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rbartk01\Documents\__repos\kearney-dge\data\ded\data_catalogue\"/>
    </mc:Choice>
  </mc:AlternateContent>
  <xr:revisionPtr revIDLastSave="0" documentId="13_ncr:1_{8F8ADF46-8D1D-4FC3-9811-D905DCF775B8}" xr6:coauthVersionLast="47" xr6:coauthVersionMax="47" xr10:uidLastSave="{00000000-0000-0000-0000-000000000000}"/>
  <bookViews>
    <workbookView xWindow="13785" yWindow="-16320" windowWidth="29040" windowHeight="15720" activeTab="2" xr2:uid="{00000000-000D-0000-FFFF-FFFF00000000}"/>
  </bookViews>
  <sheets>
    <sheet name="Mapping-Ref" sheetId="9" r:id="rId1"/>
    <sheet name="B1.2 Catalogue Table" sheetId="1" r:id="rId2"/>
    <sheet name="B1.3 Catalogue Attribute" sheetId="2" r:id="rId3"/>
    <sheet name="Purview-Catalogue" sheetId="14" r:id="rId4"/>
    <sheet name="Comp-22Sep" sheetId="10" r:id="rId5"/>
    <sheet name="Sheet2" sheetId="13"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0">#REF!</definedName>
    <definedName name="\66">'[1](2)'!#REF!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'[2]EXH4A '!#REF!</definedName>
    <definedName name="\N">'[2]EXH4A '!#REF!</definedName>
    <definedName name="\P">#REF!</definedName>
    <definedName name="\R">#REF!</definedName>
    <definedName name="\RL">#REF!</definedName>
    <definedName name="\S">#REF!</definedName>
    <definedName name="\T">'[2]EXH4A '!#REF!</definedName>
    <definedName name="\U">#REF!</definedName>
    <definedName name="\v">#REF!</definedName>
    <definedName name="\W">'[2]EXH4A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'[3]Table 5'!$B$11:$B$11</definedName>
    <definedName name="__123Graph_B" hidden="1">'[4]Financial Summary'!#REF!</definedName>
    <definedName name="__123Graph_LBL_A" hidden="1">'[4]Financial Summary'!#REF!</definedName>
    <definedName name="__123Graph_LBL_F" hidden="1">'[4]Financial Summary'!#REF!</definedName>
    <definedName name="__gas87">#REF!</definedName>
    <definedName name="__gas91">#REF!</definedName>
    <definedName name="__gas93">#REF!</definedName>
    <definedName name="__gas95">#REF!</definedName>
    <definedName name="_01_Oct_08">'[5]Time(SA)'!#REF!</definedName>
    <definedName name="_1">#REF!</definedName>
    <definedName name="_1_">#REF!</definedName>
    <definedName name="_10">#REF!</definedName>
    <definedName name="_10__123Graph_BCHART_2" hidden="1">[6]A!$C$36:$AJ$36</definedName>
    <definedName name="_10__123Graph_CCHART_2" hidden="1">[6]A!$C$38:$AJ$38</definedName>
    <definedName name="_10t__WT">#REF!</definedName>
    <definedName name="_11">#REF!</definedName>
    <definedName name="_11__123Graph_XCHART_1" hidden="1">[6]A!$C$5:$AJ$5</definedName>
    <definedName name="_118__123Graph_CCHART_2" hidden="1">#REF!</definedName>
    <definedName name="_12">#REF!</definedName>
    <definedName name="_12__123Graph_BCHART_1" hidden="1">[6]A!$C$28:$AJ$28</definedName>
    <definedName name="_12__123Graph_CCHART_1" hidden="1">[6]A!$C$24:$AJ$24</definedName>
    <definedName name="_12__123Graph_XCHART_2" hidden="1">[6]A!$C$39:$AJ$39</definedName>
    <definedName name="_12WSOL">#REF!</definedName>
    <definedName name="_13">#REF!</definedName>
    <definedName name="_13__123Graph_BCHART_1" hidden="1">[6]A!$C$28:$AJ$28</definedName>
    <definedName name="_13__123Graph_BCHART_2" hidden="1">[6]A!$C$36:$AJ$36</definedName>
    <definedName name="_13__123Graph_CCHART_2" hidden="1">[6]A!$C$38:$AJ$38</definedName>
    <definedName name="_134__123Graph_XCHART_1" hidden="1">#REF!</definedName>
    <definedName name="_14">#REF!</definedName>
    <definedName name="_14__123Graph_BCHART_2" hidden="1">[6]A!$C$36:$AJ$36</definedName>
    <definedName name="_14__123Graph_XCHART_1" hidden="1">[6]A!$C$5:$AJ$5</definedName>
    <definedName name="_14W__WS">#REF!</definedName>
    <definedName name="_15">#REF!</definedName>
    <definedName name="_15__123Graph_CCHART_1" hidden="1">[6]A!$C$24:$AJ$24</definedName>
    <definedName name="_15__123Graph_XCHART_2" hidden="1">[6]A!$C$39:$AJ$39</definedName>
    <definedName name="_150__123Graph_XCHART_3" hidden="1">#REF!</definedName>
    <definedName name="_16">#REF!</definedName>
    <definedName name="_16__123Graph_ACHART_1" hidden="1">#REF!</definedName>
    <definedName name="_16__123Graph_CCHART_2" hidden="1">[6]A!$C$38:$AJ$38</definedName>
    <definedName name="_17">#REF!</definedName>
    <definedName name="_17__123Graph_XCHART_1" hidden="1">[6]A!$C$5:$AJ$5</definedName>
    <definedName name="_18">#REF!</definedName>
    <definedName name="_18__123Graph_XCHART_2" hidden="1">[6]A!$C$39:$AJ$39</definedName>
    <definedName name="_19">#REF!</definedName>
    <definedName name="_2">#REF!</definedName>
    <definedName name="_2_">#REF!</definedName>
    <definedName name="_20">#REF!</definedName>
    <definedName name="_21">#REF!</definedName>
    <definedName name="_21__123Graph_CCHART_1" hidden="1">[6]A!$C$24:$AJ$24</definedName>
    <definedName name="_22__123Graph_CCHART_1" hidden="1">[6]A!$C$24:$AJ$24</definedName>
    <definedName name="_22__123Graph_CCHART_2" hidden="1">[6]A!$C$38:$AJ$38</definedName>
    <definedName name="_23__123Graph_CCHART_2" hidden="1">[6]A!$C$38:$AJ$38</definedName>
    <definedName name="_23__123Graph_XCHART_1" hidden="1">[6]A!$C$5:$AJ$5</definedName>
    <definedName name="_24__123Graph_XCHART_1" hidden="1">[6]A!$C$5:$AJ$5</definedName>
    <definedName name="_24__123Graph_XCHART_2" hidden="1">[6]A!$C$39:$AJ$39</definedName>
    <definedName name="_25__123Graph_XCHART_2" hidden="1">[6]A!$C$39:$AJ$39</definedName>
    <definedName name="_2G">#REF!</definedName>
    <definedName name="_3">#REF!</definedName>
    <definedName name="_3__123Graph_ACHART_1" hidden="1">[6]A!$C$31:$AJ$31</definedName>
    <definedName name="_3_8__WTOT">#REF!</definedName>
    <definedName name="_32__123Graph_ACHART_3" hidden="1">#REF!</definedName>
    <definedName name="_4">#REF!</definedName>
    <definedName name="_4__123Graph_ACHART_1" hidden="1">[6]A!$C$31:$AJ$31</definedName>
    <definedName name="_4__123Graph_ACHART_2" hidden="1">[6]A!$C$31:$AJ$31</definedName>
    <definedName name="_48__123Graph_BCHART_1" hidden="1">#REF!</definedName>
    <definedName name="_4G">#REF!</definedName>
    <definedName name="_4n">#REF!</definedName>
    <definedName name="_5">#REF!</definedName>
    <definedName name="_5__123Graph_ACHART_2" hidden="1">[6]A!$C$31:$AJ$31</definedName>
    <definedName name="_5t__WT">#REF!</definedName>
    <definedName name="_6">#REF!</definedName>
    <definedName name="_6__123Graph_BCHART_1" hidden="1">[6]A!$C$28:$AJ$28</definedName>
    <definedName name="_6_8__WTOT">#REF!</definedName>
    <definedName name="_6WSOL">#REF!</definedName>
    <definedName name="_7">#REF!</definedName>
    <definedName name="_7__123Graph_BCHART_2" hidden="1">[6]A!$C$36:$AJ$36</definedName>
    <definedName name="_77__123Graph_BCHART_2" hidden="1">#REF!</definedName>
    <definedName name="_78__123Graph_BCHART_4" hidden="1">#REF!</definedName>
    <definedName name="_7W__WS">#REF!</definedName>
    <definedName name="_8">#REF!</definedName>
    <definedName name="_8__123Graph_BCHART_1" hidden="1">[6]A!$C$28:$AJ$28</definedName>
    <definedName name="_8n">#REF!</definedName>
    <definedName name="_9">#REF!</definedName>
    <definedName name="_9__123Graph_BCHART_1" hidden="1">[6]A!$C$28:$AJ$28</definedName>
    <definedName name="_9__123Graph_BCHART_2" hidden="1">[6]A!$C$36:$AJ$36</definedName>
    <definedName name="_9__123Graph_CCHART_1" hidden="1">[6]A!$C$24:$AJ$24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2" hidden="1">'B1.3 Catalogue Attribute'!$A$1:$C$3148</definedName>
    <definedName name="_xlnm._FilterDatabase" localSheetId="4" hidden="1">'Comp-22Sep'!$A$2:$F$2</definedName>
    <definedName name="_xlnm._FilterDatabase" localSheetId="5" hidden="1">Sheet2!$C$1:$P$3147</definedName>
    <definedName name="_xlnm._FilterDatabase" hidden="1">[7]C!$P$428:$T$428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[8]Contents!$C$20:$D$28</definedName>
    <definedName name="_MatMult_B" hidden="1">[8]Contents!$C$20:$D$28</definedName>
    <definedName name="_Order1" hidden="1">255</definedName>
    <definedName name="_Order2" hidden="1">0</definedName>
    <definedName name="_P">#REF!</definedName>
    <definedName name="_Parse_Out" hidden="1">[9]PD!#REF!</definedName>
    <definedName name="_Regression_Int" hidden="1">1</definedName>
    <definedName name="_Regression_Out" hidden="1">[8]Contents!$A$168</definedName>
    <definedName name="_Sort" hidden="1">#REF!</definedName>
    <definedName name="_test" hidden="1">'[4]Financial Summary'!#REF!</definedName>
    <definedName name="a" hidden="1">'[4]Financial Summary'!#REF!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[5]Inputs!#REF!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'[4]Financial Summary'!#REF!</definedName>
    <definedName name="asdf">'[15](2)'!#REF!</definedName>
    <definedName name="asdfasdfasdf" hidden="1">'[16]Financial Summary'!#REF!</definedName>
    <definedName name="asdfasdfsadf" hidden="1">'[16]Financial Summary'!#REF!</definedName>
    <definedName name="Aug">'[17]8'!$C$7:$H$162</definedName>
    <definedName name="AXL">[5]Inputs!#REF!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[5]Inputs!#REF!</definedName>
    <definedName name="BTUAL">[5]Inputs!#REF!</definedName>
    <definedName name="BTUFO">[5]Inputs!#REF!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'B1.3 Catalogue Attribute'!$C$1236:$C$1236</definedName>
    <definedName name="CAPEX">#REF!</definedName>
    <definedName name="Capex.Reserve">[26]FinAss!#REF!</definedName>
    <definedName name="CAPX_UV">#REF!</definedName>
    <definedName name="Case_Counter">#REF!</definedName>
    <definedName name="Casename">[27]Scenarios!#REF!</definedName>
    <definedName name="caseno">[5]Inputs!#REF!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[5]Inputs!#REF!</definedName>
    <definedName name="ConNAPH">[5]Inputs!#REF!</definedName>
    <definedName name="Consolidated">#REF!</definedName>
    <definedName name="Contingency">[5]Inputs!#REF!</definedName>
    <definedName name="Conv">'[32]Inputs for Plots'!$F$20</definedName>
    <definedName name="ConvARL">[5]Inputs!#REF!</definedName>
    <definedName name="ConvDiesel">[5]Inputs!#REF!</definedName>
    <definedName name="Conversion_Factor_mill.BTU_per_mill_tons">52</definedName>
    <definedName name="ConvJET">[5]Inputs!#REF!</definedName>
    <definedName name="ConvLPG">[5]Inputs!#REF!</definedName>
    <definedName name="ConvUPM">[5]Inputs!#REF!</definedName>
    <definedName name="COPYTEM2">#N/A</definedName>
    <definedName name="COPYTEMP">#N/A</definedName>
    <definedName name="costesc">[11]Global!$D$65</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[5]Inputs!#REF!</definedName>
    <definedName name="CPYN">[5]Inputs!#REF!</definedName>
    <definedName name="CrudeCompRatio">[5]Inputs!#REF!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[39]!DetailsMP</definedName>
    <definedName name="diesel2000">#REF!</definedName>
    <definedName name="diesel500">#REF!</definedName>
    <definedName name="DividTax">[5]Inputs!#REF!</definedName>
    <definedName name="DomEastAH">[5]Inputs!#REF!</definedName>
    <definedName name="DomEastAL">[5]Inputs!#REF!</definedName>
    <definedName name="DomHSFO">[5]Inputs!#REF!</definedName>
    <definedName name="DomWestAH">[5]Inputs!#REF!</definedName>
    <definedName name="DomWestAL">[5]Inputs!#REF!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[5]Cascade!#REF!</definedName>
    <definedName name="DSUpaste">[5]Cascade!#REF!</definedName>
    <definedName name="earlyequity">'[5]Time(SA)'!#REF!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[5]Inputs!#REF!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[5]Inputs!#REF!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[5]Optimisation!#REF!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[5]Inputs!#REF!</definedName>
    <definedName name="ISIC">#REF!</definedName>
    <definedName name="isobutane">#REF!</definedName>
    <definedName name="ISR">'[24]Exps &amp; Revenue'!#REF!</definedName>
    <definedName name="Item">[24]!Table5[Items]</definedName>
    <definedName name="Items">[24]!Table5[[#All],[Items]]</definedName>
    <definedName name="j" hidden="1">{#N/A,#N/A,FALSE,"Aging Summary";#N/A,#N/A,FALSE,"Ratio Analysis";#N/A,#N/A,FALSE,"Test 120 Day Accts";#N/A,#N/A,FALSE,"Tickmarks"}</definedName>
    <definedName name="Jan">'[46]1'!$C$7:$H$151</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hidden="1">{#N/A,#N/A,FALSE,"Assessment";#N/A,#N/A,FALSE,"Staffing";#N/A,#N/A,FALSE,"Hires";#N/A,#N/A,FALSE,"Assumptions"}</definedName>
    <definedName name="kkkkkk">'[2]EXH4A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[39]!MPbreak</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[5]Optimisation!#REF!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[5]Optimisation!$H$5:$H$12,[5]Optimisation!$H$15:$H$18,[5]Optimisation!$H$26:$H$32</definedName>
    <definedName name="ORAKL" hidden="1">{#N/A,#N/A,FALSE,"QUARTERLY SALES";#N/A,#N/A,FALSE,"NET SALES ";#N/A,#N/A,FALSE,"INVENTORY"}</definedName>
    <definedName name="ORAL" hidden="1">{#N/A,#N/A,FALSE,"NET SALES ";#N/A,#N/A,FALSE,"QUARTERLY SALES"}</definedName>
    <definedName name="OSBLn">[5]Inputs!#REF!</definedName>
    <definedName name="OSBLpcnt">[5]Inputs!#REF!</definedName>
    <definedName name="otc.ram.material"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[5]Inputs!#REF!</definedName>
    <definedName name="Ownern">[5]Inputs!#REF!</definedName>
    <definedName name="OwnerShip">[5]Inputs!#REF!</definedName>
    <definedName name="OZUK">[49]Controls!$A$138</definedName>
    <definedName name="P">[34]Ass!#REF!</definedName>
    <definedName name="pagea1">#REF!</definedName>
    <definedName name="pagea2">#REF!</definedName>
    <definedName name="Parking_Input_Rev">[29]Ass!#REF!</definedName>
    <definedName name="PartnerTax">[5]Inputs!#REF!</definedName>
    <definedName name="Pass1234" hidden="1">{#N/A,#N/A,FALSE,"QUARTERLY SALES";#N/A,#N/A,FALSE,"NET SALES ";#N/A,#N/A,FALSE,"INVENTORY"}</definedName>
    <definedName name="pay">'[64]Raw BS'!$D$27:$F$27</definedName>
    <definedName name="pctg_Inv_Resi">'[32]Inputs for Plots'!$F$22</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[5]Inputs!#REF!</definedName>
    <definedName name="PGYN">[5]Inputs!#REF!</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[39]!PreviewApndxIIIA</definedName>
    <definedName name="PreviewAPPENDIXV">[39]!PreviewAPPENDIXV</definedName>
    <definedName name="PreviewExh">[39]!PreviewExh</definedName>
    <definedName name="PreviewExhibitIPage1D">[39]!PreviewExhibitIPage1D</definedName>
    <definedName name="PreviewExhibitIVA">[39]!PreviewExhibitIVA</definedName>
    <definedName name="PreviewExhXII">[39]!PreviewExhXII</definedName>
    <definedName name="PRICECHECK">#REF!</definedName>
    <definedName name="PriceLogic">[5]Inputs!#REF!</definedName>
    <definedName name="Prices">#REF!</definedName>
    <definedName name="PriceSet">[5]Inputs!#REF!</definedName>
    <definedName name="PriceSetSource">[5]Inputs!#REF!</definedName>
    <definedName name="PriceTblock">#REF!</definedName>
    <definedName name="Print_Area_MI">#REF!</definedName>
    <definedName name="PrintApndxIIIA">[39]!PrintApndxIIIA</definedName>
    <definedName name="PrintAPPENDIXV">[39]!PrintAPPENDIXV</definedName>
    <definedName name="PrintExhibitIPage1D">[39]!PrintExhibitIPage1D</definedName>
    <definedName name="PrintExhibitIVA">[39]!PrintExhibitIVA</definedName>
    <definedName name="PrintExhVII">[39]!PrintExhVII</definedName>
    <definedName name="PrintExhXII">[39]!PrintExhXII</definedName>
    <definedName name="Product_Destination">'[5]Repayment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[5]Inputs!#REF!</definedName>
    <definedName name="Prop_Input_Rev">[29]Ass!#REF!</definedName>
    <definedName name="Prop_Rev_Input_Rev">[29]Ass!#REF!</definedName>
    <definedName name="PruductsDestination">'[5]Repayment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[5]Financing!#REF!</definedName>
    <definedName name="RepaymtProfile_Form">[5]Financing!#REF!</definedName>
    <definedName name="RepaymtProfile_Value">'[5]Repayment Profile'!#REF!</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[25]PRM!$D$2</definedName>
    <definedName name="staffing2" hidden="1">{#N/A,#N/A,FALSE,"Assessment";#N/A,#N/A,FALSE,"Staffing";#N/A,#N/A,FALSE,"Hires";#N/A,#N/A,FALSE,"Assumptions"}</definedName>
    <definedName name="Staffing3" hidden="1">{#N/A,#N/A,FALSE,"Assessment";#N/A,#N/A,FALSE,"Staffing";#N/A,#N/A,FALSE,"Hires";#N/A,#N/A,FALSE,"Assumptions"}</definedName>
    <definedName name="standbygearing">'[5]Time(SA)'!#REF!</definedName>
    <definedName name="Start_Row">#REF!</definedName>
    <definedName name="STE_fac">[12]Factors!$B$11</definedName>
    <definedName name="STOP">#REF!</definedName>
    <definedName name="StreamTypes">[22]Support!$C$9:$C$21</definedName>
    <definedName name="Sub_Est_Fee">[29]Ass!#REF!</definedName>
    <definedName name="subdebtinequity">'[5]Time(SA)'!#REF!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[5]Inputs!#REF!</definedName>
    <definedName name="TextRefCopyRangeCount" hidden="1">3</definedName>
    <definedName name="THEGRAPH" hidden="1">'[4]Financial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[5]Inputs!#REF!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[5]Inputs!#REF!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2878" i="2" l="1"/>
  <c r="AF2879" i="2"/>
  <c r="AF2880" i="2"/>
  <c r="AF2881" i="2"/>
  <c r="AF2882" i="2"/>
  <c r="AF2883" i="2"/>
  <c r="AF2884" i="2"/>
  <c r="AF2885" i="2"/>
  <c r="AF2886" i="2"/>
  <c r="AF2887" i="2"/>
  <c r="AF2888" i="2"/>
  <c r="AF2889" i="2"/>
  <c r="AF2890" i="2"/>
  <c r="AF2891" i="2"/>
  <c r="AF2892" i="2"/>
  <c r="AF2893" i="2"/>
  <c r="AF2894" i="2"/>
  <c r="AF2895" i="2"/>
  <c r="AF2896" i="2"/>
  <c r="AF2897" i="2"/>
  <c r="AF2898" i="2"/>
  <c r="AF2899" i="2"/>
  <c r="AF2900" i="2"/>
  <c r="AF2901" i="2"/>
  <c r="AF2902" i="2"/>
  <c r="AF2903" i="2"/>
  <c r="AF2904" i="2"/>
  <c r="AF2905" i="2"/>
  <c r="AF2906" i="2"/>
  <c r="AF2907" i="2"/>
  <c r="AF2908" i="2"/>
  <c r="AF2909" i="2"/>
  <c r="AF2910" i="2"/>
  <c r="AF2911" i="2"/>
  <c r="AF2912" i="2"/>
  <c r="AF2913" i="2"/>
  <c r="AF2914" i="2"/>
  <c r="AF2915" i="2"/>
  <c r="AF2916" i="2"/>
  <c r="AF2917" i="2"/>
  <c r="AF2918" i="2"/>
  <c r="AF2919" i="2"/>
  <c r="AF2920" i="2"/>
  <c r="AF2921" i="2"/>
  <c r="AF2922" i="2"/>
  <c r="AF2923" i="2"/>
  <c r="AF2924" i="2"/>
  <c r="AF2925" i="2"/>
  <c r="AF2926" i="2"/>
  <c r="AF2927" i="2"/>
  <c r="AF2928" i="2"/>
  <c r="AF2929" i="2"/>
  <c r="AF2930" i="2"/>
  <c r="AF2931" i="2"/>
  <c r="AF2932" i="2"/>
  <c r="AF2933" i="2"/>
  <c r="AF2934" i="2"/>
  <c r="AF2935" i="2"/>
  <c r="AF2936" i="2"/>
  <c r="AF2937" i="2"/>
  <c r="AF2938" i="2"/>
  <c r="AF2939" i="2"/>
  <c r="AF2940" i="2"/>
  <c r="AF2941" i="2"/>
  <c r="AF2942" i="2"/>
  <c r="AF2943" i="2"/>
  <c r="AF2944" i="2"/>
  <c r="AF2945" i="2"/>
  <c r="AF2946" i="2"/>
  <c r="AF2947" i="2"/>
  <c r="AF2948" i="2"/>
  <c r="AF2949" i="2"/>
  <c r="AF2950" i="2"/>
  <c r="AF2951" i="2"/>
  <c r="AF2952" i="2"/>
  <c r="AF2953" i="2"/>
  <c r="AF2954" i="2"/>
  <c r="AF2955" i="2"/>
  <c r="AF2956" i="2"/>
  <c r="AF2957" i="2"/>
  <c r="AF2958" i="2"/>
  <c r="AF2959" i="2"/>
  <c r="AF2960" i="2"/>
  <c r="AF2961" i="2"/>
  <c r="AF2962" i="2"/>
  <c r="AF2963" i="2"/>
  <c r="AF2964" i="2"/>
  <c r="AF2965" i="2"/>
  <c r="AF2966" i="2"/>
  <c r="AF2967" i="2"/>
  <c r="AF2968" i="2"/>
  <c r="AF2969" i="2"/>
  <c r="AF2970" i="2"/>
  <c r="AF2971" i="2"/>
  <c r="AF2972" i="2"/>
  <c r="AF2973" i="2"/>
  <c r="AF2974" i="2"/>
  <c r="AF2975" i="2"/>
  <c r="AF2976" i="2"/>
  <c r="AF2977" i="2"/>
  <c r="AF2978" i="2"/>
  <c r="AF2979" i="2"/>
  <c r="AF2980" i="2"/>
  <c r="AF2981" i="2"/>
  <c r="AF2982" i="2"/>
  <c r="AF2983" i="2"/>
  <c r="AF2984" i="2"/>
  <c r="AF2985" i="2"/>
  <c r="AF2986" i="2"/>
  <c r="AF2987" i="2"/>
  <c r="AF2988" i="2"/>
  <c r="AF2989" i="2"/>
  <c r="AF2990" i="2"/>
  <c r="AF2991" i="2"/>
  <c r="AF2992" i="2"/>
  <c r="AF2993" i="2"/>
  <c r="AF2994" i="2"/>
  <c r="AF2995" i="2"/>
  <c r="AF2996" i="2"/>
  <c r="AF2997" i="2"/>
  <c r="AF2998" i="2"/>
  <c r="AF2999" i="2"/>
  <c r="AF3000" i="2"/>
  <c r="AF3001" i="2"/>
  <c r="AF3002" i="2"/>
  <c r="AF3003" i="2"/>
  <c r="AF3004" i="2"/>
  <c r="AF3005" i="2"/>
  <c r="AF3006" i="2"/>
  <c r="AF3007" i="2"/>
  <c r="AF3008" i="2"/>
  <c r="AF3009" i="2"/>
  <c r="AF3010" i="2"/>
  <c r="AF3011" i="2"/>
  <c r="AF3012" i="2"/>
  <c r="AF3013" i="2"/>
  <c r="AF3014" i="2"/>
  <c r="AF3015" i="2"/>
  <c r="AF3016" i="2"/>
  <c r="AF3017" i="2"/>
  <c r="AF3018" i="2"/>
  <c r="AF3019" i="2"/>
  <c r="AF3020" i="2"/>
  <c r="AF3021" i="2"/>
  <c r="AF3022" i="2"/>
  <c r="AF3023" i="2"/>
  <c r="AF3024" i="2"/>
  <c r="AF3025" i="2"/>
  <c r="AF3026" i="2"/>
  <c r="AF3027" i="2"/>
  <c r="AF3028" i="2"/>
  <c r="AF3029" i="2"/>
  <c r="AF3030" i="2"/>
  <c r="AF3031" i="2"/>
  <c r="AF3032" i="2"/>
  <c r="AF3033" i="2"/>
  <c r="AF3034" i="2"/>
  <c r="AF3035" i="2"/>
  <c r="AF3036" i="2"/>
  <c r="AF3037" i="2"/>
  <c r="AF3038" i="2"/>
  <c r="AF3039" i="2"/>
  <c r="AF3040" i="2"/>
  <c r="AF3041" i="2"/>
  <c r="AF3042" i="2"/>
  <c r="AF3043" i="2"/>
  <c r="AF3044" i="2"/>
  <c r="AF3045" i="2"/>
  <c r="AF3046" i="2"/>
  <c r="AF3047" i="2"/>
  <c r="AF3048" i="2"/>
  <c r="AF3049" i="2"/>
  <c r="AF3050" i="2"/>
  <c r="AF3051" i="2"/>
  <c r="AF3052" i="2"/>
  <c r="AF3053" i="2"/>
  <c r="AF3054" i="2"/>
  <c r="AF3055" i="2"/>
  <c r="AF3056" i="2"/>
  <c r="AF3057" i="2"/>
  <c r="AF3058" i="2"/>
  <c r="AF3059" i="2"/>
  <c r="AF3060" i="2"/>
  <c r="AF3061" i="2"/>
  <c r="AF3062" i="2"/>
  <c r="AF3063" i="2"/>
  <c r="AF3064" i="2"/>
  <c r="AF3065" i="2"/>
  <c r="AF3066" i="2"/>
  <c r="AF3067" i="2"/>
  <c r="AF3068" i="2"/>
  <c r="AF3069" i="2"/>
  <c r="AF3070" i="2"/>
  <c r="AF3071" i="2"/>
  <c r="AF3072" i="2"/>
  <c r="AF3073" i="2"/>
  <c r="AF3074" i="2"/>
  <c r="AF3075" i="2"/>
  <c r="AF3076" i="2"/>
  <c r="AF3077" i="2"/>
  <c r="AF3078" i="2"/>
  <c r="AF3079" i="2"/>
  <c r="AF3080" i="2"/>
  <c r="AF3081" i="2"/>
  <c r="AF3082" i="2"/>
  <c r="AF3083" i="2"/>
  <c r="AF3084" i="2"/>
  <c r="AF3085" i="2"/>
  <c r="AF3086" i="2"/>
  <c r="AF3087" i="2"/>
  <c r="AF3088" i="2"/>
  <c r="AF3089" i="2"/>
  <c r="AF3090" i="2"/>
  <c r="AF3091" i="2"/>
  <c r="AF3092" i="2"/>
  <c r="AF3093" i="2"/>
  <c r="AF3094" i="2"/>
  <c r="AF3095" i="2"/>
  <c r="AF3096" i="2"/>
  <c r="AF3097" i="2"/>
  <c r="AF3098" i="2"/>
  <c r="AF3099" i="2"/>
  <c r="AF3100" i="2"/>
  <c r="AF3101" i="2"/>
  <c r="AF3102" i="2"/>
  <c r="AF3103" i="2"/>
  <c r="AF3104" i="2"/>
  <c r="AF3105" i="2"/>
  <c r="AF3106" i="2"/>
  <c r="AF3107" i="2"/>
  <c r="AF3108" i="2"/>
  <c r="AF3109" i="2"/>
  <c r="AF3110" i="2"/>
  <c r="AF3111" i="2"/>
  <c r="AF3112" i="2"/>
  <c r="AF3113" i="2"/>
  <c r="AF3114" i="2"/>
  <c r="AF3115" i="2"/>
  <c r="AF3116" i="2"/>
  <c r="AF3117" i="2"/>
  <c r="AF3118" i="2"/>
  <c r="AF3119" i="2"/>
  <c r="AF3120" i="2"/>
  <c r="AF3121" i="2"/>
  <c r="AF3122" i="2"/>
  <c r="AF3123" i="2"/>
  <c r="AF3124" i="2"/>
  <c r="AF3125" i="2"/>
  <c r="AF3126" i="2"/>
  <c r="AF3127" i="2"/>
  <c r="AF3128" i="2"/>
  <c r="AF3129" i="2"/>
  <c r="AF3130" i="2"/>
  <c r="AF3131" i="2"/>
  <c r="AF3132" i="2"/>
  <c r="AF3133" i="2"/>
  <c r="AF3134" i="2"/>
  <c r="AF3135" i="2"/>
  <c r="AF3136" i="2"/>
  <c r="AF3137" i="2"/>
  <c r="AF3138" i="2"/>
  <c r="AF3139" i="2"/>
  <c r="AF3140" i="2"/>
  <c r="AF3141" i="2"/>
  <c r="AF3142" i="2"/>
  <c r="AF3143" i="2"/>
  <c r="AF3144" i="2"/>
  <c r="AF3145" i="2"/>
  <c r="AF3146" i="2"/>
  <c r="AF3147" i="2"/>
  <c r="AF3148" i="2"/>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C1935" i="13"/>
  <c r="C1936" i="13"/>
  <c r="C1937" i="13"/>
  <c r="C1938" i="13"/>
  <c r="C1939" i="13"/>
  <c r="C1940" i="13"/>
  <c r="C1941" i="13"/>
  <c r="C1942" i="13"/>
  <c r="C1943" i="13"/>
  <c r="C1944" i="13"/>
  <c r="C1945" i="13"/>
  <c r="C1946" i="13"/>
  <c r="C1947" i="13"/>
  <c r="C1948" i="13"/>
  <c r="C1949" i="13"/>
  <c r="C1950" i="13"/>
  <c r="C1951" i="13"/>
  <c r="C1952" i="13"/>
  <c r="C1953" i="13"/>
  <c r="C1954" i="13"/>
  <c r="C1955" i="13"/>
  <c r="C1956" i="13"/>
  <c r="C1957" i="13"/>
  <c r="C1958" i="13"/>
  <c r="C1959" i="13"/>
  <c r="C1960" i="13"/>
  <c r="C1961" i="13"/>
  <c r="C1962" i="13"/>
  <c r="C1963" i="13"/>
  <c r="C1964" i="13"/>
  <c r="C1965" i="13"/>
  <c r="C1966" i="13"/>
  <c r="C1967" i="13"/>
  <c r="C1968" i="13"/>
  <c r="C1969" i="13"/>
  <c r="C1970" i="13"/>
  <c r="C1971" i="13"/>
  <c r="C1972" i="13"/>
  <c r="C1973" i="13"/>
  <c r="C1974" i="13"/>
  <c r="C1975" i="13"/>
  <c r="C1976" i="13"/>
  <c r="C1977" i="13"/>
  <c r="C1978" i="13"/>
  <c r="C1979" i="13"/>
  <c r="C1980" i="13"/>
  <c r="C1981" i="13"/>
  <c r="C1982" i="13"/>
  <c r="C1983" i="13"/>
  <c r="C1984" i="13"/>
  <c r="C1985" i="13"/>
  <c r="C1986" i="13"/>
  <c r="C1987" i="13"/>
  <c r="C1988" i="13"/>
  <c r="C1989" i="13"/>
  <c r="C1990" i="13"/>
  <c r="C1991" i="13"/>
  <c r="C1992" i="13"/>
  <c r="C1993" i="13"/>
  <c r="C1994" i="13"/>
  <c r="C1995" i="13"/>
  <c r="C1996" i="13"/>
  <c r="C1997" i="13"/>
  <c r="C1998" i="13"/>
  <c r="C1999" i="13"/>
  <c r="C2000" i="13"/>
  <c r="C2001" i="13"/>
  <c r="C2002" i="13"/>
  <c r="C2003" i="13"/>
  <c r="C2004" i="13"/>
  <c r="C2005" i="13"/>
  <c r="C2006" i="13"/>
  <c r="C2007" i="13"/>
  <c r="C2008" i="13"/>
  <c r="C2009" i="13"/>
  <c r="C2010" i="13"/>
  <c r="C2011" i="13"/>
  <c r="C2012" i="13"/>
  <c r="C2013" i="13"/>
  <c r="C2014" i="13"/>
  <c r="C2015" i="13"/>
  <c r="C2016" i="13"/>
  <c r="C2017" i="13"/>
  <c r="C2018" i="13"/>
  <c r="C2019" i="13"/>
  <c r="C2020" i="13"/>
  <c r="C2021" i="13"/>
  <c r="C2022" i="13"/>
  <c r="C2023" i="13"/>
  <c r="C2024" i="13"/>
  <c r="C2025" i="13"/>
  <c r="C2026" i="13"/>
  <c r="C2027" i="13"/>
  <c r="C2028" i="13"/>
  <c r="C2029" i="13"/>
  <c r="C2030" i="13"/>
  <c r="C2031" i="13"/>
  <c r="C2032" i="13"/>
  <c r="C2033" i="13"/>
  <c r="C2034" i="13"/>
  <c r="C2035" i="13"/>
  <c r="C2036" i="13"/>
  <c r="C2037" i="13"/>
  <c r="C2038" i="13"/>
  <c r="C2039" i="13"/>
  <c r="C2040" i="13"/>
  <c r="C2041" i="13"/>
  <c r="C2042" i="13"/>
  <c r="C2043" i="13"/>
  <c r="C2044" i="13"/>
  <c r="C2045" i="13"/>
  <c r="C2046" i="13"/>
  <c r="C2047" i="13"/>
  <c r="C2048" i="13"/>
  <c r="C2049" i="13"/>
  <c r="C2050" i="13"/>
  <c r="C2051" i="13"/>
  <c r="C2052" i="13"/>
  <c r="C2053" i="13"/>
  <c r="C2054" i="13"/>
  <c r="C2055" i="13"/>
  <c r="C2056" i="13"/>
  <c r="C2057" i="13"/>
  <c r="C2058" i="13"/>
  <c r="C2059" i="13"/>
  <c r="C2060" i="13"/>
  <c r="C2061" i="13"/>
  <c r="C2062" i="13"/>
  <c r="C2063" i="13"/>
  <c r="C2064" i="13"/>
  <c r="C2065" i="13"/>
  <c r="C2066" i="13"/>
  <c r="C2067" i="13"/>
  <c r="C2068" i="13"/>
  <c r="C2069" i="13"/>
  <c r="C2070" i="13"/>
  <c r="C2071" i="13"/>
  <c r="C2072" i="13"/>
  <c r="C2073" i="13"/>
  <c r="C2074" i="13"/>
  <c r="C2075" i="13"/>
  <c r="C2076" i="13"/>
  <c r="C2077" i="13"/>
  <c r="C2078" i="13"/>
  <c r="C2079" i="13"/>
  <c r="C2080" i="13"/>
  <c r="C2081" i="13"/>
  <c r="C2082" i="13"/>
  <c r="C2083" i="13"/>
  <c r="C2084" i="13"/>
  <c r="C2085" i="13"/>
  <c r="C2086" i="13"/>
  <c r="C2087" i="13"/>
  <c r="C2088" i="13"/>
  <c r="C2089" i="13"/>
  <c r="C2090" i="13"/>
  <c r="C2091" i="13"/>
  <c r="C2092" i="13"/>
  <c r="C2093" i="13"/>
  <c r="C2094" i="13"/>
  <c r="C2095" i="13"/>
  <c r="C2096" i="13"/>
  <c r="C2097" i="13"/>
  <c r="C2098" i="13"/>
  <c r="C2099" i="13"/>
  <c r="C2100" i="13"/>
  <c r="C2101" i="13"/>
  <c r="C2102" i="13"/>
  <c r="C2103" i="13"/>
  <c r="C2104" i="13"/>
  <c r="C2105" i="13"/>
  <c r="C2106" i="13"/>
  <c r="C2107" i="13"/>
  <c r="C2108" i="13"/>
  <c r="C2109" i="13"/>
  <c r="C2110" i="13"/>
  <c r="C2111" i="13"/>
  <c r="C2112" i="13"/>
  <c r="C2113" i="13"/>
  <c r="C2114" i="13"/>
  <c r="C2115" i="13"/>
  <c r="C2116" i="13"/>
  <c r="C2117" i="13"/>
  <c r="C2118" i="13"/>
  <c r="C2119" i="13"/>
  <c r="C2120" i="13"/>
  <c r="C2121" i="13"/>
  <c r="C2122" i="13"/>
  <c r="C2123" i="13"/>
  <c r="C2124" i="13"/>
  <c r="C2125" i="13"/>
  <c r="C2126" i="13"/>
  <c r="C2127" i="13"/>
  <c r="C2128" i="13"/>
  <c r="C2129" i="13"/>
  <c r="C2130" i="13"/>
  <c r="C2131" i="13"/>
  <c r="C2132" i="13"/>
  <c r="C2133" i="13"/>
  <c r="C2134" i="13"/>
  <c r="C2135" i="13"/>
  <c r="C2136" i="13"/>
  <c r="C2137" i="13"/>
  <c r="C2138" i="13"/>
  <c r="C2139" i="13"/>
  <c r="C2140" i="13"/>
  <c r="C2141" i="13"/>
  <c r="C2142" i="13"/>
  <c r="C2143" i="13"/>
  <c r="C2144" i="13"/>
  <c r="C2145" i="13"/>
  <c r="C2146" i="13"/>
  <c r="C2147" i="13"/>
  <c r="C2148" i="13"/>
  <c r="C2149" i="13"/>
  <c r="C2150" i="13"/>
  <c r="C2151" i="13"/>
  <c r="C2152" i="13"/>
  <c r="C2153" i="13"/>
  <c r="C2154" i="13"/>
  <c r="C2155" i="13"/>
  <c r="C2156" i="13"/>
  <c r="C2157" i="13"/>
  <c r="C2158" i="13"/>
  <c r="C2159" i="13"/>
  <c r="C2160" i="13"/>
  <c r="C2161" i="13"/>
  <c r="C2162" i="13"/>
  <c r="C2163" i="13"/>
  <c r="C2164" i="13"/>
  <c r="C2165" i="13"/>
  <c r="C2166" i="13"/>
  <c r="C2167" i="13"/>
  <c r="C2168" i="13"/>
  <c r="C2169" i="13"/>
  <c r="C2170" i="13"/>
  <c r="C2171" i="13"/>
  <c r="C2172" i="13"/>
  <c r="C2173" i="13"/>
  <c r="C2174" i="13"/>
  <c r="C2175" i="13"/>
  <c r="C2176" i="13"/>
  <c r="C2177" i="13"/>
  <c r="C2178" i="13"/>
  <c r="C2179" i="13"/>
  <c r="C2180" i="13"/>
  <c r="C2181" i="13"/>
  <c r="C2182" i="13"/>
  <c r="C2183" i="13"/>
  <c r="C2184" i="13"/>
  <c r="C2185" i="13"/>
  <c r="C2186" i="13"/>
  <c r="C2187" i="13"/>
  <c r="C2188" i="13"/>
  <c r="C2189" i="13"/>
  <c r="C2190" i="13"/>
  <c r="C2191" i="13"/>
  <c r="C2192" i="13"/>
  <c r="C2193" i="13"/>
  <c r="C2194" i="13"/>
  <c r="C2195" i="13"/>
  <c r="C2196" i="13"/>
  <c r="C2197" i="13"/>
  <c r="C2198" i="13"/>
  <c r="C2199" i="13"/>
  <c r="C2200" i="13"/>
  <c r="C2201" i="13"/>
  <c r="C2202" i="13"/>
  <c r="C2203" i="13"/>
  <c r="C2204" i="13"/>
  <c r="C2205" i="13"/>
  <c r="C2206" i="13"/>
  <c r="C2207" i="13"/>
  <c r="C2208" i="13"/>
  <c r="C2209" i="13"/>
  <c r="C2210" i="13"/>
  <c r="C2211" i="13"/>
  <c r="C2212" i="13"/>
  <c r="C2213" i="13"/>
  <c r="C2214" i="13"/>
  <c r="C2215" i="13"/>
  <c r="C2216" i="13"/>
  <c r="C2217" i="13"/>
  <c r="C2218" i="13"/>
  <c r="C2219" i="13"/>
  <c r="C2220" i="13"/>
  <c r="C2221" i="13"/>
  <c r="C2222" i="13"/>
  <c r="C2223" i="13"/>
  <c r="C2224" i="13"/>
  <c r="C2225" i="13"/>
  <c r="C2226" i="13"/>
  <c r="C2227" i="13"/>
  <c r="C2228" i="13"/>
  <c r="C2229" i="13"/>
  <c r="C2230" i="13"/>
  <c r="C2231" i="13"/>
  <c r="C2232" i="13"/>
  <c r="C2233" i="13"/>
  <c r="C2234" i="13"/>
  <c r="C2235" i="13"/>
  <c r="C2236" i="13"/>
  <c r="C2237" i="13"/>
  <c r="C2238" i="13"/>
  <c r="C2239" i="13"/>
  <c r="C2240" i="13"/>
  <c r="C2241" i="13"/>
  <c r="C2242" i="13"/>
  <c r="C2243" i="13"/>
  <c r="C2244" i="13"/>
  <c r="C2245" i="13"/>
  <c r="C2246" i="13"/>
  <c r="C2247" i="13"/>
  <c r="C2248" i="13"/>
  <c r="C2249" i="13"/>
  <c r="C2250" i="13"/>
  <c r="C2251" i="13"/>
  <c r="C2252" i="13"/>
  <c r="C2253" i="13"/>
  <c r="C2254" i="13"/>
  <c r="C2255" i="13"/>
  <c r="C2256" i="13"/>
  <c r="C2257" i="13"/>
  <c r="C2258" i="13"/>
  <c r="C2259" i="13"/>
  <c r="C2260" i="13"/>
  <c r="C2261" i="13"/>
  <c r="C2262" i="13"/>
  <c r="C2263" i="13"/>
  <c r="C2264" i="13"/>
  <c r="C2265" i="13"/>
  <c r="C2266" i="13"/>
  <c r="C2267" i="13"/>
  <c r="C2268" i="13"/>
  <c r="C2269" i="13"/>
  <c r="C2270" i="13"/>
  <c r="C2271" i="13"/>
  <c r="C2272" i="13"/>
  <c r="C2273" i="13"/>
  <c r="C2274" i="13"/>
  <c r="C2275" i="13"/>
  <c r="C2276" i="13"/>
  <c r="C2277" i="13"/>
  <c r="C2278" i="13"/>
  <c r="C2279" i="13"/>
  <c r="C2280" i="13"/>
  <c r="C2281" i="13"/>
  <c r="C2282" i="13"/>
  <c r="C2283" i="13"/>
  <c r="C2284" i="13"/>
  <c r="C2285" i="13"/>
  <c r="C2286" i="13"/>
  <c r="C2287" i="13"/>
  <c r="C2288" i="13"/>
  <c r="C2289" i="13"/>
  <c r="C2290" i="13"/>
  <c r="C2291" i="13"/>
  <c r="C2292" i="13"/>
  <c r="C2293" i="13"/>
  <c r="C2294" i="13"/>
  <c r="C2295" i="13"/>
  <c r="C2296" i="13"/>
  <c r="C2297" i="13"/>
  <c r="C2298" i="13"/>
  <c r="C2299" i="13"/>
  <c r="C2300" i="13"/>
  <c r="C2301" i="13"/>
  <c r="C2302" i="13"/>
  <c r="C2303" i="13"/>
  <c r="C2304" i="13"/>
  <c r="C2305" i="13"/>
  <c r="C2306" i="13"/>
  <c r="C2307" i="13"/>
  <c r="C2308" i="13"/>
  <c r="C2309" i="13"/>
  <c r="C2310" i="13"/>
  <c r="C2311" i="13"/>
  <c r="C2312" i="13"/>
  <c r="C2313" i="13"/>
  <c r="C2314" i="13"/>
  <c r="C2315" i="13"/>
  <c r="C2316" i="13"/>
  <c r="C2317" i="13"/>
  <c r="C2318" i="13"/>
  <c r="C2319" i="13"/>
  <c r="C2320" i="13"/>
  <c r="C2321" i="13"/>
  <c r="C2322" i="13"/>
  <c r="C2323" i="13"/>
  <c r="C2324" i="13"/>
  <c r="C2325" i="13"/>
  <c r="C2326" i="13"/>
  <c r="C2327" i="13"/>
  <c r="C2328" i="13"/>
  <c r="C2329" i="13"/>
  <c r="C2330" i="13"/>
  <c r="C2331" i="13"/>
  <c r="C2332" i="13"/>
  <c r="C2333" i="13"/>
  <c r="C2334" i="13"/>
  <c r="C2335" i="13"/>
  <c r="C2336" i="13"/>
  <c r="C2337" i="13"/>
  <c r="C2338" i="13"/>
  <c r="C2339" i="13"/>
  <c r="C2340" i="13"/>
  <c r="C2341" i="13"/>
  <c r="C2342" i="13"/>
  <c r="C2343" i="13"/>
  <c r="C2344" i="13"/>
  <c r="C2345" i="13"/>
  <c r="C2346" i="13"/>
  <c r="C2347" i="13"/>
  <c r="C2348" i="13"/>
  <c r="C2349" i="13"/>
  <c r="C2350" i="13"/>
  <c r="C2351" i="13"/>
  <c r="C2352" i="13"/>
  <c r="C2353" i="13"/>
  <c r="C2354" i="13"/>
  <c r="C2355" i="13"/>
  <c r="C2356" i="13"/>
  <c r="C2357" i="13"/>
  <c r="C2358" i="13"/>
  <c r="C2359" i="13"/>
  <c r="C2360" i="13"/>
  <c r="C2361" i="13"/>
  <c r="C2362" i="13"/>
  <c r="C2363" i="13"/>
  <c r="C2364" i="13"/>
  <c r="C2365" i="13"/>
  <c r="C2366" i="13"/>
  <c r="C2367" i="13"/>
  <c r="C2368" i="13"/>
  <c r="C2369" i="13"/>
  <c r="C2370" i="13"/>
  <c r="C2371" i="13"/>
  <c r="C2372" i="13"/>
  <c r="C2373" i="13"/>
  <c r="C2374" i="13"/>
  <c r="C2375" i="13"/>
  <c r="C2376" i="13"/>
  <c r="C2377" i="13"/>
  <c r="C2378" i="13"/>
  <c r="C2379" i="13"/>
  <c r="C2380" i="13"/>
  <c r="C2381" i="13"/>
  <c r="C2382" i="13"/>
  <c r="C2383" i="13"/>
  <c r="C2384" i="13"/>
  <c r="C2385" i="13"/>
  <c r="C2386" i="13"/>
  <c r="C2387" i="13"/>
  <c r="C2388" i="13"/>
  <c r="C2389" i="13"/>
  <c r="C2390" i="13"/>
  <c r="C2391" i="13"/>
  <c r="C2392" i="13"/>
  <c r="C2393" i="13"/>
  <c r="C2394" i="13"/>
  <c r="C2395" i="13"/>
  <c r="C2396" i="13"/>
  <c r="C2397" i="13"/>
  <c r="C2398" i="13"/>
  <c r="C2399" i="13"/>
  <c r="C2400" i="13"/>
  <c r="C2401" i="13"/>
  <c r="C2402" i="13"/>
  <c r="C2403" i="13"/>
  <c r="C2404" i="13"/>
  <c r="C2405" i="13"/>
  <c r="C2406" i="13"/>
  <c r="C2407" i="13"/>
  <c r="C2408" i="13"/>
  <c r="C2409" i="13"/>
  <c r="C2410" i="13"/>
  <c r="C2411" i="13"/>
  <c r="C2412" i="13"/>
  <c r="C2413" i="13"/>
  <c r="C2414" i="13"/>
  <c r="C2415" i="13"/>
  <c r="C2416" i="13"/>
  <c r="C2417" i="13"/>
  <c r="C2418" i="13"/>
  <c r="C2419" i="13"/>
  <c r="C2420" i="13"/>
  <c r="C2421" i="13"/>
  <c r="C2422" i="13"/>
  <c r="C2423" i="13"/>
  <c r="C2424" i="13"/>
  <c r="C2425" i="13"/>
  <c r="C2426" i="13"/>
  <c r="C2427" i="13"/>
  <c r="C2428" i="13"/>
  <c r="C2429" i="13"/>
  <c r="C2430" i="13"/>
  <c r="C2431" i="13"/>
  <c r="C2432" i="13"/>
  <c r="C2433" i="13"/>
  <c r="C2434" i="13"/>
  <c r="C2435" i="13"/>
  <c r="C2436" i="13"/>
  <c r="C2437" i="13"/>
  <c r="C2438" i="13"/>
  <c r="C2439" i="13"/>
  <c r="C2440" i="13"/>
  <c r="C2441" i="13"/>
  <c r="C2442" i="13"/>
  <c r="C2443" i="13"/>
  <c r="C2444" i="13"/>
  <c r="C2445" i="13"/>
  <c r="C2446" i="13"/>
  <c r="C2447" i="13"/>
  <c r="C2448" i="13"/>
  <c r="C2449" i="13"/>
  <c r="C2450" i="13"/>
  <c r="C2451" i="13"/>
  <c r="C2452" i="13"/>
  <c r="C2453" i="13"/>
  <c r="C2454" i="13"/>
  <c r="C2455" i="13"/>
  <c r="C2456" i="13"/>
  <c r="C2457" i="13"/>
  <c r="C2458" i="13"/>
  <c r="C2459" i="13"/>
  <c r="C2460" i="13"/>
  <c r="C2461" i="13"/>
  <c r="C2462" i="13"/>
  <c r="C2463" i="13"/>
  <c r="C2464" i="13"/>
  <c r="C2465" i="13"/>
  <c r="C2466" i="13"/>
  <c r="C2467" i="13"/>
  <c r="C2468" i="13"/>
  <c r="C2469" i="13"/>
  <c r="C2470" i="13"/>
  <c r="C2471" i="13"/>
  <c r="C2472" i="13"/>
  <c r="C2473" i="13"/>
  <c r="C2474" i="13"/>
  <c r="C2475" i="13"/>
  <c r="C2476" i="13"/>
  <c r="C2477" i="13"/>
  <c r="C2478" i="13"/>
  <c r="C2479" i="13"/>
  <c r="C2480" i="13"/>
  <c r="C2481" i="13"/>
  <c r="C2482" i="13"/>
  <c r="C2483" i="13"/>
  <c r="C2484" i="13"/>
  <c r="C2485" i="13"/>
  <c r="C2486" i="13"/>
  <c r="C2487" i="13"/>
  <c r="C2488" i="13"/>
  <c r="C2489" i="13"/>
  <c r="C2490" i="13"/>
  <c r="C2491" i="13"/>
  <c r="C2492" i="13"/>
  <c r="C2493" i="13"/>
  <c r="C2494" i="13"/>
  <c r="C2495" i="13"/>
  <c r="C2496" i="13"/>
  <c r="C2497" i="13"/>
  <c r="C2498" i="13"/>
  <c r="C2499" i="13"/>
  <c r="C2500" i="13"/>
  <c r="C2501" i="13"/>
  <c r="C2502" i="13"/>
  <c r="C2503" i="13"/>
  <c r="C2504" i="13"/>
  <c r="C2505" i="13"/>
  <c r="C2506" i="13"/>
  <c r="C2507" i="13"/>
  <c r="C2508" i="13"/>
  <c r="C2509" i="13"/>
  <c r="C2510" i="13"/>
  <c r="C2511" i="13"/>
  <c r="C2512" i="13"/>
  <c r="C2513" i="13"/>
  <c r="C2514" i="13"/>
  <c r="C2515" i="13"/>
  <c r="C2516" i="13"/>
  <c r="C2517" i="13"/>
  <c r="C2518" i="13"/>
  <c r="C2519" i="13"/>
  <c r="C2520" i="13"/>
  <c r="C2521" i="13"/>
  <c r="C2522" i="13"/>
  <c r="C2523" i="13"/>
  <c r="C2524" i="13"/>
  <c r="C2525" i="13"/>
  <c r="C2526" i="13"/>
  <c r="C2527" i="13"/>
  <c r="C2528" i="13"/>
  <c r="C2529" i="13"/>
  <c r="C2530" i="13"/>
  <c r="C2531" i="13"/>
  <c r="C2532" i="13"/>
  <c r="C2533" i="13"/>
  <c r="C2534" i="13"/>
  <c r="C2535" i="13"/>
  <c r="C2536" i="13"/>
  <c r="C2537" i="13"/>
  <c r="C2538" i="13"/>
  <c r="C2539" i="13"/>
  <c r="C2540" i="13"/>
  <c r="C2541" i="13"/>
  <c r="C2542" i="13"/>
  <c r="C2543" i="13"/>
  <c r="C2544" i="13"/>
  <c r="C2545" i="13"/>
  <c r="C2546" i="13"/>
  <c r="C2547" i="13"/>
  <c r="C2548" i="13"/>
  <c r="C2549" i="13"/>
  <c r="C2550" i="13"/>
  <c r="C2551" i="13"/>
  <c r="C2552" i="13"/>
  <c r="C2553" i="13"/>
  <c r="C2554" i="13"/>
  <c r="C2555" i="13"/>
  <c r="C2556" i="13"/>
  <c r="C2557" i="13"/>
  <c r="C2558" i="13"/>
  <c r="C2559" i="13"/>
  <c r="C2560" i="13"/>
  <c r="C2561" i="13"/>
  <c r="C2562" i="13"/>
  <c r="C2563" i="13"/>
  <c r="C2564" i="13"/>
  <c r="C2565" i="13"/>
  <c r="C2566" i="13"/>
  <c r="C2567" i="13"/>
  <c r="C2568" i="13"/>
  <c r="C2569" i="13"/>
  <c r="C2570" i="13"/>
  <c r="C2571" i="13"/>
  <c r="C2572" i="13"/>
  <c r="C2573" i="13"/>
  <c r="C2574" i="13"/>
  <c r="C2575" i="13"/>
  <c r="C2576" i="13"/>
  <c r="C2577" i="13"/>
  <c r="C2578" i="13"/>
  <c r="C2579" i="13"/>
  <c r="C2580" i="13"/>
  <c r="C2581" i="13"/>
  <c r="C2582" i="13"/>
  <c r="C2583" i="13"/>
  <c r="C2584" i="13"/>
  <c r="C2585" i="13"/>
  <c r="C2586" i="13"/>
  <c r="C2587" i="13"/>
  <c r="C2588" i="13"/>
  <c r="C2589" i="13"/>
  <c r="C2590" i="13"/>
  <c r="C2591" i="13"/>
  <c r="C2592" i="13"/>
  <c r="C2593" i="13"/>
  <c r="C2594" i="13"/>
  <c r="C2595" i="13"/>
  <c r="C2596" i="13"/>
  <c r="C2597" i="13"/>
  <c r="C2598" i="13"/>
  <c r="C2599" i="13"/>
  <c r="C2600" i="13"/>
  <c r="C2601" i="13"/>
  <c r="C2602" i="13"/>
  <c r="C2603" i="13"/>
  <c r="C2604" i="13"/>
  <c r="C2605" i="13"/>
  <c r="C2606" i="13"/>
  <c r="C2607" i="13"/>
  <c r="C2608" i="13"/>
  <c r="C2609" i="13"/>
  <c r="C2610" i="13"/>
  <c r="C2611" i="13"/>
  <c r="C2612" i="13"/>
  <c r="C2613" i="13"/>
  <c r="C2614" i="13"/>
  <c r="C2615" i="13"/>
  <c r="C2616" i="13"/>
  <c r="C2617" i="13"/>
  <c r="C2618" i="13"/>
  <c r="C2619" i="13"/>
  <c r="C2620" i="13"/>
  <c r="C2621" i="13"/>
  <c r="C2622" i="13"/>
  <c r="C2623" i="13"/>
  <c r="C2624" i="13"/>
  <c r="C2625" i="13"/>
  <c r="C2626" i="13"/>
  <c r="C2627" i="13"/>
  <c r="C2628" i="13"/>
  <c r="C2629" i="13"/>
  <c r="C2630" i="13"/>
  <c r="C2631" i="13"/>
  <c r="C2632" i="13"/>
  <c r="C2633" i="13"/>
  <c r="C2634" i="13"/>
  <c r="C2635" i="13"/>
  <c r="C2636" i="13"/>
  <c r="C2637" i="13"/>
  <c r="C2638" i="13"/>
  <c r="C2639" i="13"/>
  <c r="C2640" i="13"/>
  <c r="C2641" i="13"/>
  <c r="C2642" i="13"/>
  <c r="C2643" i="13"/>
  <c r="C2644" i="13"/>
  <c r="C2645" i="13"/>
  <c r="C2646" i="13"/>
  <c r="C2647" i="13"/>
  <c r="C2648" i="13"/>
  <c r="C2649" i="13"/>
  <c r="C2650" i="13"/>
  <c r="C2651" i="13"/>
  <c r="C2652" i="13"/>
  <c r="C2653" i="13"/>
  <c r="C2654" i="13"/>
  <c r="C2655" i="13"/>
  <c r="C2656" i="13"/>
  <c r="C2657" i="13"/>
  <c r="C2658" i="13"/>
  <c r="C2659" i="13"/>
  <c r="C2660" i="13"/>
  <c r="C2661" i="13"/>
  <c r="C2662" i="13"/>
  <c r="C2663" i="13"/>
  <c r="C2664" i="13"/>
  <c r="C2665" i="13"/>
  <c r="C2666" i="13"/>
  <c r="C2667" i="13"/>
  <c r="C2668" i="13"/>
  <c r="C2669" i="13"/>
  <c r="C2670" i="13"/>
  <c r="C2671" i="13"/>
  <c r="C2672" i="13"/>
  <c r="C2673" i="13"/>
  <c r="C2674" i="13"/>
  <c r="C2675" i="13"/>
  <c r="C2676" i="13"/>
  <c r="C2677" i="13"/>
  <c r="C2678" i="13"/>
  <c r="C2679" i="13"/>
  <c r="C2680" i="13"/>
  <c r="C2681" i="13"/>
  <c r="C2682" i="13"/>
  <c r="C2683" i="13"/>
  <c r="C2684" i="13"/>
  <c r="C2685" i="13"/>
  <c r="C2686" i="13"/>
  <c r="C2687" i="13"/>
  <c r="C2688" i="13"/>
  <c r="C2689" i="13"/>
  <c r="C2690" i="13"/>
  <c r="C2691" i="13"/>
  <c r="C2692" i="13"/>
  <c r="C2693" i="13"/>
  <c r="C2694" i="13"/>
  <c r="C2695" i="13"/>
  <c r="C2696" i="13"/>
  <c r="C2697" i="13"/>
  <c r="C2698" i="13"/>
  <c r="C2699" i="13"/>
  <c r="C2700" i="13"/>
  <c r="C2701" i="13"/>
  <c r="C2702" i="13"/>
  <c r="C2703" i="13"/>
  <c r="C2704" i="13"/>
  <c r="C2705" i="13"/>
  <c r="C2706" i="13"/>
  <c r="C2707" i="13"/>
  <c r="C2708" i="13"/>
  <c r="C2709" i="13"/>
  <c r="C2710" i="13"/>
  <c r="C2711" i="13"/>
  <c r="C2712" i="13"/>
  <c r="C2713" i="13"/>
  <c r="C2714" i="13"/>
  <c r="C2715" i="13"/>
  <c r="C2716" i="13"/>
  <c r="C2717" i="13"/>
  <c r="C2718" i="13"/>
  <c r="C2719" i="13"/>
  <c r="C2720" i="13"/>
  <c r="C2721" i="13"/>
  <c r="C2722" i="13"/>
  <c r="C2723" i="13"/>
  <c r="C2724" i="13"/>
  <c r="C2725" i="13"/>
  <c r="C2726" i="13"/>
  <c r="C2727" i="13"/>
  <c r="C2728" i="13"/>
  <c r="C2729" i="13"/>
  <c r="C2730" i="13"/>
  <c r="C2731" i="13"/>
  <c r="C2732" i="13"/>
  <c r="C2733" i="13"/>
  <c r="C2734" i="13"/>
  <c r="C2735" i="13"/>
  <c r="C2736" i="13"/>
  <c r="C2737" i="13"/>
  <c r="C2738" i="13"/>
  <c r="C2739" i="13"/>
  <c r="C2740" i="13"/>
  <c r="C2741" i="13"/>
  <c r="C2742" i="13"/>
  <c r="C2743" i="13"/>
  <c r="C2744" i="13"/>
  <c r="C2745" i="13"/>
  <c r="C2746" i="13"/>
  <c r="C2747" i="13"/>
  <c r="C2748" i="13"/>
  <c r="C2749" i="13"/>
  <c r="C2750" i="13"/>
  <c r="C2751" i="13"/>
  <c r="C2752" i="13"/>
  <c r="C2753" i="13"/>
  <c r="C2754" i="13"/>
  <c r="C2755" i="13"/>
  <c r="C2756" i="13"/>
  <c r="C2757" i="13"/>
  <c r="C2758" i="13"/>
  <c r="C2759" i="13"/>
  <c r="C2760" i="13"/>
  <c r="C2761" i="13"/>
  <c r="C2762" i="13"/>
  <c r="C2763" i="13"/>
  <c r="C2764" i="13"/>
  <c r="C2765" i="13"/>
  <c r="C2766" i="13"/>
  <c r="C2767" i="13"/>
  <c r="C2768" i="13"/>
  <c r="C2769" i="13"/>
  <c r="C2770" i="13"/>
  <c r="C2771" i="13"/>
  <c r="C2772" i="13"/>
  <c r="C2773" i="13"/>
  <c r="C2774" i="13"/>
  <c r="C2775" i="13"/>
  <c r="C2776" i="13"/>
  <c r="C2777" i="13"/>
  <c r="C2778" i="13"/>
  <c r="C2779" i="13"/>
  <c r="C2780" i="13"/>
  <c r="C2781" i="13"/>
  <c r="C2782" i="13"/>
  <c r="C2783" i="13"/>
  <c r="C2784" i="13"/>
  <c r="C2785" i="13"/>
  <c r="C2786" i="13"/>
  <c r="C2787" i="13"/>
  <c r="C2788" i="13"/>
  <c r="C2789" i="13"/>
  <c r="C2790" i="13"/>
  <c r="C2791" i="13"/>
  <c r="C2792" i="13"/>
  <c r="C2793" i="13"/>
  <c r="C2794" i="13"/>
  <c r="C2795" i="13"/>
  <c r="C2796" i="13"/>
  <c r="C2797" i="13"/>
  <c r="C2798" i="13"/>
  <c r="C2799" i="13"/>
  <c r="C2800" i="13"/>
  <c r="C2801" i="13"/>
  <c r="C2802" i="13"/>
  <c r="C2803" i="13"/>
  <c r="C2804" i="13"/>
  <c r="C2805" i="13"/>
  <c r="C2806" i="13"/>
  <c r="C2807" i="13"/>
  <c r="C2808" i="13"/>
  <c r="C2809" i="13"/>
  <c r="C2810" i="13"/>
  <c r="C2811" i="13"/>
  <c r="C2812" i="13"/>
  <c r="C2813" i="13"/>
  <c r="C2814" i="13"/>
  <c r="C2815" i="13"/>
  <c r="C2816" i="13"/>
  <c r="C2817" i="13"/>
  <c r="C2818" i="13"/>
  <c r="C2819" i="13"/>
  <c r="C2820" i="13"/>
  <c r="C2821" i="13"/>
  <c r="C2822" i="13"/>
  <c r="C2823" i="13"/>
  <c r="C2824" i="13"/>
  <c r="C2825" i="13"/>
  <c r="C2826" i="13"/>
  <c r="C2827" i="13"/>
  <c r="C2828" i="13"/>
  <c r="C2829" i="13"/>
  <c r="C2830" i="13"/>
  <c r="C2831" i="13"/>
  <c r="C2832" i="13"/>
  <c r="C2833" i="13"/>
  <c r="C2834" i="13"/>
  <c r="C2835" i="13"/>
  <c r="C2836" i="13"/>
  <c r="C2837" i="13"/>
  <c r="C2838" i="13"/>
  <c r="C2839" i="13"/>
  <c r="C2840" i="13"/>
  <c r="C2841" i="13"/>
  <c r="C2842" i="13"/>
  <c r="C2843" i="13"/>
  <c r="C2844" i="13"/>
  <c r="C2845" i="13"/>
  <c r="C2846" i="13"/>
  <c r="C2847" i="13"/>
  <c r="C2848" i="13"/>
  <c r="C2849" i="13"/>
  <c r="C2850" i="13"/>
  <c r="C2851" i="13"/>
  <c r="C2852" i="13"/>
  <c r="C2853" i="13"/>
  <c r="C2854" i="13"/>
  <c r="C2855" i="13"/>
  <c r="C2856" i="13"/>
  <c r="C2857" i="13"/>
  <c r="C2858" i="13"/>
  <c r="C2859" i="13"/>
  <c r="C2860" i="13"/>
  <c r="C2861" i="13"/>
  <c r="C2862" i="13"/>
  <c r="C2863" i="13"/>
  <c r="C2864" i="13"/>
  <c r="C2865" i="13"/>
  <c r="C2866" i="13"/>
  <c r="C2867" i="13"/>
  <c r="C2868" i="13"/>
  <c r="C2869" i="13"/>
  <c r="C2870" i="13"/>
  <c r="C2871" i="13"/>
  <c r="C2872" i="13"/>
  <c r="C2873" i="13"/>
  <c r="C2874" i="13"/>
  <c r="C2875" i="13"/>
  <c r="C2876" i="13"/>
  <c r="C2877" i="13"/>
  <c r="C2878" i="13"/>
  <c r="C2879" i="13"/>
  <c r="C2880" i="13"/>
  <c r="C2881" i="13"/>
  <c r="C2882" i="13"/>
  <c r="C2883" i="13"/>
  <c r="C2884" i="13"/>
  <c r="C2885" i="13"/>
  <c r="C2886" i="13"/>
  <c r="C2887" i="13"/>
  <c r="C2888" i="13"/>
  <c r="C2889" i="13"/>
  <c r="C2890" i="13"/>
  <c r="C2891" i="13"/>
  <c r="C2892" i="13"/>
  <c r="C2893" i="13"/>
  <c r="C2894" i="13"/>
  <c r="C2895" i="13"/>
  <c r="C2896" i="13"/>
  <c r="C2897" i="13"/>
  <c r="C2898" i="13"/>
  <c r="C2899" i="13"/>
  <c r="C2900" i="13"/>
  <c r="C2901" i="13"/>
  <c r="C2902" i="13"/>
  <c r="C2903" i="13"/>
  <c r="C2904" i="13"/>
  <c r="C2905" i="13"/>
  <c r="C2906" i="13"/>
  <c r="C2907" i="13"/>
  <c r="C2908" i="13"/>
  <c r="C2909" i="13"/>
  <c r="C2910" i="13"/>
  <c r="C2911" i="13"/>
  <c r="C2912" i="13"/>
  <c r="C2913" i="13"/>
  <c r="C2914" i="13"/>
  <c r="C2915" i="13"/>
  <c r="C2916" i="13"/>
  <c r="C2917" i="13"/>
  <c r="C2918" i="13"/>
  <c r="C2919" i="13"/>
  <c r="C2920" i="13"/>
  <c r="C2921" i="13"/>
  <c r="C2922" i="13"/>
  <c r="C2923" i="13"/>
  <c r="C2924" i="13"/>
  <c r="C2925" i="13"/>
  <c r="C2926" i="13"/>
  <c r="C2927" i="13"/>
  <c r="C2928" i="13"/>
  <c r="C2929" i="13"/>
  <c r="C2930" i="13"/>
  <c r="C2931" i="13"/>
  <c r="C2932" i="13"/>
  <c r="C2933" i="13"/>
  <c r="C2934" i="13"/>
  <c r="C2935" i="13"/>
  <c r="C2936" i="13"/>
  <c r="C2937" i="13"/>
  <c r="C2938" i="13"/>
  <c r="C2939" i="13"/>
  <c r="C2940" i="13"/>
  <c r="C2941" i="13"/>
  <c r="C2942" i="13"/>
  <c r="C2943" i="13"/>
  <c r="C2944" i="13"/>
  <c r="C2945" i="13"/>
  <c r="C2946" i="13"/>
  <c r="C2947" i="13"/>
  <c r="C2948" i="13"/>
  <c r="C2949" i="13"/>
  <c r="C2950" i="13"/>
  <c r="C2951" i="13"/>
  <c r="C2952" i="13"/>
  <c r="C2953" i="13"/>
  <c r="C2954" i="13"/>
  <c r="C2955" i="13"/>
  <c r="C2956" i="13"/>
  <c r="C2957" i="13"/>
  <c r="C2958" i="13"/>
  <c r="C2959" i="13"/>
  <c r="C2960" i="13"/>
  <c r="C2961" i="13"/>
  <c r="C2962" i="13"/>
  <c r="C2963" i="13"/>
  <c r="C2964" i="13"/>
  <c r="C2965" i="13"/>
  <c r="C2966" i="13"/>
  <c r="C2967" i="13"/>
  <c r="C2968" i="13"/>
  <c r="C2969" i="13"/>
  <c r="C2970" i="13"/>
  <c r="C2971" i="13"/>
  <c r="C2972" i="13"/>
  <c r="C2973" i="13"/>
  <c r="C2974" i="13"/>
  <c r="C2975" i="13"/>
  <c r="C2976" i="13"/>
  <c r="C2977" i="13"/>
  <c r="C2978" i="13"/>
  <c r="C2979" i="13"/>
  <c r="C2980" i="13"/>
  <c r="C2981" i="13"/>
  <c r="C2982" i="13"/>
  <c r="C2983" i="13"/>
  <c r="C2984" i="13"/>
  <c r="C2985" i="13"/>
  <c r="C2986" i="13"/>
  <c r="C2987" i="13"/>
  <c r="C2988" i="13"/>
  <c r="C2989" i="13"/>
  <c r="C2990" i="13"/>
  <c r="C2991" i="13"/>
  <c r="C2992" i="13"/>
  <c r="C2993" i="13"/>
  <c r="C2994" i="13"/>
  <c r="C2995" i="13"/>
  <c r="C2996" i="13"/>
  <c r="C2997" i="13"/>
  <c r="C2998" i="13"/>
  <c r="C2999" i="13"/>
  <c r="C3000" i="13"/>
  <c r="C3001" i="13"/>
  <c r="C3002" i="13"/>
  <c r="C3003" i="13"/>
  <c r="C3004" i="13"/>
  <c r="C3005" i="13"/>
  <c r="C3006" i="13"/>
  <c r="C3007" i="13"/>
  <c r="C3008" i="13"/>
  <c r="C3009" i="13"/>
  <c r="C3010" i="13"/>
  <c r="C3011" i="13"/>
  <c r="C3012" i="13"/>
  <c r="C3013" i="13"/>
  <c r="C3014" i="13"/>
  <c r="C3015" i="13"/>
  <c r="C3016" i="13"/>
  <c r="C3017" i="13"/>
  <c r="C3018" i="13"/>
  <c r="C3019" i="13"/>
  <c r="C3020" i="13"/>
  <c r="C3021" i="13"/>
  <c r="C3022" i="13"/>
  <c r="C3023" i="13"/>
  <c r="C3024" i="13"/>
  <c r="C3025" i="13"/>
  <c r="C3026" i="13"/>
  <c r="C3027" i="13"/>
  <c r="C3028" i="13"/>
  <c r="C3029" i="13"/>
  <c r="C3030" i="13"/>
  <c r="C3031" i="13"/>
  <c r="C3032" i="13"/>
  <c r="C3033" i="13"/>
  <c r="C3034" i="13"/>
  <c r="C3035" i="13"/>
  <c r="C3036" i="13"/>
  <c r="C3037" i="13"/>
  <c r="C3038" i="13"/>
  <c r="C3039" i="13"/>
  <c r="C3040" i="13"/>
  <c r="C3041" i="13"/>
  <c r="C3042" i="13"/>
  <c r="C3043" i="13"/>
  <c r="C3044" i="13"/>
  <c r="C3045" i="13"/>
  <c r="C3046" i="13"/>
  <c r="C3047" i="13"/>
  <c r="C3048" i="13"/>
  <c r="C3049" i="13"/>
  <c r="C3050" i="13"/>
  <c r="C3051" i="13"/>
  <c r="C3052" i="13"/>
  <c r="C3053" i="13"/>
  <c r="C3054" i="13"/>
  <c r="C3055" i="13"/>
  <c r="C3056" i="13"/>
  <c r="C3057" i="13"/>
  <c r="C3058" i="13"/>
  <c r="C3059" i="13"/>
  <c r="C3060" i="13"/>
  <c r="C3061" i="13"/>
  <c r="C3062" i="13"/>
  <c r="C3063" i="13"/>
  <c r="C3064" i="13"/>
  <c r="C3065" i="13"/>
  <c r="C3066" i="13"/>
  <c r="C3067" i="13"/>
  <c r="C3068" i="13"/>
  <c r="C3069" i="13"/>
  <c r="C3070" i="13"/>
  <c r="C3071" i="13"/>
  <c r="C3072" i="13"/>
  <c r="C3073" i="13"/>
  <c r="C3074" i="13"/>
  <c r="C3075" i="13"/>
  <c r="C3076" i="13"/>
  <c r="C3077" i="13"/>
  <c r="C3078" i="13"/>
  <c r="C3079" i="13"/>
  <c r="C3080" i="13"/>
  <c r="C3081" i="13"/>
  <c r="C3082" i="13"/>
  <c r="C3083" i="13"/>
  <c r="C3084" i="13"/>
  <c r="C3085" i="13"/>
  <c r="C3086" i="13"/>
  <c r="C3087" i="13"/>
  <c r="C3088" i="13"/>
  <c r="C3089" i="13"/>
  <c r="C3090" i="13"/>
  <c r="C3091" i="13"/>
  <c r="C3092" i="13"/>
  <c r="C3093" i="13"/>
  <c r="C3094" i="13"/>
  <c r="C3095" i="13"/>
  <c r="C3096" i="13"/>
  <c r="C3097" i="13"/>
  <c r="C3098" i="13"/>
  <c r="C3099" i="13"/>
  <c r="C3100" i="13"/>
  <c r="C3101" i="13"/>
  <c r="C3102" i="13"/>
  <c r="C3103" i="13"/>
  <c r="C3104" i="13"/>
  <c r="C3105" i="13"/>
  <c r="C3106" i="13"/>
  <c r="C3107" i="13"/>
  <c r="C3108" i="13"/>
  <c r="C3109" i="13"/>
  <c r="C3110" i="13"/>
  <c r="C3111" i="13"/>
  <c r="C3112" i="13"/>
  <c r="C3113" i="13"/>
  <c r="C3114" i="13"/>
  <c r="C3115" i="13"/>
  <c r="C3116" i="13"/>
  <c r="C3117" i="13"/>
  <c r="C3118" i="13"/>
  <c r="C3119" i="13"/>
  <c r="C3120" i="13"/>
  <c r="C3121" i="13"/>
  <c r="C3122" i="13"/>
  <c r="C3123" i="13"/>
  <c r="C3124" i="13"/>
  <c r="C3125" i="13"/>
  <c r="C3126" i="13"/>
  <c r="C3127" i="13"/>
  <c r="C3128" i="13"/>
  <c r="C3129" i="13"/>
  <c r="C3130" i="13"/>
  <c r="C3131" i="13"/>
  <c r="C3132" i="13"/>
  <c r="C3133" i="13"/>
  <c r="C3134" i="13"/>
  <c r="C3135" i="13"/>
  <c r="C3136" i="13"/>
  <c r="C3137" i="13"/>
  <c r="C3138" i="13"/>
  <c r="C3139" i="13"/>
  <c r="C3140" i="13"/>
  <c r="C3141" i="13"/>
  <c r="C3142" i="13"/>
  <c r="C3143" i="13"/>
  <c r="C3144" i="13"/>
  <c r="C3145" i="13"/>
  <c r="C3146" i="13"/>
  <c r="C3147" i="13"/>
  <c r="Z140" i="1" l="1" a="1"/>
  <c r="Z139" i="1" a="1"/>
  <c r="Z138" i="1" a="1"/>
  <c r="Z137" i="1" a="1"/>
  <c r="Z136" i="1" a="1"/>
  <c r="Z135" i="1" a="1"/>
  <c r="Z134" i="1" a="1"/>
  <c r="Z133" i="1" a="1"/>
  <c r="Z132" i="1" a="1"/>
  <c r="Z131" i="1" a="1"/>
  <c r="Z130" i="1" a="1"/>
  <c r="Z129" i="1" a="1"/>
  <c r="Z128" i="1" a="1"/>
  <c r="Z127" i="1" a="1"/>
  <c r="Z126" i="1" a="1"/>
  <c r="Z125" i="1" a="1"/>
  <c r="Z124" i="1" a="1"/>
  <c r="Z123" i="1" a="1"/>
  <c r="Z122" i="1" a="1"/>
  <c r="Z121" i="1" a="1"/>
  <c r="Z120" i="1" a="1"/>
  <c r="Z119" i="1" a="1"/>
  <c r="Z118" i="1" a="1"/>
  <c r="Z117" i="1" a="1"/>
  <c r="Z116" i="1" a="1"/>
  <c r="Z115" i="1" a="1"/>
  <c r="Z114" i="1" a="1"/>
  <c r="Z113" i="1" a="1"/>
  <c r="Z112" i="1" a="1"/>
  <c r="Z111" i="1" a="1"/>
  <c r="Z110" i="1" a="1"/>
  <c r="Z109" i="1" a="1"/>
  <c r="Z108" i="1" a="1"/>
  <c r="Z107" i="1" a="1"/>
  <c r="Z106" i="1" a="1"/>
  <c r="Z105" i="1" a="1"/>
  <c r="Z104" i="1" a="1"/>
  <c r="Z103" i="1" a="1"/>
  <c r="Z102" i="1" a="1"/>
  <c r="Z101" i="1" a="1"/>
  <c r="Z100" i="1" a="1"/>
  <c r="Z99" i="1" a="1"/>
  <c r="Z98" i="1" a="1"/>
  <c r="Z97" i="1" a="1"/>
  <c r="Z96" i="1" a="1"/>
  <c r="Z95" i="1" a="1"/>
  <c r="Z94" i="1" a="1"/>
  <c r="Z93" i="1" a="1"/>
  <c r="Z92" i="1" a="1"/>
  <c r="Z91" i="1" a="1"/>
  <c r="Z90" i="1" a="1"/>
  <c r="Z89" i="1" a="1"/>
  <c r="Z88" i="1" a="1"/>
  <c r="Z87" i="1" a="1"/>
  <c r="Z86" i="1" a="1"/>
  <c r="Z85" i="1" a="1"/>
  <c r="Z84" i="1" a="1"/>
  <c r="Z83" i="1" a="1"/>
  <c r="Z82" i="1" a="1"/>
  <c r="Z81" i="1" a="1"/>
  <c r="Z80" i="1" a="1"/>
  <c r="Z79" i="1" a="1"/>
  <c r="Z78" i="1" a="1"/>
  <c r="Z77" i="1" a="1"/>
  <c r="Z76" i="1" a="1"/>
  <c r="Z75" i="1" a="1"/>
  <c r="Z74" i="1" a="1"/>
  <c r="Z73" i="1" a="1"/>
  <c r="Z72" i="1" a="1"/>
  <c r="Z71" i="1" a="1"/>
  <c r="Z70" i="1" a="1"/>
  <c r="Z69" i="1" a="1"/>
  <c r="Z68" i="1" a="1"/>
  <c r="Z67" i="1" a="1"/>
  <c r="Z66" i="1" a="1"/>
  <c r="Z65" i="1" a="1"/>
  <c r="Z64" i="1" a="1"/>
  <c r="Z63" i="1" a="1"/>
  <c r="Z62" i="1" a="1"/>
  <c r="Z61" i="1" a="1"/>
  <c r="Z60" i="1" a="1"/>
  <c r="Z59" i="1" a="1"/>
  <c r="Z58" i="1" a="1"/>
  <c r="Z57" i="1" a="1"/>
  <c r="Z56" i="1" a="1"/>
  <c r="Z55" i="1" a="1"/>
  <c r="Z54" i="1" a="1"/>
  <c r="Z53" i="1" a="1"/>
  <c r="Z52" i="1" a="1"/>
  <c r="Z51" i="1" a="1"/>
  <c r="Z50" i="1" a="1"/>
  <c r="Z49" i="1" a="1"/>
  <c r="Z48" i="1" a="1"/>
  <c r="Z47" i="1" a="1"/>
  <c r="Z46" i="1" a="1"/>
  <c r="Z45" i="1" a="1"/>
  <c r="Z44" i="1" a="1"/>
  <c r="Z43" i="1" a="1"/>
  <c r="Z42" i="1" a="1"/>
  <c r="Z41" i="1" a="1"/>
  <c r="Z40" i="1" a="1"/>
  <c r="Z39" i="1" a="1"/>
  <c r="Z38" i="1" a="1"/>
  <c r="Z37" i="1" a="1"/>
  <c r="Z36" i="1" a="1"/>
  <c r="Z35" i="1" a="1"/>
  <c r="Z34" i="1" a="1"/>
  <c r="Z33" i="1" a="1"/>
  <c r="Z32" i="1" a="1"/>
  <c r="Z31" i="1" a="1"/>
  <c r="Z30" i="1" a="1"/>
  <c r="Z29" i="1" a="1"/>
  <c r="Z28" i="1" a="1"/>
  <c r="Z27" i="1" a="1"/>
  <c r="Z26" i="1" a="1"/>
  <c r="Z25" i="1" a="1"/>
  <c r="Z24" i="1" a="1"/>
  <c r="Z23" i="1" a="1"/>
  <c r="Z22" i="1" a="1"/>
  <c r="Z21" i="1" a="1"/>
  <c r="Z20" i="1" a="1"/>
  <c r="Z19" i="1" a="1"/>
  <c r="Z18" i="1" a="1"/>
  <c r="Z17" i="1" a="1"/>
  <c r="Z16" i="1" a="1"/>
  <c r="Z15" i="1" a="1"/>
  <c r="Z14" i="1" a="1"/>
  <c r="Z13" i="1" a="1"/>
  <c r="Z12" i="1" a="1"/>
  <c r="Z11" i="1" a="1"/>
  <c r="Z10" i="1" a="1"/>
  <c r="Z9" i="1" a="1"/>
  <c r="Z8" i="1" a="1"/>
  <c r="Z7" i="1" a="1"/>
  <c r="Z6" i="1" a="1"/>
  <c r="Z5" i="1" a="1"/>
  <c r="Z4" i="1" a="1"/>
  <c r="Z3" i="1" a="1"/>
  <c r="D10" i="10" l="1"/>
  <c r="E20" i="10" l="1"/>
  <c r="E23" i="10"/>
  <c r="E27" i="10"/>
  <c r="E32" i="10"/>
  <c r="E33" i="10"/>
  <c r="E35" i="10"/>
  <c r="E36" i="10"/>
  <c r="E38" i="10"/>
  <c r="E39" i="10"/>
  <c r="E41" i="10"/>
  <c r="E42" i="10"/>
  <c r="E45" i="10"/>
  <c r="E47" i="10"/>
  <c r="E48" i="10"/>
  <c r="E50" i="10"/>
  <c r="E51" i="10"/>
  <c r="E53" i="10"/>
  <c r="E54" i="10"/>
  <c r="E56" i="10"/>
  <c r="E57" i="10"/>
  <c r="E59" i="10"/>
  <c r="E60" i="10"/>
  <c r="E62" i="10"/>
  <c r="E63" i="10"/>
  <c r="E66" i="10"/>
  <c r="E68" i="10"/>
  <c r="E69" i="10"/>
  <c r="E71" i="10"/>
  <c r="E72" i="10"/>
  <c r="E74" i="10"/>
  <c r="E75" i="10"/>
  <c r="E77" i="10"/>
  <c r="E78" i="10"/>
  <c r="E80" i="10"/>
  <c r="E81" i="10"/>
  <c r="E83" i="10"/>
  <c r="E84" i="10"/>
  <c r="E87" i="10"/>
  <c r="E89" i="10"/>
  <c r="E90" i="10"/>
  <c r="E92" i="10"/>
  <c r="E93" i="10"/>
  <c r="E95" i="10"/>
  <c r="E96" i="10"/>
  <c r="E98" i="10"/>
  <c r="E99" i="10"/>
  <c r="E101" i="10"/>
  <c r="E102" i="10"/>
  <c r="E104" i="10"/>
  <c r="E105" i="10"/>
  <c r="E107" i="10"/>
  <c r="E108" i="10"/>
  <c r="E110" i="10"/>
  <c r="E111" i="10"/>
  <c r="E113" i="10"/>
  <c r="E114" i="10"/>
  <c r="E117" i="10"/>
  <c r="E119" i="10"/>
  <c r="E120" i="10"/>
  <c r="E122" i="10"/>
  <c r="E123" i="10"/>
  <c r="E125" i="10"/>
  <c r="E126" i="10"/>
  <c r="E129" i="10"/>
  <c r="E131" i="10"/>
  <c r="E132" i="10"/>
  <c r="E134" i="10"/>
  <c r="E135" i="10"/>
  <c r="E137" i="10"/>
  <c r="E138" i="10"/>
  <c r="E140" i="10"/>
  <c r="E141" i="10"/>
  <c r="E143" i="10"/>
  <c r="E144" i="10"/>
  <c r="E146" i="10"/>
  <c r="E147" i="10"/>
  <c r="E149" i="10"/>
  <c r="E150" i="10"/>
  <c r="E152" i="10"/>
  <c r="E153" i="10"/>
  <c r="E156" i="10"/>
  <c r="E158" i="10"/>
  <c r="E159" i="10"/>
  <c r="E161" i="10"/>
  <c r="E162" i="10"/>
  <c r="E164" i="10"/>
  <c r="E165" i="10"/>
  <c r="E167" i="10"/>
  <c r="E168" i="10"/>
  <c r="E170" i="10"/>
  <c r="E171" i="10"/>
  <c r="E174" i="10"/>
  <c r="E176" i="10"/>
  <c r="E177" i="10"/>
  <c r="E179" i="10"/>
  <c r="E180" i="10"/>
  <c r="E182" i="10"/>
  <c r="E183" i="10"/>
  <c r="E185" i="10"/>
  <c r="E186" i="10"/>
  <c r="E188" i="10"/>
  <c r="E189" i="10"/>
  <c r="E191" i="10"/>
  <c r="E192" i="10"/>
  <c r="E194" i="10"/>
  <c r="E195" i="10"/>
  <c r="E197" i="10"/>
  <c r="E198" i="10"/>
  <c r="E200" i="10"/>
  <c r="E201" i="10"/>
  <c r="E203" i="10"/>
  <c r="E204" i="10"/>
  <c r="E206" i="10"/>
  <c r="E207" i="10"/>
  <c r="E210" i="10"/>
  <c r="E212" i="10"/>
  <c r="E213" i="10"/>
  <c r="E215" i="10"/>
  <c r="E216" i="10"/>
  <c r="E218" i="10"/>
  <c r="E219" i="10"/>
  <c r="E221" i="10"/>
  <c r="E222" i="10"/>
  <c r="E225" i="10"/>
  <c r="E227" i="10"/>
  <c r="E228" i="10"/>
  <c r="E230" i="10"/>
  <c r="E231" i="10"/>
  <c r="E233" i="10"/>
  <c r="E234" i="10"/>
  <c r="E236" i="10"/>
  <c r="E237" i="10"/>
  <c r="E239" i="10"/>
  <c r="E240" i="10"/>
  <c r="E242" i="10"/>
  <c r="E243" i="10"/>
  <c r="E245" i="10"/>
  <c r="E248" i="10"/>
  <c r="E249" i="10"/>
  <c r="E254" i="10"/>
  <c r="E255" i="10"/>
  <c r="E257" i="10"/>
  <c r="E258" i="10"/>
  <c r="E260" i="10"/>
  <c r="E261" i="10"/>
  <c r="E263" i="10"/>
  <c r="E264" i="10"/>
  <c r="E266" i="10"/>
  <c r="E267" i="10"/>
  <c r="E269" i="10"/>
  <c r="E270" i="10"/>
  <c r="E272" i="10"/>
  <c r="E273" i="10"/>
  <c r="E276" i="10"/>
  <c r="E278" i="10"/>
  <c r="E279" i="10"/>
  <c r="E281" i="10"/>
  <c r="E282" i="10"/>
  <c r="E284" i="10"/>
  <c r="E285" i="10"/>
  <c r="E287" i="10"/>
  <c r="E288" i="10"/>
  <c r="E290" i="10"/>
  <c r="E291" i="10"/>
  <c r="E293" i="10"/>
  <c r="E294" i="10"/>
  <c r="E296" i="10"/>
  <c r="E297" i="10"/>
  <c r="E299" i="10"/>
  <c r="E300" i="10"/>
  <c r="E302" i="10"/>
  <c r="E303" i="10"/>
  <c r="E305" i="10"/>
  <c r="E306" i="10"/>
  <c r="E309" i="10"/>
  <c r="E311" i="10"/>
  <c r="E312" i="10"/>
  <c r="E314" i="10"/>
  <c r="E315" i="10"/>
  <c r="E317" i="10"/>
  <c r="E318" i="10"/>
  <c r="E320" i="10"/>
  <c r="E321" i="10"/>
  <c r="E323" i="10"/>
  <c r="E324" i="10"/>
  <c r="E327" i="10"/>
  <c r="E329" i="10"/>
  <c r="E330" i="10"/>
  <c r="E332" i="10"/>
  <c r="E333" i="10"/>
  <c r="E335" i="10"/>
  <c r="E336" i="10"/>
  <c r="E338" i="10"/>
  <c r="E339" i="10"/>
  <c r="E341" i="10"/>
  <c r="E342" i="10"/>
  <c r="E344" i="10"/>
  <c r="E345" i="10"/>
  <c r="E347" i="10"/>
  <c r="E348" i="10"/>
  <c r="E350" i="10"/>
  <c r="E351" i="10"/>
  <c r="E354" i="10"/>
  <c r="E356" i="10"/>
  <c r="E357" i="10"/>
  <c r="E359" i="10"/>
  <c r="E360" i="10"/>
  <c r="E362" i="10"/>
  <c r="E363" i="10"/>
  <c r="E366" i="10"/>
  <c r="E368" i="10"/>
  <c r="E369" i="10"/>
  <c r="E371" i="10"/>
  <c r="E372" i="10"/>
  <c r="E374" i="10"/>
  <c r="E375" i="10"/>
  <c r="E377" i="10"/>
  <c r="E378" i="10"/>
  <c r="E380" i="10"/>
  <c r="E381" i="10"/>
  <c r="E383" i="10"/>
  <c r="E384" i="10"/>
  <c r="E386" i="10"/>
  <c r="E387" i="10"/>
  <c r="E389" i="10"/>
  <c r="E390" i="10"/>
  <c r="E392" i="10"/>
  <c r="E393" i="10"/>
  <c r="E396" i="10"/>
  <c r="E398" i="10"/>
  <c r="E399" i="10"/>
  <c r="E401" i="10"/>
  <c r="E402" i="10"/>
  <c r="E404" i="10"/>
  <c r="E405" i="10"/>
  <c r="E407" i="10"/>
  <c r="E408" i="10"/>
  <c r="E410" i="10"/>
  <c r="E411" i="10"/>
  <c r="E413" i="10"/>
  <c r="E414" i="10"/>
  <c r="E417" i="10"/>
  <c r="E419" i="10"/>
  <c r="E420" i="10"/>
  <c r="E422" i="10"/>
  <c r="E423" i="10"/>
  <c r="E425" i="10"/>
  <c r="E426" i="10"/>
  <c r="E428" i="10"/>
  <c r="E429" i="10"/>
  <c r="E431" i="10"/>
  <c r="E432" i="10"/>
  <c r="E434" i="10"/>
  <c r="E435" i="10"/>
  <c r="E437" i="10"/>
  <c r="E438" i="10"/>
  <c r="E440" i="10"/>
  <c r="E441" i="10"/>
  <c r="E444" i="10"/>
  <c r="E446" i="10"/>
  <c r="E447" i="10"/>
  <c r="E449" i="10"/>
  <c r="E450" i="10"/>
  <c r="E452" i="10"/>
  <c r="E453" i="10"/>
  <c r="E455" i="10"/>
  <c r="E456" i="10"/>
  <c r="E458" i="10"/>
  <c r="E459" i="10"/>
  <c r="E461" i="10"/>
  <c r="E462" i="10"/>
  <c r="E464" i="10"/>
  <c r="E465" i="10"/>
  <c r="E467" i="10"/>
  <c r="E468" i="10"/>
  <c r="E470" i="10"/>
  <c r="E471" i="10"/>
  <c r="E473" i="10"/>
  <c r="E474" i="10"/>
  <c r="E477" i="10"/>
  <c r="E479" i="10"/>
  <c r="E480" i="10"/>
  <c r="E482" i="10"/>
  <c r="E483" i="10"/>
  <c r="E485" i="10"/>
  <c r="E486" i="10"/>
  <c r="E488" i="10"/>
  <c r="E489" i="10"/>
  <c r="E491" i="10"/>
  <c r="E492" i="10"/>
  <c r="E494" i="10"/>
  <c r="E495" i="10"/>
  <c r="E498" i="10"/>
  <c r="E500" i="10"/>
  <c r="E501" i="10"/>
  <c r="E503" i="10"/>
  <c r="E504" i="10"/>
  <c r="E506" i="10"/>
  <c r="E507" i="10"/>
  <c r="E510" i="10"/>
  <c r="E512" i="10"/>
  <c r="E513" i="10"/>
  <c r="E515" i="10"/>
  <c r="E516" i="10"/>
  <c r="E518" i="10"/>
  <c r="E519" i="10"/>
  <c r="E521" i="10"/>
  <c r="E522" i="10"/>
  <c r="E524" i="10"/>
  <c r="E525" i="10"/>
  <c r="E528" i="10"/>
  <c r="E530" i="10"/>
  <c r="E531" i="10"/>
  <c r="E533" i="10"/>
  <c r="E534" i="10"/>
  <c r="E537" i="10"/>
  <c r="E539" i="10"/>
  <c r="E540" i="10"/>
  <c r="E542" i="10"/>
  <c r="E543" i="10"/>
  <c r="E545" i="10"/>
  <c r="E546" i="10"/>
  <c r="E548" i="10"/>
  <c r="E549" i="10"/>
  <c r="E551" i="10"/>
  <c r="E552" i="10"/>
  <c r="E554" i="10"/>
  <c r="E555" i="10"/>
  <c r="E558" i="10"/>
  <c r="E560" i="10"/>
  <c r="E561" i="10"/>
  <c r="E563" i="10"/>
  <c r="E564" i="10"/>
  <c r="E566" i="10"/>
  <c r="E567" i="10"/>
  <c r="E569" i="10"/>
  <c r="E570" i="10"/>
  <c r="E573" i="10"/>
  <c r="E575" i="10"/>
  <c r="E576" i="10"/>
  <c r="E578" i="10"/>
  <c r="E579" i="10"/>
  <c r="E581" i="10"/>
  <c r="E582" i="10"/>
  <c r="E584" i="10"/>
  <c r="E585" i="10"/>
  <c r="E588" i="10"/>
  <c r="E590" i="10"/>
  <c r="E591" i="10"/>
  <c r="E594" i="10"/>
  <c r="E596" i="10"/>
  <c r="E597" i="10"/>
  <c r="E599" i="10"/>
  <c r="E600" i="10"/>
  <c r="E602" i="10"/>
  <c r="E603" i="10"/>
  <c r="E605" i="10"/>
  <c r="E606" i="10"/>
  <c r="E608" i="10"/>
  <c r="E609" i="10"/>
  <c r="E612" i="10"/>
  <c r="E614" i="10"/>
  <c r="E615" i="10"/>
  <c r="E617" i="10"/>
  <c r="E618" i="10"/>
  <c r="E620" i="10"/>
  <c r="E621" i="10"/>
  <c r="E624" i="10"/>
  <c r="E626" i="10"/>
  <c r="E627" i="10"/>
  <c r="E629" i="10"/>
  <c r="E630" i="10"/>
  <c r="E632" i="10"/>
  <c r="E633" i="10"/>
  <c r="E635" i="10"/>
  <c r="E636" i="10"/>
  <c r="E638" i="10"/>
  <c r="E639" i="10"/>
  <c r="E641" i="10"/>
  <c r="E642" i="10"/>
  <c r="E644" i="10"/>
  <c r="E645" i="10"/>
  <c r="E648" i="10"/>
  <c r="E650" i="10"/>
  <c r="E651" i="10"/>
  <c r="E653" i="10"/>
  <c r="E654" i="10"/>
  <c r="E656" i="10"/>
  <c r="E657" i="10"/>
  <c r="E660" i="10"/>
  <c r="E662" i="10"/>
  <c r="E663" i="10"/>
  <c r="E665" i="10"/>
  <c r="E666" i="10"/>
  <c r="E668" i="10"/>
  <c r="E669" i="10"/>
  <c r="E671" i="10"/>
  <c r="E672" i="10"/>
  <c r="E674" i="10"/>
  <c r="E675" i="10"/>
  <c r="E677" i="10"/>
  <c r="E678" i="10"/>
  <c r="E680" i="10"/>
  <c r="E681" i="10"/>
  <c r="E684" i="10"/>
  <c r="E686" i="10"/>
  <c r="E687" i="10"/>
  <c r="E689" i="10"/>
  <c r="E690" i="10"/>
  <c r="E692" i="10"/>
  <c r="E693" i="10"/>
  <c r="E695" i="10"/>
  <c r="E696" i="10"/>
  <c r="E699" i="10"/>
  <c r="E701" i="10"/>
  <c r="E702" i="10"/>
  <c r="E704" i="10"/>
  <c r="E705" i="10"/>
  <c r="E707" i="10"/>
  <c r="E708" i="10"/>
  <c r="E710" i="10"/>
  <c r="E711" i="10"/>
  <c r="E713" i="10"/>
  <c r="E714" i="10"/>
  <c r="E717" i="10"/>
  <c r="E719" i="10"/>
  <c r="E720" i="10"/>
  <c r="E722" i="10"/>
  <c r="E723" i="10"/>
  <c r="E726" i="10"/>
  <c r="E728" i="10"/>
  <c r="E729" i="10"/>
  <c r="E731" i="10"/>
  <c r="E732" i="10"/>
  <c r="E734" i="10"/>
  <c r="E735" i="10"/>
  <c r="E738" i="10"/>
  <c r="E740" i="10"/>
  <c r="E741" i="10"/>
  <c r="E743" i="10"/>
  <c r="E744" i="10"/>
  <c r="E746" i="10"/>
  <c r="E747" i="10"/>
  <c r="E750" i="10"/>
  <c r="E752" i="10"/>
  <c r="E753" i="10"/>
  <c r="E755" i="10"/>
  <c r="E756" i="10"/>
  <c r="E758" i="10"/>
  <c r="E759" i="10"/>
  <c r="E761" i="10"/>
  <c r="E762" i="10"/>
  <c r="E764" i="10"/>
  <c r="E765" i="10"/>
  <c r="E768" i="10"/>
  <c r="E770" i="10"/>
  <c r="E771" i="10"/>
  <c r="E773" i="10"/>
  <c r="E774" i="10"/>
  <c r="E776" i="10"/>
  <c r="E777" i="10"/>
  <c r="E782" i="10"/>
  <c r="E783" i="10"/>
  <c r="E786" i="10"/>
  <c r="E789" i="10"/>
  <c r="E791" i="10"/>
  <c r="E792" i="10"/>
  <c r="E794" i="10"/>
  <c r="E795" i="10"/>
  <c r="E797" i="10"/>
  <c r="E798" i="10"/>
  <c r="E800" i="10"/>
  <c r="E801" i="10"/>
  <c r="E803" i="10"/>
  <c r="E804" i="10"/>
  <c r="E806" i="10"/>
  <c r="E807" i="10"/>
  <c r="E809" i="10"/>
  <c r="E810" i="10"/>
  <c r="E813" i="10"/>
  <c r="E815" i="10"/>
  <c r="E816" i="10"/>
  <c r="E819" i="10"/>
  <c r="E821" i="10"/>
  <c r="E822" i="10"/>
  <c r="E824" i="10"/>
  <c r="E825" i="10"/>
  <c r="E827" i="10"/>
  <c r="E828" i="10"/>
  <c r="E830" i="10"/>
  <c r="E831" i="10"/>
  <c r="E833" i="10"/>
  <c r="E834" i="10"/>
  <c r="E836" i="10"/>
  <c r="E837" i="10"/>
  <c r="E840" i="10"/>
  <c r="E842" i="10"/>
  <c r="E843" i="10"/>
  <c r="E845" i="10"/>
  <c r="E846" i="10"/>
  <c r="E848" i="10"/>
  <c r="E849" i="10"/>
  <c r="E851" i="10"/>
  <c r="E852" i="10"/>
  <c r="E854" i="10"/>
  <c r="E855" i="10"/>
  <c r="E858" i="10"/>
  <c r="E860" i="10"/>
  <c r="E861" i="10"/>
  <c r="E863" i="10"/>
  <c r="E864" i="10"/>
  <c r="E866" i="10"/>
  <c r="E867" i="10"/>
  <c r="E869" i="10"/>
  <c r="E870" i="10"/>
  <c r="E873" i="10"/>
  <c r="E875" i="10"/>
  <c r="E876" i="10"/>
  <c r="E878" i="10"/>
  <c r="E879" i="10"/>
  <c r="E881" i="10"/>
  <c r="E882" i="10"/>
  <c r="E884" i="10"/>
  <c r="E885" i="10"/>
  <c r="E887" i="10"/>
  <c r="E888" i="10"/>
  <c r="E890" i="10"/>
  <c r="E891" i="10"/>
  <c r="E894" i="10"/>
  <c r="E896" i="10"/>
  <c r="E897" i="10"/>
  <c r="E900" i="10"/>
  <c r="E902" i="10"/>
  <c r="E903" i="10"/>
  <c r="E905" i="10"/>
  <c r="E906" i="10"/>
  <c r="E908" i="10"/>
  <c r="E909" i="10"/>
  <c r="E911" i="10"/>
  <c r="E912" i="10"/>
  <c r="E914" i="10"/>
  <c r="E915" i="10"/>
  <c r="E918" i="10"/>
  <c r="E920" i="10"/>
  <c r="E921" i="10"/>
  <c r="E923" i="10"/>
  <c r="E924" i="10"/>
  <c r="E926" i="10"/>
  <c r="E927" i="10"/>
  <c r="E929" i="10"/>
  <c r="E930" i="10"/>
  <c r="E933" i="10"/>
  <c r="E935" i="10"/>
  <c r="E936" i="10"/>
  <c r="E938" i="10"/>
  <c r="E939" i="10"/>
  <c r="E941" i="10"/>
  <c r="E942" i="10"/>
  <c r="E944" i="10"/>
  <c r="E945" i="10"/>
  <c r="E947" i="10"/>
  <c r="E948" i="10"/>
  <c r="E950" i="10"/>
  <c r="E951" i="10"/>
  <c r="E953" i="10"/>
  <c r="E956" i="10"/>
  <c r="E957" i="10"/>
  <c r="E959" i="10"/>
  <c r="E962" i="10"/>
  <c r="E963" i="10"/>
  <c r="E966" i="10"/>
  <c r="E969" i="10"/>
  <c r="E971" i="10"/>
  <c r="E972" i="10"/>
  <c r="E974" i="10"/>
  <c r="E975" i="10"/>
  <c r="E977" i="10"/>
  <c r="E978" i="10"/>
  <c r="E980" i="10"/>
  <c r="E981" i="10"/>
  <c r="E983" i="10"/>
  <c r="E984" i="10"/>
  <c r="E986" i="10"/>
  <c r="E987" i="10"/>
  <c r="E989" i="10"/>
  <c r="E990" i="10"/>
  <c r="E993" i="10"/>
  <c r="E995" i="10"/>
  <c r="E996" i="10"/>
  <c r="E999" i="10"/>
  <c r="E1001" i="10"/>
  <c r="E1002" i="10"/>
  <c r="E1004" i="10"/>
  <c r="E1005" i="10"/>
  <c r="E1007" i="10"/>
  <c r="E1008" i="10"/>
  <c r="E1010" i="10"/>
  <c r="E1013" i="10"/>
  <c r="E1014" i="10"/>
  <c r="E1019" i="10"/>
  <c r="E1020" i="10"/>
  <c r="E1025" i="10"/>
  <c r="E1026" i="10"/>
  <c r="E1029" i="10"/>
  <c r="E1031" i="10"/>
  <c r="E1032" i="10"/>
  <c r="E1034" i="10"/>
  <c r="E1035" i="10"/>
  <c r="E1038" i="10"/>
  <c r="E1040" i="10"/>
  <c r="E1043" i="10"/>
  <c r="E1044" i="10"/>
  <c r="E1046" i="10"/>
  <c r="E1049" i="10"/>
  <c r="E1050" i="10"/>
  <c r="E1052" i="10"/>
  <c r="E1053" i="10"/>
  <c r="E1056" i="10"/>
  <c r="E1058" i="10"/>
  <c r="E1059" i="10"/>
  <c r="E1061" i="10"/>
  <c r="E1062" i="10"/>
  <c r="E1064" i="10"/>
  <c r="E1065" i="10"/>
  <c r="E1067" i="10"/>
  <c r="E1068" i="10"/>
  <c r="E1070" i="10"/>
  <c r="E1071" i="10"/>
  <c r="E1074" i="10"/>
  <c r="E1076" i="10"/>
  <c r="E1077" i="10"/>
  <c r="E1079" i="10"/>
  <c r="E1080" i="10"/>
  <c r="E1082" i="10"/>
  <c r="E1083" i="10"/>
  <c r="E1085" i="10"/>
  <c r="E1086" i="10"/>
  <c r="E1088" i="10"/>
  <c r="E1089" i="10"/>
  <c r="E1091" i="10"/>
  <c r="E1092" i="10"/>
  <c r="E1095" i="10"/>
  <c r="E1098" i="10"/>
  <c r="E1100" i="10"/>
  <c r="E1101" i="10"/>
  <c r="E1103" i="10"/>
  <c r="E1104" i="10"/>
  <c r="E1106" i="10"/>
  <c r="E1107" i="10"/>
  <c r="E1109" i="10"/>
  <c r="E1110" i="10"/>
  <c r="E1112" i="10"/>
  <c r="E1113" i="10"/>
  <c r="E1115" i="10"/>
  <c r="E1116" i="10"/>
  <c r="E1118" i="10"/>
  <c r="E1119" i="10"/>
  <c r="E1121" i="10"/>
  <c r="E1122" i="10"/>
  <c r="E1124" i="10"/>
  <c r="E1125" i="10"/>
  <c r="E1128" i="10"/>
  <c r="E1130" i="10"/>
  <c r="E1131" i="10"/>
  <c r="E1133" i="10"/>
  <c r="E1134" i="10"/>
  <c r="E1136" i="10"/>
  <c r="E1137" i="10"/>
  <c r="E1139" i="10"/>
  <c r="E1140" i="10"/>
  <c r="E1142" i="10"/>
  <c r="E1143" i="10"/>
  <c r="E1145" i="10"/>
  <c r="E1146" i="10"/>
  <c r="E1149" i="10"/>
  <c r="E1151" i="10"/>
  <c r="E1152" i="10"/>
  <c r="E1154" i="10"/>
  <c r="E1155" i="10"/>
  <c r="E1158" i="10"/>
  <c r="E1160" i="10"/>
  <c r="E1161" i="10"/>
  <c r="E1163" i="10"/>
  <c r="E1164" i="10"/>
  <c r="E1166" i="10"/>
  <c r="E1167" i="10"/>
  <c r="E1169" i="10"/>
  <c r="E1170" i="10"/>
  <c r="E1172" i="10"/>
  <c r="E1173" i="10"/>
  <c r="E1176" i="10"/>
  <c r="E1178" i="10"/>
  <c r="E1181" i="10"/>
  <c r="E1182" i="10"/>
  <c r="E1184" i="10"/>
  <c r="E1185" i="10"/>
  <c r="E1187" i="10"/>
  <c r="E1188" i="10"/>
  <c r="E1191" i="10"/>
  <c r="E1193" i="10"/>
  <c r="E1194" i="10"/>
  <c r="E1196" i="10"/>
  <c r="E1197" i="10"/>
  <c r="E1199" i="10"/>
  <c r="E1200" i="10"/>
  <c r="E1202" i="10"/>
  <c r="E1203" i="10"/>
  <c r="E1206" i="10"/>
  <c r="E1208" i="10"/>
  <c r="E1209" i="10"/>
  <c r="E1211" i="10"/>
  <c r="E1214" i="10"/>
  <c r="E1215" i="10"/>
  <c r="E1217" i="10"/>
  <c r="E1220" i="10"/>
  <c r="E1221" i="10"/>
  <c r="E1224" i="10"/>
  <c r="E1226" i="10"/>
  <c r="E1227" i="10"/>
  <c r="E1229" i="10"/>
  <c r="E1230" i="10"/>
  <c r="E1233" i="10"/>
  <c r="E1235" i="10"/>
  <c r="E1236" i="10"/>
  <c r="E1238" i="10"/>
  <c r="E1239" i="10"/>
  <c r="E1241" i="10"/>
  <c r="E1242" i="10"/>
  <c r="E1244" i="10"/>
  <c r="E1245" i="10"/>
  <c r="E1247" i="10"/>
  <c r="E1248" i="10"/>
  <c r="E1250" i="10"/>
  <c r="E1251" i="10"/>
  <c r="E1254" i="10"/>
  <c r="E1256" i="10"/>
  <c r="E1257" i="10"/>
  <c r="E1259" i="10"/>
  <c r="E1260" i="10"/>
  <c r="E1263" i="10"/>
  <c r="E1265" i="10"/>
  <c r="E1266" i="10"/>
  <c r="E1269" i="10"/>
  <c r="E1271" i="10"/>
  <c r="E1272" i="10"/>
  <c r="E1275" i="10"/>
  <c r="E1277" i="10"/>
  <c r="E1278" i="10"/>
  <c r="E1280" i="10"/>
  <c r="E1281" i="10"/>
  <c r="E1283" i="10"/>
  <c r="E1284" i="10"/>
  <c r="E1287" i="10"/>
  <c r="E1289" i="10"/>
  <c r="E1290" i="10"/>
  <c r="E1293" i="10"/>
  <c r="E1295" i="10"/>
  <c r="E1296" i="10"/>
  <c r="E1298" i="10"/>
  <c r="E1299" i="10"/>
  <c r="E1301" i="10"/>
  <c r="E1302" i="10"/>
  <c r="E1304" i="10"/>
  <c r="E1305" i="10"/>
  <c r="E1307" i="10"/>
  <c r="E1308" i="10"/>
  <c r="E1310" i="10"/>
  <c r="E1311" i="10"/>
  <c r="E1314" i="10"/>
  <c r="E1316" i="10"/>
  <c r="E1317" i="10"/>
  <c r="E1319" i="10"/>
  <c r="E1320" i="10"/>
  <c r="E1323" i="10"/>
  <c r="E1325" i="10"/>
  <c r="E1326" i="10"/>
  <c r="E1328" i="10"/>
  <c r="E1329" i="10"/>
  <c r="E1331" i="10"/>
  <c r="E1332" i="10"/>
  <c r="E1334" i="10"/>
  <c r="E1335" i="10"/>
  <c r="E1338" i="10"/>
  <c r="E1340" i="10"/>
  <c r="E1341" i="10"/>
  <c r="E1344" i="10"/>
  <c r="E1346" i="10"/>
  <c r="E1347" i="10"/>
  <c r="E1349" i="10"/>
  <c r="E1350" i="10"/>
  <c r="E1352" i="10"/>
  <c r="E1353" i="10"/>
  <c r="E1356" i="10"/>
  <c r="E1358" i="10"/>
  <c r="E1359" i="10"/>
  <c r="E1362" i="10"/>
  <c r="E1364" i="10"/>
  <c r="E1365" i="10"/>
  <c r="E1368" i="10"/>
  <c r="E1370" i="10"/>
  <c r="E1371" i="10"/>
  <c r="E1373" i="10"/>
  <c r="E1374" i="10"/>
  <c r="E1377" i="10"/>
  <c r="E1379" i="10"/>
  <c r="E1380" i="10"/>
  <c r="E1382" i="10"/>
  <c r="E1383" i="10"/>
  <c r="E1385" i="10"/>
  <c r="E1386" i="10"/>
  <c r="E1389" i="10"/>
  <c r="E1391" i="10"/>
  <c r="E1392" i="10"/>
  <c r="E1394" i="10"/>
  <c r="E1395" i="10"/>
  <c r="E1397" i="10"/>
  <c r="E1398" i="10"/>
  <c r="E1400" i="10"/>
  <c r="E1401" i="10"/>
  <c r="E1404" i="10"/>
  <c r="E1406" i="10"/>
  <c r="E1407" i="10"/>
  <c r="E1409" i="10"/>
  <c r="E1410" i="10"/>
  <c r="E1413" i="10"/>
  <c r="E1415" i="10"/>
  <c r="E1416" i="10"/>
  <c r="E1418" i="10"/>
  <c r="E1419" i="10"/>
  <c r="E1421" i="10"/>
  <c r="E1422" i="10"/>
  <c r="E1425" i="10"/>
  <c r="E1427" i="10"/>
  <c r="E1428" i="10"/>
  <c r="E1431" i="10"/>
  <c r="E1433" i="10"/>
  <c r="E1434" i="10"/>
  <c r="E1436" i="10"/>
  <c r="E1437" i="10"/>
  <c r="E1439" i="10"/>
  <c r="E1440" i="10"/>
  <c r="E1442" i="10"/>
  <c r="E1443" i="10"/>
  <c r="E1446" i="10"/>
  <c r="E1448" i="10"/>
  <c r="E1449" i="10"/>
  <c r="E1452" i="10"/>
  <c r="E1454" i="10"/>
  <c r="E1455" i="10"/>
  <c r="E1457" i="10"/>
  <c r="E1458" i="10"/>
  <c r="E1460" i="10"/>
  <c r="E1461" i="10"/>
  <c r="E1463" i="10"/>
  <c r="E1464" i="10"/>
  <c r="E1467" i="10"/>
  <c r="E1469" i="10"/>
  <c r="E1470" i="10"/>
  <c r="E1472" i="10"/>
  <c r="E1473" i="10"/>
  <c r="E1475" i="10"/>
  <c r="E1476" i="10"/>
  <c r="E1479" i="10"/>
  <c r="E1481" i="10"/>
  <c r="E1482" i="10"/>
  <c r="E1484" i="10"/>
  <c r="E1485" i="10"/>
  <c r="E1487" i="10"/>
  <c r="E1488" i="10"/>
  <c r="E1490" i="10"/>
  <c r="E1491" i="10"/>
  <c r="E1494" i="10"/>
  <c r="E1496" i="10"/>
  <c r="E1497" i="10"/>
  <c r="E1500" i="10"/>
  <c r="E1502" i="10"/>
  <c r="E1503" i="10"/>
  <c r="E1505" i="10"/>
  <c r="E1506" i="10"/>
  <c r="E1508" i="10"/>
  <c r="E1509" i="10"/>
  <c r="E1511" i="10"/>
  <c r="E1512" i="10"/>
  <c r="E1515" i="10"/>
  <c r="E1517" i="10"/>
  <c r="E1518" i="10"/>
  <c r="E1520" i="10"/>
  <c r="E1521" i="10"/>
  <c r="E1524" i="10"/>
  <c r="E1526" i="10"/>
  <c r="E1527" i="10"/>
  <c r="E1529" i="10"/>
  <c r="E1530" i="10"/>
  <c r="E1533" i="10"/>
  <c r="E1535" i="10"/>
  <c r="E1536" i="10"/>
  <c r="E1539" i="10"/>
  <c r="E1541" i="10"/>
  <c r="E1542" i="10"/>
  <c r="E1544" i="10"/>
  <c r="E1545" i="10"/>
  <c r="E1547" i="10"/>
  <c r="E1548" i="10"/>
  <c r="E1550" i="10"/>
  <c r="E1551" i="10"/>
  <c r="E1554" i="10"/>
  <c r="E1556" i="10"/>
  <c r="E1557" i="10"/>
  <c r="E1559" i="10"/>
  <c r="E1560" i="10"/>
  <c r="E1562" i="10"/>
  <c r="E1563" i="10"/>
  <c r="E1566" i="10"/>
  <c r="E1568" i="10"/>
  <c r="E1569" i="10"/>
  <c r="E1571" i="10"/>
  <c r="E1572" i="10"/>
  <c r="E1575" i="10"/>
  <c r="E1577" i="10"/>
  <c r="E1578" i="10"/>
  <c r="E1580" i="10"/>
  <c r="E1581" i="10"/>
  <c r="E1583" i="10"/>
  <c r="E1584" i="10"/>
  <c r="E1587" i="10"/>
  <c r="E1589" i="10"/>
  <c r="E1590" i="10"/>
  <c r="E1592" i="10"/>
  <c r="E1593" i="10"/>
  <c r="E1595" i="10"/>
  <c r="E1596" i="10"/>
  <c r="E1598" i="10"/>
  <c r="E1599" i="10"/>
  <c r="E1601" i="10"/>
  <c r="E1602" i="10"/>
  <c r="E1605" i="10"/>
  <c r="E1607" i="10"/>
  <c r="E1608" i="10"/>
  <c r="E1610" i="10"/>
  <c r="E1611" i="10"/>
  <c r="E1616" i="10"/>
  <c r="E1617" i="10"/>
  <c r="E1620" i="10"/>
  <c r="E1622" i="10"/>
  <c r="E1623" i="10"/>
  <c r="E1629" i="10"/>
  <c r="E1635" i="10"/>
  <c r="E1637" i="10"/>
  <c r="E1638" i="10"/>
  <c r="E1640" i="10"/>
  <c r="E1641" i="10"/>
  <c r="E1643" i="10"/>
  <c r="E1644" i="10"/>
  <c r="E1647" i="10"/>
  <c r="E1649" i="10"/>
  <c r="E1650" i="10"/>
  <c r="E1652" i="10"/>
  <c r="E1653" i="10"/>
  <c r="E1655" i="10"/>
  <c r="E1656" i="10"/>
  <c r="E1658" i="10"/>
  <c r="E1659" i="10"/>
  <c r="E1662" i="10"/>
  <c r="E1664" i="10"/>
  <c r="E1665" i="10"/>
  <c r="E1667" i="10"/>
  <c r="E1668" i="10"/>
  <c r="E1670" i="10"/>
  <c r="E1671" i="10"/>
  <c r="E1673" i="10"/>
  <c r="E1674" i="10"/>
  <c r="E1676" i="10"/>
  <c r="E1677" i="10"/>
  <c r="E1680" i="10"/>
  <c r="E1682" i="10"/>
  <c r="E1683" i="10"/>
  <c r="E1686" i="10"/>
  <c r="E1688" i="10"/>
  <c r="E1689" i="10"/>
  <c r="E1691" i="10"/>
  <c r="E1692" i="10"/>
  <c r="E1694" i="10"/>
  <c r="E1695" i="10"/>
  <c r="E1697" i="10"/>
  <c r="E1698" i="10"/>
  <c r="E1701" i="10"/>
  <c r="E1703" i="10"/>
  <c r="E1704" i="10"/>
  <c r="E1706" i="10"/>
  <c r="E1707" i="10"/>
  <c r="E1710" i="10"/>
  <c r="E1712" i="10"/>
  <c r="E1713" i="10"/>
  <c r="E1716" i="10"/>
  <c r="E1718" i="10"/>
  <c r="E1719" i="10"/>
  <c r="E1721" i="10"/>
  <c r="E1722" i="10"/>
  <c r="E1724" i="10"/>
  <c r="E1725" i="10"/>
  <c r="E1727" i="10"/>
  <c r="E1728" i="10"/>
  <c r="E1730" i="10"/>
  <c r="E1731" i="10"/>
  <c r="E1733" i="10"/>
  <c r="E1734" i="10"/>
  <c r="E1737" i="10"/>
  <c r="E1739" i="10"/>
  <c r="E1740" i="10"/>
  <c r="E1745" i="10"/>
  <c r="E1746" i="10"/>
  <c r="E1749" i="10"/>
  <c r="E1751" i="10"/>
  <c r="E1752" i="10"/>
  <c r="E1754" i="10"/>
  <c r="E1755" i="10"/>
  <c r="E1757" i="10"/>
  <c r="E1758" i="10"/>
  <c r="E1761" i="10"/>
  <c r="E1763" i="10"/>
  <c r="E1764" i="10"/>
  <c r="E1766" i="10"/>
  <c r="E1767" i="10"/>
  <c r="E1769" i="10"/>
  <c r="E1770" i="10"/>
  <c r="E1772" i="10"/>
  <c r="E1773" i="10"/>
  <c r="E1776" i="10"/>
  <c r="E1778" i="10"/>
  <c r="E1779" i="10"/>
  <c r="E1781" i="10"/>
  <c r="E1782" i="10"/>
  <c r="E1784" i="10"/>
  <c r="E1785" i="10"/>
  <c r="E1788" i="10"/>
  <c r="E1790" i="10"/>
  <c r="E1791" i="10"/>
  <c r="E1794" i="10"/>
  <c r="E1796" i="10"/>
  <c r="E1797" i="10"/>
  <c r="E1799" i="10"/>
  <c r="E1800" i="10"/>
  <c r="E1802" i="10"/>
  <c r="E1803" i="10"/>
  <c r="E1805" i="10"/>
  <c r="E1806" i="10"/>
  <c r="E1811" i="10"/>
  <c r="E1812" i="10"/>
  <c r="E1814" i="10"/>
  <c r="E1815" i="10"/>
  <c r="E1818" i="10"/>
  <c r="E1820" i="10"/>
  <c r="E1821" i="10"/>
  <c r="E1823" i="10"/>
  <c r="E1824" i="10"/>
  <c r="E1826" i="10"/>
  <c r="E1827" i="10"/>
  <c r="E1830" i="10"/>
  <c r="E1832" i="10"/>
  <c r="E1833" i="10"/>
  <c r="E1835" i="10"/>
  <c r="E1836" i="10"/>
  <c r="E1838" i="10"/>
  <c r="E1839" i="10"/>
  <c r="E1841" i="10"/>
  <c r="E1842" i="10"/>
  <c r="E1844" i="10"/>
  <c r="E1845" i="10"/>
  <c r="E1848" i="10"/>
  <c r="E1850" i="10"/>
  <c r="E1851" i="10"/>
  <c r="E1853" i="10"/>
  <c r="E1854" i="10"/>
  <c r="E1859" i="10"/>
  <c r="E1860" i="10"/>
  <c r="E1863" i="10"/>
  <c r="E1865" i="10"/>
  <c r="E1866" i="10"/>
  <c r="E1872" i="10"/>
  <c r="E1874" i="10"/>
  <c r="E1875" i="10"/>
  <c r="E1877" i="10"/>
  <c r="E1878" i="10"/>
  <c r="E1883" i="10"/>
  <c r="E1884" i="10"/>
  <c r="E1887" i="10"/>
  <c r="E1889" i="10"/>
  <c r="E1890" i="10"/>
  <c r="E1892" i="10"/>
  <c r="E1893" i="10"/>
  <c r="E1899" i="10"/>
  <c r="E1901" i="10"/>
  <c r="E1902" i="10"/>
  <c r="E1904" i="10"/>
  <c r="E1905" i="10"/>
  <c r="E1910" i="10"/>
  <c r="E1911" i="10"/>
  <c r="E1914" i="10"/>
  <c r="E1916" i="10"/>
  <c r="E1917" i="10"/>
  <c r="E1919" i="10"/>
  <c r="E1920" i="10"/>
  <c r="E1926" i="10"/>
  <c r="E1928" i="10"/>
  <c r="E1929" i="10"/>
  <c r="E1931" i="10"/>
  <c r="E1932" i="10"/>
  <c r="E1937" i="10"/>
  <c r="E1938" i="10"/>
  <c r="E1941" i="10"/>
  <c r="E1943" i="10"/>
  <c r="E1944" i="10"/>
  <c r="E1946" i="10"/>
  <c r="E1947" i="10"/>
  <c r="E1949" i="10"/>
  <c r="E1950" i="10"/>
  <c r="E1956" i="10"/>
  <c r="E1958" i="10"/>
  <c r="E1959" i="10"/>
  <c r="E1965" i="10"/>
  <c r="E1967" i="10"/>
  <c r="E1968" i="10"/>
  <c r="E1974" i="10"/>
  <c r="E1976" i="10"/>
  <c r="E1977" i="10"/>
  <c r="E1983" i="10"/>
  <c r="E1985" i="10"/>
  <c r="E1986" i="10"/>
  <c r="E1992" i="10"/>
  <c r="E1994" i="10"/>
  <c r="E1995" i="10"/>
  <c r="E2001" i="10"/>
  <c r="E2003" i="10"/>
  <c r="E2004" i="10"/>
  <c r="E2010" i="10"/>
  <c r="E2012" i="10"/>
  <c r="E2013" i="10"/>
  <c r="E2019" i="10"/>
  <c r="E2021" i="10"/>
  <c r="E2022" i="10"/>
  <c r="E2028" i="10"/>
  <c r="E2030" i="10"/>
  <c r="E2031" i="10"/>
  <c r="E2037" i="10"/>
  <c r="E2039" i="10"/>
  <c r="E2040" i="10"/>
  <c r="E2046" i="10"/>
  <c r="E2048" i="10"/>
  <c r="E2049" i="10"/>
  <c r="E2055" i="10"/>
  <c r="E2057" i="10"/>
  <c r="E2058" i="10"/>
  <c r="E2064" i="10"/>
  <c r="E2066" i="10"/>
  <c r="E2067" i="10"/>
  <c r="E2073" i="10"/>
  <c r="E2075" i="10"/>
  <c r="E2076" i="10"/>
  <c r="E2082" i="10"/>
  <c r="E2084" i="10"/>
  <c r="E2085" i="10"/>
  <c r="E2091" i="10"/>
  <c r="E2093" i="10"/>
  <c r="E2094" i="10"/>
  <c r="E2100" i="10"/>
  <c r="E2102" i="10"/>
  <c r="E2103" i="10"/>
  <c r="E2109" i="10"/>
  <c r="E2111" i="10"/>
  <c r="E2112" i="10"/>
  <c r="E2118" i="10"/>
  <c r="E2120" i="10"/>
  <c r="E2121" i="10"/>
  <c r="E2127" i="10"/>
  <c r="E2129" i="10"/>
  <c r="E2130" i="10"/>
  <c r="E2136" i="10"/>
  <c r="E2138" i="10"/>
  <c r="E2139" i="10"/>
  <c r="E2145" i="10"/>
  <c r="E2147" i="10"/>
  <c r="E2148" i="10"/>
  <c r="E2154" i="10"/>
  <c r="E2156" i="10"/>
  <c r="E2157" i="10"/>
  <c r="E2163" i="10"/>
  <c r="E2165" i="10"/>
  <c r="E2166" i="10"/>
  <c r="E2172" i="10"/>
  <c r="E2174" i="10"/>
  <c r="E2175" i="10"/>
  <c r="E2181" i="10"/>
  <c r="E2183" i="10"/>
  <c r="E2184" i="10"/>
  <c r="E2190" i="10"/>
  <c r="E2192" i="10"/>
  <c r="E2193" i="10"/>
  <c r="E2199" i="10"/>
  <c r="E2201" i="10"/>
  <c r="E2202" i="10"/>
  <c r="E2208" i="10"/>
  <c r="E2210" i="10"/>
  <c r="E2211" i="10"/>
  <c r="E2217" i="10"/>
  <c r="E2219" i="10"/>
  <c r="E2220" i="10"/>
  <c r="E2226" i="10"/>
  <c r="E2228" i="10"/>
  <c r="E2229" i="10"/>
  <c r="E2235" i="10"/>
  <c r="E2237" i="10"/>
  <c r="E2238" i="10"/>
  <c r="E2244" i="10"/>
  <c r="E2246" i="10"/>
  <c r="E2247" i="10"/>
  <c r="E2253" i="10"/>
  <c r="E2255" i="10"/>
  <c r="E2256" i="10"/>
  <c r="E2262" i="10"/>
  <c r="E2264" i="10"/>
  <c r="E2265" i="10"/>
  <c r="E2271" i="10"/>
  <c r="E2273" i="10"/>
  <c r="E2274" i="10"/>
  <c r="E2280" i="10"/>
  <c r="E2282" i="10"/>
  <c r="E2283" i="10"/>
  <c r="E2289" i="10"/>
  <c r="E2291" i="10"/>
  <c r="E2292" i="10"/>
  <c r="E2298" i="10"/>
  <c r="E2300" i="10"/>
  <c r="E2301" i="10"/>
  <c r="E2307" i="10"/>
  <c r="E2309" i="10"/>
  <c r="E2310" i="10"/>
  <c r="E2316" i="10"/>
  <c r="E2318" i="10"/>
  <c r="E2319" i="10"/>
  <c r="E2325" i="10"/>
  <c r="E2327" i="10"/>
  <c r="E2328" i="10"/>
  <c r="E2334" i="10"/>
  <c r="E2336" i="10"/>
  <c r="E2337" i="10"/>
  <c r="E2343" i="10"/>
  <c r="E2345" i="10"/>
  <c r="E2346" i="10"/>
  <c r="E2352" i="10"/>
  <c r="E2354" i="10"/>
  <c r="E2355" i="10"/>
  <c r="E2361" i="10"/>
  <c r="E2363" i="10"/>
  <c r="E2364" i="10"/>
  <c r="E2370" i="10"/>
  <c r="E2372" i="10"/>
  <c r="E2373" i="10"/>
  <c r="E2379" i="10"/>
  <c r="E2381" i="10"/>
  <c r="E2382" i="10"/>
  <c r="E2388" i="10"/>
  <c r="E2390" i="10"/>
  <c r="E2391" i="10"/>
  <c r="E2397" i="10"/>
  <c r="E2399" i="10"/>
  <c r="E2400" i="10"/>
  <c r="E2406" i="10"/>
  <c r="E2408" i="10"/>
  <c r="E2409" i="10"/>
  <c r="E2415" i="10"/>
  <c r="E2417" i="10"/>
  <c r="E2418" i="10"/>
  <c r="E2424" i="10"/>
  <c r="E2426" i="10"/>
  <c r="E2427" i="10"/>
  <c r="E2433" i="10"/>
  <c r="E2435" i="10"/>
  <c r="E2436" i="10"/>
  <c r="E2442" i="10"/>
  <c r="E2444" i="10"/>
  <c r="E2445" i="10"/>
  <c r="E2451" i="10"/>
  <c r="E2453" i="10"/>
  <c r="E2454" i="10"/>
  <c r="E2460" i="10"/>
  <c r="E2462" i="10"/>
  <c r="E2463" i="10"/>
  <c r="E2469" i="10"/>
  <c r="E2471" i="10"/>
  <c r="E2472" i="10"/>
  <c r="E2478" i="10"/>
  <c r="E2480" i="10"/>
  <c r="E2481" i="10"/>
  <c r="E2487" i="10"/>
  <c r="E2489" i="10"/>
  <c r="E2490" i="10"/>
  <c r="E2496" i="10"/>
  <c r="E2498" i="10"/>
  <c r="E2499" i="10"/>
  <c r="E2505" i="10"/>
  <c r="E2507" i="10"/>
  <c r="E2508" i="10"/>
  <c r="E2514" i="10"/>
  <c r="E2516" i="10"/>
  <c r="E2517" i="10"/>
  <c r="E2523" i="10"/>
  <c r="E2525" i="10"/>
  <c r="E2526" i="10"/>
  <c r="E2532" i="10"/>
  <c r="E2534" i="10"/>
  <c r="E2535" i="10"/>
  <c r="E2541" i="10"/>
  <c r="E2543" i="10"/>
  <c r="E2544" i="10"/>
  <c r="E2550" i="10"/>
  <c r="E2552" i="10"/>
  <c r="E2553" i="10"/>
  <c r="E2559" i="10"/>
  <c r="E2561" i="10"/>
  <c r="E2562" i="10"/>
  <c r="E2568" i="10"/>
  <c r="E2570" i="10"/>
  <c r="E2571" i="10"/>
  <c r="E2577" i="10"/>
  <c r="E2579" i="10"/>
  <c r="E2580" i="10"/>
  <c r="E2586" i="10"/>
  <c r="E2588" i="10"/>
  <c r="E2589" i="10"/>
  <c r="E2595" i="10"/>
  <c r="E2597" i="10"/>
  <c r="E2598" i="10"/>
  <c r="E2604" i="10"/>
  <c r="E2606" i="10"/>
  <c r="E2607" i="10"/>
  <c r="E2613" i="10"/>
  <c r="E2615" i="10"/>
  <c r="E2616" i="10"/>
  <c r="E2622" i="10"/>
  <c r="E2624" i="10"/>
  <c r="E2625" i="10"/>
  <c r="E2631" i="10"/>
  <c r="E2633" i="10"/>
  <c r="E2634" i="10"/>
  <c r="E2640" i="10"/>
  <c r="E2642" i="10"/>
  <c r="E2643" i="10"/>
  <c r="E2649" i="10"/>
  <c r="E2651" i="10"/>
  <c r="E2652" i="10"/>
  <c r="E2658" i="10"/>
  <c r="E2660" i="10"/>
  <c r="E2661" i="10"/>
  <c r="E2667" i="10"/>
  <c r="E2669" i="10"/>
  <c r="E2670" i="10"/>
  <c r="E2676" i="10"/>
  <c r="E2678" i="10"/>
  <c r="E2679" i="10"/>
  <c r="E2685" i="10"/>
  <c r="E2687" i="10"/>
  <c r="E2688" i="10"/>
  <c r="E2694" i="10"/>
  <c r="E2696" i="10"/>
  <c r="E2697" i="10"/>
  <c r="E2703" i="10"/>
  <c r="E2705" i="10"/>
  <c r="E2706" i="10"/>
  <c r="E2712" i="10"/>
  <c r="E2714" i="10"/>
  <c r="E2715" i="10"/>
  <c r="E2721" i="10"/>
  <c r="E2723" i="10"/>
  <c r="E2724" i="10"/>
  <c r="E2730" i="10"/>
  <c r="E2732" i="10"/>
  <c r="E2733" i="10"/>
  <c r="E2739" i="10"/>
  <c r="E2741" i="10"/>
  <c r="E2742" i="10"/>
  <c r="E2748" i="10"/>
  <c r="E2750" i="10"/>
  <c r="E2751" i="10"/>
  <c r="E2757" i="10"/>
  <c r="E2759" i="10"/>
  <c r="E2760" i="10"/>
  <c r="E2766" i="10"/>
  <c r="E2768" i="10"/>
  <c r="E2769" i="10"/>
  <c r="E2775" i="10"/>
  <c r="E2777" i="10"/>
  <c r="E2778" i="10"/>
  <c r="E2784" i="10"/>
  <c r="E2786" i="10"/>
  <c r="E2787" i="10"/>
  <c r="E2793" i="10"/>
  <c r="E2795" i="10"/>
  <c r="E2796" i="10"/>
  <c r="E2802" i="10"/>
  <c r="E2804" i="10"/>
  <c r="E2805" i="10"/>
  <c r="E2811" i="10"/>
  <c r="E2813" i="10"/>
  <c r="E2814" i="10"/>
  <c r="E2820" i="10"/>
  <c r="E2822" i="10"/>
  <c r="E2823" i="10"/>
  <c r="E2829" i="10"/>
  <c r="E2831" i="10"/>
  <c r="E2832" i="10"/>
  <c r="E2838" i="10"/>
  <c r="E2840" i="10"/>
  <c r="E2841" i="10"/>
  <c r="E2844" i="10"/>
  <c r="E2847" i="10"/>
  <c r="E2849" i="10"/>
  <c r="E2850" i="10"/>
  <c r="E2853" i="10"/>
  <c r="E2856" i="10"/>
  <c r="E2858" i="10"/>
  <c r="E2859" i="10"/>
  <c r="E2862" i="10"/>
  <c r="E2865" i="10"/>
  <c r="E2867" i="10"/>
  <c r="E2868" i="10"/>
  <c r="E2871" i="10"/>
  <c r="E2874" i="10"/>
  <c r="E2876" i="10"/>
  <c r="E2877" i="10"/>
  <c r="C2409" i="10"/>
  <c r="C2410" i="10"/>
  <c r="C2411" i="10"/>
  <c r="C2412" i="10"/>
  <c r="C2413" i="10"/>
  <c r="C2414" i="10"/>
  <c r="C2415" i="10"/>
  <c r="C2416" i="10"/>
  <c r="C2417" i="10"/>
  <c r="C2418" i="10"/>
  <c r="C2419" i="10"/>
  <c r="C2420" i="10"/>
  <c r="C2421" i="10"/>
  <c r="C2422" i="10"/>
  <c r="C2423" i="10"/>
  <c r="C2424" i="10"/>
  <c r="C2425" i="10"/>
  <c r="C2426" i="10"/>
  <c r="C2427" i="10"/>
  <c r="C2428" i="10"/>
  <c r="C2429" i="10"/>
  <c r="C2430" i="10"/>
  <c r="C2431" i="10"/>
  <c r="C2432" i="10"/>
  <c r="C2433" i="10"/>
  <c r="C2434" i="10"/>
  <c r="C2435" i="10"/>
  <c r="C2436" i="10"/>
  <c r="C2437" i="10"/>
  <c r="C2438" i="10"/>
  <c r="C2439" i="10"/>
  <c r="C2440" i="10"/>
  <c r="C2441" i="10"/>
  <c r="C2442" i="10"/>
  <c r="C2443" i="10"/>
  <c r="C2444" i="10"/>
  <c r="C2445" i="10"/>
  <c r="C2446" i="10"/>
  <c r="C2447" i="10"/>
  <c r="C2448" i="10"/>
  <c r="C2449" i="10"/>
  <c r="C2450" i="10"/>
  <c r="C2451" i="10"/>
  <c r="C2452" i="10"/>
  <c r="C2453" i="10"/>
  <c r="C2454" i="10"/>
  <c r="C2455" i="10"/>
  <c r="C2456" i="10"/>
  <c r="C2457" i="10"/>
  <c r="C2458" i="10"/>
  <c r="C2459" i="10"/>
  <c r="C2460" i="10"/>
  <c r="C2461" i="10"/>
  <c r="C2462" i="10"/>
  <c r="C2463" i="10"/>
  <c r="C2464" i="10"/>
  <c r="C2465" i="10"/>
  <c r="C2466" i="10"/>
  <c r="C2467" i="10"/>
  <c r="C2468" i="10"/>
  <c r="C2469" i="10"/>
  <c r="C2470" i="10"/>
  <c r="C2471" i="10"/>
  <c r="C2472" i="10"/>
  <c r="C2473" i="10"/>
  <c r="C2474" i="10"/>
  <c r="C2475" i="10"/>
  <c r="C2476" i="10"/>
  <c r="C2477" i="10"/>
  <c r="C2478" i="10"/>
  <c r="C2479" i="10"/>
  <c r="C2480" i="10"/>
  <c r="C2481" i="10"/>
  <c r="C2482" i="10"/>
  <c r="C2483" i="10"/>
  <c r="C2484" i="10"/>
  <c r="C2485" i="10"/>
  <c r="C2486" i="10"/>
  <c r="C2487" i="10"/>
  <c r="C2488" i="10"/>
  <c r="C2489" i="10"/>
  <c r="C2490" i="10"/>
  <c r="C2491" i="10"/>
  <c r="C2492" i="10"/>
  <c r="C2493" i="10"/>
  <c r="C2494" i="10"/>
  <c r="C2495" i="10"/>
  <c r="C2496" i="10"/>
  <c r="C2497" i="10"/>
  <c r="C2498" i="10"/>
  <c r="C2499" i="10"/>
  <c r="C2500" i="10"/>
  <c r="C2501" i="10"/>
  <c r="C2502" i="10"/>
  <c r="C2503" i="10"/>
  <c r="C2504" i="10"/>
  <c r="C2505" i="10"/>
  <c r="C2506" i="10"/>
  <c r="C2507" i="10"/>
  <c r="C2508" i="10"/>
  <c r="C2509" i="10"/>
  <c r="C2510" i="10"/>
  <c r="C2511" i="10"/>
  <c r="C2512" i="10"/>
  <c r="C2513" i="10"/>
  <c r="C2514" i="10"/>
  <c r="C2515" i="10"/>
  <c r="C2516" i="10"/>
  <c r="C2517" i="10"/>
  <c r="C2518" i="10"/>
  <c r="C2519" i="10"/>
  <c r="C2520" i="10"/>
  <c r="C2521" i="10"/>
  <c r="C2522" i="10"/>
  <c r="C2523" i="10"/>
  <c r="C2524" i="10"/>
  <c r="C2525" i="10"/>
  <c r="C2526" i="10"/>
  <c r="C2527" i="10"/>
  <c r="C2528" i="10"/>
  <c r="C2529" i="10"/>
  <c r="C2530" i="10"/>
  <c r="C2531" i="10"/>
  <c r="C2532" i="10"/>
  <c r="C2533" i="10"/>
  <c r="C2534" i="10"/>
  <c r="C2535" i="10"/>
  <c r="C2536" i="10"/>
  <c r="C2537" i="10"/>
  <c r="C2538" i="10"/>
  <c r="C2539" i="10"/>
  <c r="C2540" i="10"/>
  <c r="C2541" i="10"/>
  <c r="C2542" i="10"/>
  <c r="C2543" i="10"/>
  <c r="C2544" i="10"/>
  <c r="C2545" i="10"/>
  <c r="C2546" i="10"/>
  <c r="C2547" i="10"/>
  <c r="C2548" i="10"/>
  <c r="C2549" i="10"/>
  <c r="C2550" i="10"/>
  <c r="C2551" i="10"/>
  <c r="C2552" i="10"/>
  <c r="C2553" i="10"/>
  <c r="C2554" i="10"/>
  <c r="C2555" i="10"/>
  <c r="C2556" i="10"/>
  <c r="C2557" i="10"/>
  <c r="C2558" i="10"/>
  <c r="C2559" i="10"/>
  <c r="C2560" i="10"/>
  <c r="C2561" i="10"/>
  <c r="C2562" i="10"/>
  <c r="C2563" i="10"/>
  <c r="C2564" i="10"/>
  <c r="C2565" i="10"/>
  <c r="C2566" i="10"/>
  <c r="C2567" i="10"/>
  <c r="C2568" i="10"/>
  <c r="C2569" i="10"/>
  <c r="C2570" i="10"/>
  <c r="C2571" i="10"/>
  <c r="C2572" i="10"/>
  <c r="C2573" i="10"/>
  <c r="C2574" i="10"/>
  <c r="C2575" i="10"/>
  <c r="C2576" i="10"/>
  <c r="C2577" i="10"/>
  <c r="C2578" i="10"/>
  <c r="C2579" i="10"/>
  <c r="C2580" i="10"/>
  <c r="C2581" i="10"/>
  <c r="C2582" i="10"/>
  <c r="C2583" i="10"/>
  <c r="C2584" i="10"/>
  <c r="C2585" i="10"/>
  <c r="C2586" i="10"/>
  <c r="C2587" i="10"/>
  <c r="C2588" i="10"/>
  <c r="C2589" i="10"/>
  <c r="C2590" i="10"/>
  <c r="C2591" i="10"/>
  <c r="C2592" i="10"/>
  <c r="C2593" i="10"/>
  <c r="C2594" i="10"/>
  <c r="C2595" i="10"/>
  <c r="C2596" i="10"/>
  <c r="C2597" i="10"/>
  <c r="C2598" i="10"/>
  <c r="C2599" i="10"/>
  <c r="C2600" i="10"/>
  <c r="C2601" i="10"/>
  <c r="C2602" i="10"/>
  <c r="C2603" i="10"/>
  <c r="C2604" i="10"/>
  <c r="C2605" i="10"/>
  <c r="C2606" i="10"/>
  <c r="C2607" i="10"/>
  <c r="C2608" i="10"/>
  <c r="C2609" i="10"/>
  <c r="C2610" i="10"/>
  <c r="C2611" i="10"/>
  <c r="C2612" i="10"/>
  <c r="C2613" i="10"/>
  <c r="C2614" i="10"/>
  <c r="C2615" i="10"/>
  <c r="C2616" i="10"/>
  <c r="C2617" i="10"/>
  <c r="C2618" i="10"/>
  <c r="C2619" i="10"/>
  <c r="C2620" i="10"/>
  <c r="C2621" i="10"/>
  <c r="C2622" i="10"/>
  <c r="C2623" i="10"/>
  <c r="C2624" i="10"/>
  <c r="C2625" i="10"/>
  <c r="C2626" i="10"/>
  <c r="C2627" i="10"/>
  <c r="C2628" i="10"/>
  <c r="C2629" i="10"/>
  <c r="C2630" i="10"/>
  <c r="C2631" i="10"/>
  <c r="C2632" i="10"/>
  <c r="C2633" i="10"/>
  <c r="C2634" i="10"/>
  <c r="C2635" i="10"/>
  <c r="C2636" i="10"/>
  <c r="C2637" i="10"/>
  <c r="C2638" i="10"/>
  <c r="C2639" i="10"/>
  <c r="C2640" i="10"/>
  <c r="C2641" i="10"/>
  <c r="C2642" i="10"/>
  <c r="C2643" i="10"/>
  <c r="C2644" i="10"/>
  <c r="C2645" i="10"/>
  <c r="C2646" i="10"/>
  <c r="C2647" i="10"/>
  <c r="C2648" i="10"/>
  <c r="C2649" i="10"/>
  <c r="C2650" i="10"/>
  <c r="C2651" i="10"/>
  <c r="C2652" i="10"/>
  <c r="C2653" i="10"/>
  <c r="C2654" i="10"/>
  <c r="C2655" i="10"/>
  <c r="C2656" i="10"/>
  <c r="C2657" i="10"/>
  <c r="C2658" i="10"/>
  <c r="C2659" i="10"/>
  <c r="C2660" i="10"/>
  <c r="C2661" i="10"/>
  <c r="C2662" i="10"/>
  <c r="C2663" i="10"/>
  <c r="C2664" i="10"/>
  <c r="C2665" i="10"/>
  <c r="C2666" i="10"/>
  <c r="C2667" i="10"/>
  <c r="C2668" i="10"/>
  <c r="C2669" i="10"/>
  <c r="C2670" i="10"/>
  <c r="C2671" i="10"/>
  <c r="C2672" i="10"/>
  <c r="C2673" i="10"/>
  <c r="C2674" i="10"/>
  <c r="C2675" i="10"/>
  <c r="C2676" i="10"/>
  <c r="C2677" i="10"/>
  <c r="C2678" i="10"/>
  <c r="C2679" i="10"/>
  <c r="C2680" i="10"/>
  <c r="C2681" i="10"/>
  <c r="C2682" i="10"/>
  <c r="C2683" i="10"/>
  <c r="C2684" i="10"/>
  <c r="C2685" i="10"/>
  <c r="C2686" i="10"/>
  <c r="C2687" i="10"/>
  <c r="C2688" i="10"/>
  <c r="C2689" i="10"/>
  <c r="C2690" i="10"/>
  <c r="C2691" i="10"/>
  <c r="C2692" i="10"/>
  <c r="C2693" i="10"/>
  <c r="C2694" i="10"/>
  <c r="C2695" i="10"/>
  <c r="C2696" i="10"/>
  <c r="C2697" i="10"/>
  <c r="C2698" i="10"/>
  <c r="C2699" i="10"/>
  <c r="C2700" i="10"/>
  <c r="C2701" i="10"/>
  <c r="C2702" i="10"/>
  <c r="C2703" i="10"/>
  <c r="C2704" i="10"/>
  <c r="C2705" i="10"/>
  <c r="C2706" i="10"/>
  <c r="C2707" i="10"/>
  <c r="C2708" i="10"/>
  <c r="C2709" i="10"/>
  <c r="C2710" i="10"/>
  <c r="C2711" i="10"/>
  <c r="C2712" i="10"/>
  <c r="C2713" i="10"/>
  <c r="C2714" i="10"/>
  <c r="C2715" i="10"/>
  <c r="C2716" i="10"/>
  <c r="C2717" i="10"/>
  <c r="C2718" i="10"/>
  <c r="C2719" i="10"/>
  <c r="C2720" i="10"/>
  <c r="C2721" i="10"/>
  <c r="C2722" i="10"/>
  <c r="C2723" i="10"/>
  <c r="C2724" i="10"/>
  <c r="C2725" i="10"/>
  <c r="C2726" i="10"/>
  <c r="C2727" i="10"/>
  <c r="C2728" i="10"/>
  <c r="C2729" i="10"/>
  <c r="C2730" i="10"/>
  <c r="C2731" i="10"/>
  <c r="C2732" i="10"/>
  <c r="C2733" i="10"/>
  <c r="C2734" i="10"/>
  <c r="C2735" i="10"/>
  <c r="C2736" i="10"/>
  <c r="C2737" i="10"/>
  <c r="C2738" i="10"/>
  <c r="C2739" i="10"/>
  <c r="C2740" i="10"/>
  <c r="C2741" i="10"/>
  <c r="C2742" i="10"/>
  <c r="C2743" i="10"/>
  <c r="C2744" i="10"/>
  <c r="C2745" i="10"/>
  <c r="C2746" i="10"/>
  <c r="C2747" i="10"/>
  <c r="C2748" i="10"/>
  <c r="C2749" i="10"/>
  <c r="C2750" i="10"/>
  <c r="C2751" i="10"/>
  <c r="C2752" i="10"/>
  <c r="C2753" i="10"/>
  <c r="C2754" i="10"/>
  <c r="C2755" i="10"/>
  <c r="C2756" i="10"/>
  <c r="C2757" i="10"/>
  <c r="C2758" i="10"/>
  <c r="C2759" i="10"/>
  <c r="C2760" i="10"/>
  <c r="C2761" i="10"/>
  <c r="C2762" i="10"/>
  <c r="C2763" i="10"/>
  <c r="C2764" i="10"/>
  <c r="C2765" i="10"/>
  <c r="C2766" i="10"/>
  <c r="C2767" i="10"/>
  <c r="C2768" i="10"/>
  <c r="C2769" i="10"/>
  <c r="C2770" i="10"/>
  <c r="C2771" i="10"/>
  <c r="C2772" i="10"/>
  <c r="C2773" i="10"/>
  <c r="C2774" i="10"/>
  <c r="C2775" i="10"/>
  <c r="C2776" i="10"/>
  <c r="C2777" i="10"/>
  <c r="C2778" i="10"/>
  <c r="C2779" i="10"/>
  <c r="C2780" i="10"/>
  <c r="C2781" i="10"/>
  <c r="C2782" i="10"/>
  <c r="C2783" i="10"/>
  <c r="C2784" i="10"/>
  <c r="C2785" i="10"/>
  <c r="C2786" i="10"/>
  <c r="C2787" i="10"/>
  <c r="C2788" i="10"/>
  <c r="C2789" i="10"/>
  <c r="C2790" i="10"/>
  <c r="C2791" i="10"/>
  <c r="C2792" i="10"/>
  <c r="C2793" i="10"/>
  <c r="C2794" i="10"/>
  <c r="C2795" i="10"/>
  <c r="C2796" i="10"/>
  <c r="C2797" i="10"/>
  <c r="C2798" i="10"/>
  <c r="C2799" i="10"/>
  <c r="C2800" i="10"/>
  <c r="C2801" i="10"/>
  <c r="C2802" i="10"/>
  <c r="C2803" i="10"/>
  <c r="C2804" i="10"/>
  <c r="C2805" i="10"/>
  <c r="C2806" i="10"/>
  <c r="C2807" i="10"/>
  <c r="C2808" i="10"/>
  <c r="C2809" i="10"/>
  <c r="C2810" i="10"/>
  <c r="C2811" i="10"/>
  <c r="C2812" i="10"/>
  <c r="C2813" i="10"/>
  <c r="C2814" i="10"/>
  <c r="C2815" i="10"/>
  <c r="C2816" i="10"/>
  <c r="C2817" i="10"/>
  <c r="C2818" i="10"/>
  <c r="C2819" i="10"/>
  <c r="C2820" i="10"/>
  <c r="C2821" i="10"/>
  <c r="C2822" i="10"/>
  <c r="C2823" i="10"/>
  <c r="C2824" i="10"/>
  <c r="C2825" i="10"/>
  <c r="C2826" i="10"/>
  <c r="C2827" i="10"/>
  <c r="C2828" i="10"/>
  <c r="C2829" i="10"/>
  <c r="C2830" i="10"/>
  <c r="C2831" i="10"/>
  <c r="C2832" i="10"/>
  <c r="C2833" i="10"/>
  <c r="C2834" i="10"/>
  <c r="C2835" i="10"/>
  <c r="C2836" i="10"/>
  <c r="C2837" i="10"/>
  <c r="C2838" i="10"/>
  <c r="C2839" i="10"/>
  <c r="C2840" i="10"/>
  <c r="C2841" i="10"/>
  <c r="C2842" i="10"/>
  <c r="C2843" i="10"/>
  <c r="C2844" i="10"/>
  <c r="C2845" i="10"/>
  <c r="C2846" i="10"/>
  <c r="C2847" i="10"/>
  <c r="C2848" i="10"/>
  <c r="C2849" i="10"/>
  <c r="C2850" i="10"/>
  <c r="C2851" i="10"/>
  <c r="C2852" i="10"/>
  <c r="C2853" i="10"/>
  <c r="C2854" i="10"/>
  <c r="C2855" i="10"/>
  <c r="C2856" i="10"/>
  <c r="C2857" i="10"/>
  <c r="C2858" i="10"/>
  <c r="C2859" i="10"/>
  <c r="C2860" i="10"/>
  <c r="C2861" i="10"/>
  <c r="C2862" i="10"/>
  <c r="C2863" i="10"/>
  <c r="C2864" i="10"/>
  <c r="C2865" i="10"/>
  <c r="C2866" i="10"/>
  <c r="C2867" i="10"/>
  <c r="C2868" i="10"/>
  <c r="C2869" i="10"/>
  <c r="C2870" i="10"/>
  <c r="C2871" i="10"/>
  <c r="C2872" i="10"/>
  <c r="C2873" i="10"/>
  <c r="C2874" i="10"/>
  <c r="C2875" i="10"/>
  <c r="C2876" i="10"/>
  <c r="C2877" i="10"/>
  <c r="C2878"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337" i="10"/>
  <c r="C2338" i="10"/>
  <c r="C2339" i="10"/>
  <c r="C2340" i="10"/>
  <c r="C2341" i="10"/>
  <c r="C2342" i="10"/>
  <c r="C2343" i="10"/>
  <c r="C2344" i="10"/>
  <c r="C2345" i="10"/>
  <c r="C2346" i="10"/>
  <c r="C2347" i="10"/>
  <c r="C2348" i="10"/>
  <c r="C2349" i="10"/>
  <c r="C2350" i="10"/>
  <c r="C2351" i="10"/>
  <c r="C2352" i="10"/>
  <c r="C2353" i="10"/>
  <c r="C2354" i="10"/>
  <c r="C2355" i="10"/>
  <c r="C2356" i="10"/>
  <c r="C2357" i="10"/>
  <c r="C2358" i="10"/>
  <c r="C2359" i="10"/>
  <c r="C2360" i="10"/>
  <c r="C2361" i="10"/>
  <c r="C2362" i="10"/>
  <c r="C2363" i="10"/>
  <c r="C2364" i="10"/>
  <c r="C2365" i="10"/>
  <c r="C2366" i="10"/>
  <c r="C2367" i="10"/>
  <c r="C2368" i="10"/>
  <c r="C2369" i="10"/>
  <c r="C2370" i="10"/>
  <c r="C2371" i="10"/>
  <c r="C2372" i="10"/>
  <c r="C2373" i="10"/>
  <c r="C2374" i="10"/>
  <c r="C2375" i="10"/>
  <c r="C2376" i="10"/>
  <c r="C2377" i="10"/>
  <c r="C2378" i="10"/>
  <c r="C2379" i="10"/>
  <c r="C2380" i="10"/>
  <c r="C2381" i="10"/>
  <c r="C2382" i="10"/>
  <c r="C2383" i="10"/>
  <c r="C2384" i="10"/>
  <c r="C2385" i="10"/>
  <c r="C2386" i="10"/>
  <c r="C2387" i="10"/>
  <c r="C2388" i="10"/>
  <c r="C2389" i="10"/>
  <c r="C2390" i="10"/>
  <c r="C2391" i="10"/>
  <c r="C2392" i="10"/>
  <c r="C2393" i="10"/>
  <c r="C2394" i="10"/>
  <c r="C2395" i="10"/>
  <c r="C2396" i="10"/>
  <c r="C2397" i="10"/>
  <c r="C2398" i="10"/>
  <c r="C2399" i="10"/>
  <c r="C2400" i="10"/>
  <c r="C2401" i="10"/>
  <c r="C2402" i="10"/>
  <c r="C2403" i="10"/>
  <c r="C2404" i="10"/>
  <c r="C2405" i="10"/>
  <c r="C2406" i="10"/>
  <c r="C2407" i="10"/>
  <c r="C2408" i="10"/>
  <c r="C3" i="10"/>
  <c r="E22" i="10"/>
  <c r="E25" i="10"/>
  <c r="E28" i="10"/>
  <c r="E30" i="10"/>
  <c r="E31" i="10"/>
  <c r="E34" i="10"/>
  <c r="E37" i="10"/>
  <c r="E40" i="10"/>
  <c r="E43" i="10"/>
  <c r="E46" i="10"/>
  <c r="E49" i="10"/>
  <c r="E52" i="10"/>
  <c r="E55" i="10"/>
  <c r="E58" i="10"/>
  <c r="E61" i="10"/>
  <c r="E64" i="10"/>
  <c r="E67" i="10"/>
  <c r="E70" i="10"/>
  <c r="E73" i="10"/>
  <c r="E76" i="10"/>
  <c r="E79" i="10"/>
  <c r="E82" i="10"/>
  <c r="E85" i="10"/>
  <c r="E88" i="10"/>
  <c r="E91" i="10"/>
  <c r="E94" i="10"/>
  <c r="E97" i="10"/>
  <c r="E100" i="10"/>
  <c r="E103" i="10"/>
  <c r="E106" i="10"/>
  <c r="E109" i="10"/>
  <c r="E112" i="10"/>
  <c r="E115" i="10"/>
  <c r="E118" i="10"/>
  <c r="E121" i="10"/>
  <c r="E124" i="10"/>
  <c r="E127" i="10"/>
  <c r="E130" i="10"/>
  <c r="E133" i="10"/>
  <c r="E136" i="10"/>
  <c r="E139" i="10"/>
  <c r="E142" i="10"/>
  <c r="E145" i="10"/>
  <c r="E148" i="10"/>
  <c r="E151" i="10"/>
  <c r="E154" i="10"/>
  <c r="E157" i="10"/>
  <c r="E160" i="10"/>
  <c r="E163" i="10"/>
  <c r="E166" i="10"/>
  <c r="E169" i="10"/>
  <c r="E172" i="10"/>
  <c r="E175" i="10"/>
  <c r="E178" i="10"/>
  <c r="E181" i="10"/>
  <c r="E184" i="10"/>
  <c r="E187" i="10"/>
  <c r="E190" i="10"/>
  <c r="E193" i="10"/>
  <c r="E196" i="10"/>
  <c r="E199" i="10"/>
  <c r="E202" i="10"/>
  <c r="E205" i="10"/>
  <c r="E208" i="10"/>
  <c r="E211" i="10"/>
  <c r="E214" i="10"/>
  <c r="E217" i="10"/>
  <c r="E220" i="10"/>
  <c r="E223" i="10"/>
  <c r="E226" i="10"/>
  <c r="E229" i="10"/>
  <c r="E232" i="10"/>
  <c r="E235" i="10"/>
  <c r="E238" i="10"/>
  <c r="E241" i="10"/>
  <c r="E244" i="10"/>
  <c r="E246" i="10"/>
  <c r="E247" i="10"/>
  <c r="E250" i="10"/>
  <c r="E252" i="10"/>
  <c r="E253" i="10"/>
  <c r="E256" i="10"/>
  <c r="E259" i="10"/>
  <c r="E262" i="10"/>
  <c r="E265" i="10"/>
  <c r="E268" i="10"/>
  <c r="E271" i="10"/>
  <c r="E274" i="10"/>
  <c r="E277" i="10"/>
  <c r="E280" i="10"/>
  <c r="E283" i="10"/>
  <c r="E286" i="10"/>
  <c r="E289" i="10"/>
  <c r="E292" i="10"/>
  <c r="E295" i="10"/>
  <c r="E298" i="10"/>
  <c r="E301" i="10"/>
  <c r="E304" i="10"/>
  <c r="E307" i="10"/>
  <c r="E310" i="10"/>
  <c r="E313" i="10"/>
  <c r="E316" i="10"/>
  <c r="E319" i="10"/>
  <c r="E322" i="10"/>
  <c r="E325" i="10"/>
  <c r="E328" i="10"/>
  <c r="E331" i="10"/>
  <c r="E334" i="10"/>
  <c r="E337" i="10"/>
  <c r="E340" i="10"/>
  <c r="E343" i="10"/>
  <c r="E346" i="10"/>
  <c r="E349" i="10"/>
  <c r="E352" i="10"/>
  <c r="E355" i="10"/>
  <c r="E358" i="10"/>
  <c r="E361" i="10"/>
  <c r="E364" i="10"/>
  <c r="E367" i="10"/>
  <c r="E370" i="10"/>
  <c r="E373" i="10"/>
  <c r="E376" i="10"/>
  <c r="E379" i="10"/>
  <c r="E382" i="10"/>
  <c r="E385" i="10"/>
  <c r="E388" i="10"/>
  <c r="E391" i="10"/>
  <c r="E394" i="10"/>
  <c r="E397" i="10"/>
  <c r="E400" i="10"/>
  <c r="E403" i="10"/>
  <c r="E406" i="10"/>
  <c r="E409" i="10"/>
  <c r="E412" i="10"/>
  <c r="E415" i="10"/>
  <c r="E418" i="10"/>
  <c r="E421" i="10"/>
  <c r="E424" i="10"/>
  <c r="E427" i="10"/>
  <c r="E430" i="10"/>
  <c r="E433" i="10"/>
  <c r="E436" i="10"/>
  <c r="E439" i="10"/>
  <c r="E442" i="10"/>
  <c r="E445" i="10"/>
  <c r="E448" i="10"/>
  <c r="E451" i="10"/>
  <c r="E454" i="10"/>
  <c r="E457" i="10"/>
  <c r="E460" i="10"/>
  <c r="E463" i="10"/>
  <c r="E466" i="10"/>
  <c r="E469" i="10"/>
  <c r="E472" i="10"/>
  <c r="E475" i="10"/>
  <c r="E478" i="10"/>
  <c r="E481" i="10"/>
  <c r="E484" i="10"/>
  <c r="E487" i="10"/>
  <c r="E490" i="10"/>
  <c r="E493" i="10"/>
  <c r="E496" i="10"/>
  <c r="E499" i="10"/>
  <c r="E502" i="10"/>
  <c r="E505" i="10"/>
  <c r="E508" i="10"/>
  <c r="E511" i="10"/>
  <c r="E514" i="10"/>
  <c r="E517" i="10"/>
  <c r="E520" i="10"/>
  <c r="E523" i="10"/>
  <c r="E526" i="10"/>
  <c r="E529" i="10"/>
  <c r="E532" i="10"/>
  <c r="E535" i="10"/>
  <c r="E538" i="10"/>
  <c r="E541" i="10"/>
  <c r="E544" i="10"/>
  <c r="E547" i="10"/>
  <c r="E550" i="10"/>
  <c r="E553" i="10"/>
  <c r="E556" i="10"/>
  <c r="E559" i="10"/>
  <c r="E562" i="10"/>
  <c r="E565" i="10"/>
  <c r="E568" i="10"/>
  <c r="E571" i="10"/>
  <c r="E574" i="10"/>
  <c r="E577" i="10"/>
  <c r="E580" i="10"/>
  <c r="E583" i="10"/>
  <c r="E586" i="10"/>
  <c r="E589" i="10"/>
  <c r="E592" i="10"/>
  <c r="E595" i="10"/>
  <c r="E598" i="10"/>
  <c r="E601" i="10"/>
  <c r="E604" i="10"/>
  <c r="E607" i="10"/>
  <c r="E610" i="10"/>
  <c r="E613" i="10"/>
  <c r="E616" i="10"/>
  <c r="E619" i="10"/>
  <c r="E622" i="10"/>
  <c r="E625" i="10"/>
  <c r="E628" i="10"/>
  <c r="E631" i="10"/>
  <c r="E634" i="10"/>
  <c r="E637" i="10"/>
  <c r="E640" i="10"/>
  <c r="E643" i="10"/>
  <c r="E646" i="10"/>
  <c r="E649" i="10"/>
  <c r="E652" i="10"/>
  <c r="E655" i="10"/>
  <c r="E658" i="10"/>
  <c r="E661" i="10"/>
  <c r="E664" i="10"/>
  <c r="E667" i="10"/>
  <c r="E670" i="10"/>
  <c r="E673" i="10"/>
  <c r="E676" i="10"/>
  <c r="E679" i="10"/>
  <c r="E682" i="10"/>
  <c r="E685" i="10"/>
  <c r="E688" i="10"/>
  <c r="E691" i="10"/>
  <c r="E694" i="10"/>
  <c r="E697" i="10"/>
  <c r="E700" i="10"/>
  <c r="E703" i="10"/>
  <c r="E706" i="10"/>
  <c r="E709" i="10"/>
  <c r="E712" i="10"/>
  <c r="E715" i="10"/>
  <c r="E718" i="10"/>
  <c r="E721" i="10"/>
  <c r="E724" i="10"/>
  <c r="E727" i="10"/>
  <c r="E730" i="10"/>
  <c r="E733" i="10"/>
  <c r="E736" i="10"/>
  <c r="E739" i="10"/>
  <c r="E742" i="10"/>
  <c r="E745" i="10"/>
  <c r="E748" i="10"/>
  <c r="E751" i="10"/>
  <c r="E754" i="10"/>
  <c r="E757" i="10"/>
  <c r="E760" i="10"/>
  <c r="E763" i="10"/>
  <c r="E766" i="10"/>
  <c r="E769" i="10"/>
  <c r="E772" i="10"/>
  <c r="E775" i="10"/>
  <c r="E778" i="10"/>
  <c r="E781" i="10"/>
  <c r="E784" i="10"/>
  <c r="E787" i="10"/>
  <c r="E790" i="10"/>
  <c r="E793" i="10"/>
  <c r="E796" i="10"/>
  <c r="E799" i="10"/>
  <c r="E802" i="10"/>
  <c r="E805" i="10"/>
  <c r="E808" i="10"/>
  <c r="E811" i="10"/>
  <c r="E814" i="10"/>
  <c r="E817" i="10"/>
  <c r="E820" i="10"/>
  <c r="E823" i="10"/>
  <c r="E826" i="10"/>
  <c r="E829" i="10"/>
  <c r="E832" i="10"/>
  <c r="E835" i="10"/>
  <c r="E838" i="10"/>
  <c r="E841" i="10"/>
  <c r="E844" i="10"/>
  <c r="E847" i="10"/>
  <c r="E850" i="10"/>
  <c r="E853" i="10"/>
  <c r="E856" i="10"/>
  <c r="E859" i="10"/>
  <c r="E862" i="10"/>
  <c r="E865" i="10"/>
  <c r="E868" i="10"/>
  <c r="E871" i="10"/>
  <c r="E874" i="10"/>
  <c r="E877" i="10"/>
  <c r="E880" i="10"/>
  <c r="E883" i="10"/>
  <c r="E886" i="10"/>
  <c r="E889" i="10"/>
  <c r="E892" i="10"/>
  <c r="E895" i="10"/>
  <c r="E898" i="10"/>
  <c r="E901" i="10"/>
  <c r="E904" i="10"/>
  <c r="E907" i="10"/>
  <c r="E910" i="10"/>
  <c r="E913" i="10"/>
  <c r="E916" i="10"/>
  <c r="E919" i="10"/>
  <c r="E922" i="10"/>
  <c r="E925" i="10"/>
  <c r="E928" i="10"/>
  <c r="E931" i="10"/>
  <c r="E934" i="10"/>
  <c r="E937" i="10"/>
  <c r="E940" i="10"/>
  <c r="E943" i="10"/>
  <c r="E946" i="10"/>
  <c r="E949" i="10"/>
  <c r="E952" i="10"/>
  <c r="E954" i="10"/>
  <c r="E955" i="10"/>
  <c r="E958" i="10"/>
  <c r="E960" i="10"/>
  <c r="E961" i="10"/>
  <c r="E964" i="10"/>
  <c r="E967" i="10"/>
  <c r="E970" i="10"/>
  <c r="E973" i="10"/>
  <c r="E976" i="10"/>
  <c r="E979" i="10"/>
  <c r="E982" i="10"/>
  <c r="E985" i="10"/>
  <c r="E988" i="10"/>
  <c r="E991" i="10"/>
  <c r="E994" i="10"/>
  <c r="E997" i="10"/>
  <c r="E1000" i="10"/>
  <c r="E1003" i="10"/>
  <c r="E1006" i="10"/>
  <c r="E1009" i="10"/>
  <c r="E1011" i="10"/>
  <c r="E1012" i="10"/>
  <c r="E1015" i="10"/>
  <c r="E1017" i="10"/>
  <c r="E1018" i="10"/>
  <c r="E1021" i="10"/>
  <c r="E1024" i="10"/>
  <c r="E1027" i="10"/>
  <c r="E1030" i="10"/>
  <c r="E1033" i="10"/>
  <c r="E1036" i="10"/>
  <c r="E1039" i="10"/>
  <c r="E1041" i="10"/>
  <c r="E1042" i="10"/>
  <c r="E1045" i="10"/>
  <c r="E1047" i="10"/>
  <c r="E1048" i="10"/>
  <c r="E1051" i="10"/>
  <c r="E1054" i="10"/>
  <c r="E1057" i="10"/>
  <c r="E1060" i="10"/>
  <c r="E1063" i="10"/>
  <c r="E1066" i="10"/>
  <c r="E1069" i="10"/>
  <c r="E1072" i="10"/>
  <c r="E1075" i="10"/>
  <c r="E1078" i="10"/>
  <c r="E1081" i="10"/>
  <c r="E1084" i="10"/>
  <c r="E1087" i="10"/>
  <c r="E1090" i="10"/>
  <c r="E1093" i="10"/>
  <c r="E1096" i="10"/>
  <c r="E1099" i="10"/>
  <c r="E1102" i="10"/>
  <c r="E1105" i="10"/>
  <c r="E1108" i="10"/>
  <c r="E1111" i="10"/>
  <c r="E1114" i="10"/>
  <c r="E1117" i="10"/>
  <c r="E1120" i="10"/>
  <c r="E1123" i="10"/>
  <c r="E1126" i="10"/>
  <c r="E1129" i="10"/>
  <c r="E1132" i="10"/>
  <c r="E1135" i="10"/>
  <c r="E1138" i="10"/>
  <c r="E1141" i="10"/>
  <c r="E1144" i="10"/>
  <c r="E1147" i="10"/>
  <c r="E1150" i="10"/>
  <c r="E1153" i="10"/>
  <c r="E1156" i="10"/>
  <c r="E1159" i="10"/>
  <c r="E1162" i="10"/>
  <c r="E1165" i="10"/>
  <c r="E1168" i="10"/>
  <c r="E1171" i="10"/>
  <c r="E1174" i="10"/>
  <c r="E1177" i="10"/>
  <c r="E1179" i="10"/>
  <c r="E1180" i="10"/>
  <c r="E1183" i="10"/>
  <c r="E1186" i="10"/>
  <c r="E1189" i="10"/>
  <c r="E1192" i="10"/>
  <c r="E1195" i="10"/>
  <c r="E1198" i="10"/>
  <c r="E1201" i="10"/>
  <c r="E1204" i="10"/>
  <c r="E1207" i="10"/>
  <c r="E1210" i="10"/>
  <c r="E1212" i="10"/>
  <c r="E1213" i="10"/>
  <c r="E1216" i="10"/>
  <c r="E1218" i="10"/>
  <c r="E1219" i="10"/>
  <c r="E1222" i="10"/>
  <c r="E1225" i="10"/>
  <c r="E1228" i="10"/>
  <c r="E1231" i="10"/>
  <c r="E1234" i="10"/>
  <c r="E1237" i="10"/>
  <c r="E1240" i="10"/>
  <c r="E1243" i="10"/>
  <c r="E1246" i="10"/>
  <c r="E1249" i="10"/>
  <c r="E1252" i="10"/>
  <c r="E1255" i="10"/>
  <c r="E1258" i="10"/>
  <c r="E1261" i="10"/>
  <c r="E1264" i="10"/>
  <c r="E1267" i="10"/>
  <c r="E1270" i="10"/>
  <c r="E1273" i="10"/>
  <c r="E1276" i="10"/>
  <c r="E1279" i="10"/>
  <c r="E1282" i="10"/>
  <c r="E1285" i="10"/>
  <c r="E1288" i="10"/>
  <c r="E1291" i="10"/>
  <c r="E1294" i="10"/>
  <c r="E1297" i="10"/>
  <c r="E1300" i="10"/>
  <c r="E1303" i="10"/>
  <c r="E1306" i="10"/>
  <c r="E1309" i="10"/>
  <c r="E1312" i="10"/>
  <c r="E1315" i="10"/>
  <c r="E1318" i="10"/>
  <c r="E1321" i="10"/>
  <c r="E1324" i="10"/>
  <c r="E1327" i="10"/>
  <c r="E1330" i="10"/>
  <c r="E1333" i="10"/>
  <c r="E1336" i="10"/>
  <c r="E1339" i="10"/>
  <c r="E1342" i="10"/>
  <c r="E1345" i="10"/>
  <c r="E1348" i="10"/>
  <c r="E1351" i="10"/>
  <c r="E1354" i="10"/>
  <c r="E1357" i="10"/>
  <c r="E1360" i="10"/>
  <c r="E1363" i="10"/>
  <c r="E1366" i="10"/>
  <c r="E1369" i="10"/>
  <c r="E1372" i="10"/>
  <c r="E1375" i="10"/>
  <c r="E1378" i="10"/>
  <c r="E1381" i="10"/>
  <c r="E1384" i="10"/>
  <c r="E1387" i="10"/>
  <c r="E1390" i="10"/>
  <c r="E1393" i="10"/>
  <c r="E1396" i="10"/>
  <c r="E1399" i="10"/>
  <c r="E1402" i="10"/>
  <c r="E1405" i="10"/>
  <c r="E1408" i="10"/>
  <c r="E1411" i="10"/>
  <c r="E1414" i="10"/>
  <c r="E1417" i="10"/>
  <c r="E1420" i="10"/>
  <c r="E1423" i="10"/>
  <c r="E1426" i="10"/>
  <c r="E1429" i="10"/>
  <c r="E1432" i="10"/>
  <c r="E1435" i="10"/>
  <c r="E1438" i="10"/>
  <c r="E1441" i="10"/>
  <c r="E1444" i="10"/>
  <c r="E1447" i="10"/>
  <c r="E1450" i="10"/>
  <c r="E1453" i="10"/>
  <c r="E1456" i="10"/>
  <c r="E1459" i="10"/>
  <c r="E1462" i="10"/>
  <c r="E1465" i="10"/>
  <c r="E1468" i="10"/>
  <c r="E1471" i="10"/>
  <c r="E1474" i="10"/>
  <c r="E1477" i="10"/>
  <c r="E1480" i="10"/>
  <c r="E1483" i="10"/>
  <c r="E1486" i="10"/>
  <c r="E1489" i="10"/>
  <c r="E1492" i="10"/>
  <c r="E1495" i="10"/>
  <c r="E1498" i="10"/>
  <c r="E1501" i="10"/>
  <c r="E1504" i="10"/>
  <c r="E1507" i="10"/>
  <c r="E1510" i="10"/>
  <c r="E1513" i="10"/>
  <c r="E1516" i="10"/>
  <c r="E1519" i="10"/>
  <c r="E1522" i="10"/>
  <c r="E1525" i="10"/>
  <c r="E1528" i="10"/>
  <c r="E1531" i="10"/>
  <c r="E1534" i="10"/>
  <c r="E1537" i="10"/>
  <c r="E1540" i="10"/>
  <c r="E1543" i="10"/>
  <c r="E1546" i="10"/>
  <c r="E1549" i="10"/>
  <c r="E1552" i="10"/>
  <c r="E1555" i="10"/>
  <c r="E1558" i="10"/>
  <c r="E1561" i="10"/>
  <c r="E1564" i="10"/>
  <c r="E1567" i="10"/>
  <c r="E1570" i="10"/>
  <c r="E1573" i="10"/>
  <c r="E1576" i="10"/>
  <c r="E1579" i="10"/>
  <c r="E1582" i="10"/>
  <c r="E1585" i="10"/>
  <c r="E1588" i="10"/>
  <c r="E1591" i="10"/>
  <c r="E1594" i="10"/>
  <c r="E1597" i="10"/>
  <c r="E1600" i="10"/>
  <c r="E1603" i="10"/>
  <c r="E1606" i="10"/>
  <c r="E1609" i="10"/>
  <c r="E1612" i="10"/>
  <c r="E1615" i="10"/>
  <c r="E1618" i="10"/>
  <c r="E1621" i="10"/>
  <c r="E1624" i="10"/>
  <c r="E1627" i="10"/>
  <c r="E1630" i="10"/>
  <c r="E1633" i="10"/>
  <c r="E1636" i="10"/>
  <c r="E1639" i="10"/>
  <c r="E1642" i="10"/>
  <c r="E1645" i="10"/>
  <c r="E1648" i="10"/>
  <c r="E1651" i="10"/>
  <c r="E1654" i="10"/>
  <c r="E1657" i="10"/>
  <c r="E1660" i="10"/>
  <c r="E1663" i="10"/>
  <c r="E1666" i="10"/>
  <c r="E1669" i="10"/>
  <c r="E1672" i="10"/>
  <c r="E1675" i="10"/>
  <c r="E1678" i="10"/>
  <c r="E1681" i="10"/>
  <c r="E1684" i="10"/>
  <c r="E1687" i="10"/>
  <c r="E1690" i="10"/>
  <c r="E1693" i="10"/>
  <c r="E1696" i="10"/>
  <c r="E1699" i="10"/>
  <c r="E1702" i="10"/>
  <c r="E1705" i="10"/>
  <c r="E1708" i="10"/>
  <c r="E1711" i="10"/>
  <c r="E1714" i="10"/>
  <c r="E1717" i="10"/>
  <c r="E1720" i="10"/>
  <c r="E1723" i="10"/>
  <c r="E1726" i="10"/>
  <c r="E1729" i="10"/>
  <c r="E1732" i="10"/>
  <c r="E1735" i="10"/>
  <c r="E1738" i="10"/>
  <c r="E1741" i="10"/>
  <c r="E1744" i="10"/>
  <c r="E1747" i="10"/>
  <c r="E1750" i="10"/>
  <c r="E1753" i="10"/>
  <c r="E1756" i="10"/>
  <c r="E1759" i="10"/>
  <c r="E1762" i="10"/>
  <c r="E1765" i="10"/>
  <c r="E1768" i="10"/>
  <c r="E1771" i="10"/>
  <c r="E1774" i="10"/>
  <c r="E1777" i="10"/>
  <c r="E1780" i="10"/>
  <c r="E1783" i="10"/>
  <c r="E1786" i="10"/>
  <c r="E1789" i="10"/>
  <c r="E1792" i="10"/>
  <c r="E1795" i="10"/>
  <c r="E1798" i="10"/>
  <c r="E1801" i="10"/>
  <c r="E1804" i="10"/>
  <c r="E1807" i="10"/>
  <c r="E1809" i="10"/>
  <c r="E1810" i="10"/>
  <c r="E1813" i="10"/>
  <c r="E1816" i="10"/>
  <c r="E1819" i="10"/>
  <c r="E1822" i="10"/>
  <c r="E1825" i="10"/>
  <c r="E1828" i="10"/>
  <c r="E1831" i="10"/>
  <c r="E1834" i="10"/>
  <c r="E1837" i="10"/>
  <c r="E1840" i="10"/>
  <c r="E1843" i="10"/>
  <c r="E1846" i="10"/>
  <c r="E1849" i="10"/>
  <c r="E1852" i="10"/>
  <c r="E1855" i="10"/>
  <c r="E1858" i="10"/>
  <c r="E1861" i="10"/>
  <c r="E1864" i="10"/>
  <c r="E1867" i="10"/>
  <c r="E1870" i="10"/>
  <c r="E1873" i="10"/>
  <c r="E1876" i="10"/>
  <c r="E1879" i="10"/>
  <c r="E1882" i="10"/>
  <c r="E1885" i="10"/>
  <c r="E1888" i="10"/>
  <c r="E1891" i="10"/>
  <c r="E1894" i="10"/>
  <c r="E1897" i="10"/>
  <c r="E1900" i="10"/>
  <c r="E1903" i="10"/>
  <c r="E1906" i="10"/>
  <c r="E1909" i="10"/>
  <c r="E1912" i="10"/>
  <c r="E1915" i="10"/>
  <c r="E1918" i="10"/>
  <c r="E1921" i="10"/>
  <c r="E1924" i="10"/>
  <c r="E1927" i="10"/>
  <c r="E1930" i="10"/>
  <c r="E1933" i="10"/>
  <c r="E1936" i="10"/>
  <c r="E1939" i="10"/>
  <c r="E1942" i="10"/>
  <c r="E1945" i="10"/>
  <c r="E1948" i="10"/>
  <c r="E1951" i="10"/>
  <c r="E1954" i="10"/>
  <c r="E1957" i="10"/>
  <c r="E1960" i="10"/>
  <c r="E1963" i="10"/>
  <c r="E1966" i="10"/>
  <c r="E1969" i="10"/>
  <c r="E1972" i="10"/>
  <c r="E1975" i="10"/>
  <c r="E1978" i="10"/>
  <c r="E1981" i="10"/>
  <c r="E1984" i="10"/>
  <c r="E1987" i="10"/>
  <c r="E1990" i="10"/>
  <c r="E1993" i="10"/>
  <c r="E1996" i="10"/>
  <c r="E1999" i="10"/>
  <c r="E2002" i="10"/>
  <c r="E2005" i="10"/>
  <c r="E2008" i="10"/>
  <c r="E2011" i="10"/>
  <c r="E2014" i="10"/>
  <c r="E2017" i="10"/>
  <c r="E2020" i="10"/>
  <c r="E2023" i="10"/>
  <c r="E2026" i="10"/>
  <c r="E2029" i="10"/>
  <c r="E2032" i="10"/>
  <c r="E2035" i="10"/>
  <c r="E2038" i="10"/>
  <c r="E2041" i="10"/>
  <c r="E2044" i="10"/>
  <c r="E2047" i="10"/>
  <c r="E2050" i="10"/>
  <c r="E2053" i="10"/>
  <c r="E2056" i="10"/>
  <c r="E2059" i="10"/>
  <c r="E2062" i="10"/>
  <c r="E2065" i="10"/>
  <c r="E2068" i="10"/>
  <c r="E2071" i="10"/>
  <c r="E2074" i="10"/>
  <c r="E2077" i="10"/>
  <c r="E2080" i="10"/>
  <c r="E2083" i="10"/>
  <c r="E2086" i="10"/>
  <c r="E2089" i="10"/>
  <c r="E2092" i="10"/>
  <c r="E2095" i="10"/>
  <c r="E2098" i="10"/>
  <c r="E2101" i="10"/>
  <c r="E2104" i="10"/>
  <c r="E2107" i="10"/>
  <c r="E2110" i="10"/>
  <c r="E2113" i="10"/>
  <c r="E2116" i="10"/>
  <c r="E2119" i="10"/>
  <c r="E2122" i="10"/>
  <c r="E2125" i="10"/>
  <c r="E2128" i="10"/>
  <c r="E2131" i="10"/>
  <c r="E2134" i="10"/>
  <c r="E2137" i="10"/>
  <c r="E2140" i="10"/>
  <c r="E2143" i="10"/>
  <c r="E2146" i="10"/>
  <c r="E2149" i="10"/>
  <c r="E2152" i="10"/>
  <c r="E2155" i="10"/>
  <c r="E2158" i="10"/>
  <c r="E2161" i="10"/>
  <c r="E2164" i="10"/>
  <c r="E2167" i="10"/>
  <c r="E2170" i="10"/>
  <c r="E2173" i="10"/>
  <c r="E2176" i="10"/>
  <c r="E2179" i="10"/>
  <c r="E2182" i="10"/>
  <c r="E2185" i="10"/>
  <c r="E2188" i="10"/>
  <c r="E2191" i="10"/>
  <c r="E2194" i="10"/>
  <c r="E2197" i="10"/>
  <c r="E2200" i="10"/>
  <c r="E2203" i="10"/>
  <c r="E2206" i="10"/>
  <c r="E2209" i="10"/>
  <c r="E2212" i="10"/>
  <c r="E2215" i="10"/>
  <c r="E2218" i="10"/>
  <c r="E2221" i="10"/>
  <c r="E2224" i="10"/>
  <c r="E2227" i="10"/>
  <c r="E2230" i="10"/>
  <c r="E2233" i="10"/>
  <c r="E2236" i="10"/>
  <c r="E2239" i="10"/>
  <c r="E2242" i="10"/>
  <c r="E2245" i="10"/>
  <c r="E2248" i="10"/>
  <c r="E2251" i="10"/>
  <c r="E2254" i="10"/>
  <c r="E2257" i="10"/>
  <c r="E2260" i="10"/>
  <c r="E2263" i="10"/>
  <c r="E2266" i="10"/>
  <c r="E2269" i="10"/>
  <c r="E2272" i="10"/>
  <c r="E2275" i="10"/>
  <c r="E2278" i="10"/>
  <c r="E2281" i="10"/>
  <c r="E2284" i="10"/>
  <c r="E2287" i="10"/>
  <c r="E2290" i="10"/>
  <c r="E2293" i="10"/>
  <c r="E2296" i="10"/>
  <c r="E2299" i="10"/>
  <c r="E2302" i="10"/>
  <c r="E2305" i="10"/>
  <c r="E2308" i="10"/>
  <c r="E2311" i="10"/>
  <c r="E2314" i="10"/>
  <c r="E2317" i="10"/>
  <c r="E2320" i="10"/>
  <c r="E2323" i="10"/>
  <c r="E2326" i="10"/>
  <c r="E2329" i="10"/>
  <c r="E2332" i="10"/>
  <c r="E2335" i="10"/>
  <c r="E2338" i="10"/>
  <c r="E2341" i="10"/>
  <c r="E2344" i="10"/>
  <c r="E2347" i="10"/>
  <c r="E2350" i="10"/>
  <c r="E2353" i="10"/>
  <c r="E2356" i="10"/>
  <c r="E2359" i="10"/>
  <c r="E2362" i="10"/>
  <c r="E2365" i="10"/>
  <c r="E2368" i="10"/>
  <c r="E2371" i="10"/>
  <c r="E2374" i="10"/>
  <c r="E2377" i="10"/>
  <c r="E2380" i="10"/>
  <c r="E2383" i="10"/>
  <c r="E2386" i="10"/>
  <c r="E2389" i="10"/>
  <c r="E2392" i="10"/>
  <c r="E2395" i="10"/>
  <c r="E2398" i="10"/>
  <c r="E2401" i="10"/>
  <c r="E2404" i="10"/>
  <c r="E2407" i="10"/>
  <c r="E2410" i="10"/>
  <c r="E2413" i="10"/>
  <c r="E2416" i="10"/>
  <c r="E2419" i="10"/>
  <c r="E2422" i="10"/>
  <c r="E2425" i="10"/>
  <c r="E2428" i="10"/>
  <c r="E2431" i="10"/>
  <c r="E2434" i="10"/>
  <c r="E2437" i="10"/>
  <c r="E2440" i="10"/>
  <c r="E2443" i="10"/>
  <c r="E2446" i="10"/>
  <c r="E2449" i="10"/>
  <c r="E2452" i="10"/>
  <c r="E2455" i="10"/>
  <c r="E2458" i="10"/>
  <c r="E2461" i="10"/>
  <c r="E2464" i="10"/>
  <c r="E2467" i="10"/>
  <c r="E2470" i="10"/>
  <c r="E2473" i="10"/>
  <c r="E2476" i="10"/>
  <c r="E2479" i="10"/>
  <c r="E2482" i="10"/>
  <c r="E2485" i="10"/>
  <c r="E2488" i="10"/>
  <c r="E2491" i="10"/>
  <c r="E2494" i="10"/>
  <c r="E2497" i="10"/>
  <c r="E2500" i="10"/>
  <c r="E2503" i="10"/>
  <c r="E2506" i="10"/>
  <c r="E2509" i="10"/>
  <c r="E2512" i="10"/>
  <c r="E2515" i="10"/>
  <c r="E2518" i="10"/>
  <c r="E2521" i="10"/>
  <c r="E2524" i="10"/>
  <c r="E2527" i="10"/>
  <c r="E2530" i="10"/>
  <c r="E2533" i="10"/>
  <c r="E2536" i="10"/>
  <c r="E2539" i="10"/>
  <c r="E2542" i="10"/>
  <c r="E2545" i="10"/>
  <c r="E2548" i="10"/>
  <c r="E2551" i="10"/>
  <c r="E2554" i="10"/>
  <c r="E2557" i="10"/>
  <c r="E2560" i="10"/>
  <c r="E2563" i="10"/>
  <c r="E2566" i="10"/>
  <c r="E2569" i="10"/>
  <c r="E2572" i="10"/>
  <c r="E2575" i="10"/>
  <c r="E2578" i="10"/>
  <c r="E2581" i="10"/>
  <c r="E2584" i="10"/>
  <c r="E2587" i="10"/>
  <c r="E2590" i="10"/>
  <c r="E2593" i="10"/>
  <c r="E2596" i="10"/>
  <c r="E2599" i="10"/>
  <c r="E2602" i="10"/>
  <c r="E2605" i="10"/>
  <c r="E2608" i="10"/>
  <c r="E2611" i="10"/>
  <c r="E2614" i="10"/>
  <c r="E2617" i="10"/>
  <c r="E2620" i="10"/>
  <c r="E2623" i="10"/>
  <c r="E2626" i="10"/>
  <c r="E2629" i="10"/>
  <c r="E2632" i="10"/>
  <c r="E2635" i="10"/>
  <c r="E2638" i="10"/>
  <c r="E2641" i="10"/>
  <c r="E2644" i="10"/>
  <c r="E2647" i="10"/>
  <c r="E2650" i="10"/>
  <c r="E2653" i="10"/>
  <c r="E2656" i="10"/>
  <c r="E2659" i="10"/>
  <c r="E2662" i="10"/>
  <c r="E2665" i="10"/>
  <c r="E2668" i="10"/>
  <c r="E2671" i="10"/>
  <c r="E2674" i="10"/>
  <c r="E2677" i="10"/>
  <c r="E2680" i="10"/>
  <c r="E2683" i="10"/>
  <c r="E2686" i="10"/>
  <c r="E2689" i="10"/>
  <c r="E2692" i="10"/>
  <c r="E2695" i="10"/>
  <c r="E2698" i="10"/>
  <c r="E2701" i="10"/>
  <c r="E2704" i="10"/>
  <c r="E2707" i="10"/>
  <c r="E2710" i="10"/>
  <c r="E2713" i="10"/>
  <c r="E2716" i="10"/>
  <c r="E2719" i="10"/>
  <c r="E2722" i="10"/>
  <c r="E2725" i="10"/>
  <c r="E2728" i="10"/>
  <c r="E2731" i="10"/>
  <c r="E2734" i="10"/>
  <c r="E2737" i="10"/>
  <c r="E2740" i="10"/>
  <c r="E2743" i="10"/>
  <c r="E2746" i="10"/>
  <c r="E2749" i="10"/>
  <c r="E2752" i="10"/>
  <c r="E2755" i="10"/>
  <c r="E2758" i="10"/>
  <c r="E2761" i="10"/>
  <c r="E2764" i="10"/>
  <c r="E2767" i="10"/>
  <c r="E2770" i="10"/>
  <c r="E2773" i="10"/>
  <c r="E2776" i="10"/>
  <c r="E2779" i="10"/>
  <c r="E2782" i="10"/>
  <c r="E2785" i="10"/>
  <c r="E2788" i="10"/>
  <c r="E2791" i="10"/>
  <c r="E2794" i="10"/>
  <c r="E2797" i="10"/>
  <c r="E2800" i="10"/>
  <c r="E2803" i="10"/>
  <c r="E2806" i="10"/>
  <c r="E2809" i="10"/>
  <c r="E2812" i="10"/>
  <c r="E2815" i="10"/>
  <c r="E2818" i="10"/>
  <c r="E2821" i="10"/>
  <c r="E2824" i="10"/>
  <c r="E2827" i="10"/>
  <c r="E2830" i="10"/>
  <c r="E2833" i="10"/>
  <c r="E2836" i="10"/>
  <c r="B4" i="10"/>
  <c r="D4" i="10"/>
  <c r="E4" i="10"/>
  <c r="B5" i="10"/>
  <c r="D5" i="10"/>
  <c r="E5" i="10"/>
  <c r="B6" i="10"/>
  <c r="D6" i="10"/>
  <c r="E6" i="10"/>
  <c r="B7" i="10"/>
  <c r="D7" i="10"/>
  <c r="E7" i="10"/>
  <c r="B8" i="10"/>
  <c r="D8" i="10"/>
  <c r="E8" i="10"/>
  <c r="B9" i="10"/>
  <c r="D9" i="10"/>
  <c r="E9" i="10"/>
  <c r="B10" i="10"/>
  <c r="E10" i="10"/>
  <c r="B11" i="10"/>
  <c r="D11" i="10"/>
  <c r="E11" i="10"/>
  <c r="B12" i="10"/>
  <c r="D12" i="10"/>
  <c r="E12" i="10"/>
  <c r="B13" i="10"/>
  <c r="D13" i="10"/>
  <c r="E13" i="10"/>
  <c r="B14" i="10"/>
  <c r="D14" i="10"/>
  <c r="E14" i="10"/>
  <c r="B15" i="10"/>
  <c r="D15" i="10"/>
  <c r="E15" i="10"/>
  <c r="B16" i="10"/>
  <c r="D16" i="10"/>
  <c r="E16" i="10"/>
  <c r="B17" i="10"/>
  <c r="D17" i="10"/>
  <c r="E17" i="10"/>
  <c r="B18" i="10"/>
  <c r="D18" i="10"/>
  <c r="E18" i="10"/>
  <c r="B19" i="10"/>
  <c r="D19" i="10"/>
  <c r="E19" i="10"/>
  <c r="B20" i="10"/>
  <c r="D20" i="10"/>
  <c r="B21" i="10"/>
  <c r="D21" i="10"/>
  <c r="E21" i="10"/>
  <c r="B22" i="10"/>
  <c r="D22" i="10"/>
  <c r="B23" i="10"/>
  <c r="D23" i="10"/>
  <c r="B24" i="10"/>
  <c r="D24" i="10"/>
  <c r="E24" i="10"/>
  <c r="B25" i="10"/>
  <c r="D25" i="10"/>
  <c r="B26" i="10"/>
  <c r="D26" i="10"/>
  <c r="E26" i="10"/>
  <c r="B27" i="10"/>
  <c r="D27" i="10"/>
  <c r="B28" i="10"/>
  <c r="D28" i="10"/>
  <c r="B29" i="10"/>
  <c r="D29" i="10"/>
  <c r="E29" i="10"/>
  <c r="B30" i="10"/>
  <c r="D30" i="10"/>
  <c r="B31" i="10"/>
  <c r="D31" i="10"/>
  <c r="B32" i="10"/>
  <c r="D32" i="10"/>
  <c r="B33" i="10"/>
  <c r="D33" i="10"/>
  <c r="B34" i="10"/>
  <c r="D34" i="10"/>
  <c r="B35" i="10"/>
  <c r="D35" i="10"/>
  <c r="B36" i="10"/>
  <c r="D36" i="10"/>
  <c r="B37" i="10"/>
  <c r="D37" i="10"/>
  <c r="B38" i="10"/>
  <c r="D38" i="10"/>
  <c r="B39" i="10"/>
  <c r="D39" i="10"/>
  <c r="B40" i="10"/>
  <c r="D40" i="10"/>
  <c r="B41" i="10"/>
  <c r="D41" i="10"/>
  <c r="B42" i="10"/>
  <c r="D42" i="10"/>
  <c r="B43" i="10"/>
  <c r="D43" i="10"/>
  <c r="B44" i="10"/>
  <c r="D44" i="10"/>
  <c r="E44" i="10"/>
  <c r="B45" i="10"/>
  <c r="D45" i="10"/>
  <c r="B46" i="10"/>
  <c r="D46" i="10"/>
  <c r="B47" i="10"/>
  <c r="D47" i="10"/>
  <c r="B48" i="10"/>
  <c r="D48" i="10"/>
  <c r="B49" i="10"/>
  <c r="D49" i="10"/>
  <c r="B50" i="10"/>
  <c r="D50" i="10"/>
  <c r="B51" i="10"/>
  <c r="D51" i="10"/>
  <c r="B52" i="10"/>
  <c r="D52" i="10"/>
  <c r="B53" i="10"/>
  <c r="D53" i="10"/>
  <c r="B54" i="10"/>
  <c r="D54" i="10"/>
  <c r="B55" i="10"/>
  <c r="D55" i="10"/>
  <c r="B56" i="10"/>
  <c r="D56" i="10"/>
  <c r="B57" i="10"/>
  <c r="D57" i="10"/>
  <c r="B58" i="10"/>
  <c r="D58" i="10"/>
  <c r="B59" i="10"/>
  <c r="D59" i="10"/>
  <c r="B60" i="10"/>
  <c r="D60" i="10"/>
  <c r="B61" i="10"/>
  <c r="D61" i="10"/>
  <c r="B62" i="10"/>
  <c r="D62" i="10"/>
  <c r="B63" i="10"/>
  <c r="D63" i="10"/>
  <c r="B64" i="10"/>
  <c r="D64" i="10"/>
  <c r="B65" i="10"/>
  <c r="D65" i="10"/>
  <c r="E65" i="10"/>
  <c r="B66" i="10"/>
  <c r="D66" i="10"/>
  <c r="B67" i="10"/>
  <c r="D67" i="10"/>
  <c r="B68" i="10"/>
  <c r="D68" i="10"/>
  <c r="B69" i="10"/>
  <c r="D69" i="10"/>
  <c r="B70" i="10"/>
  <c r="D70" i="10"/>
  <c r="B71" i="10"/>
  <c r="D71" i="10"/>
  <c r="B72" i="10"/>
  <c r="D72" i="10"/>
  <c r="B73" i="10"/>
  <c r="D73" i="10"/>
  <c r="B74" i="10"/>
  <c r="D74" i="10"/>
  <c r="B75" i="10"/>
  <c r="D75" i="10"/>
  <c r="B76" i="10"/>
  <c r="D76" i="10"/>
  <c r="B77" i="10"/>
  <c r="D77" i="10"/>
  <c r="B78" i="10"/>
  <c r="D78" i="10"/>
  <c r="B79" i="10"/>
  <c r="D79" i="10"/>
  <c r="B80" i="10"/>
  <c r="D80" i="10"/>
  <c r="B81" i="10"/>
  <c r="D81" i="10"/>
  <c r="B82" i="10"/>
  <c r="D82" i="10"/>
  <c r="B83" i="10"/>
  <c r="D83" i="10"/>
  <c r="B84" i="10"/>
  <c r="D84" i="10"/>
  <c r="B85" i="10"/>
  <c r="D85" i="10"/>
  <c r="B86" i="10"/>
  <c r="D86" i="10"/>
  <c r="E86" i="10"/>
  <c r="B87" i="10"/>
  <c r="D87" i="10"/>
  <c r="B88" i="10"/>
  <c r="D88" i="10"/>
  <c r="B89" i="10"/>
  <c r="D89" i="10"/>
  <c r="B90" i="10"/>
  <c r="D90" i="10"/>
  <c r="B91" i="10"/>
  <c r="D91" i="10"/>
  <c r="B92" i="10"/>
  <c r="D92" i="10"/>
  <c r="B93" i="10"/>
  <c r="D93" i="10"/>
  <c r="B94" i="10"/>
  <c r="D94" i="10"/>
  <c r="B95" i="10"/>
  <c r="D95" i="10"/>
  <c r="B96" i="10"/>
  <c r="D96" i="10"/>
  <c r="B97" i="10"/>
  <c r="D97" i="10"/>
  <c r="B98" i="10"/>
  <c r="D98" i="10"/>
  <c r="B99" i="10"/>
  <c r="D99" i="10"/>
  <c r="B100" i="10"/>
  <c r="D100" i="10"/>
  <c r="B101" i="10"/>
  <c r="D101" i="10"/>
  <c r="B102" i="10"/>
  <c r="D102" i="10"/>
  <c r="B103" i="10"/>
  <c r="D103" i="10"/>
  <c r="B104" i="10"/>
  <c r="D104" i="10"/>
  <c r="B105" i="10"/>
  <c r="D105" i="10"/>
  <c r="B106" i="10"/>
  <c r="D106" i="10"/>
  <c r="B107" i="10"/>
  <c r="D107" i="10"/>
  <c r="B108" i="10"/>
  <c r="D108" i="10"/>
  <c r="B109" i="10"/>
  <c r="D109" i="10"/>
  <c r="B110" i="10"/>
  <c r="D110" i="10"/>
  <c r="B111" i="10"/>
  <c r="D111" i="10"/>
  <c r="B112" i="10"/>
  <c r="D112" i="10"/>
  <c r="B113" i="10"/>
  <c r="D113" i="10"/>
  <c r="B114" i="10"/>
  <c r="D114" i="10"/>
  <c r="B115" i="10"/>
  <c r="D115" i="10"/>
  <c r="B116" i="10"/>
  <c r="D116" i="10"/>
  <c r="E116" i="10"/>
  <c r="B117" i="10"/>
  <c r="D117" i="10"/>
  <c r="B118" i="10"/>
  <c r="D118" i="10"/>
  <c r="B119" i="10"/>
  <c r="D119" i="10"/>
  <c r="B120" i="10"/>
  <c r="D120" i="10"/>
  <c r="B121" i="10"/>
  <c r="D121" i="10"/>
  <c r="B122" i="10"/>
  <c r="D122" i="10"/>
  <c r="B123" i="10"/>
  <c r="D123" i="10"/>
  <c r="B124" i="10"/>
  <c r="D124" i="10"/>
  <c r="B125" i="10"/>
  <c r="D125" i="10"/>
  <c r="B126" i="10"/>
  <c r="D126" i="10"/>
  <c r="B127" i="10"/>
  <c r="D127" i="10"/>
  <c r="B128" i="10"/>
  <c r="D128" i="10"/>
  <c r="E128" i="10"/>
  <c r="B129" i="10"/>
  <c r="D129" i="10"/>
  <c r="B130" i="10"/>
  <c r="D130" i="10"/>
  <c r="B131" i="10"/>
  <c r="D131" i="10"/>
  <c r="B132" i="10"/>
  <c r="D132" i="10"/>
  <c r="B133" i="10"/>
  <c r="D133" i="10"/>
  <c r="B134" i="10"/>
  <c r="D134" i="10"/>
  <c r="B135" i="10"/>
  <c r="D135" i="10"/>
  <c r="B136" i="10"/>
  <c r="D136" i="10"/>
  <c r="B137" i="10"/>
  <c r="D137" i="10"/>
  <c r="B138" i="10"/>
  <c r="D138" i="10"/>
  <c r="B139" i="10"/>
  <c r="D139" i="10"/>
  <c r="B140" i="10"/>
  <c r="D140" i="10"/>
  <c r="B141" i="10"/>
  <c r="D141" i="10"/>
  <c r="B142" i="10"/>
  <c r="D142" i="10"/>
  <c r="B143" i="10"/>
  <c r="D143" i="10"/>
  <c r="B144" i="10"/>
  <c r="D144" i="10"/>
  <c r="B145" i="10"/>
  <c r="D145" i="10"/>
  <c r="B146" i="10"/>
  <c r="D146" i="10"/>
  <c r="B147" i="10"/>
  <c r="D147" i="10"/>
  <c r="B148" i="10"/>
  <c r="D148" i="10"/>
  <c r="B149" i="10"/>
  <c r="D149" i="10"/>
  <c r="B150" i="10"/>
  <c r="D150" i="10"/>
  <c r="B151" i="10"/>
  <c r="D151" i="10"/>
  <c r="B152" i="10"/>
  <c r="D152" i="10"/>
  <c r="B153" i="10"/>
  <c r="D153" i="10"/>
  <c r="B154" i="10"/>
  <c r="D154" i="10"/>
  <c r="B155" i="10"/>
  <c r="D155" i="10"/>
  <c r="E155" i="10"/>
  <c r="B156" i="10"/>
  <c r="D156" i="10"/>
  <c r="B157" i="10"/>
  <c r="D157" i="10"/>
  <c r="B158" i="10"/>
  <c r="D158" i="10"/>
  <c r="B159" i="10"/>
  <c r="D159" i="10"/>
  <c r="B160" i="10"/>
  <c r="D160" i="10"/>
  <c r="B161" i="10"/>
  <c r="D161" i="10"/>
  <c r="B162" i="10"/>
  <c r="D162" i="10"/>
  <c r="B163" i="10"/>
  <c r="D163" i="10"/>
  <c r="B164" i="10"/>
  <c r="D164" i="10"/>
  <c r="B165" i="10"/>
  <c r="D165" i="10"/>
  <c r="B166" i="10"/>
  <c r="D166" i="10"/>
  <c r="B167" i="10"/>
  <c r="D167" i="10"/>
  <c r="B168" i="10"/>
  <c r="D168" i="10"/>
  <c r="B169" i="10"/>
  <c r="D169" i="10"/>
  <c r="B170" i="10"/>
  <c r="D170" i="10"/>
  <c r="B171" i="10"/>
  <c r="D171" i="10"/>
  <c r="B172" i="10"/>
  <c r="D172" i="10"/>
  <c r="B173" i="10"/>
  <c r="D173" i="10"/>
  <c r="E173" i="10"/>
  <c r="B174" i="10"/>
  <c r="D174" i="10"/>
  <c r="B175" i="10"/>
  <c r="D175" i="10"/>
  <c r="B176" i="10"/>
  <c r="D176" i="10"/>
  <c r="B177" i="10"/>
  <c r="D177" i="10"/>
  <c r="B178" i="10"/>
  <c r="D178" i="10"/>
  <c r="B179" i="10"/>
  <c r="D179" i="10"/>
  <c r="B180" i="10"/>
  <c r="D180" i="10"/>
  <c r="B181" i="10"/>
  <c r="D181" i="10"/>
  <c r="B182" i="10"/>
  <c r="D182" i="10"/>
  <c r="B183" i="10"/>
  <c r="D183" i="10"/>
  <c r="B184" i="10"/>
  <c r="D184" i="10"/>
  <c r="B185" i="10"/>
  <c r="D185" i="10"/>
  <c r="B186" i="10"/>
  <c r="D186" i="10"/>
  <c r="B187" i="10"/>
  <c r="D187" i="10"/>
  <c r="B188" i="10"/>
  <c r="D188" i="10"/>
  <c r="B189" i="10"/>
  <c r="D189" i="10"/>
  <c r="B190" i="10"/>
  <c r="D190" i="10"/>
  <c r="B191" i="10"/>
  <c r="D191" i="10"/>
  <c r="B192" i="10"/>
  <c r="D192" i="10"/>
  <c r="B193" i="10"/>
  <c r="D193" i="10"/>
  <c r="B194" i="10"/>
  <c r="D194" i="10"/>
  <c r="B195" i="10"/>
  <c r="D195" i="10"/>
  <c r="B196" i="10"/>
  <c r="D196" i="10"/>
  <c r="B197" i="10"/>
  <c r="D197" i="10"/>
  <c r="B198" i="10"/>
  <c r="D198" i="10"/>
  <c r="B199" i="10"/>
  <c r="D199" i="10"/>
  <c r="B200" i="10"/>
  <c r="D200" i="10"/>
  <c r="B201" i="10"/>
  <c r="D201" i="10"/>
  <c r="B202" i="10"/>
  <c r="D202" i="10"/>
  <c r="B203" i="10"/>
  <c r="D203" i="10"/>
  <c r="B204" i="10"/>
  <c r="D204" i="10"/>
  <c r="B205" i="10"/>
  <c r="D205" i="10"/>
  <c r="B206" i="10"/>
  <c r="D206" i="10"/>
  <c r="B207" i="10"/>
  <c r="D207" i="10"/>
  <c r="B208" i="10"/>
  <c r="D208" i="10"/>
  <c r="B209" i="10"/>
  <c r="D209" i="10"/>
  <c r="E209" i="10"/>
  <c r="B210" i="10"/>
  <c r="D210" i="10"/>
  <c r="B211" i="10"/>
  <c r="D211" i="10"/>
  <c r="B212" i="10"/>
  <c r="D212" i="10"/>
  <c r="B213" i="10"/>
  <c r="D213" i="10"/>
  <c r="B214" i="10"/>
  <c r="D214" i="10"/>
  <c r="B215" i="10"/>
  <c r="D215" i="10"/>
  <c r="B216" i="10"/>
  <c r="D216" i="10"/>
  <c r="B217" i="10"/>
  <c r="D217" i="10"/>
  <c r="B218" i="10"/>
  <c r="D218" i="10"/>
  <c r="B219" i="10"/>
  <c r="D219" i="10"/>
  <c r="B220" i="10"/>
  <c r="D220" i="10"/>
  <c r="B221" i="10"/>
  <c r="D221" i="10"/>
  <c r="B222" i="10"/>
  <c r="D222" i="10"/>
  <c r="B223" i="10"/>
  <c r="D223" i="10"/>
  <c r="B224" i="10"/>
  <c r="D224" i="10"/>
  <c r="E224" i="10"/>
  <c r="B225" i="10"/>
  <c r="D225" i="10"/>
  <c r="B226" i="10"/>
  <c r="D226" i="10"/>
  <c r="B227" i="10"/>
  <c r="D227" i="10"/>
  <c r="B228" i="10"/>
  <c r="D228" i="10"/>
  <c r="B229" i="10"/>
  <c r="D229" i="10"/>
  <c r="B230" i="10"/>
  <c r="D230" i="10"/>
  <c r="B231" i="10"/>
  <c r="D231" i="10"/>
  <c r="B232" i="10"/>
  <c r="D232" i="10"/>
  <c r="B233" i="10"/>
  <c r="D233" i="10"/>
  <c r="B234" i="10"/>
  <c r="D234" i="10"/>
  <c r="B235" i="10"/>
  <c r="D235" i="10"/>
  <c r="B236" i="10"/>
  <c r="D236" i="10"/>
  <c r="B237" i="10"/>
  <c r="D237" i="10"/>
  <c r="B238" i="10"/>
  <c r="D238" i="10"/>
  <c r="B239" i="10"/>
  <c r="D239" i="10"/>
  <c r="B240" i="10"/>
  <c r="D240" i="10"/>
  <c r="B241" i="10"/>
  <c r="D241" i="10"/>
  <c r="B242" i="10"/>
  <c r="D242" i="10"/>
  <c r="B243" i="10"/>
  <c r="D243" i="10"/>
  <c r="B244" i="10"/>
  <c r="D244" i="10"/>
  <c r="B245" i="10"/>
  <c r="D245" i="10"/>
  <c r="B246" i="10"/>
  <c r="D246" i="10"/>
  <c r="B247" i="10"/>
  <c r="D247" i="10"/>
  <c r="B248" i="10"/>
  <c r="D248" i="10"/>
  <c r="B249" i="10"/>
  <c r="D249" i="10"/>
  <c r="B250" i="10"/>
  <c r="D250" i="10"/>
  <c r="B251" i="10"/>
  <c r="D251" i="10"/>
  <c r="E251" i="10"/>
  <c r="B252" i="10"/>
  <c r="D252" i="10"/>
  <c r="B253" i="10"/>
  <c r="D253" i="10"/>
  <c r="B254" i="10"/>
  <c r="D254" i="10"/>
  <c r="B255" i="10"/>
  <c r="D255" i="10"/>
  <c r="B256" i="10"/>
  <c r="D256" i="10"/>
  <c r="B257" i="10"/>
  <c r="D257" i="10"/>
  <c r="B258" i="10"/>
  <c r="D258" i="10"/>
  <c r="B259" i="10"/>
  <c r="D259" i="10"/>
  <c r="B260" i="10"/>
  <c r="D260" i="10"/>
  <c r="B261" i="10"/>
  <c r="D261" i="10"/>
  <c r="B262" i="10"/>
  <c r="D262" i="10"/>
  <c r="B263" i="10"/>
  <c r="D263" i="10"/>
  <c r="B264" i="10"/>
  <c r="D264" i="10"/>
  <c r="B265" i="10"/>
  <c r="D265" i="10"/>
  <c r="B266" i="10"/>
  <c r="D266" i="10"/>
  <c r="B267" i="10"/>
  <c r="D267" i="10"/>
  <c r="B268" i="10"/>
  <c r="D268" i="10"/>
  <c r="B269" i="10"/>
  <c r="D269" i="10"/>
  <c r="B270" i="10"/>
  <c r="D270" i="10"/>
  <c r="B271" i="10"/>
  <c r="D271" i="10"/>
  <c r="B272" i="10"/>
  <c r="D272" i="10"/>
  <c r="B273" i="10"/>
  <c r="D273" i="10"/>
  <c r="B274" i="10"/>
  <c r="D274" i="10"/>
  <c r="B275" i="10"/>
  <c r="D275" i="10"/>
  <c r="E275" i="10"/>
  <c r="B276" i="10"/>
  <c r="D276" i="10"/>
  <c r="B277" i="10"/>
  <c r="D277" i="10"/>
  <c r="B278" i="10"/>
  <c r="D278" i="10"/>
  <c r="B279" i="10"/>
  <c r="D279" i="10"/>
  <c r="B280" i="10"/>
  <c r="D280" i="10"/>
  <c r="B281" i="10"/>
  <c r="D281" i="10"/>
  <c r="B282" i="10"/>
  <c r="D282" i="10"/>
  <c r="B283" i="10"/>
  <c r="D283" i="10"/>
  <c r="B284" i="10"/>
  <c r="D284" i="10"/>
  <c r="B285" i="10"/>
  <c r="D285" i="10"/>
  <c r="B286" i="10"/>
  <c r="D286" i="10"/>
  <c r="B287" i="10"/>
  <c r="D287" i="10"/>
  <c r="B288" i="10"/>
  <c r="D288" i="10"/>
  <c r="B289" i="10"/>
  <c r="D289" i="10"/>
  <c r="B290" i="10"/>
  <c r="D290" i="10"/>
  <c r="B291" i="10"/>
  <c r="D291" i="10"/>
  <c r="B292" i="10"/>
  <c r="D292" i="10"/>
  <c r="B293" i="10"/>
  <c r="D293" i="10"/>
  <c r="B294" i="10"/>
  <c r="D294" i="10"/>
  <c r="B295" i="10"/>
  <c r="D295" i="10"/>
  <c r="B296" i="10"/>
  <c r="D296" i="10"/>
  <c r="B297" i="10"/>
  <c r="D297" i="10"/>
  <c r="B298" i="10"/>
  <c r="D298" i="10"/>
  <c r="B299" i="10"/>
  <c r="D299" i="10"/>
  <c r="B300" i="10"/>
  <c r="D300" i="10"/>
  <c r="B301" i="10"/>
  <c r="D301" i="10"/>
  <c r="B302" i="10"/>
  <c r="D302" i="10"/>
  <c r="B303" i="10"/>
  <c r="D303" i="10"/>
  <c r="B304" i="10"/>
  <c r="D304" i="10"/>
  <c r="B305" i="10"/>
  <c r="D305" i="10"/>
  <c r="B306" i="10"/>
  <c r="D306" i="10"/>
  <c r="B307" i="10"/>
  <c r="D307" i="10"/>
  <c r="B308" i="10"/>
  <c r="D308" i="10"/>
  <c r="E308" i="10"/>
  <c r="B309" i="10"/>
  <c r="D309" i="10"/>
  <c r="B310" i="10"/>
  <c r="D310" i="10"/>
  <c r="B311" i="10"/>
  <c r="D311" i="10"/>
  <c r="B312" i="10"/>
  <c r="D312" i="10"/>
  <c r="B313" i="10"/>
  <c r="D313" i="10"/>
  <c r="B314" i="10"/>
  <c r="D314" i="10"/>
  <c r="B315" i="10"/>
  <c r="D315" i="10"/>
  <c r="B316" i="10"/>
  <c r="D316" i="10"/>
  <c r="B317" i="10"/>
  <c r="D317" i="10"/>
  <c r="B318" i="10"/>
  <c r="D318" i="10"/>
  <c r="B319" i="10"/>
  <c r="D319" i="10"/>
  <c r="B320" i="10"/>
  <c r="D320" i="10"/>
  <c r="B321" i="10"/>
  <c r="D321" i="10"/>
  <c r="B322" i="10"/>
  <c r="D322" i="10"/>
  <c r="B323" i="10"/>
  <c r="D323" i="10"/>
  <c r="B324" i="10"/>
  <c r="D324" i="10"/>
  <c r="B325" i="10"/>
  <c r="D325" i="10"/>
  <c r="B326" i="10"/>
  <c r="D326" i="10"/>
  <c r="E326" i="10"/>
  <c r="B327" i="10"/>
  <c r="D327" i="10"/>
  <c r="B328" i="10"/>
  <c r="D328" i="10"/>
  <c r="B329" i="10"/>
  <c r="D329" i="10"/>
  <c r="B330" i="10"/>
  <c r="D330" i="10"/>
  <c r="B331" i="10"/>
  <c r="D331" i="10"/>
  <c r="B332" i="10"/>
  <c r="D332" i="10"/>
  <c r="B333" i="10"/>
  <c r="D333" i="10"/>
  <c r="B334" i="10"/>
  <c r="D334" i="10"/>
  <c r="B335" i="10"/>
  <c r="D335" i="10"/>
  <c r="B336" i="10"/>
  <c r="D336" i="10"/>
  <c r="B337" i="10"/>
  <c r="D337" i="10"/>
  <c r="B338" i="10"/>
  <c r="D338" i="10"/>
  <c r="B339" i="10"/>
  <c r="D339" i="10"/>
  <c r="B340" i="10"/>
  <c r="D340" i="10"/>
  <c r="B341" i="10"/>
  <c r="D341" i="10"/>
  <c r="B342" i="10"/>
  <c r="D342" i="10"/>
  <c r="B343" i="10"/>
  <c r="D343" i="10"/>
  <c r="B344" i="10"/>
  <c r="D344" i="10"/>
  <c r="B345" i="10"/>
  <c r="D345" i="10"/>
  <c r="B346" i="10"/>
  <c r="D346" i="10"/>
  <c r="B347" i="10"/>
  <c r="D347" i="10"/>
  <c r="B348" i="10"/>
  <c r="D348" i="10"/>
  <c r="B349" i="10"/>
  <c r="D349" i="10"/>
  <c r="B350" i="10"/>
  <c r="D350" i="10"/>
  <c r="B351" i="10"/>
  <c r="D351" i="10"/>
  <c r="B352" i="10"/>
  <c r="D352" i="10"/>
  <c r="B353" i="10"/>
  <c r="D353" i="10"/>
  <c r="E353" i="10"/>
  <c r="B354" i="10"/>
  <c r="D354" i="10"/>
  <c r="B355" i="10"/>
  <c r="D355" i="10"/>
  <c r="B356" i="10"/>
  <c r="D356" i="10"/>
  <c r="B357" i="10"/>
  <c r="D357" i="10"/>
  <c r="B358" i="10"/>
  <c r="D358" i="10"/>
  <c r="B359" i="10"/>
  <c r="D359" i="10"/>
  <c r="B360" i="10"/>
  <c r="D360" i="10"/>
  <c r="B361" i="10"/>
  <c r="D361" i="10"/>
  <c r="B362" i="10"/>
  <c r="D362" i="10"/>
  <c r="B363" i="10"/>
  <c r="D363" i="10"/>
  <c r="B364" i="10"/>
  <c r="D364" i="10"/>
  <c r="B365" i="10"/>
  <c r="D365" i="10"/>
  <c r="E365" i="10"/>
  <c r="B366" i="10"/>
  <c r="D366" i="10"/>
  <c r="B367" i="10"/>
  <c r="D367" i="10"/>
  <c r="B368" i="10"/>
  <c r="D368" i="10"/>
  <c r="B369" i="10"/>
  <c r="D369" i="10"/>
  <c r="B370" i="10"/>
  <c r="D370" i="10"/>
  <c r="B371" i="10"/>
  <c r="D371" i="10"/>
  <c r="B372" i="10"/>
  <c r="D372" i="10"/>
  <c r="B373" i="10"/>
  <c r="D373" i="10"/>
  <c r="B374" i="10"/>
  <c r="D374" i="10"/>
  <c r="B375" i="10"/>
  <c r="D375" i="10"/>
  <c r="B376" i="10"/>
  <c r="D376" i="10"/>
  <c r="B377" i="10"/>
  <c r="D377" i="10"/>
  <c r="B378" i="10"/>
  <c r="D378" i="10"/>
  <c r="B379" i="10"/>
  <c r="D379" i="10"/>
  <c r="B380" i="10"/>
  <c r="D380" i="10"/>
  <c r="B381" i="10"/>
  <c r="D381" i="10"/>
  <c r="B382" i="10"/>
  <c r="D382" i="10"/>
  <c r="B383" i="10"/>
  <c r="D383" i="10"/>
  <c r="B384" i="10"/>
  <c r="D384" i="10"/>
  <c r="B385" i="10"/>
  <c r="D385" i="10"/>
  <c r="B386" i="10"/>
  <c r="D386" i="10"/>
  <c r="B387" i="10"/>
  <c r="D387" i="10"/>
  <c r="B388" i="10"/>
  <c r="D388" i="10"/>
  <c r="B389" i="10"/>
  <c r="D389" i="10"/>
  <c r="B390" i="10"/>
  <c r="D390" i="10"/>
  <c r="B391" i="10"/>
  <c r="D391" i="10"/>
  <c r="B392" i="10"/>
  <c r="D392" i="10"/>
  <c r="B393" i="10"/>
  <c r="D393" i="10"/>
  <c r="B394" i="10"/>
  <c r="D394" i="10"/>
  <c r="B395" i="10"/>
  <c r="D395" i="10"/>
  <c r="E395" i="10"/>
  <c r="B396" i="10"/>
  <c r="D396" i="10"/>
  <c r="B397" i="10"/>
  <c r="D397" i="10"/>
  <c r="B398" i="10"/>
  <c r="D398" i="10"/>
  <c r="B399" i="10"/>
  <c r="D399" i="10"/>
  <c r="B400" i="10"/>
  <c r="D400" i="10"/>
  <c r="B401" i="10"/>
  <c r="D401" i="10"/>
  <c r="B402" i="10"/>
  <c r="D402" i="10"/>
  <c r="B403" i="10"/>
  <c r="D403" i="10"/>
  <c r="B404" i="10"/>
  <c r="D404" i="10"/>
  <c r="B405" i="10"/>
  <c r="D405" i="10"/>
  <c r="B406" i="10"/>
  <c r="D406" i="10"/>
  <c r="B407" i="10"/>
  <c r="D407" i="10"/>
  <c r="B408" i="10"/>
  <c r="D408" i="10"/>
  <c r="B409" i="10"/>
  <c r="D409" i="10"/>
  <c r="B410" i="10"/>
  <c r="D410" i="10"/>
  <c r="B411" i="10"/>
  <c r="D411" i="10"/>
  <c r="B412" i="10"/>
  <c r="D412" i="10"/>
  <c r="B413" i="10"/>
  <c r="D413" i="10"/>
  <c r="B414" i="10"/>
  <c r="D414" i="10"/>
  <c r="B415" i="10"/>
  <c r="D415" i="10"/>
  <c r="B416" i="10"/>
  <c r="D416" i="10"/>
  <c r="E416" i="10"/>
  <c r="B417" i="10"/>
  <c r="D417" i="10"/>
  <c r="B418" i="10"/>
  <c r="D418" i="10"/>
  <c r="B419" i="10"/>
  <c r="D419" i="10"/>
  <c r="B420" i="10"/>
  <c r="D420" i="10"/>
  <c r="B421" i="10"/>
  <c r="D421" i="10"/>
  <c r="B422" i="10"/>
  <c r="D422" i="10"/>
  <c r="B423" i="10"/>
  <c r="D423" i="10"/>
  <c r="B424" i="10"/>
  <c r="D424" i="10"/>
  <c r="B425" i="10"/>
  <c r="D425" i="10"/>
  <c r="B426" i="10"/>
  <c r="D426" i="10"/>
  <c r="B427" i="10"/>
  <c r="D427" i="10"/>
  <c r="B428" i="10"/>
  <c r="D428" i="10"/>
  <c r="B429" i="10"/>
  <c r="D429" i="10"/>
  <c r="B430" i="10"/>
  <c r="D430" i="10"/>
  <c r="B431" i="10"/>
  <c r="D431" i="10"/>
  <c r="B432" i="10"/>
  <c r="D432" i="10"/>
  <c r="B433" i="10"/>
  <c r="D433" i="10"/>
  <c r="B434" i="10"/>
  <c r="D434" i="10"/>
  <c r="B435" i="10"/>
  <c r="D435" i="10"/>
  <c r="B436" i="10"/>
  <c r="D436" i="10"/>
  <c r="B437" i="10"/>
  <c r="D437" i="10"/>
  <c r="B438" i="10"/>
  <c r="D438" i="10"/>
  <c r="B439" i="10"/>
  <c r="D439" i="10"/>
  <c r="B440" i="10"/>
  <c r="D440" i="10"/>
  <c r="B441" i="10"/>
  <c r="D441" i="10"/>
  <c r="B442" i="10"/>
  <c r="D442" i="10"/>
  <c r="B443" i="10"/>
  <c r="D443" i="10"/>
  <c r="E443" i="10"/>
  <c r="B444" i="10"/>
  <c r="D444" i="10"/>
  <c r="B445" i="10"/>
  <c r="D445" i="10"/>
  <c r="B446" i="10"/>
  <c r="D446" i="10"/>
  <c r="B447" i="10"/>
  <c r="D447" i="10"/>
  <c r="B448" i="10"/>
  <c r="D448" i="10"/>
  <c r="B449" i="10"/>
  <c r="D449" i="10"/>
  <c r="B450" i="10"/>
  <c r="D450" i="10"/>
  <c r="B451" i="10"/>
  <c r="D451" i="10"/>
  <c r="B452" i="10"/>
  <c r="D452" i="10"/>
  <c r="B453" i="10"/>
  <c r="D453" i="10"/>
  <c r="B454" i="10"/>
  <c r="D454" i="10"/>
  <c r="B455" i="10"/>
  <c r="D455" i="10"/>
  <c r="B456" i="10"/>
  <c r="D456" i="10"/>
  <c r="B457" i="10"/>
  <c r="D457" i="10"/>
  <c r="B458" i="10"/>
  <c r="D458" i="10"/>
  <c r="B459" i="10"/>
  <c r="D459" i="10"/>
  <c r="B460" i="10"/>
  <c r="D460" i="10"/>
  <c r="B461" i="10"/>
  <c r="D461" i="10"/>
  <c r="B462" i="10"/>
  <c r="D462" i="10"/>
  <c r="B463" i="10"/>
  <c r="D463" i="10"/>
  <c r="B464" i="10"/>
  <c r="D464" i="10"/>
  <c r="B465" i="10"/>
  <c r="D465" i="10"/>
  <c r="B466" i="10"/>
  <c r="D466" i="10"/>
  <c r="B467" i="10"/>
  <c r="D467" i="10"/>
  <c r="B468" i="10"/>
  <c r="D468" i="10"/>
  <c r="B469" i="10"/>
  <c r="D469" i="10"/>
  <c r="B470" i="10"/>
  <c r="D470" i="10"/>
  <c r="B471" i="10"/>
  <c r="D471" i="10"/>
  <c r="B472" i="10"/>
  <c r="D472" i="10"/>
  <c r="B473" i="10"/>
  <c r="D473" i="10"/>
  <c r="B474" i="10"/>
  <c r="D474" i="10"/>
  <c r="B475" i="10"/>
  <c r="D475" i="10"/>
  <c r="B476" i="10"/>
  <c r="D476" i="10"/>
  <c r="E476" i="10"/>
  <c r="B477" i="10"/>
  <c r="D477" i="10"/>
  <c r="B478" i="10"/>
  <c r="D478" i="10"/>
  <c r="B479" i="10"/>
  <c r="D479" i="10"/>
  <c r="B480" i="10"/>
  <c r="D480" i="10"/>
  <c r="B481" i="10"/>
  <c r="D481" i="10"/>
  <c r="B482" i="10"/>
  <c r="D482" i="10"/>
  <c r="B483" i="10"/>
  <c r="D483" i="10"/>
  <c r="B484" i="10"/>
  <c r="D484" i="10"/>
  <c r="B485" i="10"/>
  <c r="D485" i="10"/>
  <c r="B486" i="10"/>
  <c r="D486" i="10"/>
  <c r="B487" i="10"/>
  <c r="D487" i="10"/>
  <c r="B488" i="10"/>
  <c r="D488" i="10"/>
  <c r="B489" i="10"/>
  <c r="D489" i="10"/>
  <c r="B490" i="10"/>
  <c r="D490" i="10"/>
  <c r="B491" i="10"/>
  <c r="D491" i="10"/>
  <c r="B492" i="10"/>
  <c r="D492" i="10"/>
  <c r="B493" i="10"/>
  <c r="D493" i="10"/>
  <c r="B494" i="10"/>
  <c r="D494" i="10"/>
  <c r="B495" i="10"/>
  <c r="D495" i="10"/>
  <c r="B496" i="10"/>
  <c r="D496" i="10"/>
  <c r="B497" i="10"/>
  <c r="D497" i="10"/>
  <c r="E497" i="10"/>
  <c r="B498" i="10"/>
  <c r="D498" i="10"/>
  <c r="B499" i="10"/>
  <c r="D499" i="10"/>
  <c r="B500" i="10"/>
  <c r="D500" i="10"/>
  <c r="B501" i="10"/>
  <c r="D501" i="10"/>
  <c r="B502" i="10"/>
  <c r="D502" i="10"/>
  <c r="B503" i="10"/>
  <c r="D503" i="10"/>
  <c r="B504" i="10"/>
  <c r="D504" i="10"/>
  <c r="B505" i="10"/>
  <c r="D505" i="10"/>
  <c r="B506" i="10"/>
  <c r="D506" i="10"/>
  <c r="B507" i="10"/>
  <c r="D507" i="10"/>
  <c r="B508" i="10"/>
  <c r="D508" i="10"/>
  <c r="B509" i="10"/>
  <c r="D509" i="10"/>
  <c r="E509" i="10"/>
  <c r="B510" i="10"/>
  <c r="D510" i="10"/>
  <c r="B511" i="10"/>
  <c r="D511" i="10"/>
  <c r="B512" i="10"/>
  <c r="D512" i="10"/>
  <c r="B513" i="10"/>
  <c r="D513" i="10"/>
  <c r="B514" i="10"/>
  <c r="D514" i="10"/>
  <c r="B515" i="10"/>
  <c r="D515" i="10"/>
  <c r="B516" i="10"/>
  <c r="D516" i="10"/>
  <c r="B517" i="10"/>
  <c r="D517" i="10"/>
  <c r="B518" i="10"/>
  <c r="D518" i="10"/>
  <c r="B519" i="10"/>
  <c r="D519" i="10"/>
  <c r="B520" i="10"/>
  <c r="D520" i="10"/>
  <c r="B521" i="10"/>
  <c r="D521" i="10"/>
  <c r="B522" i="10"/>
  <c r="D522" i="10"/>
  <c r="B523" i="10"/>
  <c r="D523" i="10"/>
  <c r="B524" i="10"/>
  <c r="D524" i="10"/>
  <c r="B525" i="10"/>
  <c r="D525" i="10"/>
  <c r="B526" i="10"/>
  <c r="D526" i="10"/>
  <c r="B527" i="10"/>
  <c r="D527" i="10"/>
  <c r="E527" i="10"/>
  <c r="B528" i="10"/>
  <c r="D528" i="10"/>
  <c r="B529" i="10"/>
  <c r="D529" i="10"/>
  <c r="B530" i="10"/>
  <c r="D530" i="10"/>
  <c r="B531" i="10"/>
  <c r="D531" i="10"/>
  <c r="B532" i="10"/>
  <c r="D532" i="10"/>
  <c r="B533" i="10"/>
  <c r="D533" i="10"/>
  <c r="B534" i="10"/>
  <c r="D534" i="10"/>
  <c r="B535" i="10"/>
  <c r="D535" i="10"/>
  <c r="B536" i="10"/>
  <c r="D536" i="10"/>
  <c r="E536" i="10"/>
  <c r="B537" i="10"/>
  <c r="D537" i="10"/>
  <c r="B538" i="10"/>
  <c r="D538" i="10"/>
  <c r="B539" i="10"/>
  <c r="D539" i="10"/>
  <c r="B540" i="10"/>
  <c r="D540" i="10"/>
  <c r="B541" i="10"/>
  <c r="D541" i="10"/>
  <c r="B542" i="10"/>
  <c r="D542" i="10"/>
  <c r="B543" i="10"/>
  <c r="D543" i="10"/>
  <c r="B544" i="10"/>
  <c r="D544" i="10"/>
  <c r="B545" i="10"/>
  <c r="D545" i="10"/>
  <c r="B546" i="10"/>
  <c r="D546" i="10"/>
  <c r="B547" i="10"/>
  <c r="D547" i="10"/>
  <c r="B548" i="10"/>
  <c r="D548" i="10"/>
  <c r="B549" i="10"/>
  <c r="D549" i="10"/>
  <c r="B550" i="10"/>
  <c r="D550" i="10"/>
  <c r="B551" i="10"/>
  <c r="D551" i="10"/>
  <c r="B552" i="10"/>
  <c r="D552" i="10"/>
  <c r="B553" i="10"/>
  <c r="D553" i="10"/>
  <c r="B554" i="10"/>
  <c r="D554" i="10"/>
  <c r="B555" i="10"/>
  <c r="D555" i="10"/>
  <c r="B556" i="10"/>
  <c r="D556" i="10"/>
  <c r="B557" i="10"/>
  <c r="D557" i="10"/>
  <c r="E557" i="10"/>
  <c r="B558" i="10"/>
  <c r="D558" i="10"/>
  <c r="B559" i="10"/>
  <c r="D559" i="10"/>
  <c r="B560" i="10"/>
  <c r="D560" i="10"/>
  <c r="B561" i="10"/>
  <c r="D561" i="10"/>
  <c r="B562" i="10"/>
  <c r="D562" i="10"/>
  <c r="B563" i="10"/>
  <c r="D563" i="10"/>
  <c r="B564" i="10"/>
  <c r="D564" i="10"/>
  <c r="B565" i="10"/>
  <c r="D565" i="10"/>
  <c r="B566" i="10"/>
  <c r="D566" i="10"/>
  <c r="B567" i="10"/>
  <c r="D567" i="10"/>
  <c r="B568" i="10"/>
  <c r="D568" i="10"/>
  <c r="B569" i="10"/>
  <c r="D569" i="10"/>
  <c r="B570" i="10"/>
  <c r="D570" i="10"/>
  <c r="B571" i="10"/>
  <c r="D571" i="10"/>
  <c r="B572" i="10"/>
  <c r="D572" i="10"/>
  <c r="E572" i="10"/>
  <c r="B573" i="10"/>
  <c r="D573" i="10"/>
  <c r="B574" i="10"/>
  <c r="D574" i="10"/>
  <c r="B575" i="10"/>
  <c r="D575" i="10"/>
  <c r="B576" i="10"/>
  <c r="D576" i="10"/>
  <c r="B577" i="10"/>
  <c r="D577" i="10"/>
  <c r="B578" i="10"/>
  <c r="D578" i="10"/>
  <c r="B579" i="10"/>
  <c r="D579" i="10"/>
  <c r="B580" i="10"/>
  <c r="D580" i="10"/>
  <c r="B581" i="10"/>
  <c r="D581" i="10"/>
  <c r="B582" i="10"/>
  <c r="D582" i="10"/>
  <c r="B583" i="10"/>
  <c r="D583" i="10"/>
  <c r="B584" i="10"/>
  <c r="D584" i="10"/>
  <c r="B585" i="10"/>
  <c r="D585" i="10"/>
  <c r="B586" i="10"/>
  <c r="D586" i="10"/>
  <c r="B587" i="10"/>
  <c r="D587" i="10"/>
  <c r="E587" i="10"/>
  <c r="B588" i="10"/>
  <c r="D588" i="10"/>
  <c r="B589" i="10"/>
  <c r="D589" i="10"/>
  <c r="B590" i="10"/>
  <c r="D590" i="10"/>
  <c r="B591" i="10"/>
  <c r="D591" i="10"/>
  <c r="B592" i="10"/>
  <c r="D592" i="10"/>
  <c r="B593" i="10"/>
  <c r="D593" i="10"/>
  <c r="E593" i="10"/>
  <c r="B594" i="10"/>
  <c r="D594" i="10"/>
  <c r="B595" i="10"/>
  <c r="D595" i="10"/>
  <c r="B596" i="10"/>
  <c r="D596" i="10"/>
  <c r="B597" i="10"/>
  <c r="D597" i="10"/>
  <c r="B598" i="10"/>
  <c r="D598" i="10"/>
  <c r="B599" i="10"/>
  <c r="D599" i="10"/>
  <c r="B600" i="10"/>
  <c r="D600" i="10"/>
  <c r="B601" i="10"/>
  <c r="D601" i="10"/>
  <c r="B602" i="10"/>
  <c r="D602" i="10"/>
  <c r="B603" i="10"/>
  <c r="D603" i="10"/>
  <c r="B604" i="10"/>
  <c r="D604" i="10"/>
  <c r="B605" i="10"/>
  <c r="D605" i="10"/>
  <c r="B606" i="10"/>
  <c r="D606" i="10"/>
  <c r="B607" i="10"/>
  <c r="D607" i="10"/>
  <c r="B608" i="10"/>
  <c r="D608" i="10"/>
  <c r="B609" i="10"/>
  <c r="D609" i="10"/>
  <c r="B610" i="10"/>
  <c r="D610" i="10"/>
  <c r="B611" i="10"/>
  <c r="D611" i="10"/>
  <c r="E611" i="10"/>
  <c r="B612" i="10"/>
  <c r="D612" i="10"/>
  <c r="B613" i="10"/>
  <c r="D613" i="10"/>
  <c r="B614" i="10"/>
  <c r="D614" i="10"/>
  <c r="B615" i="10"/>
  <c r="D615" i="10"/>
  <c r="B616" i="10"/>
  <c r="D616" i="10"/>
  <c r="B617" i="10"/>
  <c r="D617" i="10"/>
  <c r="B618" i="10"/>
  <c r="D618" i="10"/>
  <c r="B619" i="10"/>
  <c r="D619" i="10"/>
  <c r="B620" i="10"/>
  <c r="D620" i="10"/>
  <c r="B621" i="10"/>
  <c r="D621" i="10"/>
  <c r="B622" i="10"/>
  <c r="D622" i="10"/>
  <c r="B623" i="10"/>
  <c r="D623" i="10"/>
  <c r="E623" i="10"/>
  <c r="B624" i="10"/>
  <c r="D624" i="10"/>
  <c r="B625" i="10"/>
  <c r="D625" i="10"/>
  <c r="B626" i="10"/>
  <c r="D626" i="10"/>
  <c r="B627" i="10"/>
  <c r="D627" i="10"/>
  <c r="B628" i="10"/>
  <c r="D628" i="10"/>
  <c r="B629" i="10"/>
  <c r="D629" i="10"/>
  <c r="B630" i="10"/>
  <c r="D630" i="10"/>
  <c r="B631" i="10"/>
  <c r="D631" i="10"/>
  <c r="B632" i="10"/>
  <c r="D632" i="10"/>
  <c r="B633" i="10"/>
  <c r="D633" i="10"/>
  <c r="B634" i="10"/>
  <c r="D634" i="10"/>
  <c r="B635" i="10"/>
  <c r="D635" i="10"/>
  <c r="B636" i="10"/>
  <c r="D636" i="10"/>
  <c r="B637" i="10"/>
  <c r="D637" i="10"/>
  <c r="B638" i="10"/>
  <c r="D638" i="10"/>
  <c r="B639" i="10"/>
  <c r="D639" i="10"/>
  <c r="B640" i="10"/>
  <c r="D640" i="10"/>
  <c r="B641" i="10"/>
  <c r="D641" i="10"/>
  <c r="B642" i="10"/>
  <c r="D642" i="10"/>
  <c r="B643" i="10"/>
  <c r="D643" i="10"/>
  <c r="B644" i="10"/>
  <c r="D644" i="10"/>
  <c r="B645" i="10"/>
  <c r="D645" i="10"/>
  <c r="B646" i="10"/>
  <c r="D646" i="10"/>
  <c r="B647" i="10"/>
  <c r="D647" i="10"/>
  <c r="E647" i="10"/>
  <c r="B648" i="10"/>
  <c r="D648" i="10"/>
  <c r="B649" i="10"/>
  <c r="D649" i="10"/>
  <c r="B650" i="10"/>
  <c r="D650" i="10"/>
  <c r="B651" i="10"/>
  <c r="D651" i="10"/>
  <c r="B652" i="10"/>
  <c r="D652" i="10"/>
  <c r="B653" i="10"/>
  <c r="D653" i="10"/>
  <c r="B654" i="10"/>
  <c r="D654" i="10"/>
  <c r="B655" i="10"/>
  <c r="D655" i="10"/>
  <c r="B656" i="10"/>
  <c r="D656" i="10"/>
  <c r="B657" i="10"/>
  <c r="D657" i="10"/>
  <c r="B658" i="10"/>
  <c r="D658" i="10"/>
  <c r="B659" i="10"/>
  <c r="D659" i="10"/>
  <c r="E659" i="10"/>
  <c r="B660" i="10"/>
  <c r="D660" i="10"/>
  <c r="B661" i="10"/>
  <c r="D661" i="10"/>
  <c r="B662" i="10"/>
  <c r="D662" i="10"/>
  <c r="B663" i="10"/>
  <c r="D663" i="10"/>
  <c r="B664" i="10"/>
  <c r="D664" i="10"/>
  <c r="B665" i="10"/>
  <c r="D665" i="10"/>
  <c r="B666" i="10"/>
  <c r="D666" i="10"/>
  <c r="B667" i="10"/>
  <c r="D667" i="10"/>
  <c r="B668" i="10"/>
  <c r="D668" i="10"/>
  <c r="B669" i="10"/>
  <c r="D669" i="10"/>
  <c r="B670" i="10"/>
  <c r="D670" i="10"/>
  <c r="B671" i="10"/>
  <c r="D671" i="10"/>
  <c r="B672" i="10"/>
  <c r="D672" i="10"/>
  <c r="B673" i="10"/>
  <c r="D673" i="10"/>
  <c r="B674" i="10"/>
  <c r="D674" i="10"/>
  <c r="B675" i="10"/>
  <c r="D675" i="10"/>
  <c r="B676" i="10"/>
  <c r="D676" i="10"/>
  <c r="B677" i="10"/>
  <c r="D677" i="10"/>
  <c r="B678" i="10"/>
  <c r="D678" i="10"/>
  <c r="B679" i="10"/>
  <c r="D679" i="10"/>
  <c r="B680" i="10"/>
  <c r="D680" i="10"/>
  <c r="B681" i="10"/>
  <c r="D681" i="10"/>
  <c r="B682" i="10"/>
  <c r="D682" i="10"/>
  <c r="B683" i="10"/>
  <c r="D683" i="10"/>
  <c r="E683" i="10"/>
  <c r="B684" i="10"/>
  <c r="D684" i="10"/>
  <c r="B685" i="10"/>
  <c r="D685" i="10"/>
  <c r="B686" i="10"/>
  <c r="D686" i="10"/>
  <c r="B687" i="10"/>
  <c r="D687" i="10"/>
  <c r="B688" i="10"/>
  <c r="D688" i="10"/>
  <c r="B689" i="10"/>
  <c r="D689" i="10"/>
  <c r="B690" i="10"/>
  <c r="D690" i="10"/>
  <c r="B691" i="10"/>
  <c r="D691" i="10"/>
  <c r="B692" i="10"/>
  <c r="D692" i="10"/>
  <c r="B693" i="10"/>
  <c r="D693" i="10"/>
  <c r="B694" i="10"/>
  <c r="D694" i="10"/>
  <c r="B695" i="10"/>
  <c r="D695" i="10"/>
  <c r="B696" i="10"/>
  <c r="D696" i="10"/>
  <c r="B697" i="10"/>
  <c r="D697" i="10"/>
  <c r="B698" i="10"/>
  <c r="D698" i="10"/>
  <c r="E698" i="10"/>
  <c r="B699" i="10"/>
  <c r="D699" i="10"/>
  <c r="B700" i="10"/>
  <c r="D700" i="10"/>
  <c r="B701" i="10"/>
  <c r="D701" i="10"/>
  <c r="B702" i="10"/>
  <c r="D702" i="10"/>
  <c r="B703" i="10"/>
  <c r="D703" i="10"/>
  <c r="B704" i="10"/>
  <c r="D704" i="10"/>
  <c r="B705" i="10"/>
  <c r="D705" i="10"/>
  <c r="B706" i="10"/>
  <c r="D706" i="10"/>
  <c r="B707" i="10"/>
  <c r="D707" i="10"/>
  <c r="B708" i="10"/>
  <c r="D708" i="10"/>
  <c r="B709" i="10"/>
  <c r="D709" i="10"/>
  <c r="B710" i="10"/>
  <c r="D710" i="10"/>
  <c r="B711" i="10"/>
  <c r="D711" i="10"/>
  <c r="B712" i="10"/>
  <c r="D712" i="10"/>
  <c r="B713" i="10"/>
  <c r="D713" i="10"/>
  <c r="B714" i="10"/>
  <c r="D714" i="10"/>
  <c r="B715" i="10"/>
  <c r="D715" i="10"/>
  <c r="B716" i="10"/>
  <c r="D716" i="10"/>
  <c r="E716" i="10"/>
  <c r="B717" i="10"/>
  <c r="D717" i="10"/>
  <c r="B718" i="10"/>
  <c r="D718" i="10"/>
  <c r="B719" i="10"/>
  <c r="D719" i="10"/>
  <c r="B720" i="10"/>
  <c r="D720" i="10"/>
  <c r="B721" i="10"/>
  <c r="D721" i="10"/>
  <c r="B722" i="10"/>
  <c r="D722" i="10"/>
  <c r="B723" i="10"/>
  <c r="D723" i="10"/>
  <c r="B724" i="10"/>
  <c r="D724" i="10"/>
  <c r="B725" i="10"/>
  <c r="D725" i="10"/>
  <c r="E725" i="10"/>
  <c r="B726" i="10"/>
  <c r="D726" i="10"/>
  <c r="B727" i="10"/>
  <c r="D727" i="10"/>
  <c r="B728" i="10"/>
  <c r="D728" i="10"/>
  <c r="B729" i="10"/>
  <c r="D729" i="10"/>
  <c r="B730" i="10"/>
  <c r="D730" i="10"/>
  <c r="B731" i="10"/>
  <c r="D731" i="10"/>
  <c r="B732" i="10"/>
  <c r="D732" i="10"/>
  <c r="B733" i="10"/>
  <c r="D733" i="10"/>
  <c r="B734" i="10"/>
  <c r="D734" i="10"/>
  <c r="B735" i="10"/>
  <c r="D735" i="10"/>
  <c r="B736" i="10"/>
  <c r="D736" i="10"/>
  <c r="B737" i="10"/>
  <c r="D737" i="10"/>
  <c r="E737" i="10"/>
  <c r="B738" i="10"/>
  <c r="D738" i="10"/>
  <c r="B739" i="10"/>
  <c r="D739" i="10"/>
  <c r="B740" i="10"/>
  <c r="D740" i="10"/>
  <c r="B741" i="10"/>
  <c r="D741" i="10"/>
  <c r="B742" i="10"/>
  <c r="D742" i="10"/>
  <c r="B743" i="10"/>
  <c r="D743" i="10"/>
  <c r="B744" i="10"/>
  <c r="D744" i="10"/>
  <c r="B745" i="10"/>
  <c r="D745" i="10"/>
  <c r="B746" i="10"/>
  <c r="D746" i="10"/>
  <c r="B747" i="10"/>
  <c r="D747" i="10"/>
  <c r="B748" i="10"/>
  <c r="D748" i="10"/>
  <c r="B749" i="10"/>
  <c r="D749" i="10"/>
  <c r="E749" i="10"/>
  <c r="B750" i="10"/>
  <c r="D750" i="10"/>
  <c r="B751" i="10"/>
  <c r="D751" i="10"/>
  <c r="B752" i="10"/>
  <c r="D752" i="10"/>
  <c r="B753" i="10"/>
  <c r="D753" i="10"/>
  <c r="B754" i="10"/>
  <c r="D754" i="10"/>
  <c r="B755" i="10"/>
  <c r="D755" i="10"/>
  <c r="B756" i="10"/>
  <c r="D756" i="10"/>
  <c r="B757" i="10"/>
  <c r="D757" i="10"/>
  <c r="B758" i="10"/>
  <c r="D758" i="10"/>
  <c r="B759" i="10"/>
  <c r="D759" i="10"/>
  <c r="B760" i="10"/>
  <c r="D760" i="10"/>
  <c r="B761" i="10"/>
  <c r="D761" i="10"/>
  <c r="B762" i="10"/>
  <c r="D762" i="10"/>
  <c r="B763" i="10"/>
  <c r="D763" i="10"/>
  <c r="B764" i="10"/>
  <c r="D764" i="10"/>
  <c r="B765" i="10"/>
  <c r="D765" i="10"/>
  <c r="B766" i="10"/>
  <c r="D766" i="10"/>
  <c r="B767" i="10"/>
  <c r="D767" i="10"/>
  <c r="E767" i="10"/>
  <c r="B768" i="10"/>
  <c r="D768" i="10"/>
  <c r="B769" i="10"/>
  <c r="D769" i="10"/>
  <c r="B770" i="10"/>
  <c r="D770" i="10"/>
  <c r="B771" i="10"/>
  <c r="D771" i="10"/>
  <c r="B772" i="10"/>
  <c r="D772" i="10"/>
  <c r="B773" i="10"/>
  <c r="D773" i="10"/>
  <c r="B774" i="10"/>
  <c r="D774" i="10"/>
  <c r="B775" i="10"/>
  <c r="D775" i="10"/>
  <c r="B776" i="10"/>
  <c r="D776" i="10"/>
  <c r="B777" i="10"/>
  <c r="D777" i="10"/>
  <c r="B778" i="10"/>
  <c r="D778" i="10"/>
  <c r="B779" i="10"/>
  <c r="D779" i="10"/>
  <c r="E779" i="10"/>
  <c r="B780" i="10"/>
  <c r="D780" i="10"/>
  <c r="E780" i="10"/>
  <c r="B781" i="10"/>
  <c r="D781" i="10"/>
  <c r="B782" i="10"/>
  <c r="D782" i="10"/>
  <c r="B783" i="10"/>
  <c r="D783" i="10"/>
  <c r="B784" i="10"/>
  <c r="D784" i="10"/>
  <c r="B785" i="10"/>
  <c r="D785" i="10"/>
  <c r="E785" i="10"/>
  <c r="B786" i="10"/>
  <c r="D786" i="10"/>
  <c r="B787" i="10"/>
  <c r="D787" i="10"/>
  <c r="B788" i="10"/>
  <c r="D788" i="10"/>
  <c r="E788" i="10"/>
  <c r="B789" i="10"/>
  <c r="D789" i="10"/>
  <c r="B790" i="10"/>
  <c r="D790" i="10"/>
  <c r="B791" i="10"/>
  <c r="D791" i="10"/>
  <c r="B792" i="10"/>
  <c r="D792" i="10"/>
  <c r="B793" i="10"/>
  <c r="D793" i="10"/>
  <c r="B794" i="10"/>
  <c r="D794" i="10"/>
  <c r="B795" i="10"/>
  <c r="D795" i="10"/>
  <c r="B796" i="10"/>
  <c r="D796" i="10"/>
  <c r="B797" i="10"/>
  <c r="D797" i="10"/>
  <c r="B798" i="10"/>
  <c r="D798" i="10"/>
  <c r="B799" i="10"/>
  <c r="D799" i="10"/>
  <c r="B800" i="10"/>
  <c r="D800" i="10"/>
  <c r="B801" i="10"/>
  <c r="D801" i="10"/>
  <c r="B802" i="10"/>
  <c r="D802" i="10"/>
  <c r="B803" i="10"/>
  <c r="D803" i="10"/>
  <c r="B804" i="10"/>
  <c r="D804" i="10"/>
  <c r="B805" i="10"/>
  <c r="D805" i="10"/>
  <c r="B806" i="10"/>
  <c r="D806" i="10"/>
  <c r="B807" i="10"/>
  <c r="D807" i="10"/>
  <c r="B808" i="10"/>
  <c r="D808" i="10"/>
  <c r="B809" i="10"/>
  <c r="D809" i="10"/>
  <c r="B810" i="10"/>
  <c r="D810" i="10"/>
  <c r="B811" i="10"/>
  <c r="D811" i="10"/>
  <c r="B812" i="10"/>
  <c r="D812" i="10"/>
  <c r="E812" i="10"/>
  <c r="B813" i="10"/>
  <c r="D813" i="10"/>
  <c r="B814" i="10"/>
  <c r="D814" i="10"/>
  <c r="B815" i="10"/>
  <c r="D815" i="10"/>
  <c r="B816" i="10"/>
  <c r="D816" i="10"/>
  <c r="B817" i="10"/>
  <c r="D817" i="10"/>
  <c r="B818" i="10"/>
  <c r="D818" i="10"/>
  <c r="E818" i="10"/>
  <c r="B819" i="10"/>
  <c r="D819" i="10"/>
  <c r="B820" i="10"/>
  <c r="D820" i="10"/>
  <c r="B821" i="10"/>
  <c r="D821" i="10"/>
  <c r="B822" i="10"/>
  <c r="D822" i="10"/>
  <c r="B823" i="10"/>
  <c r="D823" i="10"/>
  <c r="B824" i="10"/>
  <c r="D824" i="10"/>
  <c r="B825" i="10"/>
  <c r="D825" i="10"/>
  <c r="B826" i="10"/>
  <c r="D826" i="10"/>
  <c r="B827" i="10"/>
  <c r="D827" i="10"/>
  <c r="B828" i="10"/>
  <c r="D828" i="10"/>
  <c r="B829" i="10"/>
  <c r="D829" i="10"/>
  <c r="B830" i="10"/>
  <c r="D830" i="10"/>
  <c r="B831" i="10"/>
  <c r="D831" i="10"/>
  <c r="B832" i="10"/>
  <c r="D832" i="10"/>
  <c r="B833" i="10"/>
  <c r="D833" i="10"/>
  <c r="B834" i="10"/>
  <c r="D834" i="10"/>
  <c r="B835" i="10"/>
  <c r="D835" i="10"/>
  <c r="B836" i="10"/>
  <c r="D836" i="10"/>
  <c r="B837" i="10"/>
  <c r="D837" i="10"/>
  <c r="B838" i="10"/>
  <c r="D838" i="10"/>
  <c r="B839" i="10"/>
  <c r="D839" i="10"/>
  <c r="E839" i="10"/>
  <c r="B840" i="10"/>
  <c r="D840" i="10"/>
  <c r="B841" i="10"/>
  <c r="D841" i="10"/>
  <c r="B842" i="10"/>
  <c r="D842" i="10"/>
  <c r="B843" i="10"/>
  <c r="D843" i="10"/>
  <c r="B844" i="10"/>
  <c r="D844" i="10"/>
  <c r="B845" i="10"/>
  <c r="D845" i="10"/>
  <c r="B846" i="10"/>
  <c r="D846" i="10"/>
  <c r="B847" i="10"/>
  <c r="D847" i="10"/>
  <c r="B848" i="10"/>
  <c r="D848" i="10"/>
  <c r="B849" i="10"/>
  <c r="D849" i="10"/>
  <c r="B850" i="10"/>
  <c r="D850" i="10"/>
  <c r="B851" i="10"/>
  <c r="D851" i="10"/>
  <c r="B852" i="10"/>
  <c r="D852" i="10"/>
  <c r="B853" i="10"/>
  <c r="D853" i="10"/>
  <c r="B854" i="10"/>
  <c r="D854" i="10"/>
  <c r="B855" i="10"/>
  <c r="D855" i="10"/>
  <c r="B856" i="10"/>
  <c r="D856" i="10"/>
  <c r="B857" i="10"/>
  <c r="D857" i="10"/>
  <c r="E857" i="10"/>
  <c r="B858" i="10"/>
  <c r="D858" i="10"/>
  <c r="B859" i="10"/>
  <c r="D859" i="10"/>
  <c r="B860" i="10"/>
  <c r="D860" i="10"/>
  <c r="B861" i="10"/>
  <c r="D861" i="10"/>
  <c r="B862" i="10"/>
  <c r="D862" i="10"/>
  <c r="B863" i="10"/>
  <c r="D863" i="10"/>
  <c r="B864" i="10"/>
  <c r="D864" i="10"/>
  <c r="B865" i="10"/>
  <c r="D865" i="10"/>
  <c r="B866" i="10"/>
  <c r="D866" i="10"/>
  <c r="B867" i="10"/>
  <c r="D867" i="10"/>
  <c r="B868" i="10"/>
  <c r="D868" i="10"/>
  <c r="B869" i="10"/>
  <c r="D869" i="10"/>
  <c r="B870" i="10"/>
  <c r="D870" i="10"/>
  <c r="B871" i="10"/>
  <c r="D871" i="10"/>
  <c r="B872" i="10"/>
  <c r="D872" i="10"/>
  <c r="E872" i="10"/>
  <c r="B873" i="10"/>
  <c r="D873" i="10"/>
  <c r="B874" i="10"/>
  <c r="D874" i="10"/>
  <c r="B875" i="10"/>
  <c r="D875" i="10"/>
  <c r="B876" i="10"/>
  <c r="D876" i="10"/>
  <c r="B877" i="10"/>
  <c r="D877" i="10"/>
  <c r="B878" i="10"/>
  <c r="D878" i="10"/>
  <c r="B879" i="10"/>
  <c r="D879" i="10"/>
  <c r="B880" i="10"/>
  <c r="D880" i="10"/>
  <c r="B881" i="10"/>
  <c r="D881" i="10"/>
  <c r="B882" i="10"/>
  <c r="D882" i="10"/>
  <c r="B883" i="10"/>
  <c r="D883" i="10"/>
  <c r="B884" i="10"/>
  <c r="D884" i="10"/>
  <c r="B885" i="10"/>
  <c r="D885" i="10"/>
  <c r="B886" i="10"/>
  <c r="D886" i="10"/>
  <c r="B887" i="10"/>
  <c r="D887" i="10"/>
  <c r="B888" i="10"/>
  <c r="D888" i="10"/>
  <c r="B889" i="10"/>
  <c r="D889" i="10"/>
  <c r="B890" i="10"/>
  <c r="D890" i="10"/>
  <c r="B891" i="10"/>
  <c r="D891" i="10"/>
  <c r="B892" i="10"/>
  <c r="D892" i="10"/>
  <c r="B893" i="10"/>
  <c r="D893" i="10"/>
  <c r="E893" i="10"/>
  <c r="B894" i="10"/>
  <c r="D894" i="10"/>
  <c r="B895" i="10"/>
  <c r="D895" i="10"/>
  <c r="B896" i="10"/>
  <c r="D896" i="10"/>
  <c r="B897" i="10"/>
  <c r="D897" i="10"/>
  <c r="B898" i="10"/>
  <c r="D898" i="10"/>
  <c r="B899" i="10"/>
  <c r="D899" i="10"/>
  <c r="E899" i="10"/>
  <c r="B900" i="10"/>
  <c r="D900" i="10"/>
  <c r="B901" i="10"/>
  <c r="D901" i="10"/>
  <c r="B902" i="10"/>
  <c r="D902" i="10"/>
  <c r="B903" i="10"/>
  <c r="D903" i="10"/>
  <c r="B904" i="10"/>
  <c r="D904" i="10"/>
  <c r="B905" i="10"/>
  <c r="D905" i="10"/>
  <c r="B906" i="10"/>
  <c r="D906" i="10"/>
  <c r="B907" i="10"/>
  <c r="D907" i="10"/>
  <c r="B908" i="10"/>
  <c r="D908" i="10"/>
  <c r="B909" i="10"/>
  <c r="D909" i="10"/>
  <c r="B910" i="10"/>
  <c r="D910" i="10"/>
  <c r="B911" i="10"/>
  <c r="D911" i="10"/>
  <c r="B912" i="10"/>
  <c r="D912" i="10"/>
  <c r="B913" i="10"/>
  <c r="D913" i="10"/>
  <c r="B914" i="10"/>
  <c r="D914" i="10"/>
  <c r="B915" i="10"/>
  <c r="D915" i="10"/>
  <c r="B916" i="10"/>
  <c r="D916" i="10"/>
  <c r="B917" i="10"/>
  <c r="D917" i="10"/>
  <c r="E917" i="10"/>
  <c r="B918" i="10"/>
  <c r="D918" i="10"/>
  <c r="B919" i="10"/>
  <c r="D919" i="10"/>
  <c r="B920" i="10"/>
  <c r="D920" i="10"/>
  <c r="B921" i="10"/>
  <c r="D921" i="10"/>
  <c r="B922" i="10"/>
  <c r="D922" i="10"/>
  <c r="B923" i="10"/>
  <c r="D923" i="10"/>
  <c r="B924" i="10"/>
  <c r="D924" i="10"/>
  <c r="B925" i="10"/>
  <c r="D925" i="10"/>
  <c r="B926" i="10"/>
  <c r="D926" i="10"/>
  <c r="B927" i="10"/>
  <c r="D927" i="10"/>
  <c r="B928" i="10"/>
  <c r="D928" i="10"/>
  <c r="B929" i="10"/>
  <c r="D929" i="10"/>
  <c r="B930" i="10"/>
  <c r="D930" i="10"/>
  <c r="B931" i="10"/>
  <c r="D931" i="10"/>
  <c r="B932" i="10"/>
  <c r="D932" i="10"/>
  <c r="E932" i="10"/>
  <c r="B933" i="10"/>
  <c r="D933" i="10"/>
  <c r="B934" i="10"/>
  <c r="D934" i="10"/>
  <c r="B935" i="10"/>
  <c r="D935" i="10"/>
  <c r="B936" i="10"/>
  <c r="D936" i="10"/>
  <c r="B937" i="10"/>
  <c r="D937" i="10"/>
  <c r="B938" i="10"/>
  <c r="D938" i="10"/>
  <c r="B939" i="10"/>
  <c r="D939" i="10"/>
  <c r="B940" i="10"/>
  <c r="D940" i="10"/>
  <c r="B941" i="10"/>
  <c r="D941" i="10"/>
  <c r="B942" i="10"/>
  <c r="D942" i="10"/>
  <c r="B943" i="10"/>
  <c r="D943" i="10"/>
  <c r="B944" i="10"/>
  <c r="D944" i="10"/>
  <c r="B945" i="10"/>
  <c r="D945" i="10"/>
  <c r="B946" i="10"/>
  <c r="D946" i="10"/>
  <c r="B947" i="10"/>
  <c r="D947" i="10"/>
  <c r="B948" i="10"/>
  <c r="D948" i="10"/>
  <c r="B949" i="10"/>
  <c r="D949" i="10"/>
  <c r="B950" i="10"/>
  <c r="D950" i="10"/>
  <c r="B951" i="10"/>
  <c r="D951" i="10"/>
  <c r="B952" i="10"/>
  <c r="D952" i="10"/>
  <c r="B953" i="10"/>
  <c r="D953" i="10"/>
  <c r="B954" i="10"/>
  <c r="D954" i="10"/>
  <c r="B955" i="10"/>
  <c r="D955" i="10"/>
  <c r="B956" i="10"/>
  <c r="D956" i="10"/>
  <c r="B957" i="10"/>
  <c r="D957" i="10"/>
  <c r="B958" i="10"/>
  <c r="D958" i="10"/>
  <c r="B959" i="10"/>
  <c r="D959" i="10"/>
  <c r="B960" i="10"/>
  <c r="D960" i="10"/>
  <c r="B961" i="10"/>
  <c r="D961" i="10"/>
  <c r="B962" i="10"/>
  <c r="D962" i="10"/>
  <c r="B963" i="10"/>
  <c r="D963" i="10"/>
  <c r="B964" i="10"/>
  <c r="D964" i="10"/>
  <c r="B965" i="10"/>
  <c r="D965" i="10"/>
  <c r="E965" i="10"/>
  <c r="B966" i="10"/>
  <c r="D966" i="10"/>
  <c r="B967" i="10"/>
  <c r="D967" i="10"/>
  <c r="B968" i="10"/>
  <c r="D968" i="10"/>
  <c r="E968" i="10"/>
  <c r="B969" i="10"/>
  <c r="D969" i="10"/>
  <c r="B970" i="10"/>
  <c r="D970" i="10"/>
  <c r="B971" i="10"/>
  <c r="D971" i="10"/>
  <c r="B972" i="10"/>
  <c r="D972" i="10"/>
  <c r="B973" i="10"/>
  <c r="D973" i="10"/>
  <c r="B974" i="10"/>
  <c r="D974" i="10"/>
  <c r="B975" i="10"/>
  <c r="D975" i="10"/>
  <c r="B976" i="10"/>
  <c r="D976" i="10"/>
  <c r="B977" i="10"/>
  <c r="D977" i="10"/>
  <c r="B978" i="10"/>
  <c r="D978" i="10"/>
  <c r="B979" i="10"/>
  <c r="D979" i="10"/>
  <c r="B980" i="10"/>
  <c r="D980" i="10"/>
  <c r="B981" i="10"/>
  <c r="D981" i="10"/>
  <c r="B982" i="10"/>
  <c r="D982" i="10"/>
  <c r="B983" i="10"/>
  <c r="D983" i="10"/>
  <c r="B984" i="10"/>
  <c r="D984" i="10"/>
  <c r="B985" i="10"/>
  <c r="D985" i="10"/>
  <c r="B986" i="10"/>
  <c r="D986" i="10"/>
  <c r="B987" i="10"/>
  <c r="D987" i="10"/>
  <c r="B988" i="10"/>
  <c r="D988" i="10"/>
  <c r="B989" i="10"/>
  <c r="D989" i="10"/>
  <c r="B990" i="10"/>
  <c r="D990" i="10"/>
  <c r="B991" i="10"/>
  <c r="D991" i="10"/>
  <c r="B992" i="10"/>
  <c r="D992" i="10"/>
  <c r="E992" i="10"/>
  <c r="B993" i="10"/>
  <c r="D993" i="10"/>
  <c r="B994" i="10"/>
  <c r="D994" i="10"/>
  <c r="B995" i="10"/>
  <c r="D995" i="10"/>
  <c r="B996" i="10"/>
  <c r="D996" i="10"/>
  <c r="B997" i="10"/>
  <c r="D997" i="10"/>
  <c r="B998" i="10"/>
  <c r="D998" i="10"/>
  <c r="E998" i="10"/>
  <c r="B999" i="10"/>
  <c r="D999" i="10"/>
  <c r="B1000" i="10"/>
  <c r="D1000" i="10"/>
  <c r="B1001" i="10"/>
  <c r="D1001" i="10"/>
  <c r="B1002" i="10"/>
  <c r="D1002" i="10"/>
  <c r="B1003" i="10"/>
  <c r="D1003" i="10"/>
  <c r="B1004" i="10"/>
  <c r="D1004" i="10"/>
  <c r="B1005" i="10"/>
  <c r="D1005" i="10"/>
  <c r="B1006" i="10"/>
  <c r="D1006" i="10"/>
  <c r="B1007" i="10"/>
  <c r="D1007" i="10"/>
  <c r="B1008" i="10"/>
  <c r="D1008" i="10"/>
  <c r="B1009" i="10"/>
  <c r="D1009" i="10"/>
  <c r="B1010" i="10"/>
  <c r="D1010" i="10"/>
  <c r="B1011" i="10"/>
  <c r="D1011" i="10"/>
  <c r="B1012" i="10"/>
  <c r="D1012" i="10"/>
  <c r="B1013" i="10"/>
  <c r="D1013" i="10"/>
  <c r="B1014" i="10"/>
  <c r="D1014" i="10"/>
  <c r="B1015" i="10"/>
  <c r="D1015" i="10"/>
  <c r="B1016" i="10"/>
  <c r="D1016" i="10"/>
  <c r="E1016" i="10"/>
  <c r="B1017" i="10"/>
  <c r="D1017" i="10"/>
  <c r="B1018" i="10"/>
  <c r="D1018" i="10"/>
  <c r="B1019" i="10"/>
  <c r="D1019" i="10"/>
  <c r="B1020" i="10"/>
  <c r="D1020" i="10"/>
  <c r="B1021" i="10"/>
  <c r="D1021" i="10"/>
  <c r="B1022" i="10"/>
  <c r="D1022" i="10"/>
  <c r="E1022" i="10"/>
  <c r="B1023" i="10"/>
  <c r="D1023" i="10"/>
  <c r="E1023" i="10"/>
  <c r="B1024" i="10"/>
  <c r="D1024" i="10"/>
  <c r="B1025" i="10"/>
  <c r="D1025" i="10"/>
  <c r="B1026" i="10"/>
  <c r="D1026" i="10"/>
  <c r="B1027" i="10"/>
  <c r="D1027" i="10"/>
  <c r="B1028" i="10"/>
  <c r="D1028" i="10"/>
  <c r="E1028" i="10"/>
  <c r="B1029" i="10"/>
  <c r="D1029" i="10"/>
  <c r="B1030" i="10"/>
  <c r="D1030" i="10"/>
  <c r="B1031" i="10"/>
  <c r="D1031" i="10"/>
  <c r="B1032" i="10"/>
  <c r="D1032" i="10"/>
  <c r="B1033" i="10"/>
  <c r="D1033" i="10"/>
  <c r="B1034" i="10"/>
  <c r="D1034" i="10"/>
  <c r="B1035" i="10"/>
  <c r="D1035" i="10"/>
  <c r="B1036" i="10"/>
  <c r="D1036" i="10"/>
  <c r="B1037" i="10"/>
  <c r="D1037" i="10"/>
  <c r="E1037" i="10"/>
  <c r="B1038" i="10"/>
  <c r="D1038" i="10"/>
  <c r="B1039" i="10"/>
  <c r="D1039" i="10"/>
  <c r="B1040" i="10"/>
  <c r="D1040" i="10"/>
  <c r="B1041" i="10"/>
  <c r="D1041" i="10"/>
  <c r="B1042" i="10"/>
  <c r="D1042" i="10"/>
  <c r="B1043" i="10"/>
  <c r="D1043" i="10"/>
  <c r="B1044" i="10"/>
  <c r="D1044" i="10"/>
  <c r="B1045" i="10"/>
  <c r="D1045" i="10"/>
  <c r="B1046" i="10"/>
  <c r="D1046" i="10"/>
  <c r="B1047" i="10"/>
  <c r="F1047" i="10" s="1"/>
  <c r="D1047" i="10"/>
  <c r="B1048" i="10"/>
  <c r="D1048" i="10"/>
  <c r="B1049" i="10"/>
  <c r="D1049" i="10"/>
  <c r="B1050" i="10"/>
  <c r="D1050" i="10"/>
  <c r="B1051" i="10"/>
  <c r="D1051" i="10"/>
  <c r="B1052" i="10"/>
  <c r="D1052" i="10"/>
  <c r="B1053" i="10"/>
  <c r="D1053" i="10"/>
  <c r="B1054" i="10"/>
  <c r="D1054" i="10"/>
  <c r="B1055" i="10"/>
  <c r="D1055" i="10"/>
  <c r="E1055" i="10"/>
  <c r="B1056" i="10"/>
  <c r="D1056" i="10"/>
  <c r="B1057" i="10"/>
  <c r="D1057" i="10"/>
  <c r="B1058" i="10"/>
  <c r="D1058" i="10"/>
  <c r="B1059" i="10"/>
  <c r="D1059" i="10"/>
  <c r="B1060" i="10"/>
  <c r="D1060" i="10"/>
  <c r="B1061" i="10"/>
  <c r="D1061" i="10"/>
  <c r="B1062" i="10"/>
  <c r="D1062" i="10"/>
  <c r="B1063" i="10"/>
  <c r="D1063" i="10"/>
  <c r="B1064" i="10"/>
  <c r="D1064" i="10"/>
  <c r="B1065" i="10"/>
  <c r="D1065" i="10"/>
  <c r="B1066" i="10"/>
  <c r="D1066" i="10"/>
  <c r="B1067" i="10"/>
  <c r="D1067" i="10"/>
  <c r="B1068" i="10"/>
  <c r="D1068" i="10"/>
  <c r="B1069" i="10"/>
  <c r="D1069" i="10"/>
  <c r="B1070" i="10"/>
  <c r="D1070" i="10"/>
  <c r="B1071" i="10"/>
  <c r="D1071" i="10"/>
  <c r="B1072" i="10"/>
  <c r="D1072" i="10"/>
  <c r="B1073" i="10"/>
  <c r="D1073" i="10"/>
  <c r="E1073" i="10"/>
  <c r="B1074" i="10"/>
  <c r="D1074" i="10"/>
  <c r="B1075" i="10"/>
  <c r="D1075" i="10"/>
  <c r="B1076" i="10"/>
  <c r="D1076" i="10"/>
  <c r="B1077" i="10"/>
  <c r="D1077" i="10"/>
  <c r="B1078" i="10"/>
  <c r="D1078" i="10"/>
  <c r="B1079" i="10"/>
  <c r="D1079" i="10"/>
  <c r="B1080" i="10"/>
  <c r="D1080" i="10"/>
  <c r="B1081" i="10"/>
  <c r="D1081" i="10"/>
  <c r="B1082" i="10"/>
  <c r="D1082" i="10"/>
  <c r="B1083" i="10"/>
  <c r="D1083" i="10"/>
  <c r="B1084" i="10"/>
  <c r="D1084" i="10"/>
  <c r="B1085" i="10"/>
  <c r="D1085" i="10"/>
  <c r="B1086" i="10"/>
  <c r="D1086" i="10"/>
  <c r="B1087" i="10"/>
  <c r="D1087" i="10"/>
  <c r="B1088" i="10"/>
  <c r="D1088" i="10"/>
  <c r="B1089" i="10"/>
  <c r="D1089" i="10"/>
  <c r="B1090" i="10"/>
  <c r="D1090" i="10"/>
  <c r="B1091" i="10"/>
  <c r="D1091" i="10"/>
  <c r="B1092" i="10"/>
  <c r="D1092" i="10"/>
  <c r="B1093" i="10"/>
  <c r="D1093" i="10"/>
  <c r="B1094" i="10"/>
  <c r="D1094" i="10"/>
  <c r="E1094" i="10"/>
  <c r="B1095" i="10"/>
  <c r="D1095" i="10"/>
  <c r="B1096" i="10"/>
  <c r="D1096" i="10"/>
  <c r="B1097" i="10"/>
  <c r="D1097" i="10"/>
  <c r="E1097" i="10"/>
  <c r="B1098" i="10"/>
  <c r="D1098" i="10"/>
  <c r="B1099" i="10"/>
  <c r="D1099" i="10"/>
  <c r="B1100" i="10"/>
  <c r="D1100" i="10"/>
  <c r="B1101" i="10"/>
  <c r="D1101" i="10"/>
  <c r="B1102" i="10"/>
  <c r="D1102" i="10"/>
  <c r="B1103" i="10"/>
  <c r="D1103" i="10"/>
  <c r="B1104" i="10"/>
  <c r="D1104" i="10"/>
  <c r="B1105" i="10"/>
  <c r="D1105" i="10"/>
  <c r="B1106" i="10"/>
  <c r="D1106" i="10"/>
  <c r="B1107" i="10"/>
  <c r="D1107" i="10"/>
  <c r="B1108" i="10"/>
  <c r="D1108" i="10"/>
  <c r="B1109" i="10"/>
  <c r="D1109" i="10"/>
  <c r="B1110" i="10"/>
  <c r="D1110" i="10"/>
  <c r="B1111" i="10"/>
  <c r="D1111" i="10"/>
  <c r="B1112" i="10"/>
  <c r="D1112" i="10"/>
  <c r="B1113" i="10"/>
  <c r="D1113" i="10"/>
  <c r="B1114" i="10"/>
  <c r="D1114" i="10"/>
  <c r="B1115" i="10"/>
  <c r="D1115" i="10"/>
  <c r="B1116" i="10"/>
  <c r="D1116" i="10"/>
  <c r="B1117" i="10"/>
  <c r="D1117" i="10"/>
  <c r="B1118" i="10"/>
  <c r="D1118" i="10"/>
  <c r="B1119" i="10"/>
  <c r="D1119" i="10"/>
  <c r="B1120" i="10"/>
  <c r="D1120" i="10"/>
  <c r="B1121" i="10"/>
  <c r="D1121" i="10"/>
  <c r="B1122" i="10"/>
  <c r="D1122" i="10"/>
  <c r="B1123" i="10"/>
  <c r="D1123" i="10"/>
  <c r="B1124" i="10"/>
  <c r="D1124" i="10"/>
  <c r="B1125" i="10"/>
  <c r="D1125" i="10"/>
  <c r="B1126" i="10"/>
  <c r="D1126" i="10"/>
  <c r="B1127" i="10"/>
  <c r="D1127" i="10"/>
  <c r="E1127" i="10"/>
  <c r="B1128" i="10"/>
  <c r="D1128" i="10"/>
  <c r="B1129" i="10"/>
  <c r="D1129" i="10"/>
  <c r="B1130" i="10"/>
  <c r="D1130" i="10"/>
  <c r="B1131" i="10"/>
  <c r="D1131" i="10"/>
  <c r="B1132" i="10"/>
  <c r="D1132" i="10"/>
  <c r="B1133" i="10"/>
  <c r="D1133" i="10"/>
  <c r="B1134" i="10"/>
  <c r="D1134" i="10"/>
  <c r="B1135" i="10"/>
  <c r="D1135" i="10"/>
  <c r="B1136" i="10"/>
  <c r="D1136" i="10"/>
  <c r="B1137" i="10"/>
  <c r="D1137" i="10"/>
  <c r="B1138" i="10"/>
  <c r="D1138" i="10"/>
  <c r="B1139" i="10"/>
  <c r="D1139" i="10"/>
  <c r="B1140" i="10"/>
  <c r="D1140" i="10"/>
  <c r="B1141" i="10"/>
  <c r="D1141" i="10"/>
  <c r="B1142" i="10"/>
  <c r="D1142" i="10"/>
  <c r="B1143" i="10"/>
  <c r="D1143" i="10"/>
  <c r="B1144" i="10"/>
  <c r="D1144" i="10"/>
  <c r="B1145" i="10"/>
  <c r="D1145" i="10"/>
  <c r="B1146" i="10"/>
  <c r="D1146" i="10"/>
  <c r="B1147" i="10"/>
  <c r="D1147" i="10"/>
  <c r="B1148" i="10"/>
  <c r="D1148" i="10"/>
  <c r="E1148" i="10"/>
  <c r="B1149" i="10"/>
  <c r="D1149" i="10"/>
  <c r="B1150" i="10"/>
  <c r="D1150" i="10"/>
  <c r="B1151" i="10"/>
  <c r="D1151" i="10"/>
  <c r="B1152" i="10"/>
  <c r="D1152" i="10"/>
  <c r="B1153" i="10"/>
  <c r="D1153" i="10"/>
  <c r="B1154" i="10"/>
  <c r="D1154" i="10"/>
  <c r="B1155" i="10"/>
  <c r="D1155" i="10"/>
  <c r="B1156" i="10"/>
  <c r="D1156" i="10"/>
  <c r="B1157" i="10"/>
  <c r="D1157" i="10"/>
  <c r="E1157" i="10"/>
  <c r="B1158" i="10"/>
  <c r="D1158" i="10"/>
  <c r="B1159" i="10"/>
  <c r="D1159" i="10"/>
  <c r="B1160" i="10"/>
  <c r="D1160" i="10"/>
  <c r="B1161" i="10"/>
  <c r="D1161" i="10"/>
  <c r="B1162" i="10"/>
  <c r="D1162" i="10"/>
  <c r="B1163" i="10"/>
  <c r="D1163" i="10"/>
  <c r="B1164" i="10"/>
  <c r="D1164" i="10"/>
  <c r="B1165" i="10"/>
  <c r="D1165" i="10"/>
  <c r="B1166" i="10"/>
  <c r="D1166" i="10"/>
  <c r="B1167" i="10"/>
  <c r="D1167" i="10"/>
  <c r="B1168" i="10"/>
  <c r="D1168" i="10"/>
  <c r="B1169" i="10"/>
  <c r="D1169" i="10"/>
  <c r="B1170" i="10"/>
  <c r="D1170" i="10"/>
  <c r="B1171" i="10"/>
  <c r="D1171" i="10"/>
  <c r="B1172" i="10"/>
  <c r="D1172" i="10"/>
  <c r="B1173" i="10"/>
  <c r="D1173" i="10"/>
  <c r="B1174" i="10"/>
  <c r="D1174" i="10"/>
  <c r="B1175" i="10"/>
  <c r="D1175" i="10"/>
  <c r="E1175" i="10"/>
  <c r="B1176" i="10"/>
  <c r="D1176" i="10"/>
  <c r="B1177" i="10"/>
  <c r="D1177" i="10"/>
  <c r="B1178" i="10"/>
  <c r="D1178" i="10"/>
  <c r="B1179" i="10"/>
  <c r="D1179" i="10"/>
  <c r="B1180" i="10"/>
  <c r="D1180" i="10"/>
  <c r="B1181" i="10"/>
  <c r="D1181" i="10"/>
  <c r="B1182" i="10"/>
  <c r="D1182" i="10"/>
  <c r="B1183" i="10"/>
  <c r="D1183" i="10"/>
  <c r="B1184" i="10"/>
  <c r="D1184" i="10"/>
  <c r="B1185" i="10"/>
  <c r="D1185" i="10"/>
  <c r="B1186" i="10"/>
  <c r="D1186" i="10"/>
  <c r="B1187" i="10"/>
  <c r="D1187" i="10"/>
  <c r="B1188" i="10"/>
  <c r="D1188" i="10"/>
  <c r="B1189" i="10"/>
  <c r="D1189" i="10"/>
  <c r="B1190" i="10"/>
  <c r="D1190" i="10"/>
  <c r="E1190" i="10"/>
  <c r="B1191" i="10"/>
  <c r="D1191" i="10"/>
  <c r="B1192" i="10"/>
  <c r="D1192" i="10"/>
  <c r="B1193" i="10"/>
  <c r="D1193" i="10"/>
  <c r="B1194" i="10"/>
  <c r="D1194" i="10"/>
  <c r="B1195" i="10"/>
  <c r="D1195" i="10"/>
  <c r="B1196" i="10"/>
  <c r="D1196" i="10"/>
  <c r="B1197" i="10"/>
  <c r="D1197" i="10"/>
  <c r="B1198" i="10"/>
  <c r="D1198" i="10"/>
  <c r="B1199" i="10"/>
  <c r="D1199" i="10"/>
  <c r="B1200" i="10"/>
  <c r="D1200" i="10"/>
  <c r="B1201" i="10"/>
  <c r="D1201" i="10"/>
  <c r="B1202" i="10"/>
  <c r="D1202" i="10"/>
  <c r="B1203" i="10"/>
  <c r="D1203" i="10"/>
  <c r="B1204" i="10"/>
  <c r="D1204" i="10"/>
  <c r="B1205" i="10"/>
  <c r="D1205" i="10"/>
  <c r="E1205" i="10"/>
  <c r="B1206" i="10"/>
  <c r="D1206" i="10"/>
  <c r="B1207" i="10"/>
  <c r="D1207" i="10"/>
  <c r="B1208" i="10"/>
  <c r="D1208" i="10"/>
  <c r="B1209" i="10"/>
  <c r="D1209" i="10"/>
  <c r="B1210" i="10"/>
  <c r="D1210" i="10"/>
  <c r="B1211" i="10"/>
  <c r="D1211" i="10"/>
  <c r="B1212" i="10"/>
  <c r="D1212" i="10"/>
  <c r="B1213" i="10"/>
  <c r="D1213" i="10"/>
  <c r="B1214" i="10"/>
  <c r="D1214" i="10"/>
  <c r="B1215" i="10"/>
  <c r="D1215" i="10"/>
  <c r="B1216" i="10"/>
  <c r="D1216" i="10"/>
  <c r="B1217" i="10"/>
  <c r="D1217" i="10"/>
  <c r="B1218" i="10"/>
  <c r="D1218" i="10"/>
  <c r="B1219" i="10"/>
  <c r="D1219" i="10"/>
  <c r="B1220" i="10"/>
  <c r="D1220" i="10"/>
  <c r="B1221" i="10"/>
  <c r="D1221" i="10"/>
  <c r="B1222" i="10"/>
  <c r="D1222" i="10"/>
  <c r="B1223" i="10"/>
  <c r="D1223" i="10"/>
  <c r="E1223" i="10"/>
  <c r="B1224" i="10"/>
  <c r="D1224" i="10"/>
  <c r="B1225" i="10"/>
  <c r="D1225" i="10"/>
  <c r="B1226" i="10"/>
  <c r="D1226" i="10"/>
  <c r="B1227" i="10"/>
  <c r="D1227" i="10"/>
  <c r="B1228" i="10"/>
  <c r="D1228" i="10"/>
  <c r="B1229" i="10"/>
  <c r="D1229" i="10"/>
  <c r="B1230" i="10"/>
  <c r="D1230" i="10"/>
  <c r="B1231" i="10"/>
  <c r="D1231" i="10"/>
  <c r="B1232" i="10"/>
  <c r="D1232" i="10"/>
  <c r="E1232" i="10"/>
  <c r="B1233" i="10"/>
  <c r="D1233" i="10"/>
  <c r="B1234" i="10"/>
  <c r="D1234" i="10"/>
  <c r="B1235" i="10"/>
  <c r="D1235" i="10"/>
  <c r="B1236" i="10"/>
  <c r="D1236" i="10"/>
  <c r="B1237" i="10"/>
  <c r="D1237" i="10"/>
  <c r="B1238" i="10"/>
  <c r="D1238" i="10"/>
  <c r="B1239" i="10"/>
  <c r="D1239" i="10"/>
  <c r="B1240" i="10"/>
  <c r="D1240" i="10"/>
  <c r="B1241" i="10"/>
  <c r="D1241" i="10"/>
  <c r="B1242" i="10"/>
  <c r="D1242" i="10"/>
  <c r="B1243" i="10"/>
  <c r="D1243" i="10"/>
  <c r="B1244" i="10"/>
  <c r="D1244" i="10"/>
  <c r="B1245" i="10"/>
  <c r="D1245" i="10"/>
  <c r="B1246" i="10"/>
  <c r="D1246" i="10"/>
  <c r="B1247" i="10"/>
  <c r="D1247" i="10"/>
  <c r="B1248" i="10"/>
  <c r="D1248" i="10"/>
  <c r="B1249" i="10"/>
  <c r="D1249" i="10"/>
  <c r="B1250" i="10"/>
  <c r="D1250" i="10"/>
  <c r="B1251" i="10"/>
  <c r="D1251" i="10"/>
  <c r="B1252" i="10"/>
  <c r="D1252" i="10"/>
  <c r="B1253" i="10"/>
  <c r="D1253" i="10"/>
  <c r="E1253" i="10"/>
  <c r="B1254" i="10"/>
  <c r="D1254" i="10"/>
  <c r="B1255" i="10"/>
  <c r="D1255" i="10"/>
  <c r="B1256" i="10"/>
  <c r="D1256" i="10"/>
  <c r="B1257" i="10"/>
  <c r="D1257" i="10"/>
  <c r="B1258" i="10"/>
  <c r="D1258" i="10"/>
  <c r="B1259" i="10"/>
  <c r="D1259" i="10"/>
  <c r="B1260" i="10"/>
  <c r="D1260" i="10"/>
  <c r="B1261" i="10"/>
  <c r="D1261" i="10"/>
  <c r="B1262" i="10"/>
  <c r="D1262" i="10"/>
  <c r="E1262" i="10"/>
  <c r="B1263" i="10"/>
  <c r="D1263" i="10"/>
  <c r="B1264" i="10"/>
  <c r="D1264" i="10"/>
  <c r="B1265" i="10"/>
  <c r="D1265" i="10"/>
  <c r="B1266" i="10"/>
  <c r="D1266" i="10"/>
  <c r="B1267" i="10"/>
  <c r="D1267" i="10"/>
  <c r="B1268" i="10"/>
  <c r="D1268" i="10"/>
  <c r="E1268" i="10"/>
  <c r="B1269" i="10"/>
  <c r="D1269" i="10"/>
  <c r="B1270" i="10"/>
  <c r="D1270" i="10"/>
  <c r="B1271" i="10"/>
  <c r="D1271" i="10"/>
  <c r="B1272" i="10"/>
  <c r="D1272" i="10"/>
  <c r="B1273" i="10"/>
  <c r="D1273" i="10"/>
  <c r="B1274" i="10"/>
  <c r="D1274" i="10"/>
  <c r="E1274" i="10"/>
  <c r="B1275" i="10"/>
  <c r="D1275" i="10"/>
  <c r="B1276" i="10"/>
  <c r="D1276" i="10"/>
  <c r="B1277" i="10"/>
  <c r="D1277" i="10"/>
  <c r="B1278" i="10"/>
  <c r="D1278" i="10"/>
  <c r="B1279" i="10"/>
  <c r="D1279" i="10"/>
  <c r="B1280" i="10"/>
  <c r="D1280" i="10"/>
  <c r="B1281" i="10"/>
  <c r="D1281" i="10"/>
  <c r="B1282" i="10"/>
  <c r="D1282" i="10"/>
  <c r="B1283" i="10"/>
  <c r="D1283" i="10"/>
  <c r="B1284" i="10"/>
  <c r="D1284" i="10"/>
  <c r="B1285" i="10"/>
  <c r="D1285" i="10"/>
  <c r="B1286" i="10"/>
  <c r="D1286" i="10"/>
  <c r="E1286" i="10"/>
  <c r="B1287" i="10"/>
  <c r="D1287" i="10"/>
  <c r="B1288" i="10"/>
  <c r="D1288" i="10"/>
  <c r="B1289" i="10"/>
  <c r="D1289" i="10"/>
  <c r="B1290" i="10"/>
  <c r="D1290" i="10"/>
  <c r="B1291" i="10"/>
  <c r="D1291" i="10"/>
  <c r="B1292" i="10"/>
  <c r="D1292" i="10"/>
  <c r="E1292" i="10"/>
  <c r="B1293" i="10"/>
  <c r="D1293" i="10"/>
  <c r="B1294" i="10"/>
  <c r="D1294" i="10"/>
  <c r="B1295" i="10"/>
  <c r="D1295" i="10"/>
  <c r="B1296" i="10"/>
  <c r="D1296" i="10"/>
  <c r="B1297" i="10"/>
  <c r="D1297" i="10"/>
  <c r="B1298" i="10"/>
  <c r="D1298" i="10"/>
  <c r="B1299" i="10"/>
  <c r="D1299" i="10"/>
  <c r="B1300" i="10"/>
  <c r="D1300" i="10"/>
  <c r="B1301" i="10"/>
  <c r="D1301" i="10"/>
  <c r="B1302" i="10"/>
  <c r="D1302" i="10"/>
  <c r="B1303" i="10"/>
  <c r="D1303" i="10"/>
  <c r="B1304" i="10"/>
  <c r="D1304" i="10"/>
  <c r="B1305" i="10"/>
  <c r="D1305" i="10"/>
  <c r="B1306" i="10"/>
  <c r="D1306" i="10"/>
  <c r="B1307" i="10"/>
  <c r="D1307" i="10"/>
  <c r="B1308" i="10"/>
  <c r="D1308" i="10"/>
  <c r="B1309" i="10"/>
  <c r="D1309" i="10"/>
  <c r="B1310" i="10"/>
  <c r="D1310" i="10"/>
  <c r="B1311" i="10"/>
  <c r="D1311" i="10"/>
  <c r="B1312" i="10"/>
  <c r="D1312" i="10"/>
  <c r="B1313" i="10"/>
  <c r="D1313" i="10"/>
  <c r="E1313" i="10"/>
  <c r="B1314" i="10"/>
  <c r="D1314" i="10"/>
  <c r="B1315" i="10"/>
  <c r="D1315" i="10"/>
  <c r="B1316" i="10"/>
  <c r="D1316" i="10"/>
  <c r="B1317" i="10"/>
  <c r="D1317" i="10"/>
  <c r="B1318" i="10"/>
  <c r="D1318" i="10"/>
  <c r="B1319" i="10"/>
  <c r="D1319" i="10"/>
  <c r="B1320" i="10"/>
  <c r="D1320" i="10"/>
  <c r="B1321" i="10"/>
  <c r="D1321" i="10"/>
  <c r="B1322" i="10"/>
  <c r="D1322" i="10"/>
  <c r="E1322" i="10"/>
  <c r="B1323" i="10"/>
  <c r="D1323" i="10"/>
  <c r="B1324" i="10"/>
  <c r="D1324" i="10"/>
  <c r="B1325" i="10"/>
  <c r="D1325" i="10"/>
  <c r="B1326" i="10"/>
  <c r="D1326" i="10"/>
  <c r="B1327" i="10"/>
  <c r="D1327" i="10"/>
  <c r="B1328" i="10"/>
  <c r="D1328" i="10"/>
  <c r="B1329" i="10"/>
  <c r="D1329" i="10"/>
  <c r="B1330" i="10"/>
  <c r="D1330" i="10"/>
  <c r="B1331" i="10"/>
  <c r="D1331" i="10"/>
  <c r="B1332" i="10"/>
  <c r="D1332" i="10"/>
  <c r="B1333" i="10"/>
  <c r="D1333" i="10"/>
  <c r="B1334" i="10"/>
  <c r="D1334" i="10"/>
  <c r="B1335" i="10"/>
  <c r="D1335" i="10"/>
  <c r="B1336" i="10"/>
  <c r="D1336" i="10"/>
  <c r="B1337" i="10"/>
  <c r="D1337" i="10"/>
  <c r="E1337" i="10"/>
  <c r="B1338" i="10"/>
  <c r="D1338" i="10"/>
  <c r="B1339" i="10"/>
  <c r="D1339" i="10"/>
  <c r="B1340" i="10"/>
  <c r="D1340" i="10"/>
  <c r="B1341" i="10"/>
  <c r="D1341" i="10"/>
  <c r="B1342" i="10"/>
  <c r="D1342" i="10"/>
  <c r="B1343" i="10"/>
  <c r="D1343" i="10"/>
  <c r="E1343" i="10"/>
  <c r="B1344" i="10"/>
  <c r="D1344" i="10"/>
  <c r="B1345" i="10"/>
  <c r="D1345" i="10"/>
  <c r="B1346" i="10"/>
  <c r="D1346" i="10"/>
  <c r="B1347" i="10"/>
  <c r="D1347" i="10"/>
  <c r="B1348" i="10"/>
  <c r="D1348" i="10"/>
  <c r="B1349" i="10"/>
  <c r="D1349" i="10"/>
  <c r="B1350" i="10"/>
  <c r="D1350" i="10"/>
  <c r="B1351" i="10"/>
  <c r="D1351" i="10"/>
  <c r="B1352" i="10"/>
  <c r="D1352" i="10"/>
  <c r="B1353" i="10"/>
  <c r="D1353" i="10"/>
  <c r="B1354" i="10"/>
  <c r="D1354" i="10"/>
  <c r="B1355" i="10"/>
  <c r="D1355" i="10"/>
  <c r="E1355" i="10"/>
  <c r="B1356" i="10"/>
  <c r="D1356" i="10"/>
  <c r="B1357" i="10"/>
  <c r="D1357" i="10"/>
  <c r="B1358" i="10"/>
  <c r="D1358" i="10"/>
  <c r="B1359" i="10"/>
  <c r="D1359" i="10"/>
  <c r="B1360" i="10"/>
  <c r="D1360" i="10"/>
  <c r="B1361" i="10"/>
  <c r="D1361" i="10"/>
  <c r="E1361" i="10"/>
  <c r="B1362" i="10"/>
  <c r="D1362" i="10"/>
  <c r="B1363" i="10"/>
  <c r="D1363" i="10"/>
  <c r="B1364" i="10"/>
  <c r="D1364" i="10"/>
  <c r="B1365" i="10"/>
  <c r="D1365" i="10"/>
  <c r="B1366" i="10"/>
  <c r="D1366" i="10"/>
  <c r="B1367" i="10"/>
  <c r="D1367" i="10"/>
  <c r="E1367" i="10"/>
  <c r="B1368" i="10"/>
  <c r="D1368" i="10"/>
  <c r="B1369" i="10"/>
  <c r="D1369" i="10"/>
  <c r="B1370" i="10"/>
  <c r="D1370" i="10"/>
  <c r="B1371" i="10"/>
  <c r="D1371" i="10"/>
  <c r="B1372" i="10"/>
  <c r="D1372" i="10"/>
  <c r="B1373" i="10"/>
  <c r="D1373" i="10"/>
  <c r="B1374" i="10"/>
  <c r="D1374" i="10"/>
  <c r="B1375" i="10"/>
  <c r="D1375" i="10"/>
  <c r="B1376" i="10"/>
  <c r="D1376" i="10"/>
  <c r="E1376" i="10"/>
  <c r="B1377" i="10"/>
  <c r="D1377" i="10"/>
  <c r="B1378" i="10"/>
  <c r="D1378" i="10"/>
  <c r="B1379" i="10"/>
  <c r="D1379" i="10"/>
  <c r="B1380" i="10"/>
  <c r="D1380" i="10"/>
  <c r="B1381" i="10"/>
  <c r="D1381" i="10"/>
  <c r="B1382" i="10"/>
  <c r="D1382" i="10"/>
  <c r="B1383" i="10"/>
  <c r="D1383" i="10"/>
  <c r="B1384" i="10"/>
  <c r="D1384" i="10"/>
  <c r="B1385" i="10"/>
  <c r="D1385" i="10"/>
  <c r="B1386" i="10"/>
  <c r="D1386" i="10"/>
  <c r="B1387" i="10"/>
  <c r="D1387" i="10"/>
  <c r="B1388" i="10"/>
  <c r="D1388" i="10"/>
  <c r="E1388" i="10"/>
  <c r="B1389" i="10"/>
  <c r="D1389" i="10"/>
  <c r="B1390" i="10"/>
  <c r="D1390" i="10"/>
  <c r="B1391" i="10"/>
  <c r="D1391" i="10"/>
  <c r="B1392" i="10"/>
  <c r="D1392" i="10"/>
  <c r="B1393" i="10"/>
  <c r="D1393" i="10"/>
  <c r="B1394" i="10"/>
  <c r="D1394" i="10"/>
  <c r="B1395" i="10"/>
  <c r="D1395" i="10"/>
  <c r="B1396" i="10"/>
  <c r="D1396" i="10"/>
  <c r="B1397" i="10"/>
  <c r="D1397" i="10"/>
  <c r="B1398" i="10"/>
  <c r="D1398" i="10"/>
  <c r="B1399" i="10"/>
  <c r="D1399" i="10"/>
  <c r="B1400" i="10"/>
  <c r="D1400" i="10"/>
  <c r="B1401" i="10"/>
  <c r="D1401" i="10"/>
  <c r="B1402" i="10"/>
  <c r="D1402" i="10"/>
  <c r="B1403" i="10"/>
  <c r="D1403" i="10"/>
  <c r="E1403" i="10"/>
  <c r="B1404" i="10"/>
  <c r="D1404" i="10"/>
  <c r="B1405" i="10"/>
  <c r="D1405" i="10"/>
  <c r="B1406" i="10"/>
  <c r="D1406" i="10"/>
  <c r="B1407" i="10"/>
  <c r="D1407" i="10"/>
  <c r="B1408" i="10"/>
  <c r="D1408" i="10"/>
  <c r="B1409" i="10"/>
  <c r="D1409" i="10"/>
  <c r="B1410" i="10"/>
  <c r="D1410" i="10"/>
  <c r="B1411" i="10"/>
  <c r="D1411" i="10"/>
  <c r="B1412" i="10"/>
  <c r="D1412" i="10"/>
  <c r="E1412" i="10"/>
  <c r="B1413" i="10"/>
  <c r="D1413" i="10"/>
  <c r="B1414" i="10"/>
  <c r="D1414" i="10"/>
  <c r="B1415" i="10"/>
  <c r="D1415" i="10"/>
  <c r="B1416" i="10"/>
  <c r="D1416" i="10"/>
  <c r="B1417" i="10"/>
  <c r="D1417" i="10"/>
  <c r="B1418" i="10"/>
  <c r="D1418" i="10"/>
  <c r="B1419" i="10"/>
  <c r="D1419" i="10"/>
  <c r="B1420" i="10"/>
  <c r="D1420" i="10"/>
  <c r="B1421" i="10"/>
  <c r="D1421" i="10"/>
  <c r="B1422" i="10"/>
  <c r="D1422" i="10"/>
  <c r="B1423" i="10"/>
  <c r="D1423" i="10"/>
  <c r="B1424" i="10"/>
  <c r="D1424" i="10"/>
  <c r="E1424" i="10"/>
  <c r="B1425" i="10"/>
  <c r="D1425" i="10"/>
  <c r="B1426" i="10"/>
  <c r="D1426" i="10"/>
  <c r="B1427" i="10"/>
  <c r="D1427" i="10"/>
  <c r="B1428" i="10"/>
  <c r="D1428" i="10"/>
  <c r="B1429" i="10"/>
  <c r="D1429" i="10"/>
  <c r="B1430" i="10"/>
  <c r="D1430" i="10"/>
  <c r="E1430" i="10"/>
  <c r="B1431" i="10"/>
  <c r="D1431" i="10"/>
  <c r="B1432" i="10"/>
  <c r="D1432" i="10"/>
  <c r="B1433" i="10"/>
  <c r="D1433" i="10"/>
  <c r="B1434" i="10"/>
  <c r="D1434" i="10"/>
  <c r="B1435" i="10"/>
  <c r="D1435" i="10"/>
  <c r="B1436" i="10"/>
  <c r="D1436" i="10"/>
  <c r="B1437" i="10"/>
  <c r="D1437" i="10"/>
  <c r="B1438" i="10"/>
  <c r="D1438" i="10"/>
  <c r="B1439" i="10"/>
  <c r="D1439" i="10"/>
  <c r="B1440" i="10"/>
  <c r="D1440" i="10"/>
  <c r="B1441" i="10"/>
  <c r="D1441" i="10"/>
  <c r="B1442" i="10"/>
  <c r="D1442" i="10"/>
  <c r="B1443" i="10"/>
  <c r="D1443" i="10"/>
  <c r="B1444" i="10"/>
  <c r="D1444" i="10"/>
  <c r="B1445" i="10"/>
  <c r="D1445" i="10"/>
  <c r="E1445" i="10"/>
  <c r="B1446" i="10"/>
  <c r="D1446" i="10"/>
  <c r="B1447" i="10"/>
  <c r="D1447" i="10"/>
  <c r="B1448" i="10"/>
  <c r="D1448" i="10"/>
  <c r="B1449" i="10"/>
  <c r="D1449" i="10"/>
  <c r="B1450" i="10"/>
  <c r="D1450" i="10"/>
  <c r="B1451" i="10"/>
  <c r="D1451" i="10"/>
  <c r="E1451" i="10"/>
  <c r="B1452" i="10"/>
  <c r="D1452" i="10"/>
  <c r="B1453" i="10"/>
  <c r="D1453" i="10"/>
  <c r="B1454" i="10"/>
  <c r="D1454" i="10"/>
  <c r="B1455" i="10"/>
  <c r="D1455" i="10"/>
  <c r="B1456" i="10"/>
  <c r="D1456" i="10"/>
  <c r="B1457" i="10"/>
  <c r="D1457" i="10"/>
  <c r="B1458" i="10"/>
  <c r="D1458" i="10"/>
  <c r="B1459" i="10"/>
  <c r="D1459" i="10"/>
  <c r="B1460" i="10"/>
  <c r="D1460" i="10"/>
  <c r="B1461" i="10"/>
  <c r="D1461" i="10"/>
  <c r="B1462" i="10"/>
  <c r="D1462" i="10"/>
  <c r="B1463" i="10"/>
  <c r="D1463" i="10"/>
  <c r="B1464" i="10"/>
  <c r="D1464" i="10"/>
  <c r="B1465" i="10"/>
  <c r="D1465" i="10"/>
  <c r="B1466" i="10"/>
  <c r="D1466" i="10"/>
  <c r="E1466" i="10"/>
  <c r="B1467" i="10"/>
  <c r="D1467" i="10"/>
  <c r="B1468" i="10"/>
  <c r="D1468" i="10"/>
  <c r="B1469" i="10"/>
  <c r="D1469" i="10"/>
  <c r="B1470" i="10"/>
  <c r="D1470" i="10"/>
  <c r="B1471" i="10"/>
  <c r="D1471" i="10"/>
  <c r="B1472" i="10"/>
  <c r="D1472" i="10"/>
  <c r="B1473" i="10"/>
  <c r="D1473" i="10"/>
  <c r="B1474" i="10"/>
  <c r="D1474" i="10"/>
  <c r="B1475" i="10"/>
  <c r="D1475" i="10"/>
  <c r="B1476" i="10"/>
  <c r="D1476" i="10"/>
  <c r="B1477" i="10"/>
  <c r="D1477" i="10"/>
  <c r="B1478" i="10"/>
  <c r="D1478" i="10"/>
  <c r="E1478" i="10"/>
  <c r="B1479" i="10"/>
  <c r="D1479" i="10"/>
  <c r="B1480" i="10"/>
  <c r="D1480" i="10"/>
  <c r="B1481" i="10"/>
  <c r="D1481" i="10"/>
  <c r="B1482" i="10"/>
  <c r="D1482" i="10"/>
  <c r="B1483" i="10"/>
  <c r="D1483" i="10"/>
  <c r="B1484" i="10"/>
  <c r="D1484" i="10"/>
  <c r="B1485" i="10"/>
  <c r="D1485" i="10"/>
  <c r="B1486" i="10"/>
  <c r="D1486" i="10"/>
  <c r="B1487" i="10"/>
  <c r="D1487" i="10"/>
  <c r="B1488" i="10"/>
  <c r="D1488" i="10"/>
  <c r="B1489" i="10"/>
  <c r="D1489" i="10"/>
  <c r="B1490" i="10"/>
  <c r="D1490" i="10"/>
  <c r="B1491" i="10"/>
  <c r="D1491" i="10"/>
  <c r="B1492" i="10"/>
  <c r="D1492" i="10"/>
  <c r="B1493" i="10"/>
  <c r="D1493" i="10"/>
  <c r="E1493" i="10"/>
  <c r="B1494" i="10"/>
  <c r="D1494" i="10"/>
  <c r="B1495" i="10"/>
  <c r="D1495" i="10"/>
  <c r="B1496" i="10"/>
  <c r="D1496" i="10"/>
  <c r="B1497" i="10"/>
  <c r="D1497" i="10"/>
  <c r="B1498" i="10"/>
  <c r="D1498" i="10"/>
  <c r="B1499" i="10"/>
  <c r="D1499" i="10"/>
  <c r="E1499" i="10"/>
  <c r="B1500" i="10"/>
  <c r="D1500" i="10"/>
  <c r="B1501" i="10"/>
  <c r="D1501" i="10"/>
  <c r="B1502" i="10"/>
  <c r="D1502" i="10"/>
  <c r="B1503" i="10"/>
  <c r="D1503" i="10"/>
  <c r="B1504" i="10"/>
  <c r="D1504" i="10"/>
  <c r="B1505" i="10"/>
  <c r="D1505" i="10"/>
  <c r="B1506" i="10"/>
  <c r="D1506" i="10"/>
  <c r="B1507" i="10"/>
  <c r="D1507" i="10"/>
  <c r="B1508" i="10"/>
  <c r="D1508" i="10"/>
  <c r="B1509" i="10"/>
  <c r="D1509" i="10"/>
  <c r="B1510" i="10"/>
  <c r="D1510" i="10"/>
  <c r="B1511" i="10"/>
  <c r="D1511" i="10"/>
  <c r="B1512" i="10"/>
  <c r="D1512" i="10"/>
  <c r="B1513" i="10"/>
  <c r="D1513" i="10"/>
  <c r="B1514" i="10"/>
  <c r="D1514" i="10"/>
  <c r="E1514" i="10"/>
  <c r="B1515" i="10"/>
  <c r="D1515" i="10"/>
  <c r="B1516" i="10"/>
  <c r="D1516" i="10"/>
  <c r="B1517" i="10"/>
  <c r="D1517" i="10"/>
  <c r="B1518" i="10"/>
  <c r="D1518" i="10"/>
  <c r="B1519" i="10"/>
  <c r="D1519" i="10"/>
  <c r="B1520" i="10"/>
  <c r="D1520" i="10"/>
  <c r="B1521" i="10"/>
  <c r="D1521" i="10"/>
  <c r="B1522" i="10"/>
  <c r="D1522" i="10"/>
  <c r="B1523" i="10"/>
  <c r="D1523" i="10"/>
  <c r="E1523" i="10"/>
  <c r="B1524" i="10"/>
  <c r="D1524" i="10"/>
  <c r="B1525" i="10"/>
  <c r="D1525" i="10"/>
  <c r="B1526" i="10"/>
  <c r="D1526" i="10"/>
  <c r="B1527" i="10"/>
  <c r="D1527" i="10"/>
  <c r="B1528" i="10"/>
  <c r="D1528" i="10"/>
  <c r="B1529" i="10"/>
  <c r="D1529" i="10"/>
  <c r="B1530" i="10"/>
  <c r="D1530" i="10"/>
  <c r="B1531" i="10"/>
  <c r="D1531" i="10"/>
  <c r="B1532" i="10"/>
  <c r="D1532" i="10"/>
  <c r="E1532" i="10"/>
  <c r="B1533" i="10"/>
  <c r="D1533" i="10"/>
  <c r="B1534" i="10"/>
  <c r="D1534" i="10"/>
  <c r="B1535" i="10"/>
  <c r="D1535" i="10"/>
  <c r="B1536" i="10"/>
  <c r="D1536" i="10"/>
  <c r="B1537" i="10"/>
  <c r="D1537" i="10"/>
  <c r="B1538" i="10"/>
  <c r="D1538" i="10"/>
  <c r="E1538" i="10"/>
  <c r="B1539" i="10"/>
  <c r="D1539" i="10"/>
  <c r="B1540" i="10"/>
  <c r="D1540" i="10"/>
  <c r="B1541" i="10"/>
  <c r="D1541" i="10"/>
  <c r="B1542" i="10"/>
  <c r="D1542" i="10"/>
  <c r="B1543" i="10"/>
  <c r="D1543" i="10"/>
  <c r="B1544" i="10"/>
  <c r="D1544" i="10"/>
  <c r="B1545" i="10"/>
  <c r="D1545" i="10"/>
  <c r="B1546" i="10"/>
  <c r="D1546" i="10"/>
  <c r="B1547" i="10"/>
  <c r="D1547" i="10"/>
  <c r="B1548" i="10"/>
  <c r="D1548" i="10"/>
  <c r="B1549" i="10"/>
  <c r="D1549" i="10"/>
  <c r="B1550" i="10"/>
  <c r="D1550" i="10"/>
  <c r="B1551" i="10"/>
  <c r="D1551" i="10"/>
  <c r="B1552" i="10"/>
  <c r="D1552" i="10"/>
  <c r="B1553" i="10"/>
  <c r="D1553" i="10"/>
  <c r="E1553" i="10"/>
  <c r="B1554" i="10"/>
  <c r="D1554" i="10"/>
  <c r="B1555" i="10"/>
  <c r="D1555" i="10"/>
  <c r="B1556" i="10"/>
  <c r="D1556" i="10"/>
  <c r="B1557" i="10"/>
  <c r="D1557" i="10"/>
  <c r="B1558" i="10"/>
  <c r="D1558" i="10"/>
  <c r="B1559" i="10"/>
  <c r="D1559" i="10"/>
  <c r="B1560" i="10"/>
  <c r="D1560" i="10"/>
  <c r="B1561" i="10"/>
  <c r="D1561" i="10"/>
  <c r="B1562" i="10"/>
  <c r="D1562" i="10"/>
  <c r="B1563" i="10"/>
  <c r="D1563" i="10"/>
  <c r="B1564" i="10"/>
  <c r="D1564" i="10"/>
  <c r="B1565" i="10"/>
  <c r="D1565" i="10"/>
  <c r="E1565" i="10"/>
  <c r="B1566" i="10"/>
  <c r="D1566" i="10"/>
  <c r="B1567" i="10"/>
  <c r="D1567" i="10"/>
  <c r="B1568" i="10"/>
  <c r="D1568" i="10"/>
  <c r="B1569" i="10"/>
  <c r="D1569" i="10"/>
  <c r="B1570" i="10"/>
  <c r="D1570" i="10"/>
  <c r="B1571" i="10"/>
  <c r="D1571" i="10"/>
  <c r="B1572" i="10"/>
  <c r="D1572" i="10"/>
  <c r="B1573" i="10"/>
  <c r="D1573" i="10"/>
  <c r="B1574" i="10"/>
  <c r="D1574" i="10"/>
  <c r="E1574" i="10"/>
  <c r="B1575" i="10"/>
  <c r="D1575" i="10"/>
  <c r="B1576" i="10"/>
  <c r="D1576" i="10"/>
  <c r="B1577" i="10"/>
  <c r="D1577" i="10"/>
  <c r="B1578" i="10"/>
  <c r="D1578" i="10"/>
  <c r="B1579" i="10"/>
  <c r="D1579" i="10"/>
  <c r="B1580" i="10"/>
  <c r="D1580" i="10"/>
  <c r="B1581" i="10"/>
  <c r="D1581" i="10"/>
  <c r="B1582" i="10"/>
  <c r="D1582" i="10"/>
  <c r="B1583" i="10"/>
  <c r="D1583" i="10"/>
  <c r="B1584" i="10"/>
  <c r="D1584" i="10"/>
  <c r="B1585" i="10"/>
  <c r="D1585" i="10"/>
  <c r="B1586" i="10"/>
  <c r="D1586" i="10"/>
  <c r="E1586" i="10"/>
  <c r="B1587" i="10"/>
  <c r="D1587" i="10"/>
  <c r="B1588" i="10"/>
  <c r="D1588" i="10"/>
  <c r="B1589" i="10"/>
  <c r="D1589" i="10"/>
  <c r="B1590" i="10"/>
  <c r="D1590" i="10"/>
  <c r="B1591" i="10"/>
  <c r="D1591" i="10"/>
  <c r="B1592" i="10"/>
  <c r="D1592" i="10"/>
  <c r="B1593" i="10"/>
  <c r="D1593" i="10"/>
  <c r="B1594" i="10"/>
  <c r="D1594" i="10"/>
  <c r="B1595" i="10"/>
  <c r="D1595" i="10"/>
  <c r="B1596" i="10"/>
  <c r="D1596" i="10"/>
  <c r="B1597" i="10"/>
  <c r="D1597" i="10"/>
  <c r="B1598" i="10"/>
  <c r="D1598" i="10"/>
  <c r="B1599" i="10"/>
  <c r="D1599" i="10"/>
  <c r="B1600" i="10"/>
  <c r="D1600" i="10"/>
  <c r="B1601" i="10"/>
  <c r="D1601" i="10"/>
  <c r="B1602" i="10"/>
  <c r="D1602" i="10"/>
  <c r="B1603" i="10"/>
  <c r="D1603" i="10"/>
  <c r="B1604" i="10"/>
  <c r="D1604" i="10"/>
  <c r="E1604" i="10"/>
  <c r="B1605" i="10"/>
  <c r="D1605" i="10"/>
  <c r="B1606" i="10"/>
  <c r="D1606" i="10"/>
  <c r="B1607" i="10"/>
  <c r="D1607" i="10"/>
  <c r="B1608" i="10"/>
  <c r="D1608" i="10"/>
  <c r="B1609" i="10"/>
  <c r="D1609" i="10"/>
  <c r="B1610" i="10"/>
  <c r="D1610" i="10"/>
  <c r="B1611" i="10"/>
  <c r="D1611" i="10"/>
  <c r="B1612" i="10"/>
  <c r="D1612" i="10"/>
  <c r="B1613" i="10"/>
  <c r="D1613" i="10"/>
  <c r="E1613" i="10"/>
  <c r="B1614" i="10"/>
  <c r="D1614" i="10"/>
  <c r="E1614" i="10"/>
  <c r="B1615" i="10"/>
  <c r="D1615" i="10"/>
  <c r="B1616" i="10"/>
  <c r="D1616" i="10"/>
  <c r="B1617" i="10"/>
  <c r="D1617" i="10"/>
  <c r="B1618" i="10"/>
  <c r="D1618" i="10"/>
  <c r="B1619" i="10"/>
  <c r="D1619" i="10"/>
  <c r="E1619" i="10"/>
  <c r="B1620" i="10"/>
  <c r="D1620" i="10"/>
  <c r="B1621" i="10"/>
  <c r="D1621" i="10"/>
  <c r="B1622" i="10"/>
  <c r="D1622" i="10"/>
  <c r="B1623" i="10"/>
  <c r="D1623" i="10"/>
  <c r="B1624" i="10"/>
  <c r="D1624" i="10"/>
  <c r="B1625" i="10"/>
  <c r="D1625" i="10"/>
  <c r="E1625" i="10"/>
  <c r="B1626" i="10"/>
  <c r="D1626" i="10"/>
  <c r="E1626" i="10"/>
  <c r="B1627" i="10"/>
  <c r="D1627" i="10"/>
  <c r="B1628" i="10"/>
  <c r="D1628" i="10"/>
  <c r="E1628" i="10"/>
  <c r="B1629" i="10"/>
  <c r="D1629" i="10"/>
  <c r="B1630" i="10"/>
  <c r="D1630" i="10"/>
  <c r="B1631" i="10"/>
  <c r="D1631" i="10"/>
  <c r="E1631" i="10"/>
  <c r="B1632" i="10"/>
  <c r="D1632" i="10"/>
  <c r="E1632" i="10"/>
  <c r="B1633" i="10"/>
  <c r="D1633" i="10"/>
  <c r="B1634" i="10"/>
  <c r="D1634" i="10"/>
  <c r="E1634" i="10"/>
  <c r="B1635" i="10"/>
  <c r="D1635" i="10"/>
  <c r="B1636" i="10"/>
  <c r="D1636" i="10"/>
  <c r="B1637" i="10"/>
  <c r="D1637" i="10"/>
  <c r="B1638" i="10"/>
  <c r="D1638" i="10"/>
  <c r="B1639" i="10"/>
  <c r="D1639" i="10"/>
  <c r="B1640" i="10"/>
  <c r="D1640" i="10"/>
  <c r="B1641" i="10"/>
  <c r="D1641" i="10"/>
  <c r="B1642" i="10"/>
  <c r="D1642" i="10"/>
  <c r="B1643" i="10"/>
  <c r="D1643" i="10"/>
  <c r="B1644" i="10"/>
  <c r="D1644" i="10"/>
  <c r="B1645" i="10"/>
  <c r="D1645" i="10"/>
  <c r="B1646" i="10"/>
  <c r="D1646" i="10"/>
  <c r="E1646" i="10"/>
  <c r="B1647" i="10"/>
  <c r="D1647" i="10"/>
  <c r="B1648" i="10"/>
  <c r="D1648" i="10"/>
  <c r="B1649" i="10"/>
  <c r="D1649" i="10"/>
  <c r="B1650" i="10"/>
  <c r="D1650" i="10"/>
  <c r="B1651" i="10"/>
  <c r="D1651" i="10"/>
  <c r="B1652" i="10"/>
  <c r="D1652" i="10"/>
  <c r="B1653" i="10"/>
  <c r="D1653" i="10"/>
  <c r="B1654" i="10"/>
  <c r="D1654" i="10"/>
  <c r="B1655" i="10"/>
  <c r="D1655" i="10"/>
  <c r="B1656" i="10"/>
  <c r="D1656" i="10"/>
  <c r="B1657" i="10"/>
  <c r="D1657" i="10"/>
  <c r="B1658" i="10"/>
  <c r="D1658" i="10"/>
  <c r="B1659" i="10"/>
  <c r="D1659" i="10"/>
  <c r="B1660" i="10"/>
  <c r="D1660" i="10"/>
  <c r="B1661" i="10"/>
  <c r="D1661" i="10"/>
  <c r="E1661" i="10"/>
  <c r="B1662" i="10"/>
  <c r="D1662" i="10"/>
  <c r="B1663" i="10"/>
  <c r="D1663" i="10"/>
  <c r="B1664" i="10"/>
  <c r="D1664" i="10"/>
  <c r="B1665" i="10"/>
  <c r="D1665" i="10"/>
  <c r="B1666" i="10"/>
  <c r="D1666" i="10"/>
  <c r="B1667" i="10"/>
  <c r="D1667" i="10"/>
  <c r="B1668" i="10"/>
  <c r="D1668" i="10"/>
  <c r="B1669" i="10"/>
  <c r="D1669" i="10"/>
  <c r="B1670" i="10"/>
  <c r="D1670" i="10"/>
  <c r="B1671" i="10"/>
  <c r="D1671" i="10"/>
  <c r="B1672" i="10"/>
  <c r="D1672" i="10"/>
  <c r="B1673" i="10"/>
  <c r="D1673" i="10"/>
  <c r="B1674" i="10"/>
  <c r="D1674" i="10"/>
  <c r="B1675" i="10"/>
  <c r="D1675" i="10"/>
  <c r="B1676" i="10"/>
  <c r="D1676" i="10"/>
  <c r="B1677" i="10"/>
  <c r="D1677" i="10"/>
  <c r="B1678" i="10"/>
  <c r="D1678" i="10"/>
  <c r="B1679" i="10"/>
  <c r="D1679" i="10"/>
  <c r="E1679" i="10"/>
  <c r="B1680" i="10"/>
  <c r="D1680" i="10"/>
  <c r="B1681" i="10"/>
  <c r="D1681" i="10"/>
  <c r="B1682" i="10"/>
  <c r="D1682" i="10"/>
  <c r="B1683" i="10"/>
  <c r="D1683" i="10"/>
  <c r="B1684" i="10"/>
  <c r="D1684" i="10"/>
  <c r="B1685" i="10"/>
  <c r="D1685" i="10"/>
  <c r="E1685" i="10"/>
  <c r="B1686" i="10"/>
  <c r="D1686" i="10"/>
  <c r="B1687" i="10"/>
  <c r="D1687" i="10"/>
  <c r="B1688" i="10"/>
  <c r="D1688" i="10"/>
  <c r="B1689" i="10"/>
  <c r="D1689" i="10"/>
  <c r="B1690" i="10"/>
  <c r="D1690" i="10"/>
  <c r="B1691" i="10"/>
  <c r="D1691" i="10"/>
  <c r="B1692" i="10"/>
  <c r="D1692" i="10"/>
  <c r="B1693" i="10"/>
  <c r="D1693" i="10"/>
  <c r="B1694" i="10"/>
  <c r="D1694" i="10"/>
  <c r="B1695" i="10"/>
  <c r="D1695" i="10"/>
  <c r="B1696" i="10"/>
  <c r="D1696" i="10"/>
  <c r="B1697" i="10"/>
  <c r="D1697" i="10"/>
  <c r="B1698" i="10"/>
  <c r="D1698" i="10"/>
  <c r="B1699" i="10"/>
  <c r="D1699" i="10"/>
  <c r="B1700" i="10"/>
  <c r="D1700" i="10"/>
  <c r="E1700" i="10"/>
  <c r="B1701" i="10"/>
  <c r="D1701" i="10"/>
  <c r="B1702" i="10"/>
  <c r="D1702" i="10"/>
  <c r="B1703" i="10"/>
  <c r="D1703" i="10"/>
  <c r="B1704" i="10"/>
  <c r="D1704" i="10"/>
  <c r="B1705" i="10"/>
  <c r="D1705" i="10"/>
  <c r="B1706" i="10"/>
  <c r="D1706" i="10"/>
  <c r="B1707" i="10"/>
  <c r="D1707" i="10"/>
  <c r="B1708" i="10"/>
  <c r="D1708" i="10"/>
  <c r="B1709" i="10"/>
  <c r="D1709" i="10"/>
  <c r="E1709" i="10"/>
  <c r="B1710" i="10"/>
  <c r="D1710" i="10"/>
  <c r="B1711" i="10"/>
  <c r="D1711" i="10"/>
  <c r="B1712" i="10"/>
  <c r="D1712" i="10"/>
  <c r="B1713" i="10"/>
  <c r="D1713" i="10"/>
  <c r="B1714" i="10"/>
  <c r="D1714" i="10"/>
  <c r="B1715" i="10"/>
  <c r="D1715" i="10"/>
  <c r="E1715" i="10"/>
  <c r="B1716" i="10"/>
  <c r="D1716" i="10"/>
  <c r="B1717" i="10"/>
  <c r="D1717" i="10"/>
  <c r="B1718" i="10"/>
  <c r="D1718" i="10"/>
  <c r="B1719" i="10"/>
  <c r="D1719" i="10"/>
  <c r="B1720" i="10"/>
  <c r="D1720" i="10"/>
  <c r="B1721" i="10"/>
  <c r="D1721" i="10"/>
  <c r="B1722" i="10"/>
  <c r="D1722" i="10"/>
  <c r="B1723" i="10"/>
  <c r="D1723" i="10"/>
  <c r="B1724" i="10"/>
  <c r="D1724" i="10"/>
  <c r="B1725" i="10"/>
  <c r="D1725" i="10"/>
  <c r="B1726" i="10"/>
  <c r="D1726" i="10"/>
  <c r="B1727" i="10"/>
  <c r="D1727" i="10"/>
  <c r="B1728" i="10"/>
  <c r="D1728" i="10"/>
  <c r="B1729" i="10"/>
  <c r="D1729" i="10"/>
  <c r="B1730" i="10"/>
  <c r="D1730" i="10"/>
  <c r="B1731" i="10"/>
  <c r="D1731" i="10"/>
  <c r="B1732" i="10"/>
  <c r="D1732" i="10"/>
  <c r="B1733" i="10"/>
  <c r="D1733" i="10"/>
  <c r="B1734" i="10"/>
  <c r="D1734" i="10"/>
  <c r="B1735" i="10"/>
  <c r="D1735" i="10"/>
  <c r="B1736" i="10"/>
  <c r="D1736" i="10"/>
  <c r="E1736" i="10"/>
  <c r="B1737" i="10"/>
  <c r="D1737" i="10"/>
  <c r="B1738" i="10"/>
  <c r="D1738" i="10"/>
  <c r="B1739" i="10"/>
  <c r="D1739" i="10"/>
  <c r="B1740" i="10"/>
  <c r="D1740" i="10"/>
  <c r="B1741" i="10"/>
  <c r="D1741" i="10"/>
  <c r="B1742" i="10"/>
  <c r="D1742" i="10"/>
  <c r="E1742" i="10"/>
  <c r="B1743" i="10"/>
  <c r="D1743" i="10"/>
  <c r="E1743" i="10"/>
  <c r="B1744" i="10"/>
  <c r="D1744" i="10"/>
  <c r="B1745" i="10"/>
  <c r="D1745" i="10"/>
  <c r="B1746" i="10"/>
  <c r="D1746" i="10"/>
  <c r="B1747" i="10"/>
  <c r="D1747" i="10"/>
  <c r="B1748" i="10"/>
  <c r="D1748" i="10"/>
  <c r="E1748" i="10"/>
  <c r="B1749" i="10"/>
  <c r="D1749" i="10"/>
  <c r="B1750" i="10"/>
  <c r="D1750" i="10"/>
  <c r="B1751" i="10"/>
  <c r="D1751" i="10"/>
  <c r="B1752" i="10"/>
  <c r="D1752" i="10"/>
  <c r="B1753" i="10"/>
  <c r="D1753" i="10"/>
  <c r="B1754" i="10"/>
  <c r="D1754" i="10"/>
  <c r="B1755" i="10"/>
  <c r="D1755" i="10"/>
  <c r="B1756" i="10"/>
  <c r="D1756" i="10"/>
  <c r="B1757" i="10"/>
  <c r="D1757" i="10"/>
  <c r="B1758" i="10"/>
  <c r="D1758" i="10"/>
  <c r="B1759" i="10"/>
  <c r="D1759" i="10"/>
  <c r="B1760" i="10"/>
  <c r="D1760" i="10"/>
  <c r="E1760" i="10"/>
  <c r="B1761" i="10"/>
  <c r="D1761" i="10"/>
  <c r="B1762" i="10"/>
  <c r="D1762" i="10"/>
  <c r="B1763" i="10"/>
  <c r="D1763" i="10"/>
  <c r="B1764" i="10"/>
  <c r="D1764" i="10"/>
  <c r="B1765" i="10"/>
  <c r="D1765" i="10"/>
  <c r="B1766" i="10"/>
  <c r="D1766" i="10"/>
  <c r="B1767" i="10"/>
  <c r="D1767" i="10"/>
  <c r="B1768" i="10"/>
  <c r="D1768" i="10"/>
  <c r="B1769" i="10"/>
  <c r="D1769" i="10"/>
  <c r="B1770" i="10"/>
  <c r="D1770" i="10"/>
  <c r="B1771" i="10"/>
  <c r="D1771" i="10"/>
  <c r="B1772" i="10"/>
  <c r="D1772" i="10"/>
  <c r="B1773" i="10"/>
  <c r="D1773" i="10"/>
  <c r="B1774" i="10"/>
  <c r="D1774" i="10"/>
  <c r="B1775" i="10"/>
  <c r="D1775" i="10"/>
  <c r="E1775" i="10"/>
  <c r="B1776" i="10"/>
  <c r="D1776" i="10"/>
  <c r="B1777" i="10"/>
  <c r="D1777" i="10"/>
  <c r="B1778" i="10"/>
  <c r="D1778" i="10"/>
  <c r="B1779" i="10"/>
  <c r="D1779" i="10"/>
  <c r="B1780" i="10"/>
  <c r="D1780" i="10"/>
  <c r="B1781" i="10"/>
  <c r="D1781" i="10"/>
  <c r="B1782" i="10"/>
  <c r="D1782" i="10"/>
  <c r="B1783" i="10"/>
  <c r="D1783" i="10"/>
  <c r="B1784" i="10"/>
  <c r="D1784" i="10"/>
  <c r="B1785" i="10"/>
  <c r="D1785" i="10"/>
  <c r="B1786" i="10"/>
  <c r="D1786" i="10"/>
  <c r="B1787" i="10"/>
  <c r="D1787" i="10"/>
  <c r="E1787" i="10"/>
  <c r="B1788" i="10"/>
  <c r="D1788" i="10"/>
  <c r="B1789" i="10"/>
  <c r="D1789" i="10"/>
  <c r="B1790" i="10"/>
  <c r="D1790" i="10"/>
  <c r="B1791" i="10"/>
  <c r="D1791" i="10"/>
  <c r="B1792" i="10"/>
  <c r="D1792" i="10"/>
  <c r="B1793" i="10"/>
  <c r="D1793" i="10"/>
  <c r="E1793" i="10"/>
  <c r="B1794" i="10"/>
  <c r="D1794" i="10"/>
  <c r="B1795" i="10"/>
  <c r="D1795" i="10"/>
  <c r="B1796" i="10"/>
  <c r="D1796" i="10"/>
  <c r="B1797" i="10"/>
  <c r="D1797" i="10"/>
  <c r="B1798" i="10"/>
  <c r="D1798" i="10"/>
  <c r="B1799" i="10"/>
  <c r="D1799" i="10"/>
  <c r="B1800" i="10"/>
  <c r="D1800" i="10"/>
  <c r="B1801" i="10"/>
  <c r="D1801" i="10"/>
  <c r="B1802" i="10"/>
  <c r="D1802" i="10"/>
  <c r="B1803" i="10"/>
  <c r="D1803" i="10"/>
  <c r="B1804" i="10"/>
  <c r="D1804" i="10"/>
  <c r="B1805" i="10"/>
  <c r="D1805" i="10"/>
  <c r="B1806" i="10"/>
  <c r="D1806" i="10"/>
  <c r="B1807" i="10"/>
  <c r="D1807" i="10"/>
  <c r="B1808" i="10"/>
  <c r="D1808" i="10"/>
  <c r="E1808" i="10"/>
  <c r="B1809" i="10"/>
  <c r="D1809" i="10"/>
  <c r="B1810" i="10"/>
  <c r="D1810" i="10"/>
  <c r="B1811" i="10"/>
  <c r="D1811" i="10"/>
  <c r="B1812" i="10"/>
  <c r="D1812" i="10"/>
  <c r="B1813" i="10"/>
  <c r="D1813" i="10"/>
  <c r="B1814" i="10"/>
  <c r="D1814" i="10"/>
  <c r="B1815" i="10"/>
  <c r="D1815" i="10"/>
  <c r="B1816" i="10"/>
  <c r="D1816" i="10"/>
  <c r="B1817" i="10"/>
  <c r="D1817" i="10"/>
  <c r="E1817" i="10"/>
  <c r="B1818" i="10"/>
  <c r="D1818" i="10"/>
  <c r="B1819" i="10"/>
  <c r="D1819" i="10"/>
  <c r="B1820" i="10"/>
  <c r="D1820" i="10"/>
  <c r="B1821" i="10"/>
  <c r="D1821" i="10"/>
  <c r="B1822" i="10"/>
  <c r="D1822" i="10"/>
  <c r="B1823" i="10"/>
  <c r="D1823" i="10"/>
  <c r="B1824" i="10"/>
  <c r="D1824" i="10"/>
  <c r="B1825" i="10"/>
  <c r="D1825" i="10"/>
  <c r="B1826" i="10"/>
  <c r="D1826" i="10"/>
  <c r="B1827" i="10"/>
  <c r="D1827" i="10"/>
  <c r="B1828" i="10"/>
  <c r="D1828" i="10"/>
  <c r="B1829" i="10"/>
  <c r="D1829" i="10"/>
  <c r="E1829" i="10"/>
  <c r="B1830" i="10"/>
  <c r="D1830" i="10"/>
  <c r="B1831" i="10"/>
  <c r="D1831" i="10"/>
  <c r="B1832" i="10"/>
  <c r="D1832" i="10"/>
  <c r="B1833" i="10"/>
  <c r="D1833" i="10"/>
  <c r="B1834" i="10"/>
  <c r="D1834" i="10"/>
  <c r="B1835" i="10"/>
  <c r="D1835" i="10"/>
  <c r="B1836" i="10"/>
  <c r="D1836" i="10"/>
  <c r="B1837" i="10"/>
  <c r="D1837" i="10"/>
  <c r="B1838" i="10"/>
  <c r="D1838" i="10"/>
  <c r="B1839" i="10"/>
  <c r="D1839" i="10"/>
  <c r="B1840" i="10"/>
  <c r="D1840" i="10"/>
  <c r="B1841" i="10"/>
  <c r="D1841" i="10"/>
  <c r="B1842" i="10"/>
  <c r="D1842" i="10"/>
  <c r="B1843" i="10"/>
  <c r="D1843" i="10"/>
  <c r="B1844" i="10"/>
  <c r="D1844" i="10"/>
  <c r="B1845" i="10"/>
  <c r="D1845" i="10"/>
  <c r="B1846" i="10"/>
  <c r="D1846" i="10"/>
  <c r="B1847" i="10"/>
  <c r="D1847" i="10"/>
  <c r="E1847" i="10"/>
  <c r="B1848" i="10"/>
  <c r="D1848" i="10"/>
  <c r="B1849" i="10"/>
  <c r="D1849" i="10"/>
  <c r="B1850" i="10"/>
  <c r="D1850" i="10"/>
  <c r="B1851" i="10"/>
  <c r="D1851" i="10"/>
  <c r="B1852" i="10"/>
  <c r="D1852" i="10"/>
  <c r="B1853" i="10"/>
  <c r="D1853" i="10"/>
  <c r="B1854" i="10"/>
  <c r="D1854" i="10"/>
  <c r="B1855" i="10"/>
  <c r="D1855" i="10"/>
  <c r="B1856" i="10"/>
  <c r="D1856" i="10"/>
  <c r="E1856" i="10"/>
  <c r="B1857" i="10"/>
  <c r="D1857" i="10"/>
  <c r="E1857" i="10"/>
  <c r="B1858" i="10"/>
  <c r="D1858" i="10"/>
  <c r="B1859" i="10"/>
  <c r="D1859" i="10"/>
  <c r="B1860" i="10"/>
  <c r="D1860" i="10"/>
  <c r="B1861" i="10"/>
  <c r="D1861" i="10"/>
  <c r="B1862" i="10"/>
  <c r="D1862" i="10"/>
  <c r="E1862" i="10"/>
  <c r="B1863" i="10"/>
  <c r="D1863" i="10"/>
  <c r="B1864" i="10"/>
  <c r="D1864" i="10"/>
  <c r="B1865" i="10"/>
  <c r="D1865" i="10"/>
  <c r="B1866" i="10"/>
  <c r="D1866" i="10"/>
  <c r="B1867" i="10"/>
  <c r="D1867" i="10"/>
  <c r="B1868" i="10"/>
  <c r="D1868" i="10"/>
  <c r="E1868" i="10"/>
  <c r="B1869" i="10"/>
  <c r="D1869" i="10"/>
  <c r="E1869" i="10"/>
  <c r="B1870" i="10"/>
  <c r="D1870" i="10"/>
  <c r="B1871" i="10"/>
  <c r="D1871" i="10"/>
  <c r="E1871" i="10"/>
  <c r="B1872" i="10"/>
  <c r="D1872" i="10"/>
  <c r="B1873" i="10"/>
  <c r="D1873" i="10"/>
  <c r="B1874" i="10"/>
  <c r="D1874" i="10"/>
  <c r="B1875" i="10"/>
  <c r="D1875" i="10"/>
  <c r="B1876" i="10"/>
  <c r="D1876" i="10"/>
  <c r="B1877" i="10"/>
  <c r="D1877" i="10"/>
  <c r="B1878" i="10"/>
  <c r="D1878" i="10"/>
  <c r="B1879" i="10"/>
  <c r="D1879" i="10"/>
  <c r="B1880" i="10"/>
  <c r="D1880" i="10"/>
  <c r="E1880" i="10"/>
  <c r="B1881" i="10"/>
  <c r="D1881" i="10"/>
  <c r="E1881" i="10"/>
  <c r="B1882" i="10"/>
  <c r="D1882" i="10"/>
  <c r="B1883" i="10"/>
  <c r="D1883" i="10"/>
  <c r="B1884" i="10"/>
  <c r="D1884" i="10"/>
  <c r="B1885" i="10"/>
  <c r="D1885" i="10"/>
  <c r="B1886" i="10"/>
  <c r="D1886" i="10"/>
  <c r="E1886" i="10"/>
  <c r="B1887" i="10"/>
  <c r="D1887" i="10"/>
  <c r="B1888" i="10"/>
  <c r="D1888" i="10"/>
  <c r="B1889" i="10"/>
  <c r="D1889" i="10"/>
  <c r="B1890" i="10"/>
  <c r="D1890" i="10"/>
  <c r="B1891" i="10"/>
  <c r="D1891" i="10"/>
  <c r="B1892" i="10"/>
  <c r="D1892" i="10"/>
  <c r="B1893" i="10"/>
  <c r="D1893" i="10"/>
  <c r="B1894" i="10"/>
  <c r="D1894" i="10"/>
  <c r="B1895" i="10"/>
  <c r="D1895" i="10"/>
  <c r="E1895" i="10"/>
  <c r="B1896" i="10"/>
  <c r="D1896" i="10"/>
  <c r="E1896" i="10"/>
  <c r="B1897" i="10"/>
  <c r="D1897" i="10"/>
  <c r="B1898" i="10"/>
  <c r="D1898" i="10"/>
  <c r="E1898" i="10"/>
  <c r="B1899" i="10"/>
  <c r="D1899" i="10"/>
  <c r="B1900" i="10"/>
  <c r="D1900" i="10"/>
  <c r="B1901" i="10"/>
  <c r="D1901" i="10"/>
  <c r="B1902" i="10"/>
  <c r="D1902" i="10"/>
  <c r="B1903" i="10"/>
  <c r="D1903" i="10"/>
  <c r="B1904" i="10"/>
  <c r="D1904" i="10"/>
  <c r="B1905" i="10"/>
  <c r="D1905" i="10"/>
  <c r="B1906" i="10"/>
  <c r="D1906" i="10"/>
  <c r="B1907" i="10"/>
  <c r="D1907" i="10"/>
  <c r="E1907" i="10"/>
  <c r="B1908" i="10"/>
  <c r="D1908" i="10"/>
  <c r="E1908" i="10"/>
  <c r="B1909" i="10"/>
  <c r="D1909" i="10"/>
  <c r="B1910" i="10"/>
  <c r="D1910" i="10"/>
  <c r="B1911" i="10"/>
  <c r="D1911" i="10"/>
  <c r="B1912" i="10"/>
  <c r="D1912" i="10"/>
  <c r="B1913" i="10"/>
  <c r="D1913" i="10"/>
  <c r="E1913" i="10"/>
  <c r="B1914" i="10"/>
  <c r="D1914" i="10"/>
  <c r="B1915" i="10"/>
  <c r="D1915" i="10"/>
  <c r="B1916" i="10"/>
  <c r="D1916" i="10"/>
  <c r="B1917" i="10"/>
  <c r="D1917" i="10"/>
  <c r="B1918" i="10"/>
  <c r="D1918" i="10"/>
  <c r="B1919" i="10"/>
  <c r="D1919" i="10"/>
  <c r="B1920" i="10"/>
  <c r="D1920" i="10"/>
  <c r="B1921" i="10"/>
  <c r="D1921" i="10"/>
  <c r="B1922" i="10"/>
  <c r="D1922" i="10"/>
  <c r="E1922" i="10"/>
  <c r="B1923" i="10"/>
  <c r="D1923" i="10"/>
  <c r="E1923" i="10"/>
  <c r="B1924" i="10"/>
  <c r="D1924" i="10"/>
  <c r="B1925" i="10"/>
  <c r="D1925" i="10"/>
  <c r="E1925" i="10"/>
  <c r="B1926" i="10"/>
  <c r="D1926" i="10"/>
  <c r="B1927" i="10"/>
  <c r="D1927" i="10"/>
  <c r="B1928" i="10"/>
  <c r="D1928" i="10"/>
  <c r="B1929" i="10"/>
  <c r="D1929" i="10"/>
  <c r="B1930" i="10"/>
  <c r="D1930" i="10"/>
  <c r="B1931" i="10"/>
  <c r="D1931" i="10"/>
  <c r="B1932" i="10"/>
  <c r="D1932" i="10"/>
  <c r="B1933" i="10"/>
  <c r="D1933" i="10"/>
  <c r="B1934" i="10"/>
  <c r="D1934" i="10"/>
  <c r="E1934" i="10"/>
  <c r="B1935" i="10"/>
  <c r="D1935" i="10"/>
  <c r="E1935" i="10"/>
  <c r="B1936" i="10"/>
  <c r="D1936" i="10"/>
  <c r="B1937" i="10"/>
  <c r="D1937" i="10"/>
  <c r="B1938" i="10"/>
  <c r="D1938" i="10"/>
  <c r="B1939" i="10"/>
  <c r="D1939" i="10"/>
  <c r="B1940" i="10"/>
  <c r="D1940" i="10"/>
  <c r="E1940" i="10"/>
  <c r="B1941" i="10"/>
  <c r="D1941" i="10"/>
  <c r="B1942" i="10"/>
  <c r="D1942" i="10"/>
  <c r="B1943" i="10"/>
  <c r="D1943" i="10"/>
  <c r="B1944" i="10"/>
  <c r="D1944" i="10"/>
  <c r="B1945" i="10"/>
  <c r="D1945" i="10"/>
  <c r="B1946" i="10"/>
  <c r="D1946" i="10"/>
  <c r="B1947" i="10"/>
  <c r="D1947" i="10"/>
  <c r="B1948" i="10"/>
  <c r="D1948" i="10"/>
  <c r="B1949" i="10"/>
  <c r="D1949" i="10"/>
  <c r="B1950" i="10"/>
  <c r="D1950" i="10"/>
  <c r="B1951" i="10"/>
  <c r="D1951" i="10"/>
  <c r="B1952" i="10"/>
  <c r="D1952" i="10"/>
  <c r="E1952" i="10"/>
  <c r="B1953" i="10"/>
  <c r="D1953" i="10"/>
  <c r="E1953" i="10"/>
  <c r="B1954" i="10"/>
  <c r="D1954" i="10"/>
  <c r="B1955" i="10"/>
  <c r="D1955" i="10"/>
  <c r="E1955" i="10"/>
  <c r="B1956" i="10"/>
  <c r="D1956" i="10"/>
  <c r="B1957" i="10"/>
  <c r="D1957" i="10"/>
  <c r="B1958" i="10"/>
  <c r="D1958" i="10"/>
  <c r="B1959" i="10"/>
  <c r="D1959" i="10"/>
  <c r="B1960" i="10"/>
  <c r="D1960" i="10"/>
  <c r="B1961" i="10"/>
  <c r="D1961" i="10"/>
  <c r="E1961" i="10"/>
  <c r="B1962" i="10"/>
  <c r="D1962" i="10"/>
  <c r="E1962" i="10"/>
  <c r="B1963" i="10"/>
  <c r="D1963" i="10"/>
  <c r="B1964" i="10"/>
  <c r="D1964" i="10"/>
  <c r="E1964" i="10"/>
  <c r="B1965" i="10"/>
  <c r="D1965" i="10"/>
  <c r="B1966" i="10"/>
  <c r="D1966" i="10"/>
  <c r="B1967" i="10"/>
  <c r="D1967" i="10"/>
  <c r="B1968" i="10"/>
  <c r="D1968" i="10"/>
  <c r="B1969" i="10"/>
  <c r="D1969" i="10"/>
  <c r="B1970" i="10"/>
  <c r="D1970" i="10"/>
  <c r="E1970" i="10"/>
  <c r="B1971" i="10"/>
  <c r="D1971" i="10"/>
  <c r="E1971" i="10"/>
  <c r="B1972" i="10"/>
  <c r="D1972" i="10"/>
  <c r="B1973" i="10"/>
  <c r="D1973" i="10"/>
  <c r="E1973" i="10"/>
  <c r="B1974" i="10"/>
  <c r="D1974" i="10"/>
  <c r="B1975" i="10"/>
  <c r="D1975" i="10"/>
  <c r="B1976" i="10"/>
  <c r="D1976" i="10"/>
  <c r="B1977" i="10"/>
  <c r="D1977" i="10"/>
  <c r="B1978" i="10"/>
  <c r="D1978" i="10"/>
  <c r="B1979" i="10"/>
  <c r="D1979" i="10"/>
  <c r="E1979" i="10"/>
  <c r="B1980" i="10"/>
  <c r="D1980" i="10"/>
  <c r="E1980" i="10"/>
  <c r="B1981" i="10"/>
  <c r="D1981" i="10"/>
  <c r="B1982" i="10"/>
  <c r="D1982" i="10"/>
  <c r="E1982" i="10"/>
  <c r="B1983" i="10"/>
  <c r="D1983" i="10"/>
  <c r="B1984" i="10"/>
  <c r="D1984" i="10"/>
  <c r="B1985" i="10"/>
  <c r="D1985" i="10"/>
  <c r="B1986" i="10"/>
  <c r="D1986" i="10"/>
  <c r="B1987" i="10"/>
  <c r="D1987" i="10"/>
  <c r="B1988" i="10"/>
  <c r="D1988" i="10"/>
  <c r="E1988" i="10"/>
  <c r="B1989" i="10"/>
  <c r="D1989" i="10"/>
  <c r="E1989" i="10"/>
  <c r="B1990" i="10"/>
  <c r="D1990" i="10"/>
  <c r="B1991" i="10"/>
  <c r="D1991" i="10"/>
  <c r="E1991" i="10"/>
  <c r="B1992" i="10"/>
  <c r="D1992" i="10"/>
  <c r="B1993" i="10"/>
  <c r="D1993" i="10"/>
  <c r="B1994" i="10"/>
  <c r="D1994" i="10"/>
  <c r="B1995" i="10"/>
  <c r="D1995" i="10"/>
  <c r="B1996" i="10"/>
  <c r="D1996" i="10"/>
  <c r="B1997" i="10"/>
  <c r="D1997" i="10"/>
  <c r="E1997" i="10"/>
  <c r="B1998" i="10"/>
  <c r="D1998" i="10"/>
  <c r="E1998" i="10"/>
  <c r="B1999" i="10"/>
  <c r="D1999" i="10"/>
  <c r="B2000" i="10"/>
  <c r="D2000" i="10"/>
  <c r="E2000" i="10"/>
  <c r="B2001" i="10"/>
  <c r="D2001" i="10"/>
  <c r="B2002" i="10"/>
  <c r="D2002" i="10"/>
  <c r="B2003" i="10"/>
  <c r="D2003" i="10"/>
  <c r="B2004" i="10"/>
  <c r="D2004" i="10"/>
  <c r="B2005" i="10"/>
  <c r="D2005" i="10"/>
  <c r="B2006" i="10"/>
  <c r="D2006" i="10"/>
  <c r="E2006" i="10"/>
  <c r="B2007" i="10"/>
  <c r="D2007" i="10"/>
  <c r="E2007" i="10"/>
  <c r="B2008" i="10"/>
  <c r="D2008" i="10"/>
  <c r="B2009" i="10"/>
  <c r="D2009" i="10"/>
  <c r="E2009" i="10"/>
  <c r="B2010" i="10"/>
  <c r="D2010" i="10"/>
  <c r="B2011" i="10"/>
  <c r="D2011" i="10"/>
  <c r="B2012" i="10"/>
  <c r="D2012" i="10"/>
  <c r="B2013" i="10"/>
  <c r="D2013" i="10"/>
  <c r="B2014" i="10"/>
  <c r="D2014" i="10"/>
  <c r="B2015" i="10"/>
  <c r="D2015" i="10"/>
  <c r="E2015" i="10"/>
  <c r="B2016" i="10"/>
  <c r="D2016" i="10"/>
  <c r="E2016" i="10"/>
  <c r="B2017" i="10"/>
  <c r="D2017" i="10"/>
  <c r="B2018" i="10"/>
  <c r="D2018" i="10"/>
  <c r="E2018" i="10"/>
  <c r="B2019" i="10"/>
  <c r="D2019" i="10"/>
  <c r="B2020" i="10"/>
  <c r="D2020" i="10"/>
  <c r="B2021" i="10"/>
  <c r="D2021" i="10"/>
  <c r="B2022" i="10"/>
  <c r="D2022" i="10"/>
  <c r="B2023" i="10"/>
  <c r="D2023" i="10"/>
  <c r="B2024" i="10"/>
  <c r="D2024" i="10"/>
  <c r="E2024" i="10"/>
  <c r="B2025" i="10"/>
  <c r="D2025" i="10"/>
  <c r="E2025" i="10"/>
  <c r="B2026" i="10"/>
  <c r="D2026" i="10"/>
  <c r="B2027" i="10"/>
  <c r="D2027" i="10"/>
  <c r="E2027" i="10"/>
  <c r="B2028" i="10"/>
  <c r="D2028" i="10"/>
  <c r="B2029" i="10"/>
  <c r="D2029" i="10"/>
  <c r="B2030" i="10"/>
  <c r="D2030" i="10"/>
  <c r="B2031" i="10"/>
  <c r="D2031" i="10"/>
  <c r="B2032" i="10"/>
  <c r="D2032" i="10"/>
  <c r="B2033" i="10"/>
  <c r="D2033" i="10"/>
  <c r="E2033" i="10"/>
  <c r="B2034" i="10"/>
  <c r="D2034" i="10"/>
  <c r="E2034" i="10"/>
  <c r="B2035" i="10"/>
  <c r="D2035" i="10"/>
  <c r="B2036" i="10"/>
  <c r="D2036" i="10"/>
  <c r="E2036" i="10"/>
  <c r="B2037" i="10"/>
  <c r="D2037" i="10"/>
  <c r="B2038" i="10"/>
  <c r="D2038" i="10"/>
  <c r="B2039" i="10"/>
  <c r="D2039" i="10"/>
  <c r="B2040" i="10"/>
  <c r="D2040" i="10"/>
  <c r="B2041" i="10"/>
  <c r="D2041" i="10"/>
  <c r="B2042" i="10"/>
  <c r="D2042" i="10"/>
  <c r="E2042" i="10"/>
  <c r="B2043" i="10"/>
  <c r="D2043" i="10"/>
  <c r="E2043" i="10"/>
  <c r="B2044" i="10"/>
  <c r="D2044" i="10"/>
  <c r="B2045" i="10"/>
  <c r="D2045" i="10"/>
  <c r="E2045" i="10"/>
  <c r="B2046" i="10"/>
  <c r="D2046" i="10"/>
  <c r="B2047" i="10"/>
  <c r="D2047" i="10"/>
  <c r="B2048" i="10"/>
  <c r="D2048" i="10"/>
  <c r="B2049" i="10"/>
  <c r="D2049" i="10"/>
  <c r="B2050" i="10"/>
  <c r="D2050" i="10"/>
  <c r="B2051" i="10"/>
  <c r="D2051" i="10"/>
  <c r="E2051" i="10"/>
  <c r="B2052" i="10"/>
  <c r="D2052" i="10"/>
  <c r="E2052" i="10"/>
  <c r="B2053" i="10"/>
  <c r="D2053" i="10"/>
  <c r="B2054" i="10"/>
  <c r="D2054" i="10"/>
  <c r="E2054" i="10"/>
  <c r="B2055" i="10"/>
  <c r="D2055" i="10"/>
  <c r="B2056" i="10"/>
  <c r="D2056" i="10"/>
  <c r="B2057" i="10"/>
  <c r="D2057" i="10"/>
  <c r="B2058" i="10"/>
  <c r="D2058" i="10"/>
  <c r="B2059" i="10"/>
  <c r="D2059" i="10"/>
  <c r="B2060" i="10"/>
  <c r="D2060" i="10"/>
  <c r="E2060" i="10"/>
  <c r="B2061" i="10"/>
  <c r="D2061" i="10"/>
  <c r="E2061" i="10"/>
  <c r="B2062" i="10"/>
  <c r="D2062" i="10"/>
  <c r="B2063" i="10"/>
  <c r="D2063" i="10"/>
  <c r="E2063" i="10"/>
  <c r="B2064" i="10"/>
  <c r="D2064" i="10"/>
  <c r="B2065" i="10"/>
  <c r="D2065" i="10"/>
  <c r="B2066" i="10"/>
  <c r="D2066" i="10"/>
  <c r="B2067" i="10"/>
  <c r="D2067" i="10"/>
  <c r="B2068" i="10"/>
  <c r="D2068" i="10"/>
  <c r="B2069" i="10"/>
  <c r="D2069" i="10"/>
  <c r="E2069" i="10"/>
  <c r="B2070" i="10"/>
  <c r="D2070" i="10"/>
  <c r="E2070" i="10"/>
  <c r="B2071" i="10"/>
  <c r="D2071" i="10"/>
  <c r="B2072" i="10"/>
  <c r="D2072" i="10"/>
  <c r="E2072" i="10"/>
  <c r="B2073" i="10"/>
  <c r="D2073" i="10"/>
  <c r="B2074" i="10"/>
  <c r="D2074" i="10"/>
  <c r="B2075" i="10"/>
  <c r="D2075" i="10"/>
  <c r="B2076" i="10"/>
  <c r="D2076" i="10"/>
  <c r="B2077" i="10"/>
  <c r="D2077" i="10"/>
  <c r="B2078" i="10"/>
  <c r="D2078" i="10"/>
  <c r="E2078" i="10"/>
  <c r="B2079" i="10"/>
  <c r="D2079" i="10"/>
  <c r="E2079" i="10"/>
  <c r="B2080" i="10"/>
  <c r="D2080" i="10"/>
  <c r="B2081" i="10"/>
  <c r="D2081" i="10"/>
  <c r="E2081" i="10"/>
  <c r="B2082" i="10"/>
  <c r="D2082" i="10"/>
  <c r="B2083" i="10"/>
  <c r="D2083" i="10"/>
  <c r="B2084" i="10"/>
  <c r="D2084" i="10"/>
  <c r="B2085" i="10"/>
  <c r="D2085" i="10"/>
  <c r="B2086" i="10"/>
  <c r="D2086" i="10"/>
  <c r="B2087" i="10"/>
  <c r="D2087" i="10"/>
  <c r="E2087" i="10"/>
  <c r="B2088" i="10"/>
  <c r="D2088" i="10"/>
  <c r="E2088" i="10"/>
  <c r="B2089" i="10"/>
  <c r="D2089" i="10"/>
  <c r="B2090" i="10"/>
  <c r="D2090" i="10"/>
  <c r="E2090" i="10"/>
  <c r="B2091" i="10"/>
  <c r="D2091" i="10"/>
  <c r="B2092" i="10"/>
  <c r="D2092" i="10"/>
  <c r="B2093" i="10"/>
  <c r="D2093" i="10"/>
  <c r="B2094" i="10"/>
  <c r="D2094" i="10"/>
  <c r="B2095" i="10"/>
  <c r="D2095" i="10"/>
  <c r="B2096" i="10"/>
  <c r="D2096" i="10"/>
  <c r="E2096" i="10"/>
  <c r="B2097" i="10"/>
  <c r="D2097" i="10"/>
  <c r="E2097" i="10"/>
  <c r="B2098" i="10"/>
  <c r="D2098" i="10"/>
  <c r="B2099" i="10"/>
  <c r="D2099" i="10"/>
  <c r="E2099" i="10"/>
  <c r="B2100" i="10"/>
  <c r="D2100" i="10"/>
  <c r="B2101" i="10"/>
  <c r="D2101" i="10"/>
  <c r="B2102" i="10"/>
  <c r="D2102" i="10"/>
  <c r="B2103" i="10"/>
  <c r="D2103" i="10"/>
  <c r="B2104" i="10"/>
  <c r="D2104" i="10"/>
  <c r="B2105" i="10"/>
  <c r="D2105" i="10"/>
  <c r="E2105" i="10"/>
  <c r="B2106" i="10"/>
  <c r="D2106" i="10"/>
  <c r="E2106" i="10"/>
  <c r="B2107" i="10"/>
  <c r="D2107" i="10"/>
  <c r="B2108" i="10"/>
  <c r="D2108" i="10"/>
  <c r="E2108" i="10"/>
  <c r="B2109" i="10"/>
  <c r="D2109" i="10"/>
  <c r="B2110" i="10"/>
  <c r="D2110" i="10"/>
  <c r="B2111" i="10"/>
  <c r="D2111" i="10"/>
  <c r="B2112" i="10"/>
  <c r="D2112" i="10"/>
  <c r="B2113" i="10"/>
  <c r="D2113" i="10"/>
  <c r="B2114" i="10"/>
  <c r="D2114" i="10"/>
  <c r="E2114" i="10"/>
  <c r="B2115" i="10"/>
  <c r="D2115" i="10"/>
  <c r="E2115" i="10"/>
  <c r="B2116" i="10"/>
  <c r="D2116" i="10"/>
  <c r="B2117" i="10"/>
  <c r="D2117" i="10"/>
  <c r="E2117" i="10"/>
  <c r="B2118" i="10"/>
  <c r="D2118" i="10"/>
  <c r="B2119" i="10"/>
  <c r="D2119" i="10"/>
  <c r="B2120" i="10"/>
  <c r="D2120" i="10"/>
  <c r="B2121" i="10"/>
  <c r="D2121" i="10"/>
  <c r="B2122" i="10"/>
  <c r="D2122" i="10"/>
  <c r="B2123" i="10"/>
  <c r="D2123" i="10"/>
  <c r="E2123" i="10"/>
  <c r="B2124" i="10"/>
  <c r="D2124" i="10"/>
  <c r="E2124" i="10"/>
  <c r="B2125" i="10"/>
  <c r="D2125" i="10"/>
  <c r="B2126" i="10"/>
  <c r="D2126" i="10"/>
  <c r="E2126" i="10"/>
  <c r="B2127" i="10"/>
  <c r="D2127" i="10"/>
  <c r="B2128" i="10"/>
  <c r="D2128" i="10"/>
  <c r="B2129" i="10"/>
  <c r="D2129" i="10"/>
  <c r="B2130" i="10"/>
  <c r="D2130" i="10"/>
  <c r="B2131" i="10"/>
  <c r="D2131" i="10"/>
  <c r="B2132" i="10"/>
  <c r="D2132" i="10"/>
  <c r="E2132" i="10"/>
  <c r="B2133" i="10"/>
  <c r="D2133" i="10"/>
  <c r="E2133" i="10"/>
  <c r="B2134" i="10"/>
  <c r="D2134" i="10"/>
  <c r="B2135" i="10"/>
  <c r="D2135" i="10"/>
  <c r="E2135" i="10"/>
  <c r="B2136" i="10"/>
  <c r="D2136" i="10"/>
  <c r="B2137" i="10"/>
  <c r="D2137" i="10"/>
  <c r="B2138" i="10"/>
  <c r="D2138" i="10"/>
  <c r="B2139" i="10"/>
  <c r="D2139" i="10"/>
  <c r="B2140" i="10"/>
  <c r="D2140" i="10"/>
  <c r="B2141" i="10"/>
  <c r="D2141" i="10"/>
  <c r="E2141" i="10"/>
  <c r="B2142" i="10"/>
  <c r="D2142" i="10"/>
  <c r="E2142" i="10"/>
  <c r="B2143" i="10"/>
  <c r="D2143" i="10"/>
  <c r="B2144" i="10"/>
  <c r="D2144" i="10"/>
  <c r="E2144" i="10"/>
  <c r="B2145" i="10"/>
  <c r="D2145" i="10"/>
  <c r="B2146" i="10"/>
  <c r="D2146" i="10"/>
  <c r="B2147" i="10"/>
  <c r="D2147" i="10"/>
  <c r="B2148" i="10"/>
  <c r="D2148" i="10"/>
  <c r="B2149" i="10"/>
  <c r="D2149" i="10"/>
  <c r="B2150" i="10"/>
  <c r="D2150" i="10"/>
  <c r="E2150" i="10"/>
  <c r="B2151" i="10"/>
  <c r="D2151" i="10"/>
  <c r="E2151" i="10"/>
  <c r="B2152" i="10"/>
  <c r="D2152" i="10"/>
  <c r="B2153" i="10"/>
  <c r="D2153" i="10"/>
  <c r="E2153" i="10"/>
  <c r="B2154" i="10"/>
  <c r="D2154" i="10"/>
  <c r="B2155" i="10"/>
  <c r="D2155" i="10"/>
  <c r="B2156" i="10"/>
  <c r="D2156" i="10"/>
  <c r="B2157" i="10"/>
  <c r="D2157" i="10"/>
  <c r="B2158" i="10"/>
  <c r="D2158" i="10"/>
  <c r="B2159" i="10"/>
  <c r="D2159" i="10"/>
  <c r="E2159" i="10"/>
  <c r="B2160" i="10"/>
  <c r="D2160" i="10"/>
  <c r="E2160" i="10"/>
  <c r="B2161" i="10"/>
  <c r="D2161" i="10"/>
  <c r="B2162" i="10"/>
  <c r="D2162" i="10"/>
  <c r="E2162" i="10"/>
  <c r="B2163" i="10"/>
  <c r="D2163" i="10"/>
  <c r="B2164" i="10"/>
  <c r="D2164" i="10"/>
  <c r="B2165" i="10"/>
  <c r="D2165" i="10"/>
  <c r="B2166" i="10"/>
  <c r="D2166" i="10"/>
  <c r="B2167" i="10"/>
  <c r="D2167" i="10"/>
  <c r="B2168" i="10"/>
  <c r="D2168" i="10"/>
  <c r="E2168" i="10"/>
  <c r="B2169" i="10"/>
  <c r="D2169" i="10"/>
  <c r="E2169" i="10"/>
  <c r="B2170" i="10"/>
  <c r="D2170" i="10"/>
  <c r="B2171" i="10"/>
  <c r="D2171" i="10"/>
  <c r="E2171" i="10"/>
  <c r="B2172" i="10"/>
  <c r="D2172" i="10"/>
  <c r="B2173" i="10"/>
  <c r="D2173" i="10"/>
  <c r="B2174" i="10"/>
  <c r="D2174" i="10"/>
  <c r="B2175" i="10"/>
  <c r="D2175" i="10"/>
  <c r="B2176" i="10"/>
  <c r="D2176" i="10"/>
  <c r="B2177" i="10"/>
  <c r="D2177" i="10"/>
  <c r="E2177" i="10"/>
  <c r="B2178" i="10"/>
  <c r="D2178" i="10"/>
  <c r="E2178" i="10"/>
  <c r="B2179" i="10"/>
  <c r="D2179" i="10"/>
  <c r="B2180" i="10"/>
  <c r="D2180" i="10"/>
  <c r="E2180" i="10"/>
  <c r="B2181" i="10"/>
  <c r="D2181" i="10"/>
  <c r="B2182" i="10"/>
  <c r="D2182" i="10"/>
  <c r="B2183" i="10"/>
  <c r="D2183" i="10"/>
  <c r="B2184" i="10"/>
  <c r="D2184" i="10"/>
  <c r="B2185" i="10"/>
  <c r="D2185" i="10"/>
  <c r="B2186" i="10"/>
  <c r="D2186" i="10"/>
  <c r="E2186" i="10"/>
  <c r="B2187" i="10"/>
  <c r="D2187" i="10"/>
  <c r="E2187" i="10"/>
  <c r="B2188" i="10"/>
  <c r="D2188" i="10"/>
  <c r="B2189" i="10"/>
  <c r="D2189" i="10"/>
  <c r="E2189" i="10"/>
  <c r="B2190" i="10"/>
  <c r="D2190" i="10"/>
  <c r="B2191" i="10"/>
  <c r="D2191" i="10"/>
  <c r="B2192" i="10"/>
  <c r="D2192" i="10"/>
  <c r="B2193" i="10"/>
  <c r="D2193" i="10"/>
  <c r="B2194" i="10"/>
  <c r="D2194" i="10"/>
  <c r="B2195" i="10"/>
  <c r="D2195" i="10"/>
  <c r="E2195" i="10"/>
  <c r="B2196" i="10"/>
  <c r="D2196" i="10"/>
  <c r="E2196" i="10"/>
  <c r="B2197" i="10"/>
  <c r="D2197" i="10"/>
  <c r="B2198" i="10"/>
  <c r="D2198" i="10"/>
  <c r="E2198" i="10"/>
  <c r="B2199" i="10"/>
  <c r="D2199" i="10"/>
  <c r="B2200" i="10"/>
  <c r="D2200" i="10"/>
  <c r="B2201" i="10"/>
  <c r="D2201" i="10"/>
  <c r="B2202" i="10"/>
  <c r="D2202" i="10"/>
  <c r="B2203" i="10"/>
  <c r="D2203" i="10"/>
  <c r="B2204" i="10"/>
  <c r="D2204" i="10"/>
  <c r="E2204" i="10"/>
  <c r="B2205" i="10"/>
  <c r="D2205" i="10"/>
  <c r="E2205" i="10"/>
  <c r="B2206" i="10"/>
  <c r="D2206" i="10"/>
  <c r="B2207" i="10"/>
  <c r="D2207" i="10"/>
  <c r="E2207" i="10"/>
  <c r="B2208" i="10"/>
  <c r="D2208" i="10"/>
  <c r="B2209" i="10"/>
  <c r="D2209" i="10"/>
  <c r="B2210" i="10"/>
  <c r="D2210" i="10"/>
  <c r="B2211" i="10"/>
  <c r="D2211" i="10"/>
  <c r="B2212" i="10"/>
  <c r="D2212" i="10"/>
  <c r="B2213" i="10"/>
  <c r="D2213" i="10"/>
  <c r="E2213" i="10"/>
  <c r="B2214" i="10"/>
  <c r="D2214" i="10"/>
  <c r="E2214" i="10"/>
  <c r="B2215" i="10"/>
  <c r="D2215" i="10"/>
  <c r="B2216" i="10"/>
  <c r="D2216" i="10"/>
  <c r="E2216" i="10"/>
  <c r="B2217" i="10"/>
  <c r="D2217" i="10"/>
  <c r="B2218" i="10"/>
  <c r="D2218" i="10"/>
  <c r="B2219" i="10"/>
  <c r="D2219" i="10"/>
  <c r="B2220" i="10"/>
  <c r="D2220" i="10"/>
  <c r="B2221" i="10"/>
  <c r="D2221" i="10"/>
  <c r="B2222" i="10"/>
  <c r="D2222" i="10"/>
  <c r="E2222" i="10"/>
  <c r="B2223" i="10"/>
  <c r="D2223" i="10"/>
  <c r="E2223" i="10"/>
  <c r="B2224" i="10"/>
  <c r="D2224" i="10"/>
  <c r="B2225" i="10"/>
  <c r="D2225" i="10"/>
  <c r="E2225" i="10"/>
  <c r="B2226" i="10"/>
  <c r="D2226" i="10"/>
  <c r="B2227" i="10"/>
  <c r="D2227" i="10"/>
  <c r="B2228" i="10"/>
  <c r="D2228" i="10"/>
  <c r="B2229" i="10"/>
  <c r="D2229" i="10"/>
  <c r="B2230" i="10"/>
  <c r="D2230" i="10"/>
  <c r="B2231" i="10"/>
  <c r="D2231" i="10"/>
  <c r="E2231" i="10"/>
  <c r="B2232" i="10"/>
  <c r="D2232" i="10"/>
  <c r="E2232" i="10"/>
  <c r="B2233" i="10"/>
  <c r="D2233" i="10"/>
  <c r="B2234" i="10"/>
  <c r="D2234" i="10"/>
  <c r="E2234" i="10"/>
  <c r="B2235" i="10"/>
  <c r="D2235" i="10"/>
  <c r="B2236" i="10"/>
  <c r="D2236" i="10"/>
  <c r="B2237" i="10"/>
  <c r="D2237" i="10"/>
  <c r="B2238" i="10"/>
  <c r="D2238" i="10"/>
  <c r="B2239" i="10"/>
  <c r="D2239" i="10"/>
  <c r="B2240" i="10"/>
  <c r="D2240" i="10"/>
  <c r="E2240" i="10"/>
  <c r="B2241" i="10"/>
  <c r="D2241" i="10"/>
  <c r="E2241" i="10"/>
  <c r="B2242" i="10"/>
  <c r="D2242" i="10"/>
  <c r="B2243" i="10"/>
  <c r="D2243" i="10"/>
  <c r="E2243" i="10"/>
  <c r="B2244" i="10"/>
  <c r="D2244" i="10"/>
  <c r="B2245" i="10"/>
  <c r="D2245" i="10"/>
  <c r="B2246" i="10"/>
  <c r="D2246" i="10"/>
  <c r="B2247" i="10"/>
  <c r="D2247" i="10"/>
  <c r="B2248" i="10"/>
  <c r="D2248" i="10"/>
  <c r="B2249" i="10"/>
  <c r="D2249" i="10"/>
  <c r="E2249" i="10"/>
  <c r="B2250" i="10"/>
  <c r="D2250" i="10"/>
  <c r="E2250" i="10"/>
  <c r="B2251" i="10"/>
  <c r="D2251" i="10"/>
  <c r="B2252" i="10"/>
  <c r="D2252" i="10"/>
  <c r="E2252" i="10"/>
  <c r="B2253" i="10"/>
  <c r="D2253" i="10"/>
  <c r="B2254" i="10"/>
  <c r="D2254" i="10"/>
  <c r="B2255" i="10"/>
  <c r="D2255" i="10"/>
  <c r="B2256" i="10"/>
  <c r="D2256" i="10"/>
  <c r="B2257" i="10"/>
  <c r="D2257" i="10"/>
  <c r="B2258" i="10"/>
  <c r="D2258" i="10"/>
  <c r="E2258" i="10"/>
  <c r="B2259" i="10"/>
  <c r="D2259" i="10"/>
  <c r="E2259" i="10"/>
  <c r="B2260" i="10"/>
  <c r="D2260" i="10"/>
  <c r="B2261" i="10"/>
  <c r="D2261" i="10"/>
  <c r="E2261" i="10"/>
  <c r="B2262" i="10"/>
  <c r="D2262" i="10"/>
  <c r="B2263" i="10"/>
  <c r="D2263" i="10"/>
  <c r="B2264" i="10"/>
  <c r="D2264" i="10"/>
  <c r="B2265" i="10"/>
  <c r="D2265" i="10"/>
  <c r="B2266" i="10"/>
  <c r="D2266" i="10"/>
  <c r="B2267" i="10"/>
  <c r="D2267" i="10"/>
  <c r="E2267" i="10"/>
  <c r="B2268" i="10"/>
  <c r="D2268" i="10"/>
  <c r="E2268" i="10"/>
  <c r="B2269" i="10"/>
  <c r="D2269" i="10"/>
  <c r="B2270" i="10"/>
  <c r="D2270" i="10"/>
  <c r="E2270" i="10"/>
  <c r="B2271" i="10"/>
  <c r="D2271" i="10"/>
  <c r="B2272" i="10"/>
  <c r="D2272" i="10"/>
  <c r="B2273" i="10"/>
  <c r="D2273" i="10"/>
  <c r="B2274" i="10"/>
  <c r="D2274" i="10"/>
  <c r="B2275" i="10"/>
  <c r="D2275" i="10"/>
  <c r="B2276" i="10"/>
  <c r="D2276" i="10"/>
  <c r="E2276" i="10"/>
  <c r="B2277" i="10"/>
  <c r="D2277" i="10"/>
  <c r="E2277" i="10"/>
  <c r="B2278" i="10"/>
  <c r="D2278" i="10"/>
  <c r="B2279" i="10"/>
  <c r="D2279" i="10"/>
  <c r="E2279" i="10"/>
  <c r="B2280" i="10"/>
  <c r="D2280" i="10"/>
  <c r="B2281" i="10"/>
  <c r="D2281" i="10"/>
  <c r="B2282" i="10"/>
  <c r="D2282" i="10"/>
  <c r="B2283" i="10"/>
  <c r="D2283" i="10"/>
  <c r="B2284" i="10"/>
  <c r="D2284" i="10"/>
  <c r="B2285" i="10"/>
  <c r="D2285" i="10"/>
  <c r="E2285" i="10"/>
  <c r="B2286" i="10"/>
  <c r="D2286" i="10"/>
  <c r="E2286" i="10"/>
  <c r="B2287" i="10"/>
  <c r="D2287" i="10"/>
  <c r="B2288" i="10"/>
  <c r="D2288" i="10"/>
  <c r="E2288" i="10"/>
  <c r="B2289" i="10"/>
  <c r="D2289" i="10"/>
  <c r="B2290" i="10"/>
  <c r="D2290" i="10"/>
  <c r="B2291" i="10"/>
  <c r="D2291" i="10"/>
  <c r="B2292" i="10"/>
  <c r="D2292" i="10"/>
  <c r="B2293" i="10"/>
  <c r="D2293" i="10"/>
  <c r="B2294" i="10"/>
  <c r="D2294" i="10"/>
  <c r="E2294" i="10"/>
  <c r="B2295" i="10"/>
  <c r="D2295" i="10"/>
  <c r="E2295" i="10"/>
  <c r="B2296" i="10"/>
  <c r="D2296" i="10"/>
  <c r="B2297" i="10"/>
  <c r="D2297" i="10"/>
  <c r="E2297" i="10"/>
  <c r="B2298" i="10"/>
  <c r="D2298" i="10"/>
  <c r="B2299" i="10"/>
  <c r="D2299" i="10"/>
  <c r="B2300" i="10"/>
  <c r="D2300" i="10"/>
  <c r="B2301" i="10"/>
  <c r="D2301" i="10"/>
  <c r="B2302" i="10"/>
  <c r="D2302" i="10"/>
  <c r="B2303" i="10"/>
  <c r="D2303" i="10"/>
  <c r="E2303" i="10"/>
  <c r="B2304" i="10"/>
  <c r="D2304" i="10"/>
  <c r="E2304" i="10"/>
  <c r="B2305" i="10"/>
  <c r="D2305" i="10"/>
  <c r="B2306" i="10"/>
  <c r="D2306" i="10"/>
  <c r="E2306" i="10"/>
  <c r="B2307" i="10"/>
  <c r="D2307" i="10"/>
  <c r="B2308" i="10"/>
  <c r="D2308" i="10"/>
  <c r="B2309" i="10"/>
  <c r="D2309" i="10"/>
  <c r="B2310" i="10"/>
  <c r="D2310" i="10"/>
  <c r="B2311" i="10"/>
  <c r="D2311" i="10"/>
  <c r="B2312" i="10"/>
  <c r="D2312" i="10"/>
  <c r="E2312" i="10"/>
  <c r="B2313" i="10"/>
  <c r="D2313" i="10"/>
  <c r="E2313" i="10"/>
  <c r="B2314" i="10"/>
  <c r="D2314" i="10"/>
  <c r="B2315" i="10"/>
  <c r="D2315" i="10"/>
  <c r="E2315" i="10"/>
  <c r="B2316" i="10"/>
  <c r="D2316" i="10"/>
  <c r="B2317" i="10"/>
  <c r="D2317" i="10"/>
  <c r="B2318" i="10"/>
  <c r="D2318" i="10"/>
  <c r="B2319" i="10"/>
  <c r="D2319" i="10"/>
  <c r="B2320" i="10"/>
  <c r="D2320" i="10"/>
  <c r="B2321" i="10"/>
  <c r="D2321" i="10"/>
  <c r="E2321" i="10"/>
  <c r="B2322" i="10"/>
  <c r="D2322" i="10"/>
  <c r="E2322" i="10"/>
  <c r="B2323" i="10"/>
  <c r="D2323" i="10"/>
  <c r="B2324" i="10"/>
  <c r="D2324" i="10"/>
  <c r="E2324" i="10"/>
  <c r="B2325" i="10"/>
  <c r="D2325" i="10"/>
  <c r="B2326" i="10"/>
  <c r="D2326" i="10"/>
  <c r="B2327" i="10"/>
  <c r="D2327" i="10"/>
  <c r="B2328" i="10"/>
  <c r="D2328" i="10"/>
  <c r="B2329" i="10"/>
  <c r="D2329" i="10"/>
  <c r="B2330" i="10"/>
  <c r="D2330" i="10"/>
  <c r="E2330" i="10"/>
  <c r="B2331" i="10"/>
  <c r="D2331" i="10"/>
  <c r="E2331" i="10"/>
  <c r="B2332" i="10"/>
  <c r="D2332" i="10"/>
  <c r="B2333" i="10"/>
  <c r="D2333" i="10"/>
  <c r="E2333" i="10"/>
  <c r="B2334" i="10"/>
  <c r="D2334" i="10"/>
  <c r="B2335" i="10"/>
  <c r="D2335" i="10"/>
  <c r="B2336" i="10"/>
  <c r="D2336" i="10"/>
  <c r="B2337" i="10"/>
  <c r="D2337" i="10"/>
  <c r="B2338" i="10"/>
  <c r="D2338" i="10"/>
  <c r="B2339" i="10"/>
  <c r="D2339" i="10"/>
  <c r="E2339" i="10"/>
  <c r="B2340" i="10"/>
  <c r="D2340" i="10"/>
  <c r="E2340" i="10"/>
  <c r="B2341" i="10"/>
  <c r="D2341" i="10"/>
  <c r="B2342" i="10"/>
  <c r="D2342" i="10"/>
  <c r="E2342" i="10"/>
  <c r="B2343" i="10"/>
  <c r="D2343" i="10"/>
  <c r="B2344" i="10"/>
  <c r="D2344" i="10"/>
  <c r="B2345" i="10"/>
  <c r="D2345" i="10"/>
  <c r="B2346" i="10"/>
  <c r="D2346" i="10"/>
  <c r="B2347" i="10"/>
  <c r="D2347" i="10"/>
  <c r="B2348" i="10"/>
  <c r="D2348" i="10"/>
  <c r="E2348" i="10"/>
  <c r="B2349" i="10"/>
  <c r="D2349" i="10"/>
  <c r="E2349" i="10"/>
  <c r="B2350" i="10"/>
  <c r="D2350" i="10"/>
  <c r="B2351" i="10"/>
  <c r="D2351" i="10"/>
  <c r="E2351" i="10"/>
  <c r="B2352" i="10"/>
  <c r="D2352" i="10"/>
  <c r="B2353" i="10"/>
  <c r="D2353" i="10"/>
  <c r="B2354" i="10"/>
  <c r="D2354" i="10"/>
  <c r="B2355" i="10"/>
  <c r="D2355" i="10"/>
  <c r="B2356" i="10"/>
  <c r="D2356" i="10"/>
  <c r="B2357" i="10"/>
  <c r="D2357" i="10"/>
  <c r="E2357" i="10"/>
  <c r="B2358" i="10"/>
  <c r="D2358" i="10"/>
  <c r="E2358" i="10"/>
  <c r="B2359" i="10"/>
  <c r="D2359" i="10"/>
  <c r="B2360" i="10"/>
  <c r="D2360" i="10"/>
  <c r="E2360" i="10"/>
  <c r="B2361" i="10"/>
  <c r="D2361" i="10"/>
  <c r="B2362" i="10"/>
  <c r="D2362" i="10"/>
  <c r="B2363" i="10"/>
  <c r="D2363" i="10"/>
  <c r="B2364" i="10"/>
  <c r="D2364" i="10"/>
  <c r="B2365" i="10"/>
  <c r="D2365" i="10"/>
  <c r="B2366" i="10"/>
  <c r="D2366" i="10"/>
  <c r="E2366" i="10"/>
  <c r="B2367" i="10"/>
  <c r="D2367" i="10"/>
  <c r="E2367" i="10"/>
  <c r="B2368" i="10"/>
  <c r="D2368" i="10"/>
  <c r="B2369" i="10"/>
  <c r="D2369" i="10"/>
  <c r="E2369" i="10"/>
  <c r="B2370" i="10"/>
  <c r="D2370" i="10"/>
  <c r="B2371" i="10"/>
  <c r="D2371" i="10"/>
  <c r="B2372" i="10"/>
  <c r="D2372" i="10"/>
  <c r="B2373" i="10"/>
  <c r="D2373" i="10"/>
  <c r="B2374" i="10"/>
  <c r="D2374" i="10"/>
  <c r="B2375" i="10"/>
  <c r="D2375" i="10"/>
  <c r="E2375" i="10"/>
  <c r="B2376" i="10"/>
  <c r="D2376" i="10"/>
  <c r="E2376" i="10"/>
  <c r="B2377" i="10"/>
  <c r="D2377" i="10"/>
  <c r="B2378" i="10"/>
  <c r="D2378" i="10"/>
  <c r="E2378" i="10"/>
  <c r="B2379" i="10"/>
  <c r="D2379" i="10"/>
  <c r="B2380" i="10"/>
  <c r="D2380" i="10"/>
  <c r="B2381" i="10"/>
  <c r="D2381" i="10"/>
  <c r="B2382" i="10"/>
  <c r="D2382" i="10"/>
  <c r="B2383" i="10"/>
  <c r="D2383" i="10"/>
  <c r="B2384" i="10"/>
  <c r="D2384" i="10"/>
  <c r="E2384" i="10"/>
  <c r="B2385" i="10"/>
  <c r="D2385" i="10"/>
  <c r="E2385" i="10"/>
  <c r="B2386" i="10"/>
  <c r="D2386" i="10"/>
  <c r="B2387" i="10"/>
  <c r="D2387" i="10"/>
  <c r="E2387" i="10"/>
  <c r="B2388" i="10"/>
  <c r="D2388" i="10"/>
  <c r="B2389" i="10"/>
  <c r="D2389" i="10"/>
  <c r="B2390" i="10"/>
  <c r="D2390" i="10"/>
  <c r="B2391" i="10"/>
  <c r="D2391" i="10"/>
  <c r="B2392" i="10"/>
  <c r="D2392" i="10"/>
  <c r="B2393" i="10"/>
  <c r="D2393" i="10"/>
  <c r="E2393" i="10"/>
  <c r="B2394" i="10"/>
  <c r="D2394" i="10"/>
  <c r="E2394" i="10"/>
  <c r="B2395" i="10"/>
  <c r="D2395" i="10"/>
  <c r="B2396" i="10"/>
  <c r="D2396" i="10"/>
  <c r="E2396" i="10"/>
  <c r="B2397" i="10"/>
  <c r="D2397" i="10"/>
  <c r="B2398" i="10"/>
  <c r="D2398" i="10"/>
  <c r="B2399" i="10"/>
  <c r="D2399" i="10"/>
  <c r="B2400" i="10"/>
  <c r="D2400" i="10"/>
  <c r="B2401" i="10"/>
  <c r="D2401" i="10"/>
  <c r="B2402" i="10"/>
  <c r="D2402" i="10"/>
  <c r="E2402" i="10"/>
  <c r="B2403" i="10"/>
  <c r="D2403" i="10"/>
  <c r="E2403" i="10"/>
  <c r="B2404" i="10"/>
  <c r="D2404" i="10"/>
  <c r="B2405" i="10"/>
  <c r="D2405" i="10"/>
  <c r="E2405" i="10"/>
  <c r="B2406" i="10"/>
  <c r="D2406" i="10"/>
  <c r="B2407" i="10"/>
  <c r="D2407" i="10"/>
  <c r="B2408" i="10"/>
  <c r="D2408" i="10"/>
  <c r="B2409" i="10"/>
  <c r="D2409" i="10"/>
  <c r="B2410" i="10"/>
  <c r="D2410" i="10"/>
  <c r="B2411" i="10"/>
  <c r="D2411" i="10"/>
  <c r="E2411" i="10"/>
  <c r="B2412" i="10"/>
  <c r="D2412" i="10"/>
  <c r="E2412" i="10"/>
  <c r="B2413" i="10"/>
  <c r="D2413" i="10"/>
  <c r="B2414" i="10"/>
  <c r="D2414" i="10"/>
  <c r="E2414" i="10"/>
  <c r="B2415" i="10"/>
  <c r="D2415" i="10"/>
  <c r="B2416" i="10"/>
  <c r="D2416" i="10"/>
  <c r="B2417" i="10"/>
  <c r="D2417" i="10"/>
  <c r="B2418" i="10"/>
  <c r="D2418" i="10"/>
  <c r="B2419" i="10"/>
  <c r="D2419" i="10"/>
  <c r="B2420" i="10"/>
  <c r="D2420" i="10"/>
  <c r="E2420" i="10"/>
  <c r="B2421" i="10"/>
  <c r="D2421" i="10"/>
  <c r="E2421" i="10"/>
  <c r="B2422" i="10"/>
  <c r="D2422" i="10"/>
  <c r="B2423" i="10"/>
  <c r="D2423" i="10"/>
  <c r="E2423" i="10"/>
  <c r="B2424" i="10"/>
  <c r="D2424" i="10"/>
  <c r="B2425" i="10"/>
  <c r="D2425" i="10"/>
  <c r="B2426" i="10"/>
  <c r="D2426" i="10"/>
  <c r="B2427" i="10"/>
  <c r="D2427" i="10"/>
  <c r="B2428" i="10"/>
  <c r="D2428" i="10"/>
  <c r="B2429" i="10"/>
  <c r="D2429" i="10"/>
  <c r="E2429" i="10"/>
  <c r="B2430" i="10"/>
  <c r="D2430" i="10"/>
  <c r="E2430" i="10"/>
  <c r="B2431" i="10"/>
  <c r="D2431" i="10"/>
  <c r="B2432" i="10"/>
  <c r="D2432" i="10"/>
  <c r="E2432" i="10"/>
  <c r="B2433" i="10"/>
  <c r="D2433" i="10"/>
  <c r="B2434" i="10"/>
  <c r="D2434" i="10"/>
  <c r="B2435" i="10"/>
  <c r="D2435" i="10"/>
  <c r="B2436" i="10"/>
  <c r="D2436" i="10"/>
  <c r="B2437" i="10"/>
  <c r="D2437" i="10"/>
  <c r="B2438" i="10"/>
  <c r="D2438" i="10"/>
  <c r="E2438" i="10"/>
  <c r="B2439" i="10"/>
  <c r="D2439" i="10"/>
  <c r="E2439" i="10"/>
  <c r="B2440" i="10"/>
  <c r="D2440" i="10"/>
  <c r="B2441" i="10"/>
  <c r="D2441" i="10"/>
  <c r="E2441" i="10"/>
  <c r="B2442" i="10"/>
  <c r="D2442" i="10"/>
  <c r="B2443" i="10"/>
  <c r="D2443" i="10"/>
  <c r="B2444" i="10"/>
  <c r="D2444" i="10"/>
  <c r="B2445" i="10"/>
  <c r="D2445" i="10"/>
  <c r="B2446" i="10"/>
  <c r="D2446" i="10"/>
  <c r="B2447" i="10"/>
  <c r="D2447" i="10"/>
  <c r="E2447" i="10"/>
  <c r="B2448" i="10"/>
  <c r="D2448" i="10"/>
  <c r="E2448" i="10"/>
  <c r="B2449" i="10"/>
  <c r="D2449" i="10"/>
  <c r="B2450" i="10"/>
  <c r="D2450" i="10"/>
  <c r="E2450" i="10"/>
  <c r="B2451" i="10"/>
  <c r="D2451" i="10"/>
  <c r="B2452" i="10"/>
  <c r="D2452" i="10"/>
  <c r="B2453" i="10"/>
  <c r="D2453" i="10"/>
  <c r="B2454" i="10"/>
  <c r="D2454" i="10"/>
  <c r="B2455" i="10"/>
  <c r="D2455" i="10"/>
  <c r="B2456" i="10"/>
  <c r="D2456" i="10"/>
  <c r="E2456" i="10"/>
  <c r="B2457" i="10"/>
  <c r="D2457" i="10"/>
  <c r="E2457" i="10"/>
  <c r="B2458" i="10"/>
  <c r="D2458" i="10"/>
  <c r="B2459" i="10"/>
  <c r="D2459" i="10"/>
  <c r="E2459" i="10"/>
  <c r="B2460" i="10"/>
  <c r="D2460" i="10"/>
  <c r="B2461" i="10"/>
  <c r="D2461" i="10"/>
  <c r="B2462" i="10"/>
  <c r="D2462" i="10"/>
  <c r="B2463" i="10"/>
  <c r="D2463" i="10"/>
  <c r="B2464" i="10"/>
  <c r="D2464" i="10"/>
  <c r="B2465" i="10"/>
  <c r="D2465" i="10"/>
  <c r="E2465" i="10"/>
  <c r="B2466" i="10"/>
  <c r="D2466" i="10"/>
  <c r="E2466" i="10"/>
  <c r="B2467" i="10"/>
  <c r="D2467" i="10"/>
  <c r="B2468" i="10"/>
  <c r="D2468" i="10"/>
  <c r="E2468" i="10"/>
  <c r="B2469" i="10"/>
  <c r="D2469" i="10"/>
  <c r="B2470" i="10"/>
  <c r="D2470" i="10"/>
  <c r="B2471" i="10"/>
  <c r="D2471" i="10"/>
  <c r="B2472" i="10"/>
  <c r="D2472" i="10"/>
  <c r="B2473" i="10"/>
  <c r="D2473" i="10"/>
  <c r="B2474" i="10"/>
  <c r="D2474" i="10"/>
  <c r="E2474" i="10"/>
  <c r="B2475" i="10"/>
  <c r="D2475" i="10"/>
  <c r="E2475" i="10"/>
  <c r="B2476" i="10"/>
  <c r="D2476" i="10"/>
  <c r="B2477" i="10"/>
  <c r="D2477" i="10"/>
  <c r="E2477" i="10"/>
  <c r="B2478" i="10"/>
  <c r="D2478" i="10"/>
  <c r="B2479" i="10"/>
  <c r="D2479" i="10"/>
  <c r="B2480" i="10"/>
  <c r="D2480" i="10"/>
  <c r="B2481" i="10"/>
  <c r="D2481" i="10"/>
  <c r="B2482" i="10"/>
  <c r="D2482" i="10"/>
  <c r="B2483" i="10"/>
  <c r="D2483" i="10"/>
  <c r="E2483" i="10"/>
  <c r="B2484" i="10"/>
  <c r="D2484" i="10"/>
  <c r="E2484" i="10"/>
  <c r="B2485" i="10"/>
  <c r="D2485" i="10"/>
  <c r="B2486" i="10"/>
  <c r="D2486" i="10"/>
  <c r="E2486" i="10"/>
  <c r="B2487" i="10"/>
  <c r="D2487" i="10"/>
  <c r="B2488" i="10"/>
  <c r="D2488" i="10"/>
  <c r="B2489" i="10"/>
  <c r="D2489" i="10"/>
  <c r="B2490" i="10"/>
  <c r="D2490" i="10"/>
  <c r="B2491" i="10"/>
  <c r="D2491" i="10"/>
  <c r="B2492" i="10"/>
  <c r="D2492" i="10"/>
  <c r="E2492" i="10"/>
  <c r="B2493" i="10"/>
  <c r="D2493" i="10"/>
  <c r="E2493" i="10"/>
  <c r="B2494" i="10"/>
  <c r="D2494" i="10"/>
  <c r="B2495" i="10"/>
  <c r="D2495" i="10"/>
  <c r="E2495" i="10"/>
  <c r="B2496" i="10"/>
  <c r="D2496" i="10"/>
  <c r="B2497" i="10"/>
  <c r="D2497" i="10"/>
  <c r="B2498" i="10"/>
  <c r="D2498" i="10"/>
  <c r="B2499" i="10"/>
  <c r="D2499" i="10"/>
  <c r="B2500" i="10"/>
  <c r="D2500" i="10"/>
  <c r="B2501" i="10"/>
  <c r="D2501" i="10"/>
  <c r="E2501" i="10"/>
  <c r="B2502" i="10"/>
  <c r="D2502" i="10"/>
  <c r="E2502" i="10"/>
  <c r="B2503" i="10"/>
  <c r="D2503" i="10"/>
  <c r="B2504" i="10"/>
  <c r="D2504" i="10"/>
  <c r="E2504" i="10"/>
  <c r="B2505" i="10"/>
  <c r="D2505" i="10"/>
  <c r="B2506" i="10"/>
  <c r="D2506" i="10"/>
  <c r="B2507" i="10"/>
  <c r="D2507" i="10"/>
  <c r="B2508" i="10"/>
  <c r="D2508" i="10"/>
  <c r="B2509" i="10"/>
  <c r="D2509" i="10"/>
  <c r="B2510" i="10"/>
  <c r="D2510" i="10"/>
  <c r="E2510" i="10"/>
  <c r="B2511" i="10"/>
  <c r="D2511" i="10"/>
  <c r="E2511" i="10"/>
  <c r="B2512" i="10"/>
  <c r="D2512" i="10"/>
  <c r="B2513" i="10"/>
  <c r="D2513" i="10"/>
  <c r="E2513" i="10"/>
  <c r="B2514" i="10"/>
  <c r="D2514" i="10"/>
  <c r="B2515" i="10"/>
  <c r="D2515" i="10"/>
  <c r="B2516" i="10"/>
  <c r="D2516" i="10"/>
  <c r="B2517" i="10"/>
  <c r="D2517" i="10"/>
  <c r="B2518" i="10"/>
  <c r="D2518" i="10"/>
  <c r="B2519" i="10"/>
  <c r="D2519" i="10"/>
  <c r="E2519" i="10"/>
  <c r="B2520" i="10"/>
  <c r="D2520" i="10"/>
  <c r="E2520" i="10"/>
  <c r="B2521" i="10"/>
  <c r="D2521" i="10"/>
  <c r="B2522" i="10"/>
  <c r="D2522" i="10"/>
  <c r="E2522" i="10"/>
  <c r="B2523" i="10"/>
  <c r="D2523" i="10"/>
  <c r="B2524" i="10"/>
  <c r="D2524" i="10"/>
  <c r="B2525" i="10"/>
  <c r="D2525" i="10"/>
  <c r="B2526" i="10"/>
  <c r="D2526" i="10"/>
  <c r="B2527" i="10"/>
  <c r="D2527" i="10"/>
  <c r="B2528" i="10"/>
  <c r="D2528" i="10"/>
  <c r="E2528" i="10"/>
  <c r="B2529" i="10"/>
  <c r="D2529" i="10"/>
  <c r="E2529" i="10"/>
  <c r="B2530" i="10"/>
  <c r="D2530" i="10"/>
  <c r="B2531" i="10"/>
  <c r="D2531" i="10"/>
  <c r="E2531" i="10"/>
  <c r="B2532" i="10"/>
  <c r="D2532" i="10"/>
  <c r="B2533" i="10"/>
  <c r="D2533" i="10"/>
  <c r="B2534" i="10"/>
  <c r="D2534" i="10"/>
  <c r="B2535" i="10"/>
  <c r="D2535" i="10"/>
  <c r="B2536" i="10"/>
  <c r="D2536" i="10"/>
  <c r="B2537" i="10"/>
  <c r="D2537" i="10"/>
  <c r="E2537" i="10"/>
  <c r="B2538" i="10"/>
  <c r="D2538" i="10"/>
  <c r="E2538" i="10"/>
  <c r="B2539" i="10"/>
  <c r="D2539" i="10"/>
  <c r="B2540" i="10"/>
  <c r="D2540" i="10"/>
  <c r="E2540" i="10"/>
  <c r="B2541" i="10"/>
  <c r="D2541" i="10"/>
  <c r="B2542" i="10"/>
  <c r="D2542" i="10"/>
  <c r="B2543" i="10"/>
  <c r="D2543" i="10"/>
  <c r="B2544" i="10"/>
  <c r="D2544" i="10"/>
  <c r="B2545" i="10"/>
  <c r="D2545" i="10"/>
  <c r="B2546" i="10"/>
  <c r="D2546" i="10"/>
  <c r="E2546" i="10"/>
  <c r="B2547" i="10"/>
  <c r="D2547" i="10"/>
  <c r="E2547" i="10"/>
  <c r="B2548" i="10"/>
  <c r="D2548" i="10"/>
  <c r="B2549" i="10"/>
  <c r="D2549" i="10"/>
  <c r="E2549" i="10"/>
  <c r="B2550" i="10"/>
  <c r="D2550" i="10"/>
  <c r="B2551" i="10"/>
  <c r="D2551" i="10"/>
  <c r="B2552" i="10"/>
  <c r="D2552" i="10"/>
  <c r="B2553" i="10"/>
  <c r="D2553" i="10"/>
  <c r="B2554" i="10"/>
  <c r="D2554" i="10"/>
  <c r="B2555" i="10"/>
  <c r="D2555" i="10"/>
  <c r="E2555" i="10"/>
  <c r="B2556" i="10"/>
  <c r="D2556" i="10"/>
  <c r="E2556" i="10"/>
  <c r="B2557" i="10"/>
  <c r="D2557" i="10"/>
  <c r="B2558" i="10"/>
  <c r="D2558" i="10"/>
  <c r="E2558" i="10"/>
  <c r="B2559" i="10"/>
  <c r="D2559" i="10"/>
  <c r="B2560" i="10"/>
  <c r="D2560" i="10"/>
  <c r="B2561" i="10"/>
  <c r="D2561" i="10"/>
  <c r="B2562" i="10"/>
  <c r="D2562" i="10"/>
  <c r="B2563" i="10"/>
  <c r="D2563" i="10"/>
  <c r="B2564" i="10"/>
  <c r="D2564" i="10"/>
  <c r="E2564" i="10"/>
  <c r="B2565" i="10"/>
  <c r="D2565" i="10"/>
  <c r="E2565" i="10"/>
  <c r="B2566" i="10"/>
  <c r="D2566" i="10"/>
  <c r="B2567" i="10"/>
  <c r="D2567" i="10"/>
  <c r="E2567" i="10"/>
  <c r="B2568" i="10"/>
  <c r="D2568" i="10"/>
  <c r="B2569" i="10"/>
  <c r="D2569" i="10"/>
  <c r="B2570" i="10"/>
  <c r="D2570" i="10"/>
  <c r="B2571" i="10"/>
  <c r="D2571" i="10"/>
  <c r="B2572" i="10"/>
  <c r="D2572" i="10"/>
  <c r="B2573" i="10"/>
  <c r="D2573" i="10"/>
  <c r="E2573" i="10"/>
  <c r="B2574" i="10"/>
  <c r="D2574" i="10"/>
  <c r="E2574" i="10"/>
  <c r="B2575" i="10"/>
  <c r="D2575" i="10"/>
  <c r="B2576" i="10"/>
  <c r="D2576" i="10"/>
  <c r="E2576" i="10"/>
  <c r="B2577" i="10"/>
  <c r="D2577" i="10"/>
  <c r="B2578" i="10"/>
  <c r="D2578" i="10"/>
  <c r="B2579" i="10"/>
  <c r="D2579" i="10"/>
  <c r="B2580" i="10"/>
  <c r="D2580" i="10"/>
  <c r="B2581" i="10"/>
  <c r="D2581" i="10"/>
  <c r="B2582" i="10"/>
  <c r="D2582" i="10"/>
  <c r="E2582" i="10"/>
  <c r="B2583" i="10"/>
  <c r="D2583" i="10"/>
  <c r="E2583" i="10"/>
  <c r="B2584" i="10"/>
  <c r="D2584" i="10"/>
  <c r="B2585" i="10"/>
  <c r="D2585" i="10"/>
  <c r="E2585" i="10"/>
  <c r="B2586" i="10"/>
  <c r="D2586" i="10"/>
  <c r="B2587" i="10"/>
  <c r="D2587" i="10"/>
  <c r="B2588" i="10"/>
  <c r="D2588" i="10"/>
  <c r="B2589" i="10"/>
  <c r="D2589" i="10"/>
  <c r="B2590" i="10"/>
  <c r="D2590" i="10"/>
  <c r="B2591" i="10"/>
  <c r="D2591" i="10"/>
  <c r="E2591" i="10"/>
  <c r="B2592" i="10"/>
  <c r="D2592" i="10"/>
  <c r="E2592" i="10"/>
  <c r="B2593" i="10"/>
  <c r="D2593" i="10"/>
  <c r="B2594" i="10"/>
  <c r="D2594" i="10"/>
  <c r="E2594" i="10"/>
  <c r="B2595" i="10"/>
  <c r="D2595" i="10"/>
  <c r="B2596" i="10"/>
  <c r="D2596" i="10"/>
  <c r="B2597" i="10"/>
  <c r="D2597" i="10"/>
  <c r="B2598" i="10"/>
  <c r="D2598" i="10"/>
  <c r="B2599" i="10"/>
  <c r="D2599" i="10"/>
  <c r="B2600" i="10"/>
  <c r="D2600" i="10"/>
  <c r="E2600" i="10"/>
  <c r="B2601" i="10"/>
  <c r="D2601" i="10"/>
  <c r="E2601" i="10"/>
  <c r="B2602" i="10"/>
  <c r="D2602" i="10"/>
  <c r="B2603" i="10"/>
  <c r="D2603" i="10"/>
  <c r="E2603" i="10"/>
  <c r="B2604" i="10"/>
  <c r="D2604" i="10"/>
  <c r="B2605" i="10"/>
  <c r="D2605" i="10"/>
  <c r="B2606" i="10"/>
  <c r="D2606" i="10"/>
  <c r="B2607" i="10"/>
  <c r="D2607" i="10"/>
  <c r="B2608" i="10"/>
  <c r="D2608" i="10"/>
  <c r="B2609" i="10"/>
  <c r="D2609" i="10"/>
  <c r="E2609" i="10"/>
  <c r="B2610" i="10"/>
  <c r="D2610" i="10"/>
  <c r="E2610" i="10"/>
  <c r="B2611" i="10"/>
  <c r="D2611" i="10"/>
  <c r="B2612" i="10"/>
  <c r="D2612" i="10"/>
  <c r="E2612" i="10"/>
  <c r="B2613" i="10"/>
  <c r="D2613" i="10"/>
  <c r="B2614" i="10"/>
  <c r="D2614" i="10"/>
  <c r="B2615" i="10"/>
  <c r="D2615" i="10"/>
  <c r="B2616" i="10"/>
  <c r="D2616" i="10"/>
  <c r="B2617" i="10"/>
  <c r="D2617" i="10"/>
  <c r="B2618" i="10"/>
  <c r="D2618" i="10"/>
  <c r="E2618" i="10"/>
  <c r="B2619" i="10"/>
  <c r="D2619" i="10"/>
  <c r="E2619" i="10"/>
  <c r="B2620" i="10"/>
  <c r="D2620" i="10"/>
  <c r="B2621" i="10"/>
  <c r="D2621" i="10"/>
  <c r="E2621" i="10"/>
  <c r="B2622" i="10"/>
  <c r="D2622" i="10"/>
  <c r="B2623" i="10"/>
  <c r="D2623" i="10"/>
  <c r="B2624" i="10"/>
  <c r="D2624" i="10"/>
  <c r="B2625" i="10"/>
  <c r="D2625" i="10"/>
  <c r="B2626" i="10"/>
  <c r="D2626" i="10"/>
  <c r="B2627" i="10"/>
  <c r="D2627" i="10"/>
  <c r="E2627" i="10"/>
  <c r="B2628" i="10"/>
  <c r="D2628" i="10"/>
  <c r="E2628" i="10"/>
  <c r="B2629" i="10"/>
  <c r="D2629" i="10"/>
  <c r="B2630" i="10"/>
  <c r="D2630" i="10"/>
  <c r="E2630" i="10"/>
  <c r="B2631" i="10"/>
  <c r="D2631" i="10"/>
  <c r="B2632" i="10"/>
  <c r="D2632" i="10"/>
  <c r="B2633" i="10"/>
  <c r="D2633" i="10"/>
  <c r="B2634" i="10"/>
  <c r="D2634" i="10"/>
  <c r="B2635" i="10"/>
  <c r="D2635" i="10"/>
  <c r="B2636" i="10"/>
  <c r="D2636" i="10"/>
  <c r="E2636" i="10"/>
  <c r="B2637" i="10"/>
  <c r="D2637" i="10"/>
  <c r="E2637" i="10"/>
  <c r="B2638" i="10"/>
  <c r="D2638" i="10"/>
  <c r="B2639" i="10"/>
  <c r="D2639" i="10"/>
  <c r="E2639" i="10"/>
  <c r="B2640" i="10"/>
  <c r="D2640" i="10"/>
  <c r="B2641" i="10"/>
  <c r="D2641" i="10"/>
  <c r="B2642" i="10"/>
  <c r="D2642" i="10"/>
  <c r="B2643" i="10"/>
  <c r="D2643" i="10"/>
  <c r="B2644" i="10"/>
  <c r="D2644" i="10"/>
  <c r="B2645" i="10"/>
  <c r="D2645" i="10"/>
  <c r="E2645" i="10"/>
  <c r="B2646" i="10"/>
  <c r="D2646" i="10"/>
  <c r="E2646" i="10"/>
  <c r="B2647" i="10"/>
  <c r="D2647" i="10"/>
  <c r="B2648" i="10"/>
  <c r="D2648" i="10"/>
  <c r="E2648" i="10"/>
  <c r="B2649" i="10"/>
  <c r="D2649" i="10"/>
  <c r="B2650" i="10"/>
  <c r="D2650" i="10"/>
  <c r="B2651" i="10"/>
  <c r="D2651" i="10"/>
  <c r="B2652" i="10"/>
  <c r="D2652" i="10"/>
  <c r="B2653" i="10"/>
  <c r="D2653" i="10"/>
  <c r="B2654" i="10"/>
  <c r="D2654" i="10"/>
  <c r="E2654" i="10"/>
  <c r="B2655" i="10"/>
  <c r="D2655" i="10"/>
  <c r="E2655" i="10"/>
  <c r="B2656" i="10"/>
  <c r="D2656" i="10"/>
  <c r="B2657" i="10"/>
  <c r="D2657" i="10"/>
  <c r="E2657" i="10"/>
  <c r="B2658" i="10"/>
  <c r="D2658" i="10"/>
  <c r="B2659" i="10"/>
  <c r="D2659" i="10"/>
  <c r="B2660" i="10"/>
  <c r="D2660" i="10"/>
  <c r="B2661" i="10"/>
  <c r="D2661" i="10"/>
  <c r="B2662" i="10"/>
  <c r="D2662" i="10"/>
  <c r="B2663" i="10"/>
  <c r="D2663" i="10"/>
  <c r="E2663" i="10"/>
  <c r="B2664" i="10"/>
  <c r="D2664" i="10"/>
  <c r="E2664" i="10"/>
  <c r="B2665" i="10"/>
  <c r="D2665" i="10"/>
  <c r="B2666" i="10"/>
  <c r="D2666" i="10"/>
  <c r="E2666" i="10"/>
  <c r="B2667" i="10"/>
  <c r="D2667" i="10"/>
  <c r="B2668" i="10"/>
  <c r="D2668" i="10"/>
  <c r="B2669" i="10"/>
  <c r="D2669" i="10"/>
  <c r="B2670" i="10"/>
  <c r="D2670" i="10"/>
  <c r="B2671" i="10"/>
  <c r="D2671" i="10"/>
  <c r="B2672" i="10"/>
  <c r="D2672" i="10"/>
  <c r="E2672" i="10"/>
  <c r="B2673" i="10"/>
  <c r="D2673" i="10"/>
  <c r="E2673" i="10"/>
  <c r="B2674" i="10"/>
  <c r="D2674" i="10"/>
  <c r="B2675" i="10"/>
  <c r="D2675" i="10"/>
  <c r="E2675" i="10"/>
  <c r="B2676" i="10"/>
  <c r="D2676" i="10"/>
  <c r="B2677" i="10"/>
  <c r="D2677" i="10"/>
  <c r="B2678" i="10"/>
  <c r="D2678" i="10"/>
  <c r="B2679" i="10"/>
  <c r="D2679" i="10"/>
  <c r="B2680" i="10"/>
  <c r="D2680" i="10"/>
  <c r="B2681" i="10"/>
  <c r="D2681" i="10"/>
  <c r="E2681" i="10"/>
  <c r="B2682" i="10"/>
  <c r="D2682" i="10"/>
  <c r="E2682" i="10"/>
  <c r="B2683" i="10"/>
  <c r="D2683" i="10"/>
  <c r="B2684" i="10"/>
  <c r="D2684" i="10"/>
  <c r="E2684" i="10"/>
  <c r="B2685" i="10"/>
  <c r="D2685" i="10"/>
  <c r="B2686" i="10"/>
  <c r="D2686" i="10"/>
  <c r="B2687" i="10"/>
  <c r="D2687" i="10"/>
  <c r="B2688" i="10"/>
  <c r="D2688" i="10"/>
  <c r="B2689" i="10"/>
  <c r="D2689" i="10"/>
  <c r="B2690" i="10"/>
  <c r="D2690" i="10"/>
  <c r="E2690" i="10"/>
  <c r="B2691" i="10"/>
  <c r="D2691" i="10"/>
  <c r="E2691" i="10"/>
  <c r="B2692" i="10"/>
  <c r="D2692" i="10"/>
  <c r="B2693" i="10"/>
  <c r="D2693" i="10"/>
  <c r="E2693" i="10"/>
  <c r="B2694" i="10"/>
  <c r="D2694" i="10"/>
  <c r="B2695" i="10"/>
  <c r="D2695" i="10"/>
  <c r="B2696" i="10"/>
  <c r="D2696" i="10"/>
  <c r="B2697" i="10"/>
  <c r="D2697" i="10"/>
  <c r="B2698" i="10"/>
  <c r="D2698" i="10"/>
  <c r="B2699" i="10"/>
  <c r="D2699" i="10"/>
  <c r="E2699" i="10"/>
  <c r="B2700" i="10"/>
  <c r="D2700" i="10"/>
  <c r="E2700" i="10"/>
  <c r="B2701" i="10"/>
  <c r="D2701" i="10"/>
  <c r="B2702" i="10"/>
  <c r="D2702" i="10"/>
  <c r="E2702" i="10"/>
  <c r="B2703" i="10"/>
  <c r="D2703" i="10"/>
  <c r="B2704" i="10"/>
  <c r="D2704" i="10"/>
  <c r="B2705" i="10"/>
  <c r="D2705" i="10"/>
  <c r="B2706" i="10"/>
  <c r="D2706" i="10"/>
  <c r="B2707" i="10"/>
  <c r="D2707" i="10"/>
  <c r="B2708" i="10"/>
  <c r="D2708" i="10"/>
  <c r="E2708" i="10"/>
  <c r="B2709" i="10"/>
  <c r="D2709" i="10"/>
  <c r="E2709" i="10"/>
  <c r="B2710" i="10"/>
  <c r="D2710" i="10"/>
  <c r="B2711" i="10"/>
  <c r="D2711" i="10"/>
  <c r="E2711" i="10"/>
  <c r="B2712" i="10"/>
  <c r="D2712" i="10"/>
  <c r="B2713" i="10"/>
  <c r="D2713" i="10"/>
  <c r="B2714" i="10"/>
  <c r="D2714" i="10"/>
  <c r="B2715" i="10"/>
  <c r="D2715" i="10"/>
  <c r="B2716" i="10"/>
  <c r="D2716" i="10"/>
  <c r="B2717" i="10"/>
  <c r="D2717" i="10"/>
  <c r="E2717" i="10"/>
  <c r="B2718" i="10"/>
  <c r="D2718" i="10"/>
  <c r="E2718" i="10"/>
  <c r="B2719" i="10"/>
  <c r="D2719" i="10"/>
  <c r="B2720" i="10"/>
  <c r="D2720" i="10"/>
  <c r="E2720" i="10"/>
  <c r="B2721" i="10"/>
  <c r="D2721" i="10"/>
  <c r="B2722" i="10"/>
  <c r="D2722" i="10"/>
  <c r="B2723" i="10"/>
  <c r="D2723" i="10"/>
  <c r="B2724" i="10"/>
  <c r="D2724" i="10"/>
  <c r="B2725" i="10"/>
  <c r="D2725" i="10"/>
  <c r="B2726" i="10"/>
  <c r="D2726" i="10"/>
  <c r="E2726" i="10"/>
  <c r="B2727" i="10"/>
  <c r="D2727" i="10"/>
  <c r="E2727" i="10"/>
  <c r="B2728" i="10"/>
  <c r="D2728" i="10"/>
  <c r="B2729" i="10"/>
  <c r="D2729" i="10"/>
  <c r="E2729" i="10"/>
  <c r="B2730" i="10"/>
  <c r="D2730" i="10"/>
  <c r="B2731" i="10"/>
  <c r="D2731" i="10"/>
  <c r="B2732" i="10"/>
  <c r="D2732" i="10"/>
  <c r="B2733" i="10"/>
  <c r="D2733" i="10"/>
  <c r="B2734" i="10"/>
  <c r="D2734" i="10"/>
  <c r="B2735" i="10"/>
  <c r="D2735" i="10"/>
  <c r="E2735" i="10"/>
  <c r="B2736" i="10"/>
  <c r="D2736" i="10"/>
  <c r="E2736" i="10"/>
  <c r="B2737" i="10"/>
  <c r="D2737" i="10"/>
  <c r="B2738" i="10"/>
  <c r="D2738" i="10"/>
  <c r="E2738" i="10"/>
  <c r="B2739" i="10"/>
  <c r="D2739" i="10"/>
  <c r="B2740" i="10"/>
  <c r="D2740" i="10"/>
  <c r="B2741" i="10"/>
  <c r="D2741" i="10"/>
  <c r="B2742" i="10"/>
  <c r="D2742" i="10"/>
  <c r="B2743" i="10"/>
  <c r="D2743" i="10"/>
  <c r="B2744" i="10"/>
  <c r="D2744" i="10"/>
  <c r="E2744" i="10"/>
  <c r="B2745" i="10"/>
  <c r="D2745" i="10"/>
  <c r="E2745" i="10"/>
  <c r="B2746" i="10"/>
  <c r="D2746" i="10"/>
  <c r="B2747" i="10"/>
  <c r="D2747" i="10"/>
  <c r="E2747" i="10"/>
  <c r="B2748" i="10"/>
  <c r="D2748" i="10"/>
  <c r="B2749" i="10"/>
  <c r="D2749" i="10"/>
  <c r="B2750" i="10"/>
  <c r="D2750" i="10"/>
  <c r="B2751" i="10"/>
  <c r="D2751" i="10"/>
  <c r="B2752" i="10"/>
  <c r="D2752" i="10"/>
  <c r="B2753" i="10"/>
  <c r="D2753" i="10"/>
  <c r="E2753" i="10"/>
  <c r="B2754" i="10"/>
  <c r="D2754" i="10"/>
  <c r="E2754" i="10"/>
  <c r="B2755" i="10"/>
  <c r="D2755" i="10"/>
  <c r="B2756" i="10"/>
  <c r="D2756" i="10"/>
  <c r="E2756" i="10"/>
  <c r="B2757" i="10"/>
  <c r="D2757" i="10"/>
  <c r="B2758" i="10"/>
  <c r="D2758" i="10"/>
  <c r="B2759" i="10"/>
  <c r="D2759" i="10"/>
  <c r="B2760" i="10"/>
  <c r="D2760" i="10"/>
  <c r="B2761" i="10"/>
  <c r="D2761" i="10"/>
  <c r="B2762" i="10"/>
  <c r="D2762" i="10"/>
  <c r="E2762" i="10"/>
  <c r="B2763" i="10"/>
  <c r="D2763" i="10"/>
  <c r="E2763" i="10"/>
  <c r="B2764" i="10"/>
  <c r="D2764" i="10"/>
  <c r="B2765" i="10"/>
  <c r="D2765" i="10"/>
  <c r="E2765" i="10"/>
  <c r="B2766" i="10"/>
  <c r="D2766" i="10"/>
  <c r="B2767" i="10"/>
  <c r="D2767" i="10"/>
  <c r="B2768" i="10"/>
  <c r="D2768" i="10"/>
  <c r="B2769" i="10"/>
  <c r="D2769" i="10"/>
  <c r="B2770" i="10"/>
  <c r="D2770" i="10"/>
  <c r="B2771" i="10"/>
  <c r="D2771" i="10"/>
  <c r="E2771" i="10"/>
  <c r="B2772" i="10"/>
  <c r="D2772" i="10"/>
  <c r="E2772" i="10"/>
  <c r="B2773" i="10"/>
  <c r="D2773" i="10"/>
  <c r="B2774" i="10"/>
  <c r="D2774" i="10"/>
  <c r="E2774" i="10"/>
  <c r="B2775" i="10"/>
  <c r="D2775" i="10"/>
  <c r="B2776" i="10"/>
  <c r="D2776" i="10"/>
  <c r="B2777" i="10"/>
  <c r="D2777" i="10"/>
  <c r="B2778" i="10"/>
  <c r="D2778" i="10"/>
  <c r="B2779" i="10"/>
  <c r="D2779" i="10"/>
  <c r="B2780" i="10"/>
  <c r="D2780" i="10"/>
  <c r="E2780" i="10"/>
  <c r="B2781" i="10"/>
  <c r="D2781" i="10"/>
  <c r="E2781" i="10"/>
  <c r="B2782" i="10"/>
  <c r="D2782" i="10"/>
  <c r="B2783" i="10"/>
  <c r="D2783" i="10"/>
  <c r="E2783" i="10"/>
  <c r="B2784" i="10"/>
  <c r="D2784" i="10"/>
  <c r="B2785" i="10"/>
  <c r="D2785" i="10"/>
  <c r="B2786" i="10"/>
  <c r="D2786" i="10"/>
  <c r="B2787" i="10"/>
  <c r="D2787" i="10"/>
  <c r="B2788" i="10"/>
  <c r="D2788" i="10"/>
  <c r="B2789" i="10"/>
  <c r="D2789" i="10"/>
  <c r="E2789" i="10"/>
  <c r="B2790" i="10"/>
  <c r="D2790" i="10"/>
  <c r="E2790" i="10"/>
  <c r="B2791" i="10"/>
  <c r="D2791" i="10"/>
  <c r="B2792" i="10"/>
  <c r="D2792" i="10"/>
  <c r="E2792" i="10"/>
  <c r="B2793" i="10"/>
  <c r="D2793" i="10"/>
  <c r="B2794" i="10"/>
  <c r="D2794" i="10"/>
  <c r="B2795" i="10"/>
  <c r="D2795" i="10"/>
  <c r="B2796" i="10"/>
  <c r="D2796" i="10"/>
  <c r="B2797" i="10"/>
  <c r="D2797" i="10"/>
  <c r="B2798" i="10"/>
  <c r="D2798" i="10"/>
  <c r="E2798" i="10"/>
  <c r="B2799" i="10"/>
  <c r="D2799" i="10"/>
  <c r="E2799" i="10"/>
  <c r="B2800" i="10"/>
  <c r="D2800" i="10"/>
  <c r="B2801" i="10"/>
  <c r="D2801" i="10"/>
  <c r="E2801" i="10"/>
  <c r="B2802" i="10"/>
  <c r="D2802" i="10"/>
  <c r="B2803" i="10"/>
  <c r="D2803" i="10"/>
  <c r="B2804" i="10"/>
  <c r="D2804" i="10"/>
  <c r="B2805" i="10"/>
  <c r="D2805" i="10"/>
  <c r="B2806" i="10"/>
  <c r="D2806" i="10"/>
  <c r="B2807" i="10"/>
  <c r="D2807" i="10"/>
  <c r="E2807" i="10"/>
  <c r="B2808" i="10"/>
  <c r="D2808" i="10"/>
  <c r="E2808" i="10"/>
  <c r="B2809" i="10"/>
  <c r="D2809" i="10"/>
  <c r="B2810" i="10"/>
  <c r="D2810" i="10"/>
  <c r="E2810" i="10"/>
  <c r="B2811" i="10"/>
  <c r="D2811" i="10"/>
  <c r="B2812" i="10"/>
  <c r="D2812" i="10"/>
  <c r="B2813" i="10"/>
  <c r="D2813" i="10"/>
  <c r="B2814" i="10"/>
  <c r="D2814" i="10"/>
  <c r="B2815" i="10"/>
  <c r="D2815" i="10"/>
  <c r="B2816" i="10"/>
  <c r="D2816" i="10"/>
  <c r="E2816" i="10"/>
  <c r="B2817" i="10"/>
  <c r="D2817" i="10"/>
  <c r="E2817" i="10"/>
  <c r="B2818" i="10"/>
  <c r="D2818" i="10"/>
  <c r="B2819" i="10"/>
  <c r="D2819" i="10"/>
  <c r="E2819" i="10"/>
  <c r="B2820" i="10"/>
  <c r="D2820" i="10"/>
  <c r="B2821" i="10"/>
  <c r="D2821" i="10"/>
  <c r="B2822" i="10"/>
  <c r="D2822" i="10"/>
  <c r="B2823" i="10"/>
  <c r="D2823" i="10"/>
  <c r="B2824" i="10"/>
  <c r="D2824" i="10"/>
  <c r="B2825" i="10"/>
  <c r="D2825" i="10"/>
  <c r="E2825" i="10"/>
  <c r="B2826" i="10"/>
  <c r="D2826" i="10"/>
  <c r="E2826" i="10"/>
  <c r="B2827" i="10"/>
  <c r="D2827" i="10"/>
  <c r="B2828" i="10"/>
  <c r="D2828" i="10"/>
  <c r="E2828" i="10"/>
  <c r="B2829" i="10"/>
  <c r="D2829" i="10"/>
  <c r="B2830" i="10"/>
  <c r="D2830" i="10"/>
  <c r="B2831" i="10"/>
  <c r="D2831" i="10"/>
  <c r="B2832" i="10"/>
  <c r="D2832" i="10"/>
  <c r="B2833" i="10"/>
  <c r="D2833" i="10"/>
  <c r="B2834" i="10"/>
  <c r="D2834" i="10"/>
  <c r="E2834" i="10"/>
  <c r="B2835" i="10"/>
  <c r="D2835" i="10"/>
  <c r="E2835" i="10"/>
  <c r="B2836" i="10"/>
  <c r="D2836" i="10"/>
  <c r="B2837" i="10"/>
  <c r="D2837" i="10"/>
  <c r="E2837" i="10"/>
  <c r="B2838" i="10"/>
  <c r="D2838" i="10"/>
  <c r="B2839" i="10"/>
  <c r="D2839" i="10"/>
  <c r="E2839" i="10"/>
  <c r="B2840" i="10"/>
  <c r="D2840" i="10"/>
  <c r="B2841" i="10"/>
  <c r="D2841" i="10"/>
  <c r="B2842" i="10"/>
  <c r="D2842" i="10"/>
  <c r="E2842" i="10"/>
  <c r="B2843" i="10"/>
  <c r="D2843" i="10"/>
  <c r="E2843" i="10"/>
  <c r="B2844" i="10"/>
  <c r="D2844" i="10"/>
  <c r="B2845" i="10"/>
  <c r="D2845" i="10"/>
  <c r="E2845" i="10"/>
  <c r="B2846" i="10"/>
  <c r="D2846" i="10"/>
  <c r="E2846" i="10"/>
  <c r="B2847" i="10"/>
  <c r="D2847" i="10"/>
  <c r="B2848" i="10"/>
  <c r="D2848" i="10"/>
  <c r="E2848" i="10"/>
  <c r="B2849" i="10"/>
  <c r="D2849" i="10"/>
  <c r="B2850" i="10"/>
  <c r="D2850" i="10"/>
  <c r="B2851" i="10"/>
  <c r="D2851" i="10"/>
  <c r="E2851" i="10"/>
  <c r="B2852" i="10"/>
  <c r="D2852" i="10"/>
  <c r="E2852" i="10"/>
  <c r="B2853" i="10"/>
  <c r="D2853" i="10"/>
  <c r="B2854" i="10"/>
  <c r="D2854" i="10"/>
  <c r="E2854" i="10"/>
  <c r="B2855" i="10"/>
  <c r="D2855" i="10"/>
  <c r="E2855" i="10"/>
  <c r="B2856" i="10"/>
  <c r="D2856" i="10"/>
  <c r="B2857" i="10"/>
  <c r="D2857" i="10"/>
  <c r="E2857" i="10"/>
  <c r="B2858" i="10"/>
  <c r="D2858" i="10"/>
  <c r="B2859" i="10"/>
  <c r="D2859" i="10"/>
  <c r="B2860" i="10"/>
  <c r="D2860" i="10"/>
  <c r="E2860" i="10"/>
  <c r="B2861" i="10"/>
  <c r="D2861" i="10"/>
  <c r="E2861" i="10"/>
  <c r="B2862" i="10"/>
  <c r="D2862" i="10"/>
  <c r="B2863" i="10"/>
  <c r="D2863" i="10"/>
  <c r="E2863" i="10"/>
  <c r="B2864" i="10"/>
  <c r="D2864" i="10"/>
  <c r="E2864" i="10"/>
  <c r="B2865" i="10"/>
  <c r="D2865" i="10"/>
  <c r="B2866" i="10"/>
  <c r="D2866" i="10"/>
  <c r="E2866" i="10"/>
  <c r="B2867" i="10"/>
  <c r="D2867" i="10"/>
  <c r="B2868" i="10"/>
  <c r="D2868" i="10"/>
  <c r="B2869" i="10"/>
  <c r="D2869" i="10"/>
  <c r="E2869" i="10"/>
  <c r="B2870" i="10"/>
  <c r="D2870" i="10"/>
  <c r="E2870" i="10"/>
  <c r="B2871" i="10"/>
  <c r="D2871" i="10"/>
  <c r="B2872" i="10"/>
  <c r="D2872" i="10"/>
  <c r="E2872" i="10"/>
  <c r="B2873" i="10"/>
  <c r="D2873" i="10"/>
  <c r="E2873" i="10"/>
  <c r="B2874" i="10"/>
  <c r="D2874" i="10"/>
  <c r="B2875" i="10"/>
  <c r="D2875" i="10"/>
  <c r="E2875" i="10"/>
  <c r="B2876" i="10"/>
  <c r="D2876" i="10"/>
  <c r="B2877" i="10"/>
  <c r="D2877" i="10"/>
  <c r="B2878" i="10"/>
  <c r="D2878" i="10"/>
  <c r="E2878" i="10"/>
  <c r="B3" i="10"/>
  <c r="E3" i="10"/>
  <c r="D3" i="10"/>
  <c r="AD120" i="1"/>
  <c r="AD121" i="1"/>
  <c r="AD122" i="1"/>
  <c r="AD123" i="1"/>
  <c r="AD124" i="1"/>
  <c r="AD125" i="1"/>
  <c r="AD126" i="1"/>
  <c r="AD127" i="1"/>
  <c r="AD128" i="1"/>
  <c r="AD129" i="1"/>
  <c r="AD130" i="1"/>
  <c r="AD13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14" i="1"/>
  <c r="AD15" i="1"/>
  <c r="AD16" i="1"/>
  <c r="AD17" i="1"/>
  <c r="AD18" i="1"/>
  <c r="AD19" i="1"/>
  <c r="AD20" i="1"/>
  <c r="AD4" i="1"/>
  <c r="AD5" i="1"/>
  <c r="AD6" i="1"/>
  <c r="AD7" i="1"/>
  <c r="AD8" i="1"/>
  <c r="AD9" i="1"/>
  <c r="AD10" i="1"/>
  <c r="AD11" i="1"/>
  <c r="AD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3" i="1"/>
  <c r="F2031" i="10" l="1"/>
  <c r="F3" i="10"/>
  <c r="F1565" i="10"/>
  <c r="F1989" i="10"/>
  <c r="F459" i="10"/>
  <c r="F271" i="10"/>
  <c r="F1803" i="10"/>
  <c r="F2209" i="10"/>
  <c r="F2125" i="10"/>
  <c r="F251" i="10"/>
  <c r="F1525" i="10"/>
  <c r="F1231" i="10"/>
  <c r="F1967" i="10"/>
  <c r="F2093" i="10"/>
  <c r="F1841" i="10"/>
  <c r="F1687" i="10"/>
  <c r="F1603" i="10"/>
  <c r="F1435" i="10"/>
  <c r="F903" i="10"/>
  <c r="F2219" i="10"/>
  <c r="F203" i="10"/>
  <c r="F2408" i="10"/>
  <c r="F2324" i="10"/>
  <c r="F2282" i="10"/>
  <c r="F2198" i="10"/>
  <c r="F2072" i="10"/>
  <c r="F2030" i="10"/>
  <c r="F1750" i="10"/>
  <c r="F1538" i="10"/>
  <c r="F1384" i="10"/>
  <c r="F1244" i="10"/>
  <c r="F68" i="10"/>
  <c r="F2293" i="10"/>
  <c r="F2041" i="10"/>
  <c r="F1789" i="10"/>
  <c r="F1635" i="10"/>
  <c r="F1551" i="10"/>
  <c r="F1397" i="10"/>
  <c r="F1910" i="10"/>
  <c r="F1854" i="10"/>
  <c r="F1713" i="10"/>
  <c r="F1461" i="10"/>
  <c r="F2104" i="10"/>
  <c r="F1978" i="10"/>
  <c r="F1474" i="10"/>
  <c r="F1334" i="10"/>
  <c r="F2397" i="10"/>
  <c r="F2019" i="10"/>
  <c r="F1739" i="10"/>
  <c r="F1487" i="10"/>
  <c r="F297" i="10"/>
  <c r="F1626" i="10"/>
  <c r="F1359" i="10"/>
  <c r="F1205" i="10"/>
  <c r="F29" i="10"/>
  <c r="F2334" i="10"/>
  <c r="F1802" i="10"/>
  <c r="F1648" i="10"/>
  <c r="F1564" i="10"/>
  <c r="F1046" i="10"/>
  <c r="F696" i="10"/>
  <c r="F458" i="10"/>
  <c r="F1815" i="10"/>
  <c r="F1269" i="10"/>
  <c r="F1059" i="10"/>
  <c r="F709" i="10"/>
  <c r="F1576" i="10"/>
  <c r="F722" i="10"/>
  <c r="F2405" i="10"/>
  <c r="F1985" i="10"/>
  <c r="F1747" i="10"/>
  <c r="F1622" i="10"/>
  <c r="F1482" i="10"/>
  <c r="F599" i="10"/>
  <c r="F278" i="10"/>
  <c r="F2195" i="10"/>
  <c r="F1929" i="10"/>
  <c r="F1860" i="10"/>
  <c r="F1734" i="10"/>
  <c r="F1495" i="10"/>
  <c r="F1468" i="10"/>
  <c r="F1328" i="10"/>
  <c r="F319" i="10"/>
  <c r="F1859" i="10"/>
  <c r="F1467" i="10"/>
  <c r="F586" i="10"/>
  <c r="F2279" i="10"/>
  <c r="F2294" i="10"/>
  <c r="F1817" i="10"/>
  <c r="F1790" i="10"/>
  <c r="F1636" i="10"/>
  <c r="F1552" i="10"/>
  <c r="F1398" i="10"/>
  <c r="F1271" i="10"/>
  <c r="F1061" i="10"/>
  <c r="F1034" i="10"/>
  <c r="F137" i="10"/>
  <c r="F2399" i="10"/>
  <c r="F2225" i="10"/>
  <c r="F2183" i="10"/>
  <c r="F2147" i="10"/>
  <c r="F2021" i="10"/>
  <c r="F1973" i="10"/>
  <c r="F1917" i="10"/>
  <c r="F1714" i="10"/>
  <c r="F1489" i="10"/>
  <c r="F1462" i="10"/>
  <c r="F1322" i="10"/>
  <c r="F958" i="10"/>
  <c r="F285" i="10"/>
  <c r="F2105" i="10"/>
  <c r="F1979" i="10"/>
  <c r="F1615" i="10"/>
  <c r="F1475" i="10"/>
  <c r="F1335" i="10"/>
  <c r="F1620" i="10"/>
  <c r="F1480" i="10"/>
  <c r="F290" i="10"/>
  <c r="F24" i="10"/>
  <c r="F1751" i="10"/>
  <c r="F1219" i="10"/>
  <c r="F799" i="10"/>
  <c r="F365" i="10"/>
  <c r="F2392" i="10"/>
  <c r="F2248" i="10"/>
  <c r="F2122" i="10"/>
  <c r="F1534" i="10"/>
  <c r="F1118" i="10"/>
  <c r="F414" i="10"/>
  <c r="F222" i="10"/>
  <c r="F2403" i="10"/>
  <c r="F2277" i="10"/>
  <c r="F2151" i="10"/>
  <c r="F1927" i="10"/>
  <c r="F1758" i="10"/>
  <c r="F1520" i="10"/>
  <c r="F1246" i="10"/>
  <c r="F36" i="10"/>
  <c r="F1870" i="10"/>
  <c r="F1526" i="10"/>
  <c r="F1506" i="10"/>
  <c r="F1372" i="10"/>
  <c r="F1002" i="10"/>
  <c r="F644" i="10"/>
  <c r="F630" i="10"/>
  <c r="F596" i="10"/>
  <c r="F378" i="10"/>
  <c r="F2234" i="10"/>
  <c r="F1982" i="10"/>
  <c r="F8" i="10"/>
  <c r="F1895" i="10"/>
  <c r="F1643" i="10"/>
  <c r="F1545" i="10"/>
  <c r="F2388" i="10"/>
  <c r="F2226" i="10"/>
  <c r="F2136" i="10"/>
  <c r="F2100" i="10"/>
  <c r="F2010" i="10"/>
  <c r="F1974" i="10"/>
  <c r="F1912" i="10"/>
  <c r="F1856" i="10"/>
  <c r="F1736" i="10"/>
  <c r="F1722" i="10"/>
  <c r="F1702" i="10"/>
  <c r="F1470" i="10"/>
  <c r="F1310" i="10"/>
  <c r="F1303" i="10"/>
  <c r="F266" i="10"/>
  <c r="F252" i="10"/>
  <c r="F89" i="10"/>
  <c r="F2394" i="10"/>
  <c r="F2268" i="10"/>
  <c r="F2220" i="10"/>
  <c r="F2184" i="10"/>
  <c r="F2052" i="10"/>
  <c r="F2016" i="10"/>
  <c r="F1968" i="10"/>
  <c r="F1918" i="10"/>
  <c r="F1688" i="10"/>
  <c r="F1604" i="10"/>
  <c r="F1590" i="10"/>
  <c r="F1436" i="10"/>
  <c r="F204" i="10"/>
  <c r="F2014" i="10"/>
  <c r="F1786" i="10"/>
  <c r="F922" i="10"/>
  <c r="F820" i="10"/>
  <c r="F2325" i="10"/>
  <c r="F2199" i="10"/>
  <c r="F1983" i="10"/>
  <c r="F1890" i="10"/>
  <c r="F1871" i="10"/>
  <c r="F1792" i="10"/>
  <c r="F1638" i="10"/>
  <c r="F1632" i="10"/>
  <c r="F1540" i="10"/>
  <c r="F1527" i="10"/>
  <c r="F1507" i="10"/>
  <c r="F1400" i="10"/>
  <c r="F1373" i="10"/>
  <c r="F1260" i="10"/>
  <c r="F1226" i="10"/>
  <c r="F631" i="10"/>
  <c r="F611" i="10"/>
  <c r="F50" i="10"/>
  <c r="F9" i="10"/>
  <c r="F1933" i="10"/>
  <c r="F785" i="10"/>
  <c r="F2402" i="10"/>
  <c r="F2258" i="10"/>
  <c r="F2222" i="10"/>
  <c r="F2186" i="10"/>
  <c r="F2150" i="10"/>
  <c r="F2096" i="10"/>
  <c r="F2060" i="10"/>
  <c r="F1988" i="10"/>
  <c r="F1970" i="10"/>
  <c r="F1920" i="10"/>
  <c r="F1857" i="10"/>
  <c r="F1844" i="10"/>
  <c r="F1830" i="10"/>
  <c r="F1810" i="10"/>
  <c r="F1737" i="10"/>
  <c r="F1697" i="10"/>
  <c r="F1670" i="10"/>
  <c r="F1625" i="10"/>
  <c r="F1599" i="10"/>
  <c r="F1592" i="10"/>
  <c r="F1572" i="10"/>
  <c r="F1492" i="10"/>
  <c r="F1485" i="10"/>
  <c r="F1465" i="10"/>
  <c r="F1445" i="10"/>
  <c r="F1438" i="10"/>
  <c r="F1338" i="10"/>
  <c r="F1291" i="10"/>
  <c r="F1068" i="10"/>
  <c r="F981" i="10"/>
  <c r="F226" i="10"/>
  <c r="F206" i="10"/>
  <c r="F2039" i="10"/>
  <c r="F1892" i="10"/>
  <c r="F1814" i="10"/>
  <c r="F1767" i="10"/>
  <c r="F1549" i="10"/>
  <c r="F1442" i="10"/>
  <c r="F1288" i="10"/>
  <c r="F1255" i="10"/>
  <c r="F1058" i="10"/>
  <c r="F626" i="10"/>
  <c r="F491" i="10"/>
  <c r="F374" i="10"/>
  <c r="F107" i="10"/>
  <c r="F2088" i="10"/>
  <c r="F1597" i="10"/>
  <c r="F1302" i="10"/>
  <c r="F210" i="10"/>
  <c r="F2333" i="10"/>
  <c r="F2291" i="10"/>
  <c r="F2201" i="10"/>
  <c r="F2117" i="10"/>
  <c r="F1991" i="10"/>
  <c r="F1949" i="10"/>
  <c r="F1640" i="10"/>
  <c r="F1628" i="10"/>
  <c r="F1596" i="10"/>
  <c r="F1569" i="10"/>
  <c r="F1542" i="10"/>
  <c r="F1529" i="10"/>
  <c r="F1422" i="10"/>
  <c r="F1368" i="10"/>
  <c r="F674" i="10"/>
  <c r="F640" i="10"/>
  <c r="F134" i="10"/>
  <c r="F114" i="10"/>
  <c r="F59" i="10"/>
  <c r="F2393" i="10"/>
  <c r="F2249" i="10"/>
  <c r="F2159" i="10"/>
  <c r="F2123" i="10"/>
  <c r="F2015" i="10"/>
  <c r="F1904" i="10"/>
  <c r="F1879" i="10"/>
  <c r="F1820" i="10"/>
  <c r="F1807" i="10"/>
  <c r="F1800" i="10"/>
  <c r="F1753" i="10"/>
  <c r="F1660" i="10"/>
  <c r="F1653" i="10"/>
  <c r="F1633" i="10"/>
  <c r="F1906" i="10"/>
  <c r="F1822" i="10"/>
  <c r="F1795" i="10"/>
  <c r="F1655" i="10"/>
  <c r="F2032" i="10"/>
  <c r="F1928" i="10"/>
  <c r="F1806" i="10"/>
  <c r="F1779" i="10"/>
  <c r="F1752" i="10"/>
  <c r="F1652" i="10"/>
  <c r="F1554" i="10"/>
  <c r="F1521" i="10"/>
  <c r="F1494" i="10"/>
  <c r="F1387" i="10"/>
  <c r="F1367" i="10"/>
  <c r="F1354" i="10"/>
  <c r="F1347" i="10"/>
  <c r="F1050" i="10"/>
  <c r="F800" i="10"/>
  <c r="F793" i="10"/>
  <c r="F462" i="10"/>
  <c r="F407" i="10"/>
  <c r="F44" i="10"/>
  <c r="F30" i="10"/>
  <c r="F2389" i="10"/>
  <c r="F2017" i="10"/>
  <c r="F1975" i="10"/>
  <c r="F1963" i="10"/>
  <c r="F1932" i="10"/>
  <c r="F1907" i="10"/>
  <c r="F1723" i="10"/>
  <c r="F1618" i="10"/>
  <c r="F1585" i="10"/>
  <c r="F1471" i="10"/>
  <c r="F1331" i="10"/>
  <c r="F1304" i="10"/>
  <c r="F1277" i="10"/>
  <c r="F1149" i="10"/>
  <c r="F967" i="10"/>
  <c r="F2395" i="10"/>
  <c r="F2179" i="10"/>
  <c r="F2137" i="10"/>
  <c r="F2101" i="10"/>
  <c r="F2089" i="10"/>
  <c r="F2011" i="10"/>
  <c r="F1913" i="10"/>
  <c r="F1796" i="10"/>
  <c r="F1703" i="10"/>
  <c r="F1612" i="10"/>
  <c r="F1558" i="10"/>
  <c r="F1478" i="10"/>
  <c r="F1324" i="10"/>
  <c r="F1311" i="10"/>
  <c r="F1284" i="10"/>
  <c r="F1264" i="10"/>
  <c r="F778" i="10"/>
  <c r="F500" i="10"/>
  <c r="F466" i="10"/>
  <c r="F452" i="10"/>
  <c r="F253" i="10"/>
  <c r="F157" i="10"/>
  <c r="F2221" i="10"/>
  <c r="F2185" i="10"/>
  <c r="F2095" i="10"/>
  <c r="F1919" i="10"/>
  <c r="F1843" i="10"/>
  <c r="F1816" i="10"/>
  <c r="F1689" i="10"/>
  <c r="F1662" i="10"/>
  <c r="F1624" i="10"/>
  <c r="F1591" i="10"/>
  <c r="F1571" i="10"/>
  <c r="F1484" i="10"/>
  <c r="F1464" i="10"/>
  <c r="F1444" i="10"/>
  <c r="F1437" i="10"/>
  <c r="F1417" i="10"/>
  <c r="F1290" i="10"/>
  <c r="F1270" i="10"/>
  <c r="F1067" i="10"/>
  <c r="F1060" i="10"/>
  <c r="F540" i="10"/>
  <c r="F479" i="10"/>
  <c r="F225" i="10"/>
  <c r="F191" i="10"/>
  <c r="F1562" i="10"/>
  <c r="F1555" i="10"/>
  <c r="F1535" i="10"/>
  <c r="F1522" i="10"/>
  <c r="F1428" i="10"/>
  <c r="F1388" i="10"/>
  <c r="F1348" i="10"/>
  <c r="F1268" i="10"/>
  <c r="F1180" i="10"/>
  <c r="F1051" i="10"/>
  <c r="F1044" i="10"/>
  <c r="F821" i="10"/>
  <c r="F801" i="10"/>
  <c r="F463" i="10"/>
  <c r="F456" i="10"/>
  <c r="F408" i="10"/>
  <c r="F360" i="10"/>
  <c r="F312" i="10"/>
  <c r="F120" i="10"/>
  <c r="F72" i="10"/>
  <c r="F38" i="10"/>
  <c r="F31" i="10"/>
  <c r="F10" i="10"/>
  <c r="F2404" i="10"/>
  <c r="F2398" i="10"/>
  <c r="F2314" i="10"/>
  <c r="F2296" i="10"/>
  <c r="F2290" i="10"/>
  <c r="F2278" i="10"/>
  <c r="F2242" i="10"/>
  <c r="F2224" i="10"/>
  <c r="F2200" i="10"/>
  <c r="F2182" i="10"/>
  <c r="F2170" i="10"/>
  <c r="F2128" i="10"/>
  <c r="F2116" i="10"/>
  <c r="F2098" i="10"/>
  <c r="F2080" i="10"/>
  <c r="F2062" i="10"/>
  <c r="F2038" i="10"/>
  <c r="F2002" i="10"/>
  <c r="F1990" i="10"/>
  <c r="F1984" i="10"/>
  <c r="F1941" i="10"/>
  <c r="F1916" i="10"/>
  <c r="F1891" i="10"/>
  <c r="F1793" i="10"/>
  <c r="F1766" i="10"/>
  <c r="F1646" i="10"/>
  <c r="F1639" i="10"/>
  <c r="F1627" i="10"/>
  <c r="F1621" i="10"/>
  <c r="F1595" i="10"/>
  <c r="F1568" i="10"/>
  <c r="F1548" i="10"/>
  <c r="F1541" i="10"/>
  <c r="F1528" i="10"/>
  <c r="F1508" i="10"/>
  <c r="F1488" i="10"/>
  <c r="F1481" i="10"/>
  <c r="F1401" i="10"/>
  <c r="F1374" i="10"/>
  <c r="F1287" i="10"/>
  <c r="F1274" i="10"/>
  <c r="F1227" i="10"/>
  <c r="F1132" i="10"/>
  <c r="F1064" i="10"/>
  <c r="F882" i="10"/>
  <c r="F814" i="10"/>
  <c r="F754" i="10"/>
  <c r="F666" i="10"/>
  <c r="F646" i="10"/>
  <c r="F632" i="10"/>
  <c r="F625" i="10"/>
  <c r="F442" i="10"/>
  <c r="F387" i="10"/>
  <c r="F366" i="10"/>
  <c r="F291" i="10"/>
  <c r="F250" i="10"/>
  <c r="F209" i="10"/>
  <c r="F92" i="10"/>
  <c r="F51" i="10"/>
  <c r="F2051" i="10"/>
  <c r="F1281" i="10"/>
  <c r="F2035" i="10"/>
  <c r="F1827" i="10"/>
  <c r="F721" i="10"/>
  <c r="F1700" i="10"/>
  <c r="F1602" i="10"/>
  <c r="F1434" i="10"/>
  <c r="F720" i="10"/>
  <c r="F1645" i="10"/>
  <c r="F119" i="10"/>
  <c r="F2217" i="10"/>
  <c r="F2091" i="10"/>
  <c r="F2001" i="10"/>
  <c r="F1915" i="10"/>
  <c r="F1839" i="10"/>
  <c r="F1812" i="10"/>
  <c r="F1699" i="10"/>
  <c r="F1594" i="10"/>
  <c r="F1567" i="10"/>
  <c r="F1547" i="10"/>
  <c r="F1460" i="10"/>
  <c r="F1433" i="10"/>
  <c r="F1420" i="10"/>
  <c r="F1273" i="10"/>
  <c r="F1063" i="10"/>
  <c r="F153" i="10"/>
  <c r="F132" i="10"/>
  <c r="F1575" i="10"/>
  <c r="F2260" i="10"/>
  <c r="F1588" i="10"/>
  <c r="F889" i="10"/>
  <c r="F147" i="10"/>
  <c r="F2050" i="10"/>
  <c r="F1909" i="10"/>
  <c r="F1853" i="10"/>
  <c r="F1826" i="10"/>
  <c r="F1819" i="10"/>
  <c r="F1799" i="10"/>
  <c r="F1659" i="10"/>
  <c r="F1561" i="10"/>
  <c r="F1267" i="10"/>
  <c r="F215" i="10"/>
  <c r="F2181" i="10"/>
  <c r="F2127" i="10"/>
  <c r="F2037" i="10"/>
  <c r="F1965" i="10"/>
  <c r="F1614" i="10"/>
  <c r="F1601" i="10"/>
  <c r="F1587" i="10"/>
  <c r="F1574" i="10"/>
  <c r="F1056" i="10"/>
  <c r="F874" i="10"/>
  <c r="F767" i="10"/>
  <c r="F249" i="10"/>
  <c r="F201" i="10"/>
  <c r="F2344" i="10"/>
  <c r="F2218" i="10"/>
  <c r="F1966" i="10"/>
  <c r="F1840" i="10"/>
  <c r="F1421" i="10"/>
  <c r="F1071" i="10"/>
  <c r="F1952" i="10"/>
  <c r="F1770" i="10"/>
  <c r="F1532" i="10"/>
  <c r="F1505" i="10"/>
  <c r="F1224" i="10"/>
  <c r="F2407" i="10"/>
  <c r="F2323" i="10"/>
  <c r="F2281" i="10"/>
  <c r="F2161" i="10"/>
  <c r="F2119" i="10"/>
  <c r="F2029" i="10"/>
  <c r="F2092" i="10"/>
  <c r="F1813" i="10"/>
  <c r="F2245" i="10"/>
  <c r="F2197" i="10"/>
  <c r="F2107" i="10"/>
  <c r="F2071" i="10"/>
  <c r="F1981" i="10"/>
  <c r="F1869" i="10"/>
  <c r="F1783" i="10"/>
  <c r="F1756" i="10"/>
  <c r="F1749" i="10"/>
  <c r="F1630" i="10"/>
  <c r="F1518" i="10"/>
  <c r="F1364" i="10"/>
  <c r="F1251" i="10"/>
  <c r="F622" i="10"/>
  <c r="F363" i="10"/>
  <c r="F75" i="10"/>
  <c r="F2401" i="10"/>
  <c r="F2149" i="10"/>
  <c r="F1894" i="10"/>
  <c r="F1881" i="10"/>
  <c r="F1769" i="10"/>
  <c r="F1544" i="10"/>
  <c r="F1524" i="10"/>
  <c r="F817" i="10"/>
  <c r="F676" i="10"/>
  <c r="F628" i="10"/>
  <c r="F608" i="10"/>
  <c r="F438" i="10"/>
  <c r="F54" i="10"/>
  <c r="F1686" i="10"/>
  <c r="F1057" i="10"/>
  <c r="F1951" i="10"/>
  <c r="F1925" i="10"/>
  <c r="F1642" i="10"/>
  <c r="F1531" i="10"/>
  <c r="F1491" i="10"/>
  <c r="F1230" i="10"/>
  <c r="F581" i="10"/>
  <c r="F2406" i="10"/>
  <c r="F2280" i="10"/>
  <c r="F2244" i="10"/>
  <c r="F2118" i="10"/>
  <c r="F1992" i="10"/>
  <c r="F1931" i="10"/>
  <c r="F1782" i="10"/>
  <c r="F1755" i="10"/>
  <c r="F1629" i="10"/>
  <c r="F1617" i="10"/>
  <c r="F1557" i="10"/>
  <c r="F1537" i="10"/>
  <c r="F1517" i="10"/>
  <c r="F1497" i="10"/>
  <c r="F1363" i="10"/>
  <c r="F1323" i="10"/>
  <c r="F1250" i="10"/>
  <c r="F1236" i="10"/>
  <c r="F1209" i="10"/>
  <c r="F1053" i="10"/>
  <c r="F783" i="10"/>
  <c r="F655" i="10"/>
  <c r="F621" i="10"/>
  <c r="F451" i="10"/>
  <c r="F362" i="10"/>
  <c r="F2391" i="10"/>
  <c r="F2259" i="10"/>
  <c r="F2223" i="10"/>
  <c r="F2139" i="10"/>
  <c r="F2121" i="10"/>
  <c r="F2097" i="10"/>
  <c r="F2049" i="10"/>
  <c r="F1858" i="10"/>
  <c r="F1818" i="10"/>
  <c r="F1805" i="10"/>
  <c r="F1732" i="10"/>
  <c r="F1705" i="10"/>
  <c r="F1651" i="10"/>
  <c r="F1560" i="10"/>
  <c r="F1533" i="10"/>
  <c r="F1473" i="10"/>
  <c r="F1326" i="10"/>
  <c r="F1286" i="10"/>
  <c r="F1266" i="10"/>
  <c r="F1253" i="10"/>
  <c r="F1049" i="10"/>
  <c r="F475" i="10"/>
  <c r="F454" i="10"/>
  <c r="F399" i="10"/>
  <c r="F221" i="10"/>
  <c r="F18" i="10"/>
  <c r="F1921" i="10"/>
  <c r="F1914" i="10"/>
  <c r="F1845" i="10"/>
  <c r="F1831" i="10"/>
  <c r="F1791" i="10"/>
  <c r="F1771" i="10"/>
  <c r="F1698" i="10"/>
  <c r="F1678" i="10"/>
  <c r="F1644" i="10"/>
  <c r="F1637" i="10"/>
  <c r="F1600" i="10"/>
  <c r="F1593" i="10"/>
  <c r="F1573" i="10"/>
  <c r="F1566" i="10"/>
  <c r="F1553" i="10"/>
  <c r="F1539" i="10"/>
  <c r="F1493" i="10"/>
  <c r="F1486" i="10"/>
  <c r="F1479" i="10"/>
  <c r="F1466" i="10"/>
  <c r="F1452" i="10"/>
  <c r="F1432" i="10"/>
  <c r="F1419" i="10"/>
  <c r="F1399" i="10"/>
  <c r="F1292" i="10"/>
  <c r="F1225" i="10"/>
  <c r="F1069" i="10"/>
  <c r="F1062" i="10"/>
  <c r="F982" i="10"/>
  <c r="F887" i="10"/>
  <c r="F873" i="10"/>
  <c r="F752" i="10"/>
  <c r="F732" i="10"/>
  <c r="F664" i="10"/>
  <c r="F583" i="10"/>
  <c r="F495" i="10"/>
  <c r="F303" i="10"/>
  <c r="F296" i="10"/>
  <c r="F200" i="10"/>
  <c r="F179" i="10"/>
  <c r="F97" i="10"/>
  <c r="F90" i="10"/>
  <c r="F2295" i="10"/>
  <c r="F2247" i="10"/>
  <c r="F2187" i="10"/>
  <c r="F2103" i="10"/>
  <c r="F2061" i="10"/>
  <c r="F2013" i="10"/>
  <c r="F1977" i="10"/>
  <c r="F1953" i="10"/>
  <c r="F1896" i="10"/>
  <c r="F1825" i="10"/>
  <c r="F1785" i="10"/>
  <c r="F1658" i="10"/>
  <c r="F1333" i="10"/>
  <c r="F2396" i="10"/>
  <c r="F2390" i="10"/>
  <c r="F2336" i="10"/>
  <c r="F2306" i="10"/>
  <c r="F2246" i="10"/>
  <c r="F2180" i="10"/>
  <c r="F2162" i="10"/>
  <c r="F2138" i="10"/>
  <c r="F2126" i="10"/>
  <c r="F2120" i="10"/>
  <c r="F2102" i="10"/>
  <c r="F2090" i="10"/>
  <c r="F2018" i="10"/>
  <c r="F2012" i="10"/>
  <c r="F1976" i="10"/>
  <c r="F1964" i="10"/>
  <c r="F1882" i="10"/>
  <c r="F1824" i="10"/>
  <c r="F1804" i="10"/>
  <c r="F1797" i="10"/>
  <c r="F1784" i="10"/>
  <c r="F1757" i="10"/>
  <c r="F1724" i="10"/>
  <c r="F1704" i="10"/>
  <c r="F1657" i="10"/>
  <c r="F1650" i="10"/>
  <c r="F1631" i="10"/>
  <c r="F1619" i="10"/>
  <c r="F1613" i="10"/>
  <c r="F1559" i="10"/>
  <c r="F1519" i="10"/>
  <c r="F1472" i="10"/>
  <c r="F1332" i="10"/>
  <c r="F1325" i="10"/>
  <c r="F1312" i="10"/>
  <c r="F1305" i="10"/>
  <c r="F1298" i="10"/>
  <c r="F1265" i="10"/>
  <c r="F1252" i="10"/>
  <c r="F1238" i="10"/>
  <c r="F1048" i="10"/>
  <c r="F684" i="10"/>
  <c r="F467" i="10"/>
  <c r="F460" i="10"/>
  <c r="F453" i="10"/>
  <c r="F172" i="10"/>
  <c r="F35" i="10"/>
  <c r="F314" i="10"/>
  <c r="F21" i="10"/>
  <c r="F2400" i="10"/>
  <c r="F2322" i="10"/>
  <c r="F2292" i="10"/>
  <c r="F2250" i="10"/>
  <c r="F2196" i="10"/>
  <c r="F2160" i="10"/>
  <c r="F2148" i="10"/>
  <c r="F2124" i="10"/>
  <c r="F2106" i="10"/>
  <c r="F2070" i="10"/>
  <c r="F2040" i="10"/>
  <c r="F2034" i="10"/>
  <c r="F1986" i="10"/>
  <c r="F1980" i="10"/>
  <c r="F1962" i="10"/>
  <c r="F1950" i="10"/>
  <c r="F1924" i="10"/>
  <c r="F1893" i="10"/>
  <c r="F1868" i="10"/>
  <c r="F1788" i="10"/>
  <c r="F1768" i="10"/>
  <c r="F1748" i="10"/>
  <c r="F1623" i="10"/>
  <c r="F1570" i="10"/>
  <c r="F1550" i="10"/>
  <c r="F1543" i="10"/>
  <c r="F1530" i="10"/>
  <c r="F1483" i="10"/>
  <c r="F1463" i="10"/>
  <c r="F1369" i="10"/>
  <c r="F1256" i="10"/>
  <c r="F1229" i="10"/>
  <c r="F675" i="10"/>
  <c r="F600" i="10"/>
  <c r="F587" i="10"/>
  <c r="F580" i="10"/>
  <c r="F492" i="10"/>
  <c r="F279" i="10"/>
  <c r="F115" i="10"/>
  <c r="F87" i="10"/>
  <c r="F60" i="10"/>
  <c r="F1930" i="10"/>
  <c r="F1905" i="10"/>
  <c r="F1880" i="10"/>
  <c r="F1855" i="10"/>
  <c r="F1801" i="10"/>
  <c r="F1794" i="10"/>
  <c r="F1781" i="10"/>
  <c r="F1754" i="10"/>
  <c r="F1735" i="10"/>
  <c r="F1701" i="10"/>
  <c r="F1661" i="10"/>
  <c r="F1654" i="10"/>
  <c r="F1647" i="10"/>
  <c r="F1634" i="10"/>
  <c r="F1616" i="10"/>
  <c r="F1563" i="10"/>
  <c r="F1536" i="10"/>
  <c r="F1523" i="10"/>
  <c r="F1516" i="10"/>
  <c r="F1496" i="10"/>
  <c r="F1476" i="10"/>
  <c r="F1469" i="10"/>
  <c r="F1382" i="10"/>
  <c r="F1329" i="10"/>
  <c r="F1309" i="10"/>
  <c r="F1275" i="10"/>
  <c r="F1222" i="10"/>
  <c r="F1052" i="10"/>
  <c r="F822" i="10"/>
  <c r="F782" i="10"/>
  <c r="F654" i="10"/>
  <c r="F620" i="10"/>
  <c r="F464" i="10"/>
  <c r="F457" i="10"/>
  <c r="F450" i="10"/>
  <c r="F409" i="10"/>
  <c r="F272" i="10"/>
  <c r="F80" i="10"/>
  <c r="F66" i="10"/>
  <c r="F32" i="10"/>
  <c r="F26" i="10"/>
  <c r="F364" i="10"/>
  <c r="F361" i="10"/>
  <c r="F301" i="10"/>
  <c r="F298" i="10"/>
  <c r="F286" i="10"/>
  <c r="F283" i="10"/>
  <c r="F223" i="10"/>
  <c r="F217" i="10"/>
  <c r="F214" i="10"/>
  <c r="F148" i="10"/>
  <c r="F136" i="10"/>
  <c r="F130" i="10"/>
  <c r="F82" i="10"/>
  <c r="F73" i="10"/>
  <c r="F70" i="10"/>
  <c r="F67" i="10"/>
  <c r="F28" i="10"/>
  <c r="F202" i="10"/>
  <c r="F190" i="10"/>
  <c r="F187" i="10"/>
  <c r="F178" i="10"/>
  <c r="F52" i="10"/>
  <c r="F25" i="10"/>
  <c r="F19" i="10"/>
  <c r="F13" i="10"/>
  <c r="AF2581" i="2"/>
  <c r="AF2580" i="2"/>
  <c r="AF2579" i="2"/>
  <c r="AF2506" i="2"/>
  <c r="AF2505" i="2"/>
  <c r="AF2373" i="2"/>
  <c r="AF2372" i="2"/>
  <c r="AF2371" i="2"/>
  <c r="AF2370" i="2"/>
  <c r="AF2369" i="2"/>
  <c r="AF2368" i="2"/>
  <c r="AF2367" i="2"/>
  <c r="AF2877" i="2"/>
  <c r="AF2876" i="2"/>
  <c r="AF2875" i="2"/>
  <c r="AF2874" i="2"/>
  <c r="AF2873" i="2"/>
  <c r="AF2344" i="2"/>
  <c r="AF2343" i="2"/>
  <c r="AF2342" i="2"/>
  <c r="AF2341" i="2"/>
  <c r="AF2340" i="2"/>
  <c r="AF2339" i="2"/>
  <c r="AF2338" i="2"/>
  <c r="AF2337" i="2"/>
  <c r="AF2872" i="2"/>
  <c r="AF2871" i="2"/>
  <c r="AF2870" i="2"/>
  <c r="AF2869" i="2"/>
  <c r="AF2868" i="2"/>
  <c r="AF2336" i="2"/>
  <c r="AF2335" i="2"/>
  <c r="AF2334" i="2"/>
  <c r="AF2333" i="2"/>
  <c r="AF2332" i="2"/>
  <c r="AF2331" i="2"/>
  <c r="AF2330" i="2"/>
  <c r="AF2329" i="2"/>
  <c r="AF2328" i="2"/>
  <c r="AF2327" i="2"/>
  <c r="AF2326" i="2"/>
  <c r="AF2867" i="2"/>
  <c r="AF2866" i="2"/>
  <c r="AF2865" i="2"/>
  <c r="AF2864" i="2"/>
  <c r="AF2863" i="2"/>
  <c r="AF2325" i="2"/>
  <c r="AF2324" i="2"/>
  <c r="AF2323" i="2"/>
  <c r="AF2322" i="2"/>
  <c r="AF2321" i="2"/>
  <c r="AF2320" i="2"/>
  <c r="AF2319" i="2"/>
  <c r="AF2318" i="2"/>
  <c r="AF2317" i="2"/>
  <c r="AF2316" i="2"/>
  <c r="AF2315" i="2"/>
  <c r="AF2862" i="2"/>
  <c r="AF2861" i="2"/>
  <c r="AF2860" i="2"/>
  <c r="AF2859" i="2"/>
  <c r="AF2858" i="2"/>
  <c r="AF2314" i="2"/>
  <c r="AF2313" i="2"/>
  <c r="AF2312" i="2"/>
  <c r="AF2311" i="2"/>
  <c r="AF2310" i="2"/>
  <c r="AF2309" i="2"/>
  <c r="AF2308" i="2"/>
  <c r="AF2307" i="2"/>
  <c r="AF2857" i="2"/>
  <c r="AF2856" i="2"/>
  <c r="AF2855" i="2"/>
  <c r="AF2854" i="2"/>
  <c r="AF2853" i="2"/>
  <c r="AF2306" i="2"/>
  <c r="AF2305" i="2"/>
  <c r="AF2304" i="2"/>
  <c r="AF2303" i="2"/>
  <c r="AF2302" i="2"/>
  <c r="AF2301" i="2"/>
  <c r="AF2300" i="2"/>
  <c r="AF2299" i="2"/>
  <c r="AF2852" i="2"/>
  <c r="AF2851" i="2"/>
  <c r="AF2850" i="2"/>
  <c r="AF2849" i="2"/>
  <c r="AF2848" i="2"/>
  <c r="AF2298" i="2"/>
  <c r="AF2297" i="2"/>
  <c r="AF2296" i="2"/>
  <c r="AF2295" i="2"/>
  <c r="AF2294" i="2"/>
  <c r="AF2293" i="2"/>
  <c r="AF2292" i="2"/>
  <c r="AF2291" i="2"/>
  <c r="AF2290" i="2"/>
  <c r="AF2289" i="2"/>
  <c r="AF2288" i="2"/>
  <c r="AF2287" i="2"/>
  <c r="AF2286" i="2"/>
  <c r="AF2285" i="2"/>
  <c r="AF2284" i="2"/>
  <c r="AF2283" i="2"/>
  <c r="AF2847" i="2"/>
  <c r="AF2846" i="2"/>
  <c r="AF2845" i="2"/>
  <c r="AF2844" i="2"/>
  <c r="AF2843" i="2"/>
  <c r="AF2282" i="2"/>
  <c r="AF2281" i="2"/>
  <c r="AF2280" i="2"/>
  <c r="AF2279" i="2"/>
  <c r="AF2278" i="2"/>
  <c r="AF2277" i="2"/>
  <c r="AF2276" i="2"/>
  <c r="AF2275" i="2"/>
  <c r="AF2274" i="2"/>
  <c r="AF2273" i="2"/>
  <c r="AF2272" i="2"/>
  <c r="AF2271" i="2"/>
  <c r="AF2270" i="2"/>
  <c r="AF2269" i="2"/>
  <c r="AF2842" i="2"/>
  <c r="AF2841" i="2"/>
  <c r="AF2840" i="2"/>
  <c r="AF2839" i="2"/>
  <c r="AF2838" i="2"/>
  <c r="AF2268" i="2"/>
  <c r="AF2267" i="2"/>
  <c r="AF2266" i="2"/>
  <c r="AF2265" i="2"/>
  <c r="AF2264" i="2"/>
  <c r="AF2263" i="2"/>
  <c r="AF2262" i="2"/>
  <c r="AF2261" i="2"/>
  <c r="AF2837" i="2"/>
  <c r="AF2836" i="2"/>
  <c r="AF2835" i="2"/>
  <c r="AF2834" i="2"/>
  <c r="AF2833" i="2"/>
  <c r="AF2260" i="2"/>
  <c r="AF2259" i="2"/>
  <c r="AF2258" i="2"/>
  <c r="AF2257" i="2"/>
  <c r="AF2256" i="2"/>
  <c r="AF2255" i="2"/>
  <c r="AF2254" i="2"/>
  <c r="AF2253" i="2"/>
  <c r="AF2252" i="2"/>
  <c r="AF2251" i="2"/>
  <c r="AF2832" i="2"/>
  <c r="AF2831" i="2"/>
  <c r="AF2830" i="2"/>
  <c r="AF2829" i="2"/>
  <c r="AF2828" i="2"/>
  <c r="AF2250" i="2"/>
  <c r="AF2249" i="2"/>
  <c r="AF2248" i="2"/>
  <c r="AF1442" i="2"/>
  <c r="AF1444" i="2"/>
  <c r="AF2247" i="2"/>
  <c r="AF2246" i="2"/>
  <c r="AF1443" i="2"/>
  <c r="AF2245" i="2"/>
  <c r="AF2244" i="2"/>
  <c r="AF2243" i="2"/>
  <c r="AF2242" i="2"/>
  <c r="AF2241" i="2"/>
  <c r="AF2240" i="2"/>
  <c r="AF2239" i="2"/>
  <c r="AF2238" i="2"/>
  <c r="AF2237" i="2"/>
  <c r="AF2236" i="2"/>
  <c r="AF2235" i="2"/>
  <c r="AF2827" i="2"/>
  <c r="AF2826" i="2"/>
  <c r="AF2825" i="2"/>
  <c r="AF2824" i="2"/>
  <c r="AF2823" i="2"/>
  <c r="AF2234" i="2"/>
  <c r="AF2233" i="2"/>
  <c r="AF2232" i="2"/>
  <c r="AF2231" i="2"/>
  <c r="AF2230" i="2"/>
  <c r="AF2229" i="2"/>
  <c r="AF2228" i="2"/>
  <c r="AF2227" i="2"/>
  <c r="AF2822" i="2"/>
  <c r="AF2821" i="2"/>
  <c r="AF2820" i="2"/>
  <c r="AF2819" i="2"/>
  <c r="AF2818" i="2"/>
  <c r="AF2226" i="2"/>
  <c r="AF2225" i="2"/>
  <c r="AF2224" i="2"/>
  <c r="AF2223" i="2"/>
  <c r="AF2222" i="2"/>
  <c r="AF2221" i="2"/>
  <c r="AF2220" i="2"/>
  <c r="AF2219" i="2"/>
  <c r="AF2218" i="2"/>
  <c r="AF2217" i="2"/>
  <c r="AF2216" i="2"/>
  <c r="AF2215" i="2"/>
  <c r="AF2214" i="2"/>
  <c r="AF2213" i="2"/>
  <c r="AF2212" i="2"/>
  <c r="AF2211" i="2"/>
  <c r="AF2210" i="2"/>
  <c r="AF2817" i="2"/>
  <c r="AF2816" i="2"/>
  <c r="AF2815" i="2"/>
  <c r="AF2814" i="2"/>
  <c r="AF2813" i="2"/>
  <c r="AF2209" i="2"/>
  <c r="AF2208" i="2"/>
  <c r="AF2207" i="2"/>
  <c r="AF2206" i="2"/>
  <c r="AF2205" i="2"/>
  <c r="AF2204" i="2"/>
  <c r="AF2203" i="2"/>
  <c r="AF2202" i="2"/>
  <c r="AF2812" i="2"/>
  <c r="AF2811" i="2"/>
  <c r="AF2810" i="2"/>
  <c r="AF2809" i="2"/>
  <c r="AF2808" i="2"/>
  <c r="AF2201" i="2"/>
  <c r="AF2200" i="2"/>
  <c r="AF2199" i="2"/>
  <c r="AF2198" i="2"/>
  <c r="AF2197" i="2"/>
  <c r="AF2196" i="2"/>
  <c r="AF2195" i="2"/>
  <c r="AF2194" i="2"/>
  <c r="AF2193" i="2"/>
  <c r="AF2192" i="2"/>
  <c r="AF2191" i="2"/>
  <c r="AF2190" i="2"/>
  <c r="AF2189" i="2"/>
  <c r="AF2188" i="2"/>
  <c r="AF2807" i="2"/>
  <c r="AF2806" i="2"/>
  <c r="AF2805" i="2"/>
  <c r="AF2804" i="2"/>
  <c r="AF2803" i="2"/>
  <c r="AF2187" i="2"/>
  <c r="AF2186" i="2"/>
  <c r="AF2185" i="2"/>
  <c r="AF2184" i="2"/>
  <c r="AF2183" i="2"/>
  <c r="AF2182" i="2"/>
  <c r="AF2181" i="2"/>
  <c r="AF2180" i="2"/>
  <c r="AF2179" i="2"/>
  <c r="AF2178" i="2"/>
  <c r="AF2177" i="2"/>
  <c r="AF2176" i="2"/>
  <c r="AF2175" i="2"/>
  <c r="AF2174" i="2"/>
  <c r="AF2173" i="2"/>
  <c r="AF2172" i="2"/>
  <c r="AF2171" i="2"/>
  <c r="AF2802" i="2"/>
  <c r="AF2801" i="2"/>
  <c r="AF2800" i="2"/>
  <c r="AF2799" i="2"/>
  <c r="AF2798" i="2"/>
  <c r="AF2170" i="2"/>
  <c r="AF2169" i="2"/>
  <c r="AF2168" i="2"/>
  <c r="AF2167" i="2"/>
  <c r="AF2166" i="2"/>
  <c r="AF2165" i="2"/>
  <c r="AF2164" i="2"/>
  <c r="AF2163" i="2"/>
  <c r="AF2797" i="2"/>
  <c r="AF2796" i="2"/>
  <c r="AF2795" i="2"/>
  <c r="AF2794" i="2"/>
  <c r="AF2793" i="2"/>
  <c r="AF2162" i="2"/>
  <c r="AF2161" i="2"/>
  <c r="AF2160" i="2"/>
  <c r="AF2159" i="2"/>
  <c r="AF2158" i="2"/>
  <c r="AF2157" i="2"/>
  <c r="AF2156" i="2"/>
  <c r="AF2155" i="2"/>
  <c r="AF2154" i="2"/>
  <c r="AF2153" i="2"/>
  <c r="AF2152" i="2"/>
  <c r="AF2792" i="2"/>
  <c r="AF2791" i="2"/>
  <c r="AF2790" i="2"/>
  <c r="AF2789" i="2"/>
  <c r="AF2788" i="2"/>
  <c r="AF2151" i="2"/>
  <c r="AF2150" i="2"/>
  <c r="AF2149" i="2"/>
  <c r="AF2148" i="2"/>
  <c r="AF2147" i="2"/>
  <c r="AF2146" i="2"/>
  <c r="AF2145" i="2"/>
  <c r="AF2144" i="2"/>
  <c r="AF2143" i="2"/>
  <c r="AF2142" i="2"/>
  <c r="AF2141" i="2"/>
  <c r="AF2140" i="2"/>
  <c r="AF2787" i="2"/>
  <c r="AF2786" i="2"/>
  <c r="AF2785" i="2"/>
  <c r="AF2784" i="2"/>
  <c r="AF2783" i="2"/>
  <c r="AF2139" i="2"/>
  <c r="AF2138" i="2"/>
  <c r="AF2137" i="2"/>
  <c r="AF2136" i="2"/>
  <c r="AF2135" i="2"/>
  <c r="AF2134" i="2"/>
  <c r="AF2133" i="2"/>
  <c r="AF2132" i="2"/>
  <c r="AF2131" i="2"/>
  <c r="AF2130" i="2"/>
  <c r="AF2129" i="2"/>
  <c r="AF2782" i="2"/>
  <c r="AF2781" i="2"/>
  <c r="AF2780" i="2"/>
  <c r="AF2779" i="2"/>
  <c r="AF2778" i="2"/>
  <c r="AF2128" i="2"/>
  <c r="AF2127" i="2"/>
  <c r="AF2126" i="2"/>
  <c r="AF2125" i="2"/>
  <c r="AF2124" i="2"/>
  <c r="AF2123" i="2"/>
  <c r="AF2122" i="2"/>
  <c r="AF2121" i="2"/>
  <c r="AF2120" i="2"/>
  <c r="AF2119" i="2"/>
  <c r="AF2118" i="2"/>
  <c r="AF2117" i="2"/>
  <c r="AF2116" i="2"/>
  <c r="AF2115" i="2"/>
  <c r="AF2114" i="2"/>
  <c r="AF2113" i="2"/>
  <c r="AF2112" i="2"/>
  <c r="AF2111" i="2"/>
  <c r="AF2110" i="2"/>
  <c r="AF2109" i="2"/>
  <c r="AF2777" i="2"/>
  <c r="AF2776" i="2"/>
  <c r="AF2775" i="2"/>
  <c r="AF2774" i="2"/>
  <c r="AF2773" i="2"/>
  <c r="AF2108" i="2"/>
  <c r="AF2107" i="2"/>
  <c r="AF2106" i="2"/>
  <c r="AF2105" i="2"/>
  <c r="AF2104" i="2"/>
  <c r="AF2103" i="2"/>
  <c r="AF2102" i="2"/>
  <c r="AF2101" i="2"/>
  <c r="AF2100" i="2"/>
  <c r="AF2099" i="2"/>
  <c r="AF2098" i="2"/>
  <c r="AF2097" i="2"/>
  <c r="AF2096" i="2"/>
  <c r="AF2095" i="2"/>
  <c r="AF2094" i="2"/>
  <c r="AF2093" i="2"/>
  <c r="AF2092" i="2"/>
  <c r="AF2091" i="2"/>
  <c r="AF2090" i="2"/>
  <c r="AF2089" i="2"/>
  <c r="AF2088" i="2"/>
  <c r="AF2087" i="2"/>
  <c r="AF2086" i="2"/>
  <c r="AF2085" i="2"/>
  <c r="AF2084" i="2"/>
  <c r="AF2083" i="2"/>
  <c r="AF2082" i="2"/>
  <c r="AF2081" i="2"/>
  <c r="AF2772" i="2"/>
  <c r="AF2771" i="2"/>
  <c r="AF2770" i="2"/>
  <c r="AF2769" i="2"/>
  <c r="AF2768" i="2"/>
  <c r="AF2080" i="2"/>
  <c r="AF2079" i="2"/>
  <c r="AF2078" i="2"/>
  <c r="AF2077" i="2"/>
  <c r="AF2076" i="2"/>
  <c r="AF2075" i="2"/>
  <c r="AF2074" i="2"/>
  <c r="AF2073" i="2"/>
  <c r="AF2767" i="2"/>
  <c r="AF2766" i="2"/>
  <c r="AF2765" i="2"/>
  <c r="AF2764" i="2"/>
  <c r="AF2763" i="2"/>
  <c r="AF2072" i="2"/>
  <c r="AF2071" i="2"/>
  <c r="AF2070" i="2"/>
  <c r="AF2069" i="2"/>
  <c r="AF2068" i="2"/>
  <c r="AF2067" i="2"/>
  <c r="AF2066" i="2"/>
  <c r="AF2065" i="2"/>
  <c r="AF2064" i="2"/>
  <c r="AF2063" i="2"/>
  <c r="AF2762" i="2"/>
  <c r="AF2761" i="2"/>
  <c r="AF2760" i="2"/>
  <c r="AF2759" i="2"/>
  <c r="AF2758" i="2"/>
  <c r="AF2062" i="2"/>
  <c r="AF2061" i="2"/>
  <c r="AF2060" i="2"/>
  <c r="AF2059" i="2"/>
  <c r="AF2058" i="2"/>
  <c r="AF2057" i="2"/>
  <c r="AF2056" i="2"/>
  <c r="AF2055" i="2"/>
  <c r="AF2054" i="2"/>
  <c r="AF2053" i="2"/>
  <c r="AF2757" i="2"/>
  <c r="AF2756" i="2"/>
  <c r="AF2755" i="2"/>
  <c r="AF2754" i="2"/>
  <c r="AF2753" i="2"/>
  <c r="AF2052" i="2"/>
  <c r="AF2051" i="2"/>
  <c r="AF2050" i="2"/>
  <c r="AF2049" i="2"/>
  <c r="AF2048" i="2"/>
  <c r="AF2047" i="2"/>
  <c r="AF2046" i="2"/>
  <c r="AF2045" i="2"/>
  <c r="AF2044" i="2"/>
  <c r="AF2043" i="2"/>
  <c r="AF2042" i="2"/>
  <c r="AF2752" i="2"/>
  <c r="AF2751" i="2"/>
  <c r="AF2750" i="2"/>
  <c r="AF2749" i="2"/>
  <c r="AF2748" i="2"/>
  <c r="AF2041" i="2"/>
  <c r="AF2040" i="2"/>
  <c r="AF2039" i="2"/>
  <c r="AF2038" i="2"/>
  <c r="AF2037" i="2"/>
  <c r="AF2036" i="2"/>
  <c r="AF2035" i="2"/>
  <c r="AF2034" i="2"/>
  <c r="AF2033" i="2"/>
  <c r="AF2032" i="2"/>
  <c r="AF2031" i="2"/>
  <c r="AF2030" i="2"/>
  <c r="AF2029" i="2"/>
  <c r="AF2028" i="2"/>
  <c r="AF2027" i="2"/>
  <c r="AF2026" i="2"/>
  <c r="AF2025" i="2"/>
  <c r="AF2024" i="2"/>
  <c r="AF2023" i="2"/>
  <c r="AF2022" i="2"/>
  <c r="AF2747" i="2"/>
  <c r="AF2746" i="2"/>
  <c r="AF2745" i="2"/>
  <c r="AF2744" i="2"/>
  <c r="AF2743" i="2"/>
  <c r="AF2021" i="2"/>
  <c r="AF2020" i="2"/>
  <c r="AF2019" i="2"/>
  <c r="AF2018" i="2"/>
  <c r="AF2017" i="2"/>
  <c r="AF2016" i="2"/>
  <c r="AF2015" i="2"/>
  <c r="AF2014" i="2"/>
  <c r="AF2013" i="2"/>
  <c r="AF2012" i="2"/>
  <c r="AF2011" i="2"/>
  <c r="AF2010" i="2"/>
  <c r="AF2009" i="2"/>
  <c r="AF2008" i="2"/>
  <c r="AF2007" i="2"/>
  <c r="AF2006" i="2"/>
  <c r="AF2005" i="2"/>
  <c r="AF2004" i="2"/>
  <c r="AF2003" i="2"/>
  <c r="AF2742" i="2"/>
  <c r="AF2741" i="2"/>
  <c r="AF2740" i="2"/>
  <c r="AF2739" i="2"/>
  <c r="AF2738" i="2"/>
  <c r="AF2002" i="2"/>
  <c r="AF2001" i="2"/>
  <c r="AF2000" i="2"/>
  <c r="AF1999" i="2"/>
  <c r="AF1998" i="2"/>
  <c r="AF1997" i="2"/>
  <c r="AF1996" i="2"/>
  <c r="AF1995" i="2"/>
  <c r="AF1994" i="2"/>
  <c r="AF2737" i="2"/>
  <c r="AF2736" i="2"/>
  <c r="AF2735" i="2"/>
  <c r="AF2734" i="2"/>
  <c r="AF2733" i="2"/>
  <c r="AF1993" i="2"/>
  <c r="AF1992" i="2"/>
  <c r="AF1991" i="2"/>
  <c r="AF1990" i="2"/>
  <c r="AF1989" i="2"/>
  <c r="AF1988" i="2"/>
  <c r="AF1987" i="2"/>
  <c r="AF1986" i="2"/>
  <c r="AF1985" i="2"/>
  <c r="AF1984" i="2"/>
  <c r="AF1983" i="2"/>
  <c r="AF1982" i="2"/>
  <c r="AF1981" i="2"/>
  <c r="AF1980" i="2"/>
  <c r="AF1979" i="2"/>
  <c r="AF1978" i="2"/>
  <c r="AF1977" i="2"/>
  <c r="AF1976" i="2"/>
  <c r="AF1975" i="2"/>
  <c r="AF1974" i="2"/>
  <c r="AF1973" i="2"/>
  <c r="AF1972" i="2"/>
  <c r="AF1971" i="2"/>
  <c r="AF1970" i="2"/>
  <c r="AF1969" i="2"/>
  <c r="AF1968" i="2"/>
  <c r="AF1967" i="2"/>
  <c r="AF1966" i="2"/>
  <c r="AF1965" i="2"/>
  <c r="AF1964" i="2"/>
  <c r="AF1963" i="2"/>
  <c r="AF1962" i="2"/>
  <c r="AF1961" i="2"/>
  <c r="AF1960" i="2"/>
  <c r="AF1959" i="2"/>
  <c r="AF1958" i="2"/>
  <c r="AF1957" i="2"/>
  <c r="AF1956" i="2"/>
  <c r="AF1955" i="2"/>
  <c r="AF1954" i="2"/>
  <c r="AF2732" i="2"/>
  <c r="AF2731" i="2"/>
  <c r="AF2730" i="2"/>
  <c r="AF2729" i="2"/>
  <c r="AF2728" i="2"/>
  <c r="AF1953" i="2"/>
  <c r="AF1436" i="2"/>
  <c r="AF1952" i="2"/>
  <c r="AF1951" i="2"/>
  <c r="AF1950" i="2"/>
  <c r="AF1949" i="2"/>
  <c r="AF1948" i="2"/>
  <c r="AF1435" i="2"/>
  <c r="AF1437" i="2"/>
  <c r="AF1947" i="2"/>
  <c r="AF1946" i="2"/>
  <c r="AF1945" i="2"/>
  <c r="AF1944" i="2"/>
  <c r="AF1943" i="2"/>
  <c r="AF1942" i="2"/>
  <c r="AF2727" i="2"/>
  <c r="AF2726" i="2"/>
  <c r="AF2725" i="2"/>
  <c r="AF2724" i="2"/>
  <c r="AF2723" i="2"/>
  <c r="AF1941" i="2"/>
  <c r="AF1940" i="2"/>
  <c r="AF1939" i="2"/>
  <c r="AF1938" i="2"/>
  <c r="AF1937" i="2"/>
  <c r="AF1936" i="2"/>
  <c r="AF1935" i="2"/>
  <c r="AF1934" i="2"/>
  <c r="AF2722" i="2"/>
  <c r="AF2721" i="2"/>
  <c r="AF2720" i="2"/>
  <c r="AF2719" i="2"/>
  <c r="AF2718" i="2"/>
  <c r="AF1933" i="2"/>
  <c r="AF1932" i="2"/>
  <c r="AF1931" i="2"/>
  <c r="AF1930" i="2"/>
  <c r="AF1929" i="2"/>
  <c r="AF1928" i="2"/>
  <c r="AF1927" i="2"/>
  <c r="AF1926" i="2"/>
  <c r="AF1441" i="2"/>
  <c r="AF1925" i="2"/>
  <c r="AF1924" i="2"/>
  <c r="AF1923" i="2"/>
  <c r="AF1922" i="2"/>
  <c r="AF1921" i="2"/>
  <c r="AF1920" i="2"/>
  <c r="AF1919" i="2"/>
  <c r="AF1918" i="2"/>
  <c r="AF1917" i="2"/>
  <c r="AF1916" i="2"/>
  <c r="AF1915" i="2"/>
  <c r="AF1914" i="2"/>
  <c r="AF1913" i="2"/>
  <c r="AF1912" i="2"/>
  <c r="AF1911" i="2"/>
  <c r="AF1910" i="2"/>
  <c r="AF1909" i="2"/>
  <c r="AF1908" i="2"/>
  <c r="AF1907" i="2"/>
  <c r="AF1906" i="2"/>
  <c r="AF1905" i="2"/>
  <c r="AF1904" i="2"/>
  <c r="AF1903" i="2"/>
  <c r="AF1902" i="2"/>
  <c r="AF1901" i="2"/>
  <c r="AF1900" i="2"/>
  <c r="AF1899" i="2"/>
  <c r="AF1898" i="2"/>
  <c r="AF1897" i="2"/>
  <c r="AF2717" i="2"/>
  <c r="AF2716" i="2"/>
  <c r="AF2715" i="2"/>
  <c r="AF2714" i="2"/>
  <c r="AF2713" i="2"/>
  <c r="AF1896" i="2"/>
  <c r="AF1895" i="2"/>
  <c r="AF1894" i="2"/>
  <c r="AF1893" i="2"/>
  <c r="AF1892" i="2"/>
  <c r="AF1891" i="2"/>
  <c r="AF1890" i="2"/>
  <c r="AF1889" i="2"/>
  <c r="AF1888" i="2"/>
  <c r="AF1887" i="2"/>
  <c r="AF1886" i="2"/>
  <c r="AF1885" i="2"/>
  <c r="AF1884" i="2"/>
  <c r="AF1883" i="2"/>
  <c r="AF2712" i="2"/>
  <c r="AF2711" i="2"/>
  <c r="AF2710" i="2"/>
  <c r="AF2709" i="2"/>
  <c r="AF2708" i="2"/>
  <c r="AF1882" i="2"/>
  <c r="AF1881" i="2"/>
  <c r="AF1880" i="2"/>
  <c r="AF1879" i="2"/>
  <c r="AF1878" i="2"/>
  <c r="AF1877" i="2"/>
  <c r="AF1876" i="2"/>
  <c r="AF1875" i="2"/>
  <c r="AF1874" i="2"/>
  <c r="AF1873" i="2"/>
  <c r="AF1872" i="2"/>
  <c r="AF2707" i="2"/>
  <c r="AF2706" i="2"/>
  <c r="AF2705" i="2"/>
  <c r="AF2704" i="2"/>
  <c r="AF2703" i="2"/>
  <c r="AF1871" i="2"/>
  <c r="AF1870" i="2"/>
  <c r="AF1869" i="2"/>
  <c r="AF1868" i="2"/>
  <c r="AF1867" i="2"/>
  <c r="AF1866" i="2"/>
  <c r="AF1865" i="2"/>
  <c r="AF1864" i="2"/>
  <c r="AF1863" i="2"/>
  <c r="AF1862" i="2"/>
  <c r="AF1861" i="2"/>
  <c r="AF2702" i="2"/>
  <c r="AF2701" i="2"/>
  <c r="AF2700" i="2"/>
  <c r="AF2699" i="2"/>
  <c r="AF2698" i="2"/>
  <c r="AF1860" i="2"/>
  <c r="AF1859" i="2"/>
  <c r="AF1858" i="2"/>
  <c r="AF1857" i="2"/>
  <c r="AF1856" i="2"/>
  <c r="AF1855" i="2"/>
  <c r="AF1854" i="2"/>
  <c r="AF1853" i="2"/>
  <c r="AF1852" i="2"/>
  <c r="AF1851" i="2"/>
  <c r="AF1850" i="2"/>
  <c r="AF1849" i="2"/>
  <c r="AF1848" i="2"/>
  <c r="AF1847" i="2"/>
  <c r="AF1846" i="2"/>
  <c r="AF2697" i="2"/>
  <c r="AF2696" i="2"/>
  <c r="AF2695" i="2"/>
  <c r="AF2694" i="2"/>
  <c r="AF2693" i="2"/>
  <c r="AF1845" i="2"/>
  <c r="AF1844" i="2"/>
  <c r="AF1843" i="2"/>
  <c r="AF1842" i="2"/>
  <c r="AF1841" i="2"/>
  <c r="AF1840" i="2"/>
  <c r="AF1839" i="2"/>
  <c r="AF1838" i="2"/>
  <c r="AF1837" i="2"/>
  <c r="AF1836" i="2"/>
  <c r="AF1835" i="2"/>
  <c r="AF1834" i="2"/>
  <c r="AF1833" i="2"/>
  <c r="AF1832" i="2"/>
  <c r="AF2692" i="2"/>
  <c r="AF2691" i="2"/>
  <c r="AF2690" i="2"/>
  <c r="AF2689" i="2"/>
  <c r="AF2688" i="2"/>
  <c r="AF1831" i="2"/>
  <c r="AF1830" i="2"/>
  <c r="AF1829" i="2"/>
  <c r="AF1828" i="2"/>
  <c r="AF1827" i="2"/>
  <c r="AF1826" i="2"/>
  <c r="AF1825" i="2"/>
  <c r="AF1824" i="2"/>
  <c r="AF1823" i="2"/>
  <c r="AF1822" i="2"/>
  <c r="AF1821" i="2"/>
  <c r="AF1820" i="2"/>
  <c r="AF1819" i="2"/>
  <c r="AF1818" i="2"/>
  <c r="AF1817" i="2"/>
  <c r="AF1816" i="2"/>
  <c r="AF1440" i="2"/>
  <c r="AF1815" i="2"/>
  <c r="AF1814" i="2"/>
  <c r="AF1813" i="2"/>
  <c r="AF1812" i="2"/>
  <c r="AF1811" i="2"/>
  <c r="AF1810" i="2"/>
  <c r="AF1809" i="2"/>
  <c r="AF1808" i="2"/>
  <c r="AF1807" i="2"/>
  <c r="AF1806" i="2"/>
  <c r="AF1805" i="2"/>
  <c r="AF1804" i="2"/>
  <c r="AF1803" i="2"/>
  <c r="AF1802" i="2"/>
  <c r="AF1801" i="2"/>
  <c r="AF1800" i="2"/>
  <c r="AF1439" i="2"/>
  <c r="AF1799" i="2"/>
  <c r="AF1798" i="2"/>
  <c r="AF1797" i="2"/>
  <c r="AF1796" i="2"/>
  <c r="AF1795" i="2"/>
  <c r="AF1794" i="2"/>
  <c r="AF1793" i="2"/>
  <c r="AF1792" i="2"/>
  <c r="AF1791" i="2"/>
  <c r="AF1790" i="2"/>
  <c r="AF1789" i="2"/>
  <c r="AF1788" i="2"/>
  <c r="AF1787" i="2"/>
  <c r="AF1786" i="2"/>
  <c r="AF1785" i="2"/>
  <c r="AF1784" i="2"/>
  <c r="AF1783" i="2"/>
  <c r="AF1782" i="2"/>
  <c r="AF1434" i="2"/>
  <c r="AF1781" i="2"/>
  <c r="AF1780" i="2"/>
  <c r="AF1779" i="2"/>
  <c r="AF1778" i="2"/>
  <c r="AF1438" i="2"/>
  <c r="AF1777" i="2"/>
  <c r="AF1776" i="2"/>
  <c r="AF1775" i="2"/>
  <c r="AF1774" i="2"/>
  <c r="AF1773" i="2"/>
  <c r="AF1772" i="2"/>
  <c r="AF2687" i="2"/>
  <c r="AF2686" i="2"/>
  <c r="AF2685" i="2"/>
  <c r="AF2684" i="2"/>
  <c r="AF2683" i="2"/>
  <c r="AF1771" i="2"/>
  <c r="AF1770" i="2"/>
  <c r="AF1769" i="2"/>
  <c r="AF1768" i="2"/>
  <c r="AF1767" i="2"/>
  <c r="AF1766" i="2"/>
  <c r="AF1765" i="2"/>
  <c r="AF1764" i="2"/>
  <c r="AF1763" i="2"/>
  <c r="AF1762" i="2"/>
  <c r="AF1761" i="2"/>
  <c r="AF1760" i="2"/>
  <c r="AF1759" i="2"/>
  <c r="AF2682" i="2"/>
  <c r="AF2681" i="2"/>
  <c r="AF2680" i="2"/>
  <c r="AF2679" i="2"/>
  <c r="AF2678" i="2"/>
  <c r="AF1758" i="2"/>
  <c r="AF1757" i="2"/>
  <c r="AF1756" i="2"/>
  <c r="AF1755" i="2"/>
  <c r="AF1754" i="2"/>
  <c r="AF1753" i="2"/>
  <c r="AF1752" i="2"/>
  <c r="AF1751" i="2"/>
  <c r="AF1750" i="2"/>
  <c r="AF1749" i="2"/>
  <c r="AF1748" i="2"/>
  <c r="AF1747" i="2"/>
  <c r="AF1746" i="2"/>
  <c r="AF1745" i="2"/>
  <c r="AF1744" i="2"/>
  <c r="AF1743" i="2"/>
  <c r="AF1742" i="2"/>
  <c r="AF1741" i="2"/>
  <c r="AF1740" i="2"/>
  <c r="AF2677" i="2"/>
  <c r="AF2676" i="2"/>
  <c r="AF2675" i="2"/>
  <c r="AF2674" i="2"/>
  <c r="AF2673" i="2"/>
  <c r="AF1739" i="2"/>
  <c r="AF1738" i="2"/>
  <c r="AF1737" i="2"/>
  <c r="AF1736" i="2"/>
  <c r="AF1735" i="2"/>
  <c r="AF1734" i="2"/>
  <c r="AF1733" i="2"/>
  <c r="AF1732" i="2"/>
  <c r="AF1731" i="2"/>
  <c r="AF1730" i="2"/>
  <c r="AF1729" i="2"/>
  <c r="AF1728" i="2"/>
  <c r="AF1727" i="2"/>
  <c r="AF1726" i="2"/>
  <c r="AF1725" i="2"/>
  <c r="AF2672" i="2"/>
  <c r="AF2671" i="2"/>
  <c r="AF2670" i="2"/>
  <c r="AF2669" i="2"/>
  <c r="AF2668" i="2"/>
  <c r="AF1724" i="2"/>
  <c r="AF1723" i="2"/>
  <c r="AF1722" i="2"/>
  <c r="AF1721" i="2"/>
  <c r="AF1720" i="2"/>
  <c r="AF1719" i="2"/>
  <c r="AF1718" i="2"/>
  <c r="AF1717" i="2"/>
  <c r="AF1716" i="2"/>
  <c r="AF1715" i="2"/>
  <c r="AF2667" i="2"/>
  <c r="AF2666" i="2"/>
  <c r="AF2665" i="2"/>
  <c r="AF2664" i="2"/>
  <c r="AF2663" i="2"/>
  <c r="AF1714" i="2"/>
  <c r="AF1713" i="2"/>
  <c r="AF1712" i="2"/>
  <c r="AF1711" i="2"/>
  <c r="AF1710" i="2"/>
  <c r="AF1709" i="2"/>
  <c r="AF1708" i="2"/>
  <c r="AF1707" i="2"/>
  <c r="AF1706" i="2"/>
  <c r="AF2662" i="2"/>
  <c r="AF2661" i="2"/>
  <c r="AF2660" i="2"/>
  <c r="AF2659" i="2"/>
  <c r="AF2658" i="2"/>
  <c r="AF1705" i="2"/>
  <c r="AF1704" i="2"/>
  <c r="AF1703" i="2"/>
  <c r="AF1702" i="2"/>
  <c r="AF1701" i="2"/>
  <c r="AF1700" i="2"/>
  <c r="AF1699" i="2"/>
  <c r="AF1698" i="2"/>
  <c r="AF1697" i="2"/>
  <c r="AF1696" i="2"/>
  <c r="AF1695" i="2"/>
  <c r="AF1694" i="2"/>
  <c r="AF1693" i="2"/>
  <c r="AF1692" i="2"/>
  <c r="AF1691" i="2"/>
  <c r="AF1690" i="2"/>
  <c r="AF2657" i="2"/>
  <c r="AF2656" i="2"/>
  <c r="AF2655" i="2"/>
  <c r="AF2654" i="2"/>
  <c r="AF2653" i="2"/>
  <c r="AF1689" i="2"/>
  <c r="AF1688" i="2"/>
  <c r="AF1687" i="2"/>
  <c r="AF1686" i="2"/>
  <c r="AF1685" i="2"/>
  <c r="AF1684" i="2"/>
  <c r="AF1683" i="2"/>
  <c r="AF1682" i="2"/>
  <c r="AF1681" i="2"/>
  <c r="AF1680" i="2"/>
  <c r="AF1679" i="2"/>
  <c r="AF2652" i="2"/>
  <c r="AF2651" i="2"/>
  <c r="AF2650" i="2"/>
  <c r="AF2649" i="2"/>
  <c r="AF2648" i="2"/>
  <c r="AF1678" i="2"/>
  <c r="AF1677" i="2"/>
  <c r="AF1676" i="2"/>
  <c r="AF1675" i="2"/>
  <c r="AF1674" i="2"/>
  <c r="AF1673" i="2"/>
  <c r="AF1672" i="2"/>
  <c r="AF1671" i="2"/>
  <c r="AF2647" i="2"/>
  <c r="AF2646" i="2"/>
  <c r="AF2645" i="2"/>
  <c r="AF2644" i="2"/>
  <c r="AF2643" i="2"/>
  <c r="AF1670" i="2"/>
  <c r="AF1669" i="2"/>
  <c r="AF1668" i="2"/>
  <c r="AF1667" i="2"/>
  <c r="AF1666" i="2"/>
  <c r="AF1665" i="2"/>
  <c r="AF1664" i="2"/>
  <c r="AF1663" i="2"/>
  <c r="AF2642" i="2"/>
  <c r="AF2641" i="2"/>
  <c r="AF2640" i="2"/>
  <c r="AF2639" i="2"/>
  <c r="AF2638" i="2"/>
  <c r="AF1662" i="2"/>
  <c r="AF1661" i="2"/>
  <c r="AF1660" i="2"/>
  <c r="AF1659" i="2"/>
  <c r="AF1658" i="2"/>
  <c r="AF1657" i="2"/>
  <c r="AF1656" i="2"/>
  <c r="AF1655" i="2"/>
  <c r="AF1654" i="2"/>
  <c r="AF1653" i="2"/>
  <c r="AF1652" i="2"/>
  <c r="AF1651" i="2"/>
  <c r="AF1650" i="2"/>
  <c r="AF1649" i="2"/>
  <c r="AF1648" i="2"/>
  <c r="AF1647" i="2"/>
  <c r="AF1646" i="2"/>
  <c r="AF1645" i="2"/>
  <c r="AF1644" i="2"/>
  <c r="AF1643" i="2"/>
  <c r="AF1642" i="2"/>
  <c r="AF1641" i="2"/>
  <c r="AF1640" i="2"/>
  <c r="AF1639" i="2"/>
  <c r="AF1638" i="2"/>
  <c r="AF1637" i="2"/>
  <c r="AF1636" i="2"/>
  <c r="AF1635" i="2"/>
  <c r="AF1634" i="2"/>
  <c r="AF1633" i="2"/>
  <c r="AF1632" i="2"/>
  <c r="AF1631" i="2"/>
  <c r="AF1630" i="2"/>
  <c r="AF1629" i="2"/>
  <c r="AF1628" i="2"/>
  <c r="AF1627" i="2"/>
  <c r="AF1626" i="2"/>
  <c r="AF1625" i="2"/>
  <c r="AF1624" i="2"/>
  <c r="AF1623" i="2"/>
  <c r="AF1622" i="2"/>
  <c r="AF1621" i="2"/>
  <c r="AF1620" i="2"/>
  <c r="AF1619" i="2"/>
  <c r="AF1618" i="2"/>
  <c r="AF1617" i="2"/>
  <c r="AF1616" i="2"/>
  <c r="AF1615" i="2"/>
  <c r="AF1614" i="2"/>
  <c r="AF1613" i="2"/>
  <c r="AF1612" i="2"/>
  <c r="AF1611" i="2"/>
  <c r="AF1610" i="2"/>
  <c r="AF1609" i="2"/>
  <c r="AF1608" i="2"/>
  <c r="AF1607" i="2"/>
  <c r="AF1606" i="2"/>
  <c r="AF1605" i="2"/>
  <c r="AF2637" i="2"/>
  <c r="AF2636" i="2"/>
  <c r="AF2635" i="2"/>
  <c r="AF2634" i="2"/>
  <c r="AF2633" i="2"/>
  <c r="AF1604" i="2"/>
  <c r="AF1603" i="2"/>
  <c r="AF1602" i="2"/>
  <c r="AF1601" i="2"/>
  <c r="AF1600" i="2"/>
  <c r="AF1599" i="2"/>
  <c r="AF1598" i="2"/>
  <c r="AF1597" i="2"/>
  <c r="AF1596" i="2"/>
  <c r="AF1595" i="2"/>
  <c r="AF1594" i="2"/>
  <c r="AF1593" i="2"/>
  <c r="AF1592" i="2"/>
  <c r="AF1591" i="2"/>
  <c r="AF1590" i="2"/>
  <c r="AF1589" i="2"/>
  <c r="AF1588" i="2"/>
  <c r="AF1587" i="2"/>
  <c r="AF1586" i="2"/>
  <c r="AF1585" i="2"/>
  <c r="AF1584" i="2"/>
  <c r="AF1583" i="2"/>
  <c r="AF1582" i="2"/>
  <c r="AF1581" i="2"/>
  <c r="AF1580" i="2"/>
  <c r="AF1579" i="2"/>
  <c r="AF1578" i="2"/>
  <c r="AF1577" i="2"/>
  <c r="AF2632" i="2"/>
  <c r="AF2631" i="2"/>
  <c r="AF2630" i="2"/>
  <c r="AF2629" i="2"/>
  <c r="AF2628" i="2"/>
  <c r="AF1576" i="2"/>
  <c r="AF1575" i="2"/>
  <c r="AF1574" i="2"/>
  <c r="AF1573" i="2"/>
  <c r="AF1572" i="2"/>
  <c r="AF1571" i="2"/>
  <c r="AF1570" i="2"/>
  <c r="AF1569" i="2"/>
  <c r="AF1568" i="2"/>
  <c r="AF1567" i="2"/>
  <c r="AF1566" i="2"/>
  <c r="AF1565" i="2"/>
  <c r="AF1564" i="2"/>
  <c r="AF1563" i="2"/>
  <c r="AF1562" i="2"/>
  <c r="AF1561" i="2"/>
  <c r="AF1560" i="2"/>
  <c r="AF1559" i="2"/>
  <c r="AF1558" i="2"/>
  <c r="AF1557" i="2"/>
  <c r="AF1556" i="2"/>
  <c r="AF1555" i="2"/>
  <c r="AF1554" i="2"/>
  <c r="AF1553" i="2"/>
  <c r="AF1552" i="2"/>
  <c r="AF1551" i="2"/>
  <c r="AF1550" i="2"/>
  <c r="AF1549" i="2"/>
  <c r="AF1548" i="2"/>
  <c r="AF1547" i="2"/>
  <c r="AF1546" i="2"/>
  <c r="AF1545" i="2"/>
  <c r="AF1544" i="2"/>
  <c r="AF1543" i="2"/>
  <c r="AF1542" i="2"/>
  <c r="AF1541" i="2"/>
  <c r="AF1540" i="2"/>
  <c r="AF1539" i="2"/>
  <c r="AF1538" i="2"/>
  <c r="AF1537" i="2"/>
  <c r="AF1536" i="2"/>
  <c r="AF1535" i="2"/>
  <c r="AF1534" i="2"/>
  <c r="AF1533" i="2"/>
  <c r="AF1532" i="2"/>
  <c r="AF1531" i="2"/>
  <c r="AF1530" i="2"/>
  <c r="AF1529" i="2"/>
  <c r="AF1528" i="2"/>
  <c r="AF1527" i="2"/>
  <c r="AF1526" i="2"/>
  <c r="AF1525" i="2"/>
  <c r="AF1524" i="2"/>
  <c r="AF1523" i="2"/>
  <c r="AF1522" i="2"/>
  <c r="AF1521" i="2"/>
  <c r="AF1520" i="2"/>
  <c r="AF1519" i="2"/>
  <c r="AF1518" i="2"/>
  <c r="AF1517" i="2"/>
  <c r="AF1516" i="2"/>
  <c r="AF1515" i="2"/>
  <c r="AF1514" i="2"/>
  <c r="AF1513" i="2"/>
  <c r="AF1512" i="2"/>
  <c r="AF1511" i="2"/>
  <c r="AF1510" i="2"/>
  <c r="AF1509" i="2"/>
  <c r="AF2627" i="2"/>
  <c r="AF2626" i="2"/>
  <c r="AF2625" i="2"/>
  <c r="AF2624" i="2"/>
  <c r="AF2623" i="2"/>
  <c r="AF1508" i="2"/>
  <c r="AF1507" i="2"/>
  <c r="AF1431" i="2"/>
  <c r="AF1433" i="2"/>
  <c r="AF1506" i="2"/>
  <c r="AF1505" i="2"/>
  <c r="AF1432" i="2"/>
  <c r="AF1504" i="2"/>
  <c r="AF1503" i="2"/>
  <c r="AF1502" i="2"/>
  <c r="AF1501" i="2"/>
  <c r="AF1500" i="2"/>
  <c r="AF1499" i="2"/>
  <c r="AF1498" i="2"/>
  <c r="AF2622" i="2"/>
  <c r="AF2621" i="2"/>
  <c r="AF2620" i="2"/>
  <c r="AF2619" i="2"/>
  <c r="AF2618" i="2"/>
  <c r="AF1497" i="2"/>
  <c r="AF1496" i="2"/>
  <c r="AF1495" i="2"/>
  <c r="AF1494" i="2"/>
  <c r="AF1493" i="2"/>
  <c r="AF1492" i="2"/>
  <c r="AF1491" i="2"/>
  <c r="AF1490" i="2"/>
  <c r="AF1489" i="2"/>
  <c r="AF1488" i="2"/>
  <c r="AF1487" i="2"/>
  <c r="AF1486" i="2"/>
  <c r="AF1485" i="2"/>
  <c r="AF1484" i="2"/>
  <c r="AF1483" i="2"/>
  <c r="AF1482" i="2"/>
  <c r="AF1481" i="2"/>
  <c r="AF1480" i="2"/>
  <c r="AF1479" i="2"/>
  <c r="AF1478" i="2"/>
  <c r="AF1477" i="2"/>
  <c r="AF1476" i="2"/>
  <c r="AF1475" i="2"/>
  <c r="AF1474" i="2"/>
  <c r="AF1473" i="2"/>
  <c r="AF1472" i="2"/>
  <c r="AF1471" i="2"/>
  <c r="AF1470" i="2"/>
  <c r="AF1469" i="2"/>
  <c r="AF1468" i="2"/>
  <c r="AF1467" i="2"/>
  <c r="AF1466" i="2"/>
  <c r="AF1465" i="2"/>
  <c r="AF1464" i="2"/>
  <c r="AF1463" i="2"/>
  <c r="AF1462" i="2"/>
  <c r="AF1461" i="2"/>
  <c r="AF2407" i="2"/>
  <c r="AF2406" i="2"/>
  <c r="AF2405" i="2"/>
  <c r="AF2404" i="2"/>
  <c r="AF2403" i="2"/>
  <c r="AF2402" i="2"/>
  <c r="AF2401" i="2"/>
  <c r="AF2400" i="2"/>
  <c r="AF2399" i="2"/>
  <c r="AF2398" i="2"/>
  <c r="AF2397" i="2"/>
  <c r="AF2396" i="2"/>
  <c r="AF2395" i="2"/>
  <c r="AF2394" i="2"/>
  <c r="AF2393" i="2"/>
  <c r="AF2392" i="2"/>
  <c r="AF2391" i="2"/>
  <c r="AF2390" i="2"/>
  <c r="AF2389" i="2"/>
  <c r="AF2388" i="2"/>
  <c r="AF2387" i="2"/>
  <c r="AF2386" i="2"/>
  <c r="AF2385" i="2"/>
  <c r="AF2384" i="2"/>
  <c r="AF2383" i="2"/>
  <c r="AF2382" i="2"/>
  <c r="AF2381" i="2"/>
  <c r="AF2542" i="2"/>
  <c r="AF2541" i="2"/>
  <c r="AF2540" i="2"/>
  <c r="AF2504" i="2"/>
  <c r="AF2503" i="2"/>
  <c r="AF2502" i="2"/>
  <c r="AF1430" i="2"/>
  <c r="AF1429" i="2"/>
  <c r="AF1428" i="2"/>
  <c r="AF1427" i="2"/>
  <c r="AF1426" i="2"/>
  <c r="AF1425" i="2"/>
  <c r="AF1424" i="2"/>
  <c r="AF1423" i="2"/>
  <c r="AF1422" i="2"/>
  <c r="AF1421" i="2"/>
  <c r="AF1420" i="2"/>
  <c r="AF1419" i="2"/>
  <c r="AF1418" i="2"/>
  <c r="AF1417" i="2"/>
  <c r="AF1416" i="2"/>
  <c r="AF1415" i="2"/>
  <c r="AF1414" i="2"/>
  <c r="AF1413" i="2"/>
  <c r="AF1412" i="2"/>
  <c r="AF1411" i="2"/>
  <c r="AF1410" i="2"/>
  <c r="AF1409" i="2"/>
  <c r="AF1408" i="2"/>
  <c r="AF1407" i="2"/>
  <c r="AF1406" i="2"/>
  <c r="AF1405" i="2"/>
  <c r="AF1404" i="2"/>
  <c r="AF1403" i="2"/>
  <c r="AF1402" i="2"/>
  <c r="AF1401" i="2"/>
  <c r="AF1400" i="2"/>
  <c r="AF1399" i="2"/>
  <c r="AF1398" i="2"/>
  <c r="AF1397" i="2"/>
  <c r="AF1396" i="2"/>
  <c r="AF1395" i="2"/>
  <c r="AF1394" i="2"/>
  <c r="AF1393" i="2"/>
  <c r="AF1392" i="2"/>
  <c r="AF1391" i="2"/>
  <c r="AF1390" i="2"/>
  <c r="AF1389" i="2"/>
  <c r="AF1388" i="2"/>
  <c r="AF1387" i="2"/>
  <c r="AF1386" i="2"/>
  <c r="AF1385" i="2"/>
  <c r="AF1384" i="2"/>
  <c r="AF1383" i="2"/>
  <c r="AF1382" i="2"/>
  <c r="AF1381" i="2"/>
  <c r="AF1380" i="2"/>
  <c r="AF1379" i="2"/>
  <c r="AF1378" i="2"/>
  <c r="AF1377" i="2"/>
  <c r="AF1376" i="2"/>
  <c r="AF1375" i="2"/>
  <c r="AF1374" i="2"/>
  <c r="AF1373" i="2"/>
  <c r="AF1372" i="2"/>
  <c r="AF1371" i="2"/>
  <c r="AF1370" i="2"/>
  <c r="AF1369" i="2"/>
  <c r="AF1368" i="2"/>
  <c r="AF1367" i="2"/>
  <c r="AF1366" i="2"/>
  <c r="AF1365" i="2"/>
  <c r="AF1364" i="2"/>
  <c r="AF1363" i="2"/>
  <c r="AF1362" i="2"/>
  <c r="AF1361" i="2"/>
  <c r="AF1360" i="2"/>
  <c r="AF1359" i="2"/>
  <c r="AF1358" i="2"/>
  <c r="AF1357" i="2"/>
  <c r="AF1356" i="2"/>
  <c r="AF1355" i="2"/>
  <c r="AF1354" i="2"/>
  <c r="AF1353" i="2"/>
  <c r="AF1352" i="2"/>
  <c r="AF1351" i="2"/>
  <c r="AF1350" i="2"/>
  <c r="AF1349" i="2"/>
  <c r="AF1348" i="2"/>
  <c r="AF1347" i="2"/>
  <c r="AF1346" i="2"/>
  <c r="AF1345" i="2"/>
  <c r="AF1344" i="2"/>
  <c r="AF1343" i="2"/>
  <c r="AF1342" i="2"/>
  <c r="AF1341" i="2"/>
  <c r="AF1340" i="2"/>
  <c r="AF1339" i="2"/>
  <c r="AF1338" i="2"/>
  <c r="AF1337" i="2"/>
  <c r="AF1335" i="2"/>
  <c r="AF1336" i="2"/>
  <c r="AF1334" i="2"/>
  <c r="AF1333" i="2"/>
  <c r="AF1332" i="2"/>
  <c r="AF1460" i="2"/>
  <c r="AF1459" i="2"/>
  <c r="AF1458" i="2"/>
  <c r="AF2539" i="2"/>
  <c r="AF2538" i="2"/>
  <c r="AF2537" i="2"/>
  <c r="AF2501" i="2"/>
  <c r="AF2500" i="2"/>
  <c r="AF2499" i="2"/>
  <c r="AF1331" i="2"/>
  <c r="AF1330" i="2"/>
  <c r="AF1329" i="2"/>
  <c r="AF1328" i="2"/>
  <c r="AF1327" i="2"/>
  <c r="AF1326" i="2"/>
  <c r="AF1325" i="2"/>
  <c r="AF1324" i="2"/>
  <c r="AF1323" i="2"/>
  <c r="AF1322" i="2"/>
  <c r="AF1321" i="2"/>
  <c r="AF1320" i="2"/>
  <c r="AF1319" i="2"/>
  <c r="AF1318" i="2"/>
  <c r="AF1317" i="2"/>
  <c r="AF1316" i="2"/>
  <c r="AF1315" i="2"/>
  <c r="AF1314" i="2"/>
  <c r="AF1313" i="2"/>
  <c r="AF1312" i="2"/>
  <c r="AF1311" i="2"/>
  <c r="AF1310" i="2"/>
  <c r="AF1309" i="2"/>
  <c r="AF1308" i="2"/>
  <c r="AF1307" i="2"/>
  <c r="AF1306" i="2"/>
  <c r="AF1305" i="2"/>
  <c r="AF1304" i="2"/>
  <c r="AF1303" i="2"/>
  <c r="AF1302" i="2"/>
  <c r="AF1301" i="2"/>
  <c r="AF1300" i="2"/>
  <c r="AF1299" i="2"/>
  <c r="AF1298" i="2"/>
  <c r="AF1297" i="2"/>
  <c r="AF1296" i="2"/>
  <c r="AF1295" i="2"/>
  <c r="AF1294" i="2"/>
  <c r="AF1293" i="2"/>
  <c r="AF1292" i="2"/>
  <c r="AF1291" i="2"/>
  <c r="AF1290" i="2"/>
  <c r="AF1289" i="2"/>
  <c r="AF1288" i="2"/>
  <c r="AF1287" i="2"/>
  <c r="AF1286" i="2"/>
  <c r="AF1285" i="2"/>
  <c r="AF1284" i="2"/>
  <c r="AF1283" i="2"/>
  <c r="AF1282" i="2"/>
  <c r="AF1281" i="2"/>
  <c r="AF1280" i="2"/>
  <c r="AF1279" i="2"/>
  <c r="AF1278" i="2"/>
  <c r="AF1277" i="2"/>
  <c r="AF1276" i="2"/>
  <c r="AF1275" i="2"/>
  <c r="AF1274" i="2"/>
  <c r="AF1273" i="2"/>
  <c r="AF1272" i="2"/>
  <c r="AF1271" i="2"/>
  <c r="AF1270" i="2"/>
  <c r="AF1267" i="2"/>
  <c r="AF1269" i="2"/>
  <c r="AF1268" i="2"/>
  <c r="AF1266" i="2"/>
  <c r="AF1265" i="2"/>
  <c r="AF1264" i="2"/>
  <c r="AF1263" i="2"/>
  <c r="AF1262" i="2"/>
  <c r="AF1261" i="2"/>
  <c r="AF1260" i="2"/>
  <c r="AF1259" i="2"/>
  <c r="AF1258" i="2"/>
  <c r="AF1257" i="2"/>
  <c r="AF1256" i="2"/>
  <c r="AF1255" i="2"/>
  <c r="AF1254" i="2"/>
  <c r="AF1253" i="2"/>
  <c r="AF1252" i="2"/>
  <c r="AF1251" i="2"/>
  <c r="AF1250" i="2"/>
  <c r="AF1249" i="2"/>
  <c r="AF1248" i="2"/>
  <c r="AF1247" i="2"/>
  <c r="AF1246" i="2"/>
  <c r="AF1245" i="2"/>
  <c r="AF1244" i="2"/>
  <c r="AF1243" i="2"/>
  <c r="AF1242" i="2"/>
  <c r="AF1241" i="2"/>
  <c r="AF1240" i="2"/>
  <c r="AF1239" i="2"/>
  <c r="AF1238" i="2"/>
  <c r="AF1237" i="2"/>
  <c r="AF1236" i="2"/>
  <c r="AF1235" i="2"/>
  <c r="AF1234" i="2"/>
  <c r="AF1233" i="2"/>
  <c r="AF1232" i="2"/>
  <c r="AF1231" i="2"/>
  <c r="AF1230" i="2"/>
  <c r="AF1229" i="2"/>
  <c r="AF1228" i="2"/>
  <c r="AF1226" i="2"/>
  <c r="AF1227" i="2"/>
  <c r="AF1225" i="2"/>
  <c r="AF1224" i="2"/>
  <c r="AF1223" i="2"/>
  <c r="AF1222" i="2"/>
  <c r="AF1457" i="2"/>
  <c r="AF1456" i="2"/>
  <c r="AF1455" i="2"/>
  <c r="AF1454" i="2"/>
  <c r="AF1453" i="2"/>
  <c r="AF1452" i="2"/>
  <c r="AF2509" i="2"/>
  <c r="AF2508" i="2"/>
  <c r="AF2507" i="2"/>
  <c r="AF2498" i="2"/>
  <c r="AF2497" i="2"/>
  <c r="AF2496" i="2"/>
  <c r="AF1221" i="2"/>
  <c r="AF1220" i="2"/>
  <c r="AF1219" i="2"/>
  <c r="AF1218" i="2"/>
  <c r="AF1217" i="2"/>
  <c r="AF1216" i="2"/>
  <c r="AF1215" i="2"/>
  <c r="AF1214" i="2"/>
  <c r="AF1213" i="2"/>
  <c r="AF1212" i="2"/>
  <c r="AF1211" i="2"/>
  <c r="AF1210" i="2"/>
  <c r="AF1209" i="2"/>
  <c r="AF1208" i="2"/>
  <c r="AF1207" i="2"/>
  <c r="AF1206" i="2"/>
  <c r="AF1205" i="2"/>
  <c r="AF1204" i="2"/>
  <c r="AF1203" i="2"/>
  <c r="AF1202" i="2"/>
  <c r="AF1201" i="2"/>
  <c r="AF1200" i="2"/>
  <c r="AF1199" i="2"/>
  <c r="AF1198" i="2"/>
  <c r="AF1197" i="2"/>
  <c r="AF1196" i="2"/>
  <c r="AF1195" i="2"/>
  <c r="AF1451" i="2"/>
  <c r="AF1194" i="2"/>
  <c r="AF1193" i="2"/>
  <c r="AF1192" i="2"/>
  <c r="AF1191" i="2"/>
  <c r="AF1190" i="2"/>
  <c r="AF1189" i="2"/>
  <c r="AF1188" i="2"/>
  <c r="AF1187" i="2"/>
  <c r="AF1186" i="2"/>
  <c r="AF1185" i="2"/>
  <c r="AF1184" i="2"/>
  <c r="AF1183" i="2"/>
  <c r="AF1182" i="2"/>
  <c r="AF1181" i="2"/>
  <c r="AF1180" i="2"/>
  <c r="AF1179" i="2"/>
  <c r="AF1178" i="2"/>
  <c r="AF1177" i="2"/>
  <c r="AF1176" i="2"/>
  <c r="AF1175" i="2"/>
  <c r="AF1174" i="2"/>
  <c r="AF1173" i="2"/>
  <c r="AF1172" i="2"/>
  <c r="AF1171" i="2"/>
  <c r="AF1170" i="2"/>
  <c r="AF1169" i="2"/>
  <c r="AF1168" i="2"/>
  <c r="AF1167" i="2"/>
  <c r="AF1450" i="2"/>
  <c r="AF1449" i="2"/>
  <c r="AF1448" i="2"/>
  <c r="AF1447" i="2"/>
  <c r="AF1446" i="2"/>
  <c r="AF1445" i="2"/>
  <c r="AF2617" i="2"/>
  <c r="AF2616" i="2"/>
  <c r="AF2615" i="2"/>
  <c r="AF2495" i="2"/>
  <c r="AF2494" i="2"/>
  <c r="AF1166" i="2"/>
  <c r="AF1165" i="2"/>
  <c r="AF1164" i="2"/>
  <c r="AF1163" i="2"/>
  <c r="AF1162" i="2"/>
  <c r="AF1161" i="2"/>
  <c r="AF1160" i="2"/>
  <c r="AF2366" i="2"/>
  <c r="AF1159" i="2"/>
  <c r="AF1158" i="2"/>
  <c r="AF1157" i="2"/>
  <c r="AF1156" i="2"/>
  <c r="AF1155" i="2"/>
  <c r="AF2614" i="2"/>
  <c r="AF2613" i="2"/>
  <c r="AF2612" i="2"/>
  <c r="AF2493" i="2"/>
  <c r="AF2492" i="2"/>
  <c r="AF1154" i="2"/>
  <c r="AF1153" i="2"/>
  <c r="AF1152" i="2"/>
  <c r="AF1151" i="2"/>
  <c r="AF1150" i="2"/>
  <c r="AF1149" i="2"/>
  <c r="AF1148" i="2"/>
  <c r="AF1147" i="2"/>
  <c r="AF1146" i="2"/>
  <c r="AF1145" i="2"/>
  <c r="AF1144" i="2"/>
  <c r="AF1143" i="2"/>
  <c r="AF1142" i="2"/>
  <c r="AF1141" i="2"/>
  <c r="AF2365" i="2"/>
  <c r="AF1140" i="2"/>
  <c r="AF1139" i="2"/>
  <c r="AF1138" i="2"/>
  <c r="AF1137" i="2"/>
  <c r="AF1136" i="2"/>
  <c r="AF1135" i="2"/>
  <c r="AF1134" i="2"/>
  <c r="AF1133" i="2"/>
  <c r="AF1132" i="2"/>
  <c r="AF1131" i="2"/>
  <c r="AF2364" i="2"/>
  <c r="AF1130" i="2"/>
  <c r="AF1129" i="2"/>
  <c r="AF1128" i="2"/>
  <c r="AF1127" i="2"/>
  <c r="AF1126" i="2"/>
  <c r="AF2611" i="2"/>
  <c r="AF2610" i="2"/>
  <c r="AF2609" i="2"/>
  <c r="AF2491" i="2"/>
  <c r="AF2490" i="2"/>
  <c r="AF1125" i="2"/>
  <c r="AF1124" i="2"/>
  <c r="AF1123" i="2"/>
  <c r="AF1122" i="2"/>
  <c r="AF1121" i="2"/>
  <c r="AF1120" i="2"/>
  <c r="AF1119" i="2"/>
  <c r="AF1118" i="2"/>
  <c r="AF1117" i="2"/>
  <c r="AF1116" i="2"/>
  <c r="AF2363" i="2"/>
  <c r="AF1115" i="2"/>
  <c r="AF1114" i="2"/>
  <c r="AF1113" i="2"/>
  <c r="AF1112" i="2"/>
  <c r="AF1111" i="2"/>
  <c r="AF2530" i="2"/>
  <c r="AF2529" i="2"/>
  <c r="AF2528" i="2"/>
  <c r="AF2489" i="2"/>
  <c r="AF2488" i="2"/>
  <c r="AF1110" i="2"/>
  <c r="AF1109" i="2"/>
  <c r="AF1108" i="2"/>
  <c r="AF1107" i="2"/>
  <c r="AF1106" i="2"/>
  <c r="AF1105" i="2"/>
  <c r="AF1104" i="2"/>
  <c r="AF1103" i="2"/>
  <c r="AF1102" i="2"/>
  <c r="AF1101" i="2"/>
  <c r="AF1100" i="2"/>
  <c r="AF1099" i="2"/>
  <c r="AF1098" i="2"/>
  <c r="AF1097" i="2"/>
  <c r="AF1096" i="2"/>
  <c r="AF1095" i="2"/>
  <c r="AF1094" i="2"/>
  <c r="AF1093" i="2"/>
  <c r="AF1092" i="2"/>
  <c r="AF1091" i="2"/>
  <c r="AF1090" i="2"/>
  <c r="AF1089" i="2"/>
  <c r="AF1088" i="2"/>
  <c r="AF1087" i="2"/>
  <c r="AF1086" i="2"/>
  <c r="AF1085" i="2"/>
  <c r="AF2425" i="2"/>
  <c r="AF1084" i="2"/>
  <c r="AF1083" i="2"/>
  <c r="AF1082" i="2"/>
  <c r="AF1081" i="2"/>
  <c r="AF1080" i="2"/>
  <c r="AF2608" i="2"/>
  <c r="AF2607" i="2"/>
  <c r="AF2606" i="2"/>
  <c r="AF2487" i="2"/>
  <c r="AF2486" i="2"/>
  <c r="AF1079" i="2"/>
  <c r="AF1078" i="2"/>
  <c r="AF1077" i="2"/>
  <c r="AF1076" i="2"/>
  <c r="AF1075" i="2"/>
  <c r="AF1074" i="2"/>
  <c r="AF1073" i="2"/>
  <c r="AF1072" i="2"/>
  <c r="AF1071" i="2"/>
  <c r="AF1070" i="2"/>
  <c r="AF1069" i="2"/>
  <c r="AF1068" i="2"/>
  <c r="AF1067" i="2"/>
  <c r="AF1066" i="2"/>
  <c r="AF1065" i="2"/>
  <c r="AF1064" i="2"/>
  <c r="AF1063" i="2"/>
  <c r="AF1062" i="2"/>
  <c r="AF1061" i="2"/>
  <c r="AF1060" i="2"/>
  <c r="AF1059" i="2"/>
  <c r="AF1058" i="2"/>
  <c r="AF1057" i="2"/>
  <c r="AF1056" i="2"/>
  <c r="AF1055" i="2"/>
  <c r="AF1054" i="2"/>
  <c r="AF1053" i="2"/>
  <c r="AF1052" i="2"/>
  <c r="AF1051" i="2"/>
  <c r="AF1050" i="2"/>
  <c r="AF1049" i="2"/>
  <c r="AF1048" i="2"/>
  <c r="AF1047" i="2"/>
  <c r="AF1046" i="2"/>
  <c r="AF1045" i="2"/>
  <c r="AF1044" i="2"/>
  <c r="AF2362" i="2"/>
  <c r="AF1043" i="2"/>
  <c r="AF1042" i="2"/>
  <c r="AF1041" i="2"/>
  <c r="AF1040" i="2"/>
  <c r="AF1039" i="2"/>
  <c r="AF2602" i="2"/>
  <c r="AF2601" i="2"/>
  <c r="AF2600" i="2"/>
  <c r="AF2485" i="2"/>
  <c r="AF2484" i="2"/>
  <c r="AF1038" i="2"/>
  <c r="AF1037" i="2"/>
  <c r="AF1036" i="2"/>
  <c r="AF1035" i="2"/>
  <c r="AF1034" i="2"/>
  <c r="AF1033" i="2"/>
  <c r="AF1032" i="2"/>
  <c r="AF1031" i="2"/>
  <c r="AF1030" i="2"/>
  <c r="AF1029" i="2"/>
  <c r="AF2424" i="2"/>
  <c r="AF1028" i="2"/>
  <c r="AF1027" i="2"/>
  <c r="AF1026" i="2"/>
  <c r="AF1025" i="2"/>
  <c r="AF1024" i="2"/>
  <c r="AF2578" i="2"/>
  <c r="AF2577" i="2"/>
  <c r="AF2576" i="2"/>
  <c r="AF2483" i="2"/>
  <c r="AF2482" i="2"/>
  <c r="AF1023" i="2"/>
  <c r="AF1022" i="2"/>
  <c r="AF1021" i="2"/>
  <c r="AF1020" i="2"/>
  <c r="AF1019" i="2"/>
  <c r="AF1018" i="2"/>
  <c r="AF2361" i="2"/>
  <c r="AF1017" i="2"/>
  <c r="AF1016" i="2"/>
  <c r="AF1015" i="2"/>
  <c r="AF1014" i="2"/>
  <c r="AF1013" i="2"/>
  <c r="AF2575" i="2"/>
  <c r="AF2574" i="2"/>
  <c r="AF2573" i="2"/>
  <c r="AF2481" i="2"/>
  <c r="AF2480" i="2"/>
  <c r="AF1012" i="2"/>
  <c r="AF1011" i="2"/>
  <c r="AF1010" i="2"/>
  <c r="AF1009" i="2"/>
  <c r="AF1008" i="2"/>
  <c r="AF1007" i="2"/>
  <c r="AF1006" i="2"/>
  <c r="AF1005" i="2"/>
  <c r="AF1004" i="2"/>
  <c r="AF1003" i="2"/>
  <c r="AF1002" i="2"/>
  <c r="AF2360" i="2"/>
  <c r="AF1001" i="2"/>
  <c r="AF1000" i="2"/>
  <c r="AF999" i="2"/>
  <c r="AF998" i="2"/>
  <c r="AF997" i="2"/>
  <c r="AF2605" i="2"/>
  <c r="AF2604" i="2"/>
  <c r="AF2603" i="2"/>
  <c r="AF2479" i="2"/>
  <c r="AF2478" i="2"/>
  <c r="AF996" i="2"/>
  <c r="AF995" i="2"/>
  <c r="AF994" i="2"/>
  <c r="AF993" i="2"/>
  <c r="AF992" i="2"/>
  <c r="AF991" i="2"/>
  <c r="AF2359" i="2"/>
  <c r="AF990" i="2"/>
  <c r="AF989" i="2"/>
  <c r="AF988" i="2"/>
  <c r="AF987" i="2"/>
  <c r="AF986" i="2"/>
  <c r="AF2590" i="2"/>
  <c r="AF2589" i="2"/>
  <c r="AF2588" i="2"/>
  <c r="AF2477" i="2"/>
  <c r="AF2476" i="2"/>
  <c r="AF985" i="2"/>
  <c r="AF984" i="2"/>
  <c r="AF983" i="2"/>
  <c r="AF982" i="2"/>
  <c r="AF981" i="2"/>
  <c r="AF980" i="2"/>
  <c r="AF979" i="2"/>
  <c r="AF978" i="2"/>
  <c r="AF977" i="2"/>
  <c r="AF976" i="2"/>
  <c r="AF2423" i="2"/>
  <c r="AF975" i="2"/>
  <c r="AF974" i="2"/>
  <c r="AF973" i="2"/>
  <c r="AF972" i="2"/>
  <c r="AF971" i="2"/>
  <c r="AF970" i="2"/>
  <c r="AF969" i="2"/>
  <c r="AF968" i="2"/>
  <c r="AF967" i="2"/>
  <c r="AF2358" i="2"/>
  <c r="AF966" i="2"/>
  <c r="AF965" i="2"/>
  <c r="AF964" i="2"/>
  <c r="AF963" i="2"/>
  <c r="AF962" i="2"/>
  <c r="AF2527" i="2"/>
  <c r="AF2526" i="2"/>
  <c r="AF2525" i="2"/>
  <c r="AF2475" i="2"/>
  <c r="AF2474" i="2"/>
  <c r="AF961" i="2"/>
  <c r="AF960" i="2"/>
  <c r="AF959" i="2"/>
  <c r="AF958" i="2"/>
  <c r="AF957" i="2"/>
  <c r="AF956" i="2"/>
  <c r="AF955" i="2"/>
  <c r="AF954" i="2"/>
  <c r="AF953" i="2"/>
  <c r="AF952" i="2"/>
  <c r="AF951" i="2"/>
  <c r="AF950" i="2"/>
  <c r="AF949" i="2"/>
  <c r="AF948" i="2"/>
  <c r="AF947" i="2"/>
  <c r="AF946" i="2"/>
  <c r="AF945" i="2"/>
  <c r="AF944" i="2"/>
  <c r="AF943" i="2"/>
  <c r="AF2422" i="2"/>
  <c r="AF942" i="2"/>
  <c r="AF941" i="2"/>
  <c r="AF940" i="2"/>
  <c r="AF939" i="2"/>
  <c r="AF938" i="2"/>
  <c r="AF2572" i="2"/>
  <c r="AF2571" i="2"/>
  <c r="AF2570" i="2"/>
  <c r="AF2473" i="2"/>
  <c r="AF2472" i="2"/>
  <c r="AF937" i="2"/>
  <c r="AF936" i="2"/>
  <c r="AF935" i="2"/>
  <c r="AF934" i="2"/>
  <c r="AF933" i="2"/>
  <c r="AF2357" i="2"/>
  <c r="AF932" i="2"/>
  <c r="AF931" i="2"/>
  <c r="AF930" i="2"/>
  <c r="AF929" i="2"/>
  <c r="AF928" i="2"/>
  <c r="AF2569" i="2"/>
  <c r="AF2568" i="2"/>
  <c r="AF2567" i="2"/>
  <c r="AF2471" i="2"/>
  <c r="AF2470" i="2"/>
  <c r="AF927" i="2"/>
  <c r="AF926" i="2"/>
  <c r="AF925" i="2"/>
  <c r="AF924" i="2"/>
  <c r="AF923" i="2"/>
  <c r="AF922" i="2"/>
  <c r="AF921" i="2"/>
  <c r="AF920" i="2"/>
  <c r="AF919" i="2"/>
  <c r="AF2356" i="2"/>
  <c r="AF918" i="2"/>
  <c r="AF917" i="2"/>
  <c r="AF916" i="2"/>
  <c r="AF915" i="2"/>
  <c r="AF914" i="2"/>
  <c r="AF2596" i="2"/>
  <c r="AF2595" i="2"/>
  <c r="AF2594" i="2"/>
  <c r="AF2469" i="2"/>
  <c r="AF2468" i="2"/>
  <c r="AF913" i="2"/>
  <c r="AF912" i="2"/>
  <c r="AF911" i="2"/>
  <c r="AF910" i="2"/>
  <c r="AF909" i="2"/>
  <c r="AF908" i="2"/>
  <c r="AF907" i="2"/>
  <c r="AF906" i="2"/>
  <c r="AF905" i="2"/>
  <c r="AF904" i="2"/>
  <c r="AF903" i="2"/>
  <c r="AF902" i="2"/>
  <c r="AF2421" i="2"/>
  <c r="AF901" i="2"/>
  <c r="AF900" i="2"/>
  <c r="AF899" i="2"/>
  <c r="AF898" i="2"/>
  <c r="AF897" i="2"/>
  <c r="AF2566" i="2"/>
  <c r="AF2565" i="2"/>
  <c r="AF2564" i="2"/>
  <c r="AF2467" i="2"/>
  <c r="AF2466" i="2"/>
  <c r="AF896" i="2"/>
  <c r="AF895" i="2"/>
  <c r="AF894" i="2"/>
  <c r="AF893" i="2"/>
  <c r="AF892" i="2"/>
  <c r="AF891" i="2"/>
  <c r="AF890" i="2"/>
  <c r="AF889" i="2"/>
  <c r="AF888" i="2"/>
  <c r="AF887" i="2"/>
  <c r="AF886" i="2"/>
  <c r="AF885" i="2"/>
  <c r="AF884" i="2"/>
  <c r="AF883" i="2"/>
  <c r="AF882" i="2"/>
  <c r="AF2355" i="2"/>
  <c r="AF881" i="2"/>
  <c r="AF880" i="2"/>
  <c r="AF879" i="2"/>
  <c r="AF878" i="2"/>
  <c r="AF877" i="2"/>
  <c r="AF2563" i="2"/>
  <c r="AF2562" i="2"/>
  <c r="AF2561" i="2"/>
  <c r="AF2465" i="2"/>
  <c r="AF2464" i="2"/>
  <c r="AF876" i="2"/>
  <c r="AF875" i="2"/>
  <c r="AF874" i="2"/>
  <c r="AF873" i="2"/>
  <c r="AF872" i="2"/>
  <c r="AF871" i="2"/>
  <c r="AF870" i="2"/>
  <c r="AF2420" i="2"/>
  <c r="AF869" i="2"/>
  <c r="AF868" i="2"/>
  <c r="AF867" i="2"/>
  <c r="AF866" i="2"/>
  <c r="AF865" i="2"/>
  <c r="AF2560" i="2"/>
  <c r="AF2559" i="2"/>
  <c r="AF2558" i="2"/>
  <c r="AF2463" i="2"/>
  <c r="AF2462" i="2"/>
  <c r="AF2461" i="2"/>
  <c r="AF864" i="2"/>
  <c r="AF863" i="2"/>
  <c r="AF862" i="2"/>
  <c r="AF861" i="2"/>
  <c r="AF860" i="2"/>
  <c r="AF859" i="2"/>
  <c r="AF858" i="2"/>
  <c r="AF857" i="2"/>
  <c r="AF856" i="2"/>
  <c r="AF855" i="2"/>
  <c r="AF854" i="2"/>
  <c r="AF2354" i="2"/>
  <c r="AF853" i="2"/>
  <c r="AF852" i="2"/>
  <c r="AF851" i="2"/>
  <c r="AF850" i="2"/>
  <c r="AF849" i="2"/>
  <c r="AF2557" i="2"/>
  <c r="AF2556" i="2"/>
  <c r="AF2555" i="2"/>
  <c r="AF2460" i="2"/>
  <c r="AF2459" i="2"/>
  <c r="AF848" i="2"/>
  <c r="AF847" i="2"/>
  <c r="AF846" i="2"/>
  <c r="AF845" i="2"/>
  <c r="AF844" i="2"/>
  <c r="AF843" i="2"/>
  <c r="AF2419" i="2"/>
  <c r="AF842" i="2"/>
  <c r="AF841" i="2"/>
  <c r="AF840" i="2"/>
  <c r="AF839" i="2"/>
  <c r="AF838" i="2"/>
  <c r="AF2554" i="2"/>
  <c r="AF2553" i="2"/>
  <c r="AF2552" i="2"/>
  <c r="AF2458" i="2"/>
  <c r="AF2457" i="2"/>
  <c r="AF837" i="2"/>
  <c r="AF836" i="2"/>
  <c r="AF835" i="2"/>
  <c r="AF834" i="2"/>
  <c r="AF833" i="2"/>
  <c r="AF832" i="2"/>
  <c r="AF831" i="2"/>
  <c r="AF830" i="2"/>
  <c r="AF2418" i="2"/>
  <c r="AF829" i="2"/>
  <c r="AF828" i="2"/>
  <c r="AF827" i="2"/>
  <c r="AF826" i="2"/>
  <c r="AF825" i="2"/>
  <c r="AF2551" i="2"/>
  <c r="AF2550" i="2"/>
  <c r="AF2549" i="2"/>
  <c r="AF2456" i="2"/>
  <c r="AF2455" i="2"/>
  <c r="AF824" i="2"/>
  <c r="AF823" i="2"/>
  <c r="AF822" i="2"/>
  <c r="AF821" i="2"/>
  <c r="AF820" i="2"/>
  <c r="AF819" i="2"/>
  <c r="AF818" i="2"/>
  <c r="AF817" i="2"/>
  <c r="AF816" i="2"/>
  <c r="AF815" i="2"/>
  <c r="AF814" i="2"/>
  <c r="AF813" i="2"/>
  <c r="AF812" i="2"/>
  <c r="AF811" i="2"/>
  <c r="AF810" i="2"/>
  <c r="AF809" i="2"/>
  <c r="AF808" i="2"/>
  <c r="AF807" i="2"/>
  <c r="AF806" i="2"/>
  <c r="AF805" i="2"/>
  <c r="AF804" i="2"/>
  <c r="AF803" i="2"/>
  <c r="AF802" i="2"/>
  <c r="AF801" i="2"/>
  <c r="AF800" i="2"/>
  <c r="AF799" i="2"/>
  <c r="AF798" i="2"/>
  <c r="AF797" i="2"/>
  <c r="AF796" i="2"/>
  <c r="AF795" i="2"/>
  <c r="AF794" i="2"/>
  <c r="AF793" i="2"/>
  <c r="AF2353" i="2"/>
  <c r="AF792" i="2"/>
  <c r="AF791" i="2"/>
  <c r="AF790" i="2"/>
  <c r="AF789" i="2"/>
  <c r="AF788" i="2"/>
  <c r="AF2521" i="2"/>
  <c r="AF2520" i="2"/>
  <c r="AF2519" i="2"/>
  <c r="AF2454" i="2"/>
  <c r="AF2453" i="2"/>
  <c r="AF787" i="2"/>
  <c r="AF786" i="2"/>
  <c r="AF785" i="2"/>
  <c r="AF784" i="2"/>
  <c r="AF783" i="2"/>
  <c r="AF782" i="2"/>
  <c r="AF781" i="2"/>
  <c r="AF780" i="2"/>
  <c r="AF779" i="2"/>
  <c r="AF778" i="2"/>
  <c r="AF777" i="2"/>
  <c r="AF776" i="2"/>
  <c r="AF775" i="2"/>
  <c r="AF774" i="2"/>
  <c r="AF773" i="2"/>
  <c r="AF772" i="2"/>
  <c r="AF771" i="2"/>
  <c r="AF770" i="2"/>
  <c r="AF769" i="2"/>
  <c r="AF768" i="2"/>
  <c r="AF767" i="2"/>
  <c r="AF766" i="2"/>
  <c r="AF765" i="2"/>
  <c r="AF764" i="2"/>
  <c r="AF763" i="2"/>
  <c r="AF2417" i="2"/>
  <c r="AF762" i="2"/>
  <c r="AF761" i="2"/>
  <c r="AF760" i="2"/>
  <c r="AF759" i="2"/>
  <c r="AF758" i="2"/>
  <c r="AF757" i="2"/>
  <c r="AF756" i="2"/>
  <c r="AF755" i="2"/>
  <c r="AF754" i="2"/>
  <c r="AF753" i="2"/>
  <c r="AF752" i="2"/>
  <c r="AF2352" i="2"/>
  <c r="AF751" i="2"/>
  <c r="AF750" i="2"/>
  <c r="AF749" i="2"/>
  <c r="AF748" i="2"/>
  <c r="AF747" i="2"/>
  <c r="AF2545" i="2"/>
  <c r="AF2544" i="2"/>
  <c r="AF2543" i="2"/>
  <c r="AF2452" i="2"/>
  <c r="AF2451" i="2"/>
  <c r="AF746" i="2"/>
  <c r="AF745" i="2"/>
  <c r="AF744" i="2"/>
  <c r="AF743" i="2"/>
  <c r="AF742" i="2"/>
  <c r="AF2416" i="2"/>
  <c r="AF741" i="2"/>
  <c r="AF740" i="2"/>
  <c r="AF739" i="2"/>
  <c r="AF738" i="2"/>
  <c r="AF737" i="2"/>
  <c r="AF736" i="2"/>
  <c r="AF735" i="2"/>
  <c r="AF734" i="2"/>
  <c r="AF733" i="2"/>
  <c r="AF732" i="2"/>
  <c r="AF2351" i="2"/>
  <c r="AF731" i="2"/>
  <c r="AF730" i="2"/>
  <c r="AF729" i="2"/>
  <c r="AF728" i="2"/>
  <c r="AF727" i="2"/>
  <c r="AF726" i="2"/>
  <c r="AF725" i="2"/>
  <c r="AF724" i="2"/>
  <c r="AF723" i="2"/>
  <c r="AF722" i="2"/>
  <c r="AF721" i="2"/>
  <c r="AF720" i="2"/>
  <c r="AF2415" i="2"/>
  <c r="AF719" i="2"/>
  <c r="AF718" i="2"/>
  <c r="AF717" i="2"/>
  <c r="AF716" i="2"/>
  <c r="AF715" i="2"/>
  <c r="AF714" i="2"/>
  <c r="AF713" i="2"/>
  <c r="AF712" i="2"/>
  <c r="AF711" i="2"/>
  <c r="AF710" i="2"/>
  <c r="AF709" i="2"/>
  <c r="AF2350" i="2"/>
  <c r="AF708" i="2"/>
  <c r="AF707" i="2"/>
  <c r="AF706" i="2"/>
  <c r="AF705" i="2"/>
  <c r="AF704" i="2"/>
  <c r="AF2524" i="2"/>
  <c r="AF2523" i="2"/>
  <c r="AF2522" i="2"/>
  <c r="AF2450" i="2"/>
  <c r="AF2449" i="2"/>
  <c r="AF703" i="2"/>
  <c r="AF702" i="2"/>
  <c r="AF701" i="2"/>
  <c r="AF700" i="2"/>
  <c r="AF699" i="2"/>
  <c r="AF698" i="2"/>
  <c r="AF697" i="2"/>
  <c r="AF696" i="2"/>
  <c r="AF695" i="2"/>
  <c r="AF694" i="2"/>
  <c r="AF693" i="2"/>
  <c r="AF692" i="2"/>
  <c r="AF691" i="2"/>
  <c r="AF690" i="2"/>
  <c r="AF689" i="2"/>
  <c r="AF688" i="2"/>
  <c r="AF687" i="2"/>
  <c r="AF686" i="2"/>
  <c r="AF685" i="2"/>
  <c r="AF684" i="2"/>
  <c r="AF2349" i="2"/>
  <c r="AF683" i="2"/>
  <c r="AF682" i="2"/>
  <c r="AF681" i="2"/>
  <c r="AF680" i="2"/>
  <c r="AF679" i="2"/>
  <c r="AF678" i="2"/>
  <c r="AF677" i="2"/>
  <c r="AF676" i="2"/>
  <c r="AF675" i="2"/>
  <c r="AF674" i="2"/>
  <c r="AF2348" i="2"/>
  <c r="AF673" i="2"/>
  <c r="AF672" i="2"/>
  <c r="AF671" i="2"/>
  <c r="AF670" i="2"/>
  <c r="AF669" i="2"/>
  <c r="AF668" i="2"/>
  <c r="AF667" i="2"/>
  <c r="AF666" i="2"/>
  <c r="AF665" i="2"/>
  <c r="AF664" i="2"/>
  <c r="AF663" i="2"/>
  <c r="AF662" i="2"/>
  <c r="AF661" i="2"/>
  <c r="AF660" i="2"/>
  <c r="AF659" i="2"/>
  <c r="AF658" i="2"/>
  <c r="AF657" i="2"/>
  <c r="AF656" i="2"/>
  <c r="AF655" i="2"/>
  <c r="AF654" i="2"/>
  <c r="AF2347" i="2"/>
  <c r="AF653" i="2"/>
  <c r="AF652" i="2"/>
  <c r="AF651" i="2"/>
  <c r="AF650" i="2"/>
  <c r="AF649" i="2"/>
  <c r="AF2593" i="2"/>
  <c r="AF2592" i="2"/>
  <c r="AF2591" i="2"/>
  <c r="AF2448" i="2"/>
  <c r="AF2447" i="2"/>
  <c r="AF2446" i="2"/>
  <c r="AF648" i="2"/>
  <c r="AF647" i="2"/>
  <c r="AF646" i="2"/>
  <c r="AF645" i="2"/>
  <c r="AF644" i="2"/>
  <c r="AF643" i="2"/>
  <c r="AF642" i="2"/>
  <c r="AF641" i="2"/>
  <c r="AF640" i="2"/>
  <c r="AF639" i="2"/>
  <c r="AF638" i="2"/>
  <c r="AF637" i="2"/>
  <c r="AF636" i="2"/>
  <c r="AF635" i="2"/>
  <c r="AF634" i="2"/>
  <c r="AF633" i="2"/>
  <c r="AF632" i="2"/>
  <c r="AF631" i="2"/>
  <c r="AF630" i="2"/>
  <c r="AF629" i="2"/>
  <c r="AF628" i="2"/>
  <c r="AF627" i="2"/>
  <c r="AF626" i="2"/>
  <c r="AF625" i="2"/>
  <c r="AF624" i="2"/>
  <c r="AF623" i="2"/>
  <c r="AF622" i="2"/>
  <c r="AF621" i="2"/>
  <c r="AF620" i="2"/>
  <c r="AF2346" i="2"/>
  <c r="AF619" i="2"/>
  <c r="AF618" i="2"/>
  <c r="AF617" i="2"/>
  <c r="AF616" i="2"/>
  <c r="AF615" i="2"/>
  <c r="AF614" i="2"/>
  <c r="AF613" i="2"/>
  <c r="AF612" i="2"/>
  <c r="AF611" i="2"/>
  <c r="AF610" i="2"/>
  <c r="AF609" i="2"/>
  <c r="AF608" i="2"/>
  <c r="AF2345" i="2"/>
  <c r="AF607" i="2"/>
  <c r="AF606" i="2"/>
  <c r="AF605" i="2"/>
  <c r="AF604" i="2"/>
  <c r="AF603" i="2"/>
  <c r="AF602" i="2"/>
  <c r="AF601" i="2"/>
  <c r="AF600" i="2"/>
  <c r="AF599" i="2"/>
  <c r="AF598" i="2"/>
  <c r="AF597" i="2"/>
  <c r="AF596" i="2"/>
  <c r="AF595" i="2"/>
  <c r="AF594" i="2"/>
  <c r="AF593" i="2"/>
  <c r="AF592" i="2"/>
  <c r="AF591" i="2"/>
  <c r="AF590" i="2"/>
  <c r="AF589" i="2"/>
  <c r="AF588" i="2"/>
  <c r="AF587" i="2"/>
  <c r="AF586" i="2"/>
  <c r="AF585" i="2"/>
  <c r="AF584" i="2"/>
  <c r="AF583" i="2"/>
  <c r="AF582" i="2"/>
  <c r="AF581" i="2"/>
  <c r="AF580" i="2"/>
  <c r="AF579" i="2"/>
  <c r="AF2380" i="2"/>
  <c r="AF578" i="2"/>
  <c r="AF577" i="2"/>
  <c r="AF576" i="2"/>
  <c r="AF575" i="2"/>
  <c r="AF574" i="2"/>
  <c r="AF2515" i="2"/>
  <c r="AF2514" i="2"/>
  <c r="AF2513" i="2"/>
  <c r="AF2445" i="2"/>
  <c r="AF2444" i="2"/>
  <c r="AF573" i="2"/>
  <c r="AF572" i="2"/>
  <c r="AF571" i="2"/>
  <c r="AF570" i="2"/>
  <c r="AF569" i="2"/>
  <c r="AF568" i="2"/>
  <c r="AF567" i="2"/>
  <c r="AF2414" i="2"/>
  <c r="AF566" i="2"/>
  <c r="AF565" i="2"/>
  <c r="AF564" i="2"/>
  <c r="AF563" i="2"/>
  <c r="AF562" i="2"/>
  <c r="AF2587" i="2"/>
  <c r="AF2586" i="2"/>
  <c r="AF2585" i="2"/>
  <c r="AF2443" i="2"/>
  <c r="AF2442" i="2"/>
  <c r="AF561" i="2"/>
  <c r="AF560" i="2"/>
  <c r="AF559" i="2"/>
  <c r="AF558" i="2"/>
  <c r="AF557" i="2"/>
  <c r="AF556" i="2"/>
  <c r="AF555" i="2"/>
  <c r="AF554" i="2"/>
  <c r="AF553" i="2"/>
  <c r="AF552" i="2"/>
  <c r="AF551" i="2"/>
  <c r="AF550" i="2"/>
  <c r="AF2413" i="2"/>
  <c r="AF549" i="2"/>
  <c r="AF548" i="2"/>
  <c r="AF547" i="2"/>
  <c r="AF546" i="2"/>
  <c r="AF545" i="2"/>
  <c r="AF2584" i="2"/>
  <c r="AF2583" i="2"/>
  <c r="AF2582" i="2"/>
  <c r="AF2441" i="2"/>
  <c r="AF2440" i="2"/>
  <c r="AF2439" i="2"/>
  <c r="AF544" i="2"/>
  <c r="AF543" i="2"/>
  <c r="AF542" i="2"/>
  <c r="AF541" i="2"/>
  <c r="AF540" i="2"/>
  <c r="AF539" i="2"/>
  <c r="AF538" i="2"/>
  <c r="AF537" i="2"/>
  <c r="AF536" i="2"/>
  <c r="AF535" i="2"/>
  <c r="AF534" i="2"/>
  <c r="AF533" i="2"/>
  <c r="AF532" i="2"/>
  <c r="AF531" i="2"/>
  <c r="AF530" i="2"/>
  <c r="AF529" i="2"/>
  <c r="AF528" i="2"/>
  <c r="AF527" i="2"/>
  <c r="AF526" i="2"/>
  <c r="AF525" i="2"/>
  <c r="AF524" i="2"/>
  <c r="AF523" i="2"/>
  <c r="AF522" i="2"/>
  <c r="AF521" i="2"/>
  <c r="AF520" i="2"/>
  <c r="AF519" i="2"/>
  <c r="AF518" i="2"/>
  <c r="AF517" i="2"/>
  <c r="AF516" i="2"/>
  <c r="AF515" i="2"/>
  <c r="AF514" i="2"/>
  <c r="AF513" i="2"/>
  <c r="AF512" i="2"/>
  <c r="AF511" i="2"/>
  <c r="AF510" i="2"/>
  <c r="AF509" i="2"/>
  <c r="AF508" i="2"/>
  <c r="AF507" i="2"/>
  <c r="AF506" i="2"/>
  <c r="AF505" i="2"/>
  <c r="AF504" i="2"/>
  <c r="AF503" i="2"/>
  <c r="AF502" i="2"/>
  <c r="AF501" i="2"/>
  <c r="AF500" i="2"/>
  <c r="AF499" i="2"/>
  <c r="AF498" i="2"/>
  <c r="AF497" i="2"/>
  <c r="AF496" i="2"/>
  <c r="AF495" i="2"/>
  <c r="AF494" i="2"/>
  <c r="AF493" i="2"/>
  <c r="AF492" i="2"/>
  <c r="AF491" i="2"/>
  <c r="AF490" i="2"/>
  <c r="AF489" i="2"/>
  <c r="AF488" i="2"/>
  <c r="AF487" i="2"/>
  <c r="AF486" i="2"/>
  <c r="AF485" i="2"/>
  <c r="AF484" i="2"/>
  <c r="AF483" i="2"/>
  <c r="AF482" i="2"/>
  <c r="AF481" i="2"/>
  <c r="AF480" i="2"/>
  <c r="AF479" i="2"/>
  <c r="AF478" i="2"/>
  <c r="AF477" i="2"/>
  <c r="AF476" i="2"/>
  <c r="AF475" i="2"/>
  <c r="AF2379" i="2"/>
  <c r="AF474" i="2"/>
  <c r="AF473" i="2"/>
  <c r="AF472" i="2"/>
  <c r="AF471" i="2"/>
  <c r="AF470" i="2"/>
  <c r="AF469" i="2"/>
  <c r="AF468" i="2"/>
  <c r="AF467" i="2"/>
  <c r="AF466" i="2"/>
  <c r="AF465" i="2"/>
  <c r="AF464" i="2"/>
  <c r="AF463" i="2"/>
  <c r="AF462" i="2"/>
  <c r="AF461" i="2"/>
  <c r="AF460" i="2"/>
  <c r="AF459" i="2"/>
  <c r="AF458" i="2"/>
  <c r="AF457" i="2"/>
  <c r="AF456" i="2"/>
  <c r="AF455" i="2"/>
  <c r="AF454" i="2"/>
  <c r="AF453" i="2"/>
  <c r="AF452" i="2"/>
  <c r="AF451" i="2"/>
  <c r="AF450" i="2"/>
  <c r="AF2412" i="2"/>
  <c r="AF449" i="2"/>
  <c r="AF448" i="2"/>
  <c r="AF447" i="2"/>
  <c r="AF446" i="2"/>
  <c r="AF445" i="2"/>
  <c r="AF444" i="2"/>
  <c r="AF443" i="2"/>
  <c r="AF442" i="2"/>
  <c r="AF441" i="2"/>
  <c r="AF440" i="2"/>
  <c r="AF439" i="2"/>
  <c r="AF438" i="2"/>
  <c r="AF437" i="2"/>
  <c r="AF436" i="2"/>
  <c r="AF435" i="2"/>
  <c r="AF434" i="2"/>
  <c r="AF433" i="2"/>
  <c r="AF2599" i="2"/>
  <c r="AF2598" i="2"/>
  <c r="AF2597" i="2"/>
  <c r="AF2438" i="2"/>
  <c r="AF2437" i="2"/>
  <c r="AF432" i="2"/>
  <c r="AF431" i="2"/>
  <c r="AF430" i="2"/>
  <c r="AF429" i="2"/>
  <c r="AF428" i="2"/>
  <c r="AF427" i="2"/>
  <c r="AF426" i="2"/>
  <c r="AF425" i="2"/>
  <c r="AF424" i="2"/>
  <c r="AF423" i="2"/>
  <c r="AF422" i="2"/>
  <c r="AF2411" i="2"/>
  <c r="AF421" i="2"/>
  <c r="AF420" i="2"/>
  <c r="AF419" i="2"/>
  <c r="AF418" i="2"/>
  <c r="AF417" i="2"/>
  <c r="AF416" i="2"/>
  <c r="AF415" i="2"/>
  <c r="AF414" i="2"/>
  <c r="AF413" i="2"/>
  <c r="AF412" i="2"/>
  <c r="AF411" i="2"/>
  <c r="AF410" i="2"/>
  <c r="AF409" i="2"/>
  <c r="AF408" i="2"/>
  <c r="AF407" i="2"/>
  <c r="AF406" i="2"/>
  <c r="AF405" i="2"/>
  <c r="AF404" i="2"/>
  <c r="AF403" i="2"/>
  <c r="AF402" i="2"/>
  <c r="AF401" i="2"/>
  <c r="AF400" i="2"/>
  <c r="AF399" i="2"/>
  <c r="AF398" i="2"/>
  <c r="AF397" i="2"/>
  <c r="AF396" i="2"/>
  <c r="AF395" i="2"/>
  <c r="AF394" i="2"/>
  <c r="AF393" i="2"/>
  <c r="AF392" i="2"/>
  <c r="AF391" i="2"/>
  <c r="AF390" i="2"/>
  <c r="AF389" i="2"/>
  <c r="AF388" i="2"/>
  <c r="AF387" i="2"/>
  <c r="AF2410" i="2"/>
  <c r="AF386" i="2"/>
  <c r="AF385" i="2"/>
  <c r="AF384" i="2"/>
  <c r="AF383" i="2"/>
  <c r="AF382" i="2"/>
  <c r="AF381" i="2"/>
  <c r="AF380" i="2"/>
  <c r="AF379" i="2"/>
  <c r="AF378" i="2"/>
  <c r="AF377" i="2"/>
  <c r="AF376" i="2"/>
  <c r="AF375" i="2"/>
  <c r="AF374" i="2"/>
  <c r="AF373" i="2"/>
  <c r="AF372" i="2"/>
  <c r="AF371" i="2"/>
  <c r="AF370" i="2"/>
  <c r="AF369" i="2"/>
  <c r="AF368" i="2"/>
  <c r="AF367" i="2"/>
  <c r="AF366" i="2"/>
  <c r="AF365" i="2"/>
  <c r="AF364" i="2"/>
  <c r="AF363" i="2"/>
  <c r="AF362" i="2"/>
  <c r="AF361" i="2"/>
  <c r="AF360" i="2"/>
  <c r="AF2409" i="2"/>
  <c r="AF359" i="2"/>
  <c r="AF358" i="2"/>
  <c r="AF357" i="2"/>
  <c r="AF356" i="2"/>
  <c r="AF355" i="2"/>
  <c r="AF2518" i="2"/>
  <c r="AF2517" i="2"/>
  <c r="AF2516" i="2"/>
  <c r="AF2436" i="2"/>
  <c r="AF2435" i="2"/>
  <c r="AF354" i="2"/>
  <c r="AF2378" i="2"/>
  <c r="AF353" i="2"/>
  <c r="AF2377" i="2"/>
  <c r="AF2376" i="2"/>
  <c r="AF2375" i="2"/>
  <c r="AF352" i="2"/>
  <c r="AF351" i="2"/>
  <c r="AF350" i="2"/>
  <c r="AF349" i="2"/>
  <c r="AF2374" i="2"/>
  <c r="AF2512" i="2"/>
  <c r="AF2511" i="2"/>
  <c r="AF2510" i="2"/>
  <c r="AF2434" i="2"/>
  <c r="AF2433" i="2"/>
  <c r="AF348" i="2"/>
  <c r="AF347" i="2"/>
  <c r="AF346" i="2"/>
  <c r="AF345" i="2"/>
  <c r="AF344" i="2"/>
  <c r="AF343" i="2"/>
  <c r="AF342" i="2"/>
  <c r="AF341" i="2"/>
  <c r="AF340" i="2"/>
  <c r="AF2548" i="2"/>
  <c r="AF2547" i="2"/>
  <c r="AF2546" i="2"/>
  <c r="AF2432" i="2"/>
  <c r="AF2431" i="2"/>
  <c r="AF2430" i="2"/>
  <c r="AF339" i="2"/>
  <c r="AF338" i="2"/>
  <c r="AF337" i="2"/>
  <c r="AF336" i="2"/>
  <c r="AF335" i="2"/>
  <c r="AF334" i="2"/>
  <c r="AF333" i="2"/>
  <c r="AF2536" i="2"/>
  <c r="AF2535" i="2"/>
  <c r="AF2534" i="2"/>
  <c r="AF2429" i="2"/>
  <c r="AF2428" i="2"/>
  <c r="AF2408" i="2"/>
  <c r="AF332" i="2"/>
  <c r="AF331" i="2"/>
  <c r="AF330" i="2"/>
  <c r="AF329" i="2"/>
  <c r="AF2533" i="2"/>
  <c r="AF2532" i="2"/>
  <c r="AF2531" i="2"/>
  <c r="AF2427" i="2"/>
  <c r="AF2426" i="2"/>
  <c r="AF328" i="2"/>
  <c r="AF327" i="2"/>
  <c r="AF326" i="2"/>
  <c r="AF325" i="2"/>
  <c r="AF324" i="2"/>
  <c r="AF323" i="2"/>
  <c r="AF322" i="2"/>
  <c r="AF321" i="2"/>
  <c r="AF320" i="2"/>
  <c r="AF319" i="2"/>
  <c r="AF318" i="2"/>
  <c r="AF317" i="2"/>
  <c r="AF316" i="2"/>
  <c r="AF315" i="2"/>
  <c r="AF314" i="2"/>
  <c r="AF313" i="2"/>
  <c r="AF312" i="2"/>
  <c r="AF311" i="2"/>
  <c r="AF310" i="2"/>
  <c r="AF309" i="2"/>
  <c r="AF308" i="2"/>
  <c r="AF307" i="2"/>
  <c r="AF306" i="2"/>
  <c r="AF305" i="2"/>
  <c r="AF304" i="2"/>
  <c r="AF303" i="2"/>
  <c r="AF302" i="2"/>
  <c r="AF301" i="2"/>
  <c r="AF300" i="2"/>
  <c r="AF299" i="2"/>
  <c r="AF298" i="2"/>
  <c r="AF297" i="2"/>
  <c r="AF296" i="2"/>
  <c r="AF295" i="2"/>
  <c r="AF294" i="2"/>
  <c r="AF293" i="2"/>
  <c r="AF292" i="2"/>
  <c r="AF291" i="2"/>
  <c r="AF290" i="2"/>
  <c r="AF289" i="2"/>
  <c r="AF288" i="2"/>
  <c r="AF287" i="2"/>
  <c r="AF286" i="2"/>
  <c r="AF285" i="2"/>
  <c r="AF284" i="2"/>
  <c r="AF283" i="2"/>
  <c r="AF282" i="2"/>
  <c r="AF281" i="2"/>
  <c r="AF280" i="2"/>
  <c r="AF279" i="2"/>
  <c r="AF278" i="2"/>
  <c r="AF277" i="2"/>
  <c r="AF276" i="2"/>
  <c r="AF275" i="2"/>
  <c r="AF274" i="2"/>
  <c r="AF273" i="2"/>
  <c r="AF272" i="2"/>
  <c r="AF271" i="2"/>
  <c r="AF270" i="2"/>
  <c r="AF269" i="2"/>
  <c r="AF268" i="2"/>
  <c r="AF267" i="2"/>
  <c r="AF266" i="2"/>
  <c r="AF265" i="2"/>
  <c r="AF264" i="2"/>
  <c r="AF263" i="2"/>
  <c r="AF262" i="2"/>
  <c r="AF261" i="2"/>
  <c r="AF260" i="2"/>
  <c r="AF259" i="2"/>
  <c r="AF258" i="2"/>
  <c r="AF257" i="2"/>
  <c r="AF256" i="2"/>
  <c r="AF255" i="2"/>
  <c r="AF254" i="2"/>
  <c r="AF253" i="2"/>
  <c r="AF252" i="2"/>
  <c r="AF251" i="2"/>
  <c r="AF250" i="2"/>
  <c r="AF249" i="2"/>
  <c r="AF248" i="2"/>
  <c r="AF247" i="2"/>
  <c r="AF246" i="2"/>
  <c r="AF245" i="2"/>
  <c r="AF244" i="2"/>
  <c r="AF243" i="2"/>
  <c r="AF242" i="2"/>
  <c r="AF241" i="2"/>
  <c r="AF240" i="2"/>
  <c r="AF239" i="2"/>
  <c r="AF238" i="2"/>
  <c r="AF237" i="2"/>
  <c r="AF236" i="2"/>
  <c r="AF235" i="2"/>
  <c r="AF234" i="2"/>
  <c r="AF233" i="2"/>
  <c r="AF232" i="2"/>
  <c r="AF231" i="2"/>
  <c r="AF230" i="2"/>
  <c r="AF229" i="2"/>
  <c r="AF228" i="2"/>
  <c r="AF227" i="2"/>
  <c r="AF226" i="2"/>
  <c r="AF225" i="2"/>
  <c r="AF224" i="2"/>
  <c r="AF223" i="2"/>
  <c r="AF222" i="2"/>
  <c r="AF221" i="2"/>
  <c r="AF220" i="2"/>
  <c r="AF219" i="2"/>
  <c r="AF218" i="2"/>
  <c r="AF217" i="2"/>
  <c r="AF216" i="2"/>
  <c r="AF215" i="2"/>
  <c r="AF214" i="2"/>
  <c r="AF213" i="2"/>
  <c r="AF212" i="2"/>
  <c r="AF211" i="2"/>
  <c r="AF210" i="2"/>
  <c r="AF209" i="2"/>
  <c r="AF208" i="2"/>
  <c r="AF207" i="2"/>
  <c r="AF206" i="2"/>
  <c r="AF205" i="2"/>
  <c r="AF204" i="2"/>
  <c r="AF203" i="2"/>
  <c r="AF202" i="2"/>
  <c r="AF201" i="2"/>
  <c r="AF200" i="2"/>
  <c r="AF199" i="2"/>
  <c r="AF198" i="2"/>
  <c r="AF197" i="2"/>
  <c r="AF196" i="2"/>
  <c r="AF195" i="2"/>
  <c r="AF194" i="2"/>
  <c r="AF193" i="2"/>
  <c r="AF192" i="2"/>
  <c r="AF191" i="2"/>
  <c r="AF190" i="2"/>
  <c r="AF189" i="2"/>
  <c r="AF188" i="2"/>
  <c r="AF187" i="2"/>
  <c r="AF186" i="2"/>
  <c r="AF185" i="2"/>
  <c r="AF184" i="2"/>
  <c r="AF183" i="2"/>
  <c r="AF182" i="2"/>
  <c r="AF181" i="2"/>
  <c r="AF180" i="2"/>
  <c r="AF179" i="2"/>
  <c r="AF178" i="2"/>
  <c r="AF177" i="2"/>
  <c r="AF176" i="2"/>
  <c r="AF175" i="2"/>
  <c r="AF174" i="2"/>
  <c r="AF173" i="2"/>
  <c r="AF172" i="2"/>
  <c r="AF171" i="2"/>
  <c r="AF170" i="2"/>
  <c r="AF169" i="2"/>
  <c r="AF168" i="2"/>
  <c r="AF167" i="2"/>
  <c r="AF166" i="2"/>
  <c r="AF165" i="2"/>
  <c r="AF164" i="2"/>
  <c r="AF163" i="2"/>
  <c r="AF162" i="2"/>
  <c r="AF161" i="2"/>
  <c r="AF160" i="2"/>
  <c r="AF159" i="2"/>
  <c r="AF158" i="2"/>
  <c r="AF157" i="2"/>
  <c r="AF156" i="2"/>
  <c r="AF155" i="2"/>
  <c r="AF154" i="2"/>
  <c r="AF153" i="2"/>
  <c r="AF152" i="2"/>
  <c r="AF151" i="2"/>
  <c r="AF150" i="2"/>
  <c r="AF149" i="2"/>
  <c r="AF148" i="2"/>
  <c r="AF147" i="2"/>
  <c r="AF146" i="2"/>
  <c r="AF145" i="2"/>
  <c r="AF144" i="2"/>
  <c r="AF143" i="2"/>
  <c r="AF142" i="2"/>
  <c r="AF141" i="2"/>
  <c r="AF140" i="2"/>
  <c r="AF139" i="2"/>
  <c r="AF138" i="2"/>
  <c r="AF137" i="2"/>
  <c r="AF136" i="2"/>
  <c r="AF135" i="2"/>
  <c r="AF134" i="2"/>
  <c r="AF133" i="2"/>
  <c r="AF132" i="2"/>
  <c r="AF131" i="2"/>
  <c r="AF130" i="2"/>
  <c r="AF129" i="2"/>
  <c r="AF128" i="2"/>
  <c r="AF127" i="2"/>
  <c r="AF126" i="2"/>
  <c r="AF125" i="2"/>
  <c r="AF124" i="2"/>
  <c r="AF123" i="2"/>
  <c r="AF122" i="2"/>
  <c r="AF121" i="2"/>
  <c r="AF120" i="2"/>
  <c r="AF119" i="2"/>
  <c r="AF118" i="2"/>
  <c r="AF117" i="2"/>
  <c r="AF116" i="2"/>
  <c r="AF115" i="2"/>
  <c r="AF114" i="2"/>
  <c r="AF113" i="2"/>
  <c r="AF112" i="2"/>
  <c r="AF111" i="2"/>
  <c r="AF110" i="2"/>
  <c r="AF109" i="2"/>
  <c r="AF108" i="2"/>
  <c r="AF107" i="2"/>
  <c r="AF106" i="2"/>
  <c r="AF105" i="2"/>
  <c r="AF104" i="2"/>
  <c r="AF103" i="2"/>
  <c r="AF102" i="2"/>
  <c r="AF101" i="2"/>
  <c r="AF100" i="2"/>
  <c r="AF99" i="2"/>
  <c r="AF98" i="2"/>
  <c r="AF97" i="2"/>
  <c r="AF96" i="2"/>
  <c r="AF95" i="2"/>
  <c r="AF94" i="2"/>
  <c r="AF93" i="2"/>
  <c r="AF92" i="2"/>
  <c r="AF91" i="2"/>
  <c r="AF90" i="2"/>
  <c r="AF89" i="2"/>
  <c r="AF88" i="2"/>
  <c r="AF87" i="2"/>
  <c r="AF86" i="2"/>
  <c r="AF85" i="2"/>
  <c r="AF84" i="2"/>
  <c r="AF83" i="2"/>
  <c r="AF82" i="2"/>
  <c r="AF81" i="2"/>
  <c r="AF80" i="2"/>
  <c r="AF79" i="2"/>
  <c r="AF78" i="2"/>
  <c r="AF77" i="2"/>
  <c r="AF76" i="2"/>
  <c r="AF75" i="2"/>
  <c r="AF74" i="2"/>
  <c r="AF73" i="2"/>
  <c r="AF72" i="2"/>
  <c r="AF71" i="2"/>
  <c r="AF70" i="2"/>
  <c r="AF69" i="2"/>
  <c r="AF68" i="2"/>
  <c r="AF67" i="2"/>
  <c r="AF66" i="2"/>
  <c r="AF65" i="2"/>
  <c r="AF64" i="2"/>
  <c r="AF63" i="2"/>
  <c r="AF62" i="2"/>
  <c r="AF61" i="2"/>
  <c r="AF60" i="2"/>
  <c r="AF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AF8" i="2"/>
  <c r="AF7" i="2"/>
  <c r="AF6" i="2"/>
  <c r="AF5" i="2"/>
  <c r="AF4" i="2"/>
  <c r="AF3" i="2"/>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 Xiang</author>
    <author>B, Keerthana</author>
  </authors>
  <commentList>
    <comment ref="P3" authorId="0" shapeId="0" xr:uid="{C26EDEC3-185B-4312-B71A-FADF50A077D7}">
      <text>
        <r>
          <rPr>
            <b/>
            <sz val="9"/>
            <color rgb="FF000000"/>
            <rFont val="Tahoma"/>
            <family val="2"/>
          </rPr>
          <t>Case-insensitive exact lookup after trimming spaces; matches Table Name and Attribute Name to Test sheet.</t>
        </r>
      </text>
    </comment>
    <comment ref="P4" authorId="0" shapeId="0" xr:uid="{F6EF76A7-E4E5-4E59-BFCA-5D9ED09AAC41}">
      <text>
        <r>
          <rPr>
            <b/>
            <sz val="9"/>
            <color rgb="FF000000"/>
            <rFont val="Tahoma"/>
            <family val="2"/>
          </rPr>
          <t>Case-insensitive exact lookup after trimming spaces; matches Table Name and Attribute Name to Test sheet.</t>
        </r>
      </text>
    </comment>
    <comment ref="V4" authorId="1" shapeId="0" xr:uid="{58E82A7F-F6E2-4363-8BC5-9DFAC9923D91}">
      <text>
        <r>
          <rPr>
            <sz val="11"/>
            <color theme="1"/>
            <rFont val="Calibri"/>
            <family val="2"/>
            <scheme val="minor"/>
          </rPr>
          <t>Looks up Attribute ID against the reviewed catalogue stored in SharePoint Documents/Attachments and returns column V.</t>
        </r>
      </text>
    </comment>
    <comment ref="P5" authorId="0" shapeId="0" xr:uid="{FA83A16C-5ED6-4C66-91B2-1F4AC7F0A0C4}">
      <text>
        <r>
          <rPr>
            <b/>
            <sz val="9"/>
            <color indexed="81"/>
            <rFont val="Tahoma"/>
            <family val="2"/>
          </rPr>
          <t>Case-insensitive exact lookup after trimming spaces; matches Table Name and Attribute Name to Test sheet.</t>
        </r>
      </text>
    </comment>
    <comment ref="V5" authorId="1" shapeId="0" xr:uid="{4B23AF80-89BA-4524-AAD6-17F8BB5EFC70}">
      <text>
        <r>
          <rPr>
            <sz val="11"/>
            <color theme="1"/>
            <rFont val="Calibri"/>
            <family val="2"/>
            <scheme val="minor"/>
          </rPr>
          <t>Looks up Attribute ID against the reviewed catalogue stored in SharePoint Documents/Attachments and returns column V.</t>
        </r>
      </text>
    </comment>
    <comment ref="P6" authorId="0" shapeId="0" xr:uid="{79C9A4B3-2766-4078-9DF9-A8F189D1A488}">
      <text>
        <r>
          <rPr>
            <b/>
            <sz val="9"/>
            <color indexed="81"/>
            <rFont val="Tahoma"/>
            <family val="2"/>
          </rPr>
          <t>Case-insensitive exact lookup after trimming spaces; matches Table Name and Attribute Name to Test sheet.</t>
        </r>
      </text>
    </comment>
    <comment ref="V6" authorId="1" shapeId="0" xr:uid="{2808AD24-0B08-4B54-BE73-4FC3420A6DCC}">
      <text>
        <r>
          <rPr>
            <sz val="11"/>
            <color theme="1"/>
            <rFont val="Calibri"/>
            <family val="2"/>
            <scheme val="minor"/>
          </rPr>
          <t>Looks up Attribute ID against the reviewed catalogue stored in SharePoint Documents/Attachments and returns column V.</t>
        </r>
      </text>
    </comment>
    <comment ref="P7" authorId="0" shapeId="0" xr:uid="{1D9E546B-38D9-4DFD-BCC8-5F813DA884D0}">
      <text>
        <r>
          <rPr>
            <b/>
            <sz val="9"/>
            <color indexed="81"/>
            <rFont val="Tahoma"/>
            <family val="2"/>
          </rPr>
          <t>Case-insensitive exact lookup after trimming spaces; matches Table Name and Attribute Name to Test sheet.</t>
        </r>
      </text>
    </comment>
    <comment ref="V7" authorId="1" shapeId="0" xr:uid="{46714045-0C1D-4DF0-A2FA-24CBA06D0866}">
      <text>
        <r>
          <rPr>
            <sz val="11"/>
            <color theme="1"/>
            <rFont val="Calibri"/>
            <family val="2"/>
            <scheme val="minor"/>
          </rPr>
          <t>Looks up Attribute ID against the reviewed catalogue stored in SharePoint Documents/Attachments and returns column V.</t>
        </r>
      </text>
    </comment>
    <comment ref="P8" authorId="0" shapeId="0" xr:uid="{C7ADB137-DDA3-4611-8560-147D0EBDEC1D}">
      <text>
        <r>
          <rPr>
            <b/>
            <sz val="9"/>
            <color indexed="81"/>
            <rFont val="Tahoma"/>
            <family val="2"/>
          </rPr>
          <t>Case-insensitive exact lookup after trimming spaces; matches Table Name and Attribute Name to Test sheet.</t>
        </r>
      </text>
    </comment>
    <comment ref="V8" authorId="1" shapeId="0" xr:uid="{1BCE8D22-1ADE-4519-92F2-2EDCB0D9888D}">
      <text>
        <r>
          <rPr>
            <sz val="11"/>
            <color theme="1"/>
            <rFont val="Calibri"/>
            <family val="2"/>
            <scheme val="minor"/>
          </rPr>
          <t>Looks up Attribute ID against the reviewed catalogue stored in SharePoint Documents/Attachments and returns column V.</t>
        </r>
      </text>
    </comment>
    <comment ref="P9" authorId="0" shapeId="0" xr:uid="{579D7542-3775-4364-8C89-EA3AC1D3D3EB}">
      <text>
        <r>
          <rPr>
            <b/>
            <sz val="9"/>
            <color indexed="81"/>
            <rFont val="Tahoma"/>
            <family val="2"/>
          </rPr>
          <t>Case-insensitive exact lookup after trimming spaces; matches Table Name and Attribute Name to Test sheet.</t>
        </r>
      </text>
    </comment>
    <comment ref="V9" authorId="1" shapeId="0" xr:uid="{D21CEC4E-F739-4724-8015-213A50E4B9B4}">
      <text>
        <r>
          <rPr>
            <sz val="11"/>
            <color theme="1"/>
            <rFont val="Calibri"/>
            <family val="2"/>
            <scheme val="minor"/>
          </rPr>
          <t>Looks up Attribute ID against the reviewed catalogue stored in SharePoint Documents/Attachments and returns column V.</t>
        </r>
      </text>
    </comment>
    <comment ref="P10" authorId="0" shapeId="0" xr:uid="{0CF7CEFC-8850-4D7F-83A3-FE9F8A8B67DB}">
      <text>
        <r>
          <rPr>
            <b/>
            <sz val="9"/>
            <color indexed="81"/>
            <rFont val="Tahoma"/>
            <family val="2"/>
          </rPr>
          <t>Case-insensitive exact lookup after trimming spaces; matches Table Name and Attribute Name to Test sheet.</t>
        </r>
      </text>
    </comment>
    <comment ref="V10" authorId="1" shapeId="0" xr:uid="{7241BE18-8835-49ED-98D7-B8E5090B8CCC}">
      <text>
        <r>
          <rPr>
            <sz val="11"/>
            <color theme="1"/>
            <rFont val="Calibri"/>
            <family val="2"/>
            <scheme val="minor"/>
          </rPr>
          <t>Looks up Attribute ID against the reviewed catalogue stored in SharePoint Documents/Attachments and returns column V.</t>
        </r>
      </text>
    </comment>
    <comment ref="P11" authorId="0" shapeId="0" xr:uid="{087EB552-D15D-4449-8918-78AD17156AA3}">
      <text>
        <r>
          <rPr>
            <b/>
            <sz val="9"/>
            <color indexed="81"/>
            <rFont val="Tahoma"/>
            <family val="2"/>
          </rPr>
          <t>Case-insensitive exact lookup after trimming spaces; matches Table Name and Attribute Name to Test sheet.</t>
        </r>
      </text>
    </comment>
    <comment ref="V11" authorId="1" shapeId="0" xr:uid="{FB000DC4-0A09-453A-839D-84D9514C5B7A}">
      <text>
        <r>
          <rPr>
            <sz val="11"/>
            <color theme="1"/>
            <rFont val="Calibri"/>
            <family val="2"/>
            <scheme val="minor"/>
          </rPr>
          <t>Looks up Attribute ID against the reviewed catalogue stored in SharePoint Documents/Attachments and returns column V.</t>
        </r>
      </text>
    </comment>
    <comment ref="P12" authorId="0" shapeId="0" xr:uid="{E78980EB-8629-436F-927B-980277EC9565}">
      <text>
        <r>
          <rPr>
            <b/>
            <sz val="9"/>
            <color indexed="81"/>
            <rFont val="Tahoma"/>
            <family val="2"/>
          </rPr>
          <t>Case-insensitive exact lookup after trimming spaces; matches Table Name and Attribute Name to Test sheet.</t>
        </r>
      </text>
    </comment>
    <comment ref="V12" authorId="1" shapeId="0" xr:uid="{1F55B65B-D82E-4050-8FF8-641F986FEF82}">
      <text>
        <r>
          <rPr>
            <sz val="11"/>
            <color theme="1"/>
            <rFont val="Calibri"/>
            <family val="2"/>
            <scheme val="minor"/>
          </rPr>
          <t>Looks up Attribute ID against the reviewed catalogue stored in SharePoint Documents/Attachments and returns column V.</t>
        </r>
      </text>
    </comment>
    <comment ref="P13" authorId="0" shapeId="0" xr:uid="{04A0FBCF-2044-49E9-829D-4F9E2CA5CF76}">
      <text>
        <r>
          <rPr>
            <b/>
            <sz val="9"/>
            <color indexed="81"/>
            <rFont val="Tahoma"/>
            <family val="2"/>
          </rPr>
          <t>Case-insensitive exact lookup after trimming spaces; matches Table Name and Attribute Name to Test sheet.</t>
        </r>
      </text>
    </comment>
    <comment ref="V13" authorId="1" shapeId="0" xr:uid="{3E3147C1-AFA5-484D-9013-093043C6DCA4}">
      <text>
        <r>
          <rPr>
            <sz val="11"/>
            <color theme="1"/>
            <rFont val="Calibri"/>
            <family val="2"/>
            <scheme val="minor"/>
          </rPr>
          <t>Looks up Attribute ID against the reviewed catalogue stored in SharePoint Documents/Attachments and returns column V.</t>
        </r>
      </text>
    </comment>
    <comment ref="P14" authorId="0" shapeId="0" xr:uid="{124A30A5-0B1C-48E2-A1D8-14B60DDE159C}">
      <text>
        <r>
          <rPr>
            <b/>
            <sz val="9"/>
            <color indexed="81"/>
            <rFont val="Tahoma"/>
            <family val="2"/>
          </rPr>
          <t>Case-insensitive exact lookup after trimming spaces; matches Table Name and Attribute Name to Test sheet.</t>
        </r>
      </text>
    </comment>
    <comment ref="V14" authorId="1" shapeId="0" xr:uid="{840264D2-9D9E-4462-B3B3-5D2AB4A09BFE}">
      <text>
        <r>
          <rPr>
            <sz val="11"/>
            <color theme="1"/>
            <rFont val="Calibri"/>
            <family val="2"/>
            <scheme val="minor"/>
          </rPr>
          <t>Looks up Attribute ID against the reviewed catalogue stored in SharePoint Documents/Attachments and returns column V.</t>
        </r>
      </text>
    </comment>
    <comment ref="P15" authorId="0" shapeId="0" xr:uid="{8B143A19-8BF9-480D-ACD4-99BA5BB1B3E7}">
      <text>
        <r>
          <rPr>
            <b/>
            <sz val="9"/>
            <color indexed="81"/>
            <rFont val="Tahoma"/>
            <family val="2"/>
          </rPr>
          <t>Case-insensitive exact lookup after trimming spaces; matches Table Name and Attribute Name to Test sheet.</t>
        </r>
      </text>
    </comment>
    <comment ref="V15" authorId="1" shapeId="0" xr:uid="{AC219AB1-AC7F-42B7-986E-D2EE3468060B}">
      <text>
        <r>
          <rPr>
            <sz val="11"/>
            <color theme="1"/>
            <rFont val="Calibri"/>
            <family val="2"/>
            <scheme val="minor"/>
          </rPr>
          <t>Looks up Attribute ID against the reviewed catalogue stored in SharePoint Documents/Attachments and returns column V.</t>
        </r>
      </text>
    </comment>
    <comment ref="P16" authorId="0" shapeId="0" xr:uid="{3DA9A748-6F83-4279-9A9A-B32F2277F55B}">
      <text>
        <r>
          <rPr>
            <b/>
            <sz val="9"/>
            <color indexed="81"/>
            <rFont val="Tahoma"/>
            <family val="2"/>
          </rPr>
          <t>Case-insensitive exact lookup after trimming spaces; matches Table Name and Attribute Name to Test sheet.</t>
        </r>
      </text>
    </comment>
    <comment ref="V16" authorId="1" shapeId="0" xr:uid="{166C79EF-B785-4301-80A4-8F20F3764725}">
      <text>
        <r>
          <rPr>
            <sz val="11"/>
            <color theme="1"/>
            <rFont val="Calibri"/>
            <family val="2"/>
            <scheme val="minor"/>
          </rPr>
          <t>Looks up Attribute ID against the reviewed catalogue stored in SharePoint Documents/Attachments and returns column V.</t>
        </r>
      </text>
    </comment>
    <comment ref="P17" authorId="0" shapeId="0" xr:uid="{A94A70C4-6A71-4884-8D44-AE14DFA74D77}">
      <text>
        <r>
          <rPr>
            <b/>
            <sz val="9"/>
            <color indexed="81"/>
            <rFont val="Tahoma"/>
            <family val="2"/>
          </rPr>
          <t>Case-insensitive exact lookup after trimming spaces; matches Table Name and Attribute Name to Test sheet.</t>
        </r>
      </text>
    </comment>
    <comment ref="V17" authorId="1" shapeId="0" xr:uid="{CFA49154-C1DE-4F3E-A43A-006D5EBC7A16}">
      <text>
        <r>
          <rPr>
            <sz val="11"/>
            <color theme="1"/>
            <rFont val="Calibri"/>
            <family val="2"/>
            <scheme val="minor"/>
          </rPr>
          <t>Looks up Attribute ID against the reviewed catalogue stored in SharePoint Documents/Attachments and returns column V.</t>
        </r>
      </text>
    </comment>
    <comment ref="P18" authorId="0" shapeId="0" xr:uid="{BE8A16C9-9947-4ED5-AE57-EC2A876561B1}">
      <text>
        <r>
          <rPr>
            <b/>
            <sz val="9"/>
            <color indexed="81"/>
            <rFont val="Tahoma"/>
            <family val="2"/>
          </rPr>
          <t>Case-insensitive exact lookup after trimming spaces; matches Table Name and Attribute Name to Test sheet.</t>
        </r>
      </text>
    </comment>
    <comment ref="V18" authorId="1" shapeId="0" xr:uid="{6D0E71E3-E1BC-4682-9352-F67EFE2194E7}">
      <text>
        <r>
          <rPr>
            <sz val="11"/>
            <color theme="1"/>
            <rFont val="Calibri"/>
            <family val="2"/>
            <scheme val="minor"/>
          </rPr>
          <t>Looks up Attribute ID against the reviewed catalogue stored in SharePoint Documents/Attachments and returns column V.</t>
        </r>
      </text>
    </comment>
    <comment ref="P19" authorId="0" shapeId="0" xr:uid="{B8573F89-E64B-4AEC-A6EC-BE794C194897}">
      <text>
        <r>
          <rPr>
            <b/>
            <sz val="9"/>
            <color indexed="81"/>
            <rFont val="Tahoma"/>
            <family val="2"/>
          </rPr>
          <t>Case-insensitive exact lookup after trimming spaces; matches Table Name and Attribute Name to Test sheet.</t>
        </r>
      </text>
    </comment>
    <comment ref="V19" authorId="1" shapeId="0" xr:uid="{5E5D0083-CDAC-467D-97FD-370BA64C2CE6}">
      <text>
        <r>
          <rPr>
            <sz val="11"/>
            <color theme="1"/>
            <rFont val="Calibri"/>
            <family val="2"/>
            <scheme val="minor"/>
          </rPr>
          <t>Looks up Attribute ID against the reviewed catalogue stored in SharePoint Documents/Attachments and returns column V.</t>
        </r>
      </text>
    </comment>
    <comment ref="P20" authorId="0" shapeId="0" xr:uid="{73E23657-A8DD-4A93-88E6-EB6F69CA0204}">
      <text>
        <r>
          <rPr>
            <b/>
            <sz val="9"/>
            <color indexed="81"/>
            <rFont val="Tahoma"/>
            <family val="2"/>
          </rPr>
          <t>Case-insensitive exact lookup after trimming spaces; matches Table Name and Attribute Name to Test sheet.</t>
        </r>
      </text>
    </comment>
    <comment ref="V20" authorId="1" shapeId="0" xr:uid="{23B76231-134E-4CD3-AE71-9E3AE0DE230E}">
      <text>
        <r>
          <rPr>
            <sz val="11"/>
            <color theme="1"/>
            <rFont val="Calibri"/>
            <family val="2"/>
            <scheme val="minor"/>
          </rPr>
          <t>Looks up Attribute ID against the reviewed catalogue stored in SharePoint Documents/Attachments and returns column V.</t>
        </r>
      </text>
    </comment>
    <comment ref="P21" authorId="0" shapeId="0" xr:uid="{07ACE78B-D5EB-4B23-8ED6-785FB9F7BA3F}">
      <text>
        <r>
          <rPr>
            <b/>
            <sz val="9"/>
            <color indexed="81"/>
            <rFont val="Tahoma"/>
            <family val="2"/>
          </rPr>
          <t>Case-insensitive exact lookup after trimming spaces; matches Table Name and Attribute Name to Test sheet.</t>
        </r>
      </text>
    </comment>
    <comment ref="V21" authorId="1" shapeId="0" xr:uid="{8A30121A-A264-4411-8335-DFD7B29FF307}">
      <text>
        <r>
          <rPr>
            <sz val="11"/>
            <color theme="1"/>
            <rFont val="Calibri"/>
            <family val="2"/>
            <scheme val="minor"/>
          </rPr>
          <t>Looks up Attribute ID against the reviewed catalogue stored in SharePoint Documents/Attachments and returns column V.</t>
        </r>
      </text>
    </comment>
    <comment ref="P22" authorId="0" shapeId="0" xr:uid="{07DBE7DB-7364-4074-9E67-00406E7160E4}">
      <text>
        <r>
          <rPr>
            <b/>
            <sz val="9"/>
            <color indexed="81"/>
            <rFont val="Tahoma"/>
            <family val="2"/>
          </rPr>
          <t>Case-insensitive exact lookup after trimming spaces; matches Table Name and Attribute Name to Test sheet.</t>
        </r>
      </text>
    </comment>
    <comment ref="V22" authorId="1" shapeId="0" xr:uid="{1980E54F-610B-4339-AD38-03ACAB13EBF5}">
      <text>
        <r>
          <rPr>
            <sz val="11"/>
            <color theme="1"/>
            <rFont val="Calibri"/>
            <family val="2"/>
            <scheme val="minor"/>
          </rPr>
          <t>Looks up Attribute ID against the reviewed catalogue stored in SharePoint Documents/Attachments and returns column V.</t>
        </r>
      </text>
    </comment>
    <comment ref="P23" authorId="0" shapeId="0" xr:uid="{83853775-4316-4696-854C-7FB8BA83B470}">
      <text>
        <r>
          <rPr>
            <b/>
            <sz val="9"/>
            <color indexed="81"/>
            <rFont val="Tahoma"/>
            <family val="2"/>
          </rPr>
          <t>Case-insensitive exact lookup after trimming spaces; matches Table Name and Attribute Name to Test sheet.</t>
        </r>
      </text>
    </comment>
    <comment ref="V23" authorId="1" shapeId="0" xr:uid="{E7042D3D-AC8C-443D-A157-43DCDDC0D9E4}">
      <text>
        <r>
          <rPr>
            <sz val="11"/>
            <color theme="1"/>
            <rFont val="Calibri"/>
            <family val="2"/>
            <scheme val="minor"/>
          </rPr>
          <t>Looks up Attribute ID against the reviewed catalogue stored in SharePoint Documents/Attachments and returns column V.</t>
        </r>
      </text>
    </comment>
    <comment ref="P24" authorId="0" shapeId="0" xr:uid="{E7F8B75B-0487-42C8-B563-31F17C9D4798}">
      <text>
        <r>
          <rPr>
            <b/>
            <sz val="9"/>
            <color indexed="81"/>
            <rFont val="Tahoma"/>
            <family val="2"/>
          </rPr>
          <t>Case-insensitive exact lookup after trimming spaces; matches Table Name and Attribute Name to Test sheet.</t>
        </r>
      </text>
    </comment>
    <comment ref="V24" authorId="1" shapeId="0" xr:uid="{4F97F017-1376-45E2-B80C-411E7389FF27}">
      <text>
        <r>
          <rPr>
            <sz val="11"/>
            <color theme="1"/>
            <rFont val="Calibri"/>
            <family val="2"/>
            <scheme val="minor"/>
          </rPr>
          <t>Looks up Attribute ID against the reviewed catalogue stored in SharePoint Documents/Attachments and returns column V.</t>
        </r>
      </text>
    </comment>
    <comment ref="P25" authorId="0" shapeId="0" xr:uid="{0CCDD978-107E-4BA0-9466-FD53C5AFEA7B}">
      <text>
        <r>
          <rPr>
            <b/>
            <sz val="9"/>
            <color indexed="81"/>
            <rFont val="Tahoma"/>
            <family val="2"/>
          </rPr>
          <t>Case-insensitive exact lookup after trimming spaces; matches Table Name and Attribute Name to Test sheet.</t>
        </r>
      </text>
    </comment>
    <comment ref="V25" authorId="1" shapeId="0" xr:uid="{EFB859AE-5AFD-4C52-A01E-849DEBA802B1}">
      <text>
        <r>
          <rPr>
            <sz val="11"/>
            <color theme="1"/>
            <rFont val="Calibri"/>
            <family val="2"/>
            <scheme val="minor"/>
          </rPr>
          <t>Looks up Attribute ID against the reviewed catalogue stored in SharePoint Documents/Attachments and returns column V.</t>
        </r>
      </text>
    </comment>
    <comment ref="P26" authorId="0" shapeId="0" xr:uid="{3FEBD21B-D3E9-43B6-970F-7A4CFB68E58A}">
      <text>
        <r>
          <rPr>
            <b/>
            <sz val="9"/>
            <color indexed="81"/>
            <rFont val="Tahoma"/>
            <family val="2"/>
          </rPr>
          <t>Case-insensitive exact lookup after trimming spaces; matches Table Name and Attribute Name to Test sheet.</t>
        </r>
      </text>
    </comment>
    <comment ref="V26" authorId="1" shapeId="0" xr:uid="{4D0AFE0E-3B1F-4BEA-8792-2932F1578B60}">
      <text>
        <r>
          <rPr>
            <sz val="11"/>
            <color theme="1"/>
            <rFont val="Calibri"/>
            <family val="2"/>
            <scheme val="minor"/>
          </rPr>
          <t>Looks up Attribute ID against the reviewed catalogue stored in SharePoint Documents/Attachments and returns column V.</t>
        </r>
      </text>
    </comment>
    <comment ref="P27" authorId="0" shapeId="0" xr:uid="{9544686C-5931-472B-A1CC-895581F48259}">
      <text>
        <r>
          <rPr>
            <b/>
            <sz val="9"/>
            <color indexed="81"/>
            <rFont val="Tahoma"/>
            <family val="2"/>
          </rPr>
          <t>Case-insensitive exact lookup after trimming spaces; matches Table Name and Attribute Name to Test sheet.</t>
        </r>
      </text>
    </comment>
    <comment ref="V27" authorId="1" shapeId="0" xr:uid="{1ECD9795-EB0D-42F8-AA91-BE1B586A4DA3}">
      <text>
        <r>
          <rPr>
            <sz val="11"/>
            <color theme="1"/>
            <rFont val="Calibri"/>
            <family val="2"/>
            <scheme val="minor"/>
          </rPr>
          <t>Looks up Attribute ID against the reviewed catalogue stored in SharePoint Documents/Attachments and returns column V.</t>
        </r>
      </text>
    </comment>
    <comment ref="P28" authorId="0" shapeId="0" xr:uid="{5966BB90-FA16-4A2B-A8AD-6F40A94B501B}">
      <text>
        <r>
          <rPr>
            <b/>
            <sz val="9"/>
            <color indexed="81"/>
            <rFont val="Tahoma"/>
            <family val="2"/>
          </rPr>
          <t>Case-insensitive exact lookup after trimming spaces; matches Table Name and Attribute Name to Test sheet.</t>
        </r>
      </text>
    </comment>
    <comment ref="V28" authorId="1" shapeId="0" xr:uid="{0407D268-95D4-49F8-A478-7726B352BE3C}">
      <text>
        <r>
          <rPr>
            <sz val="11"/>
            <color theme="1"/>
            <rFont val="Calibri"/>
            <family val="2"/>
            <scheme val="minor"/>
          </rPr>
          <t>Looks up Attribute ID against the reviewed catalogue stored in SharePoint Documents/Attachments and returns column V.</t>
        </r>
      </text>
    </comment>
    <comment ref="P29" authorId="0" shapeId="0" xr:uid="{1BDC8199-EC4E-439B-A9F4-7A3A19810666}">
      <text>
        <r>
          <rPr>
            <b/>
            <sz val="9"/>
            <color indexed="81"/>
            <rFont val="Tahoma"/>
            <family val="2"/>
          </rPr>
          <t>Case-insensitive exact lookup after trimming spaces; matches Table Name and Attribute Name to Test sheet.</t>
        </r>
      </text>
    </comment>
    <comment ref="V29" authorId="1" shapeId="0" xr:uid="{7628E27C-272B-41ED-A1DA-0856C23E80CD}">
      <text>
        <r>
          <rPr>
            <sz val="11"/>
            <color theme="1"/>
            <rFont val="Calibri"/>
            <family val="2"/>
            <scheme val="minor"/>
          </rPr>
          <t>Looks up Attribute ID against the reviewed catalogue stored in SharePoint Documents/Attachments and returns column V.</t>
        </r>
      </text>
    </comment>
    <comment ref="P30" authorId="0" shapeId="0" xr:uid="{47A30AA9-F45E-4732-885F-2E60B136D58D}">
      <text>
        <r>
          <rPr>
            <b/>
            <sz val="9"/>
            <color indexed="81"/>
            <rFont val="Tahoma"/>
            <family val="2"/>
          </rPr>
          <t>Case-insensitive exact lookup after trimming spaces; matches Table Name and Attribute Name to Test sheet.</t>
        </r>
      </text>
    </comment>
    <comment ref="V30" authorId="1" shapeId="0" xr:uid="{9F4E357D-94CB-4F84-8426-479104CF66BB}">
      <text>
        <r>
          <rPr>
            <sz val="11"/>
            <color theme="1"/>
            <rFont val="Calibri"/>
            <family val="2"/>
            <scheme val="minor"/>
          </rPr>
          <t>Looks up Attribute ID against the reviewed catalogue stored in SharePoint Documents/Attachments and returns column V.</t>
        </r>
      </text>
    </comment>
    <comment ref="P31" authorId="0" shapeId="0" xr:uid="{BA74AAD1-930B-4F8B-87F3-0AA42A95E119}">
      <text>
        <r>
          <rPr>
            <b/>
            <sz val="9"/>
            <color indexed="81"/>
            <rFont val="Tahoma"/>
            <family val="2"/>
          </rPr>
          <t>Case-insensitive exact lookup after trimming spaces; matches Table Name and Attribute Name to Test sheet.</t>
        </r>
      </text>
    </comment>
    <comment ref="V31" authorId="1" shapeId="0" xr:uid="{99A918E5-079C-4867-9A35-DC6A562D3810}">
      <text>
        <r>
          <rPr>
            <sz val="11"/>
            <color theme="1"/>
            <rFont val="Calibri"/>
            <family val="2"/>
            <scheme val="minor"/>
          </rPr>
          <t>Looks up Attribute ID against the reviewed catalogue stored in SharePoint Documents/Attachments and returns column V.</t>
        </r>
      </text>
    </comment>
    <comment ref="P32" authorId="0" shapeId="0" xr:uid="{8CC6E6B8-C31E-4C8B-AC1F-574D3D8A0175}">
      <text>
        <r>
          <rPr>
            <b/>
            <sz val="9"/>
            <color indexed="81"/>
            <rFont val="Tahoma"/>
            <family val="2"/>
          </rPr>
          <t>Case-insensitive exact lookup after trimming spaces; matches Table Name and Attribute Name to Test sheet.</t>
        </r>
      </text>
    </comment>
    <comment ref="V32" authorId="1" shapeId="0" xr:uid="{D6E0D247-5098-4C3B-9456-0A7F2534B090}">
      <text>
        <r>
          <rPr>
            <sz val="11"/>
            <color theme="1"/>
            <rFont val="Calibri"/>
            <family val="2"/>
            <scheme val="minor"/>
          </rPr>
          <t>Looks up Attribute ID against the reviewed catalogue stored in SharePoint Documents/Attachments and returns column V.</t>
        </r>
      </text>
    </comment>
    <comment ref="P33" authorId="0" shapeId="0" xr:uid="{3AB06CB2-DBEE-476A-BE5A-781CBC2719A9}">
      <text>
        <r>
          <rPr>
            <b/>
            <sz val="9"/>
            <color indexed="81"/>
            <rFont val="Tahoma"/>
            <family val="2"/>
          </rPr>
          <t>Case-insensitive exact lookup after trimming spaces; matches Table Name and Attribute Name to Test sheet.</t>
        </r>
      </text>
    </comment>
    <comment ref="V33" authorId="1" shapeId="0" xr:uid="{147CC7D4-08A6-47F9-BC4C-C9ED6B025BEB}">
      <text>
        <r>
          <rPr>
            <sz val="11"/>
            <color theme="1"/>
            <rFont val="Calibri"/>
            <family val="2"/>
            <scheme val="minor"/>
          </rPr>
          <t>Looks up Attribute ID against the reviewed catalogue stored in SharePoint Documents/Attachments and returns column V.</t>
        </r>
      </text>
    </comment>
    <comment ref="P34" authorId="0" shapeId="0" xr:uid="{EFF8A672-F874-4BC7-AAF7-139F71904279}">
      <text>
        <r>
          <rPr>
            <b/>
            <sz val="9"/>
            <color indexed="81"/>
            <rFont val="Tahoma"/>
            <family val="2"/>
          </rPr>
          <t>Case-insensitive exact lookup after trimming spaces; matches Table Name and Attribute Name to Test sheet.</t>
        </r>
      </text>
    </comment>
    <comment ref="V34" authorId="1" shapeId="0" xr:uid="{65A1138D-9FB1-4E10-84FD-C999AD88DBC9}">
      <text>
        <r>
          <rPr>
            <sz val="11"/>
            <color theme="1"/>
            <rFont val="Calibri"/>
            <family val="2"/>
            <scheme val="minor"/>
          </rPr>
          <t>Looks up Attribute ID against the reviewed catalogue stored in SharePoint Documents/Attachments and returns column V.</t>
        </r>
      </text>
    </comment>
    <comment ref="P35" authorId="0" shapeId="0" xr:uid="{831352AA-DCB2-4E14-8BA3-422FE19310A3}">
      <text>
        <r>
          <rPr>
            <b/>
            <sz val="9"/>
            <color indexed="81"/>
            <rFont val="Tahoma"/>
            <family val="2"/>
          </rPr>
          <t>Case-insensitive exact lookup after trimming spaces; matches Table Name and Attribute Name to Test sheet.</t>
        </r>
      </text>
    </comment>
    <comment ref="V35" authorId="1" shapeId="0" xr:uid="{55EF66C4-B3DF-48AB-BE79-1EECA838DDFB}">
      <text>
        <r>
          <rPr>
            <sz val="11"/>
            <color theme="1"/>
            <rFont val="Calibri"/>
            <family val="2"/>
            <scheme val="minor"/>
          </rPr>
          <t>Looks up Attribute ID against the reviewed catalogue stored in SharePoint Documents/Attachments and returns column V.</t>
        </r>
      </text>
    </comment>
    <comment ref="P36" authorId="0" shapeId="0" xr:uid="{D40F3ECF-5947-4B5C-99D2-E5B0A4EE6B2F}">
      <text>
        <r>
          <rPr>
            <b/>
            <sz val="9"/>
            <color indexed="81"/>
            <rFont val="Tahoma"/>
            <family val="2"/>
          </rPr>
          <t>Case-insensitive exact lookup after trimming spaces; matches Table Name and Attribute Name to Test sheet.</t>
        </r>
      </text>
    </comment>
    <comment ref="V36" authorId="1" shapeId="0" xr:uid="{86FFEDCE-79A9-4127-882C-A2BD3A28A57C}">
      <text>
        <r>
          <rPr>
            <sz val="11"/>
            <color theme="1"/>
            <rFont val="Calibri"/>
            <family val="2"/>
            <scheme val="minor"/>
          </rPr>
          <t>Looks up Attribute ID against the reviewed catalogue stored in SharePoint Documents/Attachments and returns column V.</t>
        </r>
      </text>
    </comment>
    <comment ref="P37" authorId="0" shapeId="0" xr:uid="{B2137479-9E55-4B0B-A515-EB9C3320BF98}">
      <text>
        <r>
          <rPr>
            <b/>
            <sz val="9"/>
            <color indexed="81"/>
            <rFont val="Tahoma"/>
            <family val="2"/>
          </rPr>
          <t>Case-insensitive exact lookup after trimming spaces; matches Table Name and Attribute Name to Test sheet.</t>
        </r>
      </text>
    </comment>
    <comment ref="V37" authorId="1" shapeId="0" xr:uid="{53883AAB-5569-4179-8595-73256F4BA41C}">
      <text>
        <r>
          <rPr>
            <sz val="11"/>
            <color theme="1"/>
            <rFont val="Calibri"/>
            <family val="2"/>
            <scheme val="minor"/>
          </rPr>
          <t>Looks up Attribute ID against the reviewed catalogue stored in SharePoint Documents/Attachments and returns column V.</t>
        </r>
      </text>
    </comment>
    <comment ref="P38" authorId="0" shapeId="0" xr:uid="{4120265A-E686-471C-8839-8AF758339EDB}">
      <text>
        <r>
          <rPr>
            <b/>
            <sz val="9"/>
            <color indexed="81"/>
            <rFont val="Tahoma"/>
            <family val="2"/>
          </rPr>
          <t>Case-insensitive exact lookup after trimming spaces; matches Table Name and Attribute Name to Test sheet.</t>
        </r>
      </text>
    </comment>
    <comment ref="V38" authorId="1" shapeId="0" xr:uid="{7BC7EC44-9AC5-4100-932A-A3B4F084608D}">
      <text>
        <r>
          <rPr>
            <sz val="11"/>
            <color theme="1"/>
            <rFont val="Calibri"/>
            <family val="2"/>
            <scheme val="minor"/>
          </rPr>
          <t>Looks up Attribute ID against the reviewed catalogue stored in SharePoint Documents/Attachments and returns column V.</t>
        </r>
      </text>
    </comment>
    <comment ref="P39" authorId="0" shapeId="0" xr:uid="{982CA9B2-04A1-43F0-B87C-CBFACDBB8124}">
      <text>
        <r>
          <rPr>
            <b/>
            <sz val="9"/>
            <color indexed="81"/>
            <rFont val="Tahoma"/>
            <family val="2"/>
          </rPr>
          <t>Case-insensitive exact lookup after trimming spaces; matches Table Name and Attribute Name to Test sheet.</t>
        </r>
      </text>
    </comment>
    <comment ref="V39" authorId="1" shapeId="0" xr:uid="{429EFE7E-5D6E-488E-9C10-4E0872314CC1}">
      <text>
        <r>
          <rPr>
            <sz val="11"/>
            <color theme="1"/>
            <rFont val="Calibri"/>
            <family val="2"/>
            <scheme val="minor"/>
          </rPr>
          <t>Looks up Attribute ID against the reviewed catalogue stored in SharePoint Documents/Attachments and returns column V.</t>
        </r>
      </text>
    </comment>
    <comment ref="P40" authorId="0" shapeId="0" xr:uid="{5C0212FF-A94C-4684-95F7-136C7F0FEAFA}">
      <text>
        <r>
          <rPr>
            <b/>
            <sz val="9"/>
            <color indexed="81"/>
            <rFont val="Tahoma"/>
            <family val="2"/>
          </rPr>
          <t>Case-insensitive exact lookup after trimming spaces; matches Table Name and Attribute Name to Test sheet.</t>
        </r>
      </text>
    </comment>
    <comment ref="V40" authorId="1" shapeId="0" xr:uid="{4345620D-6800-4457-A959-0584E861BC00}">
      <text>
        <r>
          <rPr>
            <sz val="11"/>
            <color theme="1"/>
            <rFont val="Calibri"/>
            <family val="2"/>
            <scheme val="minor"/>
          </rPr>
          <t>Looks up Attribute ID against the reviewed catalogue stored in SharePoint Documents/Attachments and returns column V.</t>
        </r>
      </text>
    </comment>
    <comment ref="P41" authorId="0" shapeId="0" xr:uid="{B9315A92-D4FB-447C-B404-40CF92D024BF}">
      <text>
        <r>
          <rPr>
            <b/>
            <sz val="9"/>
            <color indexed="81"/>
            <rFont val="Tahoma"/>
            <family val="2"/>
          </rPr>
          <t>Case-insensitive exact lookup after trimming spaces; matches Table Name and Attribute Name to Test sheet.</t>
        </r>
      </text>
    </comment>
    <comment ref="V41" authorId="1" shapeId="0" xr:uid="{3884CD77-53E4-44B0-BEB0-58B3E5DDBBA4}">
      <text>
        <r>
          <rPr>
            <sz val="11"/>
            <color theme="1"/>
            <rFont val="Calibri"/>
            <family val="2"/>
            <scheme val="minor"/>
          </rPr>
          <t>Looks up Attribute ID against the reviewed catalogue stored in SharePoint Documents/Attachments and returns column V.</t>
        </r>
      </text>
    </comment>
    <comment ref="P42" authorId="0" shapeId="0" xr:uid="{22994428-A1F7-4B6F-8558-9056E127F30D}">
      <text>
        <r>
          <rPr>
            <b/>
            <sz val="9"/>
            <color indexed="81"/>
            <rFont val="Tahoma"/>
            <family val="2"/>
          </rPr>
          <t>Case-insensitive exact lookup after trimming spaces; matches Table Name and Attribute Name to Test sheet.</t>
        </r>
      </text>
    </comment>
    <comment ref="V42" authorId="1" shapeId="0" xr:uid="{96ED1BCB-CDFB-4E49-B957-BA7A3EFD6140}">
      <text>
        <r>
          <rPr>
            <sz val="11"/>
            <color theme="1"/>
            <rFont val="Calibri"/>
            <family val="2"/>
            <scheme val="minor"/>
          </rPr>
          <t>Looks up Attribute ID against the reviewed catalogue stored in SharePoint Documents/Attachments and returns column V.</t>
        </r>
      </text>
    </comment>
    <comment ref="P43" authorId="0" shapeId="0" xr:uid="{A530C46E-CE32-45F8-8E39-4C98F0797F52}">
      <text>
        <r>
          <rPr>
            <b/>
            <sz val="9"/>
            <color indexed="81"/>
            <rFont val="Tahoma"/>
            <family val="2"/>
          </rPr>
          <t>Case-insensitive exact lookup after trimming spaces; matches Table Name and Attribute Name to Test sheet.</t>
        </r>
      </text>
    </comment>
    <comment ref="V43" authorId="1" shapeId="0" xr:uid="{12AFDCF9-2E11-4DB4-B74F-56811CF8AA06}">
      <text>
        <r>
          <rPr>
            <sz val="11"/>
            <color theme="1"/>
            <rFont val="Calibri"/>
            <family val="2"/>
            <scheme val="minor"/>
          </rPr>
          <t>Looks up Attribute ID against the reviewed catalogue stored in SharePoint Documents/Attachments and returns column V.</t>
        </r>
      </text>
    </comment>
    <comment ref="P44" authorId="0" shapeId="0" xr:uid="{9EA6C419-88FE-47EB-AA2F-7968C8398A1B}">
      <text>
        <r>
          <rPr>
            <b/>
            <sz val="9"/>
            <color indexed="81"/>
            <rFont val="Tahoma"/>
            <family val="2"/>
          </rPr>
          <t>Case-insensitive exact lookup after trimming spaces; matches Table Name and Attribute Name to Test sheet.</t>
        </r>
      </text>
    </comment>
    <comment ref="V44" authorId="1" shapeId="0" xr:uid="{CB1ABC23-9C0C-4671-B54B-32D24FF58920}">
      <text>
        <r>
          <rPr>
            <sz val="11"/>
            <color theme="1"/>
            <rFont val="Calibri"/>
            <family val="2"/>
            <scheme val="minor"/>
          </rPr>
          <t>Looks up Attribute ID against the reviewed catalogue stored in SharePoint Documents/Attachments and returns column V.</t>
        </r>
      </text>
    </comment>
    <comment ref="P45" authorId="0" shapeId="0" xr:uid="{29D0A70B-E3C5-49D7-89FB-BB4270E2C3AF}">
      <text>
        <r>
          <rPr>
            <b/>
            <sz val="9"/>
            <color indexed="81"/>
            <rFont val="Tahoma"/>
            <family val="2"/>
          </rPr>
          <t>Case-insensitive exact lookup after trimming spaces; matches Table Name and Attribute Name to Test sheet.</t>
        </r>
      </text>
    </comment>
    <comment ref="V45" authorId="1" shapeId="0" xr:uid="{E8E5D814-FD9C-439B-AFF0-88320DBCAA8D}">
      <text>
        <r>
          <rPr>
            <sz val="11"/>
            <color theme="1"/>
            <rFont val="Calibri"/>
            <family val="2"/>
            <scheme val="minor"/>
          </rPr>
          <t>Looks up Attribute ID against the reviewed catalogue stored in SharePoint Documents/Attachments and returns column V.</t>
        </r>
      </text>
    </comment>
    <comment ref="P46" authorId="0" shapeId="0" xr:uid="{2A5B39DF-96EF-4679-BB23-ABE7661A0F68}">
      <text>
        <r>
          <rPr>
            <b/>
            <sz val="9"/>
            <color indexed="81"/>
            <rFont val="Tahoma"/>
            <family val="2"/>
          </rPr>
          <t>Case-insensitive exact lookup after trimming spaces; matches Table Name and Attribute Name to Test sheet.</t>
        </r>
      </text>
    </comment>
    <comment ref="V46" authorId="1" shapeId="0" xr:uid="{F8157AE8-896C-498B-B99E-27225C63F0C0}">
      <text>
        <r>
          <rPr>
            <sz val="11"/>
            <color theme="1"/>
            <rFont val="Calibri"/>
            <family val="2"/>
            <scheme val="minor"/>
          </rPr>
          <t>Looks up Attribute ID against the reviewed catalogue stored in SharePoint Documents/Attachments and returns column V.</t>
        </r>
      </text>
    </comment>
    <comment ref="P47" authorId="0" shapeId="0" xr:uid="{CD8C5606-C8CB-4836-84FF-2E075368B476}">
      <text>
        <r>
          <rPr>
            <b/>
            <sz val="9"/>
            <color indexed="81"/>
            <rFont val="Tahoma"/>
            <family val="2"/>
          </rPr>
          <t>Case-insensitive exact lookup after trimming spaces; matches Table Name and Attribute Name to Test sheet.</t>
        </r>
      </text>
    </comment>
    <comment ref="V47" authorId="1" shapeId="0" xr:uid="{074AC723-D7A0-4765-9AF7-A155F159AD28}">
      <text>
        <r>
          <rPr>
            <sz val="11"/>
            <color theme="1"/>
            <rFont val="Calibri"/>
            <family val="2"/>
            <scheme val="minor"/>
          </rPr>
          <t>Looks up Attribute ID against the reviewed catalogue stored in SharePoint Documents/Attachments and returns column V.</t>
        </r>
      </text>
    </comment>
    <comment ref="P48" authorId="0" shapeId="0" xr:uid="{E14F86B5-A846-454E-9F3E-16C41103444C}">
      <text>
        <r>
          <rPr>
            <b/>
            <sz val="9"/>
            <color indexed="81"/>
            <rFont val="Tahoma"/>
            <family val="2"/>
          </rPr>
          <t>Case-insensitive exact lookup after trimming spaces; matches Table Name and Attribute Name to Test sheet.</t>
        </r>
      </text>
    </comment>
    <comment ref="V48" authorId="1" shapeId="0" xr:uid="{B99F1021-776E-4111-911A-A7DD48765C21}">
      <text>
        <r>
          <rPr>
            <sz val="11"/>
            <color theme="1"/>
            <rFont val="Calibri"/>
            <family val="2"/>
            <scheme val="minor"/>
          </rPr>
          <t>Looks up Attribute ID against the reviewed catalogue stored in SharePoint Documents/Attachments and returns column V.</t>
        </r>
      </text>
    </comment>
    <comment ref="P49" authorId="0" shapeId="0" xr:uid="{5F8A4D44-DE48-47EF-837D-BB5CD91D7CCF}">
      <text>
        <r>
          <rPr>
            <b/>
            <sz val="9"/>
            <color indexed="81"/>
            <rFont val="Tahoma"/>
            <family val="2"/>
          </rPr>
          <t>Case-insensitive exact lookup after trimming spaces; matches Table Name and Attribute Name to Test sheet.</t>
        </r>
      </text>
    </comment>
    <comment ref="V49" authorId="1" shapeId="0" xr:uid="{B6271B6C-EDE8-42A7-8DD1-D28DA12EE139}">
      <text>
        <r>
          <rPr>
            <sz val="11"/>
            <color theme="1"/>
            <rFont val="Calibri"/>
            <family val="2"/>
            <scheme val="minor"/>
          </rPr>
          <t>Looks up Attribute ID against the reviewed catalogue stored in SharePoint Documents/Attachments and returns column V.</t>
        </r>
      </text>
    </comment>
    <comment ref="P50" authorId="0" shapeId="0" xr:uid="{D1E5EE22-727C-449D-ADF0-868E8C6CDA11}">
      <text>
        <r>
          <rPr>
            <b/>
            <sz val="9"/>
            <color indexed="81"/>
            <rFont val="Tahoma"/>
            <family val="2"/>
          </rPr>
          <t>Case-insensitive exact lookup after trimming spaces; matches Table Name and Attribute Name to Test sheet.</t>
        </r>
      </text>
    </comment>
    <comment ref="V50" authorId="1" shapeId="0" xr:uid="{5D7FF800-0D01-4617-9DC5-69B783E165E0}">
      <text>
        <r>
          <rPr>
            <sz val="11"/>
            <color theme="1"/>
            <rFont val="Calibri"/>
            <family val="2"/>
            <scheme val="minor"/>
          </rPr>
          <t>Looks up Attribute ID against the reviewed catalogue stored in SharePoint Documents/Attachments and returns column V.</t>
        </r>
      </text>
    </comment>
    <comment ref="P51" authorId="0" shapeId="0" xr:uid="{EF0C3B4C-1220-46D4-8B11-477EE5B08B0F}">
      <text>
        <r>
          <rPr>
            <b/>
            <sz val="9"/>
            <color indexed="81"/>
            <rFont val="Tahoma"/>
            <family val="2"/>
          </rPr>
          <t>Case-insensitive exact lookup after trimming spaces; matches Table Name and Attribute Name to Test sheet.</t>
        </r>
      </text>
    </comment>
    <comment ref="V51" authorId="1" shapeId="0" xr:uid="{795B8524-ADC4-43B2-A60B-555F7A3C2849}">
      <text>
        <r>
          <rPr>
            <sz val="11"/>
            <color theme="1"/>
            <rFont val="Calibri"/>
            <family val="2"/>
            <scheme val="minor"/>
          </rPr>
          <t>Looks up Attribute ID against the reviewed catalogue stored in SharePoint Documents/Attachments and returns column V.</t>
        </r>
      </text>
    </comment>
    <comment ref="P52" authorId="0" shapeId="0" xr:uid="{F9EAE476-51BF-4A8A-890C-7DBAEBD69F23}">
      <text>
        <r>
          <rPr>
            <b/>
            <sz val="9"/>
            <color indexed="81"/>
            <rFont val="Tahoma"/>
            <family val="2"/>
          </rPr>
          <t>Case-insensitive exact lookup after trimming spaces; matches Table Name and Attribute Name to Test sheet.</t>
        </r>
      </text>
    </comment>
    <comment ref="V52" authorId="1" shapeId="0" xr:uid="{7813E4D7-0F0D-4712-BD1A-67508C939162}">
      <text>
        <r>
          <rPr>
            <sz val="11"/>
            <color theme="1"/>
            <rFont val="Calibri"/>
            <family val="2"/>
            <scheme val="minor"/>
          </rPr>
          <t>Looks up Attribute ID against the reviewed catalogue stored in SharePoint Documents/Attachments and returns column V.</t>
        </r>
      </text>
    </comment>
    <comment ref="P53" authorId="0" shapeId="0" xr:uid="{2814CAA1-B4E2-4407-AA1E-92F2DBB14568}">
      <text>
        <r>
          <rPr>
            <b/>
            <sz val="9"/>
            <color indexed="81"/>
            <rFont val="Tahoma"/>
            <family val="2"/>
          </rPr>
          <t>Case-insensitive exact lookup after trimming spaces; matches Table Name and Attribute Name to Test sheet.</t>
        </r>
      </text>
    </comment>
    <comment ref="V53" authorId="1" shapeId="0" xr:uid="{9ECD30FB-039B-4C13-B4D3-09A60BB1AE90}">
      <text>
        <r>
          <rPr>
            <sz val="11"/>
            <color theme="1"/>
            <rFont val="Calibri"/>
            <family val="2"/>
            <scheme val="minor"/>
          </rPr>
          <t>Looks up Attribute ID against the reviewed catalogue stored in SharePoint Documents/Attachments and returns column V.</t>
        </r>
      </text>
    </comment>
    <comment ref="P54" authorId="0" shapeId="0" xr:uid="{6FCA6BFC-5D5C-485D-A4D9-AE18622A0EDC}">
      <text>
        <r>
          <rPr>
            <b/>
            <sz val="9"/>
            <color indexed="81"/>
            <rFont val="Tahoma"/>
            <family val="2"/>
          </rPr>
          <t>Case-insensitive exact lookup after trimming spaces; matches Table Name and Attribute Name to Test sheet.</t>
        </r>
      </text>
    </comment>
    <comment ref="V54" authorId="1" shapeId="0" xr:uid="{2F84F23C-E76C-40F6-9E59-E5A836A4244E}">
      <text>
        <r>
          <rPr>
            <sz val="11"/>
            <color theme="1"/>
            <rFont val="Calibri"/>
            <family val="2"/>
            <scheme val="minor"/>
          </rPr>
          <t>Looks up Attribute ID against the reviewed catalogue stored in SharePoint Documents/Attachments and returns column V.</t>
        </r>
      </text>
    </comment>
    <comment ref="P55" authorId="0" shapeId="0" xr:uid="{6386820D-2F61-4A3A-AB23-1A6EC1DA6E3B}">
      <text>
        <r>
          <rPr>
            <b/>
            <sz val="9"/>
            <color indexed="81"/>
            <rFont val="Tahoma"/>
            <family val="2"/>
          </rPr>
          <t>Case-insensitive exact lookup after trimming spaces; matches Table Name and Attribute Name to Test sheet.</t>
        </r>
      </text>
    </comment>
    <comment ref="V55" authorId="1" shapeId="0" xr:uid="{3FD69DBC-9592-4F9E-BDE0-572AA98B0059}">
      <text>
        <r>
          <rPr>
            <sz val="11"/>
            <color theme="1"/>
            <rFont val="Calibri"/>
            <family val="2"/>
            <scheme val="minor"/>
          </rPr>
          <t>Looks up Attribute ID against the reviewed catalogue stored in SharePoint Documents/Attachments and returns column V.</t>
        </r>
      </text>
    </comment>
    <comment ref="P56" authorId="0" shapeId="0" xr:uid="{343A1F7F-6E8B-4D45-BEBF-36845A6BE88F}">
      <text>
        <r>
          <rPr>
            <b/>
            <sz val="9"/>
            <color indexed="81"/>
            <rFont val="Tahoma"/>
            <family val="2"/>
          </rPr>
          <t>Case-insensitive exact lookup after trimming spaces; matches Table Name and Attribute Name to Test sheet.</t>
        </r>
      </text>
    </comment>
    <comment ref="V56" authorId="1" shapeId="0" xr:uid="{8AFB3DBA-953F-4B3B-B315-024262EE2A93}">
      <text>
        <r>
          <rPr>
            <sz val="11"/>
            <color theme="1"/>
            <rFont val="Calibri"/>
            <family val="2"/>
            <scheme val="minor"/>
          </rPr>
          <t>Looks up Attribute ID against the reviewed catalogue stored in SharePoint Documents/Attachments and returns column V.</t>
        </r>
      </text>
    </comment>
    <comment ref="P57" authorId="0" shapeId="0" xr:uid="{57111640-37E6-471A-8985-BAAF619B8C8C}">
      <text>
        <r>
          <rPr>
            <b/>
            <sz val="9"/>
            <color indexed="81"/>
            <rFont val="Tahoma"/>
            <family val="2"/>
          </rPr>
          <t>Case-insensitive exact lookup after trimming spaces; matches Table Name and Attribute Name to Test sheet.</t>
        </r>
      </text>
    </comment>
    <comment ref="V57" authorId="1" shapeId="0" xr:uid="{CF95DF55-C29C-4B8C-9EDC-A4947CACF133}">
      <text>
        <r>
          <rPr>
            <sz val="11"/>
            <color theme="1"/>
            <rFont val="Calibri"/>
            <family val="2"/>
            <scheme val="minor"/>
          </rPr>
          <t>Looks up Attribute ID against the reviewed catalogue stored in SharePoint Documents/Attachments and returns column V.</t>
        </r>
      </text>
    </comment>
    <comment ref="P58" authorId="0" shapeId="0" xr:uid="{E57C5BC2-035D-499B-8CF4-A4C75B947156}">
      <text>
        <r>
          <rPr>
            <b/>
            <sz val="9"/>
            <color indexed="81"/>
            <rFont val="Tahoma"/>
            <family val="2"/>
          </rPr>
          <t>Case-insensitive exact lookup after trimming spaces; matches Table Name and Attribute Name to Test sheet.</t>
        </r>
      </text>
    </comment>
    <comment ref="V58" authorId="1" shapeId="0" xr:uid="{C0EBC4D1-2A7D-438F-B8E7-611E7FAA421C}">
      <text>
        <r>
          <rPr>
            <sz val="11"/>
            <color theme="1"/>
            <rFont val="Calibri"/>
            <family val="2"/>
            <scheme val="minor"/>
          </rPr>
          <t>Looks up Attribute ID against the reviewed catalogue stored in SharePoint Documents/Attachments and returns column V.</t>
        </r>
      </text>
    </comment>
    <comment ref="P59" authorId="0" shapeId="0" xr:uid="{3A8F2D8E-021E-46EF-BCE9-5720FE903AF3}">
      <text>
        <r>
          <rPr>
            <b/>
            <sz val="9"/>
            <color indexed="81"/>
            <rFont val="Tahoma"/>
            <family val="2"/>
          </rPr>
          <t>Case-insensitive exact lookup after trimming spaces; matches Table Name and Attribute Name to Test sheet.</t>
        </r>
      </text>
    </comment>
    <comment ref="V59" authorId="1" shapeId="0" xr:uid="{5EB8A69A-1096-4CD8-A341-EFD3D444C164}">
      <text>
        <r>
          <rPr>
            <sz val="11"/>
            <color theme="1"/>
            <rFont val="Calibri"/>
            <family val="2"/>
            <scheme val="minor"/>
          </rPr>
          <t>Looks up Attribute ID against the reviewed catalogue stored in SharePoint Documents/Attachments and returns column V.</t>
        </r>
      </text>
    </comment>
    <comment ref="P60" authorId="0" shapeId="0" xr:uid="{9DF379F0-1E22-4EBA-882B-0A70AFBCA318}">
      <text>
        <r>
          <rPr>
            <b/>
            <sz val="9"/>
            <color indexed="81"/>
            <rFont val="Tahoma"/>
            <family val="2"/>
          </rPr>
          <t>Case-insensitive exact lookup after trimming spaces; matches Table Name and Attribute Name to Test sheet.</t>
        </r>
      </text>
    </comment>
    <comment ref="V60" authorId="1" shapeId="0" xr:uid="{F5EB3CBB-08E0-4C6D-B30E-D9FBE1157207}">
      <text>
        <r>
          <rPr>
            <sz val="11"/>
            <color theme="1"/>
            <rFont val="Calibri"/>
            <family val="2"/>
            <scheme val="minor"/>
          </rPr>
          <t>Looks up Attribute ID against the reviewed catalogue stored in SharePoint Documents/Attachments and returns column V.</t>
        </r>
      </text>
    </comment>
    <comment ref="P61" authorId="0" shapeId="0" xr:uid="{981C0B12-9D18-41DC-844D-0B6FF89675CE}">
      <text>
        <r>
          <rPr>
            <b/>
            <sz val="9"/>
            <color indexed="81"/>
            <rFont val="Tahoma"/>
            <family val="2"/>
          </rPr>
          <t>Case-insensitive exact lookup after trimming spaces; matches Table Name and Attribute Name to Test sheet.</t>
        </r>
      </text>
    </comment>
    <comment ref="V61" authorId="1" shapeId="0" xr:uid="{A30B462D-FEE4-4814-B189-1B5C9027E7DA}">
      <text>
        <r>
          <rPr>
            <sz val="11"/>
            <color theme="1"/>
            <rFont val="Calibri"/>
            <family val="2"/>
            <scheme val="minor"/>
          </rPr>
          <t>Looks up Attribute ID against the reviewed catalogue stored in SharePoint Documents/Attachments and returns column V.</t>
        </r>
      </text>
    </comment>
    <comment ref="P62" authorId="0" shapeId="0" xr:uid="{D1132B43-B036-4E0E-8F15-51910285961F}">
      <text>
        <r>
          <rPr>
            <b/>
            <sz val="9"/>
            <color indexed="81"/>
            <rFont val="Tahoma"/>
            <family val="2"/>
          </rPr>
          <t>Case-insensitive exact lookup after trimming spaces; matches Table Name and Attribute Name to Test sheet.</t>
        </r>
      </text>
    </comment>
    <comment ref="V62" authorId="1" shapeId="0" xr:uid="{6DDB0A87-65D4-4390-BD34-A393644C0AB4}">
      <text>
        <r>
          <rPr>
            <sz val="11"/>
            <color theme="1"/>
            <rFont val="Calibri"/>
            <family val="2"/>
            <scheme val="minor"/>
          </rPr>
          <t>Looks up Attribute ID against the reviewed catalogue stored in SharePoint Documents/Attachments and returns column V.</t>
        </r>
      </text>
    </comment>
    <comment ref="P63" authorId="0" shapeId="0" xr:uid="{2E6D31D6-1297-4C18-9C32-11634A7B71DC}">
      <text>
        <r>
          <rPr>
            <b/>
            <sz val="9"/>
            <color indexed="81"/>
            <rFont val="Tahoma"/>
            <family val="2"/>
          </rPr>
          <t>Case-insensitive exact lookup after trimming spaces; matches Table Name and Attribute Name to Test sheet.</t>
        </r>
      </text>
    </comment>
    <comment ref="V63" authorId="1" shapeId="0" xr:uid="{356EBA2C-58B3-44ED-9D38-675DCA0B53BA}">
      <text>
        <r>
          <rPr>
            <sz val="11"/>
            <color theme="1"/>
            <rFont val="Calibri"/>
            <family val="2"/>
            <scheme val="minor"/>
          </rPr>
          <t>Looks up Attribute ID against the reviewed catalogue stored in SharePoint Documents/Attachments and returns column V.</t>
        </r>
      </text>
    </comment>
    <comment ref="P64" authorId="0" shapeId="0" xr:uid="{E0CBE039-48E7-45E4-826F-41BDACFD8BAA}">
      <text>
        <r>
          <rPr>
            <b/>
            <sz val="9"/>
            <color indexed="81"/>
            <rFont val="Tahoma"/>
            <family val="2"/>
          </rPr>
          <t>Case-insensitive exact lookup after trimming spaces; matches Table Name and Attribute Name to Test sheet.</t>
        </r>
      </text>
    </comment>
    <comment ref="V64" authorId="1" shapeId="0" xr:uid="{560CFBA9-5227-44A7-9FD6-89FED85C03D5}">
      <text>
        <r>
          <rPr>
            <sz val="11"/>
            <color theme="1"/>
            <rFont val="Calibri"/>
            <family val="2"/>
            <scheme val="minor"/>
          </rPr>
          <t>Looks up Attribute ID against the reviewed catalogue stored in SharePoint Documents/Attachments and returns column V.</t>
        </r>
      </text>
    </comment>
    <comment ref="P65" authorId="0" shapeId="0" xr:uid="{849871C3-C4E7-4F34-9327-00C79424A354}">
      <text>
        <r>
          <rPr>
            <b/>
            <sz val="9"/>
            <color indexed="81"/>
            <rFont val="Tahoma"/>
            <family val="2"/>
          </rPr>
          <t>Case-insensitive exact lookup after trimming spaces; matches Table Name and Attribute Name to Test sheet.</t>
        </r>
      </text>
    </comment>
    <comment ref="V65" authorId="1" shapeId="0" xr:uid="{62486240-D36C-4FB1-B20B-4D8A3C0EE781}">
      <text>
        <r>
          <rPr>
            <sz val="11"/>
            <color theme="1"/>
            <rFont val="Calibri"/>
            <family val="2"/>
            <scheme val="minor"/>
          </rPr>
          <t>Looks up Attribute ID against the reviewed catalogue stored in SharePoint Documents/Attachments and returns column V.</t>
        </r>
      </text>
    </comment>
    <comment ref="P66" authorId="0" shapeId="0" xr:uid="{5278A24A-C35F-452C-B6C2-873BE26BA3DD}">
      <text>
        <r>
          <rPr>
            <b/>
            <sz val="9"/>
            <color indexed="81"/>
            <rFont val="Tahoma"/>
            <family val="2"/>
          </rPr>
          <t>Case-insensitive exact lookup after trimming spaces; matches Table Name and Attribute Name to Test sheet.</t>
        </r>
      </text>
    </comment>
    <comment ref="V66" authorId="1" shapeId="0" xr:uid="{7D0103BF-5327-4DE3-83A8-D1F1DDFA9800}">
      <text>
        <r>
          <rPr>
            <sz val="11"/>
            <color theme="1"/>
            <rFont val="Calibri"/>
            <family val="2"/>
            <scheme val="minor"/>
          </rPr>
          <t>Looks up Attribute ID against the reviewed catalogue stored in SharePoint Documents/Attachments and returns column V.</t>
        </r>
      </text>
    </comment>
    <comment ref="P67" authorId="0" shapeId="0" xr:uid="{8F95B128-792D-49C0-AB95-4B09166A22D9}">
      <text>
        <r>
          <rPr>
            <b/>
            <sz val="9"/>
            <color indexed="81"/>
            <rFont val="Tahoma"/>
            <family val="2"/>
          </rPr>
          <t>Case-insensitive exact lookup after trimming spaces; matches Table Name and Attribute Name to Test sheet.</t>
        </r>
      </text>
    </comment>
    <comment ref="V67" authorId="1" shapeId="0" xr:uid="{1FAB4447-5229-4848-A222-BDA7C716C105}">
      <text>
        <r>
          <rPr>
            <sz val="11"/>
            <color theme="1"/>
            <rFont val="Calibri"/>
            <family val="2"/>
            <scheme val="minor"/>
          </rPr>
          <t>Looks up Attribute ID against the reviewed catalogue stored in SharePoint Documents/Attachments and returns column V.</t>
        </r>
      </text>
    </comment>
    <comment ref="P68" authorId="0" shapeId="0" xr:uid="{BC45AF57-C625-4957-8CA8-9F3643A7991E}">
      <text>
        <r>
          <rPr>
            <b/>
            <sz val="9"/>
            <color indexed="81"/>
            <rFont val="Tahoma"/>
            <family val="2"/>
          </rPr>
          <t>Case-insensitive exact lookup after trimming spaces; matches Table Name and Attribute Name to Test sheet.</t>
        </r>
      </text>
    </comment>
    <comment ref="V68" authorId="1" shapeId="0" xr:uid="{9B1D09E9-145B-4491-BCDD-6C80BB47101B}">
      <text>
        <r>
          <rPr>
            <sz val="11"/>
            <color theme="1"/>
            <rFont val="Calibri"/>
            <family val="2"/>
            <scheme val="minor"/>
          </rPr>
          <t>Looks up Attribute ID against the reviewed catalogue stored in SharePoint Documents/Attachments and returns column V.</t>
        </r>
      </text>
    </comment>
    <comment ref="P69" authorId="0" shapeId="0" xr:uid="{A4D582C7-86EA-425F-ACCD-46ACAA8FF611}">
      <text>
        <r>
          <rPr>
            <b/>
            <sz val="9"/>
            <color indexed="81"/>
            <rFont val="Tahoma"/>
            <family val="2"/>
          </rPr>
          <t>Case-insensitive exact lookup after trimming spaces; matches Table Name and Attribute Name to Test sheet.</t>
        </r>
      </text>
    </comment>
    <comment ref="V69" authorId="1" shapeId="0" xr:uid="{E831DBA9-DF8D-40CE-BBA9-A7AB04DB7F61}">
      <text>
        <r>
          <rPr>
            <sz val="11"/>
            <color theme="1"/>
            <rFont val="Calibri"/>
            <family val="2"/>
            <scheme val="minor"/>
          </rPr>
          <t>Looks up Attribute ID against the reviewed catalogue stored in SharePoint Documents/Attachments and returns column V.</t>
        </r>
      </text>
    </comment>
    <comment ref="P70" authorId="0" shapeId="0" xr:uid="{B4CE3F09-21EF-4B6F-A5D8-2B3C746D9701}">
      <text>
        <r>
          <rPr>
            <b/>
            <sz val="9"/>
            <color indexed="81"/>
            <rFont val="Tahoma"/>
            <family val="2"/>
          </rPr>
          <t>Case-insensitive exact lookup after trimming spaces; matches Table Name and Attribute Name to Test sheet.</t>
        </r>
      </text>
    </comment>
    <comment ref="V70" authorId="1" shapeId="0" xr:uid="{16ACF389-81F2-42C5-81AE-A85875E2B472}">
      <text>
        <r>
          <rPr>
            <sz val="11"/>
            <color theme="1"/>
            <rFont val="Calibri"/>
            <family val="2"/>
            <scheme val="minor"/>
          </rPr>
          <t>Looks up Attribute ID against the reviewed catalogue stored in SharePoint Documents/Attachments and returns column V.</t>
        </r>
      </text>
    </comment>
    <comment ref="P71" authorId="0" shapeId="0" xr:uid="{99B9300A-A528-478F-8C36-E3E7231F5052}">
      <text>
        <r>
          <rPr>
            <b/>
            <sz val="9"/>
            <color indexed="81"/>
            <rFont val="Tahoma"/>
            <family val="2"/>
          </rPr>
          <t>Case-insensitive exact lookup after trimming spaces; matches Table Name and Attribute Name to Test sheet.</t>
        </r>
      </text>
    </comment>
    <comment ref="V71" authorId="1" shapeId="0" xr:uid="{A6F333C8-E5A8-47EA-B194-520D32170EB1}">
      <text>
        <r>
          <rPr>
            <sz val="11"/>
            <color theme="1"/>
            <rFont val="Calibri"/>
            <family val="2"/>
            <scheme val="minor"/>
          </rPr>
          <t>Looks up Attribute ID against the reviewed catalogue stored in SharePoint Documents/Attachments and returns column V.</t>
        </r>
      </text>
    </comment>
    <comment ref="P72" authorId="0" shapeId="0" xr:uid="{89F9DFE1-AB40-4C53-B441-FDBEEB9BED19}">
      <text>
        <r>
          <rPr>
            <b/>
            <sz val="9"/>
            <color indexed="81"/>
            <rFont val="Tahoma"/>
            <family val="2"/>
          </rPr>
          <t>Case-insensitive exact lookup after trimming spaces; matches Table Name and Attribute Name to Test sheet.</t>
        </r>
      </text>
    </comment>
    <comment ref="V72" authorId="1" shapeId="0" xr:uid="{2A5D1B68-0F79-45DD-8DFF-F932C9C837F0}">
      <text>
        <r>
          <rPr>
            <sz val="11"/>
            <color theme="1"/>
            <rFont val="Calibri"/>
            <family val="2"/>
            <scheme val="minor"/>
          </rPr>
          <t>Looks up Attribute ID against the reviewed catalogue stored in SharePoint Documents/Attachments and returns column V.</t>
        </r>
      </text>
    </comment>
    <comment ref="P73" authorId="0" shapeId="0" xr:uid="{441B29F2-121B-4A13-8833-268927788602}">
      <text>
        <r>
          <rPr>
            <b/>
            <sz val="9"/>
            <color indexed="81"/>
            <rFont val="Tahoma"/>
            <family val="2"/>
          </rPr>
          <t>Case-insensitive exact lookup after trimming spaces; matches Table Name and Attribute Name to Test sheet.</t>
        </r>
      </text>
    </comment>
    <comment ref="V73" authorId="1" shapeId="0" xr:uid="{AF782C70-09EE-41B9-A609-D9478625673A}">
      <text>
        <r>
          <rPr>
            <sz val="11"/>
            <color theme="1"/>
            <rFont val="Calibri"/>
            <family val="2"/>
            <scheme val="minor"/>
          </rPr>
          <t>Looks up Attribute ID against the reviewed catalogue stored in SharePoint Documents/Attachments and returns column V.</t>
        </r>
      </text>
    </comment>
    <comment ref="P74" authorId="0" shapeId="0" xr:uid="{39663C2F-81AE-4874-94A4-4E0A877A1B3D}">
      <text>
        <r>
          <rPr>
            <b/>
            <sz val="9"/>
            <color indexed="81"/>
            <rFont val="Tahoma"/>
            <family val="2"/>
          </rPr>
          <t>Case-insensitive exact lookup after trimming spaces; matches Table Name and Attribute Name to Test sheet.</t>
        </r>
      </text>
    </comment>
    <comment ref="V74" authorId="1" shapeId="0" xr:uid="{E7391923-C5F4-4372-90AF-D01C464EAFDF}">
      <text>
        <r>
          <rPr>
            <sz val="11"/>
            <color theme="1"/>
            <rFont val="Calibri"/>
            <family val="2"/>
            <scheme val="minor"/>
          </rPr>
          <t>Looks up Attribute ID against the reviewed catalogue stored in SharePoint Documents/Attachments and returns column V.</t>
        </r>
      </text>
    </comment>
    <comment ref="P75" authorId="0" shapeId="0" xr:uid="{54B16B57-9CEE-4B77-BB4C-A9234216F03B}">
      <text>
        <r>
          <rPr>
            <b/>
            <sz val="9"/>
            <color indexed="81"/>
            <rFont val="Tahoma"/>
            <family val="2"/>
          </rPr>
          <t>Case-insensitive exact lookup after trimming spaces; matches Table Name and Attribute Name to Test sheet.</t>
        </r>
      </text>
    </comment>
    <comment ref="V75" authorId="1" shapeId="0" xr:uid="{F1F49A60-3CBD-4C4F-9F52-1EAA348A53D6}">
      <text>
        <r>
          <rPr>
            <sz val="11"/>
            <color theme="1"/>
            <rFont val="Calibri"/>
            <family val="2"/>
            <scheme val="minor"/>
          </rPr>
          <t>Looks up Attribute ID against the reviewed catalogue stored in SharePoint Documents/Attachments and returns column V.</t>
        </r>
      </text>
    </comment>
    <comment ref="P76" authorId="0" shapeId="0" xr:uid="{3B1ADD6B-6A71-42EF-BA4F-D1A970B1925D}">
      <text>
        <r>
          <rPr>
            <b/>
            <sz val="9"/>
            <color indexed="81"/>
            <rFont val="Tahoma"/>
            <family val="2"/>
          </rPr>
          <t>Case-insensitive exact lookup after trimming spaces; matches Table Name and Attribute Name to Test sheet.</t>
        </r>
      </text>
    </comment>
    <comment ref="V76" authorId="1" shapeId="0" xr:uid="{AFE43E93-F6AD-4745-8FE6-21BC1CB1A725}">
      <text>
        <r>
          <rPr>
            <sz val="11"/>
            <color theme="1"/>
            <rFont val="Calibri"/>
            <family val="2"/>
            <scheme val="minor"/>
          </rPr>
          <t>Looks up Attribute ID against the reviewed catalogue stored in SharePoint Documents/Attachments and returns column V.</t>
        </r>
      </text>
    </comment>
    <comment ref="P77" authorId="0" shapeId="0" xr:uid="{6F17B463-CA5A-4379-8FA2-6F73C8BD2A55}">
      <text>
        <r>
          <rPr>
            <b/>
            <sz val="9"/>
            <color indexed="81"/>
            <rFont val="Tahoma"/>
            <family val="2"/>
          </rPr>
          <t>Case-insensitive exact lookup after trimming spaces; matches Table Name and Attribute Name to Test sheet.</t>
        </r>
      </text>
    </comment>
    <comment ref="V77" authorId="1" shapeId="0" xr:uid="{534E9736-028F-4213-B109-4CD6B4A76A19}">
      <text>
        <r>
          <rPr>
            <sz val="11"/>
            <color theme="1"/>
            <rFont val="Calibri"/>
            <family val="2"/>
            <scheme val="minor"/>
          </rPr>
          <t>Looks up Attribute ID against the reviewed catalogue stored in SharePoint Documents/Attachments and returns column V.</t>
        </r>
      </text>
    </comment>
    <comment ref="P78" authorId="0" shapeId="0" xr:uid="{0DC11B36-8F52-46D9-BC22-402A25FFA64B}">
      <text>
        <r>
          <rPr>
            <b/>
            <sz val="9"/>
            <color indexed="81"/>
            <rFont val="Tahoma"/>
            <family val="2"/>
          </rPr>
          <t>Case-insensitive exact lookup after trimming spaces; matches Table Name and Attribute Name to Test sheet.</t>
        </r>
      </text>
    </comment>
    <comment ref="V78" authorId="1" shapeId="0" xr:uid="{6F9C14E8-EF4D-444D-BBA7-CB2342E451B7}">
      <text>
        <r>
          <rPr>
            <sz val="11"/>
            <color theme="1"/>
            <rFont val="Calibri"/>
            <family val="2"/>
            <scheme val="minor"/>
          </rPr>
          <t>Looks up Attribute ID against the reviewed catalogue stored in SharePoint Documents/Attachments and returns column V.</t>
        </r>
      </text>
    </comment>
    <comment ref="P79" authorId="0" shapeId="0" xr:uid="{04D87D11-88A8-4C5C-ACF7-4DDF876EFA19}">
      <text>
        <r>
          <rPr>
            <b/>
            <sz val="9"/>
            <color indexed="81"/>
            <rFont val="Tahoma"/>
            <family val="2"/>
          </rPr>
          <t>Case-insensitive exact lookup after trimming spaces; matches Table Name and Attribute Name to Test sheet.</t>
        </r>
      </text>
    </comment>
    <comment ref="V79" authorId="1" shapeId="0" xr:uid="{5D91EBF4-EFB8-4125-A53C-1E765CC20512}">
      <text>
        <r>
          <rPr>
            <sz val="11"/>
            <color theme="1"/>
            <rFont val="Calibri"/>
            <family val="2"/>
            <scheme val="minor"/>
          </rPr>
          <t>Looks up Attribute ID against the reviewed catalogue stored in SharePoint Documents/Attachments and returns column V.</t>
        </r>
      </text>
    </comment>
    <comment ref="P80" authorId="0" shapeId="0" xr:uid="{9FA08CA1-8C14-45FA-B0EC-7D54D81A5FF3}">
      <text>
        <r>
          <rPr>
            <b/>
            <sz val="9"/>
            <color indexed="81"/>
            <rFont val="Tahoma"/>
            <family val="2"/>
          </rPr>
          <t>Case-insensitive exact lookup after trimming spaces; matches Table Name and Attribute Name to Test sheet.</t>
        </r>
      </text>
    </comment>
    <comment ref="V80" authorId="1" shapeId="0" xr:uid="{A12A39D7-395E-46EE-81CD-5BD327C95FD4}">
      <text>
        <r>
          <rPr>
            <sz val="11"/>
            <color theme="1"/>
            <rFont val="Calibri"/>
            <family val="2"/>
            <scheme val="minor"/>
          </rPr>
          <t>Looks up Attribute ID against the reviewed catalogue stored in SharePoint Documents/Attachments and returns column V.</t>
        </r>
      </text>
    </comment>
    <comment ref="P81" authorId="0" shapeId="0" xr:uid="{43C993F3-A785-430A-9969-9B90A8C1E349}">
      <text>
        <r>
          <rPr>
            <b/>
            <sz val="9"/>
            <color indexed="81"/>
            <rFont val="Tahoma"/>
            <family val="2"/>
          </rPr>
          <t>Case-insensitive exact lookup after trimming spaces; matches Table Name and Attribute Name to Test sheet.</t>
        </r>
      </text>
    </comment>
    <comment ref="V81" authorId="1" shapeId="0" xr:uid="{4C292F13-2E50-4B23-8437-A5E1A8800F36}">
      <text>
        <r>
          <rPr>
            <sz val="11"/>
            <color theme="1"/>
            <rFont val="Calibri"/>
            <family val="2"/>
            <scheme val="minor"/>
          </rPr>
          <t>Looks up Attribute ID against the reviewed catalogue stored in SharePoint Documents/Attachments and returns column V.</t>
        </r>
      </text>
    </comment>
    <comment ref="P82" authorId="0" shapeId="0" xr:uid="{712F3A57-820B-45FE-8B53-419CD72716F8}">
      <text>
        <r>
          <rPr>
            <b/>
            <sz val="9"/>
            <color indexed="81"/>
            <rFont val="Tahoma"/>
            <family val="2"/>
          </rPr>
          <t>Case-insensitive exact lookup after trimming spaces; matches Table Name and Attribute Name to Test sheet.</t>
        </r>
      </text>
    </comment>
    <comment ref="V82" authorId="1" shapeId="0" xr:uid="{49A03367-1487-402F-BEAC-F19C5B2CBBE3}">
      <text>
        <r>
          <rPr>
            <sz val="11"/>
            <color theme="1"/>
            <rFont val="Calibri"/>
            <family val="2"/>
            <scheme val="minor"/>
          </rPr>
          <t>Looks up Attribute ID against the reviewed catalogue stored in SharePoint Documents/Attachments and returns column V.</t>
        </r>
      </text>
    </comment>
    <comment ref="P83" authorId="0" shapeId="0" xr:uid="{CB27CD3E-4C51-447D-8423-EFBB841938C0}">
      <text>
        <r>
          <rPr>
            <b/>
            <sz val="9"/>
            <color indexed="81"/>
            <rFont val="Tahoma"/>
            <family val="2"/>
          </rPr>
          <t>Case-insensitive exact lookup after trimming spaces; matches Table Name and Attribute Name to Test sheet.</t>
        </r>
      </text>
    </comment>
    <comment ref="V83" authorId="1" shapeId="0" xr:uid="{C9CEF5E0-FA19-4812-B073-F9CEAFC377E1}">
      <text>
        <r>
          <rPr>
            <sz val="11"/>
            <color theme="1"/>
            <rFont val="Calibri"/>
            <family val="2"/>
            <scheme val="minor"/>
          </rPr>
          <t>Looks up Attribute ID against the reviewed catalogue stored in SharePoint Documents/Attachments and returns column V.</t>
        </r>
      </text>
    </comment>
    <comment ref="P84" authorId="0" shapeId="0" xr:uid="{E70931A0-D69E-4003-B74D-19E4F0243105}">
      <text>
        <r>
          <rPr>
            <b/>
            <sz val="9"/>
            <color indexed="81"/>
            <rFont val="Tahoma"/>
            <family val="2"/>
          </rPr>
          <t>Case-insensitive exact lookup after trimming spaces; matches Table Name and Attribute Name to Test sheet.</t>
        </r>
      </text>
    </comment>
    <comment ref="V84" authorId="1" shapeId="0" xr:uid="{A6F944DA-56B6-47C5-A643-E557ED68C57F}">
      <text>
        <r>
          <rPr>
            <sz val="11"/>
            <color theme="1"/>
            <rFont val="Calibri"/>
            <family val="2"/>
            <scheme val="minor"/>
          </rPr>
          <t>Looks up Attribute ID against the reviewed catalogue stored in SharePoint Documents/Attachments and returns column V.</t>
        </r>
      </text>
    </comment>
    <comment ref="P85" authorId="0" shapeId="0" xr:uid="{4F177C70-29BF-4832-A108-8701B6709CFC}">
      <text>
        <r>
          <rPr>
            <b/>
            <sz val="9"/>
            <color indexed="81"/>
            <rFont val="Tahoma"/>
            <family val="2"/>
          </rPr>
          <t>Case-insensitive exact lookup after trimming spaces; matches Table Name and Attribute Name to Test sheet.</t>
        </r>
      </text>
    </comment>
    <comment ref="V85" authorId="1" shapeId="0" xr:uid="{32972B1C-825D-4AE9-83D8-564C386DF8A7}">
      <text>
        <r>
          <rPr>
            <sz val="11"/>
            <color theme="1"/>
            <rFont val="Calibri"/>
            <family val="2"/>
            <scheme val="minor"/>
          </rPr>
          <t>Looks up Attribute ID against the reviewed catalogue stored in SharePoint Documents/Attachments and returns column V.</t>
        </r>
      </text>
    </comment>
    <comment ref="P86" authorId="0" shapeId="0" xr:uid="{BA57CC08-D881-45DC-A8D2-420AFAF9760D}">
      <text>
        <r>
          <rPr>
            <b/>
            <sz val="9"/>
            <color indexed="81"/>
            <rFont val="Tahoma"/>
            <family val="2"/>
          </rPr>
          <t>Case-insensitive exact lookup after trimming spaces; matches Table Name and Attribute Name to Test sheet.</t>
        </r>
      </text>
    </comment>
    <comment ref="V86" authorId="1" shapeId="0" xr:uid="{C17A3D3C-9390-4841-B61F-89D3417E2827}">
      <text>
        <r>
          <rPr>
            <sz val="11"/>
            <color theme="1"/>
            <rFont val="Calibri"/>
            <family val="2"/>
            <scheme val="minor"/>
          </rPr>
          <t>Looks up Attribute ID against the reviewed catalogue stored in SharePoint Documents/Attachments and returns column V.</t>
        </r>
      </text>
    </comment>
    <comment ref="P87" authorId="0" shapeId="0" xr:uid="{8F7DF09D-0E22-4820-B4DD-B55C3EFC9AD4}">
      <text>
        <r>
          <rPr>
            <b/>
            <sz val="9"/>
            <color indexed="81"/>
            <rFont val="Tahoma"/>
            <family val="2"/>
          </rPr>
          <t>Case-insensitive exact lookup after trimming spaces; matches Table Name and Attribute Name to Test sheet.</t>
        </r>
      </text>
    </comment>
    <comment ref="V87" authorId="1" shapeId="0" xr:uid="{FEC5DA77-978C-4CA4-9854-380968E7872C}">
      <text>
        <r>
          <rPr>
            <sz val="11"/>
            <color theme="1"/>
            <rFont val="Calibri"/>
            <family val="2"/>
            <scheme val="minor"/>
          </rPr>
          <t>Looks up Attribute ID against the reviewed catalogue stored in SharePoint Documents/Attachments and returns column V.</t>
        </r>
      </text>
    </comment>
    <comment ref="P88" authorId="0" shapeId="0" xr:uid="{9540682E-1794-47D5-9778-F1D4DD941153}">
      <text>
        <r>
          <rPr>
            <b/>
            <sz val="9"/>
            <color indexed="81"/>
            <rFont val="Tahoma"/>
            <family val="2"/>
          </rPr>
          <t>Case-insensitive exact lookup after trimming spaces; matches Table Name and Attribute Name to Test sheet.</t>
        </r>
      </text>
    </comment>
    <comment ref="V88" authorId="1" shapeId="0" xr:uid="{7355F2D6-8C3A-42B5-9123-FB83B3503398}">
      <text>
        <r>
          <rPr>
            <sz val="11"/>
            <color theme="1"/>
            <rFont val="Calibri"/>
            <family val="2"/>
            <scheme val="minor"/>
          </rPr>
          <t>Looks up Attribute ID against the reviewed catalogue stored in SharePoint Documents/Attachments and returns column V.</t>
        </r>
      </text>
    </comment>
    <comment ref="P89" authorId="0" shapeId="0" xr:uid="{87C762CF-5260-42ED-B4C0-E15811318A71}">
      <text>
        <r>
          <rPr>
            <b/>
            <sz val="9"/>
            <color indexed="81"/>
            <rFont val="Tahoma"/>
            <family val="2"/>
          </rPr>
          <t>Case-insensitive exact lookup after trimming spaces; matches Table Name and Attribute Name to Test sheet.</t>
        </r>
      </text>
    </comment>
    <comment ref="V89" authorId="1" shapeId="0" xr:uid="{D1A9B43D-BB53-4BBC-BF32-4771BF7996B6}">
      <text>
        <r>
          <rPr>
            <sz val="11"/>
            <color theme="1"/>
            <rFont val="Calibri"/>
            <family val="2"/>
            <scheme val="minor"/>
          </rPr>
          <t>Looks up Attribute ID against the reviewed catalogue stored in SharePoint Documents/Attachments and returns column V.</t>
        </r>
      </text>
    </comment>
    <comment ref="P90" authorId="0" shapeId="0" xr:uid="{66D24D38-A35B-4051-B85F-C2323D0519C1}">
      <text>
        <r>
          <rPr>
            <b/>
            <sz val="9"/>
            <color indexed="81"/>
            <rFont val="Tahoma"/>
            <family val="2"/>
          </rPr>
          <t>Case-insensitive exact lookup after trimming spaces; matches Table Name and Attribute Name to Test sheet.</t>
        </r>
      </text>
    </comment>
    <comment ref="V90" authorId="1" shapeId="0" xr:uid="{291A7318-B499-41BD-84E0-47E275EED8D6}">
      <text>
        <r>
          <rPr>
            <sz val="11"/>
            <color theme="1"/>
            <rFont val="Calibri"/>
            <family val="2"/>
            <scheme val="minor"/>
          </rPr>
          <t>Looks up Attribute ID against the reviewed catalogue stored in SharePoint Documents/Attachments and returns column V.</t>
        </r>
      </text>
    </comment>
    <comment ref="P91" authorId="0" shapeId="0" xr:uid="{4228B048-F5BC-4867-8D37-D6E8DAA30C0F}">
      <text>
        <r>
          <rPr>
            <b/>
            <sz val="9"/>
            <color indexed="81"/>
            <rFont val="Tahoma"/>
            <family val="2"/>
          </rPr>
          <t>Case-insensitive exact lookup after trimming spaces; matches Table Name and Attribute Name to Test sheet.</t>
        </r>
      </text>
    </comment>
    <comment ref="V91" authorId="1" shapeId="0" xr:uid="{CA28087E-823A-4B4D-8B1D-08C5D0CAFDFE}">
      <text>
        <r>
          <rPr>
            <sz val="11"/>
            <color theme="1"/>
            <rFont val="Calibri"/>
            <family val="2"/>
            <scheme val="minor"/>
          </rPr>
          <t>Looks up Attribute ID against the reviewed catalogue stored in SharePoint Documents/Attachments and returns column V.</t>
        </r>
      </text>
    </comment>
    <comment ref="P92" authorId="0" shapeId="0" xr:uid="{CB928273-CBEA-4ECE-975E-F4349F52E0AB}">
      <text>
        <r>
          <rPr>
            <b/>
            <sz val="9"/>
            <color indexed="81"/>
            <rFont val="Tahoma"/>
            <family val="2"/>
          </rPr>
          <t>Case-insensitive exact lookup after trimming spaces; matches Table Name and Attribute Name to Test sheet.</t>
        </r>
      </text>
    </comment>
    <comment ref="V92" authorId="1" shapeId="0" xr:uid="{01AD47E3-7BAB-4E29-962C-C632AAFCD372}">
      <text>
        <r>
          <rPr>
            <sz val="11"/>
            <color theme="1"/>
            <rFont val="Calibri"/>
            <family val="2"/>
            <scheme val="minor"/>
          </rPr>
          <t>Looks up Attribute ID against the reviewed catalogue stored in SharePoint Documents/Attachments and returns column V.</t>
        </r>
      </text>
    </comment>
    <comment ref="P93" authorId="0" shapeId="0" xr:uid="{90E6CB8E-4406-4854-A191-66458BFC5EC9}">
      <text>
        <r>
          <rPr>
            <b/>
            <sz val="9"/>
            <color indexed="81"/>
            <rFont val="Tahoma"/>
            <family val="2"/>
          </rPr>
          <t>Case-insensitive exact lookup after trimming spaces; matches Table Name and Attribute Name to Test sheet.</t>
        </r>
      </text>
    </comment>
    <comment ref="V93" authorId="1" shapeId="0" xr:uid="{AC485DA1-B0F9-456E-8660-1C6E1A88EDBB}">
      <text>
        <r>
          <rPr>
            <sz val="11"/>
            <color theme="1"/>
            <rFont val="Calibri"/>
            <family val="2"/>
            <scheme val="minor"/>
          </rPr>
          <t>Looks up Attribute ID against the reviewed catalogue stored in SharePoint Documents/Attachments and returns column V.</t>
        </r>
      </text>
    </comment>
    <comment ref="P94" authorId="0" shapeId="0" xr:uid="{1E87C4DE-5AAD-4D77-A9A8-8EDDE403ABFE}">
      <text>
        <r>
          <rPr>
            <b/>
            <sz val="9"/>
            <color indexed="81"/>
            <rFont val="Tahoma"/>
            <family val="2"/>
          </rPr>
          <t>Case-insensitive exact lookup after trimming spaces; matches Table Name and Attribute Name to Test sheet.</t>
        </r>
      </text>
    </comment>
    <comment ref="V94" authorId="1" shapeId="0" xr:uid="{603A4661-4D2F-4C66-81BB-8D7E4FEB8C79}">
      <text>
        <r>
          <rPr>
            <sz val="11"/>
            <color theme="1"/>
            <rFont val="Calibri"/>
            <family val="2"/>
            <scheme val="minor"/>
          </rPr>
          <t>Looks up Attribute ID against the reviewed catalogue stored in SharePoint Documents/Attachments and returns column V.</t>
        </r>
      </text>
    </comment>
    <comment ref="P95" authorId="0" shapeId="0" xr:uid="{F070A1DC-974E-4943-8C6C-C1C80781028D}">
      <text>
        <r>
          <rPr>
            <b/>
            <sz val="9"/>
            <color indexed="81"/>
            <rFont val="Tahoma"/>
            <family val="2"/>
          </rPr>
          <t>Case-insensitive exact lookup after trimming spaces; matches Table Name and Attribute Name to Test sheet.</t>
        </r>
      </text>
    </comment>
    <comment ref="V95" authorId="1" shapeId="0" xr:uid="{4F0B74C8-2E3F-487A-A4FB-CD578FDA5BA0}">
      <text>
        <r>
          <rPr>
            <sz val="11"/>
            <color theme="1"/>
            <rFont val="Calibri"/>
            <family val="2"/>
            <scheme val="minor"/>
          </rPr>
          <t>Looks up Attribute ID against the reviewed catalogue stored in SharePoint Documents/Attachments and returns column V.</t>
        </r>
      </text>
    </comment>
    <comment ref="P96" authorId="0" shapeId="0" xr:uid="{7BDA2313-BFB4-4C63-934F-844D1FCBBB65}">
      <text>
        <r>
          <rPr>
            <b/>
            <sz val="9"/>
            <color indexed="81"/>
            <rFont val="Tahoma"/>
            <family val="2"/>
          </rPr>
          <t>Case-insensitive exact lookup after trimming spaces; matches Table Name and Attribute Name to Test sheet.</t>
        </r>
      </text>
    </comment>
    <comment ref="V96" authorId="1" shapeId="0" xr:uid="{EE5C40E6-3CEB-4F2C-A633-AA6808C2BCFC}">
      <text>
        <r>
          <rPr>
            <sz val="11"/>
            <color theme="1"/>
            <rFont val="Calibri"/>
            <family val="2"/>
            <scheme val="minor"/>
          </rPr>
          <t>Looks up Attribute ID against the reviewed catalogue stored in SharePoint Documents/Attachments and returns column V.</t>
        </r>
      </text>
    </comment>
    <comment ref="P97" authorId="0" shapeId="0" xr:uid="{6DF26EEC-7482-484B-BA25-106C38DB13AA}">
      <text>
        <r>
          <rPr>
            <b/>
            <sz val="9"/>
            <color indexed="81"/>
            <rFont val="Tahoma"/>
            <family val="2"/>
          </rPr>
          <t>Case-insensitive exact lookup after trimming spaces; matches Table Name and Attribute Name to Test sheet.</t>
        </r>
      </text>
    </comment>
    <comment ref="V97" authorId="1" shapeId="0" xr:uid="{5C7BF45E-FA24-4855-8028-23B1146665BD}">
      <text>
        <r>
          <rPr>
            <sz val="11"/>
            <color theme="1"/>
            <rFont val="Calibri"/>
            <family val="2"/>
            <scheme val="minor"/>
          </rPr>
          <t>Looks up Attribute ID against the reviewed catalogue stored in SharePoint Documents/Attachments and returns column V.</t>
        </r>
      </text>
    </comment>
    <comment ref="P98" authorId="0" shapeId="0" xr:uid="{966C45B2-4C0B-45C5-B035-7325FB2E9B7B}">
      <text>
        <r>
          <rPr>
            <b/>
            <sz val="9"/>
            <color indexed="81"/>
            <rFont val="Tahoma"/>
            <family val="2"/>
          </rPr>
          <t>Case-insensitive exact lookup after trimming spaces; matches Table Name and Attribute Name to Test sheet.</t>
        </r>
      </text>
    </comment>
    <comment ref="V98" authorId="1" shapeId="0" xr:uid="{896C6962-33EC-4576-BEC9-6E11032D880E}">
      <text>
        <r>
          <rPr>
            <sz val="11"/>
            <color theme="1"/>
            <rFont val="Calibri"/>
            <family val="2"/>
            <scheme val="minor"/>
          </rPr>
          <t>Looks up Attribute ID against the reviewed catalogue stored in SharePoint Documents/Attachments and returns column V.</t>
        </r>
      </text>
    </comment>
    <comment ref="P99" authorId="0" shapeId="0" xr:uid="{E11A5EE2-1E50-46BD-ACA1-979C53F71781}">
      <text>
        <r>
          <rPr>
            <b/>
            <sz val="9"/>
            <color indexed="81"/>
            <rFont val="Tahoma"/>
            <family val="2"/>
          </rPr>
          <t>Case-insensitive exact lookup after trimming spaces; matches Table Name and Attribute Name to Test sheet.</t>
        </r>
      </text>
    </comment>
    <comment ref="V99" authorId="1" shapeId="0" xr:uid="{6C4ED3E3-2AD9-4E10-A07F-6EF796F9896B}">
      <text>
        <r>
          <rPr>
            <sz val="11"/>
            <color theme="1"/>
            <rFont val="Calibri"/>
            <family val="2"/>
            <scheme val="minor"/>
          </rPr>
          <t>Looks up Attribute ID against the reviewed catalogue stored in SharePoint Documents/Attachments and returns column V.</t>
        </r>
      </text>
    </comment>
    <comment ref="P100" authorId="0" shapeId="0" xr:uid="{7795A136-FCE9-4B02-8F87-2B719FC84CE0}">
      <text>
        <r>
          <rPr>
            <b/>
            <sz val="9"/>
            <color indexed="81"/>
            <rFont val="Tahoma"/>
            <family val="2"/>
          </rPr>
          <t>Case-insensitive exact lookup after trimming spaces; matches Table Name and Attribute Name to Test sheet.</t>
        </r>
      </text>
    </comment>
    <comment ref="V100" authorId="1" shapeId="0" xr:uid="{64F87748-334E-4FA0-9A14-B8CA9FA86963}">
      <text>
        <r>
          <rPr>
            <sz val="11"/>
            <color theme="1"/>
            <rFont val="Calibri"/>
            <family val="2"/>
            <scheme val="minor"/>
          </rPr>
          <t>Looks up Attribute ID against the reviewed catalogue stored in SharePoint Documents/Attachments and returns column V.</t>
        </r>
      </text>
    </comment>
    <comment ref="P101" authorId="0" shapeId="0" xr:uid="{AC009E4F-9C05-4F7E-A3D9-14141D88DE77}">
      <text>
        <r>
          <rPr>
            <b/>
            <sz val="9"/>
            <color indexed="81"/>
            <rFont val="Tahoma"/>
            <family val="2"/>
          </rPr>
          <t>Case-insensitive exact lookup after trimming spaces; matches Table Name and Attribute Name to Test sheet.</t>
        </r>
      </text>
    </comment>
    <comment ref="V101" authorId="1" shapeId="0" xr:uid="{7C12F8A9-32A7-464F-AB3A-C43E86CBECB5}">
      <text>
        <r>
          <rPr>
            <sz val="11"/>
            <color theme="1"/>
            <rFont val="Calibri"/>
            <family val="2"/>
            <scheme val="minor"/>
          </rPr>
          <t>Looks up Attribute ID against the reviewed catalogue stored in SharePoint Documents/Attachments and returns column V.</t>
        </r>
      </text>
    </comment>
    <comment ref="P102" authorId="0" shapeId="0" xr:uid="{826DC4F9-27CB-4017-88F0-48BD36B8BDB2}">
      <text>
        <r>
          <rPr>
            <b/>
            <sz val="9"/>
            <color indexed="81"/>
            <rFont val="Tahoma"/>
            <family val="2"/>
          </rPr>
          <t>Case-insensitive exact lookup after trimming spaces; matches Table Name and Attribute Name to Test sheet.</t>
        </r>
      </text>
    </comment>
    <comment ref="V102" authorId="1" shapeId="0" xr:uid="{94119841-7DC9-41EC-8E9A-2F86C5CAB0CF}">
      <text>
        <r>
          <rPr>
            <sz val="11"/>
            <color theme="1"/>
            <rFont val="Calibri"/>
            <family val="2"/>
            <scheme val="minor"/>
          </rPr>
          <t>Looks up Attribute ID against the reviewed catalogue stored in SharePoint Documents/Attachments and returns column V.</t>
        </r>
      </text>
    </comment>
    <comment ref="P103" authorId="0" shapeId="0" xr:uid="{BC63281B-90EA-4F10-B7E1-0EAAC30738D0}">
      <text>
        <r>
          <rPr>
            <b/>
            <sz val="9"/>
            <color indexed="81"/>
            <rFont val="Tahoma"/>
            <family val="2"/>
          </rPr>
          <t>Case-insensitive exact lookup after trimming spaces; matches Table Name and Attribute Name to Test sheet.</t>
        </r>
      </text>
    </comment>
    <comment ref="V103" authorId="1" shapeId="0" xr:uid="{D90ACE93-60A8-467B-9FA0-629AE0144605}">
      <text>
        <r>
          <rPr>
            <sz val="11"/>
            <color theme="1"/>
            <rFont val="Calibri"/>
            <family val="2"/>
            <scheme val="minor"/>
          </rPr>
          <t>Looks up Attribute ID against the reviewed catalogue stored in SharePoint Documents/Attachments and returns column V.</t>
        </r>
      </text>
    </comment>
    <comment ref="P104" authorId="0" shapeId="0" xr:uid="{5DB3E638-2936-46D7-BBD4-469CD9C579C7}">
      <text>
        <r>
          <rPr>
            <b/>
            <sz val="9"/>
            <color indexed="81"/>
            <rFont val="Tahoma"/>
            <family val="2"/>
          </rPr>
          <t>Case-insensitive exact lookup after trimming spaces; matches Table Name and Attribute Name to Test sheet.</t>
        </r>
      </text>
    </comment>
    <comment ref="V104" authorId="1" shapeId="0" xr:uid="{D4929DEE-9D29-4D3E-B001-99A782FD871C}">
      <text>
        <r>
          <rPr>
            <sz val="11"/>
            <color theme="1"/>
            <rFont val="Calibri"/>
            <family val="2"/>
            <scheme val="minor"/>
          </rPr>
          <t>Looks up Attribute ID against the reviewed catalogue stored in SharePoint Documents/Attachments and returns column V.</t>
        </r>
      </text>
    </comment>
    <comment ref="P105" authorId="0" shapeId="0" xr:uid="{02E4E565-EBB6-4F49-87BB-B033E2507450}">
      <text>
        <r>
          <rPr>
            <b/>
            <sz val="9"/>
            <color indexed="81"/>
            <rFont val="Tahoma"/>
            <family val="2"/>
          </rPr>
          <t>Case-insensitive exact lookup after trimming spaces; matches Table Name and Attribute Name to Test sheet.</t>
        </r>
      </text>
    </comment>
    <comment ref="V105" authorId="1" shapeId="0" xr:uid="{EDF436E8-58E6-49E0-885D-4F1FE75F20AF}">
      <text>
        <r>
          <rPr>
            <sz val="11"/>
            <color theme="1"/>
            <rFont val="Calibri"/>
            <family val="2"/>
            <scheme val="minor"/>
          </rPr>
          <t>Looks up Attribute ID against the reviewed catalogue stored in SharePoint Documents/Attachments and returns column V.</t>
        </r>
      </text>
    </comment>
    <comment ref="P106" authorId="0" shapeId="0" xr:uid="{02C4E446-D653-453E-9CD9-42AA952697C9}">
      <text>
        <r>
          <rPr>
            <b/>
            <sz val="9"/>
            <color indexed="81"/>
            <rFont val="Tahoma"/>
            <family val="2"/>
          </rPr>
          <t>Case-insensitive exact lookup after trimming spaces; matches Table Name and Attribute Name to Test sheet.</t>
        </r>
      </text>
    </comment>
    <comment ref="V106" authorId="1" shapeId="0" xr:uid="{F9407C45-8D42-4694-A036-FE3B05F30AB9}">
      <text>
        <r>
          <rPr>
            <sz val="11"/>
            <color theme="1"/>
            <rFont val="Calibri"/>
            <family val="2"/>
            <scheme val="minor"/>
          </rPr>
          <t>Looks up Attribute ID against the reviewed catalogue stored in SharePoint Documents/Attachments and returns column V.</t>
        </r>
      </text>
    </comment>
    <comment ref="P107" authorId="0" shapeId="0" xr:uid="{DE8EC74F-FDD2-462F-BA50-B1507870D4D3}">
      <text>
        <r>
          <rPr>
            <b/>
            <sz val="9"/>
            <color indexed="81"/>
            <rFont val="Tahoma"/>
            <family val="2"/>
          </rPr>
          <t>Case-insensitive exact lookup after trimming spaces; matches Table Name and Attribute Name to Test sheet.</t>
        </r>
      </text>
    </comment>
    <comment ref="V107" authorId="1" shapeId="0" xr:uid="{8FF0086F-836F-4BD4-AFBA-36BA9446DCD3}">
      <text>
        <r>
          <rPr>
            <sz val="11"/>
            <color theme="1"/>
            <rFont val="Calibri"/>
            <family val="2"/>
            <scheme val="minor"/>
          </rPr>
          <t>Looks up Attribute ID against the reviewed catalogue stored in SharePoint Documents/Attachments and returns column V.</t>
        </r>
      </text>
    </comment>
    <comment ref="P108" authorId="0" shapeId="0" xr:uid="{DBE64E5A-8C67-4625-A731-C1B7000DA7B0}">
      <text>
        <r>
          <rPr>
            <b/>
            <sz val="9"/>
            <color indexed="81"/>
            <rFont val="Tahoma"/>
            <family val="2"/>
          </rPr>
          <t>Case-insensitive exact lookup after trimming spaces; matches Table Name and Attribute Name to Test sheet.</t>
        </r>
      </text>
    </comment>
    <comment ref="V108" authorId="1" shapeId="0" xr:uid="{EA002D65-7470-42DB-A794-D529D763A384}">
      <text>
        <r>
          <rPr>
            <sz val="11"/>
            <color theme="1"/>
            <rFont val="Calibri"/>
            <family val="2"/>
            <scheme val="minor"/>
          </rPr>
          <t>Looks up Attribute ID against the reviewed catalogue stored in SharePoint Documents/Attachments and returns column V.</t>
        </r>
      </text>
    </comment>
    <comment ref="P109" authorId="0" shapeId="0" xr:uid="{C579D5F0-1D34-4E5A-A867-3AEA6B7C4DC7}">
      <text>
        <r>
          <rPr>
            <b/>
            <sz val="9"/>
            <color indexed="81"/>
            <rFont val="Tahoma"/>
            <family val="2"/>
          </rPr>
          <t>Case-insensitive exact lookup after trimming spaces; matches Table Name and Attribute Name to Test sheet.</t>
        </r>
      </text>
    </comment>
    <comment ref="V109" authorId="1" shapeId="0" xr:uid="{F3860614-99EA-4FCB-9678-091AE5CB8C4C}">
      <text>
        <r>
          <rPr>
            <sz val="11"/>
            <color theme="1"/>
            <rFont val="Calibri"/>
            <family val="2"/>
            <scheme val="minor"/>
          </rPr>
          <t>Looks up Attribute ID against the reviewed catalogue stored in SharePoint Documents/Attachments and returns column V.</t>
        </r>
      </text>
    </comment>
    <comment ref="P110" authorId="0" shapeId="0" xr:uid="{14FD4D80-6EBA-41E7-BC4E-0B4D646E9EB7}">
      <text>
        <r>
          <rPr>
            <b/>
            <sz val="9"/>
            <color indexed="81"/>
            <rFont val="Tahoma"/>
            <family val="2"/>
          </rPr>
          <t>Case-insensitive exact lookup after trimming spaces; matches Table Name and Attribute Name to Test sheet.</t>
        </r>
      </text>
    </comment>
    <comment ref="V110" authorId="1" shapeId="0" xr:uid="{58C960FB-5C9A-4551-9245-38B0849EEAEA}">
      <text>
        <r>
          <rPr>
            <sz val="11"/>
            <color theme="1"/>
            <rFont val="Calibri"/>
            <family val="2"/>
            <scheme val="minor"/>
          </rPr>
          <t>Looks up Attribute ID against the reviewed catalogue stored in SharePoint Documents/Attachments and returns column V.</t>
        </r>
      </text>
    </comment>
    <comment ref="P111" authorId="0" shapeId="0" xr:uid="{15DAB693-DE87-4CB8-B704-627B85C5208D}">
      <text>
        <r>
          <rPr>
            <b/>
            <sz val="9"/>
            <color indexed="81"/>
            <rFont val="Tahoma"/>
            <family val="2"/>
          </rPr>
          <t>Case-insensitive exact lookup after trimming spaces; matches Table Name and Attribute Name to Test sheet.</t>
        </r>
      </text>
    </comment>
    <comment ref="V111" authorId="1" shapeId="0" xr:uid="{E75D8D67-35C9-470C-96F6-96FFE73A425F}">
      <text>
        <r>
          <rPr>
            <sz val="11"/>
            <color theme="1"/>
            <rFont val="Calibri"/>
            <family val="2"/>
            <scheme val="minor"/>
          </rPr>
          <t>Looks up Attribute ID against the reviewed catalogue stored in SharePoint Documents/Attachments and returns column V.</t>
        </r>
      </text>
    </comment>
    <comment ref="P112" authorId="0" shapeId="0" xr:uid="{7C90F88A-620D-4E2A-9284-414E33A62584}">
      <text>
        <r>
          <rPr>
            <b/>
            <sz val="9"/>
            <color indexed="81"/>
            <rFont val="Tahoma"/>
            <family val="2"/>
          </rPr>
          <t>Case-insensitive exact lookup after trimming spaces; matches Table Name and Attribute Name to Test sheet.</t>
        </r>
      </text>
    </comment>
    <comment ref="V112" authorId="1" shapeId="0" xr:uid="{F1F1DFBE-CEF0-412A-900E-52A96288FF63}">
      <text>
        <r>
          <rPr>
            <sz val="11"/>
            <color theme="1"/>
            <rFont val="Calibri"/>
            <family val="2"/>
            <scheme val="minor"/>
          </rPr>
          <t>Looks up Attribute ID against the reviewed catalogue stored in SharePoint Documents/Attachments and returns column V.</t>
        </r>
      </text>
    </comment>
    <comment ref="P113" authorId="0" shapeId="0" xr:uid="{5D4D2039-8453-41C5-80B7-2910A1B42D1C}">
      <text>
        <r>
          <rPr>
            <b/>
            <sz val="9"/>
            <color indexed="81"/>
            <rFont val="Tahoma"/>
            <family val="2"/>
          </rPr>
          <t>Case-insensitive exact lookup after trimming spaces; matches Table Name and Attribute Name to Test sheet.</t>
        </r>
      </text>
    </comment>
    <comment ref="V113" authorId="1" shapeId="0" xr:uid="{7F9EE892-0AC8-482E-AF4C-C1A571B85A05}">
      <text>
        <r>
          <rPr>
            <sz val="11"/>
            <color theme="1"/>
            <rFont val="Calibri"/>
            <family val="2"/>
            <scheme val="minor"/>
          </rPr>
          <t>Looks up Attribute ID against the reviewed catalogue stored in SharePoint Documents/Attachments and returns column V.</t>
        </r>
      </text>
    </comment>
    <comment ref="P114" authorId="0" shapeId="0" xr:uid="{1A5AFDE9-47D8-458B-9247-45F6680FB421}">
      <text>
        <r>
          <rPr>
            <b/>
            <sz val="9"/>
            <color indexed="81"/>
            <rFont val="Tahoma"/>
            <family val="2"/>
          </rPr>
          <t>Case-insensitive exact lookup after trimming spaces; matches Table Name and Attribute Name to Test sheet.</t>
        </r>
      </text>
    </comment>
    <comment ref="V114" authorId="1" shapeId="0" xr:uid="{43144AE2-C8C6-4013-AE7E-2CA65600A141}">
      <text>
        <r>
          <rPr>
            <sz val="11"/>
            <color theme="1"/>
            <rFont val="Calibri"/>
            <family val="2"/>
            <scheme val="minor"/>
          </rPr>
          <t>Looks up Attribute ID against the reviewed catalogue stored in SharePoint Documents/Attachments and returns column V.</t>
        </r>
      </text>
    </comment>
    <comment ref="P115" authorId="0" shapeId="0" xr:uid="{A7029829-DE3D-4F0D-A46E-995EA0AC0E5F}">
      <text>
        <r>
          <rPr>
            <b/>
            <sz val="9"/>
            <color indexed="81"/>
            <rFont val="Tahoma"/>
            <family val="2"/>
          </rPr>
          <t>Case-insensitive exact lookup after trimming spaces; matches Table Name and Attribute Name to Test sheet.</t>
        </r>
      </text>
    </comment>
    <comment ref="V115" authorId="1" shapeId="0" xr:uid="{ED999210-4106-4FA1-AD26-289DCDF4F7D9}">
      <text>
        <r>
          <rPr>
            <sz val="11"/>
            <color theme="1"/>
            <rFont val="Calibri"/>
            <family val="2"/>
            <scheme val="minor"/>
          </rPr>
          <t>Looks up Attribute ID against the reviewed catalogue stored in SharePoint Documents/Attachments and returns column V.</t>
        </r>
      </text>
    </comment>
    <comment ref="P116" authorId="0" shapeId="0" xr:uid="{8C88D368-1139-49A3-9764-58273795842D}">
      <text>
        <r>
          <rPr>
            <b/>
            <sz val="9"/>
            <color indexed="81"/>
            <rFont val="Tahoma"/>
            <family val="2"/>
          </rPr>
          <t>Case-insensitive exact lookup after trimming spaces; matches Table Name and Attribute Name to Test sheet.</t>
        </r>
      </text>
    </comment>
    <comment ref="V116" authorId="1" shapeId="0" xr:uid="{7BB777B2-47DF-43B6-864A-4D626B5EC308}">
      <text>
        <r>
          <rPr>
            <sz val="11"/>
            <color theme="1"/>
            <rFont val="Calibri"/>
            <family val="2"/>
            <scheme val="minor"/>
          </rPr>
          <t>Looks up Attribute ID against the reviewed catalogue stored in SharePoint Documents/Attachments and returns column V.</t>
        </r>
      </text>
    </comment>
    <comment ref="P117" authorId="0" shapeId="0" xr:uid="{977EED49-908C-47EA-AF5B-ED5D690CE4F2}">
      <text>
        <r>
          <rPr>
            <b/>
            <sz val="9"/>
            <color indexed="81"/>
            <rFont val="Tahoma"/>
            <family val="2"/>
          </rPr>
          <t>Case-insensitive exact lookup after trimming spaces; matches Table Name and Attribute Name to Test sheet.</t>
        </r>
      </text>
    </comment>
    <comment ref="V117" authorId="1" shapeId="0" xr:uid="{185875EB-5C34-4BFA-8EC5-5E873B1B7AEF}">
      <text>
        <r>
          <rPr>
            <sz val="11"/>
            <color theme="1"/>
            <rFont val="Calibri"/>
            <family val="2"/>
            <scheme val="minor"/>
          </rPr>
          <t>Looks up Attribute ID against the reviewed catalogue stored in SharePoint Documents/Attachments and returns column V.</t>
        </r>
      </text>
    </comment>
    <comment ref="P118" authorId="0" shapeId="0" xr:uid="{E37EAE53-D96E-4F6F-A2D1-AA616C981802}">
      <text>
        <r>
          <rPr>
            <b/>
            <sz val="9"/>
            <color indexed="81"/>
            <rFont val="Tahoma"/>
            <family val="2"/>
          </rPr>
          <t>Case-insensitive exact lookup after trimming spaces; matches Table Name and Attribute Name to Test sheet.</t>
        </r>
      </text>
    </comment>
    <comment ref="V118" authorId="1" shapeId="0" xr:uid="{F02A2308-5E57-436D-BC9B-49FB990D00BD}">
      <text>
        <r>
          <rPr>
            <sz val="11"/>
            <color theme="1"/>
            <rFont val="Calibri"/>
            <family val="2"/>
            <scheme val="minor"/>
          </rPr>
          <t>Looks up Attribute ID against the reviewed catalogue stored in SharePoint Documents/Attachments and returns column V.</t>
        </r>
      </text>
    </comment>
    <comment ref="P119" authorId="0" shapeId="0" xr:uid="{531295A4-6E5D-470F-A214-CC7B66801004}">
      <text>
        <r>
          <rPr>
            <b/>
            <sz val="9"/>
            <color indexed="81"/>
            <rFont val="Tahoma"/>
            <family val="2"/>
          </rPr>
          <t>Case-insensitive exact lookup after trimming spaces; matches Table Name and Attribute Name to Test sheet.</t>
        </r>
      </text>
    </comment>
    <comment ref="V119" authorId="1" shapeId="0" xr:uid="{70AB9387-BA06-46C6-9C50-4E0BBC4DEFF9}">
      <text>
        <r>
          <rPr>
            <sz val="11"/>
            <color theme="1"/>
            <rFont val="Calibri"/>
            <family val="2"/>
            <scheme val="minor"/>
          </rPr>
          <t>Looks up Attribute ID against the reviewed catalogue stored in SharePoint Documents/Attachments and returns column V.</t>
        </r>
      </text>
    </comment>
    <comment ref="P120" authorId="0" shapeId="0" xr:uid="{2F22FAB3-5078-4A20-B332-D8F3D886FE2D}">
      <text>
        <r>
          <rPr>
            <b/>
            <sz val="9"/>
            <color indexed="81"/>
            <rFont val="Tahoma"/>
            <family val="2"/>
          </rPr>
          <t>Case-insensitive exact lookup after trimming spaces; matches Table Name and Attribute Name to Test sheet.</t>
        </r>
      </text>
    </comment>
    <comment ref="V120" authorId="1" shapeId="0" xr:uid="{F46494FC-FA31-4418-AF61-054B1E730020}">
      <text>
        <r>
          <rPr>
            <sz val="11"/>
            <color theme="1"/>
            <rFont val="Calibri"/>
            <family val="2"/>
            <scheme val="minor"/>
          </rPr>
          <t>Looks up Attribute ID against the reviewed catalogue stored in SharePoint Documents/Attachments and returns column V.</t>
        </r>
      </text>
    </comment>
    <comment ref="P121" authorId="0" shapeId="0" xr:uid="{790A3E15-CAA3-4710-B128-F7B052E1558E}">
      <text>
        <r>
          <rPr>
            <b/>
            <sz val="9"/>
            <color indexed="81"/>
            <rFont val="Tahoma"/>
            <family val="2"/>
          </rPr>
          <t>Case-insensitive exact lookup after trimming spaces; matches Table Name and Attribute Name to Test sheet.</t>
        </r>
      </text>
    </comment>
    <comment ref="V121" authorId="1" shapeId="0" xr:uid="{7F1D868A-9721-4D36-88AF-804F49AE97BB}">
      <text>
        <r>
          <rPr>
            <sz val="11"/>
            <color theme="1"/>
            <rFont val="Calibri"/>
            <family val="2"/>
            <scheme val="minor"/>
          </rPr>
          <t>Looks up Attribute ID against the reviewed catalogue stored in SharePoint Documents/Attachments and returns column V.</t>
        </r>
      </text>
    </comment>
    <comment ref="P122" authorId="0" shapeId="0" xr:uid="{DF13F343-7F25-49C3-8AB4-CCD6F182A022}">
      <text>
        <r>
          <rPr>
            <b/>
            <sz val="9"/>
            <color indexed="81"/>
            <rFont val="Tahoma"/>
            <family val="2"/>
          </rPr>
          <t>Case-insensitive exact lookup after trimming spaces; matches Table Name and Attribute Name to Test sheet.</t>
        </r>
      </text>
    </comment>
    <comment ref="V122" authorId="1" shapeId="0" xr:uid="{4EF177C7-A1F7-40A6-950A-F4E78546C651}">
      <text>
        <r>
          <rPr>
            <sz val="11"/>
            <color theme="1"/>
            <rFont val="Calibri"/>
            <family val="2"/>
            <scheme val="minor"/>
          </rPr>
          <t>Looks up Attribute ID against the reviewed catalogue stored in SharePoint Documents/Attachments and returns column V.</t>
        </r>
      </text>
    </comment>
    <comment ref="P123" authorId="0" shapeId="0" xr:uid="{0D6C140D-FAA4-4816-A4B0-CFCF9FE07B13}">
      <text>
        <r>
          <rPr>
            <b/>
            <sz val="9"/>
            <color indexed="81"/>
            <rFont val="Tahoma"/>
            <family val="2"/>
          </rPr>
          <t>Case-insensitive exact lookup after trimming spaces; matches Table Name and Attribute Name to Test sheet.</t>
        </r>
      </text>
    </comment>
    <comment ref="V123" authorId="1" shapeId="0" xr:uid="{CA977890-00DE-4EC9-BA2E-85100D1177AF}">
      <text>
        <r>
          <rPr>
            <sz val="11"/>
            <color theme="1"/>
            <rFont val="Calibri"/>
            <family val="2"/>
            <scheme val="minor"/>
          </rPr>
          <t>Looks up Attribute ID against the reviewed catalogue stored in SharePoint Documents/Attachments and returns column V.</t>
        </r>
      </text>
    </comment>
    <comment ref="P124" authorId="0" shapeId="0" xr:uid="{264C683A-C5F9-4CFB-A1C3-847BAD40A53D}">
      <text>
        <r>
          <rPr>
            <b/>
            <sz val="9"/>
            <color indexed="81"/>
            <rFont val="Tahoma"/>
            <family val="2"/>
          </rPr>
          <t>Case-insensitive exact lookup after trimming spaces; matches Table Name and Attribute Name to Test sheet.</t>
        </r>
      </text>
    </comment>
    <comment ref="V124" authorId="1" shapeId="0" xr:uid="{ADDBC7C0-59BB-4DDB-97DE-85013D27ABA9}">
      <text>
        <r>
          <rPr>
            <sz val="11"/>
            <color theme="1"/>
            <rFont val="Calibri"/>
            <family val="2"/>
            <scheme val="minor"/>
          </rPr>
          <t>Looks up Attribute ID against the reviewed catalogue stored in SharePoint Documents/Attachments and returns column V.</t>
        </r>
      </text>
    </comment>
    <comment ref="P125" authorId="0" shapeId="0" xr:uid="{22ABE7C2-8045-4419-9B39-5A1EF3A42205}">
      <text>
        <r>
          <rPr>
            <b/>
            <sz val="9"/>
            <color indexed="81"/>
            <rFont val="Tahoma"/>
            <family val="2"/>
          </rPr>
          <t>Case-insensitive exact lookup after trimming spaces; matches Table Name and Attribute Name to Test sheet.</t>
        </r>
      </text>
    </comment>
    <comment ref="V125" authorId="1" shapeId="0" xr:uid="{D1C158E0-64A1-4D7A-ACA0-DD5CE76ADBB7}">
      <text>
        <r>
          <rPr>
            <sz val="11"/>
            <color theme="1"/>
            <rFont val="Calibri"/>
            <family val="2"/>
            <scheme val="minor"/>
          </rPr>
          <t>Looks up Attribute ID against the reviewed catalogue stored in SharePoint Documents/Attachments and returns column V.</t>
        </r>
      </text>
    </comment>
    <comment ref="P126" authorId="0" shapeId="0" xr:uid="{FF5BC32C-6F0A-49C2-97FB-6A7F263386CF}">
      <text>
        <r>
          <rPr>
            <b/>
            <sz val="9"/>
            <color indexed="81"/>
            <rFont val="Tahoma"/>
            <family val="2"/>
          </rPr>
          <t>Case-insensitive exact lookup after trimming spaces; matches Table Name and Attribute Name to Test sheet.</t>
        </r>
      </text>
    </comment>
    <comment ref="V126" authorId="1" shapeId="0" xr:uid="{BE690C27-29D1-4B16-B23D-EC71203A38BA}">
      <text>
        <r>
          <rPr>
            <sz val="11"/>
            <color theme="1"/>
            <rFont val="Calibri"/>
            <family val="2"/>
            <scheme val="minor"/>
          </rPr>
          <t>Looks up Attribute ID against the reviewed catalogue stored in SharePoint Documents/Attachments and returns column V.</t>
        </r>
      </text>
    </comment>
    <comment ref="P127" authorId="0" shapeId="0" xr:uid="{07D27F91-F7CA-4007-A3A2-71BB0D0518BA}">
      <text>
        <r>
          <rPr>
            <b/>
            <sz val="9"/>
            <color indexed="81"/>
            <rFont val="Tahoma"/>
            <family val="2"/>
          </rPr>
          <t>Case-insensitive exact lookup after trimming spaces; matches Table Name and Attribute Name to Test sheet.</t>
        </r>
      </text>
    </comment>
    <comment ref="V127" authorId="1" shapeId="0" xr:uid="{9ADDD107-4E4D-4424-B180-B8604D27A6A7}">
      <text>
        <r>
          <rPr>
            <sz val="11"/>
            <color theme="1"/>
            <rFont val="Calibri"/>
            <family val="2"/>
            <scheme val="minor"/>
          </rPr>
          <t>Looks up Attribute ID against the reviewed catalogue stored in SharePoint Documents/Attachments and returns column V.</t>
        </r>
      </text>
    </comment>
    <comment ref="P128" authorId="0" shapeId="0" xr:uid="{81EB918A-ADA3-4363-83D1-8FBEC9025686}">
      <text>
        <r>
          <rPr>
            <b/>
            <sz val="9"/>
            <color indexed="81"/>
            <rFont val="Tahoma"/>
            <family val="2"/>
          </rPr>
          <t>Case-insensitive exact lookup after trimming spaces; matches Table Name and Attribute Name to Test sheet.</t>
        </r>
      </text>
    </comment>
    <comment ref="V128" authorId="1" shapeId="0" xr:uid="{E98AC228-B3F6-4FA8-ABE9-8DE7C0821D70}">
      <text>
        <r>
          <rPr>
            <sz val="11"/>
            <color theme="1"/>
            <rFont val="Calibri"/>
            <family val="2"/>
            <scheme val="minor"/>
          </rPr>
          <t>Looks up Attribute ID against the reviewed catalogue stored in SharePoint Documents/Attachments and returns column V.</t>
        </r>
      </text>
    </comment>
    <comment ref="P129" authorId="0" shapeId="0" xr:uid="{51053F8E-98FB-497E-8550-E62876D225FB}">
      <text>
        <r>
          <rPr>
            <b/>
            <sz val="9"/>
            <color indexed="81"/>
            <rFont val="Tahoma"/>
            <family val="2"/>
          </rPr>
          <t>Case-insensitive exact lookup after trimming spaces; matches Table Name and Attribute Name to Test sheet.</t>
        </r>
      </text>
    </comment>
    <comment ref="V129" authorId="1" shapeId="0" xr:uid="{B2C39602-F9AF-439F-ADAD-2728F21C9AA2}">
      <text>
        <r>
          <rPr>
            <sz val="11"/>
            <color theme="1"/>
            <rFont val="Calibri"/>
            <family val="2"/>
            <scheme val="minor"/>
          </rPr>
          <t>Looks up Attribute ID against the reviewed catalogue stored in SharePoint Documents/Attachments and returns column V.</t>
        </r>
      </text>
    </comment>
    <comment ref="P130" authorId="0" shapeId="0" xr:uid="{876EA31C-10F6-46CE-8766-16AF585A1B2D}">
      <text>
        <r>
          <rPr>
            <b/>
            <sz val="9"/>
            <color indexed="81"/>
            <rFont val="Tahoma"/>
            <family val="2"/>
          </rPr>
          <t>Case-insensitive exact lookup after trimming spaces; matches Table Name and Attribute Name to Test sheet.</t>
        </r>
      </text>
    </comment>
    <comment ref="V130" authorId="1" shapeId="0" xr:uid="{4D8E8B90-8595-490F-B875-B69CDAB91535}">
      <text>
        <r>
          <rPr>
            <sz val="11"/>
            <color theme="1"/>
            <rFont val="Calibri"/>
            <family val="2"/>
            <scheme val="minor"/>
          </rPr>
          <t>Looks up Attribute ID against the reviewed catalogue stored in SharePoint Documents/Attachments and returns column V.</t>
        </r>
      </text>
    </comment>
    <comment ref="P131" authorId="0" shapeId="0" xr:uid="{89B9EBAA-4C70-40F8-99B9-3C8CD3F1A7F4}">
      <text>
        <r>
          <rPr>
            <b/>
            <sz val="9"/>
            <color indexed="81"/>
            <rFont val="Tahoma"/>
            <family val="2"/>
          </rPr>
          <t>Case-insensitive exact lookup after trimming spaces; matches Table Name and Attribute Name to Test sheet.</t>
        </r>
      </text>
    </comment>
    <comment ref="V131" authorId="1" shapeId="0" xr:uid="{62E8D85A-DA89-4567-AFEF-D9F948256E4A}">
      <text>
        <r>
          <rPr>
            <sz val="11"/>
            <color theme="1"/>
            <rFont val="Calibri"/>
            <family val="2"/>
            <scheme val="minor"/>
          </rPr>
          <t>Looks up Attribute ID against the reviewed catalogue stored in SharePoint Documents/Attachments and returns column V.</t>
        </r>
      </text>
    </comment>
    <comment ref="P132" authorId="0" shapeId="0" xr:uid="{91B06BD6-92BE-4A13-97E4-D3650460099D}">
      <text>
        <r>
          <rPr>
            <b/>
            <sz val="9"/>
            <color indexed="81"/>
            <rFont val="Tahoma"/>
            <family val="2"/>
          </rPr>
          <t>Case-insensitive exact lookup after trimming spaces; matches Table Name and Attribute Name to Test sheet.</t>
        </r>
      </text>
    </comment>
    <comment ref="V132" authorId="1" shapeId="0" xr:uid="{357640E6-6F4A-497A-96DE-D7685A061CA1}">
      <text>
        <r>
          <rPr>
            <sz val="11"/>
            <color theme="1"/>
            <rFont val="Calibri"/>
            <family val="2"/>
            <scheme val="minor"/>
          </rPr>
          <t>Looks up Attribute ID against the reviewed catalogue stored in SharePoint Documents/Attachments and returns column V.</t>
        </r>
      </text>
    </comment>
    <comment ref="P133" authorId="0" shapeId="0" xr:uid="{AD0360E7-EF74-4100-8A56-0351C176CAE2}">
      <text>
        <r>
          <rPr>
            <b/>
            <sz val="9"/>
            <color indexed="81"/>
            <rFont val="Tahoma"/>
            <family val="2"/>
          </rPr>
          <t>Case-insensitive exact lookup after trimming spaces; matches Table Name and Attribute Name to Test sheet.</t>
        </r>
      </text>
    </comment>
    <comment ref="V133" authorId="1" shapeId="0" xr:uid="{12E1A480-3E3D-49D7-8ABC-77DD49794EC4}">
      <text>
        <r>
          <rPr>
            <sz val="11"/>
            <color theme="1"/>
            <rFont val="Calibri"/>
            <family val="2"/>
            <scheme val="minor"/>
          </rPr>
          <t>Looks up Attribute ID against the reviewed catalogue stored in SharePoint Documents/Attachments and returns column V.</t>
        </r>
      </text>
    </comment>
    <comment ref="P134" authorId="0" shapeId="0" xr:uid="{33991EC2-14F6-4A8A-942F-3874B48BA014}">
      <text>
        <r>
          <rPr>
            <b/>
            <sz val="9"/>
            <color indexed="81"/>
            <rFont val="Tahoma"/>
            <family val="2"/>
          </rPr>
          <t>Case-insensitive exact lookup after trimming spaces; matches Table Name and Attribute Name to Test sheet.</t>
        </r>
      </text>
    </comment>
    <comment ref="V134" authorId="1" shapeId="0" xr:uid="{DAFC88C4-6F9E-4CF6-AAE3-B2B4BE7498B6}">
      <text>
        <r>
          <rPr>
            <sz val="11"/>
            <color theme="1"/>
            <rFont val="Calibri"/>
            <family val="2"/>
            <scheme val="minor"/>
          </rPr>
          <t>Looks up Attribute ID against the reviewed catalogue stored in SharePoint Documents/Attachments and returns column V.</t>
        </r>
      </text>
    </comment>
    <comment ref="P135" authorId="0" shapeId="0" xr:uid="{04138E21-B1E6-4E72-83C8-E2DCBAD7597D}">
      <text>
        <r>
          <rPr>
            <b/>
            <sz val="9"/>
            <color indexed="81"/>
            <rFont val="Tahoma"/>
            <family val="2"/>
          </rPr>
          <t>Case-insensitive exact lookup after trimming spaces; matches Table Name and Attribute Name to Test sheet.</t>
        </r>
      </text>
    </comment>
    <comment ref="V135" authorId="1" shapeId="0" xr:uid="{E7811179-B046-4295-A030-DAE64E67471F}">
      <text>
        <r>
          <rPr>
            <sz val="11"/>
            <color theme="1"/>
            <rFont val="Calibri"/>
            <family val="2"/>
            <scheme val="minor"/>
          </rPr>
          <t>Looks up Attribute ID against the reviewed catalogue stored in SharePoint Documents/Attachments and returns column V.</t>
        </r>
      </text>
    </comment>
    <comment ref="P136" authorId="0" shapeId="0" xr:uid="{757122B6-97F9-418D-99FB-30F54AE28201}">
      <text>
        <r>
          <rPr>
            <b/>
            <sz val="9"/>
            <color indexed="81"/>
            <rFont val="Tahoma"/>
            <family val="2"/>
          </rPr>
          <t>Case-insensitive exact lookup after trimming spaces; matches Table Name and Attribute Name to Test sheet.</t>
        </r>
      </text>
    </comment>
    <comment ref="V136" authorId="1" shapeId="0" xr:uid="{18C2F8EF-3F92-4079-B210-6FA09C92A91B}">
      <text>
        <r>
          <rPr>
            <sz val="11"/>
            <color theme="1"/>
            <rFont val="Calibri"/>
            <family val="2"/>
            <scheme val="minor"/>
          </rPr>
          <t>Looks up Attribute ID against the reviewed catalogue stored in SharePoint Documents/Attachments and returns column V.</t>
        </r>
      </text>
    </comment>
    <comment ref="P137" authorId="0" shapeId="0" xr:uid="{F5DECFCA-FFB2-4938-A8A6-FA87BFE6DA1E}">
      <text>
        <r>
          <rPr>
            <b/>
            <sz val="9"/>
            <color indexed="81"/>
            <rFont val="Tahoma"/>
            <family val="2"/>
          </rPr>
          <t>Case-insensitive exact lookup after trimming spaces; matches Table Name and Attribute Name to Test sheet.</t>
        </r>
      </text>
    </comment>
    <comment ref="V137" authorId="1" shapeId="0" xr:uid="{BF6B65AC-509E-41C2-A585-DC8E8DDDE1A7}">
      <text>
        <r>
          <rPr>
            <sz val="11"/>
            <color theme="1"/>
            <rFont val="Calibri"/>
            <family val="2"/>
            <scheme val="minor"/>
          </rPr>
          <t>Looks up Attribute ID against the reviewed catalogue stored in SharePoint Documents/Attachments and returns column V.</t>
        </r>
      </text>
    </comment>
    <comment ref="P138" authorId="0" shapeId="0" xr:uid="{8F27B8D1-516A-4570-B5F6-60F2F9EDE84D}">
      <text>
        <r>
          <rPr>
            <b/>
            <sz val="9"/>
            <color indexed="81"/>
            <rFont val="Tahoma"/>
            <family val="2"/>
          </rPr>
          <t>Case-insensitive exact lookup after trimming spaces; matches Table Name and Attribute Name to Test sheet.</t>
        </r>
      </text>
    </comment>
    <comment ref="V138" authorId="1" shapeId="0" xr:uid="{27DA3CD7-D9C5-4A0C-8163-6E2E20FB7801}">
      <text>
        <r>
          <rPr>
            <sz val="11"/>
            <color theme="1"/>
            <rFont val="Calibri"/>
            <family val="2"/>
            <scheme val="minor"/>
          </rPr>
          <t>Looks up Attribute ID against the reviewed catalogue stored in SharePoint Documents/Attachments and returns column V.</t>
        </r>
      </text>
    </comment>
    <comment ref="P139" authorId="0" shapeId="0" xr:uid="{0F963CD9-7A99-480F-9167-5A214D786F25}">
      <text>
        <r>
          <rPr>
            <b/>
            <sz val="9"/>
            <color indexed="81"/>
            <rFont val="Tahoma"/>
            <family val="2"/>
          </rPr>
          <t>Case-insensitive exact lookup after trimming spaces; matches Table Name and Attribute Name to Test sheet.</t>
        </r>
      </text>
    </comment>
    <comment ref="V139" authorId="1" shapeId="0" xr:uid="{6910D4EA-9207-4737-B69D-869A4AC1BBCD}">
      <text>
        <r>
          <rPr>
            <sz val="11"/>
            <color theme="1"/>
            <rFont val="Calibri"/>
            <family val="2"/>
            <scheme val="minor"/>
          </rPr>
          <t>Looks up Attribute ID against the reviewed catalogue stored in SharePoint Documents/Attachments and returns column V.</t>
        </r>
      </text>
    </comment>
    <comment ref="P140" authorId="0" shapeId="0" xr:uid="{61DF91E8-5267-4E0E-8BD6-3A98A4D1CB05}">
      <text>
        <r>
          <rPr>
            <b/>
            <sz val="9"/>
            <color indexed="81"/>
            <rFont val="Tahoma"/>
            <family val="2"/>
          </rPr>
          <t>Case-insensitive exact lookup after trimming spaces; matches Table Name and Attribute Name to Test sheet.</t>
        </r>
      </text>
    </comment>
    <comment ref="V140" authorId="1" shapeId="0" xr:uid="{C5524E8E-7295-4B0A-A7A2-F3D0F1D3F01E}">
      <text>
        <r>
          <rPr>
            <sz val="11"/>
            <color theme="1"/>
            <rFont val="Calibri"/>
            <family val="2"/>
            <scheme val="minor"/>
          </rPr>
          <t>Looks up Attribute ID against the reviewed catalogue stored in SharePoint Documents/Attachments and returns column V.</t>
        </r>
      </text>
    </comment>
    <comment ref="P141" authorId="0" shapeId="0" xr:uid="{1CD76247-419F-4953-BDE0-B2383FF44FB7}">
      <text>
        <r>
          <rPr>
            <b/>
            <sz val="9"/>
            <color indexed="81"/>
            <rFont val="Tahoma"/>
            <family val="2"/>
          </rPr>
          <t>Case-insensitive exact lookup after trimming spaces; matches Table Name and Attribute Name to Test sheet.</t>
        </r>
      </text>
    </comment>
    <comment ref="V141" authorId="1" shapeId="0" xr:uid="{76BA0B58-C51E-4C60-8174-19A4A59A7753}">
      <text>
        <r>
          <rPr>
            <sz val="11"/>
            <color theme="1"/>
            <rFont val="Calibri"/>
            <family val="2"/>
            <scheme val="minor"/>
          </rPr>
          <t>Looks up Attribute ID against the reviewed catalogue stored in SharePoint Documents/Attachments and returns column V.</t>
        </r>
      </text>
    </comment>
    <comment ref="P142" authorId="0" shapeId="0" xr:uid="{40F03DA6-FA31-49C1-BF80-CD1123D0CD03}">
      <text>
        <r>
          <rPr>
            <b/>
            <sz val="9"/>
            <color indexed="81"/>
            <rFont val="Tahoma"/>
            <family val="2"/>
          </rPr>
          <t>Case-insensitive exact lookup after trimming spaces; matches Table Name and Attribute Name to Test sheet.</t>
        </r>
      </text>
    </comment>
    <comment ref="V142" authorId="1" shapeId="0" xr:uid="{74A8C09C-D25C-4F6B-B3D7-F7092562E027}">
      <text>
        <r>
          <rPr>
            <sz val="11"/>
            <color theme="1"/>
            <rFont val="Calibri"/>
            <family val="2"/>
            <scheme val="minor"/>
          </rPr>
          <t>Looks up Attribute ID against the reviewed catalogue stored in SharePoint Documents/Attachments and returns column V.</t>
        </r>
      </text>
    </comment>
    <comment ref="P143" authorId="0" shapeId="0" xr:uid="{7026700A-E721-4734-9698-CAE370770CE7}">
      <text>
        <r>
          <rPr>
            <b/>
            <sz val="9"/>
            <color indexed="81"/>
            <rFont val="Tahoma"/>
            <family val="2"/>
          </rPr>
          <t>Case-insensitive exact lookup after trimming spaces; matches Table Name and Attribute Name to Test sheet.</t>
        </r>
      </text>
    </comment>
    <comment ref="V143" authorId="1" shapeId="0" xr:uid="{58AC655A-C9DD-41AB-928A-593ADA2DAEFD}">
      <text>
        <r>
          <rPr>
            <sz val="11"/>
            <color theme="1"/>
            <rFont val="Calibri"/>
            <family val="2"/>
            <scheme val="minor"/>
          </rPr>
          <t>Looks up Attribute ID against the reviewed catalogue stored in SharePoint Documents/Attachments and returns column V.</t>
        </r>
      </text>
    </comment>
    <comment ref="P144" authorId="0" shapeId="0" xr:uid="{A291A0BE-9B11-4723-AA99-00F4750E41BC}">
      <text>
        <r>
          <rPr>
            <b/>
            <sz val="9"/>
            <color indexed="81"/>
            <rFont val="Tahoma"/>
            <family val="2"/>
          </rPr>
          <t>Case-insensitive exact lookup after trimming spaces; matches Table Name and Attribute Name to Test sheet.</t>
        </r>
      </text>
    </comment>
    <comment ref="V144" authorId="1" shapeId="0" xr:uid="{24D2DEB5-2765-445C-B005-62664BC4F663}">
      <text>
        <r>
          <rPr>
            <sz val="11"/>
            <color theme="1"/>
            <rFont val="Calibri"/>
            <family val="2"/>
            <scheme val="minor"/>
          </rPr>
          <t>Looks up Attribute ID against the reviewed catalogue stored in SharePoint Documents/Attachments and returns column V.</t>
        </r>
      </text>
    </comment>
    <comment ref="P145" authorId="0" shapeId="0" xr:uid="{C8C1393B-735B-46EC-AFD4-D20A39BB2EF9}">
      <text>
        <r>
          <rPr>
            <b/>
            <sz val="9"/>
            <color indexed="81"/>
            <rFont val="Tahoma"/>
            <family val="2"/>
          </rPr>
          <t>Case-insensitive exact lookup after trimming spaces; matches Table Name and Attribute Name to Test sheet.</t>
        </r>
      </text>
    </comment>
    <comment ref="V145" authorId="1" shapeId="0" xr:uid="{4C9A0910-956C-47C4-B452-905EB6A6EA87}">
      <text>
        <r>
          <rPr>
            <sz val="11"/>
            <color theme="1"/>
            <rFont val="Calibri"/>
            <family val="2"/>
            <scheme val="minor"/>
          </rPr>
          <t>Looks up Attribute ID against the reviewed catalogue stored in SharePoint Documents/Attachments and returns column V.</t>
        </r>
      </text>
    </comment>
    <comment ref="P146" authorId="0" shapeId="0" xr:uid="{004805F2-A7DD-4199-91AC-3C172D20B34D}">
      <text>
        <r>
          <rPr>
            <b/>
            <sz val="9"/>
            <color indexed="81"/>
            <rFont val="Tahoma"/>
            <family val="2"/>
          </rPr>
          <t>Case-insensitive exact lookup after trimming spaces; matches Table Name and Attribute Name to Test sheet.</t>
        </r>
      </text>
    </comment>
    <comment ref="V146" authorId="1" shapeId="0" xr:uid="{651206B6-DB6D-495B-8929-03FF05679975}">
      <text>
        <r>
          <rPr>
            <sz val="11"/>
            <color theme="1"/>
            <rFont val="Calibri"/>
            <family val="2"/>
            <scheme val="minor"/>
          </rPr>
          <t>Looks up Attribute ID against the reviewed catalogue stored in SharePoint Documents/Attachments and returns column V.</t>
        </r>
      </text>
    </comment>
    <comment ref="P147" authorId="0" shapeId="0" xr:uid="{EB9AE3E5-850F-4516-AE9A-EB06FA782802}">
      <text>
        <r>
          <rPr>
            <b/>
            <sz val="9"/>
            <color indexed="81"/>
            <rFont val="Tahoma"/>
            <family val="2"/>
          </rPr>
          <t>Case-insensitive exact lookup after trimming spaces; matches Table Name and Attribute Name to Test sheet.</t>
        </r>
      </text>
    </comment>
    <comment ref="V147" authorId="1" shapeId="0" xr:uid="{F6829263-C520-483B-B00A-C41CFB200C3F}">
      <text>
        <r>
          <rPr>
            <sz val="11"/>
            <color theme="1"/>
            <rFont val="Calibri"/>
            <family val="2"/>
            <scheme val="minor"/>
          </rPr>
          <t>Looks up Attribute ID against the reviewed catalogue stored in SharePoint Documents/Attachments and returns column V.</t>
        </r>
      </text>
    </comment>
    <comment ref="P148" authorId="0" shapeId="0" xr:uid="{7C772463-DC36-4153-9E87-9601535550CF}">
      <text>
        <r>
          <rPr>
            <b/>
            <sz val="9"/>
            <color indexed="81"/>
            <rFont val="Tahoma"/>
            <family val="2"/>
          </rPr>
          <t>Case-insensitive exact lookup after trimming spaces; matches Table Name and Attribute Name to Test sheet.</t>
        </r>
      </text>
    </comment>
    <comment ref="V148" authorId="1" shapeId="0" xr:uid="{89037592-8D16-4B53-8CB8-479ED289674D}">
      <text>
        <r>
          <rPr>
            <sz val="11"/>
            <color theme="1"/>
            <rFont val="Calibri"/>
            <family val="2"/>
            <scheme val="minor"/>
          </rPr>
          <t>Looks up Attribute ID against the reviewed catalogue stored in SharePoint Documents/Attachments and returns column V.</t>
        </r>
      </text>
    </comment>
    <comment ref="P149" authorId="0" shapeId="0" xr:uid="{87CF9543-9DCE-4306-BDDF-AADCA485C156}">
      <text>
        <r>
          <rPr>
            <b/>
            <sz val="9"/>
            <color indexed="81"/>
            <rFont val="Tahoma"/>
            <family val="2"/>
          </rPr>
          <t>Case-insensitive exact lookup after trimming spaces; matches Table Name and Attribute Name to Test sheet.</t>
        </r>
      </text>
    </comment>
    <comment ref="V149" authorId="1" shapeId="0" xr:uid="{FC8F8BA4-7C9C-4B2E-A5BB-BE6C0F084541}">
      <text>
        <r>
          <rPr>
            <sz val="11"/>
            <color theme="1"/>
            <rFont val="Calibri"/>
            <family val="2"/>
            <scheme val="minor"/>
          </rPr>
          <t>Looks up Attribute ID against the reviewed catalogue stored in SharePoint Documents/Attachments and returns column V.</t>
        </r>
      </text>
    </comment>
    <comment ref="P150" authorId="0" shapeId="0" xr:uid="{67E1C944-3BB7-4EB2-9929-734067401D1D}">
      <text>
        <r>
          <rPr>
            <b/>
            <sz val="9"/>
            <color indexed="81"/>
            <rFont val="Tahoma"/>
            <family val="2"/>
          </rPr>
          <t>Case-insensitive exact lookup after trimming spaces; matches Table Name and Attribute Name to Test sheet.</t>
        </r>
      </text>
    </comment>
    <comment ref="V150" authorId="1" shapeId="0" xr:uid="{7F233547-ED26-4B9D-A01E-ADF132F9878B}">
      <text>
        <r>
          <rPr>
            <sz val="11"/>
            <color theme="1"/>
            <rFont val="Calibri"/>
            <family val="2"/>
            <scheme val="minor"/>
          </rPr>
          <t>Looks up Attribute ID against the reviewed catalogue stored in SharePoint Documents/Attachments and returns column V.</t>
        </r>
      </text>
    </comment>
    <comment ref="P151" authorId="0" shapeId="0" xr:uid="{7739F846-6998-45AF-9C69-D80C634765D2}">
      <text>
        <r>
          <rPr>
            <b/>
            <sz val="9"/>
            <color indexed="81"/>
            <rFont val="Tahoma"/>
            <family val="2"/>
          </rPr>
          <t>Case-insensitive exact lookup after trimming spaces; matches Table Name and Attribute Name to Test sheet.</t>
        </r>
      </text>
    </comment>
    <comment ref="V151" authorId="1" shapeId="0" xr:uid="{1D25CA49-000E-4AB2-8665-FAD2352059F5}">
      <text>
        <r>
          <rPr>
            <sz val="11"/>
            <color theme="1"/>
            <rFont val="Calibri"/>
            <family val="2"/>
            <scheme val="minor"/>
          </rPr>
          <t>Looks up Attribute ID against the reviewed catalogue stored in SharePoint Documents/Attachments and returns column V.</t>
        </r>
      </text>
    </comment>
    <comment ref="P152" authorId="0" shapeId="0" xr:uid="{A21DAAA3-D306-4ADB-AF8E-872888D7C651}">
      <text>
        <r>
          <rPr>
            <b/>
            <sz val="9"/>
            <color indexed="81"/>
            <rFont val="Tahoma"/>
            <family val="2"/>
          </rPr>
          <t>Case-insensitive exact lookup after trimming spaces; matches Table Name and Attribute Name to Test sheet.</t>
        </r>
      </text>
    </comment>
    <comment ref="V152" authorId="1" shapeId="0" xr:uid="{8AFF412B-CD8B-4708-A619-428E450CBEB6}">
      <text>
        <r>
          <rPr>
            <sz val="11"/>
            <color theme="1"/>
            <rFont val="Calibri"/>
            <family val="2"/>
            <scheme val="minor"/>
          </rPr>
          <t>Looks up Attribute ID against the reviewed catalogue stored in SharePoint Documents/Attachments and returns column V.</t>
        </r>
      </text>
    </comment>
    <comment ref="P153" authorId="0" shapeId="0" xr:uid="{9247C6E4-682E-432D-822E-9D8963F4C804}">
      <text>
        <r>
          <rPr>
            <b/>
            <sz val="9"/>
            <color indexed="81"/>
            <rFont val="Tahoma"/>
            <family val="2"/>
          </rPr>
          <t>Case-insensitive exact lookup after trimming spaces; matches Table Name and Attribute Name to Test sheet.</t>
        </r>
      </text>
    </comment>
    <comment ref="V153" authorId="1" shapeId="0" xr:uid="{7CED8944-05A1-4DC7-8EF1-7F98251E279A}">
      <text>
        <r>
          <rPr>
            <sz val="11"/>
            <color theme="1"/>
            <rFont val="Calibri"/>
            <family val="2"/>
            <scheme val="minor"/>
          </rPr>
          <t>Looks up Attribute ID against the reviewed catalogue stored in SharePoint Documents/Attachments and returns column V.</t>
        </r>
      </text>
    </comment>
    <comment ref="P154" authorId="0" shapeId="0" xr:uid="{53D34A5F-6153-4263-A619-579159F45CB0}">
      <text>
        <r>
          <rPr>
            <b/>
            <sz val="9"/>
            <color indexed="81"/>
            <rFont val="Tahoma"/>
            <family val="2"/>
          </rPr>
          <t>Case-insensitive exact lookup after trimming spaces; matches Table Name and Attribute Name to Test sheet.</t>
        </r>
      </text>
    </comment>
    <comment ref="V154" authorId="1" shapeId="0" xr:uid="{16A4BFA2-F1B9-4FA8-8E1C-6D195B834644}">
      <text>
        <r>
          <rPr>
            <sz val="11"/>
            <color theme="1"/>
            <rFont val="Calibri"/>
            <family val="2"/>
            <scheme val="minor"/>
          </rPr>
          <t>Looks up Attribute ID against the reviewed catalogue stored in SharePoint Documents/Attachments and returns column V.</t>
        </r>
      </text>
    </comment>
    <comment ref="P155" authorId="0" shapeId="0" xr:uid="{9644AF6D-94BA-45D6-AE20-F2FF4AA4D37C}">
      <text>
        <r>
          <rPr>
            <b/>
            <sz val="9"/>
            <color indexed="81"/>
            <rFont val="Tahoma"/>
            <family val="2"/>
          </rPr>
          <t>Case-insensitive exact lookup after trimming spaces; matches Table Name and Attribute Name to Test sheet.</t>
        </r>
      </text>
    </comment>
    <comment ref="V155" authorId="1" shapeId="0" xr:uid="{27F08B4A-0426-4933-B1C0-C48C13053B7D}">
      <text>
        <r>
          <rPr>
            <sz val="11"/>
            <color theme="1"/>
            <rFont val="Calibri"/>
            <family val="2"/>
            <scheme val="minor"/>
          </rPr>
          <t>Looks up Attribute ID against the reviewed catalogue stored in SharePoint Documents/Attachments and returns column V.</t>
        </r>
      </text>
    </comment>
    <comment ref="P156" authorId="0" shapeId="0" xr:uid="{36ECA4FE-D155-4D37-AB8B-5A3BF5C5C6AC}">
      <text>
        <r>
          <rPr>
            <b/>
            <sz val="9"/>
            <color indexed="81"/>
            <rFont val="Tahoma"/>
            <family val="2"/>
          </rPr>
          <t>Case-insensitive exact lookup after trimming spaces; matches Table Name and Attribute Name to Test sheet.</t>
        </r>
      </text>
    </comment>
    <comment ref="V156" authorId="1" shapeId="0" xr:uid="{CD470C76-7D25-43B5-B63E-B13689640823}">
      <text>
        <r>
          <rPr>
            <sz val="11"/>
            <color theme="1"/>
            <rFont val="Calibri"/>
            <family val="2"/>
            <scheme val="minor"/>
          </rPr>
          <t>Looks up Attribute ID against the reviewed catalogue stored in SharePoint Documents/Attachments and returns column V.</t>
        </r>
      </text>
    </comment>
    <comment ref="P157" authorId="0" shapeId="0" xr:uid="{21D3FF88-4EAE-4244-AA08-0049735B0B83}">
      <text>
        <r>
          <rPr>
            <b/>
            <sz val="9"/>
            <color indexed="81"/>
            <rFont val="Tahoma"/>
            <family val="2"/>
          </rPr>
          <t>Case-insensitive exact lookup after trimming spaces; matches Table Name and Attribute Name to Test sheet.</t>
        </r>
      </text>
    </comment>
    <comment ref="V157" authorId="1" shapeId="0" xr:uid="{93E7F61A-79F4-4505-A08A-7D004AC393FE}">
      <text>
        <r>
          <rPr>
            <sz val="11"/>
            <color theme="1"/>
            <rFont val="Calibri"/>
            <family val="2"/>
            <scheme val="minor"/>
          </rPr>
          <t>Looks up Attribute ID against the reviewed catalogue stored in SharePoint Documents/Attachments and returns column V.</t>
        </r>
      </text>
    </comment>
    <comment ref="P158" authorId="0" shapeId="0" xr:uid="{6B4A7A94-3C3B-44BB-9ACA-228EE512B877}">
      <text>
        <r>
          <rPr>
            <b/>
            <sz val="9"/>
            <color indexed="81"/>
            <rFont val="Tahoma"/>
            <family val="2"/>
          </rPr>
          <t>Case-insensitive exact lookup after trimming spaces; matches Table Name and Attribute Name to Test sheet.</t>
        </r>
      </text>
    </comment>
    <comment ref="V158" authorId="1" shapeId="0" xr:uid="{1101D5CB-700B-4D27-8415-9C0651CFBC2F}">
      <text>
        <r>
          <rPr>
            <sz val="11"/>
            <color theme="1"/>
            <rFont val="Calibri"/>
            <family val="2"/>
            <scheme val="minor"/>
          </rPr>
          <t>Looks up Attribute ID against the reviewed catalogue stored in SharePoint Documents/Attachments and returns column V.</t>
        </r>
      </text>
    </comment>
    <comment ref="P159" authorId="0" shapeId="0" xr:uid="{6F99256C-5EBD-4933-B638-651D94E7F221}">
      <text>
        <r>
          <rPr>
            <b/>
            <sz val="9"/>
            <color indexed="81"/>
            <rFont val="Tahoma"/>
            <family val="2"/>
          </rPr>
          <t>Case-insensitive exact lookup after trimming spaces; matches Table Name and Attribute Name to Test sheet.</t>
        </r>
      </text>
    </comment>
    <comment ref="V159" authorId="1" shapeId="0" xr:uid="{6A32E63B-2643-4652-B79B-688CE8EB81FD}">
      <text>
        <r>
          <rPr>
            <sz val="11"/>
            <color theme="1"/>
            <rFont val="Calibri"/>
            <family val="2"/>
            <scheme val="minor"/>
          </rPr>
          <t>Looks up Attribute ID against the reviewed catalogue stored in SharePoint Documents/Attachments and returns column V.</t>
        </r>
      </text>
    </comment>
    <comment ref="P160" authorId="0" shapeId="0" xr:uid="{8609F9DD-AD1F-4EF8-BD58-BE5CBF93CACF}">
      <text>
        <r>
          <rPr>
            <b/>
            <sz val="9"/>
            <color indexed="81"/>
            <rFont val="Tahoma"/>
            <family val="2"/>
          </rPr>
          <t>Case-insensitive exact lookup after trimming spaces; matches Table Name and Attribute Name to Test sheet.</t>
        </r>
      </text>
    </comment>
    <comment ref="V160" authorId="1" shapeId="0" xr:uid="{0D9B6E23-9FEA-4FD2-BFA3-4DF73793BEE7}">
      <text>
        <r>
          <rPr>
            <sz val="11"/>
            <color theme="1"/>
            <rFont val="Calibri"/>
            <family val="2"/>
            <scheme val="minor"/>
          </rPr>
          <t>Looks up Attribute ID against the reviewed catalogue stored in SharePoint Documents/Attachments and returns column V.</t>
        </r>
      </text>
    </comment>
    <comment ref="P161" authorId="0" shapeId="0" xr:uid="{5413D572-64BE-4B21-8E78-A6A8000AA5EC}">
      <text>
        <r>
          <rPr>
            <b/>
            <sz val="9"/>
            <color indexed="81"/>
            <rFont val="Tahoma"/>
            <family val="2"/>
          </rPr>
          <t>Case-insensitive exact lookup after trimming spaces; matches Table Name and Attribute Name to Test sheet.</t>
        </r>
      </text>
    </comment>
    <comment ref="V161" authorId="1" shapeId="0" xr:uid="{B1DFE608-FC07-4CFF-BE5F-D3DB35ECE485}">
      <text>
        <r>
          <rPr>
            <sz val="11"/>
            <color theme="1"/>
            <rFont val="Calibri"/>
            <family val="2"/>
            <scheme val="minor"/>
          </rPr>
          <t>Looks up Attribute ID against the reviewed catalogue stored in SharePoint Documents/Attachments and returns column V.</t>
        </r>
      </text>
    </comment>
    <comment ref="P162" authorId="0" shapeId="0" xr:uid="{B68D1A58-6427-45CE-AA56-D24591B736B1}">
      <text>
        <r>
          <rPr>
            <b/>
            <sz val="9"/>
            <color indexed="81"/>
            <rFont val="Tahoma"/>
            <family val="2"/>
          </rPr>
          <t>Case-insensitive exact lookup after trimming spaces; matches Table Name and Attribute Name to Test sheet.</t>
        </r>
      </text>
    </comment>
    <comment ref="V162" authorId="1" shapeId="0" xr:uid="{212659AC-97B0-4B9F-89EB-8718972FB69E}">
      <text>
        <r>
          <rPr>
            <sz val="11"/>
            <color theme="1"/>
            <rFont val="Calibri"/>
            <family val="2"/>
            <scheme val="minor"/>
          </rPr>
          <t>Looks up Attribute ID against the reviewed catalogue stored in SharePoint Documents/Attachments and returns column V.</t>
        </r>
      </text>
    </comment>
    <comment ref="P163" authorId="0" shapeId="0" xr:uid="{3BC2E8A3-9E93-42F5-875E-E96676C6CE9E}">
      <text>
        <r>
          <rPr>
            <b/>
            <sz val="9"/>
            <color indexed="81"/>
            <rFont val="Tahoma"/>
            <family val="2"/>
          </rPr>
          <t>Case-insensitive exact lookup after trimming spaces; matches Table Name and Attribute Name to Test sheet.</t>
        </r>
      </text>
    </comment>
    <comment ref="V163" authorId="1" shapeId="0" xr:uid="{C01903E7-AAC2-43A1-80C0-ACC06DF22213}">
      <text>
        <r>
          <rPr>
            <sz val="11"/>
            <color theme="1"/>
            <rFont val="Calibri"/>
            <family val="2"/>
            <scheme val="minor"/>
          </rPr>
          <t>Looks up Attribute ID against the reviewed catalogue stored in SharePoint Documents/Attachments and returns column V.</t>
        </r>
      </text>
    </comment>
    <comment ref="P164" authorId="0" shapeId="0" xr:uid="{DB7B9FD7-EECB-4217-8CB7-4390A4139507}">
      <text>
        <r>
          <rPr>
            <b/>
            <sz val="9"/>
            <color indexed="81"/>
            <rFont val="Tahoma"/>
            <family val="2"/>
          </rPr>
          <t>Case-insensitive exact lookup after trimming spaces; matches Table Name and Attribute Name to Test sheet.</t>
        </r>
      </text>
    </comment>
    <comment ref="V164" authorId="1" shapeId="0" xr:uid="{6F45A6AF-FA19-47F7-9F4F-0B578CA874F4}">
      <text>
        <r>
          <rPr>
            <sz val="11"/>
            <color theme="1"/>
            <rFont val="Calibri"/>
            <family val="2"/>
            <scheme val="minor"/>
          </rPr>
          <t>Looks up Attribute ID against the reviewed catalogue stored in SharePoint Documents/Attachments and returns column V.</t>
        </r>
      </text>
    </comment>
    <comment ref="P165" authorId="0" shapeId="0" xr:uid="{27D3ABA6-450B-455E-AA0E-2FE3E2AFB5C2}">
      <text>
        <r>
          <rPr>
            <b/>
            <sz val="9"/>
            <color indexed="81"/>
            <rFont val="Tahoma"/>
            <family val="2"/>
          </rPr>
          <t>Case-insensitive exact lookup after trimming spaces; matches Table Name and Attribute Name to Test sheet.</t>
        </r>
      </text>
    </comment>
    <comment ref="V165" authorId="1" shapeId="0" xr:uid="{22B47F89-1F3C-41E3-AD95-36762E5FB4B6}">
      <text>
        <r>
          <rPr>
            <sz val="11"/>
            <color theme="1"/>
            <rFont val="Calibri"/>
            <family val="2"/>
            <scheme val="minor"/>
          </rPr>
          <t>Looks up Attribute ID against the reviewed catalogue stored in SharePoint Documents/Attachments and returns column V.</t>
        </r>
      </text>
    </comment>
    <comment ref="P166" authorId="0" shapeId="0" xr:uid="{33F50DCD-2334-4952-8B00-E0FB512F7D0E}">
      <text>
        <r>
          <rPr>
            <b/>
            <sz val="9"/>
            <color indexed="81"/>
            <rFont val="Tahoma"/>
            <family val="2"/>
          </rPr>
          <t>Case-insensitive exact lookup after trimming spaces; matches Table Name and Attribute Name to Test sheet.</t>
        </r>
      </text>
    </comment>
    <comment ref="V166" authorId="1" shapeId="0" xr:uid="{2C9C937A-7F85-40E2-8969-0D071136B7EC}">
      <text>
        <r>
          <rPr>
            <sz val="11"/>
            <color theme="1"/>
            <rFont val="Calibri"/>
            <family val="2"/>
            <scheme val="minor"/>
          </rPr>
          <t>Looks up Attribute ID against the reviewed catalogue stored in SharePoint Documents/Attachments and returns column V.</t>
        </r>
      </text>
    </comment>
    <comment ref="P167" authorId="0" shapeId="0" xr:uid="{3606AB7B-900B-43B3-B620-A6B7F1F04396}">
      <text>
        <r>
          <rPr>
            <b/>
            <sz val="9"/>
            <color indexed="81"/>
            <rFont val="Tahoma"/>
            <family val="2"/>
          </rPr>
          <t>Case-insensitive exact lookup after trimming spaces; matches Table Name and Attribute Name to Test sheet.</t>
        </r>
      </text>
    </comment>
    <comment ref="V167" authorId="1" shapeId="0" xr:uid="{1E217A7C-727D-431C-8AE6-31EA470D4DBE}">
      <text>
        <r>
          <rPr>
            <sz val="11"/>
            <color theme="1"/>
            <rFont val="Calibri"/>
            <family val="2"/>
            <scheme val="minor"/>
          </rPr>
          <t>Looks up Attribute ID against the reviewed catalogue stored in SharePoint Documents/Attachments and returns column V.</t>
        </r>
      </text>
    </comment>
    <comment ref="P168" authorId="0" shapeId="0" xr:uid="{9ACF9B03-9766-4CF6-A131-DCE7AE1F0C3D}">
      <text>
        <r>
          <rPr>
            <b/>
            <sz val="9"/>
            <color indexed="81"/>
            <rFont val="Tahoma"/>
            <family val="2"/>
          </rPr>
          <t>Case-insensitive exact lookup after trimming spaces; matches Table Name and Attribute Name to Test sheet.</t>
        </r>
      </text>
    </comment>
    <comment ref="V168" authorId="1" shapeId="0" xr:uid="{87BEABC4-32D0-4650-AC1E-916AAB9839F6}">
      <text>
        <r>
          <rPr>
            <sz val="11"/>
            <color theme="1"/>
            <rFont val="Calibri"/>
            <family val="2"/>
            <scheme val="minor"/>
          </rPr>
          <t>Looks up Attribute ID against the reviewed catalogue stored in SharePoint Documents/Attachments and returns column V.</t>
        </r>
      </text>
    </comment>
    <comment ref="P169" authorId="0" shapeId="0" xr:uid="{AF2ADA0B-F164-4778-9200-CB8F8B91E7CE}">
      <text>
        <r>
          <rPr>
            <b/>
            <sz val="9"/>
            <color indexed="81"/>
            <rFont val="Tahoma"/>
            <family val="2"/>
          </rPr>
          <t>Case-insensitive exact lookup after trimming spaces; matches Table Name and Attribute Name to Test sheet.</t>
        </r>
      </text>
    </comment>
    <comment ref="V169" authorId="1" shapeId="0" xr:uid="{88914BA4-5AA1-41FD-AB5A-4685B302CEAF}">
      <text>
        <r>
          <rPr>
            <sz val="11"/>
            <color theme="1"/>
            <rFont val="Calibri"/>
            <family val="2"/>
            <scheme val="minor"/>
          </rPr>
          <t>Looks up Attribute ID against the reviewed catalogue stored in SharePoint Documents/Attachments and returns column V.</t>
        </r>
      </text>
    </comment>
    <comment ref="P170" authorId="0" shapeId="0" xr:uid="{6F8AE0F5-9B29-4CA4-B353-57227CB0F109}">
      <text>
        <r>
          <rPr>
            <b/>
            <sz val="9"/>
            <color indexed="81"/>
            <rFont val="Tahoma"/>
            <family val="2"/>
          </rPr>
          <t>Case-insensitive exact lookup after trimming spaces; matches Table Name and Attribute Name to Test sheet.</t>
        </r>
      </text>
    </comment>
    <comment ref="V170" authorId="1" shapeId="0" xr:uid="{E8B2E2AF-EA9A-47A0-A1A8-84AEEE238FB4}">
      <text>
        <r>
          <rPr>
            <sz val="11"/>
            <color theme="1"/>
            <rFont val="Calibri"/>
            <family val="2"/>
            <scheme val="minor"/>
          </rPr>
          <t>Looks up Attribute ID against the reviewed catalogue stored in SharePoint Documents/Attachments and returns column V.</t>
        </r>
      </text>
    </comment>
    <comment ref="P171" authorId="0" shapeId="0" xr:uid="{F1A62C2F-D3E8-47A7-95A6-02D1356EB7A6}">
      <text>
        <r>
          <rPr>
            <b/>
            <sz val="9"/>
            <color indexed="81"/>
            <rFont val="Tahoma"/>
            <family val="2"/>
          </rPr>
          <t>Case-insensitive exact lookup after trimming spaces; matches Table Name and Attribute Name to Test sheet.</t>
        </r>
      </text>
    </comment>
    <comment ref="V171" authorId="1" shapeId="0" xr:uid="{71DD13CA-99DD-47A1-9D71-63866A137E39}">
      <text>
        <r>
          <rPr>
            <sz val="11"/>
            <color theme="1"/>
            <rFont val="Calibri"/>
            <family val="2"/>
            <scheme val="minor"/>
          </rPr>
          <t>Looks up Attribute ID against the reviewed catalogue stored in SharePoint Documents/Attachments and returns column V.</t>
        </r>
      </text>
    </comment>
    <comment ref="P172" authorId="0" shapeId="0" xr:uid="{F6E63A3E-F980-473E-8590-467EACE25B07}">
      <text>
        <r>
          <rPr>
            <b/>
            <sz val="9"/>
            <color indexed="81"/>
            <rFont val="Tahoma"/>
            <family val="2"/>
          </rPr>
          <t>Case-insensitive exact lookup after trimming spaces; matches Table Name and Attribute Name to Test sheet.</t>
        </r>
      </text>
    </comment>
    <comment ref="V172" authorId="1" shapeId="0" xr:uid="{E71F26D8-C5D8-40F0-A407-5BDC9A441D29}">
      <text>
        <r>
          <rPr>
            <sz val="11"/>
            <color theme="1"/>
            <rFont val="Calibri"/>
            <family val="2"/>
            <scheme val="minor"/>
          </rPr>
          <t>Looks up Attribute ID against the reviewed catalogue stored in SharePoint Documents/Attachments and returns column V.</t>
        </r>
      </text>
    </comment>
    <comment ref="P173" authorId="0" shapeId="0" xr:uid="{760322E5-6175-4E7C-9D4F-1EA7DF1387EF}">
      <text>
        <r>
          <rPr>
            <b/>
            <sz val="9"/>
            <color indexed="81"/>
            <rFont val="Tahoma"/>
            <family val="2"/>
          </rPr>
          <t>Case-insensitive exact lookup after trimming spaces; matches Table Name and Attribute Name to Test sheet.</t>
        </r>
      </text>
    </comment>
    <comment ref="V173" authorId="1" shapeId="0" xr:uid="{743E93FD-686B-4BCE-97DB-43D7AB6D129B}">
      <text>
        <r>
          <rPr>
            <sz val="11"/>
            <color theme="1"/>
            <rFont val="Calibri"/>
            <family val="2"/>
            <scheme val="minor"/>
          </rPr>
          <t>Looks up Attribute ID against the reviewed catalogue stored in SharePoint Documents/Attachments and returns column V.</t>
        </r>
      </text>
    </comment>
    <comment ref="P174" authorId="0" shapeId="0" xr:uid="{31B16D9E-E124-441F-8B38-A8965F5C4566}">
      <text>
        <r>
          <rPr>
            <b/>
            <sz val="9"/>
            <color indexed="81"/>
            <rFont val="Tahoma"/>
            <family val="2"/>
          </rPr>
          <t>Case-insensitive exact lookup after trimming spaces; matches Table Name and Attribute Name to Test sheet.</t>
        </r>
      </text>
    </comment>
    <comment ref="V174" authorId="1" shapeId="0" xr:uid="{2FD8B12F-F900-4D54-A1D2-6F718BCD92F4}">
      <text>
        <r>
          <rPr>
            <sz val="11"/>
            <color theme="1"/>
            <rFont val="Calibri"/>
            <family val="2"/>
            <scheme val="minor"/>
          </rPr>
          <t>Looks up Attribute ID against the reviewed catalogue stored in SharePoint Documents/Attachments and returns column V.</t>
        </r>
      </text>
    </comment>
    <comment ref="P175" authorId="0" shapeId="0" xr:uid="{3E2550E3-1DBE-4A91-9F8C-37264F7738EF}">
      <text>
        <r>
          <rPr>
            <b/>
            <sz val="9"/>
            <color indexed="81"/>
            <rFont val="Tahoma"/>
            <family val="2"/>
          </rPr>
          <t>Case-insensitive exact lookup after trimming spaces; matches Table Name and Attribute Name to Test sheet.</t>
        </r>
      </text>
    </comment>
    <comment ref="V175" authorId="1" shapeId="0" xr:uid="{432A1074-22A2-4922-82CD-F2F655616DA0}">
      <text>
        <r>
          <rPr>
            <sz val="11"/>
            <color theme="1"/>
            <rFont val="Calibri"/>
            <family val="2"/>
            <scheme val="minor"/>
          </rPr>
          <t>Looks up Attribute ID against the reviewed catalogue stored in SharePoint Documents/Attachments and returns column V.</t>
        </r>
      </text>
    </comment>
    <comment ref="P176" authorId="0" shapeId="0" xr:uid="{BC49C384-3F30-4AE4-9D1E-9917CF3EE051}">
      <text>
        <r>
          <rPr>
            <b/>
            <sz val="9"/>
            <color indexed="81"/>
            <rFont val="Tahoma"/>
            <family val="2"/>
          </rPr>
          <t>Case-insensitive exact lookup after trimming spaces; matches Table Name and Attribute Name to Test sheet.</t>
        </r>
      </text>
    </comment>
    <comment ref="V176" authorId="1" shapeId="0" xr:uid="{250C3368-31F1-4934-8357-A6D04E540B29}">
      <text>
        <r>
          <rPr>
            <sz val="11"/>
            <color theme="1"/>
            <rFont val="Calibri"/>
            <family val="2"/>
            <scheme val="minor"/>
          </rPr>
          <t>Looks up Attribute ID against the reviewed catalogue stored in SharePoint Documents/Attachments and returns column V.</t>
        </r>
      </text>
    </comment>
    <comment ref="P177" authorId="0" shapeId="0" xr:uid="{F137835B-9818-4E2F-96D6-AA0759191337}">
      <text>
        <r>
          <rPr>
            <b/>
            <sz val="9"/>
            <color indexed="81"/>
            <rFont val="Tahoma"/>
            <family val="2"/>
          </rPr>
          <t>Case-insensitive exact lookup after trimming spaces; matches Table Name and Attribute Name to Test sheet.</t>
        </r>
      </text>
    </comment>
    <comment ref="V177" authorId="1" shapeId="0" xr:uid="{0A3EF870-3057-4CB9-8B45-8487804F69CE}">
      <text>
        <r>
          <rPr>
            <sz val="11"/>
            <color theme="1"/>
            <rFont val="Calibri"/>
            <family val="2"/>
            <scheme val="minor"/>
          </rPr>
          <t>Looks up Attribute ID against the reviewed catalogue stored in SharePoint Documents/Attachments and returns column V.</t>
        </r>
      </text>
    </comment>
    <comment ref="P178" authorId="0" shapeId="0" xr:uid="{DDA1775A-F7C4-4287-9C19-C5CB311FBEE3}">
      <text>
        <r>
          <rPr>
            <b/>
            <sz val="9"/>
            <color indexed="81"/>
            <rFont val="Tahoma"/>
            <family val="2"/>
          </rPr>
          <t>Case-insensitive exact lookup after trimming spaces; matches Table Name and Attribute Name to Test sheet.</t>
        </r>
      </text>
    </comment>
    <comment ref="V178" authorId="1" shapeId="0" xr:uid="{8B24C068-6FEE-4137-9090-A73FBC6C3293}">
      <text>
        <r>
          <rPr>
            <sz val="11"/>
            <color theme="1"/>
            <rFont val="Calibri"/>
            <family val="2"/>
            <scheme val="minor"/>
          </rPr>
          <t>Looks up Attribute ID against the reviewed catalogue stored in SharePoint Documents/Attachments and returns column V.</t>
        </r>
      </text>
    </comment>
    <comment ref="P179" authorId="0" shapeId="0" xr:uid="{C97DA49E-9B9C-45E1-9CFC-B691E29A3A81}">
      <text>
        <r>
          <rPr>
            <b/>
            <sz val="9"/>
            <color indexed="81"/>
            <rFont val="Tahoma"/>
            <family val="2"/>
          </rPr>
          <t>Case-insensitive exact lookup after trimming spaces; matches Table Name and Attribute Name to Test sheet.</t>
        </r>
      </text>
    </comment>
    <comment ref="V179" authorId="1" shapeId="0" xr:uid="{CDAD31FA-4147-4312-9796-22894714AF9A}">
      <text>
        <r>
          <rPr>
            <sz val="11"/>
            <color theme="1"/>
            <rFont val="Calibri"/>
            <family val="2"/>
            <scheme val="minor"/>
          </rPr>
          <t>Looks up Attribute ID against the reviewed catalogue stored in SharePoint Documents/Attachments and returns column V.</t>
        </r>
      </text>
    </comment>
    <comment ref="P180" authorId="0" shapeId="0" xr:uid="{470F1B7C-D96A-4F81-974E-FCEDBCBF3E14}">
      <text>
        <r>
          <rPr>
            <b/>
            <sz val="9"/>
            <color indexed="81"/>
            <rFont val="Tahoma"/>
            <family val="2"/>
          </rPr>
          <t>Case-insensitive exact lookup after trimming spaces; matches Table Name and Attribute Name to Test sheet.</t>
        </r>
      </text>
    </comment>
    <comment ref="V180" authorId="1" shapeId="0" xr:uid="{5C8FC58D-FA83-4CC2-995B-20165A028A95}">
      <text>
        <r>
          <rPr>
            <sz val="11"/>
            <color theme="1"/>
            <rFont val="Calibri"/>
            <family val="2"/>
            <scheme val="minor"/>
          </rPr>
          <t>Looks up Attribute ID against the reviewed catalogue stored in SharePoint Documents/Attachments and returns column V.</t>
        </r>
      </text>
    </comment>
    <comment ref="P181" authorId="0" shapeId="0" xr:uid="{1A2AADDE-1E56-43A8-BDFB-96C807D70052}">
      <text>
        <r>
          <rPr>
            <b/>
            <sz val="9"/>
            <color indexed="81"/>
            <rFont val="Tahoma"/>
            <family val="2"/>
          </rPr>
          <t>Case-insensitive exact lookup after trimming spaces; matches Table Name and Attribute Name to Test sheet.</t>
        </r>
      </text>
    </comment>
    <comment ref="V181" authorId="1" shapeId="0" xr:uid="{49D7D77F-9EA0-4A92-8AFC-3A77E4754461}">
      <text>
        <r>
          <rPr>
            <sz val="11"/>
            <color theme="1"/>
            <rFont val="Calibri"/>
            <family val="2"/>
            <scheme val="minor"/>
          </rPr>
          <t>Looks up Attribute ID against the reviewed catalogue stored in SharePoint Documents/Attachments and returns column V.</t>
        </r>
      </text>
    </comment>
    <comment ref="P182" authorId="0" shapeId="0" xr:uid="{52486E18-E7BE-4ABD-BECC-1ACC48A5BDBE}">
      <text>
        <r>
          <rPr>
            <b/>
            <sz val="9"/>
            <color indexed="81"/>
            <rFont val="Tahoma"/>
            <family val="2"/>
          </rPr>
          <t>Case-insensitive exact lookup after trimming spaces; matches Table Name and Attribute Name to Test sheet.</t>
        </r>
      </text>
    </comment>
    <comment ref="V182" authorId="1" shapeId="0" xr:uid="{E87CC406-1E78-474C-99C6-93FE04B498B3}">
      <text>
        <r>
          <rPr>
            <sz val="11"/>
            <color theme="1"/>
            <rFont val="Calibri"/>
            <family val="2"/>
            <scheme val="minor"/>
          </rPr>
          <t>Looks up Attribute ID against the reviewed catalogue stored in SharePoint Documents/Attachments and returns column V.</t>
        </r>
      </text>
    </comment>
    <comment ref="P183" authorId="0" shapeId="0" xr:uid="{DD7E9E89-6D11-4496-A810-76B774877C59}">
      <text>
        <r>
          <rPr>
            <b/>
            <sz val="9"/>
            <color indexed="81"/>
            <rFont val="Tahoma"/>
            <family val="2"/>
          </rPr>
          <t>Case-insensitive exact lookup after trimming spaces; matches Table Name and Attribute Name to Test sheet.</t>
        </r>
      </text>
    </comment>
    <comment ref="V183" authorId="1" shapeId="0" xr:uid="{6606D94D-9799-4A98-8139-6D80DD782244}">
      <text>
        <r>
          <rPr>
            <sz val="11"/>
            <color theme="1"/>
            <rFont val="Calibri"/>
            <family val="2"/>
            <scheme val="minor"/>
          </rPr>
          <t>Looks up Attribute ID against the reviewed catalogue stored in SharePoint Documents/Attachments and returns column V.</t>
        </r>
      </text>
    </comment>
    <comment ref="P184" authorId="0" shapeId="0" xr:uid="{3F292852-6D01-4B42-BA82-34D8C5D3690D}">
      <text>
        <r>
          <rPr>
            <b/>
            <sz val="9"/>
            <color indexed="81"/>
            <rFont val="Tahoma"/>
            <family val="2"/>
          </rPr>
          <t>Case-insensitive exact lookup after trimming spaces; matches Table Name and Attribute Name to Test sheet.</t>
        </r>
      </text>
    </comment>
    <comment ref="V184" authorId="1" shapeId="0" xr:uid="{72A56CFC-FA32-44E2-8E9A-000DC12D5AD7}">
      <text>
        <r>
          <rPr>
            <sz val="11"/>
            <color theme="1"/>
            <rFont val="Calibri"/>
            <family val="2"/>
            <scheme val="minor"/>
          </rPr>
          <t>Looks up Attribute ID against the reviewed catalogue stored in SharePoint Documents/Attachments and returns column V.</t>
        </r>
      </text>
    </comment>
    <comment ref="P185" authorId="0" shapeId="0" xr:uid="{CD239AB5-23C2-4ED1-B1F8-9DFC897C4295}">
      <text>
        <r>
          <rPr>
            <b/>
            <sz val="9"/>
            <color indexed="81"/>
            <rFont val="Tahoma"/>
            <family val="2"/>
          </rPr>
          <t>Case-insensitive exact lookup after trimming spaces; matches Table Name and Attribute Name to Test sheet.</t>
        </r>
      </text>
    </comment>
    <comment ref="V185" authorId="1" shapeId="0" xr:uid="{D9A2E4E7-67A1-4BB1-987C-A2CCF56E5C37}">
      <text>
        <r>
          <rPr>
            <sz val="11"/>
            <color theme="1"/>
            <rFont val="Calibri"/>
            <family val="2"/>
            <scheme val="minor"/>
          </rPr>
          <t>Looks up Attribute ID against the reviewed catalogue stored in SharePoint Documents/Attachments and returns column V.</t>
        </r>
      </text>
    </comment>
    <comment ref="P186" authorId="0" shapeId="0" xr:uid="{D27D5064-3E07-411E-8125-CE65ACB569DD}">
      <text>
        <r>
          <rPr>
            <b/>
            <sz val="9"/>
            <color indexed="81"/>
            <rFont val="Tahoma"/>
            <family val="2"/>
          </rPr>
          <t>Case-insensitive exact lookup after trimming spaces; matches Table Name and Attribute Name to Test sheet.</t>
        </r>
      </text>
    </comment>
    <comment ref="V186" authorId="1" shapeId="0" xr:uid="{BF9E0B67-563A-45FF-A5BE-6911A101422F}">
      <text>
        <r>
          <rPr>
            <sz val="11"/>
            <color theme="1"/>
            <rFont val="Calibri"/>
            <family val="2"/>
            <scheme val="minor"/>
          </rPr>
          <t>Looks up Attribute ID against the reviewed catalogue stored in SharePoint Documents/Attachments and returns column V.</t>
        </r>
      </text>
    </comment>
    <comment ref="P187" authorId="0" shapeId="0" xr:uid="{A403137D-89E4-44A1-B3F9-4B27EA1E5892}">
      <text>
        <r>
          <rPr>
            <b/>
            <sz val="9"/>
            <color indexed="81"/>
            <rFont val="Tahoma"/>
            <family val="2"/>
          </rPr>
          <t>Case-insensitive exact lookup after trimming spaces; matches Table Name and Attribute Name to Test sheet.</t>
        </r>
      </text>
    </comment>
    <comment ref="V187" authorId="1" shapeId="0" xr:uid="{D81C9F6F-43F7-4187-A02E-1F19E5778DD4}">
      <text>
        <r>
          <rPr>
            <sz val="11"/>
            <color theme="1"/>
            <rFont val="Calibri"/>
            <family val="2"/>
            <scheme val="minor"/>
          </rPr>
          <t>Looks up Attribute ID against the reviewed catalogue stored in SharePoint Documents/Attachments and returns column V.</t>
        </r>
      </text>
    </comment>
    <comment ref="P188" authorId="0" shapeId="0" xr:uid="{14EF4A86-E0C5-4808-8E5E-692C36F58F96}">
      <text>
        <r>
          <rPr>
            <b/>
            <sz val="9"/>
            <color indexed="81"/>
            <rFont val="Tahoma"/>
            <family val="2"/>
          </rPr>
          <t>Case-insensitive exact lookup after trimming spaces; matches Table Name and Attribute Name to Test sheet.</t>
        </r>
      </text>
    </comment>
    <comment ref="V188" authorId="1" shapeId="0" xr:uid="{4C2F0373-6963-4F0E-BA63-12AF222EE250}">
      <text>
        <r>
          <rPr>
            <sz val="11"/>
            <color theme="1"/>
            <rFont val="Calibri"/>
            <family val="2"/>
            <scheme val="minor"/>
          </rPr>
          <t>Looks up Attribute ID against the reviewed catalogue stored in SharePoint Documents/Attachments and returns column V.</t>
        </r>
      </text>
    </comment>
    <comment ref="P189" authorId="0" shapeId="0" xr:uid="{65519D7A-9CE6-4DA1-AEF8-D80F100104B7}">
      <text>
        <r>
          <rPr>
            <b/>
            <sz val="9"/>
            <color indexed="81"/>
            <rFont val="Tahoma"/>
            <family val="2"/>
          </rPr>
          <t>Case-insensitive exact lookup after trimming spaces; matches Table Name and Attribute Name to Test sheet.</t>
        </r>
      </text>
    </comment>
    <comment ref="V189" authorId="1" shapeId="0" xr:uid="{1B4FB841-B3A2-4640-AD0A-492CD9BC8301}">
      <text>
        <r>
          <rPr>
            <sz val="11"/>
            <color theme="1"/>
            <rFont val="Calibri"/>
            <family val="2"/>
            <scheme val="minor"/>
          </rPr>
          <t>Looks up Attribute ID against the reviewed catalogue stored in SharePoint Documents/Attachments and returns column V.</t>
        </r>
      </text>
    </comment>
    <comment ref="P190" authorId="0" shapeId="0" xr:uid="{C8218D9C-450D-49FD-9CC6-4DD07BF0C64A}">
      <text>
        <r>
          <rPr>
            <b/>
            <sz val="9"/>
            <color indexed="81"/>
            <rFont val="Tahoma"/>
            <family val="2"/>
          </rPr>
          <t>Case-insensitive exact lookup after trimming spaces; matches Table Name and Attribute Name to Test sheet.</t>
        </r>
      </text>
    </comment>
    <comment ref="V190" authorId="1" shapeId="0" xr:uid="{4A7CA74A-EBE0-42B8-8888-57B3D4B4A6F5}">
      <text>
        <r>
          <rPr>
            <sz val="11"/>
            <color theme="1"/>
            <rFont val="Calibri"/>
            <family val="2"/>
            <scheme val="minor"/>
          </rPr>
          <t>Looks up Attribute ID against the reviewed catalogue stored in SharePoint Documents/Attachments and returns column V.</t>
        </r>
      </text>
    </comment>
    <comment ref="P191" authorId="0" shapeId="0" xr:uid="{3C34269E-8634-4111-B84E-F6BB2200E19B}">
      <text>
        <r>
          <rPr>
            <b/>
            <sz val="9"/>
            <color indexed="81"/>
            <rFont val="Tahoma"/>
            <family val="2"/>
          </rPr>
          <t>Case-insensitive exact lookup after trimming spaces; matches Table Name and Attribute Name to Test sheet.</t>
        </r>
      </text>
    </comment>
    <comment ref="V191" authorId="1" shapeId="0" xr:uid="{7C881D21-1441-47EC-A8A0-3BC1668FDC0A}">
      <text>
        <r>
          <rPr>
            <sz val="11"/>
            <color theme="1"/>
            <rFont val="Calibri"/>
            <family val="2"/>
            <scheme val="minor"/>
          </rPr>
          <t>Looks up Attribute ID against the reviewed catalogue stored in SharePoint Documents/Attachments and returns column V.</t>
        </r>
      </text>
    </comment>
    <comment ref="P192" authorId="0" shapeId="0" xr:uid="{AFD8A162-BC3D-477A-8CC0-F490DB5873DE}">
      <text>
        <r>
          <rPr>
            <b/>
            <sz val="9"/>
            <color indexed="81"/>
            <rFont val="Tahoma"/>
            <family val="2"/>
          </rPr>
          <t>Case-insensitive exact lookup after trimming spaces; matches Table Name and Attribute Name to Test sheet.</t>
        </r>
      </text>
    </comment>
    <comment ref="V192" authorId="1" shapeId="0" xr:uid="{92B78C3C-7CBA-4169-9F15-278C7EDBF483}">
      <text>
        <r>
          <rPr>
            <sz val="11"/>
            <color theme="1"/>
            <rFont val="Calibri"/>
            <family val="2"/>
            <scheme val="minor"/>
          </rPr>
          <t>Looks up Attribute ID against the reviewed catalogue stored in SharePoint Documents/Attachments and returns column V.</t>
        </r>
      </text>
    </comment>
    <comment ref="P193" authorId="0" shapeId="0" xr:uid="{D98EBA03-BA48-4487-9D1A-E6AB8CFE052D}">
      <text>
        <r>
          <rPr>
            <b/>
            <sz val="9"/>
            <color indexed="81"/>
            <rFont val="Tahoma"/>
            <family val="2"/>
          </rPr>
          <t>Case-insensitive exact lookup after trimming spaces; matches Table Name and Attribute Name to Test sheet.</t>
        </r>
      </text>
    </comment>
    <comment ref="V193" authorId="1" shapeId="0" xr:uid="{25928A92-F51A-4906-BBFE-CDBC7C3EECA4}">
      <text>
        <r>
          <rPr>
            <sz val="11"/>
            <color theme="1"/>
            <rFont val="Calibri"/>
            <family val="2"/>
            <scheme val="minor"/>
          </rPr>
          <t>Looks up Attribute ID against the reviewed catalogue stored in SharePoint Documents/Attachments and returns column V.</t>
        </r>
      </text>
    </comment>
    <comment ref="P194" authorId="0" shapeId="0" xr:uid="{C7D10EEF-FE90-455C-B9BC-9075B42BDA11}">
      <text>
        <r>
          <rPr>
            <b/>
            <sz val="9"/>
            <color indexed="81"/>
            <rFont val="Tahoma"/>
            <family val="2"/>
          </rPr>
          <t>Case-insensitive exact lookup after trimming spaces; matches Table Name and Attribute Name to Test sheet.</t>
        </r>
      </text>
    </comment>
    <comment ref="V194" authorId="1" shapeId="0" xr:uid="{536593CF-B4CC-46AA-B003-31031F131B80}">
      <text>
        <r>
          <rPr>
            <sz val="11"/>
            <color theme="1"/>
            <rFont val="Calibri"/>
            <family val="2"/>
            <scheme val="minor"/>
          </rPr>
          <t>Looks up Attribute ID against the reviewed catalogue stored in SharePoint Documents/Attachments and returns column V.</t>
        </r>
      </text>
    </comment>
    <comment ref="P195" authorId="0" shapeId="0" xr:uid="{4377E2FA-18AC-4ED1-8EC0-86413D415660}">
      <text>
        <r>
          <rPr>
            <b/>
            <sz val="9"/>
            <color indexed="81"/>
            <rFont val="Tahoma"/>
            <family val="2"/>
          </rPr>
          <t>Case-insensitive exact lookup after trimming spaces; matches Table Name and Attribute Name to Test sheet.</t>
        </r>
      </text>
    </comment>
    <comment ref="V195" authorId="1" shapeId="0" xr:uid="{8CF57E17-9BCF-42AE-8C56-69360D425C9C}">
      <text>
        <r>
          <rPr>
            <sz val="11"/>
            <color theme="1"/>
            <rFont val="Calibri"/>
            <family val="2"/>
            <scheme val="minor"/>
          </rPr>
          <t>Looks up Attribute ID against the reviewed catalogue stored in SharePoint Documents/Attachments and returns column V.</t>
        </r>
      </text>
    </comment>
    <comment ref="P196" authorId="0" shapeId="0" xr:uid="{70019FC8-CE43-4107-AA5E-7723FC78764F}">
      <text>
        <r>
          <rPr>
            <b/>
            <sz val="9"/>
            <color indexed="81"/>
            <rFont val="Tahoma"/>
            <family val="2"/>
          </rPr>
          <t>Case-insensitive exact lookup after trimming spaces; matches Table Name and Attribute Name to Test sheet.</t>
        </r>
      </text>
    </comment>
    <comment ref="V196" authorId="1" shapeId="0" xr:uid="{A8AC9DDB-C2EA-4DE7-8734-6C834EC06CC6}">
      <text>
        <r>
          <rPr>
            <sz val="11"/>
            <color theme="1"/>
            <rFont val="Calibri"/>
            <family val="2"/>
            <scheme val="minor"/>
          </rPr>
          <t>Looks up Attribute ID against the reviewed catalogue stored in SharePoint Documents/Attachments and returns column V.</t>
        </r>
      </text>
    </comment>
    <comment ref="P197" authorId="0" shapeId="0" xr:uid="{4E8A94CE-84E4-417E-9F88-6A3968371798}">
      <text>
        <r>
          <rPr>
            <b/>
            <sz val="9"/>
            <color indexed="81"/>
            <rFont val="Tahoma"/>
            <family val="2"/>
          </rPr>
          <t>Case-insensitive exact lookup after trimming spaces; matches Table Name and Attribute Name to Test sheet.</t>
        </r>
      </text>
    </comment>
    <comment ref="V197" authorId="1" shapeId="0" xr:uid="{94E409CA-E93E-4A64-BC04-E5FF4CB35108}">
      <text>
        <r>
          <rPr>
            <sz val="11"/>
            <color theme="1"/>
            <rFont val="Calibri"/>
            <family val="2"/>
            <scheme val="minor"/>
          </rPr>
          <t>Looks up Attribute ID against the reviewed catalogue stored in SharePoint Documents/Attachments and returns column V.</t>
        </r>
      </text>
    </comment>
    <comment ref="P198" authorId="0" shapeId="0" xr:uid="{E4491A72-7D85-4C86-B8F4-4DE8FF7A0720}">
      <text>
        <r>
          <rPr>
            <b/>
            <sz val="9"/>
            <color indexed="81"/>
            <rFont val="Tahoma"/>
            <family val="2"/>
          </rPr>
          <t>Case-insensitive exact lookup after trimming spaces; matches Table Name and Attribute Name to Test sheet.</t>
        </r>
      </text>
    </comment>
    <comment ref="V198" authorId="1" shapeId="0" xr:uid="{90401F2E-AA30-4661-83D2-BD498E2E5573}">
      <text>
        <r>
          <rPr>
            <sz val="11"/>
            <color theme="1"/>
            <rFont val="Calibri"/>
            <family val="2"/>
            <scheme val="minor"/>
          </rPr>
          <t>Looks up Attribute ID against the reviewed catalogue stored in SharePoint Documents/Attachments and returns column V.</t>
        </r>
      </text>
    </comment>
    <comment ref="P199" authorId="0" shapeId="0" xr:uid="{02B3B98D-C169-43FD-88D0-E4895E367F14}">
      <text>
        <r>
          <rPr>
            <b/>
            <sz val="9"/>
            <color indexed="81"/>
            <rFont val="Tahoma"/>
            <family val="2"/>
          </rPr>
          <t>Case-insensitive exact lookup after trimming spaces; matches Table Name and Attribute Name to Test sheet.</t>
        </r>
      </text>
    </comment>
    <comment ref="V199" authorId="1" shapeId="0" xr:uid="{1E984369-223C-4DB9-94E8-8B6972EDA8D3}">
      <text>
        <r>
          <rPr>
            <sz val="11"/>
            <color theme="1"/>
            <rFont val="Calibri"/>
            <family val="2"/>
            <scheme val="minor"/>
          </rPr>
          <t>Looks up Attribute ID against the reviewed catalogue stored in SharePoint Documents/Attachments and returns column V.</t>
        </r>
      </text>
    </comment>
    <comment ref="P200" authorId="0" shapeId="0" xr:uid="{9CBACEE0-F51E-4643-8218-9B4A44DB08B4}">
      <text>
        <r>
          <rPr>
            <b/>
            <sz val="9"/>
            <color indexed="81"/>
            <rFont val="Tahoma"/>
            <family val="2"/>
          </rPr>
          <t>Case-insensitive exact lookup after trimming spaces; matches Table Name and Attribute Name to Test sheet.</t>
        </r>
      </text>
    </comment>
    <comment ref="V200" authorId="1" shapeId="0" xr:uid="{567E2182-3E09-4CB7-88AF-7F071897BFA0}">
      <text>
        <r>
          <rPr>
            <sz val="11"/>
            <color theme="1"/>
            <rFont val="Calibri"/>
            <family val="2"/>
            <scheme val="minor"/>
          </rPr>
          <t>Looks up Attribute ID against the reviewed catalogue stored in SharePoint Documents/Attachments and returns column V.</t>
        </r>
      </text>
    </comment>
    <comment ref="P201" authorId="0" shapeId="0" xr:uid="{514E8200-E231-4464-9D7F-F40A55B27A73}">
      <text>
        <r>
          <rPr>
            <b/>
            <sz val="9"/>
            <color indexed="81"/>
            <rFont val="Tahoma"/>
            <family val="2"/>
          </rPr>
          <t>Case-insensitive exact lookup after trimming spaces; matches Table Name and Attribute Name to Test sheet.</t>
        </r>
      </text>
    </comment>
    <comment ref="V201" authorId="1" shapeId="0" xr:uid="{E7F0E46D-D55A-4809-80C3-6FD7683896B7}">
      <text>
        <r>
          <rPr>
            <sz val="11"/>
            <color theme="1"/>
            <rFont val="Calibri"/>
            <family val="2"/>
            <scheme val="minor"/>
          </rPr>
          <t>Looks up Attribute ID against the reviewed catalogue stored in SharePoint Documents/Attachments and returns column V.</t>
        </r>
      </text>
    </comment>
    <comment ref="P202" authorId="0" shapeId="0" xr:uid="{4DAD12B0-3AB8-40D8-B7D9-AB68310A1B67}">
      <text>
        <r>
          <rPr>
            <b/>
            <sz val="9"/>
            <color indexed="81"/>
            <rFont val="Tahoma"/>
            <family val="2"/>
          </rPr>
          <t>Case-insensitive exact lookup after trimming spaces; matches Table Name and Attribute Name to Test sheet.</t>
        </r>
      </text>
    </comment>
    <comment ref="V202" authorId="1" shapeId="0" xr:uid="{2C2694CF-F533-412E-A01F-7EC246D05FD1}">
      <text>
        <r>
          <rPr>
            <sz val="11"/>
            <color theme="1"/>
            <rFont val="Calibri"/>
            <family val="2"/>
            <scheme val="minor"/>
          </rPr>
          <t>Looks up Attribute ID against the reviewed catalogue stored in SharePoint Documents/Attachments and returns column V.</t>
        </r>
      </text>
    </comment>
    <comment ref="P203" authorId="0" shapeId="0" xr:uid="{2D52625B-86B0-4264-AF49-0604D1B13C71}">
      <text>
        <r>
          <rPr>
            <b/>
            <sz val="9"/>
            <color indexed="81"/>
            <rFont val="Tahoma"/>
            <family val="2"/>
          </rPr>
          <t>Case-insensitive exact lookup after trimming spaces; matches Table Name and Attribute Name to Test sheet.</t>
        </r>
      </text>
    </comment>
    <comment ref="V203" authorId="1" shapeId="0" xr:uid="{261D73FA-D123-4482-A380-4C2408447A6F}">
      <text>
        <r>
          <rPr>
            <sz val="11"/>
            <color theme="1"/>
            <rFont val="Calibri"/>
            <family val="2"/>
            <scheme val="minor"/>
          </rPr>
          <t>Looks up Attribute ID against the reviewed catalogue stored in SharePoint Documents/Attachments and returns column V.</t>
        </r>
      </text>
    </comment>
    <comment ref="P204" authorId="0" shapeId="0" xr:uid="{FEF1F767-97DA-4D00-9E3B-FB312B2C59BF}">
      <text>
        <r>
          <rPr>
            <b/>
            <sz val="9"/>
            <color indexed="81"/>
            <rFont val="Tahoma"/>
            <family val="2"/>
          </rPr>
          <t>Case-insensitive exact lookup after trimming spaces; matches Table Name and Attribute Name to Test sheet.</t>
        </r>
      </text>
    </comment>
    <comment ref="V204" authorId="1" shapeId="0" xr:uid="{0E6DCBDF-A0D6-481D-9865-8EF31ACA943F}">
      <text>
        <r>
          <rPr>
            <sz val="11"/>
            <color theme="1"/>
            <rFont val="Calibri"/>
            <family val="2"/>
            <scheme val="minor"/>
          </rPr>
          <t>Looks up Attribute ID against the reviewed catalogue stored in SharePoint Documents/Attachments and returns column V.</t>
        </r>
      </text>
    </comment>
    <comment ref="P205" authorId="0" shapeId="0" xr:uid="{A40C822B-52CA-4651-B827-26E540F90C6C}">
      <text>
        <r>
          <rPr>
            <b/>
            <sz val="9"/>
            <color indexed="81"/>
            <rFont val="Tahoma"/>
            <family val="2"/>
          </rPr>
          <t>Case-insensitive exact lookup after trimming spaces; matches Table Name and Attribute Name to Test sheet.</t>
        </r>
      </text>
    </comment>
    <comment ref="V205" authorId="1" shapeId="0" xr:uid="{969B178D-1E00-4CEB-8DF9-002CC1902F37}">
      <text>
        <r>
          <rPr>
            <sz val="11"/>
            <color theme="1"/>
            <rFont val="Calibri"/>
            <family val="2"/>
            <scheme val="minor"/>
          </rPr>
          <t>Looks up Attribute ID against the reviewed catalogue stored in SharePoint Documents/Attachments and returns column V.</t>
        </r>
      </text>
    </comment>
    <comment ref="P206" authorId="0" shapeId="0" xr:uid="{D62AC657-6D59-4F1D-A0CF-AC72CDAD1C1D}">
      <text>
        <r>
          <rPr>
            <b/>
            <sz val="9"/>
            <color indexed="81"/>
            <rFont val="Tahoma"/>
            <family val="2"/>
          </rPr>
          <t>Case-insensitive exact lookup after trimming spaces; matches Table Name and Attribute Name to Test sheet.</t>
        </r>
      </text>
    </comment>
    <comment ref="V206" authorId="1" shapeId="0" xr:uid="{F6FBE140-55C6-4848-9FA6-3FE0513201A7}">
      <text>
        <r>
          <rPr>
            <sz val="11"/>
            <color theme="1"/>
            <rFont val="Calibri"/>
            <family val="2"/>
            <scheme val="minor"/>
          </rPr>
          <t>Looks up Attribute ID against the reviewed catalogue stored in SharePoint Documents/Attachments and returns column V.</t>
        </r>
      </text>
    </comment>
    <comment ref="P207" authorId="0" shapeId="0" xr:uid="{915526A3-886A-48B7-B97E-A3D0E530AE05}">
      <text>
        <r>
          <rPr>
            <b/>
            <sz val="9"/>
            <color indexed="81"/>
            <rFont val="Tahoma"/>
            <family val="2"/>
          </rPr>
          <t>Case-insensitive exact lookup after trimming spaces; matches Table Name and Attribute Name to Test sheet.</t>
        </r>
      </text>
    </comment>
    <comment ref="V207" authorId="1" shapeId="0" xr:uid="{E3DFE090-959C-41B7-8323-E090D60589DB}">
      <text>
        <r>
          <rPr>
            <sz val="11"/>
            <color theme="1"/>
            <rFont val="Calibri"/>
            <family val="2"/>
            <scheme val="minor"/>
          </rPr>
          <t>Looks up Attribute ID against the reviewed catalogue stored in SharePoint Documents/Attachments and returns column V.</t>
        </r>
      </text>
    </comment>
    <comment ref="P208" authorId="0" shapeId="0" xr:uid="{AF67B284-22BC-417B-B264-C4A78F242761}">
      <text>
        <r>
          <rPr>
            <b/>
            <sz val="9"/>
            <color indexed="81"/>
            <rFont val="Tahoma"/>
            <family val="2"/>
          </rPr>
          <t>Case-insensitive exact lookup after trimming spaces; matches Table Name and Attribute Name to Test sheet.</t>
        </r>
      </text>
    </comment>
    <comment ref="V208" authorId="1" shapeId="0" xr:uid="{0FC8FBA8-4BE8-49E1-8541-E94BB286FC4A}">
      <text>
        <r>
          <rPr>
            <sz val="11"/>
            <color theme="1"/>
            <rFont val="Calibri"/>
            <family val="2"/>
            <scheme val="minor"/>
          </rPr>
          <t>Looks up Attribute ID against the reviewed catalogue stored in SharePoint Documents/Attachments and returns column V.</t>
        </r>
      </text>
    </comment>
    <comment ref="P209" authorId="0" shapeId="0" xr:uid="{C05B635F-185D-4473-B4C3-7E3570F1B347}">
      <text>
        <r>
          <rPr>
            <b/>
            <sz val="9"/>
            <color indexed="81"/>
            <rFont val="Tahoma"/>
            <family val="2"/>
          </rPr>
          <t>Case-insensitive exact lookup after trimming spaces; matches Table Name and Attribute Name to Test sheet.</t>
        </r>
      </text>
    </comment>
    <comment ref="V209" authorId="1" shapeId="0" xr:uid="{E54576EE-4B1D-4726-9E0B-112EA6E9D561}">
      <text>
        <r>
          <rPr>
            <sz val="11"/>
            <color theme="1"/>
            <rFont val="Calibri"/>
            <family val="2"/>
            <scheme val="minor"/>
          </rPr>
          <t>Looks up Attribute ID against the reviewed catalogue stored in SharePoint Documents/Attachments and returns column V.</t>
        </r>
      </text>
    </comment>
    <comment ref="P210" authorId="0" shapeId="0" xr:uid="{C7F9D3AA-A166-4051-B4D4-77EA458606D6}">
      <text>
        <r>
          <rPr>
            <b/>
            <sz val="9"/>
            <color indexed="81"/>
            <rFont val="Tahoma"/>
            <family val="2"/>
          </rPr>
          <t>Case-insensitive exact lookup after trimming spaces; matches Table Name and Attribute Name to Test sheet.</t>
        </r>
      </text>
    </comment>
    <comment ref="V210" authorId="1" shapeId="0" xr:uid="{850D6B8D-3887-4871-B803-9E4EB38A9BFD}">
      <text>
        <r>
          <rPr>
            <sz val="11"/>
            <color theme="1"/>
            <rFont val="Calibri"/>
            <family val="2"/>
            <scheme val="minor"/>
          </rPr>
          <t>Looks up Attribute ID against the reviewed catalogue stored in SharePoint Documents/Attachments and returns column V.</t>
        </r>
      </text>
    </comment>
    <comment ref="P211" authorId="0" shapeId="0" xr:uid="{18E0FE43-20C6-40DD-B7D5-220EC94CF9A3}">
      <text>
        <r>
          <rPr>
            <b/>
            <sz val="9"/>
            <color indexed="81"/>
            <rFont val="Tahoma"/>
            <family val="2"/>
          </rPr>
          <t>Case-insensitive exact lookup after trimming spaces; matches Table Name and Attribute Name to Test sheet.</t>
        </r>
      </text>
    </comment>
    <comment ref="V211" authorId="1" shapeId="0" xr:uid="{A59D10ED-6A54-4308-AE47-1F2B961C7EDB}">
      <text>
        <r>
          <rPr>
            <sz val="11"/>
            <color theme="1"/>
            <rFont val="Calibri"/>
            <family val="2"/>
            <scheme val="minor"/>
          </rPr>
          <t>Looks up Attribute ID against the reviewed catalogue stored in SharePoint Documents/Attachments and returns column V.</t>
        </r>
      </text>
    </comment>
    <comment ref="P212" authorId="0" shapeId="0" xr:uid="{6F6DE712-0E72-4B1D-8A75-2BAC355E3DE7}">
      <text>
        <r>
          <rPr>
            <b/>
            <sz val="9"/>
            <color indexed="81"/>
            <rFont val="Tahoma"/>
            <family val="2"/>
          </rPr>
          <t>Case-insensitive exact lookup after trimming spaces; matches Table Name and Attribute Name to Test sheet.</t>
        </r>
      </text>
    </comment>
    <comment ref="V212" authorId="1" shapeId="0" xr:uid="{CC822A28-6AB7-4E84-A009-76D3B732A55C}">
      <text>
        <r>
          <rPr>
            <sz val="11"/>
            <color theme="1"/>
            <rFont val="Calibri"/>
            <family val="2"/>
            <scheme val="minor"/>
          </rPr>
          <t>Looks up Attribute ID against the reviewed catalogue stored in SharePoint Documents/Attachments and returns column V.</t>
        </r>
      </text>
    </comment>
    <comment ref="P213" authorId="0" shapeId="0" xr:uid="{29345349-15EB-4FAA-9991-47406ABDC362}">
      <text>
        <r>
          <rPr>
            <b/>
            <sz val="9"/>
            <color indexed="81"/>
            <rFont val="Tahoma"/>
            <family val="2"/>
          </rPr>
          <t>Case-insensitive exact lookup after trimming spaces; matches Table Name and Attribute Name to Test sheet.</t>
        </r>
      </text>
    </comment>
    <comment ref="V213" authorId="1" shapeId="0" xr:uid="{6A8410EF-0FAD-4088-BFB6-BF3CD5A6B756}">
      <text>
        <r>
          <rPr>
            <sz val="11"/>
            <color theme="1"/>
            <rFont val="Calibri"/>
            <family val="2"/>
            <scheme val="minor"/>
          </rPr>
          <t>Looks up Attribute ID against the reviewed catalogue stored in SharePoint Documents/Attachments and returns column V.</t>
        </r>
      </text>
    </comment>
    <comment ref="P214" authorId="0" shapeId="0" xr:uid="{C22A6FC8-D687-4B55-8047-D3DEF71E7B11}">
      <text>
        <r>
          <rPr>
            <b/>
            <sz val="9"/>
            <color indexed="81"/>
            <rFont val="Tahoma"/>
            <family val="2"/>
          </rPr>
          <t>Case-insensitive exact lookup after trimming spaces; matches Table Name and Attribute Name to Test sheet.</t>
        </r>
      </text>
    </comment>
    <comment ref="V214" authorId="1" shapeId="0" xr:uid="{76C5D8EA-D0B5-4FE9-9603-90F373B86846}">
      <text>
        <r>
          <rPr>
            <sz val="11"/>
            <color theme="1"/>
            <rFont val="Calibri"/>
            <family val="2"/>
            <scheme val="minor"/>
          </rPr>
          <t>Looks up Attribute ID against the reviewed catalogue stored in SharePoint Documents/Attachments and returns column V.</t>
        </r>
      </text>
    </comment>
    <comment ref="P215" authorId="0" shapeId="0" xr:uid="{ABD695EF-FAAE-4781-BA4D-AE9CBF49A621}">
      <text>
        <r>
          <rPr>
            <b/>
            <sz val="9"/>
            <color indexed="81"/>
            <rFont val="Tahoma"/>
            <family val="2"/>
          </rPr>
          <t>Case-insensitive exact lookup after trimming spaces; matches Table Name and Attribute Name to Test sheet.</t>
        </r>
      </text>
    </comment>
    <comment ref="V215" authorId="1" shapeId="0" xr:uid="{DD24B31E-B6BE-4A2B-8672-3115322DA5B2}">
      <text>
        <r>
          <rPr>
            <sz val="11"/>
            <color theme="1"/>
            <rFont val="Calibri"/>
            <family val="2"/>
            <scheme val="minor"/>
          </rPr>
          <t>Looks up Attribute ID against the reviewed catalogue stored in SharePoint Documents/Attachments and returns column V.</t>
        </r>
      </text>
    </comment>
    <comment ref="P216" authorId="0" shapeId="0" xr:uid="{A769927E-0A9A-483E-A2F8-6DE684C2DD1C}">
      <text>
        <r>
          <rPr>
            <b/>
            <sz val="9"/>
            <color indexed="81"/>
            <rFont val="Tahoma"/>
            <family val="2"/>
          </rPr>
          <t>Case-insensitive exact lookup after trimming spaces; matches Table Name and Attribute Name to Test sheet.</t>
        </r>
      </text>
    </comment>
    <comment ref="V216" authorId="1" shapeId="0" xr:uid="{BBF9FC26-B90B-4554-A4FC-AAF6A7D7F4F5}">
      <text>
        <r>
          <rPr>
            <sz val="11"/>
            <color theme="1"/>
            <rFont val="Calibri"/>
            <family val="2"/>
            <scheme val="minor"/>
          </rPr>
          <t>Looks up Attribute ID against the reviewed catalogue stored in SharePoint Documents/Attachments and returns column V.</t>
        </r>
      </text>
    </comment>
    <comment ref="P217" authorId="0" shapeId="0" xr:uid="{E980553A-8CCB-41D6-9C1C-64E0E9D14FDE}">
      <text>
        <r>
          <rPr>
            <b/>
            <sz val="9"/>
            <color indexed="81"/>
            <rFont val="Tahoma"/>
            <family val="2"/>
          </rPr>
          <t>Case-insensitive exact lookup after trimming spaces; matches Table Name and Attribute Name to Test sheet.</t>
        </r>
      </text>
    </comment>
    <comment ref="V217" authorId="1" shapeId="0" xr:uid="{34DB3F3F-ADD1-42E3-B3D1-2D60DB30E156}">
      <text>
        <r>
          <rPr>
            <sz val="11"/>
            <color theme="1"/>
            <rFont val="Calibri"/>
            <family val="2"/>
            <scheme val="minor"/>
          </rPr>
          <t>Looks up Attribute ID against the reviewed catalogue stored in SharePoint Documents/Attachments and returns column V.</t>
        </r>
      </text>
    </comment>
    <comment ref="P218" authorId="0" shapeId="0" xr:uid="{9E159C26-72F4-4CCD-87F2-84EC1C29ABC4}">
      <text>
        <r>
          <rPr>
            <b/>
            <sz val="9"/>
            <color indexed="81"/>
            <rFont val="Tahoma"/>
            <family val="2"/>
          </rPr>
          <t>Case-insensitive exact lookup after trimming spaces; matches Table Name and Attribute Name to Test sheet.</t>
        </r>
      </text>
    </comment>
    <comment ref="V218" authorId="1" shapeId="0" xr:uid="{0534F9A2-82D8-434B-B160-71F7CB02A78A}">
      <text>
        <r>
          <rPr>
            <sz val="11"/>
            <color theme="1"/>
            <rFont val="Calibri"/>
            <family val="2"/>
            <scheme val="minor"/>
          </rPr>
          <t>Looks up Attribute ID against the reviewed catalogue stored in SharePoint Documents/Attachments and returns column V.</t>
        </r>
      </text>
    </comment>
    <comment ref="P219" authorId="0" shapeId="0" xr:uid="{F2889790-ECA5-4793-AB08-40200B0A2402}">
      <text>
        <r>
          <rPr>
            <b/>
            <sz val="9"/>
            <color indexed="81"/>
            <rFont val="Tahoma"/>
            <family val="2"/>
          </rPr>
          <t>Case-insensitive exact lookup after trimming spaces; matches Table Name and Attribute Name to Test sheet.</t>
        </r>
      </text>
    </comment>
    <comment ref="V219" authorId="1" shapeId="0" xr:uid="{456BE96C-7B89-429D-8D98-0BDE0CE0F096}">
      <text>
        <r>
          <rPr>
            <sz val="11"/>
            <color theme="1"/>
            <rFont val="Calibri"/>
            <family val="2"/>
            <scheme val="minor"/>
          </rPr>
          <t>Looks up Attribute ID against the reviewed catalogue stored in SharePoint Documents/Attachments and returns column V.</t>
        </r>
      </text>
    </comment>
    <comment ref="P220" authorId="0" shapeId="0" xr:uid="{63E656C0-56F4-48C0-A50A-33FA9F1BD10B}">
      <text>
        <r>
          <rPr>
            <b/>
            <sz val="9"/>
            <color indexed="81"/>
            <rFont val="Tahoma"/>
            <family val="2"/>
          </rPr>
          <t>Case-insensitive exact lookup after trimming spaces; matches Table Name and Attribute Name to Test sheet.</t>
        </r>
      </text>
    </comment>
    <comment ref="V220" authorId="1" shapeId="0" xr:uid="{2DEE0CC7-91CD-4D7B-9235-D41C32C4F797}">
      <text>
        <r>
          <rPr>
            <sz val="11"/>
            <color theme="1"/>
            <rFont val="Calibri"/>
            <family val="2"/>
            <scheme val="minor"/>
          </rPr>
          <t>Looks up Attribute ID against the reviewed catalogue stored in SharePoint Documents/Attachments and returns column V.</t>
        </r>
      </text>
    </comment>
    <comment ref="P221" authorId="0" shapeId="0" xr:uid="{40F0D8F6-E020-4310-BA4A-F2A57023417D}">
      <text>
        <r>
          <rPr>
            <b/>
            <sz val="9"/>
            <color indexed="81"/>
            <rFont val="Tahoma"/>
            <family val="2"/>
          </rPr>
          <t>Case-insensitive exact lookup after trimming spaces; matches Table Name and Attribute Name to Test sheet.</t>
        </r>
      </text>
    </comment>
    <comment ref="V221" authorId="1" shapeId="0" xr:uid="{A8D368FB-986F-4D86-99C5-E3BDF4DD69D8}">
      <text>
        <r>
          <rPr>
            <sz val="11"/>
            <color theme="1"/>
            <rFont val="Calibri"/>
            <family val="2"/>
            <scheme val="minor"/>
          </rPr>
          <t>Looks up Attribute ID against the reviewed catalogue stored in SharePoint Documents/Attachments and returns column V.</t>
        </r>
      </text>
    </comment>
    <comment ref="P222" authorId="0" shapeId="0" xr:uid="{3312CD59-AFDD-4036-A289-F5DB1621C5A1}">
      <text>
        <r>
          <rPr>
            <b/>
            <sz val="9"/>
            <color indexed="81"/>
            <rFont val="Tahoma"/>
            <family val="2"/>
          </rPr>
          <t>Case-insensitive exact lookup after trimming spaces; matches Table Name and Attribute Name to Test sheet.</t>
        </r>
      </text>
    </comment>
    <comment ref="V222" authorId="1" shapeId="0" xr:uid="{565C8E8B-9894-449D-9676-32C04BB8B8E3}">
      <text>
        <r>
          <rPr>
            <sz val="11"/>
            <color theme="1"/>
            <rFont val="Calibri"/>
            <family val="2"/>
            <scheme val="minor"/>
          </rPr>
          <t>Looks up Attribute ID against the reviewed catalogue stored in SharePoint Documents/Attachments and returns column V.</t>
        </r>
      </text>
    </comment>
    <comment ref="P223" authorId="0" shapeId="0" xr:uid="{0E5A1F8A-462E-44F6-9E31-2F32E10C9A53}">
      <text>
        <r>
          <rPr>
            <b/>
            <sz val="9"/>
            <color indexed="81"/>
            <rFont val="Tahoma"/>
            <family val="2"/>
          </rPr>
          <t>Case-insensitive exact lookup after trimming spaces; matches Table Name and Attribute Name to Test sheet.</t>
        </r>
      </text>
    </comment>
    <comment ref="V223" authorId="1" shapeId="0" xr:uid="{5BDAE787-226F-4046-8BF5-85AE2F0FEEA4}">
      <text>
        <r>
          <rPr>
            <sz val="11"/>
            <color theme="1"/>
            <rFont val="Calibri"/>
            <family val="2"/>
            <scheme val="minor"/>
          </rPr>
          <t>Looks up Attribute ID against the reviewed catalogue stored in SharePoint Documents/Attachments and returns column V.</t>
        </r>
      </text>
    </comment>
    <comment ref="P224" authorId="0" shapeId="0" xr:uid="{45DDDF77-4EE2-4BE9-B9BB-24F971E27FF8}">
      <text>
        <r>
          <rPr>
            <b/>
            <sz val="9"/>
            <color indexed="81"/>
            <rFont val="Tahoma"/>
            <family val="2"/>
          </rPr>
          <t>Case-insensitive exact lookup after trimming spaces; matches Table Name and Attribute Name to Test sheet.</t>
        </r>
      </text>
    </comment>
    <comment ref="V224" authorId="1" shapeId="0" xr:uid="{F30709EF-E9EA-406B-A146-5AB8FE41CDED}">
      <text>
        <r>
          <rPr>
            <sz val="11"/>
            <color theme="1"/>
            <rFont val="Calibri"/>
            <family val="2"/>
            <scheme val="minor"/>
          </rPr>
          <t>Looks up Attribute ID against the reviewed catalogue stored in SharePoint Documents/Attachments and returns column V.</t>
        </r>
      </text>
    </comment>
    <comment ref="P225" authorId="0" shapeId="0" xr:uid="{96F4E5C7-8758-444E-AB83-859006B3A7B7}">
      <text>
        <r>
          <rPr>
            <b/>
            <sz val="9"/>
            <color indexed="81"/>
            <rFont val="Tahoma"/>
            <family val="2"/>
          </rPr>
          <t>Case-insensitive exact lookup after trimming spaces; matches Table Name and Attribute Name to Test sheet.</t>
        </r>
      </text>
    </comment>
    <comment ref="V225" authorId="1" shapeId="0" xr:uid="{25671083-E41C-40AD-B546-4AEE8D1714D8}">
      <text>
        <r>
          <rPr>
            <sz val="11"/>
            <color theme="1"/>
            <rFont val="Calibri"/>
            <family val="2"/>
            <scheme val="minor"/>
          </rPr>
          <t>Looks up Attribute ID against the reviewed catalogue stored in SharePoint Documents/Attachments and returns column V.</t>
        </r>
      </text>
    </comment>
    <comment ref="P226" authorId="0" shapeId="0" xr:uid="{35CAA8B3-290A-40D3-B625-88ADD5BDDDCD}">
      <text>
        <r>
          <rPr>
            <b/>
            <sz val="9"/>
            <color indexed="81"/>
            <rFont val="Tahoma"/>
            <family val="2"/>
          </rPr>
          <t>Case-insensitive exact lookup after trimming spaces; matches Table Name and Attribute Name to Test sheet.</t>
        </r>
      </text>
    </comment>
    <comment ref="V226" authorId="1" shapeId="0" xr:uid="{1EE872D0-045B-4A6F-889A-888FEF2C5A79}">
      <text>
        <r>
          <rPr>
            <sz val="11"/>
            <color theme="1"/>
            <rFont val="Calibri"/>
            <family val="2"/>
            <scheme val="minor"/>
          </rPr>
          <t>Looks up Attribute ID against the reviewed catalogue stored in SharePoint Documents/Attachments and returns column V.</t>
        </r>
      </text>
    </comment>
    <comment ref="P227" authorId="0" shapeId="0" xr:uid="{BFB49F68-1DCD-49FB-8C68-BD1503D03260}">
      <text>
        <r>
          <rPr>
            <b/>
            <sz val="9"/>
            <color indexed="81"/>
            <rFont val="Tahoma"/>
            <family val="2"/>
          </rPr>
          <t>Case-insensitive exact lookup after trimming spaces; matches Table Name and Attribute Name to Test sheet.</t>
        </r>
      </text>
    </comment>
    <comment ref="V227" authorId="1" shapeId="0" xr:uid="{ABB075F2-851C-4155-B935-AE35D3FD33F6}">
      <text>
        <r>
          <rPr>
            <sz val="11"/>
            <color theme="1"/>
            <rFont val="Calibri"/>
            <family val="2"/>
            <scheme val="minor"/>
          </rPr>
          <t>Looks up Attribute ID against the reviewed catalogue stored in SharePoint Documents/Attachments and returns column V.</t>
        </r>
      </text>
    </comment>
    <comment ref="P228" authorId="0" shapeId="0" xr:uid="{7B7D9A00-7D7B-4FCA-B333-C8D312E1590C}">
      <text>
        <r>
          <rPr>
            <b/>
            <sz val="9"/>
            <color indexed="81"/>
            <rFont val="Tahoma"/>
            <family val="2"/>
          </rPr>
          <t>Case-insensitive exact lookup after trimming spaces; matches Table Name and Attribute Name to Test sheet.</t>
        </r>
      </text>
    </comment>
    <comment ref="V228" authorId="1" shapeId="0" xr:uid="{B06DAC1B-AFAC-44B3-9350-6A908F416892}">
      <text>
        <r>
          <rPr>
            <sz val="11"/>
            <color theme="1"/>
            <rFont val="Calibri"/>
            <family val="2"/>
            <scheme val="minor"/>
          </rPr>
          <t>Looks up Attribute ID against the reviewed catalogue stored in SharePoint Documents/Attachments and returns column V.</t>
        </r>
      </text>
    </comment>
    <comment ref="P229" authorId="0" shapeId="0" xr:uid="{9724485B-C050-4153-8E50-0F33CF0B256A}">
      <text>
        <r>
          <rPr>
            <b/>
            <sz val="9"/>
            <color indexed="81"/>
            <rFont val="Tahoma"/>
            <family val="2"/>
          </rPr>
          <t>Case-insensitive exact lookup after trimming spaces; matches Table Name and Attribute Name to Test sheet.</t>
        </r>
      </text>
    </comment>
    <comment ref="V229" authorId="1" shapeId="0" xr:uid="{E87838EF-42DF-4FA6-B60A-E80F4F6D2E90}">
      <text>
        <r>
          <rPr>
            <sz val="11"/>
            <color theme="1"/>
            <rFont val="Calibri"/>
            <family val="2"/>
            <scheme val="minor"/>
          </rPr>
          <t>Looks up Attribute ID against the reviewed catalogue stored in SharePoint Documents/Attachments and returns column V.</t>
        </r>
      </text>
    </comment>
    <comment ref="P230" authorId="0" shapeId="0" xr:uid="{DF96174A-A73B-4B89-8D48-D12AF90195DD}">
      <text>
        <r>
          <rPr>
            <b/>
            <sz val="9"/>
            <color indexed="81"/>
            <rFont val="Tahoma"/>
            <family val="2"/>
          </rPr>
          <t>Case-insensitive exact lookup after trimming spaces; matches Table Name and Attribute Name to Test sheet.</t>
        </r>
      </text>
    </comment>
    <comment ref="V230" authorId="1" shapeId="0" xr:uid="{CC9276A4-FBC6-4D37-8512-E7FEDC376C04}">
      <text>
        <r>
          <rPr>
            <sz val="11"/>
            <color theme="1"/>
            <rFont val="Calibri"/>
            <family val="2"/>
            <scheme val="minor"/>
          </rPr>
          <t>Looks up Attribute ID against the reviewed catalogue stored in SharePoint Documents/Attachments and returns column V.</t>
        </r>
      </text>
    </comment>
    <comment ref="P231" authorId="0" shapeId="0" xr:uid="{D35539ED-640F-495D-BD85-E1D2352BB675}">
      <text>
        <r>
          <rPr>
            <b/>
            <sz val="9"/>
            <color indexed="81"/>
            <rFont val="Tahoma"/>
            <family val="2"/>
          </rPr>
          <t>Case-insensitive exact lookup after trimming spaces; matches Table Name and Attribute Name to Test sheet.</t>
        </r>
      </text>
    </comment>
    <comment ref="V231" authorId="1" shapeId="0" xr:uid="{E2A7940B-ACB3-4F6F-ABC2-DDCB6D65C438}">
      <text>
        <r>
          <rPr>
            <sz val="11"/>
            <color theme="1"/>
            <rFont val="Calibri"/>
            <family val="2"/>
            <scheme val="minor"/>
          </rPr>
          <t>Looks up Attribute ID against the reviewed catalogue stored in SharePoint Documents/Attachments and returns column V.</t>
        </r>
      </text>
    </comment>
    <comment ref="P232" authorId="0" shapeId="0" xr:uid="{0B048024-0A50-478B-BFD3-FC3418F5B82C}">
      <text>
        <r>
          <rPr>
            <b/>
            <sz val="9"/>
            <color indexed="81"/>
            <rFont val="Tahoma"/>
            <family val="2"/>
          </rPr>
          <t>Case-insensitive exact lookup after trimming spaces; matches Table Name and Attribute Name to Test sheet.</t>
        </r>
      </text>
    </comment>
    <comment ref="V232" authorId="1" shapeId="0" xr:uid="{583D2699-DB59-4B17-8DE8-B3DCB2B37ADD}">
      <text>
        <r>
          <rPr>
            <sz val="11"/>
            <color theme="1"/>
            <rFont val="Calibri"/>
            <family val="2"/>
            <scheme val="minor"/>
          </rPr>
          <t>Looks up Attribute ID against the reviewed catalogue stored in SharePoint Documents/Attachments and returns column V.</t>
        </r>
      </text>
    </comment>
    <comment ref="P233" authorId="0" shapeId="0" xr:uid="{BE881130-B0D3-4F6B-849F-B19D50CC7CB3}">
      <text>
        <r>
          <rPr>
            <b/>
            <sz val="9"/>
            <color indexed="81"/>
            <rFont val="Tahoma"/>
            <family val="2"/>
          </rPr>
          <t>Case-insensitive exact lookup after trimming spaces; matches Table Name and Attribute Name to Test sheet.</t>
        </r>
      </text>
    </comment>
    <comment ref="V233" authorId="1" shapeId="0" xr:uid="{040C50AF-A97D-4672-9CE6-2415C4B38853}">
      <text>
        <r>
          <rPr>
            <sz val="11"/>
            <color theme="1"/>
            <rFont val="Calibri"/>
            <family val="2"/>
            <scheme val="minor"/>
          </rPr>
          <t>Looks up Attribute ID against the reviewed catalogue stored in SharePoint Documents/Attachments and returns column V.</t>
        </r>
      </text>
    </comment>
    <comment ref="P234" authorId="0" shapeId="0" xr:uid="{C19830BD-442B-4948-ADE7-992EF9E26535}">
      <text>
        <r>
          <rPr>
            <b/>
            <sz val="9"/>
            <color indexed="81"/>
            <rFont val="Tahoma"/>
            <family val="2"/>
          </rPr>
          <t>Case-insensitive exact lookup after trimming spaces; matches Table Name and Attribute Name to Test sheet.</t>
        </r>
      </text>
    </comment>
    <comment ref="V234" authorId="1" shapeId="0" xr:uid="{80A6B18E-6FD3-4670-8965-BDB0D5B54AC3}">
      <text>
        <r>
          <rPr>
            <sz val="11"/>
            <color theme="1"/>
            <rFont val="Calibri"/>
            <family val="2"/>
            <scheme val="minor"/>
          </rPr>
          <t>Looks up Attribute ID against the reviewed catalogue stored in SharePoint Documents/Attachments and returns column V.</t>
        </r>
      </text>
    </comment>
    <comment ref="P235" authorId="0" shapeId="0" xr:uid="{37483806-61EC-42D4-A8D4-EB70D715A2B9}">
      <text>
        <r>
          <rPr>
            <b/>
            <sz val="9"/>
            <color indexed="81"/>
            <rFont val="Tahoma"/>
            <family val="2"/>
          </rPr>
          <t>Case-insensitive exact lookup after trimming spaces; matches Table Name and Attribute Name to Test sheet.</t>
        </r>
      </text>
    </comment>
    <comment ref="V235" authorId="1" shapeId="0" xr:uid="{EB50FBF4-BE77-4595-99CF-9F3157E168DE}">
      <text>
        <r>
          <rPr>
            <sz val="11"/>
            <color theme="1"/>
            <rFont val="Calibri"/>
            <family val="2"/>
            <scheme val="minor"/>
          </rPr>
          <t>Looks up Attribute ID against the reviewed catalogue stored in SharePoint Documents/Attachments and returns column V.</t>
        </r>
      </text>
    </comment>
    <comment ref="P236" authorId="0" shapeId="0" xr:uid="{63687E37-D862-4C05-8494-1764724B7070}">
      <text>
        <r>
          <rPr>
            <b/>
            <sz val="9"/>
            <color indexed="81"/>
            <rFont val="Tahoma"/>
            <family val="2"/>
          </rPr>
          <t>Case-insensitive exact lookup after trimming spaces; matches Table Name and Attribute Name to Test sheet.</t>
        </r>
      </text>
    </comment>
    <comment ref="V236" authorId="1" shapeId="0" xr:uid="{BCC63DBE-6E13-401C-83C5-DCAE965672BB}">
      <text>
        <r>
          <rPr>
            <sz val="11"/>
            <color theme="1"/>
            <rFont val="Calibri"/>
            <family val="2"/>
            <scheme val="minor"/>
          </rPr>
          <t>Looks up Attribute ID against the reviewed catalogue stored in SharePoint Documents/Attachments and returns column V.</t>
        </r>
      </text>
    </comment>
    <comment ref="P237" authorId="0" shapeId="0" xr:uid="{602105D6-BF78-4D0A-A50C-461C839A6369}">
      <text>
        <r>
          <rPr>
            <b/>
            <sz val="9"/>
            <color indexed="81"/>
            <rFont val="Tahoma"/>
            <family val="2"/>
          </rPr>
          <t>Case-insensitive exact lookup after trimming spaces; matches Table Name and Attribute Name to Test sheet.</t>
        </r>
      </text>
    </comment>
    <comment ref="V237" authorId="1" shapeId="0" xr:uid="{4BE054BD-4B1B-4540-BD40-C00054ECEDF6}">
      <text>
        <r>
          <rPr>
            <sz val="11"/>
            <color theme="1"/>
            <rFont val="Calibri"/>
            <family val="2"/>
            <scheme val="minor"/>
          </rPr>
          <t>Looks up Attribute ID against the reviewed catalogue stored in SharePoint Documents/Attachments and returns column V.</t>
        </r>
      </text>
    </comment>
    <comment ref="P238" authorId="0" shapeId="0" xr:uid="{5D2CDBF6-06CD-4ED4-9ECD-A756FF441B87}">
      <text>
        <r>
          <rPr>
            <b/>
            <sz val="9"/>
            <color indexed="81"/>
            <rFont val="Tahoma"/>
            <family val="2"/>
          </rPr>
          <t>Case-insensitive exact lookup after trimming spaces; matches Table Name and Attribute Name to Test sheet.</t>
        </r>
      </text>
    </comment>
    <comment ref="V238" authorId="1" shapeId="0" xr:uid="{260EC7BF-A593-457D-B0B8-43BA377FE71F}">
      <text>
        <r>
          <rPr>
            <sz val="11"/>
            <color theme="1"/>
            <rFont val="Calibri"/>
            <family val="2"/>
            <scheme val="minor"/>
          </rPr>
          <t>Looks up Attribute ID against the reviewed catalogue stored in SharePoint Documents/Attachments and returns column V.</t>
        </r>
      </text>
    </comment>
    <comment ref="P239" authorId="0" shapeId="0" xr:uid="{58B56F52-C37B-4EBC-92E7-F7317F1225BD}">
      <text>
        <r>
          <rPr>
            <b/>
            <sz val="9"/>
            <color indexed="81"/>
            <rFont val="Tahoma"/>
            <family val="2"/>
          </rPr>
          <t>Case-insensitive exact lookup after trimming spaces; matches Table Name and Attribute Name to Test sheet.</t>
        </r>
      </text>
    </comment>
    <comment ref="V239" authorId="1" shapeId="0" xr:uid="{D50703D6-C75E-4236-ADE5-0151B5604446}">
      <text>
        <r>
          <rPr>
            <sz val="11"/>
            <color theme="1"/>
            <rFont val="Calibri"/>
            <family val="2"/>
            <scheme val="minor"/>
          </rPr>
          <t>Looks up Attribute ID against the reviewed catalogue stored in SharePoint Documents/Attachments and returns column V.</t>
        </r>
      </text>
    </comment>
    <comment ref="P240" authorId="0" shapeId="0" xr:uid="{BD3E9031-58F7-4CB2-BA29-112FABB72A64}">
      <text>
        <r>
          <rPr>
            <b/>
            <sz val="9"/>
            <color indexed="81"/>
            <rFont val="Tahoma"/>
            <family val="2"/>
          </rPr>
          <t>Case-insensitive exact lookup after trimming spaces; matches Table Name and Attribute Name to Test sheet.</t>
        </r>
      </text>
    </comment>
    <comment ref="V240" authorId="1" shapeId="0" xr:uid="{5CBD1EDE-64B0-48F6-87A4-5F3B777A0750}">
      <text>
        <r>
          <rPr>
            <sz val="11"/>
            <color theme="1"/>
            <rFont val="Calibri"/>
            <family val="2"/>
            <scheme val="minor"/>
          </rPr>
          <t>Looks up Attribute ID against the reviewed catalogue stored in SharePoint Documents/Attachments and returns column V.</t>
        </r>
      </text>
    </comment>
    <comment ref="P241" authorId="0" shapeId="0" xr:uid="{94182463-4D13-44D1-8BB1-CEA44C44F213}">
      <text>
        <r>
          <rPr>
            <b/>
            <sz val="9"/>
            <color indexed="81"/>
            <rFont val="Tahoma"/>
            <family val="2"/>
          </rPr>
          <t>Case-insensitive exact lookup after trimming spaces; matches Table Name and Attribute Name to Test sheet.</t>
        </r>
      </text>
    </comment>
    <comment ref="V241" authorId="1" shapeId="0" xr:uid="{40942261-ED54-4BCF-BAFF-46D36FFB0291}">
      <text>
        <r>
          <rPr>
            <sz val="11"/>
            <color theme="1"/>
            <rFont val="Calibri"/>
            <family val="2"/>
            <scheme val="minor"/>
          </rPr>
          <t>Looks up Attribute ID against the reviewed catalogue stored in SharePoint Documents/Attachments and returns column V.</t>
        </r>
      </text>
    </comment>
    <comment ref="P242" authorId="0" shapeId="0" xr:uid="{51CE7A51-FAA5-43B1-9EC5-2F69A6F4BB85}">
      <text>
        <r>
          <rPr>
            <b/>
            <sz val="9"/>
            <color indexed="81"/>
            <rFont val="Tahoma"/>
            <family val="2"/>
          </rPr>
          <t>Case-insensitive exact lookup after trimming spaces; matches Table Name and Attribute Name to Test sheet.</t>
        </r>
      </text>
    </comment>
    <comment ref="V242" authorId="1" shapeId="0" xr:uid="{9E7B0F6C-145C-4830-B794-44C47C33DC02}">
      <text>
        <r>
          <rPr>
            <sz val="11"/>
            <color theme="1"/>
            <rFont val="Calibri"/>
            <family val="2"/>
            <scheme val="minor"/>
          </rPr>
          <t>Looks up Attribute ID against the reviewed catalogue stored in SharePoint Documents/Attachments and returns column V.</t>
        </r>
      </text>
    </comment>
    <comment ref="P243" authorId="0" shapeId="0" xr:uid="{9A19BC46-B0C5-4EF5-9A3F-5A2BB0701D36}">
      <text>
        <r>
          <rPr>
            <b/>
            <sz val="9"/>
            <color indexed="81"/>
            <rFont val="Tahoma"/>
            <family val="2"/>
          </rPr>
          <t>Case-insensitive exact lookup after trimming spaces; matches Table Name and Attribute Name to Test sheet.</t>
        </r>
      </text>
    </comment>
    <comment ref="V243" authorId="1" shapeId="0" xr:uid="{A52AC028-9AD6-47A3-9EA0-F9D1A38B2B64}">
      <text>
        <r>
          <rPr>
            <sz val="11"/>
            <color theme="1"/>
            <rFont val="Calibri"/>
            <family val="2"/>
            <scheme val="minor"/>
          </rPr>
          <t>Looks up Attribute ID against the reviewed catalogue stored in SharePoint Documents/Attachments and returns column V.</t>
        </r>
      </text>
    </comment>
    <comment ref="P244" authorId="0" shapeId="0" xr:uid="{4339CDD7-0C9A-421C-8F25-7ED1A21ABE20}">
      <text>
        <r>
          <rPr>
            <b/>
            <sz val="9"/>
            <color indexed="81"/>
            <rFont val="Tahoma"/>
            <family val="2"/>
          </rPr>
          <t>Case-insensitive exact lookup after trimming spaces; matches Table Name and Attribute Name to Test sheet.</t>
        </r>
      </text>
    </comment>
    <comment ref="V244" authorId="1" shapeId="0" xr:uid="{56AD2627-1D86-4F37-9BA8-7D3D9FCFE5B8}">
      <text>
        <r>
          <rPr>
            <sz val="11"/>
            <color theme="1"/>
            <rFont val="Calibri"/>
            <family val="2"/>
            <scheme val="minor"/>
          </rPr>
          <t>Looks up Attribute ID against the reviewed catalogue stored in SharePoint Documents/Attachments and returns column V.</t>
        </r>
      </text>
    </comment>
    <comment ref="P245" authorId="0" shapeId="0" xr:uid="{6042A951-146F-4207-88CA-BB56A2616FDA}">
      <text>
        <r>
          <rPr>
            <b/>
            <sz val="9"/>
            <color indexed="81"/>
            <rFont val="Tahoma"/>
            <family val="2"/>
          </rPr>
          <t>Case-insensitive exact lookup after trimming spaces; matches Table Name and Attribute Name to Test sheet.</t>
        </r>
      </text>
    </comment>
    <comment ref="V245" authorId="1" shapeId="0" xr:uid="{F8D5AD2E-8C38-4152-B13A-E9B12AC9B23C}">
      <text>
        <r>
          <rPr>
            <sz val="11"/>
            <color theme="1"/>
            <rFont val="Calibri"/>
            <family val="2"/>
            <scheme val="minor"/>
          </rPr>
          <t>Looks up Attribute ID against the reviewed catalogue stored in SharePoint Documents/Attachments and returns column V.</t>
        </r>
      </text>
    </comment>
    <comment ref="P246" authorId="0" shapeId="0" xr:uid="{334920CC-18C3-4BFE-85A8-0963D1A01602}">
      <text>
        <r>
          <rPr>
            <b/>
            <sz val="9"/>
            <color indexed="81"/>
            <rFont val="Tahoma"/>
            <family val="2"/>
          </rPr>
          <t>Case-insensitive exact lookup after trimming spaces; matches Table Name and Attribute Name to Test sheet.</t>
        </r>
      </text>
    </comment>
    <comment ref="V246" authorId="1" shapeId="0" xr:uid="{B822C14F-F4FE-4A13-8914-AECE68CA5824}">
      <text>
        <r>
          <rPr>
            <sz val="11"/>
            <color theme="1"/>
            <rFont val="Calibri"/>
            <family val="2"/>
            <scheme val="minor"/>
          </rPr>
          <t>Looks up Attribute ID against the reviewed catalogue stored in SharePoint Documents/Attachments and returns column V.</t>
        </r>
      </text>
    </comment>
    <comment ref="P247" authorId="0" shapeId="0" xr:uid="{002C166C-DA5C-410E-A5BA-4C2A357082F2}">
      <text>
        <r>
          <rPr>
            <b/>
            <sz val="9"/>
            <color indexed="81"/>
            <rFont val="Tahoma"/>
            <family val="2"/>
          </rPr>
          <t>Case-insensitive exact lookup after trimming spaces; matches Table Name and Attribute Name to Test sheet.</t>
        </r>
      </text>
    </comment>
    <comment ref="V247" authorId="1" shapeId="0" xr:uid="{583E12F7-ECF1-4AE1-959D-FB91A5FC0F1D}">
      <text>
        <r>
          <rPr>
            <sz val="11"/>
            <color theme="1"/>
            <rFont val="Calibri"/>
            <family val="2"/>
            <scheme val="minor"/>
          </rPr>
          <t>Looks up Attribute ID against the reviewed catalogue stored in SharePoint Documents/Attachments and returns column V.</t>
        </r>
      </text>
    </comment>
    <comment ref="P248" authorId="0" shapeId="0" xr:uid="{A3B6B095-BA18-4746-8657-E83A22D71C2D}">
      <text>
        <r>
          <rPr>
            <b/>
            <sz val="9"/>
            <color indexed="81"/>
            <rFont val="Tahoma"/>
            <family val="2"/>
          </rPr>
          <t>Case-insensitive exact lookup after trimming spaces; matches Table Name and Attribute Name to Test sheet.</t>
        </r>
      </text>
    </comment>
    <comment ref="V248" authorId="1" shapeId="0" xr:uid="{B15A32F9-8BE9-49A9-B38D-8489078159A4}">
      <text>
        <r>
          <rPr>
            <sz val="11"/>
            <color theme="1"/>
            <rFont val="Calibri"/>
            <family val="2"/>
            <scheme val="minor"/>
          </rPr>
          <t>Looks up Attribute ID against the reviewed catalogue stored in SharePoint Documents/Attachments and returns column V.</t>
        </r>
      </text>
    </comment>
    <comment ref="P249" authorId="0" shapeId="0" xr:uid="{A9C9C443-14B9-407E-B528-BEEA1638D8FD}">
      <text>
        <r>
          <rPr>
            <b/>
            <sz val="9"/>
            <color indexed="81"/>
            <rFont val="Tahoma"/>
            <family val="2"/>
          </rPr>
          <t>Case-insensitive exact lookup after trimming spaces; matches Table Name and Attribute Name to Test sheet.</t>
        </r>
      </text>
    </comment>
    <comment ref="V249" authorId="1" shapeId="0" xr:uid="{4A02B591-13FD-44EE-A017-0F910D54FFEE}">
      <text>
        <r>
          <rPr>
            <sz val="11"/>
            <color theme="1"/>
            <rFont val="Calibri"/>
            <family val="2"/>
            <scheme val="minor"/>
          </rPr>
          <t>Looks up Attribute ID against the reviewed catalogue stored in SharePoint Documents/Attachments and returns column V.</t>
        </r>
      </text>
    </comment>
    <comment ref="P250" authorId="0" shapeId="0" xr:uid="{35676165-CCC8-4171-BCAD-7E21411F5D5A}">
      <text>
        <r>
          <rPr>
            <b/>
            <sz val="9"/>
            <color indexed="81"/>
            <rFont val="Tahoma"/>
            <family val="2"/>
          </rPr>
          <t>Case-insensitive exact lookup after trimming spaces; matches Table Name and Attribute Name to Test sheet.</t>
        </r>
      </text>
    </comment>
    <comment ref="V250" authorId="1" shapeId="0" xr:uid="{FBBBFB54-5CC6-4F53-B3F5-E88173D41093}">
      <text>
        <r>
          <rPr>
            <sz val="11"/>
            <color theme="1"/>
            <rFont val="Calibri"/>
            <family val="2"/>
            <scheme val="minor"/>
          </rPr>
          <t>Looks up Attribute ID against the reviewed catalogue stored in SharePoint Documents/Attachments and returns column V.</t>
        </r>
      </text>
    </comment>
    <comment ref="P251" authorId="0" shapeId="0" xr:uid="{9F68F8A6-43F7-469E-BF39-FC4DD5F90EBD}">
      <text>
        <r>
          <rPr>
            <b/>
            <sz val="9"/>
            <color indexed="81"/>
            <rFont val="Tahoma"/>
            <family val="2"/>
          </rPr>
          <t>Case-insensitive exact lookup after trimming spaces; matches Table Name and Attribute Name to Test sheet.</t>
        </r>
      </text>
    </comment>
    <comment ref="V251" authorId="1" shapeId="0" xr:uid="{DC8D8C59-E033-4384-99B0-E8217097E60D}">
      <text>
        <r>
          <rPr>
            <sz val="11"/>
            <color theme="1"/>
            <rFont val="Calibri"/>
            <family val="2"/>
            <scheme val="minor"/>
          </rPr>
          <t>Looks up Attribute ID against the reviewed catalogue stored in SharePoint Documents/Attachments and returns column V.</t>
        </r>
      </text>
    </comment>
    <comment ref="P252" authorId="0" shapeId="0" xr:uid="{19C359A2-2397-4B94-B422-2F9A3664B0D9}">
      <text>
        <r>
          <rPr>
            <b/>
            <sz val="9"/>
            <color indexed="81"/>
            <rFont val="Tahoma"/>
            <family val="2"/>
          </rPr>
          <t>Case-insensitive exact lookup after trimming spaces; matches Table Name and Attribute Name to Test sheet.</t>
        </r>
      </text>
    </comment>
    <comment ref="V252" authorId="1" shapeId="0" xr:uid="{E495F2DC-F6E2-4951-80C8-9718AAD9FD8D}">
      <text>
        <r>
          <rPr>
            <sz val="11"/>
            <color theme="1"/>
            <rFont val="Calibri"/>
            <family val="2"/>
            <scheme val="minor"/>
          </rPr>
          <t>Looks up Attribute ID against the reviewed catalogue stored in SharePoint Documents/Attachments and returns column V.</t>
        </r>
      </text>
    </comment>
    <comment ref="P253" authorId="0" shapeId="0" xr:uid="{F72D5EE1-28A0-4907-89D2-CE6E18FBC3B6}">
      <text>
        <r>
          <rPr>
            <b/>
            <sz val="9"/>
            <color indexed="81"/>
            <rFont val="Tahoma"/>
            <family val="2"/>
          </rPr>
          <t>Case-insensitive exact lookup after trimming spaces; matches Table Name and Attribute Name to Test sheet.</t>
        </r>
      </text>
    </comment>
    <comment ref="V253" authorId="1" shapeId="0" xr:uid="{18717C8D-0FCE-4751-A559-EAC4D2A3AA04}">
      <text>
        <r>
          <rPr>
            <sz val="11"/>
            <color theme="1"/>
            <rFont val="Calibri"/>
            <family val="2"/>
            <scheme val="minor"/>
          </rPr>
          <t>Looks up Attribute ID against the reviewed catalogue stored in SharePoint Documents/Attachments and returns column V.</t>
        </r>
      </text>
    </comment>
    <comment ref="P254" authorId="0" shapeId="0" xr:uid="{8C5B2299-E627-4EDD-A4A3-010B90D4E62F}">
      <text>
        <r>
          <rPr>
            <b/>
            <sz val="9"/>
            <color indexed="81"/>
            <rFont val="Tahoma"/>
            <family val="2"/>
          </rPr>
          <t>Case-insensitive exact lookup after trimming spaces; matches Table Name and Attribute Name to Test sheet.</t>
        </r>
      </text>
    </comment>
    <comment ref="V254" authorId="1" shapeId="0" xr:uid="{F4FDB638-1FC1-4D16-9B3C-1F4E70F1C122}">
      <text>
        <r>
          <rPr>
            <sz val="11"/>
            <color theme="1"/>
            <rFont val="Calibri"/>
            <family val="2"/>
            <scheme val="minor"/>
          </rPr>
          <t>Looks up Attribute ID against the reviewed catalogue stored in SharePoint Documents/Attachments and returns column V.</t>
        </r>
      </text>
    </comment>
    <comment ref="P255" authorId="0" shapeId="0" xr:uid="{96B8831F-DA22-48F6-B587-3A2E2CB0327C}">
      <text>
        <r>
          <rPr>
            <b/>
            <sz val="9"/>
            <color indexed="81"/>
            <rFont val="Tahoma"/>
            <family val="2"/>
          </rPr>
          <t>Case-insensitive exact lookup after trimming spaces; matches Table Name and Attribute Name to Test sheet.</t>
        </r>
      </text>
    </comment>
    <comment ref="V255" authorId="1" shapeId="0" xr:uid="{FDFB6279-C118-4BB7-B7AF-A125F3B19CC9}">
      <text>
        <r>
          <rPr>
            <sz val="11"/>
            <color theme="1"/>
            <rFont val="Calibri"/>
            <family val="2"/>
            <scheme val="minor"/>
          </rPr>
          <t>Looks up Attribute ID against the reviewed catalogue stored in SharePoint Documents/Attachments and returns column V.</t>
        </r>
      </text>
    </comment>
    <comment ref="P256" authorId="0" shapeId="0" xr:uid="{01787982-B0B1-4045-93BD-123708E693CE}">
      <text>
        <r>
          <rPr>
            <b/>
            <sz val="9"/>
            <color indexed="81"/>
            <rFont val="Tahoma"/>
            <family val="2"/>
          </rPr>
          <t>Case-insensitive exact lookup after trimming spaces; matches Table Name and Attribute Name to Test sheet.</t>
        </r>
      </text>
    </comment>
    <comment ref="V256" authorId="1" shapeId="0" xr:uid="{DB253A36-A535-4265-859C-C9402869BF21}">
      <text>
        <r>
          <rPr>
            <sz val="11"/>
            <color theme="1"/>
            <rFont val="Calibri"/>
            <family val="2"/>
            <scheme val="minor"/>
          </rPr>
          <t>Looks up Attribute ID against the reviewed catalogue stored in SharePoint Documents/Attachments and returns column V.</t>
        </r>
      </text>
    </comment>
    <comment ref="P257" authorId="0" shapeId="0" xr:uid="{5BD78861-71A7-4994-B4E6-DC9CF4202F9C}">
      <text>
        <r>
          <rPr>
            <b/>
            <sz val="9"/>
            <color indexed="81"/>
            <rFont val="Tahoma"/>
            <family val="2"/>
          </rPr>
          <t>Case-insensitive exact lookup after trimming spaces; matches Table Name and Attribute Name to Test sheet.</t>
        </r>
      </text>
    </comment>
    <comment ref="V257" authorId="1" shapeId="0" xr:uid="{A7FDB31E-3CDF-47DD-A7CD-9341318080C2}">
      <text>
        <r>
          <rPr>
            <sz val="11"/>
            <color theme="1"/>
            <rFont val="Calibri"/>
            <family val="2"/>
            <scheme val="minor"/>
          </rPr>
          <t>Looks up Attribute ID against the reviewed catalogue stored in SharePoint Documents/Attachments and returns column V.</t>
        </r>
      </text>
    </comment>
    <comment ref="P258" authorId="0" shapeId="0" xr:uid="{7C09CE62-9440-4BA3-BE6F-371BF2C90F18}">
      <text>
        <r>
          <rPr>
            <b/>
            <sz val="9"/>
            <color indexed="81"/>
            <rFont val="Tahoma"/>
            <family val="2"/>
          </rPr>
          <t>Case-insensitive exact lookup after trimming spaces; matches Table Name and Attribute Name to Test sheet.</t>
        </r>
      </text>
    </comment>
    <comment ref="V258" authorId="1" shapeId="0" xr:uid="{667A6F82-695D-42AB-9638-B4BD909E1A99}">
      <text>
        <r>
          <rPr>
            <sz val="11"/>
            <color theme="1"/>
            <rFont val="Calibri"/>
            <family val="2"/>
            <scheme val="minor"/>
          </rPr>
          <t>Looks up Attribute ID against the reviewed catalogue stored in SharePoint Documents/Attachments and returns column V.</t>
        </r>
      </text>
    </comment>
    <comment ref="P259" authorId="0" shapeId="0" xr:uid="{C17D3BB4-4214-4CD1-A6E4-A42E0D0E13BC}">
      <text>
        <r>
          <rPr>
            <b/>
            <sz val="9"/>
            <color indexed="81"/>
            <rFont val="Tahoma"/>
            <family val="2"/>
          </rPr>
          <t>Case-insensitive exact lookup after trimming spaces; matches Table Name and Attribute Name to Test sheet.</t>
        </r>
      </text>
    </comment>
    <comment ref="V259" authorId="1" shapeId="0" xr:uid="{41D488AA-E630-44B3-9F1F-DF478994E649}">
      <text>
        <r>
          <rPr>
            <sz val="11"/>
            <color theme="1"/>
            <rFont val="Calibri"/>
            <family val="2"/>
            <scheme val="minor"/>
          </rPr>
          <t>Looks up Attribute ID against the reviewed catalogue stored in SharePoint Documents/Attachments and returns column V.</t>
        </r>
      </text>
    </comment>
    <comment ref="P260" authorId="0" shapeId="0" xr:uid="{BFFD78D7-F034-4E1A-9C6C-F9D070870DB4}">
      <text>
        <r>
          <rPr>
            <b/>
            <sz val="9"/>
            <color indexed="81"/>
            <rFont val="Tahoma"/>
            <family val="2"/>
          </rPr>
          <t>Case-insensitive exact lookup after trimming spaces; matches Table Name and Attribute Name to Test sheet.</t>
        </r>
      </text>
    </comment>
    <comment ref="V260" authorId="1" shapeId="0" xr:uid="{03D3ABCD-557E-4EF3-AB11-232063EC9875}">
      <text>
        <r>
          <rPr>
            <sz val="11"/>
            <color theme="1"/>
            <rFont val="Calibri"/>
            <family val="2"/>
            <scheme val="minor"/>
          </rPr>
          <t>Looks up Attribute ID against the reviewed catalogue stored in SharePoint Documents/Attachments and returns column V.</t>
        </r>
      </text>
    </comment>
    <comment ref="P261" authorId="0" shapeId="0" xr:uid="{0620666A-2652-4328-9128-23350FA5644A}">
      <text>
        <r>
          <rPr>
            <b/>
            <sz val="9"/>
            <color indexed="81"/>
            <rFont val="Tahoma"/>
            <family val="2"/>
          </rPr>
          <t>Case-insensitive exact lookup after trimming spaces; matches Table Name and Attribute Name to Test sheet.</t>
        </r>
      </text>
    </comment>
    <comment ref="V261" authorId="1" shapeId="0" xr:uid="{C8F45D8A-ADDE-4326-A27E-63B72E2628A9}">
      <text>
        <r>
          <rPr>
            <sz val="11"/>
            <color theme="1"/>
            <rFont val="Calibri"/>
            <family val="2"/>
            <scheme val="minor"/>
          </rPr>
          <t>Looks up Attribute ID against the reviewed catalogue stored in SharePoint Documents/Attachments and returns column V.</t>
        </r>
      </text>
    </comment>
    <comment ref="P262" authorId="0" shapeId="0" xr:uid="{6DB6511E-4CEF-4F95-BF81-503AA85D2C71}">
      <text>
        <r>
          <rPr>
            <b/>
            <sz val="9"/>
            <color indexed="81"/>
            <rFont val="Tahoma"/>
            <family val="2"/>
          </rPr>
          <t>Case-insensitive exact lookup after trimming spaces; matches Table Name and Attribute Name to Test sheet.</t>
        </r>
      </text>
    </comment>
    <comment ref="V262" authorId="1" shapeId="0" xr:uid="{7ACF3E51-271E-4C10-865D-69BBACEE80AF}">
      <text>
        <r>
          <rPr>
            <sz val="11"/>
            <color theme="1"/>
            <rFont val="Calibri"/>
            <family val="2"/>
            <scheme val="minor"/>
          </rPr>
          <t>Looks up Attribute ID against the reviewed catalogue stored in SharePoint Documents/Attachments and returns column V.</t>
        </r>
      </text>
    </comment>
    <comment ref="P263" authorId="0" shapeId="0" xr:uid="{A37250FF-CC5D-46FA-B643-73EA7766EC27}">
      <text>
        <r>
          <rPr>
            <b/>
            <sz val="9"/>
            <color indexed="81"/>
            <rFont val="Tahoma"/>
            <family val="2"/>
          </rPr>
          <t>Case-insensitive exact lookup after trimming spaces; matches Table Name and Attribute Name to Test sheet.</t>
        </r>
      </text>
    </comment>
    <comment ref="V263" authorId="1" shapeId="0" xr:uid="{9450C173-436D-49C4-BEB5-D5ED3CDA2E5D}">
      <text>
        <r>
          <rPr>
            <sz val="11"/>
            <color theme="1"/>
            <rFont val="Calibri"/>
            <family val="2"/>
            <scheme val="minor"/>
          </rPr>
          <t>Looks up Attribute ID against the reviewed catalogue stored in SharePoint Documents/Attachments and returns column V.</t>
        </r>
      </text>
    </comment>
    <comment ref="P264" authorId="0" shapeId="0" xr:uid="{5179B5E9-BBD0-4272-A5F5-7804C15461D3}">
      <text>
        <r>
          <rPr>
            <b/>
            <sz val="9"/>
            <color indexed="81"/>
            <rFont val="Tahoma"/>
            <family val="2"/>
          </rPr>
          <t>Case-insensitive exact lookup after trimming spaces; matches Table Name and Attribute Name to Test sheet.</t>
        </r>
      </text>
    </comment>
    <comment ref="V264" authorId="1" shapeId="0" xr:uid="{ED8D316D-9241-44A7-AD8E-60C848EADA2A}">
      <text>
        <r>
          <rPr>
            <sz val="11"/>
            <color theme="1"/>
            <rFont val="Calibri"/>
            <family val="2"/>
            <scheme val="minor"/>
          </rPr>
          <t>Looks up Attribute ID against the reviewed catalogue stored in SharePoint Documents/Attachments and returns column V.</t>
        </r>
      </text>
    </comment>
    <comment ref="P265" authorId="0" shapeId="0" xr:uid="{134A466B-991A-4797-A107-6F4BFF55ADD6}">
      <text>
        <r>
          <rPr>
            <b/>
            <sz val="9"/>
            <color indexed="81"/>
            <rFont val="Tahoma"/>
            <family val="2"/>
          </rPr>
          <t>Case-insensitive exact lookup after trimming spaces; matches Table Name and Attribute Name to Test sheet.</t>
        </r>
      </text>
    </comment>
    <comment ref="V265" authorId="1" shapeId="0" xr:uid="{557382FE-B395-4F14-92E1-EAD5D5D527F9}">
      <text>
        <r>
          <rPr>
            <sz val="11"/>
            <color theme="1"/>
            <rFont val="Calibri"/>
            <family val="2"/>
            <scheme val="minor"/>
          </rPr>
          <t>Looks up Attribute ID against the reviewed catalogue stored in SharePoint Documents/Attachments and returns column V.</t>
        </r>
      </text>
    </comment>
    <comment ref="P266" authorId="0" shapeId="0" xr:uid="{A88BAC8D-1790-481A-A227-DB4B240FF256}">
      <text>
        <r>
          <rPr>
            <b/>
            <sz val="9"/>
            <color indexed="81"/>
            <rFont val="Tahoma"/>
            <family val="2"/>
          </rPr>
          <t>Case-insensitive exact lookup after trimming spaces; matches Table Name and Attribute Name to Test sheet.</t>
        </r>
      </text>
    </comment>
    <comment ref="V266" authorId="1" shapeId="0" xr:uid="{463B5960-8E01-4185-AE52-B1A2C85E3044}">
      <text>
        <r>
          <rPr>
            <sz val="11"/>
            <color theme="1"/>
            <rFont val="Calibri"/>
            <family val="2"/>
            <scheme val="minor"/>
          </rPr>
          <t>Looks up Attribute ID against the reviewed catalogue stored in SharePoint Documents/Attachments and returns column V.</t>
        </r>
      </text>
    </comment>
    <comment ref="P267" authorId="0" shapeId="0" xr:uid="{DDADBFF0-01D1-435D-9FA9-67E030A88262}">
      <text>
        <r>
          <rPr>
            <b/>
            <sz val="9"/>
            <color indexed="81"/>
            <rFont val="Tahoma"/>
            <family val="2"/>
          </rPr>
          <t>Case-insensitive exact lookup after trimming spaces; matches Table Name and Attribute Name to Test sheet.</t>
        </r>
      </text>
    </comment>
    <comment ref="V267" authorId="1" shapeId="0" xr:uid="{C239BAC8-7CA8-4B23-9137-6936A54C87EB}">
      <text>
        <r>
          <rPr>
            <sz val="11"/>
            <color theme="1"/>
            <rFont val="Calibri"/>
            <family val="2"/>
            <scheme val="minor"/>
          </rPr>
          <t>Looks up Attribute ID against the reviewed catalogue stored in SharePoint Documents/Attachments and returns column V.</t>
        </r>
      </text>
    </comment>
    <comment ref="P268" authorId="0" shapeId="0" xr:uid="{1FFD5F9D-A0F3-4594-84C6-87C4AB3984E5}">
      <text>
        <r>
          <rPr>
            <b/>
            <sz val="9"/>
            <color indexed="81"/>
            <rFont val="Tahoma"/>
            <family val="2"/>
          </rPr>
          <t>Case-insensitive exact lookup after trimming spaces; matches Table Name and Attribute Name to Test sheet.</t>
        </r>
      </text>
    </comment>
    <comment ref="V268" authorId="1" shapeId="0" xr:uid="{E46C5557-2E26-429D-9330-71542A3D6E1C}">
      <text>
        <r>
          <rPr>
            <sz val="11"/>
            <color theme="1"/>
            <rFont val="Calibri"/>
            <family val="2"/>
            <scheme val="minor"/>
          </rPr>
          <t>Looks up Attribute ID against the reviewed catalogue stored in SharePoint Documents/Attachments and returns column V.</t>
        </r>
      </text>
    </comment>
    <comment ref="P269" authorId="0" shapeId="0" xr:uid="{1997B6DF-D6FD-41C3-BDDB-5EF01839921B}">
      <text>
        <r>
          <rPr>
            <b/>
            <sz val="9"/>
            <color indexed="81"/>
            <rFont val="Tahoma"/>
            <family val="2"/>
          </rPr>
          <t>Case-insensitive exact lookup after trimming spaces; matches Table Name and Attribute Name to Test sheet.</t>
        </r>
      </text>
    </comment>
    <comment ref="V269" authorId="1" shapeId="0" xr:uid="{09C35AB3-A210-4039-A259-77732DF8924C}">
      <text>
        <r>
          <rPr>
            <sz val="11"/>
            <color theme="1"/>
            <rFont val="Calibri"/>
            <family val="2"/>
            <scheme val="minor"/>
          </rPr>
          <t>Looks up Attribute ID against the reviewed catalogue stored in SharePoint Documents/Attachments and returns column V.</t>
        </r>
      </text>
    </comment>
    <comment ref="P270" authorId="0" shapeId="0" xr:uid="{C88389C3-28AE-4CD8-9BDF-F6A36FDB991C}">
      <text>
        <r>
          <rPr>
            <b/>
            <sz val="9"/>
            <color indexed="81"/>
            <rFont val="Tahoma"/>
            <family val="2"/>
          </rPr>
          <t>Case-insensitive exact lookup after trimming spaces; matches Table Name and Attribute Name to Test sheet.</t>
        </r>
      </text>
    </comment>
    <comment ref="V270" authorId="1" shapeId="0" xr:uid="{65B0EE70-A6A7-43E4-9527-6DF1F5BE60E0}">
      <text>
        <r>
          <rPr>
            <sz val="11"/>
            <color theme="1"/>
            <rFont val="Calibri"/>
            <family val="2"/>
            <scheme val="minor"/>
          </rPr>
          <t>Looks up Attribute ID against the reviewed catalogue stored in SharePoint Documents/Attachments and returns column V.</t>
        </r>
      </text>
    </comment>
    <comment ref="P271" authorId="0" shapeId="0" xr:uid="{65825ABD-6D89-4F92-BEFD-2212C229F32F}">
      <text>
        <r>
          <rPr>
            <b/>
            <sz val="9"/>
            <color indexed="81"/>
            <rFont val="Tahoma"/>
            <family val="2"/>
          </rPr>
          <t>Case-insensitive exact lookup after trimming spaces; matches Table Name and Attribute Name to Test sheet.</t>
        </r>
      </text>
    </comment>
    <comment ref="V271" authorId="1" shapeId="0" xr:uid="{DB320E82-5B78-48E8-9828-AB6322DC513B}">
      <text>
        <r>
          <rPr>
            <sz val="11"/>
            <color theme="1"/>
            <rFont val="Calibri"/>
            <family val="2"/>
            <scheme val="minor"/>
          </rPr>
          <t>Looks up Attribute ID against the reviewed catalogue stored in SharePoint Documents/Attachments and returns column V.</t>
        </r>
      </text>
    </comment>
    <comment ref="P272" authorId="0" shapeId="0" xr:uid="{F935F25C-A2FA-432D-A6B6-D851959513BE}">
      <text>
        <r>
          <rPr>
            <b/>
            <sz val="9"/>
            <color indexed="81"/>
            <rFont val="Tahoma"/>
            <family val="2"/>
          </rPr>
          <t>Case-insensitive exact lookup after trimming spaces; matches Table Name and Attribute Name to Test sheet.</t>
        </r>
      </text>
    </comment>
    <comment ref="V272" authorId="1" shapeId="0" xr:uid="{1CE5F96E-F2D4-4803-9842-01E2D91FB3EE}">
      <text>
        <r>
          <rPr>
            <sz val="11"/>
            <color theme="1"/>
            <rFont val="Calibri"/>
            <family val="2"/>
            <scheme val="minor"/>
          </rPr>
          <t>Looks up Attribute ID against the reviewed catalogue stored in SharePoint Documents/Attachments and returns column V.</t>
        </r>
      </text>
    </comment>
    <comment ref="P273" authorId="0" shapeId="0" xr:uid="{2BE004C4-7443-4798-A12A-A53675CCB461}">
      <text>
        <r>
          <rPr>
            <b/>
            <sz val="9"/>
            <color indexed="81"/>
            <rFont val="Tahoma"/>
            <family val="2"/>
          </rPr>
          <t>Case-insensitive exact lookup after trimming spaces; matches Table Name and Attribute Name to Test sheet.</t>
        </r>
      </text>
    </comment>
    <comment ref="V273" authorId="1" shapeId="0" xr:uid="{4B065744-F751-4DBA-B6A5-AD80E014493B}">
      <text>
        <r>
          <rPr>
            <sz val="11"/>
            <color theme="1"/>
            <rFont val="Calibri"/>
            <family val="2"/>
            <scheme val="minor"/>
          </rPr>
          <t>Looks up Attribute ID against the reviewed catalogue stored in SharePoint Documents/Attachments and returns column V.</t>
        </r>
      </text>
    </comment>
    <comment ref="P274" authorId="0" shapeId="0" xr:uid="{14671672-DA7E-45FD-9307-FCF21EEDAEED}">
      <text>
        <r>
          <rPr>
            <b/>
            <sz val="9"/>
            <color indexed="81"/>
            <rFont val="Tahoma"/>
            <family val="2"/>
          </rPr>
          <t>Case-insensitive exact lookup after trimming spaces; matches Table Name and Attribute Name to Test sheet.</t>
        </r>
      </text>
    </comment>
    <comment ref="V274" authorId="1" shapeId="0" xr:uid="{EF2B25C6-AC4C-473F-A83C-CE04FCFB5351}">
      <text>
        <r>
          <rPr>
            <sz val="11"/>
            <color theme="1"/>
            <rFont val="Calibri"/>
            <family val="2"/>
            <scheme val="minor"/>
          </rPr>
          <t>Looks up Attribute ID against the reviewed catalogue stored in SharePoint Documents/Attachments and returns column V.</t>
        </r>
      </text>
    </comment>
    <comment ref="P275" authorId="0" shapeId="0" xr:uid="{FE5F823E-09EE-4A87-949E-37B4FE9A553E}">
      <text>
        <r>
          <rPr>
            <b/>
            <sz val="9"/>
            <color indexed="81"/>
            <rFont val="Tahoma"/>
            <family val="2"/>
          </rPr>
          <t>Case-insensitive exact lookup after trimming spaces; matches Table Name and Attribute Name to Test sheet.</t>
        </r>
      </text>
    </comment>
    <comment ref="V275" authorId="1" shapeId="0" xr:uid="{82BBCF98-2F5E-4118-99DB-A643F5EC7BD9}">
      <text>
        <r>
          <rPr>
            <sz val="11"/>
            <color theme="1"/>
            <rFont val="Calibri"/>
            <family val="2"/>
            <scheme val="minor"/>
          </rPr>
          <t>Looks up Attribute ID against the reviewed catalogue stored in SharePoint Documents/Attachments and returns column V.</t>
        </r>
      </text>
    </comment>
    <comment ref="P276" authorId="0" shapeId="0" xr:uid="{F338D986-23B7-4AA7-A5DB-41325667D0A8}">
      <text>
        <r>
          <rPr>
            <b/>
            <sz val="9"/>
            <color indexed="81"/>
            <rFont val="Tahoma"/>
            <family val="2"/>
          </rPr>
          <t>Case-insensitive exact lookup after trimming spaces; matches Table Name and Attribute Name to Test sheet.</t>
        </r>
      </text>
    </comment>
    <comment ref="V276" authorId="1" shapeId="0" xr:uid="{5B7B43B0-BD87-42D6-BF02-E38850968320}">
      <text>
        <r>
          <rPr>
            <sz val="11"/>
            <color theme="1"/>
            <rFont val="Calibri"/>
            <family val="2"/>
            <scheme val="minor"/>
          </rPr>
          <t>Looks up Attribute ID against the reviewed catalogue stored in SharePoint Documents/Attachments and returns column V.</t>
        </r>
      </text>
    </comment>
    <comment ref="P277" authorId="0" shapeId="0" xr:uid="{175FDAB0-F4EA-46BF-AB16-00DBE778009D}">
      <text>
        <r>
          <rPr>
            <b/>
            <sz val="9"/>
            <color indexed="81"/>
            <rFont val="Tahoma"/>
            <family val="2"/>
          </rPr>
          <t>Case-insensitive exact lookup after trimming spaces; matches Table Name and Attribute Name to Test sheet.</t>
        </r>
      </text>
    </comment>
    <comment ref="V277" authorId="1" shapeId="0" xr:uid="{FB7DC107-B625-438F-A403-701BF1483D04}">
      <text>
        <r>
          <rPr>
            <sz val="11"/>
            <color theme="1"/>
            <rFont val="Calibri"/>
            <family val="2"/>
            <scheme val="minor"/>
          </rPr>
          <t>Looks up Attribute ID against the reviewed catalogue stored in SharePoint Documents/Attachments and returns column V.</t>
        </r>
      </text>
    </comment>
    <comment ref="P278" authorId="0" shapeId="0" xr:uid="{A6A06CD6-CFFB-40E0-8E30-0981AA6F3CE3}">
      <text>
        <r>
          <rPr>
            <b/>
            <sz val="9"/>
            <color indexed="81"/>
            <rFont val="Tahoma"/>
            <family val="2"/>
          </rPr>
          <t>Case-insensitive exact lookup after trimming spaces; matches Table Name and Attribute Name to Test sheet.</t>
        </r>
      </text>
    </comment>
    <comment ref="V278" authorId="1" shapeId="0" xr:uid="{516793C8-25A4-4CC9-8B64-73556EC403A6}">
      <text>
        <r>
          <rPr>
            <sz val="11"/>
            <color theme="1"/>
            <rFont val="Calibri"/>
            <family val="2"/>
            <scheme val="minor"/>
          </rPr>
          <t>Looks up Attribute ID against the reviewed catalogue stored in SharePoint Documents/Attachments and returns column V.</t>
        </r>
      </text>
    </comment>
    <comment ref="P279" authorId="0" shapeId="0" xr:uid="{3E9A6528-D8E1-454A-AF82-2B2416A3DC5E}">
      <text>
        <r>
          <rPr>
            <b/>
            <sz val="9"/>
            <color indexed="81"/>
            <rFont val="Tahoma"/>
            <family val="2"/>
          </rPr>
          <t>Case-insensitive exact lookup after trimming spaces; matches Table Name and Attribute Name to Test sheet.</t>
        </r>
      </text>
    </comment>
    <comment ref="V279" authorId="1" shapeId="0" xr:uid="{B14C1103-34DC-44E0-A5CF-C7539FEB03CE}">
      <text>
        <r>
          <rPr>
            <sz val="11"/>
            <color theme="1"/>
            <rFont val="Calibri"/>
            <family val="2"/>
            <scheme val="minor"/>
          </rPr>
          <t>Looks up Attribute ID against the reviewed catalogue stored in SharePoint Documents/Attachments and returns column V.</t>
        </r>
      </text>
    </comment>
    <comment ref="P280" authorId="0" shapeId="0" xr:uid="{D6BD2405-9F81-4BD8-A3D3-637E2D97D0B9}">
      <text>
        <r>
          <rPr>
            <b/>
            <sz val="9"/>
            <color indexed="81"/>
            <rFont val="Tahoma"/>
            <family val="2"/>
          </rPr>
          <t>Case-insensitive exact lookup after trimming spaces; matches Table Name and Attribute Name to Test sheet.</t>
        </r>
      </text>
    </comment>
    <comment ref="V280" authorId="1" shapeId="0" xr:uid="{3AFE1BF6-49DE-4CD8-B9D4-1AA4C4619277}">
      <text>
        <r>
          <rPr>
            <sz val="11"/>
            <color theme="1"/>
            <rFont val="Calibri"/>
            <family val="2"/>
            <scheme val="minor"/>
          </rPr>
          <t>Looks up Attribute ID against the reviewed catalogue stored in SharePoint Documents/Attachments and returns column V.</t>
        </r>
      </text>
    </comment>
    <comment ref="P281" authorId="0" shapeId="0" xr:uid="{0AA5A1B1-2173-4FF1-92C7-2D6670293CE6}">
      <text>
        <r>
          <rPr>
            <b/>
            <sz val="9"/>
            <color indexed="81"/>
            <rFont val="Tahoma"/>
            <family val="2"/>
          </rPr>
          <t>Case-insensitive exact lookup after trimming spaces; matches Table Name and Attribute Name to Test sheet.</t>
        </r>
      </text>
    </comment>
    <comment ref="V281" authorId="1" shapeId="0" xr:uid="{B08CC74A-681F-4EE5-9363-046F5AADAC72}">
      <text>
        <r>
          <rPr>
            <sz val="11"/>
            <color theme="1"/>
            <rFont val="Calibri"/>
            <family val="2"/>
            <scheme val="minor"/>
          </rPr>
          <t>Looks up Attribute ID against the reviewed catalogue stored in SharePoint Documents/Attachments and returns column V.</t>
        </r>
      </text>
    </comment>
    <comment ref="P282" authorId="0" shapeId="0" xr:uid="{917057C8-CEB4-4264-93EE-420274898701}">
      <text>
        <r>
          <rPr>
            <b/>
            <sz val="9"/>
            <color indexed="81"/>
            <rFont val="Tahoma"/>
            <family val="2"/>
          </rPr>
          <t>Case-insensitive exact lookup after trimming spaces; matches Table Name and Attribute Name to Test sheet.</t>
        </r>
      </text>
    </comment>
    <comment ref="V282" authorId="1" shapeId="0" xr:uid="{9023422B-C2A2-40F2-9D79-C97AB0D65D56}">
      <text>
        <r>
          <rPr>
            <sz val="11"/>
            <color theme="1"/>
            <rFont val="Calibri"/>
            <family val="2"/>
            <scheme val="minor"/>
          </rPr>
          <t>Looks up Attribute ID against the reviewed catalogue stored in SharePoint Documents/Attachments and returns column V.</t>
        </r>
      </text>
    </comment>
    <comment ref="P283" authorId="0" shapeId="0" xr:uid="{EAD9F96D-B0D3-486D-9EE3-5CFB0352ECB5}">
      <text>
        <r>
          <rPr>
            <b/>
            <sz val="9"/>
            <color indexed="81"/>
            <rFont val="Tahoma"/>
            <family val="2"/>
          </rPr>
          <t>Case-insensitive exact lookup after trimming spaces; matches Table Name and Attribute Name to Test sheet.</t>
        </r>
      </text>
    </comment>
    <comment ref="V283" authorId="1" shapeId="0" xr:uid="{5333A37E-7A6E-4C38-8B7C-36399E298F4E}">
      <text>
        <r>
          <rPr>
            <sz val="11"/>
            <color theme="1"/>
            <rFont val="Calibri"/>
            <family val="2"/>
            <scheme val="minor"/>
          </rPr>
          <t>Looks up Attribute ID against the reviewed catalogue stored in SharePoint Documents/Attachments and returns column V.</t>
        </r>
      </text>
    </comment>
    <comment ref="P284" authorId="0" shapeId="0" xr:uid="{3B5039B4-8186-407B-B5DD-8319D50335A2}">
      <text>
        <r>
          <rPr>
            <b/>
            <sz val="9"/>
            <color indexed="81"/>
            <rFont val="Tahoma"/>
            <family val="2"/>
          </rPr>
          <t>Case-insensitive exact lookup after trimming spaces; matches Table Name and Attribute Name to Test sheet.</t>
        </r>
      </text>
    </comment>
    <comment ref="V284" authorId="1" shapeId="0" xr:uid="{7AA700EB-CB8A-48A7-967E-7920BC339A18}">
      <text>
        <r>
          <rPr>
            <sz val="11"/>
            <color theme="1"/>
            <rFont val="Calibri"/>
            <family val="2"/>
            <scheme val="minor"/>
          </rPr>
          <t>Looks up Attribute ID against the reviewed catalogue stored in SharePoint Documents/Attachments and returns column V.</t>
        </r>
      </text>
    </comment>
    <comment ref="P285" authorId="0" shapeId="0" xr:uid="{B75B88A6-8542-42B7-80D2-DE2AF891F947}">
      <text>
        <r>
          <rPr>
            <b/>
            <sz val="9"/>
            <color indexed="81"/>
            <rFont val="Tahoma"/>
            <family val="2"/>
          </rPr>
          <t>Case-insensitive exact lookup after trimming spaces; matches Table Name and Attribute Name to Test sheet.</t>
        </r>
      </text>
    </comment>
    <comment ref="V285" authorId="1" shapeId="0" xr:uid="{A43432CA-D07B-45AD-98FA-552686BD5166}">
      <text>
        <r>
          <rPr>
            <sz val="11"/>
            <color theme="1"/>
            <rFont val="Calibri"/>
            <family val="2"/>
            <scheme val="minor"/>
          </rPr>
          <t>Looks up Attribute ID against the reviewed catalogue stored in SharePoint Documents/Attachments and returns column V.</t>
        </r>
      </text>
    </comment>
    <comment ref="P286" authorId="0" shapeId="0" xr:uid="{D651EF12-0D6B-4271-9EB5-556B276204E5}">
      <text>
        <r>
          <rPr>
            <b/>
            <sz val="9"/>
            <color indexed="81"/>
            <rFont val="Tahoma"/>
            <family val="2"/>
          </rPr>
          <t>Case-insensitive exact lookup after trimming spaces; matches Table Name and Attribute Name to Test sheet.</t>
        </r>
      </text>
    </comment>
    <comment ref="V286" authorId="1" shapeId="0" xr:uid="{D202E00F-D591-4B1C-BA7A-19D2C1996A3A}">
      <text>
        <r>
          <rPr>
            <sz val="11"/>
            <color theme="1"/>
            <rFont val="Calibri"/>
            <family val="2"/>
            <scheme val="minor"/>
          </rPr>
          <t>Looks up Attribute ID against the reviewed catalogue stored in SharePoint Documents/Attachments and returns column V.</t>
        </r>
      </text>
    </comment>
    <comment ref="P287" authorId="0" shapeId="0" xr:uid="{CA9465F8-618C-4044-8F07-C296FFFDAC51}">
      <text>
        <r>
          <rPr>
            <b/>
            <sz val="9"/>
            <color indexed="81"/>
            <rFont val="Tahoma"/>
            <family val="2"/>
          </rPr>
          <t>Case-insensitive exact lookup after trimming spaces; matches Table Name and Attribute Name to Test sheet.</t>
        </r>
      </text>
    </comment>
    <comment ref="V287" authorId="1" shapeId="0" xr:uid="{023F2CE1-1E44-4452-B1CA-013EBF84719C}">
      <text>
        <r>
          <rPr>
            <sz val="11"/>
            <color theme="1"/>
            <rFont val="Calibri"/>
            <family val="2"/>
            <scheme val="minor"/>
          </rPr>
          <t>Looks up Attribute ID against the reviewed catalogue stored in SharePoint Documents/Attachments and returns column V.</t>
        </r>
      </text>
    </comment>
    <comment ref="P288" authorId="0" shapeId="0" xr:uid="{F47CC139-F7F1-48D9-AECE-71E43E26B01E}">
      <text>
        <r>
          <rPr>
            <b/>
            <sz val="9"/>
            <color indexed="81"/>
            <rFont val="Tahoma"/>
            <family val="2"/>
          </rPr>
          <t>Case-insensitive exact lookup after trimming spaces; matches Table Name and Attribute Name to Test sheet.</t>
        </r>
      </text>
    </comment>
    <comment ref="V288" authorId="1" shapeId="0" xr:uid="{CB30A54C-ADED-439C-B86D-C6E67FDC1FBE}">
      <text>
        <r>
          <rPr>
            <sz val="11"/>
            <color theme="1"/>
            <rFont val="Calibri"/>
            <family val="2"/>
            <scheme val="minor"/>
          </rPr>
          <t>Looks up Attribute ID against the reviewed catalogue stored in SharePoint Documents/Attachments and returns column V.</t>
        </r>
      </text>
    </comment>
    <comment ref="P289" authorId="0" shapeId="0" xr:uid="{7BE56007-B2A7-4124-8656-0D193E2A7967}">
      <text>
        <r>
          <rPr>
            <b/>
            <sz val="9"/>
            <color indexed="81"/>
            <rFont val="Tahoma"/>
            <family val="2"/>
          </rPr>
          <t>Case-insensitive exact lookup after trimming spaces; matches Table Name and Attribute Name to Test sheet.</t>
        </r>
      </text>
    </comment>
    <comment ref="V289" authorId="1" shapeId="0" xr:uid="{DA89E859-C61E-49A6-B80F-5EBB30871A4F}">
      <text>
        <r>
          <rPr>
            <sz val="11"/>
            <color theme="1"/>
            <rFont val="Calibri"/>
            <family val="2"/>
            <scheme val="minor"/>
          </rPr>
          <t>Looks up Attribute ID against the reviewed catalogue stored in SharePoint Documents/Attachments and returns column V.</t>
        </r>
      </text>
    </comment>
    <comment ref="P290" authorId="0" shapeId="0" xr:uid="{E6031559-7BFA-4D58-A7A2-97DD2B1BE3F8}">
      <text>
        <r>
          <rPr>
            <b/>
            <sz val="9"/>
            <color indexed="81"/>
            <rFont val="Tahoma"/>
            <family val="2"/>
          </rPr>
          <t>Case-insensitive exact lookup after trimming spaces; matches Table Name and Attribute Name to Test sheet.</t>
        </r>
      </text>
    </comment>
    <comment ref="V290" authorId="1" shapeId="0" xr:uid="{EBE4A720-06F9-4DDB-8134-65BA88F3E707}">
      <text>
        <r>
          <rPr>
            <sz val="11"/>
            <color theme="1"/>
            <rFont val="Calibri"/>
            <family val="2"/>
            <scheme val="minor"/>
          </rPr>
          <t>Looks up Attribute ID against the reviewed catalogue stored in SharePoint Documents/Attachments and returns column V.</t>
        </r>
      </text>
    </comment>
    <comment ref="P291" authorId="0" shapeId="0" xr:uid="{41C09A20-6122-489B-A3CA-721F2F685201}">
      <text>
        <r>
          <rPr>
            <b/>
            <sz val="9"/>
            <color indexed="81"/>
            <rFont val="Tahoma"/>
            <family val="2"/>
          </rPr>
          <t>Case-insensitive exact lookup after trimming spaces; matches Table Name and Attribute Name to Test sheet.</t>
        </r>
      </text>
    </comment>
    <comment ref="V291" authorId="1" shapeId="0" xr:uid="{A2E42FC6-67BC-44F7-8864-594B3CB85C59}">
      <text>
        <r>
          <rPr>
            <sz val="11"/>
            <color theme="1"/>
            <rFont val="Calibri"/>
            <family val="2"/>
            <scheme val="minor"/>
          </rPr>
          <t>Looks up Attribute ID against the reviewed catalogue stored in SharePoint Documents/Attachments and returns column V.</t>
        </r>
      </text>
    </comment>
    <comment ref="P292" authorId="0" shapeId="0" xr:uid="{4D1DBA02-F6B2-46ED-AB89-8DD1B3E5A53C}">
      <text>
        <r>
          <rPr>
            <b/>
            <sz val="9"/>
            <color indexed="81"/>
            <rFont val="Tahoma"/>
            <family val="2"/>
          </rPr>
          <t>Case-insensitive exact lookup after trimming spaces; matches Table Name and Attribute Name to Test sheet.</t>
        </r>
      </text>
    </comment>
    <comment ref="V292" authorId="1" shapeId="0" xr:uid="{A95DE373-E604-43FB-B8ED-AD882A2144E6}">
      <text>
        <r>
          <rPr>
            <sz val="11"/>
            <color theme="1"/>
            <rFont val="Calibri"/>
            <family val="2"/>
            <scheme val="minor"/>
          </rPr>
          <t>Looks up Attribute ID against the reviewed catalogue stored in SharePoint Documents/Attachments and returns column V.</t>
        </r>
      </text>
    </comment>
    <comment ref="P293" authorId="0" shapeId="0" xr:uid="{16510793-C493-4807-A29E-BDDC61977206}">
      <text>
        <r>
          <rPr>
            <b/>
            <sz val="9"/>
            <color indexed="81"/>
            <rFont val="Tahoma"/>
            <family val="2"/>
          </rPr>
          <t>Case-insensitive exact lookup after trimming spaces; matches Table Name and Attribute Name to Test sheet.</t>
        </r>
      </text>
    </comment>
    <comment ref="V293" authorId="1" shapeId="0" xr:uid="{F2090E4D-A4CF-4F54-B038-CC56A013ACA8}">
      <text>
        <r>
          <rPr>
            <sz val="11"/>
            <color theme="1"/>
            <rFont val="Calibri"/>
            <family val="2"/>
            <scheme val="minor"/>
          </rPr>
          <t>Looks up Attribute ID against the reviewed catalogue stored in SharePoint Documents/Attachments and returns column V.</t>
        </r>
      </text>
    </comment>
    <comment ref="P294" authorId="0" shapeId="0" xr:uid="{629E5732-E41C-42F6-A349-CF6720C8462A}">
      <text>
        <r>
          <rPr>
            <b/>
            <sz val="9"/>
            <color indexed="81"/>
            <rFont val="Tahoma"/>
            <family val="2"/>
          </rPr>
          <t>Case-insensitive exact lookup after trimming spaces; matches Table Name and Attribute Name to Test sheet.</t>
        </r>
      </text>
    </comment>
    <comment ref="V294" authorId="1" shapeId="0" xr:uid="{D0536820-A3D9-4A3C-8B17-5032977EFFCD}">
      <text>
        <r>
          <rPr>
            <sz val="11"/>
            <color theme="1"/>
            <rFont val="Calibri"/>
            <family val="2"/>
            <scheme val="minor"/>
          </rPr>
          <t>Looks up Attribute ID against the reviewed catalogue stored in SharePoint Documents/Attachments and returns column V.</t>
        </r>
      </text>
    </comment>
    <comment ref="P295" authorId="0" shapeId="0" xr:uid="{6B115C45-EA95-431B-A095-6AF667558E75}">
      <text>
        <r>
          <rPr>
            <b/>
            <sz val="9"/>
            <color indexed="81"/>
            <rFont val="Tahoma"/>
            <family val="2"/>
          </rPr>
          <t>Case-insensitive exact lookup after trimming spaces; matches Table Name and Attribute Name to Test sheet.</t>
        </r>
      </text>
    </comment>
    <comment ref="V295" authorId="1" shapeId="0" xr:uid="{2FAF51DA-A2AB-4A61-90FF-808157FA2DA1}">
      <text>
        <r>
          <rPr>
            <sz val="11"/>
            <color theme="1"/>
            <rFont val="Calibri"/>
            <family val="2"/>
            <scheme val="minor"/>
          </rPr>
          <t>Looks up Attribute ID against the reviewed catalogue stored in SharePoint Documents/Attachments and returns column V.</t>
        </r>
      </text>
    </comment>
    <comment ref="P296" authorId="0" shapeId="0" xr:uid="{061AC9C6-7E1B-4BC3-9CB5-963ED3B117BA}">
      <text>
        <r>
          <rPr>
            <b/>
            <sz val="9"/>
            <color indexed="81"/>
            <rFont val="Tahoma"/>
            <family val="2"/>
          </rPr>
          <t>Case-insensitive exact lookup after trimming spaces; matches Table Name and Attribute Name to Test sheet.</t>
        </r>
      </text>
    </comment>
    <comment ref="V296" authorId="1" shapeId="0" xr:uid="{A7155C59-D556-43B5-91A3-3EFCBACEE8D1}">
      <text>
        <r>
          <rPr>
            <sz val="11"/>
            <color theme="1"/>
            <rFont val="Calibri"/>
            <family val="2"/>
            <scheme val="minor"/>
          </rPr>
          <t>Looks up Attribute ID against the reviewed catalogue stored in SharePoint Documents/Attachments and returns column V.</t>
        </r>
      </text>
    </comment>
    <comment ref="P297" authorId="0" shapeId="0" xr:uid="{FCBB3CA7-4E85-44D4-AA5D-F8C7346A5149}">
      <text>
        <r>
          <rPr>
            <b/>
            <sz val="9"/>
            <color indexed="81"/>
            <rFont val="Tahoma"/>
            <family val="2"/>
          </rPr>
          <t>Case-insensitive exact lookup after trimming spaces; matches Table Name and Attribute Name to Test sheet.</t>
        </r>
      </text>
    </comment>
    <comment ref="V297" authorId="1" shapeId="0" xr:uid="{C0C7F918-C9A4-4CD2-BD79-BEB619E2F14E}">
      <text>
        <r>
          <rPr>
            <sz val="11"/>
            <color theme="1"/>
            <rFont val="Calibri"/>
            <family val="2"/>
            <scheme val="minor"/>
          </rPr>
          <t>Looks up Attribute ID against the reviewed catalogue stored in SharePoint Documents/Attachments and returns column V.</t>
        </r>
      </text>
    </comment>
    <comment ref="P298" authorId="0" shapeId="0" xr:uid="{2BA409CA-CCD7-4E80-BE50-076B7508ECB9}">
      <text>
        <r>
          <rPr>
            <b/>
            <sz val="9"/>
            <color indexed="81"/>
            <rFont val="Tahoma"/>
            <family val="2"/>
          </rPr>
          <t>Case-insensitive exact lookup after trimming spaces; matches Table Name and Attribute Name to Test sheet.</t>
        </r>
      </text>
    </comment>
    <comment ref="V298" authorId="1" shapeId="0" xr:uid="{6B50775F-9BAB-4DE8-9ECA-CB87B50F4EA2}">
      <text>
        <r>
          <rPr>
            <sz val="11"/>
            <color theme="1"/>
            <rFont val="Calibri"/>
            <family val="2"/>
            <scheme val="minor"/>
          </rPr>
          <t>Looks up Attribute ID against the reviewed catalogue stored in SharePoint Documents/Attachments and returns column V.</t>
        </r>
      </text>
    </comment>
    <comment ref="P299" authorId="0" shapeId="0" xr:uid="{0E5C8528-D656-49E2-8BA3-8481D5587106}">
      <text>
        <r>
          <rPr>
            <b/>
            <sz val="9"/>
            <color indexed="81"/>
            <rFont val="Tahoma"/>
            <family val="2"/>
          </rPr>
          <t>Case-insensitive exact lookup after trimming spaces; matches Table Name and Attribute Name to Test sheet.</t>
        </r>
      </text>
    </comment>
    <comment ref="V299" authorId="1" shapeId="0" xr:uid="{3632737F-2922-4D04-9912-90087989DFFF}">
      <text>
        <r>
          <rPr>
            <sz val="11"/>
            <color theme="1"/>
            <rFont val="Calibri"/>
            <family val="2"/>
            <scheme val="minor"/>
          </rPr>
          <t>Looks up Attribute ID against the reviewed catalogue stored in SharePoint Documents/Attachments and returns column V.</t>
        </r>
      </text>
    </comment>
    <comment ref="P300" authorId="0" shapeId="0" xr:uid="{CE56E4AA-D5F7-4973-B66D-A5F745A2B984}">
      <text>
        <r>
          <rPr>
            <b/>
            <sz val="9"/>
            <color indexed="81"/>
            <rFont val="Tahoma"/>
            <family val="2"/>
          </rPr>
          <t>Case-insensitive exact lookup after trimming spaces; matches Table Name and Attribute Name to Test sheet.</t>
        </r>
      </text>
    </comment>
    <comment ref="V300" authorId="1" shapeId="0" xr:uid="{83ED95FB-B08F-461C-A9C7-DAA71E8D59BE}">
      <text>
        <r>
          <rPr>
            <sz val="11"/>
            <color theme="1"/>
            <rFont val="Calibri"/>
            <family val="2"/>
            <scheme val="minor"/>
          </rPr>
          <t>Looks up Attribute ID against the reviewed catalogue stored in SharePoint Documents/Attachments and returns column V.</t>
        </r>
      </text>
    </comment>
    <comment ref="P301" authorId="0" shapeId="0" xr:uid="{1978771D-5259-47FF-9ECA-E3F9BAF019BA}">
      <text>
        <r>
          <rPr>
            <b/>
            <sz val="9"/>
            <color indexed="81"/>
            <rFont val="Tahoma"/>
            <family val="2"/>
          </rPr>
          <t>Case-insensitive exact lookup after trimming spaces; matches Table Name and Attribute Name to Test sheet.</t>
        </r>
      </text>
    </comment>
    <comment ref="V301" authorId="1" shapeId="0" xr:uid="{2F19A9E0-AA22-440E-B851-F184232D54C5}">
      <text>
        <r>
          <rPr>
            <sz val="11"/>
            <color theme="1"/>
            <rFont val="Calibri"/>
            <family val="2"/>
            <scheme val="minor"/>
          </rPr>
          <t>Looks up Attribute ID against the reviewed catalogue stored in SharePoint Documents/Attachments and returns column V.</t>
        </r>
      </text>
    </comment>
    <comment ref="P302" authorId="0" shapeId="0" xr:uid="{70B1EDB8-E01A-42BA-B3DB-691F526BF84A}">
      <text>
        <r>
          <rPr>
            <b/>
            <sz val="9"/>
            <color indexed="81"/>
            <rFont val="Tahoma"/>
            <family val="2"/>
          </rPr>
          <t>Case-insensitive exact lookup after trimming spaces; matches Table Name and Attribute Name to Test sheet.</t>
        </r>
      </text>
    </comment>
    <comment ref="V302" authorId="1" shapeId="0" xr:uid="{C4BDEB04-4F90-43D7-8AFB-70B89C6EF6F9}">
      <text>
        <r>
          <rPr>
            <sz val="11"/>
            <color theme="1"/>
            <rFont val="Calibri"/>
            <family val="2"/>
            <scheme val="minor"/>
          </rPr>
          <t>Looks up Attribute ID against the reviewed catalogue stored in SharePoint Documents/Attachments and returns column V.</t>
        </r>
      </text>
    </comment>
    <comment ref="P303" authorId="0" shapeId="0" xr:uid="{0A698B79-2FFA-4EF7-B6CC-3D432FAD58C4}">
      <text>
        <r>
          <rPr>
            <b/>
            <sz val="9"/>
            <color indexed="81"/>
            <rFont val="Tahoma"/>
            <family val="2"/>
          </rPr>
          <t>Case-insensitive exact lookup after trimming spaces; matches Table Name and Attribute Name to Test sheet.</t>
        </r>
      </text>
    </comment>
    <comment ref="V303" authorId="1" shapeId="0" xr:uid="{C96A5621-17CC-449C-BC32-4FEBBBD16EBB}">
      <text>
        <r>
          <rPr>
            <sz val="11"/>
            <color theme="1"/>
            <rFont val="Calibri"/>
            <family val="2"/>
            <scheme val="minor"/>
          </rPr>
          <t>Looks up Attribute ID against the reviewed catalogue stored in SharePoint Documents/Attachments and returns column V.</t>
        </r>
      </text>
    </comment>
    <comment ref="P304" authorId="0" shapeId="0" xr:uid="{97BD7FD9-14BA-4085-88D7-C09DA7E6A6C4}">
      <text>
        <r>
          <rPr>
            <b/>
            <sz val="9"/>
            <color indexed="81"/>
            <rFont val="Tahoma"/>
            <family val="2"/>
          </rPr>
          <t>Case-insensitive exact lookup after trimming spaces; matches Table Name and Attribute Name to Test sheet.</t>
        </r>
      </text>
    </comment>
    <comment ref="V304" authorId="1" shapeId="0" xr:uid="{09F66A99-96CD-4404-B20A-D7EA931E7BFC}">
      <text>
        <r>
          <rPr>
            <sz val="11"/>
            <color theme="1"/>
            <rFont val="Calibri"/>
            <family val="2"/>
            <scheme val="minor"/>
          </rPr>
          <t>Looks up Attribute ID against the reviewed catalogue stored in SharePoint Documents/Attachments and returns column V.</t>
        </r>
      </text>
    </comment>
    <comment ref="P305" authorId="0" shapeId="0" xr:uid="{97EE7942-A26C-49CB-9841-454C30A94301}">
      <text>
        <r>
          <rPr>
            <b/>
            <sz val="9"/>
            <color indexed="81"/>
            <rFont val="Tahoma"/>
            <family val="2"/>
          </rPr>
          <t>Case-insensitive exact lookup after trimming spaces; matches Table Name and Attribute Name to Test sheet.</t>
        </r>
      </text>
    </comment>
    <comment ref="V305" authorId="1" shapeId="0" xr:uid="{A90267F8-2F96-4CDD-ADEA-BC22525B6E97}">
      <text>
        <r>
          <rPr>
            <sz val="11"/>
            <color theme="1"/>
            <rFont val="Calibri"/>
            <family val="2"/>
            <scheme val="minor"/>
          </rPr>
          <t>Looks up Attribute ID against the reviewed catalogue stored in SharePoint Documents/Attachments and returns column V.</t>
        </r>
      </text>
    </comment>
    <comment ref="P306" authorId="0" shapeId="0" xr:uid="{241A5637-97DE-47B7-AC23-175E2DA9BCA2}">
      <text>
        <r>
          <rPr>
            <b/>
            <sz val="9"/>
            <color indexed="81"/>
            <rFont val="Tahoma"/>
            <family val="2"/>
          </rPr>
          <t>Case-insensitive exact lookup after trimming spaces; matches Table Name and Attribute Name to Test sheet.</t>
        </r>
      </text>
    </comment>
    <comment ref="V306" authorId="1" shapeId="0" xr:uid="{5B20327C-99B0-488B-A68F-673C235F10AB}">
      <text>
        <r>
          <rPr>
            <sz val="11"/>
            <color theme="1"/>
            <rFont val="Calibri"/>
            <family val="2"/>
            <scheme val="minor"/>
          </rPr>
          <t>Looks up Attribute ID against the reviewed catalogue stored in SharePoint Documents/Attachments and returns column V.</t>
        </r>
      </text>
    </comment>
    <comment ref="P307" authorId="0" shapeId="0" xr:uid="{E3F4F369-AAA2-48AA-B34C-F48778AF9614}">
      <text>
        <r>
          <rPr>
            <b/>
            <sz val="9"/>
            <color indexed="81"/>
            <rFont val="Tahoma"/>
            <family val="2"/>
          </rPr>
          <t>Case-insensitive exact lookup after trimming spaces; matches Table Name and Attribute Name to Test sheet.</t>
        </r>
      </text>
    </comment>
    <comment ref="V307" authorId="1" shapeId="0" xr:uid="{7C395419-FF78-4022-95B7-B9A88C45D89B}">
      <text>
        <r>
          <rPr>
            <sz val="11"/>
            <color theme="1"/>
            <rFont val="Calibri"/>
            <family val="2"/>
            <scheme val="minor"/>
          </rPr>
          <t>Looks up Attribute ID against the reviewed catalogue stored in SharePoint Documents/Attachments and returns column V.</t>
        </r>
      </text>
    </comment>
    <comment ref="P308" authorId="0" shapeId="0" xr:uid="{8E257E36-3997-48D8-8CF2-A63FCC5CCF7B}">
      <text>
        <r>
          <rPr>
            <b/>
            <sz val="9"/>
            <color indexed="81"/>
            <rFont val="Tahoma"/>
            <family val="2"/>
          </rPr>
          <t>Case-insensitive exact lookup after trimming spaces; matches Table Name and Attribute Name to Test sheet.</t>
        </r>
      </text>
    </comment>
    <comment ref="V308" authorId="1" shapeId="0" xr:uid="{A37CD6F9-E654-4737-95E3-DF0270A49CD3}">
      <text>
        <r>
          <rPr>
            <sz val="11"/>
            <color theme="1"/>
            <rFont val="Calibri"/>
            <family val="2"/>
            <scheme val="minor"/>
          </rPr>
          <t>Looks up Attribute ID against the reviewed catalogue stored in SharePoint Documents/Attachments and returns column V.</t>
        </r>
      </text>
    </comment>
    <comment ref="P309" authorId="0" shapeId="0" xr:uid="{76FDD915-EB4B-431E-AF4C-BDA5D64469F3}">
      <text>
        <r>
          <rPr>
            <b/>
            <sz val="9"/>
            <color indexed="81"/>
            <rFont val="Tahoma"/>
            <family val="2"/>
          </rPr>
          <t>Case-insensitive exact lookup after trimming spaces; matches Table Name and Attribute Name to Test sheet.</t>
        </r>
      </text>
    </comment>
    <comment ref="V309" authorId="1" shapeId="0" xr:uid="{F4AA51CF-C860-4429-AD11-CA073FA820BE}">
      <text>
        <r>
          <rPr>
            <sz val="11"/>
            <color theme="1"/>
            <rFont val="Calibri"/>
            <family val="2"/>
            <scheme val="minor"/>
          </rPr>
          <t>Looks up Attribute ID against the reviewed catalogue stored in SharePoint Documents/Attachments and returns column V.</t>
        </r>
      </text>
    </comment>
    <comment ref="P310" authorId="0" shapeId="0" xr:uid="{A54BF8FC-7411-4FAA-8731-099AA02D7A15}">
      <text>
        <r>
          <rPr>
            <b/>
            <sz val="9"/>
            <color indexed="81"/>
            <rFont val="Tahoma"/>
            <family val="2"/>
          </rPr>
          <t>Case-insensitive exact lookup after trimming spaces; matches Table Name and Attribute Name to Test sheet.</t>
        </r>
      </text>
    </comment>
    <comment ref="V310" authorId="1" shapeId="0" xr:uid="{67D65DC9-2B8F-45F1-825C-5510A12D0CD2}">
      <text>
        <r>
          <rPr>
            <sz val="11"/>
            <color theme="1"/>
            <rFont val="Calibri"/>
            <family val="2"/>
            <scheme val="minor"/>
          </rPr>
          <t>Looks up Attribute ID against the reviewed catalogue stored in SharePoint Documents/Attachments and returns column V.</t>
        </r>
      </text>
    </comment>
    <comment ref="P311" authorId="0" shapeId="0" xr:uid="{FF32884D-32FA-4E3A-8969-2F138DB8F3E2}">
      <text>
        <r>
          <rPr>
            <b/>
            <sz val="9"/>
            <color indexed="81"/>
            <rFont val="Tahoma"/>
            <family val="2"/>
          </rPr>
          <t>Case-insensitive exact lookup after trimming spaces; matches Table Name and Attribute Name to Test sheet.</t>
        </r>
      </text>
    </comment>
    <comment ref="V311" authorId="1" shapeId="0" xr:uid="{575899CC-CEE1-442E-9D1B-6229B7159553}">
      <text>
        <r>
          <rPr>
            <sz val="11"/>
            <color theme="1"/>
            <rFont val="Calibri"/>
            <family val="2"/>
            <scheme val="minor"/>
          </rPr>
          <t>Looks up Attribute ID against the reviewed catalogue stored in SharePoint Documents/Attachments and returns column V.</t>
        </r>
      </text>
    </comment>
    <comment ref="P312" authorId="0" shapeId="0" xr:uid="{96BEDD08-B7F8-453B-8CB1-CC0E72B3996A}">
      <text>
        <r>
          <rPr>
            <b/>
            <sz val="9"/>
            <color indexed="81"/>
            <rFont val="Tahoma"/>
            <family val="2"/>
          </rPr>
          <t>Case-insensitive exact lookup after trimming spaces; matches Table Name and Attribute Name to Test sheet.</t>
        </r>
      </text>
    </comment>
    <comment ref="V312" authorId="1" shapeId="0" xr:uid="{8300B6AC-82C2-4BAD-AFBA-04C16D7E5B6A}">
      <text>
        <r>
          <rPr>
            <sz val="11"/>
            <color theme="1"/>
            <rFont val="Calibri"/>
            <family val="2"/>
            <scheme val="minor"/>
          </rPr>
          <t>Looks up Attribute ID against the reviewed catalogue stored in SharePoint Documents/Attachments and returns column V.</t>
        </r>
      </text>
    </comment>
    <comment ref="P313" authorId="0" shapeId="0" xr:uid="{28CFDDE8-A4C9-49AB-977A-8496B4427D55}">
      <text>
        <r>
          <rPr>
            <b/>
            <sz val="9"/>
            <color indexed="81"/>
            <rFont val="Tahoma"/>
            <family val="2"/>
          </rPr>
          <t>Case-insensitive exact lookup after trimming spaces; matches Table Name and Attribute Name to Test sheet.</t>
        </r>
      </text>
    </comment>
    <comment ref="V313" authorId="1" shapeId="0" xr:uid="{2ACFF699-9569-4E77-AD87-D8DA063E916B}">
      <text>
        <r>
          <rPr>
            <sz val="11"/>
            <color theme="1"/>
            <rFont val="Calibri"/>
            <family val="2"/>
            <scheme val="minor"/>
          </rPr>
          <t>Looks up Attribute ID against the reviewed catalogue stored in SharePoint Documents/Attachments and returns column V.</t>
        </r>
      </text>
    </comment>
    <comment ref="P314" authorId="0" shapeId="0" xr:uid="{C85032BE-0F78-4AEE-A9FF-86CF490FD7E7}">
      <text>
        <r>
          <rPr>
            <b/>
            <sz val="9"/>
            <color indexed="81"/>
            <rFont val="Tahoma"/>
            <family val="2"/>
          </rPr>
          <t>Case-insensitive exact lookup after trimming spaces; matches Table Name and Attribute Name to Test sheet.</t>
        </r>
      </text>
    </comment>
    <comment ref="V314" authorId="1" shapeId="0" xr:uid="{C5A93474-7598-4185-B84C-FFDEAED6CF28}">
      <text>
        <r>
          <rPr>
            <sz val="11"/>
            <color theme="1"/>
            <rFont val="Calibri"/>
            <family val="2"/>
            <scheme val="minor"/>
          </rPr>
          <t>Looks up Attribute ID against the reviewed catalogue stored in SharePoint Documents/Attachments and returns column V.</t>
        </r>
      </text>
    </comment>
    <comment ref="P315" authorId="0" shapeId="0" xr:uid="{16D00A19-C4B0-4D2C-8EC5-628C28944049}">
      <text>
        <r>
          <rPr>
            <b/>
            <sz val="9"/>
            <color indexed="81"/>
            <rFont val="Tahoma"/>
            <family val="2"/>
          </rPr>
          <t>Case-insensitive exact lookup after trimming spaces; matches Table Name and Attribute Name to Test sheet.</t>
        </r>
      </text>
    </comment>
    <comment ref="V315" authorId="1" shapeId="0" xr:uid="{454734DE-C1BB-48A4-9A1A-48F291B08B4C}">
      <text>
        <r>
          <rPr>
            <sz val="11"/>
            <color theme="1"/>
            <rFont val="Calibri"/>
            <family val="2"/>
            <scheme val="minor"/>
          </rPr>
          <t>Looks up Attribute ID against the reviewed catalogue stored in SharePoint Documents/Attachments and returns column V.</t>
        </r>
      </text>
    </comment>
    <comment ref="P316" authorId="0" shapeId="0" xr:uid="{2FBD6EC9-0F87-4912-B96E-BDA77C3D3C0D}">
      <text>
        <r>
          <rPr>
            <b/>
            <sz val="9"/>
            <color indexed="81"/>
            <rFont val="Tahoma"/>
            <family val="2"/>
          </rPr>
          <t>Case-insensitive exact lookup after trimming spaces; matches Table Name and Attribute Name to Test sheet.</t>
        </r>
      </text>
    </comment>
    <comment ref="V316" authorId="1" shapeId="0" xr:uid="{8433F805-DE3E-4DF1-9CD3-E90C48E21337}">
      <text>
        <r>
          <rPr>
            <sz val="11"/>
            <color theme="1"/>
            <rFont val="Calibri"/>
            <family val="2"/>
            <scheme val="minor"/>
          </rPr>
          <t>Looks up Attribute ID against the reviewed catalogue stored in SharePoint Documents/Attachments and returns column V.</t>
        </r>
      </text>
    </comment>
    <comment ref="P317" authorId="0" shapeId="0" xr:uid="{9810EBD4-6C66-427C-A1AA-C64EC9C20036}">
      <text>
        <r>
          <rPr>
            <b/>
            <sz val="9"/>
            <color indexed="81"/>
            <rFont val="Tahoma"/>
            <family val="2"/>
          </rPr>
          <t>Case-insensitive exact lookup after trimming spaces; matches Table Name and Attribute Name to Test sheet.</t>
        </r>
      </text>
    </comment>
    <comment ref="V317" authorId="1" shapeId="0" xr:uid="{3514DD00-EF10-4023-86E0-68109D44AEA3}">
      <text>
        <r>
          <rPr>
            <sz val="11"/>
            <color theme="1"/>
            <rFont val="Calibri"/>
            <family val="2"/>
            <scheme val="minor"/>
          </rPr>
          <t>Looks up Attribute ID against the reviewed catalogue stored in SharePoint Documents/Attachments and returns column V.</t>
        </r>
      </text>
    </comment>
    <comment ref="P318" authorId="0" shapeId="0" xr:uid="{6542F450-D730-4F96-8C5D-BE4B40EAE0BF}">
      <text>
        <r>
          <rPr>
            <b/>
            <sz val="9"/>
            <color indexed="81"/>
            <rFont val="Tahoma"/>
            <family val="2"/>
          </rPr>
          <t>Case-insensitive exact lookup after trimming spaces; matches Table Name and Attribute Name to Test sheet.</t>
        </r>
      </text>
    </comment>
    <comment ref="V318" authorId="1" shapeId="0" xr:uid="{86C20878-ADA6-4DF0-AA5D-92CA8D1BD9F8}">
      <text>
        <r>
          <rPr>
            <sz val="11"/>
            <color theme="1"/>
            <rFont val="Calibri"/>
            <family val="2"/>
            <scheme val="minor"/>
          </rPr>
          <t>Looks up Attribute ID against the reviewed catalogue stored in SharePoint Documents/Attachments and returns column V.</t>
        </r>
      </text>
    </comment>
    <comment ref="P319" authorId="0" shapeId="0" xr:uid="{361C41D2-E956-4ABA-8906-4C820EB4CD40}">
      <text>
        <r>
          <rPr>
            <b/>
            <sz val="9"/>
            <color indexed="81"/>
            <rFont val="Tahoma"/>
            <family val="2"/>
          </rPr>
          <t>Case-insensitive exact lookup after trimming spaces; matches Table Name and Attribute Name to Test sheet.</t>
        </r>
      </text>
    </comment>
    <comment ref="V319" authorId="1" shapeId="0" xr:uid="{FB8B8C3E-87CD-42E7-A333-D44F36E90C3C}">
      <text>
        <r>
          <rPr>
            <sz val="11"/>
            <color theme="1"/>
            <rFont val="Calibri"/>
            <family val="2"/>
            <scheme val="minor"/>
          </rPr>
          <t>Looks up Attribute ID against the reviewed catalogue stored in SharePoint Documents/Attachments and returns column V.</t>
        </r>
      </text>
    </comment>
    <comment ref="P320" authorId="0" shapeId="0" xr:uid="{7631A4EC-45A9-46C9-9F57-CA87A9BB74A9}">
      <text>
        <r>
          <rPr>
            <b/>
            <sz val="9"/>
            <color indexed="81"/>
            <rFont val="Tahoma"/>
            <family val="2"/>
          </rPr>
          <t>Case-insensitive exact lookup after trimming spaces; matches Table Name and Attribute Name to Test sheet.</t>
        </r>
      </text>
    </comment>
    <comment ref="V320" authorId="1" shapeId="0" xr:uid="{A3D17BD7-39B6-44A0-ADAD-028C70BCFA31}">
      <text>
        <r>
          <rPr>
            <sz val="11"/>
            <color theme="1"/>
            <rFont val="Calibri"/>
            <family val="2"/>
            <scheme val="minor"/>
          </rPr>
          <t>Looks up Attribute ID against the reviewed catalogue stored in SharePoint Documents/Attachments and returns column V.</t>
        </r>
      </text>
    </comment>
    <comment ref="P321" authorId="0" shapeId="0" xr:uid="{E95B0A1D-37F1-4C73-841F-74B46CC83AD6}">
      <text>
        <r>
          <rPr>
            <b/>
            <sz val="9"/>
            <color indexed="81"/>
            <rFont val="Tahoma"/>
            <family val="2"/>
          </rPr>
          <t>Case-insensitive exact lookup after trimming spaces; matches Table Name and Attribute Name to Test sheet.</t>
        </r>
      </text>
    </comment>
    <comment ref="V321" authorId="1" shapeId="0" xr:uid="{B74F3EC8-2078-44C8-9578-BB25C35A3D53}">
      <text>
        <r>
          <rPr>
            <sz val="11"/>
            <color theme="1"/>
            <rFont val="Calibri"/>
            <family val="2"/>
            <scheme val="minor"/>
          </rPr>
          <t>Looks up Attribute ID against the reviewed catalogue stored in SharePoint Documents/Attachments and returns column V.</t>
        </r>
      </text>
    </comment>
    <comment ref="P322" authorId="0" shapeId="0" xr:uid="{C5C86B60-52D8-495C-8757-201F2934DDB7}">
      <text>
        <r>
          <rPr>
            <b/>
            <sz val="9"/>
            <color indexed="81"/>
            <rFont val="Tahoma"/>
            <family val="2"/>
          </rPr>
          <t>Case-insensitive exact lookup after trimming spaces; matches Table Name and Attribute Name to Test sheet.</t>
        </r>
      </text>
    </comment>
    <comment ref="V322" authorId="1" shapeId="0" xr:uid="{375BDD82-6B46-47A5-98B3-5A738D81E081}">
      <text>
        <r>
          <rPr>
            <sz val="11"/>
            <color theme="1"/>
            <rFont val="Calibri"/>
            <family val="2"/>
            <scheme val="minor"/>
          </rPr>
          <t>Looks up Attribute ID against the reviewed catalogue stored in SharePoint Documents/Attachments and returns column V.</t>
        </r>
      </text>
    </comment>
    <comment ref="P323" authorId="0" shapeId="0" xr:uid="{C8C0D9E0-9D48-4CA1-8076-9BF3548F7191}">
      <text>
        <r>
          <rPr>
            <b/>
            <sz val="9"/>
            <color indexed="81"/>
            <rFont val="Tahoma"/>
            <family val="2"/>
          </rPr>
          <t>Case-insensitive exact lookup after trimming spaces; matches Table Name and Attribute Name to Test sheet.</t>
        </r>
      </text>
    </comment>
    <comment ref="V323" authorId="1" shapeId="0" xr:uid="{46AF1136-6777-425A-963A-B3BB96ED9F62}">
      <text>
        <r>
          <rPr>
            <sz val="11"/>
            <color theme="1"/>
            <rFont val="Calibri"/>
            <family val="2"/>
            <scheme val="minor"/>
          </rPr>
          <t>Looks up Attribute ID against the reviewed catalogue stored in SharePoint Documents/Attachments and returns column V.</t>
        </r>
      </text>
    </comment>
    <comment ref="P324" authorId="0" shapeId="0" xr:uid="{E6D59441-70E4-4743-989C-67A5FC939604}">
      <text>
        <r>
          <rPr>
            <b/>
            <sz val="9"/>
            <color indexed="81"/>
            <rFont val="Tahoma"/>
            <family val="2"/>
          </rPr>
          <t>Case-insensitive exact lookup after trimming spaces; matches Table Name and Attribute Name to Test sheet.</t>
        </r>
      </text>
    </comment>
    <comment ref="V324" authorId="1" shapeId="0" xr:uid="{A817F185-8443-4A5C-9018-F73CE8609DF5}">
      <text>
        <r>
          <rPr>
            <sz val="11"/>
            <color theme="1"/>
            <rFont val="Calibri"/>
            <family val="2"/>
            <scheme val="minor"/>
          </rPr>
          <t>Looks up Attribute ID against the reviewed catalogue stored in SharePoint Documents/Attachments and returns column V.</t>
        </r>
      </text>
    </comment>
    <comment ref="P325" authorId="0" shapeId="0" xr:uid="{EE8F4CE4-69A6-4227-85DC-0DA94D9EEAF3}">
      <text>
        <r>
          <rPr>
            <b/>
            <sz val="9"/>
            <color indexed="81"/>
            <rFont val="Tahoma"/>
            <family val="2"/>
          </rPr>
          <t>Case-insensitive exact lookup after trimming spaces; matches Table Name and Attribute Name to Test sheet.</t>
        </r>
      </text>
    </comment>
    <comment ref="V325" authorId="1" shapeId="0" xr:uid="{4BD8CC4E-E561-4262-9B5E-CC28A1DF149B}">
      <text>
        <r>
          <rPr>
            <sz val="11"/>
            <color theme="1"/>
            <rFont val="Calibri"/>
            <family val="2"/>
            <scheme val="minor"/>
          </rPr>
          <t>Looks up Attribute ID against the reviewed catalogue stored in SharePoint Documents/Attachments and returns column V.</t>
        </r>
      </text>
    </comment>
    <comment ref="P326" authorId="0" shapeId="0" xr:uid="{352E3574-5195-4F2E-B710-B9D7E41B9F02}">
      <text>
        <r>
          <rPr>
            <b/>
            <sz val="9"/>
            <color indexed="81"/>
            <rFont val="Tahoma"/>
            <family val="2"/>
          </rPr>
          <t>Case-insensitive exact lookup after trimming spaces; matches Table Name and Attribute Name to Test sheet.</t>
        </r>
      </text>
    </comment>
    <comment ref="V326" authorId="1" shapeId="0" xr:uid="{C2839DCA-F1D5-4D11-9FEE-AF001A38AE63}">
      <text>
        <r>
          <rPr>
            <sz val="11"/>
            <color theme="1"/>
            <rFont val="Calibri"/>
            <family val="2"/>
            <scheme val="minor"/>
          </rPr>
          <t>Looks up Attribute ID against the reviewed catalogue stored in SharePoint Documents/Attachments and returns column V.</t>
        </r>
      </text>
    </comment>
    <comment ref="P327" authorId="0" shapeId="0" xr:uid="{651D7551-3D2D-4BC3-8D36-B583A3CC4858}">
      <text>
        <r>
          <rPr>
            <b/>
            <sz val="9"/>
            <color indexed="81"/>
            <rFont val="Tahoma"/>
            <family val="2"/>
          </rPr>
          <t>Case-insensitive exact lookup after trimming spaces; matches Table Name and Attribute Name to Test sheet.</t>
        </r>
      </text>
    </comment>
    <comment ref="V327" authorId="1" shapeId="0" xr:uid="{32E382C6-F00B-42C7-B3C0-0E84AC230A82}">
      <text>
        <r>
          <rPr>
            <sz val="11"/>
            <color theme="1"/>
            <rFont val="Calibri"/>
            <family val="2"/>
            <scheme val="minor"/>
          </rPr>
          <t>Looks up Attribute ID against the reviewed catalogue stored in SharePoint Documents/Attachments and returns column V.</t>
        </r>
      </text>
    </comment>
    <comment ref="P328" authorId="0" shapeId="0" xr:uid="{C0E14F13-A24A-4D38-9C72-1167D0D4F904}">
      <text>
        <r>
          <rPr>
            <b/>
            <sz val="9"/>
            <color indexed="81"/>
            <rFont val="Tahoma"/>
            <family val="2"/>
          </rPr>
          <t>Case-insensitive exact lookup after trimming spaces; matches Table Name and Attribute Name to Test sheet.</t>
        </r>
      </text>
    </comment>
    <comment ref="V328" authorId="1" shapeId="0" xr:uid="{49B1879B-D020-49AB-8F4B-8A3CCCE5BAB8}">
      <text>
        <r>
          <rPr>
            <sz val="11"/>
            <color theme="1"/>
            <rFont val="Calibri"/>
            <family val="2"/>
            <scheme val="minor"/>
          </rPr>
          <t>Looks up Attribute ID against the reviewed catalogue stored in SharePoint Documents/Attachments and returns column V.</t>
        </r>
      </text>
    </comment>
    <comment ref="P329" authorId="0" shapeId="0" xr:uid="{C4FEF5D3-275E-4870-B7A5-B293C89E4827}">
      <text>
        <r>
          <rPr>
            <b/>
            <sz val="9"/>
            <color indexed="81"/>
            <rFont val="Tahoma"/>
            <family val="2"/>
          </rPr>
          <t>Case-insensitive exact lookup after trimming spaces; matches Table Name and Attribute Name to Test sheet.</t>
        </r>
      </text>
    </comment>
    <comment ref="V329" authorId="1" shapeId="0" xr:uid="{9920E62F-45A7-4E7F-B6BD-EFDD1842243F}">
      <text>
        <r>
          <rPr>
            <sz val="11"/>
            <color theme="1"/>
            <rFont val="Calibri"/>
            <family val="2"/>
            <scheme val="minor"/>
          </rPr>
          <t>Looks up Attribute ID against the reviewed catalogue stored in SharePoint Documents/Attachments and returns column V.</t>
        </r>
      </text>
    </comment>
    <comment ref="P330" authorId="0" shapeId="0" xr:uid="{801B9EB7-83FA-4F87-A159-D158650FDA1F}">
      <text>
        <r>
          <rPr>
            <b/>
            <sz val="9"/>
            <color indexed="81"/>
            <rFont val="Tahoma"/>
            <family val="2"/>
          </rPr>
          <t>Case-insensitive exact lookup after trimming spaces; matches Table Name and Attribute Name to Test sheet.</t>
        </r>
      </text>
    </comment>
    <comment ref="V330" authorId="1" shapeId="0" xr:uid="{EC2CBAEF-3768-4632-9EC1-E9B6BA659ED9}">
      <text>
        <r>
          <rPr>
            <sz val="11"/>
            <color theme="1"/>
            <rFont val="Calibri"/>
            <family val="2"/>
            <scheme val="minor"/>
          </rPr>
          <t>Looks up Attribute ID against the reviewed catalogue stored in SharePoint Documents/Attachments and returns column V.</t>
        </r>
      </text>
    </comment>
    <comment ref="P331" authorId="0" shapeId="0" xr:uid="{EAC475BC-DD74-4D08-A327-5A793C4E01DC}">
      <text>
        <r>
          <rPr>
            <b/>
            <sz val="9"/>
            <color indexed="81"/>
            <rFont val="Tahoma"/>
            <family val="2"/>
          </rPr>
          <t>Case-insensitive exact lookup after trimming spaces; matches Table Name and Attribute Name to Test sheet.</t>
        </r>
      </text>
    </comment>
    <comment ref="V331" authorId="1" shapeId="0" xr:uid="{CC257ADF-82D7-4574-8489-18D13D6CA776}">
      <text>
        <r>
          <rPr>
            <sz val="11"/>
            <color theme="1"/>
            <rFont val="Calibri"/>
            <family val="2"/>
            <scheme val="minor"/>
          </rPr>
          <t>Looks up Attribute ID against the reviewed catalogue stored in SharePoint Documents/Attachments and returns column V.</t>
        </r>
      </text>
    </comment>
    <comment ref="P332" authorId="0" shapeId="0" xr:uid="{F8239257-BFA8-427B-B385-488FD3E5CB5A}">
      <text>
        <r>
          <rPr>
            <b/>
            <sz val="9"/>
            <color indexed="81"/>
            <rFont val="Tahoma"/>
            <family val="2"/>
          </rPr>
          <t>Case-insensitive exact lookup after trimming spaces; matches Table Name and Attribute Name to Test sheet.</t>
        </r>
      </text>
    </comment>
    <comment ref="V332" authorId="1" shapeId="0" xr:uid="{B1736912-A383-4D4D-BA2E-384D0A15C212}">
      <text>
        <r>
          <rPr>
            <sz val="11"/>
            <color theme="1"/>
            <rFont val="Calibri"/>
            <family val="2"/>
            <scheme val="minor"/>
          </rPr>
          <t>Looks up Attribute ID against the reviewed catalogue stored in SharePoint Documents/Attachments and returns column V.</t>
        </r>
      </text>
    </comment>
    <comment ref="P333" authorId="0" shapeId="0" xr:uid="{946DB6DF-80DE-4DFC-A5E7-0539F5A139D9}">
      <text>
        <r>
          <rPr>
            <b/>
            <sz val="9"/>
            <color indexed="81"/>
            <rFont val="Tahoma"/>
            <family val="2"/>
          </rPr>
          <t>Case-insensitive exact lookup after trimming spaces; matches Table Name and Attribute Name to Test sheet.</t>
        </r>
      </text>
    </comment>
    <comment ref="V333" authorId="1" shapeId="0" xr:uid="{8A4BD562-0238-4B5E-89D0-7AB537FE0E83}">
      <text>
        <r>
          <rPr>
            <sz val="11"/>
            <color theme="1"/>
            <rFont val="Calibri"/>
            <family val="2"/>
            <scheme val="minor"/>
          </rPr>
          <t>Looks up Attribute ID against the reviewed catalogue stored in SharePoint Documents/Attachments and returns column V.</t>
        </r>
      </text>
    </comment>
    <comment ref="P334" authorId="0" shapeId="0" xr:uid="{8D500DA2-489E-414E-8E6E-47F419A892E4}">
      <text>
        <r>
          <rPr>
            <b/>
            <sz val="9"/>
            <color indexed="81"/>
            <rFont val="Tahoma"/>
            <family val="2"/>
          </rPr>
          <t>Case-insensitive exact lookup after trimming spaces; matches Table Name and Attribute Name to Test sheet.</t>
        </r>
      </text>
    </comment>
    <comment ref="V334" authorId="1" shapeId="0" xr:uid="{A0EEABDD-41C9-4D12-AD77-498EDC7E7113}">
      <text>
        <r>
          <rPr>
            <sz val="11"/>
            <color theme="1"/>
            <rFont val="Calibri"/>
            <family val="2"/>
            <scheme val="minor"/>
          </rPr>
          <t>Looks up Attribute ID against the reviewed catalogue stored in SharePoint Documents/Attachments and returns column V.</t>
        </r>
      </text>
    </comment>
    <comment ref="P335" authorId="0" shapeId="0" xr:uid="{387730E1-0968-4A1A-A5E9-E4AC2EFC7CF9}">
      <text>
        <r>
          <rPr>
            <b/>
            <sz val="9"/>
            <color indexed="81"/>
            <rFont val="Tahoma"/>
            <family val="2"/>
          </rPr>
          <t>Case-insensitive exact lookup after trimming spaces; matches Table Name and Attribute Name to Test sheet.</t>
        </r>
      </text>
    </comment>
    <comment ref="V335" authorId="1" shapeId="0" xr:uid="{1D193595-D50A-4449-9ABC-BF04FFD276A4}">
      <text>
        <r>
          <rPr>
            <sz val="11"/>
            <color theme="1"/>
            <rFont val="Calibri"/>
            <family val="2"/>
            <scheme val="minor"/>
          </rPr>
          <t>Looks up Attribute ID against the reviewed catalogue stored in SharePoint Documents/Attachments and returns column V.</t>
        </r>
      </text>
    </comment>
    <comment ref="P336" authorId="0" shapeId="0" xr:uid="{E058F008-2DDC-410D-99DD-DA937BB77FE8}">
      <text>
        <r>
          <rPr>
            <b/>
            <sz val="9"/>
            <color indexed="81"/>
            <rFont val="Tahoma"/>
            <family val="2"/>
          </rPr>
          <t>Case-insensitive exact lookup after trimming spaces; matches Table Name and Attribute Name to Test sheet.</t>
        </r>
      </text>
    </comment>
    <comment ref="V336" authorId="1" shapeId="0" xr:uid="{8427B3B5-A97D-41AF-B5AE-6B564D554A9D}">
      <text>
        <r>
          <rPr>
            <sz val="11"/>
            <color theme="1"/>
            <rFont val="Calibri"/>
            <family val="2"/>
            <scheme val="minor"/>
          </rPr>
          <t>Looks up Attribute ID against the reviewed catalogue stored in SharePoint Documents/Attachments and returns column V.</t>
        </r>
      </text>
    </comment>
    <comment ref="P337" authorId="0" shapeId="0" xr:uid="{58427CFA-9A40-4205-AD4A-83D0D9EB414F}">
      <text>
        <r>
          <rPr>
            <b/>
            <sz val="9"/>
            <color indexed="81"/>
            <rFont val="Tahoma"/>
            <family val="2"/>
          </rPr>
          <t>Case-insensitive exact lookup after trimming spaces; matches Table Name and Attribute Name to Test sheet.</t>
        </r>
      </text>
    </comment>
    <comment ref="V337" authorId="1" shapeId="0" xr:uid="{EF17EA06-DF32-489B-B9B3-D1229B040ABE}">
      <text>
        <r>
          <rPr>
            <sz val="11"/>
            <color theme="1"/>
            <rFont val="Calibri"/>
            <family val="2"/>
            <scheme val="minor"/>
          </rPr>
          <t>Looks up Attribute ID against the reviewed catalogue stored in SharePoint Documents/Attachments and returns column V.</t>
        </r>
      </text>
    </comment>
    <comment ref="P338" authorId="0" shapeId="0" xr:uid="{E634A66C-265E-4E7E-B688-93F6E3221A2F}">
      <text>
        <r>
          <rPr>
            <b/>
            <sz val="9"/>
            <color indexed="81"/>
            <rFont val="Tahoma"/>
            <family val="2"/>
          </rPr>
          <t>Case-insensitive exact lookup after trimming spaces; matches Table Name and Attribute Name to Test sheet.</t>
        </r>
      </text>
    </comment>
    <comment ref="V338" authorId="1" shapeId="0" xr:uid="{C9348A5F-210E-4712-B525-2DF8C7382F68}">
      <text>
        <r>
          <rPr>
            <sz val="11"/>
            <color theme="1"/>
            <rFont val="Calibri"/>
            <family val="2"/>
            <scheme val="minor"/>
          </rPr>
          <t>Looks up Attribute ID against the reviewed catalogue stored in SharePoint Documents/Attachments and returns column V.</t>
        </r>
      </text>
    </comment>
    <comment ref="P339" authorId="0" shapeId="0" xr:uid="{F2FBF6D4-3AFE-478D-A400-3D6C335DD790}">
      <text>
        <r>
          <rPr>
            <b/>
            <sz val="9"/>
            <color indexed="81"/>
            <rFont val="Tahoma"/>
            <family val="2"/>
          </rPr>
          <t>Case-insensitive exact lookup after trimming spaces; matches Table Name and Attribute Name to Test sheet.</t>
        </r>
      </text>
    </comment>
    <comment ref="V339" authorId="1" shapeId="0" xr:uid="{2237FA3D-944C-4418-BEB1-C0EB0DECE612}">
      <text>
        <r>
          <rPr>
            <sz val="11"/>
            <color theme="1"/>
            <rFont val="Calibri"/>
            <family val="2"/>
            <scheme val="minor"/>
          </rPr>
          <t>Looks up Attribute ID against the reviewed catalogue stored in SharePoint Documents/Attachments and returns column V.</t>
        </r>
      </text>
    </comment>
    <comment ref="P340" authorId="0" shapeId="0" xr:uid="{5BABF776-0D2C-45FF-8C67-260D75BF1385}">
      <text>
        <r>
          <rPr>
            <b/>
            <sz val="9"/>
            <color indexed="81"/>
            <rFont val="Tahoma"/>
            <family val="2"/>
          </rPr>
          <t>Case-insensitive exact lookup after trimming spaces; matches Table Name and Attribute Name to Test sheet.</t>
        </r>
      </text>
    </comment>
    <comment ref="V340" authorId="1" shapeId="0" xr:uid="{C7A65C75-674F-430B-9DF4-FAA4B8631DDB}">
      <text>
        <r>
          <rPr>
            <sz val="11"/>
            <color theme="1"/>
            <rFont val="Calibri"/>
            <family val="2"/>
            <scheme val="minor"/>
          </rPr>
          <t>Looks up Attribute ID against the reviewed catalogue stored in SharePoint Documents/Attachments and returns column V.</t>
        </r>
      </text>
    </comment>
    <comment ref="P341" authorId="0" shapeId="0" xr:uid="{06286F57-F867-40D4-B724-0FCE7322F83B}">
      <text>
        <r>
          <rPr>
            <b/>
            <sz val="9"/>
            <color indexed="81"/>
            <rFont val="Tahoma"/>
            <family val="2"/>
          </rPr>
          <t>Case-insensitive exact lookup after trimming spaces; matches Table Name and Attribute Name to Test sheet.</t>
        </r>
      </text>
    </comment>
    <comment ref="V341" authorId="1" shapeId="0" xr:uid="{FDC518B0-B542-4E8A-875A-5F4094267EE2}">
      <text>
        <r>
          <rPr>
            <sz val="11"/>
            <color theme="1"/>
            <rFont val="Calibri"/>
            <family val="2"/>
            <scheme val="minor"/>
          </rPr>
          <t>Looks up Attribute ID against the reviewed catalogue stored in SharePoint Documents/Attachments and returns column V.</t>
        </r>
      </text>
    </comment>
    <comment ref="P342" authorId="0" shapeId="0" xr:uid="{0DE88ACD-416E-44E2-BC2F-D533BE5261BA}">
      <text>
        <r>
          <rPr>
            <b/>
            <sz val="9"/>
            <color indexed="81"/>
            <rFont val="Tahoma"/>
            <family val="2"/>
          </rPr>
          <t>Case-insensitive exact lookup after trimming spaces; matches Table Name and Attribute Name to Test sheet.</t>
        </r>
      </text>
    </comment>
    <comment ref="V342" authorId="1" shapeId="0" xr:uid="{BD4901FD-6E64-4B8B-8AF7-186C20D57820}">
      <text>
        <r>
          <rPr>
            <sz val="11"/>
            <color theme="1"/>
            <rFont val="Calibri"/>
            <family val="2"/>
            <scheme val="minor"/>
          </rPr>
          <t>Looks up Attribute ID against the reviewed catalogue stored in SharePoint Documents/Attachments and returns column V.</t>
        </r>
      </text>
    </comment>
    <comment ref="P343" authorId="0" shapeId="0" xr:uid="{57F2543C-A60E-43D5-B4D0-F68C85EC1904}">
      <text>
        <r>
          <rPr>
            <b/>
            <sz val="9"/>
            <color indexed="81"/>
            <rFont val="Tahoma"/>
            <family val="2"/>
          </rPr>
          <t>Case-insensitive exact lookup after trimming spaces; matches Table Name and Attribute Name to Test sheet.</t>
        </r>
      </text>
    </comment>
    <comment ref="V343" authorId="1" shapeId="0" xr:uid="{E0495EA7-9F11-4BCD-B984-6AE4126B8810}">
      <text>
        <r>
          <rPr>
            <sz val="11"/>
            <color theme="1"/>
            <rFont val="Calibri"/>
            <family val="2"/>
            <scheme val="minor"/>
          </rPr>
          <t>Looks up Attribute ID against the reviewed catalogue stored in SharePoint Documents/Attachments and returns column V.</t>
        </r>
      </text>
    </comment>
    <comment ref="P344" authorId="0" shapeId="0" xr:uid="{05B32C3F-6331-4DD2-89C2-05DC2F3091BB}">
      <text>
        <r>
          <rPr>
            <b/>
            <sz val="9"/>
            <color indexed="81"/>
            <rFont val="Tahoma"/>
            <family val="2"/>
          </rPr>
          <t>Case-insensitive exact lookup after trimming spaces; matches Table Name and Attribute Name to Test sheet.</t>
        </r>
      </text>
    </comment>
    <comment ref="V344" authorId="1" shapeId="0" xr:uid="{0F3789AB-BBC6-4DBD-BAD1-EC7F6BEE1184}">
      <text>
        <r>
          <rPr>
            <sz val="11"/>
            <color theme="1"/>
            <rFont val="Calibri"/>
            <family val="2"/>
            <scheme val="minor"/>
          </rPr>
          <t>Looks up Attribute ID against the reviewed catalogue stored in SharePoint Documents/Attachments and returns column V.</t>
        </r>
      </text>
    </comment>
    <comment ref="P345" authorId="0" shapeId="0" xr:uid="{C73B6968-B557-49D7-B100-469B6A1B424D}">
      <text>
        <r>
          <rPr>
            <b/>
            <sz val="9"/>
            <color indexed="81"/>
            <rFont val="Tahoma"/>
            <family val="2"/>
          </rPr>
          <t>Case-insensitive exact lookup after trimming spaces; matches Table Name and Attribute Name to Test sheet.</t>
        </r>
      </text>
    </comment>
    <comment ref="V345" authorId="1" shapeId="0" xr:uid="{BDA8426C-2B75-4950-B29D-BE0C3B012D4B}">
      <text>
        <r>
          <rPr>
            <sz val="11"/>
            <color theme="1"/>
            <rFont val="Calibri"/>
            <family val="2"/>
            <scheme val="minor"/>
          </rPr>
          <t>Looks up Attribute ID against the reviewed catalogue stored in SharePoint Documents/Attachments and returns column V.</t>
        </r>
      </text>
    </comment>
    <comment ref="P346" authorId="0" shapeId="0" xr:uid="{5A5E4287-F9E5-4D6B-A65F-78C9AF03598B}">
      <text>
        <r>
          <rPr>
            <b/>
            <sz val="9"/>
            <color indexed="81"/>
            <rFont val="Tahoma"/>
            <family val="2"/>
          </rPr>
          <t>Case-insensitive exact lookup after trimming spaces; matches Table Name and Attribute Name to Test sheet.</t>
        </r>
      </text>
    </comment>
    <comment ref="V346" authorId="1" shapeId="0" xr:uid="{D0CF37D5-C02C-435B-8439-9762F988D345}">
      <text>
        <r>
          <rPr>
            <sz val="11"/>
            <color theme="1"/>
            <rFont val="Calibri"/>
            <family val="2"/>
            <scheme val="minor"/>
          </rPr>
          <t>Looks up Attribute ID against the reviewed catalogue stored in SharePoint Documents/Attachments and returns column V.</t>
        </r>
      </text>
    </comment>
    <comment ref="P347" authorId="0" shapeId="0" xr:uid="{AB754E1B-8AC3-4B90-845A-DEEFA1E79D14}">
      <text>
        <r>
          <rPr>
            <b/>
            <sz val="9"/>
            <color indexed="81"/>
            <rFont val="Tahoma"/>
            <family val="2"/>
          </rPr>
          <t>Case-insensitive exact lookup after trimming spaces; matches Table Name and Attribute Name to Test sheet.</t>
        </r>
      </text>
    </comment>
    <comment ref="V347" authorId="1" shapeId="0" xr:uid="{0A2FAE62-CC64-4424-9C88-E6C665556C55}">
      <text>
        <r>
          <rPr>
            <sz val="11"/>
            <color theme="1"/>
            <rFont val="Calibri"/>
            <family val="2"/>
            <scheme val="minor"/>
          </rPr>
          <t>Looks up Attribute ID against the reviewed catalogue stored in SharePoint Documents/Attachments and returns column V.</t>
        </r>
      </text>
    </comment>
    <comment ref="P348" authorId="0" shapeId="0" xr:uid="{D2A4E127-1AE7-49B3-898C-91C7FC972F98}">
      <text>
        <r>
          <rPr>
            <b/>
            <sz val="9"/>
            <color indexed="81"/>
            <rFont val="Tahoma"/>
            <family val="2"/>
          </rPr>
          <t>Case-insensitive exact lookup after trimming spaces; matches Table Name and Attribute Name to Test sheet.</t>
        </r>
      </text>
    </comment>
    <comment ref="V348" authorId="1" shapeId="0" xr:uid="{34F45671-87C9-4ECB-AEF5-566E3728E535}">
      <text>
        <r>
          <rPr>
            <sz val="11"/>
            <color theme="1"/>
            <rFont val="Calibri"/>
            <family val="2"/>
            <scheme val="minor"/>
          </rPr>
          <t>Looks up Attribute ID against the reviewed catalogue stored in SharePoint Documents/Attachments and returns column V.</t>
        </r>
      </text>
    </comment>
    <comment ref="P349" authorId="0" shapeId="0" xr:uid="{0716A80D-8B53-49DF-87AA-98584DA134E3}">
      <text>
        <r>
          <rPr>
            <b/>
            <sz val="9"/>
            <color indexed="81"/>
            <rFont val="Tahoma"/>
            <family val="2"/>
          </rPr>
          <t>Case-insensitive exact lookup after trimming spaces; matches Table Name and Attribute Name to Test sheet.</t>
        </r>
      </text>
    </comment>
    <comment ref="V349" authorId="1" shapeId="0" xr:uid="{63F3BC1A-FD77-4681-AFF3-67EFCAA5CED0}">
      <text>
        <r>
          <rPr>
            <sz val="11"/>
            <color theme="1"/>
            <rFont val="Calibri"/>
            <family val="2"/>
            <scheme val="minor"/>
          </rPr>
          <t>Looks up Attribute ID against the reviewed catalogue stored in SharePoint Documents/Attachments and returns column V.</t>
        </r>
      </text>
    </comment>
    <comment ref="P350" authorId="0" shapeId="0" xr:uid="{8EED1DFE-78A0-4863-9005-F61B778131E9}">
      <text>
        <r>
          <rPr>
            <b/>
            <sz val="9"/>
            <color indexed="81"/>
            <rFont val="Tahoma"/>
            <family val="2"/>
          </rPr>
          <t>Case-insensitive exact lookup after trimming spaces; matches Table Name and Attribute Name to Test sheet.</t>
        </r>
      </text>
    </comment>
    <comment ref="V350" authorId="1" shapeId="0" xr:uid="{B1566F0D-937C-4365-B775-505B8645BCDC}">
      <text>
        <r>
          <rPr>
            <sz val="11"/>
            <color theme="1"/>
            <rFont val="Calibri"/>
            <family val="2"/>
            <scheme val="minor"/>
          </rPr>
          <t>Looks up Attribute ID against the reviewed catalogue stored in SharePoint Documents/Attachments and returns column V.</t>
        </r>
      </text>
    </comment>
    <comment ref="P351" authorId="0" shapeId="0" xr:uid="{B23A10FC-AE9D-4C9D-93E3-030BB48E869B}">
      <text>
        <r>
          <rPr>
            <b/>
            <sz val="9"/>
            <color indexed="81"/>
            <rFont val="Tahoma"/>
            <family val="2"/>
          </rPr>
          <t>Case-insensitive exact lookup after trimming spaces; matches Table Name and Attribute Name to Test sheet.</t>
        </r>
      </text>
    </comment>
    <comment ref="V351" authorId="1" shapeId="0" xr:uid="{47EB5485-CAD5-4F5B-900E-D35AE9F0DE5B}">
      <text>
        <r>
          <rPr>
            <sz val="11"/>
            <color theme="1"/>
            <rFont val="Calibri"/>
            <family val="2"/>
            <scheme val="minor"/>
          </rPr>
          <t>Looks up Attribute ID against the reviewed catalogue stored in SharePoint Documents/Attachments and returns column V.</t>
        </r>
      </text>
    </comment>
    <comment ref="P352" authorId="0" shapeId="0" xr:uid="{D5C60100-5ADE-4EC6-A88F-ACA0960AFB9A}">
      <text>
        <r>
          <rPr>
            <b/>
            <sz val="9"/>
            <color indexed="81"/>
            <rFont val="Tahoma"/>
            <family val="2"/>
          </rPr>
          <t>Case-insensitive exact lookup after trimming spaces; matches Table Name and Attribute Name to Test sheet.</t>
        </r>
      </text>
    </comment>
    <comment ref="V352" authorId="1" shapeId="0" xr:uid="{3BA8B7EA-85A2-4A7C-8721-62E2A0290770}">
      <text>
        <r>
          <rPr>
            <sz val="11"/>
            <color theme="1"/>
            <rFont val="Calibri"/>
            <family val="2"/>
            <scheme val="minor"/>
          </rPr>
          <t>Looks up Attribute ID against the reviewed catalogue stored in SharePoint Documents/Attachments and returns column V.</t>
        </r>
      </text>
    </comment>
    <comment ref="P353" authorId="0" shapeId="0" xr:uid="{3F755F9C-18A0-4E72-BBD1-A6B890CCFDBF}">
      <text>
        <r>
          <rPr>
            <b/>
            <sz val="9"/>
            <color indexed="81"/>
            <rFont val="Tahoma"/>
            <family val="2"/>
          </rPr>
          <t>Case-insensitive exact lookup after trimming spaces; matches Table Name and Attribute Name to Test sheet.</t>
        </r>
      </text>
    </comment>
    <comment ref="V353" authorId="1" shapeId="0" xr:uid="{70028EF4-B084-4DD1-8783-D3B7F4029365}">
      <text>
        <r>
          <rPr>
            <sz val="11"/>
            <color theme="1"/>
            <rFont val="Calibri"/>
            <family val="2"/>
            <scheme val="minor"/>
          </rPr>
          <t>Looks up Attribute ID against the reviewed catalogue stored in SharePoint Documents/Attachments and returns column V.</t>
        </r>
      </text>
    </comment>
    <comment ref="P354" authorId="0" shapeId="0" xr:uid="{FF63823C-F711-49F7-A755-87358393743D}">
      <text>
        <r>
          <rPr>
            <b/>
            <sz val="9"/>
            <color indexed="81"/>
            <rFont val="Tahoma"/>
            <family val="2"/>
          </rPr>
          <t>Case-insensitive exact lookup after trimming spaces; matches Table Name and Attribute Name to Test sheet.</t>
        </r>
      </text>
    </comment>
    <comment ref="V354" authorId="1" shapeId="0" xr:uid="{5B5C88ED-E5F2-498C-9BDF-C6245DC9DA91}">
      <text>
        <r>
          <rPr>
            <sz val="11"/>
            <color theme="1"/>
            <rFont val="Calibri"/>
            <family val="2"/>
            <scheme val="minor"/>
          </rPr>
          <t>Looks up Attribute ID against the reviewed catalogue stored in SharePoint Documents/Attachments and returns column V.</t>
        </r>
      </text>
    </comment>
    <comment ref="P355" authorId="0" shapeId="0" xr:uid="{DF54C6DC-04AE-4D09-98B8-820117983206}">
      <text>
        <r>
          <rPr>
            <b/>
            <sz val="9"/>
            <color indexed="81"/>
            <rFont val="Tahoma"/>
            <family val="2"/>
          </rPr>
          <t>Case-insensitive exact lookup after trimming spaces; matches Table Name and Attribute Name to Test sheet.</t>
        </r>
      </text>
    </comment>
    <comment ref="V355" authorId="1" shapeId="0" xr:uid="{6A0A4AD2-87A2-4E6A-9472-DF27CE42F808}">
      <text>
        <r>
          <rPr>
            <sz val="11"/>
            <color theme="1"/>
            <rFont val="Calibri"/>
            <family val="2"/>
            <scheme val="minor"/>
          </rPr>
          <t>Looks up Attribute ID against the reviewed catalogue stored in SharePoint Documents/Attachments and returns column V.</t>
        </r>
      </text>
    </comment>
    <comment ref="P356" authorId="0" shapeId="0" xr:uid="{82812435-9935-4CAA-83EC-2CBBB3956F3C}">
      <text>
        <r>
          <rPr>
            <b/>
            <sz val="9"/>
            <color indexed="81"/>
            <rFont val="Tahoma"/>
            <family val="2"/>
          </rPr>
          <t>Case-insensitive exact lookup after trimming spaces; matches Table Name and Attribute Name to Test sheet.</t>
        </r>
      </text>
    </comment>
    <comment ref="V356" authorId="1" shapeId="0" xr:uid="{5BDE6431-9369-42D0-94D8-179A4A0D5576}">
      <text>
        <r>
          <rPr>
            <sz val="11"/>
            <color theme="1"/>
            <rFont val="Calibri"/>
            <family val="2"/>
            <scheme val="minor"/>
          </rPr>
          <t>Looks up Attribute ID against the reviewed catalogue stored in SharePoint Documents/Attachments and returns column V.</t>
        </r>
      </text>
    </comment>
    <comment ref="P357" authorId="0" shapeId="0" xr:uid="{82291F51-E59B-44AA-B201-8127CD71CF52}">
      <text>
        <r>
          <rPr>
            <b/>
            <sz val="9"/>
            <color indexed="81"/>
            <rFont val="Tahoma"/>
            <family val="2"/>
          </rPr>
          <t>Case-insensitive exact lookup after trimming spaces; matches Table Name and Attribute Name to Test sheet.</t>
        </r>
      </text>
    </comment>
    <comment ref="V357" authorId="1" shapeId="0" xr:uid="{2ADCA944-A183-42A6-8056-36DDF2E150A0}">
      <text>
        <r>
          <rPr>
            <sz val="11"/>
            <color theme="1"/>
            <rFont val="Calibri"/>
            <family val="2"/>
            <scheme val="minor"/>
          </rPr>
          <t>Looks up Attribute ID against the reviewed catalogue stored in SharePoint Documents/Attachments and returns column V.</t>
        </r>
      </text>
    </comment>
    <comment ref="P358" authorId="0" shapeId="0" xr:uid="{97B6F230-9755-4C48-BDC8-56AAA54E5FA1}">
      <text>
        <r>
          <rPr>
            <b/>
            <sz val="9"/>
            <color indexed="81"/>
            <rFont val="Tahoma"/>
            <family val="2"/>
          </rPr>
          <t>Case-insensitive exact lookup after trimming spaces; matches Table Name and Attribute Name to Test sheet.</t>
        </r>
      </text>
    </comment>
    <comment ref="V358" authorId="1" shapeId="0" xr:uid="{0FF9B4EC-1E51-4038-B26E-4928458D90F3}">
      <text>
        <r>
          <rPr>
            <sz val="11"/>
            <color theme="1"/>
            <rFont val="Calibri"/>
            <family val="2"/>
            <scheme val="minor"/>
          </rPr>
          <t>Looks up Attribute ID against the reviewed catalogue stored in SharePoint Documents/Attachments and returns column V.</t>
        </r>
      </text>
    </comment>
    <comment ref="P359" authorId="0" shapeId="0" xr:uid="{3BA7D988-8094-421C-B828-0D47821B1A67}">
      <text>
        <r>
          <rPr>
            <b/>
            <sz val="9"/>
            <color indexed="81"/>
            <rFont val="Tahoma"/>
            <family val="2"/>
          </rPr>
          <t>Case-insensitive exact lookup after trimming spaces; matches Table Name and Attribute Name to Test sheet.</t>
        </r>
      </text>
    </comment>
    <comment ref="V359" authorId="1" shapeId="0" xr:uid="{5EC3B421-8E0B-45D2-944D-543FC65C2137}">
      <text>
        <r>
          <rPr>
            <sz val="11"/>
            <color theme="1"/>
            <rFont val="Calibri"/>
            <family val="2"/>
            <scheme val="minor"/>
          </rPr>
          <t>Looks up Attribute ID against the reviewed catalogue stored in SharePoint Documents/Attachments and returns column V.</t>
        </r>
      </text>
    </comment>
    <comment ref="P360" authorId="0" shapeId="0" xr:uid="{E079813F-EC40-43C2-84EB-D218F61288DF}">
      <text>
        <r>
          <rPr>
            <b/>
            <sz val="9"/>
            <color indexed="81"/>
            <rFont val="Tahoma"/>
            <family val="2"/>
          </rPr>
          <t>Case-insensitive exact lookup after trimming spaces; matches Table Name and Attribute Name to Test sheet.</t>
        </r>
      </text>
    </comment>
    <comment ref="V360" authorId="1" shapeId="0" xr:uid="{D0F221E7-B473-4A1E-A23D-68E2443D42F8}">
      <text>
        <r>
          <rPr>
            <sz val="11"/>
            <color theme="1"/>
            <rFont val="Calibri"/>
            <family val="2"/>
            <scheme val="minor"/>
          </rPr>
          <t>Looks up Attribute ID against the reviewed catalogue stored in SharePoint Documents/Attachments and returns column V.</t>
        </r>
      </text>
    </comment>
    <comment ref="P361" authorId="0" shapeId="0" xr:uid="{E054D4D8-EA0F-4381-AF5D-3CE797FA430B}">
      <text>
        <r>
          <rPr>
            <b/>
            <sz val="9"/>
            <color indexed="81"/>
            <rFont val="Tahoma"/>
            <family val="2"/>
          </rPr>
          <t>Case-insensitive exact lookup after trimming spaces; matches Table Name and Attribute Name to Test sheet.</t>
        </r>
      </text>
    </comment>
    <comment ref="V361" authorId="1" shapeId="0" xr:uid="{15D7FC27-A047-46A6-94AA-2D7AC580483E}">
      <text>
        <r>
          <rPr>
            <sz val="11"/>
            <color theme="1"/>
            <rFont val="Calibri"/>
            <family val="2"/>
            <scheme val="minor"/>
          </rPr>
          <t>Looks up Attribute ID against the reviewed catalogue stored in SharePoint Documents/Attachments and returns column V.</t>
        </r>
      </text>
    </comment>
    <comment ref="P362" authorId="0" shapeId="0" xr:uid="{E34F13EB-D414-4497-AACD-30B70EB0BEBE}">
      <text>
        <r>
          <rPr>
            <b/>
            <sz val="9"/>
            <color indexed="81"/>
            <rFont val="Tahoma"/>
            <family val="2"/>
          </rPr>
          <t>Case-insensitive exact lookup after trimming spaces; matches Table Name and Attribute Name to Test sheet.</t>
        </r>
      </text>
    </comment>
    <comment ref="V362" authorId="1" shapeId="0" xr:uid="{2FDF3C5C-C526-4DFA-A0BB-5B13C84B98BB}">
      <text>
        <r>
          <rPr>
            <sz val="11"/>
            <color theme="1"/>
            <rFont val="Calibri"/>
            <family val="2"/>
            <scheme val="minor"/>
          </rPr>
          <t>Looks up Attribute ID against the reviewed catalogue stored in SharePoint Documents/Attachments and returns column V.</t>
        </r>
      </text>
    </comment>
    <comment ref="P363" authorId="0" shapeId="0" xr:uid="{57140E42-5E85-4568-8FF0-311637B4B45B}">
      <text>
        <r>
          <rPr>
            <b/>
            <sz val="9"/>
            <color indexed="81"/>
            <rFont val="Tahoma"/>
            <family val="2"/>
          </rPr>
          <t>Case-insensitive exact lookup after trimming spaces; matches Table Name and Attribute Name to Test sheet.</t>
        </r>
      </text>
    </comment>
    <comment ref="V363" authorId="1" shapeId="0" xr:uid="{109828C2-6A06-4347-BD49-04614F5F2F2E}">
      <text>
        <r>
          <rPr>
            <sz val="11"/>
            <color theme="1"/>
            <rFont val="Calibri"/>
            <family val="2"/>
            <scheme val="minor"/>
          </rPr>
          <t>Looks up Attribute ID against the reviewed catalogue stored in SharePoint Documents/Attachments and returns column V.</t>
        </r>
      </text>
    </comment>
    <comment ref="P364" authorId="0" shapeId="0" xr:uid="{DE658056-685C-4E28-B72E-6A1FF5A745D9}">
      <text>
        <r>
          <rPr>
            <b/>
            <sz val="9"/>
            <color indexed="81"/>
            <rFont val="Tahoma"/>
            <family val="2"/>
          </rPr>
          <t>Case-insensitive exact lookup after trimming spaces; matches Table Name and Attribute Name to Test sheet.</t>
        </r>
      </text>
    </comment>
    <comment ref="V364" authorId="1" shapeId="0" xr:uid="{A104A4DE-0E12-4599-80AC-4FB509E56F33}">
      <text>
        <r>
          <rPr>
            <sz val="11"/>
            <color theme="1"/>
            <rFont val="Calibri"/>
            <family val="2"/>
            <scheme val="minor"/>
          </rPr>
          <t>Looks up Attribute ID against the reviewed catalogue stored in SharePoint Documents/Attachments and returns column V.</t>
        </r>
      </text>
    </comment>
    <comment ref="P365" authorId="0" shapeId="0" xr:uid="{6838514C-1073-4AB5-9596-C2A4D139AE52}">
      <text>
        <r>
          <rPr>
            <b/>
            <sz val="9"/>
            <color indexed="81"/>
            <rFont val="Tahoma"/>
            <family val="2"/>
          </rPr>
          <t>Case-insensitive exact lookup after trimming spaces; matches Table Name and Attribute Name to Test sheet.</t>
        </r>
      </text>
    </comment>
    <comment ref="V365" authorId="1" shapeId="0" xr:uid="{042A83B9-1598-4C3C-B5DF-1D8F32896816}">
      <text>
        <r>
          <rPr>
            <sz val="11"/>
            <color theme="1"/>
            <rFont val="Calibri"/>
            <family val="2"/>
            <scheme val="minor"/>
          </rPr>
          <t>Looks up Attribute ID against the reviewed catalogue stored in SharePoint Documents/Attachments and returns column V.</t>
        </r>
      </text>
    </comment>
    <comment ref="P366" authorId="0" shapeId="0" xr:uid="{A8283FE3-A02D-42EE-94AD-A330D18C1ABE}">
      <text>
        <r>
          <rPr>
            <b/>
            <sz val="9"/>
            <color indexed="81"/>
            <rFont val="Tahoma"/>
            <family val="2"/>
          </rPr>
          <t>Case-insensitive exact lookup after trimming spaces; matches Table Name and Attribute Name to Test sheet.</t>
        </r>
      </text>
    </comment>
    <comment ref="V366" authorId="1" shapeId="0" xr:uid="{49471DA9-218A-42A5-9308-3D5A14A27579}">
      <text>
        <r>
          <rPr>
            <sz val="11"/>
            <color theme="1"/>
            <rFont val="Calibri"/>
            <family val="2"/>
            <scheme val="minor"/>
          </rPr>
          <t>Looks up Attribute ID against the reviewed catalogue stored in SharePoint Documents/Attachments and returns column V.</t>
        </r>
      </text>
    </comment>
    <comment ref="P367" authorId="0" shapeId="0" xr:uid="{7FB64F3B-D444-4E1A-B2B2-D603EB020B29}">
      <text>
        <r>
          <rPr>
            <b/>
            <sz val="9"/>
            <color indexed="81"/>
            <rFont val="Tahoma"/>
            <family val="2"/>
          </rPr>
          <t>Case-insensitive exact lookup after trimming spaces; matches Table Name and Attribute Name to Test sheet.</t>
        </r>
      </text>
    </comment>
    <comment ref="V367" authorId="1" shapeId="0" xr:uid="{56EA4955-A883-42A5-ADE8-AC07C0C1997D}">
      <text>
        <r>
          <rPr>
            <sz val="11"/>
            <color theme="1"/>
            <rFont val="Calibri"/>
            <family val="2"/>
            <scheme val="minor"/>
          </rPr>
          <t>Looks up Attribute ID against the reviewed catalogue stored in SharePoint Documents/Attachments and returns column V.</t>
        </r>
      </text>
    </comment>
    <comment ref="P368" authorId="0" shapeId="0" xr:uid="{E9F3B211-CE60-42A1-BAFF-FC0DAA2D41AF}">
      <text>
        <r>
          <rPr>
            <b/>
            <sz val="9"/>
            <color indexed="81"/>
            <rFont val="Tahoma"/>
            <family val="2"/>
          </rPr>
          <t>Case-insensitive exact lookup after trimming spaces; matches Table Name and Attribute Name to Test sheet.</t>
        </r>
      </text>
    </comment>
    <comment ref="V368" authorId="1" shapeId="0" xr:uid="{3E88502D-9E83-437B-BFE9-BF35149F30E7}">
      <text>
        <r>
          <rPr>
            <sz val="11"/>
            <color theme="1"/>
            <rFont val="Calibri"/>
            <family val="2"/>
            <scheme val="minor"/>
          </rPr>
          <t>Looks up Attribute ID against the reviewed catalogue stored in SharePoint Documents/Attachments and returns column V.</t>
        </r>
      </text>
    </comment>
    <comment ref="P369" authorId="0" shapeId="0" xr:uid="{4FCF6D2C-3D63-4C72-A945-862EAD48121D}">
      <text>
        <r>
          <rPr>
            <b/>
            <sz val="9"/>
            <color indexed="81"/>
            <rFont val="Tahoma"/>
            <family val="2"/>
          </rPr>
          <t>Case-insensitive exact lookup after trimming spaces; matches Table Name and Attribute Name to Test sheet.</t>
        </r>
      </text>
    </comment>
    <comment ref="V369" authorId="1" shapeId="0" xr:uid="{EE18084C-EAAC-44CA-B085-6B5EED0D1342}">
      <text>
        <r>
          <rPr>
            <sz val="11"/>
            <color theme="1"/>
            <rFont val="Calibri"/>
            <family val="2"/>
            <scheme val="minor"/>
          </rPr>
          <t>Looks up Attribute ID against the reviewed catalogue stored in SharePoint Documents/Attachments and returns column V.</t>
        </r>
      </text>
    </comment>
    <comment ref="P370" authorId="0" shapeId="0" xr:uid="{5F6CDEBA-5F6C-4A96-AFB4-D17D0879BD02}">
      <text>
        <r>
          <rPr>
            <b/>
            <sz val="9"/>
            <color indexed="81"/>
            <rFont val="Tahoma"/>
            <family val="2"/>
          </rPr>
          <t>Case-insensitive exact lookup after trimming spaces; matches Table Name and Attribute Name to Test sheet.</t>
        </r>
      </text>
    </comment>
    <comment ref="V370" authorId="1" shapeId="0" xr:uid="{D489256F-EC49-4FAA-A3E7-1208B49749D5}">
      <text>
        <r>
          <rPr>
            <sz val="11"/>
            <color theme="1"/>
            <rFont val="Calibri"/>
            <family val="2"/>
            <scheme val="minor"/>
          </rPr>
          <t>Looks up Attribute ID against the reviewed catalogue stored in SharePoint Documents/Attachments and returns column V.</t>
        </r>
      </text>
    </comment>
    <comment ref="P371" authorId="0" shapeId="0" xr:uid="{CF699649-1A88-4343-8BCA-B70B8C7FE0DB}">
      <text>
        <r>
          <rPr>
            <b/>
            <sz val="9"/>
            <color indexed="81"/>
            <rFont val="Tahoma"/>
            <family val="2"/>
          </rPr>
          <t>Case-insensitive exact lookup after trimming spaces; matches Table Name and Attribute Name to Test sheet.</t>
        </r>
      </text>
    </comment>
    <comment ref="V371" authorId="1" shapeId="0" xr:uid="{4DE3A376-6B7F-4822-A291-E597E0B268D1}">
      <text>
        <r>
          <rPr>
            <sz val="11"/>
            <color theme="1"/>
            <rFont val="Calibri"/>
            <family val="2"/>
            <scheme val="minor"/>
          </rPr>
          <t>Looks up Attribute ID against the reviewed catalogue stored in SharePoint Documents/Attachments and returns column V.</t>
        </r>
      </text>
    </comment>
    <comment ref="P372" authorId="0" shapeId="0" xr:uid="{B5732ED2-5B7E-47A7-BF45-53896DA9FBF7}">
      <text>
        <r>
          <rPr>
            <b/>
            <sz val="9"/>
            <color indexed="81"/>
            <rFont val="Tahoma"/>
            <family val="2"/>
          </rPr>
          <t>Case-insensitive exact lookup after trimming spaces; matches Table Name and Attribute Name to Test sheet.</t>
        </r>
      </text>
    </comment>
    <comment ref="V372" authorId="1" shapeId="0" xr:uid="{0F54C921-48C3-42CF-9F81-66732AB97058}">
      <text>
        <r>
          <rPr>
            <sz val="11"/>
            <color theme="1"/>
            <rFont val="Calibri"/>
            <family val="2"/>
            <scheme val="minor"/>
          </rPr>
          <t>Looks up Attribute ID against the reviewed catalogue stored in SharePoint Documents/Attachments and returns column V.</t>
        </r>
      </text>
    </comment>
    <comment ref="P373" authorId="0" shapeId="0" xr:uid="{8B3A3C9A-4789-40D5-89FC-82A67AD94877}">
      <text>
        <r>
          <rPr>
            <b/>
            <sz val="9"/>
            <color indexed="81"/>
            <rFont val="Tahoma"/>
            <family val="2"/>
          </rPr>
          <t>Case-insensitive exact lookup after trimming spaces; matches Table Name and Attribute Name to Test sheet.</t>
        </r>
      </text>
    </comment>
    <comment ref="V373" authorId="1" shapeId="0" xr:uid="{1841AE08-AEA1-4D52-A506-1DBAF945D983}">
      <text>
        <r>
          <rPr>
            <sz val="11"/>
            <color theme="1"/>
            <rFont val="Calibri"/>
            <family val="2"/>
            <scheme val="minor"/>
          </rPr>
          <t>Looks up Attribute ID against the reviewed catalogue stored in SharePoint Documents/Attachments and returns column V.</t>
        </r>
      </text>
    </comment>
    <comment ref="P374" authorId="0" shapeId="0" xr:uid="{8785ABC0-0CFC-4EED-9005-CA759789C418}">
      <text>
        <r>
          <rPr>
            <b/>
            <sz val="9"/>
            <color indexed="81"/>
            <rFont val="Tahoma"/>
            <family val="2"/>
          </rPr>
          <t>Case-insensitive exact lookup after trimming spaces; matches Table Name and Attribute Name to Test sheet.</t>
        </r>
      </text>
    </comment>
    <comment ref="V374" authorId="1" shapeId="0" xr:uid="{A9BC3766-0C30-410F-9907-62175AAB36C0}">
      <text>
        <r>
          <rPr>
            <sz val="11"/>
            <color theme="1"/>
            <rFont val="Calibri"/>
            <family val="2"/>
            <scheme val="minor"/>
          </rPr>
          <t>Looks up Attribute ID against the reviewed catalogue stored in SharePoint Documents/Attachments and returns column V.</t>
        </r>
      </text>
    </comment>
    <comment ref="P375" authorId="0" shapeId="0" xr:uid="{4D1C3632-0282-4E10-85C2-EA34AE242BF9}">
      <text>
        <r>
          <rPr>
            <b/>
            <sz val="9"/>
            <color indexed="81"/>
            <rFont val="Tahoma"/>
            <family val="2"/>
          </rPr>
          <t>Case-insensitive exact lookup after trimming spaces; matches Table Name and Attribute Name to Test sheet.</t>
        </r>
      </text>
    </comment>
    <comment ref="V375" authorId="1" shapeId="0" xr:uid="{E54485BE-6CB5-4690-A2A8-A12E0A317C9D}">
      <text>
        <r>
          <rPr>
            <sz val="11"/>
            <color theme="1"/>
            <rFont val="Calibri"/>
            <family val="2"/>
            <scheme val="minor"/>
          </rPr>
          <t>Looks up Attribute ID against the reviewed catalogue stored in SharePoint Documents/Attachments and returns column V.</t>
        </r>
      </text>
    </comment>
    <comment ref="P376" authorId="0" shapeId="0" xr:uid="{89CCB236-EF3B-413E-81DD-635C0C52C6E2}">
      <text>
        <r>
          <rPr>
            <b/>
            <sz val="9"/>
            <color indexed="81"/>
            <rFont val="Tahoma"/>
            <family val="2"/>
          </rPr>
          <t>Case-insensitive exact lookup after trimming spaces; matches Table Name and Attribute Name to Test sheet.</t>
        </r>
      </text>
    </comment>
    <comment ref="V376" authorId="1" shapeId="0" xr:uid="{03190C94-0E43-4EDC-B95A-9CFF22AF6C4D}">
      <text>
        <r>
          <rPr>
            <sz val="11"/>
            <color theme="1"/>
            <rFont val="Calibri"/>
            <family val="2"/>
            <scheme val="minor"/>
          </rPr>
          <t>Looks up Attribute ID against the reviewed catalogue stored in SharePoint Documents/Attachments and returns column V.</t>
        </r>
      </text>
    </comment>
    <comment ref="P377" authorId="0" shapeId="0" xr:uid="{30B26322-51B6-460B-8F4C-4A0C6C6C6870}">
      <text>
        <r>
          <rPr>
            <b/>
            <sz val="9"/>
            <color indexed="81"/>
            <rFont val="Tahoma"/>
            <family val="2"/>
          </rPr>
          <t>Case-insensitive exact lookup after trimming spaces; matches Table Name and Attribute Name to Test sheet.</t>
        </r>
      </text>
    </comment>
    <comment ref="V377" authorId="1" shapeId="0" xr:uid="{21517DB5-B565-47AD-AF53-31F0707F0B66}">
      <text>
        <r>
          <rPr>
            <sz val="11"/>
            <color theme="1"/>
            <rFont val="Calibri"/>
            <family val="2"/>
            <scheme val="minor"/>
          </rPr>
          <t>Looks up Attribute ID against the reviewed catalogue stored in SharePoint Documents/Attachments and returns column V.</t>
        </r>
      </text>
    </comment>
    <comment ref="P378" authorId="0" shapeId="0" xr:uid="{31133E97-FB1A-44BF-B154-AB907CFD766B}">
      <text>
        <r>
          <rPr>
            <b/>
            <sz val="9"/>
            <color indexed="81"/>
            <rFont val="Tahoma"/>
            <family val="2"/>
          </rPr>
          <t>Case-insensitive exact lookup after trimming spaces; matches Table Name and Attribute Name to Test sheet.</t>
        </r>
      </text>
    </comment>
    <comment ref="V378" authorId="1" shapeId="0" xr:uid="{78EE2883-B5C0-4082-9F4A-D4F0882EC5F4}">
      <text>
        <r>
          <rPr>
            <sz val="11"/>
            <color theme="1"/>
            <rFont val="Calibri"/>
            <family val="2"/>
            <scheme val="minor"/>
          </rPr>
          <t>Looks up Attribute ID against the reviewed catalogue stored in SharePoint Documents/Attachments and returns column V.</t>
        </r>
      </text>
    </comment>
    <comment ref="P379" authorId="0" shapeId="0" xr:uid="{820F15B2-458C-437E-9F84-1B344C469D36}">
      <text>
        <r>
          <rPr>
            <b/>
            <sz val="9"/>
            <color indexed="81"/>
            <rFont val="Tahoma"/>
            <family val="2"/>
          </rPr>
          <t>Case-insensitive exact lookup after trimming spaces; matches Table Name and Attribute Name to Test sheet.</t>
        </r>
      </text>
    </comment>
    <comment ref="V379" authorId="1" shapeId="0" xr:uid="{AD0C83F0-7968-43C6-950F-8425E717F164}">
      <text>
        <r>
          <rPr>
            <sz val="11"/>
            <color theme="1"/>
            <rFont val="Calibri"/>
            <family val="2"/>
            <scheme val="minor"/>
          </rPr>
          <t>Looks up Attribute ID against the reviewed catalogue stored in SharePoint Documents/Attachments and returns column V.</t>
        </r>
      </text>
    </comment>
    <comment ref="P380" authorId="0" shapeId="0" xr:uid="{1BBB0B77-5ACA-493A-B0F1-14AD043678E1}">
      <text>
        <r>
          <rPr>
            <b/>
            <sz val="9"/>
            <color indexed="81"/>
            <rFont val="Tahoma"/>
            <family val="2"/>
          </rPr>
          <t>Case-insensitive exact lookup after trimming spaces; matches Table Name and Attribute Name to Test sheet.</t>
        </r>
      </text>
    </comment>
    <comment ref="V380" authorId="1" shapeId="0" xr:uid="{F20EE939-FE75-4D32-A5A4-D68553D9938E}">
      <text>
        <r>
          <rPr>
            <sz val="11"/>
            <color theme="1"/>
            <rFont val="Calibri"/>
            <family val="2"/>
            <scheme val="minor"/>
          </rPr>
          <t>Looks up Attribute ID against the reviewed catalogue stored in SharePoint Documents/Attachments and returns column V.</t>
        </r>
      </text>
    </comment>
    <comment ref="P381" authorId="0" shapeId="0" xr:uid="{84367F25-EC6D-4847-B309-AE5A0EE0BBE3}">
      <text>
        <r>
          <rPr>
            <b/>
            <sz val="9"/>
            <color indexed="81"/>
            <rFont val="Tahoma"/>
            <family val="2"/>
          </rPr>
          <t>Case-insensitive exact lookup after trimming spaces; matches Table Name and Attribute Name to Test sheet.</t>
        </r>
      </text>
    </comment>
    <comment ref="V381" authorId="1" shapeId="0" xr:uid="{EA52CD23-453D-4616-A975-AF37F9391A09}">
      <text>
        <r>
          <rPr>
            <sz val="11"/>
            <color theme="1"/>
            <rFont val="Calibri"/>
            <family val="2"/>
            <scheme val="minor"/>
          </rPr>
          <t>Looks up Attribute ID against the reviewed catalogue stored in SharePoint Documents/Attachments and returns column V.</t>
        </r>
      </text>
    </comment>
    <comment ref="P382" authorId="0" shapeId="0" xr:uid="{C2A1E080-7326-4417-96CC-060E3EE35710}">
      <text>
        <r>
          <rPr>
            <b/>
            <sz val="9"/>
            <color indexed="81"/>
            <rFont val="Tahoma"/>
            <family val="2"/>
          </rPr>
          <t>Case-insensitive exact lookup after trimming spaces; matches Table Name and Attribute Name to Test sheet.</t>
        </r>
      </text>
    </comment>
    <comment ref="V382" authorId="1" shapeId="0" xr:uid="{DE1F505C-FD2D-4479-9FF7-4444B45D84FA}">
      <text>
        <r>
          <rPr>
            <sz val="11"/>
            <color theme="1"/>
            <rFont val="Calibri"/>
            <family val="2"/>
            <scheme val="minor"/>
          </rPr>
          <t>Looks up Attribute ID against the reviewed catalogue stored in SharePoint Documents/Attachments and returns column V.</t>
        </r>
      </text>
    </comment>
    <comment ref="P383" authorId="0" shapeId="0" xr:uid="{36AA64FA-CDC8-48DD-88D1-FBF35BE97FEB}">
      <text>
        <r>
          <rPr>
            <b/>
            <sz val="9"/>
            <color indexed="81"/>
            <rFont val="Tahoma"/>
            <family val="2"/>
          </rPr>
          <t>Case-insensitive exact lookup after trimming spaces; matches Table Name and Attribute Name to Test sheet.</t>
        </r>
      </text>
    </comment>
    <comment ref="V383" authorId="1" shapeId="0" xr:uid="{189D37BF-923F-4A60-8C3A-81CD2EF28707}">
      <text>
        <r>
          <rPr>
            <sz val="11"/>
            <color theme="1"/>
            <rFont val="Calibri"/>
            <family val="2"/>
            <scheme val="minor"/>
          </rPr>
          <t>Looks up Attribute ID against the reviewed catalogue stored in SharePoint Documents/Attachments and returns column V.</t>
        </r>
      </text>
    </comment>
    <comment ref="P384" authorId="0" shapeId="0" xr:uid="{639A0E3A-FC08-4DE5-BA24-423385F6A76C}">
      <text>
        <r>
          <rPr>
            <b/>
            <sz val="9"/>
            <color indexed="81"/>
            <rFont val="Tahoma"/>
            <family val="2"/>
          </rPr>
          <t>Case-insensitive exact lookup after trimming spaces; matches Table Name and Attribute Name to Test sheet.</t>
        </r>
      </text>
    </comment>
    <comment ref="V384" authorId="1" shapeId="0" xr:uid="{B2E2B2A0-4E3F-43E6-AE2E-392CB7344F18}">
      <text>
        <r>
          <rPr>
            <sz val="11"/>
            <color theme="1"/>
            <rFont val="Calibri"/>
            <family val="2"/>
            <scheme val="minor"/>
          </rPr>
          <t>Looks up Attribute ID against the reviewed catalogue stored in SharePoint Documents/Attachments and returns column V.</t>
        </r>
      </text>
    </comment>
    <comment ref="P385" authorId="0" shapeId="0" xr:uid="{C7203D3C-2B22-4660-AAE1-3FFDFABFE975}">
      <text>
        <r>
          <rPr>
            <b/>
            <sz val="9"/>
            <color indexed="81"/>
            <rFont val="Tahoma"/>
            <family val="2"/>
          </rPr>
          <t>Case-insensitive exact lookup after trimming spaces; matches Table Name and Attribute Name to Test sheet.</t>
        </r>
      </text>
    </comment>
    <comment ref="V385" authorId="1" shapeId="0" xr:uid="{4576A91F-A505-4588-BE80-F88BB434FF96}">
      <text>
        <r>
          <rPr>
            <sz val="11"/>
            <color theme="1"/>
            <rFont val="Calibri"/>
            <family val="2"/>
            <scheme val="minor"/>
          </rPr>
          <t>Looks up Attribute ID against the reviewed catalogue stored in SharePoint Documents/Attachments and returns column V.</t>
        </r>
      </text>
    </comment>
    <comment ref="P386" authorId="0" shapeId="0" xr:uid="{9133D88F-F336-4353-803C-B41CEE28F47C}">
      <text>
        <r>
          <rPr>
            <b/>
            <sz val="9"/>
            <color indexed="81"/>
            <rFont val="Tahoma"/>
            <family val="2"/>
          </rPr>
          <t>Case-insensitive exact lookup after trimming spaces; matches Table Name and Attribute Name to Test sheet.</t>
        </r>
      </text>
    </comment>
    <comment ref="V386" authorId="1" shapeId="0" xr:uid="{4F61DE22-4ACD-4C0C-95B3-D00DD61E1C69}">
      <text>
        <r>
          <rPr>
            <sz val="11"/>
            <color theme="1"/>
            <rFont val="Calibri"/>
            <family val="2"/>
            <scheme val="minor"/>
          </rPr>
          <t>Looks up Attribute ID against the reviewed catalogue stored in SharePoint Documents/Attachments and returns column V.</t>
        </r>
      </text>
    </comment>
    <comment ref="P387" authorId="0" shapeId="0" xr:uid="{D7E3E437-0E29-44DB-89F9-F49EBFAB7EBC}">
      <text>
        <r>
          <rPr>
            <b/>
            <sz val="9"/>
            <color indexed="81"/>
            <rFont val="Tahoma"/>
            <family val="2"/>
          </rPr>
          <t>Case-insensitive exact lookup after trimming spaces; matches Table Name and Attribute Name to Test sheet.</t>
        </r>
      </text>
    </comment>
    <comment ref="V387" authorId="1" shapeId="0" xr:uid="{2991C38A-BDE8-4A21-9976-F14F98946B8A}">
      <text>
        <r>
          <rPr>
            <sz val="11"/>
            <color theme="1"/>
            <rFont val="Calibri"/>
            <family val="2"/>
            <scheme val="minor"/>
          </rPr>
          <t>Looks up Attribute ID against the reviewed catalogue stored in SharePoint Documents/Attachments and returns column V.</t>
        </r>
      </text>
    </comment>
    <comment ref="P388" authorId="0" shapeId="0" xr:uid="{A376CFB3-F6D7-4AD8-9FFC-96648660FB17}">
      <text>
        <r>
          <rPr>
            <b/>
            <sz val="9"/>
            <color indexed="81"/>
            <rFont val="Tahoma"/>
            <family val="2"/>
          </rPr>
          <t>Case-insensitive exact lookup after trimming spaces; matches Table Name and Attribute Name to Test sheet.</t>
        </r>
      </text>
    </comment>
    <comment ref="V388" authorId="1" shapeId="0" xr:uid="{F43B92E9-31A0-4945-9E0E-0F62AC80E363}">
      <text>
        <r>
          <rPr>
            <sz val="11"/>
            <color theme="1"/>
            <rFont val="Calibri"/>
            <family val="2"/>
            <scheme val="minor"/>
          </rPr>
          <t>Looks up Attribute ID against the reviewed catalogue stored in SharePoint Documents/Attachments and returns column V.</t>
        </r>
      </text>
    </comment>
    <comment ref="P389" authorId="0" shapeId="0" xr:uid="{EAE1211E-9EFD-49C3-B87A-B9C981300F66}">
      <text>
        <r>
          <rPr>
            <b/>
            <sz val="9"/>
            <color indexed="81"/>
            <rFont val="Tahoma"/>
            <family val="2"/>
          </rPr>
          <t>Case-insensitive exact lookup after trimming spaces; matches Table Name and Attribute Name to Test sheet.</t>
        </r>
      </text>
    </comment>
    <comment ref="V389" authorId="1" shapeId="0" xr:uid="{2E63FFC9-508E-4A7E-BEA5-5CE9CE59D107}">
      <text>
        <r>
          <rPr>
            <sz val="11"/>
            <color theme="1"/>
            <rFont val="Calibri"/>
            <family val="2"/>
            <scheme val="minor"/>
          </rPr>
          <t>Looks up Attribute ID against the reviewed catalogue stored in SharePoint Documents/Attachments and returns column V.</t>
        </r>
      </text>
    </comment>
    <comment ref="P390" authorId="0" shapeId="0" xr:uid="{BF0C3C66-1520-4084-8DD9-8358AA7B2127}">
      <text>
        <r>
          <rPr>
            <b/>
            <sz val="9"/>
            <color indexed="81"/>
            <rFont val="Tahoma"/>
            <family val="2"/>
          </rPr>
          <t>Case-insensitive exact lookup after trimming spaces; matches Table Name and Attribute Name to Test sheet.</t>
        </r>
      </text>
    </comment>
    <comment ref="V390" authorId="1" shapeId="0" xr:uid="{A29E3BF9-3652-491B-9BFF-B6DD258C8AE5}">
      <text>
        <r>
          <rPr>
            <sz val="11"/>
            <color theme="1"/>
            <rFont val="Calibri"/>
            <family val="2"/>
            <scheme val="minor"/>
          </rPr>
          <t>Looks up Attribute ID against the reviewed catalogue stored in SharePoint Documents/Attachments and returns column V.</t>
        </r>
      </text>
    </comment>
    <comment ref="P391" authorId="0" shapeId="0" xr:uid="{1463B3ED-271D-4A87-AF9C-5E17A12B82D8}">
      <text>
        <r>
          <rPr>
            <b/>
            <sz val="9"/>
            <color indexed="81"/>
            <rFont val="Tahoma"/>
            <family val="2"/>
          </rPr>
          <t>Case-insensitive exact lookup after trimming spaces; matches Table Name and Attribute Name to Test sheet.</t>
        </r>
      </text>
    </comment>
    <comment ref="V391" authorId="1" shapeId="0" xr:uid="{E2C830AB-0DDC-46D7-8E91-CF1037EA75E6}">
      <text>
        <r>
          <rPr>
            <sz val="11"/>
            <color theme="1"/>
            <rFont val="Calibri"/>
            <family val="2"/>
            <scheme val="minor"/>
          </rPr>
          <t>Looks up Attribute ID against the reviewed catalogue stored in SharePoint Documents/Attachments and returns column V.</t>
        </r>
      </text>
    </comment>
    <comment ref="P392" authorId="0" shapeId="0" xr:uid="{6E8D9496-3961-46E6-A9BF-92122045EC87}">
      <text>
        <r>
          <rPr>
            <b/>
            <sz val="9"/>
            <color indexed="81"/>
            <rFont val="Tahoma"/>
            <family val="2"/>
          </rPr>
          <t>Case-insensitive exact lookup after trimming spaces; matches Table Name and Attribute Name to Test sheet.</t>
        </r>
      </text>
    </comment>
    <comment ref="V392" authorId="1" shapeId="0" xr:uid="{329A9221-A418-4E6F-9698-3C4F8EF1F36D}">
      <text>
        <r>
          <rPr>
            <sz val="11"/>
            <color theme="1"/>
            <rFont val="Calibri"/>
            <family val="2"/>
            <scheme val="minor"/>
          </rPr>
          <t>Looks up Attribute ID against the reviewed catalogue stored in SharePoint Documents/Attachments and returns column V.</t>
        </r>
      </text>
    </comment>
    <comment ref="P393" authorId="0" shapeId="0" xr:uid="{A6A82108-C49A-41DD-9451-860D39450F30}">
      <text>
        <r>
          <rPr>
            <b/>
            <sz val="9"/>
            <color indexed="81"/>
            <rFont val="Tahoma"/>
            <family val="2"/>
          </rPr>
          <t>Case-insensitive exact lookup after trimming spaces; matches Table Name and Attribute Name to Test sheet.</t>
        </r>
      </text>
    </comment>
    <comment ref="V393" authorId="1" shapeId="0" xr:uid="{E5C4F986-D0D8-4B76-B7F7-84B865143D79}">
      <text>
        <r>
          <rPr>
            <sz val="11"/>
            <color theme="1"/>
            <rFont val="Calibri"/>
            <family val="2"/>
            <scheme val="minor"/>
          </rPr>
          <t>Looks up Attribute ID against the reviewed catalogue stored in SharePoint Documents/Attachments and returns column V.</t>
        </r>
      </text>
    </comment>
    <comment ref="P394" authorId="0" shapeId="0" xr:uid="{426C4F94-AEF3-4A3C-B156-52A04F60854D}">
      <text>
        <r>
          <rPr>
            <b/>
            <sz val="9"/>
            <color indexed="81"/>
            <rFont val="Tahoma"/>
            <family val="2"/>
          </rPr>
          <t>Case-insensitive exact lookup after trimming spaces; matches Table Name and Attribute Name to Test sheet.</t>
        </r>
      </text>
    </comment>
    <comment ref="V394" authorId="1" shapeId="0" xr:uid="{BDD6EFDF-CB62-4C2C-8BCD-B67886DF4CDA}">
      <text>
        <r>
          <rPr>
            <sz val="11"/>
            <color theme="1"/>
            <rFont val="Calibri"/>
            <family val="2"/>
            <scheme val="minor"/>
          </rPr>
          <t>Looks up Attribute ID against the reviewed catalogue stored in SharePoint Documents/Attachments and returns column V.</t>
        </r>
      </text>
    </comment>
    <comment ref="P395" authorId="0" shapeId="0" xr:uid="{ABCD0E58-4DD3-4CB1-BC88-C0081BE2D82A}">
      <text>
        <r>
          <rPr>
            <b/>
            <sz val="9"/>
            <color indexed="81"/>
            <rFont val="Tahoma"/>
            <family val="2"/>
          </rPr>
          <t>Case-insensitive exact lookup after trimming spaces; matches Table Name and Attribute Name to Test sheet.</t>
        </r>
      </text>
    </comment>
    <comment ref="V395" authorId="1" shapeId="0" xr:uid="{0D39585B-75D3-4522-A57B-72D07C5773AE}">
      <text>
        <r>
          <rPr>
            <sz val="11"/>
            <color theme="1"/>
            <rFont val="Calibri"/>
            <family val="2"/>
            <scheme val="minor"/>
          </rPr>
          <t>Looks up Attribute ID against the reviewed catalogue stored in SharePoint Documents/Attachments and returns column V.</t>
        </r>
      </text>
    </comment>
    <comment ref="P396" authorId="0" shapeId="0" xr:uid="{CF60F22B-D8A0-490F-844C-37355CE4B849}">
      <text>
        <r>
          <rPr>
            <b/>
            <sz val="9"/>
            <color indexed="81"/>
            <rFont val="Tahoma"/>
            <family val="2"/>
          </rPr>
          <t>Case-insensitive exact lookup after trimming spaces; matches Table Name and Attribute Name to Test sheet.</t>
        </r>
      </text>
    </comment>
    <comment ref="V396" authorId="1" shapeId="0" xr:uid="{368038A8-8C7D-4682-9DA1-9F7EC56FBA5C}">
      <text>
        <r>
          <rPr>
            <sz val="11"/>
            <color theme="1"/>
            <rFont val="Calibri"/>
            <family val="2"/>
            <scheme val="minor"/>
          </rPr>
          <t>Looks up Attribute ID against the reviewed catalogue stored in SharePoint Documents/Attachments and returns column V.</t>
        </r>
      </text>
    </comment>
    <comment ref="P397" authorId="0" shapeId="0" xr:uid="{A064E815-D161-4D59-93DD-0A81F6321876}">
      <text>
        <r>
          <rPr>
            <b/>
            <sz val="9"/>
            <color indexed="81"/>
            <rFont val="Tahoma"/>
            <family val="2"/>
          </rPr>
          <t>Case-insensitive exact lookup after trimming spaces; matches Table Name and Attribute Name to Test sheet.</t>
        </r>
      </text>
    </comment>
    <comment ref="V397" authorId="1" shapeId="0" xr:uid="{DCDB8EAA-F324-4103-9E9E-7014DE38078E}">
      <text>
        <r>
          <rPr>
            <sz val="11"/>
            <color theme="1"/>
            <rFont val="Calibri"/>
            <family val="2"/>
            <scheme val="minor"/>
          </rPr>
          <t>Looks up Attribute ID against the reviewed catalogue stored in SharePoint Documents/Attachments and returns column V.</t>
        </r>
      </text>
    </comment>
    <comment ref="P398" authorId="0" shapeId="0" xr:uid="{4B141BFE-1522-4F1B-9947-AE4E34FE38B6}">
      <text>
        <r>
          <rPr>
            <b/>
            <sz val="9"/>
            <color indexed="81"/>
            <rFont val="Tahoma"/>
            <family val="2"/>
          </rPr>
          <t>Case-insensitive exact lookup after trimming spaces; matches Table Name and Attribute Name to Test sheet.</t>
        </r>
      </text>
    </comment>
    <comment ref="V398" authorId="1" shapeId="0" xr:uid="{DF689518-15BD-4A74-AF4B-CFEED20541E0}">
      <text>
        <r>
          <rPr>
            <sz val="11"/>
            <color theme="1"/>
            <rFont val="Calibri"/>
            <family val="2"/>
            <scheme val="minor"/>
          </rPr>
          <t>Looks up Attribute ID against the reviewed catalogue stored in SharePoint Documents/Attachments and returns column V.</t>
        </r>
      </text>
    </comment>
    <comment ref="P399" authorId="0" shapeId="0" xr:uid="{D29522BF-B359-48E9-BDCE-B80195B95245}">
      <text>
        <r>
          <rPr>
            <b/>
            <sz val="9"/>
            <color indexed="81"/>
            <rFont val="Tahoma"/>
            <family val="2"/>
          </rPr>
          <t>Case-insensitive exact lookup after trimming spaces; matches Table Name and Attribute Name to Test sheet.</t>
        </r>
      </text>
    </comment>
    <comment ref="V399" authorId="1" shapeId="0" xr:uid="{43FC6DE0-9CE3-4DDD-B5A8-D6144F045A4A}">
      <text>
        <r>
          <rPr>
            <sz val="11"/>
            <color theme="1"/>
            <rFont val="Calibri"/>
            <family val="2"/>
            <scheme val="minor"/>
          </rPr>
          <t>Looks up Attribute ID against the reviewed catalogue stored in SharePoint Documents/Attachments and returns column V.</t>
        </r>
      </text>
    </comment>
    <comment ref="P400" authorId="0" shapeId="0" xr:uid="{CDA9F873-B9A6-41ED-86D8-B76C4659F7D3}">
      <text>
        <r>
          <rPr>
            <b/>
            <sz val="9"/>
            <color indexed="81"/>
            <rFont val="Tahoma"/>
            <family val="2"/>
          </rPr>
          <t>Case-insensitive exact lookup after trimming spaces; matches Table Name and Attribute Name to Test sheet.</t>
        </r>
      </text>
    </comment>
    <comment ref="V400" authorId="1" shapeId="0" xr:uid="{37F94B90-AEB0-4967-AC21-9E6A348061AC}">
      <text>
        <r>
          <rPr>
            <sz val="11"/>
            <color theme="1"/>
            <rFont val="Calibri"/>
            <family val="2"/>
            <scheme val="minor"/>
          </rPr>
          <t>Looks up Attribute ID against the reviewed catalogue stored in SharePoint Documents/Attachments and returns column V.</t>
        </r>
      </text>
    </comment>
    <comment ref="P401" authorId="0" shapeId="0" xr:uid="{2413E350-184A-4D07-9264-313CE0820259}">
      <text>
        <r>
          <rPr>
            <b/>
            <sz val="9"/>
            <color indexed="81"/>
            <rFont val="Tahoma"/>
            <family val="2"/>
          </rPr>
          <t>Case-insensitive exact lookup after trimming spaces; matches Table Name and Attribute Name to Test sheet.</t>
        </r>
      </text>
    </comment>
    <comment ref="V401" authorId="1" shapeId="0" xr:uid="{9CD90094-9ED7-4CF4-A031-68C7CD0BAA78}">
      <text>
        <r>
          <rPr>
            <sz val="11"/>
            <color theme="1"/>
            <rFont val="Calibri"/>
            <family val="2"/>
            <scheme val="minor"/>
          </rPr>
          <t>Looks up Attribute ID against the reviewed catalogue stored in SharePoint Documents/Attachments and returns column V.</t>
        </r>
      </text>
    </comment>
    <comment ref="P402" authorId="0" shapeId="0" xr:uid="{8D053232-C02F-4275-82A2-EF720C8F29E5}">
      <text>
        <r>
          <rPr>
            <b/>
            <sz val="9"/>
            <color indexed="81"/>
            <rFont val="Tahoma"/>
            <family val="2"/>
          </rPr>
          <t>Case-insensitive exact lookup after trimming spaces; matches Table Name and Attribute Name to Test sheet.</t>
        </r>
      </text>
    </comment>
    <comment ref="V402" authorId="1" shapeId="0" xr:uid="{55E98237-81A7-4B4F-AD1F-AFE34D162708}">
      <text>
        <r>
          <rPr>
            <sz val="11"/>
            <color theme="1"/>
            <rFont val="Calibri"/>
            <family val="2"/>
            <scheme val="minor"/>
          </rPr>
          <t>Looks up Attribute ID against the reviewed catalogue stored in SharePoint Documents/Attachments and returns column V.</t>
        </r>
      </text>
    </comment>
    <comment ref="P403" authorId="0" shapeId="0" xr:uid="{4785B114-F615-47C6-B4A7-05D5ECA6EA60}">
      <text>
        <r>
          <rPr>
            <b/>
            <sz val="9"/>
            <color indexed="81"/>
            <rFont val="Tahoma"/>
            <family val="2"/>
          </rPr>
          <t>Case-insensitive exact lookup after trimming spaces; matches Table Name and Attribute Name to Test sheet.</t>
        </r>
      </text>
    </comment>
    <comment ref="V403" authorId="1" shapeId="0" xr:uid="{29B01BB4-E306-4676-8C38-070C45368BAF}">
      <text>
        <r>
          <rPr>
            <sz val="11"/>
            <color theme="1"/>
            <rFont val="Calibri"/>
            <family val="2"/>
            <scheme val="minor"/>
          </rPr>
          <t>Looks up Attribute ID against the reviewed catalogue stored in SharePoint Documents/Attachments and returns column V.</t>
        </r>
      </text>
    </comment>
    <comment ref="P404" authorId="0" shapeId="0" xr:uid="{A12CE837-6627-4F63-92E1-75291C22ACF3}">
      <text>
        <r>
          <rPr>
            <b/>
            <sz val="9"/>
            <color indexed="81"/>
            <rFont val="Tahoma"/>
            <family val="2"/>
          </rPr>
          <t>Case-insensitive exact lookup after trimming spaces; matches Table Name and Attribute Name to Test sheet.</t>
        </r>
      </text>
    </comment>
    <comment ref="V404" authorId="1" shapeId="0" xr:uid="{7147285E-4EE4-448F-A054-AC832742687C}">
      <text>
        <r>
          <rPr>
            <sz val="11"/>
            <color theme="1"/>
            <rFont val="Calibri"/>
            <family val="2"/>
            <scheme val="minor"/>
          </rPr>
          <t>Looks up Attribute ID against the reviewed catalogue stored in SharePoint Documents/Attachments and returns column V.</t>
        </r>
      </text>
    </comment>
    <comment ref="P405" authorId="0" shapeId="0" xr:uid="{B0826B7E-D9E9-4DFE-9F37-DDF28C35B573}">
      <text>
        <r>
          <rPr>
            <b/>
            <sz val="9"/>
            <color indexed="81"/>
            <rFont val="Tahoma"/>
            <family val="2"/>
          </rPr>
          <t>Case-insensitive exact lookup after trimming spaces; matches Table Name and Attribute Name to Test sheet.</t>
        </r>
      </text>
    </comment>
    <comment ref="V405" authorId="1" shapeId="0" xr:uid="{263756FA-9AD0-47AF-A9A5-2990208ACB35}">
      <text>
        <r>
          <rPr>
            <sz val="11"/>
            <color theme="1"/>
            <rFont val="Calibri"/>
            <family val="2"/>
            <scheme val="minor"/>
          </rPr>
          <t>Looks up Attribute ID against the reviewed catalogue stored in SharePoint Documents/Attachments and returns column V.</t>
        </r>
      </text>
    </comment>
    <comment ref="P406" authorId="0" shapeId="0" xr:uid="{212D6861-1DEB-47F9-858E-2B06CB4545DC}">
      <text>
        <r>
          <rPr>
            <b/>
            <sz val="9"/>
            <color indexed="81"/>
            <rFont val="Tahoma"/>
            <family val="2"/>
          </rPr>
          <t>Case-insensitive exact lookup after trimming spaces; matches Table Name and Attribute Name to Test sheet.</t>
        </r>
      </text>
    </comment>
    <comment ref="V406" authorId="1" shapeId="0" xr:uid="{58EBD04B-4C8C-4983-97A6-1514A9AA5489}">
      <text>
        <r>
          <rPr>
            <sz val="11"/>
            <color theme="1"/>
            <rFont val="Calibri"/>
            <family val="2"/>
            <scheme val="minor"/>
          </rPr>
          <t>Looks up Attribute ID against the reviewed catalogue stored in SharePoint Documents/Attachments and returns column V.</t>
        </r>
      </text>
    </comment>
    <comment ref="P407" authorId="0" shapeId="0" xr:uid="{AC4B6A27-FAF7-4322-A809-20A18600D4D9}">
      <text>
        <r>
          <rPr>
            <b/>
            <sz val="9"/>
            <color indexed="81"/>
            <rFont val="Tahoma"/>
            <family val="2"/>
          </rPr>
          <t>Case-insensitive exact lookup after trimming spaces; matches Table Name and Attribute Name to Test sheet.</t>
        </r>
      </text>
    </comment>
    <comment ref="V407" authorId="1" shapeId="0" xr:uid="{C1EBFAD0-5814-4857-874D-68E6184A2474}">
      <text>
        <r>
          <rPr>
            <sz val="11"/>
            <color theme="1"/>
            <rFont val="Calibri"/>
            <family val="2"/>
            <scheme val="minor"/>
          </rPr>
          <t>Looks up Attribute ID against the reviewed catalogue stored in SharePoint Documents/Attachments and returns column V.</t>
        </r>
      </text>
    </comment>
    <comment ref="P408" authorId="0" shapeId="0" xr:uid="{C40DB9AA-8B92-4FA9-94BF-C71C6D8B5B82}">
      <text>
        <r>
          <rPr>
            <b/>
            <sz val="9"/>
            <color indexed="81"/>
            <rFont val="Tahoma"/>
            <family val="2"/>
          </rPr>
          <t>Case-insensitive exact lookup after trimming spaces; matches Table Name and Attribute Name to Test sheet.</t>
        </r>
      </text>
    </comment>
    <comment ref="V408" authorId="1" shapeId="0" xr:uid="{322D370A-C43D-4224-A18D-D5A37C359169}">
      <text>
        <r>
          <rPr>
            <sz val="11"/>
            <color theme="1"/>
            <rFont val="Calibri"/>
            <family val="2"/>
            <scheme val="minor"/>
          </rPr>
          <t>Looks up Attribute ID against the reviewed catalogue stored in SharePoint Documents/Attachments and returns column V.</t>
        </r>
      </text>
    </comment>
    <comment ref="P409" authorId="0" shapeId="0" xr:uid="{83B89256-2134-46C4-9EEF-0B9836AC602C}">
      <text>
        <r>
          <rPr>
            <b/>
            <sz val="9"/>
            <color indexed="81"/>
            <rFont val="Tahoma"/>
            <family val="2"/>
          </rPr>
          <t>Case-insensitive exact lookup after trimming spaces; matches Table Name and Attribute Name to Test sheet.</t>
        </r>
      </text>
    </comment>
    <comment ref="V409" authorId="1" shapeId="0" xr:uid="{67C47795-9B0E-4D44-AEAE-3D2EC0882F29}">
      <text>
        <r>
          <rPr>
            <sz val="11"/>
            <color theme="1"/>
            <rFont val="Calibri"/>
            <family val="2"/>
            <scheme val="minor"/>
          </rPr>
          <t>Looks up Attribute ID against the reviewed catalogue stored in SharePoint Documents/Attachments and returns column V.</t>
        </r>
      </text>
    </comment>
    <comment ref="P410" authorId="0" shapeId="0" xr:uid="{A39E1578-B7D0-4C4F-98D3-EC5E55AC3698}">
      <text>
        <r>
          <rPr>
            <b/>
            <sz val="9"/>
            <color indexed="81"/>
            <rFont val="Tahoma"/>
            <family val="2"/>
          </rPr>
          <t>Case-insensitive exact lookup after trimming spaces; matches Table Name and Attribute Name to Test sheet.</t>
        </r>
      </text>
    </comment>
    <comment ref="V410" authorId="1" shapeId="0" xr:uid="{218BAE57-03A7-4300-92D4-5C81E49248A4}">
      <text>
        <r>
          <rPr>
            <sz val="11"/>
            <color theme="1"/>
            <rFont val="Calibri"/>
            <family val="2"/>
            <scheme val="minor"/>
          </rPr>
          <t>Looks up Attribute ID against the reviewed catalogue stored in SharePoint Documents/Attachments and returns column V.</t>
        </r>
      </text>
    </comment>
    <comment ref="P411" authorId="0" shapeId="0" xr:uid="{780EE646-A58D-4597-9399-2B796D3E55D7}">
      <text>
        <r>
          <rPr>
            <b/>
            <sz val="9"/>
            <color indexed="81"/>
            <rFont val="Tahoma"/>
            <family val="2"/>
          </rPr>
          <t>Case-insensitive exact lookup after trimming spaces; matches Table Name and Attribute Name to Test sheet.</t>
        </r>
      </text>
    </comment>
    <comment ref="V411" authorId="1" shapeId="0" xr:uid="{DA2C30D5-C9B0-4807-AB50-BD28B375FF0F}">
      <text>
        <r>
          <rPr>
            <sz val="11"/>
            <color theme="1"/>
            <rFont val="Calibri"/>
            <family val="2"/>
            <scheme val="minor"/>
          </rPr>
          <t>Looks up Attribute ID against the reviewed catalogue stored in SharePoint Documents/Attachments and returns column V.</t>
        </r>
      </text>
    </comment>
    <comment ref="P412" authorId="0" shapeId="0" xr:uid="{CE2790E4-18E9-425B-8D2D-A3B7C4B50397}">
      <text>
        <r>
          <rPr>
            <b/>
            <sz val="9"/>
            <color indexed="81"/>
            <rFont val="Tahoma"/>
            <family val="2"/>
          </rPr>
          <t>Case-insensitive exact lookup after trimming spaces; matches Table Name and Attribute Name to Test sheet.</t>
        </r>
      </text>
    </comment>
    <comment ref="V412" authorId="1" shapeId="0" xr:uid="{CF4289ED-661D-4FF4-85DD-CB4E556835CA}">
      <text>
        <r>
          <rPr>
            <sz val="11"/>
            <color theme="1"/>
            <rFont val="Calibri"/>
            <family val="2"/>
            <scheme val="minor"/>
          </rPr>
          <t>Looks up Attribute ID against the reviewed catalogue stored in SharePoint Documents/Attachments and returns column V.</t>
        </r>
      </text>
    </comment>
    <comment ref="P413" authorId="0" shapeId="0" xr:uid="{AD489C27-C08F-4A7E-96F2-F295175A9514}">
      <text>
        <r>
          <rPr>
            <b/>
            <sz val="9"/>
            <color indexed="81"/>
            <rFont val="Tahoma"/>
            <family val="2"/>
          </rPr>
          <t>Case-insensitive exact lookup after trimming spaces; matches Table Name and Attribute Name to Test sheet.</t>
        </r>
      </text>
    </comment>
    <comment ref="V413" authorId="1" shapeId="0" xr:uid="{0BA49B8E-713D-4664-9A44-902026EEB48C}">
      <text>
        <r>
          <rPr>
            <sz val="11"/>
            <color theme="1"/>
            <rFont val="Calibri"/>
            <family val="2"/>
            <scheme val="minor"/>
          </rPr>
          <t>Looks up Attribute ID against the reviewed catalogue stored in SharePoint Documents/Attachments and returns column V.</t>
        </r>
      </text>
    </comment>
    <comment ref="P414" authorId="0" shapeId="0" xr:uid="{170BC9F0-D0A2-4718-9CAC-E46C131CEA07}">
      <text>
        <r>
          <rPr>
            <b/>
            <sz val="9"/>
            <color indexed="81"/>
            <rFont val="Tahoma"/>
            <family val="2"/>
          </rPr>
          <t>Case-insensitive exact lookup after trimming spaces; matches Table Name and Attribute Name to Test sheet.</t>
        </r>
      </text>
    </comment>
    <comment ref="V414" authorId="1" shapeId="0" xr:uid="{33E53021-2CED-4A2D-B7D9-1DB5D250260D}">
      <text>
        <r>
          <rPr>
            <sz val="11"/>
            <color theme="1"/>
            <rFont val="Calibri"/>
            <family val="2"/>
            <scheme val="minor"/>
          </rPr>
          <t>Looks up Attribute ID against the reviewed catalogue stored in SharePoint Documents/Attachments and returns column V.</t>
        </r>
      </text>
    </comment>
    <comment ref="P415" authorId="0" shapeId="0" xr:uid="{A60E6DE1-315A-4DB3-93FE-36DED9588043}">
      <text>
        <r>
          <rPr>
            <b/>
            <sz val="9"/>
            <color indexed="81"/>
            <rFont val="Tahoma"/>
            <family val="2"/>
          </rPr>
          <t>Case-insensitive exact lookup after trimming spaces; matches Table Name and Attribute Name to Test sheet.</t>
        </r>
      </text>
    </comment>
    <comment ref="V415" authorId="1" shapeId="0" xr:uid="{34E8DE0A-8F12-493F-9447-F29A85D93103}">
      <text>
        <r>
          <rPr>
            <sz val="11"/>
            <color theme="1"/>
            <rFont val="Calibri"/>
            <family val="2"/>
            <scheme val="minor"/>
          </rPr>
          <t>Looks up Attribute ID against the reviewed catalogue stored in SharePoint Documents/Attachments and returns column V.</t>
        </r>
      </text>
    </comment>
    <comment ref="P416" authorId="0" shapeId="0" xr:uid="{6C51821A-A2E4-4A5F-87A3-D59DAA1055F9}">
      <text>
        <r>
          <rPr>
            <b/>
            <sz val="9"/>
            <color indexed="81"/>
            <rFont val="Tahoma"/>
            <family val="2"/>
          </rPr>
          <t>Case-insensitive exact lookup after trimming spaces; matches Table Name and Attribute Name to Test sheet.</t>
        </r>
      </text>
    </comment>
    <comment ref="V416" authorId="1" shapeId="0" xr:uid="{7837ACDF-CC4F-44C4-BE8F-3C93B41D3CC5}">
      <text>
        <r>
          <rPr>
            <sz val="11"/>
            <color theme="1"/>
            <rFont val="Calibri"/>
            <family val="2"/>
            <scheme val="minor"/>
          </rPr>
          <t>Looks up Attribute ID against the reviewed catalogue stored in SharePoint Documents/Attachments and returns column V.</t>
        </r>
      </text>
    </comment>
    <comment ref="P417" authorId="0" shapeId="0" xr:uid="{5C75E598-2DE2-4ABD-9D7F-1745AE51CEA7}">
      <text>
        <r>
          <rPr>
            <b/>
            <sz val="9"/>
            <color indexed="81"/>
            <rFont val="Tahoma"/>
            <family val="2"/>
          </rPr>
          <t>Case-insensitive exact lookup after trimming spaces; matches Table Name and Attribute Name to Test sheet.</t>
        </r>
      </text>
    </comment>
    <comment ref="V417" authorId="1" shapeId="0" xr:uid="{D52689E4-3C68-4BE0-B2B8-2D548A7D3086}">
      <text>
        <r>
          <rPr>
            <sz val="11"/>
            <color theme="1"/>
            <rFont val="Calibri"/>
            <family val="2"/>
            <scheme val="minor"/>
          </rPr>
          <t>Looks up Attribute ID against the reviewed catalogue stored in SharePoint Documents/Attachments and returns column V.</t>
        </r>
      </text>
    </comment>
    <comment ref="P418" authorId="0" shapeId="0" xr:uid="{1CCA0608-649A-497D-BA97-D434DE132CEC}">
      <text>
        <r>
          <rPr>
            <b/>
            <sz val="9"/>
            <color indexed="81"/>
            <rFont val="Tahoma"/>
            <family val="2"/>
          </rPr>
          <t>Case-insensitive exact lookup after trimming spaces; matches Table Name and Attribute Name to Test sheet.</t>
        </r>
      </text>
    </comment>
    <comment ref="V418" authorId="1" shapeId="0" xr:uid="{A599E9F0-EEA9-4B84-8904-1B31E5FF2267}">
      <text>
        <r>
          <rPr>
            <sz val="11"/>
            <color theme="1"/>
            <rFont val="Calibri"/>
            <family val="2"/>
            <scheme val="minor"/>
          </rPr>
          <t>Looks up Attribute ID against the reviewed catalogue stored in SharePoint Documents/Attachments and returns column V.</t>
        </r>
      </text>
    </comment>
    <comment ref="P419" authorId="0" shapeId="0" xr:uid="{A2BB0DF7-838D-4C8D-AFD2-102075FDFCE2}">
      <text>
        <r>
          <rPr>
            <b/>
            <sz val="9"/>
            <color indexed="81"/>
            <rFont val="Tahoma"/>
            <family val="2"/>
          </rPr>
          <t>Case-insensitive exact lookup after trimming spaces; matches Table Name and Attribute Name to Test sheet.</t>
        </r>
      </text>
    </comment>
    <comment ref="V419" authorId="1" shapeId="0" xr:uid="{60C2E8E5-0076-4D73-A2C2-A9AA39FC55B0}">
      <text>
        <r>
          <rPr>
            <sz val="11"/>
            <color theme="1"/>
            <rFont val="Calibri"/>
            <family val="2"/>
            <scheme val="minor"/>
          </rPr>
          <t>Looks up Attribute ID against the reviewed catalogue stored in SharePoint Documents/Attachments and returns column V.</t>
        </r>
      </text>
    </comment>
    <comment ref="P420" authorId="0" shapeId="0" xr:uid="{4584E16C-3887-48E8-899E-8A398E366C96}">
      <text>
        <r>
          <rPr>
            <b/>
            <sz val="9"/>
            <color indexed="81"/>
            <rFont val="Tahoma"/>
            <family val="2"/>
          </rPr>
          <t>Case-insensitive exact lookup after trimming spaces; matches Table Name and Attribute Name to Test sheet.</t>
        </r>
      </text>
    </comment>
    <comment ref="V420" authorId="1" shapeId="0" xr:uid="{75FDD1EC-E4F5-4AB3-A164-058D326AE368}">
      <text>
        <r>
          <rPr>
            <sz val="11"/>
            <color theme="1"/>
            <rFont val="Calibri"/>
            <family val="2"/>
            <scheme val="minor"/>
          </rPr>
          <t>Looks up Attribute ID against the reviewed catalogue stored in SharePoint Documents/Attachments and returns column V.</t>
        </r>
      </text>
    </comment>
    <comment ref="P421" authorId="0" shapeId="0" xr:uid="{87294868-A38A-4519-951C-B11F77FB2B2F}">
      <text>
        <r>
          <rPr>
            <b/>
            <sz val="9"/>
            <color indexed="81"/>
            <rFont val="Tahoma"/>
            <family val="2"/>
          </rPr>
          <t>Case-insensitive exact lookup after trimming spaces; matches Table Name and Attribute Name to Test sheet.</t>
        </r>
      </text>
    </comment>
    <comment ref="V421" authorId="1" shapeId="0" xr:uid="{2B774C35-6799-400A-A2B9-B15BA5BFFB5E}">
      <text>
        <r>
          <rPr>
            <sz val="11"/>
            <color theme="1"/>
            <rFont val="Calibri"/>
            <family val="2"/>
            <scheme val="minor"/>
          </rPr>
          <t>Looks up Attribute ID against the reviewed catalogue stored in SharePoint Documents/Attachments and returns column V.</t>
        </r>
      </text>
    </comment>
    <comment ref="P422" authorId="0" shapeId="0" xr:uid="{758D7431-B2B6-4292-AEC5-7F2F3DF8E6E2}">
      <text>
        <r>
          <rPr>
            <b/>
            <sz val="9"/>
            <color indexed="81"/>
            <rFont val="Tahoma"/>
            <family val="2"/>
          </rPr>
          <t>Case-insensitive exact lookup after trimming spaces; matches Table Name and Attribute Name to Test sheet.</t>
        </r>
      </text>
    </comment>
    <comment ref="V422" authorId="1" shapeId="0" xr:uid="{815EB5E9-E4CA-43E3-A2D5-F77C499FDC2E}">
      <text>
        <r>
          <rPr>
            <sz val="11"/>
            <color theme="1"/>
            <rFont val="Calibri"/>
            <family val="2"/>
            <scheme val="minor"/>
          </rPr>
          <t>Looks up Attribute ID against the reviewed catalogue stored in SharePoint Documents/Attachments and returns column V.</t>
        </r>
      </text>
    </comment>
    <comment ref="P423" authorId="0" shapeId="0" xr:uid="{B874EF20-6E52-4BDC-9804-7F633E21A1B9}">
      <text>
        <r>
          <rPr>
            <b/>
            <sz val="9"/>
            <color indexed="81"/>
            <rFont val="Tahoma"/>
            <family val="2"/>
          </rPr>
          <t>Case-insensitive exact lookup after trimming spaces; matches Table Name and Attribute Name to Test sheet.</t>
        </r>
      </text>
    </comment>
    <comment ref="V423" authorId="1" shapeId="0" xr:uid="{0B04B1ED-3611-4AD4-873C-78A2FBBD5FBC}">
      <text>
        <r>
          <rPr>
            <sz val="11"/>
            <color theme="1"/>
            <rFont val="Calibri"/>
            <family val="2"/>
            <scheme val="minor"/>
          </rPr>
          <t>Looks up Attribute ID against the reviewed catalogue stored in SharePoint Documents/Attachments and returns column V.</t>
        </r>
      </text>
    </comment>
    <comment ref="P424" authorId="0" shapeId="0" xr:uid="{E386ABC4-55F5-42E4-98FB-8033E2A25DA2}">
      <text>
        <r>
          <rPr>
            <b/>
            <sz val="9"/>
            <color indexed="81"/>
            <rFont val="Tahoma"/>
            <family val="2"/>
          </rPr>
          <t>Case-insensitive exact lookup after trimming spaces; matches Table Name and Attribute Name to Test sheet.</t>
        </r>
      </text>
    </comment>
    <comment ref="V424" authorId="1" shapeId="0" xr:uid="{5E6DC263-FC3D-4E73-8A5F-3A908C75A6AA}">
      <text>
        <r>
          <rPr>
            <sz val="11"/>
            <color theme="1"/>
            <rFont val="Calibri"/>
            <family val="2"/>
            <scheme val="minor"/>
          </rPr>
          <t>Looks up Attribute ID against the reviewed catalogue stored in SharePoint Documents/Attachments and returns column V.</t>
        </r>
      </text>
    </comment>
    <comment ref="P425" authorId="0" shapeId="0" xr:uid="{66B1D26E-C78D-4656-BFB7-81D9EFA10291}">
      <text>
        <r>
          <rPr>
            <b/>
            <sz val="9"/>
            <color indexed="81"/>
            <rFont val="Tahoma"/>
            <family val="2"/>
          </rPr>
          <t>Case-insensitive exact lookup after trimming spaces; matches Table Name and Attribute Name to Test sheet.</t>
        </r>
      </text>
    </comment>
    <comment ref="V425" authorId="1" shapeId="0" xr:uid="{F8AC87F0-069C-4135-89E1-1ABCEF29124F}">
      <text>
        <r>
          <rPr>
            <sz val="11"/>
            <color theme="1"/>
            <rFont val="Calibri"/>
            <family val="2"/>
            <scheme val="minor"/>
          </rPr>
          <t>Looks up Attribute ID against the reviewed catalogue stored in SharePoint Documents/Attachments and returns column V.</t>
        </r>
      </text>
    </comment>
    <comment ref="P426" authorId="0" shapeId="0" xr:uid="{8C559590-0C45-4A01-A2A1-77BA4C54F0F2}">
      <text>
        <r>
          <rPr>
            <b/>
            <sz val="9"/>
            <color indexed="81"/>
            <rFont val="Tahoma"/>
            <family val="2"/>
          </rPr>
          <t>Case-insensitive exact lookup after trimming spaces; matches Table Name and Attribute Name to Test sheet.</t>
        </r>
      </text>
    </comment>
    <comment ref="V426" authorId="1" shapeId="0" xr:uid="{D9C65563-D0FB-4F17-9834-9883E9142063}">
      <text>
        <r>
          <rPr>
            <sz val="11"/>
            <color theme="1"/>
            <rFont val="Calibri"/>
            <family val="2"/>
            <scheme val="minor"/>
          </rPr>
          <t>Looks up Attribute ID against the reviewed catalogue stored in SharePoint Documents/Attachments and returns column V.</t>
        </r>
      </text>
    </comment>
    <comment ref="P427" authorId="0" shapeId="0" xr:uid="{6171D9A4-F3B3-4858-BD10-31E85C91A74D}">
      <text>
        <r>
          <rPr>
            <b/>
            <sz val="9"/>
            <color indexed="81"/>
            <rFont val="Tahoma"/>
            <family val="2"/>
          </rPr>
          <t>Case-insensitive exact lookup after trimming spaces; matches Table Name and Attribute Name to Test sheet.</t>
        </r>
      </text>
    </comment>
    <comment ref="V427" authorId="1" shapeId="0" xr:uid="{D4D8AAFE-9AB2-4B79-8268-F662F4DCED81}">
      <text>
        <r>
          <rPr>
            <sz val="11"/>
            <color theme="1"/>
            <rFont val="Calibri"/>
            <family val="2"/>
            <scheme val="minor"/>
          </rPr>
          <t>Looks up Attribute ID against the reviewed catalogue stored in SharePoint Documents/Attachments and returns column V.</t>
        </r>
      </text>
    </comment>
    <comment ref="P428" authorId="0" shapeId="0" xr:uid="{69541793-44FE-4960-BA66-5C8226665D15}">
      <text>
        <r>
          <rPr>
            <b/>
            <sz val="9"/>
            <color indexed="81"/>
            <rFont val="Tahoma"/>
            <family val="2"/>
          </rPr>
          <t>Case-insensitive exact lookup after trimming spaces; matches Table Name and Attribute Name to Test sheet.</t>
        </r>
      </text>
    </comment>
    <comment ref="V428" authorId="1" shapeId="0" xr:uid="{065538D1-0E72-438A-845A-7D2FF1E4A8B5}">
      <text>
        <r>
          <rPr>
            <sz val="11"/>
            <color theme="1"/>
            <rFont val="Calibri"/>
            <family val="2"/>
            <scheme val="minor"/>
          </rPr>
          <t>Looks up Attribute ID against the reviewed catalogue stored in SharePoint Documents/Attachments and returns column V.</t>
        </r>
      </text>
    </comment>
    <comment ref="P429" authorId="0" shapeId="0" xr:uid="{24BD9AFC-E322-4CBB-AA00-C46F9220D586}">
      <text>
        <r>
          <rPr>
            <b/>
            <sz val="9"/>
            <color indexed="81"/>
            <rFont val="Tahoma"/>
            <family val="2"/>
          </rPr>
          <t>Case-insensitive exact lookup after trimming spaces; matches Table Name and Attribute Name to Test sheet.</t>
        </r>
      </text>
    </comment>
    <comment ref="V429" authorId="1" shapeId="0" xr:uid="{BF46AF30-EEE8-4E06-9E90-6880E897C2A2}">
      <text>
        <r>
          <rPr>
            <sz val="11"/>
            <color theme="1"/>
            <rFont val="Calibri"/>
            <family val="2"/>
            <scheme val="minor"/>
          </rPr>
          <t>Looks up Attribute ID against the reviewed catalogue stored in SharePoint Documents/Attachments and returns column V.</t>
        </r>
      </text>
    </comment>
    <comment ref="P430" authorId="0" shapeId="0" xr:uid="{84A53035-AFDF-4625-A774-783C681235D2}">
      <text>
        <r>
          <rPr>
            <b/>
            <sz val="9"/>
            <color indexed="81"/>
            <rFont val="Tahoma"/>
            <family val="2"/>
          </rPr>
          <t>Case-insensitive exact lookup after trimming spaces; matches Table Name and Attribute Name to Test sheet.</t>
        </r>
      </text>
    </comment>
    <comment ref="V430" authorId="1" shapeId="0" xr:uid="{5F745332-BA19-4148-A051-97028FC23996}">
      <text>
        <r>
          <rPr>
            <sz val="11"/>
            <color theme="1"/>
            <rFont val="Calibri"/>
            <family val="2"/>
            <scheme val="minor"/>
          </rPr>
          <t>Looks up Attribute ID against the reviewed catalogue stored in SharePoint Documents/Attachments and returns column V.</t>
        </r>
      </text>
    </comment>
    <comment ref="P431" authorId="0" shapeId="0" xr:uid="{AE623FEA-5584-45EB-ACAB-DADB82259CAE}">
      <text>
        <r>
          <rPr>
            <b/>
            <sz val="9"/>
            <color indexed="81"/>
            <rFont val="Tahoma"/>
            <family val="2"/>
          </rPr>
          <t>Case-insensitive exact lookup after trimming spaces; matches Table Name and Attribute Name to Test sheet.</t>
        </r>
      </text>
    </comment>
    <comment ref="V431" authorId="1" shapeId="0" xr:uid="{2936E25D-AF27-4E25-9977-BD4273F17231}">
      <text>
        <r>
          <rPr>
            <sz val="11"/>
            <color theme="1"/>
            <rFont val="Calibri"/>
            <family val="2"/>
            <scheme val="minor"/>
          </rPr>
          <t>Looks up Attribute ID against the reviewed catalogue stored in SharePoint Documents/Attachments and returns column V.</t>
        </r>
      </text>
    </comment>
    <comment ref="P432" authorId="0" shapeId="0" xr:uid="{3C7C58B1-D7D9-4443-A5EB-7559514AA7DF}">
      <text>
        <r>
          <rPr>
            <b/>
            <sz val="9"/>
            <color indexed="81"/>
            <rFont val="Tahoma"/>
            <family val="2"/>
          </rPr>
          <t>Case-insensitive exact lookup after trimming spaces; matches Table Name and Attribute Name to Test sheet.</t>
        </r>
      </text>
    </comment>
    <comment ref="V432" authorId="1" shapeId="0" xr:uid="{C296027D-CE70-4D51-AA49-F93E209DCCEB}">
      <text>
        <r>
          <rPr>
            <sz val="11"/>
            <color theme="1"/>
            <rFont val="Calibri"/>
            <family val="2"/>
            <scheme val="minor"/>
          </rPr>
          <t>Looks up Attribute ID against the reviewed catalogue stored in SharePoint Documents/Attachments and returns column V.</t>
        </r>
      </text>
    </comment>
    <comment ref="P433" authorId="0" shapeId="0" xr:uid="{D6EB640D-26A6-4DAE-9417-4638DCBD6DDE}">
      <text>
        <r>
          <rPr>
            <b/>
            <sz val="9"/>
            <color indexed="81"/>
            <rFont val="Tahoma"/>
            <family val="2"/>
          </rPr>
          <t>Case-insensitive exact lookup after trimming spaces; matches Table Name and Attribute Name to Test sheet.</t>
        </r>
      </text>
    </comment>
    <comment ref="V433" authorId="1" shapeId="0" xr:uid="{33BD2875-DF09-4A4F-BA4A-D5EF263D0932}">
      <text>
        <r>
          <rPr>
            <sz val="11"/>
            <color theme="1"/>
            <rFont val="Calibri"/>
            <family val="2"/>
            <scheme val="minor"/>
          </rPr>
          <t>Looks up Attribute ID against the reviewed catalogue stored in SharePoint Documents/Attachments and returns column V.</t>
        </r>
      </text>
    </comment>
    <comment ref="P434" authorId="0" shapeId="0" xr:uid="{107C4412-4B12-428C-8BD9-9BD44054F93E}">
      <text>
        <r>
          <rPr>
            <b/>
            <sz val="9"/>
            <color indexed="81"/>
            <rFont val="Tahoma"/>
            <family val="2"/>
          </rPr>
          <t>Case-insensitive exact lookup after trimming spaces; matches Table Name and Attribute Name to Test sheet.</t>
        </r>
      </text>
    </comment>
    <comment ref="V434" authorId="1" shapeId="0" xr:uid="{E954F8D0-F517-4405-8F95-3B13ABED6242}">
      <text>
        <r>
          <rPr>
            <sz val="11"/>
            <color theme="1"/>
            <rFont val="Calibri"/>
            <family val="2"/>
            <scheme val="minor"/>
          </rPr>
          <t>Looks up Attribute ID against the reviewed catalogue stored in SharePoint Documents/Attachments and returns column V.</t>
        </r>
      </text>
    </comment>
    <comment ref="P435" authorId="0" shapeId="0" xr:uid="{D05BC390-6A45-4BBE-BA55-0C3CBFE91A9F}">
      <text>
        <r>
          <rPr>
            <b/>
            <sz val="9"/>
            <color indexed="81"/>
            <rFont val="Tahoma"/>
            <family val="2"/>
          </rPr>
          <t>Case-insensitive exact lookup after trimming spaces; matches Table Name and Attribute Name to Test sheet.</t>
        </r>
      </text>
    </comment>
    <comment ref="V435" authorId="1" shapeId="0" xr:uid="{C33A3471-D703-45D4-B96C-5858E0D2DE2F}">
      <text>
        <r>
          <rPr>
            <sz val="11"/>
            <color theme="1"/>
            <rFont val="Calibri"/>
            <family val="2"/>
            <scheme val="minor"/>
          </rPr>
          <t>Looks up Attribute ID against the reviewed catalogue stored in SharePoint Documents/Attachments and returns column V.</t>
        </r>
      </text>
    </comment>
    <comment ref="P436" authorId="0" shapeId="0" xr:uid="{FC9A3629-EE49-4F44-9377-24529D2528C8}">
      <text>
        <r>
          <rPr>
            <b/>
            <sz val="9"/>
            <color indexed="81"/>
            <rFont val="Tahoma"/>
            <family val="2"/>
          </rPr>
          <t>Case-insensitive exact lookup after trimming spaces; matches Table Name and Attribute Name to Test sheet.</t>
        </r>
      </text>
    </comment>
    <comment ref="V436" authorId="1" shapeId="0" xr:uid="{242FB209-0834-459D-9A09-1A9CEF89DB10}">
      <text>
        <r>
          <rPr>
            <sz val="11"/>
            <color theme="1"/>
            <rFont val="Calibri"/>
            <family val="2"/>
            <scheme val="minor"/>
          </rPr>
          <t>Looks up Attribute ID against the reviewed catalogue stored in SharePoint Documents/Attachments and returns column V.</t>
        </r>
      </text>
    </comment>
    <comment ref="P437" authorId="0" shapeId="0" xr:uid="{FF3873F9-313D-4C9B-9AA9-1518081A5303}">
      <text>
        <r>
          <rPr>
            <b/>
            <sz val="9"/>
            <color indexed="81"/>
            <rFont val="Tahoma"/>
            <family val="2"/>
          </rPr>
          <t>Case-insensitive exact lookup after trimming spaces; matches Table Name and Attribute Name to Test sheet.</t>
        </r>
      </text>
    </comment>
    <comment ref="V437" authorId="1" shapeId="0" xr:uid="{5F2B349F-DE66-422E-88F4-86DC25B8789B}">
      <text>
        <r>
          <rPr>
            <sz val="11"/>
            <color theme="1"/>
            <rFont val="Calibri"/>
            <family val="2"/>
            <scheme val="minor"/>
          </rPr>
          <t>Looks up Attribute ID against the reviewed catalogue stored in SharePoint Documents/Attachments and returns column V.</t>
        </r>
      </text>
    </comment>
    <comment ref="P438" authorId="0" shapeId="0" xr:uid="{970638E6-BAAA-4A84-B7A3-0BC0106F6A7F}">
      <text>
        <r>
          <rPr>
            <b/>
            <sz val="9"/>
            <color indexed="81"/>
            <rFont val="Tahoma"/>
            <family val="2"/>
          </rPr>
          <t>Case-insensitive exact lookup after trimming spaces; matches Table Name and Attribute Name to Test sheet.</t>
        </r>
      </text>
    </comment>
    <comment ref="V438" authorId="1" shapeId="0" xr:uid="{FDAAE7F6-3861-40C7-AF78-14DAAAEEC6AB}">
      <text>
        <r>
          <rPr>
            <sz val="11"/>
            <color theme="1"/>
            <rFont val="Calibri"/>
            <family val="2"/>
            <scheme val="minor"/>
          </rPr>
          <t>Looks up Attribute ID against the reviewed catalogue stored in SharePoint Documents/Attachments and returns column V.</t>
        </r>
      </text>
    </comment>
    <comment ref="P439" authorId="0" shapeId="0" xr:uid="{71281AC8-37A5-4D05-A681-B35EF458FAB4}">
      <text>
        <r>
          <rPr>
            <b/>
            <sz val="9"/>
            <color indexed="81"/>
            <rFont val="Tahoma"/>
            <family val="2"/>
          </rPr>
          <t>Case-insensitive exact lookup after trimming spaces; matches Table Name and Attribute Name to Test sheet.</t>
        </r>
      </text>
    </comment>
    <comment ref="V439" authorId="1" shapeId="0" xr:uid="{519E2714-9BE9-433E-9C7E-AAD54D4CA90B}">
      <text>
        <r>
          <rPr>
            <sz val="11"/>
            <color theme="1"/>
            <rFont val="Calibri"/>
            <family val="2"/>
            <scheme val="minor"/>
          </rPr>
          <t>Looks up Attribute ID against the reviewed catalogue stored in SharePoint Documents/Attachments and returns column V.</t>
        </r>
      </text>
    </comment>
    <comment ref="P440" authorId="0" shapeId="0" xr:uid="{C4D6F73E-8636-4A9A-B6E7-C050BD2BC615}">
      <text>
        <r>
          <rPr>
            <b/>
            <sz val="9"/>
            <color indexed="81"/>
            <rFont val="Tahoma"/>
            <family val="2"/>
          </rPr>
          <t>Case-insensitive exact lookup after trimming spaces; matches Table Name and Attribute Name to Test sheet.</t>
        </r>
      </text>
    </comment>
    <comment ref="V440" authorId="1" shapeId="0" xr:uid="{D88BACF0-C4DE-4C95-9E37-6677EB57B431}">
      <text>
        <r>
          <rPr>
            <sz val="11"/>
            <color theme="1"/>
            <rFont val="Calibri"/>
            <family val="2"/>
            <scheme val="minor"/>
          </rPr>
          <t>Looks up Attribute ID against the reviewed catalogue stored in SharePoint Documents/Attachments and returns column V.</t>
        </r>
      </text>
    </comment>
    <comment ref="P441" authorId="0" shapeId="0" xr:uid="{A7AEB598-3AC6-44D5-9C1E-73B3947B6203}">
      <text>
        <r>
          <rPr>
            <b/>
            <sz val="9"/>
            <color indexed="81"/>
            <rFont val="Tahoma"/>
            <family val="2"/>
          </rPr>
          <t>Case-insensitive exact lookup after trimming spaces; matches Table Name and Attribute Name to Test sheet.</t>
        </r>
      </text>
    </comment>
    <comment ref="V441" authorId="1" shapeId="0" xr:uid="{B8D18BBD-11E2-42E6-97AF-36594171F16F}">
      <text>
        <r>
          <rPr>
            <sz val="11"/>
            <color theme="1"/>
            <rFont val="Calibri"/>
            <family val="2"/>
            <scheme val="minor"/>
          </rPr>
          <t>Looks up Attribute ID against the reviewed catalogue stored in SharePoint Documents/Attachments and returns column V.</t>
        </r>
      </text>
    </comment>
    <comment ref="P442" authorId="0" shapeId="0" xr:uid="{991C22E3-58FF-4D00-9154-97BCA1D75745}">
      <text>
        <r>
          <rPr>
            <b/>
            <sz val="9"/>
            <color indexed="81"/>
            <rFont val="Tahoma"/>
            <family val="2"/>
          </rPr>
          <t>Case-insensitive exact lookup after trimming spaces; matches Table Name and Attribute Name to Test sheet.</t>
        </r>
      </text>
    </comment>
    <comment ref="V442" authorId="1" shapeId="0" xr:uid="{21BFA412-450B-4227-8FF0-761CD6D9EBE4}">
      <text>
        <r>
          <rPr>
            <sz val="11"/>
            <color theme="1"/>
            <rFont val="Calibri"/>
            <family val="2"/>
            <scheme val="minor"/>
          </rPr>
          <t>Looks up Attribute ID against the reviewed catalogue stored in SharePoint Documents/Attachments and returns column V.</t>
        </r>
      </text>
    </comment>
    <comment ref="P443" authorId="0" shapeId="0" xr:uid="{8A1298A7-AF11-4716-B048-7E0739D58F8A}">
      <text>
        <r>
          <rPr>
            <b/>
            <sz val="9"/>
            <color indexed="81"/>
            <rFont val="Tahoma"/>
            <family val="2"/>
          </rPr>
          <t>Case-insensitive exact lookup after trimming spaces; matches Table Name and Attribute Name to Test sheet.</t>
        </r>
      </text>
    </comment>
    <comment ref="V443" authorId="1" shapeId="0" xr:uid="{E96EBAF6-B6B0-4982-8F9C-B799BEDDD841}">
      <text>
        <r>
          <rPr>
            <sz val="11"/>
            <color theme="1"/>
            <rFont val="Calibri"/>
            <family val="2"/>
            <scheme val="minor"/>
          </rPr>
          <t>Looks up Attribute ID against the reviewed catalogue stored in SharePoint Documents/Attachments and returns column V.</t>
        </r>
      </text>
    </comment>
    <comment ref="P444" authorId="0" shapeId="0" xr:uid="{D4E2ABF3-CC65-4F48-83C2-CC47B1F179C1}">
      <text>
        <r>
          <rPr>
            <b/>
            <sz val="9"/>
            <color indexed="81"/>
            <rFont val="Tahoma"/>
            <family val="2"/>
          </rPr>
          <t>Case-insensitive exact lookup after trimming spaces; matches Table Name and Attribute Name to Test sheet.</t>
        </r>
      </text>
    </comment>
    <comment ref="V444" authorId="1" shapeId="0" xr:uid="{22505B25-98A9-4AF3-B329-D9C7AEAF7EE0}">
      <text>
        <r>
          <rPr>
            <sz val="11"/>
            <color theme="1"/>
            <rFont val="Calibri"/>
            <family val="2"/>
            <scheme val="minor"/>
          </rPr>
          <t>Looks up Attribute ID against the reviewed catalogue stored in SharePoint Documents/Attachments and returns column V.</t>
        </r>
      </text>
    </comment>
    <comment ref="P445" authorId="0" shapeId="0" xr:uid="{3EE6C33F-2193-40D6-8518-CCCC1DF50535}">
      <text>
        <r>
          <rPr>
            <b/>
            <sz val="9"/>
            <color indexed="81"/>
            <rFont val="Tahoma"/>
            <family val="2"/>
          </rPr>
          <t>Case-insensitive exact lookup after trimming spaces; matches Table Name and Attribute Name to Test sheet.</t>
        </r>
      </text>
    </comment>
    <comment ref="V445" authorId="1" shapeId="0" xr:uid="{68584732-E0DD-4566-A1C9-1951CC146778}">
      <text>
        <r>
          <rPr>
            <sz val="11"/>
            <color theme="1"/>
            <rFont val="Calibri"/>
            <family val="2"/>
            <scheme val="minor"/>
          </rPr>
          <t>Looks up Attribute ID against the reviewed catalogue stored in SharePoint Documents/Attachments and returns column V.</t>
        </r>
      </text>
    </comment>
    <comment ref="P446" authorId="0" shapeId="0" xr:uid="{616D78F6-69AA-4C45-B0DE-8819D29FEEDA}">
      <text>
        <r>
          <rPr>
            <b/>
            <sz val="9"/>
            <color indexed="81"/>
            <rFont val="Tahoma"/>
            <family val="2"/>
          </rPr>
          <t>Case-insensitive exact lookup after trimming spaces; matches Table Name and Attribute Name to Test sheet.</t>
        </r>
      </text>
    </comment>
    <comment ref="V446" authorId="1" shapeId="0" xr:uid="{FB28CF76-CBE2-4EEB-82D5-0B6661407586}">
      <text>
        <r>
          <rPr>
            <sz val="11"/>
            <color theme="1"/>
            <rFont val="Calibri"/>
            <family val="2"/>
            <scheme val="minor"/>
          </rPr>
          <t>Looks up Attribute ID against the reviewed catalogue stored in SharePoint Documents/Attachments and returns column V.</t>
        </r>
      </text>
    </comment>
    <comment ref="P447" authorId="0" shapeId="0" xr:uid="{94C2531D-54B5-469B-A202-E0D87350DD4B}">
      <text>
        <r>
          <rPr>
            <b/>
            <sz val="9"/>
            <color indexed="81"/>
            <rFont val="Tahoma"/>
            <family val="2"/>
          </rPr>
          <t>Case-insensitive exact lookup after trimming spaces; matches Table Name and Attribute Name to Test sheet.</t>
        </r>
      </text>
    </comment>
    <comment ref="V447" authorId="1" shapeId="0" xr:uid="{8F9A3470-0EBB-469C-ACD0-A1B4043E6D74}">
      <text>
        <r>
          <rPr>
            <sz val="11"/>
            <color theme="1"/>
            <rFont val="Calibri"/>
            <family val="2"/>
            <scheme val="minor"/>
          </rPr>
          <t>Looks up Attribute ID against the reviewed catalogue stored in SharePoint Documents/Attachments and returns column V.</t>
        </r>
      </text>
    </comment>
    <comment ref="P448" authorId="0" shapeId="0" xr:uid="{4C544B22-4383-4572-A95A-954651318C71}">
      <text>
        <r>
          <rPr>
            <b/>
            <sz val="9"/>
            <color indexed="81"/>
            <rFont val="Tahoma"/>
            <family val="2"/>
          </rPr>
          <t>Case-insensitive exact lookup after trimming spaces; matches Table Name and Attribute Name to Test sheet.</t>
        </r>
      </text>
    </comment>
    <comment ref="V448" authorId="1" shapeId="0" xr:uid="{F853E112-38FD-48CE-B71B-FDB881FDD1A0}">
      <text>
        <r>
          <rPr>
            <sz val="11"/>
            <color theme="1"/>
            <rFont val="Calibri"/>
            <family val="2"/>
            <scheme val="minor"/>
          </rPr>
          <t>Looks up Attribute ID against the reviewed catalogue stored in SharePoint Documents/Attachments and returns column V.</t>
        </r>
      </text>
    </comment>
    <comment ref="P449" authorId="0" shapeId="0" xr:uid="{A3EDF5AF-FDA0-4FA9-B895-2AE809C9936F}">
      <text>
        <r>
          <rPr>
            <b/>
            <sz val="9"/>
            <color indexed="81"/>
            <rFont val="Tahoma"/>
            <family val="2"/>
          </rPr>
          <t>Case-insensitive exact lookup after trimming spaces; matches Table Name and Attribute Name to Test sheet.</t>
        </r>
      </text>
    </comment>
    <comment ref="V449" authorId="1" shapeId="0" xr:uid="{CD62B84D-F6EE-4EF3-B0DE-BF53A23F6F27}">
      <text>
        <r>
          <rPr>
            <sz val="11"/>
            <color theme="1"/>
            <rFont val="Calibri"/>
            <family val="2"/>
            <scheme val="minor"/>
          </rPr>
          <t>Looks up Attribute ID against the reviewed catalogue stored in SharePoint Documents/Attachments and returns column V.</t>
        </r>
      </text>
    </comment>
    <comment ref="P450" authorId="0" shapeId="0" xr:uid="{67B5EA2B-1DC4-4506-98F3-2A90F3DAC028}">
      <text>
        <r>
          <rPr>
            <b/>
            <sz val="9"/>
            <color indexed="81"/>
            <rFont val="Tahoma"/>
            <family val="2"/>
          </rPr>
          <t>Case-insensitive exact lookup after trimming spaces; matches Table Name and Attribute Name to Test sheet.</t>
        </r>
      </text>
    </comment>
    <comment ref="V450" authorId="1" shapeId="0" xr:uid="{54930046-722A-4041-8719-AAA9E39859EC}">
      <text>
        <r>
          <rPr>
            <sz val="11"/>
            <color theme="1"/>
            <rFont val="Calibri"/>
            <family val="2"/>
            <scheme val="minor"/>
          </rPr>
          <t>Looks up Attribute ID against the reviewed catalogue stored in SharePoint Documents/Attachments and returns column V.</t>
        </r>
      </text>
    </comment>
    <comment ref="P451" authorId="0" shapeId="0" xr:uid="{1A6DE848-4AB3-4B56-A504-33A5FD72D7CB}">
      <text>
        <r>
          <rPr>
            <b/>
            <sz val="9"/>
            <color indexed="81"/>
            <rFont val="Tahoma"/>
            <family val="2"/>
          </rPr>
          <t>Case-insensitive exact lookup after trimming spaces; matches Table Name and Attribute Name to Test sheet.</t>
        </r>
      </text>
    </comment>
    <comment ref="V451" authorId="1" shapeId="0" xr:uid="{E68D7C5E-2B98-4F6E-A225-25C3AAA64631}">
      <text>
        <r>
          <rPr>
            <sz val="11"/>
            <color theme="1"/>
            <rFont val="Calibri"/>
            <family val="2"/>
            <scheme val="minor"/>
          </rPr>
          <t>Looks up Attribute ID against the reviewed catalogue stored in SharePoint Documents/Attachments and returns column V.</t>
        </r>
      </text>
    </comment>
    <comment ref="P452" authorId="0" shapeId="0" xr:uid="{9CEDB93F-13A7-4548-835C-C015EEE515AA}">
      <text>
        <r>
          <rPr>
            <b/>
            <sz val="9"/>
            <color indexed="81"/>
            <rFont val="Tahoma"/>
            <family val="2"/>
          </rPr>
          <t>Case-insensitive exact lookup after trimming spaces; matches Table Name and Attribute Name to Test sheet.</t>
        </r>
      </text>
    </comment>
    <comment ref="V452" authorId="1" shapeId="0" xr:uid="{350AF100-75C5-47D3-A814-F9004A09D828}">
      <text>
        <r>
          <rPr>
            <sz val="11"/>
            <color theme="1"/>
            <rFont val="Calibri"/>
            <family val="2"/>
            <scheme val="minor"/>
          </rPr>
          <t>Looks up Attribute ID against the reviewed catalogue stored in SharePoint Documents/Attachments and returns column V.</t>
        </r>
      </text>
    </comment>
    <comment ref="P453" authorId="0" shapeId="0" xr:uid="{4BAE400C-5211-4144-B1B3-FFC7EF20F5C5}">
      <text>
        <r>
          <rPr>
            <b/>
            <sz val="9"/>
            <color indexed="81"/>
            <rFont val="Tahoma"/>
            <family val="2"/>
          </rPr>
          <t>Case-insensitive exact lookup after trimming spaces; matches Table Name and Attribute Name to Test sheet.</t>
        </r>
      </text>
    </comment>
    <comment ref="V453" authorId="1" shapeId="0" xr:uid="{6582F5F2-0A59-47F4-AC16-5B3CAC5E766D}">
      <text>
        <r>
          <rPr>
            <sz val="11"/>
            <color theme="1"/>
            <rFont val="Calibri"/>
            <family val="2"/>
            <scheme val="minor"/>
          </rPr>
          <t>Looks up Attribute ID against the reviewed catalogue stored in SharePoint Documents/Attachments and returns column V.</t>
        </r>
      </text>
    </comment>
    <comment ref="P454" authorId="0" shapeId="0" xr:uid="{0BEA36DC-6E6F-4799-A4AF-4D869034E63D}">
      <text>
        <r>
          <rPr>
            <b/>
            <sz val="9"/>
            <color indexed="81"/>
            <rFont val="Tahoma"/>
            <family val="2"/>
          </rPr>
          <t>Case-insensitive exact lookup after trimming spaces; matches Table Name and Attribute Name to Test sheet.</t>
        </r>
      </text>
    </comment>
    <comment ref="V454" authorId="1" shapeId="0" xr:uid="{E1E60D85-601B-4B54-AF5B-9346899167D4}">
      <text>
        <r>
          <rPr>
            <sz val="11"/>
            <color theme="1"/>
            <rFont val="Calibri"/>
            <family val="2"/>
            <scheme val="minor"/>
          </rPr>
          <t>Looks up Attribute ID against the reviewed catalogue stored in SharePoint Documents/Attachments and returns column V.</t>
        </r>
      </text>
    </comment>
    <comment ref="P455" authorId="0" shapeId="0" xr:uid="{EDFAF2EE-675C-48F3-86BC-18E89B1851E9}">
      <text>
        <r>
          <rPr>
            <b/>
            <sz val="9"/>
            <color indexed="81"/>
            <rFont val="Tahoma"/>
            <family val="2"/>
          </rPr>
          <t>Case-insensitive exact lookup after trimming spaces; matches Table Name and Attribute Name to Test sheet.</t>
        </r>
      </text>
    </comment>
    <comment ref="V455" authorId="1" shapeId="0" xr:uid="{EC21B80A-5EBB-4C49-B214-93128C6BF28E}">
      <text>
        <r>
          <rPr>
            <sz val="11"/>
            <color theme="1"/>
            <rFont val="Calibri"/>
            <family val="2"/>
            <scheme val="minor"/>
          </rPr>
          <t>Looks up Attribute ID against the reviewed catalogue stored in SharePoint Documents/Attachments and returns column V.</t>
        </r>
      </text>
    </comment>
    <comment ref="P456" authorId="0" shapeId="0" xr:uid="{CE6C7446-46A0-42E9-AE45-AB9A76B8E13A}">
      <text>
        <r>
          <rPr>
            <b/>
            <sz val="9"/>
            <color indexed="81"/>
            <rFont val="Tahoma"/>
            <family val="2"/>
          </rPr>
          <t>Case-insensitive exact lookup after trimming spaces; matches Table Name and Attribute Name to Test sheet.</t>
        </r>
      </text>
    </comment>
    <comment ref="V456" authorId="1" shapeId="0" xr:uid="{CA50E61F-6608-42F0-9DB6-962E5C9DF7BD}">
      <text>
        <r>
          <rPr>
            <sz val="11"/>
            <color theme="1"/>
            <rFont val="Calibri"/>
            <family val="2"/>
            <scheme val="minor"/>
          </rPr>
          <t>Looks up Attribute ID against the reviewed catalogue stored in SharePoint Documents/Attachments and returns column V.</t>
        </r>
      </text>
    </comment>
    <comment ref="P457" authorId="0" shapeId="0" xr:uid="{CBCB8BEC-62D5-463E-935E-0B2F1787CB51}">
      <text>
        <r>
          <rPr>
            <b/>
            <sz val="9"/>
            <color indexed="81"/>
            <rFont val="Tahoma"/>
            <family val="2"/>
          </rPr>
          <t>Case-insensitive exact lookup after trimming spaces; matches Table Name and Attribute Name to Test sheet.</t>
        </r>
      </text>
    </comment>
    <comment ref="V457" authorId="1" shapeId="0" xr:uid="{376915D4-3116-4E7D-A974-0B01B59A347E}">
      <text>
        <r>
          <rPr>
            <sz val="11"/>
            <color theme="1"/>
            <rFont val="Calibri"/>
            <family val="2"/>
            <scheme val="minor"/>
          </rPr>
          <t>Looks up Attribute ID against the reviewed catalogue stored in SharePoint Documents/Attachments and returns column V.</t>
        </r>
      </text>
    </comment>
    <comment ref="P458" authorId="0" shapeId="0" xr:uid="{BF83C64F-F046-4C3C-9F41-AADD098FE686}">
      <text>
        <r>
          <rPr>
            <b/>
            <sz val="9"/>
            <color indexed="81"/>
            <rFont val="Tahoma"/>
            <family val="2"/>
          </rPr>
          <t>Case-insensitive exact lookup after trimming spaces; matches Table Name and Attribute Name to Test sheet.</t>
        </r>
      </text>
    </comment>
    <comment ref="V458" authorId="1" shapeId="0" xr:uid="{B01EA891-8775-4E2B-B044-D31A6F9B87C6}">
      <text>
        <r>
          <rPr>
            <sz val="11"/>
            <color theme="1"/>
            <rFont val="Calibri"/>
            <family val="2"/>
            <scheme val="minor"/>
          </rPr>
          <t>Looks up Attribute ID against the reviewed catalogue stored in SharePoint Documents/Attachments and returns column V.</t>
        </r>
      </text>
    </comment>
    <comment ref="P459" authorId="0" shapeId="0" xr:uid="{4A3FEA5D-3C02-4979-B693-8B8D4A170958}">
      <text>
        <r>
          <rPr>
            <b/>
            <sz val="9"/>
            <color indexed="81"/>
            <rFont val="Tahoma"/>
            <family val="2"/>
          </rPr>
          <t>Case-insensitive exact lookup after trimming spaces; matches Table Name and Attribute Name to Test sheet.</t>
        </r>
      </text>
    </comment>
    <comment ref="V459" authorId="1" shapeId="0" xr:uid="{39F396A8-5AA4-47E4-891A-710C2F77377E}">
      <text>
        <r>
          <rPr>
            <sz val="11"/>
            <color theme="1"/>
            <rFont val="Calibri"/>
            <family val="2"/>
            <scheme val="minor"/>
          </rPr>
          <t>Looks up Attribute ID against the reviewed catalogue stored in SharePoint Documents/Attachments and returns column V.</t>
        </r>
      </text>
    </comment>
    <comment ref="P460" authorId="0" shapeId="0" xr:uid="{5343E527-5188-4014-95EA-E0DFDE54ED35}">
      <text>
        <r>
          <rPr>
            <b/>
            <sz val="9"/>
            <color indexed="81"/>
            <rFont val="Tahoma"/>
            <family val="2"/>
          </rPr>
          <t>Case-insensitive exact lookup after trimming spaces; matches Table Name and Attribute Name to Test sheet.</t>
        </r>
      </text>
    </comment>
    <comment ref="V460" authorId="1" shapeId="0" xr:uid="{B1C265C1-1118-4582-88F9-B68EB94AC00A}">
      <text>
        <r>
          <rPr>
            <sz val="11"/>
            <color theme="1"/>
            <rFont val="Calibri"/>
            <family val="2"/>
            <scheme val="minor"/>
          </rPr>
          <t>Looks up Attribute ID against the reviewed catalogue stored in SharePoint Documents/Attachments and returns column V.</t>
        </r>
      </text>
    </comment>
    <comment ref="P461" authorId="0" shapeId="0" xr:uid="{B7ADFFD6-0C9A-4494-BB4E-C9EC721EBB0C}">
      <text>
        <r>
          <rPr>
            <b/>
            <sz val="9"/>
            <color indexed="81"/>
            <rFont val="Tahoma"/>
            <family val="2"/>
          </rPr>
          <t>Case-insensitive exact lookup after trimming spaces; matches Table Name and Attribute Name to Test sheet.</t>
        </r>
      </text>
    </comment>
    <comment ref="V461" authorId="1" shapeId="0" xr:uid="{44E5AC9D-382C-4945-A46A-16FF2CD59C8C}">
      <text>
        <r>
          <rPr>
            <sz val="11"/>
            <color theme="1"/>
            <rFont val="Calibri"/>
            <family val="2"/>
            <scheme val="minor"/>
          </rPr>
          <t>Looks up Attribute ID against the reviewed catalogue stored in SharePoint Documents/Attachments and returns column V.</t>
        </r>
      </text>
    </comment>
    <comment ref="P462" authorId="0" shapeId="0" xr:uid="{E5D29583-2DA8-420C-A564-910996183F08}">
      <text>
        <r>
          <rPr>
            <b/>
            <sz val="9"/>
            <color indexed="81"/>
            <rFont val="Tahoma"/>
            <family val="2"/>
          </rPr>
          <t>Case-insensitive exact lookup after trimming spaces; matches Table Name and Attribute Name to Test sheet.</t>
        </r>
      </text>
    </comment>
    <comment ref="V462" authorId="1" shapeId="0" xr:uid="{094FA501-7FB2-408C-A41E-55F3E2D0BBE1}">
      <text>
        <r>
          <rPr>
            <sz val="11"/>
            <color theme="1"/>
            <rFont val="Calibri"/>
            <family val="2"/>
            <scheme val="minor"/>
          </rPr>
          <t>Looks up Attribute ID against the reviewed catalogue stored in SharePoint Documents/Attachments and returns column V.</t>
        </r>
      </text>
    </comment>
    <comment ref="P463" authorId="0" shapeId="0" xr:uid="{961D38E9-3235-4F2C-86F6-21FBBDE28187}">
      <text>
        <r>
          <rPr>
            <b/>
            <sz val="9"/>
            <color indexed="81"/>
            <rFont val="Tahoma"/>
            <family val="2"/>
          </rPr>
          <t>Case-insensitive exact lookup after trimming spaces; matches Table Name and Attribute Name to Test sheet.</t>
        </r>
      </text>
    </comment>
    <comment ref="V463" authorId="1" shapeId="0" xr:uid="{C55E0828-7CC4-4AB8-A549-694C3B8D6A6B}">
      <text>
        <r>
          <rPr>
            <sz val="11"/>
            <color theme="1"/>
            <rFont val="Calibri"/>
            <family val="2"/>
            <scheme val="minor"/>
          </rPr>
          <t>Looks up Attribute ID against the reviewed catalogue stored in SharePoint Documents/Attachments and returns column V.</t>
        </r>
      </text>
    </comment>
    <comment ref="P464" authorId="0" shapeId="0" xr:uid="{140D8D14-DD0D-4BBE-8E5B-F85498EA6EAB}">
      <text>
        <r>
          <rPr>
            <b/>
            <sz val="9"/>
            <color indexed="81"/>
            <rFont val="Tahoma"/>
            <family val="2"/>
          </rPr>
          <t>Case-insensitive exact lookup after trimming spaces; matches Table Name and Attribute Name to Test sheet.</t>
        </r>
      </text>
    </comment>
    <comment ref="V464" authorId="1" shapeId="0" xr:uid="{741060E5-F081-47D9-AB78-71F8D2A74826}">
      <text>
        <r>
          <rPr>
            <sz val="11"/>
            <color theme="1"/>
            <rFont val="Calibri"/>
            <family val="2"/>
            <scheme val="minor"/>
          </rPr>
          <t>Looks up Attribute ID against the reviewed catalogue stored in SharePoint Documents/Attachments and returns column V.</t>
        </r>
      </text>
    </comment>
    <comment ref="P465" authorId="0" shapeId="0" xr:uid="{86243F3D-918D-4F67-8C49-8D9E2CB8AF41}">
      <text>
        <r>
          <rPr>
            <b/>
            <sz val="9"/>
            <color indexed="81"/>
            <rFont val="Tahoma"/>
            <family val="2"/>
          </rPr>
          <t>Case-insensitive exact lookup after trimming spaces; matches Table Name and Attribute Name to Test sheet.</t>
        </r>
      </text>
    </comment>
    <comment ref="V465" authorId="1" shapeId="0" xr:uid="{8742AFDC-9C3F-4DD1-95EA-8B340B57E71C}">
      <text>
        <r>
          <rPr>
            <sz val="11"/>
            <color theme="1"/>
            <rFont val="Calibri"/>
            <family val="2"/>
            <scheme val="minor"/>
          </rPr>
          <t>Looks up Attribute ID against the reviewed catalogue stored in SharePoint Documents/Attachments and returns column V.</t>
        </r>
      </text>
    </comment>
    <comment ref="P466" authorId="0" shapeId="0" xr:uid="{321D8246-B7F1-4886-9198-E559494DC6F2}">
      <text>
        <r>
          <rPr>
            <b/>
            <sz val="9"/>
            <color indexed="81"/>
            <rFont val="Tahoma"/>
            <family val="2"/>
          </rPr>
          <t>Case-insensitive exact lookup after trimming spaces; matches Table Name and Attribute Name to Test sheet.</t>
        </r>
      </text>
    </comment>
    <comment ref="V466" authorId="1" shapeId="0" xr:uid="{EFA3878D-C102-44AB-9623-4F02CFE9946E}">
      <text>
        <r>
          <rPr>
            <sz val="11"/>
            <color theme="1"/>
            <rFont val="Calibri"/>
            <family val="2"/>
            <scheme val="minor"/>
          </rPr>
          <t>Looks up Attribute ID against the reviewed catalogue stored in SharePoint Documents/Attachments and returns column V.</t>
        </r>
      </text>
    </comment>
    <comment ref="P467" authorId="0" shapeId="0" xr:uid="{4C0A5B72-5B9B-4144-BCA0-DE5798F66928}">
      <text>
        <r>
          <rPr>
            <b/>
            <sz val="9"/>
            <color indexed="81"/>
            <rFont val="Tahoma"/>
            <family val="2"/>
          </rPr>
          <t>Case-insensitive exact lookup after trimming spaces; matches Table Name and Attribute Name to Test sheet.</t>
        </r>
      </text>
    </comment>
    <comment ref="V467" authorId="1" shapeId="0" xr:uid="{C58DDB9B-4EDA-4D21-BC12-875FCB0C27DA}">
      <text>
        <r>
          <rPr>
            <sz val="11"/>
            <color theme="1"/>
            <rFont val="Calibri"/>
            <family val="2"/>
            <scheme val="minor"/>
          </rPr>
          <t>Looks up Attribute ID against the reviewed catalogue stored in SharePoint Documents/Attachments and returns column V.</t>
        </r>
      </text>
    </comment>
    <comment ref="P468" authorId="0" shapeId="0" xr:uid="{2516C56E-C170-4427-8EAF-872DB9F3EBEF}">
      <text>
        <r>
          <rPr>
            <b/>
            <sz val="9"/>
            <color indexed="81"/>
            <rFont val="Tahoma"/>
            <family val="2"/>
          </rPr>
          <t>Case-insensitive exact lookup after trimming spaces; matches Table Name and Attribute Name to Test sheet.</t>
        </r>
      </text>
    </comment>
    <comment ref="V468" authorId="1" shapeId="0" xr:uid="{5567536C-EDAD-495B-A298-2031263668D3}">
      <text>
        <r>
          <rPr>
            <sz val="11"/>
            <color theme="1"/>
            <rFont val="Calibri"/>
            <family val="2"/>
            <scheme val="minor"/>
          </rPr>
          <t>Looks up Attribute ID against the reviewed catalogue stored in SharePoint Documents/Attachments and returns column V.</t>
        </r>
      </text>
    </comment>
    <comment ref="P469" authorId="0" shapeId="0" xr:uid="{E2924DED-7C6F-40FA-A941-585383D7219F}">
      <text>
        <r>
          <rPr>
            <b/>
            <sz val="9"/>
            <color indexed="81"/>
            <rFont val="Tahoma"/>
            <family val="2"/>
          </rPr>
          <t>Case-insensitive exact lookup after trimming spaces; matches Table Name and Attribute Name to Test sheet.</t>
        </r>
      </text>
    </comment>
    <comment ref="V469" authorId="1" shapeId="0" xr:uid="{18BDFD7B-4CB2-4162-BFE3-D201B4F009E4}">
      <text>
        <r>
          <rPr>
            <sz val="11"/>
            <color theme="1"/>
            <rFont val="Calibri"/>
            <family val="2"/>
            <scheme val="minor"/>
          </rPr>
          <t>Looks up Attribute ID against the reviewed catalogue stored in SharePoint Documents/Attachments and returns column V.</t>
        </r>
      </text>
    </comment>
    <comment ref="P470" authorId="0" shapeId="0" xr:uid="{EEC95A1D-A173-4E81-A11E-62F3D8BBC460}">
      <text>
        <r>
          <rPr>
            <b/>
            <sz val="9"/>
            <color indexed="81"/>
            <rFont val="Tahoma"/>
            <family val="2"/>
          </rPr>
          <t>Case-insensitive exact lookup after trimming spaces; matches Table Name and Attribute Name to Test sheet.</t>
        </r>
      </text>
    </comment>
    <comment ref="V470" authorId="1" shapeId="0" xr:uid="{A35D302B-2C0D-40C2-9C3C-AA26D216D01E}">
      <text>
        <r>
          <rPr>
            <sz val="11"/>
            <color theme="1"/>
            <rFont val="Calibri"/>
            <family val="2"/>
            <scheme val="minor"/>
          </rPr>
          <t>Looks up Attribute ID against the reviewed catalogue stored in SharePoint Documents/Attachments and returns column V.</t>
        </r>
      </text>
    </comment>
    <comment ref="P471" authorId="0" shapeId="0" xr:uid="{CC38A69A-E9AB-41A1-B75F-C5383C5C8A5A}">
      <text>
        <r>
          <rPr>
            <b/>
            <sz val="9"/>
            <color indexed="81"/>
            <rFont val="Tahoma"/>
            <family val="2"/>
          </rPr>
          <t>Case-insensitive exact lookup after trimming spaces; matches Table Name and Attribute Name to Test sheet.</t>
        </r>
      </text>
    </comment>
    <comment ref="V471" authorId="1" shapeId="0" xr:uid="{A5E91F7A-A39B-47E9-8EF7-695FE55FFDB8}">
      <text>
        <r>
          <rPr>
            <sz val="11"/>
            <color theme="1"/>
            <rFont val="Calibri"/>
            <family val="2"/>
            <scheme val="minor"/>
          </rPr>
          <t>Looks up Attribute ID against the reviewed catalogue stored in SharePoint Documents/Attachments and returns column V.</t>
        </r>
      </text>
    </comment>
    <comment ref="P472" authorId="0" shapeId="0" xr:uid="{B4B18FA2-FB0D-4EB1-90F6-6D73EF3F103E}">
      <text>
        <r>
          <rPr>
            <b/>
            <sz val="9"/>
            <color indexed="81"/>
            <rFont val="Tahoma"/>
            <family val="2"/>
          </rPr>
          <t>Case-insensitive exact lookup after trimming spaces; matches Table Name and Attribute Name to Test sheet.</t>
        </r>
      </text>
    </comment>
    <comment ref="V472" authorId="1" shapeId="0" xr:uid="{6465A0A7-DE05-4FCB-874F-A40FA38A0D2D}">
      <text>
        <r>
          <rPr>
            <sz val="11"/>
            <color theme="1"/>
            <rFont val="Calibri"/>
            <family val="2"/>
            <scheme val="minor"/>
          </rPr>
          <t>Looks up Attribute ID against the reviewed catalogue stored in SharePoint Documents/Attachments and returns column V.</t>
        </r>
      </text>
    </comment>
    <comment ref="P473" authorId="0" shapeId="0" xr:uid="{FC3568A8-12FE-4819-ACE5-AAC9655EE347}">
      <text>
        <r>
          <rPr>
            <b/>
            <sz val="9"/>
            <color indexed="81"/>
            <rFont val="Tahoma"/>
            <family val="2"/>
          </rPr>
          <t>Case-insensitive exact lookup after trimming spaces; matches Table Name and Attribute Name to Test sheet.</t>
        </r>
      </text>
    </comment>
    <comment ref="V473" authorId="1" shapeId="0" xr:uid="{387DBEEB-62D9-4B99-9B1D-774E0EFE3476}">
      <text>
        <r>
          <rPr>
            <sz val="11"/>
            <color theme="1"/>
            <rFont val="Calibri"/>
            <family val="2"/>
            <scheme val="minor"/>
          </rPr>
          <t>Looks up Attribute ID against the reviewed catalogue stored in SharePoint Documents/Attachments and returns column V.</t>
        </r>
      </text>
    </comment>
    <comment ref="P474" authorId="0" shapeId="0" xr:uid="{8FCB93D0-D778-451A-A02C-95A2F9B1D3A1}">
      <text>
        <r>
          <rPr>
            <b/>
            <sz val="9"/>
            <color indexed="81"/>
            <rFont val="Tahoma"/>
            <family val="2"/>
          </rPr>
          <t>Case-insensitive exact lookup after trimming spaces; matches Table Name and Attribute Name to Test sheet.</t>
        </r>
      </text>
    </comment>
    <comment ref="V474" authorId="1" shapeId="0" xr:uid="{7035F548-A51C-4570-A613-51E8C73D8BC3}">
      <text>
        <r>
          <rPr>
            <sz val="11"/>
            <color theme="1"/>
            <rFont val="Calibri"/>
            <family val="2"/>
            <scheme val="minor"/>
          </rPr>
          <t>Looks up Attribute ID against the reviewed catalogue stored in SharePoint Documents/Attachments and returns column V.</t>
        </r>
      </text>
    </comment>
    <comment ref="P475" authorId="0" shapeId="0" xr:uid="{814B11C5-7E6B-4095-8931-DC9815E39A59}">
      <text>
        <r>
          <rPr>
            <b/>
            <sz val="9"/>
            <color indexed="81"/>
            <rFont val="Tahoma"/>
            <family val="2"/>
          </rPr>
          <t>Case-insensitive exact lookup after trimming spaces; matches Table Name and Attribute Name to Test sheet.</t>
        </r>
      </text>
    </comment>
    <comment ref="V475" authorId="1" shapeId="0" xr:uid="{8F2D4B42-1CB4-4215-B945-E90B25DB69BF}">
      <text>
        <r>
          <rPr>
            <sz val="11"/>
            <color theme="1"/>
            <rFont val="Calibri"/>
            <family val="2"/>
            <scheme val="minor"/>
          </rPr>
          <t>Looks up Attribute ID against the reviewed catalogue stored in SharePoint Documents/Attachments and returns column V.</t>
        </r>
      </text>
    </comment>
    <comment ref="P476" authorId="0" shapeId="0" xr:uid="{DC1A38DD-DE4D-4E7F-AD65-D18D4E484F6A}">
      <text>
        <r>
          <rPr>
            <b/>
            <sz val="9"/>
            <color indexed="81"/>
            <rFont val="Tahoma"/>
            <family val="2"/>
          </rPr>
          <t>Case-insensitive exact lookup after trimming spaces; matches Table Name and Attribute Name to Test sheet.</t>
        </r>
      </text>
    </comment>
    <comment ref="V476" authorId="1" shapeId="0" xr:uid="{4F6976FD-5C5B-4104-9D69-779337A64E6E}">
      <text>
        <r>
          <rPr>
            <sz val="11"/>
            <color theme="1"/>
            <rFont val="Calibri"/>
            <family val="2"/>
            <scheme val="minor"/>
          </rPr>
          <t>Looks up Attribute ID against the reviewed catalogue stored in SharePoint Documents/Attachments and returns column V.</t>
        </r>
      </text>
    </comment>
    <comment ref="P477" authorId="0" shapeId="0" xr:uid="{10ED07ED-A791-49CE-AAA5-DF903A0918CC}">
      <text>
        <r>
          <rPr>
            <b/>
            <sz val="9"/>
            <color indexed="81"/>
            <rFont val="Tahoma"/>
            <family val="2"/>
          </rPr>
          <t>Case-insensitive exact lookup after trimming spaces; matches Table Name and Attribute Name to Test sheet.</t>
        </r>
      </text>
    </comment>
    <comment ref="V477" authorId="1" shapeId="0" xr:uid="{54EEA94D-A378-4602-BADA-DC68BF24E76D}">
      <text>
        <r>
          <rPr>
            <sz val="11"/>
            <color theme="1"/>
            <rFont val="Calibri"/>
            <family val="2"/>
            <scheme val="minor"/>
          </rPr>
          <t>Looks up Attribute ID against the reviewed catalogue stored in SharePoint Documents/Attachments and returns column V.</t>
        </r>
      </text>
    </comment>
    <comment ref="P478" authorId="0" shapeId="0" xr:uid="{978BCD5B-9F46-423A-B312-6E179FE22A13}">
      <text>
        <r>
          <rPr>
            <b/>
            <sz val="9"/>
            <color indexed="81"/>
            <rFont val="Tahoma"/>
            <family val="2"/>
          </rPr>
          <t>Case-insensitive exact lookup after trimming spaces; matches Table Name and Attribute Name to Test sheet.</t>
        </r>
      </text>
    </comment>
    <comment ref="V478" authorId="1" shapeId="0" xr:uid="{0D576DAB-C791-431B-9DF1-A9FE36F7BCD9}">
      <text>
        <r>
          <rPr>
            <sz val="11"/>
            <color theme="1"/>
            <rFont val="Calibri"/>
            <family val="2"/>
            <scheme val="minor"/>
          </rPr>
          <t>Looks up Attribute ID against the reviewed catalogue stored in SharePoint Documents/Attachments and returns column V.</t>
        </r>
      </text>
    </comment>
    <comment ref="P479" authorId="0" shapeId="0" xr:uid="{007BDF57-2474-4D62-9CCC-7A20DF53A64F}">
      <text>
        <r>
          <rPr>
            <b/>
            <sz val="9"/>
            <color indexed="81"/>
            <rFont val="Tahoma"/>
            <family val="2"/>
          </rPr>
          <t>Case-insensitive exact lookup after trimming spaces; matches Table Name and Attribute Name to Test sheet.</t>
        </r>
      </text>
    </comment>
    <comment ref="V479" authorId="1" shapeId="0" xr:uid="{23A11BA9-171A-4212-BC24-D4B055DEE633}">
      <text>
        <r>
          <rPr>
            <sz val="11"/>
            <color theme="1"/>
            <rFont val="Calibri"/>
            <family val="2"/>
            <scheme val="minor"/>
          </rPr>
          <t>Looks up Attribute ID against the reviewed catalogue stored in SharePoint Documents/Attachments and returns column V.</t>
        </r>
      </text>
    </comment>
    <comment ref="P480" authorId="0" shapeId="0" xr:uid="{40B39CC6-61CA-4073-9431-BD0EF292B61F}">
      <text>
        <r>
          <rPr>
            <b/>
            <sz val="9"/>
            <color indexed="81"/>
            <rFont val="Tahoma"/>
            <family val="2"/>
          </rPr>
          <t>Case-insensitive exact lookup after trimming spaces; matches Table Name and Attribute Name to Test sheet.</t>
        </r>
      </text>
    </comment>
    <comment ref="V480" authorId="1" shapeId="0" xr:uid="{2327B064-229A-44BF-BD1B-F5E042329B6E}">
      <text>
        <r>
          <rPr>
            <sz val="11"/>
            <color theme="1"/>
            <rFont val="Calibri"/>
            <family val="2"/>
            <scheme val="minor"/>
          </rPr>
          <t>Looks up Attribute ID against the reviewed catalogue stored in SharePoint Documents/Attachments and returns column V.</t>
        </r>
      </text>
    </comment>
    <comment ref="P481" authorId="0" shapeId="0" xr:uid="{3DDA7AF0-DC51-4EC6-A02B-B6E720BC31C8}">
      <text>
        <r>
          <rPr>
            <b/>
            <sz val="9"/>
            <color indexed="81"/>
            <rFont val="Tahoma"/>
            <family val="2"/>
          </rPr>
          <t>Case-insensitive exact lookup after trimming spaces; matches Table Name and Attribute Name to Test sheet.</t>
        </r>
      </text>
    </comment>
    <comment ref="V481" authorId="1" shapeId="0" xr:uid="{B7D036F0-798A-49CD-BBE7-648F16CAA2CD}">
      <text>
        <r>
          <rPr>
            <sz val="11"/>
            <color theme="1"/>
            <rFont val="Calibri"/>
            <family val="2"/>
            <scheme val="minor"/>
          </rPr>
          <t>Looks up Attribute ID against the reviewed catalogue stored in SharePoint Documents/Attachments and returns column V.</t>
        </r>
      </text>
    </comment>
    <comment ref="P482" authorId="0" shapeId="0" xr:uid="{01941F77-5C53-4CBC-B4DC-B3850ED6A9F5}">
      <text>
        <r>
          <rPr>
            <b/>
            <sz val="9"/>
            <color indexed="81"/>
            <rFont val="Tahoma"/>
            <family val="2"/>
          </rPr>
          <t>Case-insensitive exact lookup after trimming spaces; matches Table Name and Attribute Name to Test sheet.</t>
        </r>
      </text>
    </comment>
    <comment ref="V482" authorId="1" shapeId="0" xr:uid="{E24BAC9F-6DA0-4E33-94FD-4AB03ACB80CD}">
      <text>
        <r>
          <rPr>
            <sz val="11"/>
            <color theme="1"/>
            <rFont val="Calibri"/>
            <family val="2"/>
            <scheme val="minor"/>
          </rPr>
          <t>Looks up Attribute ID against the reviewed catalogue stored in SharePoint Documents/Attachments and returns column V.</t>
        </r>
      </text>
    </comment>
    <comment ref="P483" authorId="0" shapeId="0" xr:uid="{0B4F0268-D942-4F39-9724-541B44CF99D9}">
      <text>
        <r>
          <rPr>
            <b/>
            <sz val="9"/>
            <color indexed="81"/>
            <rFont val="Tahoma"/>
            <family val="2"/>
          </rPr>
          <t>Case-insensitive exact lookup after trimming spaces; matches Table Name and Attribute Name to Test sheet.</t>
        </r>
      </text>
    </comment>
    <comment ref="V483" authorId="1" shapeId="0" xr:uid="{C0D78FFF-FB5D-4F64-85B8-35756082704A}">
      <text>
        <r>
          <rPr>
            <sz val="11"/>
            <color theme="1"/>
            <rFont val="Calibri"/>
            <family val="2"/>
            <scheme val="minor"/>
          </rPr>
          <t>Looks up Attribute ID against the reviewed catalogue stored in SharePoint Documents/Attachments and returns column V.</t>
        </r>
      </text>
    </comment>
    <comment ref="P484" authorId="0" shapeId="0" xr:uid="{B85FB57D-AB1C-4FD0-A284-E497D6CE3F7A}">
      <text>
        <r>
          <rPr>
            <b/>
            <sz val="9"/>
            <color indexed="81"/>
            <rFont val="Tahoma"/>
            <family val="2"/>
          </rPr>
          <t>Case-insensitive exact lookup after trimming spaces; matches Table Name and Attribute Name to Test sheet.</t>
        </r>
      </text>
    </comment>
    <comment ref="V484" authorId="1" shapeId="0" xr:uid="{2F173EDB-15D5-4213-B526-89D2A8C512BC}">
      <text>
        <r>
          <rPr>
            <sz val="11"/>
            <color theme="1"/>
            <rFont val="Calibri"/>
            <family val="2"/>
            <scheme val="minor"/>
          </rPr>
          <t>Looks up Attribute ID against the reviewed catalogue stored in SharePoint Documents/Attachments and returns column V.</t>
        </r>
      </text>
    </comment>
    <comment ref="P485" authorId="0" shapeId="0" xr:uid="{D0ECF9E2-05BE-4093-B1C3-25B41766FAA4}">
      <text>
        <r>
          <rPr>
            <b/>
            <sz val="9"/>
            <color indexed="81"/>
            <rFont val="Tahoma"/>
            <family val="2"/>
          </rPr>
          <t>Case-insensitive exact lookup after trimming spaces; matches Table Name and Attribute Name to Test sheet.</t>
        </r>
      </text>
    </comment>
    <comment ref="V485" authorId="1" shapeId="0" xr:uid="{98D063D1-8A4C-44B2-9DA2-47EC11D68C7B}">
      <text>
        <r>
          <rPr>
            <sz val="11"/>
            <color theme="1"/>
            <rFont val="Calibri"/>
            <family val="2"/>
            <scheme val="minor"/>
          </rPr>
          <t>Looks up Attribute ID against the reviewed catalogue stored in SharePoint Documents/Attachments and returns column V.</t>
        </r>
      </text>
    </comment>
    <comment ref="P486" authorId="0" shapeId="0" xr:uid="{61903F28-AC0B-45C8-8C97-0B1814FB20B1}">
      <text>
        <r>
          <rPr>
            <b/>
            <sz val="9"/>
            <color indexed="81"/>
            <rFont val="Tahoma"/>
            <family val="2"/>
          </rPr>
          <t>Case-insensitive exact lookup after trimming spaces; matches Table Name and Attribute Name to Test sheet.</t>
        </r>
      </text>
    </comment>
    <comment ref="V486" authorId="1" shapeId="0" xr:uid="{0CBCFBB8-B9F2-4BA6-AF57-7F51B09ECC62}">
      <text>
        <r>
          <rPr>
            <sz val="11"/>
            <color theme="1"/>
            <rFont val="Calibri"/>
            <family val="2"/>
            <scheme val="minor"/>
          </rPr>
          <t>Looks up Attribute ID against the reviewed catalogue stored in SharePoint Documents/Attachments and returns column V.</t>
        </r>
      </text>
    </comment>
    <comment ref="P487" authorId="0" shapeId="0" xr:uid="{25FF3615-884F-49E7-821E-7DA6372518E3}">
      <text>
        <r>
          <rPr>
            <b/>
            <sz val="9"/>
            <color indexed="81"/>
            <rFont val="Tahoma"/>
            <family val="2"/>
          </rPr>
          <t>Case-insensitive exact lookup after trimming spaces; matches Table Name and Attribute Name to Test sheet.</t>
        </r>
      </text>
    </comment>
    <comment ref="V487" authorId="1" shapeId="0" xr:uid="{52F25808-490C-4B95-AE48-F94028F6E88F}">
      <text>
        <r>
          <rPr>
            <sz val="11"/>
            <color theme="1"/>
            <rFont val="Calibri"/>
            <family val="2"/>
            <scheme val="minor"/>
          </rPr>
          <t>Looks up Attribute ID against the reviewed catalogue stored in SharePoint Documents/Attachments and returns column V.</t>
        </r>
      </text>
    </comment>
    <comment ref="P488" authorId="0" shapeId="0" xr:uid="{90A8728C-C0BB-45C2-AA6F-DECF3EB9A2AE}">
      <text>
        <r>
          <rPr>
            <b/>
            <sz val="9"/>
            <color indexed="81"/>
            <rFont val="Tahoma"/>
            <family val="2"/>
          </rPr>
          <t>Case-insensitive exact lookup after trimming spaces; matches Table Name and Attribute Name to Test sheet.</t>
        </r>
      </text>
    </comment>
    <comment ref="V488" authorId="1" shapeId="0" xr:uid="{09020CAE-E127-4309-8A68-0A6AF27C1C83}">
      <text>
        <r>
          <rPr>
            <sz val="11"/>
            <color theme="1"/>
            <rFont val="Calibri"/>
            <family val="2"/>
            <scheme val="minor"/>
          </rPr>
          <t>Looks up Attribute ID against the reviewed catalogue stored in SharePoint Documents/Attachments and returns column V.</t>
        </r>
      </text>
    </comment>
    <comment ref="P489" authorId="0" shapeId="0" xr:uid="{6DCCC3EE-A825-4878-BF49-77EBEC86445B}">
      <text>
        <r>
          <rPr>
            <b/>
            <sz val="9"/>
            <color indexed="81"/>
            <rFont val="Tahoma"/>
            <family val="2"/>
          </rPr>
          <t>Case-insensitive exact lookup after trimming spaces; matches Table Name and Attribute Name to Test sheet.</t>
        </r>
      </text>
    </comment>
    <comment ref="V489" authorId="1" shapeId="0" xr:uid="{1268D4FD-CFF6-460E-AD46-3F0399945427}">
      <text>
        <r>
          <rPr>
            <sz val="11"/>
            <color theme="1"/>
            <rFont val="Calibri"/>
            <family val="2"/>
            <scheme val="minor"/>
          </rPr>
          <t>Looks up Attribute ID against the reviewed catalogue stored in SharePoint Documents/Attachments and returns column V.</t>
        </r>
      </text>
    </comment>
    <comment ref="P490" authorId="0" shapeId="0" xr:uid="{062BC932-D21B-4E29-8679-2FA67A6223BD}">
      <text>
        <r>
          <rPr>
            <b/>
            <sz val="9"/>
            <color indexed="81"/>
            <rFont val="Tahoma"/>
            <family val="2"/>
          </rPr>
          <t>Case-insensitive exact lookup after trimming spaces; matches Table Name and Attribute Name to Test sheet.</t>
        </r>
      </text>
    </comment>
    <comment ref="V490" authorId="1" shapeId="0" xr:uid="{31AA8F24-F209-48C6-B936-F037C968974D}">
      <text>
        <r>
          <rPr>
            <sz val="11"/>
            <color theme="1"/>
            <rFont val="Calibri"/>
            <family val="2"/>
            <scheme val="minor"/>
          </rPr>
          <t>Looks up Attribute ID against the reviewed catalogue stored in SharePoint Documents/Attachments and returns column V.</t>
        </r>
      </text>
    </comment>
    <comment ref="P491" authorId="0" shapeId="0" xr:uid="{EFA03658-1650-4AEA-873E-F40F05C537D1}">
      <text>
        <r>
          <rPr>
            <b/>
            <sz val="9"/>
            <color indexed="81"/>
            <rFont val="Tahoma"/>
            <family val="2"/>
          </rPr>
          <t>Case-insensitive exact lookup after trimming spaces; matches Table Name and Attribute Name to Test sheet.</t>
        </r>
      </text>
    </comment>
    <comment ref="V491" authorId="1" shapeId="0" xr:uid="{9832605A-5741-4ABE-A4F5-87301EAC6716}">
      <text>
        <r>
          <rPr>
            <sz val="11"/>
            <color theme="1"/>
            <rFont val="Calibri"/>
            <family val="2"/>
            <scheme val="minor"/>
          </rPr>
          <t>Looks up Attribute ID against the reviewed catalogue stored in SharePoint Documents/Attachments and returns column V.</t>
        </r>
      </text>
    </comment>
    <comment ref="P492" authorId="0" shapeId="0" xr:uid="{A52C1C11-49B1-42A8-A302-4D82CAC01E90}">
      <text>
        <r>
          <rPr>
            <b/>
            <sz val="9"/>
            <color indexed="81"/>
            <rFont val="Tahoma"/>
            <family val="2"/>
          </rPr>
          <t>Case-insensitive exact lookup after trimming spaces; matches Table Name and Attribute Name to Test sheet.</t>
        </r>
      </text>
    </comment>
    <comment ref="V492" authorId="1" shapeId="0" xr:uid="{4C8D3743-FCEA-4CB0-BF3B-C4343051D7D4}">
      <text>
        <r>
          <rPr>
            <sz val="11"/>
            <color theme="1"/>
            <rFont val="Calibri"/>
            <family val="2"/>
            <scheme val="minor"/>
          </rPr>
          <t>Looks up Attribute ID against the reviewed catalogue stored in SharePoint Documents/Attachments and returns column V.</t>
        </r>
      </text>
    </comment>
    <comment ref="P493" authorId="0" shapeId="0" xr:uid="{90A86B99-72BC-47C5-A293-3988A7A05919}">
      <text>
        <r>
          <rPr>
            <b/>
            <sz val="9"/>
            <color indexed="81"/>
            <rFont val="Tahoma"/>
            <family val="2"/>
          </rPr>
          <t>Case-insensitive exact lookup after trimming spaces; matches Table Name and Attribute Name to Test sheet.</t>
        </r>
      </text>
    </comment>
    <comment ref="V493" authorId="1" shapeId="0" xr:uid="{0FAF6EEC-5548-414B-A4D0-77830220C048}">
      <text>
        <r>
          <rPr>
            <sz val="11"/>
            <color theme="1"/>
            <rFont val="Calibri"/>
            <family val="2"/>
            <scheme val="minor"/>
          </rPr>
          <t>Looks up Attribute ID against the reviewed catalogue stored in SharePoint Documents/Attachments and returns column V.</t>
        </r>
      </text>
    </comment>
    <comment ref="P494" authorId="0" shapeId="0" xr:uid="{8A4B8727-84EE-4A0D-83FD-43AF10B8C6D4}">
      <text>
        <r>
          <rPr>
            <b/>
            <sz val="9"/>
            <color indexed="81"/>
            <rFont val="Tahoma"/>
            <family val="2"/>
          </rPr>
          <t>Case-insensitive exact lookup after trimming spaces; matches Table Name and Attribute Name to Test sheet.</t>
        </r>
      </text>
    </comment>
    <comment ref="V494" authorId="1" shapeId="0" xr:uid="{ACE3C29F-A85A-418A-8B1D-37436517A362}">
      <text>
        <r>
          <rPr>
            <sz val="11"/>
            <color theme="1"/>
            <rFont val="Calibri"/>
            <family val="2"/>
            <scheme val="minor"/>
          </rPr>
          <t>Looks up Attribute ID against the reviewed catalogue stored in SharePoint Documents/Attachments and returns column V.</t>
        </r>
      </text>
    </comment>
    <comment ref="P495" authorId="0" shapeId="0" xr:uid="{E8A04C33-5A3E-4909-8D15-9E333B2024BF}">
      <text>
        <r>
          <rPr>
            <b/>
            <sz val="9"/>
            <color indexed="81"/>
            <rFont val="Tahoma"/>
            <family val="2"/>
          </rPr>
          <t>Case-insensitive exact lookup after trimming spaces; matches Table Name and Attribute Name to Test sheet.</t>
        </r>
      </text>
    </comment>
    <comment ref="V495" authorId="1" shapeId="0" xr:uid="{83B1523F-4713-4B6D-8511-9E4B91F5B999}">
      <text>
        <r>
          <rPr>
            <sz val="11"/>
            <color theme="1"/>
            <rFont val="Calibri"/>
            <family val="2"/>
            <scheme val="minor"/>
          </rPr>
          <t>Looks up Attribute ID against the reviewed catalogue stored in SharePoint Documents/Attachments and returns column V.</t>
        </r>
      </text>
    </comment>
    <comment ref="P496" authorId="0" shapeId="0" xr:uid="{85B9554B-5C1A-408D-9C96-1D547D87B337}">
      <text>
        <r>
          <rPr>
            <b/>
            <sz val="9"/>
            <color indexed="81"/>
            <rFont val="Tahoma"/>
            <family val="2"/>
          </rPr>
          <t>Case-insensitive exact lookup after trimming spaces; matches Table Name and Attribute Name to Test sheet.</t>
        </r>
      </text>
    </comment>
    <comment ref="V496" authorId="1" shapeId="0" xr:uid="{34F7622A-2AF4-411B-94E5-5069DD37E641}">
      <text>
        <r>
          <rPr>
            <sz val="11"/>
            <color theme="1"/>
            <rFont val="Calibri"/>
            <family val="2"/>
            <scheme val="minor"/>
          </rPr>
          <t>Looks up Attribute ID against the reviewed catalogue stored in SharePoint Documents/Attachments and returns column V.</t>
        </r>
      </text>
    </comment>
    <comment ref="P497" authorId="0" shapeId="0" xr:uid="{17A336A8-9D27-4EF0-B541-688710FEC1A9}">
      <text>
        <r>
          <rPr>
            <b/>
            <sz val="9"/>
            <color indexed="81"/>
            <rFont val="Tahoma"/>
            <family val="2"/>
          </rPr>
          <t>Case-insensitive exact lookup after trimming spaces; matches Table Name and Attribute Name to Test sheet.</t>
        </r>
      </text>
    </comment>
    <comment ref="V497" authorId="1" shapeId="0" xr:uid="{4B5C0541-363F-4A16-8D55-0703AA853190}">
      <text>
        <r>
          <rPr>
            <sz val="11"/>
            <color theme="1"/>
            <rFont val="Calibri"/>
            <family val="2"/>
            <scheme val="minor"/>
          </rPr>
          <t>Looks up Attribute ID against the reviewed catalogue stored in SharePoint Documents/Attachments and returns column V.</t>
        </r>
      </text>
    </comment>
    <comment ref="P498" authorId="0" shapeId="0" xr:uid="{704570EA-C4A5-4AAF-8ACA-0F331449B1C2}">
      <text>
        <r>
          <rPr>
            <b/>
            <sz val="9"/>
            <color indexed="81"/>
            <rFont val="Tahoma"/>
            <family val="2"/>
          </rPr>
          <t>Case-insensitive exact lookup after trimming spaces; matches Table Name and Attribute Name to Test sheet.</t>
        </r>
      </text>
    </comment>
    <comment ref="V498" authorId="1" shapeId="0" xr:uid="{4B397CBE-61B4-411A-A36E-59A4187BA27F}">
      <text>
        <r>
          <rPr>
            <sz val="11"/>
            <color theme="1"/>
            <rFont val="Calibri"/>
            <family val="2"/>
            <scheme val="minor"/>
          </rPr>
          <t>Looks up Attribute ID against the reviewed catalogue stored in SharePoint Documents/Attachments and returns column V.</t>
        </r>
      </text>
    </comment>
    <comment ref="P499" authorId="0" shapeId="0" xr:uid="{363D31FA-E30A-40EC-985A-260BBB0604F2}">
      <text>
        <r>
          <rPr>
            <b/>
            <sz val="9"/>
            <color indexed="81"/>
            <rFont val="Tahoma"/>
            <family val="2"/>
          </rPr>
          <t>Case-insensitive exact lookup after trimming spaces; matches Table Name and Attribute Name to Test sheet.</t>
        </r>
      </text>
    </comment>
    <comment ref="V499" authorId="1" shapeId="0" xr:uid="{21DB81F1-A984-453C-B584-829C0F6832CA}">
      <text>
        <r>
          <rPr>
            <sz val="11"/>
            <color theme="1"/>
            <rFont val="Calibri"/>
            <family val="2"/>
            <scheme val="minor"/>
          </rPr>
          <t>Looks up Attribute ID against the reviewed catalogue stored in SharePoint Documents/Attachments and returns column V.</t>
        </r>
      </text>
    </comment>
    <comment ref="P500" authorId="0" shapeId="0" xr:uid="{AAF4D8B8-8759-4C9E-8E64-CA1C7397984F}">
      <text>
        <r>
          <rPr>
            <b/>
            <sz val="9"/>
            <color indexed="81"/>
            <rFont val="Tahoma"/>
            <family val="2"/>
          </rPr>
          <t>Case-insensitive exact lookup after trimming spaces; matches Table Name and Attribute Name to Test sheet.</t>
        </r>
      </text>
    </comment>
    <comment ref="V500" authorId="1" shapeId="0" xr:uid="{4ADBEECE-EF05-49B7-96B8-3394A1EB1F7E}">
      <text>
        <r>
          <rPr>
            <sz val="11"/>
            <color theme="1"/>
            <rFont val="Calibri"/>
            <family val="2"/>
            <scheme val="minor"/>
          </rPr>
          <t>Looks up Attribute ID against the reviewed catalogue stored in SharePoint Documents/Attachments and returns column V.</t>
        </r>
      </text>
    </comment>
    <comment ref="P501" authorId="0" shapeId="0" xr:uid="{AF4AEA61-DC5A-4776-A105-F8E6BA8A261D}">
      <text>
        <r>
          <rPr>
            <b/>
            <sz val="9"/>
            <color indexed="81"/>
            <rFont val="Tahoma"/>
            <family val="2"/>
          </rPr>
          <t>Case-insensitive exact lookup after trimming spaces; matches Table Name and Attribute Name to Test sheet.</t>
        </r>
      </text>
    </comment>
    <comment ref="V501" authorId="1" shapeId="0" xr:uid="{4C67AAED-CAF2-45F5-AD46-A268A39ECD68}">
      <text>
        <r>
          <rPr>
            <sz val="11"/>
            <color theme="1"/>
            <rFont val="Calibri"/>
            <family val="2"/>
            <scheme val="minor"/>
          </rPr>
          <t>Looks up Attribute ID against the reviewed catalogue stored in SharePoint Documents/Attachments and returns column V.</t>
        </r>
      </text>
    </comment>
    <comment ref="P502" authorId="0" shapeId="0" xr:uid="{6E48D90B-FB5C-4371-A32B-06316BE54C74}">
      <text>
        <r>
          <rPr>
            <b/>
            <sz val="9"/>
            <color indexed="81"/>
            <rFont val="Tahoma"/>
            <family val="2"/>
          </rPr>
          <t>Case-insensitive exact lookup after trimming spaces; matches Table Name and Attribute Name to Test sheet.</t>
        </r>
      </text>
    </comment>
    <comment ref="V502" authorId="1" shapeId="0" xr:uid="{C64BD523-7E3D-42E9-B5A0-6E8D5806B426}">
      <text>
        <r>
          <rPr>
            <sz val="11"/>
            <color theme="1"/>
            <rFont val="Calibri"/>
            <family val="2"/>
            <scheme val="minor"/>
          </rPr>
          <t>Looks up Attribute ID against the reviewed catalogue stored in SharePoint Documents/Attachments and returns column V.</t>
        </r>
      </text>
    </comment>
    <comment ref="P503" authorId="0" shapeId="0" xr:uid="{BB50667B-8E21-44A0-B7EC-F896ED250F2E}">
      <text>
        <r>
          <rPr>
            <b/>
            <sz val="9"/>
            <color indexed="81"/>
            <rFont val="Tahoma"/>
            <family val="2"/>
          </rPr>
          <t>Case-insensitive exact lookup after trimming spaces; matches Table Name and Attribute Name to Test sheet.</t>
        </r>
      </text>
    </comment>
    <comment ref="V503" authorId="1" shapeId="0" xr:uid="{005498BD-9D4E-4128-AA93-5934F73112C5}">
      <text>
        <r>
          <rPr>
            <sz val="11"/>
            <color theme="1"/>
            <rFont val="Calibri"/>
            <family val="2"/>
            <scheme val="minor"/>
          </rPr>
          <t>Looks up Attribute ID against the reviewed catalogue stored in SharePoint Documents/Attachments and returns column V.</t>
        </r>
      </text>
    </comment>
    <comment ref="P504" authorId="0" shapeId="0" xr:uid="{C8B0E0CB-769E-45EC-AD0F-7EDCD19BD2A7}">
      <text>
        <r>
          <rPr>
            <b/>
            <sz val="9"/>
            <color indexed="81"/>
            <rFont val="Tahoma"/>
            <family val="2"/>
          </rPr>
          <t>Case-insensitive exact lookup after trimming spaces; matches Table Name and Attribute Name to Test sheet.</t>
        </r>
      </text>
    </comment>
    <comment ref="V504" authorId="1" shapeId="0" xr:uid="{CB2FBC55-75F7-4D6F-B084-439EB81150A4}">
      <text>
        <r>
          <rPr>
            <sz val="11"/>
            <color theme="1"/>
            <rFont val="Calibri"/>
            <family val="2"/>
            <scheme val="minor"/>
          </rPr>
          <t>Looks up Attribute ID against the reviewed catalogue stored in SharePoint Documents/Attachments and returns column V.</t>
        </r>
      </text>
    </comment>
    <comment ref="P505" authorId="0" shapeId="0" xr:uid="{4CB798AE-6DA5-441E-A4AC-EC90E5A7FCEB}">
      <text>
        <r>
          <rPr>
            <b/>
            <sz val="9"/>
            <color indexed="81"/>
            <rFont val="Tahoma"/>
            <family val="2"/>
          </rPr>
          <t>Case-insensitive exact lookup after trimming spaces; matches Table Name and Attribute Name to Test sheet.</t>
        </r>
      </text>
    </comment>
    <comment ref="V505" authorId="1" shapeId="0" xr:uid="{35F35C31-79F4-45B9-8B79-8BAD94F83C66}">
      <text>
        <r>
          <rPr>
            <sz val="11"/>
            <color theme="1"/>
            <rFont val="Calibri"/>
            <family val="2"/>
            <scheme val="minor"/>
          </rPr>
          <t>Looks up Attribute ID against the reviewed catalogue stored in SharePoint Documents/Attachments and returns column V.</t>
        </r>
      </text>
    </comment>
    <comment ref="P506" authorId="0" shapeId="0" xr:uid="{24FBC29B-A0EC-4941-9B01-493C6BEF5541}">
      <text>
        <r>
          <rPr>
            <b/>
            <sz val="9"/>
            <color indexed="81"/>
            <rFont val="Tahoma"/>
            <family val="2"/>
          </rPr>
          <t>Case-insensitive exact lookup after trimming spaces; matches Table Name and Attribute Name to Test sheet.</t>
        </r>
      </text>
    </comment>
    <comment ref="V506" authorId="1" shapeId="0" xr:uid="{D3749182-E42B-4F25-9C38-F071B4DE8F0B}">
      <text>
        <r>
          <rPr>
            <sz val="11"/>
            <color theme="1"/>
            <rFont val="Calibri"/>
            <family val="2"/>
            <scheme val="minor"/>
          </rPr>
          <t>Looks up Attribute ID against the reviewed catalogue stored in SharePoint Documents/Attachments and returns column V.</t>
        </r>
      </text>
    </comment>
    <comment ref="P507" authorId="0" shapeId="0" xr:uid="{1C5F29F7-7DDF-41B4-BB0B-2FE931539EA4}">
      <text>
        <r>
          <rPr>
            <b/>
            <sz val="9"/>
            <color indexed="81"/>
            <rFont val="Tahoma"/>
            <family val="2"/>
          </rPr>
          <t>Case-insensitive exact lookup after trimming spaces; matches Table Name and Attribute Name to Test sheet.</t>
        </r>
      </text>
    </comment>
    <comment ref="V507" authorId="1" shapeId="0" xr:uid="{93E0B5E9-6D23-415D-83BC-2DA19265D160}">
      <text>
        <r>
          <rPr>
            <sz val="11"/>
            <color theme="1"/>
            <rFont val="Calibri"/>
            <family val="2"/>
            <scheme val="minor"/>
          </rPr>
          <t>Looks up Attribute ID against the reviewed catalogue stored in SharePoint Documents/Attachments and returns column V.</t>
        </r>
      </text>
    </comment>
    <comment ref="P508" authorId="0" shapeId="0" xr:uid="{6C17C5F9-EFF2-4D52-B18D-E2D26DC52A85}">
      <text>
        <r>
          <rPr>
            <b/>
            <sz val="9"/>
            <color indexed="81"/>
            <rFont val="Tahoma"/>
            <family val="2"/>
          </rPr>
          <t>Case-insensitive exact lookup after trimming spaces; matches Table Name and Attribute Name to Test sheet.</t>
        </r>
      </text>
    </comment>
    <comment ref="V508" authorId="1" shapeId="0" xr:uid="{775C4249-3BF2-4BDC-9A10-DF9773F076B3}">
      <text>
        <r>
          <rPr>
            <sz val="11"/>
            <color theme="1"/>
            <rFont val="Calibri"/>
            <family val="2"/>
            <scheme val="minor"/>
          </rPr>
          <t>Looks up Attribute ID against the reviewed catalogue stored in SharePoint Documents/Attachments and returns column V.</t>
        </r>
      </text>
    </comment>
    <comment ref="P509" authorId="0" shapeId="0" xr:uid="{4FAA094B-1A35-462D-A9D2-34E037051BCE}">
      <text>
        <r>
          <rPr>
            <b/>
            <sz val="9"/>
            <color indexed="81"/>
            <rFont val="Tahoma"/>
            <family val="2"/>
          </rPr>
          <t>Case-insensitive exact lookup after trimming spaces; matches Table Name and Attribute Name to Test sheet.</t>
        </r>
      </text>
    </comment>
    <comment ref="V509" authorId="1" shapeId="0" xr:uid="{16022147-BA9C-4244-A2C9-11C2A12D0973}">
      <text>
        <r>
          <rPr>
            <sz val="11"/>
            <color theme="1"/>
            <rFont val="Calibri"/>
            <family val="2"/>
            <scheme val="minor"/>
          </rPr>
          <t>Looks up Attribute ID against the reviewed catalogue stored in SharePoint Documents/Attachments and returns column V.</t>
        </r>
      </text>
    </comment>
    <comment ref="P510" authorId="0" shapeId="0" xr:uid="{629F6E48-D4A2-4D38-9DC2-DDE0FF367DDD}">
      <text>
        <r>
          <rPr>
            <b/>
            <sz val="9"/>
            <color indexed="81"/>
            <rFont val="Tahoma"/>
            <family val="2"/>
          </rPr>
          <t>Case-insensitive exact lookup after trimming spaces; matches Table Name and Attribute Name to Test sheet.</t>
        </r>
      </text>
    </comment>
    <comment ref="V510" authorId="1" shapeId="0" xr:uid="{95C7AAE8-ECA4-4838-916B-06A013311A6F}">
      <text>
        <r>
          <rPr>
            <sz val="11"/>
            <color theme="1"/>
            <rFont val="Calibri"/>
            <family val="2"/>
            <scheme val="minor"/>
          </rPr>
          <t>Looks up Attribute ID against the reviewed catalogue stored in SharePoint Documents/Attachments and returns column V.</t>
        </r>
      </text>
    </comment>
    <comment ref="P511" authorId="0" shapeId="0" xr:uid="{F25FF1A0-AE42-416F-93E6-88C59F412996}">
      <text>
        <r>
          <rPr>
            <b/>
            <sz val="9"/>
            <color indexed="81"/>
            <rFont val="Tahoma"/>
            <family val="2"/>
          </rPr>
          <t>Case-insensitive exact lookup after trimming spaces; matches Table Name and Attribute Name to Test sheet.</t>
        </r>
      </text>
    </comment>
    <comment ref="V511" authorId="1" shapeId="0" xr:uid="{D0781169-50B7-4BD8-93B0-5EF44C3DD510}">
      <text>
        <r>
          <rPr>
            <sz val="11"/>
            <color theme="1"/>
            <rFont val="Calibri"/>
            <family val="2"/>
            <scheme val="minor"/>
          </rPr>
          <t>Looks up Attribute ID against the reviewed catalogue stored in SharePoint Documents/Attachments and returns column V.</t>
        </r>
      </text>
    </comment>
    <comment ref="P512" authorId="0" shapeId="0" xr:uid="{C9338709-FABD-4A4D-8D59-22575A9C1F67}">
      <text>
        <r>
          <rPr>
            <b/>
            <sz val="9"/>
            <color indexed="81"/>
            <rFont val="Tahoma"/>
            <family val="2"/>
          </rPr>
          <t>Case-insensitive exact lookup after trimming spaces; matches Table Name and Attribute Name to Test sheet.</t>
        </r>
      </text>
    </comment>
    <comment ref="V512" authorId="1" shapeId="0" xr:uid="{640B31EF-11B8-4BA5-BD75-E674FD78534A}">
      <text>
        <r>
          <rPr>
            <sz val="11"/>
            <color theme="1"/>
            <rFont val="Calibri"/>
            <family val="2"/>
            <scheme val="minor"/>
          </rPr>
          <t>Looks up Attribute ID against the reviewed catalogue stored in SharePoint Documents/Attachments and returns column V.</t>
        </r>
      </text>
    </comment>
    <comment ref="P513" authorId="0" shapeId="0" xr:uid="{36785930-E004-4CDE-9651-76ECB2578984}">
      <text>
        <r>
          <rPr>
            <b/>
            <sz val="9"/>
            <color indexed="81"/>
            <rFont val="Tahoma"/>
            <family val="2"/>
          </rPr>
          <t>Case-insensitive exact lookup after trimming spaces; matches Table Name and Attribute Name to Test sheet.</t>
        </r>
      </text>
    </comment>
    <comment ref="V513" authorId="1" shapeId="0" xr:uid="{F4F1CE80-2823-4231-8FCF-53CFA0FB37E7}">
      <text>
        <r>
          <rPr>
            <sz val="11"/>
            <color theme="1"/>
            <rFont val="Calibri"/>
            <family val="2"/>
            <scheme val="minor"/>
          </rPr>
          <t>Looks up Attribute ID against the reviewed catalogue stored in SharePoint Documents/Attachments and returns column V.</t>
        </r>
      </text>
    </comment>
    <comment ref="P514" authorId="0" shapeId="0" xr:uid="{3BB43E55-4F48-438C-A99E-07FAA1AC3737}">
      <text>
        <r>
          <rPr>
            <b/>
            <sz val="9"/>
            <color indexed="81"/>
            <rFont val="Tahoma"/>
            <family val="2"/>
          </rPr>
          <t>Case-insensitive exact lookup after trimming spaces; matches Table Name and Attribute Name to Test sheet.</t>
        </r>
      </text>
    </comment>
    <comment ref="V514" authorId="1" shapeId="0" xr:uid="{6CF11873-B8AD-4CA1-8DC1-42E53ECD86DA}">
      <text>
        <r>
          <rPr>
            <sz val="11"/>
            <color theme="1"/>
            <rFont val="Calibri"/>
            <family val="2"/>
            <scheme val="minor"/>
          </rPr>
          <t>Looks up Attribute ID against the reviewed catalogue stored in SharePoint Documents/Attachments and returns column V.</t>
        </r>
      </text>
    </comment>
    <comment ref="P515" authorId="0" shapeId="0" xr:uid="{81F39E84-20C3-4276-B2A8-FAC8AF4012F3}">
      <text>
        <r>
          <rPr>
            <b/>
            <sz val="9"/>
            <color indexed="81"/>
            <rFont val="Tahoma"/>
            <family val="2"/>
          </rPr>
          <t>Case-insensitive exact lookup after trimming spaces; matches Table Name and Attribute Name to Test sheet.</t>
        </r>
      </text>
    </comment>
    <comment ref="V515" authorId="1" shapeId="0" xr:uid="{0CA1F966-87E8-4852-969E-A813E3A6029A}">
      <text>
        <r>
          <rPr>
            <sz val="11"/>
            <color theme="1"/>
            <rFont val="Calibri"/>
            <family val="2"/>
            <scheme val="minor"/>
          </rPr>
          <t>Looks up Attribute ID against the reviewed catalogue stored in SharePoint Documents/Attachments and returns column V.</t>
        </r>
      </text>
    </comment>
    <comment ref="P516" authorId="0" shapeId="0" xr:uid="{4D767CF2-DE46-4EA5-A817-A09A98733DE5}">
      <text>
        <r>
          <rPr>
            <b/>
            <sz val="9"/>
            <color indexed="81"/>
            <rFont val="Tahoma"/>
            <family val="2"/>
          </rPr>
          <t>Case-insensitive exact lookup after trimming spaces; matches Table Name and Attribute Name to Test sheet.</t>
        </r>
      </text>
    </comment>
    <comment ref="V516" authorId="1" shapeId="0" xr:uid="{73C761B8-6CC9-4D20-8A8B-DE09C341D78F}">
      <text>
        <r>
          <rPr>
            <sz val="11"/>
            <color theme="1"/>
            <rFont val="Calibri"/>
            <family val="2"/>
            <scheme val="minor"/>
          </rPr>
          <t>Looks up Attribute ID against the reviewed catalogue stored in SharePoint Documents/Attachments and returns column V.</t>
        </r>
      </text>
    </comment>
    <comment ref="P517" authorId="0" shapeId="0" xr:uid="{FE4ED3A8-083A-496F-89C3-57F9875E0A5B}">
      <text>
        <r>
          <rPr>
            <b/>
            <sz val="9"/>
            <color indexed="81"/>
            <rFont val="Tahoma"/>
            <family val="2"/>
          </rPr>
          <t>Case-insensitive exact lookup after trimming spaces; matches Table Name and Attribute Name to Test sheet.</t>
        </r>
      </text>
    </comment>
    <comment ref="V517" authorId="1" shapeId="0" xr:uid="{09CB85E3-4CDE-45B0-A350-9C5328FCECFB}">
      <text>
        <r>
          <rPr>
            <sz val="11"/>
            <color theme="1"/>
            <rFont val="Calibri"/>
            <family val="2"/>
            <scheme val="minor"/>
          </rPr>
          <t>Looks up Attribute ID against the reviewed catalogue stored in SharePoint Documents/Attachments and returns column V.</t>
        </r>
      </text>
    </comment>
    <comment ref="P518" authorId="0" shapeId="0" xr:uid="{73625F98-27F7-4C84-8630-01288EFC1FC0}">
      <text>
        <r>
          <rPr>
            <b/>
            <sz val="9"/>
            <color indexed="81"/>
            <rFont val="Tahoma"/>
            <family val="2"/>
          </rPr>
          <t>Case-insensitive exact lookup after trimming spaces; matches Table Name and Attribute Name to Test sheet.</t>
        </r>
      </text>
    </comment>
    <comment ref="V518" authorId="1" shapeId="0" xr:uid="{E747AF2D-8613-40B2-8E1C-F6436B997314}">
      <text>
        <r>
          <rPr>
            <sz val="11"/>
            <color theme="1"/>
            <rFont val="Calibri"/>
            <family val="2"/>
            <scheme val="minor"/>
          </rPr>
          <t>Looks up Attribute ID against the reviewed catalogue stored in SharePoint Documents/Attachments and returns column V.</t>
        </r>
      </text>
    </comment>
    <comment ref="P519" authorId="0" shapeId="0" xr:uid="{613A99BA-B03C-438A-99AF-10909DB989C4}">
      <text>
        <r>
          <rPr>
            <b/>
            <sz val="9"/>
            <color indexed="81"/>
            <rFont val="Tahoma"/>
            <family val="2"/>
          </rPr>
          <t>Case-insensitive exact lookup after trimming spaces; matches Table Name and Attribute Name to Test sheet.</t>
        </r>
      </text>
    </comment>
    <comment ref="V519" authorId="1" shapeId="0" xr:uid="{7EBFEE23-397A-423D-A3C2-6A6DAD95DD05}">
      <text>
        <r>
          <rPr>
            <sz val="11"/>
            <color theme="1"/>
            <rFont val="Calibri"/>
            <family val="2"/>
            <scheme val="minor"/>
          </rPr>
          <t>Looks up Attribute ID against the reviewed catalogue stored in SharePoint Documents/Attachments and returns column V.</t>
        </r>
      </text>
    </comment>
    <comment ref="P520" authorId="0" shapeId="0" xr:uid="{DF28B456-595E-4DC7-B82D-642723C9C6BA}">
      <text>
        <r>
          <rPr>
            <b/>
            <sz val="9"/>
            <color indexed="81"/>
            <rFont val="Tahoma"/>
            <family val="2"/>
          </rPr>
          <t>Case-insensitive exact lookup after trimming spaces; matches Table Name and Attribute Name to Test sheet.</t>
        </r>
      </text>
    </comment>
    <comment ref="V520" authorId="1" shapeId="0" xr:uid="{1DA8F5D0-C342-4620-BD85-7214E9093EA7}">
      <text>
        <r>
          <rPr>
            <sz val="11"/>
            <color theme="1"/>
            <rFont val="Calibri"/>
            <family val="2"/>
            <scheme val="minor"/>
          </rPr>
          <t>Looks up Attribute ID against the reviewed catalogue stored in SharePoint Documents/Attachments and returns column V.</t>
        </r>
      </text>
    </comment>
    <comment ref="P521" authorId="0" shapeId="0" xr:uid="{BEF18B49-FF4F-441C-8C00-E12ADEA93E19}">
      <text>
        <r>
          <rPr>
            <b/>
            <sz val="9"/>
            <color indexed="81"/>
            <rFont val="Tahoma"/>
            <family val="2"/>
          </rPr>
          <t>Case-insensitive exact lookup after trimming spaces; matches Table Name and Attribute Name to Test sheet.</t>
        </r>
      </text>
    </comment>
    <comment ref="V521" authorId="1" shapeId="0" xr:uid="{043835E1-98EA-41D2-B204-DED5F41962FE}">
      <text>
        <r>
          <rPr>
            <sz val="11"/>
            <color theme="1"/>
            <rFont val="Calibri"/>
            <family val="2"/>
            <scheme val="minor"/>
          </rPr>
          <t>Looks up Attribute ID against the reviewed catalogue stored in SharePoint Documents/Attachments and returns column V.</t>
        </r>
      </text>
    </comment>
    <comment ref="P522" authorId="0" shapeId="0" xr:uid="{79F768F5-B55C-4005-820B-34C2E6BCAD43}">
      <text>
        <r>
          <rPr>
            <b/>
            <sz val="9"/>
            <color indexed="81"/>
            <rFont val="Tahoma"/>
            <family val="2"/>
          </rPr>
          <t>Case-insensitive exact lookup after trimming spaces; matches Table Name and Attribute Name to Test sheet.</t>
        </r>
      </text>
    </comment>
    <comment ref="V522" authorId="1" shapeId="0" xr:uid="{C00555CF-27D1-45C5-8947-FF76C740CE38}">
      <text>
        <r>
          <rPr>
            <sz val="11"/>
            <color theme="1"/>
            <rFont val="Calibri"/>
            <family val="2"/>
            <scheme val="minor"/>
          </rPr>
          <t>Looks up Attribute ID against the reviewed catalogue stored in SharePoint Documents/Attachments and returns column V.</t>
        </r>
      </text>
    </comment>
    <comment ref="P523" authorId="0" shapeId="0" xr:uid="{253DDF57-1450-4867-8158-EC7705FA0055}">
      <text>
        <r>
          <rPr>
            <b/>
            <sz val="9"/>
            <color indexed="81"/>
            <rFont val="Tahoma"/>
            <family val="2"/>
          </rPr>
          <t>Case-insensitive exact lookup after trimming spaces; matches Table Name and Attribute Name to Test sheet.</t>
        </r>
      </text>
    </comment>
    <comment ref="V523" authorId="1" shapeId="0" xr:uid="{D6DA5065-6D9C-4ECE-98BA-70BC8519D135}">
      <text>
        <r>
          <rPr>
            <sz val="11"/>
            <color theme="1"/>
            <rFont val="Calibri"/>
            <family val="2"/>
            <scheme val="minor"/>
          </rPr>
          <t>Looks up Attribute ID against the reviewed catalogue stored in SharePoint Documents/Attachments and returns column V.</t>
        </r>
      </text>
    </comment>
    <comment ref="P524" authorId="0" shapeId="0" xr:uid="{EE737B8B-3098-49D3-B63C-4BC871A8BE11}">
      <text>
        <r>
          <rPr>
            <b/>
            <sz val="9"/>
            <color indexed="81"/>
            <rFont val="Tahoma"/>
            <family val="2"/>
          </rPr>
          <t>Case-insensitive exact lookup after trimming spaces; matches Table Name and Attribute Name to Test sheet.</t>
        </r>
      </text>
    </comment>
    <comment ref="V524" authorId="1" shapeId="0" xr:uid="{4CD0B252-DAF8-4C31-B782-C3C6E102342E}">
      <text>
        <r>
          <rPr>
            <sz val="11"/>
            <color theme="1"/>
            <rFont val="Calibri"/>
            <family val="2"/>
            <scheme val="minor"/>
          </rPr>
          <t>Looks up Attribute ID against the reviewed catalogue stored in SharePoint Documents/Attachments and returns column V.</t>
        </r>
      </text>
    </comment>
    <comment ref="P525" authorId="0" shapeId="0" xr:uid="{6D574152-AB99-4C25-8078-CE9E35A823B9}">
      <text>
        <r>
          <rPr>
            <b/>
            <sz val="9"/>
            <color indexed="81"/>
            <rFont val="Tahoma"/>
            <family val="2"/>
          </rPr>
          <t>Case-insensitive exact lookup after trimming spaces; matches Table Name and Attribute Name to Test sheet.</t>
        </r>
      </text>
    </comment>
    <comment ref="V525" authorId="1" shapeId="0" xr:uid="{2BC3DEC6-5BB5-4D9B-8692-4F58304B7CA3}">
      <text>
        <r>
          <rPr>
            <sz val="11"/>
            <color theme="1"/>
            <rFont val="Calibri"/>
            <family val="2"/>
            <scheme val="minor"/>
          </rPr>
          <t>Looks up Attribute ID against the reviewed catalogue stored in SharePoint Documents/Attachments and returns column V.</t>
        </r>
      </text>
    </comment>
    <comment ref="P526" authorId="0" shapeId="0" xr:uid="{05AB45E7-3EF3-4EC7-A913-8EEC034FA31E}">
      <text>
        <r>
          <rPr>
            <b/>
            <sz val="9"/>
            <color indexed="81"/>
            <rFont val="Tahoma"/>
            <family val="2"/>
          </rPr>
          <t>Case-insensitive exact lookup after trimming spaces; matches Table Name and Attribute Name to Test sheet.</t>
        </r>
      </text>
    </comment>
    <comment ref="V526" authorId="1" shapeId="0" xr:uid="{244001D5-1D66-4A1E-BB49-B89323EE21F5}">
      <text>
        <r>
          <rPr>
            <sz val="11"/>
            <color theme="1"/>
            <rFont val="Calibri"/>
            <family val="2"/>
            <scheme val="minor"/>
          </rPr>
          <t>Looks up Attribute ID against the reviewed catalogue stored in SharePoint Documents/Attachments and returns column V.</t>
        </r>
      </text>
    </comment>
    <comment ref="P527" authorId="0" shapeId="0" xr:uid="{3B119498-33BD-4723-9A18-7213501DCE01}">
      <text>
        <r>
          <rPr>
            <b/>
            <sz val="9"/>
            <color indexed="81"/>
            <rFont val="Tahoma"/>
            <family val="2"/>
          </rPr>
          <t>Case-insensitive exact lookup after trimming spaces; matches Table Name and Attribute Name to Test sheet.</t>
        </r>
      </text>
    </comment>
    <comment ref="V527" authorId="1" shapeId="0" xr:uid="{27AEA7EE-4951-48E9-B2B1-082F8D65F13F}">
      <text>
        <r>
          <rPr>
            <sz val="11"/>
            <color theme="1"/>
            <rFont val="Calibri"/>
            <family val="2"/>
            <scheme val="minor"/>
          </rPr>
          <t>Looks up Attribute ID against the reviewed catalogue stored in SharePoint Documents/Attachments and returns column V.</t>
        </r>
      </text>
    </comment>
    <comment ref="P528" authorId="0" shapeId="0" xr:uid="{5786A7EA-031B-4395-8BDD-DEBE9D0F077E}">
      <text>
        <r>
          <rPr>
            <b/>
            <sz val="9"/>
            <color indexed="81"/>
            <rFont val="Tahoma"/>
            <family val="2"/>
          </rPr>
          <t>Case-insensitive exact lookup after trimming spaces; matches Table Name and Attribute Name to Test sheet.</t>
        </r>
      </text>
    </comment>
    <comment ref="V528" authorId="1" shapeId="0" xr:uid="{90C3B7A2-B1C9-4515-9E46-800FE9AF2313}">
      <text>
        <r>
          <rPr>
            <sz val="11"/>
            <color theme="1"/>
            <rFont val="Calibri"/>
            <family val="2"/>
            <scheme val="minor"/>
          </rPr>
          <t>Looks up Attribute ID against the reviewed catalogue stored in SharePoint Documents/Attachments and returns column V.</t>
        </r>
      </text>
    </comment>
    <comment ref="P529" authorId="0" shapeId="0" xr:uid="{7F857FDC-2124-4C88-8452-F4E6B53BE688}">
      <text>
        <r>
          <rPr>
            <b/>
            <sz val="9"/>
            <color indexed="81"/>
            <rFont val="Tahoma"/>
            <family val="2"/>
          </rPr>
          <t>Case-insensitive exact lookup after trimming spaces; matches Table Name and Attribute Name to Test sheet.</t>
        </r>
      </text>
    </comment>
    <comment ref="V529" authorId="1" shapeId="0" xr:uid="{72F40524-45E0-4928-9D29-184B6828EC3F}">
      <text>
        <r>
          <rPr>
            <sz val="11"/>
            <color theme="1"/>
            <rFont val="Calibri"/>
            <family val="2"/>
            <scheme val="minor"/>
          </rPr>
          <t>Looks up Attribute ID against the reviewed catalogue stored in SharePoint Documents/Attachments and returns column V.</t>
        </r>
      </text>
    </comment>
    <comment ref="P530" authorId="0" shapeId="0" xr:uid="{50BB2F79-2F84-4D77-8D19-8415516850A8}">
      <text>
        <r>
          <rPr>
            <b/>
            <sz val="9"/>
            <color indexed="81"/>
            <rFont val="Tahoma"/>
            <family val="2"/>
          </rPr>
          <t>Case-insensitive exact lookup after trimming spaces; matches Table Name and Attribute Name to Test sheet.</t>
        </r>
      </text>
    </comment>
    <comment ref="V530" authorId="1" shapeId="0" xr:uid="{3420F843-908E-4F6F-AD0E-B6394E92938F}">
      <text>
        <r>
          <rPr>
            <sz val="11"/>
            <color theme="1"/>
            <rFont val="Calibri"/>
            <family val="2"/>
            <scheme val="minor"/>
          </rPr>
          <t>Looks up Attribute ID against the reviewed catalogue stored in SharePoint Documents/Attachments and returns column V.</t>
        </r>
      </text>
    </comment>
    <comment ref="P531" authorId="0" shapeId="0" xr:uid="{92FBE84F-C3F8-47C5-A97F-B4B9DE2E2B00}">
      <text>
        <r>
          <rPr>
            <b/>
            <sz val="9"/>
            <color indexed="81"/>
            <rFont val="Tahoma"/>
            <family val="2"/>
          </rPr>
          <t>Case-insensitive exact lookup after trimming spaces; matches Table Name and Attribute Name to Test sheet.</t>
        </r>
      </text>
    </comment>
    <comment ref="V531" authorId="1" shapeId="0" xr:uid="{A6266BF4-6A58-444B-9475-ED1C0390C6C4}">
      <text>
        <r>
          <rPr>
            <sz val="11"/>
            <color theme="1"/>
            <rFont val="Calibri"/>
            <family val="2"/>
            <scheme val="minor"/>
          </rPr>
          <t>Looks up Attribute ID against the reviewed catalogue stored in SharePoint Documents/Attachments and returns column V.</t>
        </r>
      </text>
    </comment>
    <comment ref="P532" authorId="0" shapeId="0" xr:uid="{6F321996-5185-459F-A2F2-1CD7DD1D9AFB}">
      <text>
        <r>
          <rPr>
            <b/>
            <sz val="9"/>
            <color indexed="81"/>
            <rFont val="Tahoma"/>
            <family val="2"/>
          </rPr>
          <t>Case-insensitive exact lookup after trimming spaces; matches Table Name and Attribute Name to Test sheet.</t>
        </r>
      </text>
    </comment>
    <comment ref="V532" authorId="1" shapeId="0" xr:uid="{5684A3D3-F0E5-4B51-8B1D-A9C9148EAD0A}">
      <text>
        <r>
          <rPr>
            <sz val="11"/>
            <color theme="1"/>
            <rFont val="Calibri"/>
            <family val="2"/>
            <scheme val="minor"/>
          </rPr>
          <t>Looks up Attribute ID against the reviewed catalogue stored in SharePoint Documents/Attachments and returns column V.</t>
        </r>
      </text>
    </comment>
    <comment ref="P533" authorId="0" shapeId="0" xr:uid="{C12EF92D-3E48-4D27-A817-96BA737CF751}">
      <text>
        <r>
          <rPr>
            <b/>
            <sz val="9"/>
            <color indexed="81"/>
            <rFont val="Tahoma"/>
            <family val="2"/>
          </rPr>
          <t>Case-insensitive exact lookup after trimming spaces; matches Table Name and Attribute Name to Test sheet.</t>
        </r>
      </text>
    </comment>
    <comment ref="V533" authorId="1" shapeId="0" xr:uid="{86A705E5-0D7D-4C0B-B9E0-4E8E4D55A701}">
      <text>
        <r>
          <rPr>
            <sz val="11"/>
            <color theme="1"/>
            <rFont val="Calibri"/>
            <family val="2"/>
            <scheme val="minor"/>
          </rPr>
          <t>Looks up Attribute ID against the reviewed catalogue stored in SharePoint Documents/Attachments and returns column V.</t>
        </r>
      </text>
    </comment>
    <comment ref="P534" authorId="0" shapeId="0" xr:uid="{00A3ABFE-FBCD-4A76-BFE2-2761DF3129B6}">
      <text>
        <r>
          <rPr>
            <b/>
            <sz val="9"/>
            <color indexed="81"/>
            <rFont val="Tahoma"/>
            <family val="2"/>
          </rPr>
          <t>Case-insensitive exact lookup after trimming spaces; matches Table Name and Attribute Name to Test sheet.</t>
        </r>
      </text>
    </comment>
    <comment ref="V534" authorId="1" shapeId="0" xr:uid="{4E47DDBC-5E65-4F2F-A462-EF38C66AB498}">
      <text>
        <r>
          <rPr>
            <sz val="11"/>
            <color theme="1"/>
            <rFont val="Calibri"/>
            <family val="2"/>
            <scheme val="minor"/>
          </rPr>
          <t>Looks up Attribute ID against the reviewed catalogue stored in SharePoint Documents/Attachments and returns column V.</t>
        </r>
      </text>
    </comment>
    <comment ref="P535" authorId="0" shapeId="0" xr:uid="{A54CB4CE-1E40-4F7E-A876-94C68973828F}">
      <text>
        <r>
          <rPr>
            <b/>
            <sz val="9"/>
            <color indexed="81"/>
            <rFont val="Tahoma"/>
            <family val="2"/>
          </rPr>
          <t>Case-insensitive exact lookup after trimming spaces; matches Table Name and Attribute Name to Test sheet.</t>
        </r>
      </text>
    </comment>
    <comment ref="V535" authorId="1" shapeId="0" xr:uid="{B2AD72DB-E418-4672-9FEB-0F506C16166E}">
      <text>
        <r>
          <rPr>
            <sz val="11"/>
            <color theme="1"/>
            <rFont val="Calibri"/>
            <family val="2"/>
            <scheme val="minor"/>
          </rPr>
          <t>Looks up Attribute ID against the reviewed catalogue stored in SharePoint Documents/Attachments and returns column V.</t>
        </r>
      </text>
    </comment>
    <comment ref="P536" authorId="0" shapeId="0" xr:uid="{1A253EBD-F7EB-4F96-A6C2-203710389F39}">
      <text>
        <r>
          <rPr>
            <b/>
            <sz val="9"/>
            <color indexed="81"/>
            <rFont val="Tahoma"/>
            <family val="2"/>
          </rPr>
          <t>Case-insensitive exact lookup after trimming spaces; matches Table Name and Attribute Name to Test sheet.</t>
        </r>
      </text>
    </comment>
    <comment ref="V536" authorId="1" shapeId="0" xr:uid="{C7ABB7E2-A7BB-4E7C-B38E-4BCA5FCA540B}">
      <text>
        <r>
          <rPr>
            <sz val="11"/>
            <color theme="1"/>
            <rFont val="Calibri"/>
            <family val="2"/>
            <scheme val="minor"/>
          </rPr>
          <t>Looks up Attribute ID against the reviewed catalogue stored in SharePoint Documents/Attachments and returns column V.</t>
        </r>
      </text>
    </comment>
    <comment ref="P537" authorId="0" shapeId="0" xr:uid="{6CF4F1DD-DE0D-49A5-8A3F-94530435004B}">
      <text>
        <r>
          <rPr>
            <b/>
            <sz val="9"/>
            <color indexed="81"/>
            <rFont val="Tahoma"/>
            <family val="2"/>
          </rPr>
          <t>Case-insensitive exact lookup after trimming spaces; matches Table Name and Attribute Name to Test sheet.</t>
        </r>
      </text>
    </comment>
    <comment ref="V537" authorId="1" shapeId="0" xr:uid="{F080AC7B-3B4E-426D-948C-C7838B8C8DE6}">
      <text>
        <r>
          <rPr>
            <sz val="11"/>
            <color theme="1"/>
            <rFont val="Calibri"/>
            <family val="2"/>
            <scheme val="minor"/>
          </rPr>
          <t>Looks up Attribute ID against the reviewed catalogue stored in SharePoint Documents/Attachments and returns column V.</t>
        </r>
      </text>
    </comment>
    <comment ref="P538" authorId="0" shapeId="0" xr:uid="{1CC3DD7F-1288-4916-9DEB-A23DD758710D}">
      <text>
        <r>
          <rPr>
            <b/>
            <sz val="9"/>
            <color indexed="81"/>
            <rFont val="Tahoma"/>
            <family val="2"/>
          </rPr>
          <t>Case-insensitive exact lookup after trimming spaces; matches Table Name and Attribute Name to Test sheet.</t>
        </r>
      </text>
    </comment>
    <comment ref="V538" authorId="1" shapeId="0" xr:uid="{75BB93C3-57BC-44FB-9583-3ACF787A15CF}">
      <text>
        <r>
          <rPr>
            <sz val="11"/>
            <color theme="1"/>
            <rFont val="Calibri"/>
            <family val="2"/>
            <scheme val="minor"/>
          </rPr>
          <t>Looks up Attribute ID against the reviewed catalogue stored in SharePoint Documents/Attachments and returns column V.</t>
        </r>
      </text>
    </comment>
    <comment ref="P539" authorId="0" shapeId="0" xr:uid="{E4FC4AC9-DC5B-4A4E-BDFD-C077323B15A1}">
      <text>
        <r>
          <rPr>
            <b/>
            <sz val="9"/>
            <color indexed="81"/>
            <rFont val="Tahoma"/>
            <family val="2"/>
          </rPr>
          <t>Case-insensitive exact lookup after trimming spaces; matches Table Name and Attribute Name to Test sheet.</t>
        </r>
      </text>
    </comment>
    <comment ref="V539" authorId="1" shapeId="0" xr:uid="{FAE9D8F0-8D7F-44E7-A9DC-032BABEDC895}">
      <text>
        <r>
          <rPr>
            <sz val="11"/>
            <color theme="1"/>
            <rFont val="Calibri"/>
            <family val="2"/>
            <scheme val="minor"/>
          </rPr>
          <t>Looks up Attribute ID against the reviewed catalogue stored in SharePoint Documents/Attachments and returns column V.</t>
        </r>
      </text>
    </comment>
    <comment ref="P540" authorId="0" shapeId="0" xr:uid="{9CB3E7BE-5745-4BB2-B459-975C07497197}">
      <text>
        <r>
          <rPr>
            <b/>
            <sz val="9"/>
            <color indexed="81"/>
            <rFont val="Tahoma"/>
            <family val="2"/>
          </rPr>
          <t>Case-insensitive exact lookup after trimming spaces; matches Table Name and Attribute Name to Test sheet.</t>
        </r>
      </text>
    </comment>
    <comment ref="V540" authorId="1" shapeId="0" xr:uid="{CAF3462C-68DE-4C01-A779-A786F9C3144C}">
      <text>
        <r>
          <rPr>
            <sz val="11"/>
            <color theme="1"/>
            <rFont val="Calibri"/>
            <family val="2"/>
            <scheme val="minor"/>
          </rPr>
          <t>Looks up Attribute ID against the reviewed catalogue stored in SharePoint Documents/Attachments and returns column V.</t>
        </r>
      </text>
    </comment>
    <comment ref="P541" authorId="0" shapeId="0" xr:uid="{A917EC38-A07B-4C80-A44F-57C58B9682AA}">
      <text>
        <r>
          <rPr>
            <b/>
            <sz val="9"/>
            <color indexed="81"/>
            <rFont val="Tahoma"/>
            <family val="2"/>
          </rPr>
          <t>Case-insensitive exact lookup after trimming spaces; matches Table Name and Attribute Name to Test sheet.</t>
        </r>
      </text>
    </comment>
    <comment ref="V541" authorId="1" shapeId="0" xr:uid="{4168C3A5-F405-4032-92D6-3B4173D0EEF9}">
      <text>
        <r>
          <rPr>
            <sz val="11"/>
            <color theme="1"/>
            <rFont val="Calibri"/>
            <family val="2"/>
            <scheme val="minor"/>
          </rPr>
          <t>Looks up Attribute ID against the reviewed catalogue stored in SharePoint Documents/Attachments and returns column V.</t>
        </r>
      </text>
    </comment>
    <comment ref="P542" authorId="0" shapeId="0" xr:uid="{5C31B710-D2EF-4E7D-995B-E08C96F74EEE}">
      <text>
        <r>
          <rPr>
            <b/>
            <sz val="9"/>
            <color indexed="81"/>
            <rFont val="Tahoma"/>
            <family val="2"/>
          </rPr>
          <t>Case-insensitive exact lookup after trimming spaces; matches Table Name and Attribute Name to Test sheet.</t>
        </r>
      </text>
    </comment>
    <comment ref="V542" authorId="1" shapeId="0" xr:uid="{362C253A-27CF-4CCD-84D9-5B0AF6F846FB}">
      <text>
        <r>
          <rPr>
            <sz val="11"/>
            <color theme="1"/>
            <rFont val="Calibri"/>
            <family val="2"/>
            <scheme val="minor"/>
          </rPr>
          <t>Looks up Attribute ID against the reviewed catalogue stored in SharePoint Documents/Attachments and returns column V.</t>
        </r>
      </text>
    </comment>
    <comment ref="P543" authorId="0" shapeId="0" xr:uid="{83F0CDF6-92D1-44AC-8C8B-4057519C1F11}">
      <text>
        <r>
          <rPr>
            <b/>
            <sz val="9"/>
            <color indexed="81"/>
            <rFont val="Tahoma"/>
            <family val="2"/>
          </rPr>
          <t>Case-insensitive exact lookup after trimming spaces; matches Table Name and Attribute Name to Test sheet.</t>
        </r>
      </text>
    </comment>
    <comment ref="V543" authorId="1" shapeId="0" xr:uid="{8328C65E-466B-4804-BDF0-5AAE4C2F6E78}">
      <text>
        <r>
          <rPr>
            <sz val="11"/>
            <color theme="1"/>
            <rFont val="Calibri"/>
            <family val="2"/>
            <scheme val="minor"/>
          </rPr>
          <t>Looks up Attribute ID against the reviewed catalogue stored in SharePoint Documents/Attachments and returns column V.</t>
        </r>
      </text>
    </comment>
    <comment ref="P544" authorId="0" shapeId="0" xr:uid="{AED7816F-69DD-49BC-B135-6380D218C3AB}">
      <text>
        <r>
          <rPr>
            <b/>
            <sz val="9"/>
            <color indexed="81"/>
            <rFont val="Tahoma"/>
            <family val="2"/>
          </rPr>
          <t>Case-insensitive exact lookup after trimming spaces; matches Table Name and Attribute Name to Test sheet.</t>
        </r>
      </text>
    </comment>
    <comment ref="V544" authorId="1" shapeId="0" xr:uid="{4894F372-C451-46D7-89E1-63CC8BA0938F}">
      <text>
        <r>
          <rPr>
            <sz val="11"/>
            <color theme="1"/>
            <rFont val="Calibri"/>
            <family val="2"/>
            <scheme val="minor"/>
          </rPr>
          <t>Looks up Attribute ID against the reviewed catalogue stored in SharePoint Documents/Attachments and returns column V.</t>
        </r>
      </text>
    </comment>
    <comment ref="P545" authorId="0" shapeId="0" xr:uid="{BE61F65A-DA05-4C7C-8BF1-66C524087E59}">
      <text>
        <r>
          <rPr>
            <b/>
            <sz val="9"/>
            <color indexed="81"/>
            <rFont val="Tahoma"/>
            <family val="2"/>
          </rPr>
          <t>Case-insensitive exact lookup after trimming spaces; matches Table Name and Attribute Name to Test sheet.</t>
        </r>
      </text>
    </comment>
    <comment ref="V545" authorId="1" shapeId="0" xr:uid="{A69223AC-A5E4-430A-ACEA-F672198293D0}">
      <text>
        <r>
          <rPr>
            <sz val="11"/>
            <color theme="1"/>
            <rFont val="Calibri"/>
            <family val="2"/>
            <scheme val="minor"/>
          </rPr>
          <t>Looks up Attribute ID against the reviewed catalogue stored in SharePoint Documents/Attachments and returns column V.</t>
        </r>
      </text>
    </comment>
    <comment ref="P546" authorId="0" shapeId="0" xr:uid="{95EF977E-320A-4DA3-98F0-502B82C70631}">
      <text>
        <r>
          <rPr>
            <b/>
            <sz val="9"/>
            <color indexed="81"/>
            <rFont val="Tahoma"/>
            <family val="2"/>
          </rPr>
          <t>Case-insensitive exact lookup after trimming spaces; matches Table Name and Attribute Name to Test sheet.</t>
        </r>
      </text>
    </comment>
    <comment ref="V546" authorId="1" shapeId="0" xr:uid="{BD0610A0-4262-4E0A-A97D-4EF28C39060D}">
      <text>
        <r>
          <rPr>
            <sz val="11"/>
            <color theme="1"/>
            <rFont val="Calibri"/>
            <family val="2"/>
            <scheme val="minor"/>
          </rPr>
          <t>Looks up Attribute ID against the reviewed catalogue stored in SharePoint Documents/Attachments and returns column V.</t>
        </r>
      </text>
    </comment>
    <comment ref="P547" authorId="0" shapeId="0" xr:uid="{27BF174A-82C6-4C38-A5C0-4C7F2D3D6170}">
      <text>
        <r>
          <rPr>
            <b/>
            <sz val="9"/>
            <color indexed="81"/>
            <rFont val="Tahoma"/>
            <family val="2"/>
          </rPr>
          <t>Case-insensitive exact lookup after trimming spaces; matches Table Name and Attribute Name to Test sheet.</t>
        </r>
      </text>
    </comment>
    <comment ref="V547" authorId="1" shapeId="0" xr:uid="{5EA18416-53C0-4E64-B7A6-E032F02D86A1}">
      <text>
        <r>
          <rPr>
            <sz val="11"/>
            <color theme="1"/>
            <rFont val="Calibri"/>
            <family val="2"/>
            <scheme val="minor"/>
          </rPr>
          <t>Looks up Attribute ID against the reviewed catalogue stored in SharePoint Documents/Attachments and returns column V.</t>
        </r>
      </text>
    </comment>
    <comment ref="P548" authorId="0" shapeId="0" xr:uid="{7BC991B7-4318-48FA-8F92-7F04E1E3D889}">
      <text>
        <r>
          <rPr>
            <b/>
            <sz val="9"/>
            <color indexed="81"/>
            <rFont val="Tahoma"/>
            <family val="2"/>
          </rPr>
          <t>Case-insensitive exact lookup after trimming spaces; matches Table Name and Attribute Name to Test sheet.</t>
        </r>
      </text>
    </comment>
    <comment ref="V548" authorId="1" shapeId="0" xr:uid="{A591B5EB-0860-4F3C-89A4-900F8D10232C}">
      <text>
        <r>
          <rPr>
            <sz val="11"/>
            <color theme="1"/>
            <rFont val="Calibri"/>
            <family val="2"/>
            <scheme val="minor"/>
          </rPr>
          <t>Looks up Attribute ID against the reviewed catalogue stored in SharePoint Documents/Attachments and returns column V.</t>
        </r>
      </text>
    </comment>
    <comment ref="P549" authorId="0" shapeId="0" xr:uid="{7F64052E-3DC3-4CC8-B396-CB9E33832C12}">
      <text>
        <r>
          <rPr>
            <b/>
            <sz val="9"/>
            <color indexed="81"/>
            <rFont val="Tahoma"/>
            <family val="2"/>
          </rPr>
          <t>Case-insensitive exact lookup after trimming spaces; matches Table Name and Attribute Name to Test sheet.</t>
        </r>
      </text>
    </comment>
    <comment ref="V549" authorId="1" shapeId="0" xr:uid="{126C3109-B3CF-4682-AE46-FF963D9D3718}">
      <text>
        <r>
          <rPr>
            <sz val="11"/>
            <color theme="1"/>
            <rFont val="Calibri"/>
            <family val="2"/>
            <scheme val="minor"/>
          </rPr>
          <t>Looks up Attribute ID against the reviewed catalogue stored in SharePoint Documents/Attachments and returns column V.</t>
        </r>
      </text>
    </comment>
    <comment ref="P550" authorId="0" shapeId="0" xr:uid="{30B7F246-5E83-43E0-9C00-ACDFB2AF2A34}">
      <text>
        <r>
          <rPr>
            <b/>
            <sz val="9"/>
            <color indexed="81"/>
            <rFont val="Tahoma"/>
            <family val="2"/>
          </rPr>
          <t>Case-insensitive exact lookup after trimming spaces; matches Table Name and Attribute Name to Test sheet.</t>
        </r>
      </text>
    </comment>
    <comment ref="V550" authorId="1" shapeId="0" xr:uid="{91DFBB09-22FB-4957-A448-334D9F775AB2}">
      <text>
        <r>
          <rPr>
            <sz val="11"/>
            <color theme="1"/>
            <rFont val="Calibri"/>
            <family val="2"/>
            <scheme val="minor"/>
          </rPr>
          <t>Looks up Attribute ID against the reviewed catalogue stored in SharePoint Documents/Attachments and returns column V.</t>
        </r>
      </text>
    </comment>
    <comment ref="P551" authorId="0" shapeId="0" xr:uid="{BED97037-8227-4C42-BF39-46E164A6F514}">
      <text>
        <r>
          <rPr>
            <b/>
            <sz val="9"/>
            <color indexed="81"/>
            <rFont val="Tahoma"/>
            <family val="2"/>
          </rPr>
          <t>Case-insensitive exact lookup after trimming spaces; matches Table Name and Attribute Name to Test sheet.</t>
        </r>
      </text>
    </comment>
    <comment ref="V551" authorId="1" shapeId="0" xr:uid="{CC9CFBEA-563E-4DE5-BA36-684F712706A1}">
      <text>
        <r>
          <rPr>
            <sz val="11"/>
            <color theme="1"/>
            <rFont val="Calibri"/>
            <family val="2"/>
            <scheme val="minor"/>
          </rPr>
          <t>Looks up Attribute ID against the reviewed catalogue stored in SharePoint Documents/Attachments and returns column V.</t>
        </r>
      </text>
    </comment>
    <comment ref="P552" authorId="0" shapeId="0" xr:uid="{5A6D079B-32AF-429B-9555-010D93DB66B8}">
      <text>
        <r>
          <rPr>
            <b/>
            <sz val="9"/>
            <color indexed="81"/>
            <rFont val="Tahoma"/>
            <family val="2"/>
          </rPr>
          <t>Case-insensitive exact lookup after trimming spaces; matches Table Name and Attribute Name to Test sheet.</t>
        </r>
      </text>
    </comment>
    <comment ref="V552" authorId="1" shapeId="0" xr:uid="{19772C45-3A9C-4200-8145-072D430E8482}">
      <text>
        <r>
          <rPr>
            <sz val="11"/>
            <color theme="1"/>
            <rFont val="Calibri"/>
            <family val="2"/>
            <scheme val="minor"/>
          </rPr>
          <t>Looks up Attribute ID against the reviewed catalogue stored in SharePoint Documents/Attachments and returns column V.</t>
        </r>
      </text>
    </comment>
    <comment ref="P553" authorId="0" shapeId="0" xr:uid="{89FE7DC2-A5D6-47BD-B68E-A73757781A77}">
      <text>
        <r>
          <rPr>
            <b/>
            <sz val="9"/>
            <color indexed="81"/>
            <rFont val="Tahoma"/>
            <family val="2"/>
          </rPr>
          <t>Case-insensitive exact lookup after trimming spaces; matches Table Name and Attribute Name to Test sheet.</t>
        </r>
      </text>
    </comment>
    <comment ref="V553" authorId="1" shapeId="0" xr:uid="{7C2A7745-4905-450A-98FA-C4A03BB65DB0}">
      <text>
        <r>
          <rPr>
            <sz val="11"/>
            <color theme="1"/>
            <rFont val="Calibri"/>
            <family val="2"/>
            <scheme val="minor"/>
          </rPr>
          <t>Looks up Attribute ID against the reviewed catalogue stored in SharePoint Documents/Attachments and returns column V.</t>
        </r>
      </text>
    </comment>
    <comment ref="P554" authorId="0" shapeId="0" xr:uid="{6DAF0311-CA7B-4EEA-BEAE-607938B04C88}">
      <text>
        <r>
          <rPr>
            <b/>
            <sz val="9"/>
            <color indexed="81"/>
            <rFont val="Tahoma"/>
            <family val="2"/>
          </rPr>
          <t>Case-insensitive exact lookup after trimming spaces; matches Table Name and Attribute Name to Test sheet.</t>
        </r>
      </text>
    </comment>
    <comment ref="V554" authorId="1" shapeId="0" xr:uid="{A5ACB3AC-683D-41D3-91D0-ED19BF9DA02B}">
      <text>
        <r>
          <rPr>
            <sz val="11"/>
            <color theme="1"/>
            <rFont val="Calibri"/>
            <family val="2"/>
            <scheme val="minor"/>
          </rPr>
          <t>Looks up Attribute ID against the reviewed catalogue stored in SharePoint Documents/Attachments and returns column V.</t>
        </r>
      </text>
    </comment>
    <comment ref="P555" authorId="0" shapeId="0" xr:uid="{A4798975-0C6C-4EB5-BEAF-44D325DC5EFD}">
      <text>
        <r>
          <rPr>
            <b/>
            <sz val="9"/>
            <color indexed="81"/>
            <rFont val="Tahoma"/>
            <family val="2"/>
          </rPr>
          <t>Case-insensitive exact lookup after trimming spaces; matches Table Name and Attribute Name to Test sheet.</t>
        </r>
      </text>
    </comment>
    <comment ref="V555" authorId="1" shapeId="0" xr:uid="{3B22EF7B-9772-4558-B1ED-DB3A5F120753}">
      <text>
        <r>
          <rPr>
            <sz val="11"/>
            <color theme="1"/>
            <rFont val="Calibri"/>
            <family val="2"/>
            <scheme val="minor"/>
          </rPr>
          <t>Looks up Attribute ID against the reviewed catalogue stored in SharePoint Documents/Attachments and returns column V.</t>
        </r>
      </text>
    </comment>
    <comment ref="P556" authorId="0" shapeId="0" xr:uid="{8A8A79FE-DE2B-470B-8A1A-8CDF5C9B4B7D}">
      <text>
        <r>
          <rPr>
            <b/>
            <sz val="9"/>
            <color indexed="81"/>
            <rFont val="Tahoma"/>
            <family val="2"/>
          </rPr>
          <t>Case-insensitive exact lookup after trimming spaces; matches Table Name and Attribute Name to Test sheet.</t>
        </r>
      </text>
    </comment>
    <comment ref="V556" authorId="1" shapeId="0" xr:uid="{19AD010B-E195-477E-81D8-63F9269E1630}">
      <text>
        <r>
          <rPr>
            <sz val="11"/>
            <color theme="1"/>
            <rFont val="Calibri"/>
            <family val="2"/>
            <scheme val="minor"/>
          </rPr>
          <t>Looks up Attribute ID against the reviewed catalogue stored in SharePoint Documents/Attachments and returns column V.</t>
        </r>
      </text>
    </comment>
    <comment ref="P557" authorId="0" shapeId="0" xr:uid="{F481DDB1-4999-4931-9505-04798E07BC01}">
      <text>
        <r>
          <rPr>
            <b/>
            <sz val="9"/>
            <color indexed="81"/>
            <rFont val="Tahoma"/>
            <family val="2"/>
          </rPr>
          <t>Case-insensitive exact lookup after trimming spaces; matches Table Name and Attribute Name to Test sheet.</t>
        </r>
      </text>
    </comment>
    <comment ref="V557" authorId="1" shapeId="0" xr:uid="{7129642E-AD17-4C97-9787-78C7F1A85B6C}">
      <text>
        <r>
          <rPr>
            <sz val="11"/>
            <color theme="1"/>
            <rFont val="Calibri"/>
            <family val="2"/>
            <scheme val="minor"/>
          </rPr>
          <t>Looks up Attribute ID against the reviewed catalogue stored in SharePoint Documents/Attachments and returns column V.</t>
        </r>
      </text>
    </comment>
    <comment ref="P558" authorId="0" shapeId="0" xr:uid="{6351CC70-4248-4F69-B66F-B9376FE32821}">
      <text>
        <r>
          <rPr>
            <b/>
            <sz val="9"/>
            <color indexed="81"/>
            <rFont val="Tahoma"/>
            <family val="2"/>
          </rPr>
          <t>Case-insensitive exact lookup after trimming spaces; matches Table Name and Attribute Name to Test sheet.</t>
        </r>
      </text>
    </comment>
    <comment ref="V558" authorId="1" shapeId="0" xr:uid="{4379ADEE-1CCA-493C-94D7-D66CE2D0A602}">
      <text>
        <r>
          <rPr>
            <sz val="11"/>
            <color theme="1"/>
            <rFont val="Calibri"/>
            <family val="2"/>
            <scheme val="minor"/>
          </rPr>
          <t>Looks up Attribute ID against the reviewed catalogue stored in SharePoint Documents/Attachments and returns column V.</t>
        </r>
      </text>
    </comment>
    <comment ref="P559" authorId="0" shapeId="0" xr:uid="{B1F1F434-7685-401A-BCAB-CB152B545A96}">
      <text>
        <r>
          <rPr>
            <b/>
            <sz val="9"/>
            <color indexed="81"/>
            <rFont val="Tahoma"/>
            <family val="2"/>
          </rPr>
          <t>Case-insensitive exact lookup after trimming spaces; matches Table Name and Attribute Name to Test sheet.</t>
        </r>
      </text>
    </comment>
    <comment ref="V559" authorId="1" shapeId="0" xr:uid="{E8C19F8B-09BD-45CF-A120-6ADEF5AC7330}">
      <text>
        <r>
          <rPr>
            <sz val="11"/>
            <color theme="1"/>
            <rFont val="Calibri"/>
            <family val="2"/>
            <scheme val="minor"/>
          </rPr>
          <t>Looks up Attribute ID against the reviewed catalogue stored in SharePoint Documents/Attachments and returns column V.</t>
        </r>
      </text>
    </comment>
    <comment ref="P560" authorId="0" shapeId="0" xr:uid="{EAA64E40-F521-4136-9702-59D7C692A40B}">
      <text>
        <r>
          <rPr>
            <b/>
            <sz val="9"/>
            <color indexed="81"/>
            <rFont val="Tahoma"/>
            <family val="2"/>
          </rPr>
          <t>Case-insensitive exact lookup after trimming spaces; matches Table Name and Attribute Name to Test sheet.</t>
        </r>
      </text>
    </comment>
    <comment ref="V560" authorId="1" shapeId="0" xr:uid="{68CA7F6E-6EB2-464D-9308-C160DA211ED0}">
      <text>
        <r>
          <rPr>
            <sz val="11"/>
            <color theme="1"/>
            <rFont val="Calibri"/>
            <family val="2"/>
            <scheme val="minor"/>
          </rPr>
          <t>Looks up Attribute ID against the reviewed catalogue stored in SharePoint Documents/Attachments and returns column V.</t>
        </r>
      </text>
    </comment>
    <comment ref="P561" authorId="0" shapeId="0" xr:uid="{1F91FDF2-215D-4AA1-A10E-046E367D0257}">
      <text>
        <r>
          <rPr>
            <b/>
            <sz val="9"/>
            <color indexed="81"/>
            <rFont val="Tahoma"/>
            <family val="2"/>
          </rPr>
          <t>Case-insensitive exact lookup after trimming spaces; matches Table Name and Attribute Name to Test sheet.</t>
        </r>
      </text>
    </comment>
    <comment ref="V561" authorId="1" shapeId="0" xr:uid="{8BBE9664-24CD-4891-ADDF-899F9484D98E}">
      <text>
        <r>
          <rPr>
            <sz val="11"/>
            <color theme="1"/>
            <rFont val="Calibri"/>
            <family val="2"/>
            <scheme val="minor"/>
          </rPr>
          <t>Looks up Attribute ID against the reviewed catalogue stored in SharePoint Documents/Attachments and returns column V.</t>
        </r>
      </text>
    </comment>
    <comment ref="P562" authorId="0" shapeId="0" xr:uid="{3C563ED7-F423-4217-90E6-55B67E25C940}">
      <text>
        <r>
          <rPr>
            <b/>
            <sz val="9"/>
            <color indexed="81"/>
            <rFont val="Tahoma"/>
            <family val="2"/>
          </rPr>
          <t>Case-insensitive exact lookup after trimming spaces; matches Table Name and Attribute Name to Test sheet.</t>
        </r>
      </text>
    </comment>
    <comment ref="V562" authorId="1" shapeId="0" xr:uid="{1155B960-4246-4AE0-A177-65CA35BC2AE2}">
      <text>
        <r>
          <rPr>
            <sz val="11"/>
            <color theme="1"/>
            <rFont val="Calibri"/>
            <family val="2"/>
            <scheme val="minor"/>
          </rPr>
          <t>Looks up Attribute ID against the reviewed catalogue stored in SharePoint Documents/Attachments and returns column V.</t>
        </r>
      </text>
    </comment>
    <comment ref="P563" authorId="0" shapeId="0" xr:uid="{E274232A-6036-43B2-B1B6-931A37846D92}">
      <text>
        <r>
          <rPr>
            <b/>
            <sz val="9"/>
            <color indexed="81"/>
            <rFont val="Tahoma"/>
            <family val="2"/>
          </rPr>
          <t>Case-insensitive exact lookup after trimming spaces; matches Table Name and Attribute Name to Test sheet.</t>
        </r>
      </text>
    </comment>
    <comment ref="V563" authorId="1" shapeId="0" xr:uid="{4D60D36B-A004-4D9A-BBFB-EB17CC472DF4}">
      <text>
        <r>
          <rPr>
            <sz val="11"/>
            <color theme="1"/>
            <rFont val="Calibri"/>
            <family val="2"/>
            <scheme val="minor"/>
          </rPr>
          <t>Looks up Attribute ID against the reviewed catalogue stored in SharePoint Documents/Attachments and returns column V.</t>
        </r>
      </text>
    </comment>
    <comment ref="P564" authorId="0" shapeId="0" xr:uid="{BB74B091-33EE-4033-9AE4-0B486D8D21B2}">
      <text>
        <r>
          <rPr>
            <b/>
            <sz val="9"/>
            <color indexed="81"/>
            <rFont val="Tahoma"/>
            <family val="2"/>
          </rPr>
          <t>Case-insensitive exact lookup after trimming spaces; matches Table Name and Attribute Name to Test sheet.</t>
        </r>
      </text>
    </comment>
    <comment ref="V564" authorId="1" shapeId="0" xr:uid="{DDF0533C-9167-4F7A-864F-343052978DA3}">
      <text>
        <r>
          <rPr>
            <sz val="11"/>
            <color theme="1"/>
            <rFont val="Calibri"/>
            <family val="2"/>
            <scheme val="minor"/>
          </rPr>
          <t>Looks up Attribute ID against the reviewed catalogue stored in SharePoint Documents/Attachments and returns column V.</t>
        </r>
      </text>
    </comment>
    <comment ref="P565" authorId="0" shapeId="0" xr:uid="{2BBFEC73-0449-4411-BD35-20F72E764529}">
      <text>
        <r>
          <rPr>
            <b/>
            <sz val="9"/>
            <color indexed="81"/>
            <rFont val="Tahoma"/>
            <family val="2"/>
          </rPr>
          <t>Case-insensitive exact lookup after trimming spaces; matches Table Name and Attribute Name to Test sheet.</t>
        </r>
      </text>
    </comment>
    <comment ref="V565" authorId="1" shapeId="0" xr:uid="{80DF0E62-CF25-413D-BB62-2F1ADD82ABE0}">
      <text>
        <r>
          <rPr>
            <sz val="11"/>
            <color theme="1"/>
            <rFont val="Calibri"/>
            <family val="2"/>
            <scheme val="minor"/>
          </rPr>
          <t>Looks up Attribute ID against the reviewed catalogue stored in SharePoint Documents/Attachments and returns column V.</t>
        </r>
      </text>
    </comment>
    <comment ref="P566" authorId="0" shapeId="0" xr:uid="{97AA5304-6DA6-48BD-9EDE-61376370DCD3}">
      <text>
        <r>
          <rPr>
            <b/>
            <sz val="9"/>
            <color indexed="81"/>
            <rFont val="Tahoma"/>
            <family val="2"/>
          </rPr>
          <t>Case-insensitive exact lookup after trimming spaces; matches Table Name and Attribute Name to Test sheet.</t>
        </r>
      </text>
    </comment>
    <comment ref="V566" authorId="1" shapeId="0" xr:uid="{CC9DEC33-38B6-4B10-BD19-48F56E23234D}">
      <text>
        <r>
          <rPr>
            <sz val="11"/>
            <color theme="1"/>
            <rFont val="Calibri"/>
            <family val="2"/>
            <scheme val="minor"/>
          </rPr>
          <t>Looks up Attribute ID against the reviewed catalogue stored in SharePoint Documents/Attachments and returns column V.</t>
        </r>
      </text>
    </comment>
    <comment ref="P567" authorId="0" shapeId="0" xr:uid="{03008B03-4CB2-4749-923A-87F678A30074}">
      <text>
        <r>
          <rPr>
            <b/>
            <sz val="9"/>
            <color indexed="81"/>
            <rFont val="Tahoma"/>
            <family val="2"/>
          </rPr>
          <t>Case-insensitive exact lookup after trimming spaces; matches Table Name and Attribute Name to Test sheet.</t>
        </r>
      </text>
    </comment>
    <comment ref="V567" authorId="1" shapeId="0" xr:uid="{1E8614FD-C69F-4AE9-A561-7494E6D7A58C}">
      <text>
        <r>
          <rPr>
            <sz val="11"/>
            <color theme="1"/>
            <rFont val="Calibri"/>
            <family val="2"/>
            <scheme val="minor"/>
          </rPr>
          <t>Looks up Attribute ID against the reviewed catalogue stored in SharePoint Documents/Attachments and returns column V.</t>
        </r>
      </text>
    </comment>
    <comment ref="P568" authorId="0" shapeId="0" xr:uid="{1A8E91E2-A115-48B1-94FA-F5906220A1D2}">
      <text>
        <r>
          <rPr>
            <b/>
            <sz val="9"/>
            <color indexed="81"/>
            <rFont val="Tahoma"/>
            <family val="2"/>
          </rPr>
          <t>Case-insensitive exact lookup after trimming spaces; matches Table Name and Attribute Name to Test sheet.</t>
        </r>
      </text>
    </comment>
    <comment ref="V568" authorId="1" shapeId="0" xr:uid="{976B91F8-D39E-4EF1-A106-20904245E974}">
      <text>
        <r>
          <rPr>
            <sz val="11"/>
            <color theme="1"/>
            <rFont val="Calibri"/>
            <family val="2"/>
            <scheme val="minor"/>
          </rPr>
          <t>Looks up Attribute ID against the reviewed catalogue stored in SharePoint Documents/Attachments and returns column V.</t>
        </r>
      </text>
    </comment>
    <comment ref="P569" authorId="0" shapeId="0" xr:uid="{C15B3D20-18DB-40E5-BE1F-AB3AAEBC1CE8}">
      <text>
        <r>
          <rPr>
            <b/>
            <sz val="9"/>
            <color indexed="81"/>
            <rFont val="Tahoma"/>
            <family val="2"/>
          </rPr>
          <t>Case-insensitive exact lookup after trimming spaces; matches Table Name and Attribute Name to Test sheet.</t>
        </r>
      </text>
    </comment>
    <comment ref="V569" authorId="1" shapeId="0" xr:uid="{6FF371C6-140F-411D-9F6A-FD203D834704}">
      <text>
        <r>
          <rPr>
            <sz val="11"/>
            <color theme="1"/>
            <rFont val="Calibri"/>
            <family val="2"/>
            <scheme val="minor"/>
          </rPr>
          <t>Looks up Attribute ID against the reviewed catalogue stored in SharePoint Documents/Attachments and returns column V.</t>
        </r>
      </text>
    </comment>
    <comment ref="P570" authorId="0" shapeId="0" xr:uid="{A4BE9D51-CFB0-4EA6-808F-007CC5D97242}">
      <text>
        <r>
          <rPr>
            <b/>
            <sz val="9"/>
            <color indexed="81"/>
            <rFont val="Tahoma"/>
            <family val="2"/>
          </rPr>
          <t>Case-insensitive exact lookup after trimming spaces; matches Table Name and Attribute Name to Test sheet.</t>
        </r>
      </text>
    </comment>
    <comment ref="V570" authorId="1" shapeId="0" xr:uid="{E12375EF-09D5-4D40-9033-0ADB25ABB9C7}">
      <text>
        <r>
          <rPr>
            <sz val="11"/>
            <color theme="1"/>
            <rFont val="Calibri"/>
            <family val="2"/>
            <scheme val="minor"/>
          </rPr>
          <t>Looks up Attribute ID against the reviewed catalogue stored in SharePoint Documents/Attachments and returns column V.</t>
        </r>
      </text>
    </comment>
    <comment ref="P571" authorId="0" shapeId="0" xr:uid="{011DDEA0-112C-4207-8CDF-7B2D12CBAEBF}">
      <text>
        <r>
          <rPr>
            <b/>
            <sz val="9"/>
            <color indexed="81"/>
            <rFont val="Tahoma"/>
            <family val="2"/>
          </rPr>
          <t>Case-insensitive exact lookup after trimming spaces; matches Table Name and Attribute Name to Test sheet.</t>
        </r>
      </text>
    </comment>
    <comment ref="V571" authorId="1" shapeId="0" xr:uid="{B9723A3F-7A45-4EE0-9C28-93EA4514DF81}">
      <text>
        <r>
          <rPr>
            <sz val="11"/>
            <color theme="1"/>
            <rFont val="Calibri"/>
            <family val="2"/>
            <scheme val="minor"/>
          </rPr>
          <t>Looks up Attribute ID against the reviewed catalogue stored in SharePoint Documents/Attachments and returns column V.</t>
        </r>
      </text>
    </comment>
    <comment ref="P572" authorId="0" shapeId="0" xr:uid="{69F4666B-F208-4438-87BB-3C45ECC32452}">
      <text>
        <r>
          <rPr>
            <b/>
            <sz val="9"/>
            <color indexed="81"/>
            <rFont val="Tahoma"/>
            <family val="2"/>
          </rPr>
          <t>Case-insensitive exact lookup after trimming spaces; matches Table Name and Attribute Name to Test sheet.</t>
        </r>
      </text>
    </comment>
    <comment ref="V572" authorId="1" shapeId="0" xr:uid="{4B794EFD-749A-4F6F-9A62-A90DA25CB143}">
      <text>
        <r>
          <rPr>
            <sz val="11"/>
            <color theme="1"/>
            <rFont val="Calibri"/>
            <family val="2"/>
            <scheme val="minor"/>
          </rPr>
          <t>Looks up Attribute ID against the reviewed catalogue stored in SharePoint Documents/Attachments and returns column V.</t>
        </r>
      </text>
    </comment>
    <comment ref="P573" authorId="0" shapeId="0" xr:uid="{EF7DDB5C-A423-45AB-8836-6F7C5C7A8A22}">
      <text>
        <r>
          <rPr>
            <b/>
            <sz val="9"/>
            <color indexed="81"/>
            <rFont val="Tahoma"/>
            <family val="2"/>
          </rPr>
          <t>Case-insensitive exact lookup after trimming spaces; matches Table Name and Attribute Name to Test sheet.</t>
        </r>
      </text>
    </comment>
    <comment ref="V573" authorId="1" shapeId="0" xr:uid="{C0697F27-4403-4A4D-A614-D5B30850757D}">
      <text>
        <r>
          <rPr>
            <sz val="11"/>
            <color theme="1"/>
            <rFont val="Calibri"/>
            <family val="2"/>
            <scheme val="minor"/>
          </rPr>
          <t>Looks up Attribute ID against the reviewed catalogue stored in SharePoint Documents/Attachments and returns column V.</t>
        </r>
      </text>
    </comment>
    <comment ref="P574" authorId="0" shapeId="0" xr:uid="{FEB54182-FAC1-4E21-AF80-ECE07CB2F036}">
      <text>
        <r>
          <rPr>
            <b/>
            <sz val="9"/>
            <color indexed="81"/>
            <rFont val="Tahoma"/>
            <family val="2"/>
          </rPr>
          <t>Case-insensitive exact lookup after trimming spaces; matches Table Name and Attribute Name to Test sheet.</t>
        </r>
      </text>
    </comment>
    <comment ref="V574" authorId="1" shapeId="0" xr:uid="{59524A2A-62E5-4CAF-8729-99C543866077}">
      <text>
        <r>
          <rPr>
            <sz val="11"/>
            <color theme="1"/>
            <rFont val="Calibri"/>
            <family val="2"/>
            <scheme val="minor"/>
          </rPr>
          <t>Looks up Attribute ID against the reviewed catalogue stored in SharePoint Documents/Attachments and returns column V.</t>
        </r>
      </text>
    </comment>
    <comment ref="P575" authorId="0" shapeId="0" xr:uid="{DC467E80-250F-4F16-9D91-E36891256C9A}">
      <text>
        <r>
          <rPr>
            <b/>
            <sz val="9"/>
            <color indexed="81"/>
            <rFont val="Tahoma"/>
            <family val="2"/>
          </rPr>
          <t>Case-insensitive exact lookup after trimming spaces; matches Table Name and Attribute Name to Test sheet.</t>
        </r>
      </text>
    </comment>
    <comment ref="V575" authorId="1" shapeId="0" xr:uid="{70FCF61F-1F54-40FA-A4D7-900716BDBE6A}">
      <text>
        <r>
          <rPr>
            <sz val="11"/>
            <color theme="1"/>
            <rFont val="Calibri"/>
            <family val="2"/>
            <scheme val="minor"/>
          </rPr>
          <t>Looks up Attribute ID against the reviewed catalogue stored in SharePoint Documents/Attachments and returns column V.</t>
        </r>
      </text>
    </comment>
    <comment ref="P576" authorId="0" shapeId="0" xr:uid="{E9C50B72-2F6A-4392-9750-734EE6983B26}">
      <text>
        <r>
          <rPr>
            <b/>
            <sz val="9"/>
            <color indexed="81"/>
            <rFont val="Tahoma"/>
            <family val="2"/>
          </rPr>
          <t>Case-insensitive exact lookup after trimming spaces; matches Table Name and Attribute Name to Test sheet.</t>
        </r>
      </text>
    </comment>
    <comment ref="V576" authorId="1" shapeId="0" xr:uid="{C6353460-74C9-49B0-9CE8-E61ABC0B44E5}">
      <text>
        <r>
          <rPr>
            <sz val="11"/>
            <color theme="1"/>
            <rFont val="Calibri"/>
            <family val="2"/>
            <scheme val="minor"/>
          </rPr>
          <t>Looks up Attribute ID against the reviewed catalogue stored in SharePoint Documents/Attachments and returns column V.</t>
        </r>
      </text>
    </comment>
    <comment ref="P577" authorId="0" shapeId="0" xr:uid="{9656A5BD-CFE0-4761-8A4F-C8CA5BD977BB}">
      <text>
        <r>
          <rPr>
            <b/>
            <sz val="9"/>
            <color indexed="81"/>
            <rFont val="Tahoma"/>
            <family val="2"/>
          </rPr>
          <t>Case-insensitive exact lookup after trimming spaces; matches Table Name and Attribute Name to Test sheet.</t>
        </r>
      </text>
    </comment>
    <comment ref="V577" authorId="1" shapeId="0" xr:uid="{3C595871-5BD6-490A-AA29-0D3EFF54D51A}">
      <text>
        <r>
          <rPr>
            <sz val="11"/>
            <color theme="1"/>
            <rFont val="Calibri"/>
            <family val="2"/>
            <scheme val="minor"/>
          </rPr>
          <t>Looks up Attribute ID against the reviewed catalogue stored in SharePoint Documents/Attachments and returns column V.</t>
        </r>
      </text>
    </comment>
    <comment ref="P578" authorId="0" shapeId="0" xr:uid="{BB72B92B-EA3D-4774-B454-D7CF9D28CBD9}">
      <text>
        <r>
          <rPr>
            <b/>
            <sz val="9"/>
            <color indexed="81"/>
            <rFont val="Tahoma"/>
            <family val="2"/>
          </rPr>
          <t>Case-insensitive exact lookup after trimming spaces; matches Table Name and Attribute Name to Test sheet.</t>
        </r>
      </text>
    </comment>
    <comment ref="V578" authorId="1" shapeId="0" xr:uid="{73130A22-4664-4C4B-AEFC-D5526186C7F2}">
      <text>
        <r>
          <rPr>
            <sz val="11"/>
            <color theme="1"/>
            <rFont val="Calibri"/>
            <family val="2"/>
            <scheme val="minor"/>
          </rPr>
          <t>Looks up Attribute ID against the reviewed catalogue stored in SharePoint Documents/Attachments and returns column V.</t>
        </r>
      </text>
    </comment>
    <comment ref="P579" authorId="0" shapeId="0" xr:uid="{F9DE05D2-25FD-40F5-BDF1-3DE8FF16E987}">
      <text>
        <r>
          <rPr>
            <b/>
            <sz val="9"/>
            <color indexed="81"/>
            <rFont val="Tahoma"/>
            <family val="2"/>
          </rPr>
          <t>Case-insensitive exact lookup after trimming spaces; matches Table Name and Attribute Name to Test sheet.</t>
        </r>
      </text>
    </comment>
    <comment ref="V579" authorId="1" shapeId="0" xr:uid="{62ABF4F9-94F9-4774-8BB6-E8A2A81347BB}">
      <text>
        <r>
          <rPr>
            <sz val="11"/>
            <color theme="1"/>
            <rFont val="Calibri"/>
            <family val="2"/>
            <scheme val="minor"/>
          </rPr>
          <t>Looks up Attribute ID against the reviewed catalogue stored in SharePoint Documents/Attachments and returns column V.</t>
        </r>
      </text>
    </comment>
    <comment ref="P580" authorId="0" shapeId="0" xr:uid="{70CA1AFC-85B4-4A71-A995-BF02FF4C9C42}">
      <text>
        <r>
          <rPr>
            <b/>
            <sz val="9"/>
            <color indexed="81"/>
            <rFont val="Tahoma"/>
            <family val="2"/>
          </rPr>
          <t>Case-insensitive exact lookup after trimming spaces; matches Table Name and Attribute Name to Test sheet.</t>
        </r>
      </text>
    </comment>
    <comment ref="V580" authorId="1" shapeId="0" xr:uid="{2EA97B32-21C8-4AE5-B30E-698B03F2104F}">
      <text>
        <r>
          <rPr>
            <sz val="11"/>
            <color theme="1"/>
            <rFont val="Calibri"/>
            <family val="2"/>
            <scheme val="minor"/>
          </rPr>
          <t>Looks up Attribute ID against the reviewed catalogue stored in SharePoint Documents/Attachments and returns column V.</t>
        </r>
      </text>
    </comment>
    <comment ref="P581" authorId="0" shapeId="0" xr:uid="{F228A61B-BF4A-4E3E-A0CB-839942B8A640}">
      <text>
        <r>
          <rPr>
            <b/>
            <sz val="9"/>
            <color indexed="81"/>
            <rFont val="Tahoma"/>
            <family val="2"/>
          </rPr>
          <t>Case-insensitive exact lookup after trimming spaces; matches Table Name and Attribute Name to Test sheet.</t>
        </r>
      </text>
    </comment>
    <comment ref="V581" authorId="1" shapeId="0" xr:uid="{6F69F608-D1E1-402E-814F-D66865C816F8}">
      <text>
        <r>
          <rPr>
            <sz val="11"/>
            <color theme="1"/>
            <rFont val="Calibri"/>
            <family val="2"/>
            <scheme val="minor"/>
          </rPr>
          <t>Looks up Attribute ID against the reviewed catalogue stored in SharePoint Documents/Attachments and returns column V.</t>
        </r>
      </text>
    </comment>
    <comment ref="P582" authorId="0" shapeId="0" xr:uid="{1B976917-7F5B-4848-AEFA-2BDE256CF8B7}">
      <text>
        <r>
          <rPr>
            <b/>
            <sz val="9"/>
            <color indexed="81"/>
            <rFont val="Tahoma"/>
            <family val="2"/>
          </rPr>
          <t>Case-insensitive exact lookup after trimming spaces; matches Table Name and Attribute Name to Test sheet.</t>
        </r>
      </text>
    </comment>
    <comment ref="V582" authorId="1" shapeId="0" xr:uid="{7FA93448-B94D-430A-8353-1095DB5AF7C4}">
      <text>
        <r>
          <rPr>
            <sz val="11"/>
            <color theme="1"/>
            <rFont val="Calibri"/>
            <family val="2"/>
            <scheme val="minor"/>
          </rPr>
          <t>Looks up Attribute ID against the reviewed catalogue stored in SharePoint Documents/Attachments and returns column V.</t>
        </r>
      </text>
    </comment>
    <comment ref="P583" authorId="0" shapeId="0" xr:uid="{5F1F1CA0-556E-416C-8E84-6F1FF0C69AEC}">
      <text>
        <r>
          <rPr>
            <b/>
            <sz val="9"/>
            <color indexed="81"/>
            <rFont val="Tahoma"/>
            <family val="2"/>
          </rPr>
          <t>Case-insensitive exact lookup after trimming spaces; matches Table Name and Attribute Name to Test sheet.</t>
        </r>
      </text>
    </comment>
    <comment ref="V583" authorId="1" shapeId="0" xr:uid="{D9806E15-1F59-42FD-93F7-BA8EF818EED3}">
      <text>
        <r>
          <rPr>
            <sz val="11"/>
            <color theme="1"/>
            <rFont val="Calibri"/>
            <family val="2"/>
            <scheme val="minor"/>
          </rPr>
          <t>Looks up Attribute ID against the reviewed catalogue stored in SharePoint Documents/Attachments and returns column V.</t>
        </r>
      </text>
    </comment>
    <comment ref="P584" authorId="0" shapeId="0" xr:uid="{04DF4646-291F-4259-9D10-D59E0E766E4D}">
      <text>
        <r>
          <rPr>
            <b/>
            <sz val="9"/>
            <color indexed="81"/>
            <rFont val="Tahoma"/>
            <family val="2"/>
          </rPr>
          <t>Case-insensitive exact lookup after trimming spaces; matches Table Name and Attribute Name to Test sheet.</t>
        </r>
      </text>
    </comment>
    <comment ref="V584" authorId="1" shapeId="0" xr:uid="{D8129331-6C54-42CE-93EC-A2CA0FBCF91E}">
      <text>
        <r>
          <rPr>
            <sz val="11"/>
            <color theme="1"/>
            <rFont val="Calibri"/>
            <family val="2"/>
            <scheme val="minor"/>
          </rPr>
          <t>Looks up Attribute ID against the reviewed catalogue stored in SharePoint Documents/Attachments and returns column V.</t>
        </r>
      </text>
    </comment>
    <comment ref="P585" authorId="0" shapeId="0" xr:uid="{933D2F09-BCA0-40C8-A5B0-0777E628EE47}">
      <text>
        <r>
          <rPr>
            <b/>
            <sz val="9"/>
            <color indexed="81"/>
            <rFont val="Tahoma"/>
            <family val="2"/>
          </rPr>
          <t>Case-insensitive exact lookup after trimming spaces; matches Table Name and Attribute Name to Test sheet.</t>
        </r>
      </text>
    </comment>
    <comment ref="V585" authorId="1" shapeId="0" xr:uid="{A7584C94-507A-4B4E-930D-2DF60E34FAD1}">
      <text>
        <r>
          <rPr>
            <sz val="11"/>
            <color theme="1"/>
            <rFont val="Calibri"/>
            <family val="2"/>
            <scheme val="minor"/>
          </rPr>
          <t>Looks up Attribute ID against the reviewed catalogue stored in SharePoint Documents/Attachments and returns column V.</t>
        </r>
      </text>
    </comment>
    <comment ref="P586" authorId="0" shapeId="0" xr:uid="{D59979F1-16BC-4C42-B0F2-660EF56611D7}">
      <text>
        <r>
          <rPr>
            <b/>
            <sz val="9"/>
            <color indexed="81"/>
            <rFont val="Tahoma"/>
            <family val="2"/>
          </rPr>
          <t>Case-insensitive exact lookup after trimming spaces; matches Table Name and Attribute Name to Test sheet.</t>
        </r>
      </text>
    </comment>
    <comment ref="V586" authorId="1" shapeId="0" xr:uid="{E931E639-A1A2-4999-A03A-64E05A47D347}">
      <text>
        <r>
          <rPr>
            <sz val="11"/>
            <color theme="1"/>
            <rFont val="Calibri"/>
            <family val="2"/>
            <scheme val="minor"/>
          </rPr>
          <t>Looks up Attribute ID against the reviewed catalogue stored in SharePoint Documents/Attachments and returns column V.</t>
        </r>
      </text>
    </comment>
    <comment ref="P587" authorId="0" shapeId="0" xr:uid="{22E3ECD1-2A44-4450-A27B-1614DE7698E0}">
      <text>
        <r>
          <rPr>
            <b/>
            <sz val="9"/>
            <color indexed="81"/>
            <rFont val="Tahoma"/>
            <family val="2"/>
          </rPr>
          <t>Case-insensitive exact lookup after trimming spaces; matches Table Name and Attribute Name to Test sheet.</t>
        </r>
      </text>
    </comment>
    <comment ref="V587" authorId="1" shapeId="0" xr:uid="{AF31C122-1492-42F8-B605-40204923874A}">
      <text>
        <r>
          <rPr>
            <sz val="11"/>
            <color theme="1"/>
            <rFont val="Calibri"/>
            <family val="2"/>
            <scheme val="minor"/>
          </rPr>
          <t>Looks up Attribute ID against the reviewed catalogue stored in SharePoint Documents/Attachments and returns column V.</t>
        </r>
      </text>
    </comment>
    <comment ref="P588" authorId="0" shapeId="0" xr:uid="{46A6BDDB-9A47-49BE-97FA-26ADF3CBB284}">
      <text>
        <r>
          <rPr>
            <b/>
            <sz val="9"/>
            <color indexed="81"/>
            <rFont val="Tahoma"/>
            <family val="2"/>
          </rPr>
          <t>Case-insensitive exact lookup after trimming spaces; matches Table Name and Attribute Name to Test sheet.</t>
        </r>
      </text>
    </comment>
    <comment ref="V588" authorId="1" shapeId="0" xr:uid="{56341804-8EA3-4497-8E4E-A616E5CE34A0}">
      <text>
        <r>
          <rPr>
            <sz val="11"/>
            <color theme="1"/>
            <rFont val="Calibri"/>
            <family val="2"/>
            <scheme val="minor"/>
          </rPr>
          <t>Looks up Attribute ID against the reviewed catalogue stored in SharePoint Documents/Attachments and returns column V.</t>
        </r>
      </text>
    </comment>
    <comment ref="P589" authorId="0" shapeId="0" xr:uid="{3C4F13CC-33D9-4698-83A3-4A25CB884418}">
      <text>
        <r>
          <rPr>
            <b/>
            <sz val="9"/>
            <color indexed="81"/>
            <rFont val="Tahoma"/>
            <family val="2"/>
          </rPr>
          <t>Case-insensitive exact lookup after trimming spaces; matches Table Name and Attribute Name to Test sheet.</t>
        </r>
      </text>
    </comment>
    <comment ref="V589" authorId="1" shapeId="0" xr:uid="{0A35C95F-8795-4E02-A467-A46758475D44}">
      <text>
        <r>
          <rPr>
            <sz val="11"/>
            <color theme="1"/>
            <rFont val="Calibri"/>
            <family val="2"/>
            <scheme val="minor"/>
          </rPr>
          <t>Looks up Attribute ID against the reviewed catalogue stored in SharePoint Documents/Attachments and returns column V.</t>
        </r>
      </text>
    </comment>
    <comment ref="P590" authorId="0" shapeId="0" xr:uid="{3C9140A2-ADD9-4EE4-A403-C47D0869ABB1}">
      <text>
        <r>
          <rPr>
            <b/>
            <sz val="9"/>
            <color indexed="81"/>
            <rFont val="Tahoma"/>
            <family val="2"/>
          </rPr>
          <t>Case-insensitive exact lookup after trimming spaces; matches Table Name and Attribute Name to Test sheet.</t>
        </r>
      </text>
    </comment>
    <comment ref="V590" authorId="1" shapeId="0" xr:uid="{A69A0567-09B9-469F-BA48-AFF5A142AF2D}">
      <text>
        <r>
          <rPr>
            <sz val="11"/>
            <color theme="1"/>
            <rFont val="Calibri"/>
            <family val="2"/>
            <scheme val="minor"/>
          </rPr>
          <t>Looks up Attribute ID against the reviewed catalogue stored in SharePoint Documents/Attachments and returns column V.</t>
        </r>
      </text>
    </comment>
    <comment ref="P591" authorId="0" shapeId="0" xr:uid="{147EF8B1-9167-4F44-B74E-2A240703F01D}">
      <text>
        <r>
          <rPr>
            <b/>
            <sz val="9"/>
            <color indexed="81"/>
            <rFont val="Tahoma"/>
            <family val="2"/>
          </rPr>
          <t>Case-insensitive exact lookup after trimming spaces; matches Table Name and Attribute Name to Test sheet.</t>
        </r>
      </text>
    </comment>
    <comment ref="V591" authorId="1" shapeId="0" xr:uid="{93D70033-098C-4718-B455-418347B9D437}">
      <text>
        <r>
          <rPr>
            <sz val="11"/>
            <color theme="1"/>
            <rFont val="Calibri"/>
            <family val="2"/>
            <scheme val="minor"/>
          </rPr>
          <t>Looks up Attribute ID against the reviewed catalogue stored in SharePoint Documents/Attachments and returns column V.</t>
        </r>
      </text>
    </comment>
    <comment ref="P592" authorId="0" shapeId="0" xr:uid="{4285E61F-0731-4F26-911B-18FEC2AB67EF}">
      <text>
        <r>
          <rPr>
            <b/>
            <sz val="9"/>
            <color indexed="81"/>
            <rFont val="Tahoma"/>
            <family val="2"/>
          </rPr>
          <t>Case-insensitive exact lookup after trimming spaces; matches Table Name and Attribute Name to Test sheet.</t>
        </r>
      </text>
    </comment>
    <comment ref="V592" authorId="1" shapeId="0" xr:uid="{9844028B-B1A7-42AC-B821-4F54E57A256E}">
      <text>
        <r>
          <rPr>
            <sz val="11"/>
            <color theme="1"/>
            <rFont val="Calibri"/>
            <family val="2"/>
            <scheme val="minor"/>
          </rPr>
          <t>Looks up Attribute ID against the reviewed catalogue stored in SharePoint Documents/Attachments and returns column V.</t>
        </r>
      </text>
    </comment>
    <comment ref="P593" authorId="0" shapeId="0" xr:uid="{B7572CFF-B23A-452E-A442-71D1038F3537}">
      <text>
        <r>
          <rPr>
            <b/>
            <sz val="9"/>
            <color indexed="81"/>
            <rFont val="Tahoma"/>
            <family val="2"/>
          </rPr>
          <t>Case-insensitive exact lookup after trimming spaces; matches Table Name and Attribute Name to Test sheet.</t>
        </r>
      </text>
    </comment>
    <comment ref="V593" authorId="1" shapeId="0" xr:uid="{E1DEC3EE-D5E1-498D-825F-82736266C709}">
      <text>
        <r>
          <rPr>
            <sz val="11"/>
            <color theme="1"/>
            <rFont val="Calibri"/>
            <family val="2"/>
            <scheme val="minor"/>
          </rPr>
          <t>Looks up Attribute ID against the reviewed catalogue stored in SharePoint Documents/Attachments and returns column V.</t>
        </r>
      </text>
    </comment>
    <comment ref="P594" authorId="0" shapeId="0" xr:uid="{04DF31BE-3EC5-4377-9474-63F922F92917}">
      <text>
        <r>
          <rPr>
            <b/>
            <sz val="9"/>
            <color indexed="81"/>
            <rFont val="Tahoma"/>
            <family val="2"/>
          </rPr>
          <t>Case-insensitive exact lookup after trimming spaces; matches Table Name and Attribute Name to Test sheet.</t>
        </r>
      </text>
    </comment>
    <comment ref="V594" authorId="1" shapeId="0" xr:uid="{A1264C4C-A31D-4966-8DCE-3BC30F25A316}">
      <text>
        <r>
          <rPr>
            <sz val="11"/>
            <color theme="1"/>
            <rFont val="Calibri"/>
            <family val="2"/>
            <scheme val="minor"/>
          </rPr>
          <t>Looks up Attribute ID against the reviewed catalogue stored in SharePoint Documents/Attachments and returns column V.</t>
        </r>
      </text>
    </comment>
    <comment ref="P595" authorId="0" shapeId="0" xr:uid="{5DD4A775-B469-40AF-877B-0E92B326C4F8}">
      <text>
        <r>
          <rPr>
            <b/>
            <sz val="9"/>
            <color indexed="81"/>
            <rFont val="Tahoma"/>
            <family val="2"/>
          </rPr>
          <t>Case-insensitive exact lookup after trimming spaces; matches Table Name and Attribute Name to Test sheet.</t>
        </r>
      </text>
    </comment>
    <comment ref="V595" authorId="1" shapeId="0" xr:uid="{269EA08D-ABD8-47AC-8296-2CAAE5F1D786}">
      <text>
        <r>
          <rPr>
            <sz val="11"/>
            <color theme="1"/>
            <rFont val="Calibri"/>
            <family val="2"/>
            <scheme val="minor"/>
          </rPr>
          <t>Looks up Attribute ID against the reviewed catalogue stored in SharePoint Documents/Attachments and returns column V.</t>
        </r>
      </text>
    </comment>
    <comment ref="P596" authorId="0" shapeId="0" xr:uid="{4E299F22-9D3C-43C4-B71E-27A2E015996E}">
      <text>
        <r>
          <rPr>
            <b/>
            <sz val="9"/>
            <color indexed="81"/>
            <rFont val="Tahoma"/>
            <family val="2"/>
          </rPr>
          <t>Case-insensitive exact lookup after trimming spaces; matches Table Name and Attribute Name to Test sheet.</t>
        </r>
      </text>
    </comment>
    <comment ref="V596" authorId="1" shapeId="0" xr:uid="{628213B5-9633-46E4-A6E6-DBEE96773221}">
      <text>
        <r>
          <rPr>
            <sz val="11"/>
            <color theme="1"/>
            <rFont val="Calibri"/>
            <family val="2"/>
            <scheme val="minor"/>
          </rPr>
          <t>Looks up Attribute ID against the reviewed catalogue stored in SharePoint Documents/Attachments and returns column V.</t>
        </r>
      </text>
    </comment>
    <comment ref="P597" authorId="0" shapeId="0" xr:uid="{888711D5-C06F-4ACB-A233-6E257FAE1640}">
      <text>
        <r>
          <rPr>
            <b/>
            <sz val="9"/>
            <color indexed="81"/>
            <rFont val="Tahoma"/>
            <family val="2"/>
          </rPr>
          <t>Case-insensitive exact lookup after trimming spaces; matches Table Name and Attribute Name to Test sheet.</t>
        </r>
      </text>
    </comment>
    <comment ref="V597" authorId="1" shapeId="0" xr:uid="{719A26CF-1B14-4BDB-A654-F42F162F83A8}">
      <text>
        <r>
          <rPr>
            <sz val="11"/>
            <color theme="1"/>
            <rFont val="Calibri"/>
            <family val="2"/>
            <scheme val="minor"/>
          </rPr>
          <t>Looks up Attribute ID against the reviewed catalogue stored in SharePoint Documents/Attachments and returns column V.</t>
        </r>
      </text>
    </comment>
    <comment ref="P598" authorId="0" shapeId="0" xr:uid="{1BE27120-B89E-4494-9E91-FFCD217F62E5}">
      <text>
        <r>
          <rPr>
            <b/>
            <sz val="9"/>
            <color indexed="81"/>
            <rFont val="Tahoma"/>
            <family val="2"/>
          </rPr>
          <t>Case-insensitive exact lookup after trimming spaces; matches Table Name and Attribute Name to Test sheet.</t>
        </r>
      </text>
    </comment>
    <comment ref="V598" authorId="1" shapeId="0" xr:uid="{B7B415AD-5FFB-432A-AE53-55E1576CB42F}">
      <text>
        <r>
          <rPr>
            <sz val="11"/>
            <color theme="1"/>
            <rFont val="Calibri"/>
            <family val="2"/>
            <scheme val="minor"/>
          </rPr>
          <t>Looks up Attribute ID against the reviewed catalogue stored in SharePoint Documents/Attachments and returns column V.</t>
        </r>
      </text>
    </comment>
    <comment ref="P599" authorId="0" shapeId="0" xr:uid="{F4A258B0-EB6D-4722-9776-20B66773430E}">
      <text>
        <r>
          <rPr>
            <b/>
            <sz val="9"/>
            <color indexed="81"/>
            <rFont val="Tahoma"/>
            <family val="2"/>
          </rPr>
          <t>Case-insensitive exact lookup after trimming spaces; matches Table Name and Attribute Name to Test sheet.</t>
        </r>
      </text>
    </comment>
    <comment ref="V599" authorId="1" shapeId="0" xr:uid="{AFB67337-0B22-4808-90E3-D77C0C24F486}">
      <text>
        <r>
          <rPr>
            <sz val="11"/>
            <color theme="1"/>
            <rFont val="Calibri"/>
            <family val="2"/>
            <scheme val="minor"/>
          </rPr>
          <t>Looks up Attribute ID against the reviewed catalogue stored in SharePoint Documents/Attachments and returns column V.</t>
        </r>
      </text>
    </comment>
    <comment ref="P600" authorId="0" shapeId="0" xr:uid="{8A9F4271-2D06-431A-A627-4F7271E179A1}">
      <text>
        <r>
          <rPr>
            <b/>
            <sz val="9"/>
            <color indexed="81"/>
            <rFont val="Tahoma"/>
            <family val="2"/>
          </rPr>
          <t>Case-insensitive exact lookup after trimming spaces; matches Table Name and Attribute Name to Test sheet.</t>
        </r>
      </text>
    </comment>
    <comment ref="V600" authorId="1" shapeId="0" xr:uid="{265FD0CE-F5E7-4B69-AB73-50C04CF477CD}">
      <text>
        <r>
          <rPr>
            <sz val="11"/>
            <color theme="1"/>
            <rFont val="Calibri"/>
            <family val="2"/>
            <scheme val="minor"/>
          </rPr>
          <t>Looks up Attribute ID against the reviewed catalogue stored in SharePoint Documents/Attachments and returns column V.</t>
        </r>
      </text>
    </comment>
    <comment ref="P601" authorId="0" shapeId="0" xr:uid="{181BA698-4EA8-4CAB-B7C4-BAB3F9C09BB4}">
      <text>
        <r>
          <rPr>
            <b/>
            <sz val="9"/>
            <color indexed="81"/>
            <rFont val="Tahoma"/>
            <family val="2"/>
          </rPr>
          <t>Case-insensitive exact lookup after trimming spaces; matches Table Name and Attribute Name to Test sheet.</t>
        </r>
      </text>
    </comment>
    <comment ref="V601" authorId="1" shapeId="0" xr:uid="{1EDFEC8A-2325-441B-9AA7-880A9196680B}">
      <text>
        <r>
          <rPr>
            <sz val="11"/>
            <color theme="1"/>
            <rFont val="Calibri"/>
            <family val="2"/>
            <scheme val="minor"/>
          </rPr>
          <t>Looks up Attribute ID against the reviewed catalogue stored in SharePoint Documents/Attachments and returns column V.</t>
        </r>
      </text>
    </comment>
    <comment ref="P602" authorId="0" shapeId="0" xr:uid="{CACB74D6-611B-4562-8076-CBDE7F819067}">
      <text>
        <r>
          <rPr>
            <b/>
            <sz val="9"/>
            <color indexed="81"/>
            <rFont val="Tahoma"/>
            <family val="2"/>
          </rPr>
          <t>Case-insensitive exact lookup after trimming spaces; matches Table Name and Attribute Name to Test sheet.</t>
        </r>
      </text>
    </comment>
    <comment ref="V602" authorId="1" shapeId="0" xr:uid="{3DC126E0-D3B8-464B-987A-FED49C88C0D6}">
      <text>
        <r>
          <rPr>
            <sz val="11"/>
            <color theme="1"/>
            <rFont val="Calibri"/>
            <family val="2"/>
            <scheme val="minor"/>
          </rPr>
          <t>Looks up Attribute ID against the reviewed catalogue stored in SharePoint Documents/Attachments and returns column V.</t>
        </r>
      </text>
    </comment>
    <comment ref="P603" authorId="0" shapeId="0" xr:uid="{7C6A4AF3-9EF1-40F7-9CDF-A847A171A665}">
      <text>
        <r>
          <rPr>
            <b/>
            <sz val="9"/>
            <color indexed="81"/>
            <rFont val="Tahoma"/>
            <family val="2"/>
          </rPr>
          <t>Case-insensitive exact lookup after trimming spaces; matches Table Name and Attribute Name to Test sheet.</t>
        </r>
      </text>
    </comment>
    <comment ref="V603" authorId="1" shapeId="0" xr:uid="{C1C6CE13-0599-495D-907C-0D480387C249}">
      <text>
        <r>
          <rPr>
            <sz val="11"/>
            <color theme="1"/>
            <rFont val="Calibri"/>
            <family val="2"/>
            <scheme val="minor"/>
          </rPr>
          <t>Looks up Attribute ID against the reviewed catalogue stored in SharePoint Documents/Attachments and returns column V.</t>
        </r>
      </text>
    </comment>
    <comment ref="P604" authorId="0" shapeId="0" xr:uid="{D3C10EFE-3CEA-4AE2-B286-3A70C8B428D7}">
      <text>
        <r>
          <rPr>
            <b/>
            <sz val="9"/>
            <color indexed="81"/>
            <rFont val="Tahoma"/>
            <family val="2"/>
          </rPr>
          <t>Case-insensitive exact lookup after trimming spaces; matches Table Name and Attribute Name to Test sheet.</t>
        </r>
      </text>
    </comment>
    <comment ref="V604" authorId="1" shapeId="0" xr:uid="{920650F5-7D00-4EC2-A231-181B3119F01B}">
      <text>
        <r>
          <rPr>
            <sz val="11"/>
            <color theme="1"/>
            <rFont val="Calibri"/>
            <family val="2"/>
            <scheme val="minor"/>
          </rPr>
          <t>Looks up Attribute ID against the reviewed catalogue stored in SharePoint Documents/Attachments and returns column V.</t>
        </r>
      </text>
    </comment>
    <comment ref="P605" authorId="0" shapeId="0" xr:uid="{9EF6B537-77B4-4E27-936F-83E1AC408F88}">
      <text>
        <r>
          <rPr>
            <b/>
            <sz val="9"/>
            <color indexed="81"/>
            <rFont val="Tahoma"/>
            <family val="2"/>
          </rPr>
          <t>Case-insensitive exact lookup after trimming spaces; matches Table Name and Attribute Name to Test sheet.</t>
        </r>
      </text>
    </comment>
    <comment ref="V605" authorId="1" shapeId="0" xr:uid="{DBCCC94C-68FF-47B4-9091-1F0DDCBAAF8D}">
      <text>
        <r>
          <rPr>
            <sz val="11"/>
            <color theme="1"/>
            <rFont val="Calibri"/>
            <family val="2"/>
            <scheme val="minor"/>
          </rPr>
          <t>Looks up Attribute ID against the reviewed catalogue stored in SharePoint Documents/Attachments and returns column V.</t>
        </r>
      </text>
    </comment>
    <comment ref="P606" authorId="0" shapeId="0" xr:uid="{477F6D3E-19CB-4DEF-A953-E3F859D711DB}">
      <text>
        <r>
          <rPr>
            <b/>
            <sz val="9"/>
            <color indexed="81"/>
            <rFont val="Tahoma"/>
            <family val="2"/>
          </rPr>
          <t>Case-insensitive exact lookup after trimming spaces; matches Table Name and Attribute Name to Test sheet.</t>
        </r>
      </text>
    </comment>
    <comment ref="V606" authorId="1" shapeId="0" xr:uid="{19ADB6D4-A7E1-4DB8-83E6-14447584BC37}">
      <text>
        <r>
          <rPr>
            <sz val="11"/>
            <color theme="1"/>
            <rFont val="Calibri"/>
            <family val="2"/>
            <scheme val="minor"/>
          </rPr>
          <t>Looks up Attribute ID against the reviewed catalogue stored in SharePoint Documents/Attachments and returns column V.</t>
        </r>
      </text>
    </comment>
    <comment ref="P607" authorId="0" shapeId="0" xr:uid="{46B18BE7-C5A2-49F6-98FC-903E7A6B7128}">
      <text>
        <r>
          <rPr>
            <b/>
            <sz val="9"/>
            <color indexed="81"/>
            <rFont val="Tahoma"/>
            <family val="2"/>
          </rPr>
          <t>Case-insensitive exact lookup after trimming spaces; matches Table Name and Attribute Name to Test sheet.</t>
        </r>
      </text>
    </comment>
    <comment ref="V607" authorId="1" shapeId="0" xr:uid="{F3061B49-B506-4B94-BBB1-3870D467D9B7}">
      <text>
        <r>
          <rPr>
            <sz val="11"/>
            <color theme="1"/>
            <rFont val="Calibri"/>
            <family val="2"/>
            <scheme val="minor"/>
          </rPr>
          <t>Looks up Attribute ID against the reviewed catalogue stored in SharePoint Documents/Attachments and returns column V.</t>
        </r>
      </text>
    </comment>
    <comment ref="P608" authorId="0" shapeId="0" xr:uid="{60B9E7CB-10A9-461B-9293-19A1FB1B1B6A}">
      <text>
        <r>
          <rPr>
            <b/>
            <sz val="9"/>
            <color indexed="81"/>
            <rFont val="Tahoma"/>
            <family val="2"/>
          </rPr>
          <t>Case-insensitive exact lookup after trimming spaces; matches Table Name and Attribute Name to Test sheet.</t>
        </r>
      </text>
    </comment>
    <comment ref="V608" authorId="1" shapeId="0" xr:uid="{C90CAD27-A840-4D49-AB72-90B268D144DA}">
      <text>
        <r>
          <rPr>
            <sz val="11"/>
            <color theme="1"/>
            <rFont val="Calibri"/>
            <family val="2"/>
            <scheme val="minor"/>
          </rPr>
          <t>Looks up Attribute ID against the reviewed catalogue stored in SharePoint Documents/Attachments and returns column V.</t>
        </r>
      </text>
    </comment>
    <comment ref="P609" authorId="0" shapeId="0" xr:uid="{7889089A-0A84-48D5-8878-C83F4BE1D32B}">
      <text>
        <r>
          <rPr>
            <b/>
            <sz val="9"/>
            <color indexed="81"/>
            <rFont val="Tahoma"/>
            <family val="2"/>
          </rPr>
          <t>Case-insensitive exact lookup after trimming spaces; matches Table Name and Attribute Name to Test sheet.</t>
        </r>
      </text>
    </comment>
    <comment ref="V609" authorId="1" shapeId="0" xr:uid="{9738B1DB-6777-4C64-BA82-ACE8A26D1633}">
      <text>
        <r>
          <rPr>
            <sz val="11"/>
            <color theme="1"/>
            <rFont val="Calibri"/>
            <family val="2"/>
            <scheme val="minor"/>
          </rPr>
          <t>Looks up Attribute ID against the reviewed catalogue stored in SharePoint Documents/Attachments and returns column V.</t>
        </r>
      </text>
    </comment>
    <comment ref="P610" authorId="0" shapeId="0" xr:uid="{F97C7716-9291-4525-8863-23CCA4E01D4A}">
      <text>
        <r>
          <rPr>
            <b/>
            <sz val="9"/>
            <color indexed="81"/>
            <rFont val="Tahoma"/>
            <family val="2"/>
          </rPr>
          <t>Case-insensitive exact lookup after trimming spaces; matches Table Name and Attribute Name to Test sheet.</t>
        </r>
      </text>
    </comment>
    <comment ref="V610" authorId="1" shapeId="0" xr:uid="{1CE8C0FB-A1E7-4B37-AE4C-DAFFBE45984F}">
      <text>
        <r>
          <rPr>
            <sz val="11"/>
            <color theme="1"/>
            <rFont val="Calibri"/>
            <family val="2"/>
            <scheme val="minor"/>
          </rPr>
          <t>Looks up Attribute ID against the reviewed catalogue stored in SharePoint Documents/Attachments and returns column V.</t>
        </r>
      </text>
    </comment>
    <comment ref="P611" authorId="0" shapeId="0" xr:uid="{2756C585-113D-416E-9810-C63B09801615}">
      <text>
        <r>
          <rPr>
            <b/>
            <sz val="9"/>
            <color indexed="81"/>
            <rFont val="Tahoma"/>
            <family val="2"/>
          </rPr>
          <t>Case-insensitive exact lookup after trimming spaces; matches Table Name and Attribute Name to Test sheet.</t>
        </r>
      </text>
    </comment>
    <comment ref="V611" authorId="1" shapeId="0" xr:uid="{59F07C36-CF9B-4992-AAB3-AE2F0A90F590}">
      <text>
        <r>
          <rPr>
            <sz val="11"/>
            <color theme="1"/>
            <rFont val="Calibri"/>
            <family val="2"/>
            <scheme val="minor"/>
          </rPr>
          <t>Looks up Attribute ID against the reviewed catalogue stored in SharePoint Documents/Attachments and returns column V.</t>
        </r>
      </text>
    </comment>
    <comment ref="P612" authorId="0" shapeId="0" xr:uid="{A5B63BCA-8FD6-4635-9A47-2AE070A1A3C6}">
      <text>
        <r>
          <rPr>
            <b/>
            <sz val="9"/>
            <color indexed="81"/>
            <rFont val="Tahoma"/>
            <family val="2"/>
          </rPr>
          <t>Case-insensitive exact lookup after trimming spaces; matches Table Name and Attribute Name to Test sheet.</t>
        </r>
      </text>
    </comment>
    <comment ref="V612" authorId="1" shapeId="0" xr:uid="{63912693-F86F-4FE7-8824-D0BDF77FBDCE}">
      <text>
        <r>
          <rPr>
            <sz val="11"/>
            <color theme="1"/>
            <rFont val="Calibri"/>
            <family val="2"/>
            <scheme val="minor"/>
          </rPr>
          <t>Looks up Attribute ID against the reviewed catalogue stored in SharePoint Documents/Attachments and returns column V.</t>
        </r>
      </text>
    </comment>
    <comment ref="P613" authorId="0" shapeId="0" xr:uid="{74D99CA1-BA35-4521-80AD-96BDE509AD48}">
      <text>
        <r>
          <rPr>
            <b/>
            <sz val="9"/>
            <color indexed="81"/>
            <rFont val="Tahoma"/>
            <family val="2"/>
          </rPr>
          <t>Case-insensitive exact lookup after trimming spaces; matches Table Name and Attribute Name to Test sheet.</t>
        </r>
      </text>
    </comment>
    <comment ref="V613" authorId="1" shapeId="0" xr:uid="{D45B0F8E-99C4-4A42-AEB5-D317C85DF675}">
      <text>
        <r>
          <rPr>
            <sz val="11"/>
            <color theme="1"/>
            <rFont val="Calibri"/>
            <family val="2"/>
            <scheme val="minor"/>
          </rPr>
          <t>Looks up Attribute ID against the reviewed catalogue stored in SharePoint Documents/Attachments and returns column V.</t>
        </r>
      </text>
    </comment>
    <comment ref="P614" authorId="0" shapeId="0" xr:uid="{4445E6B8-57E8-43A6-800F-C65C99A6601F}">
      <text>
        <r>
          <rPr>
            <b/>
            <sz val="9"/>
            <color indexed="81"/>
            <rFont val="Tahoma"/>
            <family val="2"/>
          </rPr>
          <t>Case-insensitive exact lookup after trimming spaces; matches Table Name and Attribute Name to Test sheet.</t>
        </r>
      </text>
    </comment>
    <comment ref="V614" authorId="1" shapeId="0" xr:uid="{75E120FA-22E3-4B37-B807-4D1AB55835FE}">
      <text>
        <r>
          <rPr>
            <sz val="11"/>
            <color theme="1"/>
            <rFont val="Calibri"/>
            <family val="2"/>
            <scheme val="minor"/>
          </rPr>
          <t>Looks up Attribute ID against the reviewed catalogue stored in SharePoint Documents/Attachments and returns column V.</t>
        </r>
      </text>
    </comment>
    <comment ref="P615" authorId="0" shapeId="0" xr:uid="{9FCCC12C-0DFB-47A8-BF9E-AAC8FFED9F2C}">
      <text>
        <r>
          <rPr>
            <b/>
            <sz val="9"/>
            <color indexed="81"/>
            <rFont val="Tahoma"/>
            <family val="2"/>
          </rPr>
          <t>Case-insensitive exact lookup after trimming spaces; matches Table Name and Attribute Name to Test sheet.</t>
        </r>
      </text>
    </comment>
    <comment ref="V615" authorId="1" shapeId="0" xr:uid="{34B29621-9C02-463D-AEA0-D9D2A0DF8C0D}">
      <text>
        <r>
          <rPr>
            <sz val="11"/>
            <color theme="1"/>
            <rFont val="Calibri"/>
            <family val="2"/>
            <scheme val="minor"/>
          </rPr>
          <t>Looks up Attribute ID against the reviewed catalogue stored in SharePoint Documents/Attachments and returns column V.</t>
        </r>
      </text>
    </comment>
    <comment ref="P616" authorId="0" shapeId="0" xr:uid="{8898B55D-66ED-43F9-A88C-3F6BBE3A20B8}">
      <text>
        <r>
          <rPr>
            <b/>
            <sz val="9"/>
            <color indexed="81"/>
            <rFont val="Tahoma"/>
            <family val="2"/>
          </rPr>
          <t>Case-insensitive exact lookup after trimming spaces; matches Table Name and Attribute Name to Test sheet.</t>
        </r>
      </text>
    </comment>
    <comment ref="V616" authorId="1" shapeId="0" xr:uid="{4994AB85-D5D5-4469-BFAC-7AA608AB4802}">
      <text>
        <r>
          <rPr>
            <sz val="11"/>
            <color theme="1"/>
            <rFont val="Calibri"/>
            <family val="2"/>
            <scheme val="minor"/>
          </rPr>
          <t>Looks up Attribute ID against the reviewed catalogue stored in SharePoint Documents/Attachments and returns column V.</t>
        </r>
      </text>
    </comment>
    <comment ref="P617" authorId="0" shapeId="0" xr:uid="{D58F4CE6-28DD-4BA0-BDAE-C242B8E8155E}">
      <text>
        <r>
          <rPr>
            <b/>
            <sz val="9"/>
            <color indexed="81"/>
            <rFont val="Tahoma"/>
            <family val="2"/>
          </rPr>
          <t>Case-insensitive exact lookup after trimming spaces; matches Table Name and Attribute Name to Test sheet.</t>
        </r>
      </text>
    </comment>
    <comment ref="V617" authorId="1" shapeId="0" xr:uid="{AEED70FA-6069-495A-B2CC-9CAD53115706}">
      <text>
        <r>
          <rPr>
            <sz val="11"/>
            <color theme="1"/>
            <rFont val="Calibri"/>
            <family val="2"/>
            <scheme val="minor"/>
          </rPr>
          <t>Looks up Attribute ID against the reviewed catalogue stored in SharePoint Documents/Attachments and returns column V.</t>
        </r>
      </text>
    </comment>
    <comment ref="P618" authorId="0" shapeId="0" xr:uid="{80615B54-8854-4248-A5F2-837A6D667E18}">
      <text>
        <r>
          <rPr>
            <b/>
            <sz val="9"/>
            <color indexed="81"/>
            <rFont val="Tahoma"/>
            <family val="2"/>
          </rPr>
          <t>Case-insensitive exact lookup after trimming spaces; matches Table Name and Attribute Name to Test sheet.</t>
        </r>
      </text>
    </comment>
    <comment ref="V618" authorId="1" shapeId="0" xr:uid="{508D3E62-5E52-47F6-9C70-3332C1923241}">
      <text>
        <r>
          <rPr>
            <sz val="11"/>
            <color theme="1"/>
            <rFont val="Calibri"/>
            <family val="2"/>
            <scheme val="minor"/>
          </rPr>
          <t>Looks up Attribute ID against the reviewed catalogue stored in SharePoint Documents/Attachments and returns column V.</t>
        </r>
      </text>
    </comment>
    <comment ref="P619" authorId="0" shapeId="0" xr:uid="{465332D9-A0B9-4B1F-A8D7-C36486FB74B1}">
      <text>
        <r>
          <rPr>
            <b/>
            <sz val="9"/>
            <color indexed="81"/>
            <rFont val="Tahoma"/>
            <family val="2"/>
          </rPr>
          <t>Case-insensitive exact lookup after trimming spaces; matches Table Name and Attribute Name to Test sheet.</t>
        </r>
      </text>
    </comment>
    <comment ref="V619" authorId="1" shapeId="0" xr:uid="{BDF3B70F-8BC7-4091-990E-A91B600A9441}">
      <text>
        <r>
          <rPr>
            <sz val="11"/>
            <color theme="1"/>
            <rFont val="Calibri"/>
            <family val="2"/>
            <scheme val="minor"/>
          </rPr>
          <t>Looks up Attribute ID against the reviewed catalogue stored in SharePoint Documents/Attachments and returns column V.</t>
        </r>
      </text>
    </comment>
    <comment ref="P620" authorId="0" shapeId="0" xr:uid="{D02DC5C5-706F-497C-B1D5-3F5C57136D81}">
      <text>
        <r>
          <rPr>
            <b/>
            <sz val="9"/>
            <color indexed="81"/>
            <rFont val="Tahoma"/>
            <family val="2"/>
          </rPr>
          <t>Case-insensitive exact lookup after trimming spaces; matches Table Name and Attribute Name to Test sheet.</t>
        </r>
      </text>
    </comment>
    <comment ref="V620" authorId="1" shapeId="0" xr:uid="{E5220C14-F335-4202-9DB1-3BC45E1DD51F}">
      <text>
        <r>
          <rPr>
            <sz val="11"/>
            <color theme="1"/>
            <rFont val="Calibri"/>
            <family val="2"/>
            <scheme val="minor"/>
          </rPr>
          <t>Looks up Attribute ID against the reviewed catalogue stored in SharePoint Documents/Attachments and returns column V.</t>
        </r>
      </text>
    </comment>
    <comment ref="P621" authorId="0" shapeId="0" xr:uid="{DA36CB7B-F265-46C7-8B26-BA5FD57FD208}">
      <text>
        <r>
          <rPr>
            <b/>
            <sz val="9"/>
            <color indexed="81"/>
            <rFont val="Tahoma"/>
            <family val="2"/>
          </rPr>
          <t>Case-insensitive exact lookup after trimming spaces; matches Table Name and Attribute Name to Test sheet.</t>
        </r>
      </text>
    </comment>
    <comment ref="V621" authorId="1" shapeId="0" xr:uid="{C2F206CC-18DE-4DF5-B9F1-E3586FDC1203}">
      <text>
        <r>
          <rPr>
            <sz val="11"/>
            <color theme="1"/>
            <rFont val="Calibri"/>
            <family val="2"/>
            <scheme val="minor"/>
          </rPr>
          <t>Looks up Attribute ID against the reviewed catalogue stored in SharePoint Documents/Attachments and returns column V.</t>
        </r>
      </text>
    </comment>
    <comment ref="P622" authorId="0" shapeId="0" xr:uid="{6E314C44-9D8B-4A38-B2F9-A92AADA134B4}">
      <text>
        <r>
          <rPr>
            <b/>
            <sz val="9"/>
            <color indexed="81"/>
            <rFont val="Tahoma"/>
            <family val="2"/>
          </rPr>
          <t>Case-insensitive exact lookup after trimming spaces; matches Table Name and Attribute Name to Test sheet.</t>
        </r>
      </text>
    </comment>
    <comment ref="V622" authorId="1" shapeId="0" xr:uid="{50C1CF8E-F06D-4F3A-BFB0-A4A236921ABF}">
      <text>
        <r>
          <rPr>
            <sz val="11"/>
            <color theme="1"/>
            <rFont val="Calibri"/>
            <family val="2"/>
            <scheme val="minor"/>
          </rPr>
          <t>Looks up Attribute ID against the reviewed catalogue stored in SharePoint Documents/Attachments and returns column V.</t>
        </r>
      </text>
    </comment>
    <comment ref="P623" authorId="0" shapeId="0" xr:uid="{960220CF-BFAB-45E8-9117-A0BE33C50F6E}">
      <text>
        <r>
          <rPr>
            <b/>
            <sz val="9"/>
            <color indexed="81"/>
            <rFont val="Tahoma"/>
            <family val="2"/>
          </rPr>
          <t>Case-insensitive exact lookup after trimming spaces; matches Table Name and Attribute Name to Test sheet.</t>
        </r>
      </text>
    </comment>
    <comment ref="V623" authorId="1" shapeId="0" xr:uid="{C9FA1173-B3D5-4183-BFA7-EC2739587101}">
      <text>
        <r>
          <rPr>
            <sz val="11"/>
            <color theme="1"/>
            <rFont val="Calibri"/>
            <family val="2"/>
            <scheme val="minor"/>
          </rPr>
          <t>Looks up Attribute ID against the reviewed catalogue stored in SharePoint Documents/Attachments and returns column V.</t>
        </r>
      </text>
    </comment>
    <comment ref="P624" authorId="0" shapeId="0" xr:uid="{55F8F5BD-375F-403C-B71C-712971EDBF01}">
      <text>
        <r>
          <rPr>
            <b/>
            <sz val="9"/>
            <color indexed="81"/>
            <rFont val="Tahoma"/>
            <family val="2"/>
          </rPr>
          <t>Case-insensitive exact lookup after trimming spaces; matches Table Name and Attribute Name to Test sheet.</t>
        </r>
      </text>
    </comment>
    <comment ref="V624" authorId="1" shapeId="0" xr:uid="{479233EC-1EE9-42AF-8FAF-97EFDC2925A2}">
      <text>
        <r>
          <rPr>
            <sz val="11"/>
            <color theme="1"/>
            <rFont val="Calibri"/>
            <family val="2"/>
            <scheme val="minor"/>
          </rPr>
          <t>Looks up Attribute ID against the reviewed catalogue stored in SharePoint Documents/Attachments and returns column V.</t>
        </r>
      </text>
    </comment>
    <comment ref="P625" authorId="0" shapeId="0" xr:uid="{DD4AE464-C3D6-4787-B269-5B14B2E51260}">
      <text>
        <r>
          <rPr>
            <b/>
            <sz val="9"/>
            <color indexed="81"/>
            <rFont val="Tahoma"/>
            <family val="2"/>
          </rPr>
          <t>Case-insensitive exact lookup after trimming spaces; matches Table Name and Attribute Name to Test sheet.</t>
        </r>
      </text>
    </comment>
    <comment ref="V625" authorId="1" shapeId="0" xr:uid="{0733C726-D9B0-463E-851A-7ACF32684045}">
      <text>
        <r>
          <rPr>
            <sz val="11"/>
            <color theme="1"/>
            <rFont val="Calibri"/>
            <family val="2"/>
            <scheme val="minor"/>
          </rPr>
          <t>Looks up Attribute ID against the reviewed catalogue stored in SharePoint Documents/Attachments and returns column V.</t>
        </r>
      </text>
    </comment>
    <comment ref="P626" authorId="0" shapeId="0" xr:uid="{9FE18B17-6825-4E1A-899B-0F516BBDF1FB}">
      <text>
        <r>
          <rPr>
            <b/>
            <sz val="9"/>
            <color indexed="81"/>
            <rFont val="Tahoma"/>
            <family val="2"/>
          </rPr>
          <t>Case-insensitive exact lookup after trimming spaces; matches Table Name and Attribute Name to Test sheet.</t>
        </r>
      </text>
    </comment>
    <comment ref="V626" authorId="1" shapeId="0" xr:uid="{8355136C-C560-484F-BA7B-42A67CA22348}">
      <text>
        <r>
          <rPr>
            <sz val="11"/>
            <color theme="1"/>
            <rFont val="Calibri"/>
            <family val="2"/>
            <scheme val="minor"/>
          </rPr>
          <t>Looks up Attribute ID against the reviewed catalogue stored in SharePoint Documents/Attachments and returns column V.</t>
        </r>
      </text>
    </comment>
    <comment ref="P627" authorId="0" shapeId="0" xr:uid="{CB923F63-262D-42C5-8E1B-4B916A6C3496}">
      <text>
        <r>
          <rPr>
            <b/>
            <sz val="9"/>
            <color indexed="81"/>
            <rFont val="Tahoma"/>
            <family val="2"/>
          </rPr>
          <t>Case-insensitive exact lookup after trimming spaces; matches Table Name and Attribute Name to Test sheet.</t>
        </r>
      </text>
    </comment>
    <comment ref="V627" authorId="1" shapeId="0" xr:uid="{3D6161D6-7CD8-4E9C-8B51-72A4845A1C30}">
      <text>
        <r>
          <rPr>
            <sz val="11"/>
            <color theme="1"/>
            <rFont val="Calibri"/>
            <family val="2"/>
            <scheme val="minor"/>
          </rPr>
          <t>Looks up Attribute ID against the reviewed catalogue stored in SharePoint Documents/Attachments and returns column V.</t>
        </r>
      </text>
    </comment>
    <comment ref="P628" authorId="0" shapeId="0" xr:uid="{C29AD538-5551-4E74-B696-00125EB820F3}">
      <text>
        <r>
          <rPr>
            <b/>
            <sz val="9"/>
            <color indexed="81"/>
            <rFont val="Tahoma"/>
            <family val="2"/>
          </rPr>
          <t>Case-insensitive exact lookup after trimming spaces; matches Table Name and Attribute Name to Test sheet.</t>
        </r>
      </text>
    </comment>
    <comment ref="V628" authorId="1" shapeId="0" xr:uid="{2D6CE360-77AC-4A5E-9F91-4E4FFDD09399}">
      <text>
        <r>
          <rPr>
            <sz val="11"/>
            <color theme="1"/>
            <rFont val="Calibri"/>
            <family val="2"/>
            <scheme val="minor"/>
          </rPr>
          <t>Looks up Attribute ID against the reviewed catalogue stored in SharePoint Documents/Attachments and returns column V.</t>
        </r>
      </text>
    </comment>
    <comment ref="P629" authorId="0" shapeId="0" xr:uid="{E42040E2-2340-4EB1-B435-ADF92F4323DB}">
      <text>
        <r>
          <rPr>
            <b/>
            <sz val="9"/>
            <color indexed="81"/>
            <rFont val="Tahoma"/>
            <family val="2"/>
          </rPr>
          <t>Case-insensitive exact lookup after trimming spaces; matches Table Name and Attribute Name to Test sheet.</t>
        </r>
      </text>
    </comment>
    <comment ref="V629" authorId="1" shapeId="0" xr:uid="{B02C4D30-4E34-4EE5-9294-E720684C33E2}">
      <text>
        <r>
          <rPr>
            <sz val="11"/>
            <color theme="1"/>
            <rFont val="Calibri"/>
            <family val="2"/>
            <scheme val="minor"/>
          </rPr>
          <t>Looks up Attribute ID against the reviewed catalogue stored in SharePoint Documents/Attachments and returns column V.</t>
        </r>
      </text>
    </comment>
    <comment ref="P630" authorId="0" shapeId="0" xr:uid="{B3E0ECDC-C904-485D-B3D3-D2D5281D54CD}">
      <text>
        <r>
          <rPr>
            <b/>
            <sz val="9"/>
            <color indexed="81"/>
            <rFont val="Tahoma"/>
            <family val="2"/>
          </rPr>
          <t>Case-insensitive exact lookup after trimming spaces; matches Table Name and Attribute Name to Test sheet.</t>
        </r>
      </text>
    </comment>
    <comment ref="V630" authorId="1" shapeId="0" xr:uid="{84E02A87-2B0B-4789-9523-FED2839B3F5F}">
      <text>
        <r>
          <rPr>
            <sz val="11"/>
            <color theme="1"/>
            <rFont val="Calibri"/>
            <family val="2"/>
            <scheme val="minor"/>
          </rPr>
          <t>Looks up Attribute ID against the reviewed catalogue stored in SharePoint Documents/Attachments and returns column V.</t>
        </r>
      </text>
    </comment>
    <comment ref="P631" authorId="0" shapeId="0" xr:uid="{40600D35-F3F7-4BB4-A343-F899BF0E52AF}">
      <text>
        <r>
          <rPr>
            <b/>
            <sz val="9"/>
            <color indexed="81"/>
            <rFont val="Tahoma"/>
            <family val="2"/>
          </rPr>
          <t>Case-insensitive exact lookup after trimming spaces; matches Table Name and Attribute Name to Test sheet.</t>
        </r>
      </text>
    </comment>
    <comment ref="V631" authorId="1" shapeId="0" xr:uid="{09B49C12-780A-41C6-90F3-9B947A65943C}">
      <text>
        <r>
          <rPr>
            <sz val="11"/>
            <color theme="1"/>
            <rFont val="Calibri"/>
            <family val="2"/>
            <scheme val="minor"/>
          </rPr>
          <t>Looks up Attribute ID against the reviewed catalogue stored in SharePoint Documents/Attachments and returns column V.</t>
        </r>
      </text>
    </comment>
    <comment ref="P632" authorId="0" shapeId="0" xr:uid="{BA4785A4-D15F-453F-9E1C-4BB6B5AB8C7F}">
      <text>
        <r>
          <rPr>
            <b/>
            <sz val="9"/>
            <color indexed="81"/>
            <rFont val="Tahoma"/>
            <family val="2"/>
          </rPr>
          <t>Case-insensitive exact lookup after trimming spaces; matches Table Name and Attribute Name to Test sheet.</t>
        </r>
      </text>
    </comment>
    <comment ref="V632" authorId="1" shapeId="0" xr:uid="{24E61E51-963D-4524-AB39-118E897CE001}">
      <text>
        <r>
          <rPr>
            <sz val="11"/>
            <color theme="1"/>
            <rFont val="Calibri"/>
            <family val="2"/>
            <scheme val="minor"/>
          </rPr>
          <t>Looks up Attribute ID against the reviewed catalogue stored in SharePoint Documents/Attachments and returns column V.</t>
        </r>
      </text>
    </comment>
    <comment ref="P633" authorId="0" shapeId="0" xr:uid="{56FBCD53-0E06-47C0-A90E-FFD573E35356}">
      <text>
        <r>
          <rPr>
            <b/>
            <sz val="9"/>
            <color indexed="81"/>
            <rFont val="Tahoma"/>
            <family val="2"/>
          </rPr>
          <t>Case-insensitive exact lookup after trimming spaces; matches Table Name and Attribute Name to Test sheet.</t>
        </r>
      </text>
    </comment>
    <comment ref="V633" authorId="1" shapeId="0" xr:uid="{86D49172-86A4-41D7-A0D4-5208513EDD20}">
      <text>
        <r>
          <rPr>
            <sz val="11"/>
            <color theme="1"/>
            <rFont val="Calibri"/>
            <family val="2"/>
            <scheme val="minor"/>
          </rPr>
          <t>Looks up Attribute ID against the reviewed catalogue stored in SharePoint Documents/Attachments and returns column V.</t>
        </r>
      </text>
    </comment>
    <comment ref="P634" authorId="0" shapeId="0" xr:uid="{13344512-76C8-46F4-9652-4EE7582678CE}">
      <text>
        <r>
          <rPr>
            <b/>
            <sz val="9"/>
            <color indexed="81"/>
            <rFont val="Tahoma"/>
            <family val="2"/>
          </rPr>
          <t>Case-insensitive exact lookup after trimming spaces; matches Table Name and Attribute Name to Test sheet.</t>
        </r>
      </text>
    </comment>
    <comment ref="V634" authorId="1" shapeId="0" xr:uid="{6AB73D6B-0B31-4368-8E6B-C884108CD5AA}">
      <text>
        <r>
          <rPr>
            <sz val="11"/>
            <color theme="1"/>
            <rFont val="Calibri"/>
            <family val="2"/>
            <scheme val="minor"/>
          </rPr>
          <t>Looks up Attribute ID against the reviewed catalogue stored in SharePoint Documents/Attachments and returns column V.</t>
        </r>
      </text>
    </comment>
    <comment ref="P635" authorId="0" shapeId="0" xr:uid="{CBF8122B-EA7C-4811-A244-615AB2412ABA}">
      <text>
        <r>
          <rPr>
            <b/>
            <sz val="9"/>
            <color indexed="81"/>
            <rFont val="Tahoma"/>
            <family val="2"/>
          </rPr>
          <t>Case-insensitive exact lookup after trimming spaces; matches Table Name and Attribute Name to Test sheet.</t>
        </r>
      </text>
    </comment>
    <comment ref="V635" authorId="1" shapeId="0" xr:uid="{C99D8C47-FDA4-42B2-8024-CFD716B17239}">
      <text>
        <r>
          <rPr>
            <sz val="11"/>
            <color theme="1"/>
            <rFont val="Calibri"/>
            <family val="2"/>
            <scheme val="minor"/>
          </rPr>
          <t>Looks up Attribute ID against the reviewed catalogue stored in SharePoint Documents/Attachments and returns column V.</t>
        </r>
      </text>
    </comment>
    <comment ref="P636" authorId="0" shapeId="0" xr:uid="{3FD6BD5D-41CF-45DB-932E-A922C4846690}">
      <text>
        <r>
          <rPr>
            <b/>
            <sz val="9"/>
            <color indexed="81"/>
            <rFont val="Tahoma"/>
            <family val="2"/>
          </rPr>
          <t>Case-insensitive exact lookup after trimming spaces; matches Table Name and Attribute Name to Test sheet.</t>
        </r>
      </text>
    </comment>
    <comment ref="V636" authorId="1" shapeId="0" xr:uid="{6D0576C3-0402-4FB6-A4D9-B656903362C6}">
      <text>
        <r>
          <rPr>
            <sz val="11"/>
            <color theme="1"/>
            <rFont val="Calibri"/>
            <family val="2"/>
            <scheme val="minor"/>
          </rPr>
          <t>Looks up Attribute ID against the reviewed catalogue stored in SharePoint Documents/Attachments and returns column V.</t>
        </r>
      </text>
    </comment>
    <comment ref="P637" authorId="0" shapeId="0" xr:uid="{E2DCEE28-764C-428F-B18A-0F61899D0080}">
      <text>
        <r>
          <rPr>
            <b/>
            <sz val="9"/>
            <color indexed="81"/>
            <rFont val="Tahoma"/>
            <family val="2"/>
          </rPr>
          <t>Case-insensitive exact lookup after trimming spaces; matches Table Name and Attribute Name to Test sheet.</t>
        </r>
      </text>
    </comment>
    <comment ref="V637" authorId="1" shapeId="0" xr:uid="{B0C7963F-4005-410D-BA8F-894CD023273C}">
      <text>
        <r>
          <rPr>
            <sz val="11"/>
            <color theme="1"/>
            <rFont val="Calibri"/>
            <family val="2"/>
            <scheme val="minor"/>
          </rPr>
          <t>Looks up Attribute ID against the reviewed catalogue stored in SharePoint Documents/Attachments and returns column V.</t>
        </r>
      </text>
    </comment>
    <comment ref="P638" authorId="0" shapeId="0" xr:uid="{F9384CDA-3403-4852-B1A4-A0DDADD461D0}">
      <text>
        <r>
          <rPr>
            <b/>
            <sz val="9"/>
            <color indexed="81"/>
            <rFont val="Tahoma"/>
            <family val="2"/>
          </rPr>
          <t>Case-insensitive exact lookup after trimming spaces; matches Table Name and Attribute Name to Test sheet.</t>
        </r>
      </text>
    </comment>
    <comment ref="V638" authorId="1" shapeId="0" xr:uid="{E1A84EBB-ABB1-4FF9-8D21-E35ABB9E6218}">
      <text>
        <r>
          <rPr>
            <sz val="11"/>
            <color theme="1"/>
            <rFont val="Calibri"/>
            <family val="2"/>
            <scheme val="minor"/>
          </rPr>
          <t>Looks up Attribute ID against the reviewed catalogue stored in SharePoint Documents/Attachments and returns column V.</t>
        </r>
      </text>
    </comment>
    <comment ref="P639" authorId="0" shapeId="0" xr:uid="{DA0B46D8-A35F-4895-B673-B44C7FF20CE1}">
      <text>
        <r>
          <rPr>
            <b/>
            <sz val="9"/>
            <color indexed="81"/>
            <rFont val="Tahoma"/>
            <family val="2"/>
          </rPr>
          <t>Case-insensitive exact lookup after trimming spaces; matches Table Name and Attribute Name to Test sheet.</t>
        </r>
      </text>
    </comment>
    <comment ref="V639" authorId="1" shapeId="0" xr:uid="{D69A1B84-0093-49EF-890F-33900E539353}">
      <text>
        <r>
          <rPr>
            <sz val="11"/>
            <color theme="1"/>
            <rFont val="Calibri"/>
            <family val="2"/>
            <scheme val="minor"/>
          </rPr>
          <t>Looks up Attribute ID against the reviewed catalogue stored in SharePoint Documents/Attachments and returns column V.</t>
        </r>
      </text>
    </comment>
    <comment ref="P640" authorId="0" shapeId="0" xr:uid="{1B065C63-4269-4479-B48F-6914B573204E}">
      <text>
        <r>
          <rPr>
            <b/>
            <sz val="9"/>
            <color indexed="81"/>
            <rFont val="Tahoma"/>
            <family val="2"/>
          </rPr>
          <t>Case-insensitive exact lookup after trimming spaces; matches Table Name and Attribute Name to Test sheet.</t>
        </r>
      </text>
    </comment>
    <comment ref="V640" authorId="1" shapeId="0" xr:uid="{081BD22D-ACBD-4562-BF57-EE387C60CEA8}">
      <text>
        <r>
          <rPr>
            <sz val="11"/>
            <color theme="1"/>
            <rFont val="Calibri"/>
            <family val="2"/>
            <scheme val="minor"/>
          </rPr>
          <t>Looks up Attribute ID against the reviewed catalogue stored in SharePoint Documents/Attachments and returns column V.</t>
        </r>
      </text>
    </comment>
    <comment ref="P641" authorId="0" shapeId="0" xr:uid="{299D2CE6-96DF-421D-AF55-24779C010B4B}">
      <text>
        <r>
          <rPr>
            <b/>
            <sz val="9"/>
            <color indexed="81"/>
            <rFont val="Tahoma"/>
            <family val="2"/>
          </rPr>
          <t>Case-insensitive exact lookup after trimming spaces; matches Table Name and Attribute Name to Test sheet.</t>
        </r>
      </text>
    </comment>
    <comment ref="V641" authorId="1" shapeId="0" xr:uid="{5C9575B4-C7F7-48FF-9D04-6CCE5F3DDE8D}">
      <text>
        <r>
          <rPr>
            <sz val="11"/>
            <color theme="1"/>
            <rFont val="Calibri"/>
            <family val="2"/>
            <scheme val="minor"/>
          </rPr>
          <t>Looks up Attribute ID against the reviewed catalogue stored in SharePoint Documents/Attachments and returns column V.</t>
        </r>
      </text>
    </comment>
    <comment ref="P642" authorId="0" shapeId="0" xr:uid="{84C481F5-897C-4094-96FE-8A025A8857BD}">
      <text>
        <r>
          <rPr>
            <b/>
            <sz val="9"/>
            <color indexed="81"/>
            <rFont val="Tahoma"/>
            <family val="2"/>
          </rPr>
          <t>Case-insensitive exact lookup after trimming spaces; matches Table Name and Attribute Name to Test sheet.</t>
        </r>
      </text>
    </comment>
    <comment ref="V642" authorId="1" shapeId="0" xr:uid="{E2D40D5D-2BDD-452B-9819-1189C55845A4}">
      <text>
        <r>
          <rPr>
            <sz val="11"/>
            <color theme="1"/>
            <rFont val="Calibri"/>
            <family val="2"/>
            <scheme val="minor"/>
          </rPr>
          <t>Looks up Attribute ID against the reviewed catalogue stored in SharePoint Documents/Attachments and returns column V.</t>
        </r>
      </text>
    </comment>
    <comment ref="P643" authorId="0" shapeId="0" xr:uid="{DF6F3BCE-B462-4465-B642-2E5FF8320072}">
      <text>
        <r>
          <rPr>
            <b/>
            <sz val="9"/>
            <color indexed="81"/>
            <rFont val="Tahoma"/>
            <family val="2"/>
          </rPr>
          <t>Case-insensitive exact lookup after trimming spaces; matches Table Name and Attribute Name to Test sheet.</t>
        </r>
      </text>
    </comment>
    <comment ref="V643" authorId="1" shapeId="0" xr:uid="{8D724BE4-AEEC-48D7-A473-0EAAD6B67E12}">
      <text>
        <r>
          <rPr>
            <sz val="11"/>
            <color theme="1"/>
            <rFont val="Calibri"/>
            <family val="2"/>
            <scheme val="minor"/>
          </rPr>
          <t>Looks up Attribute ID against the reviewed catalogue stored in SharePoint Documents/Attachments and returns column V.</t>
        </r>
      </text>
    </comment>
    <comment ref="P644" authorId="0" shapeId="0" xr:uid="{2D9ADFFD-BE6F-4E7A-98E4-558FEC767567}">
      <text>
        <r>
          <rPr>
            <b/>
            <sz val="9"/>
            <color indexed="81"/>
            <rFont val="Tahoma"/>
            <family val="2"/>
          </rPr>
          <t>Case-insensitive exact lookup after trimming spaces; matches Table Name and Attribute Name to Test sheet.</t>
        </r>
      </text>
    </comment>
    <comment ref="V644" authorId="1" shapeId="0" xr:uid="{31B5BBC0-3AF3-4435-B825-34E2622159D1}">
      <text>
        <r>
          <rPr>
            <sz val="11"/>
            <color theme="1"/>
            <rFont val="Calibri"/>
            <family val="2"/>
            <scheme val="minor"/>
          </rPr>
          <t>Looks up Attribute ID against the reviewed catalogue stored in SharePoint Documents/Attachments and returns column V.</t>
        </r>
      </text>
    </comment>
    <comment ref="P645" authorId="0" shapeId="0" xr:uid="{DE55502A-8FE7-4BD4-88B7-C10AA63AE74D}">
      <text>
        <r>
          <rPr>
            <b/>
            <sz val="9"/>
            <color indexed="81"/>
            <rFont val="Tahoma"/>
            <family val="2"/>
          </rPr>
          <t>Case-insensitive exact lookup after trimming spaces; matches Table Name and Attribute Name to Test sheet.</t>
        </r>
      </text>
    </comment>
    <comment ref="V645" authorId="1" shapeId="0" xr:uid="{9FCF6DAB-9E7E-49B6-A39E-DA9E33E55B5A}">
      <text>
        <r>
          <rPr>
            <sz val="11"/>
            <color theme="1"/>
            <rFont val="Calibri"/>
            <family val="2"/>
            <scheme val="minor"/>
          </rPr>
          <t>Looks up Attribute ID against the reviewed catalogue stored in SharePoint Documents/Attachments and returns column V.</t>
        </r>
      </text>
    </comment>
    <comment ref="P646" authorId="0" shapeId="0" xr:uid="{733708E5-D7E3-471B-8B16-E1736C8058EE}">
      <text>
        <r>
          <rPr>
            <b/>
            <sz val="9"/>
            <color indexed="81"/>
            <rFont val="Tahoma"/>
            <family val="2"/>
          </rPr>
          <t>Case-insensitive exact lookup after trimming spaces; matches Table Name and Attribute Name to Test sheet.</t>
        </r>
      </text>
    </comment>
    <comment ref="V646" authorId="1" shapeId="0" xr:uid="{A325BC0D-C031-4AD9-8F81-C0E36650E996}">
      <text>
        <r>
          <rPr>
            <sz val="11"/>
            <color theme="1"/>
            <rFont val="Calibri"/>
            <family val="2"/>
            <scheme val="minor"/>
          </rPr>
          <t>Looks up Attribute ID against the reviewed catalogue stored in SharePoint Documents/Attachments and returns column V.</t>
        </r>
      </text>
    </comment>
    <comment ref="P647" authorId="0" shapeId="0" xr:uid="{C3085C36-100F-4701-A8EF-82B07C61F598}">
      <text>
        <r>
          <rPr>
            <b/>
            <sz val="9"/>
            <color indexed="81"/>
            <rFont val="Tahoma"/>
            <family val="2"/>
          </rPr>
          <t>Case-insensitive exact lookup after trimming spaces; matches Table Name and Attribute Name to Test sheet.</t>
        </r>
      </text>
    </comment>
    <comment ref="V647" authorId="1" shapeId="0" xr:uid="{F436F9A5-6B2A-44B4-A185-93BAA97E97ED}">
      <text>
        <r>
          <rPr>
            <sz val="11"/>
            <color theme="1"/>
            <rFont val="Calibri"/>
            <family val="2"/>
            <scheme val="minor"/>
          </rPr>
          <t>Looks up Attribute ID against the reviewed catalogue stored in SharePoint Documents/Attachments and returns column V.</t>
        </r>
      </text>
    </comment>
    <comment ref="P648" authorId="0" shapeId="0" xr:uid="{6F58805B-48A6-4859-B844-EB583C335E20}">
      <text>
        <r>
          <rPr>
            <b/>
            <sz val="9"/>
            <color indexed="81"/>
            <rFont val="Tahoma"/>
            <family val="2"/>
          </rPr>
          <t>Case-insensitive exact lookup after trimming spaces; matches Table Name and Attribute Name to Test sheet.</t>
        </r>
      </text>
    </comment>
    <comment ref="V648" authorId="1" shapeId="0" xr:uid="{479B4BFD-AF24-46EF-9DF9-AB2E6737A30F}">
      <text>
        <r>
          <rPr>
            <sz val="11"/>
            <color theme="1"/>
            <rFont val="Calibri"/>
            <family val="2"/>
            <scheme val="minor"/>
          </rPr>
          <t>Looks up Attribute ID against the reviewed catalogue stored in SharePoint Documents/Attachments and returns column V.</t>
        </r>
      </text>
    </comment>
    <comment ref="P649" authorId="0" shapeId="0" xr:uid="{FC289BB9-EADC-4DCF-8756-C5D4530A7ECD}">
      <text>
        <r>
          <rPr>
            <b/>
            <sz val="9"/>
            <color indexed="81"/>
            <rFont val="Tahoma"/>
            <family val="2"/>
          </rPr>
          <t>Case-insensitive exact lookup after trimming spaces; matches Table Name and Attribute Name to Test sheet.</t>
        </r>
      </text>
    </comment>
    <comment ref="V649" authorId="1" shapeId="0" xr:uid="{B693D7EB-CFF8-4DF7-B89C-B4FFA975E26D}">
      <text>
        <r>
          <rPr>
            <sz val="11"/>
            <color theme="1"/>
            <rFont val="Calibri"/>
            <family val="2"/>
            <scheme val="minor"/>
          </rPr>
          <t>Looks up Attribute ID against the reviewed catalogue stored in SharePoint Documents/Attachments and returns column V.</t>
        </r>
      </text>
    </comment>
    <comment ref="P650" authorId="0" shapeId="0" xr:uid="{24AEFB2E-9CC8-4E54-B361-073A2C65BA27}">
      <text>
        <r>
          <rPr>
            <b/>
            <sz val="9"/>
            <color indexed="81"/>
            <rFont val="Tahoma"/>
            <family val="2"/>
          </rPr>
          <t>Case-insensitive exact lookup after trimming spaces; matches Table Name and Attribute Name to Test sheet.</t>
        </r>
      </text>
    </comment>
    <comment ref="V650" authorId="1" shapeId="0" xr:uid="{9E1A3FED-06CD-49D4-A38D-F950603CCF8F}">
      <text>
        <r>
          <rPr>
            <sz val="11"/>
            <color theme="1"/>
            <rFont val="Calibri"/>
            <family val="2"/>
            <scheme val="minor"/>
          </rPr>
          <t>Looks up Attribute ID against the reviewed catalogue stored in SharePoint Documents/Attachments and returns column V.</t>
        </r>
      </text>
    </comment>
    <comment ref="P651" authorId="0" shapeId="0" xr:uid="{40D102ED-12C0-4938-95EC-9787E0384297}">
      <text>
        <r>
          <rPr>
            <b/>
            <sz val="9"/>
            <color indexed="81"/>
            <rFont val="Tahoma"/>
            <family val="2"/>
          </rPr>
          <t>Case-insensitive exact lookup after trimming spaces; matches Table Name and Attribute Name to Test sheet.</t>
        </r>
      </text>
    </comment>
    <comment ref="V651" authorId="1" shapeId="0" xr:uid="{1CD0DA6C-BE1D-44F4-93B3-402A7C70B1D7}">
      <text>
        <r>
          <rPr>
            <sz val="11"/>
            <color theme="1"/>
            <rFont val="Calibri"/>
            <family val="2"/>
            <scheme val="minor"/>
          </rPr>
          <t>Looks up Attribute ID against the reviewed catalogue stored in SharePoint Documents/Attachments and returns column V.</t>
        </r>
      </text>
    </comment>
    <comment ref="P652" authorId="0" shapeId="0" xr:uid="{1B7BA7BC-EC29-4D7D-84F4-DFAFAA42A248}">
      <text>
        <r>
          <rPr>
            <b/>
            <sz val="9"/>
            <color indexed="81"/>
            <rFont val="Tahoma"/>
            <family val="2"/>
          </rPr>
          <t>Case-insensitive exact lookup after trimming spaces; matches Table Name and Attribute Name to Test sheet.</t>
        </r>
      </text>
    </comment>
    <comment ref="V652" authorId="1" shapeId="0" xr:uid="{8359D378-F73B-495A-A1EF-C096E016BA4C}">
      <text>
        <r>
          <rPr>
            <sz val="11"/>
            <color theme="1"/>
            <rFont val="Calibri"/>
            <family val="2"/>
            <scheme val="minor"/>
          </rPr>
          <t>Looks up Attribute ID against the reviewed catalogue stored in SharePoint Documents/Attachments and returns column V.</t>
        </r>
      </text>
    </comment>
    <comment ref="P653" authorId="0" shapeId="0" xr:uid="{E51C9D1F-E310-4EB4-BF4B-24A6EA2D9BD4}">
      <text>
        <r>
          <rPr>
            <b/>
            <sz val="9"/>
            <color indexed="81"/>
            <rFont val="Tahoma"/>
            <family val="2"/>
          </rPr>
          <t>Case-insensitive exact lookup after trimming spaces; matches Table Name and Attribute Name to Test sheet.</t>
        </r>
      </text>
    </comment>
    <comment ref="V653" authorId="1" shapeId="0" xr:uid="{29BC521F-8978-4F6B-BBA1-A41350D446D9}">
      <text>
        <r>
          <rPr>
            <sz val="11"/>
            <color theme="1"/>
            <rFont val="Calibri"/>
            <family val="2"/>
            <scheme val="minor"/>
          </rPr>
          <t>Looks up Attribute ID against the reviewed catalogue stored in SharePoint Documents/Attachments and returns column V.</t>
        </r>
      </text>
    </comment>
    <comment ref="P654" authorId="0" shapeId="0" xr:uid="{D8A4CB59-454D-4DD6-8888-596C4484DCFE}">
      <text>
        <r>
          <rPr>
            <b/>
            <sz val="9"/>
            <color indexed="81"/>
            <rFont val="Tahoma"/>
            <family val="2"/>
          </rPr>
          <t>Case-insensitive exact lookup after trimming spaces; matches Table Name and Attribute Name to Test sheet.</t>
        </r>
      </text>
    </comment>
    <comment ref="V654" authorId="1" shapeId="0" xr:uid="{F4DF4C95-CC5C-4153-A10D-C03B8E09EC72}">
      <text>
        <r>
          <rPr>
            <sz val="11"/>
            <color theme="1"/>
            <rFont val="Calibri"/>
            <family val="2"/>
            <scheme val="minor"/>
          </rPr>
          <t>Looks up Attribute ID against the reviewed catalogue stored in SharePoint Documents/Attachments and returns column V.</t>
        </r>
      </text>
    </comment>
    <comment ref="P655" authorId="0" shapeId="0" xr:uid="{D4490CC5-D691-4396-AB4A-880452F182C0}">
      <text>
        <r>
          <rPr>
            <b/>
            <sz val="9"/>
            <color indexed="81"/>
            <rFont val="Tahoma"/>
            <family val="2"/>
          </rPr>
          <t>Case-insensitive exact lookup after trimming spaces; matches Table Name and Attribute Name to Test sheet.</t>
        </r>
      </text>
    </comment>
    <comment ref="V655" authorId="1" shapeId="0" xr:uid="{433C0B25-3B93-48B4-BEFD-C01F572F1FB6}">
      <text>
        <r>
          <rPr>
            <sz val="11"/>
            <color theme="1"/>
            <rFont val="Calibri"/>
            <family val="2"/>
            <scheme val="minor"/>
          </rPr>
          <t>Looks up Attribute ID against the reviewed catalogue stored in SharePoint Documents/Attachments and returns column V.</t>
        </r>
      </text>
    </comment>
    <comment ref="P656" authorId="0" shapeId="0" xr:uid="{87B532F3-3DC1-450D-A85E-EF16B1EA7706}">
      <text>
        <r>
          <rPr>
            <b/>
            <sz val="9"/>
            <color indexed="81"/>
            <rFont val="Tahoma"/>
            <family val="2"/>
          </rPr>
          <t>Case-insensitive exact lookup after trimming spaces; matches Table Name and Attribute Name to Test sheet.</t>
        </r>
      </text>
    </comment>
    <comment ref="V656" authorId="1" shapeId="0" xr:uid="{6F6BC28B-C406-4A30-A8AE-E2CB5AC5014C}">
      <text>
        <r>
          <rPr>
            <sz val="11"/>
            <color theme="1"/>
            <rFont val="Calibri"/>
            <family val="2"/>
            <scheme val="minor"/>
          </rPr>
          <t>Looks up Attribute ID against the reviewed catalogue stored in SharePoint Documents/Attachments and returns column V.</t>
        </r>
      </text>
    </comment>
    <comment ref="P657" authorId="0" shapeId="0" xr:uid="{65353099-3B45-4471-A82B-8A07939B9C4A}">
      <text>
        <r>
          <rPr>
            <b/>
            <sz val="9"/>
            <color indexed="81"/>
            <rFont val="Tahoma"/>
            <family val="2"/>
          </rPr>
          <t>Case-insensitive exact lookup after trimming spaces; matches Table Name and Attribute Name to Test sheet.</t>
        </r>
      </text>
    </comment>
    <comment ref="V657" authorId="1" shapeId="0" xr:uid="{6B66578E-7CBB-4F5F-B7DB-97D304779994}">
      <text>
        <r>
          <rPr>
            <sz val="11"/>
            <color theme="1"/>
            <rFont val="Calibri"/>
            <family val="2"/>
            <scheme val="minor"/>
          </rPr>
          <t>Looks up Attribute ID against the reviewed catalogue stored in SharePoint Documents/Attachments and returns column V.</t>
        </r>
      </text>
    </comment>
    <comment ref="P658" authorId="0" shapeId="0" xr:uid="{96F536B9-AA77-4CD8-A216-A8FC9FCA0405}">
      <text>
        <r>
          <rPr>
            <b/>
            <sz val="9"/>
            <color indexed="81"/>
            <rFont val="Tahoma"/>
            <family val="2"/>
          </rPr>
          <t>Case-insensitive exact lookup after trimming spaces; matches Table Name and Attribute Name to Test sheet.</t>
        </r>
      </text>
    </comment>
    <comment ref="V658" authorId="1" shapeId="0" xr:uid="{1FD7FE1D-6314-4BA2-AB69-C6CE56BAE7E1}">
      <text>
        <r>
          <rPr>
            <sz val="11"/>
            <color theme="1"/>
            <rFont val="Calibri"/>
            <family val="2"/>
            <scheme val="minor"/>
          </rPr>
          <t>Looks up Attribute ID against the reviewed catalogue stored in SharePoint Documents/Attachments and returns column V.</t>
        </r>
      </text>
    </comment>
    <comment ref="P659" authorId="0" shapeId="0" xr:uid="{58029613-9558-47E2-8DE1-DDF91ACCCC32}">
      <text>
        <r>
          <rPr>
            <b/>
            <sz val="9"/>
            <color indexed="81"/>
            <rFont val="Tahoma"/>
            <family val="2"/>
          </rPr>
          <t>Case-insensitive exact lookup after trimming spaces; matches Table Name and Attribute Name to Test sheet.</t>
        </r>
      </text>
    </comment>
    <comment ref="V659" authorId="1" shapeId="0" xr:uid="{5A79C0DB-CB91-4AFA-ADF4-AD21E68663DC}">
      <text>
        <r>
          <rPr>
            <sz val="11"/>
            <color theme="1"/>
            <rFont val="Calibri"/>
            <family val="2"/>
            <scheme val="minor"/>
          </rPr>
          <t>Looks up Attribute ID against the reviewed catalogue stored in SharePoint Documents/Attachments and returns column V.</t>
        </r>
      </text>
    </comment>
    <comment ref="P660" authorId="0" shapeId="0" xr:uid="{1B0866A4-724D-4D29-8E4B-50E776168703}">
      <text>
        <r>
          <rPr>
            <b/>
            <sz val="9"/>
            <color indexed="81"/>
            <rFont val="Tahoma"/>
            <family val="2"/>
          </rPr>
          <t>Case-insensitive exact lookup after trimming spaces; matches Table Name and Attribute Name to Test sheet.</t>
        </r>
      </text>
    </comment>
    <comment ref="V660" authorId="1" shapeId="0" xr:uid="{501A8459-2A44-45B9-B2B6-18EEB5C17E90}">
      <text>
        <r>
          <rPr>
            <sz val="11"/>
            <color theme="1"/>
            <rFont val="Calibri"/>
            <family val="2"/>
            <scheme val="minor"/>
          </rPr>
          <t>Looks up Attribute ID against the reviewed catalogue stored in SharePoint Documents/Attachments and returns column V.</t>
        </r>
      </text>
    </comment>
    <comment ref="P661" authorId="0" shapeId="0" xr:uid="{CB43A34C-1AC8-43B1-8A8C-52F45FA6BDFC}">
      <text>
        <r>
          <rPr>
            <b/>
            <sz val="9"/>
            <color indexed="81"/>
            <rFont val="Tahoma"/>
            <family val="2"/>
          </rPr>
          <t>Case-insensitive exact lookup after trimming spaces; matches Table Name and Attribute Name to Test sheet.</t>
        </r>
      </text>
    </comment>
    <comment ref="V661" authorId="1" shapeId="0" xr:uid="{3D1976FB-9123-4BAA-A540-CEDF36083786}">
      <text>
        <r>
          <rPr>
            <sz val="11"/>
            <color theme="1"/>
            <rFont val="Calibri"/>
            <family val="2"/>
            <scheme val="minor"/>
          </rPr>
          <t>Looks up Attribute ID against the reviewed catalogue stored in SharePoint Documents/Attachments and returns column V.</t>
        </r>
      </text>
    </comment>
    <comment ref="P662" authorId="0" shapeId="0" xr:uid="{39E1D15A-B044-40CB-8D93-860058B37807}">
      <text>
        <r>
          <rPr>
            <b/>
            <sz val="9"/>
            <color indexed="81"/>
            <rFont val="Tahoma"/>
            <family val="2"/>
          </rPr>
          <t>Case-insensitive exact lookup after trimming spaces; matches Table Name and Attribute Name to Test sheet.</t>
        </r>
      </text>
    </comment>
    <comment ref="V662" authorId="1" shapeId="0" xr:uid="{1F19AFDD-2FB5-4B95-A7D8-C10774E06FA1}">
      <text>
        <r>
          <rPr>
            <sz val="11"/>
            <color theme="1"/>
            <rFont val="Calibri"/>
            <family val="2"/>
            <scheme val="minor"/>
          </rPr>
          <t>Looks up Attribute ID against the reviewed catalogue stored in SharePoint Documents/Attachments and returns column V.</t>
        </r>
      </text>
    </comment>
    <comment ref="P663" authorId="0" shapeId="0" xr:uid="{998D484F-9EA0-44E6-8FCE-077EFCDAFBC7}">
      <text>
        <r>
          <rPr>
            <b/>
            <sz val="9"/>
            <color indexed="81"/>
            <rFont val="Tahoma"/>
            <family val="2"/>
          </rPr>
          <t>Case-insensitive exact lookup after trimming spaces; matches Table Name and Attribute Name to Test sheet.</t>
        </r>
      </text>
    </comment>
    <comment ref="V663" authorId="1" shapeId="0" xr:uid="{BB3FBCA1-9599-4ECE-8D30-018AD3A74995}">
      <text>
        <r>
          <rPr>
            <sz val="11"/>
            <color theme="1"/>
            <rFont val="Calibri"/>
            <family val="2"/>
            <scheme val="minor"/>
          </rPr>
          <t>Looks up Attribute ID against the reviewed catalogue stored in SharePoint Documents/Attachments and returns column V.</t>
        </r>
      </text>
    </comment>
    <comment ref="P664" authorId="0" shapeId="0" xr:uid="{B58B8E4A-6D20-4B2A-AB12-296D1F1B0161}">
      <text>
        <r>
          <rPr>
            <b/>
            <sz val="9"/>
            <color indexed="81"/>
            <rFont val="Tahoma"/>
            <family val="2"/>
          </rPr>
          <t>Case-insensitive exact lookup after trimming spaces; matches Table Name and Attribute Name to Test sheet.</t>
        </r>
      </text>
    </comment>
    <comment ref="V664" authorId="1" shapeId="0" xr:uid="{987D5C94-D699-4A92-B116-91BA51DFF068}">
      <text>
        <r>
          <rPr>
            <sz val="11"/>
            <color theme="1"/>
            <rFont val="Calibri"/>
            <family val="2"/>
            <scheme val="minor"/>
          </rPr>
          <t>Looks up Attribute ID against the reviewed catalogue stored in SharePoint Documents/Attachments and returns column V.</t>
        </r>
      </text>
    </comment>
    <comment ref="P665" authorId="0" shapeId="0" xr:uid="{4002F2A7-3BEB-4B8C-8818-9F07A270A8D4}">
      <text>
        <r>
          <rPr>
            <b/>
            <sz val="9"/>
            <color indexed="81"/>
            <rFont val="Tahoma"/>
            <family val="2"/>
          </rPr>
          <t>Case-insensitive exact lookup after trimming spaces; matches Table Name and Attribute Name to Test sheet.</t>
        </r>
      </text>
    </comment>
    <comment ref="V665" authorId="1" shapeId="0" xr:uid="{9D925FE9-CF42-49B9-9A05-BD06100B6CC4}">
      <text>
        <r>
          <rPr>
            <sz val="11"/>
            <color theme="1"/>
            <rFont val="Calibri"/>
            <family val="2"/>
            <scheme val="minor"/>
          </rPr>
          <t>Looks up Attribute ID against the reviewed catalogue stored in SharePoint Documents/Attachments and returns column V.</t>
        </r>
      </text>
    </comment>
    <comment ref="P666" authorId="0" shapeId="0" xr:uid="{6334CE47-68C1-4370-8607-CBEE5082E105}">
      <text>
        <r>
          <rPr>
            <b/>
            <sz val="9"/>
            <color indexed="81"/>
            <rFont val="Tahoma"/>
            <family val="2"/>
          </rPr>
          <t>Case-insensitive exact lookup after trimming spaces; matches Table Name and Attribute Name to Test sheet.</t>
        </r>
      </text>
    </comment>
    <comment ref="V666" authorId="1" shapeId="0" xr:uid="{5CBD783C-73E7-4481-8D44-1F5F95C0E2A3}">
      <text>
        <r>
          <rPr>
            <sz val="11"/>
            <color theme="1"/>
            <rFont val="Calibri"/>
            <family val="2"/>
            <scheme val="minor"/>
          </rPr>
          <t>Looks up Attribute ID against the reviewed catalogue stored in SharePoint Documents/Attachments and returns column V.</t>
        </r>
      </text>
    </comment>
    <comment ref="P667" authorId="0" shapeId="0" xr:uid="{1C3FDB1D-B2EE-4AE3-B523-2F7062A6522F}">
      <text>
        <r>
          <rPr>
            <b/>
            <sz val="9"/>
            <color indexed="81"/>
            <rFont val="Tahoma"/>
            <family val="2"/>
          </rPr>
          <t>Case-insensitive exact lookup after trimming spaces; matches Table Name and Attribute Name to Test sheet.</t>
        </r>
      </text>
    </comment>
    <comment ref="V667" authorId="1" shapeId="0" xr:uid="{FA666708-6628-40C5-999E-C0F23D7E4C9D}">
      <text>
        <r>
          <rPr>
            <sz val="11"/>
            <color theme="1"/>
            <rFont val="Calibri"/>
            <family val="2"/>
            <scheme val="minor"/>
          </rPr>
          <t>Looks up Attribute ID against the reviewed catalogue stored in SharePoint Documents/Attachments and returns column V.</t>
        </r>
      </text>
    </comment>
    <comment ref="P668" authorId="0" shapeId="0" xr:uid="{1A37389F-196F-4183-95C6-D2B77BE9D526}">
      <text>
        <r>
          <rPr>
            <b/>
            <sz val="9"/>
            <color indexed="81"/>
            <rFont val="Tahoma"/>
            <family val="2"/>
          </rPr>
          <t>Case-insensitive exact lookup after trimming spaces; matches Table Name and Attribute Name to Test sheet.</t>
        </r>
      </text>
    </comment>
    <comment ref="V668" authorId="1" shapeId="0" xr:uid="{4FDF2C3F-BD44-4F92-9F7A-5BB73BFE85BA}">
      <text>
        <r>
          <rPr>
            <sz val="11"/>
            <color theme="1"/>
            <rFont val="Calibri"/>
            <family val="2"/>
            <scheme val="minor"/>
          </rPr>
          <t>Looks up Attribute ID against the reviewed catalogue stored in SharePoint Documents/Attachments and returns column V.</t>
        </r>
      </text>
    </comment>
    <comment ref="P669" authorId="0" shapeId="0" xr:uid="{FDD88F9A-A3EC-4E2B-A5B8-1E0ADFEF1F59}">
      <text>
        <r>
          <rPr>
            <b/>
            <sz val="9"/>
            <color indexed="81"/>
            <rFont val="Tahoma"/>
            <family val="2"/>
          </rPr>
          <t>Case-insensitive exact lookup after trimming spaces; matches Table Name and Attribute Name to Test sheet.</t>
        </r>
      </text>
    </comment>
    <comment ref="V669" authorId="1" shapeId="0" xr:uid="{3E05D0E8-46B8-4AE1-8041-47D4EA77C852}">
      <text>
        <r>
          <rPr>
            <sz val="11"/>
            <color theme="1"/>
            <rFont val="Calibri"/>
            <family val="2"/>
            <scheme val="minor"/>
          </rPr>
          <t>Looks up Attribute ID against the reviewed catalogue stored in SharePoint Documents/Attachments and returns column V.</t>
        </r>
      </text>
    </comment>
    <comment ref="P670" authorId="0" shapeId="0" xr:uid="{EE4D9754-3901-45E4-A087-FF81C1B37967}">
      <text>
        <r>
          <rPr>
            <b/>
            <sz val="9"/>
            <color indexed="81"/>
            <rFont val="Tahoma"/>
            <family val="2"/>
          </rPr>
          <t>Case-insensitive exact lookup after trimming spaces; matches Table Name and Attribute Name to Test sheet.</t>
        </r>
      </text>
    </comment>
    <comment ref="V670" authorId="1" shapeId="0" xr:uid="{84509E72-26BE-449A-9F87-7E3805553F4E}">
      <text>
        <r>
          <rPr>
            <sz val="11"/>
            <color theme="1"/>
            <rFont val="Calibri"/>
            <family val="2"/>
            <scheme val="minor"/>
          </rPr>
          <t>Looks up Attribute ID against the reviewed catalogue stored in SharePoint Documents/Attachments and returns column V.</t>
        </r>
      </text>
    </comment>
    <comment ref="P671" authorId="0" shapeId="0" xr:uid="{FD657146-F4AA-4D0A-88F2-8C9809C3D779}">
      <text>
        <r>
          <rPr>
            <b/>
            <sz val="9"/>
            <color indexed="81"/>
            <rFont val="Tahoma"/>
            <family val="2"/>
          </rPr>
          <t>Case-insensitive exact lookup after trimming spaces; matches Table Name and Attribute Name to Test sheet.</t>
        </r>
      </text>
    </comment>
    <comment ref="V671" authorId="1" shapeId="0" xr:uid="{F3A15ECB-A5BA-4FCE-B70F-D9A686B787CA}">
      <text>
        <r>
          <rPr>
            <sz val="11"/>
            <color theme="1"/>
            <rFont val="Calibri"/>
            <family val="2"/>
            <scheme val="minor"/>
          </rPr>
          <t>Looks up Attribute ID against the reviewed catalogue stored in SharePoint Documents/Attachments and returns column V.</t>
        </r>
      </text>
    </comment>
    <comment ref="P672" authorId="0" shapeId="0" xr:uid="{0AA6A1C2-1083-4F43-A5DC-9643B86506AF}">
      <text>
        <r>
          <rPr>
            <b/>
            <sz val="9"/>
            <color indexed="81"/>
            <rFont val="Tahoma"/>
            <family val="2"/>
          </rPr>
          <t>Case-insensitive exact lookup after trimming spaces; matches Table Name and Attribute Name to Test sheet.</t>
        </r>
      </text>
    </comment>
    <comment ref="V672" authorId="1" shapeId="0" xr:uid="{CD07F7FB-9B72-430C-96A3-D9EB38552612}">
      <text>
        <r>
          <rPr>
            <sz val="11"/>
            <color theme="1"/>
            <rFont val="Calibri"/>
            <family val="2"/>
            <scheme val="minor"/>
          </rPr>
          <t>Looks up Attribute ID against the reviewed catalogue stored in SharePoint Documents/Attachments and returns column V.</t>
        </r>
      </text>
    </comment>
    <comment ref="P673" authorId="0" shapeId="0" xr:uid="{7E15F003-97F6-4DF5-8574-08D48FC64872}">
      <text>
        <r>
          <rPr>
            <b/>
            <sz val="9"/>
            <color indexed="81"/>
            <rFont val="Tahoma"/>
            <family val="2"/>
          </rPr>
          <t>Case-insensitive exact lookup after trimming spaces; matches Table Name and Attribute Name to Test sheet.</t>
        </r>
      </text>
    </comment>
    <comment ref="V673" authorId="1" shapeId="0" xr:uid="{4E1B63C7-35C7-4931-AD0B-50B6BBE69361}">
      <text>
        <r>
          <rPr>
            <sz val="11"/>
            <color theme="1"/>
            <rFont val="Calibri"/>
            <family val="2"/>
            <scheme val="minor"/>
          </rPr>
          <t>Looks up Attribute ID against the reviewed catalogue stored in SharePoint Documents/Attachments and returns column V.</t>
        </r>
      </text>
    </comment>
    <comment ref="P674" authorId="0" shapeId="0" xr:uid="{66C7EB0F-3094-45E7-9480-7A46EFF62976}">
      <text>
        <r>
          <rPr>
            <b/>
            <sz val="9"/>
            <color indexed="81"/>
            <rFont val="Tahoma"/>
            <family val="2"/>
          </rPr>
          <t>Case-insensitive exact lookup after trimming spaces; matches Table Name and Attribute Name to Test sheet.</t>
        </r>
      </text>
    </comment>
    <comment ref="V674" authorId="1" shapeId="0" xr:uid="{7076CC58-781D-4A79-8DFA-1811E59AFC7F}">
      <text>
        <r>
          <rPr>
            <sz val="11"/>
            <color theme="1"/>
            <rFont val="Calibri"/>
            <family val="2"/>
            <scheme val="minor"/>
          </rPr>
          <t>Looks up Attribute ID against the reviewed catalogue stored in SharePoint Documents/Attachments and returns column V.</t>
        </r>
      </text>
    </comment>
    <comment ref="P675" authorId="0" shapeId="0" xr:uid="{01458C93-1D2A-4654-9E38-2F8A851F1648}">
      <text>
        <r>
          <rPr>
            <b/>
            <sz val="9"/>
            <color indexed="81"/>
            <rFont val="Tahoma"/>
            <family val="2"/>
          </rPr>
          <t>Case-insensitive exact lookup after trimming spaces; matches Table Name and Attribute Name to Test sheet.</t>
        </r>
      </text>
    </comment>
    <comment ref="V675" authorId="1" shapeId="0" xr:uid="{D601A285-DC1D-4B7B-8D2E-DD276A575A2C}">
      <text>
        <r>
          <rPr>
            <sz val="11"/>
            <color theme="1"/>
            <rFont val="Calibri"/>
            <family val="2"/>
            <scheme val="minor"/>
          </rPr>
          <t>Looks up Attribute ID against the reviewed catalogue stored in SharePoint Documents/Attachments and returns column V.</t>
        </r>
      </text>
    </comment>
    <comment ref="P676" authorId="0" shapeId="0" xr:uid="{9E762717-B400-4465-A899-9C86470DF68B}">
      <text>
        <r>
          <rPr>
            <b/>
            <sz val="9"/>
            <color indexed="81"/>
            <rFont val="Tahoma"/>
            <family val="2"/>
          </rPr>
          <t>Case-insensitive exact lookup after trimming spaces; matches Table Name and Attribute Name to Test sheet.</t>
        </r>
      </text>
    </comment>
    <comment ref="V676" authorId="1" shapeId="0" xr:uid="{D8A47AE8-7B39-41BE-A31F-00855997EFE4}">
      <text>
        <r>
          <rPr>
            <sz val="11"/>
            <color theme="1"/>
            <rFont val="Calibri"/>
            <family val="2"/>
            <scheme val="minor"/>
          </rPr>
          <t>Looks up Attribute ID against the reviewed catalogue stored in SharePoint Documents/Attachments and returns column V.</t>
        </r>
      </text>
    </comment>
    <comment ref="P677" authorId="0" shapeId="0" xr:uid="{390C5C42-7B31-4A8A-B27E-CD4909DC8372}">
      <text>
        <r>
          <rPr>
            <b/>
            <sz val="9"/>
            <color indexed="81"/>
            <rFont val="Tahoma"/>
            <family val="2"/>
          </rPr>
          <t>Case-insensitive exact lookup after trimming spaces; matches Table Name and Attribute Name to Test sheet.</t>
        </r>
      </text>
    </comment>
    <comment ref="V677" authorId="1" shapeId="0" xr:uid="{9174294D-6813-4BCB-9F54-56DD3B66F018}">
      <text>
        <r>
          <rPr>
            <sz val="11"/>
            <color theme="1"/>
            <rFont val="Calibri"/>
            <family val="2"/>
            <scheme val="minor"/>
          </rPr>
          <t>Looks up Attribute ID against the reviewed catalogue stored in SharePoint Documents/Attachments and returns column V.</t>
        </r>
      </text>
    </comment>
    <comment ref="P678" authorId="0" shapeId="0" xr:uid="{9B0C633A-D63F-4ED4-B2AB-DA538D53515F}">
      <text>
        <r>
          <rPr>
            <b/>
            <sz val="9"/>
            <color indexed="81"/>
            <rFont val="Tahoma"/>
            <family val="2"/>
          </rPr>
          <t>Case-insensitive exact lookup after trimming spaces; matches Table Name and Attribute Name to Test sheet.</t>
        </r>
      </text>
    </comment>
    <comment ref="V678" authorId="1" shapeId="0" xr:uid="{6B5CFECA-4122-4FD7-866F-6697465C3707}">
      <text>
        <r>
          <rPr>
            <sz val="11"/>
            <color theme="1"/>
            <rFont val="Calibri"/>
            <family val="2"/>
            <scheme val="minor"/>
          </rPr>
          <t>Looks up Attribute ID against the reviewed catalogue stored in SharePoint Documents/Attachments and returns column V.</t>
        </r>
      </text>
    </comment>
    <comment ref="P679" authorId="0" shapeId="0" xr:uid="{8DE387DE-59D5-4AAF-866A-6F14751C3007}">
      <text>
        <r>
          <rPr>
            <b/>
            <sz val="9"/>
            <color indexed="81"/>
            <rFont val="Tahoma"/>
            <family val="2"/>
          </rPr>
          <t>Case-insensitive exact lookup after trimming spaces; matches Table Name and Attribute Name to Test sheet.</t>
        </r>
      </text>
    </comment>
    <comment ref="V679" authorId="1" shapeId="0" xr:uid="{4E22E1C6-5F41-4BC8-8F8B-CA727303E586}">
      <text>
        <r>
          <rPr>
            <sz val="11"/>
            <color theme="1"/>
            <rFont val="Calibri"/>
            <family val="2"/>
            <scheme val="minor"/>
          </rPr>
          <t>Looks up Attribute ID against the reviewed catalogue stored in SharePoint Documents/Attachments and returns column V.</t>
        </r>
      </text>
    </comment>
    <comment ref="P680" authorId="0" shapeId="0" xr:uid="{E57DE1F0-D273-4D00-88AC-48C5930BD5A0}">
      <text>
        <r>
          <rPr>
            <b/>
            <sz val="9"/>
            <color indexed="81"/>
            <rFont val="Tahoma"/>
            <family val="2"/>
          </rPr>
          <t>Case-insensitive exact lookup after trimming spaces; matches Table Name and Attribute Name to Test sheet.</t>
        </r>
      </text>
    </comment>
    <comment ref="V680" authorId="1" shapeId="0" xr:uid="{EC86F817-2140-448B-9C13-E0823D76C809}">
      <text>
        <r>
          <rPr>
            <sz val="11"/>
            <color theme="1"/>
            <rFont val="Calibri"/>
            <family val="2"/>
            <scheme val="minor"/>
          </rPr>
          <t>Looks up Attribute ID against the reviewed catalogue stored in SharePoint Documents/Attachments and returns column V.</t>
        </r>
      </text>
    </comment>
    <comment ref="P681" authorId="0" shapeId="0" xr:uid="{390B59A1-1751-45B2-8CFD-CB7EAAD4BB62}">
      <text>
        <r>
          <rPr>
            <b/>
            <sz val="9"/>
            <color indexed="81"/>
            <rFont val="Tahoma"/>
            <family val="2"/>
          </rPr>
          <t>Case-insensitive exact lookup after trimming spaces; matches Table Name and Attribute Name to Test sheet.</t>
        </r>
      </text>
    </comment>
    <comment ref="V681" authorId="1" shapeId="0" xr:uid="{723D9BAE-3424-47A4-9ECE-E87F05709813}">
      <text>
        <r>
          <rPr>
            <sz val="11"/>
            <color theme="1"/>
            <rFont val="Calibri"/>
            <family val="2"/>
            <scheme val="minor"/>
          </rPr>
          <t>Looks up Attribute ID against the reviewed catalogue stored in SharePoint Documents/Attachments and returns column V.</t>
        </r>
      </text>
    </comment>
    <comment ref="P682" authorId="0" shapeId="0" xr:uid="{46375E11-5D99-4BAB-AEDB-92A50B3EF4CA}">
      <text>
        <r>
          <rPr>
            <b/>
            <sz val="9"/>
            <color indexed="81"/>
            <rFont val="Tahoma"/>
            <family val="2"/>
          </rPr>
          <t>Case-insensitive exact lookup after trimming spaces; matches Table Name and Attribute Name to Test sheet.</t>
        </r>
      </text>
    </comment>
    <comment ref="V682" authorId="1" shapeId="0" xr:uid="{02E899DE-9399-407F-93C6-EF9D0C8F9183}">
      <text>
        <r>
          <rPr>
            <sz val="11"/>
            <color theme="1"/>
            <rFont val="Calibri"/>
            <family val="2"/>
            <scheme val="minor"/>
          </rPr>
          <t>Looks up Attribute ID against the reviewed catalogue stored in SharePoint Documents/Attachments and returns column V.</t>
        </r>
      </text>
    </comment>
    <comment ref="P683" authorId="0" shapeId="0" xr:uid="{AFB5C06D-B033-4872-8066-DE619BE31048}">
      <text>
        <r>
          <rPr>
            <b/>
            <sz val="9"/>
            <color indexed="81"/>
            <rFont val="Tahoma"/>
            <family val="2"/>
          </rPr>
          <t>Case-insensitive exact lookup after trimming spaces; matches Table Name and Attribute Name to Test sheet.</t>
        </r>
      </text>
    </comment>
    <comment ref="V683" authorId="1" shapeId="0" xr:uid="{BACA0845-05DC-4D0A-B3F1-5DC934AE62E9}">
      <text>
        <r>
          <rPr>
            <sz val="11"/>
            <color theme="1"/>
            <rFont val="Calibri"/>
            <family val="2"/>
            <scheme val="minor"/>
          </rPr>
          <t>Looks up Attribute ID against the reviewed catalogue stored in SharePoint Documents/Attachments and returns column V.</t>
        </r>
      </text>
    </comment>
    <comment ref="P684" authorId="0" shapeId="0" xr:uid="{5817F3F5-6D5E-4936-8A7B-8B9A261FD730}">
      <text>
        <r>
          <rPr>
            <b/>
            <sz val="9"/>
            <color indexed="81"/>
            <rFont val="Tahoma"/>
            <family val="2"/>
          </rPr>
          <t>Case-insensitive exact lookup after trimming spaces; matches Table Name and Attribute Name to Test sheet.</t>
        </r>
      </text>
    </comment>
    <comment ref="V684" authorId="1" shapeId="0" xr:uid="{028D6BEA-3B79-4025-8962-44DA206FDA49}">
      <text>
        <r>
          <rPr>
            <sz val="11"/>
            <color theme="1"/>
            <rFont val="Calibri"/>
            <family val="2"/>
            <scheme val="minor"/>
          </rPr>
          <t>Looks up Attribute ID against the reviewed catalogue stored in SharePoint Documents/Attachments and returns column V.</t>
        </r>
      </text>
    </comment>
    <comment ref="P685" authorId="0" shapeId="0" xr:uid="{12346F5E-A1CD-42E8-8977-965DF3F46530}">
      <text>
        <r>
          <rPr>
            <b/>
            <sz val="9"/>
            <color indexed="81"/>
            <rFont val="Tahoma"/>
            <family val="2"/>
          </rPr>
          <t>Case-insensitive exact lookup after trimming spaces; matches Table Name and Attribute Name to Test sheet.</t>
        </r>
      </text>
    </comment>
    <comment ref="V685" authorId="1" shapeId="0" xr:uid="{105C3662-46E8-4C7A-B643-A38A89D8DC80}">
      <text>
        <r>
          <rPr>
            <sz val="11"/>
            <color theme="1"/>
            <rFont val="Calibri"/>
            <family val="2"/>
            <scheme val="minor"/>
          </rPr>
          <t>Looks up Attribute ID against the reviewed catalogue stored in SharePoint Documents/Attachments and returns column V.</t>
        </r>
      </text>
    </comment>
    <comment ref="P686" authorId="0" shapeId="0" xr:uid="{8A3448D5-621C-4AEC-9E09-18BC4B83FEAA}">
      <text>
        <r>
          <rPr>
            <b/>
            <sz val="9"/>
            <color indexed="81"/>
            <rFont val="Tahoma"/>
            <family val="2"/>
          </rPr>
          <t>Case-insensitive exact lookup after trimming spaces; matches Table Name and Attribute Name to Test sheet.</t>
        </r>
      </text>
    </comment>
    <comment ref="V686" authorId="1" shapeId="0" xr:uid="{42410F2D-AAFD-4B8E-B06D-2A6BB07EC3F4}">
      <text>
        <r>
          <rPr>
            <sz val="11"/>
            <color theme="1"/>
            <rFont val="Calibri"/>
            <family val="2"/>
            <scheme val="minor"/>
          </rPr>
          <t>Looks up Attribute ID against the reviewed catalogue stored in SharePoint Documents/Attachments and returns column V.</t>
        </r>
      </text>
    </comment>
    <comment ref="P687" authorId="0" shapeId="0" xr:uid="{23CCCBBC-EB84-4A2B-9474-4661B5FFE85F}">
      <text>
        <r>
          <rPr>
            <b/>
            <sz val="9"/>
            <color indexed="81"/>
            <rFont val="Tahoma"/>
            <family val="2"/>
          </rPr>
          <t>Case-insensitive exact lookup after trimming spaces; matches Table Name and Attribute Name to Test sheet.</t>
        </r>
      </text>
    </comment>
    <comment ref="V687" authorId="1" shapeId="0" xr:uid="{DFF589B0-EA87-4892-87E6-C83112FF1B69}">
      <text>
        <r>
          <rPr>
            <sz val="11"/>
            <color theme="1"/>
            <rFont val="Calibri"/>
            <family val="2"/>
            <scheme val="minor"/>
          </rPr>
          <t>Looks up Attribute ID against the reviewed catalogue stored in SharePoint Documents/Attachments and returns column V.</t>
        </r>
      </text>
    </comment>
    <comment ref="P688" authorId="0" shapeId="0" xr:uid="{ED6C20A3-0017-468B-833A-39F04BB47AD4}">
      <text>
        <r>
          <rPr>
            <b/>
            <sz val="9"/>
            <color indexed="81"/>
            <rFont val="Tahoma"/>
            <family val="2"/>
          </rPr>
          <t>Case-insensitive exact lookup after trimming spaces; matches Table Name and Attribute Name to Test sheet.</t>
        </r>
      </text>
    </comment>
    <comment ref="V688" authorId="1" shapeId="0" xr:uid="{F8D43FAE-471B-48A2-B7A8-3F1005A84617}">
      <text>
        <r>
          <rPr>
            <sz val="11"/>
            <color theme="1"/>
            <rFont val="Calibri"/>
            <family val="2"/>
            <scheme val="minor"/>
          </rPr>
          <t>Looks up Attribute ID against the reviewed catalogue stored in SharePoint Documents/Attachments and returns column V.</t>
        </r>
      </text>
    </comment>
    <comment ref="P689" authorId="0" shapeId="0" xr:uid="{BA8BF1FC-18A6-484B-8476-924740A663E6}">
      <text>
        <r>
          <rPr>
            <b/>
            <sz val="9"/>
            <color indexed="81"/>
            <rFont val="Tahoma"/>
            <family val="2"/>
          </rPr>
          <t>Case-insensitive exact lookup after trimming spaces; matches Table Name and Attribute Name to Test sheet.</t>
        </r>
      </text>
    </comment>
    <comment ref="V689" authorId="1" shapeId="0" xr:uid="{5857674E-F30E-4BCC-99D3-D2F229290C16}">
      <text>
        <r>
          <rPr>
            <sz val="11"/>
            <color theme="1"/>
            <rFont val="Calibri"/>
            <family val="2"/>
            <scheme val="minor"/>
          </rPr>
          <t>Looks up Attribute ID against the reviewed catalogue stored in SharePoint Documents/Attachments and returns column V.</t>
        </r>
      </text>
    </comment>
    <comment ref="P690" authorId="0" shapeId="0" xr:uid="{DF4F4FE3-325F-4C34-8EA4-7109A660BC0D}">
      <text>
        <r>
          <rPr>
            <b/>
            <sz val="9"/>
            <color indexed="81"/>
            <rFont val="Tahoma"/>
            <family val="2"/>
          </rPr>
          <t>Case-insensitive exact lookup after trimming spaces; matches Table Name and Attribute Name to Test sheet.</t>
        </r>
      </text>
    </comment>
    <comment ref="V690" authorId="1" shapeId="0" xr:uid="{5767127D-CB07-4521-A982-8A9D1B869BD1}">
      <text>
        <r>
          <rPr>
            <sz val="11"/>
            <color theme="1"/>
            <rFont val="Calibri"/>
            <family val="2"/>
            <scheme val="minor"/>
          </rPr>
          <t>Looks up Attribute ID against the reviewed catalogue stored in SharePoint Documents/Attachments and returns column V.</t>
        </r>
      </text>
    </comment>
    <comment ref="P691" authorId="0" shapeId="0" xr:uid="{0E1DC882-90DF-4D92-A2FB-1B0297896CA7}">
      <text>
        <r>
          <rPr>
            <b/>
            <sz val="9"/>
            <color indexed="81"/>
            <rFont val="Tahoma"/>
            <family val="2"/>
          </rPr>
          <t>Case-insensitive exact lookup after trimming spaces; matches Table Name and Attribute Name to Test sheet.</t>
        </r>
      </text>
    </comment>
    <comment ref="V691" authorId="1" shapeId="0" xr:uid="{90178448-4443-4BAB-B01C-1455A3CA716E}">
      <text>
        <r>
          <rPr>
            <sz val="11"/>
            <color theme="1"/>
            <rFont val="Calibri"/>
            <family val="2"/>
            <scheme val="minor"/>
          </rPr>
          <t>Looks up Attribute ID against the reviewed catalogue stored in SharePoint Documents/Attachments and returns column V.</t>
        </r>
      </text>
    </comment>
    <comment ref="P692" authorId="0" shapeId="0" xr:uid="{EE0EB404-A171-4B56-A1C3-EF2E331CDD55}">
      <text>
        <r>
          <rPr>
            <b/>
            <sz val="9"/>
            <color indexed="81"/>
            <rFont val="Tahoma"/>
            <family val="2"/>
          </rPr>
          <t>Case-insensitive exact lookup after trimming spaces; matches Table Name and Attribute Name to Test sheet.</t>
        </r>
      </text>
    </comment>
    <comment ref="V692" authorId="1" shapeId="0" xr:uid="{2B1C8BCB-4938-4A6D-953B-7F8B4D9DA5B1}">
      <text>
        <r>
          <rPr>
            <sz val="11"/>
            <color theme="1"/>
            <rFont val="Calibri"/>
            <family val="2"/>
            <scheme val="minor"/>
          </rPr>
          <t>Looks up Attribute ID against the reviewed catalogue stored in SharePoint Documents/Attachments and returns column V.</t>
        </r>
      </text>
    </comment>
    <comment ref="P693" authorId="0" shapeId="0" xr:uid="{7D078886-B3DF-4E75-A685-CD834382677D}">
      <text>
        <r>
          <rPr>
            <b/>
            <sz val="9"/>
            <color indexed="81"/>
            <rFont val="Tahoma"/>
            <family val="2"/>
          </rPr>
          <t>Case-insensitive exact lookup after trimming spaces; matches Table Name and Attribute Name to Test sheet.</t>
        </r>
      </text>
    </comment>
    <comment ref="V693" authorId="1" shapeId="0" xr:uid="{9A269882-668D-443A-BBDF-D8C3343304DC}">
      <text>
        <r>
          <rPr>
            <sz val="11"/>
            <color theme="1"/>
            <rFont val="Calibri"/>
            <family val="2"/>
            <scheme val="minor"/>
          </rPr>
          <t>Looks up Attribute ID against the reviewed catalogue stored in SharePoint Documents/Attachments and returns column V.</t>
        </r>
      </text>
    </comment>
    <comment ref="P694" authorId="0" shapeId="0" xr:uid="{1F478CEF-85F9-48DE-AD6B-BF71BCE0FE65}">
      <text>
        <r>
          <rPr>
            <b/>
            <sz val="9"/>
            <color indexed="81"/>
            <rFont val="Tahoma"/>
            <family val="2"/>
          </rPr>
          <t>Case-insensitive exact lookup after trimming spaces; matches Table Name and Attribute Name to Test sheet.</t>
        </r>
      </text>
    </comment>
    <comment ref="V694" authorId="1" shapeId="0" xr:uid="{B0BF1DAC-7B94-47B9-BFB0-584661170EA5}">
      <text>
        <r>
          <rPr>
            <sz val="11"/>
            <color theme="1"/>
            <rFont val="Calibri"/>
            <family val="2"/>
            <scheme val="minor"/>
          </rPr>
          <t>Looks up Attribute ID against the reviewed catalogue stored in SharePoint Documents/Attachments and returns column V.</t>
        </r>
      </text>
    </comment>
    <comment ref="P695" authorId="0" shapeId="0" xr:uid="{ECA0792E-A95C-412A-BCE0-6030A1F8CC81}">
      <text>
        <r>
          <rPr>
            <b/>
            <sz val="9"/>
            <color indexed="81"/>
            <rFont val="Tahoma"/>
            <family val="2"/>
          </rPr>
          <t>Case-insensitive exact lookup after trimming spaces; matches Table Name and Attribute Name to Test sheet.</t>
        </r>
      </text>
    </comment>
    <comment ref="V695" authorId="1" shapeId="0" xr:uid="{08F87CB5-9533-4F8A-B4CD-239440AE6729}">
      <text>
        <r>
          <rPr>
            <sz val="11"/>
            <color theme="1"/>
            <rFont val="Calibri"/>
            <family val="2"/>
            <scheme val="minor"/>
          </rPr>
          <t>Looks up Attribute ID against the reviewed catalogue stored in SharePoint Documents/Attachments and returns column V.</t>
        </r>
      </text>
    </comment>
    <comment ref="P696" authorId="0" shapeId="0" xr:uid="{162CD71B-1B70-44A0-B3FA-E2E75BCD6855}">
      <text>
        <r>
          <rPr>
            <b/>
            <sz val="9"/>
            <color indexed="81"/>
            <rFont val="Tahoma"/>
            <family val="2"/>
          </rPr>
          <t>Case-insensitive exact lookup after trimming spaces; matches Table Name and Attribute Name to Test sheet.</t>
        </r>
      </text>
    </comment>
    <comment ref="V696" authorId="1" shapeId="0" xr:uid="{43C9A1F4-AD14-4440-B8F9-BF93D2A46230}">
      <text>
        <r>
          <rPr>
            <sz val="11"/>
            <color theme="1"/>
            <rFont val="Calibri"/>
            <family val="2"/>
            <scheme val="minor"/>
          </rPr>
          <t>Looks up Attribute ID against the reviewed catalogue stored in SharePoint Documents/Attachments and returns column V.</t>
        </r>
      </text>
    </comment>
    <comment ref="P697" authorId="0" shapeId="0" xr:uid="{A059AAD8-FB4E-4208-B1AC-6E3FFFB6BE69}">
      <text>
        <r>
          <rPr>
            <b/>
            <sz val="9"/>
            <color indexed="81"/>
            <rFont val="Tahoma"/>
            <family val="2"/>
          </rPr>
          <t>Case-insensitive exact lookup after trimming spaces; matches Table Name and Attribute Name to Test sheet.</t>
        </r>
      </text>
    </comment>
    <comment ref="V697" authorId="1" shapeId="0" xr:uid="{9D156EA4-2613-4783-8C36-B9075170886C}">
      <text>
        <r>
          <rPr>
            <sz val="11"/>
            <color theme="1"/>
            <rFont val="Calibri"/>
            <family val="2"/>
            <scheme val="minor"/>
          </rPr>
          <t>Looks up Attribute ID against the reviewed catalogue stored in SharePoint Documents/Attachments and returns column V.</t>
        </r>
      </text>
    </comment>
    <comment ref="P698" authorId="0" shapeId="0" xr:uid="{E679F00E-C3E7-40DD-8D04-793EB5A2BD7B}">
      <text>
        <r>
          <rPr>
            <b/>
            <sz val="9"/>
            <color indexed="81"/>
            <rFont val="Tahoma"/>
            <family val="2"/>
          </rPr>
          <t>Case-insensitive exact lookup after trimming spaces; matches Table Name and Attribute Name to Test sheet.</t>
        </r>
      </text>
    </comment>
    <comment ref="V698" authorId="1" shapeId="0" xr:uid="{23CE41C4-BA9D-4198-97CA-CA36DC31D5F2}">
      <text>
        <r>
          <rPr>
            <sz val="11"/>
            <color theme="1"/>
            <rFont val="Calibri"/>
            <family val="2"/>
            <scheme val="minor"/>
          </rPr>
          <t>Looks up Attribute ID against the reviewed catalogue stored in SharePoint Documents/Attachments and returns column V.</t>
        </r>
      </text>
    </comment>
    <comment ref="P699" authorId="0" shapeId="0" xr:uid="{C45508DE-5A17-4D5A-8BFF-53EE32612AC5}">
      <text>
        <r>
          <rPr>
            <b/>
            <sz val="9"/>
            <color indexed="81"/>
            <rFont val="Tahoma"/>
            <family val="2"/>
          </rPr>
          <t>Case-insensitive exact lookup after trimming spaces; matches Table Name and Attribute Name to Test sheet.</t>
        </r>
      </text>
    </comment>
    <comment ref="V699" authorId="1" shapeId="0" xr:uid="{64713BF3-F6A8-440C-A68A-9B663C4A6B7B}">
      <text>
        <r>
          <rPr>
            <sz val="11"/>
            <color theme="1"/>
            <rFont val="Calibri"/>
            <family val="2"/>
            <scheme val="minor"/>
          </rPr>
          <t>Looks up Attribute ID against the reviewed catalogue stored in SharePoint Documents/Attachments and returns column V.</t>
        </r>
      </text>
    </comment>
    <comment ref="P700" authorId="0" shapeId="0" xr:uid="{930CA785-9AD8-4BDB-A20D-BEED524DAC4E}">
      <text>
        <r>
          <rPr>
            <b/>
            <sz val="9"/>
            <color indexed="81"/>
            <rFont val="Tahoma"/>
            <family val="2"/>
          </rPr>
          <t>Case-insensitive exact lookup after trimming spaces; matches Table Name and Attribute Name to Test sheet.</t>
        </r>
      </text>
    </comment>
    <comment ref="V700" authorId="1" shapeId="0" xr:uid="{DF156D0C-A5E1-4E94-98CA-ED5F1AB77D58}">
      <text>
        <r>
          <rPr>
            <sz val="11"/>
            <color theme="1"/>
            <rFont val="Calibri"/>
            <family val="2"/>
            <scheme val="minor"/>
          </rPr>
          <t>Looks up Attribute ID against the reviewed catalogue stored in SharePoint Documents/Attachments and returns column V.</t>
        </r>
      </text>
    </comment>
    <comment ref="P701" authorId="0" shapeId="0" xr:uid="{CDA97365-FCAA-462F-9B27-D25138DE606A}">
      <text>
        <r>
          <rPr>
            <b/>
            <sz val="9"/>
            <color indexed="81"/>
            <rFont val="Tahoma"/>
            <family val="2"/>
          </rPr>
          <t>Case-insensitive exact lookup after trimming spaces; matches Table Name and Attribute Name to Test sheet.</t>
        </r>
      </text>
    </comment>
    <comment ref="V701" authorId="1" shapeId="0" xr:uid="{A727F499-50B1-47CD-A941-E79C3731A562}">
      <text>
        <r>
          <rPr>
            <sz val="11"/>
            <color theme="1"/>
            <rFont val="Calibri"/>
            <family val="2"/>
            <scheme val="minor"/>
          </rPr>
          <t>Looks up Attribute ID against the reviewed catalogue stored in SharePoint Documents/Attachments and returns column V.</t>
        </r>
      </text>
    </comment>
    <comment ref="P702" authorId="0" shapeId="0" xr:uid="{21D8987F-533E-46C4-B29F-90F256FA2D3A}">
      <text>
        <r>
          <rPr>
            <b/>
            <sz val="9"/>
            <color indexed="81"/>
            <rFont val="Tahoma"/>
            <family val="2"/>
          </rPr>
          <t>Case-insensitive exact lookup after trimming spaces; matches Table Name and Attribute Name to Test sheet.</t>
        </r>
      </text>
    </comment>
    <comment ref="V702" authorId="1" shapeId="0" xr:uid="{0A627EB3-520E-40D2-9D24-8423A741B390}">
      <text>
        <r>
          <rPr>
            <sz val="11"/>
            <color theme="1"/>
            <rFont val="Calibri"/>
            <family val="2"/>
            <scheme val="minor"/>
          </rPr>
          <t>Looks up Attribute ID against the reviewed catalogue stored in SharePoint Documents/Attachments and returns column V.</t>
        </r>
      </text>
    </comment>
    <comment ref="P703" authorId="0" shapeId="0" xr:uid="{8E0021B5-52E8-48B8-98B8-6C3B70FC14ED}">
      <text>
        <r>
          <rPr>
            <b/>
            <sz val="9"/>
            <color indexed="81"/>
            <rFont val="Tahoma"/>
            <family val="2"/>
          </rPr>
          <t>Case-insensitive exact lookup after trimming spaces; matches Table Name and Attribute Name to Test sheet.</t>
        </r>
      </text>
    </comment>
    <comment ref="V703" authorId="1" shapeId="0" xr:uid="{E0E66B2D-CBB4-4960-8276-D45EDAB5885C}">
      <text>
        <r>
          <rPr>
            <sz val="11"/>
            <color theme="1"/>
            <rFont val="Calibri"/>
            <family val="2"/>
            <scheme val="minor"/>
          </rPr>
          <t>Looks up Attribute ID against the reviewed catalogue stored in SharePoint Documents/Attachments and returns column V.</t>
        </r>
      </text>
    </comment>
    <comment ref="P704" authorId="0" shapeId="0" xr:uid="{DBB38E74-8095-4D82-A469-F5AD255C2EEB}">
      <text>
        <r>
          <rPr>
            <b/>
            <sz val="9"/>
            <color indexed="81"/>
            <rFont val="Tahoma"/>
            <family val="2"/>
          </rPr>
          <t>Case-insensitive exact lookup after trimming spaces; matches Table Name and Attribute Name to Test sheet.</t>
        </r>
      </text>
    </comment>
    <comment ref="V704" authorId="1" shapeId="0" xr:uid="{EB0496CB-05DB-4A2E-863B-F1837CD580DB}">
      <text>
        <r>
          <rPr>
            <sz val="11"/>
            <color theme="1"/>
            <rFont val="Calibri"/>
            <family val="2"/>
            <scheme val="minor"/>
          </rPr>
          <t>Looks up Attribute ID against the reviewed catalogue stored in SharePoint Documents/Attachments and returns column V.</t>
        </r>
      </text>
    </comment>
    <comment ref="P705" authorId="0" shapeId="0" xr:uid="{5EF136E9-1B83-4182-B2D0-E01196D66352}">
      <text>
        <r>
          <rPr>
            <b/>
            <sz val="9"/>
            <color indexed="81"/>
            <rFont val="Tahoma"/>
            <family val="2"/>
          </rPr>
          <t>Case-insensitive exact lookup after trimming spaces; matches Table Name and Attribute Name to Test sheet.</t>
        </r>
      </text>
    </comment>
    <comment ref="V705" authorId="1" shapeId="0" xr:uid="{CF12341A-67FF-4F81-809C-A841E65A705A}">
      <text>
        <r>
          <rPr>
            <sz val="11"/>
            <color theme="1"/>
            <rFont val="Calibri"/>
            <family val="2"/>
            <scheme val="minor"/>
          </rPr>
          <t>Looks up Attribute ID against the reviewed catalogue stored in SharePoint Documents/Attachments and returns column V.</t>
        </r>
      </text>
    </comment>
    <comment ref="P706" authorId="0" shapeId="0" xr:uid="{6065FDB5-94A8-40C3-85E0-A6EF5A008B17}">
      <text>
        <r>
          <rPr>
            <b/>
            <sz val="9"/>
            <color indexed="81"/>
            <rFont val="Tahoma"/>
            <family val="2"/>
          </rPr>
          <t>Case-insensitive exact lookup after trimming spaces; matches Table Name and Attribute Name to Test sheet.</t>
        </r>
      </text>
    </comment>
    <comment ref="V706" authorId="1" shapeId="0" xr:uid="{4ED5AE37-CCCB-4A8B-AE0F-DC8A97E0F924}">
      <text>
        <r>
          <rPr>
            <sz val="11"/>
            <color theme="1"/>
            <rFont val="Calibri"/>
            <family val="2"/>
            <scheme val="minor"/>
          </rPr>
          <t>Looks up Attribute ID against the reviewed catalogue stored in SharePoint Documents/Attachments and returns column V.</t>
        </r>
      </text>
    </comment>
    <comment ref="P707" authorId="0" shapeId="0" xr:uid="{7016E4E0-FAF4-4E50-A359-645677119E85}">
      <text>
        <r>
          <rPr>
            <b/>
            <sz val="9"/>
            <color indexed="81"/>
            <rFont val="Tahoma"/>
            <family val="2"/>
          </rPr>
          <t>Case-insensitive exact lookup after trimming spaces; matches Table Name and Attribute Name to Test sheet.</t>
        </r>
      </text>
    </comment>
    <comment ref="V707" authorId="1" shapeId="0" xr:uid="{FA364A23-5EAC-4AAF-A035-2ADC7C4BA107}">
      <text>
        <r>
          <rPr>
            <sz val="11"/>
            <color theme="1"/>
            <rFont val="Calibri"/>
            <family val="2"/>
            <scheme val="minor"/>
          </rPr>
          <t>Looks up Attribute ID against the reviewed catalogue stored in SharePoint Documents/Attachments and returns column V.</t>
        </r>
      </text>
    </comment>
    <comment ref="P708" authorId="0" shapeId="0" xr:uid="{7821D776-3BFE-4AB7-A177-8652CF8EB614}">
      <text>
        <r>
          <rPr>
            <b/>
            <sz val="9"/>
            <color indexed="81"/>
            <rFont val="Tahoma"/>
            <family val="2"/>
          </rPr>
          <t>Case-insensitive exact lookup after trimming spaces; matches Table Name and Attribute Name to Test sheet.</t>
        </r>
      </text>
    </comment>
    <comment ref="V708" authorId="1" shapeId="0" xr:uid="{19B37661-0723-4AA3-9431-092FD4369002}">
      <text>
        <r>
          <rPr>
            <sz val="11"/>
            <color theme="1"/>
            <rFont val="Calibri"/>
            <family val="2"/>
            <scheme val="minor"/>
          </rPr>
          <t>Looks up Attribute ID against the reviewed catalogue stored in SharePoint Documents/Attachments and returns column V.</t>
        </r>
      </text>
    </comment>
    <comment ref="P709" authorId="0" shapeId="0" xr:uid="{CA6FB320-11C1-4C3B-A6BB-A509C57CAF47}">
      <text>
        <r>
          <rPr>
            <b/>
            <sz val="9"/>
            <color indexed="81"/>
            <rFont val="Tahoma"/>
            <family val="2"/>
          </rPr>
          <t>Case-insensitive exact lookup after trimming spaces; matches Table Name and Attribute Name to Test sheet.</t>
        </r>
      </text>
    </comment>
    <comment ref="V709" authorId="1" shapeId="0" xr:uid="{D026D5C7-0AF0-4BBB-BA56-621F566B2173}">
      <text>
        <r>
          <rPr>
            <sz val="11"/>
            <color theme="1"/>
            <rFont val="Calibri"/>
            <family val="2"/>
            <scheme val="minor"/>
          </rPr>
          <t>Looks up Attribute ID against the reviewed catalogue stored in SharePoint Documents/Attachments and returns column V.</t>
        </r>
      </text>
    </comment>
    <comment ref="P710" authorId="0" shapeId="0" xr:uid="{998B7A5C-BA3E-45A6-A180-52D4B00A953E}">
      <text>
        <r>
          <rPr>
            <b/>
            <sz val="9"/>
            <color indexed="81"/>
            <rFont val="Tahoma"/>
            <family val="2"/>
          </rPr>
          <t>Case-insensitive exact lookup after trimming spaces; matches Table Name and Attribute Name to Test sheet.</t>
        </r>
      </text>
    </comment>
    <comment ref="V710" authorId="1" shapeId="0" xr:uid="{355B2DEE-7A53-4F18-AA56-F2AB391A9E3F}">
      <text>
        <r>
          <rPr>
            <sz val="11"/>
            <color theme="1"/>
            <rFont val="Calibri"/>
            <family val="2"/>
            <scheme val="minor"/>
          </rPr>
          <t>Looks up Attribute ID against the reviewed catalogue stored in SharePoint Documents/Attachments and returns column V.</t>
        </r>
      </text>
    </comment>
    <comment ref="P711" authorId="0" shapeId="0" xr:uid="{5BD8EB66-3437-476A-B025-C07C08E62DD4}">
      <text>
        <r>
          <rPr>
            <b/>
            <sz val="9"/>
            <color indexed="81"/>
            <rFont val="Tahoma"/>
            <family val="2"/>
          </rPr>
          <t>Case-insensitive exact lookup after trimming spaces; matches Table Name and Attribute Name to Test sheet.</t>
        </r>
      </text>
    </comment>
    <comment ref="V711" authorId="1" shapeId="0" xr:uid="{A9DF370C-7A6D-450E-8991-6401F1E3241C}">
      <text>
        <r>
          <rPr>
            <sz val="11"/>
            <color theme="1"/>
            <rFont val="Calibri"/>
            <family val="2"/>
            <scheme val="minor"/>
          </rPr>
          <t>Looks up Attribute ID against the reviewed catalogue stored in SharePoint Documents/Attachments and returns column V.</t>
        </r>
      </text>
    </comment>
    <comment ref="P712" authorId="0" shapeId="0" xr:uid="{06D4EE25-5DB9-4307-B19E-E41DED5C797F}">
      <text>
        <r>
          <rPr>
            <b/>
            <sz val="9"/>
            <color indexed="81"/>
            <rFont val="Tahoma"/>
            <family val="2"/>
          </rPr>
          <t>Case-insensitive exact lookup after trimming spaces; matches Table Name and Attribute Name to Test sheet.</t>
        </r>
      </text>
    </comment>
    <comment ref="V712" authorId="1" shapeId="0" xr:uid="{1552DEB8-1B8F-4F89-BC6C-20156EC039DE}">
      <text>
        <r>
          <rPr>
            <sz val="11"/>
            <color theme="1"/>
            <rFont val="Calibri"/>
            <family val="2"/>
            <scheme val="minor"/>
          </rPr>
          <t>Looks up Attribute ID against the reviewed catalogue stored in SharePoint Documents/Attachments and returns column V.</t>
        </r>
      </text>
    </comment>
    <comment ref="P713" authorId="0" shapeId="0" xr:uid="{08EFBFDA-6AFC-493D-80BE-FE4445C13EE9}">
      <text>
        <r>
          <rPr>
            <b/>
            <sz val="9"/>
            <color indexed="81"/>
            <rFont val="Tahoma"/>
            <family val="2"/>
          </rPr>
          <t>Case-insensitive exact lookup after trimming spaces; matches Table Name and Attribute Name to Test sheet.</t>
        </r>
      </text>
    </comment>
    <comment ref="V713" authorId="1" shapeId="0" xr:uid="{75A3FDA4-7398-4E5F-98B8-3C23D66A309F}">
      <text>
        <r>
          <rPr>
            <sz val="11"/>
            <color theme="1"/>
            <rFont val="Calibri"/>
            <family val="2"/>
            <scheme val="minor"/>
          </rPr>
          <t>Looks up Attribute ID against the reviewed catalogue stored in SharePoint Documents/Attachments and returns column V.</t>
        </r>
      </text>
    </comment>
    <comment ref="P714" authorId="0" shapeId="0" xr:uid="{F07686E9-C214-49DD-BE0C-F31EDF707635}">
      <text>
        <r>
          <rPr>
            <b/>
            <sz val="9"/>
            <color indexed="81"/>
            <rFont val="Tahoma"/>
            <family val="2"/>
          </rPr>
          <t>Case-insensitive exact lookup after trimming spaces; matches Table Name and Attribute Name to Test sheet.</t>
        </r>
      </text>
    </comment>
    <comment ref="V714" authorId="1" shapeId="0" xr:uid="{E5CEE65E-FAB2-42A6-9983-CED581DDAA0B}">
      <text>
        <r>
          <rPr>
            <sz val="11"/>
            <color theme="1"/>
            <rFont val="Calibri"/>
            <family val="2"/>
            <scheme val="minor"/>
          </rPr>
          <t>Looks up Attribute ID against the reviewed catalogue stored in SharePoint Documents/Attachments and returns column V.</t>
        </r>
      </text>
    </comment>
    <comment ref="P715" authorId="0" shapeId="0" xr:uid="{A4F424F4-882F-4599-AC86-9E2AEA2C5CC6}">
      <text>
        <r>
          <rPr>
            <b/>
            <sz val="9"/>
            <color indexed="81"/>
            <rFont val="Tahoma"/>
            <family val="2"/>
          </rPr>
          <t>Case-insensitive exact lookup after trimming spaces; matches Table Name and Attribute Name to Test sheet.</t>
        </r>
      </text>
    </comment>
    <comment ref="V715" authorId="1" shapeId="0" xr:uid="{89B708DC-5C4A-400F-B902-6C2A4775192B}">
      <text>
        <r>
          <rPr>
            <sz val="11"/>
            <color theme="1"/>
            <rFont val="Calibri"/>
            <family val="2"/>
            <scheme val="minor"/>
          </rPr>
          <t>Looks up Attribute ID against the reviewed catalogue stored in SharePoint Documents/Attachments and returns column V.</t>
        </r>
      </text>
    </comment>
    <comment ref="P716" authorId="0" shapeId="0" xr:uid="{6D54C342-8C16-4B9C-B0C9-A294BE826C54}">
      <text>
        <r>
          <rPr>
            <b/>
            <sz val="9"/>
            <color indexed="81"/>
            <rFont val="Tahoma"/>
            <family val="2"/>
          </rPr>
          <t>Case-insensitive exact lookup after trimming spaces; matches Table Name and Attribute Name to Test sheet.</t>
        </r>
      </text>
    </comment>
    <comment ref="V716" authorId="1" shapeId="0" xr:uid="{45F4174A-701B-4380-83FD-6F59D4BB206D}">
      <text>
        <r>
          <rPr>
            <sz val="11"/>
            <color theme="1"/>
            <rFont val="Calibri"/>
            <family val="2"/>
            <scheme val="minor"/>
          </rPr>
          <t>Looks up Attribute ID against the reviewed catalogue stored in SharePoint Documents/Attachments and returns column V.</t>
        </r>
      </text>
    </comment>
    <comment ref="P717" authorId="0" shapeId="0" xr:uid="{B8E01D63-E5B9-42BC-BC29-A34CC03234D0}">
      <text>
        <r>
          <rPr>
            <b/>
            <sz val="9"/>
            <color indexed="81"/>
            <rFont val="Tahoma"/>
            <family val="2"/>
          </rPr>
          <t>Case-insensitive exact lookup after trimming spaces; matches Table Name and Attribute Name to Test sheet.</t>
        </r>
      </text>
    </comment>
    <comment ref="V717" authorId="1" shapeId="0" xr:uid="{80429A64-8149-4311-8D96-B575FB28E990}">
      <text>
        <r>
          <rPr>
            <sz val="11"/>
            <color theme="1"/>
            <rFont val="Calibri"/>
            <family val="2"/>
            <scheme val="minor"/>
          </rPr>
          <t>Looks up Attribute ID against the reviewed catalogue stored in SharePoint Documents/Attachments and returns column V.</t>
        </r>
      </text>
    </comment>
    <comment ref="P718" authorId="0" shapeId="0" xr:uid="{445CCEDC-988B-4C23-A87B-B1898A196739}">
      <text>
        <r>
          <rPr>
            <b/>
            <sz val="9"/>
            <color indexed="81"/>
            <rFont val="Tahoma"/>
            <family val="2"/>
          </rPr>
          <t>Case-insensitive exact lookup after trimming spaces; matches Table Name and Attribute Name to Test sheet.</t>
        </r>
      </text>
    </comment>
    <comment ref="V718" authorId="1" shapeId="0" xr:uid="{9AC20721-AB8A-4A55-99A1-417D6EE933F2}">
      <text>
        <r>
          <rPr>
            <sz val="11"/>
            <color theme="1"/>
            <rFont val="Calibri"/>
            <family val="2"/>
            <scheme val="minor"/>
          </rPr>
          <t>Looks up Attribute ID against the reviewed catalogue stored in SharePoint Documents/Attachments and returns column V.</t>
        </r>
      </text>
    </comment>
    <comment ref="P719" authorId="0" shapeId="0" xr:uid="{BB0CD534-37C0-4384-B1AA-9A834E368B80}">
      <text>
        <r>
          <rPr>
            <b/>
            <sz val="9"/>
            <color indexed="81"/>
            <rFont val="Tahoma"/>
            <family val="2"/>
          </rPr>
          <t>Case-insensitive exact lookup after trimming spaces; matches Table Name and Attribute Name to Test sheet.</t>
        </r>
      </text>
    </comment>
    <comment ref="V719" authorId="1" shapeId="0" xr:uid="{084D8308-CB57-4C21-BF02-3183484C0F7B}">
      <text>
        <r>
          <rPr>
            <sz val="11"/>
            <color theme="1"/>
            <rFont val="Calibri"/>
            <family val="2"/>
            <scheme val="minor"/>
          </rPr>
          <t>Looks up Attribute ID against the reviewed catalogue stored in SharePoint Documents/Attachments and returns column V.</t>
        </r>
      </text>
    </comment>
    <comment ref="P720" authorId="0" shapeId="0" xr:uid="{BE966EFC-2294-4F83-8012-B9491F2D0E51}">
      <text>
        <r>
          <rPr>
            <b/>
            <sz val="9"/>
            <color indexed="81"/>
            <rFont val="Tahoma"/>
            <family val="2"/>
          </rPr>
          <t>Case-insensitive exact lookup after trimming spaces; matches Table Name and Attribute Name to Test sheet.</t>
        </r>
      </text>
    </comment>
    <comment ref="V720" authorId="1" shapeId="0" xr:uid="{35323467-4846-4E28-B81F-0181518DD82B}">
      <text>
        <r>
          <rPr>
            <sz val="11"/>
            <color theme="1"/>
            <rFont val="Calibri"/>
            <family val="2"/>
            <scheme val="minor"/>
          </rPr>
          <t>Looks up Attribute ID against the reviewed catalogue stored in SharePoint Documents/Attachments and returns column V.</t>
        </r>
      </text>
    </comment>
    <comment ref="P721" authorId="0" shapeId="0" xr:uid="{984BBAF0-C3C4-416F-B46A-6394F72ECA33}">
      <text>
        <r>
          <rPr>
            <b/>
            <sz val="9"/>
            <color indexed="81"/>
            <rFont val="Tahoma"/>
            <family val="2"/>
          </rPr>
          <t>Case-insensitive exact lookup after trimming spaces; matches Table Name and Attribute Name to Test sheet.</t>
        </r>
      </text>
    </comment>
    <comment ref="V721" authorId="1" shapeId="0" xr:uid="{D287FD24-B100-49F1-B884-B27D3B14748F}">
      <text>
        <r>
          <rPr>
            <sz val="11"/>
            <color theme="1"/>
            <rFont val="Calibri"/>
            <family val="2"/>
            <scheme val="minor"/>
          </rPr>
          <t>Looks up Attribute ID against the reviewed catalogue stored in SharePoint Documents/Attachments and returns column V.</t>
        </r>
      </text>
    </comment>
    <comment ref="P722" authorId="0" shapeId="0" xr:uid="{40E56257-AA4D-48E9-8039-A98472AAA2C2}">
      <text>
        <r>
          <rPr>
            <b/>
            <sz val="9"/>
            <color indexed="81"/>
            <rFont val="Tahoma"/>
            <family val="2"/>
          </rPr>
          <t>Case-insensitive exact lookup after trimming spaces; matches Table Name and Attribute Name to Test sheet.</t>
        </r>
      </text>
    </comment>
    <comment ref="V722" authorId="1" shapeId="0" xr:uid="{2F01BE75-01FF-4732-B9B2-CA95A426B34C}">
      <text>
        <r>
          <rPr>
            <sz val="11"/>
            <color theme="1"/>
            <rFont val="Calibri"/>
            <family val="2"/>
            <scheme val="minor"/>
          </rPr>
          <t>Looks up Attribute ID against the reviewed catalogue stored in SharePoint Documents/Attachments and returns column V.</t>
        </r>
      </text>
    </comment>
    <comment ref="P723" authorId="0" shapeId="0" xr:uid="{0E039026-8F27-48BF-A004-A77C2F0B202A}">
      <text>
        <r>
          <rPr>
            <b/>
            <sz val="9"/>
            <color indexed="81"/>
            <rFont val="Tahoma"/>
            <family val="2"/>
          </rPr>
          <t>Case-insensitive exact lookup after trimming spaces; matches Table Name and Attribute Name to Test sheet.</t>
        </r>
      </text>
    </comment>
    <comment ref="V723" authorId="1" shapeId="0" xr:uid="{493660F2-553E-4D8B-865B-D7BD31B95DFF}">
      <text>
        <r>
          <rPr>
            <sz val="11"/>
            <color theme="1"/>
            <rFont val="Calibri"/>
            <family val="2"/>
            <scheme val="minor"/>
          </rPr>
          <t>Looks up Attribute ID against the reviewed catalogue stored in SharePoint Documents/Attachments and returns column V.</t>
        </r>
      </text>
    </comment>
    <comment ref="P724" authorId="0" shapeId="0" xr:uid="{5DDBDBB2-FF2C-4702-A751-39B02443D735}">
      <text>
        <r>
          <rPr>
            <b/>
            <sz val="9"/>
            <color indexed="81"/>
            <rFont val="Tahoma"/>
            <family val="2"/>
          </rPr>
          <t>Case-insensitive exact lookup after trimming spaces; matches Table Name and Attribute Name to Test sheet.</t>
        </r>
      </text>
    </comment>
    <comment ref="V724" authorId="1" shapeId="0" xr:uid="{99C69F72-27F2-4FE7-B735-D010D4AE3573}">
      <text>
        <r>
          <rPr>
            <sz val="11"/>
            <color theme="1"/>
            <rFont val="Calibri"/>
            <family val="2"/>
            <scheme val="minor"/>
          </rPr>
          <t>Looks up Attribute ID against the reviewed catalogue stored in SharePoint Documents/Attachments and returns column V.</t>
        </r>
      </text>
    </comment>
    <comment ref="P725" authorId="0" shapeId="0" xr:uid="{18401E69-9912-4078-9F05-09CC7D0F4828}">
      <text>
        <r>
          <rPr>
            <b/>
            <sz val="9"/>
            <color indexed="81"/>
            <rFont val="Tahoma"/>
            <family val="2"/>
          </rPr>
          <t>Case-insensitive exact lookup after trimming spaces; matches Table Name and Attribute Name to Test sheet.</t>
        </r>
      </text>
    </comment>
    <comment ref="V725" authorId="1" shapeId="0" xr:uid="{90CCCFDA-7129-48D2-A615-F38BEF4398BD}">
      <text>
        <r>
          <rPr>
            <sz val="11"/>
            <color theme="1"/>
            <rFont val="Calibri"/>
            <family val="2"/>
            <scheme val="minor"/>
          </rPr>
          <t>Looks up Attribute ID against the reviewed catalogue stored in SharePoint Documents/Attachments and returns column V.</t>
        </r>
      </text>
    </comment>
    <comment ref="P726" authorId="0" shapeId="0" xr:uid="{4D15376D-1026-4CB4-BD8B-5BC5A93147F1}">
      <text>
        <r>
          <rPr>
            <b/>
            <sz val="9"/>
            <color indexed="81"/>
            <rFont val="Tahoma"/>
            <family val="2"/>
          </rPr>
          <t>Case-insensitive exact lookup after trimming spaces; matches Table Name and Attribute Name to Test sheet.</t>
        </r>
      </text>
    </comment>
    <comment ref="V726" authorId="1" shapeId="0" xr:uid="{A431F552-9734-49A4-BCFA-2DBA7E192F35}">
      <text>
        <r>
          <rPr>
            <sz val="11"/>
            <color theme="1"/>
            <rFont val="Calibri"/>
            <family val="2"/>
            <scheme val="minor"/>
          </rPr>
          <t>Looks up Attribute ID against the reviewed catalogue stored in SharePoint Documents/Attachments and returns column V.</t>
        </r>
      </text>
    </comment>
    <comment ref="P727" authorId="0" shapeId="0" xr:uid="{B6B98E3B-2575-4375-9EC2-9910C6A759AA}">
      <text>
        <r>
          <rPr>
            <b/>
            <sz val="9"/>
            <color indexed="81"/>
            <rFont val="Tahoma"/>
            <family val="2"/>
          </rPr>
          <t>Case-insensitive exact lookup after trimming spaces; matches Table Name and Attribute Name to Test sheet.</t>
        </r>
      </text>
    </comment>
    <comment ref="V727" authorId="1" shapeId="0" xr:uid="{5C1ECD44-0FFF-4D02-89E0-4FF8819378B4}">
      <text>
        <r>
          <rPr>
            <sz val="11"/>
            <color theme="1"/>
            <rFont val="Calibri"/>
            <family val="2"/>
            <scheme val="minor"/>
          </rPr>
          <t>Looks up Attribute ID against the reviewed catalogue stored in SharePoint Documents/Attachments and returns column V.</t>
        </r>
      </text>
    </comment>
    <comment ref="P728" authorId="0" shapeId="0" xr:uid="{61CDF4D2-D9E3-4DA6-AC31-4A594E0BA815}">
      <text>
        <r>
          <rPr>
            <b/>
            <sz val="9"/>
            <color indexed="81"/>
            <rFont val="Tahoma"/>
            <family val="2"/>
          </rPr>
          <t>Case-insensitive exact lookup after trimming spaces; matches Table Name and Attribute Name to Test sheet.</t>
        </r>
      </text>
    </comment>
    <comment ref="V728" authorId="1" shapeId="0" xr:uid="{32C69781-B886-4096-8047-F9EC88C1BA11}">
      <text>
        <r>
          <rPr>
            <sz val="11"/>
            <color theme="1"/>
            <rFont val="Calibri"/>
            <family val="2"/>
            <scheme val="minor"/>
          </rPr>
          <t>Looks up Attribute ID against the reviewed catalogue stored in SharePoint Documents/Attachments and returns column V.</t>
        </r>
      </text>
    </comment>
    <comment ref="P729" authorId="0" shapeId="0" xr:uid="{F1A441C9-A36B-4077-90F6-5318F25488CE}">
      <text>
        <r>
          <rPr>
            <b/>
            <sz val="9"/>
            <color indexed="81"/>
            <rFont val="Tahoma"/>
            <family val="2"/>
          </rPr>
          <t>Case-insensitive exact lookup after trimming spaces; matches Table Name and Attribute Name to Test sheet.</t>
        </r>
      </text>
    </comment>
    <comment ref="V729" authorId="1" shapeId="0" xr:uid="{A14EB70E-7690-48B0-8522-363426AD405E}">
      <text>
        <r>
          <rPr>
            <sz val="11"/>
            <color theme="1"/>
            <rFont val="Calibri"/>
            <family val="2"/>
            <scheme val="minor"/>
          </rPr>
          <t>Looks up Attribute ID against the reviewed catalogue stored in SharePoint Documents/Attachments and returns column V.</t>
        </r>
      </text>
    </comment>
    <comment ref="P730" authorId="0" shapeId="0" xr:uid="{D9ED95F2-6958-4561-9042-F7AB35C4C21A}">
      <text>
        <r>
          <rPr>
            <b/>
            <sz val="9"/>
            <color indexed="81"/>
            <rFont val="Tahoma"/>
            <family val="2"/>
          </rPr>
          <t>Case-insensitive exact lookup after trimming spaces; matches Table Name and Attribute Name to Test sheet.</t>
        </r>
      </text>
    </comment>
    <comment ref="V730" authorId="1" shapeId="0" xr:uid="{AB5E1521-2E22-4544-81CF-9CECA2634EC5}">
      <text>
        <r>
          <rPr>
            <sz val="11"/>
            <color theme="1"/>
            <rFont val="Calibri"/>
            <family val="2"/>
            <scheme val="minor"/>
          </rPr>
          <t>Looks up Attribute ID against the reviewed catalogue stored in SharePoint Documents/Attachments and returns column V.</t>
        </r>
      </text>
    </comment>
    <comment ref="P731" authorId="0" shapeId="0" xr:uid="{9B6379AB-AD46-474A-9852-53BC5D9A497E}">
      <text>
        <r>
          <rPr>
            <b/>
            <sz val="9"/>
            <color indexed="81"/>
            <rFont val="Tahoma"/>
            <family val="2"/>
          </rPr>
          <t>Case-insensitive exact lookup after trimming spaces; matches Table Name and Attribute Name to Test sheet.</t>
        </r>
      </text>
    </comment>
    <comment ref="V731" authorId="1" shapeId="0" xr:uid="{425F9F70-308F-4969-93E6-688974BADE81}">
      <text>
        <r>
          <rPr>
            <sz val="11"/>
            <color theme="1"/>
            <rFont val="Calibri"/>
            <family val="2"/>
            <scheme val="minor"/>
          </rPr>
          <t>Looks up Attribute ID against the reviewed catalogue stored in SharePoint Documents/Attachments and returns column V.</t>
        </r>
      </text>
    </comment>
    <comment ref="P732" authorId="0" shapeId="0" xr:uid="{09E43727-1690-4ECA-A01B-AEAFDDC6E5A4}">
      <text>
        <r>
          <rPr>
            <b/>
            <sz val="9"/>
            <color indexed="81"/>
            <rFont val="Tahoma"/>
            <family val="2"/>
          </rPr>
          <t>Case-insensitive exact lookup after trimming spaces; matches Table Name and Attribute Name to Test sheet.</t>
        </r>
      </text>
    </comment>
    <comment ref="V732" authorId="1" shapeId="0" xr:uid="{5D1ED7E9-E06B-41E8-8545-CC6A7D54C6CB}">
      <text>
        <r>
          <rPr>
            <sz val="11"/>
            <color theme="1"/>
            <rFont val="Calibri"/>
            <family val="2"/>
            <scheme val="minor"/>
          </rPr>
          <t>Looks up Attribute ID against the reviewed catalogue stored in SharePoint Documents/Attachments and returns column V.</t>
        </r>
      </text>
    </comment>
    <comment ref="P733" authorId="0" shapeId="0" xr:uid="{DB46E44A-E42E-415D-B650-A3D6E231DD3A}">
      <text>
        <r>
          <rPr>
            <b/>
            <sz val="9"/>
            <color indexed="81"/>
            <rFont val="Tahoma"/>
            <family val="2"/>
          </rPr>
          <t>Case-insensitive exact lookup after trimming spaces; matches Table Name and Attribute Name to Test sheet.</t>
        </r>
      </text>
    </comment>
    <comment ref="V733" authorId="1" shapeId="0" xr:uid="{68D0FCE8-CE26-4251-A833-DC39BACCF3DF}">
      <text>
        <r>
          <rPr>
            <sz val="11"/>
            <color theme="1"/>
            <rFont val="Calibri"/>
            <family val="2"/>
            <scheme val="minor"/>
          </rPr>
          <t>Looks up Attribute ID against the reviewed catalogue stored in SharePoint Documents/Attachments and returns column V.</t>
        </r>
      </text>
    </comment>
    <comment ref="P734" authorId="0" shapeId="0" xr:uid="{A069DF57-4719-4A1F-A6C0-541FF325D1C6}">
      <text>
        <r>
          <rPr>
            <b/>
            <sz val="9"/>
            <color indexed="81"/>
            <rFont val="Tahoma"/>
            <family val="2"/>
          </rPr>
          <t>Case-insensitive exact lookup after trimming spaces; matches Table Name and Attribute Name to Test sheet.</t>
        </r>
      </text>
    </comment>
    <comment ref="V734" authorId="1" shapeId="0" xr:uid="{BD34761D-9940-44E9-8451-285B580AB31B}">
      <text>
        <r>
          <rPr>
            <sz val="11"/>
            <color theme="1"/>
            <rFont val="Calibri"/>
            <family val="2"/>
            <scheme val="minor"/>
          </rPr>
          <t>Looks up Attribute ID against the reviewed catalogue stored in SharePoint Documents/Attachments and returns column V.</t>
        </r>
      </text>
    </comment>
    <comment ref="P735" authorId="0" shapeId="0" xr:uid="{DA6F77CD-6A7E-483B-B112-7469EF06697C}">
      <text>
        <r>
          <rPr>
            <b/>
            <sz val="9"/>
            <color indexed="81"/>
            <rFont val="Tahoma"/>
            <family val="2"/>
          </rPr>
          <t>Case-insensitive exact lookup after trimming spaces; matches Table Name and Attribute Name to Test sheet.</t>
        </r>
      </text>
    </comment>
    <comment ref="V735" authorId="1" shapeId="0" xr:uid="{2DAE1260-F5C1-4759-8BE3-47B039929D76}">
      <text>
        <r>
          <rPr>
            <sz val="11"/>
            <color theme="1"/>
            <rFont val="Calibri"/>
            <family val="2"/>
            <scheme val="minor"/>
          </rPr>
          <t>Looks up Attribute ID against the reviewed catalogue stored in SharePoint Documents/Attachments and returns column V.</t>
        </r>
      </text>
    </comment>
    <comment ref="P736" authorId="0" shapeId="0" xr:uid="{3900D7C9-3951-43DB-93E7-B89ACFDE9382}">
      <text>
        <r>
          <rPr>
            <b/>
            <sz val="9"/>
            <color indexed="81"/>
            <rFont val="Tahoma"/>
            <family val="2"/>
          </rPr>
          <t>Case-insensitive exact lookup after trimming spaces; matches Table Name and Attribute Name to Test sheet.</t>
        </r>
      </text>
    </comment>
    <comment ref="V736" authorId="1" shapeId="0" xr:uid="{99F78E19-9332-43A2-88DE-7F55BB3B8ABB}">
      <text>
        <r>
          <rPr>
            <sz val="11"/>
            <color theme="1"/>
            <rFont val="Calibri"/>
            <family val="2"/>
            <scheme val="minor"/>
          </rPr>
          <t>Looks up Attribute ID against the reviewed catalogue stored in SharePoint Documents/Attachments and returns column V.</t>
        </r>
      </text>
    </comment>
    <comment ref="P737" authorId="0" shapeId="0" xr:uid="{03D24E98-A080-410A-9AC8-421972D41A69}">
      <text>
        <r>
          <rPr>
            <b/>
            <sz val="9"/>
            <color indexed="81"/>
            <rFont val="Tahoma"/>
            <family val="2"/>
          </rPr>
          <t>Case-insensitive exact lookup after trimming spaces; matches Table Name and Attribute Name to Test sheet.</t>
        </r>
      </text>
    </comment>
    <comment ref="V737" authorId="1" shapeId="0" xr:uid="{BC6E5279-9C0D-45F1-8B22-8F1B700529A4}">
      <text>
        <r>
          <rPr>
            <sz val="11"/>
            <color theme="1"/>
            <rFont val="Calibri"/>
            <family val="2"/>
            <scheme val="minor"/>
          </rPr>
          <t>Looks up Attribute ID against the reviewed catalogue stored in SharePoint Documents/Attachments and returns column V.</t>
        </r>
      </text>
    </comment>
    <comment ref="P738" authorId="0" shapeId="0" xr:uid="{75F72EC5-8D00-4A7F-AB03-8F059FEA29B4}">
      <text>
        <r>
          <rPr>
            <b/>
            <sz val="9"/>
            <color indexed="81"/>
            <rFont val="Tahoma"/>
            <family val="2"/>
          </rPr>
          <t>Case-insensitive exact lookup after trimming spaces; matches Table Name and Attribute Name to Test sheet.</t>
        </r>
      </text>
    </comment>
    <comment ref="V738" authorId="1" shapeId="0" xr:uid="{B902696B-C164-4530-827E-D2F3AABCC256}">
      <text>
        <r>
          <rPr>
            <sz val="11"/>
            <color theme="1"/>
            <rFont val="Calibri"/>
            <family val="2"/>
            <scheme val="minor"/>
          </rPr>
          <t>Looks up Attribute ID against the reviewed catalogue stored in SharePoint Documents/Attachments and returns column V.</t>
        </r>
      </text>
    </comment>
    <comment ref="P739" authorId="0" shapeId="0" xr:uid="{BC69A8A3-3F56-4887-8D8B-CFEDC7E19E30}">
      <text>
        <r>
          <rPr>
            <b/>
            <sz val="9"/>
            <color indexed="81"/>
            <rFont val="Tahoma"/>
            <family val="2"/>
          </rPr>
          <t>Case-insensitive exact lookup after trimming spaces; matches Table Name and Attribute Name to Test sheet.</t>
        </r>
      </text>
    </comment>
    <comment ref="V739" authorId="1" shapeId="0" xr:uid="{6AC47BEF-59CA-4708-A4A7-8E87D8FC4969}">
      <text>
        <r>
          <rPr>
            <sz val="11"/>
            <color theme="1"/>
            <rFont val="Calibri"/>
            <family val="2"/>
            <scheme val="minor"/>
          </rPr>
          <t>Looks up Attribute ID against the reviewed catalogue stored in SharePoint Documents/Attachments and returns column V.</t>
        </r>
      </text>
    </comment>
    <comment ref="P740" authorId="0" shapeId="0" xr:uid="{43F85F02-6E4E-49C3-96D8-90B77EADC3D3}">
      <text>
        <r>
          <rPr>
            <b/>
            <sz val="9"/>
            <color indexed="81"/>
            <rFont val="Tahoma"/>
            <family val="2"/>
          </rPr>
          <t>Case-insensitive exact lookup after trimming spaces; matches Table Name and Attribute Name to Test sheet.</t>
        </r>
      </text>
    </comment>
    <comment ref="V740" authorId="1" shapeId="0" xr:uid="{B0232CE1-5032-4A2B-8786-3EA4222646EA}">
      <text>
        <r>
          <rPr>
            <sz val="11"/>
            <color theme="1"/>
            <rFont val="Calibri"/>
            <family val="2"/>
            <scheme val="minor"/>
          </rPr>
          <t>Looks up Attribute ID against the reviewed catalogue stored in SharePoint Documents/Attachments and returns column V.</t>
        </r>
      </text>
    </comment>
    <comment ref="P741" authorId="0" shapeId="0" xr:uid="{1B68C457-7B7F-4FDA-B50D-5122C351C200}">
      <text>
        <r>
          <rPr>
            <b/>
            <sz val="9"/>
            <color indexed="81"/>
            <rFont val="Tahoma"/>
            <family val="2"/>
          </rPr>
          <t>Case-insensitive exact lookup after trimming spaces; matches Table Name and Attribute Name to Test sheet.</t>
        </r>
      </text>
    </comment>
    <comment ref="V741" authorId="1" shapeId="0" xr:uid="{C0664720-903B-4812-99D1-751EB152DBD9}">
      <text>
        <r>
          <rPr>
            <sz val="11"/>
            <color theme="1"/>
            <rFont val="Calibri"/>
            <family val="2"/>
            <scheme val="minor"/>
          </rPr>
          <t>Looks up Attribute ID against the reviewed catalogue stored in SharePoint Documents/Attachments and returns column V.</t>
        </r>
      </text>
    </comment>
    <comment ref="P742" authorId="0" shapeId="0" xr:uid="{D436CFFA-76BD-4C65-9573-61FD6C95246B}">
      <text>
        <r>
          <rPr>
            <b/>
            <sz val="9"/>
            <color indexed="81"/>
            <rFont val="Tahoma"/>
            <family val="2"/>
          </rPr>
          <t>Case-insensitive exact lookup after trimming spaces; matches Table Name and Attribute Name to Test sheet.</t>
        </r>
      </text>
    </comment>
    <comment ref="V742" authorId="1" shapeId="0" xr:uid="{39959404-C43E-428A-B00D-3DC9AB735EB1}">
      <text>
        <r>
          <rPr>
            <sz val="11"/>
            <color theme="1"/>
            <rFont val="Calibri"/>
            <family val="2"/>
            <scheme val="minor"/>
          </rPr>
          <t>Looks up Attribute ID against the reviewed catalogue stored in SharePoint Documents/Attachments and returns column V.</t>
        </r>
      </text>
    </comment>
    <comment ref="P743" authorId="0" shapeId="0" xr:uid="{B2A13C1A-7F5E-4B04-B786-2D6C47AFD8CC}">
      <text>
        <r>
          <rPr>
            <b/>
            <sz val="9"/>
            <color indexed="81"/>
            <rFont val="Tahoma"/>
            <family val="2"/>
          </rPr>
          <t>Case-insensitive exact lookup after trimming spaces; matches Table Name and Attribute Name to Test sheet.</t>
        </r>
      </text>
    </comment>
    <comment ref="V743" authorId="1" shapeId="0" xr:uid="{5BA87EF4-1DF4-472A-A0A4-08DB12A7423A}">
      <text>
        <r>
          <rPr>
            <sz val="11"/>
            <color theme="1"/>
            <rFont val="Calibri"/>
            <family val="2"/>
            <scheme val="minor"/>
          </rPr>
          <t>Looks up Attribute ID against the reviewed catalogue stored in SharePoint Documents/Attachments and returns column V.</t>
        </r>
      </text>
    </comment>
    <comment ref="P744" authorId="0" shapeId="0" xr:uid="{1B9B839D-2686-4149-8B05-1A4EED645011}">
      <text>
        <r>
          <rPr>
            <b/>
            <sz val="9"/>
            <color indexed="81"/>
            <rFont val="Tahoma"/>
            <family val="2"/>
          </rPr>
          <t>Case-insensitive exact lookup after trimming spaces; matches Table Name and Attribute Name to Test sheet.</t>
        </r>
      </text>
    </comment>
    <comment ref="V744" authorId="1" shapeId="0" xr:uid="{2783D0A7-FDAE-4359-8030-A31E5171AE95}">
      <text>
        <r>
          <rPr>
            <sz val="11"/>
            <color theme="1"/>
            <rFont val="Calibri"/>
            <family val="2"/>
            <scheme val="minor"/>
          </rPr>
          <t>Looks up Attribute ID against the reviewed catalogue stored in SharePoint Documents/Attachments and returns column V.</t>
        </r>
      </text>
    </comment>
    <comment ref="P745" authorId="0" shapeId="0" xr:uid="{0E59D23A-35B5-444A-8CC5-07E733233A53}">
      <text>
        <r>
          <rPr>
            <b/>
            <sz val="9"/>
            <color indexed="81"/>
            <rFont val="Tahoma"/>
            <family val="2"/>
          </rPr>
          <t>Case-insensitive exact lookup after trimming spaces; matches Table Name and Attribute Name to Test sheet.</t>
        </r>
      </text>
    </comment>
    <comment ref="V745" authorId="1" shapeId="0" xr:uid="{DDD374E6-B963-4C11-9B56-25DFBDFB106D}">
      <text>
        <r>
          <rPr>
            <sz val="11"/>
            <color theme="1"/>
            <rFont val="Calibri"/>
            <family val="2"/>
            <scheme val="minor"/>
          </rPr>
          <t>Looks up Attribute ID against the reviewed catalogue stored in SharePoint Documents/Attachments and returns column V.</t>
        </r>
      </text>
    </comment>
    <comment ref="P746" authorId="0" shapeId="0" xr:uid="{C0017554-5755-462D-B911-BDD4B5773B64}">
      <text>
        <r>
          <rPr>
            <b/>
            <sz val="9"/>
            <color indexed="81"/>
            <rFont val="Tahoma"/>
            <family val="2"/>
          </rPr>
          <t>Case-insensitive exact lookup after trimming spaces; matches Table Name and Attribute Name to Test sheet.</t>
        </r>
      </text>
    </comment>
    <comment ref="V746" authorId="1" shapeId="0" xr:uid="{89894F4B-11D8-4AD2-B911-E7B45D3B8484}">
      <text>
        <r>
          <rPr>
            <sz val="11"/>
            <color theme="1"/>
            <rFont val="Calibri"/>
            <family val="2"/>
            <scheme val="minor"/>
          </rPr>
          <t>Looks up Attribute ID against the reviewed catalogue stored in SharePoint Documents/Attachments and returns column V.</t>
        </r>
      </text>
    </comment>
    <comment ref="P747" authorId="0" shapeId="0" xr:uid="{A3A7337E-963F-42F1-AA53-E17B78833A73}">
      <text>
        <r>
          <rPr>
            <b/>
            <sz val="9"/>
            <color indexed="81"/>
            <rFont val="Tahoma"/>
            <family val="2"/>
          </rPr>
          <t>Case-insensitive exact lookup after trimming spaces; matches Table Name and Attribute Name to Test sheet.</t>
        </r>
      </text>
    </comment>
    <comment ref="V747" authorId="1" shapeId="0" xr:uid="{11414189-D436-409A-A90D-1D3BA4ED021A}">
      <text>
        <r>
          <rPr>
            <sz val="11"/>
            <color theme="1"/>
            <rFont val="Calibri"/>
            <family val="2"/>
            <scheme val="minor"/>
          </rPr>
          <t>Looks up Attribute ID against the reviewed catalogue stored in SharePoint Documents/Attachments and returns column V.</t>
        </r>
      </text>
    </comment>
    <comment ref="P748" authorId="0" shapeId="0" xr:uid="{8B082732-32FB-407D-A1EE-9632F4893CC2}">
      <text>
        <r>
          <rPr>
            <b/>
            <sz val="9"/>
            <color indexed="81"/>
            <rFont val="Tahoma"/>
            <family val="2"/>
          </rPr>
          <t>Case-insensitive exact lookup after trimming spaces; matches Table Name and Attribute Name to Test sheet.</t>
        </r>
      </text>
    </comment>
    <comment ref="V748" authorId="1" shapeId="0" xr:uid="{4AF5BEC8-80DD-41D7-85DA-FD699DB43604}">
      <text>
        <r>
          <rPr>
            <sz val="11"/>
            <color theme="1"/>
            <rFont val="Calibri"/>
            <family val="2"/>
            <scheme val="minor"/>
          </rPr>
          <t>Looks up Attribute ID against the reviewed catalogue stored in SharePoint Documents/Attachments and returns column V.</t>
        </r>
      </text>
    </comment>
    <comment ref="P749" authorId="0" shapeId="0" xr:uid="{9D92E057-919E-4C2B-B4FE-11DD73E7F626}">
      <text>
        <r>
          <rPr>
            <b/>
            <sz val="9"/>
            <color indexed="81"/>
            <rFont val="Tahoma"/>
            <family val="2"/>
          </rPr>
          <t>Case-insensitive exact lookup after trimming spaces; matches Table Name and Attribute Name to Test sheet.</t>
        </r>
      </text>
    </comment>
    <comment ref="V749" authorId="1" shapeId="0" xr:uid="{36D18445-F2C4-4AA6-84E3-687C79A4835B}">
      <text>
        <r>
          <rPr>
            <sz val="11"/>
            <color theme="1"/>
            <rFont val="Calibri"/>
            <family val="2"/>
            <scheme val="minor"/>
          </rPr>
          <t>Looks up Attribute ID against the reviewed catalogue stored in SharePoint Documents/Attachments and returns column V.</t>
        </r>
      </text>
    </comment>
    <comment ref="P750" authorId="0" shapeId="0" xr:uid="{B151F1E0-5F75-4952-A323-A1614F6CD924}">
      <text>
        <r>
          <rPr>
            <b/>
            <sz val="9"/>
            <color indexed="81"/>
            <rFont val="Tahoma"/>
            <family val="2"/>
          </rPr>
          <t>Case-insensitive exact lookup after trimming spaces; matches Table Name and Attribute Name to Test sheet.</t>
        </r>
      </text>
    </comment>
    <comment ref="V750" authorId="1" shapeId="0" xr:uid="{F9826E2E-1237-4A53-9D07-A01ECAC69EAC}">
      <text>
        <r>
          <rPr>
            <sz val="11"/>
            <color theme="1"/>
            <rFont val="Calibri"/>
            <family val="2"/>
            <scheme val="minor"/>
          </rPr>
          <t>Looks up Attribute ID against the reviewed catalogue stored in SharePoint Documents/Attachments and returns column V.</t>
        </r>
      </text>
    </comment>
    <comment ref="P751" authorId="0" shapeId="0" xr:uid="{53F56892-B5C9-44D5-A787-5A034C91A41D}">
      <text>
        <r>
          <rPr>
            <b/>
            <sz val="9"/>
            <color indexed="81"/>
            <rFont val="Tahoma"/>
            <family val="2"/>
          </rPr>
          <t>Case-insensitive exact lookup after trimming spaces; matches Table Name and Attribute Name to Test sheet.</t>
        </r>
      </text>
    </comment>
    <comment ref="V751" authorId="1" shapeId="0" xr:uid="{FE903612-2EFD-4A8A-8C54-904303DCAD04}">
      <text>
        <r>
          <rPr>
            <sz val="11"/>
            <color theme="1"/>
            <rFont val="Calibri"/>
            <family val="2"/>
            <scheme val="minor"/>
          </rPr>
          <t>Looks up Attribute ID against the reviewed catalogue stored in SharePoint Documents/Attachments and returns column V.</t>
        </r>
      </text>
    </comment>
    <comment ref="P752" authorId="0" shapeId="0" xr:uid="{F2300D75-0E22-4CC5-B0B6-E92C37A3177F}">
      <text>
        <r>
          <rPr>
            <b/>
            <sz val="9"/>
            <color indexed="81"/>
            <rFont val="Tahoma"/>
            <family val="2"/>
          </rPr>
          <t>Case-insensitive exact lookup after trimming spaces; matches Table Name and Attribute Name to Test sheet.</t>
        </r>
      </text>
    </comment>
    <comment ref="V752" authorId="1" shapeId="0" xr:uid="{7F59C34A-0247-4758-A22C-00C845F2EB20}">
      <text>
        <r>
          <rPr>
            <sz val="11"/>
            <color theme="1"/>
            <rFont val="Calibri"/>
            <family val="2"/>
            <scheme val="minor"/>
          </rPr>
          <t>Looks up Attribute ID against the reviewed catalogue stored in SharePoint Documents/Attachments and returns column V.</t>
        </r>
      </text>
    </comment>
    <comment ref="P753" authorId="0" shapeId="0" xr:uid="{4220FC0C-7CB0-41ED-855C-9D212AA72E7E}">
      <text>
        <r>
          <rPr>
            <b/>
            <sz val="9"/>
            <color indexed="81"/>
            <rFont val="Tahoma"/>
            <family val="2"/>
          </rPr>
          <t>Case-insensitive exact lookup after trimming spaces; matches Table Name and Attribute Name to Test sheet.</t>
        </r>
      </text>
    </comment>
    <comment ref="V753" authorId="1" shapeId="0" xr:uid="{DD9D75A1-2068-4C86-8FFB-DD02FA467755}">
      <text>
        <r>
          <rPr>
            <sz val="11"/>
            <color theme="1"/>
            <rFont val="Calibri"/>
            <family val="2"/>
            <scheme val="minor"/>
          </rPr>
          <t>Looks up Attribute ID against the reviewed catalogue stored in SharePoint Documents/Attachments and returns column V.</t>
        </r>
      </text>
    </comment>
    <comment ref="P754" authorId="0" shapeId="0" xr:uid="{753DDAF0-C59F-4E91-98E7-96D59DF1D43F}">
      <text>
        <r>
          <rPr>
            <b/>
            <sz val="9"/>
            <color indexed="81"/>
            <rFont val="Tahoma"/>
            <family val="2"/>
          </rPr>
          <t>Case-insensitive exact lookup after trimming spaces; matches Table Name and Attribute Name to Test sheet.</t>
        </r>
      </text>
    </comment>
    <comment ref="V754" authorId="1" shapeId="0" xr:uid="{BB03DF4B-0134-48FA-8AF9-662C7925BED3}">
      <text>
        <r>
          <rPr>
            <sz val="11"/>
            <color theme="1"/>
            <rFont val="Calibri"/>
            <family val="2"/>
            <scheme val="minor"/>
          </rPr>
          <t>Looks up Attribute ID against the reviewed catalogue stored in SharePoint Documents/Attachments and returns column V.</t>
        </r>
      </text>
    </comment>
    <comment ref="P755" authorId="0" shapeId="0" xr:uid="{6AE745FD-7E87-4A63-833C-49939345D8F4}">
      <text>
        <r>
          <rPr>
            <b/>
            <sz val="9"/>
            <color indexed="81"/>
            <rFont val="Tahoma"/>
            <family val="2"/>
          </rPr>
          <t>Case-insensitive exact lookup after trimming spaces; matches Table Name and Attribute Name to Test sheet.</t>
        </r>
      </text>
    </comment>
    <comment ref="V755" authorId="1" shapeId="0" xr:uid="{F5DB965F-DE06-4A72-875E-30E3F382C7C3}">
      <text>
        <r>
          <rPr>
            <sz val="11"/>
            <color theme="1"/>
            <rFont val="Calibri"/>
            <family val="2"/>
            <scheme val="minor"/>
          </rPr>
          <t>Looks up Attribute ID against the reviewed catalogue stored in SharePoint Documents/Attachments and returns column V.</t>
        </r>
      </text>
    </comment>
    <comment ref="P756" authorId="0" shapeId="0" xr:uid="{5BA2C537-EAF8-4F22-ACCE-DCA8B217B836}">
      <text>
        <r>
          <rPr>
            <b/>
            <sz val="9"/>
            <color indexed="81"/>
            <rFont val="Tahoma"/>
            <family val="2"/>
          </rPr>
          <t>Case-insensitive exact lookup after trimming spaces; matches Table Name and Attribute Name to Test sheet.</t>
        </r>
      </text>
    </comment>
    <comment ref="V756" authorId="1" shapeId="0" xr:uid="{27B9E166-0D21-4B04-847C-256DE144D4EE}">
      <text>
        <r>
          <rPr>
            <sz val="11"/>
            <color theme="1"/>
            <rFont val="Calibri"/>
            <family val="2"/>
            <scheme val="minor"/>
          </rPr>
          <t>Looks up Attribute ID against the reviewed catalogue stored in SharePoint Documents/Attachments and returns column V.</t>
        </r>
      </text>
    </comment>
    <comment ref="P757" authorId="0" shapeId="0" xr:uid="{736805B8-0399-4476-8A84-7EBAC412DF15}">
      <text>
        <r>
          <rPr>
            <b/>
            <sz val="9"/>
            <color indexed="81"/>
            <rFont val="Tahoma"/>
            <family val="2"/>
          </rPr>
          <t>Case-insensitive exact lookup after trimming spaces; matches Table Name and Attribute Name to Test sheet.</t>
        </r>
      </text>
    </comment>
    <comment ref="V757" authorId="1" shapeId="0" xr:uid="{E763BD91-3511-4AF8-9C36-BDDA78BC5282}">
      <text>
        <r>
          <rPr>
            <sz val="11"/>
            <color theme="1"/>
            <rFont val="Calibri"/>
            <family val="2"/>
            <scheme val="minor"/>
          </rPr>
          <t>Looks up Attribute ID against the reviewed catalogue stored in SharePoint Documents/Attachments and returns column V.</t>
        </r>
      </text>
    </comment>
    <comment ref="P758" authorId="0" shapeId="0" xr:uid="{A7BE957F-C7D3-4BE1-B1F4-C65957269C4F}">
      <text>
        <r>
          <rPr>
            <b/>
            <sz val="9"/>
            <color indexed="81"/>
            <rFont val="Tahoma"/>
            <family val="2"/>
          </rPr>
          <t>Case-insensitive exact lookup after trimming spaces; matches Table Name and Attribute Name to Test sheet.</t>
        </r>
      </text>
    </comment>
    <comment ref="V758" authorId="1" shapeId="0" xr:uid="{252C1126-8A06-4E1C-862A-27D062EEA856}">
      <text>
        <r>
          <rPr>
            <sz val="11"/>
            <color theme="1"/>
            <rFont val="Calibri"/>
            <family val="2"/>
            <scheme val="minor"/>
          </rPr>
          <t>Looks up Attribute ID against the reviewed catalogue stored in SharePoint Documents/Attachments and returns column V.</t>
        </r>
      </text>
    </comment>
    <comment ref="P759" authorId="0" shapeId="0" xr:uid="{C45A1F3A-E6FE-465C-9397-93F180753AC2}">
      <text>
        <r>
          <rPr>
            <b/>
            <sz val="9"/>
            <color indexed="81"/>
            <rFont val="Tahoma"/>
            <family val="2"/>
          </rPr>
          <t>Case-insensitive exact lookup after trimming spaces; matches Table Name and Attribute Name to Test sheet.</t>
        </r>
      </text>
    </comment>
    <comment ref="V759" authorId="1" shapeId="0" xr:uid="{8F084888-A08D-4C1E-B789-84106E3522D5}">
      <text>
        <r>
          <rPr>
            <sz val="11"/>
            <color theme="1"/>
            <rFont val="Calibri"/>
            <family val="2"/>
            <scheme val="minor"/>
          </rPr>
          <t>Looks up Attribute ID against the reviewed catalogue stored in SharePoint Documents/Attachments and returns column V.</t>
        </r>
      </text>
    </comment>
    <comment ref="P760" authorId="0" shapeId="0" xr:uid="{B9151E3B-A5AD-4817-B1F9-03E20281E682}">
      <text>
        <r>
          <rPr>
            <b/>
            <sz val="9"/>
            <color indexed="81"/>
            <rFont val="Tahoma"/>
            <family val="2"/>
          </rPr>
          <t>Case-insensitive exact lookup after trimming spaces; matches Table Name and Attribute Name to Test sheet.</t>
        </r>
      </text>
    </comment>
    <comment ref="V760" authorId="1" shapeId="0" xr:uid="{B06A89A7-6185-4B19-A943-D8E13BB60C96}">
      <text>
        <r>
          <rPr>
            <sz val="11"/>
            <color theme="1"/>
            <rFont val="Calibri"/>
            <family val="2"/>
            <scheme val="minor"/>
          </rPr>
          <t>Looks up Attribute ID against the reviewed catalogue stored in SharePoint Documents/Attachments and returns column V.</t>
        </r>
      </text>
    </comment>
    <comment ref="P761" authorId="0" shapeId="0" xr:uid="{9AE25AEA-D162-4182-ABD4-6F8AFD714D79}">
      <text>
        <r>
          <rPr>
            <b/>
            <sz val="9"/>
            <color indexed="81"/>
            <rFont val="Tahoma"/>
            <family val="2"/>
          </rPr>
          <t>Case-insensitive exact lookup after trimming spaces; matches Table Name and Attribute Name to Test sheet.</t>
        </r>
      </text>
    </comment>
    <comment ref="V761" authorId="1" shapeId="0" xr:uid="{119821E5-92E3-417F-BF40-C357FEF5268D}">
      <text>
        <r>
          <rPr>
            <sz val="11"/>
            <color theme="1"/>
            <rFont val="Calibri"/>
            <family val="2"/>
            <scheme val="minor"/>
          </rPr>
          <t>Looks up Attribute ID against the reviewed catalogue stored in SharePoint Documents/Attachments and returns column V.</t>
        </r>
      </text>
    </comment>
    <comment ref="P762" authorId="0" shapeId="0" xr:uid="{3A5BB410-353A-4EEF-8462-7E52C4B0A9FF}">
      <text>
        <r>
          <rPr>
            <b/>
            <sz val="9"/>
            <color indexed="81"/>
            <rFont val="Tahoma"/>
            <family val="2"/>
          </rPr>
          <t>Case-insensitive exact lookup after trimming spaces; matches Table Name and Attribute Name to Test sheet.</t>
        </r>
      </text>
    </comment>
    <comment ref="V762" authorId="1" shapeId="0" xr:uid="{0ADA60E2-AC89-4C9A-BF85-3ED379A74C59}">
      <text>
        <r>
          <rPr>
            <sz val="11"/>
            <color theme="1"/>
            <rFont val="Calibri"/>
            <family val="2"/>
            <scheme val="minor"/>
          </rPr>
          <t>Looks up Attribute ID against the reviewed catalogue stored in SharePoint Documents/Attachments and returns column V.</t>
        </r>
      </text>
    </comment>
    <comment ref="P763" authorId="0" shapeId="0" xr:uid="{03EC307E-2560-4730-A8C1-B093C58D5E80}">
      <text>
        <r>
          <rPr>
            <b/>
            <sz val="9"/>
            <color indexed="81"/>
            <rFont val="Tahoma"/>
            <family val="2"/>
          </rPr>
          <t>Case-insensitive exact lookup after trimming spaces; matches Table Name and Attribute Name to Test sheet.</t>
        </r>
      </text>
    </comment>
    <comment ref="V763" authorId="1" shapeId="0" xr:uid="{9258664E-5E2D-46B2-AB3C-E059EA225FEE}">
      <text>
        <r>
          <rPr>
            <sz val="11"/>
            <color theme="1"/>
            <rFont val="Calibri"/>
            <family val="2"/>
            <scheme val="minor"/>
          </rPr>
          <t>Looks up Attribute ID against the reviewed catalogue stored in SharePoint Documents/Attachments and returns column V.</t>
        </r>
      </text>
    </comment>
    <comment ref="P764" authorId="0" shapeId="0" xr:uid="{789DAA11-57CE-4723-9F31-91D971288B9F}">
      <text>
        <r>
          <rPr>
            <b/>
            <sz val="9"/>
            <color indexed="81"/>
            <rFont val="Tahoma"/>
            <family val="2"/>
          </rPr>
          <t>Case-insensitive exact lookup after trimming spaces; matches Table Name and Attribute Name to Test sheet.</t>
        </r>
      </text>
    </comment>
    <comment ref="V764" authorId="1" shapeId="0" xr:uid="{0CB588FB-FD62-4A11-A8E5-7AB03606946E}">
      <text>
        <r>
          <rPr>
            <sz val="11"/>
            <color theme="1"/>
            <rFont val="Calibri"/>
            <family val="2"/>
            <scheme val="minor"/>
          </rPr>
          <t>Looks up Attribute ID against the reviewed catalogue stored in SharePoint Documents/Attachments and returns column V.</t>
        </r>
      </text>
    </comment>
    <comment ref="P765" authorId="0" shapeId="0" xr:uid="{0B8D64C5-366E-4F31-930B-CA70984649B6}">
      <text>
        <r>
          <rPr>
            <b/>
            <sz val="9"/>
            <color indexed="81"/>
            <rFont val="Tahoma"/>
            <family val="2"/>
          </rPr>
          <t>Case-insensitive exact lookup after trimming spaces; matches Table Name and Attribute Name to Test sheet.</t>
        </r>
      </text>
    </comment>
    <comment ref="V765" authorId="1" shapeId="0" xr:uid="{98788DD7-6B5C-4082-A6F1-8F043AF7235E}">
      <text>
        <r>
          <rPr>
            <sz val="11"/>
            <color theme="1"/>
            <rFont val="Calibri"/>
            <family val="2"/>
            <scheme val="minor"/>
          </rPr>
          <t>Looks up Attribute ID against the reviewed catalogue stored in SharePoint Documents/Attachments and returns column V.</t>
        </r>
      </text>
    </comment>
    <comment ref="P766" authorId="0" shapeId="0" xr:uid="{56A2F657-63BE-4247-AF70-1B37782C225E}">
      <text>
        <r>
          <rPr>
            <b/>
            <sz val="9"/>
            <color indexed="81"/>
            <rFont val="Tahoma"/>
            <family val="2"/>
          </rPr>
          <t>Case-insensitive exact lookup after trimming spaces; matches Table Name and Attribute Name to Test sheet.</t>
        </r>
      </text>
    </comment>
    <comment ref="V766" authorId="1" shapeId="0" xr:uid="{0DFCF574-6531-41D8-B6FB-C9C5524F304D}">
      <text>
        <r>
          <rPr>
            <sz val="11"/>
            <color theme="1"/>
            <rFont val="Calibri"/>
            <family val="2"/>
            <scheme val="minor"/>
          </rPr>
          <t>Looks up Attribute ID against the reviewed catalogue stored in SharePoint Documents/Attachments and returns column V.</t>
        </r>
      </text>
    </comment>
    <comment ref="P767" authorId="0" shapeId="0" xr:uid="{CF5B2886-C5EF-4C70-B1D2-163620402147}">
      <text>
        <r>
          <rPr>
            <b/>
            <sz val="9"/>
            <color indexed="81"/>
            <rFont val="Tahoma"/>
            <family val="2"/>
          </rPr>
          <t>Case-insensitive exact lookup after trimming spaces; matches Table Name and Attribute Name to Test sheet.</t>
        </r>
      </text>
    </comment>
    <comment ref="V767" authorId="1" shapeId="0" xr:uid="{F166A6CE-A9E9-464D-8E15-2061CB331FF6}">
      <text>
        <r>
          <rPr>
            <sz val="11"/>
            <color theme="1"/>
            <rFont val="Calibri"/>
            <family val="2"/>
            <scheme val="minor"/>
          </rPr>
          <t>Looks up Attribute ID against the reviewed catalogue stored in SharePoint Documents/Attachments and returns column V.</t>
        </r>
      </text>
    </comment>
    <comment ref="P768" authorId="0" shapeId="0" xr:uid="{829D837C-2321-4B6C-BFE5-2DBDD770523C}">
      <text>
        <r>
          <rPr>
            <b/>
            <sz val="9"/>
            <color indexed="81"/>
            <rFont val="Tahoma"/>
            <family val="2"/>
          </rPr>
          <t>Case-insensitive exact lookup after trimming spaces; matches Table Name and Attribute Name to Test sheet.</t>
        </r>
      </text>
    </comment>
    <comment ref="V768" authorId="1" shapeId="0" xr:uid="{63E5F0F4-B5B3-4EF3-B1B4-4CC28C40E68F}">
      <text>
        <r>
          <rPr>
            <sz val="11"/>
            <color theme="1"/>
            <rFont val="Calibri"/>
            <family val="2"/>
            <scheme val="minor"/>
          </rPr>
          <t>Looks up Attribute ID against the reviewed catalogue stored in SharePoint Documents/Attachments and returns column V.</t>
        </r>
      </text>
    </comment>
    <comment ref="P769" authorId="0" shapeId="0" xr:uid="{870ED409-CFA6-4694-8601-3FCCA065D60D}">
      <text>
        <r>
          <rPr>
            <b/>
            <sz val="9"/>
            <color indexed="81"/>
            <rFont val="Tahoma"/>
            <family val="2"/>
          </rPr>
          <t>Case-insensitive exact lookup after trimming spaces; matches Table Name and Attribute Name to Test sheet.</t>
        </r>
      </text>
    </comment>
    <comment ref="V769" authorId="1" shapeId="0" xr:uid="{E601D333-E983-4022-B0C5-6454BFD18A1A}">
      <text>
        <r>
          <rPr>
            <sz val="11"/>
            <color theme="1"/>
            <rFont val="Calibri"/>
            <family val="2"/>
            <scheme val="minor"/>
          </rPr>
          <t>Looks up Attribute ID against the reviewed catalogue stored in SharePoint Documents/Attachments and returns column V.</t>
        </r>
      </text>
    </comment>
    <comment ref="P770" authorId="0" shapeId="0" xr:uid="{E33524AF-AD53-4BCA-9604-750D1C1FC165}">
      <text>
        <r>
          <rPr>
            <b/>
            <sz val="9"/>
            <color indexed="81"/>
            <rFont val="Tahoma"/>
            <family val="2"/>
          </rPr>
          <t>Case-insensitive exact lookup after trimming spaces; matches Table Name and Attribute Name to Test sheet.</t>
        </r>
      </text>
    </comment>
    <comment ref="V770" authorId="1" shapeId="0" xr:uid="{DFF67A99-3E54-40D5-A290-63863B1B13B4}">
      <text>
        <r>
          <rPr>
            <sz val="11"/>
            <color theme="1"/>
            <rFont val="Calibri"/>
            <family val="2"/>
            <scheme val="minor"/>
          </rPr>
          <t>Looks up Attribute ID against the reviewed catalogue stored in SharePoint Documents/Attachments and returns column V.</t>
        </r>
      </text>
    </comment>
    <comment ref="P771" authorId="0" shapeId="0" xr:uid="{FAD583D5-0880-4204-AF1A-5E346BF77E3D}">
      <text>
        <r>
          <rPr>
            <b/>
            <sz val="9"/>
            <color indexed="81"/>
            <rFont val="Tahoma"/>
            <family val="2"/>
          </rPr>
          <t>Case-insensitive exact lookup after trimming spaces; matches Table Name and Attribute Name to Test sheet.</t>
        </r>
      </text>
    </comment>
    <comment ref="V771" authorId="1" shapeId="0" xr:uid="{6C932337-E1E7-4AFE-B4DB-3A8BE7B40D7A}">
      <text>
        <r>
          <rPr>
            <sz val="11"/>
            <color theme="1"/>
            <rFont val="Calibri"/>
            <family val="2"/>
            <scheme val="minor"/>
          </rPr>
          <t>Looks up Attribute ID against the reviewed catalogue stored in SharePoint Documents/Attachments and returns column V.</t>
        </r>
      </text>
    </comment>
    <comment ref="P772" authorId="0" shapeId="0" xr:uid="{063BD327-6E23-4CE7-96D7-6C11EAB344D5}">
      <text>
        <r>
          <rPr>
            <b/>
            <sz val="9"/>
            <color indexed="81"/>
            <rFont val="Tahoma"/>
            <family val="2"/>
          </rPr>
          <t>Case-insensitive exact lookup after trimming spaces; matches Table Name and Attribute Name to Test sheet.</t>
        </r>
      </text>
    </comment>
    <comment ref="V772" authorId="1" shapeId="0" xr:uid="{4D71FA6A-019F-4D1F-A0C0-CA5261157FA8}">
      <text>
        <r>
          <rPr>
            <sz val="11"/>
            <color theme="1"/>
            <rFont val="Calibri"/>
            <family val="2"/>
            <scheme val="minor"/>
          </rPr>
          <t>Looks up Attribute ID against the reviewed catalogue stored in SharePoint Documents/Attachments and returns column V.</t>
        </r>
      </text>
    </comment>
    <comment ref="P773" authorId="0" shapeId="0" xr:uid="{E2906895-E78F-457E-AE41-499497E5EC2B}">
      <text>
        <r>
          <rPr>
            <b/>
            <sz val="9"/>
            <color indexed="81"/>
            <rFont val="Tahoma"/>
            <family val="2"/>
          </rPr>
          <t>Case-insensitive exact lookup after trimming spaces; matches Table Name and Attribute Name to Test sheet.</t>
        </r>
      </text>
    </comment>
    <comment ref="V773" authorId="1" shapeId="0" xr:uid="{B709A18F-4681-4B35-AF52-12E8758A4E43}">
      <text>
        <r>
          <rPr>
            <sz val="11"/>
            <color theme="1"/>
            <rFont val="Calibri"/>
            <family val="2"/>
            <scheme val="minor"/>
          </rPr>
          <t>Looks up Attribute ID against the reviewed catalogue stored in SharePoint Documents/Attachments and returns column V.</t>
        </r>
      </text>
    </comment>
    <comment ref="P774" authorId="0" shapeId="0" xr:uid="{4F3BB2B9-F2BA-4DA4-98E5-115FE9696695}">
      <text>
        <r>
          <rPr>
            <b/>
            <sz val="9"/>
            <color indexed="81"/>
            <rFont val="Tahoma"/>
            <family val="2"/>
          </rPr>
          <t>Case-insensitive exact lookup after trimming spaces; matches Table Name and Attribute Name to Test sheet.</t>
        </r>
      </text>
    </comment>
    <comment ref="V774" authorId="1" shapeId="0" xr:uid="{938F6715-A1F2-4EA8-8738-3B78831436BF}">
      <text>
        <r>
          <rPr>
            <sz val="11"/>
            <color theme="1"/>
            <rFont val="Calibri"/>
            <family val="2"/>
            <scheme val="minor"/>
          </rPr>
          <t>Looks up Attribute ID against the reviewed catalogue stored in SharePoint Documents/Attachments and returns column V.</t>
        </r>
      </text>
    </comment>
    <comment ref="P775" authorId="0" shapeId="0" xr:uid="{E28AB5B0-ED55-49F6-A72E-65AA004077C3}">
      <text>
        <r>
          <rPr>
            <b/>
            <sz val="9"/>
            <color indexed="81"/>
            <rFont val="Tahoma"/>
            <family val="2"/>
          </rPr>
          <t>Case-insensitive exact lookup after trimming spaces; matches Table Name and Attribute Name to Test sheet.</t>
        </r>
      </text>
    </comment>
    <comment ref="V775" authorId="1" shapeId="0" xr:uid="{9DB9EC8A-959D-45C9-92A1-2B02B5BE1791}">
      <text>
        <r>
          <rPr>
            <sz val="11"/>
            <color theme="1"/>
            <rFont val="Calibri"/>
            <family val="2"/>
            <scheme val="minor"/>
          </rPr>
          <t>Looks up Attribute ID against the reviewed catalogue stored in SharePoint Documents/Attachments and returns column V.</t>
        </r>
      </text>
    </comment>
    <comment ref="P776" authorId="0" shapeId="0" xr:uid="{17A66DDC-D0CF-4C91-96C2-566AD7234318}">
      <text>
        <r>
          <rPr>
            <b/>
            <sz val="9"/>
            <color indexed="81"/>
            <rFont val="Tahoma"/>
            <family val="2"/>
          </rPr>
          <t>Case-insensitive exact lookup after trimming spaces; matches Table Name and Attribute Name to Test sheet.</t>
        </r>
      </text>
    </comment>
    <comment ref="V776" authorId="1" shapeId="0" xr:uid="{2536F046-F272-4553-9C20-EE3E17743A84}">
      <text>
        <r>
          <rPr>
            <sz val="11"/>
            <color theme="1"/>
            <rFont val="Calibri"/>
            <family val="2"/>
            <scheme val="minor"/>
          </rPr>
          <t>Looks up Attribute ID against the reviewed catalogue stored in SharePoint Documents/Attachments and returns column V.</t>
        </r>
      </text>
    </comment>
    <comment ref="P777" authorId="0" shapeId="0" xr:uid="{EFFBB990-987A-4CA3-80DF-D1DF0BFD3BF6}">
      <text>
        <r>
          <rPr>
            <b/>
            <sz val="9"/>
            <color indexed="81"/>
            <rFont val="Tahoma"/>
            <family val="2"/>
          </rPr>
          <t>Case-insensitive exact lookup after trimming spaces; matches Table Name and Attribute Name to Test sheet.</t>
        </r>
      </text>
    </comment>
    <comment ref="V777" authorId="1" shapeId="0" xr:uid="{140A422F-D7D4-4EE6-8C9C-7DF63CF481DE}">
      <text>
        <r>
          <rPr>
            <sz val="11"/>
            <color theme="1"/>
            <rFont val="Calibri"/>
            <family val="2"/>
            <scheme val="minor"/>
          </rPr>
          <t>Looks up Attribute ID against the reviewed catalogue stored in SharePoint Documents/Attachments and returns column V.</t>
        </r>
      </text>
    </comment>
    <comment ref="P778" authorId="0" shapeId="0" xr:uid="{C78A0DD4-0277-48EF-9948-60BACDFE465F}">
      <text>
        <r>
          <rPr>
            <b/>
            <sz val="9"/>
            <color indexed="81"/>
            <rFont val="Tahoma"/>
            <family val="2"/>
          </rPr>
          <t>Case-insensitive exact lookup after trimming spaces; matches Table Name and Attribute Name to Test sheet.</t>
        </r>
      </text>
    </comment>
    <comment ref="V778" authorId="1" shapeId="0" xr:uid="{58A419D0-F8BF-4E51-BDE8-930526738E2C}">
      <text>
        <r>
          <rPr>
            <sz val="11"/>
            <color theme="1"/>
            <rFont val="Calibri"/>
            <family val="2"/>
            <scheme val="minor"/>
          </rPr>
          <t>Looks up Attribute ID against the reviewed catalogue stored in SharePoint Documents/Attachments and returns column V.</t>
        </r>
      </text>
    </comment>
    <comment ref="P779" authorId="0" shapeId="0" xr:uid="{11ACB510-93B7-4DE3-BB46-2204C5BE3CDF}">
      <text>
        <r>
          <rPr>
            <b/>
            <sz val="9"/>
            <color indexed="81"/>
            <rFont val="Tahoma"/>
            <family val="2"/>
          </rPr>
          <t>Case-insensitive exact lookup after trimming spaces; matches Table Name and Attribute Name to Test sheet.</t>
        </r>
      </text>
    </comment>
    <comment ref="V779" authorId="1" shapeId="0" xr:uid="{7984E87B-1742-41E4-8724-E21B5401E5BB}">
      <text>
        <r>
          <rPr>
            <sz val="11"/>
            <color theme="1"/>
            <rFont val="Calibri"/>
            <family val="2"/>
            <scheme val="minor"/>
          </rPr>
          <t>Looks up Attribute ID against the reviewed catalogue stored in SharePoint Documents/Attachments and returns column V.</t>
        </r>
      </text>
    </comment>
    <comment ref="P780" authorId="0" shapeId="0" xr:uid="{9DD17464-E2C0-40B7-930B-6D70FD1CE14B}">
      <text>
        <r>
          <rPr>
            <b/>
            <sz val="9"/>
            <color indexed="81"/>
            <rFont val="Tahoma"/>
            <family val="2"/>
          </rPr>
          <t>Case-insensitive exact lookup after trimming spaces; matches Table Name and Attribute Name to Test sheet.</t>
        </r>
      </text>
    </comment>
    <comment ref="V780" authorId="1" shapeId="0" xr:uid="{11CCDEE3-AF45-41DB-BED9-9F5EA8B98197}">
      <text>
        <r>
          <rPr>
            <sz val="11"/>
            <color theme="1"/>
            <rFont val="Calibri"/>
            <family val="2"/>
            <scheme val="minor"/>
          </rPr>
          <t>Looks up Attribute ID against the reviewed catalogue stored in SharePoint Documents/Attachments and returns column V.</t>
        </r>
      </text>
    </comment>
    <comment ref="P781" authorId="0" shapeId="0" xr:uid="{A7FC36A1-B06A-402B-A2EE-103C6C01FCCD}">
      <text>
        <r>
          <rPr>
            <b/>
            <sz val="9"/>
            <color indexed="81"/>
            <rFont val="Tahoma"/>
            <family val="2"/>
          </rPr>
          <t>Case-insensitive exact lookup after trimming spaces; matches Table Name and Attribute Name to Test sheet.</t>
        </r>
      </text>
    </comment>
    <comment ref="V781" authorId="1" shapeId="0" xr:uid="{84EB0E02-8405-4101-9ED3-4564AA16E902}">
      <text>
        <r>
          <rPr>
            <sz val="11"/>
            <color theme="1"/>
            <rFont val="Calibri"/>
            <family val="2"/>
            <scheme val="minor"/>
          </rPr>
          <t>Looks up Attribute ID against the reviewed catalogue stored in SharePoint Documents/Attachments and returns column V.</t>
        </r>
      </text>
    </comment>
    <comment ref="P782" authorId="0" shapeId="0" xr:uid="{4A1B943D-616F-455A-AE8D-5CE1B1D26179}">
      <text>
        <r>
          <rPr>
            <b/>
            <sz val="9"/>
            <color indexed="81"/>
            <rFont val="Tahoma"/>
            <family val="2"/>
          </rPr>
          <t>Case-insensitive exact lookup after trimming spaces; matches Table Name and Attribute Name to Test sheet.</t>
        </r>
      </text>
    </comment>
    <comment ref="V782" authorId="1" shapeId="0" xr:uid="{8F639097-A267-4B5C-8B4B-5FE2C58B7FA7}">
      <text>
        <r>
          <rPr>
            <sz val="11"/>
            <color theme="1"/>
            <rFont val="Calibri"/>
            <family val="2"/>
            <scheme val="minor"/>
          </rPr>
          <t>Looks up Attribute ID against the reviewed catalogue stored in SharePoint Documents/Attachments and returns column V.</t>
        </r>
      </text>
    </comment>
    <comment ref="P783" authorId="0" shapeId="0" xr:uid="{6ACC3CF5-12D9-42D8-9BD3-E13BF103586C}">
      <text>
        <r>
          <rPr>
            <b/>
            <sz val="9"/>
            <color indexed="81"/>
            <rFont val="Tahoma"/>
            <family val="2"/>
          </rPr>
          <t>Case-insensitive exact lookup after trimming spaces; matches Table Name and Attribute Name to Test sheet.</t>
        </r>
      </text>
    </comment>
    <comment ref="V783" authorId="1" shapeId="0" xr:uid="{B975A4CE-FB18-4E1E-959C-CE3CC8CE949A}">
      <text>
        <r>
          <rPr>
            <sz val="11"/>
            <color theme="1"/>
            <rFont val="Calibri"/>
            <family val="2"/>
            <scheme val="minor"/>
          </rPr>
          <t>Looks up Attribute ID against the reviewed catalogue stored in SharePoint Documents/Attachments and returns column V.</t>
        </r>
      </text>
    </comment>
    <comment ref="P784" authorId="0" shapeId="0" xr:uid="{10212BBB-ABC2-4DD6-BE6E-0B33800EBE16}">
      <text>
        <r>
          <rPr>
            <b/>
            <sz val="9"/>
            <color indexed="81"/>
            <rFont val="Tahoma"/>
            <family val="2"/>
          </rPr>
          <t>Case-insensitive exact lookup after trimming spaces; matches Table Name and Attribute Name to Test sheet.</t>
        </r>
      </text>
    </comment>
    <comment ref="V784" authorId="1" shapeId="0" xr:uid="{B33FF8E4-2D35-435B-9612-B87DCFE54531}">
      <text>
        <r>
          <rPr>
            <sz val="11"/>
            <color theme="1"/>
            <rFont val="Calibri"/>
            <family val="2"/>
            <scheme val="minor"/>
          </rPr>
          <t>Looks up Attribute ID against the reviewed catalogue stored in SharePoint Documents/Attachments and returns column V.</t>
        </r>
      </text>
    </comment>
    <comment ref="P785" authorId="0" shapeId="0" xr:uid="{BAFA2005-24A3-42A7-BB73-369B4B42263E}">
      <text>
        <r>
          <rPr>
            <b/>
            <sz val="9"/>
            <color indexed="81"/>
            <rFont val="Tahoma"/>
            <family val="2"/>
          </rPr>
          <t>Case-insensitive exact lookup after trimming spaces; matches Table Name and Attribute Name to Test sheet.</t>
        </r>
      </text>
    </comment>
    <comment ref="V785" authorId="1" shapeId="0" xr:uid="{E5A85504-175B-48AE-BBF2-13B9573AF52D}">
      <text>
        <r>
          <rPr>
            <sz val="11"/>
            <color theme="1"/>
            <rFont val="Calibri"/>
            <family val="2"/>
            <scheme val="minor"/>
          </rPr>
          <t>Looks up Attribute ID against the reviewed catalogue stored in SharePoint Documents/Attachments and returns column V.</t>
        </r>
      </text>
    </comment>
    <comment ref="P786" authorId="0" shapeId="0" xr:uid="{DB1A8357-B3B8-4C7E-8559-0BDCA497AD2C}">
      <text>
        <r>
          <rPr>
            <b/>
            <sz val="9"/>
            <color indexed="81"/>
            <rFont val="Tahoma"/>
            <family val="2"/>
          </rPr>
          <t>Case-insensitive exact lookup after trimming spaces; matches Table Name and Attribute Name to Test sheet.</t>
        </r>
      </text>
    </comment>
    <comment ref="V786" authorId="1" shapeId="0" xr:uid="{853A94A5-CF5A-4CD1-8760-26F4010ADA1F}">
      <text>
        <r>
          <rPr>
            <sz val="11"/>
            <color theme="1"/>
            <rFont val="Calibri"/>
            <family val="2"/>
            <scheme val="minor"/>
          </rPr>
          <t>Looks up Attribute ID against the reviewed catalogue stored in SharePoint Documents/Attachments and returns column V.</t>
        </r>
      </text>
    </comment>
    <comment ref="P787" authorId="0" shapeId="0" xr:uid="{7FDCF351-B39A-48A9-9A93-3A51EE61D9E9}">
      <text>
        <r>
          <rPr>
            <b/>
            <sz val="9"/>
            <color indexed="81"/>
            <rFont val="Tahoma"/>
            <family val="2"/>
          </rPr>
          <t>Case-insensitive exact lookup after trimming spaces; matches Table Name and Attribute Name to Test sheet.</t>
        </r>
      </text>
    </comment>
    <comment ref="V787" authorId="1" shapeId="0" xr:uid="{ECA91EB0-2EC2-44A6-B9FD-CC02C938E7FD}">
      <text>
        <r>
          <rPr>
            <sz val="11"/>
            <color theme="1"/>
            <rFont val="Calibri"/>
            <family val="2"/>
            <scheme val="minor"/>
          </rPr>
          <t>Looks up Attribute ID against the reviewed catalogue stored in SharePoint Documents/Attachments and returns column V.</t>
        </r>
      </text>
    </comment>
    <comment ref="P788" authorId="0" shapeId="0" xr:uid="{CA4ABD1F-32F9-4968-BDFA-2B562779495B}">
      <text>
        <r>
          <rPr>
            <b/>
            <sz val="9"/>
            <color indexed="81"/>
            <rFont val="Tahoma"/>
            <family val="2"/>
          </rPr>
          <t>Case-insensitive exact lookup after trimming spaces; matches Table Name and Attribute Name to Test sheet.</t>
        </r>
      </text>
    </comment>
    <comment ref="V788" authorId="1" shapeId="0" xr:uid="{F00E2C30-D5E6-4C43-A4A0-DC3142423E86}">
      <text>
        <r>
          <rPr>
            <sz val="11"/>
            <color theme="1"/>
            <rFont val="Calibri"/>
            <family val="2"/>
            <scheme val="minor"/>
          </rPr>
          <t>Looks up Attribute ID against the reviewed catalogue stored in SharePoint Documents/Attachments and returns column V.</t>
        </r>
      </text>
    </comment>
    <comment ref="P789" authorId="0" shapeId="0" xr:uid="{A2B2CBA8-0ADE-42C2-86DF-25C791B42005}">
      <text>
        <r>
          <rPr>
            <b/>
            <sz val="9"/>
            <color indexed="81"/>
            <rFont val="Tahoma"/>
            <family val="2"/>
          </rPr>
          <t>Case-insensitive exact lookup after trimming spaces; matches Table Name and Attribute Name to Test sheet.</t>
        </r>
      </text>
    </comment>
    <comment ref="V789" authorId="1" shapeId="0" xr:uid="{44680295-A543-490D-A7E6-6ECB41E903BA}">
      <text>
        <r>
          <rPr>
            <sz val="11"/>
            <color theme="1"/>
            <rFont val="Calibri"/>
            <family val="2"/>
            <scheme val="minor"/>
          </rPr>
          <t>Looks up Attribute ID against the reviewed catalogue stored in SharePoint Documents/Attachments and returns column V.</t>
        </r>
      </text>
    </comment>
    <comment ref="P790" authorId="0" shapeId="0" xr:uid="{848B2847-5CAA-4B77-9C2E-F86528597759}">
      <text>
        <r>
          <rPr>
            <b/>
            <sz val="9"/>
            <color indexed="81"/>
            <rFont val="Tahoma"/>
            <family val="2"/>
          </rPr>
          <t>Case-insensitive exact lookup after trimming spaces; matches Table Name and Attribute Name to Test sheet.</t>
        </r>
      </text>
    </comment>
    <comment ref="V790" authorId="1" shapeId="0" xr:uid="{E726BDA8-1AE8-47D2-BEBC-62E618CE26E3}">
      <text>
        <r>
          <rPr>
            <sz val="11"/>
            <color theme="1"/>
            <rFont val="Calibri"/>
            <family val="2"/>
            <scheme val="minor"/>
          </rPr>
          <t>Looks up Attribute ID against the reviewed catalogue stored in SharePoint Documents/Attachments and returns column V.</t>
        </r>
      </text>
    </comment>
    <comment ref="P791" authorId="0" shapeId="0" xr:uid="{14E692E6-F19C-4EE9-9D37-43B52962C168}">
      <text>
        <r>
          <rPr>
            <b/>
            <sz val="9"/>
            <color indexed="81"/>
            <rFont val="Tahoma"/>
            <family val="2"/>
          </rPr>
          <t>Case-insensitive exact lookup after trimming spaces; matches Table Name and Attribute Name to Test sheet.</t>
        </r>
      </text>
    </comment>
    <comment ref="V791" authorId="1" shapeId="0" xr:uid="{261E334A-77EE-4A97-A7C4-B8CFAC51A2CF}">
      <text>
        <r>
          <rPr>
            <sz val="11"/>
            <color theme="1"/>
            <rFont val="Calibri"/>
            <family val="2"/>
            <scheme val="minor"/>
          </rPr>
          <t>Looks up Attribute ID against the reviewed catalogue stored in SharePoint Documents/Attachments and returns column V.</t>
        </r>
      </text>
    </comment>
    <comment ref="P792" authorId="0" shapeId="0" xr:uid="{AB6B68E0-0BF2-4255-AC23-1827DE0AAD3D}">
      <text>
        <r>
          <rPr>
            <b/>
            <sz val="9"/>
            <color indexed="81"/>
            <rFont val="Tahoma"/>
            <family val="2"/>
          </rPr>
          <t>Case-insensitive exact lookup after trimming spaces; matches Table Name and Attribute Name to Test sheet.</t>
        </r>
      </text>
    </comment>
    <comment ref="V792" authorId="1" shapeId="0" xr:uid="{C0BE8D78-FE46-4585-A4EF-56962A7C24A1}">
      <text>
        <r>
          <rPr>
            <sz val="11"/>
            <color theme="1"/>
            <rFont val="Calibri"/>
            <family val="2"/>
            <scheme val="minor"/>
          </rPr>
          <t>Looks up Attribute ID against the reviewed catalogue stored in SharePoint Documents/Attachments and returns column V.</t>
        </r>
      </text>
    </comment>
    <comment ref="P793" authorId="0" shapeId="0" xr:uid="{7156C9A9-1EE4-4734-9170-F0FF94A7BA3E}">
      <text>
        <r>
          <rPr>
            <b/>
            <sz val="9"/>
            <color indexed="81"/>
            <rFont val="Tahoma"/>
            <family val="2"/>
          </rPr>
          <t>Case-insensitive exact lookup after trimming spaces; matches Table Name and Attribute Name to Test sheet.</t>
        </r>
      </text>
    </comment>
    <comment ref="V793" authorId="1" shapeId="0" xr:uid="{A320669B-A36E-4CF0-9742-2A98EDE3E028}">
      <text>
        <r>
          <rPr>
            <sz val="11"/>
            <color theme="1"/>
            <rFont val="Calibri"/>
            <family val="2"/>
            <scheme val="minor"/>
          </rPr>
          <t>Looks up Attribute ID against the reviewed catalogue stored in SharePoint Documents/Attachments and returns column V.</t>
        </r>
      </text>
    </comment>
    <comment ref="P794" authorId="0" shapeId="0" xr:uid="{B71B4729-AE4C-4E68-9B86-87B080B50711}">
      <text>
        <r>
          <rPr>
            <b/>
            <sz val="9"/>
            <color indexed="81"/>
            <rFont val="Tahoma"/>
            <family val="2"/>
          </rPr>
          <t>Case-insensitive exact lookup after trimming spaces; matches Table Name and Attribute Name to Test sheet.</t>
        </r>
      </text>
    </comment>
    <comment ref="V794" authorId="1" shapeId="0" xr:uid="{5A73201B-E5DB-4DAD-8AFE-984DC597DD63}">
      <text>
        <r>
          <rPr>
            <sz val="11"/>
            <color theme="1"/>
            <rFont val="Calibri"/>
            <family val="2"/>
            <scheme val="minor"/>
          </rPr>
          <t>Looks up Attribute ID against the reviewed catalogue stored in SharePoint Documents/Attachments and returns column V.</t>
        </r>
      </text>
    </comment>
    <comment ref="P795" authorId="0" shapeId="0" xr:uid="{B29B8B55-AA33-4793-BF0C-448E4ECC8133}">
      <text>
        <r>
          <rPr>
            <b/>
            <sz val="9"/>
            <color indexed="81"/>
            <rFont val="Tahoma"/>
            <family val="2"/>
          </rPr>
          <t>Case-insensitive exact lookup after trimming spaces; matches Table Name and Attribute Name to Test sheet.</t>
        </r>
      </text>
    </comment>
    <comment ref="V795" authorId="1" shapeId="0" xr:uid="{E25D22DA-B5DF-4DDA-98F4-DE115DFBD8DB}">
      <text>
        <r>
          <rPr>
            <sz val="11"/>
            <color theme="1"/>
            <rFont val="Calibri"/>
            <family val="2"/>
            <scheme val="minor"/>
          </rPr>
          <t>Looks up Attribute ID against the reviewed catalogue stored in SharePoint Documents/Attachments and returns column V.</t>
        </r>
      </text>
    </comment>
    <comment ref="P796" authorId="0" shapeId="0" xr:uid="{41AE8C05-DC46-4876-8150-5262C22B3E18}">
      <text>
        <r>
          <rPr>
            <b/>
            <sz val="9"/>
            <color indexed="81"/>
            <rFont val="Tahoma"/>
            <family val="2"/>
          </rPr>
          <t>Case-insensitive exact lookup after trimming spaces; matches Table Name and Attribute Name to Test sheet.</t>
        </r>
      </text>
    </comment>
    <comment ref="V796" authorId="1" shapeId="0" xr:uid="{EC676FA0-EDEF-49DC-A844-F994DD2AFB7D}">
      <text>
        <r>
          <rPr>
            <sz val="11"/>
            <color theme="1"/>
            <rFont val="Calibri"/>
            <family val="2"/>
            <scheme val="minor"/>
          </rPr>
          <t>Looks up Attribute ID against the reviewed catalogue stored in SharePoint Documents/Attachments and returns column V.</t>
        </r>
      </text>
    </comment>
    <comment ref="P797" authorId="0" shapeId="0" xr:uid="{666DD6FF-24FE-4C2E-830C-B084BD101D92}">
      <text>
        <r>
          <rPr>
            <b/>
            <sz val="9"/>
            <color indexed="81"/>
            <rFont val="Tahoma"/>
            <family val="2"/>
          </rPr>
          <t>Case-insensitive exact lookup after trimming spaces; matches Table Name and Attribute Name to Test sheet.</t>
        </r>
      </text>
    </comment>
    <comment ref="V797" authorId="1" shapeId="0" xr:uid="{E0B00AA4-62EE-40E3-929E-F73B89C77ED5}">
      <text>
        <r>
          <rPr>
            <sz val="11"/>
            <color theme="1"/>
            <rFont val="Calibri"/>
            <family val="2"/>
            <scheme val="minor"/>
          </rPr>
          <t>Looks up Attribute ID against the reviewed catalogue stored in SharePoint Documents/Attachments and returns column V.</t>
        </r>
      </text>
    </comment>
    <comment ref="P798" authorId="0" shapeId="0" xr:uid="{6E9BD62D-959A-4D43-B057-BCD2A47A4D71}">
      <text>
        <r>
          <rPr>
            <b/>
            <sz val="9"/>
            <color indexed="81"/>
            <rFont val="Tahoma"/>
            <family val="2"/>
          </rPr>
          <t>Case-insensitive exact lookup after trimming spaces; matches Table Name and Attribute Name to Test sheet.</t>
        </r>
      </text>
    </comment>
    <comment ref="V798" authorId="1" shapeId="0" xr:uid="{15EA643F-3D70-459E-BD50-1E77594798A2}">
      <text>
        <r>
          <rPr>
            <sz val="11"/>
            <color theme="1"/>
            <rFont val="Calibri"/>
            <family val="2"/>
            <scheme val="minor"/>
          </rPr>
          <t>Looks up Attribute ID against the reviewed catalogue stored in SharePoint Documents/Attachments and returns column V.</t>
        </r>
      </text>
    </comment>
    <comment ref="P799" authorId="0" shapeId="0" xr:uid="{3BCEDFC3-57EE-4229-BAA4-20651A8B6250}">
      <text>
        <r>
          <rPr>
            <b/>
            <sz val="9"/>
            <color indexed="81"/>
            <rFont val="Tahoma"/>
            <family val="2"/>
          </rPr>
          <t>Case-insensitive exact lookup after trimming spaces; matches Table Name and Attribute Name to Test sheet.</t>
        </r>
      </text>
    </comment>
    <comment ref="V799" authorId="1" shapeId="0" xr:uid="{064C504C-B111-459A-914D-9399336FDD77}">
      <text>
        <r>
          <rPr>
            <sz val="11"/>
            <color theme="1"/>
            <rFont val="Calibri"/>
            <family val="2"/>
            <scheme val="minor"/>
          </rPr>
          <t>Looks up Attribute ID against the reviewed catalogue stored in SharePoint Documents/Attachments and returns column V.</t>
        </r>
      </text>
    </comment>
    <comment ref="P800" authorId="0" shapeId="0" xr:uid="{E3A6A002-376B-41D8-8915-9D7171CC3E28}">
      <text>
        <r>
          <rPr>
            <b/>
            <sz val="9"/>
            <color indexed="81"/>
            <rFont val="Tahoma"/>
            <family val="2"/>
          </rPr>
          <t>Case-insensitive exact lookup after trimming spaces; matches Table Name and Attribute Name to Test sheet.</t>
        </r>
      </text>
    </comment>
    <comment ref="V800" authorId="1" shapeId="0" xr:uid="{EF5AA73E-6B55-4143-B46F-69B1C254BC04}">
      <text>
        <r>
          <rPr>
            <sz val="11"/>
            <color theme="1"/>
            <rFont val="Calibri"/>
            <family val="2"/>
            <scheme val="minor"/>
          </rPr>
          <t>Looks up Attribute ID against the reviewed catalogue stored in SharePoint Documents/Attachments and returns column V.</t>
        </r>
      </text>
    </comment>
    <comment ref="P801" authorId="0" shapeId="0" xr:uid="{1681F714-6DE8-4363-9454-69BE29577DDD}">
      <text>
        <r>
          <rPr>
            <b/>
            <sz val="9"/>
            <color indexed="81"/>
            <rFont val="Tahoma"/>
            <family val="2"/>
          </rPr>
          <t>Case-insensitive exact lookup after trimming spaces; matches Table Name and Attribute Name to Test sheet.</t>
        </r>
      </text>
    </comment>
    <comment ref="V801" authorId="1" shapeId="0" xr:uid="{0FD1A823-8DC3-420C-8A5C-08E9E3BE899C}">
      <text>
        <r>
          <rPr>
            <sz val="11"/>
            <color theme="1"/>
            <rFont val="Calibri"/>
            <family val="2"/>
            <scheme val="minor"/>
          </rPr>
          <t>Looks up Attribute ID against the reviewed catalogue stored in SharePoint Documents/Attachments and returns column V.</t>
        </r>
      </text>
    </comment>
    <comment ref="P802" authorId="0" shapeId="0" xr:uid="{D00481CA-013D-45DD-89FF-07E4ED36C59F}">
      <text>
        <r>
          <rPr>
            <b/>
            <sz val="9"/>
            <color indexed="81"/>
            <rFont val="Tahoma"/>
            <family val="2"/>
          </rPr>
          <t>Case-insensitive exact lookup after trimming spaces; matches Table Name and Attribute Name to Test sheet.</t>
        </r>
      </text>
    </comment>
    <comment ref="V802" authorId="1" shapeId="0" xr:uid="{98C2D93E-FCA7-4142-B702-235CB74EDABD}">
      <text>
        <r>
          <rPr>
            <sz val="11"/>
            <color theme="1"/>
            <rFont val="Calibri"/>
            <family val="2"/>
            <scheme val="minor"/>
          </rPr>
          <t>Looks up Attribute ID against the reviewed catalogue stored in SharePoint Documents/Attachments and returns column V.</t>
        </r>
      </text>
    </comment>
    <comment ref="P803" authorId="0" shapeId="0" xr:uid="{E92F6485-2F3F-4367-ACA8-F3ECB9204B11}">
      <text>
        <r>
          <rPr>
            <b/>
            <sz val="9"/>
            <color indexed="81"/>
            <rFont val="Tahoma"/>
            <family val="2"/>
          </rPr>
          <t>Case-insensitive exact lookup after trimming spaces; matches Table Name and Attribute Name to Test sheet.</t>
        </r>
      </text>
    </comment>
    <comment ref="V803" authorId="1" shapeId="0" xr:uid="{F694B764-1182-4F69-BD02-45F4998825F8}">
      <text>
        <r>
          <rPr>
            <sz val="11"/>
            <color theme="1"/>
            <rFont val="Calibri"/>
            <family val="2"/>
            <scheme val="minor"/>
          </rPr>
          <t>Looks up Attribute ID against the reviewed catalogue stored in SharePoint Documents/Attachments and returns column V.</t>
        </r>
      </text>
    </comment>
    <comment ref="P804" authorId="0" shapeId="0" xr:uid="{5E4B5720-F824-4D25-ADB1-4FB26487E287}">
      <text>
        <r>
          <rPr>
            <b/>
            <sz val="9"/>
            <color indexed="81"/>
            <rFont val="Tahoma"/>
            <family val="2"/>
          </rPr>
          <t>Case-insensitive exact lookup after trimming spaces; matches Table Name and Attribute Name to Test sheet.</t>
        </r>
      </text>
    </comment>
    <comment ref="V804" authorId="1" shapeId="0" xr:uid="{5E1ACC71-F537-4EF4-9A34-74A90C4A53EE}">
      <text>
        <r>
          <rPr>
            <sz val="11"/>
            <color theme="1"/>
            <rFont val="Calibri"/>
            <family val="2"/>
            <scheme val="minor"/>
          </rPr>
          <t>Looks up Attribute ID against the reviewed catalogue stored in SharePoint Documents/Attachments and returns column V.</t>
        </r>
      </text>
    </comment>
    <comment ref="P805" authorId="0" shapeId="0" xr:uid="{AD383891-00AF-49C5-AF9B-B768B0C354ED}">
      <text>
        <r>
          <rPr>
            <b/>
            <sz val="9"/>
            <color indexed="81"/>
            <rFont val="Tahoma"/>
            <family val="2"/>
          </rPr>
          <t>Case-insensitive exact lookup after trimming spaces; matches Table Name and Attribute Name to Test sheet.</t>
        </r>
      </text>
    </comment>
    <comment ref="V805" authorId="1" shapeId="0" xr:uid="{9281F265-90B1-4FD1-9EB5-86F5B85897A3}">
      <text>
        <r>
          <rPr>
            <sz val="11"/>
            <color theme="1"/>
            <rFont val="Calibri"/>
            <family val="2"/>
            <scheme val="minor"/>
          </rPr>
          <t>Looks up Attribute ID against the reviewed catalogue stored in SharePoint Documents/Attachments and returns column V.</t>
        </r>
      </text>
    </comment>
    <comment ref="P806" authorId="0" shapeId="0" xr:uid="{2D8CC51A-30D3-47C8-873C-28DAC5698724}">
      <text>
        <r>
          <rPr>
            <b/>
            <sz val="9"/>
            <color indexed="81"/>
            <rFont val="Tahoma"/>
            <family val="2"/>
          </rPr>
          <t>Case-insensitive exact lookup after trimming spaces; matches Table Name and Attribute Name to Test sheet.</t>
        </r>
      </text>
    </comment>
    <comment ref="V806" authorId="1" shapeId="0" xr:uid="{235A16B6-5AF3-421A-8E46-055FBABED5F0}">
      <text>
        <r>
          <rPr>
            <sz val="11"/>
            <color theme="1"/>
            <rFont val="Calibri"/>
            <family val="2"/>
            <scheme val="minor"/>
          </rPr>
          <t>Looks up Attribute ID against the reviewed catalogue stored in SharePoint Documents/Attachments and returns column V.</t>
        </r>
      </text>
    </comment>
    <comment ref="P807" authorId="0" shapeId="0" xr:uid="{78BC99FF-FD05-4E1A-AE8F-6503EF7397E2}">
      <text>
        <r>
          <rPr>
            <b/>
            <sz val="9"/>
            <color indexed="81"/>
            <rFont val="Tahoma"/>
            <family val="2"/>
          </rPr>
          <t>Case-insensitive exact lookup after trimming spaces; matches Table Name and Attribute Name to Test sheet.</t>
        </r>
      </text>
    </comment>
    <comment ref="V807" authorId="1" shapeId="0" xr:uid="{628A0B72-5E72-487B-9DF1-68B76231C792}">
      <text>
        <r>
          <rPr>
            <sz val="11"/>
            <color theme="1"/>
            <rFont val="Calibri"/>
            <family val="2"/>
            <scheme val="minor"/>
          </rPr>
          <t>Looks up Attribute ID against the reviewed catalogue stored in SharePoint Documents/Attachments and returns column V.</t>
        </r>
      </text>
    </comment>
    <comment ref="P808" authorId="0" shapeId="0" xr:uid="{49A061B4-0744-46A0-91D7-5B6912B58B54}">
      <text>
        <r>
          <rPr>
            <b/>
            <sz val="9"/>
            <color indexed="81"/>
            <rFont val="Tahoma"/>
            <family val="2"/>
          </rPr>
          <t>Case-insensitive exact lookup after trimming spaces; matches Table Name and Attribute Name to Test sheet.</t>
        </r>
      </text>
    </comment>
    <comment ref="V808" authorId="1" shapeId="0" xr:uid="{3550BB78-5001-45B2-AD7A-BEDE6FF31CE6}">
      <text>
        <r>
          <rPr>
            <sz val="11"/>
            <color theme="1"/>
            <rFont val="Calibri"/>
            <family val="2"/>
            <scheme val="minor"/>
          </rPr>
          <t>Looks up Attribute ID against the reviewed catalogue stored in SharePoint Documents/Attachments and returns column V.</t>
        </r>
      </text>
    </comment>
    <comment ref="P809" authorId="0" shapeId="0" xr:uid="{E7533A6A-8B9D-4446-830F-50E8DAE47852}">
      <text>
        <r>
          <rPr>
            <b/>
            <sz val="9"/>
            <color indexed="81"/>
            <rFont val="Tahoma"/>
            <family val="2"/>
          </rPr>
          <t>Case-insensitive exact lookup after trimming spaces; matches Table Name and Attribute Name to Test sheet.</t>
        </r>
      </text>
    </comment>
    <comment ref="V809" authorId="1" shapeId="0" xr:uid="{CCA00B28-7824-4E53-B170-2089F9C1FC82}">
      <text>
        <r>
          <rPr>
            <sz val="11"/>
            <color theme="1"/>
            <rFont val="Calibri"/>
            <family val="2"/>
            <scheme val="minor"/>
          </rPr>
          <t>Looks up Attribute ID against the reviewed catalogue stored in SharePoint Documents/Attachments and returns column V.</t>
        </r>
      </text>
    </comment>
    <comment ref="P810" authorId="0" shapeId="0" xr:uid="{1E07DD98-F6C2-4ABA-B00C-4DB928E14903}">
      <text>
        <r>
          <rPr>
            <b/>
            <sz val="9"/>
            <color indexed="81"/>
            <rFont val="Tahoma"/>
            <family val="2"/>
          </rPr>
          <t>Case-insensitive exact lookup after trimming spaces; matches Table Name and Attribute Name to Test sheet.</t>
        </r>
      </text>
    </comment>
    <comment ref="V810" authorId="1" shapeId="0" xr:uid="{9A3AD9B6-675C-4602-BE15-97F354AB808B}">
      <text>
        <r>
          <rPr>
            <sz val="11"/>
            <color theme="1"/>
            <rFont val="Calibri"/>
            <family val="2"/>
            <scheme val="minor"/>
          </rPr>
          <t>Looks up Attribute ID against the reviewed catalogue stored in SharePoint Documents/Attachments and returns column V.</t>
        </r>
      </text>
    </comment>
    <comment ref="P811" authorId="0" shapeId="0" xr:uid="{52D63D30-9088-4E0C-A09A-84A2047BC88A}">
      <text>
        <r>
          <rPr>
            <b/>
            <sz val="9"/>
            <color indexed="81"/>
            <rFont val="Tahoma"/>
            <family val="2"/>
          </rPr>
          <t>Case-insensitive exact lookup after trimming spaces; matches Table Name and Attribute Name to Test sheet.</t>
        </r>
      </text>
    </comment>
    <comment ref="V811" authorId="1" shapeId="0" xr:uid="{3F62F4B8-737B-4750-A00B-67696E2B44AC}">
      <text>
        <r>
          <rPr>
            <sz val="11"/>
            <color theme="1"/>
            <rFont val="Calibri"/>
            <family val="2"/>
            <scheme val="minor"/>
          </rPr>
          <t>Looks up Attribute ID against the reviewed catalogue stored in SharePoint Documents/Attachments and returns column V.</t>
        </r>
      </text>
    </comment>
    <comment ref="P812" authorId="0" shapeId="0" xr:uid="{A3CF464E-3524-4DDB-B631-61AE73258D44}">
      <text>
        <r>
          <rPr>
            <b/>
            <sz val="9"/>
            <color indexed="81"/>
            <rFont val="Tahoma"/>
            <family val="2"/>
          </rPr>
          <t>Case-insensitive exact lookup after trimming spaces; matches Table Name and Attribute Name to Test sheet.</t>
        </r>
      </text>
    </comment>
    <comment ref="V812" authorId="1" shapeId="0" xr:uid="{D5DFEB6A-E892-418C-A905-F54D05A5BFE3}">
      <text>
        <r>
          <rPr>
            <sz val="11"/>
            <color theme="1"/>
            <rFont val="Calibri"/>
            <family val="2"/>
            <scheme val="minor"/>
          </rPr>
          <t>Looks up Attribute ID against the reviewed catalogue stored in SharePoint Documents/Attachments and returns column V.</t>
        </r>
      </text>
    </comment>
    <comment ref="P813" authorId="0" shapeId="0" xr:uid="{2D74208E-B014-4467-B46C-A459527DA3D1}">
      <text>
        <r>
          <rPr>
            <b/>
            <sz val="9"/>
            <color indexed="81"/>
            <rFont val="Tahoma"/>
            <family val="2"/>
          </rPr>
          <t>Case-insensitive exact lookup after trimming spaces; matches Table Name and Attribute Name to Test sheet.</t>
        </r>
      </text>
    </comment>
    <comment ref="V813" authorId="1" shapeId="0" xr:uid="{7EAB0165-D3E8-4C68-B1CF-6AD21D9EFA21}">
      <text>
        <r>
          <rPr>
            <sz val="11"/>
            <color theme="1"/>
            <rFont val="Calibri"/>
            <family val="2"/>
            <scheme val="minor"/>
          </rPr>
          <t>Looks up Attribute ID against the reviewed catalogue stored in SharePoint Documents/Attachments and returns column V.</t>
        </r>
      </text>
    </comment>
    <comment ref="P814" authorId="0" shapeId="0" xr:uid="{1E53CADA-C7FD-4522-A19A-A5C99F2D69E8}">
      <text>
        <r>
          <rPr>
            <b/>
            <sz val="9"/>
            <color indexed="81"/>
            <rFont val="Tahoma"/>
            <family val="2"/>
          </rPr>
          <t>Case-insensitive exact lookup after trimming spaces; matches Table Name and Attribute Name to Test sheet.</t>
        </r>
      </text>
    </comment>
    <comment ref="V814" authorId="1" shapeId="0" xr:uid="{AD5FD7E9-B992-40E0-B1A5-F4CCB4BDDB78}">
      <text>
        <r>
          <rPr>
            <sz val="11"/>
            <color theme="1"/>
            <rFont val="Calibri"/>
            <family val="2"/>
            <scheme val="minor"/>
          </rPr>
          <t>Looks up Attribute ID against the reviewed catalogue stored in SharePoint Documents/Attachments and returns column V.</t>
        </r>
      </text>
    </comment>
    <comment ref="P815" authorId="0" shapeId="0" xr:uid="{C6B2F9F3-0F05-4CF7-B68C-4EF201F298C7}">
      <text>
        <r>
          <rPr>
            <b/>
            <sz val="9"/>
            <color indexed="81"/>
            <rFont val="Tahoma"/>
            <family val="2"/>
          </rPr>
          <t>Case-insensitive exact lookup after trimming spaces; matches Table Name and Attribute Name to Test sheet.</t>
        </r>
      </text>
    </comment>
    <comment ref="V815" authorId="1" shapeId="0" xr:uid="{125CE500-A18B-4118-BCD0-F11ACD2991A6}">
      <text>
        <r>
          <rPr>
            <sz val="11"/>
            <color theme="1"/>
            <rFont val="Calibri"/>
            <family val="2"/>
            <scheme val="minor"/>
          </rPr>
          <t>Looks up Attribute ID against the reviewed catalogue stored in SharePoint Documents/Attachments and returns column V.</t>
        </r>
      </text>
    </comment>
    <comment ref="P816" authorId="0" shapeId="0" xr:uid="{0DD535DE-EF4C-4F51-A05A-23A49FC4346F}">
      <text>
        <r>
          <rPr>
            <b/>
            <sz val="9"/>
            <color indexed="81"/>
            <rFont val="Tahoma"/>
            <family val="2"/>
          </rPr>
          <t>Case-insensitive exact lookup after trimming spaces; matches Table Name and Attribute Name to Test sheet.</t>
        </r>
      </text>
    </comment>
    <comment ref="V816" authorId="1" shapeId="0" xr:uid="{DB14172E-3D1F-49CF-8D18-D2760EAF63AD}">
      <text>
        <r>
          <rPr>
            <sz val="11"/>
            <color theme="1"/>
            <rFont val="Calibri"/>
            <family val="2"/>
            <scheme val="minor"/>
          </rPr>
          <t>Looks up Attribute ID against the reviewed catalogue stored in SharePoint Documents/Attachments and returns column V.</t>
        </r>
      </text>
    </comment>
    <comment ref="P817" authorId="0" shapeId="0" xr:uid="{39C8088D-C42E-495B-8A0A-88FDB19A9732}">
      <text>
        <r>
          <rPr>
            <b/>
            <sz val="9"/>
            <color indexed="81"/>
            <rFont val="Tahoma"/>
            <family val="2"/>
          </rPr>
          <t>Case-insensitive exact lookup after trimming spaces; matches Table Name and Attribute Name to Test sheet.</t>
        </r>
      </text>
    </comment>
    <comment ref="V817" authorId="1" shapeId="0" xr:uid="{668C5499-21C3-40D3-8AF4-1836E7BBE93C}">
      <text>
        <r>
          <rPr>
            <sz val="11"/>
            <color theme="1"/>
            <rFont val="Calibri"/>
            <family val="2"/>
            <scheme val="minor"/>
          </rPr>
          <t>Looks up Attribute ID against the reviewed catalogue stored in SharePoint Documents/Attachments and returns column V.</t>
        </r>
      </text>
    </comment>
    <comment ref="P818" authorId="0" shapeId="0" xr:uid="{7D6BD2AB-906B-4714-8AA8-43B671EE408C}">
      <text>
        <r>
          <rPr>
            <b/>
            <sz val="9"/>
            <color indexed="81"/>
            <rFont val="Tahoma"/>
            <family val="2"/>
          </rPr>
          <t>Case-insensitive exact lookup after trimming spaces; matches Table Name and Attribute Name to Test sheet.</t>
        </r>
      </text>
    </comment>
    <comment ref="V818" authorId="1" shapeId="0" xr:uid="{B3178D4A-9B4D-4794-9112-BEB69596803E}">
      <text>
        <r>
          <rPr>
            <sz val="11"/>
            <color theme="1"/>
            <rFont val="Calibri"/>
            <family val="2"/>
            <scheme val="minor"/>
          </rPr>
          <t>Looks up Attribute ID against the reviewed catalogue stored in SharePoint Documents/Attachments and returns column V.</t>
        </r>
      </text>
    </comment>
    <comment ref="P819" authorId="0" shapeId="0" xr:uid="{8165B6CB-1142-4416-AFB1-EFE727484428}">
      <text>
        <r>
          <rPr>
            <b/>
            <sz val="9"/>
            <color indexed="81"/>
            <rFont val="Tahoma"/>
            <family val="2"/>
          </rPr>
          <t>Case-insensitive exact lookup after trimming spaces; matches Table Name and Attribute Name to Test sheet.</t>
        </r>
      </text>
    </comment>
    <comment ref="V819" authorId="1" shapeId="0" xr:uid="{2FE82C12-74F4-4FCF-BCE1-75F2FF7803B1}">
      <text>
        <r>
          <rPr>
            <sz val="11"/>
            <color theme="1"/>
            <rFont val="Calibri"/>
            <family val="2"/>
            <scheme val="minor"/>
          </rPr>
          <t>Looks up Attribute ID against the reviewed catalogue stored in SharePoint Documents/Attachments and returns column V.</t>
        </r>
      </text>
    </comment>
    <comment ref="P820" authorId="0" shapeId="0" xr:uid="{A54154F6-5781-413C-BA4C-F0F711B14D28}">
      <text>
        <r>
          <rPr>
            <b/>
            <sz val="9"/>
            <color indexed="81"/>
            <rFont val="Tahoma"/>
            <family val="2"/>
          </rPr>
          <t>Case-insensitive exact lookup after trimming spaces; matches Table Name and Attribute Name to Test sheet.</t>
        </r>
      </text>
    </comment>
    <comment ref="V820" authorId="1" shapeId="0" xr:uid="{CC594A7E-A262-4E16-8210-7975DEBEBB1E}">
      <text>
        <r>
          <rPr>
            <sz val="11"/>
            <color theme="1"/>
            <rFont val="Calibri"/>
            <family val="2"/>
            <scheme val="minor"/>
          </rPr>
          <t>Looks up Attribute ID against the reviewed catalogue stored in SharePoint Documents/Attachments and returns column V.</t>
        </r>
      </text>
    </comment>
    <comment ref="P821" authorId="0" shapeId="0" xr:uid="{A81167B9-C6B3-49A0-B23A-00E995A23981}">
      <text>
        <r>
          <rPr>
            <b/>
            <sz val="9"/>
            <color indexed="81"/>
            <rFont val="Tahoma"/>
            <family val="2"/>
          </rPr>
          <t>Case-insensitive exact lookup after trimming spaces; matches Table Name and Attribute Name to Test sheet.</t>
        </r>
      </text>
    </comment>
    <comment ref="V821" authorId="1" shapeId="0" xr:uid="{55228D83-1551-42FA-A92A-EF202601172C}">
      <text>
        <r>
          <rPr>
            <sz val="11"/>
            <color theme="1"/>
            <rFont val="Calibri"/>
            <family val="2"/>
            <scheme val="minor"/>
          </rPr>
          <t>Looks up Attribute ID against the reviewed catalogue stored in SharePoint Documents/Attachments and returns column V.</t>
        </r>
      </text>
    </comment>
    <comment ref="P822" authorId="0" shapeId="0" xr:uid="{EAD12485-9D04-492B-9C51-C4F18BC332D2}">
      <text>
        <r>
          <rPr>
            <b/>
            <sz val="9"/>
            <color indexed="81"/>
            <rFont val="Tahoma"/>
            <family val="2"/>
          </rPr>
          <t>Case-insensitive exact lookup after trimming spaces; matches Table Name and Attribute Name to Test sheet.</t>
        </r>
      </text>
    </comment>
    <comment ref="V822" authorId="1" shapeId="0" xr:uid="{93200812-1777-45F7-B987-3DAFF3B55014}">
      <text>
        <r>
          <rPr>
            <sz val="11"/>
            <color theme="1"/>
            <rFont val="Calibri"/>
            <family val="2"/>
            <scheme val="minor"/>
          </rPr>
          <t>Looks up Attribute ID against the reviewed catalogue stored in SharePoint Documents/Attachments and returns column V.</t>
        </r>
      </text>
    </comment>
    <comment ref="P823" authorId="0" shapeId="0" xr:uid="{7636E5E6-38E9-448B-8CDA-FAAE939B367C}">
      <text>
        <r>
          <rPr>
            <b/>
            <sz val="9"/>
            <color indexed="81"/>
            <rFont val="Tahoma"/>
            <family val="2"/>
          </rPr>
          <t>Case-insensitive exact lookup after trimming spaces; matches Table Name and Attribute Name to Test sheet.</t>
        </r>
      </text>
    </comment>
    <comment ref="V823" authorId="1" shapeId="0" xr:uid="{783502A0-59BB-449A-A5DE-BC4E13E772D2}">
      <text>
        <r>
          <rPr>
            <sz val="11"/>
            <color theme="1"/>
            <rFont val="Calibri"/>
            <family val="2"/>
            <scheme val="minor"/>
          </rPr>
          <t>Looks up Attribute ID against the reviewed catalogue stored in SharePoint Documents/Attachments and returns column V.</t>
        </r>
      </text>
    </comment>
    <comment ref="P824" authorId="0" shapeId="0" xr:uid="{45B0D7C1-B13B-4E51-A18A-68D2708A0882}">
      <text>
        <r>
          <rPr>
            <b/>
            <sz val="9"/>
            <color indexed="81"/>
            <rFont val="Tahoma"/>
            <family val="2"/>
          </rPr>
          <t>Case-insensitive exact lookup after trimming spaces; matches Table Name and Attribute Name to Test sheet.</t>
        </r>
      </text>
    </comment>
    <comment ref="V824" authorId="1" shapeId="0" xr:uid="{14A78A02-472D-4B89-BE84-48AB7AB118BA}">
      <text>
        <r>
          <rPr>
            <sz val="11"/>
            <color theme="1"/>
            <rFont val="Calibri"/>
            <family val="2"/>
            <scheme val="minor"/>
          </rPr>
          <t>Looks up Attribute ID against the reviewed catalogue stored in SharePoint Documents/Attachments and returns column V.</t>
        </r>
      </text>
    </comment>
    <comment ref="P825" authorId="0" shapeId="0" xr:uid="{3FB1A9C4-D95C-42B9-8AC7-8DADCA0A21A2}">
      <text>
        <r>
          <rPr>
            <b/>
            <sz val="9"/>
            <color indexed="81"/>
            <rFont val="Tahoma"/>
            <family val="2"/>
          </rPr>
          <t>Case-insensitive exact lookup after trimming spaces; matches Table Name and Attribute Name to Test sheet.</t>
        </r>
      </text>
    </comment>
    <comment ref="V825" authorId="1" shapeId="0" xr:uid="{94C26185-1619-45BF-A902-32C2F9247427}">
      <text>
        <r>
          <rPr>
            <sz val="11"/>
            <color theme="1"/>
            <rFont val="Calibri"/>
            <family val="2"/>
            <scheme val="minor"/>
          </rPr>
          <t>Looks up Attribute ID against the reviewed catalogue stored in SharePoint Documents/Attachments and returns column V.</t>
        </r>
      </text>
    </comment>
    <comment ref="P826" authorId="0" shapeId="0" xr:uid="{554CD59D-2DD7-4E60-A97A-54D786E768BE}">
      <text>
        <r>
          <rPr>
            <b/>
            <sz val="9"/>
            <color indexed="81"/>
            <rFont val="Tahoma"/>
            <family val="2"/>
          </rPr>
          <t>Case-insensitive exact lookup after trimming spaces; matches Table Name and Attribute Name to Test sheet.</t>
        </r>
      </text>
    </comment>
    <comment ref="V826" authorId="1" shapeId="0" xr:uid="{E55EAAFD-3D7F-4111-ADF1-F2D46764ECA5}">
      <text>
        <r>
          <rPr>
            <sz val="11"/>
            <color theme="1"/>
            <rFont val="Calibri"/>
            <family val="2"/>
            <scheme val="minor"/>
          </rPr>
          <t>Looks up Attribute ID against the reviewed catalogue stored in SharePoint Documents/Attachments and returns column V.</t>
        </r>
      </text>
    </comment>
    <comment ref="P827" authorId="0" shapeId="0" xr:uid="{855473A2-A65B-4509-9482-1C8AEEC6F063}">
      <text>
        <r>
          <rPr>
            <b/>
            <sz val="9"/>
            <color indexed="81"/>
            <rFont val="Tahoma"/>
            <family val="2"/>
          </rPr>
          <t>Case-insensitive exact lookup after trimming spaces; matches Table Name and Attribute Name to Test sheet.</t>
        </r>
      </text>
    </comment>
    <comment ref="V827" authorId="1" shapeId="0" xr:uid="{57679B5A-41E9-400E-B50F-9AC88ABB36EE}">
      <text>
        <r>
          <rPr>
            <sz val="11"/>
            <color theme="1"/>
            <rFont val="Calibri"/>
            <family val="2"/>
            <scheme val="minor"/>
          </rPr>
          <t>Looks up Attribute ID against the reviewed catalogue stored in SharePoint Documents/Attachments and returns column V.</t>
        </r>
      </text>
    </comment>
    <comment ref="P828" authorId="0" shapeId="0" xr:uid="{47A1293C-7B78-4C9D-80E1-FE2EE13BCFA9}">
      <text>
        <r>
          <rPr>
            <b/>
            <sz val="9"/>
            <color indexed="81"/>
            <rFont val="Tahoma"/>
            <family val="2"/>
          </rPr>
          <t>Case-insensitive exact lookup after trimming spaces; matches Table Name and Attribute Name to Test sheet.</t>
        </r>
      </text>
    </comment>
    <comment ref="V828" authorId="1" shapeId="0" xr:uid="{2D315689-D020-4D10-9D3F-7CAA9A8F94E7}">
      <text>
        <r>
          <rPr>
            <sz val="11"/>
            <color theme="1"/>
            <rFont val="Calibri"/>
            <family val="2"/>
            <scheme val="minor"/>
          </rPr>
          <t>Looks up Attribute ID against the reviewed catalogue stored in SharePoint Documents/Attachments and returns column V.</t>
        </r>
      </text>
    </comment>
    <comment ref="P829" authorId="0" shapeId="0" xr:uid="{D109249D-426A-4DF5-AA37-E5CB41FCB7A9}">
      <text>
        <r>
          <rPr>
            <b/>
            <sz val="9"/>
            <color indexed="81"/>
            <rFont val="Tahoma"/>
            <family val="2"/>
          </rPr>
          <t>Case-insensitive exact lookup after trimming spaces; matches Table Name and Attribute Name to Test sheet.</t>
        </r>
      </text>
    </comment>
    <comment ref="V829" authorId="1" shapeId="0" xr:uid="{3B9412FC-10AB-4966-AC0A-4E9C3FD75A2B}">
      <text>
        <r>
          <rPr>
            <sz val="11"/>
            <color theme="1"/>
            <rFont val="Calibri"/>
            <family val="2"/>
            <scheme val="minor"/>
          </rPr>
          <t>Looks up Attribute ID against the reviewed catalogue stored in SharePoint Documents/Attachments and returns column V.</t>
        </r>
      </text>
    </comment>
    <comment ref="P830" authorId="0" shapeId="0" xr:uid="{B9480025-A4A4-4B2F-B0AF-BB1A5E0299BD}">
      <text>
        <r>
          <rPr>
            <b/>
            <sz val="9"/>
            <color indexed="81"/>
            <rFont val="Tahoma"/>
            <family val="2"/>
          </rPr>
          <t>Case-insensitive exact lookup after trimming spaces; matches Table Name and Attribute Name to Test sheet.</t>
        </r>
      </text>
    </comment>
    <comment ref="V830" authorId="1" shapeId="0" xr:uid="{831C51FB-A752-421E-8D34-924F6EC4E211}">
      <text>
        <r>
          <rPr>
            <sz val="11"/>
            <color theme="1"/>
            <rFont val="Calibri"/>
            <family val="2"/>
            <scheme val="minor"/>
          </rPr>
          <t>Looks up Attribute ID against the reviewed catalogue stored in SharePoint Documents/Attachments and returns column V.</t>
        </r>
      </text>
    </comment>
    <comment ref="P831" authorId="0" shapeId="0" xr:uid="{8B092885-45A3-426F-BEAB-C56F87B3A5AE}">
      <text>
        <r>
          <rPr>
            <b/>
            <sz val="9"/>
            <color indexed="81"/>
            <rFont val="Tahoma"/>
            <family val="2"/>
          </rPr>
          <t>Case-insensitive exact lookup after trimming spaces; matches Table Name and Attribute Name to Test sheet.</t>
        </r>
      </text>
    </comment>
    <comment ref="V831" authorId="1" shapeId="0" xr:uid="{AD94B06D-77C2-461F-80E4-CC21B5EE5685}">
      <text>
        <r>
          <rPr>
            <sz val="11"/>
            <color theme="1"/>
            <rFont val="Calibri"/>
            <family val="2"/>
            <scheme val="minor"/>
          </rPr>
          <t>Looks up Attribute ID against the reviewed catalogue stored in SharePoint Documents/Attachments and returns column V.</t>
        </r>
      </text>
    </comment>
    <comment ref="P832" authorId="0" shapeId="0" xr:uid="{5E48E094-A722-45EF-B9CC-EA76C8AA2803}">
      <text>
        <r>
          <rPr>
            <b/>
            <sz val="9"/>
            <color indexed="81"/>
            <rFont val="Tahoma"/>
            <family val="2"/>
          </rPr>
          <t>Case-insensitive exact lookup after trimming spaces; matches Table Name and Attribute Name to Test sheet.</t>
        </r>
      </text>
    </comment>
    <comment ref="V832" authorId="1" shapeId="0" xr:uid="{38E3CDAE-5175-452F-B319-A6B0EAFBAF74}">
      <text>
        <r>
          <rPr>
            <sz val="11"/>
            <color theme="1"/>
            <rFont val="Calibri"/>
            <family val="2"/>
            <scheme val="minor"/>
          </rPr>
          <t>Looks up Attribute ID against the reviewed catalogue stored in SharePoint Documents/Attachments and returns column V.</t>
        </r>
      </text>
    </comment>
    <comment ref="P833" authorId="0" shapeId="0" xr:uid="{32067364-F700-4B52-95D5-C4E27AD3EA6B}">
      <text>
        <r>
          <rPr>
            <b/>
            <sz val="9"/>
            <color indexed="81"/>
            <rFont val="Tahoma"/>
            <family val="2"/>
          </rPr>
          <t>Case-insensitive exact lookup after trimming spaces; matches Table Name and Attribute Name to Test sheet.</t>
        </r>
      </text>
    </comment>
    <comment ref="V833" authorId="1" shapeId="0" xr:uid="{2590D62C-F439-45DB-BD43-A0089689684A}">
      <text>
        <r>
          <rPr>
            <sz val="11"/>
            <color theme="1"/>
            <rFont val="Calibri"/>
            <family val="2"/>
            <scheme val="minor"/>
          </rPr>
          <t>Looks up Attribute ID against the reviewed catalogue stored in SharePoint Documents/Attachments and returns column V.</t>
        </r>
      </text>
    </comment>
    <comment ref="P834" authorId="0" shapeId="0" xr:uid="{2C24E899-9533-4DF2-BAA4-0D159AA8663A}">
      <text>
        <r>
          <rPr>
            <b/>
            <sz val="9"/>
            <color indexed="81"/>
            <rFont val="Tahoma"/>
            <family val="2"/>
          </rPr>
          <t>Case-insensitive exact lookup after trimming spaces; matches Table Name and Attribute Name to Test sheet.</t>
        </r>
      </text>
    </comment>
    <comment ref="V834" authorId="1" shapeId="0" xr:uid="{BAD6A01A-292F-477E-A177-102B9CF17CD8}">
      <text>
        <r>
          <rPr>
            <sz val="11"/>
            <color theme="1"/>
            <rFont val="Calibri"/>
            <family val="2"/>
            <scheme val="minor"/>
          </rPr>
          <t>Looks up Attribute ID against the reviewed catalogue stored in SharePoint Documents/Attachments and returns column V.</t>
        </r>
      </text>
    </comment>
    <comment ref="P835" authorId="0" shapeId="0" xr:uid="{E016AF81-552B-480D-8B99-370E28F582F9}">
      <text>
        <r>
          <rPr>
            <b/>
            <sz val="9"/>
            <color indexed="81"/>
            <rFont val="Tahoma"/>
            <family val="2"/>
          </rPr>
          <t>Case-insensitive exact lookup after trimming spaces; matches Table Name and Attribute Name to Test sheet.</t>
        </r>
      </text>
    </comment>
    <comment ref="V835" authorId="1" shapeId="0" xr:uid="{3223649C-E265-45DD-9E89-77EE05C6C543}">
      <text>
        <r>
          <rPr>
            <sz val="11"/>
            <color theme="1"/>
            <rFont val="Calibri"/>
            <family val="2"/>
            <scheme val="minor"/>
          </rPr>
          <t>Looks up Attribute ID against the reviewed catalogue stored in SharePoint Documents/Attachments and returns column V.</t>
        </r>
      </text>
    </comment>
    <comment ref="P836" authorId="0" shapeId="0" xr:uid="{3BD4C9C6-2547-4429-9A81-4598AC0F2BA1}">
      <text>
        <r>
          <rPr>
            <b/>
            <sz val="9"/>
            <color indexed="81"/>
            <rFont val="Tahoma"/>
            <family val="2"/>
          </rPr>
          <t>Case-insensitive exact lookup after trimming spaces; matches Table Name and Attribute Name to Test sheet.</t>
        </r>
      </text>
    </comment>
    <comment ref="V836" authorId="1" shapeId="0" xr:uid="{96A9FF54-7CEE-4780-B751-2E8861E68C52}">
      <text>
        <r>
          <rPr>
            <sz val="11"/>
            <color theme="1"/>
            <rFont val="Calibri"/>
            <family val="2"/>
            <scheme val="minor"/>
          </rPr>
          <t>Looks up Attribute ID against the reviewed catalogue stored in SharePoint Documents/Attachments and returns column V.</t>
        </r>
      </text>
    </comment>
    <comment ref="P837" authorId="0" shapeId="0" xr:uid="{2767BA27-5515-4BCC-BA23-8DAE8689BD92}">
      <text>
        <r>
          <rPr>
            <b/>
            <sz val="9"/>
            <color indexed="81"/>
            <rFont val="Tahoma"/>
            <family val="2"/>
          </rPr>
          <t>Case-insensitive exact lookup after trimming spaces; matches Table Name and Attribute Name to Test sheet.</t>
        </r>
      </text>
    </comment>
    <comment ref="V837" authorId="1" shapeId="0" xr:uid="{DE89E9EC-EE9D-4820-9A9D-2ACBE87A3847}">
      <text>
        <r>
          <rPr>
            <sz val="11"/>
            <color theme="1"/>
            <rFont val="Calibri"/>
            <family val="2"/>
            <scheme val="minor"/>
          </rPr>
          <t>Looks up Attribute ID against the reviewed catalogue stored in SharePoint Documents/Attachments and returns column V.</t>
        </r>
      </text>
    </comment>
    <comment ref="P838" authorId="0" shapeId="0" xr:uid="{9AF6E890-FB66-409D-9AAA-C669910E5DE8}">
      <text>
        <r>
          <rPr>
            <b/>
            <sz val="9"/>
            <color indexed="81"/>
            <rFont val="Tahoma"/>
            <family val="2"/>
          </rPr>
          <t>Case-insensitive exact lookup after trimming spaces; matches Table Name and Attribute Name to Test sheet.</t>
        </r>
      </text>
    </comment>
    <comment ref="V838" authorId="1" shapeId="0" xr:uid="{3402AAA3-77D2-4E12-917C-C12C9192EFC8}">
      <text>
        <r>
          <rPr>
            <sz val="11"/>
            <color theme="1"/>
            <rFont val="Calibri"/>
            <family val="2"/>
            <scheme val="minor"/>
          </rPr>
          <t>Looks up Attribute ID against the reviewed catalogue stored in SharePoint Documents/Attachments and returns column V.</t>
        </r>
      </text>
    </comment>
    <comment ref="P839" authorId="0" shapeId="0" xr:uid="{E6DDC633-AC4C-450B-AC1F-63339E6F0CBD}">
      <text>
        <r>
          <rPr>
            <b/>
            <sz val="9"/>
            <color indexed="81"/>
            <rFont val="Tahoma"/>
            <family val="2"/>
          </rPr>
          <t>Case-insensitive exact lookup after trimming spaces; matches Table Name and Attribute Name to Test sheet.</t>
        </r>
      </text>
    </comment>
    <comment ref="V839" authorId="1" shapeId="0" xr:uid="{2A9D1CE3-B9CA-4A4C-A136-BE2817F1CDE0}">
      <text>
        <r>
          <rPr>
            <sz val="11"/>
            <color theme="1"/>
            <rFont val="Calibri"/>
            <family val="2"/>
            <scheme val="minor"/>
          </rPr>
          <t>Looks up Attribute ID against the reviewed catalogue stored in SharePoint Documents/Attachments and returns column V.</t>
        </r>
      </text>
    </comment>
    <comment ref="P840" authorId="0" shapeId="0" xr:uid="{F552E1A9-8CB9-4715-8A69-91AB75AD95F0}">
      <text>
        <r>
          <rPr>
            <b/>
            <sz val="9"/>
            <color indexed="81"/>
            <rFont val="Tahoma"/>
            <family val="2"/>
          </rPr>
          <t>Case-insensitive exact lookup after trimming spaces; matches Table Name and Attribute Name to Test sheet.</t>
        </r>
      </text>
    </comment>
    <comment ref="V840" authorId="1" shapeId="0" xr:uid="{18A2B591-B446-4871-851C-6598E83B3E56}">
      <text>
        <r>
          <rPr>
            <sz val="11"/>
            <color theme="1"/>
            <rFont val="Calibri"/>
            <family val="2"/>
            <scheme val="minor"/>
          </rPr>
          <t>Looks up Attribute ID against the reviewed catalogue stored in SharePoint Documents/Attachments and returns column V.</t>
        </r>
      </text>
    </comment>
    <comment ref="P841" authorId="0" shapeId="0" xr:uid="{A8F6A968-95D9-45EE-B04F-4D9206891FC8}">
      <text>
        <r>
          <rPr>
            <b/>
            <sz val="9"/>
            <color indexed="81"/>
            <rFont val="Tahoma"/>
            <family val="2"/>
          </rPr>
          <t>Case-insensitive exact lookup after trimming spaces; matches Table Name and Attribute Name to Test sheet.</t>
        </r>
      </text>
    </comment>
    <comment ref="V841" authorId="1" shapeId="0" xr:uid="{4623885C-0982-4B24-A706-5C94470E2990}">
      <text>
        <r>
          <rPr>
            <sz val="11"/>
            <color theme="1"/>
            <rFont val="Calibri"/>
            <family val="2"/>
            <scheme val="minor"/>
          </rPr>
          <t>Looks up Attribute ID against the reviewed catalogue stored in SharePoint Documents/Attachments and returns column V.</t>
        </r>
      </text>
    </comment>
    <comment ref="P842" authorId="0" shapeId="0" xr:uid="{CD291B9F-BEB8-4FC6-ADBF-5D0103EBCBD6}">
      <text>
        <r>
          <rPr>
            <b/>
            <sz val="9"/>
            <color indexed="81"/>
            <rFont val="Tahoma"/>
            <family val="2"/>
          </rPr>
          <t>Case-insensitive exact lookup after trimming spaces; matches Table Name and Attribute Name to Test sheet.</t>
        </r>
      </text>
    </comment>
    <comment ref="V842" authorId="1" shapeId="0" xr:uid="{7CE58C93-7590-4678-97E2-56E52CA740F2}">
      <text>
        <r>
          <rPr>
            <sz val="11"/>
            <color theme="1"/>
            <rFont val="Calibri"/>
            <family val="2"/>
            <scheme val="minor"/>
          </rPr>
          <t>Looks up Attribute ID against the reviewed catalogue stored in SharePoint Documents/Attachments and returns column V.</t>
        </r>
      </text>
    </comment>
    <comment ref="P843" authorId="0" shapeId="0" xr:uid="{1B783D03-5207-4E69-B03C-D0C6D8084B5D}">
      <text>
        <r>
          <rPr>
            <b/>
            <sz val="9"/>
            <color indexed="81"/>
            <rFont val="Tahoma"/>
            <family val="2"/>
          </rPr>
          <t>Case-insensitive exact lookup after trimming spaces; matches Table Name and Attribute Name to Test sheet.</t>
        </r>
      </text>
    </comment>
    <comment ref="V843" authorId="1" shapeId="0" xr:uid="{3DFE9CA4-0CED-490D-BB97-4A2F851053F4}">
      <text>
        <r>
          <rPr>
            <sz val="11"/>
            <color theme="1"/>
            <rFont val="Calibri"/>
            <family val="2"/>
            <scheme val="minor"/>
          </rPr>
          <t>Looks up Attribute ID against the reviewed catalogue stored in SharePoint Documents/Attachments and returns column V.</t>
        </r>
      </text>
    </comment>
    <comment ref="P844" authorId="0" shapeId="0" xr:uid="{10EE5E33-F9A8-472A-94C0-3FC9C04458AB}">
      <text>
        <r>
          <rPr>
            <b/>
            <sz val="9"/>
            <color indexed="81"/>
            <rFont val="Tahoma"/>
            <family val="2"/>
          </rPr>
          <t>Case-insensitive exact lookup after trimming spaces; matches Table Name and Attribute Name to Test sheet.</t>
        </r>
      </text>
    </comment>
    <comment ref="V844" authorId="1" shapeId="0" xr:uid="{5F650F8D-0533-45BB-9F70-421971314135}">
      <text>
        <r>
          <rPr>
            <sz val="11"/>
            <color theme="1"/>
            <rFont val="Calibri"/>
            <family val="2"/>
            <scheme val="minor"/>
          </rPr>
          <t>Looks up Attribute ID against the reviewed catalogue stored in SharePoint Documents/Attachments and returns column V.</t>
        </r>
      </text>
    </comment>
    <comment ref="P845" authorId="0" shapeId="0" xr:uid="{FDF2C33A-49FB-46D0-881B-10DE739BDDF8}">
      <text>
        <r>
          <rPr>
            <b/>
            <sz val="9"/>
            <color indexed="81"/>
            <rFont val="Tahoma"/>
            <family val="2"/>
          </rPr>
          <t>Case-insensitive exact lookup after trimming spaces; matches Table Name and Attribute Name to Test sheet.</t>
        </r>
      </text>
    </comment>
    <comment ref="V845" authorId="1" shapeId="0" xr:uid="{2A93A91F-6E63-44B5-8CE1-A30EB915FC12}">
      <text>
        <r>
          <rPr>
            <sz val="11"/>
            <color theme="1"/>
            <rFont val="Calibri"/>
            <family val="2"/>
            <scheme val="minor"/>
          </rPr>
          <t>Looks up Attribute ID against the reviewed catalogue stored in SharePoint Documents/Attachments and returns column V.</t>
        </r>
      </text>
    </comment>
    <comment ref="P846" authorId="0" shapeId="0" xr:uid="{5C02BFD7-5A87-4FE6-AB7C-7CEB734CC7DD}">
      <text>
        <r>
          <rPr>
            <b/>
            <sz val="9"/>
            <color indexed="81"/>
            <rFont val="Tahoma"/>
            <family val="2"/>
          </rPr>
          <t>Case-insensitive exact lookup after trimming spaces; matches Table Name and Attribute Name to Test sheet.</t>
        </r>
      </text>
    </comment>
    <comment ref="V846" authorId="1" shapeId="0" xr:uid="{FEE8C0D5-D4CA-43B4-84C4-6248EAE25352}">
      <text>
        <r>
          <rPr>
            <sz val="11"/>
            <color theme="1"/>
            <rFont val="Calibri"/>
            <family val="2"/>
            <scheme val="minor"/>
          </rPr>
          <t>Looks up Attribute ID against the reviewed catalogue stored in SharePoint Documents/Attachments and returns column V.</t>
        </r>
      </text>
    </comment>
    <comment ref="P847" authorId="0" shapeId="0" xr:uid="{A12BDFAE-2D40-4572-A807-B502D8002996}">
      <text>
        <r>
          <rPr>
            <b/>
            <sz val="9"/>
            <color indexed="81"/>
            <rFont val="Tahoma"/>
            <family val="2"/>
          </rPr>
          <t>Case-insensitive exact lookup after trimming spaces; matches Table Name and Attribute Name to Test sheet.</t>
        </r>
      </text>
    </comment>
    <comment ref="V847" authorId="1" shapeId="0" xr:uid="{4A2D5509-2A40-4530-AD8E-2A0FBA58A981}">
      <text>
        <r>
          <rPr>
            <sz val="11"/>
            <color theme="1"/>
            <rFont val="Calibri"/>
            <family val="2"/>
            <scheme val="minor"/>
          </rPr>
          <t>Looks up Attribute ID against the reviewed catalogue stored in SharePoint Documents/Attachments and returns column V.</t>
        </r>
      </text>
    </comment>
    <comment ref="P848" authorId="0" shapeId="0" xr:uid="{4A5D55A5-335A-4B6C-B579-A5FCED41E9E7}">
      <text>
        <r>
          <rPr>
            <b/>
            <sz val="9"/>
            <color indexed="81"/>
            <rFont val="Tahoma"/>
            <family val="2"/>
          </rPr>
          <t>Case-insensitive exact lookup after trimming spaces; matches Table Name and Attribute Name to Test sheet.</t>
        </r>
      </text>
    </comment>
    <comment ref="V848" authorId="1" shapeId="0" xr:uid="{B0CCA42C-4432-4A60-9C6E-B5CB7946595C}">
      <text>
        <r>
          <rPr>
            <sz val="11"/>
            <color theme="1"/>
            <rFont val="Calibri"/>
            <family val="2"/>
            <scheme val="minor"/>
          </rPr>
          <t>Looks up Attribute ID against the reviewed catalogue stored in SharePoint Documents/Attachments and returns column V.</t>
        </r>
      </text>
    </comment>
    <comment ref="P849" authorId="0" shapeId="0" xr:uid="{344BC1FC-4F58-418E-B39E-F233800CC190}">
      <text>
        <r>
          <rPr>
            <b/>
            <sz val="9"/>
            <color indexed="81"/>
            <rFont val="Tahoma"/>
            <family val="2"/>
          </rPr>
          <t>Case-insensitive exact lookup after trimming spaces; matches Table Name and Attribute Name to Test sheet.</t>
        </r>
      </text>
    </comment>
    <comment ref="V849" authorId="1" shapeId="0" xr:uid="{D2A63A2B-9A54-4060-9F23-E65FF66A2068}">
      <text>
        <r>
          <rPr>
            <sz val="11"/>
            <color theme="1"/>
            <rFont val="Calibri"/>
            <family val="2"/>
            <scheme val="minor"/>
          </rPr>
          <t>Looks up Attribute ID against the reviewed catalogue stored in SharePoint Documents/Attachments and returns column V.</t>
        </r>
      </text>
    </comment>
    <comment ref="P850" authorId="0" shapeId="0" xr:uid="{DA602D38-A73A-4436-AA35-3B419418A1A8}">
      <text>
        <r>
          <rPr>
            <b/>
            <sz val="9"/>
            <color indexed="81"/>
            <rFont val="Tahoma"/>
            <family val="2"/>
          </rPr>
          <t>Case-insensitive exact lookup after trimming spaces; matches Table Name and Attribute Name to Test sheet.</t>
        </r>
      </text>
    </comment>
    <comment ref="V850" authorId="1" shapeId="0" xr:uid="{16564467-9568-4C18-9777-8F8D8772138D}">
      <text>
        <r>
          <rPr>
            <sz val="11"/>
            <color theme="1"/>
            <rFont val="Calibri"/>
            <family val="2"/>
            <scheme val="minor"/>
          </rPr>
          <t>Looks up Attribute ID against the reviewed catalogue stored in SharePoint Documents/Attachments and returns column V.</t>
        </r>
      </text>
    </comment>
    <comment ref="P851" authorId="0" shapeId="0" xr:uid="{BADA0C22-567F-487F-9E2B-18FC84042DDC}">
      <text>
        <r>
          <rPr>
            <b/>
            <sz val="9"/>
            <color indexed="81"/>
            <rFont val="Tahoma"/>
            <family val="2"/>
          </rPr>
          <t>Case-insensitive exact lookup after trimming spaces; matches Table Name and Attribute Name to Test sheet.</t>
        </r>
      </text>
    </comment>
    <comment ref="V851" authorId="1" shapeId="0" xr:uid="{580D310A-CA3D-444D-91D5-972F4B15EBA1}">
      <text>
        <r>
          <rPr>
            <sz val="11"/>
            <color theme="1"/>
            <rFont val="Calibri"/>
            <family val="2"/>
            <scheme val="minor"/>
          </rPr>
          <t>Looks up Attribute ID against the reviewed catalogue stored in SharePoint Documents/Attachments and returns column V.</t>
        </r>
      </text>
    </comment>
    <comment ref="P852" authorId="0" shapeId="0" xr:uid="{ED5C9BCD-F8FA-4F12-B825-1592D7CC0621}">
      <text>
        <r>
          <rPr>
            <b/>
            <sz val="9"/>
            <color indexed="81"/>
            <rFont val="Tahoma"/>
            <family val="2"/>
          </rPr>
          <t>Case-insensitive exact lookup after trimming spaces; matches Table Name and Attribute Name to Test sheet.</t>
        </r>
      </text>
    </comment>
    <comment ref="V852" authorId="1" shapeId="0" xr:uid="{BF6B8E78-F025-47CC-A074-C7C09D8F0E77}">
      <text>
        <r>
          <rPr>
            <sz val="11"/>
            <color theme="1"/>
            <rFont val="Calibri"/>
            <family val="2"/>
            <scheme val="minor"/>
          </rPr>
          <t>Looks up Attribute ID against the reviewed catalogue stored in SharePoint Documents/Attachments and returns column V.</t>
        </r>
      </text>
    </comment>
    <comment ref="P853" authorId="0" shapeId="0" xr:uid="{8B9816A6-1FF7-4332-99DE-094D7CCFC274}">
      <text>
        <r>
          <rPr>
            <b/>
            <sz val="9"/>
            <color indexed="81"/>
            <rFont val="Tahoma"/>
            <family val="2"/>
          </rPr>
          <t>Case-insensitive exact lookup after trimming spaces; matches Table Name and Attribute Name to Test sheet.</t>
        </r>
      </text>
    </comment>
    <comment ref="V853" authorId="1" shapeId="0" xr:uid="{35929077-F90A-47B2-9FE6-7A25A6C2E348}">
      <text>
        <r>
          <rPr>
            <sz val="11"/>
            <color theme="1"/>
            <rFont val="Calibri"/>
            <family val="2"/>
            <scheme val="minor"/>
          </rPr>
          <t>Looks up Attribute ID against the reviewed catalogue stored in SharePoint Documents/Attachments and returns column V.</t>
        </r>
      </text>
    </comment>
    <comment ref="P854" authorId="0" shapeId="0" xr:uid="{6C016836-7AB8-4EE9-A035-BF2CDDB5903D}">
      <text>
        <r>
          <rPr>
            <b/>
            <sz val="9"/>
            <color indexed="81"/>
            <rFont val="Tahoma"/>
            <family val="2"/>
          </rPr>
          <t>Case-insensitive exact lookup after trimming spaces; matches Table Name and Attribute Name to Test sheet.</t>
        </r>
      </text>
    </comment>
    <comment ref="V854" authorId="1" shapeId="0" xr:uid="{AA5AECDD-5655-467D-B63E-A51A9A31FD87}">
      <text>
        <r>
          <rPr>
            <sz val="11"/>
            <color theme="1"/>
            <rFont val="Calibri"/>
            <family val="2"/>
            <scheme val="minor"/>
          </rPr>
          <t>Looks up Attribute ID against the reviewed catalogue stored in SharePoint Documents/Attachments and returns column V.</t>
        </r>
      </text>
    </comment>
    <comment ref="P855" authorId="0" shapeId="0" xr:uid="{2535F858-B008-4CF4-9385-2EC3A6DB5F63}">
      <text>
        <r>
          <rPr>
            <b/>
            <sz val="9"/>
            <color indexed="81"/>
            <rFont val="Tahoma"/>
            <family val="2"/>
          </rPr>
          <t>Case-insensitive exact lookup after trimming spaces; matches Table Name and Attribute Name to Test sheet.</t>
        </r>
      </text>
    </comment>
    <comment ref="V855" authorId="1" shapeId="0" xr:uid="{5A10375C-B136-49C1-B11F-0F201F10ADB3}">
      <text>
        <r>
          <rPr>
            <sz val="11"/>
            <color theme="1"/>
            <rFont val="Calibri"/>
            <family val="2"/>
            <scheme val="minor"/>
          </rPr>
          <t>Looks up Attribute ID against the reviewed catalogue stored in SharePoint Documents/Attachments and returns column V.</t>
        </r>
      </text>
    </comment>
    <comment ref="P856" authorId="0" shapeId="0" xr:uid="{3EB6F76D-D9EB-4F74-8E33-581818018C28}">
      <text>
        <r>
          <rPr>
            <b/>
            <sz val="9"/>
            <color indexed="81"/>
            <rFont val="Tahoma"/>
            <family val="2"/>
          </rPr>
          <t>Case-insensitive exact lookup after trimming spaces; matches Table Name and Attribute Name to Test sheet.</t>
        </r>
      </text>
    </comment>
    <comment ref="V856" authorId="1" shapeId="0" xr:uid="{470F46E1-5C4D-4CCD-AE80-43198B5508BF}">
      <text>
        <r>
          <rPr>
            <sz val="11"/>
            <color theme="1"/>
            <rFont val="Calibri"/>
            <family val="2"/>
            <scheme val="minor"/>
          </rPr>
          <t>Looks up Attribute ID against the reviewed catalogue stored in SharePoint Documents/Attachments and returns column V.</t>
        </r>
      </text>
    </comment>
    <comment ref="P857" authorId="0" shapeId="0" xr:uid="{F1032F24-A206-4061-AA44-D4DCD727FC65}">
      <text>
        <r>
          <rPr>
            <b/>
            <sz val="9"/>
            <color indexed="81"/>
            <rFont val="Tahoma"/>
            <family val="2"/>
          </rPr>
          <t>Case-insensitive exact lookup after trimming spaces; matches Table Name and Attribute Name to Test sheet.</t>
        </r>
      </text>
    </comment>
    <comment ref="V857" authorId="1" shapeId="0" xr:uid="{3D06BF58-7969-4401-9F96-49BBD35052D1}">
      <text>
        <r>
          <rPr>
            <sz val="11"/>
            <color theme="1"/>
            <rFont val="Calibri"/>
            <family val="2"/>
            <scheme val="minor"/>
          </rPr>
          <t>Looks up Attribute ID against the reviewed catalogue stored in SharePoint Documents/Attachments and returns column V.</t>
        </r>
      </text>
    </comment>
    <comment ref="P858" authorId="0" shapeId="0" xr:uid="{0FC0E27C-04C9-4570-A6B5-AE56A42E8C55}">
      <text>
        <r>
          <rPr>
            <b/>
            <sz val="9"/>
            <color indexed="81"/>
            <rFont val="Tahoma"/>
            <family val="2"/>
          </rPr>
          <t>Case-insensitive exact lookup after trimming spaces; matches Table Name and Attribute Name to Test sheet.</t>
        </r>
      </text>
    </comment>
    <comment ref="V858" authorId="1" shapeId="0" xr:uid="{0D749B29-C79A-4A0A-AA57-CD898AF25C48}">
      <text>
        <r>
          <rPr>
            <sz val="11"/>
            <color theme="1"/>
            <rFont val="Calibri"/>
            <family val="2"/>
            <scheme val="minor"/>
          </rPr>
          <t>Looks up Attribute ID against the reviewed catalogue stored in SharePoint Documents/Attachments and returns column V.</t>
        </r>
      </text>
    </comment>
    <comment ref="P859" authorId="0" shapeId="0" xr:uid="{8A29AFFC-E606-4091-8514-9225F5060786}">
      <text>
        <r>
          <rPr>
            <b/>
            <sz val="9"/>
            <color indexed="81"/>
            <rFont val="Tahoma"/>
            <family val="2"/>
          </rPr>
          <t>Case-insensitive exact lookup after trimming spaces; matches Table Name and Attribute Name to Test sheet.</t>
        </r>
      </text>
    </comment>
    <comment ref="V859" authorId="1" shapeId="0" xr:uid="{340F2F19-F0FC-4F1D-98EB-A155A57E7629}">
      <text>
        <r>
          <rPr>
            <sz val="11"/>
            <color theme="1"/>
            <rFont val="Calibri"/>
            <family val="2"/>
            <scheme val="minor"/>
          </rPr>
          <t>Looks up Attribute ID against the reviewed catalogue stored in SharePoint Documents/Attachments and returns column V.</t>
        </r>
      </text>
    </comment>
    <comment ref="P860" authorId="0" shapeId="0" xr:uid="{C392C980-3ABD-4383-8911-70D0F4AC0F5E}">
      <text>
        <r>
          <rPr>
            <b/>
            <sz val="9"/>
            <color indexed="81"/>
            <rFont val="Tahoma"/>
            <family val="2"/>
          </rPr>
          <t>Case-insensitive exact lookup after trimming spaces; matches Table Name and Attribute Name to Test sheet.</t>
        </r>
      </text>
    </comment>
    <comment ref="V860" authorId="1" shapeId="0" xr:uid="{09C96E74-4E56-4C4D-82A1-231B478E46E3}">
      <text>
        <r>
          <rPr>
            <sz val="11"/>
            <color theme="1"/>
            <rFont val="Calibri"/>
            <family val="2"/>
            <scheme val="minor"/>
          </rPr>
          <t>Looks up Attribute ID against the reviewed catalogue stored in SharePoint Documents/Attachments and returns column V.</t>
        </r>
      </text>
    </comment>
    <comment ref="P861" authorId="0" shapeId="0" xr:uid="{E2B22CF0-0AEB-4D0B-AF58-B4252B850E5E}">
      <text>
        <r>
          <rPr>
            <b/>
            <sz val="9"/>
            <color indexed="81"/>
            <rFont val="Tahoma"/>
            <family val="2"/>
          </rPr>
          <t>Case-insensitive exact lookup after trimming spaces; matches Table Name and Attribute Name to Test sheet.</t>
        </r>
      </text>
    </comment>
    <comment ref="V861" authorId="1" shapeId="0" xr:uid="{D60BAF50-0C02-4D1B-8269-2728841BCD3B}">
      <text>
        <r>
          <rPr>
            <sz val="11"/>
            <color theme="1"/>
            <rFont val="Calibri"/>
            <family val="2"/>
            <scheme val="minor"/>
          </rPr>
          <t>Looks up Attribute ID against the reviewed catalogue stored in SharePoint Documents/Attachments and returns column V.</t>
        </r>
      </text>
    </comment>
    <comment ref="P862" authorId="0" shapeId="0" xr:uid="{8547F93B-FBA8-4862-9AFE-ABC633C2B660}">
      <text>
        <r>
          <rPr>
            <b/>
            <sz val="9"/>
            <color indexed="81"/>
            <rFont val="Tahoma"/>
            <family val="2"/>
          </rPr>
          <t>Case-insensitive exact lookup after trimming spaces; matches Table Name and Attribute Name to Test sheet.</t>
        </r>
      </text>
    </comment>
    <comment ref="V862" authorId="1" shapeId="0" xr:uid="{D7D10EE4-F6CD-4C81-9D87-7D2B6BE3C42E}">
      <text>
        <r>
          <rPr>
            <sz val="11"/>
            <color theme="1"/>
            <rFont val="Calibri"/>
            <family val="2"/>
            <scheme val="minor"/>
          </rPr>
          <t>Looks up Attribute ID against the reviewed catalogue stored in SharePoint Documents/Attachments and returns column V.</t>
        </r>
      </text>
    </comment>
    <comment ref="P863" authorId="0" shapeId="0" xr:uid="{989DF862-8EDF-47C4-8DE9-FBE97BE49397}">
      <text>
        <r>
          <rPr>
            <b/>
            <sz val="9"/>
            <color indexed="81"/>
            <rFont val="Tahoma"/>
            <family val="2"/>
          </rPr>
          <t>Case-insensitive exact lookup after trimming spaces; matches Table Name and Attribute Name to Test sheet.</t>
        </r>
      </text>
    </comment>
    <comment ref="V863" authorId="1" shapeId="0" xr:uid="{6547F446-B613-4519-8CB7-8667543966C3}">
      <text>
        <r>
          <rPr>
            <sz val="11"/>
            <color theme="1"/>
            <rFont val="Calibri"/>
            <family val="2"/>
            <scheme val="minor"/>
          </rPr>
          <t>Looks up Attribute ID against the reviewed catalogue stored in SharePoint Documents/Attachments and returns column V.</t>
        </r>
      </text>
    </comment>
    <comment ref="P864" authorId="0" shapeId="0" xr:uid="{8619C4E1-F264-434B-805A-124DB410B05F}">
      <text>
        <r>
          <rPr>
            <b/>
            <sz val="9"/>
            <color indexed="81"/>
            <rFont val="Tahoma"/>
            <family val="2"/>
          </rPr>
          <t>Case-insensitive exact lookup after trimming spaces; matches Table Name and Attribute Name to Test sheet.</t>
        </r>
      </text>
    </comment>
    <comment ref="V864" authorId="1" shapeId="0" xr:uid="{018564F3-BB9E-442E-A522-C19E74561B9E}">
      <text>
        <r>
          <rPr>
            <sz val="11"/>
            <color theme="1"/>
            <rFont val="Calibri"/>
            <family val="2"/>
            <scheme val="minor"/>
          </rPr>
          <t>Looks up Attribute ID against the reviewed catalogue stored in SharePoint Documents/Attachments and returns column V.</t>
        </r>
      </text>
    </comment>
    <comment ref="P865" authorId="0" shapeId="0" xr:uid="{09BBA1B5-D281-40A9-AE0D-65EE63217980}">
      <text>
        <r>
          <rPr>
            <b/>
            <sz val="9"/>
            <color indexed="81"/>
            <rFont val="Tahoma"/>
            <family val="2"/>
          </rPr>
          <t>Case-insensitive exact lookup after trimming spaces; matches Table Name and Attribute Name to Test sheet.</t>
        </r>
      </text>
    </comment>
    <comment ref="V865" authorId="1" shapeId="0" xr:uid="{6F0AB765-288C-4816-9EF7-EF81A8246A80}">
      <text>
        <r>
          <rPr>
            <sz val="11"/>
            <color theme="1"/>
            <rFont val="Calibri"/>
            <family val="2"/>
            <scheme val="minor"/>
          </rPr>
          <t>Looks up Attribute ID against the reviewed catalogue stored in SharePoint Documents/Attachments and returns column V.</t>
        </r>
      </text>
    </comment>
    <comment ref="P866" authorId="0" shapeId="0" xr:uid="{AFA0431B-F4D1-4FAA-A5B8-9A440F9669E2}">
      <text>
        <r>
          <rPr>
            <b/>
            <sz val="9"/>
            <color indexed="81"/>
            <rFont val="Tahoma"/>
            <family val="2"/>
          </rPr>
          <t>Case-insensitive exact lookup after trimming spaces; matches Table Name and Attribute Name to Test sheet.</t>
        </r>
      </text>
    </comment>
    <comment ref="V866" authorId="1" shapeId="0" xr:uid="{CF50880E-1D56-413E-B8AB-4AD7B9959B96}">
      <text>
        <r>
          <rPr>
            <sz val="11"/>
            <color theme="1"/>
            <rFont val="Calibri"/>
            <family val="2"/>
            <scheme val="minor"/>
          </rPr>
          <t>Looks up Attribute ID against the reviewed catalogue stored in SharePoint Documents/Attachments and returns column V.</t>
        </r>
      </text>
    </comment>
    <comment ref="P867" authorId="0" shapeId="0" xr:uid="{645002E4-C3B9-444F-8C3F-4F30A15E7FA2}">
      <text>
        <r>
          <rPr>
            <b/>
            <sz val="9"/>
            <color indexed="81"/>
            <rFont val="Tahoma"/>
            <family val="2"/>
          </rPr>
          <t>Case-insensitive exact lookup after trimming spaces; matches Table Name and Attribute Name to Test sheet.</t>
        </r>
      </text>
    </comment>
    <comment ref="V867" authorId="1" shapeId="0" xr:uid="{9BFB0D1E-0BD8-4146-9280-32997D90D83F}">
      <text>
        <r>
          <rPr>
            <sz val="11"/>
            <color theme="1"/>
            <rFont val="Calibri"/>
            <family val="2"/>
            <scheme val="minor"/>
          </rPr>
          <t>Looks up Attribute ID against the reviewed catalogue stored in SharePoint Documents/Attachments and returns column V.</t>
        </r>
      </text>
    </comment>
    <comment ref="P868" authorId="0" shapeId="0" xr:uid="{0DDEBA87-17BD-4738-B8CC-FE8C719802D4}">
      <text>
        <r>
          <rPr>
            <b/>
            <sz val="9"/>
            <color indexed="81"/>
            <rFont val="Tahoma"/>
            <family val="2"/>
          </rPr>
          <t>Case-insensitive exact lookup after trimming spaces; matches Table Name and Attribute Name to Test sheet.</t>
        </r>
      </text>
    </comment>
    <comment ref="V868" authorId="1" shapeId="0" xr:uid="{6E117877-7FC7-483D-85AB-1987A11E0E15}">
      <text>
        <r>
          <rPr>
            <sz val="11"/>
            <color theme="1"/>
            <rFont val="Calibri"/>
            <family val="2"/>
            <scheme val="minor"/>
          </rPr>
          <t>Looks up Attribute ID against the reviewed catalogue stored in SharePoint Documents/Attachments and returns column V.</t>
        </r>
      </text>
    </comment>
    <comment ref="P869" authorId="0" shapeId="0" xr:uid="{8F359F16-7009-47B9-97B8-B96F8B563D71}">
      <text>
        <r>
          <rPr>
            <b/>
            <sz val="9"/>
            <color indexed="81"/>
            <rFont val="Tahoma"/>
            <family val="2"/>
          </rPr>
          <t>Case-insensitive exact lookup after trimming spaces; matches Table Name and Attribute Name to Test sheet.</t>
        </r>
      </text>
    </comment>
    <comment ref="V869" authorId="1" shapeId="0" xr:uid="{9E8ACB29-4780-4C1D-BFEA-EAA45F54C205}">
      <text>
        <r>
          <rPr>
            <sz val="11"/>
            <color theme="1"/>
            <rFont val="Calibri"/>
            <family val="2"/>
            <scheme val="minor"/>
          </rPr>
          <t>Looks up Attribute ID against the reviewed catalogue stored in SharePoint Documents/Attachments and returns column V.</t>
        </r>
      </text>
    </comment>
    <comment ref="P870" authorId="0" shapeId="0" xr:uid="{A5BCBE32-C494-4C4F-9F35-7BED036A9C36}">
      <text>
        <r>
          <rPr>
            <b/>
            <sz val="9"/>
            <color indexed="81"/>
            <rFont val="Tahoma"/>
            <family val="2"/>
          </rPr>
          <t>Case-insensitive exact lookup after trimming spaces; matches Table Name and Attribute Name to Test sheet.</t>
        </r>
      </text>
    </comment>
    <comment ref="V870" authorId="1" shapeId="0" xr:uid="{4F9DA185-BDFF-4DA4-A05C-CAE43AA4A98B}">
      <text>
        <r>
          <rPr>
            <sz val="11"/>
            <color theme="1"/>
            <rFont val="Calibri"/>
            <family val="2"/>
            <scheme val="minor"/>
          </rPr>
          <t>Looks up Attribute ID against the reviewed catalogue stored in SharePoint Documents/Attachments and returns column V.</t>
        </r>
      </text>
    </comment>
    <comment ref="P871" authorId="0" shapeId="0" xr:uid="{4D027B27-8D04-43A2-9523-B4D638F44247}">
      <text>
        <r>
          <rPr>
            <b/>
            <sz val="9"/>
            <color indexed="81"/>
            <rFont val="Tahoma"/>
            <family val="2"/>
          </rPr>
          <t>Case-insensitive exact lookup after trimming spaces; matches Table Name and Attribute Name to Test sheet.</t>
        </r>
      </text>
    </comment>
    <comment ref="V871" authorId="1" shapeId="0" xr:uid="{B315AB92-7918-4271-B621-76D0169500DC}">
      <text>
        <r>
          <rPr>
            <sz val="11"/>
            <color theme="1"/>
            <rFont val="Calibri"/>
            <family val="2"/>
            <scheme val="minor"/>
          </rPr>
          <t>Looks up Attribute ID against the reviewed catalogue stored in SharePoint Documents/Attachments and returns column V.</t>
        </r>
      </text>
    </comment>
    <comment ref="P872" authorId="0" shapeId="0" xr:uid="{511AC1E8-33C0-46B0-9932-5294BA58E3E5}">
      <text>
        <r>
          <rPr>
            <b/>
            <sz val="9"/>
            <color indexed="81"/>
            <rFont val="Tahoma"/>
            <family val="2"/>
          </rPr>
          <t>Case-insensitive exact lookup after trimming spaces; matches Table Name and Attribute Name to Test sheet.</t>
        </r>
      </text>
    </comment>
    <comment ref="V872" authorId="1" shapeId="0" xr:uid="{FD83CF28-A439-4D60-8C17-5C9C25E0093B}">
      <text>
        <r>
          <rPr>
            <sz val="11"/>
            <color theme="1"/>
            <rFont val="Calibri"/>
            <family val="2"/>
            <scheme val="minor"/>
          </rPr>
          <t>Looks up Attribute ID against the reviewed catalogue stored in SharePoint Documents/Attachments and returns column V.</t>
        </r>
      </text>
    </comment>
    <comment ref="P873" authorId="0" shapeId="0" xr:uid="{EB9BF073-B666-449C-B994-B70F147BBBF4}">
      <text>
        <r>
          <rPr>
            <b/>
            <sz val="9"/>
            <color indexed="81"/>
            <rFont val="Tahoma"/>
            <family val="2"/>
          </rPr>
          <t>Case-insensitive exact lookup after trimming spaces; matches Table Name and Attribute Name to Test sheet.</t>
        </r>
      </text>
    </comment>
    <comment ref="V873" authorId="1" shapeId="0" xr:uid="{5A1B251E-1DC0-4B99-A640-AD58AEFE33D6}">
      <text>
        <r>
          <rPr>
            <sz val="11"/>
            <color theme="1"/>
            <rFont val="Calibri"/>
            <family val="2"/>
            <scheme val="minor"/>
          </rPr>
          <t>Looks up Attribute ID against the reviewed catalogue stored in SharePoint Documents/Attachments and returns column V.</t>
        </r>
      </text>
    </comment>
    <comment ref="P874" authorId="0" shapeId="0" xr:uid="{50896F43-EF3A-4DEC-B461-37A7BAC4E5DF}">
      <text>
        <r>
          <rPr>
            <b/>
            <sz val="9"/>
            <color indexed="81"/>
            <rFont val="Tahoma"/>
            <family val="2"/>
          </rPr>
          <t>Case-insensitive exact lookup after trimming spaces; matches Table Name and Attribute Name to Test sheet.</t>
        </r>
      </text>
    </comment>
    <comment ref="V874" authorId="1" shapeId="0" xr:uid="{A0A8E96A-C766-49D2-8F9F-0CBDB909A28A}">
      <text>
        <r>
          <rPr>
            <sz val="11"/>
            <color theme="1"/>
            <rFont val="Calibri"/>
            <family val="2"/>
            <scheme val="minor"/>
          </rPr>
          <t>Looks up Attribute ID against the reviewed catalogue stored in SharePoint Documents/Attachments and returns column V.</t>
        </r>
      </text>
    </comment>
    <comment ref="P875" authorId="0" shapeId="0" xr:uid="{C233F743-31AC-4B8E-B8BC-9F14E2044D2A}">
      <text>
        <r>
          <rPr>
            <b/>
            <sz val="9"/>
            <color indexed="81"/>
            <rFont val="Tahoma"/>
            <family val="2"/>
          </rPr>
          <t>Case-insensitive exact lookup after trimming spaces; matches Table Name and Attribute Name to Test sheet.</t>
        </r>
      </text>
    </comment>
    <comment ref="V875" authorId="1" shapeId="0" xr:uid="{E3B81DC8-F9FA-47CE-AB0B-96494F5F321D}">
      <text>
        <r>
          <rPr>
            <sz val="11"/>
            <color theme="1"/>
            <rFont val="Calibri"/>
            <family val="2"/>
            <scheme val="minor"/>
          </rPr>
          <t>Looks up Attribute ID against the reviewed catalogue stored in SharePoint Documents/Attachments and returns column V.</t>
        </r>
      </text>
    </comment>
    <comment ref="P876" authorId="0" shapeId="0" xr:uid="{728C3D1B-7483-42A6-8475-83E40A842688}">
      <text>
        <r>
          <rPr>
            <b/>
            <sz val="9"/>
            <color indexed="81"/>
            <rFont val="Tahoma"/>
            <family val="2"/>
          </rPr>
          <t>Case-insensitive exact lookup after trimming spaces; matches Table Name and Attribute Name to Test sheet.</t>
        </r>
      </text>
    </comment>
    <comment ref="V876" authorId="1" shapeId="0" xr:uid="{6CE7B017-35B6-40A5-8858-FCD71CE6AC87}">
      <text>
        <r>
          <rPr>
            <sz val="11"/>
            <color theme="1"/>
            <rFont val="Calibri"/>
            <family val="2"/>
            <scheme val="minor"/>
          </rPr>
          <t>Looks up Attribute ID against the reviewed catalogue stored in SharePoint Documents/Attachments and returns column V.</t>
        </r>
      </text>
    </comment>
    <comment ref="P877" authorId="0" shapeId="0" xr:uid="{23C2C0FD-C8B6-4D0B-A15E-E7735123EE17}">
      <text>
        <r>
          <rPr>
            <b/>
            <sz val="9"/>
            <color indexed="81"/>
            <rFont val="Tahoma"/>
            <family val="2"/>
          </rPr>
          <t>Case-insensitive exact lookup after trimming spaces; matches Table Name and Attribute Name to Test sheet.</t>
        </r>
      </text>
    </comment>
    <comment ref="V877" authorId="1" shapeId="0" xr:uid="{E30F1B0D-16CA-4ADB-95CA-77AA5B13A52C}">
      <text>
        <r>
          <rPr>
            <sz val="11"/>
            <color theme="1"/>
            <rFont val="Calibri"/>
            <family val="2"/>
            <scheme val="minor"/>
          </rPr>
          <t>Looks up Attribute ID against the reviewed catalogue stored in SharePoint Documents/Attachments and returns column V.</t>
        </r>
      </text>
    </comment>
    <comment ref="P878" authorId="0" shapeId="0" xr:uid="{13C08C36-D6A9-4F1E-AEB8-EA777FB3DD67}">
      <text>
        <r>
          <rPr>
            <b/>
            <sz val="9"/>
            <color indexed="81"/>
            <rFont val="Tahoma"/>
            <family val="2"/>
          </rPr>
          <t>Case-insensitive exact lookup after trimming spaces; matches Table Name and Attribute Name to Test sheet.</t>
        </r>
      </text>
    </comment>
    <comment ref="V878" authorId="1" shapeId="0" xr:uid="{F3AF66C0-FB3E-4833-9D85-C428155ECCF0}">
      <text>
        <r>
          <rPr>
            <sz val="11"/>
            <color theme="1"/>
            <rFont val="Calibri"/>
            <family val="2"/>
            <scheme val="minor"/>
          </rPr>
          <t>Looks up Attribute ID against the reviewed catalogue stored in SharePoint Documents/Attachments and returns column V.</t>
        </r>
      </text>
    </comment>
    <comment ref="P879" authorId="0" shapeId="0" xr:uid="{7D1E8F2A-5F9A-4E80-964D-8E2BBAA054C9}">
      <text>
        <r>
          <rPr>
            <b/>
            <sz val="9"/>
            <color indexed="81"/>
            <rFont val="Tahoma"/>
            <family val="2"/>
          </rPr>
          <t>Case-insensitive exact lookup after trimming spaces; matches Table Name and Attribute Name to Test sheet.</t>
        </r>
      </text>
    </comment>
    <comment ref="V879" authorId="1" shapeId="0" xr:uid="{C15C06D7-0BF7-4216-A9AB-A42E4AE75243}">
      <text>
        <r>
          <rPr>
            <sz val="11"/>
            <color theme="1"/>
            <rFont val="Calibri"/>
            <family val="2"/>
            <scheme val="minor"/>
          </rPr>
          <t>Looks up Attribute ID against the reviewed catalogue stored in SharePoint Documents/Attachments and returns column V.</t>
        </r>
      </text>
    </comment>
    <comment ref="P880" authorId="0" shapeId="0" xr:uid="{AC9834B0-D9BB-4D21-8E93-55525E8C55ED}">
      <text>
        <r>
          <rPr>
            <b/>
            <sz val="9"/>
            <color indexed="81"/>
            <rFont val="Tahoma"/>
            <family val="2"/>
          </rPr>
          <t>Case-insensitive exact lookup after trimming spaces; matches Table Name and Attribute Name to Test sheet.</t>
        </r>
      </text>
    </comment>
    <comment ref="V880" authorId="1" shapeId="0" xr:uid="{F2208AFF-2828-43B9-9A17-E1193827D485}">
      <text>
        <r>
          <rPr>
            <sz val="11"/>
            <color theme="1"/>
            <rFont val="Calibri"/>
            <family val="2"/>
            <scheme val="minor"/>
          </rPr>
          <t>Looks up Attribute ID against the reviewed catalogue stored in SharePoint Documents/Attachments and returns column V.</t>
        </r>
      </text>
    </comment>
    <comment ref="P881" authorId="0" shapeId="0" xr:uid="{C4071CB8-3058-42AA-A8E3-9C5C3EBF7468}">
      <text>
        <r>
          <rPr>
            <b/>
            <sz val="9"/>
            <color indexed="81"/>
            <rFont val="Tahoma"/>
            <family val="2"/>
          </rPr>
          <t>Case-insensitive exact lookup after trimming spaces; matches Table Name and Attribute Name to Test sheet.</t>
        </r>
      </text>
    </comment>
    <comment ref="V881" authorId="1" shapeId="0" xr:uid="{BB8E3C2B-BBE7-4E51-8961-627FE88D7C1A}">
      <text>
        <r>
          <rPr>
            <sz val="11"/>
            <color theme="1"/>
            <rFont val="Calibri"/>
            <family val="2"/>
            <scheme val="minor"/>
          </rPr>
          <t>Looks up Attribute ID against the reviewed catalogue stored in SharePoint Documents/Attachments and returns column V.</t>
        </r>
      </text>
    </comment>
    <comment ref="P882" authorId="0" shapeId="0" xr:uid="{BE8EA8AD-314F-4F81-8230-51459450C8F9}">
      <text>
        <r>
          <rPr>
            <b/>
            <sz val="9"/>
            <color indexed="81"/>
            <rFont val="Tahoma"/>
            <family val="2"/>
          </rPr>
          <t>Case-insensitive exact lookup after trimming spaces; matches Table Name and Attribute Name to Test sheet.</t>
        </r>
      </text>
    </comment>
    <comment ref="V882" authorId="1" shapeId="0" xr:uid="{3ABAA299-D3A8-4896-A37D-7FFFBE560966}">
      <text>
        <r>
          <rPr>
            <sz val="11"/>
            <color theme="1"/>
            <rFont val="Calibri"/>
            <family val="2"/>
            <scheme val="minor"/>
          </rPr>
          <t>Looks up Attribute ID against the reviewed catalogue stored in SharePoint Documents/Attachments and returns column V.</t>
        </r>
      </text>
    </comment>
    <comment ref="P883" authorId="0" shapeId="0" xr:uid="{074D21F4-A4B7-44E1-BF8A-C6CF7FFA057E}">
      <text>
        <r>
          <rPr>
            <b/>
            <sz val="9"/>
            <color indexed="81"/>
            <rFont val="Tahoma"/>
            <family val="2"/>
          </rPr>
          <t>Case-insensitive exact lookup after trimming spaces; matches Table Name and Attribute Name to Test sheet.</t>
        </r>
      </text>
    </comment>
    <comment ref="V883" authorId="1" shapeId="0" xr:uid="{F3413272-254A-4B9F-A35E-0DDA5D12F965}">
      <text>
        <r>
          <rPr>
            <sz val="11"/>
            <color theme="1"/>
            <rFont val="Calibri"/>
            <family val="2"/>
            <scheme val="minor"/>
          </rPr>
          <t>Looks up Attribute ID against the reviewed catalogue stored in SharePoint Documents/Attachments and returns column V.</t>
        </r>
      </text>
    </comment>
    <comment ref="P884" authorId="0" shapeId="0" xr:uid="{D086F7BE-77FB-4FD2-AE94-D1C0EE662C35}">
      <text>
        <r>
          <rPr>
            <b/>
            <sz val="9"/>
            <color indexed="81"/>
            <rFont val="Tahoma"/>
            <family val="2"/>
          </rPr>
          <t>Case-insensitive exact lookup after trimming spaces; matches Table Name and Attribute Name to Test sheet.</t>
        </r>
      </text>
    </comment>
    <comment ref="V884" authorId="1" shapeId="0" xr:uid="{FDFA03F9-625E-468C-AED9-D8CD3CFC27E1}">
      <text>
        <r>
          <rPr>
            <sz val="11"/>
            <color theme="1"/>
            <rFont val="Calibri"/>
            <family val="2"/>
            <scheme val="minor"/>
          </rPr>
          <t>Looks up Attribute ID against the reviewed catalogue stored in SharePoint Documents/Attachments and returns column V.</t>
        </r>
      </text>
    </comment>
    <comment ref="P885" authorId="0" shapeId="0" xr:uid="{8FBC8327-45E1-4FCD-995E-C837CCF79D69}">
      <text>
        <r>
          <rPr>
            <b/>
            <sz val="9"/>
            <color indexed="81"/>
            <rFont val="Tahoma"/>
            <family val="2"/>
          </rPr>
          <t>Case-insensitive exact lookup after trimming spaces; matches Table Name and Attribute Name to Test sheet.</t>
        </r>
      </text>
    </comment>
    <comment ref="V885" authorId="1" shapeId="0" xr:uid="{2CB02B56-D0BF-461C-AC82-ADDD73518D3B}">
      <text>
        <r>
          <rPr>
            <sz val="11"/>
            <color theme="1"/>
            <rFont val="Calibri"/>
            <family val="2"/>
            <scheme val="minor"/>
          </rPr>
          <t>Looks up Attribute ID against the reviewed catalogue stored in SharePoint Documents/Attachments and returns column V.</t>
        </r>
      </text>
    </comment>
    <comment ref="P886" authorId="0" shapeId="0" xr:uid="{E037C476-EA7A-4E19-96F9-D5AB9DEDA7DD}">
      <text>
        <r>
          <rPr>
            <b/>
            <sz val="9"/>
            <color indexed="81"/>
            <rFont val="Tahoma"/>
            <family val="2"/>
          </rPr>
          <t>Case-insensitive exact lookup after trimming spaces; matches Table Name and Attribute Name to Test sheet.</t>
        </r>
      </text>
    </comment>
    <comment ref="V886" authorId="1" shapeId="0" xr:uid="{5D980E8F-2A37-4B20-BE6F-4C5BA38DCA2B}">
      <text>
        <r>
          <rPr>
            <sz val="11"/>
            <color theme="1"/>
            <rFont val="Calibri"/>
            <family val="2"/>
            <scheme val="minor"/>
          </rPr>
          <t>Looks up Attribute ID against the reviewed catalogue stored in SharePoint Documents/Attachments and returns column V.</t>
        </r>
      </text>
    </comment>
    <comment ref="P887" authorId="0" shapeId="0" xr:uid="{02D008B3-A290-45A3-89CC-C2D58A619C44}">
      <text>
        <r>
          <rPr>
            <b/>
            <sz val="9"/>
            <color indexed="81"/>
            <rFont val="Tahoma"/>
            <family val="2"/>
          </rPr>
          <t>Case-insensitive exact lookup after trimming spaces; matches Table Name and Attribute Name to Test sheet.</t>
        </r>
      </text>
    </comment>
    <comment ref="V887" authorId="1" shapeId="0" xr:uid="{F4460666-0E55-4FB4-9689-55E8448AEC95}">
      <text>
        <r>
          <rPr>
            <sz val="11"/>
            <color theme="1"/>
            <rFont val="Calibri"/>
            <family val="2"/>
            <scheme val="minor"/>
          </rPr>
          <t>Looks up Attribute ID against the reviewed catalogue stored in SharePoint Documents/Attachments and returns column V.</t>
        </r>
      </text>
    </comment>
    <comment ref="P888" authorId="0" shapeId="0" xr:uid="{94C89BE4-DECE-43E7-A85E-A1244FB8A79A}">
      <text>
        <r>
          <rPr>
            <b/>
            <sz val="9"/>
            <color indexed="81"/>
            <rFont val="Tahoma"/>
            <family val="2"/>
          </rPr>
          <t>Case-insensitive exact lookup after trimming spaces; matches Table Name and Attribute Name to Test sheet.</t>
        </r>
      </text>
    </comment>
    <comment ref="V888" authorId="1" shapeId="0" xr:uid="{0B7AF98C-C67E-4AF3-B6AF-85254F12560C}">
      <text>
        <r>
          <rPr>
            <sz val="11"/>
            <color theme="1"/>
            <rFont val="Calibri"/>
            <family val="2"/>
            <scheme val="minor"/>
          </rPr>
          <t>Looks up Attribute ID against the reviewed catalogue stored in SharePoint Documents/Attachments and returns column V.</t>
        </r>
      </text>
    </comment>
    <comment ref="P889" authorId="0" shapeId="0" xr:uid="{A82354AB-6D77-45B6-85EB-F05F4A2E8538}">
      <text>
        <r>
          <rPr>
            <b/>
            <sz val="9"/>
            <color indexed="81"/>
            <rFont val="Tahoma"/>
            <family val="2"/>
          </rPr>
          <t>Case-insensitive exact lookup after trimming spaces; matches Table Name and Attribute Name to Test sheet.</t>
        </r>
      </text>
    </comment>
    <comment ref="V889" authorId="1" shapeId="0" xr:uid="{A4E61C67-AA74-4DEC-9BA7-3924F7CD854F}">
      <text>
        <r>
          <rPr>
            <sz val="11"/>
            <color theme="1"/>
            <rFont val="Calibri"/>
            <family val="2"/>
            <scheme val="minor"/>
          </rPr>
          <t>Looks up Attribute ID against the reviewed catalogue stored in SharePoint Documents/Attachments and returns column V.</t>
        </r>
      </text>
    </comment>
    <comment ref="P890" authorId="0" shapeId="0" xr:uid="{57D9D379-A3F4-4AEC-BFFC-05BDD03AE1ED}">
      <text>
        <r>
          <rPr>
            <b/>
            <sz val="9"/>
            <color indexed="81"/>
            <rFont val="Tahoma"/>
            <family val="2"/>
          </rPr>
          <t>Case-insensitive exact lookup after trimming spaces; matches Table Name and Attribute Name to Test sheet.</t>
        </r>
      </text>
    </comment>
    <comment ref="V890" authorId="1" shapeId="0" xr:uid="{B2AA3AA7-718B-4927-B0BF-F699F5692238}">
      <text>
        <r>
          <rPr>
            <sz val="11"/>
            <color theme="1"/>
            <rFont val="Calibri"/>
            <family val="2"/>
            <scheme val="minor"/>
          </rPr>
          <t>Looks up Attribute ID against the reviewed catalogue stored in SharePoint Documents/Attachments and returns column V.</t>
        </r>
      </text>
    </comment>
    <comment ref="P891" authorId="0" shapeId="0" xr:uid="{31E5836E-7FD3-4A0D-8F66-4A7D46E8A3B5}">
      <text>
        <r>
          <rPr>
            <b/>
            <sz val="9"/>
            <color indexed="81"/>
            <rFont val="Tahoma"/>
            <family val="2"/>
          </rPr>
          <t>Case-insensitive exact lookup after trimming spaces; matches Table Name and Attribute Name to Test sheet.</t>
        </r>
      </text>
    </comment>
    <comment ref="V891" authorId="1" shapeId="0" xr:uid="{48751485-AE65-4616-8A3C-EBDB54E1F85B}">
      <text>
        <r>
          <rPr>
            <sz val="11"/>
            <color theme="1"/>
            <rFont val="Calibri"/>
            <family val="2"/>
            <scheme val="minor"/>
          </rPr>
          <t>Looks up Attribute ID against the reviewed catalogue stored in SharePoint Documents/Attachments and returns column V.</t>
        </r>
      </text>
    </comment>
    <comment ref="P892" authorId="0" shapeId="0" xr:uid="{8DC6D17F-FA90-4919-A9F3-42E892E7E86E}">
      <text>
        <r>
          <rPr>
            <b/>
            <sz val="9"/>
            <color indexed="81"/>
            <rFont val="Tahoma"/>
            <family val="2"/>
          </rPr>
          <t>Case-insensitive exact lookup after trimming spaces; matches Table Name and Attribute Name to Test sheet.</t>
        </r>
      </text>
    </comment>
    <comment ref="V892" authorId="1" shapeId="0" xr:uid="{A60B035F-8AFB-42B2-9B51-2ADCDD9E0AF9}">
      <text>
        <r>
          <rPr>
            <sz val="11"/>
            <color theme="1"/>
            <rFont val="Calibri"/>
            <family val="2"/>
            <scheme val="minor"/>
          </rPr>
          <t>Looks up Attribute ID against the reviewed catalogue stored in SharePoint Documents/Attachments and returns column V.</t>
        </r>
      </text>
    </comment>
    <comment ref="P893" authorId="0" shapeId="0" xr:uid="{465F8096-FEA6-4271-BB2C-3407CDF93534}">
      <text>
        <r>
          <rPr>
            <b/>
            <sz val="9"/>
            <color indexed="81"/>
            <rFont val="Tahoma"/>
            <family val="2"/>
          </rPr>
          <t>Case-insensitive exact lookup after trimming spaces; matches Table Name and Attribute Name to Test sheet.</t>
        </r>
      </text>
    </comment>
    <comment ref="V893" authorId="1" shapeId="0" xr:uid="{EBA8F27F-DF91-4ADE-8DC6-5840B17AD63C}">
      <text>
        <r>
          <rPr>
            <sz val="11"/>
            <color theme="1"/>
            <rFont val="Calibri"/>
            <family val="2"/>
            <scheme val="minor"/>
          </rPr>
          <t>Looks up Attribute ID against the reviewed catalogue stored in SharePoint Documents/Attachments and returns column V.</t>
        </r>
      </text>
    </comment>
    <comment ref="P894" authorId="0" shapeId="0" xr:uid="{5D8D34F4-CAEA-461C-A937-1BCC7B8DB105}">
      <text>
        <r>
          <rPr>
            <b/>
            <sz val="9"/>
            <color indexed="81"/>
            <rFont val="Tahoma"/>
            <family val="2"/>
          </rPr>
          <t>Case-insensitive exact lookup after trimming spaces; matches Table Name and Attribute Name to Test sheet.</t>
        </r>
      </text>
    </comment>
    <comment ref="V894" authorId="1" shapeId="0" xr:uid="{179ADD14-98BF-4462-8601-530A92DD44E8}">
      <text>
        <r>
          <rPr>
            <sz val="11"/>
            <color theme="1"/>
            <rFont val="Calibri"/>
            <family val="2"/>
            <scheme val="minor"/>
          </rPr>
          <t>Looks up Attribute ID against the reviewed catalogue stored in SharePoint Documents/Attachments and returns column V.</t>
        </r>
      </text>
    </comment>
    <comment ref="P895" authorId="0" shapeId="0" xr:uid="{23C88C81-2ADE-458D-B1CE-FBE78A5B6DF3}">
      <text>
        <r>
          <rPr>
            <b/>
            <sz val="9"/>
            <color indexed="81"/>
            <rFont val="Tahoma"/>
            <family val="2"/>
          </rPr>
          <t>Case-insensitive exact lookup after trimming spaces; matches Table Name and Attribute Name to Test sheet.</t>
        </r>
      </text>
    </comment>
    <comment ref="V895" authorId="1" shapeId="0" xr:uid="{4C2391CE-C567-4160-9C4F-842C1F234B6E}">
      <text>
        <r>
          <rPr>
            <sz val="11"/>
            <color theme="1"/>
            <rFont val="Calibri"/>
            <family val="2"/>
            <scheme val="minor"/>
          </rPr>
          <t>Looks up Attribute ID against the reviewed catalogue stored in SharePoint Documents/Attachments and returns column V.</t>
        </r>
      </text>
    </comment>
    <comment ref="P896" authorId="0" shapeId="0" xr:uid="{0DCC837D-3F6F-4E7F-9EA3-E2B4BD1E280F}">
      <text>
        <r>
          <rPr>
            <b/>
            <sz val="9"/>
            <color indexed="81"/>
            <rFont val="Tahoma"/>
            <family val="2"/>
          </rPr>
          <t>Case-insensitive exact lookup after trimming spaces; matches Table Name and Attribute Name to Test sheet.</t>
        </r>
      </text>
    </comment>
    <comment ref="V896" authorId="1" shapeId="0" xr:uid="{5416F0B4-713B-4B74-B654-B37B48ED3111}">
      <text>
        <r>
          <rPr>
            <sz val="11"/>
            <color theme="1"/>
            <rFont val="Calibri"/>
            <family val="2"/>
            <scheme val="minor"/>
          </rPr>
          <t>Looks up Attribute ID against the reviewed catalogue stored in SharePoint Documents/Attachments and returns column V.</t>
        </r>
      </text>
    </comment>
    <comment ref="P897" authorId="0" shapeId="0" xr:uid="{BBADCF25-57A2-4A19-977F-1A34DF301F72}">
      <text>
        <r>
          <rPr>
            <b/>
            <sz val="9"/>
            <color indexed="81"/>
            <rFont val="Tahoma"/>
            <family val="2"/>
          </rPr>
          <t>Case-insensitive exact lookup after trimming spaces; matches Table Name and Attribute Name to Test sheet.</t>
        </r>
      </text>
    </comment>
    <comment ref="V897" authorId="1" shapeId="0" xr:uid="{7BEFC252-9ED0-43DD-A4EE-4F0D269B4C20}">
      <text>
        <r>
          <rPr>
            <sz val="11"/>
            <color theme="1"/>
            <rFont val="Calibri"/>
            <family val="2"/>
            <scheme val="minor"/>
          </rPr>
          <t>Looks up Attribute ID against the reviewed catalogue stored in SharePoint Documents/Attachments and returns column V.</t>
        </r>
      </text>
    </comment>
    <comment ref="P898" authorId="0" shapeId="0" xr:uid="{0C08CB9D-A0ED-4F6A-9F6F-2B85D30DBCB6}">
      <text>
        <r>
          <rPr>
            <b/>
            <sz val="9"/>
            <color indexed="81"/>
            <rFont val="Tahoma"/>
            <family val="2"/>
          </rPr>
          <t>Case-insensitive exact lookup after trimming spaces; matches Table Name and Attribute Name to Test sheet.</t>
        </r>
      </text>
    </comment>
    <comment ref="V898" authorId="1" shapeId="0" xr:uid="{127E7B1C-B187-424D-B655-370874810C78}">
      <text>
        <r>
          <rPr>
            <sz val="11"/>
            <color theme="1"/>
            <rFont val="Calibri"/>
            <family val="2"/>
            <scheme val="minor"/>
          </rPr>
          <t>Looks up Attribute ID against the reviewed catalogue stored in SharePoint Documents/Attachments and returns column V.</t>
        </r>
      </text>
    </comment>
    <comment ref="P899" authorId="0" shapeId="0" xr:uid="{FF4AEFB8-B3CD-4E67-82BE-1D6689BA6E61}">
      <text>
        <r>
          <rPr>
            <b/>
            <sz val="9"/>
            <color indexed="81"/>
            <rFont val="Tahoma"/>
            <family val="2"/>
          </rPr>
          <t>Case-insensitive exact lookup after trimming spaces; matches Table Name and Attribute Name to Test sheet.</t>
        </r>
      </text>
    </comment>
    <comment ref="V899" authorId="1" shapeId="0" xr:uid="{72BDA9FE-CEDF-457A-9302-7EBADBFEB542}">
      <text>
        <r>
          <rPr>
            <sz val="11"/>
            <color theme="1"/>
            <rFont val="Calibri"/>
            <family val="2"/>
            <scheme val="minor"/>
          </rPr>
          <t>Looks up Attribute ID against the reviewed catalogue stored in SharePoint Documents/Attachments and returns column V.</t>
        </r>
      </text>
    </comment>
    <comment ref="P900" authorId="0" shapeId="0" xr:uid="{088457A1-11D7-4E8F-801B-931B8FFC0231}">
      <text>
        <r>
          <rPr>
            <b/>
            <sz val="9"/>
            <color indexed="81"/>
            <rFont val="Tahoma"/>
            <family val="2"/>
          </rPr>
          <t>Case-insensitive exact lookup after trimming spaces; matches Table Name and Attribute Name to Test sheet.</t>
        </r>
      </text>
    </comment>
    <comment ref="V900" authorId="1" shapeId="0" xr:uid="{D7801EAE-6D20-4079-999F-97D01549A46B}">
      <text>
        <r>
          <rPr>
            <sz val="11"/>
            <color theme="1"/>
            <rFont val="Calibri"/>
            <family val="2"/>
            <scheme val="minor"/>
          </rPr>
          <t>Looks up Attribute ID against the reviewed catalogue stored in SharePoint Documents/Attachments and returns column V.</t>
        </r>
      </text>
    </comment>
    <comment ref="P901" authorId="0" shapeId="0" xr:uid="{7AF8FADC-4EE2-4662-94EA-E2647C0BFBEA}">
      <text>
        <r>
          <rPr>
            <b/>
            <sz val="9"/>
            <color indexed="81"/>
            <rFont val="Tahoma"/>
            <family val="2"/>
          </rPr>
          <t>Case-insensitive exact lookup after trimming spaces; matches Table Name and Attribute Name to Test sheet.</t>
        </r>
      </text>
    </comment>
    <comment ref="V901" authorId="1" shapeId="0" xr:uid="{FE5889DE-F351-4005-9DDB-BA3477E5C792}">
      <text>
        <r>
          <rPr>
            <sz val="11"/>
            <color theme="1"/>
            <rFont val="Calibri"/>
            <family val="2"/>
            <scheme val="minor"/>
          </rPr>
          <t>Looks up Attribute ID against the reviewed catalogue stored in SharePoint Documents/Attachments and returns column V.</t>
        </r>
      </text>
    </comment>
    <comment ref="P902" authorId="0" shapeId="0" xr:uid="{C276BCB7-FD88-463A-9FF6-F573317E9E2F}">
      <text>
        <r>
          <rPr>
            <b/>
            <sz val="9"/>
            <color indexed="81"/>
            <rFont val="Tahoma"/>
            <family val="2"/>
          </rPr>
          <t>Case-insensitive exact lookup after trimming spaces; matches Table Name and Attribute Name to Test sheet.</t>
        </r>
      </text>
    </comment>
    <comment ref="V902" authorId="1" shapeId="0" xr:uid="{A936A783-34E2-4B65-9F99-D0EC0849655F}">
      <text>
        <r>
          <rPr>
            <sz val="11"/>
            <color theme="1"/>
            <rFont val="Calibri"/>
            <family val="2"/>
            <scheme val="minor"/>
          </rPr>
          <t>Looks up Attribute ID against the reviewed catalogue stored in SharePoint Documents/Attachments and returns column V.</t>
        </r>
      </text>
    </comment>
    <comment ref="P903" authorId="0" shapeId="0" xr:uid="{0C5B2596-CDDE-46DD-9653-93FC8C0448E5}">
      <text>
        <r>
          <rPr>
            <b/>
            <sz val="9"/>
            <color indexed="81"/>
            <rFont val="Tahoma"/>
            <family val="2"/>
          </rPr>
          <t>Case-insensitive exact lookup after trimming spaces; matches Table Name and Attribute Name to Test sheet.</t>
        </r>
      </text>
    </comment>
    <comment ref="V903" authorId="1" shapeId="0" xr:uid="{303543CF-A47C-45B5-848B-BEF990401228}">
      <text>
        <r>
          <rPr>
            <sz val="11"/>
            <color theme="1"/>
            <rFont val="Calibri"/>
            <family val="2"/>
            <scheme val="minor"/>
          </rPr>
          <t>Looks up Attribute ID against the reviewed catalogue stored in SharePoint Documents/Attachments and returns column V.</t>
        </r>
      </text>
    </comment>
    <comment ref="P904" authorId="0" shapeId="0" xr:uid="{0EE59D6A-9568-4358-8C22-60557E61B028}">
      <text>
        <r>
          <rPr>
            <b/>
            <sz val="9"/>
            <color indexed="81"/>
            <rFont val="Tahoma"/>
            <family val="2"/>
          </rPr>
          <t>Case-insensitive exact lookup after trimming spaces; matches Table Name and Attribute Name to Test sheet.</t>
        </r>
      </text>
    </comment>
    <comment ref="V904" authorId="1" shapeId="0" xr:uid="{084285D6-388D-4342-843D-689BDC8B6D59}">
      <text>
        <r>
          <rPr>
            <sz val="11"/>
            <color theme="1"/>
            <rFont val="Calibri"/>
            <family val="2"/>
            <scheme val="minor"/>
          </rPr>
          <t>Looks up Attribute ID against the reviewed catalogue stored in SharePoint Documents/Attachments and returns column V.</t>
        </r>
      </text>
    </comment>
    <comment ref="P905" authorId="0" shapeId="0" xr:uid="{D9D65803-A0C4-47CA-BA8C-85DAD333EB26}">
      <text>
        <r>
          <rPr>
            <b/>
            <sz val="9"/>
            <color indexed="81"/>
            <rFont val="Tahoma"/>
            <family val="2"/>
          </rPr>
          <t>Case-insensitive exact lookup after trimming spaces; matches Table Name and Attribute Name to Test sheet.</t>
        </r>
      </text>
    </comment>
    <comment ref="V905" authorId="1" shapeId="0" xr:uid="{DDB70ED3-BDFF-4A2B-B1DC-00DEB592C9A1}">
      <text>
        <r>
          <rPr>
            <sz val="11"/>
            <color theme="1"/>
            <rFont val="Calibri"/>
            <family val="2"/>
            <scheme val="minor"/>
          </rPr>
          <t>Looks up Attribute ID against the reviewed catalogue stored in SharePoint Documents/Attachments and returns column V.</t>
        </r>
      </text>
    </comment>
    <comment ref="P906" authorId="0" shapeId="0" xr:uid="{A0617A67-FDB1-4A15-8349-60D5D24845DA}">
      <text>
        <r>
          <rPr>
            <b/>
            <sz val="9"/>
            <color indexed="81"/>
            <rFont val="Tahoma"/>
            <family val="2"/>
          </rPr>
          <t>Case-insensitive exact lookup after trimming spaces; matches Table Name and Attribute Name to Test sheet.</t>
        </r>
      </text>
    </comment>
    <comment ref="V906" authorId="1" shapeId="0" xr:uid="{AA2FED59-176F-4F37-9F9C-67696702D080}">
      <text>
        <r>
          <rPr>
            <sz val="11"/>
            <color theme="1"/>
            <rFont val="Calibri"/>
            <family val="2"/>
            <scheme val="minor"/>
          </rPr>
          <t>Looks up Attribute ID against the reviewed catalogue stored in SharePoint Documents/Attachments and returns column V.</t>
        </r>
      </text>
    </comment>
    <comment ref="P907" authorId="0" shapeId="0" xr:uid="{5BE808D0-0AA5-4AB9-A1C6-CDC9A7396BA2}">
      <text>
        <r>
          <rPr>
            <b/>
            <sz val="9"/>
            <color indexed="81"/>
            <rFont val="Tahoma"/>
            <family val="2"/>
          </rPr>
          <t>Case-insensitive exact lookup after trimming spaces; matches Table Name and Attribute Name to Test sheet.</t>
        </r>
      </text>
    </comment>
    <comment ref="V907" authorId="1" shapeId="0" xr:uid="{4A60D82B-1960-4879-9E18-9550683FF064}">
      <text>
        <r>
          <rPr>
            <sz val="11"/>
            <color theme="1"/>
            <rFont val="Calibri"/>
            <family val="2"/>
            <scheme val="minor"/>
          </rPr>
          <t>Looks up Attribute ID against the reviewed catalogue stored in SharePoint Documents/Attachments and returns column V.</t>
        </r>
      </text>
    </comment>
    <comment ref="P908" authorId="0" shapeId="0" xr:uid="{5D05C025-FA05-41C3-A17A-2521F4667F07}">
      <text>
        <r>
          <rPr>
            <b/>
            <sz val="9"/>
            <color indexed="81"/>
            <rFont val="Tahoma"/>
            <family val="2"/>
          </rPr>
          <t>Case-insensitive exact lookup after trimming spaces; matches Table Name and Attribute Name to Test sheet.</t>
        </r>
      </text>
    </comment>
    <comment ref="V908" authorId="1" shapeId="0" xr:uid="{72A4A4CD-1E75-4907-B7AB-41B8B3F84419}">
      <text>
        <r>
          <rPr>
            <sz val="11"/>
            <color theme="1"/>
            <rFont val="Calibri"/>
            <family val="2"/>
            <scheme val="minor"/>
          </rPr>
          <t>Looks up Attribute ID against the reviewed catalogue stored in SharePoint Documents/Attachments and returns column V.</t>
        </r>
      </text>
    </comment>
    <comment ref="P909" authorId="0" shapeId="0" xr:uid="{A4D23284-14C3-4697-8B9F-8F0FBBF4C9CE}">
      <text>
        <r>
          <rPr>
            <b/>
            <sz val="9"/>
            <color indexed="81"/>
            <rFont val="Tahoma"/>
            <family val="2"/>
          </rPr>
          <t>Case-insensitive exact lookup after trimming spaces; matches Table Name and Attribute Name to Test sheet.</t>
        </r>
      </text>
    </comment>
    <comment ref="V909" authorId="1" shapeId="0" xr:uid="{D7FAF98A-B421-4F10-BB52-78A2AB2CB7F7}">
      <text>
        <r>
          <rPr>
            <sz val="11"/>
            <color theme="1"/>
            <rFont val="Calibri"/>
            <family val="2"/>
            <scheme val="minor"/>
          </rPr>
          <t>Looks up Attribute ID against the reviewed catalogue stored in SharePoint Documents/Attachments and returns column V.</t>
        </r>
      </text>
    </comment>
    <comment ref="P910" authorId="0" shapeId="0" xr:uid="{867D6331-0529-4B27-93B7-936D90A32CBF}">
      <text>
        <r>
          <rPr>
            <b/>
            <sz val="9"/>
            <color indexed="81"/>
            <rFont val="Tahoma"/>
            <family val="2"/>
          </rPr>
          <t>Case-insensitive exact lookup after trimming spaces; matches Table Name and Attribute Name to Test sheet.</t>
        </r>
      </text>
    </comment>
    <comment ref="V910" authorId="1" shapeId="0" xr:uid="{D6C95358-B3D8-422C-92D6-8A4F5F2CF15C}">
      <text>
        <r>
          <rPr>
            <sz val="11"/>
            <color theme="1"/>
            <rFont val="Calibri"/>
            <family val="2"/>
            <scheme val="minor"/>
          </rPr>
          <t>Looks up Attribute ID against the reviewed catalogue stored in SharePoint Documents/Attachments and returns column V.</t>
        </r>
      </text>
    </comment>
    <comment ref="P911" authorId="0" shapeId="0" xr:uid="{A1A4A549-0818-440B-B481-3D51A49B9060}">
      <text>
        <r>
          <rPr>
            <b/>
            <sz val="9"/>
            <color indexed="81"/>
            <rFont val="Tahoma"/>
            <family val="2"/>
          </rPr>
          <t>Case-insensitive exact lookup after trimming spaces; matches Table Name and Attribute Name to Test sheet.</t>
        </r>
      </text>
    </comment>
    <comment ref="V911" authorId="1" shapeId="0" xr:uid="{BD42B147-F7BA-48EE-92BB-EAA210842030}">
      <text>
        <r>
          <rPr>
            <sz val="11"/>
            <color theme="1"/>
            <rFont val="Calibri"/>
            <family val="2"/>
            <scheme val="minor"/>
          </rPr>
          <t>Looks up Attribute ID against the reviewed catalogue stored in SharePoint Documents/Attachments and returns column V.</t>
        </r>
      </text>
    </comment>
    <comment ref="P912" authorId="0" shapeId="0" xr:uid="{A79449FD-05B7-4B11-9CAE-9AFD3D64750B}">
      <text>
        <r>
          <rPr>
            <b/>
            <sz val="9"/>
            <color indexed="81"/>
            <rFont val="Tahoma"/>
            <family val="2"/>
          </rPr>
          <t>Case-insensitive exact lookup after trimming spaces; matches Table Name and Attribute Name to Test sheet.</t>
        </r>
      </text>
    </comment>
    <comment ref="V912" authorId="1" shapeId="0" xr:uid="{A7145BC5-ADA6-4360-8B70-953EC221562D}">
      <text>
        <r>
          <rPr>
            <sz val="11"/>
            <color theme="1"/>
            <rFont val="Calibri"/>
            <family val="2"/>
            <scheme val="minor"/>
          </rPr>
          <t>Looks up Attribute ID against the reviewed catalogue stored in SharePoint Documents/Attachments and returns column V.</t>
        </r>
      </text>
    </comment>
    <comment ref="P913" authorId="0" shapeId="0" xr:uid="{A0E1010E-79FB-454D-874A-FE1B52195D8D}">
      <text>
        <r>
          <rPr>
            <b/>
            <sz val="9"/>
            <color indexed="81"/>
            <rFont val="Tahoma"/>
            <family val="2"/>
          </rPr>
          <t>Case-insensitive exact lookup after trimming spaces; matches Table Name and Attribute Name to Test sheet.</t>
        </r>
      </text>
    </comment>
    <comment ref="V913" authorId="1" shapeId="0" xr:uid="{F9D37272-5210-4404-8A7F-FBB4E19F3354}">
      <text>
        <r>
          <rPr>
            <sz val="11"/>
            <color theme="1"/>
            <rFont val="Calibri"/>
            <family val="2"/>
            <scheme val="minor"/>
          </rPr>
          <t>Looks up Attribute ID against the reviewed catalogue stored in SharePoint Documents/Attachments and returns column V.</t>
        </r>
      </text>
    </comment>
    <comment ref="P914" authorId="0" shapeId="0" xr:uid="{718ED1E7-D7FD-4D7F-8214-0A9420CD8F32}">
      <text>
        <r>
          <rPr>
            <b/>
            <sz val="9"/>
            <color indexed="81"/>
            <rFont val="Tahoma"/>
            <family val="2"/>
          </rPr>
          <t>Case-insensitive exact lookup after trimming spaces; matches Table Name and Attribute Name to Test sheet.</t>
        </r>
      </text>
    </comment>
    <comment ref="V914" authorId="1" shapeId="0" xr:uid="{8B7FF44B-EA19-4973-97C1-3CC5F956B990}">
      <text>
        <r>
          <rPr>
            <sz val="11"/>
            <color theme="1"/>
            <rFont val="Calibri"/>
            <family val="2"/>
            <scheme val="minor"/>
          </rPr>
          <t>Looks up Attribute ID against the reviewed catalogue stored in SharePoint Documents/Attachments and returns column V.</t>
        </r>
      </text>
    </comment>
    <comment ref="P915" authorId="0" shapeId="0" xr:uid="{C875B030-63CA-4088-872D-E7BD43B25296}">
      <text>
        <r>
          <rPr>
            <b/>
            <sz val="9"/>
            <color indexed="81"/>
            <rFont val="Tahoma"/>
            <family val="2"/>
          </rPr>
          <t>Case-insensitive exact lookup after trimming spaces; matches Table Name and Attribute Name to Test sheet.</t>
        </r>
      </text>
    </comment>
    <comment ref="V915" authorId="1" shapeId="0" xr:uid="{0A2A7148-E18F-4C0C-9BAA-7A64330A6A18}">
      <text>
        <r>
          <rPr>
            <sz val="11"/>
            <color theme="1"/>
            <rFont val="Calibri"/>
            <family val="2"/>
            <scheme val="minor"/>
          </rPr>
          <t>Looks up Attribute ID against the reviewed catalogue stored in SharePoint Documents/Attachments and returns column V.</t>
        </r>
      </text>
    </comment>
    <comment ref="P916" authorId="0" shapeId="0" xr:uid="{6C852511-1A4F-447F-BABB-15EAD5FEAED9}">
      <text>
        <r>
          <rPr>
            <b/>
            <sz val="9"/>
            <color indexed="81"/>
            <rFont val="Tahoma"/>
            <family val="2"/>
          </rPr>
          <t>Case-insensitive exact lookup after trimming spaces; matches Table Name and Attribute Name to Test sheet.</t>
        </r>
      </text>
    </comment>
    <comment ref="V916" authorId="1" shapeId="0" xr:uid="{6CC3A4BE-D2EA-42A0-B72B-5F9025C6C26A}">
      <text>
        <r>
          <rPr>
            <sz val="11"/>
            <color theme="1"/>
            <rFont val="Calibri"/>
            <family val="2"/>
            <scheme val="minor"/>
          </rPr>
          <t>Looks up Attribute ID against the reviewed catalogue stored in SharePoint Documents/Attachments and returns column V.</t>
        </r>
      </text>
    </comment>
    <comment ref="P917" authorId="0" shapeId="0" xr:uid="{D59322F0-FFDF-43F4-BF31-3226A15315C9}">
      <text>
        <r>
          <rPr>
            <b/>
            <sz val="9"/>
            <color indexed="81"/>
            <rFont val="Tahoma"/>
            <family val="2"/>
          </rPr>
          <t>Case-insensitive exact lookup after trimming spaces; matches Table Name and Attribute Name to Test sheet.</t>
        </r>
      </text>
    </comment>
    <comment ref="V917" authorId="1" shapeId="0" xr:uid="{40BC811A-BBC2-4AB6-A9A9-D25C51509864}">
      <text>
        <r>
          <rPr>
            <sz val="11"/>
            <color theme="1"/>
            <rFont val="Calibri"/>
            <family val="2"/>
            <scheme val="minor"/>
          </rPr>
          <t>Looks up Attribute ID against the reviewed catalogue stored in SharePoint Documents/Attachments and returns column V.</t>
        </r>
      </text>
    </comment>
    <comment ref="P918" authorId="0" shapeId="0" xr:uid="{F0EFEED9-D875-430A-9257-8BDE83193F4E}">
      <text>
        <r>
          <rPr>
            <b/>
            <sz val="9"/>
            <color indexed="81"/>
            <rFont val="Tahoma"/>
            <family val="2"/>
          </rPr>
          <t>Case-insensitive exact lookup after trimming spaces; matches Table Name and Attribute Name to Test sheet.</t>
        </r>
      </text>
    </comment>
    <comment ref="V918" authorId="1" shapeId="0" xr:uid="{FCE4A737-B91B-43CE-BE9B-89EEF569DED2}">
      <text>
        <r>
          <rPr>
            <sz val="11"/>
            <color theme="1"/>
            <rFont val="Calibri"/>
            <family val="2"/>
            <scheme val="minor"/>
          </rPr>
          <t>Looks up Attribute ID against the reviewed catalogue stored in SharePoint Documents/Attachments and returns column V.</t>
        </r>
      </text>
    </comment>
    <comment ref="P919" authorId="0" shapeId="0" xr:uid="{1C03E5B0-E4EC-4390-8239-5CC0821B07F2}">
      <text>
        <r>
          <rPr>
            <b/>
            <sz val="9"/>
            <color indexed="81"/>
            <rFont val="Tahoma"/>
            <family val="2"/>
          </rPr>
          <t>Case-insensitive exact lookup after trimming spaces; matches Table Name and Attribute Name to Test sheet.</t>
        </r>
      </text>
    </comment>
    <comment ref="V919" authorId="1" shapeId="0" xr:uid="{39DDA2A0-7F91-4CAF-BAE0-9BE7CE8D70C5}">
      <text>
        <r>
          <rPr>
            <sz val="11"/>
            <color theme="1"/>
            <rFont val="Calibri"/>
            <family val="2"/>
            <scheme val="minor"/>
          </rPr>
          <t>Looks up Attribute ID against the reviewed catalogue stored in SharePoint Documents/Attachments and returns column V.</t>
        </r>
      </text>
    </comment>
    <comment ref="P920" authorId="0" shapeId="0" xr:uid="{AC9639F4-2AA9-4701-9EE9-07F7A5E04DEE}">
      <text>
        <r>
          <rPr>
            <b/>
            <sz val="9"/>
            <color indexed="81"/>
            <rFont val="Tahoma"/>
            <family val="2"/>
          </rPr>
          <t>Case-insensitive exact lookup after trimming spaces; matches Table Name and Attribute Name to Test sheet.</t>
        </r>
      </text>
    </comment>
    <comment ref="V920" authorId="1" shapeId="0" xr:uid="{D6873D5C-752F-4929-848D-94BE67B8574C}">
      <text>
        <r>
          <rPr>
            <sz val="11"/>
            <color theme="1"/>
            <rFont val="Calibri"/>
            <family val="2"/>
            <scheme val="minor"/>
          </rPr>
          <t>Looks up Attribute ID against the reviewed catalogue stored in SharePoint Documents/Attachments and returns column V.</t>
        </r>
      </text>
    </comment>
    <comment ref="P921" authorId="0" shapeId="0" xr:uid="{92009E7D-EDDD-4050-9767-931403B29BAB}">
      <text>
        <r>
          <rPr>
            <b/>
            <sz val="9"/>
            <color indexed="81"/>
            <rFont val="Tahoma"/>
            <family val="2"/>
          </rPr>
          <t>Case-insensitive exact lookup after trimming spaces; matches Table Name and Attribute Name to Test sheet.</t>
        </r>
      </text>
    </comment>
    <comment ref="V921" authorId="1" shapeId="0" xr:uid="{5C2E06B1-1059-49F0-87CD-4559FC777761}">
      <text>
        <r>
          <rPr>
            <sz val="11"/>
            <color theme="1"/>
            <rFont val="Calibri"/>
            <family val="2"/>
            <scheme val="minor"/>
          </rPr>
          <t>Looks up Attribute ID against the reviewed catalogue stored in SharePoint Documents/Attachments and returns column V.</t>
        </r>
      </text>
    </comment>
    <comment ref="P922" authorId="0" shapeId="0" xr:uid="{F2E786BD-A9D4-4E35-8D67-2E98D58C9B76}">
      <text>
        <r>
          <rPr>
            <b/>
            <sz val="9"/>
            <color indexed="81"/>
            <rFont val="Tahoma"/>
            <family val="2"/>
          </rPr>
          <t>Case-insensitive exact lookup after trimming spaces; matches Table Name and Attribute Name to Test sheet.</t>
        </r>
      </text>
    </comment>
    <comment ref="V922" authorId="1" shapeId="0" xr:uid="{6903DBD1-9339-4BF6-8DD5-C3DCFB1B2C89}">
      <text>
        <r>
          <rPr>
            <sz val="11"/>
            <color theme="1"/>
            <rFont val="Calibri"/>
            <family val="2"/>
            <scheme val="minor"/>
          </rPr>
          <t>Looks up Attribute ID against the reviewed catalogue stored in SharePoint Documents/Attachments and returns column V.</t>
        </r>
      </text>
    </comment>
    <comment ref="P923" authorId="0" shapeId="0" xr:uid="{BA0C6552-8AA2-4036-A5BA-AB1A8CD938DE}">
      <text>
        <r>
          <rPr>
            <b/>
            <sz val="9"/>
            <color indexed="81"/>
            <rFont val="Tahoma"/>
            <family val="2"/>
          </rPr>
          <t>Case-insensitive exact lookup after trimming spaces; matches Table Name and Attribute Name to Test sheet.</t>
        </r>
      </text>
    </comment>
    <comment ref="V923" authorId="1" shapeId="0" xr:uid="{DE6339D0-EBDC-421F-826D-1283CFDE2C87}">
      <text>
        <r>
          <rPr>
            <sz val="11"/>
            <color theme="1"/>
            <rFont val="Calibri"/>
            <family val="2"/>
            <scheme val="minor"/>
          </rPr>
          <t>Looks up Attribute ID against the reviewed catalogue stored in SharePoint Documents/Attachments and returns column V.</t>
        </r>
      </text>
    </comment>
    <comment ref="P924" authorId="0" shapeId="0" xr:uid="{058C4CD7-14B1-428E-8E20-C89FF1EAC40D}">
      <text>
        <r>
          <rPr>
            <b/>
            <sz val="9"/>
            <color indexed="81"/>
            <rFont val="Tahoma"/>
            <family val="2"/>
          </rPr>
          <t>Case-insensitive exact lookup after trimming spaces; matches Table Name and Attribute Name to Test sheet.</t>
        </r>
      </text>
    </comment>
    <comment ref="V924" authorId="1" shapeId="0" xr:uid="{02C6F85F-2F9E-4BB3-8A5F-8F55BF9C1421}">
      <text>
        <r>
          <rPr>
            <sz val="11"/>
            <color theme="1"/>
            <rFont val="Calibri"/>
            <family val="2"/>
            <scheme val="minor"/>
          </rPr>
          <t>Looks up Attribute ID against the reviewed catalogue stored in SharePoint Documents/Attachments and returns column V.</t>
        </r>
      </text>
    </comment>
    <comment ref="P925" authorId="0" shapeId="0" xr:uid="{2FCE8014-7532-4ABA-8BAB-605E290E62B3}">
      <text>
        <r>
          <rPr>
            <b/>
            <sz val="9"/>
            <color indexed="81"/>
            <rFont val="Tahoma"/>
            <family val="2"/>
          </rPr>
          <t>Case-insensitive exact lookup after trimming spaces; matches Table Name and Attribute Name to Test sheet.</t>
        </r>
      </text>
    </comment>
    <comment ref="V925" authorId="1" shapeId="0" xr:uid="{1B031C7F-A1CD-495F-9DCA-B437C403698C}">
      <text>
        <r>
          <rPr>
            <sz val="11"/>
            <color theme="1"/>
            <rFont val="Calibri"/>
            <family val="2"/>
            <scheme val="minor"/>
          </rPr>
          <t>Looks up Attribute ID against the reviewed catalogue stored in SharePoint Documents/Attachments and returns column V.</t>
        </r>
      </text>
    </comment>
    <comment ref="P926" authorId="0" shapeId="0" xr:uid="{B870E3D4-0FCB-4D3D-8B66-06F1573A350A}">
      <text>
        <r>
          <rPr>
            <b/>
            <sz val="9"/>
            <color indexed="81"/>
            <rFont val="Tahoma"/>
            <family val="2"/>
          </rPr>
          <t>Case-insensitive exact lookup after trimming spaces; matches Table Name and Attribute Name to Test sheet.</t>
        </r>
      </text>
    </comment>
    <comment ref="V926" authorId="1" shapeId="0" xr:uid="{887417B3-B354-48ED-B762-22EDABC24152}">
      <text>
        <r>
          <rPr>
            <sz val="11"/>
            <color theme="1"/>
            <rFont val="Calibri"/>
            <family val="2"/>
            <scheme val="minor"/>
          </rPr>
          <t>Looks up Attribute ID against the reviewed catalogue stored in SharePoint Documents/Attachments and returns column V.</t>
        </r>
      </text>
    </comment>
    <comment ref="P927" authorId="0" shapeId="0" xr:uid="{C11B3085-5479-4551-87BA-380C2E9A9927}">
      <text>
        <r>
          <rPr>
            <b/>
            <sz val="9"/>
            <color indexed="81"/>
            <rFont val="Tahoma"/>
            <family val="2"/>
          </rPr>
          <t>Case-insensitive exact lookup after trimming spaces; matches Table Name and Attribute Name to Test sheet.</t>
        </r>
      </text>
    </comment>
    <comment ref="V927" authorId="1" shapeId="0" xr:uid="{1CB53553-8BC6-4E53-BCB5-11E118007293}">
      <text>
        <r>
          <rPr>
            <sz val="11"/>
            <color theme="1"/>
            <rFont val="Calibri"/>
            <family val="2"/>
            <scheme val="minor"/>
          </rPr>
          <t>Looks up Attribute ID against the reviewed catalogue stored in SharePoint Documents/Attachments and returns column V.</t>
        </r>
      </text>
    </comment>
    <comment ref="P928" authorId="0" shapeId="0" xr:uid="{B09819B4-95CA-45E4-A143-EFF21F9D97D8}">
      <text>
        <r>
          <rPr>
            <b/>
            <sz val="9"/>
            <color indexed="81"/>
            <rFont val="Tahoma"/>
            <family val="2"/>
          </rPr>
          <t>Case-insensitive exact lookup after trimming spaces; matches Table Name and Attribute Name to Test sheet.</t>
        </r>
      </text>
    </comment>
    <comment ref="V928" authorId="1" shapeId="0" xr:uid="{BCE0810B-B0D9-4F73-90DB-AB63B890AB14}">
      <text>
        <r>
          <rPr>
            <sz val="11"/>
            <color theme="1"/>
            <rFont val="Calibri"/>
            <family val="2"/>
            <scheme val="minor"/>
          </rPr>
          <t>Looks up Attribute ID against the reviewed catalogue stored in SharePoint Documents/Attachments and returns column V.</t>
        </r>
      </text>
    </comment>
    <comment ref="P929" authorId="0" shapeId="0" xr:uid="{84293C19-A940-41C3-B05A-55F9762EC093}">
      <text>
        <r>
          <rPr>
            <b/>
            <sz val="9"/>
            <color indexed="81"/>
            <rFont val="Tahoma"/>
            <family val="2"/>
          </rPr>
          <t>Case-insensitive exact lookup after trimming spaces; matches Table Name and Attribute Name to Test sheet.</t>
        </r>
      </text>
    </comment>
    <comment ref="V929" authorId="1" shapeId="0" xr:uid="{DC7C72D5-4395-4DAB-8694-C4DBF8FA990F}">
      <text>
        <r>
          <rPr>
            <sz val="11"/>
            <color theme="1"/>
            <rFont val="Calibri"/>
            <family val="2"/>
            <scheme val="minor"/>
          </rPr>
          <t>Looks up Attribute ID against the reviewed catalogue stored in SharePoint Documents/Attachments and returns column V.</t>
        </r>
      </text>
    </comment>
    <comment ref="P930" authorId="0" shapeId="0" xr:uid="{408776D1-1D42-4ACC-8C5E-D666ADE05093}">
      <text>
        <r>
          <rPr>
            <b/>
            <sz val="9"/>
            <color indexed="81"/>
            <rFont val="Tahoma"/>
            <family val="2"/>
          </rPr>
          <t>Case-insensitive exact lookup after trimming spaces; matches Table Name and Attribute Name to Test sheet.</t>
        </r>
      </text>
    </comment>
    <comment ref="V930" authorId="1" shapeId="0" xr:uid="{69E46827-C3CE-43F9-A0C4-1A51C218F171}">
      <text>
        <r>
          <rPr>
            <sz val="11"/>
            <color theme="1"/>
            <rFont val="Calibri"/>
            <family val="2"/>
            <scheme val="minor"/>
          </rPr>
          <t>Looks up Attribute ID against the reviewed catalogue stored in SharePoint Documents/Attachments and returns column V.</t>
        </r>
      </text>
    </comment>
    <comment ref="P931" authorId="0" shapeId="0" xr:uid="{937CA813-A1ED-4135-936E-6E05961E8E6F}">
      <text>
        <r>
          <rPr>
            <b/>
            <sz val="9"/>
            <color indexed="81"/>
            <rFont val="Tahoma"/>
            <family val="2"/>
          </rPr>
          <t>Case-insensitive exact lookup after trimming spaces; matches Table Name and Attribute Name to Test sheet.</t>
        </r>
      </text>
    </comment>
    <comment ref="V931" authorId="1" shapeId="0" xr:uid="{859B125B-BB68-4B49-860B-9823CE543325}">
      <text>
        <r>
          <rPr>
            <sz val="11"/>
            <color theme="1"/>
            <rFont val="Calibri"/>
            <family val="2"/>
            <scheme val="minor"/>
          </rPr>
          <t>Looks up Attribute ID against the reviewed catalogue stored in SharePoint Documents/Attachments and returns column V.</t>
        </r>
      </text>
    </comment>
    <comment ref="P932" authorId="0" shapeId="0" xr:uid="{42563093-AA28-45DC-9B2D-60B31FD48FD9}">
      <text>
        <r>
          <rPr>
            <b/>
            <sz val="9"/>
            <color indexed="81"/>
            <rFont val="Tahoma"/>
            <family val="2"/>
          </rPr>
          <t>Case-insensitive exact lookup after trimming spaces; matches Table Name and Attribute Name to Test sheet.</t>
        </r>
      </text>
    </comment>
    <comment ref="V932" authorId="1" shapeId="0" xr:uid="{90B0893D-009C-4007-9C0C-B515C72D6150}">
      <text>
        <r>
          <rPr>
            <sz val="11"/>
            <color theme="1"/>
            <rFont val="Calibri"/>
            <family val="2"/>
            <scheme val="minor"/>
          </rPr>
          <t>Looks up Attribute ID against the reviewed catalogue stored in SharePoint Documents/Attachments and returns column V.</t>
        </r>
      </text>
    </comment>
    <comment ref="P933" authorId="0" shapeId="0" xr:uid="{4F51C450-E8A1-4A9A-8C42-BDD0FD0C72AE}">
      <text>
        <r>
          <rPr>
            <b/>
            <sz val="9"/>
            <color indexed="81"/>
            <rFont val="Tahoma"/>
            <family val="2"/>
          </rPr>
          <t>Case-insensitive exact lookup after trimming spaces; matches Table Name and Attribute Name to Test sheet.</t>
        </r>
      </text>
    </comment>
    <comment ref="V933" authorId="1" shapeId="0" xr:uid="{EF24284B-09A7-4624-AAD4-F0559E1810ED}">
      <text>
        <r>
          <rPr>
            <sz val="11"/>
            <color theme="1"/>
            <rFont val="Calibri"/>
            <family val="2"/>
            <scheme val="minor"/>
          </rPr>
          <t>Looks up Attribute ID against the reviewed catalogue stored in SharePoint Documents/Attachments and returns column V.</t>
        </r>
      </text>
    </comment>
    <comment ref="P934" authorId="0" shapeId="0" xr:uid="{4720673B-CB76-4577-A61F-B13F15E1BC3D}">
      <text>
        <r>
          <rPr>
            <b/>
            <sz val="9"/>
            <color indexed="81"/>
            <rFont val="Tahoma"/>
            <family val="2"/>
          </rPr>
          <t>Case-insensitive exact lookup after trimming spaces; matches Table Name and Attribute Name to Test sheet.</t>
        </r>
      </text>
    </comment>
    <comment ref="V934" authorId="1" shapeId="0" xr:uid="{3AD27B19-16AF-4BF8-8B0F-EE9A093F0C11}">
      <text>
        <r>
          <rPr>
            <sz val="11"/>
            <color theme="1"/>
            <rFont val="Calibri"/>
            <family val="2"/>
            <scheme val="minor"/>
          </rPr>
          <t>Looks up Attribute ID against the reviewed catalogue stored in SharePoint Documents/Attachments and returns column V.</t>
        </r>
      </text>
    </comment>
    <comment ref="P935" authorId="0" shapeId="0" xr:uid="{CD80F98E-B0AE-4E85-9ACD-5BAD7EC80248}">
      <text>
        <r>
          <rPr>
            <b/>
            <sz val="9"/>
            <color indexed="81"/>
            <rFont val="Tahoma"/>
            <family val="2"/>
          </rPr>
          <t>Case-insensitive exact lookup after trimming spaces; matches Table Name and Attribute Name to Test sheet.</t>
        </r>
      </text>
    </comment>
    <comment ref="V935" authorId="1" shapeId="0" xr:uid="{72A7E8C6-ECA1-4C18-8F25-97FBFCC96EF3}">
      <text>
        <r>
          <rPr>
            <sz val="11"/>
            <color theme="1"/>
            <rFont val="Calibri"/>
            <family val="2"/>
            <scheme val="minor"/>
          </rPr>
          <t>Looks up Attribute ID against the reviewed catalogue stored in SharePoint Documents/Attachments and returns column V.</t>
        </r>
      </text>
    </comment>
    <comment ref="P936" authorId="0" shapeId="0" xr:uid="{76FF9FC9-4560-4461-B010-1073ABC80339}">
      <text>
        <r>
          <rPr>
            <b/>
            <sz val="9"/>
            <color indexed="81"/>
            <rFont val="Tahoma"/>
            <family val="2"/>
          </rPr>
          <t>Case-insensitive exact lookup after trimming spaces; matches Table Name and Attribute Name to Test sheet.</t>
        </r>
      </text>
    </comment>
    <comment ref="V936" authorId="1" shapeId="0" xr:uid="{CA363885-17EF-499F-84B6-2A40834D1D9A}">
      <text>
        <r>
          <rPr>
            <sz val="11"/>
            <color theme="1"/>
            <rFont val="Calibri"/>
            <family val="2"/>
            <scheme val="minor"/>
          </rPr>
          <t>Looks up Attribute ID against the reviewed catalogue stored in SharePoint Documents/Attachments and returns column V.</t>
        </r>
      </text>
    </comment>
    <comment ref="P937" authorId="0" shapeId="0" xr:uid="{A80B6B5F-BDBB-48C6-B558-357315E6FCB9}">
      <text>
        <r>
          <rPr>
            <b/>
            <sz val="9"/>
            <color indexed="81"/>
            <rFont val="Tahoma"/>
            <family val="2"/>
          </rPr>
          <t>Case-insensitive exact lookup after trimming spaces; matches Table Name and Attribute Name to Test sheet.</t>
        </r>
      </text>
    </comment>
    <comment ref="V937" authorId="1" shapeId="0" xr:uid="{A3772CE9-82B4-475B-B160-6BB3C56D0150}">
      <text>
        <r>
          <rPr>
            <sz val="11"/>
            <color theme="1"/>
            <rFont val="Calibri"/>
            <family val="2"/>
            <scheme val="minor"/>
          </rPr>
          <t>Looks up Attribute ID against the reviewed catalogue stored in SharePoint Documents/Attachments and returns column V.</t>
        </r>
      </text>
    </comment>
    <comment ref="P938" authorId="0" shapeId="0" xr:uid="{8E8BF967-D345-476D-917B-CFB9EAA3D09F}">
      <text>
        <r>
          <rPr>
            <b/>
            <sz val="9"/>
            <color indexed="81"/>
            <rFont val="Tahoma"/>
            <family val="2"/>
          </rPr>
          <t>Case-insensitive exact lookup after trimming spaces; matches Table Name and Attribute Name to Test sheet.</t>
        </r>
      </text>
    </comment>
    <comment ref="V938" authorId="1" shapeId="0" xr:uid="{60A8A7DB-6F65-4CEB-A7CC-2A885F4CC961}">
      <text>
        <r>
          <rPr>
            <sz val="11"/>
            <color theme="1"/>
            <rFont val="Calibri"/>
            <family val="2"/>
            <scheme val="minor"/>
          </rPr>
          <t>Looks up Attribute ID against the reviewed catalogue stored in SharePoint Documents/Attachments and returns column V.</t>
        </r>
      </text>
    </comment>
    <comment ref="P939" authorId="0" shapeId="0" xr:uid="{87E64E5C-B35D-444A-914A-D8E9724167E2}">
      <text>
        <r>
          <rPr>
            <b/>
            <sz val="9"/>
            <color indexed="81"/>
            <rFont val="Tahoma"/>
            <family val="2"/>
          </rPr>
          <t>Case-insensitive exact lookup after trimming spaces; matches Table Name and Attribute Name to Test sheet.</t>
        </r>
      </text>
    </comment>
    <comment ref="V939" authorId="1" shapeId="0" xr:uid="{50AD5189-C02E-4BA4-B99E-28D23B5A77D8}">
      <text>
        <r>
          <rPr>
            <sz val="11"/>
            <color theme="1"/>
            <rFont val="Calibri"/>
            <family val="2"/>
            <scheme val="minor"/>
          </rPr>
          <t>Looks up Attribute ID against the reviewed catalogue stored in SharePoint Documents/Attachments and returns column V.</t>
        </r>
      </text>
    </comment>
    <comment ref="P940" authorId="0" shapeId="0" xr:uid="{9F4D26EC-A60A-4FFA-89B0-81AD7E7A47E1}">
      <text>
        <r>
          <rPr>
            <b/>
            <sz val="9"/>
            <color indexed="81"/>
            <rFont val="Tahoma"/>
            <family val="2"/>
          </rPr>
          <t>Case-insensitive exact lookup after trimming spaces; matches Table Name and Attribute Name to Test sheet.</t>
        </r>
      </text>
    </comment>
    <comment ref="V940" authorId="1" shapeId="0" xr:uid="{1602C1E2-49FF-4478-949F-36674C90CB95}">
      <text>
        <r>
          <rPr>
            <sz val="11"/>
            <color theme="1"/>
            <rFont val="Calibri"/>
            <family val="2"/>
            <scheme val="minor"/>
          </rPr>
          <t>Looks up Attribute ID against the reviewed catalogue stored in SharePoint Documents/Attachments and returns column V.</t>
        </r>
      </text>
    </comment>
    <comment ref="P941" authorId="0" shapeId="0" xr:uid="{F44D2F5D-9B5D-4136-85C2-966362556ABF}">
      <text>
        <r>
          <rPr>
            <b/>
            <sz val="9"/>
            <color indexed="81"/>
            <rFont val="Tahoma"/>
            <family val="2"/>
          </rPr>
          <t>Case-insensitive exact lookup after trimming spaces; matches Table Name and Attribute Name to Test sheet.</t>
        </r>
      </text>
    </comment>
    <comment ref="V941" authorId="1" shapeId="0" xr:uid="{9E6DAC70-02A8-459D-8099-61A713C952AE}">
      <text>
        <r>
          <rPr>
            <sz val="11"/>
            <color theme="1"/>
            <rFont val="Calibri"/>
            <family val="2"/>
            <scheme val="minor"/>
          </rPr>
          <t>Looks up Attribute ID against the reviewed catalogue stored in SharePoint Documents/Attachments and returns column V.</t>
        </r>
      </text>
    </comment>
    <comment ref="P942" authorId="0" shapeId="0" xr:uid="{0377B8B2-6A52-43D4-83FD-8CBAB229ED3F}">
      <text>
        <r>
          <rPr>
            <b/>
            <sz val="9"/>
            <color indexed="81"/>
            <rFont val="Tahoma"/>
            <family val="2"/>
          </rPr>
          <t>Case-insensitive exact lookup after trimming spaces; matches Table Name and Attribute Name to Test sheet.</t>
        </r>
      </text>
    </comment>
    <comment ref="V942" authorId="1" shapeId="0" xr:uid="{2F16CCB6-0874-469E-8BE3-823FDE975B16}">
      <text>
        <r>
          <rPr>
            <sz val="11"/>
            <color theme="1"/>
            <rFont val="Calibri"/>
            <family val="2"/>
            <scheme val="minor"/>
          </rPr>
          <t>Looks up Attribute ID against the reviewed catalogue stored in SharePoint Documents/Attachments and returns column V.</t>
        </r>
      </text>
    </comment>
    <comment ref="P943" authorId="0" shapeId="0" xr:uid="{C80871C7-98F6-4589-85AF-1A4CC70EA8AE}">
      <text>
        <r>
          <rPr>
            <b/>
            <sz val="9"/>
            <color indexed="81"/>
            <rFont val="Tahoma"/>
            <family val="2"/>
          </rPr>
          <t>Case-insensitive exact lookup after trimming spaces; matches Table Name and Attribute Name to Test sheet.</t>
        </r>
      </text>
    </comment>
    <comment ref="V943" authorId="1" shapeId="0" xr:uid="{FBC44E2B-3E2E-4CA9-9B9F-7E870BB4AB4F}">
      <text>
        <r>
          <rPr>
            <sz val="11"/>
            <color theme="1"/>
            <rFont val="Calibri"/>
            <family val="2"/>
            <scheme val="minor"/>
          </rPr>
          <t>Looks up Attribute ID against the reviewed catalogue stored in SharePoint Documents/Attachments and returns column V.</t>
        </r>
      </text>
    </comment>
    <comment ref="P944" authorId="0" shapeId="0" xr:uid="{D7F0EFAE-C908-4319-B61C-FF67B8CDEB06}">
      <text>
        <r>
          <rPr>
            <b/>
            <sz val="9"/>
            <color indexed="81"/>
            <rFont val="Tahoma"/>
            <family val="2"/>
          </rPr>
          <t>Case-insensitive exact lookup after trimming spaces; matches Table Name and Attribute Name to Test sheet.</t>
        </r>
      </text>
    </comment>
    <comment ref="V944" authorId="1" shapeId="0" xr:uid="{17464D5B-2030-4D10-A598-169304D5065D}">
      <text>
        <r>
          <rPr>
            <sz val="11"/>
            <color theme="1"/>
            <rFont val="Calibri"/>
            <family val="2"/>
            <scheme val="minor"/>
          </rPr>
          <t>Looks up Attribute ID against the reviewed catalogue stored in SharePoint Documents/Attachments and returns column V.</t>
        </r>
      </text>
    </comment>
    <comment ref="P945" authorId="0" shapeId="0" xr:uid="{E4561433-D93F-49C3-ABDA-2E07824F695C}">
      <text>
        <r>
          <rPr>
            <b/>
            <sz val="9"/>
            <color indexed="81"/>
            <rFont val="Tahoma"/>
            <family val="2"/>
          </rPr>
          <t>Case-insensitive exact lookup after trimming spaces; matches Table Name and Attribute Name to Test sheet.</t>
        </r>
      </text>
    </comment>
    <comment ref="V945" authorId="1" shapeId="0" xr:uid="{4E34EA95-CF97-4B5D-9BE1-9B475BC50C52}">
      <text>
        <r>
          <rPr>
            <sz val="11"/>
            <color theme="1"/>
            <rFont val="Calibri"/>
            <family val="2"/>
            <scheme val="minor"/>
          </rPr>
          <t>Looks up Attribute ID against the reviewed catalogue stored in SharePoint Documents/Attachments and returns column V.</t>
        </r>
      </text>
    </comment>
    <comment ref="P946" authorId="0" shapeId="0" xr:uid="{5A0FBD1F-F7A5-4163-9FB5-9891BC377257}">
      <text>
        <r>
          <rPr>
            <b/>
            <sz val="9"/>
            <color indexed="81"/>
            <rFont val="Tahoma"/>
            <family val="2"/>
          </rPr>
          <t>Case-insensitive exact lookup after trimming spaces; matches Table Name and Attribute Name to Test sheet.</t>
        </r>
      </text>
    </comment>
    <comment ref="V946" authorId="1" shapeId="0" xr:uid="{76A0CDB6-F76B-4172-BEA5-53EFA2559E2A}">
      <text>
        <r>
          <rPr>
            <sz val="11"/>
            <color theme="1"/>
            <rFont val="Calibri"/>
            <family val="2"/>
            <scheme val="minor"/>
          </rPr>
          <t>Looks up Attribute ID against the reviewed catalogue stored in SharePoint Documents/Attachments and returns column V.</t>
        </r>
      </text>
    </comment>
    <comment ref="P947" authorId="0" shapeId="0" xr:uid="{CEB39996-61DF-4B10-B5B7-BF6DA27625B2}">
      <text>
        <r>
          <rPr>
            <b/>
            <sz val="9"/>
            <color indexed="81"/>
            <rFont val="Tahoma"/>
            <family val="2"/>
          </rPr>
          <t>Case-insensitive exact lookup after trimming spaces; matches Table Name and Attribute Name to Test sheet.</t>
        </r>
      </text>
    </comment>
    <comment ref="V947" authorId="1" shapeId="0" xr:uid="{005FF0B9-F2F7-47CB-99D7-042117EF41B3}">
      <text>
        <r>
          <rPr>
            <sz val="11"/>
            <color theme="1"/>
            <rFont val="Calibri"/>
            <family val="2"/>
            <scheme val="minor"/>
          </rPr>
          <t>Looks up Attribute ID against the reviewed catalogue stored in SharePoint Documents/Attachments and returns column V.</t>
        </r>
      </text>
    </comment>
    <comment ref="P948" authorId="0" shapeId="0" xr:uid="{07B1C568-A665-46D2-898B-F051D4282BB2}">
      <text>
        <r>
          <rPr>
            <b/>
            <sz val="9"/>
            <color indexed="81"/>
            <rFont val="Tahoma"/>
            <family val="2"/>
          </rPr>
          <t>Case-insensitive exact lookup after trimming spaces; matches Table Name and Attribute Name to Test sheet.</t>
        </r>
      </text>
    </comment>
    <comment ref="V948" authorId="1" shapeId="0" xr:uid="{941CC337-DACD-4AA3-85E0-8175216AFC26}">
      <text>
        <r>
          <rPr>
            <sz val="11"/>
            <color theme="1"/>
            <rFont val="Calibri"/>
            <family val="2"/>
            <scheme val="minor"/>
          </rPr>
          <t>Looks up Attribute ID against the reviewed catalogue stored in SharePoint Documents/Attachments and returns column V.</t>
        </r>
      </text>
    </comment>
    <comment ref="P949" authorId="0" shapeId="0" xr:uid="{4F922898-EC45-4657-8ACA-5B87CCE8FAE6}">
      <text>
        <r>
          <rPr>
            <b/>
            <sz val="9"/>
            <color indexed="81"/>
            <rFont val="Tahoma"/>
            <family val="2"/>
          </rPr>
          <t>Case-insensitive exact lookup after trimming spaces; matches Table Name and Attribute Name to Test sheet.</t>
        </r>
      </text>
    </comment>
    <comment ref="V949" authorId="1" shapeId="0" xr:uid="{4A8DD942-E7FB-4A2C-B99C-F74580735AD3}">
      <text>
        <r>
          <rPr>
            <sz val="11"/>
            <color theme="1"/>
            <rFont val="Calibri"/>
            <family val="2"/>
            <scheme val="minor"/>
          </rPr>
          <t>Looks up Attribute ID against the reviewed catalogue stored in SharePoint Documents/Attachments and returns column V.</t>
        </r>
      </text>
    </comment>
    <comment ref="P950" authorId="0" shapeId="0" xr:uid="{8817C1F3-F4D1-4230-ACD7-20515E6DD1B7}">
      <text>
        <r>
          <rPr>
            <b/>
            <sz val="9"/>
            <color indexed="81"/>
            <rFont val="Tahoma"/>
            <family val="2"/>
          </rPr>
          <t>Case-insensitive exact lookup after trimming spaces; matches Table Name and Attribute Name to Test sheet.</t>
        </r>
      </text>
    </comment>
    <comment ref="V950" authorId="1" shapeId="0" xr:uid="{12FE4842-19DB-4B9C-BBC1-6635DB5E3DAC}">
      <text>
        <r>
          <rPr>
            <sz val="11"/>
            <color theme="1"/>
            <rFont val="Calibri"/>
            <family val="2"/>
            <scheme val="minor"/>
          </rPr>
          <t>Looks up Attribute ID against the reviewed catalogue stored in SharePoint Documents/Attachments and returns column V.</t>
        </r>
      </text>
    </comment>
    <comment ref="P951" authorId="0" shapeId="0" xr:uid="{32242EC4-B75F-456F-889D-EAD56D76AE8A}">
      <text>
        <r>
          <rPr>
            <b/>
            <sz val="9"/>
            <color indexed="81"/>
            <rFont val="Tahoma"/>
            <family val="2"/>
          </rPr>
          <t>Case-insensitive exact lookup after trimming spaces; matches Table Name and Attribute Name to Test sheet.</t>
        </r>
      </text>
    </comment>
    <comment ref="V951" authorId="1" shapeId="0" xr:uid="{952B0839-164D-4965-96EB-D507DE347833}">
      <text>
        <r>
          <rPr>
            <sz val="11"/>
            <color theme="1"/>
            <rFont val="Calibri"/>
            <family val="2"/>
            <scheme val="minor"/>
          </rPr>
          <t>Looks up Attribute ID against the reviewed catalogue stored in SharePoint Documents/Attachments and returns column V.</t>
        </r>
      </text>
    </comment>
    <comment ref="P952" authorId="0" shapeId="0" xr:uid="{052E3596-57B0-4740-BB35-FCB44608D334}">
      <text>
        <r>
          <rPr>
            <b/>
            <sz val="9"/>
            <color indexed="81"/>
            <rFont val="Tahoma"/>
            <family val="2"/>
          </rPr>
          <t>Case-insensitive exact lookup after trimming spaces; matches Table Name and Attribute Name to Test sheet.</t>
        </r>
      </text>
    </comment>
    <comment ref="V952" authorId="1" shapeId="0" xr:uid="{08138DF9-4C11-4832-BEE0-4A3E7C2BA3F5}">
      <text>
        <r>
          <rPr>
            <sz val="11"/>
            <color theme="1"/>
            <rFont val="Calibri"/>
            <family val="2"/>
            <scheme val="minor"/>
          </rPr>
          <t>Looks up Attribute ID against the reviewed catalogue stored in SharePoint Documents/Attachments and returns column V.</t>
        </r>
      </text>
    </comment>
    <comment ref="P953" authorId="0" shapeId="0" xr:uid="{21271494-2CFC-42B1-AE70-46007555C35C}">
      <text>
        <r>
          <rPr>
            <b/>
            <sz val="9"/>
            <color indexed="81"/>
            <rFont val="Tahoma"/>
            <family val="2"/>
          </rPr>
          <t>Case-insensitive exact lookup after trimming spaces; matches Table Name and Attribute Name to Test sheet.</t>
        </r>
      </text>
    </comment>
    <comment ref="V953" authorId="1" shapeId="0" xr:uid="{1AF1291F-A6FB-47AB-A165-812C9A5028BF}">
      <text>
        <r>
          <rPr>
            <sz val="11"/>
            <color theme="1"/>
            <rFont val="Calibri"/>
            <family val="2"/>
            <scheme val="minor"/>
          </rPr>
          <t>Looks up Attribute ID against the reviewed catalogue stored in SharePoint Documents/Attachments and returns column V.</t>
        </r>
      </text>
    </comment>
    <comment ref="P954" authorId="0" shapeId="0" xr:uid="{742EA8B3-4708-4AFA-A969-14F2D0D107B4}">
      <text>
        <r>
          <rPr>
            <b/>
            <sz val="9"/>
            <color indexed="81"/>
            <rFont val="Tahoma"/>
            <family val="2"/>
          </rPr>
          <t>Case-insensitive exact lookup after trimming spaces; matches Table Name and Attribute Name to Test sheet.</t>
        </r>
      </text>
    </comment>
    <comment ref="V954" authorId="1" shapeId="0" xr:uid="{A2D69AB4-6F63-4C86-88DD-EFEF75759F87}">
      <text>
        <r>
          <rPr>
            <sz val="11"/>
            <color theme="1"/>
            <rFont val="Calibri"/>
            <family val="2"/>
            <scheme val="minor"/>
          </rPr>
          <t>Looks up Attribute ID against the reviewed catalogue stored in SharePoint Documents/Attachments and returns column V.</t>
        </r>
      </text>
    </comment>
    <comment ref="P955" authorId="0" shapeId="0" xr:uid="{BD1B9B7C-7F12-4840-99B6-96D08084AA49}">
      <text>
        <r>
          <rPr>
            <b/>
            <sz val="9"/>
            <color indexed="81"/>
            <rFont val="Tahoma"/>
            <family val="2"/>
          </rPr>
          <t>Case-insensitive exact lookup after trimming spaces; matches Table Name and Attribute Name to Test sheet.</t>
        </r>
      </text>
    </comment>
    <comment ref="V955" authorId="1" shapeId="0" xr:uid="{F8FBA46F-FFB2-4003-8C07-EB115DA36F33}">
      <text>
        <r>
          <rPr>
            <sz val="11"/>
            <color theme="1"/>
            <rFont val="Calibri"/>
            <family val="2"/>
            <scheme val="minor"/>
          </rPr>
          <t>Looks up Attribute ID against the reviewed catalogue stored in SharePoint Documents/Attachments and returns column V.</t>
        </r>
      </text>
    </comment>
    <comment ref="P956" authorId="0" shapeId="0" xr:uid="{A96AA23A-7F8F-4CF5-9A8A-714D9283B080}">
      <text>
        <r>
          <rPr>
            <b/>
            <sz val="9"/>
            <color indexed="81"/>
            <rFont val="Tahoma"/>
            <family val="2"/>
          </rPr>
          <t>Case-insensitive exact lookup after trimming spaces; matches Table Name and Attribute Name to Test sheet.</t>
        </r>
      </text>
    </comment>
    <comment ref="V956" authorId="1" shapeId="0" xr:uid="{C8DDC80C-2502-4096-B75F-1B1C9A34D529}">
      <text>
        <r>
          <rPr>
            <sz val="11"/>
            <color theme="1"/>
            <rFont val="Calibri"/>
            <family val="2"/>
            <scheme val="minor"/>
          </rPr>
          <t>Looks up Attribute ID against the reviewed catalogue stored in SharePoint Documents/Attachments and returns column V.</t>
        </r>
      </text>
    </comment>
    <comment ref="P957" authorId="0" shapeId="0" xr:uid="{5206F424-6B7B-4A7F-9B77-FBCEBCD27004}">
      <text>
        <r>
          <rPr>
            <b/>
            <sz val="9"/>
            <color indexed="81"/>
            <rFont val="Tahoma"/>
            <family val="2"/>
          </rPr>
          <t>Case-insensitive exact lookup after trimming spaces; matches Table Name and Attribute Name to Test sheet.</t>
        </r>
      </text>
    </comment>
    <comment ref="V957" authorId="1" shapeId="0" xr:uid="{AC7C1B93-13D1-40B8-A598-2CC7536BB211}">
      <text>
        <r>
          <rPr>
            <sz val="11"/>
            <color theme="1"/>
            <rFont val="Calibri"/>
            <family val="2"/>
            <scheme val="minor"/>
          </rPr>
          <t>Looks up Attribute ID against the reviewed catalogue stored in SharePoint Documents/Attachments and returns column V.</t>
        </r>
      </text>
    </comment>
    <comment ref="P958" authorId="0" shapeId="0" xr:uid="{2E327AA4-B4F8-40B2-BBC4-7A5C223EA7ED}">
      <text>
        <r>
          <rPr>
            <b/>
            <sz val="9"/>
            <color indexed="81"/>
            <rFont val="Tahoma"/>
            <family val="2"/>
          </rPr>
          <t>Case-insensitive exact lookup after trimming spaces; matches Table Name and Attribute Name to Test sheet.</t>
        </r>
      </text>
    </comment>
    <comment ref="V958" authorId="1" shapeId="0" xr:uid="{8FFC1796-17A1-4321-8B45-0ADA52FA334E}">
      <text>
        <r>
          <rPr>
            <sz val="11"/>
            <color theme="1"/>
            <rFont val="Calibri"/>
            <family val="2"/>
            <scheme val="minor"/>
          </rPr>
          <t>Looks up Attribute ID against the reviewed catalogue stored in SharePoint Documents/Attachments and returns column V.</t>
        </r>
      </text>
    </comment>
    <comment ref="P959" authorId="0" shapeId="0" xr:uid="{B9E6DE3F-DCB0-4E72-B6A4-21BAB1890B9B}">
      <text>
        <r>
          <rPr>
            <b/>
            <sz val="9"/>
            <color indexed="81"/>
            <rFont val="Tahoma"/>
            <family val="2"/>
          </rPr>
          <t>Case-insensitive exact lookup after trimming spaces; matches Table Name and Attribute Name to Test sheet.</t>
        </r>
      </text>
    </comment>
    <comment ref="V959" authorId="1" shapeId="0" xr:uid="{2C9A9CF0-CFDC-4978-8FF2-4F4708C31B63}">
      <text>
        <r>
          <rPr>
            <sz val="11"/>
            <color theme="1"/>
            <rFont val="Calibri"/>
            <family val="2"/>
            <scheme val="minor"/>
          </rPr>
          <t>Looks up Attribute ID against the reviewed catalogue stored in SharePoint Documents/Attachments and returns column V.</t>
        </r>
      </text>
    </comment>
    <comment ref="P960" authorId="0" shapeId="0" xr:uid="{B9A9FA19-5B9E-40D5-A1A2-158428C6D1FF}">
      <text>
        <r>
          <rPr>
            <b/>
            <sz val="9"/>
            <color indexed="81"/>
            <rFont val="Tahoma"/>
            <family val="2"/>
          </rPr>
          <t>Case-insensitive exact lookup after trimming spaces; matches Table Name and Attribute Name to Test sheet.</t>
        </r>
      </text>
    </comment>
    <comment ref="V960" authorId="1" shapeId="0" xr:uid="{5A8DECCE-94A2-42FC-9807-E8CCBEE42D34}">
      <text>
        <r>
          <rPr>
            <sz val="11"/>
            <color theme="1"/>
            <rFont val="Calibri"/>
            <family val="2"/>
            <scheme val="minor"/>
          </rPr>
          <t>Looks up Attribute ID against the reviewed catalogue stored in SharePoint Documents/Attachments and returns column V.</t>
        </r>
      </text>
    </comment>
    <comment ref="P961" authorId="0" shapeId="0" xr:uid="{653F0447-2B34-4861-B062-3D1DAD289F74}">
      <text>
        <r>
          <rPr>
            <b/>
            <sz val="9"/>
            <color indexed="81"/>
            <rFont val="Tahoma"/>
            <family val="2"/>
          </rPr>
          <t>Case-insensitive exact lookup after trimming spaces; matches Table Name and Attribute Name to Test sheet.</t>
        </r>
      </text>
    </comment>
    <comment ref="V961" authorId="1" shapeId="0" xr:uid="{AA0162F6-D881-4D6A-8EA9-CAD0F6BA3947}">
      <text>
        <r>
          <rPr>
            <sz val="11"/>
            <color theme="1"/>
            <rFont val="Calibri"/>
            <family val="2"/>
            <scheme val="minor"/>
          </rPr>
          <t>Looks up Attribute ID against the reviewed catalogue stored in SharePoint Documents/Attachments and returns column V.</t>
        </r>
      </text>
    </comment>
    <comment ref="P962" authorId="0" shapeId="0" xr:uid="{C25075C0-D5A0-457D-8A28-EC457F7E5359}">
      <text>
        <r>
          <rPr>
            <b/>
            <sz val="9"/>
            <color indexed="81"/>
            <rFont val="Tahoma"/>
            <family val="2"/>
          </rPr>
          <t>Case-insensitive exact lookup after trimming spaces; matches Table Name and Attribute Name to Test sheet.</t>
        </r>
      </text>
    </comment>
    <comment ref="V962" authorId="1" shapeId="0" xr:uid="{F2BB2C78-D845-4E31-B7C5-A5672E03A758}">
      <text>
        <r>
          <rPr>
            <sz val="11"/>
            <color theme="1"/>
            <rFont val="Calibri"/>
            <family val="2"/>
            <scheme val="minor"/>
          </rPr>
          <t>Looks up Attribute ID against the reviewed catalogue stored in SharePoint Documents/Attachments and returns column V.</t>
        </r>
      </text>
    </comment>
    <comment ref="P963" authorId="0" shapeId="0" xr:uid="{DB805F3E-A9C6-4A9E-A899-013524623AE2}">
      <text>
        <r>
          <rPr>
            <b/>
            <sz val="9"/>
            <color indexed="81"/>
            <rFont val="Tahoma"/>
            <family val="2"/>
          </rPr>
          <t>Case-insensitive exact lookup after trimming spaces; matches Table Name and Attribute Name to Test sheet.</t>
        </r>
      </text>
    </comment>
    <comment ref="V963" authorId="1" shapeId="0" xr:uid="{A06AA65D-0DDA-4F28-903E-655D99440F3E}">
      <text>
        <r>
          <rPr>
            <sz val="11"/>
            <color theme="1"/>
            <rFont val="Calibri"/>
            <family val="2"/>
            <scheme val="minor"/>
          </rPr>
          <t>Looks up Attribute ID against the reviewed catalogue stored in SharePoint Documents/Attachments and returns column V.</t>
        </r>
      </text>
    </comment>
    <comment ref="P964" authorId="0" shapeId="0" xr:uid="{BEDA79E2-5641-4140-A6E1-291F9F03CA11}">
      <text>
        <r>
          <rPr>
            <b/>
            <sz val="9"/>
            <color indexed="81"/>
            <rFont val="Tahoma"/>
            <family val="2"/>
          </rPr>
          <t>Case-insensitive exact lookup after trimming spaces; matches Table Name and Attribute Name to Test sheet.</t>
        </r>
      </text>
    </comment>
    <comment ref="V964" authorId="1" shapeId="0" xr:uid="{713094D2-B5E6-420E-8786-7AFE3F673134}">
      <text>
        <r>
          <rPr>
            <sz val="11"/>
            <color theme="1"/>
            <rFont val="Calibri"/>
            <family val="2"/>
            <scheme val="minor"/>
          </rPr>
          <t>Looks up Attribute ID against the reviewed catalogue stored in SharePoint Documents/Attachments and returns column V.</t>
        </r>
      </text>
    </comment>
    <comment ref="P965" authorId="0" shapeId="0" xr:uid="{177BA18F-2452-4824-A9F2-C38F34F3014B}">
      <text>
        <r>
          <rPr>
            <b/>
            <sz val="9"/>
            <color indexed="81"/>
            <rFont val="Tahoma"/>
            <family val="2"/>
          </rPr>
          <t>Case-insensitive exact lookup after trimming spaces; matches Table Name and Attribute Name to Test sheet.</t>
        </r>
      </text>
    </comment>
    <comment ref="V965" authorId="1" shapeId="0" xr:uid="{DBA8E0B6-81BD-435E-9263-8BBD48B02197}">
      <text>
        <r>
          <rPr>
            <sz val="11"/>
            <color theme="1"/>
            <rFont val="Calibri"/>
            <family val="2"/>
            <scheme val="minor"/>
          </rPr>
          <t>Looks up Attribute ID against the reviewed catalogue stored in SharePoint Documents/Attachments and returns column V.</t>
        </r>
      </text>
    </comment>
    <comment ref="P966" authorId="0" shapeId="0" xr:uid="{A1FD6A6E-2685-45A1-816A-66793C546DA1}">
      <text>
        <r>
          <rPr>
            <b/>
            <sz val="9"/>
            <color indexed="81"/>
            <rFont val="Tahoma"/>
            <family val="2"/>
          </rPr>
          <t>Case-insensitive exact lookup after trimming spaces; matches Table Name and Attribute Name to Test sheet.</t>
        </r>
      </text>
    </comment>
    <comment ref="V966" authorId="1" shapeId="0" xr:uid="{AF756940-F136-4125-BCBB-13A7FDBEFD77}">
      <text>
        <r>
          <rPr>
            <sz val="11"/>
            <color theme="1"/>
            <rFont val="Calibri"/>
            <family val="2"/>
            <scheme val="minor"/>
          </rPr>
          <t>Looks up Attribute ID against the reviewed catalogue stored in SharePoint Documents/Attachments and returns column V.</t>
        </r>
      </text>
    </comment>
    <comment ref="P967" authorId="0" shapeId="0" xr:uid="{A76CA0ED-0383-4D14-B317-CF29354B1172}">
      <text>
        <r>
          <rPr>
            <b/>
            <sz val="9"/>
            <color indexed="81"/>
            <rFont val="Tahoma"/>
            <family val="2"/>
          </rPr>
          <t>Case-insensitive exact lookup after trimming spaces; matches Table Name and Attribute Name to Test sheet.</t>
        </r>
      </text>
    </comment>
    <comment ref="V967" authorId="1" shapeId="0" xr:uid="{302308A9-EF6E-481A-9483-BF9016A625D1}">
      <text>
        <r>
          <rPr>
            <sz val="11"/>
            <color theme="1"/>
            <rFont val="Calibri"/>
            <family val="2"/>
            <scheme val="minor"/>
          </rPr>
          <t>Looks up Attribute ID against the reviewed catalogue stored in SharePoint Documents/Attachments and returns column V.</t>
        </r>
      </text>
    </comment>
    <comment ref="P968" authorId="0" shapeId="0" xr:uid="{A6F92147-1149-4B1C-8F90-00A108D4D827}">
      <text>
        <r>
          <rPr>
            <b/>
            <sz val="9"/>
            <color indexed="81"/>
            <rFont val="Tahoma"/>
            <family val="2"/>
          </rPr>
          <t>Case-insensitive exact lookup after trimming spaces; matches Table Name and Attribute Name to Test sheet.</t>
        </r>
      </text>
    </comment>
    <comment ref="V968" authorId="1" shapeId="0" xr:uid="{1F43293F-8E38-45C3-BAE4-F68BC820426B}">
      <text>
        <r>
          <rPr>
            <sz val="11"/>
            <color theme="1"/>
            <rFont val="Calibri"/>
            <family val="2"/>
            <scheme val="minor"/>
          </rPr>
          <t>Looks up Attribute ID against the reviewed catalogue stored in SharePoint Documents/Attachments and returns column V.</t>
        </r>
      </text>
    </comment>
    <comment ref="P969" authorId="0" shapeId="0" xr:uid="{5E9BE200-0362-4DDD-B0F0-2FC14E441345}">
      <text>
        <r>
          <rPr>
            <b/>
            <sz val="9"/>
            <color indexed="81"/>
            <rFont val="Tahoma"/>
            <family val="2"/>
          </rPr>
          <t>Case-insensitive exact lookup after trimming spaces; matches Table Name and Attribute Name to Test sheet.</t>
        </r>
      </text>
    </comment>
    <comment ref="V969" authorId="1" shapeId="0" xr:uid="{DDADC2A6-1891-4D39-BD7B-AF2720960993}">
      <text>
        <r>
          <rPr>
            <sz val="11"/>
            <color theme="1"/>
            <rFont val="Calibri"/>
            <family val="2"/>
            <scheme val="minor"/>
          </rPr>
          <t>Looks up Attribute ID against the reviewed catalogue stored in SharePoint Documents/Attachments and returns column V.</t>
        </r>
      </text>
    </comment>
    <comment ref="P970" authorId="0" shapeId="0" xr:uid="{A9529CF6-253B-427E-87F2-3287205BD881}">
      <text>
        <r>
          <rPr>
            <b/>
            <sz val="9"/>
            <color indexed="81"/>
            <rFont val="Tahoma"/>
            <family val="2"/>
          </rPr>
          <t>Case-insensitive exact lookup after trimming spaces; matches Table Name and Attribute Name to Test sheet.</t>
        </r>
      </text>
    </comment>
    <comment ref="V970" authorId="1" shapeId="0" xr:uid="{C3A9DFF0-22A1-41E2-A796-721880E639E9}">
      <text>
        <r>
          <rPr>
            <sz val="11"/>
            <color theme="1"/>
            <rFont val="Calibri"/>
            <family val="2"/>
            <scheme val="minor"/>
          </rPr>
          <t>Looks up Attribute ID against the reviewed catalogue stored in SharePoint Documents/Attachments and returns column V.</t>
        </r>
      </text>
    </comment>
    <comment ref="P971" authorId="0" shapeId="0" xr:uid="{EB691AA2-0944-4C8D-9925-8CA72BC2DD32}">
      <text>
        <r>
          <rPr>
            <b/>
            <sz val="9"/>
            <color indexed="81"/>
            <rFont val="Tahoma"/>
            <family val="2"/>
          </rPr>
          <t>Case-insensitive exact lookup after trimming spaces; matches Table Name and Attribute Name to Test sheet.</t>
        </r>
      </text>
    </comment>
    <comment ref="V971" authorId="1" shapeId="0" xr:uid="{41C2052B-3354-4646-A2FE-1F940D13A5E0}">
      <text>
        <r>
          <rPr>
            <sz val="11"/>
            <color theme="1"/>
            <rFont val="Calibri"/>
            <family val="2"/>
            <scheme val="minor"/>
          </rPr>
          <t>Looks up Attribute ID against the reviewed catalogue stored in SharePoint Documents/Attachments and returns column V.</t>
        </r>
      </text>
    </comment>
    <comment ref="P972" authorId="0" shapeId="0" xr:uid="{2859913B-AE28-4B22-AA6A-5A33093130BF}">
      <text>
        <r>
          <rPr>
            <b/>
            <sz val="9"/>
            <color indexed="81"/>
            <rFont val="Tahoma"/>
            <family val="2"/>
          </rPr>
          <t>Case-insensitive exact lookup after trimming spaces; matches Table Name and Attribute Name to Test sheet.</t>
        </r>
      </text>
    </comment>
    <comment ref="V972" authorId="1" shapeId="0" xr:uid="{1DBE406B-88C4-4E44-9F33-CC068B803257}">
      <text>
        <r>
          <rPr>
            <sz val="11"/>
            <color theme="1"/>
            <rFont val="Calibri"/>
            <family val="2"/>
            <scheme val="minor"/>
          </rPr>
          <t>Looks up Attribute ID against the reviewed catalogue stored in SharePoint Documents/Attachments and returns column V.</t>
        </r>
      </text>
    </comment>
    <comment ref="P973" authorId="0" shapeId="0" xr:uid="{A32BD38A-F612-4DB6-80C9-356113F4E95F}">
      <text>
        <r>
          <rPr>
            <b/>
            <sz val="9"/>
            <color indexed="81"/>
            <rFont val="Tahoma"/>
            <family val="2"/>
          </rPr>
          <t>Case-insensitive exact lookup after trimming spaces; matches Table Name and Attribute Name to Test sheet.</t>
        </r>
      </text>
    </comment>
    <comment ref="V973" authorId="1" shapeId="0" xr:uid="{1BC1BAA2-F1C7-4579-AFDC-CB61D645984D}">
      <text>
        <r>
          <rPr>
            <sz val="11"/>
            <color theme="1"/>
            <rFont val="Calibri"/>
            <family val="2"/>
            <scheme val="minor"/>
          </rPr>
          <t>Looks up Attribute ID against the reviewed catalogue stored in SharePoint Documents/Attachments and returns column V.</t>
        </r>
      </text>
    </comment>
    <comment ref="P974" authorId="0" shapeId="0" xr:uid="{995936CB-582A-4658-B46C-C91F64C4699A}">
      <text>
        <r>
          <rPr>
            <b/>
            <sz val="9"/>
            <color indexed="81"/>
            <rFont val="Tahoma"/>
            <family val="2"/>
          </rPr>
          <t>Case-insensitive exact lookup after trimming spaces; matches Table Name and Attribute Name to Test sheet.</t>
        </r>
      </text>
    </comment>
    <comment ref="V974" authorId="1" shapeId="0" xr:uid="{6FE21B68-E39C-4E1F-A358-6D9B751D21D2}">
      <text>
        <r>
          <rPr>
            <sz val="11"/>
            <color theme="1"/>
            <rFont val="Calibri"/>
            <family val="2"/>
            <scheme val="minor"/>
          </rPr>
          <t>Looks up Attribute ID against the reviewed catalogue stored in SharePoint Documents/Attachments and returns column V.</t>
        </r>
      </text>
    </comment>
    <comment ref="P975" authorId="0" shapeId="0" xr:uid="{3030C6D2-E51F-475A-82EA-62A10A13818C}">
      <text>
        <r>
          <rPr>
            <b/>
            <sz val="9"/>
            <color indexed="81"/>
            <rFont val="Tahoma"/>
            <family val="2"/>
          </rPr>
          <t>Case-insensitive exact lookup after trimming spaces; matches Table Name and Attribute Name to Test sheet.</t>
        </r>
      </text>
    </comment>
    <comment ref="V975" authorId="1" shapeId="0" xr:uid="{7E02ECB5-2049-42E8-98CE-87DB0A5BBF99}">
      <text>
        <r>
          <rPr>
            <sz val="11"/>
            <color theme="1"/>
            <rFont val="Calibri"/>
            <family val="2"/>
            <scheme val="minor"/>
          </rPr>
          <t>Looks up Attribute ID against the reviewed catalogue stored in SharePoint Documents/Attachments and returns column V.</t>
        </r>
      </text>
    </comment>
    <comment ref="P976" authorId="0" shapeId="0" xr:uid="{4CB21325-06F2-4E1A-9EFA-812DCF83E797}">
      <text>
        <r>
          <rPr>
            <b/>
            <sz val="9"/>
            <color indexed="81"/>
            <rFont val="Tahoma"/>
            <family val="2"/>
          </rPr>
          <t>Case-insensitive exact lookup after trimming spaces; matches Table Name and Attribute Name to Test sheet.</t>
        </r>
      </text>
    </comment>
    <comment ref="V976" authorId="1" shapeId="0" xr:uid="{F2283C4E-E1C1-4C18-839B-5A0F858D44BB}">
      <text>
        <r>
          <rPr>
            <sz val="11"/>
            <color theme="1"/>
            <rFont val="Calibri"/>
            <family val="2"/>
            <scheme val="minor"/>
          </rPr>
          <t>Looks up Attribute ID against the reviewed catalogue stored in SharePoint Documents/Attachments and returns column V.</t>
        </r>
      </text>
    </comment>
    <comment ref="P977" authorId="0" shapeId="0" xr:uid="{52DC1142-FC82-408C-872E-671A59EE4257}">
      <text>
        <r>
          <rPr>
            <b/>
            <sz val="9"/>
            <color indexed="81"/>
            <rFont val="Tahoma"/>
            <family val="2"/>
          </rPr>
          <t>Case-insensitive exact lookup after trimming spaces; matches Table Name and Attribute Name to Test sheet.</t>
        </r>
      </text>
    </comment>
    <comment ref="V977" authorId="1" shapeId="0" xr:uid="{CA509E42-F54C-4847-B380-866B1B9127BB}">
      <text>
        <r>
          <rPr>
            <sz val="11"/>
            <color theme="1"/>
            <rFont val="Calibri"/>
            <family val="2"/>
            <scheme val="minor"/>
          </rPr>
          <t>Looks up Attribute ID against the reviewed catalogue stored in SharePoint Documents/Attachments and returns column V.</t>
        </r>
      </text>
    </comment>
    <comment ref="P978" authorId="0" shapeId="0" xr:uid="{BEBDB684-0B40-452A-8A23-B7123C80FE75}">
      <text>
        <r>
          <rPr>
            <b/>
            <sz val="9"/>
            <color indexed="81"/>
            <rFont val="Tahoma"/>
            <family val="2"/>
          </rPr>
          <t>Case-insensitive exact lookup after trimming spaces; matches Table Name and Attribute Name to Test sheet.</t>
        </r>
      </text>
    </comment>
    <comment ref="V978" authorId="1" shapeId="0" xr:uid="{8226789B-B216-4702-B3B2-66BD0950576B}">
      <text>
        <r>
          <rPr>
            <sz val="11"/>
            <color theme="1"/>
            <rFont val="Calibri"/>
            <family val="2"/>
            <scheme val="minor"/>
          </rPr>
          <t>Looks up Attribute ID against the reviewed catalogue stored in SharePoint Documents/Attachments and returns column V.</t>
        </r>
      </text>
    </comment>
    <comment ref="P979" authorId="0" shapeId="0" xr:uid="{6805F79D-0367-4308-812F-659C2B42E4B2}">
      <text>
        <r>
          <rPr>
            <b/>
            <sz val="9"/>
            <color indexed="81"/>
            <rFont val="Tahoma"/>
            <family val="2"/>
          </rPr>
          <t>Case-insensitive exact lookup after trimming spaces; matches Table Name and Attribute Name to Test sheet.</t>
        </r>
      </text>
    </comment>
    <comment ref="V979" authorId="1" shapeId="0" xr:uid="{3F45123A-89E3-4D16-B8D8-9318129DDE4C}">
      <text>
        <r>
          <rPr>
            <sz val="11"/>
            <color theme="1"/>
            <rFont val="Calibri"/>
            <family val="2"/>
            <scheme val="minor"/>
          </rPr>
          <t>Looks up Attribute ID against the reviewed catalogue stored in SharePoint Documents/Attachments and returns column V.</t>
        </r>
      </text>
    </comment>
    <comment ref="P980" authorId="0" shapeId="0" xr:uid="{CCC5B533-4034-4368-8EEF-5788A9500416}">
      <text>
        <r>
          <rPr>
            <b/>
            <sz val="9"/>
            <color indexed="81"/>
            <rFont val="Tahoma"/>
            <family val="2"/>
          </rPr>
          <t>Case-insensitive exact lookup after trimming spaces; matches Table Name and Attribute Name to Test sheet.</t>
        </r>
      </text>
    </comment>
    <comment ref="V980" authorId="1" shapeId="0" xr:uid="{CC1C0235-3A55-41E2-8B38-132C7B59D371}">
      <text>
        <r>
          <rPr>
            <sz val="11"/>
            <color theme="1"/>
            <rFont val="Calibri"/>
            <family val="2"/>
            <scheme val="minor"/>
          </rPr>
          <t>Looks up Attribute ID against the reviewed catalogue stored in SharePoint Documents/Attachments and returns column V.</t>
        </r>
      </text>
    </comment>
    <comment ref="P981" authorId="0" shapeId="0" xr:uid="{CF5AB60B-AF4C-490B-8D8B-770F6A0CE513}">
      <text>
        <r>
          <rPr>
            <b/>
            <sz val="9"/>
            <color indexed="81"/>
            <rFont val="Tahoma"/>
            <family val="2"/>
          </rPr>
          <t>Case-insensitive exact lookup after trimming spaces; matches Table Name and Attribute Name to Test sheet.</t>
        </r>
      </text>
    </comment>
    <comment ref="V981" authorId="1" shapeId="0" xr:uid="{30491817-294E-43B0-903D-6D7A6E3736D6}">
      <text>
        <r>
          <rPr>
            <sz val="11"/>
            <color theme="1"/>
            <rFont val="Calibri"/>
            <family val="2"/>
            <scheme val="minor"/>
          </rPr>
          <t>Looks up Attribute ID against the reviewed catalogue stored in SharePoint Documents/Attachments and returns column V.</t>
        </r>
      </text>
    </comment>
    <comment ref="P982" authorId="0" shapeId="0" xr:uid="{3F64CD75-6A4D-49F9-B1AC-3EEFAC17F4E6}">
      <text>
        <r>
          <rPr>
            <b/>
            <sz val="9"/>
            <color indexed="81"/>
            <rFont val="Tahoma"/>
            <family val="2"/>
          </rPr>
          <t>Case-insensitive exact lookup after trimming spaces; matches Table Name and Attribute Name to Test sheet.</t>
        </r>
      </text>
    </comment>
    <comment ref="V982" authorId="1" shapeId="0" xr:uid="{D3341FD0-CE91-44FA-B3E6-3278DA38C049}">
      <text>
        <r>
          <rPr>
            <sz val="11"/>
            <color theme="1"/>
            <rFont val="Calibri"/>
            <family val="2"/>
            <scheme val="minor"/>
          </rPr>
          <t>Looks up Attribute ID against the reviewed catalogue stored in SharePoint Documents/Attachments and returns column V.</t>
        </r>
      </text>
    </comment>
    <comment ref="P983" authorId="0" shapeId="0" xr:uid="{A476A852-FF90-4677-AD95-1CFF5518077E}">
      <text>
        <r>
          <rPr>
            <b/>
            <sz val="9"/>
            <color indexed="81"/>
            <rFont val="Tahoma"/>
            <family val="2"/>
          </rPr>
          <t>Case-insensitive exact lookup after trimming spaces; matches Table Name and Attribute Name to Test sheet.</t>
        </r>
      </text>
    </comment>
    <comment ref="V983" authorId="1" shapeId="0" xr:uid="{1A6E3A12-7951-46BD-897D-BF89258522EF}">
      <text>
        <r>
          <rPr>
            <sz val="11"/>
            <color theme="1"/>
            <rFont val="Calibri"/>
            <family val="2"/>
            <scheme val="minor"/>
          </rPr>
          <t>Looks up Attribute ID against the reviewed catalogue stored in SharePoint Documents/Attachments and returns column V.</t>
        </r>
      </text>
    </comment>
    <comment ref="P984" authorId="0" shapeId="0" xr:uid="{27CD536C-44A2-408D-B93E-7DDCC2B45033}">
      <text>
        <r>
          <rPr>
            <b/>
            <sz val="9"/>
            <color indexed="81"/>
            <rFont val="Tahoma"/>
            <family val="2"/>
          </rPr>
          <t>Case-insensitive exact lookup after trimming spaces; matches Table Name and Attribute Name to Test sheet.</t>
        </r>
      </text>
    </comment>
    <comment ref="V984" authorId="1" shapeId="0" xr:uid="{A2692905-73E4-4F6F-9B8A-7E9344A439B1}">
      <text>
        <r>
          <rPr>
            <sz val="11"/>
            <color theme="1"/>
            <rFont val="Calibri"/>
            <family val="2"/>
            <scheme val="minor"/>
          </rPr>
          <t>Looks up Attribute ID against the reviewed catalogue stored in SharePoint Documents/Attachments and returns column V.</t>
        </r>
      </text>
    </comment>
    <comment ref="P985" authorId="0" shapeId="0" xr:uid="{DCA6CAC9-BCC3-4102-B475-4D4277FB4029}">
      <text>
        <r>
          <rPr>
            <b/>
            <sz val="9"/>
            <color indexed="81"/>
            <rFont val="Tahoma"/>
            <family val="2"/>
          </rPr>
          <t>Case-insensitive exact lookup after trimming spaces; matches Table Name and Attribute Name to Test sheet.</t>
        </r>
      </text>
    </comment>
    <comment ref="V985" authorId="1" shapeId="0" xr:uid="{351C5195-9DC0-4938-88EB-CF2608F08077}">
      <text>
        <r>
          <rPr>
            <sz val="11"/>
            <color theme="1"/>
            <rFont val="Calibri"/>
            <family val="2"/>
            <scheme val="minor"/>
          </rPr>
          <t>Looks up Attribute ID against the reviewed catalogue stored in SharePoint Documents/Attachments and returns column V.</t>
        </r>
      </text>
    </comment>
    <comment ref="P986" authorId="0" shapeId="0" xr:uid="{245E2B3E-1F3C-4AB7-A823-203ED96B713C}">
      <text>
        <r>
          <rPr>
            <b/>
            <sz val="9"/>
            <color indexed="81"/>
            <rFont val="Tahoma"/>
            <family val="2"/>
          </rPr>
          <t>Case-insensitive exact lookup after trimming spaces; matches Table Name and Attribute Name to Test sheet.</t>
        </r>
      </text>
    </comment>
    <comment ref="V986" authorId="1" shapeId="0" xr:uid="{D49B0214-52E2-4A8C-98B8-86362A44A977}">
      <text>
        <r>
          <rPr>
            <sz val="11"/>
            <color theme="1"/>
            <rFont val="Calibri"/>
            <family val="2"/>
            <scheme val="minor"/>
          </rPr>
          <t>Looks up Attribute ID against the reviewed catalogue stored in SharePoint Documents/Attachments and returns column V.</t>
        </r>
      </text>
    </comment>
    <comment ref="P987" authorId="0" shapeId="0" xr:uid="{88DC9BDB-C63A-482B-A0E9-37E8C354FD3D}">
      <text>
        <r>
          <rPr>
            <b/>
            <sz val="9"/>
            <color indexed="81"/>
            <rFont val="Tahoma"/>
            <family val="2"/>
          </rPr>
          <t>Case-insensitive exact lookup after trimming spaces; matches Table Name and Attribute Name to Test sheet.</t>
        </r>
      </text>
    </comment>
    <comment ref="V987" authorId="1" shapeId="0" xr:uid="{E25B188C-5AC4-40A1-8454-78B7556D5698}">
      <text>
        <r>
          <rPr>
            <sz val="11"/>
            <color theme="1"/>
            <rFont val="Calibri"/>
            <family val="2"/>
            <scheme val="minor"/>
          </rPr>
          <t>Looks up Attribute ID against the reviewed catalogue stored in SharePoint Documents/Attachments and returns column V.</t>
        </r>
      </text>
    </comment>
    <comment ref="P988" authorId="0" shapeId="0" xr:uid="{4B89AFE5-D827-49A5-838F-EFFE7A46C04B}">
      <text>
        <r>
          <rPr>
            <b/>
            <sz val="9"/>
            <color indexed="81"/>
            <rFont val="Tahoma"/>
            <family val="2"/>
          </rPr>
          <t>Case-insensitive exact lookup after trimming spaces; matches Table Name and Attribute Name to Test sheet.</t>
        </r>
      </text>
    </comment>
    <comment ref="V988" authorId="1" shapeId="0" xr:uid="{33B5B3E2-2EF8-4502-9BC1-9106FA74AC46}">
      <text>
        <r>
          <rPr>
            <sz val="11"/>
            <color theme="1"/>
            <rFont val="Calibri"/>
            <family val="2"/>
            <scheme val="minor"/>
          </rPr>
          <t>Looks up Attribute ID against the reviewed catalogue stored in SharePoint Documents/Attachments and returns column V.</t>
        </r>
      </text>
    </comment>
    <comment ref="P989" authorId="0" shapeId="0" xr:uid="{E7C6372F-2A0B-4185-A710-6D71EA6E4A77}">
      <text>
        <r>
          <rPr>
            <b/>
            <sz val="9"/>
            <color indexed="81"/>
            <rFont val="Tahoma"/>
            <family val="2"/>
          </rPr>
          <t>Case-insensitive exact lookup after trimming spaces; matches Table Name and Attribute Name to Test sheet.</t>
        </r>
      </text>
    </comment>
    <comment ref="V989" authorId="1" shapeId="0" xr:uid="{E6AF8474-9327-447B-B7A8-BE95728DA258}">
      <text>
        <r>
          <rPr>
            <sz val="11"/>
            <color theme="1"/>
            <rFont val="Calibri"/>
            <family val="2"/>
            <scheme val="minor"/>
          </rPr>
          <t>Looks up Attribute ID against the reviewed catalogue stored in SharePoint Documents/Attachments and returns column V.</t>
        </r>
      </text>
    </comment>
    <comment ref="P990" authorId="0" shapeId="0" xr:uid="{CC896240-63D7-453E-B9D1-9187C3F20021}">
      <text>
        <r>
          <rPr>
            <b/>
            <sz val="9"/>
            <color indexed="81"/>
            <rFont val="Tahoma"/>
            <family val="2"/>
          </rPr>
          <t>Case-insensitive exact lookup after trimming spaces; matches Table Name and Attribute Name to Test sheet.</t>
        </r>
      </text>
    </comment>
    <comment ref="V990" authorId="1" shapeId="0" xr:uid="{EB1A996C-6019-4658-A3BE-2AF865A1FF13}">
      <text>
        <r>
          <rPr>
            <sz val="11"/>
            <color theme="1"/>
            <rFont val="Calibri"/>
            <family val="2"/>
            <scheme val="minor"/>
          </rPr>
          <t>Looks up Attribute ID against the reviewed catalogue stored in SharePoint Documents/Attachments and returns column V.</t>
        </r>
      </text>
    </comment>
    <comment ref="P991" authorId="0" shapeId="0" xr:uid="{C36953AE-4310-4178-B38B-F48BA5E70CE9}">
      <text>
        <r>
          <rPr>
            <b/>
            <sz val="9"/>
            <color indexed="81"/>
            <rFont val="Tahoma"/>
            <family val="2"/>
          </rPr>
          <t>Case-insensitive exact lookup after trimming spaces; matches Table Name and Attribute Name to Test sheet.</t>
        </r>
      </text>
    </comment>
    <comment ref="V991" authorId="1" shapeId="0" xr:uid="{167FA898-C3CB-46BD-9B46-DEB770658C3C}">
      <text>
        <r>
          <rPr>
            <sz val="11"/>
            <color theme="1"/>
            <rFont val="Calibri"/>
            <family val="2"/>
            <scheme val="minor"/>
          </rPr>
          <t>Looks up Attribute ID against the reviewed catalogue stored in SharePoint Documents/Attachments and returns column V.</t>
        </r>
      </text>
    </comment>
    <comment ref="P992" authorId="0" shapeId="0" xr:uid="{71BAF679-83CE-46C0-A383-9B2F8CBEF729}">
      <text>
        <r>
          <rPr>
            <b/>
            <sz val="9"/>
            <color indexed="81"/>
            <rFont val="Tahoma"/>
            <family val="2"/>
          </rPr>
          <t>Case-insensitive exact lookup after trimming spaces; matches Table Name and Attribute Name to Test sheet.</t>
        </r>
      </text>
    </comment>
    <comment ref="V992" authorId="1" shapeId="0" xr:uid="{926DCE48-2AC6-4F78-AE24-AF815AFB9F4B}">
      <text>
        <r>
          <rPr>
            <sz val="11"/>
            <color theme="1"/>
            <rFont val="Calibri"/>
            <family val="2"/>
            <scheme val="minor"/>
          </rPr>
          <t>Looks up Attribute ID against the reviewed catalogue stored in SharePoint Documents/Attachments and returns column V.</t>
        </r>
      </text>
    </comment>
    <comment ref="P993" authorId="0" shapeId="0" xr:uid="{4B286B95-8A06-4603-AA58-8DC34F39B3AF}">
      <text>
        <r>
          <rPr>
            <b/>
            <sz val="9"/>
            <color indexed="81"/>
            <rFont val="Tahoma"/>
            <family val="2"/>
          </rPr>
          <t>Case-insensitive exact lookup after trimming spaces; matches Table Name and Attribute Name to Test sheet.</t>
        </r>
      </text>
    </comment>
    <comment ref="V993" authorId="1" shapeId="0" xr:uid="{094F660D-7401-427B-A87F-BFA79B478866}">
      <text>
        <r>
          <rPr>
            <sz val="11"/>
            <color theme="1"/>
            <rFont val="Calibri"/>
            <family val="2"/>
            <scheme val="minor"/>
          </rPr>
          <t>Looks up Attribute ID against the reviewed catalogue stored in SharePoint Documents/Attachments and returns column V.</t>
        </r>
      </text>
    </comment>
    <comment ref="P994" authorId="0" shapeId="0" xr:uid="{56DB3B65-C58E-4C1A-92D3-E17AA66BA322}">
      <text>
        <r>
          <rPr>
            <b/>
            <sz val="9"/>
            <color indexed="81"/>
            <rFont val="Tahoma"/>
            <family val="2"/>
          </rPr>
          <t>Case-insensitive exact lookup after trimming spaces; matches Table Name and Attribute Name to Test sheet.</t>
        </r>
      </text>
    </comment>
    <comment ref="V994" authorId="1" shapeId="0" xr:uid="{7A0CB7DF-D1E7-493D-AE8A-BBFA52C0D97C}">
      <text>
        <r>
          <rPr>
            <sz val="11"/>
            <color theme="1"/>
            <rFont val="Calibri"/>
            <family val="2"/>
            <scheme val="minor"/>
          </rPr>
          <t>Looks up Attribute ID against the reviewed catalogue stored in SharePoint Documents/Attachments and returns column V.</t>
        </r>
      </text>
    </comment>
    <comment ref="P995" authorId="0" shapeId="0" xr:uid="{995EEEEC-1759-4923-9381-9A31A0EB5E00}">
      <text>
        <r>
          <rPr>
            <b/>
            <sz val="9"/>
            <color indexed="81"/>
            <rFont val="Tahoma"/>
            <family val="2"/>
          </rPr>
          <t>Case-insensitive exact lookup after trimming spaces; matches Table Name and Attribute Name to Test sheet.</t>
        </r>
      </text>
    </comment>
    <comment ref="V995" authorId="1" shapeId="0" xr:uid="{2E4BDFCD-1A8F-4A25-AE31-DF4428699C1E}">
      <text>
        <r>
          <rPr>
            <sz val="11"/>
            <color theme="1"/>
            <rFont val="Calibri"/>
            <family val="2"/>
            <scheme val="minor"/>
          </rPr>
          <t>Looks up Attribute ID against the reviewed catalogue stored in SharePoint Documents/Attachments and returns column V.</t>
        </r>
      </text>
    </comment>
    <comment ref="P996" authorId="0" shapeId="0" xr:uid="{8CDFB7B8-E8F0-4C90-B4DB-E805CD111B5A}">
      <text>
        <r>
          <rPr>
            <b/>
            <sz val="9"/>
            <color indexed="81"/>
            <rFont val="Tahoma"/>
            <family val="2"/>
          </rPr>
          <t>Case-insensitive exact lookup after trimming spaces; matches Table Name and Attribute Name to Test sheet.</t>
        </r>
      </text>
    </comment>
    <comment ref="V996" authorId="1" shapeId="0" xr:uid="{48B3EC77-6B6F-4513-BC8E-71744883BB4F}">
      <text>
        <r>
          <rPr>
            <sz val="11"/>
            <color theme="1"/>
            <rFont val="Calibri"/>
            <family val="2"/>
            <scheme val="minor"/>
          </rPr>
          <t>Looks up Attribute ID against the reviewed catalogue stored in SharePoint Documents/Attachments and returns column V.</t>
        </r>
      </text>
    </comment>
    <comment ref="P997" authorId="0" shapeId="0" xr:uid="{A10B9B71-0DB0-4896-9D31-9696B12F9B1B}">
      <text>
        <r>
          <rPr>
            <b/>
            <sz val="9"/>
            <color indexed="81"/>
            <rFont val="Tahoma"/>
            <family val="2"/>
          </rPr>
          <t>Case-insensitive exact lookup after trimming spaces; matches Table Name and Attribute Name to Test sheet.</t>
        </r>
      </text>
    </comment>
    <comment ref="V997" authorId="1" shapeId="0" xr:uid="{C21ADB5F-8026-445E-95FE-C6B4272441C7}">
      <text>
        <r>
          <rPr>
            <sz val="11"/>
            <color theme="1"/>
            <rFont val="Calibri"/>
            <family val="2"/>
            <scheme val="minor"/>
          </rPr>
          <t>Looks up Attribute ID against the reviewed catalogue stored in SharePoint Documents/Attachments and returns column V.</t>
        </r>
      </text>
    </comment>
    <comment ref="P998" authorId="0" shapeId="0" xr:uid="{67BC3E8A-211C-4CEB-9472-CE6E68C55774}">
      <text>
        <r>
          <rPr>
            <b/>
            <sz val="9"/>
            <color indexed="81"/>
            <rFont val="Tahoma"/>
            <family val="2"/>
          </rPr>
          <t>Case-insensitive exact lookup after trimming spaces; matches Table Name and Attribute Name to Test sheet.</t>
        </r>
      </text>
    </comment>
    <comment ref="V998" authorId="1" shapeId="0" xr:uid="{2A26F7AC-D1A0-44D7-9A01-B7C3A7FDDB81}">
      <text>
        <r>
          <rPr>
            <sz val="11"/>
            <color theme="1"/>
            <rFont val="Calibri"/>
            <family val="2"/>
            <scheme val="minor"/>
          </rPr>
          <t>Looks up Attribute ID against the reviewed catalogue stored in SharePoint Documents/Attachments and returns column V.</t>
        </r>
      </text>
    </comment>
    <comment ref="P999" authorId="0" shapeId="0" xr:uid="{353C07BB-79F6-4D9E-A673-FB05D688088E}">
      <text>
        <r>
          <rPr>
            <b/>
            <sz val="9"/>
            <color indexed="81"/>
            <rFont val="Tahoma"/>
            <family val="2"/>
          </rPr>
          <t>Case-insensitive exact lookup after trimming spaces; matches Table Name and Attribute Name to Test sheet.</t>
        </r>
      </text>
    </comment>
    <comment ref="V999" authorId="1" shapeId="0" xr:uid="{1720F872-AB91-4218-A7CC-79B17EE63236}">
      <text>
        <r>
          <rPr>
            <sz val="11"/>
            <color theme="1"/>
            <rFont val="Calibri"/>
            <family val="2"/>
            <scheme val="minor"/>
          </rPr>
          <t>Looks up Attribute ID against the reviewed catalogue stored in SharePoint Documents/Attachments and returns column V.</t>
        </r>
      </text>
    </comment>
    <comment ref="P1000" authorId="0" shapeId="0" xr:uid="{67597356-5ABA-4CC2-A6CE-8BB32D814701}">
      <text>
        <r>
          <rPr>
            <b/>
            <sz val="9"/>
            <color indexed="81"/>
            <rFont val="Tahoma"/>
            <family val="2"/>
          </rPr>
          <t>Case-insensitive exact lookup after trimming spaces; matches Table Name and Attribute Name to Test sheet.</t>
        </r>
      </text>
    </comment>
    <comment ref="V1000" authorId="1" shapeId="0" xr:uid="{3EEED469-0C3F-4B52-8848-91CD9EA17AE5}">
      <text>
        <r>
          <rPr>
            <sz val="11"/>
            <color theme="1"/>
            <rFont val="Calibri"/>
            <family val="2"/>
            <scheme val="minor"/>
          </rPr>
          <t>Looks up Attribute ID against the reviewed catalogue stored in SharePoint Documents/Attachments and returns column V.</t>
        </r>
      </text>
    </comment>
    <comment ref="P1001" authorId="0" shapeId="0" xr:uid="{B9ECB6F9-6743-4049-8349-622D59B97B05}">
      <text>
        <r>
          <rPr>
            <b/>
            <sz val="9"/>
            <color indexed="81"/>
            <rFont val="Tahoma"/>
            <family val="2"/>
          </rPr>
          <t>Case-insensitive exact lookup after trimming spaces; matches Table Name and Attribute Name to Test sheet.</t>
        </r>
      </text>
    </comment>
    <comment ref="V1001" authorId="1" shapeId="0" xr:uid="{43A3BB14-ACFB-4E2E-930B-4C7C869E74CA}">
      <text>
        <r>
          <rPr>
            <sz val="11"/>
            <color theme="1"/>
            <rFont val="Calibri"/>
            <family val="2"/>
            <scheme val="minor"/>
          </rPr>
          <t>Looks up Attribute ID against the reviewed catalogue stored in SharePoint Documents/Attachments and returns column V.</t>
        </r>
      </text>
    </comment>
    <comment ref="P1002" authorId="0" shapeId="0" xr:uid="{D6DAACE4-8DB3-47E6-B70A-D44C6FB48CB0}">
      <text>
        <r>
          <rPr>
            <b/>
            <sz val="9"/>
            <color indexed="81"/>
            <rFont val="Tahoma"/>
            <family val="2"/>
          </rPr>
          <t>Case-insensitive exact lookup after trimming spaces; matches Table Name and Attribute Name to Test sheet.</t>
        </r>
      </text>
    </comment>
    <comment ref="V1002" authorId="1" shapeId="0" xr:uid="{9E07A03B-6CF0-459A-92E0-3583E08EF980}">
      <text>
        <r>
          <rPr>
            <sz val="11"/>
            <color theme="1"/>
            <rFont val="Calibri"/>
            <family val="2"/>
            <scheme val="minor"/>
          </rPr>
          <t>Looks up Attribute ID against the reviewed catalogue stored in SharePoint Documents/Attachments and returns column V.</t>
        </r>
      </text>
    </comment>
    <comment ref="P1003" authorId="0" shapeId="0" xr:uid="{2A8236B0-61BF-49FD-BB1E-B267128E6CE4}">
      <text>
        <r>
          <rPr>
            <b/>
            <sz val="9"/>
            <color indexed="81"/>
            <rFont val="Tahoma"/>
            <family val="2"/>
          </rPr>
          <t>Case-insensitive exact lookup after trimming spaces; matches Table Name and Attribute Name to Test sheet.</t>
        </r>
      </text>
    </comment>
    <comment ref="V1003" authorId="1" shapeId="0" xr:uid="{86F67FAB-11DF-4507-89D2-EA7CBFBFBEC2}">
      <text>
        <r>
          <rPr>
            <sz val="11"/>
            <color theme="1"/>
            <rFont val="Calibri"/>
            <family val="2"/>
            <scheme val="minor"/>
          </rPr>
          <t>Looks up Attribute ID against the reviewed catalogue stored in SharePoint Documents/Attachments and returns column V.</t>
        </r>
      </text>
    </comment>
    <comment ref="P1004" authorId="0" shapeId="0" xr:uid="{9B87CF64-9568-4E30-B968-0C72A778B8D9}">
      <text>
        <r>
          <rPr>
            <b/>
            <sz val="9"/>
            <color indexed="81"/>
            <rFont val="Tahoma"/>
            <family val="2"/>
          </rPr>
          <t>Case-insensitive exact lookup after trimming spaces; matches Table Name and Attribute Name to Test sheet.</t>
        </r>
      </text>
    </comment>
    <comment ref="V1004" authorId="1" shapeId="0" xr:uid="{4EA41912-9F92-4C75-A452-3100A7846C22}">
      <text>
        <r>
          <rPr>
            <sz val="11"/>
            <color theme="1"/>
            <rFont val="Calibri"/>
            <family val="2"/>
            <scheme val="minor"/>
          </rPr>
          <t>Looks up Attribute ID against the reviewed catalogue stored in SharePoint Documents/Attachments and returns column V.</t>
        </r>
      </text>
    </comment>
    <comment ref="P1005" authorId="0" shapeId="0" xr:uid="{E344BB8C-F2F5-4E86-9EA7-7B6E88D029CA}">
      <text>
        <r>
          <rPr>
            <b/>
            <sz val="9"/>
            <color indexed="81"/>
            <rFont val="Tahoma"/>
            <family val="2"/>
          </rPr>
          <t>Case-insensitive exact lookup after trimming spaces; matches Table Name and Attribute Name to Test sheet.</t>
        </r>
      </text>
    </comment>
    <comment ref="V1005" authorId="1" shapeId="0" xr:uid="{60D211AA-3974-4F4E-B84D-B8E8DA2640FE}">
      <text>
        <r>
          <rPr>
            <sz val="11"/>
            <color theme="1"/>
            <rFont val="Calibri"/>
            <family val="2"/>
            <scheme val="minor"/>
          </rPr>
          <t>Looks up Attribute ID against the reviewed catalogue stored in SharePoint Documents/Attachments and returns column V.</t>
        </r>
      </text>
    </comment>
    <comment ref="P1006" authorId="0" shapeId="0" xr:uid="{CA70FA78-0390-47CE-85A7-E7BB99A7CB14}">
      <text>
        <r>
          <rPr>
            <b/>
            <sz val="9"/>
            <color indexed="81"/>
            <rFont val="Tahoma"/>
            <family val="2"/>
          </rPr>
          <t>Case-insensitive exact lookup after trimming spaces; matches Table Name and Attribute Name to Test sheet.</t>
        </r>
      </text>
    </comment>
    <comment ref="V1006" authorId="1" shapeId="0" xr:uid="{3276154A-24FF-4A06-86C5-FC6B1069BB6E}">
      <text>
        <r>
          <rPr>
            <sz val="11"/>
            <color theme="1"/>
            <rFont val="Calibri"/>
            <family val="2"/>
            <scheme val="minor"/>
          </rPr>
          <t>Looks up Attribute ID against the reviewed catalogue stored in SharePoint Documents/Attachments and returns column V.</t>
        </r>
      </text>
    </comment>
    <comment ref="P1007" authorId="0" shapeId="0" xr:uid="{31CA9EFE-ED34-4D0A-9499-4EA1E7B5BDCE}">
      <text>
        <r>
          <rPr>
            <b/>
            <sz val="9"/>
            <color indexed="81"/>
            <rFont val="Tahoma"/>
            <family val="2"/>
          </rPr>
          <t>Case-insensitive exact lookup after trimming spaces; matches Table Name and Attribute Name to Test sheet.</t>
        </r>
      </text>
    </comment>
    <comment ref="V1007" authorId="1" shapeId="0" xr:uid="{3F0E7203-0AB1-4E4A-82B2-67A488447BC5}">
      <text>
        <r>
          <rPr>
            <sz val="11"/>
            <color theme="1"/>
            <rFont val="Calibri"/>
            <family val="2"/>
            <scheme val="minor"/>
          </rPr>
          <t>Looks up Attribute ID against the reviewed catalogue stored in SharePoint Documents/Attachments and returns column V.</t>
        </r>
      </text>
    </comment>
    <comment ref="P1008" authorId="0" shapeId="0" xr:uid="{752DF07E-44BA-4A72-AE98-F47E0762523A}">
      <text>
        <r>
          <rPr>
            <b/>
            <sz val="9"/>
            <color indexed="81"/>
            <rFont val="Tahoma"/>
            <family val="2"/>
          </rPr>
          <t>Case-insensitive exact lookup after trimming spaces; matches Table Name and Attribute Name to Test sheet.</t>
        </r>
      </text>
    </comment>
    <comment ref="V1008" authorId="1" shapeId="0" xr:uid="{DD800043-0B38-4E6F-A3B2-5F90DEE08C57}">
      <text>
        <r>
          <rPr>
            <sz val="11"/>
            <color theme="1"/>
            <rFont val="Calibri"/>
            <family val="2"/>
            <scheme val="minor"/>
          </rPr>
          <t>Looks up Attribute ID against the reviewed catalogue stored in SharePoint Documents/Attachments and returns column V.</t>
        </r>
      </text>
    </comment>
    <comment ref="P1009" authorId="0" shapeId="0" xr:uid="{5C850EF2-00DD-4BE1-9CDC-5158811136A7}">
      <text>
        <r>
          <rPr>
            <b/>
            <sz val="9"/>
            <color indexed="81"/>
            <rFont val="Tahoma"/>
            <family val="2"/>
          </rPr>
          <t>Case-insensitive exact lookup after trimming spaces; matches Table Name and Attribute Name to Test sheet.</t>
        </r>
      </text>
    </comment>
    <comment ref="V1009" authorId="1" shapeId="0" xr:uid="{50B0B49D-8F14-4E5D-AF9E-1FB5FD451905}">
      <text>
        <r>
          <rPr>
            <sz val="11"/>
            <color theme="1"/>
            <rFont val="Calibri"/>
            <family val="2"/>
            <scheme val="minor"/>
          </rPr>
          <t>Looks up Attribute ID against the reviewed catalogue stored in SharePoint Documents/Attachments and returns column V.</t>
        </r>
      </text>
    </comment>
    <comment ref="P1010" authorId="0" shapeId="0" xr:uid="{1E234B74-D19E-44B7-AD0E-6DD0045F9218}">
      <text>
        <r>
          <rPr>
            <b/>
            <sz val="9"/>
            <color indexed="81"/>
            <rFont val="Tahoma"/>
            <family val="2"/>
          </rPr>
          <t>Case-insensitive exact lookup after trimming spaces; matches Table Name and Attribute Name to Test sheet.</t>
        </r>
      </text>
    </comment>
    <comment ref="V1010" authorId="1" shapeId="0" xr:uid="{7672C265-3BBE-4F24-9573-6DA30E6157EA}">
      <text>
        <r>
          <rPr>
            <sz val="11"/>
            <color theme="1"/>
            <rFont val="Calibri"/>
            <family val="2"/>
            <scheme val="minor"/>
          </rPr>
          <t>Looks up Attribute ID against the reviewed catalogue stored in SharePoint Documents/Attachments and returns column V.</t>
        </r>
      </text>
    </comment>
    <comment ref="P1011" authorId="0" shapeId="0" xr:uid="{FE055380-2E19-4A4B-9213-B15BD4611130}">
      <text>
        <r>
          <rPr>
            <b/>
            <sz val="9"/>
            <color indexed="81"/>
            <rFont val="Tahoma"/>
            <family val="2"/>
          </rPr>
          <t>Case-insensitive exact lookup after trimming spaces; matches Table Name and Attribute Name to Test sheet.</t>
        </r>
      </text>
    </comment>
    <comment ref="V1011" authorId="1" shapeId="0" xr:uid="{7DABFBF5-48D1-4B10-8991-8E2FD00091E3}">
      <text>
        <r>
          <rPr>
            <sz val="11"/>
            <color theme="1"/>
            <rFont val="Calibri"/>
            <family val="2"/>
            <scheme val="minor"/>
          </rPr>
          <t>Looks up Attribute ID against the reviewed catalogue stored in SharePoint Documents/Attachments and returns column V.</t>
        </r>
      </text>
    </comment>
    <comment ref="P1012" authorId="0" shapeId="0" xr:uid="{EB610005-E8BD-49D8-994A-712DC9E4E2E4}">
      <text>
        <r>
          <rPr>
            <b/>
            <sz val="9"/>
            <color indexed="81"/>
            <rFont val="Tahoma"/>
            <family val="2"/>
          </rPr>
          <t>Case-insensitive exact lookup after trimming spaces; matches Table Name and Attribute Name to Test sheet.</t>
        </r>
      </text>
    </comment>
    <comment ref="V1012" authorId="1" shapeId="0" xr:uid="{9142040E-5A37-478B-B9DB-C170EFE3EB48}">
      <text>
        <r>
          <rPr>
            <sz val="11"/>
            <color theme="1"/>
            <rFont val="Calibri"/>
            <family val="2"/>
            <scheme val="minor"/>
          </rPr>
          <t>Looks up Attribute ID against the reviewed catalogue stored in SharePoint Documents/Attachments and returns column V.</t>
        </r>
      </text>
    </comment>
    <comment ref="P1013" authorId="0" shapeId="0" xr:uid="{7D8540E9-5C96-462D-9523-7D2BAF9E264D}">
      <text>
        <r>
          <rPr>
            <b/>
            <sz val="9"/>
            <color indexed="81"/>
            <rFont val="Tahoma"/>
            <family val="2"/>
          </rPr>
          <t>Case-insensitive exact lookup after trimming spaces; matches Table Name and Attribute Name to Test sheet.</t>
        </r>
      </text>
    </comment>
    <comment ref="V1013" authorId="1" shapeId="0" xr:uid="{FBDFE7BE-09C7-4E3C-8F80-C891EEE1F639}">
      <text>
        <r>
          <rPr>
            <sz val="11"/>
            <color theme="1"/>
            <rFont val="Calibri"/>
            <family val="2"/>
            <scheme val="minor"/>
          </rPr>
          <t>Looks up Attribute ID against the reviewed catalogue stored in SharePoint Documents/Attachments and returns column V.</t>
        </r>
      </text>
    </comment>
    <comment ref="P1014" authorId="0" shapeId="0" xr:uid="{022C96B6-563F-43B0-9A0B-56754B736E5D}">
      <text>
        <r>
          <rPr>
            <b/>
            <sz val="9"/>
            <color indexed="81"/>
            <rFont val="Tahoma"/>
            <family val="2"/>
          </rPr>
          <t>Case-insensitive exact lookup after trimming spaces; matches Table Name and Attribute Name to Test sheet.</t>
        </r>
      </text>
    </comment>
    <comment ref="V1014" authorId="1" shapeId="0" xr:uid="{8BD6E8AC-AF71-4C34-AF56-D467714A0E7A}">
      <text>
        <r>
          <rPr>
            <sz val="11"/>
            <color theme="1"/>
            <rFont val="Calibri"/>
            <family val="2"/>
            <scheme val="minor"/>
          </rPr>
          <t>Looks up Attribute ID against the reviewed catalogue stored in SharePoint Documents/Attachments and returns column V.</t>
        </r>
      </text>
    </comment>
    <comment ref="P1015" authorId="0" shapeId="0" xr:uid="{615473D5-D0FF-4521-808D-32BE1CBD9567}">
      <text>
        <r>
          <rPr>
            <b/>
            <sz val="9"/>
            <color indexed="81"/>
            <rFont val="Tahoma"/>
            <family val="2"/>
          </rPr>
          <t>Case-insensitive exact lookup after trimming spaces; matches Table Name and Attribute Name to Test sheet.</t>
        </r>
      </text>
    </comment>
    <comment ref="V1015" authorId="1" shapeId="0" xr:uid="{1990FBCD-E346-4C13-989C-8C1F080B6F0E}">
      <text>
        <r>
          <rPr>
            <sz val="11"/>
            <color theme="1"/>
            <rFont val="Calibri"/>
            <family val="2"/>
            <scheme val="minor"/>
          </rPr>
          <t>Looks up Attribute ID against the reviewed catalogue stored in SharePoint Documents/Attachments and returns column V.</t>
        </r>
      </text>
    </comment>
    <comment ref="P1016" authorId="0" shapeId="0" xr:uid="{6D6C2DDE-054F-498C-8D2D-B143EFD0E95E}">
      <text>
        <r>
          <rPr>
            <b/>
            <sz val="9"/>
            <color indexed="81"/>
            <rFont val="Tahoma"/>
            <family val="2"/>
          </rPr>
          <t>Case-insensitive exact lookup after trimming spaces; matches Table Name and Attribute Name to Test sheet.</t>
        </r>
      </text>
    </comment>
    <comment ref="V1016" authorId="1" shapeId="0" xr:uid="{BE42EEF6-0815-4D8E-A98E-01EDB5710030}">
      <text>
        <r>
          <rPr>
            <sz val="11"/>
            <color theme="1"/>
            <rFont val="Calibri"/>
            <family val="2"/>
            <scheme val="minor"/>
          </rPr>
          <t>Looks up Attribute ID against the reviewed catalogue stored in SharePoint Documents/Attachments and returns column V.</t>
        </r>
      </text>
    </comment>
    <comment ref="P1017" authorId="0" shapeId="0" xr:uid="{91F30009-082A-4482-994D-C158C8357AC0}">
      <text>
        <r>
          <rPr>
            <b/>
            <sz val="9"/>
            <color indexed="81"/>
            <rFont val="Tahoma"/>
            <family val="2"/>
          </rPr>
          <t>Case-insensitive exact lookup after trimming spaces; matches Table Name and Attribute Name to Test sheet.</t>
        </r>
      </text>
    </comment>
    <comment ref="V1017" authorId="1" shapeId="0" xr:uid="{389E9814-A3F2-4E58-97F7-9253922C3CE7}">
      <text>
        <r>
          <rPr>
            <sz val="11"/>
            <color theme="1"/>
            <rFont val="Calibri"/>
            <family val="2"/>
            <scheme val="minor"/>
          </rPr>
          <t>Looks up Attribute ID against the reviewed catalogue stored in SharePoint Documents/Attachments and returns column V.</t>
        </r>
      </text>
    </comment>
    <comment ref="P1018" authorId="0" shapeId="0" xr:uid="{FA18D618-7871-4C00-9A15-88224AAF26F8}">
      <text>
        <r>
          <rPr>
            <b/>
            <sz val="9"/>
            <color indexed="81"/>
            <rFont val="Tahoma"/>
            <family val="2"/>
          </rPr>
          <t>Case-insensitive exact lookup after trimming spaces; matches Table Name and Attribute Name to Test sheet.</t>
        </r>
      </text>
    </comment>
    <comment ref="V1018" authorId="1" shapeId="0" xr:uid="{4F9A4C40-D52A-4B92-9411-DF85F88A3C36}">
      <text>
        <r>
          <rPr>
            <sz val="11"/>
            <color theme="1"/>
            <rFont val="Calibri"/>
            <family val="2"/>
            <scheme val="minor"/>
          </rPr>
          <t>Looks up Attribute ID against the reviewed catalogue stored in SharePoint Documents/Attachments and returns column V.</t>
        </r>
      </text>
    </comment>
    <comment ref="P1019" authorId="0" shapeId="0" xr:uid="{FBAFE7A4-8535-441B-904D-D7FB43E1D31F}">
      <text>
        <r>
          <rPr>
            <b/>
            <sz val="9"/>
            <color indexed="81"/>
            <rFont val="Tahoma"/>
            <family val="2"/>
          </rPr>
          <t>Case-insensitive exact lookup after trimming spaces; matches Table Name and Attribute Name to Test sheet.</t>
        </r>
      </text>
    </comment>
    <comment ref="V1019" authorId="1" shapeId="0" xr:uid="{EA61ACC4-797B-4BB9-AC82-AB68F87FB0CE}">
      <text>
        <r>
          <rPr>
            <sz val="11"/>
            <color theme="1"/>
            <rFont val="Calibri"/>
            <family val="2"/>
            <scheme val="minor"/>
          </rPr>
          <t>Looks up Attribute ID against the reviewed catalogue stored in SharePoint Documents/Attachments and returns column V.</t>
        </r>
      </text>
    </comment>
    <comment ref="P1020" authorId="0" shapeId="0" xr:uid="{0B902163-02BD-4B77-AD6A-DBC13E97EEF6}">
      <text>
        <r>
          <rPr>
            <b/>
            <sz val="9"/>
            <color indexed="81"/>
            <rFont val="Tahoma"/>
            <family val="2"/>
          </rPr>
          <t>Case-insensitive exact lookup after trimming spaces; matches Table Name and Attribute Name to Test sheet.</t>
        </r>
      </text>
    </comment>
    <comment ref="V1020" authorId="1" shapeId="0" xr:uid="{2ED5C45C-A705-49A7-9A81-1295FA2A3B1D}">
      <text>
        <r>
          <rPr>
            <sz val="11"/>
            <color theme="1"/>
            <rFont val="Calibri"/>
            <family val="2"/>
            <scheme val="minor"/>
          </rPr>
          <t>Looks up Attribute ID against the reviewed catalogue stored in SharePoint Documents/Attachments and returns column V.</t>
        </r>
      </text>
    </comment>
    <comment ref="P1021" authorId="0" shapeId="0" xr:uid="{32CEEF72-28BF-420A-9E12-F548AFE4C922}">
      <text>
        <r>
          <rPr>
            <b/>
            <sz val="9"/>
            <color indexed="81"/>
            <rFont val="Tahoma"/>
            <family val="2"/>
          </rPr>
          <t>Case-insensitive exact lookup after trimming spaces; matches Table Name and Attribute Name to Test sheet.</t>
        </r>
      </text>
    </comment>
    <comment ref="V1021" authorId="1" shapeId="0" xr:uid="{500FD29C-8C14-428B-AC7E-BCAB448CF0A1}">
      <text>
        <r>
          <rPr>
            <sz val="11"/>
            <color theme="1"/>
            <rFont val="Calibri"/>
            <family val="2"/>
            <scheme val="minor"/>
          </rPr>
          <t>Looks up Attribute ID against the reviewed catalogue stored in SharePoint Documents/Attachments and returns column V.</t>
        </r>
      </text>
    </comment>
    <comment ref="P1022" authorId="0" shapeId="0" xr:uid="{3F55BDAC-A10E-463E-ABE9-247EDCDCDE16}">
      <text>
        <r>
          <rPr>
            <b/>
            <sz val="9"/>
            <color indexed="81"/>
            <rFont val="Tahoma"/>
            <family val="2"/>
          </rPr>
          <t>Case-insensitive exact lookup after trimming spaces; matches Table Name and Attribute Name to Test sheet.</t>
        </r>
      </text>
    </comment>
    <comment ref="V1022" authorId="1" shapeId="0" xr:uid="{1EB3A46B-25D3-4102-9DAF-D6C8D2541860}">
      <text>
        <r>
          <rPr>
            <sz val="11"/>
            <color theme="1"/>
            <rFont val="Calibri"/>
            <family val="2"/>
            <scheme val="minor"/>
          </rPr>
          <t>Looks up Attribute ID against the reviewed catalogue stored in SharePoint Documents/Attachments and returns column V.</t>
        </r>
      </text>
    </comment>
    <comment ref="P1023" authorId="0" shapeId="0" xr:uid="{A2FC685B-934B-4829-B901-9E4EE5768123}">
      <text>
        <r>
          <rPr>
            <b/>
            <sz val="9"/>
            <color indexed="81"/>
            <rFont val="Tahoma"/>
            <family val="2"/>
          </rPr>
          <t>Case-insensitive exact lookup after trimming spaces; matches Table Name and Attribute Name to Test sheet.</t>
        </r>
      </text>
    </comment>
    <comment ref="V1023" authorId="1" shapeId="0" xr:uid="{A45F5632-F9B9-4397-963B-065ADBDF4767}">
      <text>
        <r>
          <rPr>
            <sz val="11"/>
            <color theme="1"/>
            <rFont val="Calibri"/>
            <family val="2"/>
            <scheme val="minor"/>
          </rPr>
          <t>Looks up Attribute ID against the reviewed catalogue stored in SharePoint Documents/Attachments and returns column V.</t>
        </r>
      </text>
    </comment>
    <comment ref="P1024" authorId="0" shapeId="0" xr:uid="{9D531341-F311-43F9-AE51-40CDF9A1F3F4}">
      <text>
        <r>
          <rPr>
            <b/>
            <sz val="9"/>
            <color indexed="81"/>
            <rFont val="Tahoma"/>
            <family val="2"/>
          </rPr>
          <t>Case-insensitive exact lookup after trimming spaces; matches Table Name and Attribute Name to Test sheet.</t>
        </r>
      </text>
    </comment>
    <comment ref="V1024" authorId="1" shapeId="0" xr:uid="{9010DAF2-5A58-437A-9563-6186DF21D8E1}">
      <text>
        <r>
          <rPr>
            <sz val="11"/>
            <color theme="1"/>
            <rFont val="Calibri"/>
            <family val="2"/>
            <scheme val="minor"/>
          </rPr>
          <t>Looks up Attribute ID against the reviewed catalogue stored in SharePoint Documents/Attachments and returns column V.</t>
        </r>
      </text>
    </comment>
    <comment ref="P1025" authorId="0" shapeId="0" xr:uid="{48C791D3-C283-4C4B-80A1-24C73FA47EEF}">
      <text>
        <r>
          <rPr>
            <b/>
            <sz val="9"/>
            <color indexed="81"/>
            <rFont val="Tahoma"/>
            <family val="2"/>
          </rPr>
          <t>Case-insensitive exact lookup after trimming spaces; matches Table Name and Attribute Name to Test sheet.</t>
        </r>
      </text>
    </comment>
    <comment ref="V1025" authorId="1" shapeId="0" xr:uid="{9052A4F2-3D0D-4C42-9F16-C2AC873CAF0B}">
      <text>
        <r>
          <rPr>
            <sz val="11"/>
            <color theme="1"/>
            <rFont val="Calibri"/>
            <family val="2"/>
            <scheme val="minor"/>
          </rPr>
          <t>Looks up Attribute ID against the reviewed catalogue stored in SharePoint Documents/Attachments and returns column V.</t>
        </r>
      </text>
    </comment>
    <comment ref="P1026" authorId="0" shapeId="0" xr:uid="{769BC05D-7B89-4CA1-8245-5B838F03AC1D}">
      <text>
        <r>
          <rPr>
            <b/>
            <sz val="9"/>
            <color indexed="81"/>
            <rFont val="Tahoma"/>
            <family val="2"/>
          </rPr>
          <t>Case-insensitive exact lookup after trimming spaces; matches Table Name and Attribute Name to Test sheet.</t>
        </r>
      </text>
    </comment>
    <comment ref="V1026" authorId="1" shapeId="0" xr:uid="{74357015-8652-4A89-A178-FB08E843BD8C}">
      <text>
        <r>
          <rPr>
            <sz val="11"/>
            <color theme="1"/>
            <rFont val="Calibri"/>
            <family val="2"/>
            <scheme val="minor"/>
          </rPr>
          <t>Looks up Attribute ID against the reviewed catalogue stored in SharePoint Documents/Attachments and returns column V.</t>
        </r>
      </text>
    </comment>
    <comment ref="P1027" authorId="0" shapeId="0" xr:uid="{1042EBBA-DA29-454C-BE04-89D3813A426E}">
      <text>
        <r>
          <rPr>
            <b/>
            <sz val="9"/>
            <color indexed="81"/>
            <rFont val="Tahoma"/>
            <family val="2"/>
          </rPr>
          <t>Case-insensitive exact lookup after trimming spaces; matches Table Name and Attribute Name to Test sheet.</t>
        </r>
      </text>
    </comment>
    <comment ref="V1027" authorId="1" shapeId="0" xr:uid="{23F4D61D-C470-4454-B10D-5F1B104D52AE}">
      <text>
        <r>
          <rPr>
            <sz val="11"/>
            <color theme="1"/>
            <rFont val="Calibri"/>
            <family val="2"/>
            <scheme val="minor"/>
          </rPr>
          <t>Looks up Attribute ID against the reviewed catalogue stored in SharePoint Documents/Attachments and returns column V.</t>
        </r>
      </text>
    </comment>
    <comment ref="P1028" authorId="0" shapeId="0" xr:uid="{CD1C3330-45E6-42CC-AEEC-CBA0D9CC1AFD}">
      <text>
        <r>
          <rPr>
            <b/>
            <sz val="9"/>
            <color indexed="81"/>
            <rFont val="Tahoma"/>
            <family val="2"/>
          </rPr>
          <t>Case-insensitive exact lookup after trimming spaces; matches Table Name and Attribute Name to Test sheet.</t>
        </r>
      </text>
    </comment>
    <comment ref="V1028" authorId="1" shapeId="0" xr:uid="{2D038184-A065-468D-BB3E-DC87370873E3}">
      <text>
        <r>
          <rPr>
            <sz val="11"/>
            <color theme="1"/>
            <rFont val="Calibri"/>
            <family val="2"/>
            <scheme val="minor"/>
          </rPr>
          <t>Looks up Attribute ID against the reviewed catalogue stored in SharePoint Documents/Attachments and returns column V.</t>
        </r>
      </text>
    </comment>
    <comment ref="P1029" authorId="0" shapeId="0" xr:uid="{3CC710DD-56C9-435C-9E13-324CFD384328}">
      <text>
        <r>
          <rPr>
            <b/>
            <sz val="9"/>
            <color indexed="81"/>
            <rFont val="Tahoma"/>
            <family val="2"/>
          </rPr>
          <t>Case-insensitive exact lookup after trimming spaces; matches Table Name and Attribute Name to Test sheet.</t>
        </r>
      </text>
    </comment>
    <comment ref="V1029" authorId="1" shapeId="0" xr:uid="{E728789E-871A-461E-8C70-5120A5B40633}">
      <text>
        <r>
          <rPr>
            <sz val="11"/>
            <color theme="1"/>
            <rFont val="Calibri"/>
            <family val="2"/>
            <scheme val="minor"/>
          </rPr>
          <t>Looks up Attribute ID against the reviewed catalogue stored in SharePoint Documents/Attachments and returns column V.</t>
        </r>
      </text>
    </comment>
    <comment ref="P1030" authorId="0" shapeId="0" xr:uid="{B19122C2-BC62-499C-BC94-A97575BBB519}">
      <text>
        <r>
          <rPr>
            <b/>
            <sz val="9"/>
            <color indexed="81"/>
            <rFont val="Tahoma"/>
            <family val="2"/>
          </rPr>
          <t>Case-insensitive exact lookup after trimming spaces; matches Table Name and Attribute Name to Test sheet.</t>
        </r>
      </text>
    </comment>
    <comment ref="V1030" authorId="1" shapeId="0" xr:uid="{9A5AC165-6E90-4958-873D-849367D0920D}">
      <text>
        <r>
          <rPr>
            <sz val="11"/>
            <color theme="1"/>
            <rFont val="Calibri"/>
            <family val="2"/>
            <scheme val="minor"/>
          </rPr>
          <t>Looks up Attribute ID against the reviewed catalogue stored in SharePoint Documents/Attachments and returns column V.</t>
        </r>
      </text>
    </comment>
    <comment ref="P1031" authorId="0" shapeId="0" xr:uid="{E33A2167-3A79-47A8-95CE-F91D8A8860BE}">
      <text>
        <r>
          <rPr>
            <b/>
            <sz val="9"/>
            <color indexed="81"/>
            <rFont val="Tahoma"/>
            <family val="2"/>
          </rPr>
          <t>Case-insensitive exact lookup after trimming spaces; matches Table Name and Attribute Name to Test sheet.</t>
        </r>
      </text>
    </comment>
    <comment ref="V1031" authorId="1" shapeId="0" xr:uid="{89F3027C-85AD-465A-8304-7DE536FD4A1E}">
      <text>
        <r>
          <rPr>
            <sz val="11"/>
            <color theme="1"/>
            <rFont val="Calibri"/>
            <family val="2"/>
            <scheme val="minor"/>
          </rPr>
          <t>Looks up Attribute ID against the reviewed catalogue stored in SharePoint Documents/Attachments and returns column V.</t>
        </r>
      </text>
    </comment>
    <comment ref="P1032" authorId="0" shapeId="0" xr:uid="{DFC4E465-741F-494C-A082-5320B17792D6}">
      <text>
        <r>
          <rPr>
            <b/>
            <sz val="9"/>
            <color indexed="81"/>
            <rFont val="Tahoma"/>
            <family val="2"/>
          </rPr>
          <t>Case-insensitive exact lookup after trimming spaces; matches Table Name and Attribute Name to Test sheet.</t>
        </r>
      </text>
    </comment>
    <comment ref="V1032" authorId="1" shapeId="0" xr:uid="{CB9C19C4-020E-41A0-9766-AAD106678C89}">
      <text>
        <r>
          <rPr>
            <sz val="11"/>
            <color theme="1"/>
            <rFont val="Calibri"/>
            <family val="2"/>
            <scheme val="minor"/>
          </rPr>
          <t>Looks up Attribute ID against the reviewed catalogue stored in SharePoint Documents/Attachments and returns column V.</t>
        </r>
      </text>
    </comment>
    <comment ref="P1033" authorId="0" shapeId="0" xr:uid="{20DD01EC-F71F-46FE-8CFF-BD47911E1AA1}">
      <text>
        <r>
          <rPr>
            <b/>
            <sz val="9"/>
            <color indexed="81"/>
            <rFont val="Tahoma"/>
            <family val="2"/>
          </rPr>
          <t>Case-insensitive exact lookup after trimming spaces; matches Table Name and Attribute Name to Test sheet.</t>
        </r>
      </text>
    </comment>
    <comment ref="V1033" authorId="1" shapeId="0" xr:uid="{435FBA64-07C0-4746-B36A-9CBE520E9B2A}">
      <text>
        <r>
          <rPr>
            <sz val="11"/>
            <color theme="1"/>
            <rFont val="Calibri"/>
            <family val="2"/>
            <scheme val="minor"/>
          </rPr>
          <t>Looks up Attribute ID against the reviewed catalogue stored in SharePoint Documents/Attachments and returns column V.</t>
        </r>
      </text>
    </comment>
    <comment ref="P1034" authorId="0" shapeId="0" xr:uid="{422723DE-B4A6-4C0C-AABB-BBA4031443ED}">
      <text>
        <r>
          <rPr>
            <b/>
            <sz val="9"/>
            <color indexed="81"/>
            <rFont val="Tahoma"/>
            <family val="2"/>
          </rPr>
          <t>Case-insensitive exact lookup after trimming spaces; matches Table Name and Attribute Name to Test sheet.</t>
        </r>
      </text>
    </comment>
    <comment ref="V1034" authorId="1" shapeId="0" xr:uid="{23212E10-0824-4B66-8481-EA7B188B95F5}">
      <text>
        <r>
          <rPr>
            <sz val="11"/>
            <color theme="1"/>
            <rFont val="Calibri"/>
            <family val="2"/>
            <scheme val="minor"/>
          </rPr>
          <t>Looks up Attribute ID against the reviewed catalogue stored in SharePoint Documents/Attachments and returns column V.</t>
        </r>
      </text>
    </comment>
    <comment ref="P1035" authorId="0" shapeId="0" xr:uid="{D7CAEEEA-B2FC-41A4-BC9E-F027E3E13088}">
      <text>
        <r>
          <rPr>
            <b/>
            <sz val="9"/>
            <color indexed="81"/>
            <rFont val="Tahoma"/>
            <family val="2"/>
          </rPr>
          <t>Case-insensitive exact lookup after trimming spaces; matches Table Name and Attribute Name to Test sheet.</t>
        </r>
      </text>
    </comment>
    <comment ref="V1035" authorId="1" shapeId="0" xr:uid="{BCE58FDF-A43E-4E27-A4DA-199AB85A4552}">
      <text>
        <r>
          <rPr>
            <sz val="11"/>
            <color theme="1"/>
            <rFont val="Calibri"/>
            <family val="2"/>
            <scheme val="minor"/>
          </rPr>
          <t>Looks up Attribute ID against the reviewed catalogue stored in SharePoint Documents/Attachments and returns column V.</t>
        </r>
      </text>
    </comment>
    <comment ref="P1036" authorId="0" shapeId="0" xr:uid="{5A2FCD47-82D1-4892-B8BC-10CAB661E4B5}">
      <text>
        <r>
          <rPr>
            <b/>
            <sz val="9"/>
            <color indexed="81"/>
            <rFont val="Tahoma"/>
            <family val="2"/>
          </rPr>
          <t>Case-insensitive exact lookup after trimming spaces; matches Table Name and Attribute Name to Test sheet.</t>
        </r>
      </text>
    </comment>
    <comment ref="V1036" authorId="1" shapeId="0" xr:uid="{420B8FFE-E0C2-49C3-A927-8294227C1739}">
      <text>
        <r>
          <rPr>
            <sz val="11"/>
            <color theme="1"/>
            <rFont val="Calibri"/>
            <family val="2"/>
            <scheme val="minor"/>
          </rPr>
          <t>Looks up Attribute ID against the reviewed catalogue stored in SharePoint Documents/Attachments and returns column V.</t>
        </r>
      </text>
    </comment>
    <comment ref="P1037" authorId="0" shapeId="0" xr:uid="{F794991F-3432-4B8D-8567-1EAEAA4CF808}">
      <text>
        <r>
          <rPr>
            <b/>
            <sz val="9"/>
            <color indexed="81"/>
            <rFont val="Tahoma"/>
            <family val="2"/>
          </rPr>
          <t>Case-insensitive exact lookup after trimming spaces; matches Table Name and Attribute Name to Test sheet.</t>
        </r>
      </text>
    </comment>
    <comment ref="V1037" authorId="1" shapeId="0" xr:uid="{44EE9120-94F3-46D2-A0D1-99DC11382CCF}">
      <text>
        <r>
          <rPr>
            <sz val="11"/>
            <color theme="1"/>
            <rFont val="Calibri"/>
            <family val="2"/>
            <scheme val="minor"/>
          </rPr>
          <t>Looks up Attribute ID against the reviewed catalogue stored in SharePoint Documents/Attachments and returns column V.</t>
        </r>
      </text>
    </comment>
    <comment ref="P1038" authorId="0" shapeId="0" xr:uid="{4A16E2DE-8342-4E20-99A0-CD0235E32259}">
      <text>
        <r>
          <rPr>
            <b/>
            <sz val="9"/>
            <color indexed="81"/>
            <rFont val="Tahoma"/>
            <family val="2"/>
          </rPr>
          <t>Case-insensitive exact lookup after trimming spaces; matches Table Name and Attribute Name to Test sheet.</t>
        </r>
      </text>
    </comment>
    <comment ref="V1038" authorId="1" shapeId="0" xr:uid="{2C87DD06-704C-4DB9-BAA1-DEBF5A96A193}">
      <text>
        <r>
          <rPr>
            <sz val="11"/>
            <color theme="1"/>
            <rFont val="Calibri"/>
            <family val="2"/>
            <scheme val="minor"/>
          </rPr>
          <t>Looks up Attribute ID against the reviewed catalogue stored in SharePoint Documents/Attachments and returns column V.</t>
        </r>
      </text>
    </comment>
    <comment ref="P1039" authorId="0" shapeId="0" xr:uid="{2F748ED6-8B1F-40B2-8E0F-F133DCB66CB3}">
      <text>
        <r>
          <rPr>
            <b/>
            <sz val="9"/>
            <color indexed="81"/>
            <rFont val="Tahoma"/>
            <family val="2"/>
          </rPr>
          <t>Case-insensitive exact lookup after trimming spaces; matches Table Name and Attribute Name to Test sheet.</t>
        </r>
      </text>
    </comment>
    <comment ref="V1039" authorId="1" shapeId="0" xr:uid="{A2B80DD6-E6A8-4EA5-B2A4-62004EF2C968}">
      <text>
        <r>
          <rPr>
            <sz val="11"/>
            <color theme="1"/>
            <rFont val="Calibri"/>
            <family val="2"/>
            <scheme val="minor"/>
          </rPr>
          <t>Looks up Attribute ID against the reviewed catalogue stored in SharePoint Documents/Attachments and returns column V.</t>
        </r>
      </text>
    </comment>
    <comment ref="P1040" authorId="0" shapeId="0" xr:uid="{58F13287-BC71-47AE-A9F0-64CF7FCA335D}">
      <text>
        <r>
          <rPr>
            <b/>
            <sz val="9"/>
            <color indexed="81"/>
            <rFont val="Tahoma"/>
            <family val="2"/>
          </rPr>
          <t>Case-insensitive exact lookup after trimming spaces; matches Table Name and Attribute Name to Test sheet.</t>
        </r>
      </text>
    </comment>
    <comment ref="V1040" authorId="1" shapeId="0" xr:uid="{2FF85165-E283-4605-A4E9-E32B29BCDD0C}">
      <text>
        <r>
          <rPr>
            <sz val="11"/>
            <color theme="1"/>
            <rFont val="Calibri"/>
            <family val="2"/>
            <scheme val="minor"/>
          </rPr>
          <t>Looks up Attribute ID against the reviewed catalogue stored in SharePoint Documents/Attachments and returns column V.</t>
        </r>
      </text>
    </comment>
    <comment ref="P1041" authorId="0" shapeId="0" xr:uid="{5C0AA259-5657-4AE2-9502-EB1248D4DE0C}">
      <text>
        <r>
          <rPr>
            <b/>
            <sz val="9"/>
            <color indexed="81"/>
            <rFont val="Tahoma"/>
            <family val="2"/>
          </rPr>
          <t>Case-insensitive exact lookup after trimming spaces; matches Table Name and Attribute Name to Test sheet.</t>
        </r>
      </text>
    </comment>
    <comment ref="V1041" authorId="1" shapeId="0" xr:uid="{E1F961BD-D361-4858-B34C-AF3F6A0CECE7}">
      <text>
        <r>
          <rPr>
            <sz val="11"/>
            <color theme="1"/>
            <rFont val="Calibri"/>
            <family val="2"/>
            <scheme val="minor"/>
          </rPr>
          <t>Looks up Attribute ID against the reviewed catalogue stored in SharePoint Documents/Attachments and returns column V.</t>
        </r>
      </text>
    </comment>
    <comment ref="P1042" authorId="0" shapeId="0" xr:uid="{C9FA42B0-E629-414A-A5EE-40D20D5AF11E}">
      <text>
        <r>
          <rPr>
            <b/>
            <sz val="9"/>
            <color indexed="81"/>
            <rFont val="Tahoma"/>
            <family val="2"/>
          </rPr>
          <t>Case-insensitive exact lookup after trimming spaces; matches Table Name and Attribute Name to Test sheet.</t>
        </r>
      </text>
    </comment>
    <comment ref="V1042" authorId="1" shapeId="0" xr:uid="{65C246A5-FEE0-4871-9B12-741C340B6E16}">
      <text>
        <r>
          <rPr>
            <sz val="11"/>
            <color theme="1"/>
            <rFont val="Calibri"/>
            <family val="2"/>
            <scheme val="minor"/>
          </rPr>
          <t>Looks up Attribute ID against the reviewed catalogue stored in SharePoint Documents/Attachments and returns column V.</t>
        </r>
      </text>
    </comment>
    <comment ref="P1043" authorId="0" shapeId="0" xr:uid="{9CB5F4F7-C1A2-46DD-B7BC-E04A69346ECA}">
      <text>
        <r>
          <rPr>
            <b/>
            <sz val="9"/>
            <color indexed="81"/>
            <rFont val="Tahoma"/>
            <family val="2"/>
          </rPr>
          <t>Case-insensitive exact lookup after trimming spaces; matches Table Name and Attribute Name to Test sheet.</t>
        </r>
      </text>
    </comment>
    <comment ref="V1043" authorId="1" shapeId="0" xr:uid="{70218091-469A-4036-95DD-8F016EE5E37E}">
      <text>
        <r>
          <rPr>
            <sz val="11"/>
            <color theme="1"/>
            <rFont val="Calibri"/>
            <family val="2"/>
            <scheme val="minor"/>
          </rPr>
          <t>Looks up Attribute ID against the reviewed catalogue stored in SharePoint Documents/Attachments and returns column V.</t>
        </r>
      </text>
    </comment>
    <comment ref="P1044" authorId="0" shapeId="0" xr:uid="{8027C699-73E0-449D-AF15-2483CD4B0E4B}">
      <text>
        <r>
          <rPr>
            <b/>
            <sz val="9"/>
            <color indexed="81"/>
            <rFont val="Tahoma"/>
            <family val="2"/>
          </rPr>
          <t>Case-insensitive exact lookup after trimming spaces; matches Table Name and Attribute Name to Test sheet.</t>
        </r>
      </text>
    </comment>
    <comment ref="V1044" authorId="1" shapeId="0" xr:uid="{C2A37556-98BA-4DE6-8B76-ABAF11193ABF}">
      <text>
        <r>
          <rPr>
            <sz val="11"/>
            <color theme="1"/>
            <rFont val="Calibri"/>
            <family val="2"/>
            <scheme val="minor"/>
          </rPr>
          <t>Looks up Attribute ID against the reviewed catalogue stored in SharePoint Documents/Attachments and returns column V.</t>
        </r>
      </text>
    </comment>
    <comment ref="P1045" authorId="0" shapeId="0" xr:uid="{6C918277-28F5-49C8-A8A1-D241614E703E}">
      <text>
        <r>
          <rPr>
            <b/>
            <sz val="9"/>
            <color indexed="81"/>
            <rFont val="Tahoma"/>
            <family val="2"/>
          </rPr>
          <t>Case-insensitive exact lookup after trimming spaces; matches Table Name and Attribute Name to Test sheet.</t>
        </r>
      </text>
    </comment>
    <comment ref="V1045" authorId="1" shapeId="0" xr:uid="{73E18B60-9CBF-4CA9-9D52-69C2E6A0CF1B}">
      <text>
        <r>
          <rPr>
            <sz val="11"/>
            <color theme="1"/>
            <rFont val="Calibri"/>
            <family val="2"/>
            <scheme val="minor"/>
          </rPr>
          <t>Looks up Attribute ID against the reviewed catalogue stored in SharePoint Documents/Attachments and returns column V.</t>
        </r>
      </text>
    </comment>
    <comment ref="P1046" authorId="0" shapeId="0" xr:uid="{C4082564-E22A-4185-9922-39537678CDEE}">
      <text>
        <r>
          <rPr>
            <b/>
            <sz val="9"/>
            <color indexed="81"/>
            <rFont val="Tahoma"/>
            <family val="2"/>
          </rPr>
          <t>Case-insensitive exact lookup after trimming spaces; matches Table Name and Attribute Name to Test sheet.</t>
        </r>
      </text>
    </comment>
    <comment ref="V1046" authorId="1" shapeId="0" xr:uid="{98EB2AF6-28B2-4591-83DC-B9F17BEB244D}">
      <text>
        <r>
          <rPr>
            <sz val="11"/>
            <color theme="1"/>
            <rFont val="Calibri"/>
            <family val="2"/>
            <scheme val="minor"/>
          </rPr>
          <t>Looks up Attribute ID against the reviewed catalogue stored in SharePoint Documents/Attachments and returns column V.</t>
        </r>
      </text>
    </comment>
    <comment ref="P1047" authorId="0" shapeId="0" xr:uid="{1D3561B2-CA77-469F-8494-B07286E89959}">
      <text>
        <r>
          <rPr>
            <b/>
            <sz val="9"/>
            <color indexed="81"/>
            <rFont val="Tahoma"/>
            <family val="2"/>
          </rPr>
          <t>Case-insensitive exact lookup after trimming spaces; matches Table Name and Attribute Name to Test sheet.</t>
        </r>
      </text>
    </comment>
    <comment ref="V1047" authorId="1" shapeId="0" xr:uid="{C8C0BE23-CF3E-4DA9-B5E7-AC69B0A27EB5}">
      <text>
        <r>
          <rPr>
            <sz val="11"/>
            <color theme="1"/>
            <rFont val="Calibri"/>
            <family val="2"/>
            <scheme val="minor"/>
          </rPr>
          <t>Looks up Attribute ID against the reviewed catalogue stored in SharePoint Documents/Attachments and returns column V.</t>
        </r>
      </text>
    </comment>
    <comment ref="P1048" authorId="0" shapeId="0" xr:uid="{A293B568-0250-42E5-BAB0-7F835F686A85}">
      <text>
        <r>
          <rPr>
            <b/>
            <sz val="9"/>
            <color indexed="81"/>
            <rFont val="Tahoma"/>
            <family val="2"/>
          </rPr>
          <t>Case-insensitive exact lookup after trimming spaces; matches Table Name and Attribute Name to Test sheet.</t>
        </r>
      </text>
    </comment>
    <comment ref="V1048" authorId="1" shapeId="0" xr:uid="{B98247E8-CC2C-4A78-BDBF-5E75406B9C47}">
      <text>
        <r>
          <rPr>
            <sz val="11"/>
            <color theme="1"/>
            <rFont val="Calibri"/>
            <family val="2"/>
            <scheme val="minor"/>
          </rPr>
          <t>Looks up Attribute ID against the reviewed catalogue stored in SharePoint Documents/Attachments and returns column V.</t>
        </r>
      </text>
    </comment>
    <comment ref="P1049" authorId="0" shapeId="0" xr:uid="{4B31976A-B771-4057-A35D-6958F10E1415}">
      <text>
        <r>
          <rPr>
            <b/>
            <sz val="9"/>
            <color indexed="81"/>
            <rFont val="Tahoma"/>
            <family val="2"/>
          </rPr>
          <t>Case-insensitive exact lookup after trimming spaces; matches Table Name and Attribute Name to Test sheet.</t>
        </r>
      </text>
    </comment>
    <comment ref="V1049" authorId="1" shapeId="0" xr:uid="{E3488B95-987E-47CA-9505-FEC90AF62FCA}">
      <text>
        <r>
          <rPr>
            <sz val="11"/>
            <color theme="1"/>
            <rFont val="Calibri"/>
            <family val="2"/>
            <scheme val="minor"/>
          </rPr>
          <t>Looks up Attribute ID against the reviewed catalogue stored in SharePoint Documents/Attachments and returns column V.</t>
        </r>
      </text>
    </comment>
    <comment ref="P1050" authorId="0" shapeId="0" xr:uid="{7A0E3935-C9AC-43AB-B845-5286ED723CA9}">
      <text>
        <r>
          <rPr>
            <b/>
            <sz val="9"/>
            <color indexed="81"/>
            <rFont val="Tahoma"/>
            <family val="2"/>
          </rPr>
          <t>Case-insensitive exact lookup after trimming spaces; matches Table Name and Attribute Name to Test sheet.</t>
        </r>
      </text>
    </comment>
    <comment ref="V1050" authorId="1" shapeId="0" xr:uid="{82120BE5-006D-4761-AD1B-ABB30765F0C1}">
      <text>
        <r>
          <rPr>
            <sz val="11"/>
            <color theme="1"/>
            <rFont val="Calibri"/>
            <family val="2"/>
            <scheme val="minor"/>
          </rPr>
          <t>Looks up Attribute ID against the reviewed catalogue stored in SharePoint Documents/Attachments and returns column V.</t>
        </r>
      </text>
    </comment>
    <comment ref="P1051" authorId="0" shapeId="0" xr:uid="{057E7A47-82E6-4EC8-B15F-E38706A79A6F}">
      <text>
        <r>
          <rPr>
            <b/>
            <sz val="9"/>
            <color indexed="81"/>
            <rFont val="Tahoma"/>
            <family val="2"/>
          </rPr>
          <t>Case-insensitive exact lookup after trimming spaces; matches Table Name and Attribute Name to Test sheet.</t>
        </r>
      </text>
    </comment>
    <comment ref="V1051" authorId="1" shapeId="0" xr:uid="{37DFDC46-4068-4AE6-97A7-F11B389D1D6B}">
      <text>
        <r>
          <rPr>
            <sz val="11"/>
            <color theme="1"/>
            <rFont val="Calibri"/>
            <family val="2"/>
            <scheme val="minor"/>
          </rPr>
          <t>Looks up Attribute ID against the reviewed catalogue stored in SharePoint Documents/Attachments and returns column V.</t>
        </r>
      </text>
    </comment>
    <comment ref="P1052" authorId="0" shapeId="0" xr:uid="{539ACA83-7F1E-42F9-9F5E-CE37731A77B3}">
      <text>
        <r>
          <rPr>
            <b/>
            <sz val="9"/>
            <color indexed="81"/>
            <rFont val="Tahoma"/>
            <family val="2"/>
          </rPr>
          <t>Case-insensitive exact lookup after trimming spaces; matches Table Name and Attribute Name to Test sheet.</t>
        </r>
      </text>
    </comment>
    <comment ref="V1052" authorId="1" shapeId="0" xr:uid="{76D517BA-76E4-4DDE-8ED8-A9791A302C66}">
      <text>
        <r>
          <rPr>
            <sz val="11"/>
            <color theme="1"/>
            <rFont val="Calibri"/>
            <family val="2"/>
            <scheme val="minor"/>
          </rPr>
          <t>Looks up Attribute ID against the reviewed catalogue stored in SharePoint Documents/Attachments and returns column V.</t>
        </r>
      </text>
    </comment>
    <comment ref="P1053" authorId="0" shapeId="0" xr:uid="{5C03FAD2-4522-4B9B-A8AF-854B39B5EF19}">
      <text>
        <r>
          <rPr>
            <b/>
            <sz val="9"/>
            <color indexed="81"/>
            <rFont val="Tahoma"/>
            <family val="2"/>
          </rPr>
          <t>Case-insensitive exact lookup after trimming spaces; matches Table Name and Attribute Name to Test sheet.</t>
        </r>
      </text>
    </comment>
    <comment ref="V1053" authorId="1" shapeId="0" xr:uid="{99EBF8BF-9051-4558-A737-F50993F75684}">
      <text>
        <r>
          <rPr>
            <sz val="11"/>
            <color theme="1"/>
            <rFont val="Calibri"/>
            <family val="2"/>
            <scheme val="minor"/>
          </rPr>
          <t>Looks up Attribute ID against the reviewed catalogue stored in SharePoint Documents/Attachments and returns column V.</t>
        </r>
      </text>
    </comment>
    <comment ref="P1054" authorId="0" shapeId="0" xr:uid="{9C65C9F6-FB51-4CA5-BEC6-F9F943FF6AB5}">
      <text>
        <r>
          <rPr>
            <b/>
            <sz val="9"/>
            <color indexed="81"/>
            <rFont val="Tahoma"/>
            <family val="2"/>
          </rPr>
          <t>Case-insensitive exact lookup after trimming spaces; matches Table Name and Attribute Name to Test sheet.</t>
        </r>
      </text>
    </comment>
    <comment ref="V1054" authorId="1" shapeId="0" xr:uid="{0F40F884-C5FF-4385-A623-B2C21E6C098D}">
      <text>
        <r>
          <rPr>
            <sz val="11"/>
            <color theme="1"/>
            <rFont val="Calibri"/>
            <family val="2"/>
            <scheme val="minor"/>
          </rPr>
          <t>Looks up Attribute ID against the reviewed catalogue stored in SharePoint Documents/Attachments and returns column V.</t>
        </r>
      </text>
    </comment>
    <comment ref="P1055" authorId="0" shapeId="0" xr:uid="{8EE785E5-5014-410B-AC56-A445EA65E53F}">
      <text>
        <r>
          <rPr>
            <b/>
            <sz val="9"/>
            <color indexed="81"/>
            <rFont val="Tahoma"/>
            <family val="2"/>
          </rPr>
          <t>Case-insensitive exact lookup after trimming spaces; matches Table Name and Attribute Name to Test sheet.</t>
        </r>
      </text>
    </comment>
    <comment ref="V1055" authorId="1" shapeId="0" xr:uid="{635124B3-FCA2-46A7-BA4C-C71E82219D94}">
      <text>
        <r>
          <rPr>
            <sz val="11"/>
            <color theme="1"/>
            <rFont val="Calibri"/>
            <family val="2"/>
            <scheme val="minor"/>
          </rPr>
          <t>Looks up Attribute ID against the reviewed catalogue stored in SharePoint Documents/Attachments and returns column V.</t>
        </r>
      </text>
    </comment>
    <comment ref="P1056" authorId="0" shapeId="0" xr:uid="{A022016A-8E45-4802-A167-6D35186D7F82}">
      <text>
        <r>
          <rPr>
            <b/>
            <sz val="9"/>
            <color indexed="81"/>
            <rFont val="Tahoma"/>
            <family val="2"/>
          </rPr>
          <t>Case-insensitive exact lookup after trimming spaces; matches Table Name and Attribute Name to Test sheet.</t>
        </r>
      </text>
    </comment>
    <comment ref="V1056" authorId="1" shapeId="0" xr:uid="{CD621851-EA4E-43AF-9AF9-7196CBDCC6BC}">
      <text>
        <r>
          <rPr>
            <sz val="11"/>
            <color theme="1"/>
            <rFont val="Calibri"/>
            <family val="2"/>
            <scheme val="minor"/>
          </rPr>
          <t>Looks up Attribute ID against the reviewed catalogue stored in SharePoint Documents/Attachments and returns column V.</t>
        </r>
      </text>
    </comment>
    <comment ref="P1057" authorId="0" shapeId="0" xr:uid="{3B40A552-24F2-469D-BF90-D7C71BAA7474}">
      <text>
        <r>
          <rPr>
            <b/>
            <sz val="9"/>
            <color indexed="81"/>
            <rFont val="Tahoma"/>
            <family val="2"/>
          </rPr>
          <t>Case-insensitive exact lookup after trimming spaces; matches Table Name and Attribute Name to Test sheet.</t>
        </r>
      </text>
    </comment>
    <comment ref="V1057" authorId="1" shapeId="0" xr:uid="{4830F3F2-C574-414D-B7A8-61E658A26DB6}">
      <text>
        <r>
          <rPr>
            <sz val="11"/>
            <color theme="1"/>
            <rFont val="Calibri"/>
            <family val="2"/>
            <scheme val="minor"/>
          </rPr>
          <t>Looks up Attribute ID against the reviewed catalogue stored in SharePoint Documents/Attachments and returns column V.</t>
        </r>
      </text>
    </comment>
    <comment ref="P1058" authorId="0" shapeId="0" xr:uid="{24F76CC0-6A91-4B17-8DDC-D4D859E2059E}">
      <text>
        <r>
          <rPr>
            <b/>
            <sz val="9"/>
            <color indexed="81"/>
            <rFont val="Tahoma"/>
            <family val="2"/>
          </rPr>
          <t>Case-insensitive exact lookup after trimming spaces; matches Table Name and Attribute Name to Test sheet.</t>
        </r>
      </text>
    </comment>
    <comment ref="V1058" authorId="1" shapeId="0" xr:uid="{EF225497-C0AF-472C-8CD0-AF42B3B577D3}">
      <text>
        <r>
          <rPr>
            <sz val="11"/>
            <color theme="1"/>
            <rFont val="Calibri"/>
            <family val="2"/>
            <scheme val="minor"/>
          </rPr>
          <t>Looks up Attribute ID against the reviewed catalogue stored in SharePoint Documents/Attachments and returns column V.</t>
        </r>
      </text>
    </comment>
    <comment ref="P1059" authorId="0" shapeId="0" xr:uid="{FE2D55FB-CED3-4032-9CD1-258037F6FF6F}">
      <text>
        <r>
          <rPr>
            <b/>
            <sz val="9"/>
            <color indexed="81"/>
            <rFont val="Tahoma"/>
            <family val="2"/>
          </rPr>
          <t>Case-insensitive exact lookup after trimming spaces; matches Table Name and Attribute Name to Test sheet.</t>
        </r>
      </text>
    </comment>
    <comment ref="V1059" authorId="1" shapeId="0" xr:uid="{4FFD21D6-5F8D-4AD0-AF22-959D7994A101}">
      <text>
        <r>
          <rPr>
            <sz val="11"/>
            <color theme="1"/>
            <rFont val="Calibri"/>
            <family val="2"/>
            <scheme val="minor"/>
          </rPr>
          <t>Looks up Attribute ID against the reviewed catalogue stored in SharePoint Documents/Attachments and returns column V.</t>
        </r>
      </text>
    </comment>
    <comment ref="P1060" authorId="0" shapeId="0" xr:uid="{481E1E2F-FE08-483B-AA76-4487951E81F4}">
      <text>
        <r>
          <rPr>
            <b/>
            <sz val="9"/>
            <color indexed="81"/>
            <rFont val="Tahoma"/>
            <family val="2"/>
          </rPr>
          <t>Case-insensitive exact lookup after trimming spaces; matches Table Name and Attribute Name to Test sheet.</t>
        </r>
      </text>
    </comment>
    <comment ref="V1060" authorId="1" shapeId="0" xr:uid="{9CDC1846-A0B3-462A-B9D9-1BE15EA6623F}">
      <text>
        <r>
          <rPr>
            <sz val="11"/>
            <color theme="1"/>
            <rFont val="Calibri"/>
            <family val="2"/>
            <scheme val="minor"/>
          </rPr>
          <t>Looks up Attribute ID against the reviewed catalogue stored in SharePoint Documents/Attachments and returns column V.</t>
        </r>
      </text>
    </comment>
    <comment ref="P1061" authorId="0" shapeId="0" xr:uid="{B28D975D-FFF3-4FDB-A617-829EF9136314}">
      <text>
        <r>
          <rPr>
            <b/>
            <sz val="9"/>
            <color indexed="81"/>
            <rFont val="Tahoma"/>
            <family val="2"/>
          </rPr>
          <t>Case-insensitive exact lookup after trimming spaces; matches Table Name and Attribute Name to Test sheet.</t>
        </r>
      </text>
    </comment>
    <comment ref="V1061" authorId="1" shapeId="0" xr:uid="{D21C6F0C-9B99-45C8-BAEC-4282CC0B9224}">
      <text>
        <r>
          <rPr>
            <sz val="11"/>
            <color theme="1"/>
            <rFont val="Calibri"/>
            <family val="2"/>
            <scheme val="minor"/>
          </rPr>
          <t>Looks up Attribute ID against the reviewed catalogue stored in SharePoint Documents/Attachments and returns column V.</t>
        </r>
      </text>
    </comment>
    <comment ref="P1062" authorId="0" shapeId="0" xr:uid="{48AFB2F5-094F-4CA1-849B-47C3CF7027FE}">
      <text>
        <r>
          <rPr>
            <b/>
            <sz val="9"/>
            <color indexed="81"/>
            <rFont val="Tahoma"/>
            <family val="2"/>
          </rPr>
          <t>Case-insensitive exact lookup after trimming spaces; matches Table Name and Attribute Name to Test sheet.</t>
        </r>
      </text>
    </comment>
    <comment ref="V1062" authorId="1" shapeId="0" xr:uid="{0217BE35-4453-4830-85E1-0FF10BA66C4D}">
      <text>
        <r>
          <rPr>
            <sz val="11"/>
            <color theme="1"/>
            <rFont val="Calibri"/>
            <family val="2"/>
            <scheme val="minor"/>
          </rPr>
          <t>Looks up Attribute ID against the reviewed catalogue stored in SharePoint Documents/Attachments and returns column V.</t>
        </r>
      </text>
    </comment>
    <comment ref="P1063" authorId="0" shapeId="0" xr:uid="{67C77C0A-68FE-474C-947B-3919F8C00088}">
      <text>
        <r>
          <rPr>
            <b/>
            <sz val="9"/>
            <color indexed="81"/>
            <rFont val="Tahoma"/>
            <family val="2"/>
          </rPr>
          <t>Case-insensitive exact lookup after trimming spaces; matches Table Name and Attribute Name to Test sheet.</t>
        </r>
      </text>
    </comment>
    <comment ref="V1063" authorId="1" shapeId="0" xr:uid="{0E738DE0-5913-4A8F-9FC5-0B6B24B52611}">
      <text>
        <r>
          <rPr>
            <sz val="11"/>
            <color theme="1"/>
            <rFont val="Calibri"/>
            <family val="2"/>
            <scheme val="minor"/>
          </rPr>
          <t>Looks up Attribute ID against the reviewed catalogue stored in SharePoint Documents/Attachments and returns column V.</t>
        </r>
      </text>
    </comment>
    <comment ref="P1064" authorId="0" shapeId="0" xr:uid="{910FAA2C-A399-4B2E-B15A-6A58DC0D9FAC}">
      <text>
        <r>
          <rPr>
            <b/>
            <sz val="9"/>
            <color indexed="81"/>
            <rFont val="Tahoma"/>
            <family val="2"/>
          </rPr>
          <t>Case-insensitive exact lookup after trimming spaces; matches Table Name and Attribute Name to Test sheet.</t>
        </r>
      </text>
    </comment>
    <comment ref="V1064" authorId="1" shapeId="0" xr:uid="{D78CDDDE-E3D9-4FDF-8967-8C82620A0B40}">
      <text>
        <r>
          <rPr>
            <sz val="11"/>
            <color theme="1"/>
            <rFont val="Calibri"/>
            <family val="2"/>
            <scheme val="minor"/>
          </rPr>
          <t>Looks up Attribute ID against the reviewed catalogue stored in SharePoint Documents/Attachments and returns column V.</t>
        </r>
      </text>
    </comment>
    <comment ref="P1065" authorId="0" shapeId="0" xr:uid="{34353A57-F10B-4DDE-947E-215D37DA9BF5}">
      <text>
        <r>
          <rPr>
            <b/>
            <sz val="9"/>
            <color indexed="81"/>
            <rFont val="Tahoma"/>
            <family val="2"/>
          </rPr>
          <t>Case-insensitive exact lookup after trimming spaces; matches Table Name and Attribute Name to Test sheet.</t>
        </r>
      </text>
    </comment>
    <comment ref="V1065" authorId="1" shapeId="0" xr:uid="{E19D6F57-AB9E-40C7-A473-9125F956BADC}">
      <text>
        <r>
          <rPr>
            <sz val="11"/>
            <color theme="1"/>
            <rFont val="Calibri"/>
            <family val="2"/>
            <scheme val="minor"/>
          </rPr>
          <t>Looks up Attribute ID against the reviewed catalogue stored in SharePoint Documents/Attachments and returns column V.</t>
        </r>
      </text>
    </comment>
    <comment ref="P1066" authorId="0" shapeId="0" xr:uid="{6D24A066-506C-43DF-8AE6-5D6FCE0B41FC}">
      <text>
        <r>
          <rPr>
            <b/>
            <sz val="9"/>
            <color indexed="81"/>
            <rFont val="Tahoma"/>
            <family val="2"/>
          </rPr>
          <t>Case-insensitive exact lookup after trimming spaces; matches Table Name and Attribute Name to Test sheet.</t>
        </r>
      </text>
    </comment>
    <comment ref="V1066" authorId="1" shapeId="0" xr:uid="{FF1B66CF-3BDD-4AA7-B07B-1AD6ADD1ACB0}">
      <text>
        <r>
          <rPr>
            <sz val="11"/>
            <color theme="1"/>
            <rFont val="Calibri"/>
            <family val="2"/>
            <scheme val="minor"/>
          </rPr>
          <t>Looks up Attribute ID against the reviewed catalogue stored in SharePoint Documents/Attachments and returns column V.</t>
        </r>
      </text>
    </comment>
    <comment ref="P1067" authorId="0" shapeId="0" xr:uid="{4726D6F1-A95B-4593-854A-9F190810945B}">
      <text>
        <r>
          <rPr>
            <b/>
            <sz val="9"/>
            <color indexed="81"/>
            <rFont val="Tahoma"/>
            <family val="2"/>
          </rPr>
          <t>Case-insensitive exact lookup after trimming spaces; matches Table Name and Attribute Name to Test sheet.</t>
        </r>
      </text>
    </comment>
    <comment ref="V1067" authorId="1" shapeId="0" xr:uid="{6A65BAAF-D75A-440F-9CDF-46938C2081B4}">
      <text>
        <r>
          <rPr>
            <sz val="11"/>
            <color theme="1"/>
            <rFont val="Calibri"/>
            <family val="2"/>
            <scheme val="minor"/>
          </rPr>
          <t>Looks up Attribute ID against the reviewed catalogue stored in SharePoint Documents/Attachments and returns column V.</t>
        </r>
      </text>
    </comment>
    <comment ref="P1068" authorId="0" shapeId="0" xr:uid="{03FB3D25-D609-4750-B2B6-3474A5695332}">
      <text>
        <r>
          <rPr>
            <b/>
            <sz val="9"/>
            <color indexed="81"/>
            <rFont val="Tahoma"/>
            <family val="2"/>
          </rPr>
          <t>Case-insensitive exact lookup after trimming spaces; matches Table Name and Attribute Name to Test sheet.</t>
        </r>
      </text>
    </comment>
    <comment ref="V1068" authorId="1" shapeId="0" xr:uid="{557C7877-79BF-4324-9B56-A8AAC7DDDD1F}">
      <text>
        <r>
          <rPr>
            <sz val="11"/>
            <color theme="1"/>
            <rFont val="Calibri"/>
            <family val="2"/>
            <scheme val="minor"/>
          </rPr>
          <t>Looks up Attribute ID against the reviewed catalogue stored in SharePoint Documents/Attachments and returns column V.</t>
        </r>
      </text>
    </comment>
    <comment ref="P1069" authorId="0" shapeId="0" xr:uid="{222DC1DC-7101-43EF-B216-35A59F438398}">
      <text>
        <r>
          <rPr>
            <b/>
            <sz val="9"/>
            <color indexed="81"/>
            <rFont val="Tahoma"/>
            <family val="2"/>
          </rPr>
          <t>Case-insensitive exact lookup after trimming spaces; matches Table Name and Attribute Name to Test sheet.</t>
        </r>
      </text>
    </comment>
    <comment ref="V1069" authorId="1" shapeId="0" xr:uid="{4B48B347-2CDE-4DF3-A7BE-A490C5618263}">
      <text>
        <r>
          <rPr>
            <sz val="11"/>
            <color theme="1"/>
            <rFont val="Calibri"/>
            <family val="2"/>
            <scheme val="minor"/>
          </rPr>
          <t>Looks up Attribute ID against the reviewed catalogue stored in SharePoint Documents/Attachments and returns column V.</t>
        </r>
      </text>
    </comment>
    <comment ref="P1070" authorId="0" shapeId="0" xr:uid="{281DFD68-B820-4EDB-BD5C-1278E27EEE9B}">
      <text>
        <r>
          <rPr>
            <b/>
            <sz val="9"/>
            <color indexed="81"/>
            <rFont val="Tahoma"/>
            <family val="2"/>
          </rPr>
          <t>Case-insensitive exact lookup after trimming spaces; matches Table Name and Attribute Name to Test sheet.</t>
        </r>
      </text>
    </comment>
    <comment ref="V1070" authorId="1" shapeId="0" xr:uid="{FCCC6ED9-D037-46FB-A77A-60EB8E564DAB}">
      <text>
        <r>
          <rPr>
            <sz val="11"/>
            <color theme="1"/>
            <rFont val="Calibri"/>
            <family val="2"/>
            <scheme val="minor"/>
          </rPr>
          <t>Looks up Attribute ID against the reviewed catalogue stored in SharePoint Documents/Attachments and returns column V.</t>
        </r>
      </text>
    </comment>
    <comment ref="P1071" authorId="0" shapeId="0" xr:uid="{3B886B15-4DE1-455E-853C-E0D7E1D4483B}">
      <text>
        <r>
          <rPr>
            <b/>
            <sz val="9"/>
            <color indexed="81"/>
            <rFont val="Tahoma"/>
            <family val="2"/>
          </rPr>
          <t>Case-insensitive exact lookup after trimming spaces; matches Table Name and Attribute Name to Test sheet.</t>
        </r>
      </text>
    </comment>
    <comment ref="V1071" authorId="1" shapeId="0" xr:uid="{04DAF601-9191-4787-B2C5-87B66D9E19F7}">
      <text>
        <r>
          <rPr>
            <sz val="11"/>
            <color theme="1"/>
            <rFont val="Calibri"/>
            <family val="2"/>
            <scheme val="minor"/>
          </rPr>
          <t>Looks up Attribute ID against the reviewed catalogue stored in SharePoint Documents/Attachments and returns column V.</t>
        </r>
      </text>
    </comment>
    <comment ref="P1072" authorId="0" shapeId="0" xr:uid="{D127E98D-1393-4D8A-A4E5-D27AF758ECD7}">
      <text>
        <r>
          <rPr>
            <b/>
            <sz val="9"/>
            <color indexed="81"/>
            <rFont val="Tahoma"/>
            <family val="2"/>
          </rPr>
          <t>Case-insensitive exact lookup after trimming spaces; matches Table Name and Attribute Name to Test sheet.</t>
        </r>
      </text>
    </comment>
    <comment ref="V1072" authorId="1" shapeId="0" xr:uid="{74A1C6E3-FB65-47E9-983B-3A82E7097224}">
      <text>
        <r>
          <rPr>
            <sz val="11"/>
            <color theme="1"/>
            <rFont val="Calibri"/>
            <family val="2"/>
            <scheme val="minor"/>
          </rPr>
          <t>Looks up Attribute ID against the reviewed catalogue stored in SharePoint Documents/Attachments and returns column V.</t>
        </r>
      </text>
    </comment>
    <comment ref="P1073" authorId="0" shapeId="0" xr:uid="{65480143-E85B-4B24-B685-5D71BBF0EB36}">
      <text>
        <r>
          <rPr>
            <b/>
            <sz val="9"/>
            <color indexed="81"/>
            <rFont val="Tahoma"/>
            <family val="2"/>
          </rPr>
          <t>Case-insensitive exact lookup after trimming spaces; matches Table Name and Attribute Name to Test sheet.</t>
        </r>
      </text>
    </comment>
    <comment ref="V1073" authorId="1" shapeId="0" xr:uid="{F337F512-0C9D-4B93-BFEF-291A8D13F507}">
      <text>
        <r>
          <rPr>
            <sz val="11"/>
            <color theme="1"/>
            <rFont val="Calibri"/>
            <family val="2"/>
            <scheme val="minor"/>
          </rPr>
          <t>Looks up Attribute ID against the reviewed catalogue stored in SharePoint Documents/Attachments and returns column V.</t>
        </r>
      </text>
    </comment>
    <comment ref="P1074" authorId="0" shapeId="0" xr:uid="{FF16A28E-6048-4643-A262-09189800372D}">
      <text>
        <r>
          <rPr>
            <b/>
            <sz val="9"/>
            <color indexed="81"/>
            <rFont val="Tahoma"/>
            <family val="2"/>
          </rPr>
          <t>Case-insensitive exact lookup after trimming spaces; matches Table Name and Attribute Name to Test sheet.</t>
        </r>
      </text>
    </comment>
    <comment ref="V1074" authorId="1" shapeId="0" xr:uid="{17BC8AED-EB1C-4E36-AA03-495709A44F03}">
      <text>
        <r>
          <rPr>
            <sz val="11"/>
            <color theme="1"/>
            <rFont val="Calibri"/>
            <family val="2"/>
            <scheme val="minor"/>
          </rPr>
          <t>Looks up Attribute ID against the reviewed catalogue stored in SharePoint Documents/Attachments and returns column V.</t>
        </r>
      </text>
    </comment>
    <comment ref="P1075" authorId="0" shapeId="0" xr:uid="{A53F6CCB-F188-4077-8EBF-41C9CA7CFEBC}">
      <text>
        <r>
          <rPr>
            <b/>
            <sz val="9"/>
            <color indexed="81"/>
            <rFont val="Tahoma"/>
            <family val="2"/>
          </rPr>
          <t>Case-insensitive exact lookup after trimming spaces; matches Table Name and Attribute Name to Test sheet.</t>
        </r>
      </text>
    </comment>
    <comment ref="V1075" authorId="1" shapeId="0" xr:uid="{59F1125C-0711-4E68-BB00-615913B0EFE3}">
      <text>
        <r>
          <rPr>
            <sz val="11"/>
            <color theme="1"/>
            <rFont val="Calibri"/>
            <family val="2"/>
            <scheme val="minor"/>
          </rPr>
          <t>Looks up Attribute ID against the reviewed catalogue stored in SharePoint Documents/Attachments and returns column V.</t>
        </r>
      </text>
    </comment>
    <comment ref="P1076" authorId="0" shapeId="0" xr:uid="{B26D25D8-EB18-47F8-BE10-57B86DBA0682}">
      <text>
        <r>
          <rPr>
            <b/>
            <sz val="9"/>
            <color indexed="81"/>
            <rFont val="Tahoma"/>
            <family val="2"/>
          </rPr>
          <t>Case-insensitive exact lookup after trimming spaces; matches Table Name and Attribute Name to Test sheet.</t>
        </r>
      </text>
    </comment>
    <comment ref="V1076" authorId="1" shapeId="0" xr:uid="{059F1245-E44E-417C-A736-F3E4A6A9AC70}">
      <text>
        <r>
          <rPr>
            <sz val="11"/>
            <color theme="1"/>
            <rFont val="Calibri"/>
            <family val="2"/>
            <scheme val="minor"/>
          </rPr>
          <t>Looks up Attribute ID against the reviewed catalogue stored in SharePoint Documents/Attachments and returns column V.</t>
        </r>
      </text>
    </comment>
    <comment ref="P1077" authorId="0" shapeId="0" xr:uid="{53BC1E97-AD43-4FD7-93C7-62EE3B332DF3}">
      <text>
        <r>
          <rPr>
            <b/>
            <sz val="9"/>
            <color indexed="81"/>
            <rFont val="Tahoma"/>
            <family val="2"/>
          </rPr>
          <t>Case-insensitive exact lookup after trimming spaces; matches Table Name and Attribute Name to Test sheet.</t>
        </r>
      </text>
    </comment>
    <comment ref="V1077" authorId="1" shapeId="0" xr:uid="{BC53F459-517D-4D9A-9D06-C4948508E3E6}">
      <text>
        <r>
          <rPr>
            <sz val="11"/>
            <color theme="1"/>
            <rFont val="Calibri"/>
            <family val="2"/>
            <scheme val="minor"/>
          </rPr>
          <t>Looks up Attribute ID against the reviewed catalogue stored in SharePoint Documents/Attachments and returns column V.</t>
        </r>
      </text>
    </comment>
    <comment ref="P1078" authorId="0" shapeId="0" xr:uid="{9AE7AEC8-4E3A-4F8E-B0AB-EF052D9515A6}">
      <text>
        <r>
          <rPr>
            <b/>
            <sz val="9"/>
            <color indexed="81"/>
            <rFont val="Tahoma"/>
            <family val="2"/>
          </rPr>
          <t>Case-insensitive exact lookup after trimming spaces; matches Table Name and Attribute Name to Test sheet.</t>
        </r>
      </text>
    </comment>
    <comment ref="V1078" authorId="1" shapeId="0" xr:uid="{DC4F27FB-FE1A-4F8F-9F86-CE0D2E930406}">
      <text>
        <r>
          <rPr>
            <sz val="11"/>
            <color theme="1"/>
            <rFont val="Calibri"/>
            <family val="2"/>
            <scheme val="minor"/>
          </rPr>
          <t>Looks up Attribute ID against the reviewed catalogue stored in SharePoint Documents/Attachments and returns column V.</t>
        </r>
      </text>
    </comment>
    <comment ref="P1079" authorId="0" shapeId="0" xr:uid="{E3B88240-97D0-4D89-8616-663EA8BB4EE4}">
      <text>
        <r>
          <rPr>
            <b/>
            <sz val="9"/>
            <color indexed="81"/>
            <rFont val="Tahoma"/>
            <family val="2"/>
          </rPr>
          <t>Case-insensitive exact lookup after trimming spaces; matches Table Name and Attribute Name to Test sheet.</t>
        </r>
      </text>
    </comment>
    <comment ref="V1079" authorId="1" shapeId="0" xr:uid="{95A275ED-BA00-44DC-BF18-0FC9DBDFA2AC}">
      <text>
        <r>
          <rPr>
            <sz val="11"/>
            <color theme="1"/>
            <rFont val="Calibri"/>
            <family val="2"/>
            <scheme val="minor"/>
          </rPr>
          <t>Looks up Attribute ID against the reviewed catalogue stored in SharePoint Documents/Attachments and returns column V.</t>
        </r>
      </text>
    </comment>
    <comment ref="P1080" authorId="0" shapeId="0" xr:uid="{6B6C1628-3D3C-4751-B687-F6DC8BE57BBA}">
      <text>
        <r>
          <rPr>
            <b/>
            <sz val="9"/>
            <color indexed="81"/>
            <rFont val="Tahoma"/>
            <family val="2"/>
          </rPr>
          <t>Case-insensitive exact lookup after trimming spaces; matches Table Name and Attribute Name to Test sheet.</t>
        </r>
      </text>
    </comment>
    <comment ref="V1080" authorId="1" shapeId="0" xr:uid="{F20D6AD4-3EB0-4472-8F6C-1F9D043D57E4}">
      <text>
        <r>
          <rPr>
            <sz val="11"/>
            <color theme="1"/>
            <rFont val="Calibri"/>
            <family val="2"/>
            <scheme val="minor"/>
          </rPr>
          <t>Looks up Attribute ID against the reviewed catalogue stored in SharePoint Documents/Attachments and returns column V.</t>
        </r>
      </text>
    </comment>
    <comment ref="P1081" authorId="0" shapeId="0" xr:uid="{3953BF6F-B557-4A48-8DD4-8287585D161F}">
      <text>
        <r>
          <rPr>
            <b/>
            <sz val="9"/>
            <color indexed="81"/>
            <rFont val="Tahoma"/>
            <family val="2"/>
          </rPr>
          <t>Case-insensitive exact lookup after trimming spaces; matches Table Name and Attribute Name to Test sheet.</t>
        </r>
      </text>
    </comment>
    <comment ref="V1081" authorId="1" shapeId="0" xr:uid="{7425253E-DE9E-420B-82CC-A048C6B65941}">
      <text>
        <r>
          <rPr>
            <sz val="11"/>
            <color theme="1"/>
            <rFont val="Calibri"/>
            <family val="2"/>
            <scheme val="minor"/>
          </rPr>
          <t>Looks up Attribute ID against the reviewed catalogue stored in SharePoint Documents/Attachments and returns column V.</t>
        </r>
      </text>
    </comment>
    <comment ref="P1082" authorId="0" shapeId="0" xr:uid="{63A99CC0-7B6B-47F5-AC6D-1416BFBE2C77}">
      <text>
        <r>
          <rPr>
            <b/>
            <sz val="9"/>
            <color indexed="81"/>
            <rFont val="Tahoma"/>
            <family val="2"/>
          </rPr>
          <t>Case-insensitive exact lookup after trimming spaces; matches Table Name and Attribute Name to Test sheet.</t>
        </r>
      </text>
    </comment>
    <comment ref="V1082" authorId="1" shapeId="0" xr:uid="{A747FFB3-BB71-4975-9410-09D98DF5AA2B}">
      <text>
        <r>
          <rPr>
            <sz val="11"/>
            <color theme="1"/>
            <rFont val="Calibri"/>
            <family val="2"/>
            <scheme val="minor"/>
          </rPr>
          <t>Looks up Attribute ID against the reviewed catalogue stored in SharePoint Documents/Attachments and returns column V.</t>
        </r>
      </text>
    </comment>
    <comment ref="P1083" authorId="0" shapeId="0" xr:uid="{EBA75EC6-37E1-4B57-84CA-63AC282FAFEB}">
      <text>
        <r>
          <rPr>
            <b/>
            <sz val="9"/>
            <color indexed="81"/>
            <rFont val="Tahoma"/>
            <family val="2"/>
          </rPr>
          <t>Case-insensitive exact lookup after trimming spaces; matches Table Name and Attribute Name to Test sheet.</t>
        </r>
      </text>
    </comment>
    <comment ref="V1083" authorId="1" shapeId="0" xr:uid="{E8C01377-8308-435F-BAC7-88A265832DDF}">
      <text>
        <r>
          <rPr>
            <sz val="11"/>
            <color theme="1"/>
            <rFont val="Calibri"/>
            <family val="2"/>
            <scheme val="minor"/>
          </rPr>
          <t>Looks up Attribute ID against the reviewed catalogue stored in SharePoint Documents/Attachments and returns column V.</t>
        </r>
      </text>
    </comment>
    <comment ref="P1084" authorId="0" shapeId="0" xr:uid="{A78030BF-A39A-4D97-BE0C-6ACE43EA9791}">
      <text>
        <r>
          <rPr>
            <b/>
            <sz val="9"/>
            <color indexed="81"/>
            <rFont val="Tahoma"/>
            <family val="2"/>
          </rPr>
          <t>Case-insensitive exact lookup after trimming spaces; matches Table Name and Attribute Name to Test sheet.</t>
        </r>
      </text>
    </comment>
    <comment ref="V1084" authorId="1" shapeId="0" xr:uid="{78AF23D1-18FE-4420-AB99-05FDFB00EB1D}">
      <text>
        <r>
          <rPr>
            <sz val="11"/>
            <color theme="1"/>
            <rFont val="Calibri"/>
            <family val="2"/>
            <scheme val="minor"/>
          </rPr>
          <t>Looks up Attribute ID against the reviewed catalogue stored in SharePoint Documents/Attachments and returns column V.</t>
        </r>
      </text>
    </comment>
    <comment ref="P1085" authorId="0" shapeId="0" xr:uid="{DEB0FDD5-B974-471A-8CFA-A265B50A432F}">
      <text>
        <r>
          <rPr>
            <b/>
            <sz val="9"/>
            <color indexed="81"/>
            <rFont val="Tahoma"/>
            <family val="2"/>
          </rPr>
          <t>Case-insensitive exact lookup after trimming spaces; matches Table Name and Attribute Name to Test sheet.</t>
        </r>
      </text>
    </comment>
    <comment ref="V1085" authorId="1" shapeId="0" xr:uid="{9289510F-9F05-481C-8E8D-5021F15B3024}">
      <text>
        <r>
          <rPr>
            <sz val="11"/>
            <color theme="1"/>
            <rFont val="Calibri"/>
            <family val="2"/>
            <scheme val="minor"/>
          </rPr>
          <t>Looks up Attribute ID against the reviewed catalogue stored in SharePoint Documents/Attachments and returns column V.</t>
        </r>
      </text>
    </comment>
    <comment ref="P1086" authorId="0" shapeId="0" xr:uid="{20E303A1-BB42-4FF3-9D0C-0494636619D8}">
      <text>
        <r>
          <rPr>
            <b/>
            <sz val="9"/>
            <color indexed="81"/>
            <rFont val="Tahoma"/>
            <family val="2"/>
          </rPr>
          <t>Case-insensitive exact lookup after trimming spaces; matches Table Name and Attribute Name to Test sheet.</t>
        </r>
      </text>
    </comment>
    <comment ref="V1086" authorId="1" shapeId="0" xr:uid="{ACF40E00-3657-4D60-9F66-8D760C581C09}">
      <text>
        <r>
          <rPr>
            <sz val="11"/>
            <color theme="1"/>
            <rFont val="Calibri"/>
            <family val="2"/>
            <scheme val="minor"/>
          </rPr>
          <t>Looks up Attribute ID against the reviewed catalogue stored in SharePoint Documents/Attachments and returns column V.</t>
        </r>
      </text>
    </comment>
    <comment ref="P1087" authorId="0" shapeId="0" xr:uid="{9E0EB891-4CD7-4239-A6E6-C8F184DC36B2}">
      <text>
        <r>
          <rPr>
            <b/>
            <sz val="9"/>
            <color indexed="81"/>
            <rFont val="Tahoma"/>
            <family val="2"/>
          </rPr>
          <t>Case-insensitive exact lookup after trimming spaces; matches Table Name and Attribute Name to Test sheet.</t>
        </r>
      </text>
    </comment>
    <comment ref="V1087" authorId="1" shapeId="0" xr:uid="{EC3CDB5F-A222-4B16-BF5C-D23C3C46E5A2}">
      <text>
        <r>
          <rPr>
            <sz val="11"/>
            <color theme="1"/>
            <rFont val="Calibri"/>
            <family val="2"/>
            <scheme val="minor"/>
          </rPr>
          <t>Looks up Attribute ID against the reviewed catalogue stored in SharePoint Documents/Attachments and returns column V.</t>
        </r>
      </text>
    </comment>
    <comment ref="P1088" authorId="0" shapeId="0" xr:uid="{FF9BDA53-8DEB-44C1-B5A7-B9ED39D34E2A}">
      <text>
        <r>
          <rPr>
            <b/>
            <sz val="9"/>
            <color indexed="81"/>
            <rFont val="Tahoma"/>
            <family val="2"/>
          </rPr>
          <t>Case-insensitive exact lookup after trimming spaces; matches Table Name and Attribute Name to Test sheet.</t>
        </r>
      </text>
    </comment>
    <comment ref="V1088" authorId="1" shapeId="0" xr:uid="{A8C37099-CF02-4D1E-9545-F281C09979CE}">
      <text>
        <r>
          <rPr>
            <sz val="11"/>
            <color theme="1"/>
            <rFont val="Calibri"/>
            <family val="2"/>
            <scheme val="minor"/>
          </rPr>
          <t>Looks up Attribute ID against the reviewed catalogue stored in SharePoint Documents/Attachments and returns column V.</t>
        </r>
      </text>
    </comment>
    <comment ref="P1089" authorId="0" shapeId="0" xr:uid="{9134F349-DDD8-48A8-B7F2-3E74CE201D1A}">
      <text>
        <r>
          <rPr>
            <b/>
            <sz val="9"/>
            <color indexed="81"/>
            <rFont val="Tahoma"/>
            <family val="2"/>
          </rPr>
          <t>Case-insensitive exact lookup after trimming spaces; matches Table Name and Attribute Name to Test sheet.</t>
        </r>
      </text>
    </comment>
    <comment ref="V1089" authorId="1" shapeId="0" xr:uid="{CB0C9AB0-7D51-4776-915C-B4BA3166793E}">
      <text>
        <r>
          <rPr>
            <sz val="11"/>
            <color theme="1"/>
            <rFont val="Calibri"/>
            <family val="2"/>
            <scheme val="minor"/>
          </rPr>
          <t>Looks up Attribute ID against the reviewed catalogue stored in SharePoint Documents/Attachments and returns column V.</t>
        </r>
      </text>
    </comment>
    <comment ref="P1090" authorId="0" shapeId="0" xr:uid="{D35AD339-2804-41EF-BA81-D685B37B43AA}">
      <text>
        <r>
          <rPr>
            <b/>
            <sz val="9"/>
            <color indexed="81"/>
            <rFont val="Tahoma"/>
            <family val="2"/>
          </rPr>
          <t>Case-insensitive exact lookup after trimming spaces; matches Table Name and Attribute Name to Test sheet.</t>
        </r>
      </text>
    </comment>
    <comment ref="V1090" authorId="1" shapeId="0" xr:uid="{44A01668-A77B-4E83-869F-84DA944E0FA5}">
      <text>
        <r>
          <rPr>
            <sz val="11"/>
            <color theme="1"/>
            <rFont val="Calibri"/>
            <family val="2"/>
            <scheme val="minor"/>
          </rPr>
          <t>Looks up Attribute ID against the reviewed catalogue stored in SharePoint Documents/Attachments and returns column V.</t>
        </r>
      </text>
    </comment>
    <comment ref="P1091" authorId="0" shapeId="0" xr:uid="{C64CDCAB-5E62-427F-BE35-DD8F36DD3061}">
      <text>
        <r>
          <rPr>
            <b/>
            <sz val="9"/>
            <color indexed="81"/>
            <rFont val="Tahoma"/>
            <family val="2"/>
          </rPr>
          <t>Case-insensitive exact lookup after trimming spaces; matches Table Name and Attribute Name to Test sheet.</t>
        </r>
      </text>
    </comment>
    <comment ref="V1091" authorId="1" shapeId="0" xr:uid="{06662143-61DE-4097-83B9-22B03BA6AC73}">
      <text>
        <r>
          <rPr>
            <sz val="11"/>
            <color theme="1"/>
            <rFont val="Calibri"/>
            <family val="2"/>
            <scheme val="minor"/>
          </rPr>
          <t>Looks up Attribute ID against the reviewed catalogue stored in SharePoint Documents/Attachments and returns column V.</t>
        </r>
      </text>
    </comment>
    <comment ref="P1092" authorId="0" shapeId="0" xr:uid="{CA9E710F-1A5C-401B-806D-64F2195E98D9}">
      <text>
        <r>
          <rPr>
            <b/>
            <sz val="9"/>
            <color indexed="81"/>
            <rFont val="Tahoma"/>
            <family val="2"/>
          </rPr>
          <t>Case-insensitive exact lookup after trimming spaces; matches Table Name and Attribute Name to Test sheet.</t>
        </r>
      </text>
    </comment>
    <comment ref="V1092" authorId="1" shapeId="0" xr:uid="{5A93EBB9-5AD6-47B2-A7C3-29A01E7E1C69}">
      <text>
        <r>
          <rPr>
            <sz val="11"/>
            <color theme="1"/>
            <rFont val="Calibri"/>
            <family val="2"/>
            <scheme val="minor"/>
          </rPr>
          <t>Looks up Attribute ID against the reviewed catalogue stored in SharePoint Documents/Attachments and returns column V.</t>
        </r>
      </text>
    </comment>
    <comment ref="P1093" authorId="0" shapeId="0" xr:uid="{525676E0-7AD5-47E5-BC0B-E6B9D83BD4E0}">
      <text>
        <r>
          <rPr>
            <b/>
            <sz val="9"/>
            <color indexed="81"/>
            <rFont val="Tahoma"/>
            <family val="2"/>
          </rPr>
          <t>Case-insensitive exact lookup after trimming spaces; matches Table Name and Attribute Name to Test sheet.</t>
        </r>
      </text>
    </comment>
    <comment ref="V1093" authorId="1" shapeId="0" xr:uid="{2E35ACB2-499B-4621-A2F9-F5E82CDA46AC}">
      <text>
        <r>
          <rPr>
            <sz val="11"/>
            <color theme="1"/>
            <rFont val="Calibri"/>
            <family val="2"/>
            <scheme val="minor"/>
          </rPr>
          <t>Looks up Attribute ID against the reviewed catalogue stored in SharePoint Documents/Attachments and returns column V.</t>
        </r>
      </text>
    </comment>
    <comment ref="P1094" authorId="0" shapeId="0" xr:uid="{FCEC9674-D01A-4B74-A813-F2402C2ED702}">
      <text>
        <r>
          <rPr>
            <b/>
            <sz val="9"/>
            <color indexed="81"/>
            <rFont val="Tahoma"/>
            <family val="2"/>
          </rPr>
          <t>Case-insensitive exact lookup after trimming spaces; matches Table Name and Attribute Name to Test sheet.</t>
        </r>
      </text>
    </comment>
    <comment ref="V1094" authorId="1" shapeId="0" xr:uid="{7E46F6F7-E4C3-4ECB-A587-0EE521332CB8}">
      <text>
        <r>
          <rPr>
            <sz val="11"/>
            <color theme="1"/>
            <rFont val="Calibri"/>
            <family val="2"/>
            <scheme val="minor"/>
          </rPr>
          <t>Looks up Attribute ID against the reviewed catalogue stored in SharePoint Documents/Attachments and returns column V.</t>
        </r>
      </text>
    </comment>
    <comment ref="P1095" authorId="0" shapeId="0" xr:uid="{BFEC45DC-8F2F-4758-937B-19471DB1946E}">
      <text>
        <r>
          <rPr>
            <b/>
            <sz val="9"/>
            <color indexed="81"/>
            <rFont val="Tahoma"/>
            <family val="2"/>
          </rPr>
          <t>Case-insensitive exact lookup after trimming spaces; matches Table Name and Attribute Name to Test sheet.</t>
        </r>
      </text>
    </comment>
    <comment ref="V1095" authorId="1" shapeId="0" xr:uid="{A8566D22-FDD9-4117-AECE-12F54669FEEB}">
      <text>
        <r>
          <rPr>
            <sz val="11"/>
            <color theme="1"/>
            <rFont val="Calibri"/>
            <family val="2"/>
            <scheme val="minor"/>
          </rPr>
          <t>Looks up Attribute ID against the reviewed catalogue stored in SharePoint Documents/Attachments and returns column V.</t>
        </r>
      </text>
    </comment>
    <comment ref="P1096" authorId="0" shapeId="0" xr:uid="{9A70A5D7-BBB0-4217-8C6E-53363BD43DD5}">
      <text>
        <r>
          <rPr>
            <b/>
            <sz val="9"/>
            <color indexed="81"/>
            <rFont val="Tahoma"/>
            <family val="2"/>
          </rPr>
          <t>Case-insensitive exact lookup after trimming spaces; matches Table Name and Attribute Name to Test sheet.</t>
        </r>
      </text>
    </comment>
    <comment ref="V1096" authorId="1" shapeId="0" xr:uid="{3EDBAA73-2674-48CC-9BDE-99DF47927EFD}">
      <text>
        <r>
          <rPr>
            <sz val="11"/>
            <color theme="1"/>
            <rFont val="Calibri"/>
            <family val="2"/>
            <scheme val="minor"/>
          </rPr>
          <t>Looks up Attribute ID against the reviewed catalogue stored in SharePoint Documents/Attachments and returns column V.</t>
        </r>
      </text>
    </comment>
    <comment ref="P1097" authorId="0" shapeId="0" xr:uid="{3B73B307-A0EC-459E-B764-9DF165C158FF}">
      <text>
        <r>
          <rPr>
            <b/>
            <sz val="9"/>
            <color indexed="81"/>
            <rFont val="Tahoma"/>
            <family val="2"/>
          </rPr>
          <t>Case-insensitive exact lookup after trimming spaces; matches Table Name and Attribute Name to Test sheet.</t>
        </r>
      </text>
    </comment>
    <comment ref="V1097" authorId="1" shapeId="0" xr:uid="{1013E0F6-E7F0-4AD5-B1E3-4E1A0D15218E}">
      <text>
        <r>
          <rPr>
            <sz val="11"/>
            <color theme="1"/>
            <rFont val="Calibri"/>
            <family val="2"/>
            <scheme val="minor"/>
          </rPr>
          <t>Looks up Attribute ID against the reviewed catalogue stored in SharePoint Documents/Attachments and returns column V.</t>
        </r>
      </text>
    </comment>
    <comment ref="P1098" authorId="0" shapeId="0" xr:uid="{F19CCF85-9618-4C5A-854D-D8F7071F4D12}">
      <text>
        <r>
          <rPr>
            <b/>
            <sz val="9"/>
            <color indexed="81"/>
            <rFont val="Tahoma"/>
            <family val="2"/>
          </rPr>
          <t>Case-insensitive exact lookup after trimming spaces; matches Table Name and Attribute Name to Test sheet.</t>
        </r>
      </text>
    </comment>
    <comment ref="V1098" authorId="1" shapeId="0" xr:uid="{DB6AB1C7-47D0-4392-BD8F-7CA647F7C807}">
      <text>
        <r>
          <rPr>
            <sz val="11"/>
            <color theme="1"/>
            <rFont val="Calibri"/>
            <family val="2"/>
            <scheme val="minor"/>
          </rPr>
          <t>Looks up Attribute ID against the reviewed catalogue stored in SharePoint Documents/Attachments and returns column V.</t>
        </r>
      </text>
    </comment>
    <comment ref="P1099" authorId="0" shapeId="0" xr:uid="{77EA526A-31F4-46EF-A9FE-A15E70824150}">
      <text>
        <r>
          <rPr>
            <b/>
            <sz val="9"/>
            <color indexed="81"/>
            <rFont val="Tahoma"/>
            <family val="2"/>
          </rPr>
          <t>Case-insensitive exact lookup after trimming spaces; matches Table Name and Attribute Name to Test sheet.</t>
        </r>
      </text>
    </comment>
    <comment ref="V1099" authorId="1" shapeId="0" xr:uid="{7BDBC6E0-A03E-47C6-9F2F-F5CE4BE146D5}">
      <text>
        <r>
          <rPr>
            <sz val="11"/>
            <color theme="1"/>
            <rFont val="Calibri"/>
            <family val="2"/>
            <scheme val="minor"/>
          </rPr>
          <t>Looks up Attribute ID against the reviewed catalogue stored in SharePoint Documents/Attachments and returns column V.</t>
        </r>
      </text>
    </comment>
    <comment ref="P1100" authorId="0" shapeId="0" xr:uid="{04613F27-F399-4DA0-917C-AC5AC86D9EC3}">
      <text>
        <r>
          <rPr>
            <b/>
            <sz val="9"/>
            <color indexed="81"/>
            <rFont val="Tahoma"/>
            <family val="2"/>
          </rPr>
          <t>Case-insensitive exact lookup after trimming spaces; matches Table Name and Attribute Name to Test sheet.</t>
        </r>
      </text>
    </comment>
    <comment ref="V1100" authorId="1" shapeId="0" xr:uid="{A1F6BE7D-AE53-4BFC-B8BE-2F4440E09A69}">
      <text>
        <r>
          <rPr>
            <sz val="11"/>
            <color theme="1"/>
            <rFont val="Calibri"/>
            <family val="2"/>
            <scheme val="minor"/>
          </rPr>
          <t>Looks up Attribute ID against the reviewed catalogue stored in SharePoint Documents/Attachments and returns column V.</t>
        </r>
      </text>
    </comment>
    <comment ref="P1101" authorId="0" shapeId="0" xr:uid="{C905924B-6A90-476C-824B-B84937C885C6}">
      <text>
        <r>
          <rPr>
            <b/>
            <sz val="9"/>
            <color indexed="81"/>
            <rFont val="Tahoma"/>
            <family val="2"/>
          </rPr>
          <t>Case-insensitive exact lookup after trimming spaces; matches Table Name and Attribute Name to Test sheet.</t>
        </r>
      </text>
    </comment>
    <comment ref="V1101" authorId="1" shapeId="0" xr:uid="{E0717276-BEC4-4EC3-A013-2EB75737EE27}">
      <text>
        <r>
          <rPr>
            <sz val="11"/>
            <color theme="1"/>
            <rFont val="Calibri"/>
            <family val="2"/>
            <scheme val="minor"/>
          </rPr>
          <t>Looks up Attribute ID against the reviewed catalogue stored in SharePoint Documents/Attachments and returns column V.</t>
        </r>
      </text>
    </comment>
    <comment ref="P1102" authorId="0" shapeId="0" xr:uid="{59560CD4-7E3E-4DEA-BDDD-9EC30A8F5789}">
      <text>
        <r>
          <rPr>
            <b/>
            <sz val="9"/>
            <color indexed="81"/>
            <rFont val="Tahoma"/>
            <family val="2"/>
          </rPr>
          <t>Case-insensitive exact lookup after trimming spaces; matches Table Name and Attribute Name to Test sheet.</t>
        </r>
      </text>
    </comment>
    <comment ref="V1102" authorId="1" shapeId="0" xr:uid="{2675D060-B058-4010-84BB-D1B8F374B9C0}">
      <text>
        <r>
          <rPr>
            <sz val="11"/>
            <color theme="1"/>
            <rFont val="Calibri"/>
            <family val="2"/>
            <scheme val="minor"/>
          </rPr>
          <t>Looks up Attribute ID against the reviewed catalogue stored in SharePoint Documents/Attachments and returns column V.</t>
        </r>
      </text>
    </comment>
    <comment ref="P1103" authorId="0" shapeId="0" xr:uid="{DA0652E7-B13A-47D6-9027-4222CAB5E911}">
      <text>
        <r>
          <rPr>
            <b/>
            <sz val="9"/>
            <color indexed="81"/>
            <rFont val="Tahoma"/>
            <family val="2"/>
          </rPr>
          <t>Case-insensitive exact lookup after trimming spaces; matches Table Name and Attribute Name to Test sheet.</t>
        </r>
      </text>
    </comment>
    <comment ref="V1103" authorId="1" shapeId="0" xr:uid="{CE4F9BD4-1F8E-4249-B857-76CE3ED19418}">
      <text>
        <r>
          <rPr>
            <sz val="11"/>
            <color theme="1"/>
            <rFont val="Calibri"/>
            <family val="2"/>
            <scheme val="minor"/>
          </rPr>
          <t>Looks up Attribute ID against the reviewed catalogue stored in SharePoint Documents/Attachments and returns column V.</t>
        </r>
      </text>
    </comment>
    <comment ref="P1104" authorId="0" shapeId="0" xr:uid="{C11E5B2A-BB75-4A64-872A-47A49B77E428}">
      <text>
        <r>
          <rPr>
            <b/>
            <sz val="9"/>
            <color indexed="81"/>
            <rFont val="Tahoma"/>
            <family val="2"/>
          </rPr>
          <t>Case-insensitive exact lookup after trimming spaces; matches Table Name and Attribute Name to Test sheet.</t>
        </r>
      </text>
    </comment>
    <comment ref="V1104" authorId="1" shapeId="0" xr:uid="{6A065F15-D100-486E-B880-86EBF148846C}">
      <text>
        <r>
          <rPr>
            <sz val="11"/>
            <color theme="1"/>
            <rFont val="Calibri"/>
            <family val="2"/>
            <scheme val="minor"/>
          </rPr>
          <t>Looks up Attribute ID against the reviewed catalogue stored in SharePoint Documents/Attachments and returns column V.</t>
        </r>
      </text>
    </comment>
    <comment ref="P1105" authorId="0" shapeId="0" xr:uid="{9F48F109-F101-4906-A268-88A8C78A45A7}">
      <text>
        <r>
          <rPr>
            <b/>
            <sz val="9"/>
            <color indexed="81"/>
            <rFont val="Tahoma"/>
            <family val="2"/>
          </rPr>
          <t>Case-insensitive exact lookup after trimming spaces; matches Table Name and Attribute Name to Test sheet.</t>
        </r>
      </text>
    </comment>
    <comment ref="V1105" authorId="1" shapeId="0" xr:uid="{CBF41306-F371-43F0-AFEE-B8F51FB5D473}">
      <text>
        <r>
          <rPr>
            <sz val="11"/>
            <color theme="1"/>
            <rFont val="Calibri"/>
            <family val="2"/>
            <scheme val="minor"/>
          </rPr>
          <t>Looks up Attribute ID against the reviewed catalogue stored in SharePoint Documents/Attachments and returns column V.</t>
        </r>
      </text>
    </comment>
    <comment ref="P1106" authorId="0" shapeId="0" xr:uid="{376CAD4A-1E85-4DEA-B64B-2FF8CE16B948}">
      <text>
        <r>
          <rPr>
            <b/>
            <sz val="9"/>
            <color indexed="81"/>
            <rFont val="Tahoma"/>
            <family val="2"/>
          </rPr>
          <t>Case-insensitive exact lookup after trimming spaces; matches Table Name and Attribute Name to Test sheet.</t>
        </r>
      </text>
    </comment>
    <comment ref="V1106" authorId="1" shapeId="0" xr:uid="{6F5BD39A-FA96-4005-9F4D-0BCB9CF543CA}">
      <text>
        <r>
          <rPr>
            <sz val="11"/>
            <color theme="1"/>
            <rFont val="Calibri"/>
            <family val="2"/>
            <scheme val="minor"/>
          </rPr>
          <t>Looks up Attribute ID against the reviewed catalogue stored in SharePoint Documents/Attachments and returns column V.</t>
        </r>
      </text>
    </comment>
    <comment ref="P1107" authorId="0" shapeId="0" xr:uid="{4B0D151F-A59D-4653-A0AD-9D3B292F087A}">
      <text>
        <r>
          <rPr>
            <b/>
            <sz val="9"/>
            <color indexed="81"/>
            <rFont val="Tahoma"/>
            <family val="2"/>
          </rPr>
          <t>Case-insensitive exact lookup after trimming spaces; matches Table Name and Attribute Name to Test sheet.</t>
        </r>
      </text>
    </comment>
    <comment ref="V1107" authorId="1" shapeId="0" xr:uid="{B8F388EC-784E-475B-88AD-8BAEF88EE543}">
      <text>
        <r>
          <rPr>
            <sz val="11"/>
            <color theme="1"/>
            <rFont val="Calibri"/>
            <family val="2"/>
            <scheme val="minor"/>
          </rPr>
          <t>Looks up Attribute ID against the reviewed catalogue stored in SharePoint Documents/Attachments and returns column V.</t>
        </r>
      </text>
    </comment>
    <comment ref="P1108" authorId="0" shapeId="0" xr:uid="{E7070E03-3029-450F-B596-8A884E006978}">
      <text>
        <r>
          <rPr>
            <b/>
            <sz val="9"/>
            <color indexed="81"/>
            <rFont val="Tahoma"/>
            <family val="2"/>
          </rPr>
          <t>Case-insensitive exact lookup after trimming spaces; matches Table Name and Attribute Name to Test sheet.</t>
        </r>
      </text>
    </comment>
    <comment ref="V1108" authorId="1" shapeId="0" xr:uid="{B137B226-8868-411F-9AE0-117F471C3006}">
      <text>
        <r>
          <rPr>
            <sz val="11"/>
            <color theme="1"/>
            <rFont val="Calibri"/>
            <family val="2"/>
            <scheme val="minor"/>
          </rPr>
          <t>Looks up Attribute ID against the reviewed catalogue stored in SharePoint Documents/Attachments and returns column V.</t>
        </r>
      </text>
    </comment>
    <comment ref="P1109" authorId="0" shapeId="0" xr:uid="{7FD99DE0-C1DA-4DD1-8181-2004B49339F1}">
      <text>
        <r>
          <rPr>
            <b/>
            <sz val="9"/>
            <color indexed="81"/>
            <rFont val="Tahoma"/>
            <family val="2"/>
          </rPr>
          <t>Case-insensitive exact lookup after trimming spaces; matches Table Name and Attribute Name to Test sheet.</t>
        </r>
      </text>
    </comment>
    <comment ref="V1109" authorId="1" shapeId="0" xr:uid="{36F825C1-A991-4B0C-BF99-4F12EF8733F0}">
      <text>
        <r>
          <rPr>
            <sz val="11"/>
            <color theme="1"/>
            <rFont val="Calibri"/>
            <family val="2"/>
            <scheme val="minor"/>
          </rPr>
          <t>Looks up Attribute ID against the reviewed catalogue stored in SharePoint Documents/Attachments and returns column V.</t>
        </r>
      </text>
    </comment>
    <comment ref="P1110" authorId="0" shapeId="0" xr:uid="{45F3EE15-F072-408F-AA21-70FF22FC4823}">
      <text>
        <r>
          <rPr>
            <b/>
            <sz val="9"/>
            <color indexed="81"/>
            <rFont val="Tahoma"/>
            <family val="2"/>
          </rPr>
          <t>Case-insensitive exact lookup after trimming spaces; matches Table Name and Attribute Name to Test sheet.</t>
        </r>
      </text>
    </comment>
    <comment ref="V1110" authorId="1" shapeId="0" xr:uid="{DED0CD3D-590C-466B-BF69-1EAE2CF70C31}">
      <text>
        <r>
          <rPr>
            <sz val="11"/>
            <color theme="1"/>
            <rFont val="Calibri"/>
            <family val="2"/>
            <scheme val="minor"/>
          </rPr>
          <t>Looks up Attribute ID against the reviewed catalogue stored in SharePoint Documents/Attachments and returns column V.</t>
        </r>
      </text>
    </comment>
    <comment ref="P1111" authorId="0" shapeId="0" xr:uid="{785B61B6-036F-4092-89ED-21F7E9C40BC1}">
      <text>
        <r>
          <rPr>
            <b/>
            <sz val="9"/>
            <color indexed="81"/>
            <rFont val="Tahoma"/>
            <family val="2"/>
          </rPr>
          <t>Case-insensitive exact lookup after trimming spaces; matches Table Name and Attribute Name to Test sheet.</t>
        </r>
      </text>
    </comment>
    <comment ref="V1111" authorId="1" shapeId="0" xr:uid="{8E6D1929-0B2C-43C0-B0B9-45564C8ECA86}">
      <text>
        <r>
          <rPr>
            <sz val="11"/>
            <color theme="1"/>
            <rFont val="Calibri"/>
            <family val="2"/>
            <scheme val="minor"/>
          </rPr>
          <t>Looks up Attribute ID against the reviewed catalogue stored in SharePoint Documents/Attachments and returns column V.</t>
        </r>
      </text>
    </comment>
    <comment ref="P1112" authorId="0" shapeId="0" xr:uid="{68EFCD38-68A2-4936-8B1F-450C1F3245E0}">
      <text>
        <r>
          <rPr>
            <b/>
            <sz val="9"/>
            <color indexed="81"/>
            <rFont val="Tahoma"/>
            <family val="2"/>
          </rPr>
          <t>Case-insensitive exact lookup after trimming spaces; matches Table Name and Attribute Name to Test sheet.</t>
        </r>
      </text>
    </comment>
    <comment ref="V1112" authorId="1" shapeId="0" xr:uid="{7BF2FF49-EFFD-4152-B33A-CAAE9F8680A8}">
      <text>
        <r>
          <rPr>
            <sz val="11"/>
            <color theme="1"/>
            <rFont val="Calibri"/>
            <family val="2"/>
            <scheme val="minor"/>
          </rPr>
          <t>Looks up Attribute ID against the reviewed catalogue stored in SharePoint Documents/Attachments and returns column V.</t>
        </r>
      </text>
    </comment>
    <comment ref="P1113" authorId="0" shapeId="0" xr:uid="{6EC17804-F817-46F2-BB2E-F949AC54A7A1}">
      <text>
        <r>
          <rPr>
            <b/>
            <sz val="9"/>
            <color indexed="81"/>
            <rFont val="Tahoma"/>
            <family val="2"/>
          </rPr>
          <t>Case-insensitive exact lookup after trimming spaces; matches Table Name and Attribute Name to Test sheet.</t>
        </r>
      </text>
    </comment>
    <comment ref="V1113" authorId="1" shapeId="0" xr:uid="{D3C02235-B053-4DC9-8468-F9BB0E3D6DD9}">
      <text>
        <r>
          <rPr>
            <sz val="11"/>
            <color theme="1"/>
            <rFont val="Calibri"/>
            <family val="2"/>
            <scheme val="minor"/>
          </rPr>
          <t>Looks up Attribute ID against the reviewed catalogue stored in SharePoint Documents/Attachments and returns column V.</t>
        </r>
      </text>
    </comment>
    <comment ref="P1114" authorId="0" shapeId="0" xr:uid="{D2679EFD-60D0-47B3-B899-FBA62985D0EB}">
      <text>
        <r>
          <rPr>
            <b/>
            <sz val="9"/>
            <color indexed="81"/>
            <rFont val="Tahoma"/>
            <family val="2"/>
          </rPr>
          <t>Case-insensitive exact lookup after trimming spaces; matches Table Name and Attribute Name to Test sheet.</t>
        </r>
      </text>
    </comment>
    <comment ref="V1114" authorId="1" shapeId="0" xr:uid="{56B384BC-53F4-4E6B-99ED-301C9393562B}">
      <text>
        <r>
          <rPr>
            <sz val="11"/>
            <color theme="1"/>
            <rFont val="Calibri"/>
            <family val="2"/>
            <scheme val="minor"/>
          </rPr>
          <t>Looks up Attribute ID against the reviewed catalogue stored in SharePoint Documents/Attachments and returns column V.</t>
        </r>
      </text>
    </comment>
    <comment ref="P1115" authorId="0" shapeId="0" xr:uid="{FC0BED3D-F47C-4B84-8BB8-3C1D3F975027}">
      <text>
        <r>
          <rPr>
            <b/>
            <sz val="9"/>
            <color indexed="81"/>
            <rFont val="Tahoma"/>
            <family val="2"/>
          </rPr>
          <t>Case-insensitive exact lookup after trimming spaces; matches Table Name and Attribute Name to Test sheet.</t>
        </r>
      </text>
    </comment>
    <comment ref="V1115" authorId="1" shapeId="0" xr:uid="{4287E553-7C7E-4ECD-B4C5-196DA29516AF}">
      <text>
        <r>
          <rPr>
            <sz val="11"/>
            <color theme="1"/>
            <rFont val="Calibri"/>
            <family val="2"/>
            <scheme val="minor"/>
          </rPr>
          <t>Looks up Attribute ID against the reviewed catalogue stored in SharePoint Documents/Attachments and returns column V.</t>
        </r>
      </text>
    </comment>
    <comment ref="P1116" authorId="0" shapeId="0" xr:uid="{2EEB14C5-8576-4684-A13D-6E7E04A61FC1}">
      <text>
        <r>
          <rPr>
            <b/>
            <sz val="9"/>
            <color indexed="81"/>
            <rFont val="Tahoma"/>
            <family val="2"/>
          </rPr>
          <t>Case-insensitive exact lookup after trimming spaces; matches Table Name and Attribute Name to Test sheet.</t>
        </r>
      </text>
    </comment>
    <comment ref="V1116" authorId="1" shapeId="0" xr:uid="{A0B08F95-3D91-4E27-9E74-9525073F13AB}">
      <text>
        <r>
          <rPr>
            <sz val="11"/>
            <color theme="1"/>
            <rFont val="Calibri"/>
            <family val="2"/>
            <scheme val="minor"/>
          </rPr>
          <t>Looks up Attribute ID against the reviewed catalogue stored in SharePoint Documents/Attachments and returns column V.</t>
        </r>
      </text>
    </comment>
    <comment ref="P1117" authorId="0" shapeId="0" xr:uid="{951BE100-A2B9-4239-ACD5-DAD278FC45B7}">
      <text>
        <r>
          <rPr>
            <b/>
            <sz val="9"/>
            <color indexed="81"/>
            <rFont val="Tahoma"/>
            <family val="2"/>
          </rPr>
          <t>Case-insensitive exact lookup after trimming spaces; matches Table Name and Attribute Name to Test sheet.</t>
        </r>
      </text>
    </comment>
    <comment ref="V1117" authorId="1" shapeId="0" xr:uid="{37E7CFD0-2D88-4004-95E6-9FA08972E4C3}">
      <text>
        <r>
          <rPr>
            <sz val="11"/>
            <color theme="1"/>
            <rFont val="Calibri"/>
            <family val="2"/>
            <scheme val="minor"/>
          </rPr>
          <t>Looks up Attribute ID against the reviewed catalogue stored in SharePoint Documents/Attachments and returns column V.</t>
        </r>
      </text>
    </comment>
    <comment ref="P1118" authorId="0" shapeId="0" xr:uid="{A741CC5E-DD08-4B48-AF7D-25255D281B79}">
      <text>
        <r>
          <rPr>
            <b/>
            <sz val="9"/>
            <color indexed="81"/>
            <rFont val="Tahoma"/>
            <family val="2"/>
          </rPr>
          <t>Case-insensitive exact lookup after trimming spaces; matches Table Name and Attribute Name to Test sheet.</t>
        </r>
      </text>
    </comment>
    <comment ref="V1118" authorId="1" shapeId="0" xr:uid="{C961FF16-CDE4-49EF-9B4C-9D964A7E853D}">
      <text>
        <r>
          <rPr>
            <sz val="11"/>
            <color theme="1"/>
            <rFont val="Calibri"/>
            <family val="2"/>
            <scheme val="minor"/>
          </rPr>
          <t>Looks up Attribute ID against the reviewed catalogue stored in SharePoint Documents/Attachments and returns column V.</t>
        </r>
      </text>
    </comment>
    <comment ref="P1119" authorId="0" shapeId="0" xr:uid="{CD1147D6-8E7D-4922-B08E-845AEB0A3A7C}">
      <text>
        <r>
          <rPr>
            <b/>
            <sz val="9"/>
            <color indexed="81"/>
            <rFont val="Tahoma"/>
            <family val="2"/>
          </rPr>
          <t>Case-insensitive exact lookup after trimming spaces; matches Table Name and Attribute Name to Test sheet.</t>
        </r>
      </text>
    </comment>
    <comment ref="V1119" authorId="1" shapeId="0" xr:uid="{005655A2-7CDE-41A7-A3B4-8C41E7B9200D}">
      <text>
        <r>
          <rPr>
            <sz val="11"/>
            <color theme="1"/>
            <rFont val="Calibri"/>
            <family val="2"/>
            <scheme val="minor"/>
          </rPr>
          <t>Looks up Attribute ID against the reviewed catalogue stored in SharePoint Documents/Attachments and returns column V.</t>
        </r>
      </text>
    </comment>
    <comment ref="P1120" authorId="0" shapeId="0" xr:uid="{CDDFD7BF-BBBC-4812-8462-8AB17A67AB4C}">
      <text>
        <r>
          <rPr>
            <b/>
            <sz val="9"/>
            <color indexed="81"/>
            <rFont val="Tahoma"/>
            <family val="2"/>
          </rPr>
          <t>Case-insensitive exact lookup after trimming spaces; matches Table Name and Attribute Name to Test sheet.</t>
        </r>
      </text>
    </comment>
    <comment ref="V1120" authorId="1" shapeId="0" xr:uid="{DFC0AA5F-A3A0-42BD-9999-E9AA93B2A397}">
      <text>
        <r>
          <rPr>
            <sz val="11"/>
            <color theme="1"/>
            <rFont val="Calibri"/>
            <family val="2"/>
            <scheme val="minor"/>
          </rPr>
          <t>Looks up Attribute ID against the reviewed catalogue stored in SharePoint Documents/Attachments and returns column V.</t>
        </r>
      </text>
    </comment>
    <comment ref="P1121" authorId="0" shapeId="0" xr:uid="{69A6F991-1759-4239-9FC4-FEF2BB8D4106}">
      <text>
        <r>
          <rPr>
            <b/>
            <sz val="9"/>
            <color indexed="81"/>
            <rFont val="Tahoma"/>
            <family val="2"/>
          </rPr>
          <t>Case-insensitive exact lookup after trimming spaces; matches Table Name and Attribute Name to Test sheet.</t>
        </r>
      </text>
    </comment>
    <comment ref="V1121" authorId="1" shapeId="0" xr:uid="{BAD6CE8D-CB4A-454D-BA08-18AD0FA6951A}">
      <text>
        <r>
          <rPr>
            <sz val="11"/>
            <color theme="1"/>
            <rFont val="Calibri"/>
            <family val="2"/>
            <scheme val="minor"/>
          </rPr>
          <t>Looks up Attribute ID against the reviewed catalogue stored in SharePoint Documents/Attachments and returns column V.</t>
        </r>
      </text>
    </comment>
    <comment ref="P1122" authorId="0" shapeId="0" xr:uid="{F532B5DB-3E59-4956-B795-821733499306}">
      <text>
        <r>
          <rPr>
            <b/>
            <sz val="9"/>
            <color indexed="81"/>
            <rFont val="Tahoma"/>
            <family val="2"/>
          </rPr>
          <t>Case-insensitive exact lookup after trimming spaces; matches Table Name and Attribute Name to Test sheet.</t>
        </r>
      </text>
    </comment>
    <comment ref="V1122" authorId="1" shapeId="0" xr:uid="{8A553A67-2D0B-44A3-AAC6-A06D2774F781}">
      <text>
        <r>
          <rPr>
            <sz val="11"/>
            <color theme="1"/>
            <rFont val="Calibri"/>
            <family val="2"/>
            <scheme val="minor"/>
          </rPr>
          <t>Looks up Attribute ID against the reviewed catalogue stored in SharePoint Documents/Attachments and returns column V.</t>
        </r>
      </text>
    </comment>
    <comment ref="P1123" authorId="0" shapeId="0" xr:uid="{BCB5F1AD-CC1B-4343-860A-D0A0FB71D892}">
      <text>
        <r>
          <rPr>
            <b/>
            <sz val="9"/>
            <color indexed="81"/>
            <rFont val="Tahoma"/>
            <family val="2"/>
          </rPr>
          <t>Case-insensitive exact lookup after trimming spaces; matches Table Name and Attribute Name to Test sheet.</t>
        </r>
      </text>
    </comment>
    <comment ref="V1123" authorId="1" shapeId="0" xr:uid="{C48F857F-ADF2-47CA-AE4A-E240037AF607}">
      <text>
        <r>
          <rPr>
            <sz val="11"/>
            <color theme="1"/>
            <rFont val="Calibri"/>
            <family val="2"/>
            <scheme val="minor"/>
          </rPr>
          <t>Looks up Attribute ID against the reviewed catalogue stored in SharePoint Documents/Attachments and returns column V.</t>
        </r>
      </text>
    </comment>
    <comment ref="P1124" authorId="0" shapeId="0" xr:uid="{B4D5D221-907E-45A1-B2BA-DA11A46FC67E}">
      <text>
        <r>
          <rPr>
            <b/>
            <sz val="9"/>
            <color indexed="81"/>
            <rFont val="Tahoma"/>
            <family val="2"/>
          </rPr>
          <t>Case-insensitive exact lookup after trimming spaces; matches Table Name and Attribute Name to Test sheet.</t>
        </r>
      </text>
    </comment>
    <comment ref="V1124" authorId="1" shapeId="0" xr:uid="{7479CAD9-A488-49BF-BA4D-E35B09C942D2}">
      <text>
        <r>
          <rPr>
            <sz val="11"/>
            <color theme="1"/>
            <rFont val="Calibri"/>
            <family val="2"/>
            <scheme val="minor"/>
          </rPr>
          <t>Looks up Attribute ID against the reviewed catalogue stored in SharePoint Documents/Attachments and returns column V.</t>
        </r>
      </text>
    </comment>
    <comment ref="P1125" authorId="0" shapeId="0" xr:uid="{4BA92C9B-BB93-448E-8FE2-C44F7E40BAC7}">
      <text>
        <r>
          <rPr>
            <b/>
            <sz val="9"/>
            <color indexed="81"/>
            <rFont val="Tahoma"/>
            <family val="2"/>
          </rPr>
          <t>Case-insensitive exact lookup after trimming spaces; matches Table Name and Attribute Name to Test sheet.</t>
        </r>
      </text>
    </comment>
    <comment ref="V1125" authorId="1" shapeId="0" xr:uid="{187ADD2C-1A5E-4281-A999-2CC3B1750D5E}">
      <text>
        <r>
          <rPr>
            <sz val="11"/>
            <color theme="1"/>
            <rFont val="Calibri"/>
            <family val="2"/>
            <scheme val="minor"/>
          </rPr>
          <t>Looks up Attribute ID against the reviewed catalogue stored in SharePoint Documents/Attachments and returns column V.</t>
        </r>
      </text>
    </comment>
    <comment ref="P1126" authorId="0" shapeId="0" xr:uid="{C72E3B82-FC2F-46AE-A18A-6FA7574D7D38}">
      <text>
        <r>
          <rPr>
            <b/>
            <sz val="9"/>
            <color indexed="81"/>
            <rFont val="Tahoma"/>
            <family val="2"/>
          </rPr>
          <t>Case-insensitive exact lookup after trimming spaces; matches Table Name and Attribute Name to Test sheet.</t>
        </r>
      </text>
    </comment>
    <comment ref="V1126" authorId="1" shapeId="0" xr:uid="{93512D88-2CDC-4A77-8B8C-0298509F6202}">
      <text>
        <r>
          <rPr>
            <sz val="11"/>
            <color theme="1"/>
            <rFont val="Calibri"/>
            <family val="2"/>
            <scheme val="minor"/>
          </rPr>
          <t>Looks up Attribute ID against the reviewed catalogue stored in SharePoint Documents/Attachments and returns column V.</t>
        </r>
      </text>
    </comment>
    <comment ref="P1127" authorId="0" shapeId="0" xr:uid="{F75BEF99-0197-4BD3-8F3A-49B8821EA4E2}">
      <text>
        <r>
          <rPr>
            <b/>
            <sz val="9"/>
            <color indexed="81"/>
            <rFont val="Tahoma"/>
            <family val="2"/>
          </rPr>
          <t>Case-insensitive exact lookup after trimming spaces; matches Table Name and Attribute Name to Test sheet.</t>
        </r>
      </text>
    </comment>
    <comment ref="V1127" authorId="1" shapeId="0" xr:uid="{D1EE1BCB-DB15-44F1-9D01-0D8FE6AFCE36}">
      <text>
        <r>
          <rPr>
            <sz val="11"/>
            <color theme="1"/>
            <rFont val="Calibri"/>
            <family val="2"/>
            <scheme val="minor"/>
          </rPr>
          <t>Looks up Attribute ID against the reviewed catalogue stored in SharePoint Documents/Attachments and returns column V.</t>
        </r>
      </text>
    </comment>
    <comment ref="P1128" authorId="0" shapeId="0" xr:uid="{92F97B7F-F294-4ED2-9B8A-46841507C73D}">
      <text>
        <r>
          <rPr>
            <b/>
            <sz val="9"/>
            <color indexed="81"/>
            <rFont val="Tahoma"/>
            <family val="2"/>
          </rPr>
          <t>Case-insensitive exact lookup after trimming spaces; matches Table Name and Attribute Name to Test sheet.</t>
        </r>
      </text>
    </comment>
    <comment ref="V1128" authorId="1" shapeId="0" xr:uid="{21D8D1D2-988A-48F2-91B2-9C5013AA95F9}">
      <text>
        <r>
          <rPr>
            <sz val="11"/>
            <color theme="1"/>
            <rFont val="Calibri"/>
            <family val="2"/>
            <scheme val="minor"/>
          </rPr>
          <t>Looks up Attribute ID against the reviewed catalogue stored in SharePoint Documents/Attachments and returns column V.</t>
        </r>
      </text>
    </comment>
    <comment ref="P1129" authorId="0" shapeId="0" xr:uid="{47C6983C-23D3-47D8-B634-8EFAEF5181D0}">
      <text>
        <r>
          <rPr>
            <b/>
            <sz val="9"/>
            <color indexed="81"/>
            <rFont val="Tahoma"/>
            <family val="2"/>
          </rPr>
          <t>Case-insensitive exact lookup after trimming spaces; matches Table Name and Attribute Name to Test sheet.</t>
        </r>
      </text>
    </comment>
    <comment ref="V1129" authorId="1" shapeId="0" xr:uid="{FCCE6876-DE16-4EFC-BFD0-1CF8F3814212}">
      <text>
        <r>
          <rPr>
            <sz val="11"/>
            <color theme="1"/>
            <rFont val="Calibri"/>
            <family val="2"/>
            <scheme val="minor"/>
          </rPr>
          <t>Looks up Attribute ID against the reviewed catalogue stored in SharePoint Documents/Attachments and returns column V.</t>
        </r>
      </text>
    </comment>
    <comment ref="P1130" authorId="0" shapeId="0" xr:uid="{906340CE-829B-4B4D-947B-312AA4ECFB5B}">
      <text>
        <r>
          <rPr>
            <b/>
            <sz val="9"/>
            <color indexed="81"/>
            <rFont val="Tahoma"/>
            <family val="2"/>
          </rPr>
          <t>Case-insensitive exact lookup after trimming spaces; matches Table Name and Attribute Name to Test sheet.</t>
        </r>
      </text>
    </comment>
    <comment ref="V1130" authorId="1" shapeId="0" xr:uid="{3D1945E7-02DC-4E74-BBB2-3988D5875D64}">
      <text>
        <r>
          <rPr>
            <sz val="11"/>
            <color theme="1"/>
            <rFont val="Calibri"/>
            <family val="2"/>
            <scheme val="minor"/>
          </rPr>
          <t>Looks up Attribute ID against the reviewed catalogue stored in SharePoint Documents/Attachments and returns column V.</t>
        </r>
      </text>
    </comment>
    <comment ref="P1131" authorId="0" shapeId="0" xr:uid="{86ACB68A-6221-408C-9692-AF6FD88C53AC}">
      <text>
        <r>
          <rPr>
            <b/>
            <sz val="9"/>
            <color indexed="81"/>
            <rFont val="Tahoma"/>
            <family val="2"/>
          </rPr>
          <t>Case-insensitive exact lookup after trimming spaces; matches Table Name and Attribute Name to Test sheet.</t>
        </r>
      </text>
    </comment>
    <comment ref="V1131" authorId="1" shapeId="0" xr:uid="{9B97C83D-D167-43A3-88E3-5E22AD0A6F8E}">
      <text>
        <r>
          <rPr>
            <sz val="11"/>
            <color theme="1"/>
            <rFont val="Calibri"/>
            <family val="2"/>
            <scheme val="minor"/>
          </rPr>
          <t>Looks up Attribute ID against the reviewed catalogue stored in SharePoint Documents/Attachments and returns column V.</t>
        </r>
      </text>
    </comment>
    <comment ref="P1132" authorId="0" shapeId="0" xr:uid="{7DCF16E6-9AB6-4CAE-8471-1DA06D2EA2F8}">
      <text>
        <r>
          <rPr>
            <b/>
            <sz val="9"/>
            <color indexed="81"/>
            <rFont val="Tahoma"/>
            <family val="2"/>
          </rPr>
          <t>Case-insensitive exact lookup after trimming spaces; matches Table Name and Attribute Name to Test sheet.</t>
        </r>
      </text>
    </comment>
    <comment ref="V1132" authorId="1" shapeId="0" xr:uid="{72006055-AE57-4FCF-B20C-4335E79F77FB}">
      <text>
        <r>
          <rPr>
            <sz val="11"/>
            <color theme="1"/>
            <rFont val="Calibri"/>
            <family val="2"/>
            <scheme val="minor"/>
          </rPr>
          <t>Looks up Attribute ID against the reviewed catalogue stored in SharePoint Documents/Attachments and returns column V.</t>
        </r>
      </text>
    </comment>
    <comment ref="P1133" authorId="0" shapeId="0" xr:uid="{225EC61B-2719-4731-9984-91EAB4AF795E}">
      <text>
        <r>
          <rPr>
            <b/>
            <sz val="9"/>
            <color indexed="81"/>
            <rFont val="Tahoma"/>
            <family val="2"/>
          </rPr>
          <t>Case-insensitive exact lookup after trimming spaces; matches Table Name and Attribute Name to Test sheet.</t>
        </r>
      </text>
    </comment>
    <comment ref="V1133" authorId="1" shapeId="0" xr:uid="{7C0115EC-1033-49CE-B669-25FC1EB81141}">
      <text>
        <r>
          <rPr>
            <sz val="11"/>
            <color theme="1"/>
            <rFont val="Calibri"/>
            <family val="2"/>
            <scheme val="minor"/>
          </rPr>
          <t>Looks up Attribute ID against the reviewed catalogue stored in SharePoint Documents/Attachments and returns column V.</t>
        </r>
      </text>
    </comment>
    <comment ref="P1134" authorId="0" shapeId="0" xr:uid="{1BC7DF98-7533-4359-A9B7-D2B57F1337D9}">
      <text>
        <r>
          <rPr>
            <b/>
            <sz val="9"/>
            <color indexed="81"/>
            <rFont val="Tahoma"/>
            <family val="2"/>
          </rPr>
          <t>Case-insensitive exact lookup after trimming spaces; matches Table Name and Attribute Name to Test sheet.</t>
        </r>
      </text>
    </comment>
    <comment ref="V1134" authorId="1" shapeId="0" xr:uid="{E75AD448-1564-46C0-843B-C1E8505D9315}">
      <text>
        <r>
          <rPr>
            <sz val="11"/>
            <color theme="1"/>
            <rFont val="Calibri"/>
            <family val="2"/>
            <scheme val="minor"/>
          </rPr>
          <t>Looks up Attribute ID against the reviewed catalogue stored in SharePoint Documents/Attachments and returns column V.</t>
        </r>
      </text>
    </comment>
    <comment ref="P1135" authorId="0" shapeId="0" xr:uid="{25409F5C-1A28-4519-8693-BE5DEB6D17DA}">
      <text>
        <r>
          <rPr>
            <b/>
            <sz val="9"/>
            <color indexed="81"/>
            <rFont val="Tahoma"/>
            <family val="2"/>
          </rPr>
          <t>Case-insensitive exact lookup after trimming spaces; matches Table Name and Attribute Name to Test sheet.</t>
        </r>
      </text>
    </comment>
    <comment ref="V1135" authorId="1" shapeId="0" xr:uid="{788AC71B-29AF-4E3B-B165-988BADF780FE}">
      <text>
        <r>
          <rPr>
            <sz val="11"/>
            <color theme="1"/>
            <rFont val="Calibri"/>
            <family val="2"/>
            <scheme val="minor"/>
          </rPr>
          <t>Looks up Attribute ID against the reviewed catalogue stored in SharePoint Documents/Attachments and returns column V.</t>
        </r>
      </text>
    </comment>
    <comment ref="P1136" authorId="0" shapeId="0" xr:uid="{40F86887-EEDA-4F2E-9BB9-492E0A2D45CE}">
      <text>
        <r>
          <rPr>
            <b/>
            <sz val="9"/>
            <color indexed="81"/>
            <rFont val="Tahoma"/>
            <family val="2"/>
          </rPr>
          <t>Case-insensitive exact lookup after trimming spaces; matches Table Name and Attribute Name to Test sheet.</t>
        </r>
      </text>
    </comment>
    <comment ref="V1136" authorId="1" shapeId="0" xr:uid="{A97B2004-2F9F-4842-A9EE-4F16650EF2DD}">
      <text>
        <r>
          <rPr>
            <sz val="11"/>
            <color theme="1"/>
            <rFont val="Calibri"/>
            <family val="2"/>
            <scheme val="minor"/>
          </rPr>
          <t>Looks up Attribute ID against the reviewed catalogue stored in SharePoint Documents/Attachments and returns column V.</t>
        </r>
      </text>
    </comment>
    <comment ref="P1137" authorId="0" shapeId="0" xr:uid="{4D5758E7-5EA8-4BBD-A5A7-EB6E9F4B8A5D}">
      <text>
        <r>
          <rPr>
            <b/>
            <sz val="9"/>
            <color indexed="81"/>
            <rFont val="Tahoma"/>
            <family val="2"/>
          </rPr>
          <t>Case-insensitive exact lookup after trimming spaces; matches Table Name and Attribute Name to Test sheet.</t>
        </r>
      </text>
    </comment>
    <comment ref="V1137" authorId="1" shapeId="0" xr:uid="{28D86287-3CE1-4342-A8E4-11DB6C52A008}">
      <text>
        <r>
          <rPr>
            <sz val="11"/>
            <color theme="1"/>
            <rFont val="Calibri"/>
            <family val="2"/>
            <scheme val="minor"/>
          </rPr>
          <t>Looks up Attribute ID against the reviewed catalogue stored in SharePoint Documents/Attachments and returns column V.</t>
        </r>
      </text>
    </comment>
    <comment ref="P1138" authorId="0" shapeId="0" xr:uid="{DDB8848E-219A-49AC-973D-7188D83E7197}">
      <text>
        <r>
          <rPr>
            <b/>
            <sz val="9"/>
            <color indexed="81"/>
            <rFont val="Tahoma"/>
            <family val="2"/>
          </rPr>
          <t>Case-insensitive exact lookup after trimming spaces; matches Table Name and Attribute Name to Test sheet.</t>
        </r>
      </text>
    </comment>
    <comment ref="V1138" authorId="1" shapeId="0" xr:uid="{334C1043-09DF-4138-9555-12959890A995}">
      <text>
        <r>
          <rPr>
            <sz val="11"/>
            <color theme="1"/>
            <rFont val="Calibri"/>
            <family val="2"/>
            <scheme val="minor"/>
          </rPr>
          <t>Looks up Attribute ID against the reviewed catalogue stored in SharePoint Documents/Attachments and returns column V.</t>
        </r>
      </text>
    </comment>
    <comment ref="P1139" authorId="0" shapeId="0" xr:uid="{F5C6E93D-D399-4D90-B2A8-4F8C4870A53F}">
      <text>
        <r>
          <rPr>
            <b/>
            <sz val="9"/>
            <color indexed="81"/>
            <rFont val="Tahoma"/>
            <family val="2"/>
          </rPr>
          <t>Case-insensitive exact lookup after trimming spaces; matches Table Name and Attribute Name to Test sheet.</t>
        </r>
      </text>
    </comment>
    <comment ref="V1139" authorId="1" shapeId="0" xr:uid="{77D69527-37E1-43AA-9649-5F1D267B44F7}">
      <text>
        <r>
          <rPr>
            <sz val="11"/>
            <color theme="1"/>
            <rFont val="Calibri"/>
            <family val="2"/>
            <scheme val="minor"/>
          </rPr>
          <t>Looks up Attribute ID against the reviewed catalogue stored in SharePoint Documents/Attachments and returns column V.</t>
        </r>
      </text>
    </comment>
    <comment ref="P1140" authorId="0" shapeId="0" xr:uid="{30353B14-5737-489F-A25F-F1F162DC5F07}">
      <text>
        <r>
          <rPr>
            <b/>
            <sz val="9"/>
            <color indexed="81"/>
            <rFont val="Tahoma"/>
            <family val="2"/>
          </rPr>
          <t>Case-insensitive exact lookup after trimming spaces; matches Table Name and Attribute Name to Test sheet.</t>
        </r>
      </text>
    </comment>
    <comment ref="V1140" authorId="1" shapeId="0" xr:uid="{C07C4287-E26C-4DDE-A2C2-4F4A58D6C63B}">
      <text>
        <r>
          <rPr>
            <sz val="11"/>
            <color theme="1"/>
            <rFont val="Calibri"/>
            <family val="2"/>
            <scheme val="minor"/>
          </rPr>
          <t>Looks up Attribute ID against the reviewed catalogue stored in SharePoint Documents/Attachments and returns column V.</t>
        </r>
      </text>
    </comment>
    <comment ref="P1141" authorId="0" shapeId="0" xr:uid="{9409F59A-95FE-4068-8105-82859A2ABA03}">
      <text>
        <r>
          <rPr>
            <b/>
            <sz val="9"/>
            <color indexed="81"/>
            <rFont val="Tahoma"/>
            <family val="2"/>
          </rPr>
          <t>Case-insensitive exact lookup after trimming spaces; matches Table Name and Attribute Name to Test sheet.</t>
        </r>
      </text>
    </comment>
    <comment ref="V1141" authorId="1" shapeId="0" xr:uid="{FF634C54-A045-4DC3-BA14-D1A082CCBEB6}">
      <text>
        <r>
          <rPr>
            <sz val="11"/>
            <color theme="1"/>
            <rFont val="Calibri"/>
            <family val="2"/>
            <scheme val="minor"/>
          </rPr>
          <t>Looks up Attribute ID against the reviewed catalogue stored in SharePoint Documents/Attachments and returns column V.</t>
        </r>
      </text>
    </comment>
    <comment ref="P1142" authorId="0" shapeId="0" xr:uid="{5D1D8A84-7B3B-4CDE-A1FA-B39E14D381BF}">
      <text>
        <r>
          <rPr>
            <b/>
            <sz val="9"/>
            <color indexed="81"/>
            <rFont val="Tahoma"/>
            <family val="2"/>
          </rPr>
          <t>Case-insensitive exact lookup after trimming spaces; matches Table Name and Attribute Name to Test sheet.</t>
        </r>
      </text>
    </comment>
    <comment ref="V1142" authorId="1" shapeId="0" xr:uid="{E8A8384E-9CFE-4805-9578-E2BF7388D6EA}">
      <text>
        <r>
          <rPr>
            <sz val="11"/>
            <color theme="1"/>
            <rFont val="Calibri"/>
            <family val="2"/>
            <scheme val="minor"/>
          </rPr>
          <t>Looks up Attribute ID against the reviewed catalogue stored in SharePoint Documents/Attachments and returns column V.</t>
        </r>
      </text>
    </comment>
    <comment ref="P1143" authorId="0" shapeId="0" xr:uid="{9B9836E9-2B89-4850-8868-EABABDE267A6}">
      <text>
        <r>
          <rPr>
            <b/>
            <sz val="9"/>
            <color indexed="81"/>
            <rFont val="Tahoma"/>
            <family val="2"/>
          </rPr>
          <t>Case-insensitive exact lookup after trimming spaces; matches Table Name and Attribute Name to Test sheet.</t>
        </r>
      </text>
    </comment>
    <comment ref="V1143" authorId="1" shapeId="0" xr:uid="{3D49D6B8-C14D-42D4-89B1-5ED6EC7855BC}">
      <text>
        <r>
          <rPr>
            <sz val="11"/>
            <color theme="1"/>
            <rFont val="Calibri"/>
            <family val="2"/>
            <scheme val="minor"/>
          </rPr>
          <t>Looks up Attribute ID against the reviewed catalogue stored in SharePoint Documents/Attachments and returns column V.</t>
        </r>
      </text>
    </comment>
    <comment ref="P1144" authorId="0" shapeId="0" xr:uid="{A34C3986-DBDF-4EDE-B6A9-00244978E632}">
      <text>
        <r>
          <rPr>
            <b/>
            <sz val="9"/>
            <color indexed="81"/>
            <rFont val="Tahoma"/>
            <family val="2"/>
          </rPr>
          <t>Case-insensitive exact lookup after trimming spaces; matches Table Name and Attribute Name to Test sheet.</t>
        </r>
      </text>
    </comment>
    <comment ref="V1144" authorId="1" shapeId="0" xr:uid="{51D260F9-BF09-4EAE-AFB0-FA063075A0E8}">
      <text>
        <r>
          <rPr>
            <sz val="11"/>
            <color theme="1"/>
            <rFont val="Calibri"/>
            <family val="2"/>
            <scheme val="minor"/>
          </rPr>
          <t>Looks up Attribute ID against the reviewed catalogue stored in SharePoint Documents/Attachments and returns column V.</t>
        </r>
      </text>
    </comment>
    <comment ref="P1145" authorId="0" shapeId="0" xr:uid="{1600AD01-6B36-48A1-AD43-877C3B5DBE0A}">
      <text>
        <r>
          <rPr>
            <b/>
            <sz val="9"/>
            <color indexed="81"/>
            <rFont val="Tahoma"/>
            <family val="2"/>
          </rPr>
          <t>Case-insensitive exact lookup after trimming spaces; matches Table Name and Attribute Name to Test sheet.</t>
        </r>
      </text>
    </comment>
    <comment ref="V1145" authorId="1" shapeId="0" xr:uid="{6705DA59-A22D-4B92-AD92-CFD59C846109}">
      <text>
        <r>
          <rPr>
            <sz val="11"/>
            <color theme="1"/>
            <rFont val="Calibri"/>
            <family val="2"/>
            <scheme val="minor"/>
          </rPr>
          <t>Looks up Attribute ID against the reviewed catalogue stored in SharePoint Documents/Attachments and returns column V.</t>
        </r>
      </text>
    </comment>
    <comment ref="P1146" authorId="0" shapeId="0" xr:uid="{4E9B7ABE-12E9-4010-81AB-6AFEB4A84867}">
      <text>
        <r>
          <rPr>
            <b/>
            <sz val="9"/>
            <color indexed="81"/>
            <rFont val="Tahoma"/>
            <family val="2"/>
          </rPr>
          <t>Case-insensitive exact lookup after trimming spaces; matches Table Name and Attribute Name to Test sheet.</t>
        </r>
      </text>
    </comment>
    <comment ref="V1146" authorId="1" shapeId="0" xr:uid="{57D4E912-31E7-4C96-9DDF-00611CFF2DAF}">
      <text>
        <r>
          <rPr>
            <sz val="11"/>
            <color theme="1"/>
            <rFont val="Calibri"/>
            <family val="2"/>
            <scheme val="minor"/>
          </rPr>
          <t>Looks up Attribute ID against the reviewed catalogue stored in SharePoint Documents/Attachments and returns column V.</t>
        </r>
      </text>
    </comment>
    <comment ref="P1147" authorId="0" shapeId="0" xr:uid="{D3F439C4-0950-4016-87F5-37154D01591A}">
      <text>
        <r>
          <rPr>
            <b/>
            <sz val="9"/>
            <color indexed="81"/>
            <rFont val="Tahoma"/>
            <family val="2"/>
          </rPr>
          <t>Case-insensitive exact lookup after trimming spaces; matches Table Name and Attribute Name to Test sheet.</t>
        </r>
      </text>
    </comment>
    <comment ref="V1147" authorId="1" shapeId="0" xr:uid="{85CDD9C0-9E9A-4D53-80D6-DC66BE9F5409}">
      <text>
        <r>
          <rPr>
            <sz val="11"/>
            <color theme="1"/>
            <rFont val="Calibri"/>
            <family val="2"/>
            <scheme val="minor"/>
          </rPr>
          <t>Looks up Attribute ID against the reviewed catalogue stored in SharePoint Documents/Attachments and returns column V.</t>
        </r>
      </text>
    </comment>
    <comment ref="P1148" authorId="0" shapeId="0" xr:uid="{BB49B68E-8112-47AE-BCEF-9CB5B6828475}">
      <text>
        <r>
          <rPr>
            <b/>
            <sz val="9"/>
            <color indexed="81"/>
            <rFont val="Tahoma"/>
            <family val="2"/>
          </rPr>
          <t>Case-insensitive exact lookup after trimming spaces; matches Table Name and Attribute Name to Test sheet.</t>
        </r>
      </text>
    </comment>
    <comment ref="V1148" authorId="1" shapeId="0" xr:uid="{0F3314FD-C41D-4BCA-8235-B622CD96B1C4}">
      <text>
        <r>
          <rPr>
            <sz val="11"/>
            <color theme="1"/>
            <rFont val="Calibri"/>
            <family val="2"/>
            <scheme val="minor"/>
          </rPr>
          <t>Looks up Attribute ID against the reviewed catalogue stored in SharePoint Documents/Attachments and returns column V.</t>
        </r>
      </text>
    </comment>
    <comment ref="P1149" authorId="0" shapeId="0" xr:uid="{2CD15A3A-EF35-4736-A790-FFDD820A65BC}">
      <text>
        <r>
          <rPr>
            <b/>
            <sz val="9"/>
            <color indexed="81"/>
            <rFont val="Tahoma"/>
            <family val="2"/>
          </rPr>
          <t>Case-insensitive exact lookup after trimming spaces; matches Table Name and Attribute Name to Test sheet.</t>
        </r>
      </text>
    </comment>
    <comment ref="V1149" authorId="1" shapeId="0" xr:uid="{91764232-C340-4B7B-ADA0-3502CDAE3087}">
      <text>
        <r>
          <rPr>
            <sz val="11"/>
            <color theme="1"/>
            <rFont val="Calibri"/>
            <family val="2"/>
            <scheme val="minor"/>
          </rPr>
          <t>Looks up Attribute ID against the reviewed catalogue stored in SharePoint Documents/Attachments and returns column V.</t>
        </r>
      </text>
    </comment>
    <comment ref="P1150" authorId="0" shapeId="0" xr:uid="{A95249D3-41DE-4F72-BC20-9DCA5984E650}">
      <text>
        <r>
          <rPr>
            <b/>
            <sz val="9"/>
            <color indexed="81"/>
            <rFont val="Tahoma"/>
            <family val="2"/>
          </rPr>
          <t>Case-insensitive exact lookup after trimming spaces; matches Table Name and Attribute Name to Test sheet.</t>
        </r>
      </text>
    </comment>
    <comment ref="V1150" authorId="1" shapeId="0" xr:uid="{054C40C6-452B-4724-8674-BCBA073E0675}">
      <text>
        <r>
          <rPr>
            <sz val="11"/>
            <color theme="1"/>
            <rFont val="Calibri"/>
            <family val="2"/>
            <scheme val="minor"/>
          </rPr>
          <t>Looks up Attribute ID against the reviewed catalogue stored in SharePoint Documents/Attachments and returns column V.</t>
        </r>
      </text>
    </comment>
    <comment ref="P1151" authorId="0" shapeId="0" xr:uid="{21300B47-7D44-4532-89F1-8A537F806A62}">
      <text>
        <r>
          <rPr>
            <b/>
            <sz val="9"/>
            <color indexed="81"/>
            <rFont val="Tahoma"/>
            <family val="2"/>
          </rPr>
          <t>Case-insensitive exact lookup after trimming spaces; matches Table Name and Attribute Name to Test sheet.</t>
        </r>
      </text>
    </comment>
    <comment ref="V1151" authorId="1" shapeId="0" xr:uid="{2C698F14-0DD4-4B8B-8AE9-FE3BE0E2FC9A}">
      <text>
        <r>
          <rPr>
            <sz val="11"/>
            <color theme="1"/>
            <rFont val="Calibri"/>
            <family val="2"/>
            <scheme val="minor"/>
          </rPr>
          <t>Looks up Attribute ID against the reviewed catalogue stored in SharePoint Documents/Attachments and returns column V.</t>
        </r>
      </text>
    </comment>
    <comment ref="P1152" authorId="0" shapeId="0" xr:uid="{0B552C32-EAFB-47D8-A533-A17B14C7CF28}">
      <text>
        <r>
          <rPr>
            <b/>
            <sz val="9"/>
            <color indexed="81"/>
            <rFont val="Tahoma"/>
            <family val="2"/>
          </rPr>
          <t>Case-insensitive exact lookup after trimming spaces; matches Table Name and Attribute Name to Test sheet.</t>
        </r>
      </text>
    </comment>
    <comment ref="V1152" authorId="1" shapeId="0" xr:uid="{E04CC702-CE92-4DB2-9CEB-08670866665A}">
      <text>
        <r>
          <rPr>
            <sz val="11"/>
            <color theme="1"/>
            <rFont val="Calibri"/>
            <family val="2"/>
            <scheme val="minor"/>
          </rPr>
          <t>Looks up Attribute ID against the reviewed catalogue stored in SharePoint Documents/Attachments and returns column V.</t>
        </r>
      </text>
    </comment>
    <comment ref="P1153" authorId="0" shapeId="0" xr:uid="{E4C5900A-5B9A-4D0C-9D1B-67B970A728BE}">
      <text>
        <r>
          <rPr>
            <b/>
            <sz val="9"/>
            <color indexed="81"/>
            <rFont val="Tahoma"/>
            <family val="2"/>
          </rPr>
          <t>Case-insensitive exact lookup after trimming spaces; matches Table Name and Attribute Name to Test sheet.</t>
        </r>
      </text>
    </comment>
    <comment ref="V1153" authorId="1" shapeId="0" xr:uid="{CE5C929D-587D-4762-8EC8-72D3D16C3727}">
      <text>
        <r>
          <rPr>
            <sz val="11"/>
            <color theme="1"/>
            <rFont val="Calibri"/>
            <family val="2"/>
            <scheme val="minor"/>
          </rPr>
          <t>Looks up Attribute ID against the reviewed catalogue stored in SharePoint Documents/Attachments and returns column V.</t>
        </r>
      </text>
    </comment>
    <comment ref="P1154" authorId="0" shapeId="0" xr:uid="{EB7BD3DA-28D0-432B-99C8-59A31EA715E1}">
      <text>
        <r>
          <rPr>
            <b/>
            <sz val="9"/>
            <color indexed="81"/>
            <rFont val="Tahoma"/>
            <family val="2"/>
          </rPr>
          <t>Case-insensitive exact lookup after trimming spaces; matches Table Name and Attribute Name to Test sheet.</t>
        </r>
      </text>
    </comment>
    <comment ref="V1154" authorId="1" shapeId="0" xr:uid="{49BDC26F-9573-41C1-A022-F6CE1B129891}">
      <text>
        <r>
          <rPr>
            <sz val="11"/>
            <color theme="1"/>
            <rFont val="Calibri"/>
            <family val="2"/>
            <scheme val="minor"/>
          </rPr>
          <t>Looks up Attribute ID against the reviewed catalogue stored in SharePoint Documents/Attachments and returns column V.</t>
        </r>
      </text>
    </comment>
    <comment ref="P1155" authorId="0" shapeId="0" xr:uid="{31F8CB69-8B6D-482B-9872-30444E202E02}">
      <text>
        <r>
          <rPr>
            <b/>
            <sz val="9"/>
            <color indexed="81"/>
            <rFont val="Tahoma"/>
            <family val="2"/>
          </rPr>
          <t>Case-insensitive exact lookup after trimming spaces; matches Table Name and Attribute Name to Test sheet.</t>
        </r>
      </text>
    </comment>
    <comment ref="V1155" authorId="1" shapeId="0" xr:uid="{9D1CC4D7-4C13-4B96-B40D-C5DD67BB8874}">
      <text>
        <r>
          <rPr>
            <sz val="11"/>
            <color theme="1"/>
            <rFont val="Calibri"/>
            <family val="2"/>
            <scheme val="minor"/>
          </rPr>
          <t>Looks up Attribute ID against the reviewed catalogue stored in SharePoint Documents/Attachments and returns column V.</t>
        </r>
      </text>
    </comment>
    <comment ref="P1156" authorId="0" shapeId="0" xr:uid="{58D28109-9E80-467F-9FEF-FE5A3B61B10B}">
      <text>
        <r>
          <rPr>
            <b/>
            <sz val="9"/>
            <color indexed="81"/>
            <rFont val="Tahoma"/>
            <family val="2"/>
          </rPr>
          <t>Case-insensitive exact lookup after trimming spaces; matches Table Name and Attribute Name to Test sheet.</t>
        </r>
      </text>
    </comment>
    <comment ref="V1156" authorId="1" shapeId="0" xr:uid="{B5479B48-7E6C-4251-A721-0580DAEAA718}">
      <text>
        <r>
          <rPr>
            <sz val="11"/>
            <color theme="1"/>
            <rFont val="Calibri"/>
            <family val="2"/>
            <scheme val="minor"/>
          </rPr>
          <t>Looks up Attribute ID against the reviewed catalogue stored in SharePoint Documents/Attachments and returns column V.</t>
        </r>
      </text>
    </comment>
    <comment ref="P1157" authorId="0" shapeId="0" xr:uid="{048A64D4-86A6-47A8-B45D-790995DD571E}">
      <text>
        <r>
          <rPr>
            <b/>
            <sz val="9"/>
            <color indexed="81"/>
            <rFont val="Tahoma"/>
            <family val="2"/>
          </rPr>
          <t>Case-insensitive exact lookup after trimming spaces; matches Table Name and Attribute Name to Test sheet.</t>
        </r>
      </text>
    </comment>
    <comment ref="V1157" authorId="1" shapeId="0" xr:uid="{22AF9AE0-4A39-4EF0-9C5F-1996C125CD5C}">
      <text>
        <r>
          <rPr>
            <sz val="11"/>
            <color theme="1"/>
            <rFont val="Calibri"/>
            <family val="2"/>
            <scheme val="minor"/>
          </rPr>
          <t>Looks up Attribute ID against the reviewed catalogue stored in SharePoint Documents/Attachments and returns column V.</t>
        </r>
      </text>
    </comment>
    <comment ref="P1158" authorId="0" shapeId="0" xr:uid="{A85D515B-DF2B-4BB3-8690-1501A2A73340}">
      <text>
        <r>
          <rPr>
            <b/>
            <sz val="9"/>
            <color indexed="81"/>
            <rFont val="Tahoma"/>
            <family val="2"/>
          </rPr>
          <t>Case-insensitive exact lookup after trimming spaces; matches Table Name and Attribute Name to Test sheet.</t>
        </r>
      </text>
    </comment>
    <comment ref="V1158" authorId="1" shapeId="0" xr:uid="{B04923C9-4295-4BE5-9718-AA11268496FC}">
      <text>
        <r>
          <rPr>
            <sz val="11"/>
            <color theme="1"/>
            <rFont val="Calibri"/>
            <family val="2"/>
            <scheme val="minor"/>
          </rPr>
          <t>Looks up Attribute ID against the reviewed catalogue stored in SharePoint Documents/Attachments and returns column V.</t>
        </r>
      </text>
    </comment>
    <comment ref="P1159" authorId="0" shapeId="0" xr:uid="{01D3965C-F7FA-4A20-B132-C52E42FD19B7}">
      <text>
        <r>
          <rPr>
            <b/>
            <sz val="9"/>
            <color indexed="81"/>
            <rFont val="Tahoma"/>
            <family val="2"/>
          </rPr>
          <t>Case-insensitive exact lookup after trimming spaces; matches Table Name and Attribute Name to Test sheet.</t>
        </r>
      </text>
    </comment>
    <comment ref="V1159" authorId="1" shapeId="0" xr:uid="{3094B6BD-AEA9-43FA-8C50-8AF3DB943359}">
      <text>
        <r>
          <rPr>
            <sz val="11"/>
            <color theme="1"/>
            <rFont val="Calibri"/>
            <family val="2"/>
            <scheme val="minor"/>
          </rPr>
          <t>Looks up Attribute ID against the reviewed catalogue stored in SharePoint Documents/Attachments and returns column V.</t>
        </r>
      </text>
    </comment>
    <comment ref="P1160" authorId="0" shapeId="0" xr:uid="{32055CDC-198B-45AE-901F-C715F05E6900}">
      <text>
        <r>
          <rPr>
            <b/>
            <sz val="9"/>
            <color indexed="81"/>
            <rFont val="Tahoma"/>
            <family val="2"/>
          </rPr>
          <t>Case-insensitive exact lookup after trimming spaces; matches Table Name and Attribute Name to Test sheet.</t>
        </r>
      </text>
    </comment>
    <comment ref="V1160" authorId="1" shapeId="0" xr:uid="{DF5DAFB0-6D20-4F31-B893-260DC3398927}">
      <text>
        <r>
          <rPr>
            <sz val="11"/>
            <color theme="1"/>
            <rFont val="Calibri"/>
            <family val="2"/>
            <scheme val="minor"/>
          </rPr>
          <t>Looks up Attribute ID against the reviewed catalogue stored in SharePoint Documents/Attachments and returns column V.</t>
        </r>
      </text>
    </comment>
    <comment ref="P1161" authorId="0" shapeId="0" xr:uid="{CDC006D3-C3E6-43D9-9560-EE3BF9EB80D5}">
      <text>
        <r>
          <rPr>
            <b/>
            <sz val="9"/>
            <color indexed="81"/>
            <rFont val="Tahoma"/>
            <family val="2"/>
          </rPr>
          <t>Case-insensitive exact lookup after trimming spaces; matches Table Name and Attribute Name to Test sheet.</t>
        </r>
      </text>
    </comment>
    <comment ref="V1161" authorId="1" shapeId="0" xr:uid="{4FB93802-F751-47A5-852E-40A9A70A6050}">
      <text>
        <r>
          <rPr>
            <sz val="11"/>
            <color theme="1"/>
            <rFont val="Calibri"/>
            <family val="2"/>
            <scheme val="minor"/>
          </rPr>
          <t>Looks up Attribute ID against the reviewed catalogue stored in SharePoint Documents/Attachments and returns column V.</t>
        </r>
      </text>
    </comment>
    <comment ref="P1162" authorId="0" shapeId="0" xr:uid="{ED24BCCF-C261-4411-B710-4478C6DB8BEC}">
      <text>
        <r>
          <rPr>
            <b/>
            <sz val="9"/>
            <color indexed="81"/>
            <rFont val="Tahoma"/>
            <family val="2"/>
          </rPr>
          <t>Case-insensitive exact lookup after trimming spaces; matches Table Name and Attribute Name to Test sheet.</t>
        </r>
      </text>
    </comment>
    <comment ref="V1162" authorId="1" shapeId="0" xr:uid="{BE1269AA-E63C-4375-BB98-214C908453ED}">
      <text>
        <r>
          <rPr>
            <sz val="11"/>
            <color theme="1"/>
            <rFont val="Calibri"/>
            <family val="2"/>
            <scheme val="minor"/>
          </rPr>
          <t>Looks up Attribute ID against the reviewed catalogue stored in SharePoint Documents/Attachments and returns column V.</t>
        </r>
      </text>
    </comment>
    <comment ref="P1163" authorId="0" shapeId="0" xr:uid="{8D3F8E7F-E0DC-4D11-9182-C2405C0A22BA}">
      <text>
        <r>
          <rPr>
            <b/>
            <sz val="9"/>
            <color indexed="81"/>
            <rFont val="Tahoma"/>
            <family val="2"/>
          </rPr>
          <t>Case-insensitive exact lookup after trimming spaces; matches Table Name and Attribute Name to Test sheet.</t>
        </r>
      </text>
    </comment>
    <comment ref="V1163" authorId="1" shapeId="0" xr:uid="{4D580F29-C931-42F7-858F-4F0569A63D3B}">
      <text>
        <r>
          <rPr>
            <sz val="11"/>
            <color theme="1"/>
            <rFont val="Calibri"/>
            <family val="2"/>
            <scheme val="minor"/>
          </rPr>
          <t>Looks up Attribute ID against the reviewed catalogue stored in SharePoint Documents/Attachments and returns column V.</t>
        </r>
      </text>
    </comment>
    <comment ref="P1164" authorId="0" shapeId="0" xr:uid="{CEEDC8B9-8A2A-41E2-B307-1A1926ECB506}">
      <text>
        <r>
          <rPr>
            <b/>
            <sz val="9"/>
            <color indexed="81"/>
            <rFont val="Tahoma"/>
            <family val="2"/>
          </rPr>
          <t>Case-insensitive exact lookup after trimming spaces; matches Table Name and Attribute Name to Test sheet.</t>
        </r>
      </text>
    </comment>
    <comment ref="V1164" authorId="1" shapeId="0" xr:uid="{463EF4F4-000C-45A1-81D4-5BC97E369226}">
      <text>
        <r>
          <rPr>
            <sz val="11"/>
            <color theme="1"/>
            <rFont val="Calibri"/>
            <family val="2"/>
            <scheme val="minor"/>
          </rPr>
          <t>Looks up Attribute ID against the reviewed catalogue stored in SharePoint Documents/Attachments and returns column V.</t>
        </r>
      </text>
    </comment>
    <comment ref="P1165" authorId="0" shapeId="0" xr:uid="{14906543-9AAA-4178-A384-CB570562A2CF}">
      <text>
        <r>
          <rPr>
            <b/>
            <sz val="9"/>
            <color indexed="81"/>
            <rFont val="Tahoma"/>
            <family val="2"/>
          </rPr>
          <t>Case-insensitive exact lookup after trimming spaces; matches Table Name and Attribute Name to Test sheet.</t>
        </r>
      </text>
    </comment>
    <comment ref="V1165" authorId="1" shapeId="0" xr:uid="{434A1F3B-0C99-468C-ABB2-930F45B70DBE}">
      <text>
        <r>
          <rPr>
            <sz val="11"/>
            <color theme="1"/>
            <rFont val="Calibri"/>
            <family val="2"/>
            <scheme val="minor"/>
          </rPr>
          <t>Looks up Attribute ID against the reviewed catalogue stored in SharePoint Documents/Attachments and returns column V.</t>
        </r>
      </text>
    </comment>
    <comment ref="P1166" authorId="0" shapeId="0" xr:uid="{BE5CED1F-30DE-4ACA-833D-44E7AFDE5072}">
      <text>
        <r>
          <rPr>
            <b/>
            <sz val="9"/>
            <color indexed="81"/>
            <rFont val="Tahoma"/>
            <family val="2"/>
          </rPr>
          <t>Case-insensitive exact lookup after trimming spaces; matches Table Name and Attribute Name to Test sheet.</t>
        </r>
      </text>
    </comment>
    <comment ref="V1166" authorId="1" shapeId="0" xr:uid="{BEF52482-D640-43A5-B53C-AC32E95FDC7B}">
      <text>
        <r>
          <rPr>
            <sz val="11"/>
            <color theme="1"/>
            <rFont val="Calibri"/>
            <family val="2"/>
            <scheme val="minor"/>
          </rPr>
          <t>Looks up Attribute ID against the reviewed catalogue stored in SharePoint Documents/Attachments and returns column V.</t>
        </r>
      </text>
    </comment>
    <comment ref="P1167" authorId="0" shapeId="0" xr:uid="{8C67657C-DE45-4946-9FFD-45835065DC0A}">
      <text>
        <r>
          <rPr>
            <b/>
            <sz val="9"/>
            <color indexed="81"/>
            <rFont val="Tahoma"/>
            <family val="2"/>
          </rPr>
          <t>Case-insensitive exact lookup after trimming spaces; matches Table Name and Attribute Name to Test sheet.</t>
        </r>
      </text>
    </comment>
    <comment ref="V1167" authorId="1" shapeId="0" xr:uid="{C65EEEE1-5E65-40F4-B757-B786C96EFC79}">
      <text>
        <r>
          <rPr>
            <sz val="11"/>
            <color theme="1"/>
            <rFont val="Calibri"/>
            <family val="2"/>
            <scheme val="minor"/>
          </rPr>
          <t>Looks up Attribute ID against the reviewed catalogue stored in SharePoint Documents/Attachments and returns column V.</t>
        </r>
      </text>
    </comment>
    <comment ref="P1168" authorId="0" shapeId="0" xr:uid="{95AD1766-4A2E-4E21-ACDD-6D80A42D5042}">
      <text>
        <r>
          <rPr>
            <b/>
            <sz val="9"/>
            <color indexed="81"/>
            <rFont val="Tahoma"/>
            <family val="2"/>
          </rPr>
          <t>Case-insensitive exact lookup after trimming spaces; matches Table Name and Attribute Name to Test sheet.</t>
        </r>
      </text>
    </comment>
    <comment ref="V1168" authorId="1" shapeId="0" xr:uid="{FA9E0E5D-0514-4710-84D3-0A395D695D53}">
      <text>
        <r>
          <rPr>
            <sz val="11"/>
            <color theme="1"/>
            <rFont val="Calibri"/>
            <family val="2"/>
            <scheme val="minor"/>
          </rPr>
          <t>Looks up Attribute ID against the reviewed catalogue stored in SharePoint Documents/Attachments and returns column V.</t>
        </r>
      </text>
    </comment>
    <comment ref="P1169" authorId="0" shapeId="0" xr:uid="{A6088B8D-43B5-41F9-BD70-4A736A74AD83}">
      <text>
        <r>
          <rPr>
            <b/>
            <sz val="9"/>
            <color indexed="81"/>
            <rFont val="Tahoma"/>
            <family val="2"/>
          </rPr>
          <t>Case-insensitive exact lookup after trimming spaces; matches Table Name and Attribute Name to Test sheet.</t>
        </r>
      </text>
    </comment>
    <comment ref="V1169" authorId="1" shapeId="0" xr:uid="{7354B063-6C8F-4A9B-9E5D-1951BC7B6866}">
      <text>
        <r>
          <rPr>
            <sz val="11"/>
            <color theme="1"/>
            <rFont val="Calibri"/>
            <family val="2"/>
            <scheme val="minor"/>
          </rPr>
          <t>Looks up Attribute ID against the reviewed catalogue stored in SharePoint Documents/Attachments and returns column V.</t>
        </r>
      </text>
    </comment>
    <comment ref="P1170" authorId="0" shapeId="0" xr:uid="{F973D41D-5652-4FC3-A4CF-BF66C7BA9642}">
      <text>
        <r>
          <rPr>
            <b/>
            <sz val="9"/>
            <color indexed="81"/>
            <rFont val="Tahoma"/>
            <family val="2"/>
          </rPr>
          <t>Case-insensitive exact lookup after trimming spaces; matches Table Name and Attribute Name to Test sheet.</t>
        </r>
      </text>
    </comment>
    <comment ref="V1170" authorId="1" shapeId="0" xr:uid="{CFAB3F5A-2FBF-454E-82FD-00BF352C975A}">
      <text>
        <r>
          <rPr>
            <sz val="11"/>
            <color theme="1"/>
            <rFont val="Calibri"/>
            <family val="2"/>
            <scheme val="minor"/>
          </rPr>
          <t>Looks up Attribute ID against the reviewed catalogue stored in SharePoint Documents/Attachments and returns column V.</t>
        </r>
      </text>
    </comment>
    <comment ref="P1171" authorId="0" shapeId="0" xr:uid="{FCA7A78D-F499-47DA-93B1-BC60ED59FCD8}">
      <text>
        <r>
          <rPr>
            <b/>
            <sz val="9"/>
            <color indexed="81"/>
            <rFont val="Tahoma"/>
            <family val="2"/>
          </rPr>
          <t>Case-insensitive exact lookup after trimming spaces; matches Table Name and Attribute Name to Test sheet.</t>
        </r>
      </text>
    </comment>
    <comment ref="V1171" authorId="1" shapeId="0" xr:uid="{436C02BA-7DA4-402F-B47B-3A2C02039050}">
      <text>
        <r>
          <rPr>
            <sz val="11"/>
            <color theme="1"/>
            <rFont val="Calibri"/>
            <family val="2"/>
            <scheme val="minor"/>
          </rPr>
          <t>Looks up Attribute ID against the reviewed catalogue stored in SharePoint Documents/Attachments and returns column V.</t>
        </r>
      </text>
    </comment>
    <comment ref="P1172" authorId="0" shapeId="0" xr:uid="{76CCA65E-F58F-4EA3-8D07-97B0C734FB8F}">
      <text>
        <r>
          <rPr>
            <b/>
            <sz val="9"/>
            <color indexed="81"/>
            <rFont val="Tahoma"/>
            <family val="2"/>
          </rPr>
          <t>Case-insensitive exact lookup after trimming spaces; matches Table Name and Attribute Name to Test sheet.</t>
        </r>
      </text>
    </comment>
    <comment ref="V1172" authorId="1" shapeId="0" xr:uid="{8A2A33EA-6E5A-484F-A5EA-0334881DF136}">
      <text>
        <r>
          <rPr>
            <sz val="11"/>
            <color theme="1"/>
            <rFont val="Calibri"/>
            <family val="2"/>
            <scheme val="minor"/>
          </rPr>
          <t>Looks up Attribute ID against the reviewed catalogue stored in SharePoint Documents/Attachments and returns column V.</t>
        </r>
      </text>
    </comment>
    <comment ref="P1173" authorId="0" shapeId="0" xr:uid="{AC9BF200-2553-4C56-86D0-3B6262F8C5EB}">
      <text>
        <r>
          <rPr>
            <b/>
            <sz val="9"/>
            <color indexed="81"/>
            <rFont val="Tahoma"/>
            <family val="2"/>
          </rPr>
          <t>Case-insensitive exact lookup after trimming spaces; matches Table Name and Attribute Name to Test sheet.</t>
        </r>
      </text>
    </comment>
    <comment ref="V1173" authorId="1" shapeId="0" xr:uid="{0F7DFF04-5873-4268-860B-CB7E9DB10D2C}">
      <text>
        <r>
          <rPr>
            <sz val="11"/>
            <color theme="1"/>
            <rFont val="Calibri"/>
            <family val="2"/>
            <scheme val="minor"/>
          </rPr>
          <t>Looks up Attribute ID against the reviewed catalogue stored in SharePoint Documents/Attachments and returns column V.</t>
        </r>
      </text>
    </comment>
    <comment ref="P1174" authorId="0" shapeId="0" xr:uid="{5F80BBDB-850A-44CD-91CC-567C49A0B7D7}">
      <text>
        <r>
          <rPr>
            <b/>
            <sz val="9"/>
            <color indexed="81"/>
            <rFont val="Tahoma"/>
            <family val="2"/>
          </rPr>
          <t>Case-insensitive exact lookup after trimming spaces; matches Table Name and Attribute Name to Test sheet.</t>
        </r>
      </text>
    </comment>
    <comment ref="V1174" authorId="1" shapeId="0" xr:uid="{8C9151F3-9101-497A-97BD-D5891C750164}">
      <text>
        <r>
          <rPr>
            <sz val="11"/>
            <color theme="1"/>
            <rFont val="Calibri"/>
            <family val="2"/>
            <scheme val="minor"/>
          </rPr>
          <t>Looks up Attribute ID against the reviewed catalogue stored in SharePoint Documents/Attachments and returns column V.</t>
        </r>
      </text>
    </comment>
    <comment ref="P1175" authorId="0" shapeId="0" xr:uid="{220F8B9C-D0FC-416C-9E2A-1E4EE0EF74D6}">
      <text>
        <r>
          <rPr>
            <b/>
            <sz val="9"/>
            <color indexed="81"/>
            <rFont val="Tahoma"/>
            <family val="2"/>
          </rPr>
          <t>Case-insensitive exact lookup after trimming spaces; matches Table Name and Attribute Name to Test sheet.</t>
        </r>
      </text>
    </comment>
    <comment ref="V1175" authorId="1" shapeId="0" xr:uid="{FC0CA5B5-D1FF-4F01-8A54-5FE8A4F495B0}">
      <text>
        <r>
          <rPr>
            <sz val="11"/>
            <color theme="1"/>
            <rFont val="Calibri"/>
            <family val="2"/>
            <scheme val="minor"/>
          </rPr>
          <t>Looks up Attribute ID against the reviewed catalogue stored in SharePoint Documents/Attachments and returns column V.</t>
        </r>
      </text>
    </comment>
    <comment ref="P1176" authorId="0" shapeId="0" xr:uid="{03043FE6-E9B0-4D79-A025-45B17DBE9584}">
      <text>
        <r>
          <rPr>
            <b/>
            <sz val="9"/>
            <color indexed="81"/>
            <rFont val="Tahoma"/>
            <family val="2"/>
          </rPr>
          <t>Case-insensitive exact lookup after trimming spaces; matches Table Name and Attribute Name to Test sheet.</t>
        </r>
      </text>
    </comment>
    <comment ref="V1176" authorId="1" shapeId="0" xr:uid="{B56AFB05-FCD4-475F-91FD-96183810CF03}">
      <text>
        <r>
          <rPr>
            <sz val="11"/>
            <color theme="1"/>
            <rFont val="Calibri"/>
            <family val="2"/>
            <scheme val="minor"/>
          </rPr>
          <t>Looks up Attribute ID against the reviewed catalogue stored in SharePoint Documents/Attachments and returns column V.</t>
        </r>
      </text>
    </comment>
    <comment ref="P1177" authorId="0" shapeId="0" xr:uid="{9289700E-23A6-4D19-B45C-486D7D0B6A27}">
      <text>
        <r>
          <rPr>
            <b/>
            <sz val="9"/>
            <color indexed="81"/>
            <rFont val="Tahoma"/>
            <family val="2"/>
          </rPr>
          <t>Case-insensitive exact lookup after trimming spaces; matches Table Name and Attribute Name to Test sheet.</t>
        </r>
      </text>
    </comment>
    <comment ref="V1177" authorId="1" shapeId="0" xr:uid="{36374F63-1493-49E0-A00E-E6B097846A85}">
      <text>
        <r>
          <rPr>
            <sz val="11"/>
            <color theme="1"/>
            <rFont val="Calibri"/>
            <family val="2"/>
            <scheme val="minor"/>
          </rPr>
          <t>Looks up Attribute ID against the reviewed catalogue stored in SharePoint Documents/Attachments and returns column V.</t>
        </r>
      </text>
    </comment>
    <comment ref="P1178" authorId="0" shapeId="0" xr:uid="{C1BE5040-F699-46A0-8789-661B3959A60D}">
      <text>
        <r>
          <rPr>
            <b/>
            <sz val="9"/>
            <color indexed="81"/>
            <rFont val="Tahoma"/>
            <family val="2"/>
          </rPr>
          <t>Case-insensitive exact lookup after trimming spaces; matches Table Name and Attribute Name to Test sheet.</t>
        </r>
      </text>
    </comment>
    <comment ref="V1178" authorId="1" shapeId="0" xr:uid="{A84072E9-9780-451C-98C9-1C51714B7F71}">
      <text>
        <r>
          <rPr>
            <sz val="11"/>
            <color theme="1"/>
            <rFont val="Calibri"/>
            <family val="2"/>
            <scheme val="minor"/>
          </rPr>
          <t>Looks up Attribute ID against the reviewed catalogue stored in SharePoint Documents/Attachments and returns column V.</t>
        </r>
      </text>
    </comment>
    <comment ref="P1179" authorId="0" shapeId="0" xr:uid="{5DCEBE89-15F4-43A2-BAAF-3629D3F3BBCE}">
      <text>
        <r>
          <rPr>
            <b/>
            <sz val="9"/>
            <color indexed="81"/>
            <rFont val="Tahoma"/>
            <family val="2"/>
          </rPr>
          <t>Case-insensitive exact lookup after trimming spaces; matches Table Name and Attribute Name to Test sheet.</t>
        </r>
      </text>
    </comment>
    <comment ref="V1179" authorId="1" shapeId="0" xr:uid="{148F6F1F-F545-4690-A493-48FDD5053C46}">
      <text>
        <r>
          <rPr>
            <sz val="11"/>
            <color theme="1"/>
            <rFont val="Calibri"/>
            <family val="2"/>
            <scheme val="minor"/>
          </rPr>
          <t>Looks up Attribute ID against the reviewed catalogue stored in SharePoint Documents/Attachments and returns column V.</t>
        </r>
      </text>
    </comment>
    <comment ref="P1180" authorId="0" shapeId="0" xr:uid="{3D9C91C1-548D-4076-94C2-D5B10DCF38D1}">
      <text>
        <r>
          <rPr>
            <b/>
            <sz val="9"/>
            <color indexed="81"/>
            <rFont val="Tahoma"/>
            <family val="2"/>
          </rPr>
          <t>Case-insensitive exact lookup after trimming spaces; matches Table Name and Attribute Name to Test sheet.</t>
        </r>
      </text>
    </comment>
    <comment ref="V1180" authorId="1" shapeId="0" xr:uid="{39D5D413-334D-4676-B0F0-74491FA4236F}">
      <text>
        <r>
          <rPr>
            <sz val="11"/>
            <color theme="1"/>
            <rFont val="Calibri"/>
            <family val="2"/>
            <scheme val="minor"/>
          </rPr>
          <t>Looks up Attribute ID against the reviewed catalogue stored in SharePoint Documents/Attachments and returns column V.</t>
        </r>
      </text>
    </comment>
    <comment ref="P1181" authorId="0" shapeId="0" xr:uid="{2C99165E-80D8-4A39-B749-8CDD5F4802EF}">
      <text>
        <r>
          <rPr>
            <b/>
            <sz val="9"/>
            <color indexed="81"/>
            <rFont val="Tahoma"/>
            <family val="2"/>
          </rPr>
          <t>Case-insensitive exact lookup after trimming spaces; matches Table Name and Attribute Name to Test sheet.</t>
        </r>
      </text>
    </comment>
    <comment ref="V1181" authorId="1" shapeId="0" xr:uid="{B613B4C2-35F6-4E47-9FA2-C0C402648F8B}">
      <text>
        <r>
          <rPr>
            <sz val="11"/>
            <color theme="1"/>
            <rFont val="Calibri"/>
            <family val="2"/>
            <scheme val="minor"/>
          </rPr>
          <t>Looks up Attribute ID against the reviewed catalogue stored in SharePoint Documents/Attachments and returns column V.</t>
        </r>
      </text>
    </comment>
    <comment ref="P1182" authorId="0" shapeId="0" xr:uid="{0EA2D854-15E6-4861-B485-2EAA74C5AD2E}">
      <text>
        <r>
          <rPr>
            <b/>
            <sz val="9"/>
            <color indexed="81"/>
            <rFont val="Tahoma"/>
            <family val="2"/>
          </rPr>
          <t>Case-insensitive exact lookup after trimming spaces; matches Table Name and Attribute Name to Test sheet.</t>
        </r>
      </text>
    </comment>
    <comment ref="V1182" authorId="1" shapeId="0" xr:uid="{1B53C3B0-6FA2-43F1-85EB-57317B97F07E}">
      <text>
        <r>
          <rPr>
            <sz val="11"/>
            <color theme="1"/>
            <rFont val="Calibri"/>
            <family val="2"/>
            <scheme val="minor"/>
          </rPr>
          <t>Looks up Attribute ID against the reviewed catalogue stored in SharePoint Documents/Attachments and returns column V.</t>
        </r>
      </text>
    </comment>
    <comment ref="P1183" authorId="0" shapeId="0" xr:uid="{F0302D17-1CC6-46BE-9EB1-47AAA49F6058}">
      <text>
        <r>
          <rPr>
            <b/>
            <sz val="9"/>
            <color indexed="81"/>
            <rFont val="Tahoma"/>
            <family val="2"/>
          </rPr>
          <t>Case-insensitive exact lookup after trimming spaces; matches Table Name and Attribute Name to Test sheet.</t>
        </r>
      </text>
    </comment>
    <comment ref="V1183" authorId="1" shapeId="0" xr:uid="{82FB2F2C-E52C-4702-AE7B-9130319F2CA1}">
      <text>
        <r>
          <rPr>
            <sz val="11"/>
            <color theme="1"/>
            <rFont val="Calibri"/>
            <family val="2"/>
            <scheme val="minor"/>
          </rPr>
          <t>Looks up Attribute ID against the reviewed catalogue stored in SharePoint Documents/Attachments and returns column V.</t>
        </r>
      </text>
    </comment>
    <comment ref="P1184" authorId="0" shapeId="0" xr:uid="{96D24230-3430-4281-8B3B-6EB8DB018FD3}">
      <text>
        <r>
          <rPr>
            <b/>
            <sz val="9"/>
            <color indexed="81"/>
            <rFont val="Tahoma"/>
            <family val="2"/>
          </rPr>
          <t>Case-insensitive exact lookup after trimming spaces; matches Table Name and Attribute Name to Test sheet.</t>
        </r>
      </text>
    </comment>
    <comment ref="V1184" authorId="1" shapeId="0" xr:uid="{D789AE3A-42B4-4CF2-B383-680DC5A564B0}">
      <text>
        <r>
          <rPr>
            <sz val="11"/>
            <color theme="1"/>
            <rFont val="Calibri"/>
            <family val="2"/>
            <scheme val="minor"/>
          </rPr>
          <t>Looks up Attribute ID against the reviewed catalogue stored in SharePoint Documents/Attachments and returns column V.</t>
        </r>
      </text>
    </comment>
    <comment ref="P1185" authorId="0" shapeId="0" xr:uid="{10F67291-814C-4B25-AB91-FE857C049CDB}">
      <text>
        <r>
          <rPr>
            <b/>
            <sz val="9"/>
            <color indexed="81"/>
            <rFont val="Tahoma"/>
            <family val="2"/>
          </rPr>
          <t>Case-insensitive exact lookup after trimming spaces; matches Table Name and Attribute Name to Test sheet.</t>
        </r>
      </text>
    </comment>
    <comment ref="V1185" authorId="1" shapeId="0" xr:uid="{35BDEF20-34C8-4087-8AB9-57EC0ED5E98D}">
      <text>
        <r>
          <rPr>
            <sz val="11"/>
            <color theme="1"/>
            <rFont val="Calibri"/>
            <family val="2"/>
            <scheme val="minor"/>
          </rPr>
          <t>Looks up Attribute ID against the reviewed catalogue stored in SharePoint Documents/Attachments and returns column V.</t>
        </r>
      </text>
    </comment>
    <comment ref="P1186" authorId="0" shapeId="0" xr:uid="{EA59E4EB-1146-45F0-ABB8-BA85CB49E62A}">
      <text>
        <r>
          <rPr>
            <b/>
            <sz val="9"/>
            <color indexed="81"/>
            <rFont val="Tahoma"/>
            <family val="2"/>
          </rPr>
          <t>Case-insensitive exact lookup after trimming spaces; matches Table Name and Attribute Name to Test sheet.</t>
        </r>
      </text>
    </comment>
    <comment ref="V1186" authorId="1" shapeId="0" xr:uid="{FBD67241-143E-4ABC-8A17-B57B17EDC8D7}">
      <text>
        <r>
          <rPr>
            <sz val="11"/>
            <color theme="1"/>
            <rFont val="Calibri"/>
            <family val="2"/>
            <scheme val="minor"/>
          </rPr>
          <t>Looks up Attribute ID against the reviewed catalogue stored in SharePoint Documents/Attachments and returns column V.</t>
        </r>
      </text>
    </comment>
    <comment ref="P1187" authorId="0" shapeId="0" xr:uid="{16E83B9F-7331-430F-B9C6-D007526DECE3}">
      <text>
        <r>
          <rPr>
            <b/>
            <sz val="9"/>
            <color indexed="81"/>
            <rFont val="Tahoma"/>
            <family val="2"/>
          </rPr>
          <t>Case-insensitive exact lookup after trimming spaces; matches Table Name and Attribute Name to Test sheet.</t>
        </r>
      </text>
    </comment>
    <comment ref="V1187" authorId="1" shapeId="0" xr:uid="{56CEF7B7-393B-4724-A531-390B8C021671}">
      <text>
        <r>
          <rPr>
            <sz val="11"/>
            <color theme="1"/>
            <rFont val="Calibri"/>
            <family val="2"/>
            <scheme val="minor"/>
          </rPr>
          <t>Looks up Attribute ID against the reviewed catalogue stored in SharePoint Documents/Attachments and returns column V.</t>
        </r>
      </text>
    </comment>
    <comment ref="P1188" authorId="0" shapeId="0" xr:uid="{155A6E2E-6E6B-484F-930E-6413030AD00C}">
      <text>
        <r>
          <rPr>
            <b/>
            <sz val="9"/>
            <color indexed="81"/>
            <rFont val="Tahoma"/>
            <family val="2"/>
          </rPr>
          <t>Case-insensitive exact lookup after trimming spaces; matches Table Name and Attribute Name to Test sheet.</t>
        </r>
      </text>
    </comment>
    <comment ref="V1188" authorId="1" shapeId="0" xr:uid="{02DB6AC3-A4DE-4288-B7CE-BB37B0DA0174}">
      <text>
        <r>
          <rPr>
            <sz val="11"/>
            <color theme="1"/>
            <rFont val="Calibri"/>
            <family val="2"/>
            <scheme val="minor"/>
          </rPr>
          <t>Looks up Attribute ID against the reviewed catalogue stored in SharePoint Documents/Attachments and returns column V.</t>
        </r>
      </text>
    </comment>
    <comment ref="P1189" authorId="0" shapeId="0" xr:uid="{70823C8D-D340-44D1-AAAE-C23C1119D2C9}">
      <text>
        <r>
          <rPr>
            <b/>
            <sz val="9"/>
            <color indexed="81"/>
            <rFont val="Tahoma"/>
            <family val="2"/>
          </rPr>
          <t>Case-insensitive exact lookup after trimming spaces; matches Table Name and Attribute Name to Test sheet.</t>
        </r>
      </text>
    </comment>
    <comment ref="V1189" authorId="1" shapeId="0" xr:uid="{5F57EAC4-216A-445C-B416-23ACA70486DF}">
      <text>
        <r>
          <rPr>
            <sz val="11"/>
            <color theme="1"/>
            <rFont val="Calibri"/>
            <family val="2"/>
            <scheme val="minor"/>
          </rPr>
          <t>Looks up Attribute ID against the reviewed catalogue stored in SharePoint Documents/Attachments and returns column V.</t>
        </r>
      </text>
    </comment>
    <comment ref="P1190" authorId="0" shapeId="0" xr:uid="{A12258F2-6763-4FDC-B1EE-8F6F7D774B18}">
      <text>
        <r>
          <rPr>
            <b/>
            <sz val="9"/>
            <color indexed="81"/>
            <rFont val="Tahoma"/>
            <family val="2"/>
          </rPr>
          <t>Case-insensitive exact lookup after trimming spaces; matches Table Name and Attribute Name to Test sheet.</t>
        </r>
      </text>
    </comment>
    <comment ref="V1190" authorId="1" shapeId="0" xr:uid="{975392CA-C8BB-40AE-8AF7-D8332CF4D621}">
      <text>
        <r>
          <rPr>
            <sz val="11"/>
            <color theme="1"/>
            <rFont val="Calibri"/>
            <family val="2"/>
            <scheme val="minor"/>
          </rPr>
          <t>Looks up Attribute ID against the reviewed catalogue stored in SharePoint Documents/Attachments and returns column V.</t>
        </r>
      </text>
    </comment>
    <comment ref="P1191" authorId="0" shapeId="0" xr:uid="{F00716B5-D79C-4D04-8D16-7E7710D83888}">
      <text>
        <r>
          <rPr>
            <b/>
            <sz val="9"/>
            <color indexed="81"/>
            <rFont val="Tahoma"/>
            <family val="2"/>
          </rPr>
          <t>Case-insensitive exact lookup after trimming spaces; matches Table Name and Attribute Name to Test sheet.</t>
        </r>
      </text>
    </comment>
    <comment ref="V1191" authorId="1" shapeId="0" xr:uid="{0D4DE23B-B43B-41F5-9D14-337D2DDF6B9E}">
      <text>
        <r>
          <rPr>
            <sz val="11"/>
            <color theme="1"/>
            <rFont val="Calibri"/>
            <family val="2"/>
            <scheme val="minor"/>
          </rPr>
          <t>Looks up Attribute ID against the reviewed catalogue stored in SharePoint Documents/Attachments and returns column V.</t>
        </r>
      </text>
    </comment>
    <comment ref="P1192" authorId="0" shapeId="0" xr:uid="{8B34C04F-4F02-4C64-814A-849CC40FCF68}">
      <text>
        <r>
          <rPr>
            <b/>
            <sz val="9"/>
            <color indexed="81"/>
            <rFont val="Tahoma"/>
            <family val="2"/>
          </rPr>
          <t>Case-insensitive exact lookup after trimming spaces; matches Table Name and Attribute Name to Test sheet.</t>
        </r>
      </text>
    </comment>
    <comment ref="V1192" authorId="1" shapeId="0" xr:uid="{3128E8CB-6BB3-4355-82D4-847374DFF716}">
      <text>
        <r>
          <rPr>
            <sz val="11"/>
            <color theme="1"/>
            <rFont val="Calibri"/>
            <family val="2"/>
            <scheme val="minor"/>
          </rPr>
          <t>Looks up Attribute ID against the reviewed catalogue stored in SharePoint Documents/Attachments and returns column V.</t>
        </r>
      </text>
    </comment>
    <comment ref="P1193" authorId="0" shapeId="0" xr:uid="{DD4A8995-A1CE-4470-A0E9-239486679E70}">
      <text>
        <r>
          <rPr>
            <b/>
            <sz val="9"/>
            <color indexed="81"/>
            <rFont val="Tahoma"/>
            <family val="2"/>
          </rPr>
          <t>Case-insensitive exact lookup after trimming spaces; matches Table Name and Attribute Name to Test sheet.</t>
        </r>
      </text>
    </comment>
    <comment ref="V1193" authorId="1" shapeId="0" xr:uid="{F14995D7-06B9-4CB0-B990-CA79A2DC4327}">
      <text>
        <r>
          <rPr>
            <sz val="11"/>
            <color theme="1"/>
            <rFont val="Calibri"/>
            <family val="2"/>
            <scheme val="minor"/>
          </rPr>
          <t>Looks up Attribute ID against the reviewed catalogue stored in SharePoint Documents/Attachments and returns column V.</t>
        </r>
      </text>
    </comment>
    <comment ref="P1194" authorId="0" shapeId="0" xr:uid="{5797F72D-D5A0-4C09-BFF8-F53876D1D3E4}">
      <text>
        <r>
          <rPr>
            <b/>
            <sz val="9"/>
            <color indexed="81"/>
            <rFont val="Tahoma"/>
            <family val="2"/>
          </rPr>
          <t>Case-insensitive exact lookup after trimming spaces; matches Table Name and Attribute Name to Test sheet.</t>
        </r>
      </text>
    </comment>
    <comment ref="V1194" authorId="1" shapeId="0" xr:uid="{83155817-50F6-4BD8-A76D-E7686AAB22CD}">
      <text>
        <r>
          <rPr>
            <sz val="11"/>
            <color theme="1"/>
            <rFont val="Calibri"/>
            <family val="2"/>
            <scheme val="minor"/>
          </rPr>
          <t>Looks up Attribute ID against the reviewed catalogue stored in SharePoint Documents/Attachments and returns column V.</t>
        </r>
      </text>
    </comment>
    <comment ref="P1195" authorId="0" shapeId="0" xr:uid="{F1334DAC-95E5-484B-85DC-65616E221901}">
      <text>
        <r>
          <rPr>
            <b/>
            <sz val="9"/>
            <color indexed="81"/>
            <rFont val="Tahoma"/>
            <family val="2"/>
          </rPr>
          <t>Case-insensitive exact lookup after trimming spaces; matches Table Name and Attribute Name to Test sheet.</t>
        </r>
      </text>
    </comment>
    <comment ref="V1195" authorId="1" shapeId="0" xr:uid="{3EAA199E-4B5C-4AA1-8C95-201F038D085A}">
      <text>
        <r>
          <rPr>
            <sz val="11"/>
            <color theme="1"/>
            <rFont val="Calibri"/>
            <family val="2"/>
            <scheme val="minor"/>
          </rPr>
          <t>Looks up Attribute ID against the reviewed catalogue stored in SharePoint Documents/Attachments and returns column V.</t>
        </r>
      </text>
    </comment>
    <comment ref="P1196" authorId="0" shapeId="0" xr:uid="{02E6BE3E-4364-4789-AC42-ADC09CD998D7}">
      <text>
        <r>
          <rPr>
            <b/>
            <sz val="9"/>
            <color indexed="81"/>
            <rFont val="Tahoma"/>
            <family val="2"/>
          </rPr>
          <t>Case-insensitive exact lookup after trimming spaces; matches Table Name and Attribute Name to Test sheet.</t>
        </r>
      </text>
    </comment>
    <comment ref="V1196" authorId="1" shapeId="0" xr:uid="{C27FD486-C4A9-46A7-A01A-F91FFC2091AA}">
      <text>
        <r>
          <rPr>
            <sz val="11"/>
            <color theme="1"/>
            <rFont val="Calibri"/>
            <family val="2"/>
            <scheme val="minor"/>
          </rPr>
          <t>Looks up Attribute ID against the reviewed catalogue stored in SharePoint Documents/Attachments and returns column V.</t>
        </r>
      </text>
    </comment>
    <comment ref="P1197" authorId="0" shapeId="0" xr:uid="{7F384FEC-D143-4C6A-92AF-C75A3D4A259C}">
      <text>
        <r>
          <rPr>
            <b/>
            <sz val="9"/>
            <color indexed="81"/>
            <rFont val="Tahoma"/>
            <family val="2"/>
          </rPr>
          <t>Case-insensitive exact lookup after trimming spaces; matches Table Name and Attribute Name to Test sheet.</t>
        </r>
      </text>
    </comment>
    <comment ref="V1197" authorId="1" shapeId="0" xr:uid="{7AEAD8FD-74EB-48D4-B9E5-BB7DE3D42D37}">
      <text>
        <r>
          <rPr>
            <sz val="11"/>
            <color theme="1"/>
            <rFont val="Calibri"/>
            <family val="2"/>
            <scheme val="minor"/>
          </rPr>
          <t>Looks up Attribute ID against the reviewed catalogue stored in SharePoint Documents/Attachments and returns column V.</t>
        </r>
      </text>
    </comment>
    <comment ref="P1198" authorId="0" shapeId="0" xr:uid="{E85E74CD-E262-4A49-AD15-C67AFEA609DB}">
      <text>
        <r>
          <rPr>
            <b/>
            <sz val="9"/>
            <color indexed="81"/>
            <rFont val="Tahoma"/>
            <family val="2"/>
          </rPr>
          <t>Case-insensitive exact lookup after trimming spaces; matches Table Name and Attribute Name to Test sheet.</t>
        </r>
      </text>
    </comment>
    <comment ref="V1198" authorId="1" shapeId="0" xr:uid="{77214FD0-38D5-4DF1-B12C-1A41EA5EC033}">
      <text>
        <r>
          <rPr>
            <sz val="11"/>
            <color theme="1"/>
            <rFont val="Calibri"/>
            <family val="2"/>
            <scheme val="minor"/>
          </rPr>
          <t>Looks up Attribute ID against the reviewed catalogue stored in SharePoint Documents/Attachments and returns column V.</t>
        </r>
      </text>
    </comment>
    <comment ref="P1199" authorId="0" shapeId="0" xr:uid="{5F00852F-7E44-49E0-9435-E80284389DF8}">
      <text>
        <r>
          <rPr>
            <b/>
            <sz val="9"/>
            <color indexed="81"/>
            <rFont val="Tahoma"/>
            <family val="2"/>
          </rPr>
          <t>Case-insensitive exact lookup after trimming spaces; matches Table Name and Attribute Name to Test sheet.</t>
        </r>
      </text>
    </comment>
    <comment ref="V1199" authorId="1" shapeId="0" xr:uid="{8A869046-46F8-44FB-A913-3D62EBB8741B}">
      <text>
        <r>
          <rPr>
            <sz val="11"/>
            <color theme="1"/>
            <rFont val="Calibri"/>
            <family val="2"/>
            <scheme val="minor"/>
          </rPr>
          <t>Looks up Attribute ID against the reviewed catalogue stored in SharePoint Documents/Attachments and returns column V.</t>
        </r>
      </text>
    </comment>
    <comment ref="P1200" authorId="0" shapeId="0" xr:uid="{3B36863F-9B1D-4D3D-848A-C27C60032940}">
      <text>
        <r>
          <rPr>
            <b/>
            <sz val="9"/>
            <color indexed="81"/>
            <rFont val="Tahoma"/>
            <family val="2"/>
          </rPr>
          <t>Case-insensitive exact lookup after trimming spaces; matches Table Name and Attribute Name to Test sheet.</t>
        </r>
      </text>
    </comment>
    <comment ref="V1200" authorId="1" shapeId="0" xr:uid="{04D6DE95-01FE-4E97-861C-A0C9CD593009}">
      <text>
        <r>
          <rPr>
            <sz val="11"/>
            <color theme="1"/>
            <rFont val="Calibri"/>
            <family val="2"/>
            <scheme val="minor"/>
          </rPr>
          <t>Looks up Attribute ID against the reviewed catalogue stored in SharePoint Documents/Attachments and returns column V.</t>
        </r>
      </text>
    </comment>
    <comment ref="P1201" authorId="0" shapeId="0" xr:uid="{F9AF8882-CD29-48DE-8668-8825BC00077E}">
      <text>
        <r>
          <rPr>
            <b/>
            <sz val="9"/>
            <color indexed="81"/>
            <rFont val="Tahoma"/>
            <family val="2"/>
          </rPr>
          <t>Case-insensitive exact lookup after trimming spaces; matches Table Name and Attribute Name to Test sheet.</t>
        </r>
      </text>
    </comment>
    <comment ref="V1201" authorId="1" shapeId="0" xr:uid="{36CCE123-6CAD-4986-B625-F26FEF1E4BD2}">
      <text>
        <r>
          <rPr>
            <sz val="11"/>
            <color theme="1"/>
            <rFont val="Calibri"/>
            <family val="2"/>
            <scheme val="minor"/>
          </rPr>
          <t>Looks up Attribute ID against the reviewed catalogue stored in SharePoint Documents/Attachments and returns column V.</t>
        </r>
      </text>
    </comment>
    <comment ref="P1202" authorId="0" shapeId="0" xr:uid="{E3E106B2-195D-46C1-81A7-F9FC0946D8A2}">
      <text>
        <r>
          <rPr>
            <b/>
            <sz val="9"/>
            <color indexed="81"/>
            <rFont val="Tahoma"/>
            <family val="2"/>
          </rPr>
          <t>Case-insensitive exact lookup after trimming spaces; matches Table Name and Attribute Name to Test sheet.</t>
        </r>
      </text>
    </comment>
    <comment ref="V1202" authorId="1" shapeId="0" xr:uid="{6E99799B-4A4E-4002-9077-A031D6ABEFDB}">
      <text>
        <r>
          <rPr>
            <sz val="11"/>
            <color theme="1"/>
            <rFont val="Calibri"/>
            <family val="2"/>
            <scheme val="minor"/>
          </rPr>
          <t>Looks up Attribute ID against the reviewed catalogue stored in SharePoint Documents/Attachments and returns column V.</t>
        </r>
      </text>
    </comment>
    <comment ref="P1203" authorId="0" shapeId="0" xr:uid="{00597578-F62C-45E4-9D25-91AF917F7A2C}">
      <text>
        <r>
          <rPr>
            <b/>
            <sz val="9"/>
            <color indexed="81"/>
            <rFont val="Tahoma"/>
            <family val="2"/>
          </rPr>
          <t>Case-insensitive exact lookup after trimming spaces; matches Table Name and Attribute Name to Test sheet.</t>
        </r>
      </text>
    </comment>
    <comment ref="V1203" authorId="1" shapeId="0" xr:uid="{590A4E38-2E8D-4F41-A590-AA147D280D0D}">
      <text>
        <r>
          <rPr>
            <sz val="11"/>
            <color theme="1"/>
            <rFont val="Calibri"/>
            <family val="2"/>
            <scheme val="minor"/>
          </rPr>
          <t>Looks up Attribute ID against the reviewed catalogue stored in SharePoint Documents/Attachments and returns column V.</t>
        </r>
      </text>
    </comment>
    <comment ref="P1204" authorId="0" shapeId="0" xr:uid="{5F063DAE-CC19-418A-B50A-8E413B2F7BFE}">
      <text>
        <r>
          <rPr>
            <b/>
            <sz val="9"/>
            <color indexed="81"/>
            <rFont val="Tahoma"/>
            <family val="2"/>
          </rPr>
          <t>Case-insensitive exact lookup after trimming spaces; matches Table Name and Attribute Name to Test sheet.</t>
        </r>
      </text>
    </comment>
    <comment ref="V1204" authorId="1" shapeId="0" xr:uid="{5096BCF4-AE78-4BB3-9533-8D98E758E55A}">
      <text>
        <r>
          <rPr>
            <sz val="11"/>
            <color theme="1"/>
            <rFont val="Calibri"/>
            <family val="2"/>
            <scheme val="minor"/>
          </rPr>
          <t>Looks up Attribute ID against the reviewed catalogue stored in SharePoint Documents/Attachments and returns column V.</t>
        </r>
      </text>
    </comment>
    <comment ref="P1205" authorId="0" shapeId="0" xr:uid="{E531CCFB-4524-4F4B-9FF6-8BE1ED2AAB89}">
      <text>
        <r>
          <rPr>
            <b/>
            <sz val="9"/>
            <color indexed="81"/>
            <rFont val="Tahoma"/>
            <family val="2"/>
          </rPr>
          <t>Case-insensitive exact lookup after trimming spaces; matches Table Name and Attribute Name to Test sheet.</t>
        </r>
      </text>
    </comment>
    <comment ref="V1205" authorId="1" shapeId="0" xr:uid="{1B50B56E-8AD3-4C59-9325-145FDC809C1F}">
      <text>
        <r>
          <rPr>
            <sz val="11"/>
            <color theme="1"/>
            <rFont val="Calibri"/>
            <family val="2"/>
            <scheme val="minor"/>
          </rPr>
          <t>Looks up Attribute ID against the reviewed catalogue stored in SharePoint Documents/Attachments and returns column V.</t>
        </r>
      </text>
    </comment>
    <comment ref="P1206" authorId="0" shapeId="0" xr:uid="{2B4A44EA-BC2C-4AD6-A720-F5288DE0C459}">
      <text>
        <r>
          <rPr>
            <b/>
            <sz val="9"/>
            <color indexed="81"/>
            <rFont val="Tahoma"/>
            <family val="2"/>
          </rPr>
          <t>Case-insensitive exact lookup after trimming spaces; matches Table Name and Attribute Name to Test sheet.</t>
        </r>
      </text>
    </comment>
    <comment ref="V1206" authorId="1" shapeId="0" xr:uid="{0CB509AE-0BB7-41C7-8C25-7309C56E4978}">
      <text>
        <r>
          <rPr>
            <sz val="11"/>
            <color theme="1"/>
            <rFont val="Calibri"/>
            <family val="2"/>
            <scheme val="minor"/>
          </rPr>
          <t>Looks up Attribute ID against the reviewed catalogue stored in SharePoint Documents/Attachments and returns column V.</t>
        </r>
      </text>
    </comment>
    <comment ref="P1207" authorId="0" shapeId="0" xr:uid="{D518DF0A-32CB-4400-9A22-612F6446ACAF}">
      <text>
        <r>
          <rPr>
            <b/>
            <sz val="9"/>
            <color indexed="81"/>
            <rFont val="Tahoma"/>
            <family val="2"/>
          </rPr>
          <t>Case-insensitive exact lookup after trimming spaces; matches Table Name and Attribute Name to Test sheet.</t>
        </r>
      </text>
    </comment>
    <comment ref="V1207" authorId="1" shapeId="0" xr:uid="{EAB2B5D4-F0C0-4C9B-8623-32134AF20B3A}">
      <text>
        <r>
          <rPr>
            <sz val="11"/>
            <color theme="1"/>
            <rFont val="Calibri"/>
            <family val="2"/>
            <scheme val="minor"/>
          </rPr>
          <t>Looks up Attribute ID against the reviewed catalogue stored in SharePoint Documents/Attachments and returns column V.</t>
        </r>
      </text>
    </comment>
    <comment ref="P1208" authorId="0" shapeId="0" xr:uid="{BAEE3F56-AC64-4B88-AAA0-1B9B85E7DE77}">
      <text>
        <r>
          <rPr>
            <b/>
            <sz val="9"/>
            <color indexed="81"/>
            <rFont val="Tahoma"/>
            <family val="2"/>
          </rPr>
          <t>Case-insensitive exact lookup after trimming spaces; matches Table Name and Attribute Name to Test sheet.</t>
        </r>
      </text>
    </comment>
    <comment ref="V1208" authorId="1" shapeId="0" xr:uid="{AC9BE8FD-A393-40C7-9609-500D55B80AA8}">
      <text>
        <r>
          <rPr>
            <sz val="11"/>
            <color theme="1"/>
            <rFont val="Calibri"/>
            <family val="2"/>
            <scheme val="minor"/>
          </rPr>
          <t>Looks up Attribute ID against the reviewed catalogue stored in SharePoint Documents/Attachments and returns column V.</t>
        </r>
      </text>
    </comment>
    <comment ref="P1209" authorId="0" shapeId="0" xr:uid="{C00B092E-D4F9-4C1A-A215-A985C53639EB}">
      <text>
        <r>
          <rPr>
            <b/>
            <sz val="9"/>
            <color indexed="81"/>
            <rFont val="Tahoma"/>
            <family val="2"/>
          </rPr>
          <t>Case-insensitive exact lookup after trimming spaces; matches Table Name and Attribute Name to Test sheet.</t>
        </r>
      </text>
    </comment>
    <comment ref="V1209" authorId="1" shapeId="0" xr:uid="{96AEF08C-1164-4B85-BFFC-3096A8A047D0}">
      <text>
        <r>
          <rPr>
            <sz val="11"/>
            <color theme="1"/>
            <rFont val="Calibri"/>
            <family val="2"/>
            <scheme val="minor"/>
          </rPr>
          <t>Looks up Attribute ID against the reviewed catalogue stored in SharePoint Documents/Attachments and returns column V.</t>
        </r>
      </text>
    </comment>
    <comment ref="P1210" authorId="0" shapeId="0" xr:uid="{6FC697B6-FC82-457D-8F15-F36C1E1FA00B}">
      <text>
        <r>
          <rPr>
            <b/>
            <sz val="9"/>
            <color indexed="81"/>
            <rFont val="Tahoma"/>
            <family val="2"/>
          </rPr>
          <t>Case-insensitive exact lookup after trimming spaces; matches Table Name and Attribute Name to Test sheet.</t>
        </r>
      </text>
    </comment>
    <comment ref="V1210" authorId="1" shapeId="0" xr:uid="{01697CC7-7BA5-4772-BB82-CCD4597C1382}">
      <text>
        <r>
          <rPr>
            <sz val="11"/>
            <color theme="1"/>
            <rFont val="Calibri"/>
            <family val="2"/>
            <scheme val="minor"/>
          </rPr>
          <t>Looks up Attribute ID against the reviewed catalogue stored in SharePoint Documents/Attachments and returns column V.</t>
        </r>
      </text>
    </comment>
    <comment ref="P1211" authorId="0" shapeId="0" xr:uid="{698289EF-8396-44A5-9DB8-1A6C9995932C}">
      <text>
        <r>
          <rPr>
            <b/>
            <sz val="9"/>
            <color indexed="81"/>
            <rFont val="Tahoma"/>
            <family val="2"/>
          </rPr>
          <t>Case-insensitive exact lookup after trimming spaces; matches Table Name and Attribute Name to Test sheet.</t>
        </r>
      </text>
    </comment>
    <comment ref="V1211" authorId="1" shapeId="0" xr:uid="{5F1ED7BD-F901-48D5-81FF-223C86576DF7}">
      <text>
        <r>
          <rPr>
            <sz val="11"/>
            <color theme="1"/>
            <rFont val="Calibri"/>
            <family val="2"/>
            <scheme val="minor"/>
          </rPr>
          <t>Looks up Attribute ID against the reviewed catalogue stored in SharePoint Documents/Attachments and returns column V.</t>
        </r>
      </text>
    </comment>
    <comment ref="P1212" authorId="0" shapeId="0" xr:uid="{1C5E4C33-878E-4310-9BBF-69F7B76BDBBC}">
      <text>
        <r>
          <rPr>
            <b/>
            <sz val="9"/>
            <color indexed="81"/>
            <rFont val="Tahoma"/>
            <family val="2"/>
          </rPr>
          <t>Case-insensitive exact lookup after trimming spaces; matches Table Name and Attribute Name to Test sheet.</t>
        </r>
      </text>
    </comment>
    <comment ref="V1212" authorId="1" shapeId="0" xr:uid="{D568537D-B661-441A-88DD-33C6CA298146}">
      <text>
        <r>
          <rPr>
            <sz val="11"/>
            <color theme="1"/>
            <rFont val="Calibri"/>
            <family val="2"/>
            <scheme val="minor"/>
          </rPr>
          <t>Looks up Attribute ID against the reviewed catalogue stored in SharePoint Documents/Attachments and returns column V.</t>
        </r>
      </text>
    </comment>
    <comment ref="P1213" authorId="0" shapeId="0" xr:uid="{CE8954A4-E177-49A8-88A9-362DC84BEC5C}">
      <text>
        <r>
          <rPr>
            <b/>
            <sz val="9"/>
            <color indexed="81"/>
            <rFont val="Tahoma"/>
            <family val="2"/>
          </rPr>
          <t>Case-insensitive exact lookup after trimming spaces; matches Table Name and Attribute Name to Test sheet.</t>
        </r>
      </text>
    </comment>
    <comment ref="V1213" authorId="1" shapeId="0" xr:uid="{9DAD08C1-BAF7-411D-89CC-3579FE0F6B10}">
      <text>
        <r>
          <rPr>
            <sz val="11"/>
            <color theme="1"/>
            <rFont val="Calibri"/>
            <family val="2"/>
            <scheme val="minor"/>
          </rPr>
          <t>Looks up Attribute ID against the reviewed catalogue stored in SharePoint Documents/Attachments and returns column V.</t>
        </r>
      </text>
    </comment>
    <comment ref="P1214" authorId="0" shapeId="0" xr:uid="{11AC647A-8A76-4C9F-93F0-67E2BB38367D}">
      <text>
        <r>
          <rPr>
            <b/>
            <sz val="9"/>
            <color indexed="81"/>
            <rFont val="Tahoma"/>
            <family val="2"/>
          </rPr>
          <t>Case-insensitive exact lookup after trimming spaces; matches Table Name and Attribute Name to Test sheet.</t>
        </r>
      </text>
    </comment>
    <comment ref="V1214" authorId="1" shapeId="0" xr:uid="{2F1F95A8-B4D6-460E-8C29-45BA70471D1A}">
      <text>
        <r>
          <rPr>
            <sz val="11"/>
            <color theme="1"/>
            <rFont val="Calibri"/>
            <family val="2"/>
            <scheme val="minor"/>
          </rPr>
          <t>Looks up Attribute ID against the reviewed catalogue stored in SharePoint Documents/Attachments and returns column V.</t>
        </r>
      </text>
    </comment>
    <comment ref="P1215" authorId="0" shapeId="0" xr:uid="{A403B973-3117-46B8-88D5-0B78DEDB1BDB}">
      <text>
        <r>
          <rPr>
            <b/>
            <sz val="9"/>
            <color indexed="81"/>
            <rFont val="Tahoma"/>
            <family val="2"/>
          </rPr>
          <t>Case-insensitive exact lookup after trimming spaces; matches Table Name and Attribute Name to Test sheet.</t>
        </r>
      </text>
    </comment>
    <comment ref="V1215" authorId="1" shapeId="0" xr:uid="{BEE4686A-A3D8-4AAC-891C-EA654096920D}">
      <text>
        <r>
          <rPr>
            <sz val="11"/>
            <color theme="1"/>
            <rFont val="Calibri"/>
            <family val="2"/>
            <scheme val="minor"/>
          </rPr>
          <t>Looks up Attribute ID against the reviewed catalogue stored in SharePoint Documents/Attachments and returns column V.</t>
        </r>
      </text>
    </comment>
    <comment ref="P1216" authorId="0" shapeId="0" xr:uid="{39E7B203-A94F-4B28-B01C-01AE6FE8A4D4}">
      <text>
        <r>
          <rPr>
            <b/>
            <sz val="9"/>
            <color indexed="81"/>
            <rFont val="Tahoma"/>
            <family val="2"/>
          </rPr>
          <t>Case-insensitive exact lookup after trimming spaces; matches Table Name and Attribute Name to Test sheet.</t>
        </r>
      </text>
    </comment>
    <comment ref="V1216" authorId="1" shapeId="0" xr:uid="{579270A3-7D1B-43B4-8609-350013C05D9E}">
      <text>
        <r>
          <rPr>
            <sz val="11"/>
            <color theme="1"/>
            <rFont val="Calibri"/>
            <family val="2"/>
            <scheme val="minor"/>
          </rPr>
          <t>Looks up Attribute ID against the reviewed catalogue stored in SharePoint Documents/Attachments and returns column V.</t>
        </r>
      </text>
    </comment>
    <comment ref="P1217" authorId="0" shapeId="0" xr:uid="{16A9733E-521C-4C0A-AAB5-A13239A76B60}">
      <text>
        <r>
          <rPr>
            <b/>
            <sz val="9"/>
            <color indexed="81"/>
            <rFont val="Tahoma"/>
            <family val="2"/>
          </rPr>
          <t>Case-insensitive exact lookup after trimming spaces; matches Table Name and Attribute Name to Test sheet.</t>
        </r>
      </text>
    </comment>
    <comment ref="V1217" authorId="1" shapeId="0" xr:uid="{1E0FDF2B-8F10-499F-B88B-FFBFCEA03FB6}">
      <text>
        <r>
          <rPr>
            <sz val="11"/>
            <color theme="1"/>
            <rFont val="Calibri"/>
            <family val="2"/>
            <scheme val="minor"/>
          </rPr>
          <t>Looks up Attribute ID against the reviewed catalogue stored in SharePoint Documents/Attachments and returns column V.</t>
        </r>
      </text>
    </comment>
    <comment ref="P1218" authorId="0" shapeId="0" xr:uid="{44309F36-FE49-4D03-9CD0-F0BADEEB29FF}">
      <text>
        <r>
          <rPr>
            <b/>
            <sz val="9"/>
            <color indexed="81"/>
            <rFont val="Tahoma"/>
            <family val="2"/>
          </rPr>
          <t>Case-insensitive exact lookup after trimming spaces; matches Table Name and Attribute Name to Test sheet.</t>
        </r>
      </text>
    </comment>
    <comment ref="V1218" authorId="1" shapeId="0" xr:uid="{87BA714D-DC96-4966-AC21-80A264EE3C68}">
      <text>
        <r>
          <rPr>
            <sz val="11"/>
            <color theme="1"/>
            <rFont val="Calibri"/>
            <family val="2"/>
            <scheme val="minor"/>
          </rPr>
          <t>Looks up Attribute ID against the reviewed catalogue stored in SharePoint Documents/Attachments and returns column V.</t>
        </r>
      </text>
    </comment>
    <comment ref="P1219" authorId="0" shapeId="0" xr:uid="{710D857C-0032-4E1C-93AC-97EEE1A2497E}">
      <text>
        <r>
          <rPr>
            <b/>
            <sz val="9"/>
            <color indexed="81"/>
            <rFont val="Tahoma"/>
            <family val="2"/>
          </rPr>
          <t>Case-insensitive exact lookup after trimming spaces; matches Table Name and Attribute Name to Test sheet.</t>
        </r>
      </text>
    </comment>
    <comment ref="V1219" authorId="1" shapeId="0" xr:uid="{AF4ABA17-7B48-4B9F-8B5F-8B6A669E523E}">
      <text>
        <r>
          <rPr>
            <sz val="11"/>
            <color theme="1"/>
            <rFont val="Calibri"/>
            <family val="2"/>
            <scheme val="minor"/>
          </rPr>
          <t>Looks up Attribute ID against the reviewed catalogue stored in SharePoint Documents/Attachments and returns column V.</t>
        </r>
      </text>
    </comment>
    <comment ref="P1220" authorId="0" shapeId="0" xr:uid="{D50678FE-C4C1-482B-9B9A-D756D11ED133}">
      <text>
        <r>
          <rPr>
            <b/>
            <sz val="9"/>
            <color indexed="81"/>
            <rFont val="Tahoma"/>
            <family val="2"/>
          </rPr>
          <t>Case-insensitive exact lookup after trimming spaces; matches Table Name and Attribute Name to Test sheet.</t>
        </r>
      </text>
    </comment>
    <comment ref="V1220" authorId="1" shapeId="0" xr:uid="{25CD275D-2F7B-4B82-A6E0-D475AA82B5D0}">
      <text>
        <r>
          <rPr>
            <sz val="11"/>
            <color theme="1"/>
            <rFont val="Calibri"/>
            <family val="2"/>
            <scheme val="minor"/>
          </rPr>
          <t>Looks up Attribute ID against the reviewed catalogue stored in SharePoint Documents/Attachments and returns column V.</t>
        </r>
      </text>
    </comment>
    <comment ref="P1221" authorId="0" shapeId="0" xr:uid="{D9B7C124-D6FD-456A-B110-C2D244F9147B}">
      <text>
        <r>
          <rPr>
            <b/>
            <sz val="9"/>
            <color indexed="81"/>
            <rFont val="Tahoma"/>
            <family val="2"/>
          </rPr>
          <t>Case-insensitive exact lookup after trimming spaces; matches Table Name and Attribute Name to Test sheet.</t>
        </r>
      </text>
    </comment>
    <comment ref="V1221" authorId="1" shapeId="0" xr:uid="{97FAD142-FF19-4A66-8750-5B61D1FA2071}">
      <text>
        <r>
          <rPr>
            <sz val="11"/>
            <color theme="1"/>
            <rFont val="Calibri"/>
            <family val="2"/>
            <scheme val="minor"/>
          </rPr>
          <t>Looks up Attribute ID against the reviewed catalogue stored in SharePoint Documents/Attachments and returns column V.</t>
        </r>
      </text>
    </comment>
    <comment ref="P1222" authorId="0" shapeId="0" xr:uid="{57B9138E-D30B-45FC-ACB7-A541197DDCC3}">
      <text>
        <r>
          <rPr>
            <b/>
            <sz val="9"/>
            <color indexed="81"/>
            <rFont val="Tahoma"/>
            <family val="2"/>
          </rPr>
          <t>Case-insensitive exact lookup after trimming spaces; matches Table Name and Attribute Name to Test sheet.</t>
        </r>
      </text>
    </comment>
    <comment ref="V1222" authorId="1" shapeId="0" xr:uid="{F066047B-B429-45D9-9EBB-1FB469E2F91C}">
      <text>
        <r>
          <rPr>
            <sz val="11"/>
            <color theme="1"/>
            <rFont val="Calibri"/>
            <family val="2"/>
            <scheme val="minor"/>
          </rPr>
          <t>Looks up Attribute ID against the reviewed catalogue stored in SharePoint Documents/Attachments and returns column V.</t>
        </r>
      </text>
    </comment>
    <comment ref="P1223" authorId="0" shapeId="0" xr:uid="{06DF8455-2DFE-40B0-93D1-ADAF8BC1D9B1}">
      <text>
        <r>
          <rPr>
            <b/>
            <sz val="9"/>
            <color indexed="81"/>
            <rFont val="Tahoma"/>
            <family val="2"/>
          </rPr>
          <t>Case-insensitive exact lookup after trimming spaces; matches Table Name and Attribute Name to Test sheet.</t>
        </r>
      </text>
    </comment>
    <comment ref="V1223" authorId="1" shapeId="0" xr:uid="{18FB7B3C-8F0A-479A-8523-37F0F536B4FA}">
      <text>
        <r>
          <rPr>
            <sz val="11"/>
            <color theme="1"/>
            <rFont val="Calibri"/>
            <family val="2"/>
            <scheme val="minor"/>
          </rPr>
          <t>Looks up Attribute ID against the reviewed catalogue stored in SharePoint Documents/Attachments and returns column V.</t>
        </r>
      </text>
    </comment>
    <comment ref="P1224" authorId="0" shapeId="0" xr:uid="{6DF676F3-7AB8-495F-AA5A-21AE4CDC31D4}">
      <text>
        <r>
          <rPr>
            <b/>
            <sz val="9"/>
            <color indexed="81"/>
            <rFont val="Tahoma"/>
            <family val="2"/>
          </rPr>
          <t>Case-insensitive exact lookup after trimming spaces; matches Table Name and Attribute Name to Test sheet.</t>
        </r>
      </text>
    </comment>
    <comment ref="V1224" authorId="1" shapeId="0" xr:uid="{98010435-FF62-4E80-85A8-93523C4D873A}">
      <text>
        <r>
          <rPr>
            <sz val="11"/>
            <color theme="1"/>
            <rFont val="Calibri"/>
            <family val="2"/>
            <scheme val="minor"/>
          </rPr>
          <t>Looks up Attribute ID against the reviewed catalogue stored in SharePoint Documents/Attachments and returns column V.</t>
        </r>
      </text>
    </comment>
    <comment ref="P1225" authorId="0" shapeId="0" xr:uid="{42297D97-9120-4863-8BBF-3F63D1E75940}">
      <text>
        <r>
          <rPr>
            <b/>
            <sz val="9"/>
            <color indexed="81"/>
            <rFont val="Tahoma"/>
            <family val="2"/>
          </rPr>
          <t>Case-insensitive exact lookup after trimming spaces; matches Table Name and Attribute Name to Test sheet.</t>
        </r>
      </text>
    </comment>
    <comment ref="V1225" authorId="1" shapeId="0" xr:uid="{209D86DB-CC8E-4F26-BFCF-23CD79C85D8F}">
      <text>
        <r>
          <rPr>
            <sz val="11"/>
            <color theme="1"/>
            <rFont val="Calibri"/>
            <family val="2"/>
            <scheme val="minor"/>
          </rPr>
          <t>Looks up Attribute ID against the reviewed catalogue stored in SharePoint Documents/Attachments and returns column V.</t>
        </r>
      </text>
    </comment>
    <comment ref="P1226" authorId="0" shapeId="0" xr:uid="{66AD0C19-C94C-440B-99A5-BF4B959E88EC}">
      <text>
        <r>
          <rPr>
            <b/>
            <sz val="9"/>
            <color indexed="81"/>
            <rFont val="Tahoma"/>
            <family val="2"/>
          </rPr>
          <t>Case-insensitive exact lookup after trimming spaces; matches Table Name and Attribute Name to Test sheet.</t>
        </r>
      </text>
    </comment>
    <comment ref="V1226" authorId="1" shapeId="0" xr:uid="{92EE1FE0-9801-44BF-B954-9EBA80C1397F}">
      <text>
        <r>
          <rPr>
            <sz val="11"/>
            <color theme="1"/>
            <rFont val="Calibri"/>
            <family val="2"/>
            <scheme val="minor"/>
          </rPr>
          <t>Looks up Attribute ID against the reviewed catalogue stored in SharePoint Documents/Attachments and returns column V.</t>
        </r>
      </text>
    </comment>
    <comment ref="P1227" authorId="0" shapeId="0" xr:uid="{8A3621F0-6965-43F7-931D-052853C43FEF}">
      <text>
        <r>
          <rPr>
            <b/>
            <sz val="9"/>
            <color indexed="81"/>
            <rFont val="Tahoma"/>
            <family val="2"/>
          </rPr>
          <t>Case-insensitive exact lookup after trimming spaces; matches Table Name and Attribute Name to Test sheet.</t>
        </r>
      </text>
    </comment>
    <comment ref="V1227" authorId="1" shapeId="0" xr:uid="{0A66966B-0348-4EF6-B372-C092338D0A82}">
      <text>
        <r>
          <rPr>
            <sz val="11"/>
            <color theme="1"/>
            <rFont val="Calibri"/>
            <family val="2"/>
            <scheme val="minor"/>
          </rPr>
          <t>Looks up Attribute ID against the reviewed catalogue stored in SharePoint Documents/Attachments and returns column V.</t>
        </r>
      </text>
    </comment>
    <comment ref="P1228" authorId="0" shapeId="0" xr:uid="{E061445E-03F6-4E5A-8EA0-BD3A0F73CD35}">
      <text>
        <r>
          <rPr>
            <b/>
            <sz val="9"/>
            <color indexed="81"/>
            <rFont val="Tahoma"/>
            <family val="2"/>
          </rPr>
          <t>Case-insensitive exact lookup after trimming spaces; matches Table Name and Attribute Name to Test sheet.</t>
        </r>
      </text>
    </comment>
    <comment ref="V1228" authorId="1" shapeId="0" xr:uid="{3A18659F-95C8-4C76-B74D-9D0A1392A296}">
      <text>
        <r>
          <rPr>
            <sz val="11"/>
            <color theme="1"/>
            <rFont val="Calibri"/>
            <family val="2"/>
            <scheme val="minor"/>
          </rPr>
          <t>Looks up Attribute ID against the reviewed catalogue stored in SharePoint Documents/Attachments and returns column V.</t>
        </r>
      </text>
    </comment>
    <comment ref="P1229" authorId="0" shapeId="0" xr:uid="{2828D785-7C4E-4D95-8797-D07D851D9308}">
      <text>
        <r>
          <rPr>
            <b/>
            <sz val="9"/>
            <color indexed="81"/>
            <rFont val="Tahoma"/>
            <family val="2"/>
          </rPr>
          <t>Case-insensitive exact lookup after trimming spaces; matches Table Name and Attribute Name to Test sheet.</t>
        </r>
      </text>
    </comment>
    <comment ref="V1229" authorId="1" shapeId="0" xr:uid="{539400C5-8715-4545-A22E-F163C1C6B765}">
      <text>
        <r>
          <rPr>
            <sz val="11"/>
            <color theme="1"/>
            <rFont val="Calibri"/>
            <family val="2"/>
            <scheme val="minor"/>
          </rPr>
          <t>Looks up Attribute ID against the reviewed catalogue stored in SharePoint Documents/Attachments and returns column V.</t>
        </r>
      </text>
    </comment>
    <comment ref="P1230" authorId="0" shapeId="0" xr:uid="{3265B1A3-42F6-4957-B5F5-DED068964715}">
      <text>
        <r>
          <rPr>
            <b/>
            <sz val="9"/>
            <color indexed="81"/>
            <rFont val="Tahoma"/>
            <family val="2"/>
          </rPr>
          <t>Case-insensitive exact lookup after trimming spaces; matches Table Name and Attribute Name to Test sheet.</t>
        </r>
      </text>
    </comment>
    <comment ref="V1230" authorId="1" shapeId="0" xr:uid="{3109C554-0DBE-43F4-AD8E-5B4CA44A8CA2}">
      <text>
        <r>
          <rPr>
            <sz val="11"/>
            <color theme="1"/>
            <rFont val="Calibri"/>
            <family val="2"/>
            <scheme val="minor"/>
          </rPr>
          <t>Looks up Attribute ID against the reviewed catalogue stored in SharePoint Documents/Attachments and returns column V.</t>
        </r>
      </text>
    </comment>
    <comment ref="P1231" authorId="0" shapeId="0" xr:uid="{1ACC2B71-6C10-43DC-9AE2-EEF58BBE11F3}">
      <text>
        <r>
          <rPr>
            <b/>
            <sz val="9"/>
            <color indexed="81"/>
            <rFont val="Tahoma"/>
            <family val="2"/>
          </rPr>
          <t>Case-insensitive exact lookup after trimming spaces; matches Table Name and Attribute Name to Test sheet.</t>
        </r>
      </text>
    </comment>
    <comment ref="V1231" authorId="1" shapeId="0" xr:uid="{447FACCB-9B06-4B20-BFA5-4D123E26BA06}">
      <text>
        <r>
          <rPr>
            <sz val="11"/>
            <color theme="1"/>
            <rFont val="Calibri"/>
            <family val="2"/>
            <scheme val="minor"/>
          </rPr>
          <t>Looks up Attribute ID against the reviewed catalogue stored in SharePoint Documents/Attachments and returns column V.</t>
        </r>
      </text>
    </comment>
    <comment ref="P1232" authorId="0" shapeId="0" xr:uid="{11073AD0-1761-4DA4-AF87-EFE52AF23128}">
      <text>
        <r>
          <rPr>
            <b/>
            <sz val="9"/>
            <color indexed="81"/>
            <rFont val="Tahoma"/>
            <family val="2"/>
          </rPr>
          <t>Case-insensitive exact lookup after trimming spaces; matches Table Name and Attribute Name to Test sheet.</t>
        </r>
      </text>
    </comment>
    <comment ref="V1232" authorId="1" shapeId="0" xr:uid="{A1DCFC4B-E3DD-400A-876A-A2423CEB9A54}">
      <text>
        <r>
          <rPr>
            <sz val="11"/>
            <color theme="1"/>
            <rFont val="Calibri"/>
            <family val="2"/>
            <scheme val="minor"/>
          </rPr>
          <t>Looks up Attribute ID against the reviewed catalogue stored in SharePoint Documents/Attachments and returns column V.</t>
        </r>
      </text>
    </comment>
    <comment ref="P1233" authorId="0" shapeId="0" xr:uid="{1523A959-D550-4F18-8659-CDF937BC9003}">
      <text>
        <r>
          <rPr>
            <b/>
            <sz val="9"/>
            <color indexed="81"/>
            <rFont val="Tahoma"/>
            <family val="2"/>
          </rPr>
          <t>Case-insensitive exact lookup after trimming spaces; matches Table Name and Attribute Name to Test sheet.</t>
        </r>
      </text>
    </comment>
    <comment ref="V1233" authorId="1" shapeId="0" xr:uid="{165F7EA5-5758-47BD-AC7F-5C3D2106C4B5}">
      <text>
        <r>
          <rPr>
            <sz val="11"/>
            <color theme="1"/>
            <rFont val="Calibri"/>
            <family val="2"/>
            <scheme val="minor"/>
          </rPr>
          <t>Looks up Attribute ID against the reviewed catalogue stored in SharePoint Documents/Attachments and returns column V.</t>
        </r>
      </text>
    </comment>
    <comment ref="P1234" authorId="0" shapeId="0" xr:uid="{0ED60FD2-2C17-403E-9226-9577816D0342}">
      <text>
        <r>
          <rPr>
            <b/>
            <sz val="9"/>
            <color indexed="81"/>
            <rFont val="Tahoma"/>
            <family val="2"/>
          </rPr>
          <t>Case-insensitive exact lookup after trimming spaces; matches Table Name and Attribute Name to Test sheet.</t>
        </r>
      </text>
    </comment>
    <comment ref="V1234" authorId="1" shapeId="0" xr:uid="{5B9CEF24-A8AE-43A9-92B4-DBC6A9C4E8D9}">
      <text>
        <r>
          <rPr>
            <sz val="11"/>
            <color theme="1"/>
            <rFont val="Calibri"/>
            <family val="2"/>
            <scheme val="minor"/>
          </rPr>
          <t>Looks up Attribute ID against the reviewed catalogue stored in SharePoint Documents/Attachments and returns column V.</t>
        </r>
      </text>
    </comment>
    <comment ref="P1235" authorId="0" shapeId="0" xr:uid="{2D630822-E8B3-463E-8951-37AD6B0F1963}">
      <text>
        <r>
          <rPr>
            <b/>
            <sz val="9"/>
            <color indexed="81"/>
            <rFont val="Tahoma"/>
            <family val="2"/>
          </rPr>
          <t>Case-insensitive exact lookup after trimming spaces; matches Table Name and Attribute Name to Test sheet.</t>
        </r>
      </text>
    </comment>
    <comment ref="V1235" authorId="1" shapeId="0" xr:uid="{76898AF1-3C5A-4790-B04E-ECE478517E92}">
      <text>
        <r>
          <rPr>
            <sz val="11"/>
            <color theme="1"/>
            <rFont val="Calibri"/>
            <family val="2"/>
            <scheme val="minor"/>
          </rPr>
          <t>Looks up Attribute ID against the reviewed catalogue stored in SharePoint Documents/Attachments and returns column V.</t>
        </r>
      </text>
    </comment>
    <comment ref="P1236" authorId="0" shapeId="0" xr:uid="{47FCABA7-AED4-4BE9-9947-8CCD4552741E}">
      <text>
        <r>
          <rPr>
            <b/>
            <sz val="9"/>
            <color indexed="81"/>
            <rFont val="Tahoma"/>
            <family val="2"/>
          </rPr>
          <t>Case-insensitive exact lookup after trimming spaces; matches Table Name and Attribute Name to Test sheet.</t>
        </r>
      </text>
    </comment>
    <comment ref="V1236" authorId="1" shapeId="0" xr:uid="{22DCC300-1D8B-4B5E-BE2F-831E0E14B78B}">
      <text>
        <r>
          <rPr>
            <sz val="11"/>
            <color theme="1"/>
            <rFont val="Calibri"/>
            <family val="2"/>
            <scheme val="minor"/>
          </rPr>
          <t>Looks up Attribute ID against the reviewed catalogue stored in SharePoint Documents/Attachments and returns column V.</t>
        </r>
      </text>
    </comment>
    <comment ref="P1237" authorId="0" shapeId="0" xr:uid="{3B885296-639B-413F-9CD9-C1BA8928D5FF}">
      <text>
        <r>
          <rPr>
            <b/>
            <sz val="9"/>
            <color indexed="81"/>
            <rFont val="Tahoma"/>
            <family val="2"/>
          </rPr>
          <t>Case-insensitive exact lookup after trimming spaces; matches Table Name and Attribute Name to Test sheet.</t>
        </r>
      </text>
    </comment>
    <comment ref="V1237" authorId="1" shapeId="0" xr:uid="{7EEE4F2C-1408-4492-910D-B4FB0ADB391D}">
      <text>
        <r>
          <rPr>
            <sz val="11"/>
            <color theme="1"/>
            <rFont val="Calibri"/>
            <family val="2"/>
            <scheme val="minor"/>
          </rPr>
          <t>Looks up Attribute ID against the reviewed catalogue stored in SharePoint Documents/Attachments and returns column V.</t>
        </r>
      </text>
    </comment>
    <comment ref="P1238" authorId="0" shapeId="0" xr:uid="{193E4E4E-636F-425A-9286-3843F59FC5BD}">
      <text>
        <r>
          <rPr>
            <b/>
            <sz val="9"/>
            <color indexed="81"/>
            <rFont val="Tahoma"/>
            <family val="2"/>
          </rPr>
          <t>Case-insensitive exact lookup after trimming spaces; matches Table Name and Attribute Name to Test sheet.</t>
        </r>
      </text>
    </comment>
    <comment ref="V1238" authorId="1" shapeId="0" xr:uid="{E6921BE1-90D5-40BB-B7D1-565DC115F816}">
      <text>
        <r>
          <rPr>
            <sz val="11"/>
            <color theme="1"/>
            <rFont val="Calibri"/>
            <family val="2"/>
            <scheme val="minor"/>
          </rPr>
          <t>Looks up Attribute ID against the reviewed catalogue stored in SharePoint Documents/Attachments and returns column V.</t>
        </r>
      </text>
    </comment>
    <comment ref="P1239" authorId="0" shapeId="0" xr:uid="{59BED0F9-A144-4510-B204-F9BC23D186F0}">
      <text>
        <r>
          <rPr>
            <b/>
            <sz val="9"/>
            <color indexed="81"/>
            <rFont val="Tahoma"/>
            <family val="2"/>
          </rPr>
          <t>Case-insensitive exact lookup after trimming spaces; matches Table Name and Attribute Name to Test sheet.</t>
        </r>
      </text>
    </comment>
    <comment ref="V1239" authorId="1" shapeId="0" xr:uid="{C20D9014-07E7-4D46-B64B-A330DD36D766}">
      <text>
        <r>
          <rPr>
            <sz val="11"/>
            <color theme="1"/>
            <rFont val="Calibri"/>
            <family val="2"/>
            <scheme val="minor"/>
          </rPr>
          <t>Looks up Attribute ID against the reviewed catalogue stored in SharePoint Documents/Attachments and returns column V.</t>
        </r>
      </text>
    </comment>
    <comment ref="P1240" authorId="0" shapeId="0" xr:uid="{47956E53-1328-478E-9714-2B579884DA1B}">
      <text>
        <r>
          <rPr>
            <b/>
            <sz val="9"/>
            <color indexed="81"/>
            <rFont val="Tahoma"/>
            <family val="2"/>
          </rPr>
          <t>Case-insensitive exact lookup after trimming spaces; matches Table Name and Attribute Name to Test sheet.</t>
        </r>
      </text>
    </comment>
    <comment ref="V1240" authorId="1" shapeId="0" xr:uid="{4730480A-2BE5-4148-8F6F-53D8376CCE4C}">
      <text>
        <r>
          <rPr>
            <sz val="11"/>
            <color theme="1"/>
            <rFont val="Calibri"/>
            <family val="2"/>
            <scheme val="minor"/>
          </rPr>
          <t>Looks up Attribute ID against the reviewed catalogue stored in SharePoint Documents/Attachments and returns column V.</t>
        </r>
      </text>
    </comment>
    <comment ref="P1241" authorId="0" shapeId="0" xr:uid="{4C36B54E-2042-425F-AA0C-7BDF4E4C8147}">
      <text>
        <r>
          <rPr>
            <b/>
            <sz val="9"/>
            <color indexed="81"/>
            <rFont val="Tahoma"/>
            <family val="2"/>
          </rPr>
          <t>Case-insensitive exact lookup after trimming spaces; matches Table Name and Attribute Name to Test sheet.</t>
        </r>
      </text>
    </comment>
    <comment ref="V1241" authorId="1" shapeId="0" xr:uid="{112552D5-0D19-4A68-86BC-1D225184197B}">
      <text>
        <r>
          <rPr>
            <sz val="11"/>
            <color theme="1"/>
            <rFont val="Calibri"/>
            <family val="2"/>
            <scheme val="minor"/>
          </rPr>
          <t>Looks up Attribute ID against the reviewed catalogue stored in SharePoint Documents/Attachments and returns column V.</t>
        </r>
      </text>
    </comment>
    <comment ref="P1242" authorId="0" shapeId="0" xr:uid="{86B58B80-77BD-45FB-AB58-A4D0635DA92A}">
      <text>
        <r>
          <rPr>
            <b/>
            <sz val="9"/>
            <color indexed="81"/>
            <rFont val="Tahoma"/>
            <family val="2"/>
          </rPr>
          <t>Case-insensitive exact lookup after trimming spaces; matches Table Name and Attribute Name to Test sheet.</t>
        </r>
      </text>
    </comment>
    <comment ref="V1242" authorId="1" shapeId="0" xr:uid="{AD999492-6ECB-4E2C-A978-05EE11AF7B65}">
      <text>
        <r>
          <rPr>
            <sz val="11"/>
            <color theme="1"/>
            <rFont val="Calibri"/>
            <family val="2"/>
            <scheme val="minor"/>
          </rPr>
          <t>Looks up Attribute ID against the reviewed catalogue stored in SharePoint Documents/Attachments and returns column V.</t>
        </r>
      </text>
    </comment>
    <comment ref="P1243" authorId="0" shapeId="0" xr:uid="{5D7EDB93-88B4-4999-997F-5153B2C26B64}">
      <text>
        <r>
          <rPr>
            <b/>
            <sz val="9"/>
            <color indexed="81"/>
            <rFont val="Tahoma"/>
            <family val="2"/>
          </rPr>
          <t>Case-insensitive exact lookup after trimming spaces; matches Table Name and Attribute Name to Test sheet.</t>
        </r>
      </text>
    </comment>
    <comment ref="V1243" authorId="1" shapeId="0" xr:uid="{DBB42675-908A-4C8B-AE69-AB37BABF4246}">
      <text>
        <r>
          <rPr>
            <sz val="11"/>
            <color theme="1"/>
            <rFont val="Calibri"/>
            <family val="2"/>
            <scheme val="minor"/>
          </rPr>
          <t>Looks up Attribute ID against the reviewed catalogue stored in SharePoint Documents/Attachments and returns column V.</t>
        </r>
      </text>
    </comment>
    <comment ref="P1244" authorId="0" shapeId="0" xr:uid="{3483DFCA-8CC7-41FC-AD73-79A29748BFAC}">
      <text>
        <r>
          <rPr>
            <b/>
            <sz val="9"/>
            <color indexed="81"/>
            <rFont val="Tahoma"/>
            <family val="2"/>
          </rPr>
          <t>Case-insensitive exact lookup after trimming spaces; matches Table Name and Attribute Name to Test sheet.</t>
        </r>
      </text>
    </comment>
    <comment ref="V1244" authorId="1" shapeId="0" xr:uid="{70C4B1B5-C1DF-48CF-935C-F8F472AFB98C}">
      <text>
        <r>
          <rPr>
            <sz val="11"/>
            <color theme="1"/>
            <rFont val="Calibri"/>
            <family val="2"/>
            <scheme val="minor"/>
          </rPr>
          <t>Looks up Attribute ID against the reviewed catalogue stored in SharePoint Documents/Attachments and returns column V.</t>
        </r>
      </text>
    </comment>
    <comment ref="P1245" authorId="0" shapeId="0" xr:uid="{477A2ADF-9E9C-42E0-959B-EB8AFF7D24F3}">
      <text>
        <r>
          <rPr>
            <b/>
            <sz val="9"/>
            <color indexed="81"/>
            <rFont val="Tahoma"/>
            <family val="2"/>
          </rPr>
          <t>Case-insensitive exact lookup after trimming spaces; matches Table Name and Attribute Name to Test sheet.</t>
        </r>
      </text>
    </comment>
    <comment ref="V1245" authorId="1" shapeId="0" xr:uid="{C6FB8438-48CC-4300-A7F5-CC3C0F664827}">
      <text>
        <r>
          <rPr>
            <sz val="11"/>
            <color theme="1"/>
            <rFont val="Calibri"/>
            <family val="2"/>
            <scheme val="minor"/>
          </rPr>
          <t>Looks up Attribute ID against the reviewed catalogue stored in SharePoint Documents/Attachments and returns column V.</t>
        </r>
      </text>
    </comment>
    <comment ref="P1246" authorId="0" shapeId="0" xr:uid="{D6558F22-979F-46DC-954B-70B9812411F5}">
      <text>
        <r>
          <rPr>
            <b/>
            <sz val="9"/>
            <color indexed="81"/>
            <rFont val="Tahoma"/>
            <family val="2"/>
          </rPr>
          <t>Case-insensitive exact lookup after trimming spaces; matches Table Name and Attribute Name to Test sheet.</t>
        </r>
      </text>
    </comment>
    <comment ref="V1246" authorId="1" shapeId="0" xr:uid="{365A34FF-3C1C-4764-B753-294BE5E84FC2}">
      <text>
        <r>
          <rPr>
            <sz val="11"/>
            <color theme="1"/>
            <rFont val="Calibri"/>
            <family val="2"/>
            <scheme val="minor"/>
          </rPr>
          <t>Looks up Attribute ID against the reviewed catalogue stored in SharePoint Documents/Attachments and returns column V.</t>
        </r>
      </text>
    </comment>
    <comment ref="P1247" authorId="0" shapeId="0" xr:uid="{3A0CF7D4-39F8-4109-AFF5-E6D85CD17F37}">
      <text>
        <r>
          <rPr>
            <b/>
            <sz val="9"/>
            <color indexed="81"/>
            <rFont val="Tahoma"/>
            <family val="2"/>
          </rPr>
          <t>Case-insensitive exact lookup after trimming spaces; matches Table Name and Attribute Name to Test sheet.</t>
        </r>
      </text>
    </comment>
    <comment ref="V1247" authorId="1" shapeId="0" xr:uid="{4A6D6795-D13C-4CEA-8B81-D481266C2FD4}">
      <text>
        <r>
          <rPr>
            <sz val="11"/>
            <color theme="1"/>
            <rFont val="Calibri"/>
            <family val="2"/>
            <scheme val="minor"/>
          </rPr>
          <t>Looks up Attribute ID against the reviewed catalogue stored in SharePoint Documents/Attachments and returns column V.</t>
        </r>
      </text>
    </comment>
    <comment ref="P1248" authorId="0" shapeId="0" xr:uid="{EACD9C91-D34F-4619-8214-AFC4599F6317}">
      <text>
        <r>
          <rPr>
            <b/>
            <sz val="9"/>
            <color indexed="81"/>
            <rFont val="Tahoma"/>
            <family val="2"/>
          </rPr>
          <t>Case-insensitive exact lookup after trimming spaces; matches Table Name and Attribute Name to Test sheet.</t>
        </r>
      </text>
    </comment>
    <comment ref="V1248" authorId="1" shapeId="0" xr:uid="{68F061AD-69D7-4A61-A97D-C35C059B0AEC}">
      <text>
        <r>
          <rPr>
            <sz val="11"/>
            <color theme="1"/>
            <rFont val="Calibri"/>
            <family val="2"/>
            <scheme val="minor"/>
          </rPr>
          <t>Looks up Attribute ID against the reviewed catalogue stored in SharePoint Documents/Attachments and returns column V.</t>
        </r>
      </text>
    </comment>
    <comment ref="P1249" authorId="0" shapeId="0" xr:uid="{1A39DF32-8B33-4FB8-9B36-85F2B16EB304}">
      <text>
        <r>
          <rPr>
            <b/>
            <sz val="9"/>
            <color indexed="81"/>
            <rFont val="Tahoma"/>
            <family val="2"/>
          </rPr>
          <t>Case-insensitive exact lookup after trimming spaces; matches Table Name and Attribute Name to Test sheet.</t>
        </r>
      </text>
    </comment>
    <comment ref="V1249" authorId="1" shapeId="0" xr:uid="{718D4439-6C27-4886-BA5C-1B8A1ADB1BEC}">
      <text>
        <r>
          <rPr>
            <sz val="11"/>
            <color theme="1"/>
            <rFont val="Calibri"/>
            <family val="2"/>
            <scheme val="minor"/>
          </rPr>
          <t>Looks up Attribute ID against the reviewed catalogue stored in SharePoint Documents/Attachments and returns column V.</t>
        </r>
      </text>
    </comment>
    <comment ref="P1250" authorId="0" shapeId="0" xr:uid="{D2843F3A-19B4-475E-A196-3728AA475609}">
      <text>
        <r>
          <rPr>
            <b/>
            <sz val="9"/>
            <color indexed="81"/>
            <rFont val="Tahoma"/>
            <family val="2"/>
          </rPr>
          <t>Case-insensitive exact lookup after trimming spaces; matches Table Name and Attribute Name to Test sheet.</t>
        </r>
      </text>
    </comment>
    <comment ref="V1250" authorId="1" shapeId="0" xr:uid="{5294E515-3B24-47E1-B09A-C7C66C7E227A}">
      <text>
        <r>
          <rPr>
            <sz val="11"/>
            <color theme="1"/>
            <rFont val="Calibri"/>
            <family val="2"/>
            <scheme val="minor"/>
          </rPr>
          <t>Looks up Attribute ID against the reviewed catalogue stored in SharePoint Documents/Attachments and returns column V.</t>
        </r>
      </text>
    </comment>
    <comment ref="P1251" authorId="0" shapeId="0" xr:uid="{5E1DBCAC-71F7-48A9-81DE-938725DE482C}">
      <text>
        <r>
          <rPr>
            <b/>
            <sz val="9"/>
            <color indexed="81"/>
            <rFont val="Tahoma"/>
            <family val="2"/>
          </rPr>
          <t>Case-insensitive exact lookup after trimming spaces; matches Table Name and Attribute Name to Test sheet.</t>
        </r>
      </text>
    </comment>
    <comment ref="V1251" authorId="1" shapeId="0" xr:uid="{D7FEAD56-A40F-40D5-9C1B-3146B088178D}">
      <text>
        <r>
          <rPr>
            <sz val="11"/>
            <color theme="1"/>
            <rFont val="Calibri"/>
            <family val="2"/>
            <scheme val="minor"/>
          </rPr>
          <t>Looks up Attribute ID against the reviewed catalogue stored in SharePoint Documents/Attachments and returns column V.</t>
        </r>
      </text>
    </comment>
    <comment ref="P1252" authorId="0" shapeId="0" xr:uid="{74E9E5B4-52DC-477E-A6AB-EF794CE7D704}">
      <text>
        <r>
          <rPr>
            <b/>
            <sz val="9"/>
            <color indexed="81"/>
            <rFont val="Tahoma"/>
            <family val="2"/>
          </rPr>
          <t>Case-insensitive exact lookup after trimming spaces; matches Table Name and Attribute Name to Test sheet.</t>
        </r>
      </text>
    </comment>
    <comment ref="V1252" authorId="1" shapeId="0" xr:uid="{F83E085A-CD76-4831-AABE-BC7DC3C3CA89}">
      <text>
        <r>
          <rPr>
            <sz val="11"/>
            <color theme="1"/>
            <rFont val="Calibri"/>
            <family val="2"/>
            <scheme val="minor"/>
          </rPr>
          <t>Looks up Attribute ID against the reviewed catalogue stored in SharePoint Documents/Attachments and returns column V.</t>
        </r>
      </text>
    </comment>
    <comment ref="P1253" authorId="0" shapeId="0" xr:uid="{8BF8C613-F207-44CE-A882-EE94AD839C49}">
      <text>
        <r>
          <rPr>
            <b/>
            <sz val="9"/>
            <color indexed="81"/>
            <rFont val="Tahoma"/>
            <family val="2"/>
          </rPr>
          <t>Case-insensitive exact lookup after trimming spaces; matches Table Name and Attribute Name to Test sheet.</t>
        </r>
      </text>
    </comment>
    <comment ref="V1253" authorId="1" shapeId="0" xr:uid="{EEB645B6-0216-430D-961F-B996890FFA26}">
      <text>
        <r>
          <rPr>
            <sz val="11"/>
            <color theme="1"/>
            <rFont val="Calibri"/>
            <family val="2"/>
            <scheme val="minor"/>
          </rPr>
          <t>Looks up Attribute ID against the reviewed catalogue stored in SharePoint Documents/Attachments and returns column V.</t>
        </r>
      </text>
    </comment>
    <comment ref="P1254" authorId="0" shapeId="0" xr:uid="{78973379-F481-49E2-89C1-D6A631F1EA7D}">
      <text>
        <r>
          <rPr>
            <b/>
            <sz val="9"/>
            <color indexed="81"/>
            <rFont val="Tahoma"/>
            <family val="2"/>
          </rPr>
          <t>Case-insensitive exact lookup after trimming spaces; matches Table Name and Attribute Name to Test sheet.</t>
        </r>
      </text>
    </comment>
    <comment ref="V1254" authorId="1" shapeId="0" xr:uid="{26AC47E9-99E2-4B6A-A56F-C663191B2576}">
      <text>
        <r>
          <rPr>
            <sz val="11"/>
            <color theme="1"/>
            <rFont val="Calibri"/>
            <family val="2"/>
            <scheme val="minor"/>
          </rPr>
          <t>Looks up Attribute ID against the reviewed catalogue stored in SharePoint Documents/Attachments and returns column V.</t>
        </r>
      </text>
    </comment>
    <comment ref="P1255" authorId="0" shapeId="0" xr:uid="{E1787036-D40D-49BC-B632-5DD6CB76D2D4}">
      <text>
        <r>
          <rPr>
            <b/>
            <sz val="9"/>
            <color indexed="81"/>
            <rFont val="Tahoma"/>
            <family val="2"/>
          </rPr>
          <t>Case-insensitive exact lookup after trimming spaces; matches Table Name and Attribute Name to Test sheet.</t>
        </r>
      </text>
    </comment>
    <comment ref="V1255" authorId="1" shapeId="0" xr:uid="{ABC71C83-26CC-466C-9C64-B58D18E9D352}">
      <text>
        <r>
          <rPr>
            <sz val="11"/>
            <color theme="1"/>
            <rFont val="Calibri"/>
            <family val="2"/>
            <scheme val="minor"/>
          </rPr>
          <t>Looks up Attribute ID against the reviewed catalogue stored in SharePoint Documents/Attachments and returns column V.</t>
        </r>
      </text>
    </comment>
    <comment ref="P1256" authorId="0" shapeId="0" xr:uid="{8BADB5A9-43FD-4D1D-A1D8-4CF443509DCB}">
      <text>
        <r>
          <rPr>
            <b/>
            <sz val="9"/>
            <color indexed="81"/>
            <rFont val="Tahoma"/>
            <family val="2"/>
          </rPr>
          <t>Case-insensitive exact lookup after trimming spaces; matches Table Name and Attribute Name to Test sheet.</t>
        </r>
      </text>
    </comment>
    <comment ref="V1256" authorId="1" shapeId="0" xr:uid="{AC4CE7ED-6057-487B-B361-5C4F94D64FF4}">
      <text>
        <r>
          <rPr>
            <sz val="11"/>
            <color theme="1"/>
            <rFont val="Calibri"/>
            <family val="2"/>
            <scheme val="minor"/>
          </rPr>
          <t>Looks up Attribute ID against the reviewed catalogue stored in SharePoint Documents/Attachments and returns column V.</t>
        </r>
      </text>
    </comment>
    <comment ref="P1257" authorId="0" shapeId="0" xr:uid="{93F38CD7-7840-436E-A3B3-D272947DB05B}">
      <text>
        <r>
          <rPr>
            <b/>
            <sz val="9"/>
            <color indexed="81"/>
            <rFont val="Tahoma"/>
            <family val="2"/>
          </rPr>
          <t>Case-insensitive exact lookup after trimming spaces; matches Table Name and Attribute Name to Test sheet.</t>
        </r>
      </text>
    </comment>
    <comment ref="V1257" authorId="1" shapeId="0" xr:uid="{5E53A251-D75A-4AC9-87B8-9A2170B9B6F5}">
      <text>
        <r>
          <rPr>
            <sz val="11"/>
            <color theme="1"/>
            <rFont val="Calibri"/>
            <family val="2"/>
            <scheme val="minor"/>
          </rPr>
          <t>Looks up Attribute ID against the reviewed catalogue stored in SharePoint Documents/Attachments and returns column V.</t>
        </r>
      </text>
    </comment>
    <comment ref="P1258" authorId="0" shapeId="0" xr:uid="{140E4CC7-3A67-4225-8290-21675BA5DB36}">
      <text>
        <r>
          <rPr>
            <b/>
            <sz val="9"/>
            <color indexed="81"/>
            <rFont val="Tahoma"/>
            <family val="2"/>
          </rPr>
          <t>Case-insensitive exact lookup after trimming spaces; matches Table Name and Attribute Name to Test sheet.</t>
        </r>
      </text>
    </comment>
    <comment ref="V1258" authorId="1" shapeId="0" xr:uid="{B6BFF43E-F292-4AEA-98EC-D7240C973E19}">
      <text>
        <r>
          <rPr>
            <sz val="11"/>
            <color theme="1"/>
            <rFont val="Calibri"/>
            <family val="2"/>
            <scheme val="minor"/>
          </rPr>
          <t>Looks up Attribute ID against the reviewed catalogue stored in SharePoint Documents/Attachments and returns column V.</t>
        </r>
      </text>
    </comment>
    <comment ref="P1259" authorId="0" shapeId="0" xr:uid="{A1D930AB-A95F-47A5-A342-0B2C1C376731}">
      <text>
        <r>
          <rPr>
            <b/>
            <sz val="9"/>
            <color indexed="81"/>
            <rFont val="Tahoma"/>
            <family val="2"/>
          </rPr>
          <t>Case-insensitive exact lookup after trimming spaces; matches Table Name and Attribute Name to Test sheet.</t>
        </r>
      </text>
    </comment>
    <comment ref="V1259" authorId="1" shapeId="0" xr:uid="{26AFE335-29C1-4C45-B459-B9CBE13561CE}">
      <text>
        <r>
          <rPr>
            <sz val="11"/>
            <color theme="1"/>
            <rFont val="Calibri"/>
            <family val="2"/>
            <scheme val="minor"/>
          </rPr>
          <t>Looks up Attribute ID against the reviewed catalogue stored in SharePoint Documents/Attachments and returns column V.</t>
        </r>
      </text>
    </comment>
    <comment ref="P1260" authorId="0" shapeId="0" xr:uid="{EAEB2429-FD21-4858-BD60-2DF5CC3F4C35}">
      <text>
        <r>
          <rPr>
            <b/>
            <sz val="9"/>
            <color indexed="81"/>
            <rFont val="Tahoma"/>
            <family val="2"/>
          </rPr>
          <t>Case-insensitive exact lookup after trimming spaces; matches Table Name and Attribute Name to Test sheet.</t>
        </r>
      </text>
    </comment>
    <comment ref="V1260" authorId="1" shapeId="0" xr:uid="{38919374-0F0D-4DD1-B438-46EB4E0DCC51}">
      <text>
        <r>
          <rPr>
            <sz val="11"/>
            <color theme="1"/>
            <rFont val="Calibri"/>
            <family val="2"/>
            <scheme val="minor"/>
          </rPr>
          <t>Looks up Attribute ID against the reviewed catalogue stored in SharePoint Documents/Attachments and returns column V.</t>
        </r>
      </text>
    </comment>
    <comment ref="P1261" authorId="0" shapeId="0" xr:uid="{F06EFC40-A7AC-424B-B6F8-99B032DDACE4}">
      <text>
        <r>
          <rPr>
            <b/>
            <sz val="9"/>
            <color indexed="81"/>
            <rFont val="Tahoma"/>
            <family val="2"/>
          </rPr>
          <t>Case-insensitive exact lookup after trimming spaces; matches Table Name and Attribute Name to Test sheet.</t>
        </r>
      </text>
    </comment>
    <comment ref="V1261" authorId="1" shapeId="0" xr:uid="{99B37FC8-112E-45AF-BB81-EE7A605D9A97}">
      <text>
        <r>
          <rPr>
            <sz val="11"/>
            <color theme="1"/>
            <rFont val="Calibri"/>
            <family val="2"/>
            <scheme val="minor"/>
          </rPr>
          <t>Looks up Attribute ID against the reviewed catalogue stored in SharePoint Documents/Attachments and returns column V.</t>
        </r>
      </text>
    </comment>
    <comment ref="P1262" authorId="0" shapeId="0" xr:uid="{A58A8639-0927-4380-9868-F888FC39BFA7}">
      <text>
        <r>
          <rPr>
            <b/>
            <sz val="9"/>
            <color indexed="81"/>
            <rFont val="Tahoma"/>
            <family val="2"/>
          </rPr>
          <t>Case-insensitive exact lookup after trimming spaces; matches Table Name and Attribute Name to Test sheet.</t>
        </r>
      </text>
    </comment>
    <comment ref="V1262" authorId="1" shapeId="0" xr:uid="{96B1431F-D189-44AA-A473-221D0BC95B33}">
      <text>
        <r>
          <rPr>
            <sz val="11"/>
            <color theme="1"/>
            <rFont val="Calibri"/>
            <family val="2"/>
            <scheme val="minor"/>
          </rPr>
          <t>Looks up Attribute ID against the reviewed catalogue stored in SharePoint Documents/Attachments and returns column V.</t>
        </r>
      </text>
    </comment>
    <comment ref="P1263" authorId="0" shapeId="0" xr:uid="{9E24001A-1C76-45A5-9992-D63FB57C02AB}">
      <text>
        <r>
          <rPr>
            <b/>
            <sz val="9"/>
            <color indexed="81"/>
            <rFont val="Tahoma"/>
            <family val="2"/>
          </rPr>
          <t>Case-insensitive exact lookup after trimming spaces; matches Table Name and Attribute Name to Test sheet.</t>
        </r>
      </text>
    </comment>
    <comment ref="V1263" authorId="1" shapeId="0" xr:uid="{EDE890E7-8ADA-42FD-A5CF-8DBF237794D1}">
      <text>
        <r>
          <rPr>
            <sz val="11"/>
            <color theme="1"/>
            <rFont val="Calibri"/>
            <family val="2"/>
            <scheme val="minor"/>
          </rPr>
          <t>Looks up Attribute ID against the reviewed catalogue stored in SharePoint Documents/Attachments and returns column V.</t>
        </r>
      </text>
    </comment>
    <comment ref="P1264" authorId="0" shapeId="0" xr:uid="{F9B950E3-B26E-408A-800E-DFD6788CF3C1}">
      <text>
        <r>
          <rPr>
            <b/>
            <sz val="9"/>
            <color indexed="81"/>
            <rFont val="Tahoma"/>
            <family val="2"/>
          </rPr>
          <t>Case-insensitive exact lookup after trimming spaces; matches Table Name and Attribute Name to Test sheet.</t>
        </r>
      </text>
    </comment>
    <comment ref="V1264" authorId="1" shapeId="0" xr:uid="{BF43B32E-93BD-4AC3-8C15-D8E8C93D9546}">
      <text>
        <r>
          <rPr>
            <sz val="11"/>
            <color theme="1"/>
            <rFont val="Calibri"/>
            <family val="2"/>
            <scheme val="minor"/>
          </rPr>
          <t>Looks up Attribute ID against the reviewed catalogue stored in SharePoint Documents/Attachments and returns column V.</t>
        </r>
      </text>
    </comment>
    <comment ref="P1265" authorId="0" shapeId="0" xr:uid="{DD0F860D-090C-4CAA-90E2-5CB8D4A1A727}">
      <text>
        <r>
          <rPr>
            <b/>
            <sz val="9"/>
            <color indexed="81"/>
            <rFont val="Tahoma"/>
            <family val="2"/>
          </rPr>
          <t>Case-insensitive exact lookup after trimming spaces; matches Table Name and Attribute Name to Test sheet.</t>
        </r>
      </text>
    </comment>
    <comment ref="V1265" authorId="1" shapeId="0" xr:uid="{33C9A484-1CD3-45CF-BF30-BD5CEEBEAF89}">
      <text>
        <r>
          <rPr>
            <sz val="11"/>
            <color theme="1"/>
            <rFont val="Calibri"/>
            <family val="2"/>
            <scheme val="minor"/>
          </rPr>
          <t>Looks up Attribute ID against the reviewed catalogue stored in SharePoint Documents/Attachments and returns column V.</t>
        </r>
      </text>
    </comment>
    <comment ref="P1266" authorId="0" shapeId="0" xr:uid="{20BC6384-5D88-48E3-8188-61E7ED4F44EE}">
      <text>
        <r>
          <rPr>
            <b/>
            <sz val="9"/>
            <color indexed="81"/>
            <rFont val="Tahoma"/>
            <family val="2"/>
          </rPr>
          <t>Case-insensitive exact lookup after trimming spaces; matches Table Name and Attribute Name to Test sheet.</t>
        </r>
      </text>
    </comment>
    <comment ref="V1266" authorId="1" shapeId="0" xr:uid="{AD86BD36-7F10-4F18-9495-EF35DA287A34}">
      <text>
        <r>
          <rPr>
            <sz val="11"/>
            <color theme="1"/>
            <rFont val="Calibri"/>
            <family val="2"/>
            <scheme val="minor"/>
          </rPr>
          <t>Looks up Attribute ID against the reviewed catalogue stored in SharePoint Documents/Attachments and returns column V.</t>
        </r>
      </text>
    </comment>
    <comment ref="P1267" authorId="0" shapeId="0" xr:uid="{2772AB4B-511A-4030-9235-C634DB95923F}">
      <text>
        <r>
          <rPr>
            <b/>
            <sz val="9"/>
            <color indexed="81"/>
            <rFont val="Tahoma"/>
            <family val="2"/>
          </rPr>
          <t>Case-insensitive exact lookup after trimming spaces; matches Table Name and Attribute Name to Test sheet.</t>
        </r>
      </text>
    </comment>
    <comment ref="V1267" authorId="1" shapeId="0" xr:uid="{A7C818DF-68F4-4EEA-8E74-DF3D78B372D6}">
      <text>
        <r>
          <rPr>
            <sz val="11"/>
            <color theme="1"/>
            <rFont val="Calibri"/>
            <family val="2"/>
            <scheme val="minor"/>
          </rPr>
          <t>Looks up Attribute ID against the reviewed catalogue stored in SharePoint Documents/Attachments and returns column V.</t>
        </r>
      </text>
    </comment>
    <comment ref="P1268" authorId="0" shapeId="0" xr:uid="{6F499C2E-EE2B-44BE-A733-179FA43CEAC5}">
      <text>
        <r>
          <rPr>
            <b/>
            <sz val="9"/>
            <color indexed="81"/>
            <rFont val="Tahoma"/>
            <family val="2"/>
          </rPr>
          <t>Case-insensitive exact lookup after trimming spaces; matches Table Name and Attribute Name to Test sheet.</t>
        </r>
      </text>
    </comment>
    <comment ref="V1268" authorId="1" shapeId="0" xr:uid="{A68F69BB-2504-4909-AD11-657996B9439A}">
      <text>
        <r>
          <rPr>
            <sz val="11"/>
            <color theme="1"/>
            <rFont val="Calibri"/>
            <family val="2"/>
            <scheme val="minor"/>
          </rPr>
          <t>Looks up Attribute ID against the reviewed catalogue stored in SharePoint Documents/Attachments and returns column V.</t>
        </r>
      </text>
    </comment>
    <comment ref="P1269" authorId="0" shapeId="0" xr:uid="{2788AED4-FFB6-4DD2-9858-7DF5247E3071}">
      <text>
        <r>
          <rPr>
            <b/>
            <sz val="9"/>
            <color indexed="81"/>
            <rFont val="Tahoma"/>
            <family val="2"/>
          </rPr>
          <t>Case-insensitive exact lookup after trimming spaces; matches Table Name and Attribute Name to Test sheet.</t>
        </r>
      </text>
    </comment>
    <comment ref="V1269" authorId="1" shapeId="0" xr:uid="{2F6B64A9-F0E1-4262-9C58-2E74A101244E}">
      <text>
        <r>
          <rPr>
            <sz val="11"/>
            <color theme="1"/>
            <rFont val="Calibri"/>
            <family val="2"/>
            <scheme val="minor"/>
          </rPr>
          <t>Looks up Attribute ID against the reviewed catalogue stored in SharePoint Documents/Attachments and returns column V.</t>
        </r>
      </text>
    </comment>
    <comment ref="P1270" authorId="0" shapeId="0" xr:uid="{A4A0254D-AC34-420B-9991-0045D02081F3}">
      <text>
        <r>
          <rPr>
            <b/>
            <sz val="9"/>
            <color indexed="81"/>
            <rFont val="Tahoma"/>
            <family val="2"/>
          </rPr>
          <t>Case-insensitive exact lookup after trimming spaces; matches Table Name and Attribute Name to Test sheet.</t>
        </r>
      </text>
    </comment>
    <comment ref="V1270" authorId="1" shapeId="0" xr:uid="{F2DF06EE-7587-416D-9E0C-A57D83A6FCDE}">
      <text>
        <r>
          <rPr>
            <sz val="11"/>
            <color theme="1"/>
            <rFont val="Calibri"/>
            <family val="2"/>
            <scheme val="minor"/>
          </rPr>
          <t>Looks up Attribute ID against the reviewed catalogue stored in SharePoint Documents/Attachments and returns column V.</t>
        </r>
      </text>
    </comment>
    <comment ref="P1271" authorId="0" shapeId="0" xr:uid="{C2BE0D37-0A2C-4BA1-B777-B29BF918037D}">
      <text>
        <r>
          <rPr>
            <b/>
            <sz val="9"/>
            <color indexed="81"/>
            <rFont val="Tahoma"/>
            <family val="2"/>
          </rPr>
          <t>Case-insensitive exact lookup after trimming spaces; matches Table Name and Attribute Name to Test sheet.</t>
        </r>
      </text>
    </comment>
    <comment ref="V1271" authorId="1" shapeId="0" xr:uid="{6FE39ACD-4618-495F-8648-FDD6BA387157}">
      <text>
        <r>
          <rPr>
            <sz val="11"/>
            <color theme="1"/>
            <rFont val="Calibri"/>
            <family val="2"/>
            <scheme val="minor"/>
          </rPr>
          <t>Looks up Attribute ID against the reviewed catalogue stored in SharePoint Documents/Attachments and returns column V.</t>
        </r>
      </text>
    </comment>
    <comment ref="P1272" authorId="0" shapeId="0" xr:uid="{5EA0A0FB-1756-4EC8-8B05-AB4566FAF57A}">
      <text>
        <r>
          <rPr>
            <b/>
            <sz val="9"/>
            <color indexed="81"/>
            <rFont val="Tahoma"/>
            <family val="2"/>
          </rPr>
          <t>Case-insensitive exact lookup after trimming spaces; matches Table Name and Attribute Name to Test sheet.</t>
        </r>
      </text>
    </comment>
    <comment ref="V1272" authorId="1" shapeId="0" xr:uid="{EE955116-1B71-4F1D-A4A6-36C3BB352C29}">
      <text>
        <r>
          <rPr>
            <sz val="11"/>
            <color theme="1"/>
            <rFont val="Calibri"/>
            <family val="2"/>
            <scheme val="minor"/>
          </rPr>
          <t>Looks up Attribute ID against the reviewed catalogue stored in SharePoint Documents/Attachments and returns column V.</t>
        </r>
      </text>
    </comment>
    <comment ref="P1273" authorId="0" shapeId="0" xr:uid="{29DD196A-CED3-40F6-8624-4001235F3A06}">
      <text>
        <r>
          <rPr>
            <b/>
            <sz val="9"/>
            <color indexed="81"/>
            <rFont val="Tahoma"/>
            <family val="2"/>
          </rPr>
          <t>Case-insensitive exact lookup after trimming spaces; matches Table Name and Attribute Name to Test sheet.</t>
        </r>
      </text>
    </comment>
    <comment ref="V1273" authorId="1" shapeId="0" xr:uid="{68A967A5-DC07-4F73-A5C1-0CE650892102}">
      <text>
        <r>
          <rPr>
            <sz val="11"/>
            <color theme="1"/>
            <rFont val="Calibri"/>
            <family val="2"/>
            <scheme val="minor"/>
          </rPr>
          <t>Looks up Attribute ID against the reviewed catalogue stored in SharePoint Documents/Attachments and returns column V.</t>
        </r>
      </text>
    </comment>
    <comment ref="P1274" authorId="0" shapeId="0" xr:uid="{0F477878-89A2-4B41-99AC-D5906E4D8E50}">
      <text>
        <r>
          <rPr>
            <b/>
            <sz val="9"/>
            <color indexed="81"/>
            <rFont val="Tahoma"/>
            <family val="2"/>
          </rPr>
          <t>Case-insensitive exact lookup after trimming spaces; matches Table Name and Attribute Name to Test sheet.</t>
        </r>
      </text>
    </comment>
    <comment ref="V1274" authorId="1" shapeId="0" xr:uid="{D356212E-9CE5-4966-8D02-2BCAE2A923A3}">
      <text>
        <r>
          <rPr>
            <sz val="11"/>
            <color theme="1"/>
            <rFont val="Calibri"/>
            <family val="2"/>
            <scheme val="minor"/>
          </rPr>
          <t>Looks up Attribute ID against the reviewed catalogue stored in SharePoint Documents/Attachments and returns column V.</t>
        </r>
      </text>
    </comment>
    <comment ref="P1275" authorId="0" shapeId="0" xr:uid="{DF161417-9F94-4C58-B29F-9D7807159088}">
      <text>
        <r>
          <rPr>
            <b/>
            <sz val="9"/>
            <color indexed="81"/>
            <rFont val="Tahoma"/>
            <family val="2"/>
          </rPr>
          <t>Case-insensitive exact lookup after trimming spaces; matches Table Name and Attribute Name to Test sheet.</t>
        </r>
      </text>
    </comment>
    <comment ref="V1275" authorId="1" shapeId="0" xr:uid="{B3AD3580-BBFC-4ECD-A4AC-DEA3AA3C435A}">
      <text>
        <r>
          <rPr>
            <sz val="11"/>
            <color theme="1"/>
            <rFont val="Calibri"/>
            <family val="2"/>
            <scheme val="minor"/>
          </rPr>
          <t>Looks up Attribute ID against the reviewed catalogue stored in SharePoint Documents/Attachments and returns column V.</t>
        </r>
      </text>
    </comment>
    <comment ref="P1276" authorId="0" shapeId="0" xr:uid="{21F56EFF-A120-473D-9A1E-F9C011BC4405}">
      <text>
        <r>
          <rPr>
            <b/>
            <sz val="9"/>
            <color indexed="81"/>
            <rFont val="Tahoma"/>
            <family val="2"/>
          </rPr>
          <t>Case-insensitive exact lookup after trimming spaces; matches Table Name and Attribute Name to Test sheet.</t>
        </r>
      </text>
    </comment>
    <comment ref="V1276" authorId="1" shapeId="0" xr:uid="{935F4859-2D31-4306-941D-DA4D0CF99945}">
      <text>
        <r>
          <rPr>
            <sz val="11"/>
            <color theme="1"/>
            <rFont val="Calibri"/>
            <family val="2"/>
            <scheme val="minor"/>
          </rPr>
          <t>Looks up Attribute ID against the reviewed catalogue stored in SharePoint Documents/Attachments and returns column V.</t>
        </r>
      </text>
    </comment>
    <comment ref="P1277" authorId="0" shapeId="0" xr:uid="{DE2D3159-0C4F-4BFE-9FAA-DDB7ED1E575D}">
      <text>
        <r>
          <rPr>
            <b/>
            <sz val="9"/>
            <color indexed="81"/>
            <rFont val="Tahoma"/>
            <family val="2"/>
          </rPr>
          <t>Case-insensitive exact lookup after trimming spaces; matches Table Name and Attribute Name to Test sheet.</t>
        </r>
      </text>
    </comment>
    <comment ref="V1277" authorId="1" shapeId="0" xr:uid="{6623E0EF-840D-4AA3-AD8E-CAB936F1BBBE}">
      <text>
        <r>
          <rPr>
            <sz val="11"/>
            <color theme="1"/>
            <rFont val="Calibri"/>
            <family val="2"/>
            <scheme val="minor"/>
          </rPr>
          <t>Looks up Attribute ID against the reviewed catalogue stored in SharePoint Documents/Attachments and returns column V.</t>
        </r>
      </text>
    </comment>
    <comment ref="P1278" authorId="0" shapeId="0" xr:uid="{06CF8529-BA0F-4794-80E7-E1BB9025749C}">
      <text>
        <r>
          <rPr>
            <b/>
            <sz val="9"/>
            <color indexed="81"/>
            <rFont val="Tahoma"/>
            <family val="2"/>
          </rPr>
          <t>Case-insensitive exact lookup after trimming spaces; matches Table Name and Attribute Name to Test sheet.</t>
        </r>
      </text>
    </comment>
    <comment ref="V1278" authorId="1" shapeId="0" xr:uid="{0EA94752-1A06-49DD-AE09-32C0F550BBD7}">
      <text>
        <r>
          <rPr>
            <sz val="11"/>
            <color theme="1"/>
            <rFont val="Calibri"/>
            <family val="2"/>
            <scheme val="minor"/>
          </rPr>
          <t>Looks up Attribute ID against the reviewed catalogue stored in SharePoint Documents/Attachments and returns column V.</t>
        </r>
      </text>
    </comment>
    <comment ref="P1279" authorId="0" shapeId="0" xr:uid="{4AF83BBD-D0B6-4F3C-8E30-1D9A79E89616}">
      <text>
        <r>
          <rPr>
            <b/>
            <sz val="9"/>
            <color indexed="81"/>
            <rFont val="Tahoma"/>
            <family val="2"/>
          </rPr>
          <t>Case-insensitive exact lookup after trimming spaces; matches Table Name and Attribute Name to Test sheet.</t>
        </r>
      </text>
    </comment>
    <comment ref="V1279" authorId="1" shapeId="0" xr:uid="{B20470CF-7573-4E7D-B1B0-A9438A4B5182}">
      <text>
        <r>
          <rPr>
            <sz val="11"/>
            <color theme="1"/>
            <rFont val="Calibri"/>
            <family val="2"/>
            <scheme val="minor"/>
          </rPr>
          <t>Looks up Attribute ID against the reviewed catalogue stored in SharePoint Documents/Attachments and returns column V.</t>
        </r>
      </text>
    </comment>
    <comment ref="P1280" authorId="0" shapeId="0" xr:uid="{CD87B098-8261-4801-8775-2ECCC92B1D28}">
      <text>
        <r>
          <rPr>
            <b/>
            <sz val="9"/>
            <color indexed="81"/>
            <rFont val="Tahoma"/>
            <family val="2"/>
          </rPr>
          <t>Case-insensitive exact lookup after trimming spaces; matches Table Name and Attribute Name to Test sheet.</t>
        </r>
      </text>
    </comment>
    <comment ref="V1280" authorId="1" shapeId="0" xr:uid="{278CBB46-F9F6-4B33-BE58-97B1B6380D2C}">
      <text>
        <r>
          <rPr>
            <sz val="11"/>
            <color theme="1"/>
            <rFont val="Calibri"/>
            <family val="2"/>
            <scheme val="minor"/>
          </rPr>
          <t>Looks up Attribute ID against the reviewed catalogue stored in SharePoint Documents/Attachments and returns column V.</t>
        </r>
      </text>
    </comment>
    <comment ref="P1281" authorId="0" shapeId="0" xr:uid="{B329301D-2351-44C6-933F-7AF2456F76B3}">
      <text>
        <r>
          <rPr>
            <b/>
            <sz val="9"/>
            <color indexed="81"/>
            <rFont val="Tahoma"/>
            <family val="2"/>
          </rPr>
          <t>Case-insensitive exact lookup after trimming spaces; matches Table Name and Attribute Name to Test sheet.</t>
        </r>
      </text>
    </comment>
    <comment ref="V1281" authorId="1" shapeId="0" xr:uid="{02BC2B6A-E4F8-4112-A133-C940532727C5}">
      <text>
        <r>
          <rPr>
            <sz val="11"/>
            <color theme="1"/>
            <rFont val="Calibri"/>
            <family val="2"/>
            <scheme val="minor"/>
          </rPr>
          <t>Looks up Attribute ID against the reviewed catalogue stored in SharePoint Documents/Attachments and returns column V.</t>
        </r>
      </text>
    </comment>
    <comment ref="P1282" authorId="0" shapeId="0" xr:uid="{D10D45E3-E0A1-473A-8C30-22A5E8B7D405}">
      <text>
        <r>
          <rPr>
            <b/>
            <sz val="9"/>
            <color indexed="81"/>
            <rFont val="Tahoma"/>
            <family val="2"/>
          </rPr>
          <t>Case-insensitive exact lookup after trimming spaces; matches Table Name and Attribute Name to Test sheet.</t>
        </r>
      </text>
    </comment>
    <comment ref="V1282" authorId="1" shapeId="0" xr:uid="{F480827E-D8D4-44D5-8F6A-3F649623FF64}">
      <text>
        <r>
          <rPr>
            <sz val="11"/>
            <color theme="1"/>
            <rFont val="Calibri"/>
            <family val="2"/>
            <scheme val="minor"/>
          </rPr>
          <t>Looks up Attribute ID against the reviewed catalogue stored in SharePoint Documents/Attachments and returns column V.</t>
        </r>
      </text>
    </comment>
    <comment ref="P1283" authorId="0" shapeId="0" xr:uid="{4E436771-6A21-4CDA-83B1-EB108FBB217A}">
      <text>
        <r>
          <rPr>
            <b/>
            <sz val="9"/>
            <color indexed="81"/>
            <rFont val="Tahoma"/>
            <family val="2"/>
          </rPr>
          <t>Case-insensitive exact lookup after trimming spaces; matches Table Name and Attribute Name to Test sheet.</t>
        </r>
      </text>
    </comment>
    <comment ref="V1283" authorId="1" shapeId="0" xr:uid="{608D943A-1A86-4D0E-AF2B-E6E3E3898080}">
      <text>
        <r>
          <rPr>
            <sz val="11"/>
            <color theme="1"/>
            <rFont val="Calibri"/>
            <family val="2"/>
            <scheme val="minor"/>
          </rPr>
          <t>Looks up Attribute ID against the reviewed catalogue stored in SharePoint Documents/Attachments and returns column V.</t>
        </r>
      </text>
    </comment>
    <comment ref="P1284" authorId="0" shapeId="0" xr:uid="{19D3E252-49C2-4911-B432-2535D48D59C7}">
      <text>
        <r>
          <rPr>
            <b/>
            <sz val="9"/>
            <color indexed="81"/>
            <rFont val="Tahoma"/>
            <family val="2"/>
          </rPr>
          <t>Case-insensitive exact lookup after trimming spaces; matches Table Name and Attribute Name to Test sheet.</t>
        </r>
      </text>
    </comment>
    <comment ref="V1284" authorId="1" shapeId="0" xr:uid="{6C3D888F-EDC8-492F-988D-FE5944D8DF27}">
      <text>
        <r>
          <rPr>
            <sz val="11"/>
            <color theme="1"/>
            <rFont val="Calibri"/>
            <family val="2"/>
            <scheme val="minor"/>
          </rPr>
          <t>Looks up Attribute ID against the reviewed catalogue stored in SharePoint Documents/Attachments and returns column V.</t>
        </r>
      </text>
    </comment>
    <comment ref="P1285" authorId="0" shapeId="0" xr:uid="{E4CEEB60-8FB0-47EB-BAA6-B65C04DB3886}">
      <text>
        <r>
          <rPr>
            <b/>
            <sz val="9"/>
            <color indexed="81"/>
            <rFont val="Tahoma"/>
            <family val="2"/>
          </rPr>
          <t>Case-insensitive exact lookup after trimming spaces; matches Table Name and Attribute Name to Test sheet.</t>
        </r>
      </text>
    </comment>
    <comment ref="V1285" authorId="1" shapeId="0" xr:uid="{78E16A97-90EA-4CE8-B374-6C7282900AEC}">
      <text>
        <r>
          <rPr>
            <sz val="11"/>
            <color theme="1"/>
            <rFont val="Calibri"/>
            <family val="2"/>
            <scheme val="minor"/>
          </rPr>
          <t>Looks up Attribute ID against the reviewed catalogue stored in SharePoint Documents/Attachments and returns column V.</t>
        </r>
      </text>
    </comment>
    <comment ref="P1286" authorId="0" shapeId="0" xr:uid="{C98851A8-154B-4B93-B619-6D9DB2092D61}">
      <text>
        <r>
          <rPr>
            <b/>
            <sz val="9"/>
            <color indexed="81"/>
            <rFont val="Tahoma"/>
            <family val="2"/>
          </rPr>
          <t>Case-insensitive exact lookup after trimming spaces; matches Table Name and Attribute Name to Test sheet.</t>
        </r>
      </text>
    </comment>
    <comment ref="V1286" authorId="1" shapeId="0" xr:uid="{50D98163-31EB-4A74-8FFA-027E5049CBD8}">
      <text>
        <r>
          <rPr>
            <sz val="11"/>
            <color theme="1"/>
            <rFont val="Calibri"/>
            <family val="2"/>
            <scheme val="minor"/>
          </rPr>
          <t>Looks up Attribute ID against the reviewed catalogue stored in SharePoint Documents/Attachments and returns column V.</t>
        </r>
      </text>
    </comment>
    <comment ref="P1287" authorId="0" shapeId="0" xr:uid="{01EB4019-C67F-46DB-A0C2-387F7C59EFFE}">
      <text>
        <r>
          <rPr>
            <b/>
            <sz val="9"/>
            <color indexed="81"/>
            <rFont val="Tahoma"/>
            <family val="2"/>
          </rPr>
          <t>Case-insensitive exact lookup after trimming spaces; matches Table Name and Attribute Name to Test sheet.</t>
        </r>
      </text>
    </comment>
    <comment ref="V1287" authorId="1" shapeId="0" xr:uid="{72D9C171-9138-41F1-9DFD-2833234F51FF}">
      <text>
        <r>
          <rPr>
            <sz val="11"/>
            <color theme="1"/>
            <rFont val="Calibri"/>
            <family val="2"/>
            <scheme val="minor"/>
          </rPr>
          <t>Looks up Attribute ID against the reviewed catalogue stored in SharePoint Documents/Attachments and returns column V.</t>
        </r>
      </text>
    </comment>
    <comment ref="P1288" authorId="0" shapeId="0" xr:uid="{14E76B87-B368-4877-AB49-8495D56D3DE2}">
      <text>
        <r>
          <rPr>
            <b/>
            <sz val="9"/>
            <color indexed="81"/>
            <rFont val="Tahoma"/>
            <family val="2"/>
          </rPr>
          <t>Case-insensitive exact lookup after trimming spaces; matches Table Name and Attribute Name to Test sheet.</t>
        </r>
      </text>
    </comment>
    <comment ref="V1288" authorId="1" shapeId="0" xr:uid="{8BD8A23A-9085-45AC-BBF4-DB2962A75E5D}">
      <text>
        <r>
          <rPr>
            <sz val="11"/>
            <color theme="1"/>
            <rFont val="Calibri"/>
            <family val="2"/>
            <scheme val="minor"/>
          </rPr>
          <t>Looks up Attribute ID against the reviewed catalogue stored in SharePoint Documents/Attachments and returns column V.</t>
        </r>
      </text>
    </comment>
    <comment ref="P1289" authorId="0" shapeId="0" xr:uid="{96103A12-BC01-453B-9E06-B098F894C33C}">
      <text>
        <r>
          <rPr>
            <b/>
            <sz val="9"/>
            <color indexed="81"/>
            <rFont val="Tahoma"/>
            <family val="2"/>
          </rPr>
          <t>Case-insensitive exact lookup after trimming spaces; matches Table Name and Attribute Name to Test sheet.</t>
        </r>
      </text>
    </comment>
    <comment ref="V1289" authorId="1" shapeId="0" xr:uid="{4E00D639-F59A-40F9-86A8-EA1703D827BF}">
      <text>
        <r>
          <rPr>
            <sz val="11"/>
            <color theme="1"/>
            <rFont val="Calibri"/>
            <family val="2"/>
            <scheme val="minor"/>
          </rPr>
          <t>Looks up Attribute ID against the reviewed catalogue stored in SharePoint Documents/Attachments and returns column V.</t>
        </r>
      </text>
    </comment>
    <comment ref="P1290" authorId="0" shapeId="0" xr:uid="{638232B7-3CDA-4522-88C2-FD22B1AD359B}">
      <text>
        <r>
          <rPr>
            <b/>
            <sz val="9"/>
            <color indexed="81"/>
            <rFont val="Tahoma"/>
            <family val="2"/>
          </rPr>
          <t>Case-insensitive exact lookup after trimming spaces; matches Table Name and Attribute Name to Test sheet.</t>
        </r>
      </text>
    </comment>
    <comment ref="V1290" authorId="1" shapeId="0" xr:uid="{E848BE6B-2C4E-48C3-AF1A-B5A7B4500165}">
      <text>
        <r>
          <rPr>
            <sz val="11"/>
            <color theme="1"/>
            <rFont val="Calibri"/>
            <family val="2"/>
            <scheme val="minor"/>
          </rPr>
          <t>Looks up Attribute ID against the reviewed catalogue stored in SharePoint Documents/Attachments and returns column V.</t>
        </r>
      </text>
    </comment>
    <comment ref="P1291" authorId="0" shapeId="0" xr:uid="{89129803-2F40-4862-BD10-A97C2CC3BD9B}">
      <text>
        <r>
          <rPr>
            <b/>
            <sz val="9"/>
            <color indexed="81"/>
            <rFont val="Tahoma"/>
            <family val="2"/>
          </rPr>
          <t>Case-insensitive exact lookup after trimming spaces; matches Table Name and Attribute Name to Test sheet.</t>
        </r>
      </text>
    </comment>
    <comment ref="V1291" authorId="1" shapeId="0" xr:uid="{70A2BF43-31F6-48F4-8EEC-B9B99B2D75B8}">
      <text>
        <r>
          <rPr>
            <sz val="11"/>
            <color theme="1"/>
            <rFont val="Calibri"/>
            <family val="2"/>
            <scheme val="minor"/>
          </rPr>
          <t>Looks up Attribute ID against the reviewed catalogue stored in SharePoint Documents/Attachments and returns column V.</t>
        </r>
      </text>
    </comment>
    <comment ref="P1292" authorId="0" shapeId="0" xr:uid="{06F3FF41-A7C3-45A0-AEEF-DC6BAC8ED41A}">
      <text>
        <r>
          <rPr>
            <b/>
            <sz val="9"/>
            <color indexed="81"/>
            <rFont val="Tahoma"/>
            <family val="2"/>
          </rPr>
          <t>Case-insensitive exact lookup after trimming spaces; matches Table Name and Attribute Name to Test sheet.</t>
        </r>
      </text>
    </comment>
    <comment ref="V1292" authorId="1" shapeId="0" xr:uid="{5E98DF12-D55F-4C2F-9FAF-0076A4BC7A07}">
      <text>
        <r>
          <rPr>
            <sz val="11"/>
            <color theme="1"/>
            <rFont val="Calibri"/>
            <family val="2"/>
            <scheme val="minor"/>
          </rPr>
          <t>Looks up Attribute ID against the reviewed catalogue stored in SharePoint Documents/Attachments and returns column V.</t>
        </r>
      </text>
    </comment>
    <comment ref="P1293" authorId="0" shapeId="0" xr:uid="{5B8D48E1-FEE6-4C43-8169-37ABAB875762}">
      <text>
        <r>
          <rPr>
            <b/>
            <sz val="9"/>
            <color indexed="81"/>
            <rFont val="Tahoma"/>
            <family val="2"/>
          </rPr>
          <t>Case-insensitive exact lookup after trimming spaces; matches Table Name and Attribute Name to Test sheet.</t>
        </r>
      </text>
    </comment>
    <comment ref="V1293" authorId="1" shapeId="0" xr:uid="{8D610459-4555-4845-84BE-EBB51E9E6CAA}">
      <text>
        <r>
          <rPr>
            <sz val="11"/>
            <color theme="1"/>
            <rFont val="Calibri"/>
            <family val="2"/>
            <scheme val="minor"/>
          </rPr>
          <t>Looks up Attribute ID against the reviewed catalogue stored in SharePoint Documents/Attachments and returns column V.</t>
        </r>
      </text>
    </comment>
    <comment ref="P1294" authorId="0" shapeId="0" xr:uid="{D0F03835-2187-4FD8-9F6C-E8C70A74D298}">
      <text>
        <r>
          <rPr>
            <b/>
            <sz val="9"/>
            <color indexed="81"/>
            <rFont val="Tahoma"/>
            <family val="2"/>
          </rPr>
          <t>Case-insensitive exact lookup after trimming spaces; matches Table Name and Attribute Name to Test sheet.</t>
        </r>
      </text>
    </comment>
    <comment ref="V1294" authorId="1" shapeId="0" xr:uid="{922C7FD2-F875-417B-9802-593587E9B757}">
      <text>
        <r>
          <rPr>
            <sz val="11"/>
            <color theme="1"/>
            <rFont val="Calibri"/>
            <family val="2"/>
            <scheme val="minor"/>
          </rPr>
          <t>Looks up Attribute ID against the reviewed catalogue stored in SharePoint Documents/Attachments and returns column V.</t>
        </r>
      </text>
    </comment>
    <comment ref="P1295" authorId="0" shapeId="0" xr:uid="{C3CEAAFE-A67B-4BBA-AB23-249C5A965B18}">
      <text>
        <r>
          <rPr>
            <b/>
            <sz val="9"/>
            <color indexed="81"/>
            <rFont val="Tahoma"/>
            <family val="2"/>
          </rPr>
          <t>Case-insensitive exact lookup after trimming spaces; matches Table Name and Attribute Name to Test sheet.</t>
        </r>
      </text>
    </comment>
    <comment ref="V1295" authorId="1" shapeId="0" xr:uid="{0BDB0663-AFCB-44D4-837F-935A868A579C}">
      <text>
        <r>
          <rPr>
            <sz val="11"/>
            <color theme="1"/>
            <rFont val="Calibri"/>
            <family val="2"/>
            <scheme val="minor"/>
          </rPr>
          <t>Looks up Attribute ID against the reviewed catalogue stored in SharePoint Documents/Attachments and returns column V.</t>
        </r>
      </text>
    </comment>
    <comment ref="P1296" authorId="0" shapeId="0" xr:uid="{62CA2E66-CE85-4C7D-B59C-C76E0F6044EE}">
      <text>
        <r>
          <rPr>
            <b/>
            <sz val="9"/>
            <color indexed="81"/>
            <rFont val="Tahoma"/>
            <family val="2"/>
          </rPr>
          <t>Case-insensitive exact lookup after trimming spaces; matches Table Name and Attribute Name to Test sheet.</t>
        </r>
      </text>
    </comment>
    <comment ref="V1296" authorId="1" shapeId="0" xr:uid="{EA4033E4-0932-437B-A72C-669A43D0EFFB}">
      <text>
        <r>
          <rPr>
            <sz val="11"/>
            <color theme="1"/>
            <rFont val="Calibri"/>
            <family val="2"/>
            <scheme val="minor"/>
          </rPr>
          <t>Looks up Attribute ID against the reviewed catalogue stored in SharePoint Documents/Attachments and returns column V.</t>
        </r>
      </text>
    </comment>
    <comment ref="P1297" authorId="0" shapeId="0" xr:uid="{51BD8B48-DC49-4B13-88E1-89DB571F1098}">
      <text>
        <r>
          <rPr>
            <b/>
            <sz val="9"/>
            <color indexed="81"/>
            <rFont val="Tahoma"/>
            <family val="2"/>
          </rPr>
          <t>Case-insensitive exact lookup after trimming spaces; matches Table Name and Attribute Name to Test sheet.</t>
        </r>
      </text>
    </comment>
    <comment ref="V1297" authorId="1" shapeId="0" xr:uid="{C45D712D-26F6-437B-ADF9-9781013CC903}">
      <text>
        <r>
          <rPr>
            <sz val="11"/>
            <color theme="1"/>
            <rFont val="Calibri"/>
            <family val="2"/>
            <scheme val="minor"/>
          </rPr>
          <t>Looks up Attribute ID against the reviewed catalogue stored in SharePoint Documents/Attachments and returns column V.</t>
        </r>
      </text>
    </comment>
    <comment ref="P1298" authorId="0" shapeId="0" xr:uid="{CE88C1B2-FEC0-4A08-B68D-1E9C211FE3B9}">
      <text>
        <r>
          <rPr>
            <b/>
            <sz val="9"/>
            <color indexed="81"/>
            <rFont val="Tahoma"/>
            <family val="2"/>
          </rPr>
          <t>Case-insensitive exact lookup after trimming spaces; matches Table Name and Attribute Name to Test sheet.</t>
        </r>
      </text>
    </comment>
    <comment ref="V1298" authorId="1" shapeId="0" xr:uid="{5FAC297A-5E4C-486E-94A8-AAD15994B139}">
      <text>
        <r>
          <rPr>
            <sz val="11"/>
            <color theme="1"/>
            <rFont val="Calibri"/>
            <family val="2"/>
            <scheme val="minor"/>
          </rPr>
          <t>Looks up Attribute ID against the reviewed catalogue stored in SharePoint Documents/Attachments and returns column V.</t>
        </r>
      </text>
    </comment>
    <comment ref="P1299" authorId="0" shapeId="0" xr:uid="{471B9251-608D-485D-B2E1-DAB162CFE1FB}">
      <text>
        <r>
          <rPr>
            <b/>
            <sz val="9"/>
            <color indexed="81"/>
            <rFont val="Tahoma"/>
            <family val="2"/>
          </rPr>
          <t>Case-insensitive exact lookup after trimming spaces; matches Table Name and Attribute Name to Test sheet.</t>
        </r>
      </text>
    </comment>
    <comment ref="V1299" authorId="1" shapeId="0" xr:uid="{6E39AE49-4B71-4B24-A7F5-1691FE3419CC}">
      <text>
        <r>
          <rPr>
            <sz val="11"/>
            <color theme="1"/>
            <rFont val="Calibri"/>
            <family val="2"/>
            <scheme val="minor"/>
          </rPr>
          <t>Looks up Attribute ID against the reviewed catalogue stored in SharePoint Documents/Attachments and returns column V.</t>
        </r>
      </text>
    </comment>
    <comment ref="P1300" authorId="0" shapeId="0" xr:uid="{EA2083CE-26E3-48D0-A035-F2C73BE66283}">
      <text>
        <r>
          <rPr>
            <b/>
            <sz val="9"/>
            <color indexed="81"/>
            <rFont val="Tahoma"/>
            <family val="2"/>
          </rPr>
          <t>Case-insensitive exact lookup after trimming spaces; matches Table Name and Attribute Name to Test sheet.</t>
        </r>
      </text>
    </comment>
    <comment ref="V1300" authorId="1" shapeId="0" xr:uid="{7156E871-D35C-4B06-92D9-414191251E9A}">
      <text>
        <r>
          <rPr>
            <sz val="11"/>
            <color theme="1"/>
            <rFont val="Calibri"/>
            <family val="2"/>
            <scheme val="minor"/>
          </rPr>
          <t>Looks up Attribute ID against the reviewed catalogue stored in SharePoint Documents/Attachments and returns column V.</t>
        </r>
      </text>
    </comment>
    <comment ref="P1301" authorId="0" shapeId="0" xr:uid="{FBA4862F-E0E0-4B30-A04D-DA960750B03A}">
      <text>
        <r>
          <rPr>
            <b/>
            <sz val="9"/>
            <color indexed="81"/>
            <rFont val="Tahoma"/>
            <family val="2"/>
          </rPr>
          <t>Case-insensitive exact lookup after trimming spaces; matches Table Name and Attribute Name to Test sheet.</t>
        </r>
      </text>
    </comment>
    <comment ref="V1301" authorId="1" shapeId="0" xr:uid="{12050E05-8C76-45E0-8121-EDB7865B1190}">
      <text>
        <r>
          <rPr>
            <sz val="11"/>
            <color theme="1"/>
            <rFont val="Calibri"/>
            <family val="2"/>
            <scheme val="minor"/>
          </rPr>
          <t>Looks up Attribute ID against the reviewed catalogue stored in SharePoint Documents/Attachments and returns column V.</t>
        </r>
      </text>
    </comment>
    <comment ref="P1302" authorId="0" shapeId="0" xr:uid="{78E61C3D-2BEE-4798-8569-3ABCB15D5135}">
      <text>
        <r>
          <rPr>
            <b/>
            <sz val="9"/>
            <color indexed="81"/>
            <rFont val="Tahoma"/>
            <family val="2"/>
          </rPr>
          <t>Case-insensitive exact lookup after trimming spaces; matches Table Name and Attribute Name to Test sheet.</t>
        </r>
      </text>
    </comment>
    <comment ref="V1302" authorId="1" shapeId="0" xr:uid="{18892982-B461-4025-A87B-0B768AC7EC30}">
      <text>
        <r>
          <rPr>
            <sz val="11"/>
            <color theme="1"/>
            <rFont val="Calibri"/>
            <family val="2"/>
            <scheme val="minor"/>
          </rPr>
          <t>Looks up Attribute ID against the reviewed catalogue stored in SharePoint Documents/Attachments and returns column V.</t>
        </r>
      </text>
    </comment>
    <comment ref="P1303" authorId="0" shapeId="0" xr:uid="{166BCD78-25F5-4522-B873-5BA55201C021}">
      <text>
        <r>
          <rPr>
            <b/>
            <sz val="9"/>
            <color indexed="81"/>
            <rFont val="Tahoma"/>
            <family val="2"/>
          </rPr>
          <t>Case-insensitive exact lookup after trimming spaces; matches Table Name and Attribute Name to Test sheet.</t>
        </r>
      </text>
    </comment>
    <comment ref="V1303" authorId="1" shapeId="0" xr:uid="{D506595A-2CEF-4B96-AEBC-ACBBBE4EA07C}">
      <text>
        <r>
          <rPr>
            <sz val="11"/>
            <color theme="1"/>
            <rFont val="Calibri"/>
            <family val="2"/>
            <scheme val="minor"/>
          </rPr>
          <t>Looks up Attribute ID against the reviewed catalogue stored in SharePoint Documents/Attachments and returns column V.</t>
        </r>
      </text>
    </comment>
    <comment ref="P1304" authorId="0" shapeId="0" xr:uid="{02302AE8-0A7F-43A1-A7DD-C8C30F3FD2B2}">
      <text>
        <r>
          <rPr>
            <b/>
            <sz val="9"/>
            <color indexed="81"/>
            <rFont val="Tahoma"/>
            <family val="2"/>
          </rPr>
          <t>Case-insensitive exact lookup after trimming spaces; matches Table Name and Attribute Name to Test sheet.</t>
        </r>
      </text>
    </comment>
    <comment ref="V1304" authorId="1" shapeId="0" xr:uid="{7395B1AB-6429-47E5-839D-08555D5706FF}">
      <text>
        <r>
          <rPr>
            <sz val="11"/>
            <color theme="1"/>
            <rFont val="Calibri"/>
            <family val="2"/>
            <scheme val="minor"/>
          </rPr>
          <t>Looks up Attribute ID against the reviewed catalogue stored in SharePoint Documents/Attachments and returns column V.</t>
        </r>
      </text>
    </comment>
    <comment ref="P1305" authorId="0" shapeId="0" xr:uid="{1E4F078C-F47D-49E6-9A3C-2798E78B9387}">
      <text>
        <r>
          <rPr>
            <b/>
            <sz val="9"/>
            <color indexed="81"/>
            <rFont val="Tahoma"/>
            <family val="2"/>
          </rPr>
          <t>Case-insensitive exact lookup after trimming spaces; matches Table Name and Attribute Name to Test sheet.</t>
        </r>
      </text>
    </comment>
    <comment ref="V1305" authorId="1" shapeId="0" xr:uid="{D8EF3F71-916D-4907-BD05-F1436FA97781}">
      <text>
        <r>
          <rPr>
            <sz val="11"/>
            <color theme="1"/>
            <rFont val="Calibri"/>
            <family val="2"/>
            <scheme val="minor"/>
          </rPr>
          <t>Looks up Attribute ID against the reviewed catalogue stored in SharePoint Documents/Attachments and returns column V.</t>
        </r>
      </text>
    </comment>
    <comment ref="P1306" authorId="0" shapeId="0" xr:uid="{E698369C-0C35-4CAC-B8AE-FF28723AE98C}">
      <text>
        <r>
          <rPr>
            <b/>
            <sz val="9"/>
            <color indexed="81"/>
            <rFont val="Tahoma"/>
            <family val="2"/>
          </rPr>
          <t>Case-insensitive exact lookup after trimming spaces; matches Table Name and Attribute Name to Test sheet.</t>
        </r>
      </text>
    </comment>
    <comment ref="V1306" authorId="1" shapeId="0" xr:uid="{D4A55F1B-BD06-4253-9932-1E594D466E0D}">
      <text>
        <r>
          <rPr>
            <sz val="11"/>
            <color theme="1"/>
            <rFont val="Calibri"/>
            <family val="2"/>
            <scheme val="minor"/>
          </rPr>
          <t>Looks up Attribute ID against the reviewed catalogue stored in SharePoint Documents/Attachments and returns column V.</t>
        </r>
      </text>
    </comment>
    <comment ref="P1307" authorId="0" shapeId="0" xr:uid="{C726FF13-06CA-439E-84EE-4A7868C7F091}">
      <text>
        <r>
          <rPr>
            <b/>
            <sz val="9"/>
            <color indexed="81"/>
            <rFont val="Tahoma"/>
            <family val="2"/>
          </rPr>
          <t>Case-insensitive exact lookup after trimming spaces; matches Table Name and Attribute Name to Test sheet.</t>
        </r>
      </text>
    </comment>
    <comment ref="V1307" authorId="1" shapeId="0" xr:uid="{2368BB0C-60F3-4E17-A674-1AB1E99A2CDF}">
      <text>
        <r>
          <rPr>
            <sz val="11"/>
            <color theme="1"/>
            <rFont val="Calibri"/>
            <family val="2"/>
            <scheme val="minor"/>
          </rPr>
          <t>Looks up Attribute ID against the reviewed catalogue stored in SharePoint Documents/Attachments and returns column V.</t>
        </r>
      </text>
    </comment>
    <comment ref="P1308" authorId="0" shapeId="0" xr:uid="{85AF2322-9CAE-4FF3-B916-CAE840D92D01}">
      <text>
        <r>
          <rPr>
            <b/>
            <sz val="9"/>
            <color indexed="81"/>
            <rFont val="Tahoma"/>
            <family val="2"/>
          </rPr>
          <t>Case-insensitive exact lookup after trimming spaces; matches Table Name and Attribute Name to Test sheet.</t>
        </r>
      </text>
    </comment>
    <comment ref="V1308" authorId="1" shapeId="0" xr:uid="{B9FDD362-352C-4D23-B470-4436E57E3C9F}">
      <text>
        <r>
          <rPr>
            <sz val="11"/>
            <color theme="1"/>
            <rFont val="Calibri"/>
            <family val="2"/>
            <scheme val="minor"/>
          </rPr>
          <t>Looks up Attribute ID against the reviewed catalogue stored in SharePoint Documents/Attachments and returns column V.</t>
        </r>
      </text>
    </comment>
    <comment ref="P1309" authorId="0" shapeId="0" xr:uid="{1F9BE0AE-7BC0-40D0-8033-9E085FD97A6F}">
      <text>
        <r>
          <rPr>
            <b/>
            <sz val="9"/>
            <color indexed="81"/>
            <rFont val="Tahoma"/>
            <family val="2"/>
          </rPr>
          <t>Case-insensitive exact lookup after trimming spaces; matches Table Name and Attribute Name to Test sheet.</t>
        </r>
      </text>
    </comment>
    <comment ref="V1309" authorId="1" shapeId="0" xr:uid="{C00A9B09-1D5D-4D80-BA97-CD0742FEB72D}">
      <text>
        <r>
          <rPr>
            <sz val="11"/>
            <color theme="1"/>
            <rFont val="Calibri"/>
            <family val="2"/>
            <scheme val="minor"/>
          </rPr>
          <t>Looks up Attribute ID against the reviewed catalogue stored in SharePoint Documents/Attachments and returns column V.</t>
        </r>
      </text>
    </comment>
    <comment ref="P1310" authorId="0" shapeId="0" xr:uid="{741B69F0-9E04-43BD-A75D-C321C939A817}">
      <text>
        <r>
          <rPr>
            <b/>
            <sz val="9"/>
            <color indexed="81"/>
            <rFont val="Tahoma"/>
            <family val="2"/>
          </rPr>
          <t>Case-insensitive exact lookup after trimming spaces; matches Table Name and Attribute Name to Test sheet.</t>
        </r>
      </text>
    </comment>
    <comment ref="V1310" authorId="1" shapeId="0" xr:uid="{09DAB49D-6575-4DB0-A49F-CD3FFF352CBC}">
      <text>
        <r>
          <rPr>
            <sz val="11"/>
            <color theme="1"/>
            <rFont val="Calibri"/>
            <family val="2"/>
            <scheme val="minor"/>
          </rPr>
          <t>Looks up Attribute ID against the reviewed catalogue stored in SharePoint Documents/Attachments and returns column V.</t>
        </r>
      </text>
    </comment>
    <comment ref="P1311" authorId="0" shapeId="0" xr:uid="{F2B30A7B-EF39-4753-8026-BF0AFE7BADBD}">
      <text>
        <r>
          <rPr>
            <b/>
            <sz val="9"/>
            <color indexed="81"/>
            <rFont val="Tahoma"/>
            <family val="2"/>
          </rPr>
          <t>Case-insensitive exact lookup after trimming spaces; matches Table Name and Attribute Name to Test sheet.</t>
        </r>
      </text>
    </comment>
    <comment ref="V1311" authorId="1" shapeId="0" xr:uid="{2CE68045-598B-4506-A06B-066E1CBC4109}">
      <text>
        <r>
          <rPr>
            <sz val="11"/>
            <color theme="1"/>
            <rFont val="Calibri"/>
            <family val="2"/>
            <scheme val="minor"/>
          </rPr>
          <t>Looks up Attribute ID against the reviewed catalogue stored in SharePoint Documents/Attachments and returns column V.</t>
        </r>
      </text>
    </comment>
    <comment ref="P1312" authorId="0" shapeId="0" xr:uid="{20F2BC9F-68AD-448A-89C6-54B549B1FDB3}">
      <text>
        <r>
          <rPr>
            <b/>
            <sz val="9"/>
            <color indexed="81"/>
            <rFont val="Tahoma"/>
            <family val="2"/>
          </rPr>
          <t>Case-insensitive exact lookup after trimming spaces; matches Table Name and Attribute Name to Test sheet.</t>
        </r>
      </text>
    </comment>
    <comment ref="V1312" authorId="1" shapeId="0" xr:uid="{BD908A67-84B4-4690-8A36-07DF4C023E32}">
      <text>
        <r>
          <rPr>
            <sz val="11"/>
            <color theme="1"/>
            <rFont val="Calibri"/>
            <family val="2"/>
            <scheme val="minor"/>
          </rPr>
          <t>Looks up Attribute ID against the reviewed catalogue stored in SharePoint Documents/Attachments and returns column V.</t>
        </r>
      </text>
    </comment>
    <comment ref="P1313" authorId="0" shapeId="0" xr:uid="{9A32EE74-123E-4FB3-88F2-07454773C523}">
      <text>
        <r>
          <rPr>
            <b/>
            <sz val="9"/>
            <color indexed="81"/>
            <rFont val="Tahoma"/>
            <family val="2"/>
          </rPr>
          <t>Case-insensitive exact lookup after trimming spaces; matches Table Name and Attribute Name to Test sheet.</t>
        </r>
      </text>
    </comment>
    <comment ref="V1313" authorId="1" shapeId="0" xr:uid="{07F165B6-DACD-4452-87E2-086D521F0A5D}">
      <text>
        <r>
          <rPr>
            <sz val="11"/>
            <color theme="1"/>
            <rFont val="Calibri"/>
            <family val="2"/>
            <scheme val="minor"/>
          </rPr>
          <t>Looks up Attribute ID against the reviewed catalogue stored in SharePoint Documents/Attachments and returns column V.</t>
        </r>
      </text>
    </comment>
    <comment ref="P1314" authorId="0" shapeId="0" xr:uid="{9C6A020E-A209-4A48-907A-DE6765232AF1}">
      <text>
        <r>
          <rPr>
            <b/>
            <sz val="9"/>
            <color indexed="81"/>
            <rFont val="Tahoma"/>
            <family val="2"/>
          </rPr>
          <t>Case-insensitive exact lookup after trimming spaces; matches Table Name and Attribute Name to Test sheet.</t>
        </r>
      </text>
    </comment>
    <comment ref="V1314" authorId="1" shapeId="0" xr:uid="{CD59D523-5726-42FB-A8D8-E332262062C5}">
      <text>
        <r>
          <rPr>
            <sz val="11"/>
            <color theme="1"/>
            <rFont val="Calibri"/>
            <family val="2"/>
            <scheme val="minor"/>
          </rPr>
          <t>Looks up Attribute ID against the reviewed catalogue stored in SharePoint Documents/Attachments and returns column V.</t>
        </r>
      </text>
    </comment>
    <comment ref="P1315" authorId="0" shapeId="0" xr:uid="{4F6B9C3C-E1A7-49B7-A625-850B3DC96EF6}">
      <text>
        <r>
          <rPr>
            <b/>
            <sz val="9"/>
            <color indexed="81"/>
            <rFont val="Tahoma"/>
            <family val="2"/>
          </rPr>
          <t>Case-insensitive exact lookup after trimming spaces; matches Table Name and Attribute Name to Test sheet.</t>
        </r>
      </text>
    </comment>
    <comment ref="V1315" authorId="1" shapeId="0" xr:uid="{220C2FCB-1E08-47B9-9CF0-0D8D042A863D}">
      <text>
        <r>
          <rPr>
            <sz val="11"/>
            <color theme="1"/>
            <rFont val="Calibri"/>
            <family val="2"/>
            <scheme val="minor"/>
          </rPr>
          <t>Looks up Attribute ID against the reviewed catalogue stored in SharePoint Documents/Attachments and returns column V.</t>
        </r>
      </text>
    </comment>
    <comment ref="P1316" authorId="0" shapeId="0" xr:uid="{0BE553FC-90BB-4F39-AFBC-000D34771FF1}">
      <text>
        <r>
          <rPr>
            <b/>
            <sz val="9"/>
            <color indexed="81"/>
            <rFont val="Tahoma"/>
            <family val="2"/>
          </rPr>
          <t>Case-insensitive exact lookup after trimming spaces; matches Table Name and Attribute Name to Test sheet.</t>
        </r>
      </text>
    </comment>
    <comment ref="V1316" authorId="1" shapeId="0" xr:uid="{FF93E448-7056-4A83-AEE8-34D3A36EB53B}">
      <text>
        <r>
          <rPr>
            <sz val="11"/>
            <color theme="1"/>
            <rFont val="Calibri"/>
            <family val="2"/>
            <scheme val="minor"/>
          </rPr>
          <t>Looks up Attribute ID against the reviewed catalogue stored in SharePoint Documents/Attachments and returns column V.</t>
        </r>
      </text>
    </comment>
    <comment ref="P1317" authorId="0" shapeId="0" xr:uid="{1B667A89-AF0A-43A0-ABF2-F76BCEE87160}">
      <text>
        <r>
          <rPr>
            <b/>
            <sz val="9"/>
            <color indexed="81"/>
            <rFont val="Tahoma"/>
            <family val="2"/>
          </rPr>
          <t>Case-insensitive exact lookup after trimming spaces; matches Table Name and Attribute Name to Test sheet.</t>
        </r>
      </text>
    </comment>
    <comment ref="V1317" authorId="1" shapeId="0" xr:uid="{71D3B67F-39C0-4326-A574-B1BAA5AE11EF}">
      <text>
        <r>
          <rPr>
            <sz val="11"/>
            <color theme="1"/>
            <rFont val="Calibri"/>
            <family val="2"/>
            <scheme val="minor"/>
          </rPr>
          <t>Looks up Attribute ID against the reviewed catalogue stored in SharePoint Documents/Attachments and returns column V.</t>
        </r>
      </text>
    </comment>
    <comment ref="P1318" authorId="0" shapeId="0" xr:uid="{B8EDC861-FE83-4AAC-8918-04F4CA433A58}">
      <text>
        <r>
          <rPr>
            <b/>
            <sz val="9"/>
            <color indexed="81"/>
            <rFont val="Tahoma"/>
            <family val="2"/>
          </rPr>
          <t>Case-insensitive exact lookup after trimming spaces; matches Table Name and Attribute Name to Test sheet.</t>
        </r>
      </text>
    </comment>
    <comment ref="V1318" authorId="1" shapeId="0" xr:uid="{424CB7D7-88D7-4F71-A4AB-904DB4D9AE74}">
      <text>
        <r>
          <rPr>
            <sz val="11"/>
            <color theme="1"/>
            <rFont val="Calibri"/>
            <family val="2"/>
            <scheme val="minor"/>
          </rPr>
          <t>Looks up Attribute ID against the reviewed catalogue stored in SharePoint Documents/Attachments and returns column V.</t>
        </r>
      </text>
    </comment>
    <comment ref="P1319" authorId="0" shapeId="0" xr:uid="{FA6814C3-05A4-4346-B0A1-C9216162510E}">
      <text>
        <r>
          <rPr>
            <b/>
            <sz val="9"/>
            <color indexed="81"/>
            <rFont val="Tahoma"/>
            <family val="2"/>
          </rPr>
          <t>Case-insensitive exact lookup after trimming spaces; matches Table Name and Attribute Name to Test sheet.</t>
        </r>
      </text>
    </comment>
    <comment ref="V1319" authorId="1" shapeId="0" xr:uid="{E1429E2D-868C-493B-82ED-96DB8BF5E086}">
      <text>
        <r>
          <rPr>
            <sz val="11"/>
            <color theme="1"/>
            <rFont val="Calibri"/>
            <family val="2"/>
            <scheme val="minor"/>
          </rPr>
          <t>Looks up Attribute ID against the reviewed catalogue stored in SharePoint Documents/Attachments and returns column V.</t>
        </r>
      </text>
    </comment>
    <comment ref="P1320" authorId="0" shapeId="0" xr:uid="{874202B7-AC47-4314-80B2-698779788019}">
      <text>
        <r>
          <rPr>
            <b/>
            <sz val="9"/>
            <color indexed="81"/>
            <rFont val="Tahoma"/>
            <family val="2"/>
          </rPr>
          <t>Case-insensitive exact lookup after trimming spaces; matches Table Name and Attribute Name to Test sheet.</t>
        </r>
      </text>
    </comment>
    <comment ref="V1320" authorId="1" shapeId="0" xr:uid="{E97FDA62-F9BE-4241-B821-C13DD1BC7AF1}">
      <text>
        <r>
          <rPr>
            <sz val="11"/>
            <color theme="1"/>
            <rFont val="Calibri"/>
            <family val="2"/>
            <scheme val="minor"/>
          </rPr>
          <t>Looks up Attribute ID against the reviewed catalogue stored in SharePoint Documents/Attachments and returns column V.</t>
        </r>
      </text>
    </comment>
    <comment ref="P1321" authorId="0" shapeId="0" xr:uid="{C42A631D-41D4-4834-B49F-CC28CFAB8C1E}">
      <text>
        <r>
          <rPr>
            <b/>
            <sz val="9"/>
            <color indexed="81"/>
            <rFont val="Tahoma"/>
            <family val="2"/>
          </rPr>
          <t>Case-insensitive exact lookup after trimming spaces; matches Table Name and Attribute Name to Test sheet.</t>
        </r>
      </text>
    </comment>
    <comment ref="V1321" authorId="1" shapeId="0" xr:uid="{EC0AA72F-A67A-4B8D-A23E-01972F5F212F}">
      <text>
        <r>
          <rPr>
            <sz val="11"/>
            <color theme="1"/>
            <rFont val="Calibri"/>
            <family val="2"/>
            <scheme val="minor"/>
          </rPr>
          <t>Looks up Attribute ID against the reviewed catalogue stored in SharePoint Documents/Attachments and returns column V.</t>
        </r>
      </text>
    </comment>
    <comment ref="P1322" authorId="0" shapeId="0" xr:uid="{F7570C25-DD4B-4B0F-929F-E2D269817AEA}">
      <text>
        <r>
          <rPr>
            <b/>
            <sz val="9"/>
            <color indexed="81"/>
            <rFont val="Tahoma"/>
            <family val="2"/>
          </rPr>
          <t>Case-insensitive exact lookup after trimming spaces; matches Table Name and Attribute Name to Test sheet.</t>
        </r>
      </text>
    </comment>
    <comment ref="V1322" authorId="1" shapeId="0" xr:uid="{2A748863-CAA9-449E-A8D0-B865EE839541}">
      <text>
        <r>
          <rPr>
            <sz val="11"/>
            <color theme="1"/>
            <rFont val="Calibri"/>
            <family val="2"/>
            <scheme val="minor"/>
          </rPr>
          <t>Looks up Attribute ID against the reviewed catalogue stored in SharePoint Documents/Attachments and returns column V.</t>
        </r>
      </text>
    </comment>
    <comment ref="P1323" authorId="0" shapeId="0" xr:uid="{39B11D88-B288-4361-B7A7-B7E67F499B34}">
      <text>
        <r>
          <rPr>
            <b/>
            <sz val="9"/>
            <color indexed="81"/>
            <rFont val="Tahoma"/>
            <family val="2"/>
          </rPr>
          <t>Case-insensitive exact lookup after trimming spaces; matches Table Name and Attribute Name to Test sheet.</t>
        </r>
      </text>
    </comment>
    <comment ref="V1323" authorId="1" shapeId="0" xr:uid="{9E1ADDAD-E374-4F83-A884-D608B87A1C39}">
      <text>
        <r>
          <rPr>
            <sz val="11"/>
            <color theme="1"/>
            <rFont val="Calibri"/>
            <family val="2"/>
            <scheme val="minor"/>
          </rPr>
          <t>Looks up Attribute ID against the reviewed catalogue stored in SharePoint Documents/Attachments and returns column V.</t>
        </r>
      </text>
    </comment>
    <comment ref="P1324" authorId="0" shapeId="0" xr:uid="{9E65391D-79B0-4BFD-8D93-4FCD6F11065D}">
      <text>
        <r>
          <rPr>
            <b/>
            <sz val="9"/>
            <color indexed="81"/>
            <rFont val="Tahoma"/>
            <family val="2"/>
          </rPr>
          <t>Case-insensitive exact lookup after trimming spaces; matches Table Name and Attribute Name to Test sheet.</t>
        </r>
      </text>
    </comment>
    <comment ref="V1324" authorId="1" shapeId="0" xr:uid="{676DC03C-F45C-4E3E-999F-F54BD3795E80}">
      <text>
        <r>
          <rPr>
            <sz val="11"/>
            <color theme="1"/>
            <rFont val="Calibri"/>
            <family val="2"/>
            <scheme val="minor"/>
          </rPr>
          <t>Looks up Attribute ID against the reviewed catalogue stored in SharePoint Documents/Attachments and returns column V.</t>
        </r>
      </text>
    </comment>
    <comment ref="P1325" authorId="0" shapeId="0" xr:uid="{481391ED-A996-490D-A981-9ED21A87EC06}">
      <text>
        <r>
          <rPr>
            <b/>
            <sz val="9"/>
            <color indexed="81"/>
            <rFont val="Tahoma"/>
            <family val="2"/>
          </rPr>
          <t>Case-insensitive exact lookup after trimming spaces; matches Table Name and Attribute Name to Test sheet.</t>
        </r>
      </text>
    </comment>
    <comment ref="V1325" authorId="1" shapeId="0" xr:uid="{07B63AB1-4848-4922-8421-92544C25CE12}">
      <text>
        <r>
          <rPr>
            <sz val="11"/>
            <color theme="1"/>
            <rFont val="Calibri"/>
            <family val="2"/>
            <scheme val="minor"/>
          </rPr>
          <t>Looks up Attribute ID against the reviewed catalogue stored in SharePoint Documents/Attachments and returns column V.</t>
        </r>
      </text>
    </comment>
    <comment ref="P1326" authorId="0" shapeId="0" xr:uid="{C22342AE-1A0F-48DA-B057-98CC07DE38F7}">
      <text>
        <r>
          <rPr>
            <b/>
            <sz val="9"/>
            <color indexed="81"/>
            <rFont val="Tahoma"/>
            <family val="2"/>
          </rPr>
          <t>Case-insensitive exact lookup after trimming spaces; matches Table Name and Attribute Name to Test sheet.</t>
        </r>
      </text>
    </comment>
    <comment ref="V1326" authorId="1" shapeId="0" xr:uid="{C0FEAF56-1784-4A46-BD31-6268959990C3}">
      <text>
        <r>
          <rPr>
            <sz val="11"/>
            <color theme="1"/>
            <rFont val="Calibri"/>
            <family val="2"/>
            <scheme val="minor"/>
          </rPr>
          <t>Looks up Attribute ID against the reviewed catalogue stored in SharePoint Documents/Attachments and returns column V.</t>
        </r>
      </text>
    </comment>
    <comment ref="P1327" authorId="0" shapeId="0" xr:uid="{2DFBECF9-BBB9-42B8-AA78-B09ADAF62D26}">
      <text>
        <r>
          <rPr>
            <b/>
            <sz val="9"/>
            <color indexed="81"/>
            <rFont val="Tahoma"/>
            <family val="2"/>
          </rPr>
          <t>Case-insensitive exact lookup after trimming spaces; matches Table Name and Attribute Name to Test sheet.</t>
        </r>
      </text>
    </comment>
    <comment ref="V1327" authorId="1" shapeId="0" xr:uid="{D23DE392-C865-404E-BC22-A074937D1CBC}">
      <text>
        <r>
          <rPr>
            <sz val="11"/>
            <color theme="1"/>
            <rFont val="Calibri"/>
            <family val="2"/>
            <scheme val="minor"/>
          </rPr>
          <t>Looks up Attribute ID against the reviewed catalogue stored in SharePoint Documents/Attachments and returns column V.</t>
        </r>
      </text>
    </comment>
    <comment ref="P1328" authorId="0" shapeId="0" xr:uid="{82FCDABA-D440-4A5A-99C4-F1653F64B0D1}">
      <text>
        <r>
          <rPr>
            <b/>
            <sz val="9"/>
            <color indexed="81"/>
            <rFont val="Tahoma"/>
            <family val="2"/>
          </rPr>
          <t>Case-insensitive exact lookup after trimming spaces; matches Table Name and Attribute Name to Test sheet.</t>
        </r>
      </text>
    </comment>
    <comment ref="V1328" authorId="1" shapeId="0" xr:uid="{4FBF1D49-699F-4D4C-8F32-B98B7298CC25}">
      <text>
        <r>
          <rPr>
            <sz val="11"/>
            <color theme="1"/>
            <rFont val="Calibri"/>
            <family val="2"/>
            <scheme val="minor"/>
          </rPr>
          <t>Looks up Attribute ID against the reviewed catalogue stored in SharePoint Documents/Attachments and returns column V.</t>
        </r>
      </text>
    </comment>
    <comment ref="P1329" authorId="0" shapeId="0" xr:uid="{582D91D7-9E39-41A7-A567-4B5398BA093F}">
      <text>
        <r>
          <rPr>
            <b/>
            <sz val="9"/>
            <color indexed="81"/>
            <rFont val="Tahoma"/>
            <family val="2"/>
          </rPr>
          <t>Case-insensitive exact lookup after trimming spaces; matches Table Name and Attribute Name to Test sheet.</t>
        </r>
      </text>
    </comment>
    <comment ref="V1329" authorId="1" shapeId="0" xr:uid="{708FDE28-4444-4A66-8693-D4C633C84024}">
      <text>
        <r>
          <rPr>
            <sz val="11"/>
            <color theme="1"/>
            <rFont val="Calibri"/>
            <family val="2"/>
            <scheme val="minor"/>
          </rPr>
          <t>Looks up Attribute ID against the reviewed catalogue stored in SharePoint Documents/Attachments and returns column V.</t>
        </r>
      </text>
    </comment>
    <comment ref="P1330" authorId="0" shapeId="0" xr:uid="{9DF1F18E-121E-4614-833B-E4C3FCA60CAB}">
      <text>
        <r>
          <rPr>
            <b/>
            <sz val="9"/>
            <color indexed="81"/>
            <rFont val="Tahoma"/>
            <family val="2"/>
          </rPr>
          <t>Case-insensitive exact lookup after trimming spaces; matches Table Name and Attribute Name to Test sheet.</t>
        </r>
      </text>
    </comment>
    <comment ref="V1330" authorId="1" shapeId="0" xr:uid="{700F2390-0C62-422C-9AAA-DAED6AC6B132}">
      <text>
        <r>
          <rPr>
            <sz val="11"/>
            <color theme="1"/>
            <rFont val="Calibri"/>
            <family val="2"/>
            <scheme val="minor"/>
          </rPr>
          <t>Looks up Attribute ID against the reviewed catalogue stored in SharePoint Documents/Attachments and returns column V.</t>
        </r>
      </text>
    </comment>
    <comment ref="P1331" authorId="0" shapeId="0" xr:uid="{0FF737B1-3F30-417A-BBA9-6F9E25B43540}">
      <text>
        <r>
          <rPr>
            <b/>
            <sz val="9"/>
            <color indexed="81"/>
            <rFont val="Tahoma"/>
            <family val="2"/>
          </rPr>
          <t>Case-insensitive exact lookup after trimming spaces; matches Table Name and Attribute Name to Test sheet.</t>
        </r>
      </text>
    </comment>
    <comment ref="V1331" authorId="1" shapeId="0" xr:uid="{EC4BB7AC-C707-4219-824A-9260414464D6}">
      <text>
        <r>
          <rPr>
            <sz val="11"/>
            <color theme="1"/>
            <rFont val="Calibri"/>
            <family val="2"/>
            <scheme val="minor"/>
          </rPr>
          <t>Looks up Attribute ID against the reviewed catalogue stored in SharePoint Documents/Attachments and returns column V.</t>
        </r>
      </text>
    </comment>
    <comment ref="P1332" authorId="0" shapeId="0" xr:uid="{F251580E-0574-49F7-875D-1688AC42970A}">
      <text>
        <r>
          <rPr>
            <b/>
            <sz val="9"/>
            <color indexed="81"/>
            <rFont val="Tahoma"/>
            <family val="2"/>
          </rPr>
          <t>Case-insensitive exact lookup after trimming spaces; matches Table Name and Attribute Name to Test sheet.</t>
        </r>
      </text>
    </comment>
    <comment ref="V1332" authorId="1" shapeId="0" xr:uid="{A0D49F0B-FFC2-4B9B-A38C-7B80CBBA52BA}">
      <text>
        <r>
          <rPr>
            <sz val="11"/>
            <color theme="1"/>
            <rFont val="Calibri"/>
            <family val="2"/>
            <scheme val="minor"/>
          </rPr>
          <t>Looks up Attribute ID against the reviewed catalogue stored in SharePoint Documents/Attachments and returns column V.</t>
        </r>
      </text>
    </comment>
    <comment ref="P1333" authorId="0" shapeId="0" xr:uid="{85F97920-49F0-4011-9DFC-670C3198EB44}">
      <text>
        <r>
          <rPr>
            <b/>
            <sz val="9"/>
            <color indexed="81"/>
            <rFont val="Tahoma"/>
            <family val="2"/>
          </rPr>
          <t>Case-insensitive exact lookup after trimming spaces; matches Table Name and Attribute Name to Test sheet.</t>
        </r>
      </text>
    </comment>
    <comment ref="V1333" authorId="1" shapeId="0" xr:uid="{3446E75B-A1F0-45A9-93F5-B98F8ED88020}">
      <text>
        <r>
          <rPr>
            <sz val="11"/>
            <color theme="1"/>
            <rFont val="Calibri"/>
            <family val="2"/>
            <scheme val="minor"/>
          </rPr>
          <t>Looks up Attribute ID against the reviewed catalogue stored in SharePoint Documents/Attachments and returns column V.</t>
        </r>
      </text>
    </comment>
    <comment ref="P1334" authorId="0" shapeId="0" xr:uid="{4E9008C4-C48F-48F5-9713-7E0AE1C3A123}">
      <text>
        <r>
          <rPr>
            <b/>
            <sz val="9"/>
            <color indexed="81"/>
            <rFont val="Tahoma"/>
            <family val="2"/>
          </rPr>
          <t>Case-insensitive exact lookup after trimming spaces; matches Table Name and Attribute Name to Test sheet.</t>
        </r>
      </text>
    </comment>
    <comment ref="V1334" authorId="1" shapeId="0" xr:uid="{B37C716F-123F-4274-9E4F-7A97FEBC5FB9}">
      <text>
        <r>
          <rPr>
            <sz val="11"/>
            <color theme="1"/>
            <rFont val="Calibri"/>
            <family val="2"/>
            <scheme val="minor"/>
          </rPr>
          <t>Looks up Attribute ID against the reviewed catalogue stored in SharePoint Documents/Attachments and returns column V.</t>
        </r>
      </text>
    </comment>
    <comment ref="P1335" authorId="0" shapeId="0" xr:uid="{EB5EE4EA-CA21-402D-984C-4DBCF4500E92}">
      <text>
        <r>
          <rPr>
            <b/>
            <sz val="9"/>
            <color indexed="81"/>
            <rFont val="Tahoma"/>
            <family val="2"/>
          </rPr>
          <t>Case-insensitive exact lookup after trimming spaces; matches Table Name and Attribute Name to Test sheet.</t>
        </r>
      </text>
    </comment>
    <comment ref="V1335" authorId="1" shapeId="0" xr:uid="{7AB02CBA-020D-439B-9648-BE924A7F282F}">
      <text>
        <r>
          <rPr>
            <sz val="11"/>
            <color theme="1"/>
            <rFont val="Calibri"/>
            <family val="2"/>
            <scheme val="minor"/>
          </rPr>
          <t>Looks up Attribute ID against the reviewed catalogue stored in SharePoint Documents/Attachments and returns column V.</t>
        </r>
      </text>
    </comment>
    <comment ref="P1336" authorId="0" shapeId="0" xr:uid="{C1197DA8-A1A0-4A64-89D4-A37E3E2111C9}">
      <text>
        <r>
          <rPr>
            <b/>
            <sz val="9"/>
            <color indexed="81"/>
            <rFont val="Tahoma"/>
            <family val="2"/>
          </rPr>
          <t>Case-insensitive exact lookup after trimming spaces; matches Table Name and Attribute Name to Test sheet.</t>
        </r>
      </text>
    </comment>
    <comment ref="V1336" authorId="1" shapeId="0" xr:uid="{9571B44C-8D29-4A8E-BE22-4345D9490017}">
      <text>
        <r>
          <rPr>
            <sz val="11"/>
            <color theme="1"/>
            <rFont val="Calibri"/>
            <family val="2"/>
            <scheme val="minor"/>
          </rPr>
          <t>Looks up Attribute ID against the reviewed catalogue stored in SharePoint Documents/Attachments and returns column V.</t>
        </r>
      </text>
    </comment>
    <comment ref="P1337" authorId="0" shapeId="0" xr:uid="{C23B2921-3D85-42A2-879E-B7D83A3F2CFF}">
      <text>
        <r>
          <rPr>
            <b/>
            <sz val="9"/>
            <color indexed="81"/>
            <rFont val="Tahoma"/>
            <family val="2"/>
          </rPr>
          <t>Case-insensitive exact lookup after trimming spaces; matches Table Name and Attribute Name to Test sheet.</t>
        </r>
      </text>
    </comment>
    <comment ref="V1337" authorId="1" shapeId="0" xr:uid="{7A9A30C6-6E2A-4FEF-81B2-4EB35D6699A7}">
      <text>
        <r>
          <rPr>
            <sz val="11"/>
            <color theme="1"/>
            <rFont val="Calibri"/>
            <family val="2"/>
            <scheme val="minor"/>
          </rPr>
          <t>Looks up Attribute ID against the reviewed catalogue stored in SharePoint Documents/Attachments and returns column V.</t>
        </r>
      </text>
    </comment>
    <comment ref="P1338" authorId="0" shapeId="0" xr:uid="{0A220F52-0304-42F8-A7C9-974A931FF158}">
      <text>
        <r>
          <rPr>
            <b/>
            <sz val="9"/>
            <color indexed="81"/>
            <rFont val="Tahoma"/>
            <family val="2"/>
          </rPr>
          <t>Case-insensitive exact lookup after trimming spaces; matches Table Name and Attribute Name to Test sheet.</t>
        </r>
      </text>
    </comment>
    <comment ref="V1338" authorId="1" shapeId="0" xr:uid="{F4FE68E1-40E8-4F60-ABDA-35BC5DD58A00}">
      <text>
        <r>
          <rPr>
            <sz val="11"/>
            <color theme="1"/>
            <rFont val="Calibri"/>
            <family val="2"/>
            <scheme val="minor"/>
          </rPr>
          <t>Looks up Attribute ID against the reviewed catalogue stored in SharePoint Documents/Attachments and returns column V.</t>
        </r>
      </text>
    </comment>
    <comment ref="P1339" authorId="0" shapeId="0" xr:uid="{F9A8E038-5009-4145-ADE6-BA3EEAFC2FF0}">
      <text>
        <r>
          <rPr>
            <b/>
            <sz val="9"/>
            <color indexed="81"/>
            <rFont val="Tahoma"/>
            <family val="2"/>
          </rPr>
          <t>Case-insensitive exact lookup after trimming spaces; matches Table Name and Attribute Name to Test sheet.</t>
        </r>
      </text>
    </comment>
    <comment ref="V1339" authorId="1" shapeId="0" xr:uid="{CA9A7C7C-BBA1-4BE0-928F-C4445AFB9424}">
      <text>
        <r>
          <rPr>
            <sz val="11"/>
            <color theme="1"/>
            <rFont val="Calibri"/>
            <family val="2"/>
            <scheme val="minor"/>
          </rPr>
          <t>Looks up Attribute ID against the reviewed catalogue stored in SharePoint Documents/Attachments and returns column V.</t>
        </r>
      </text>
    </comment>
    <comment ref="P1340" authorId="0" shapeId="0" xr:uid="{DCC273C3-CB50-490A-93DF-67784D9ED0A2}">
      <text>
        <r>
          <rPr>
            <b/>
            <sz val="9"/>
            <color indexed="81"/>
            <rFont val="Tahoma"/>
            <family val="2"/>
          </rPr>
          <t>Case-insensitive exact lookup after trimming spaces; matches Table Name and Attribute Name to Test sheet.</t>
        </r>
      </text>
    </comment>
    <comment ref="V1340" authorId="1" shapeId="0" xr:uid="{3EB83C9B-CFC1-410A-9D6C-9910F92FD2CD}">
      <text>
        <r>
          <rPr>
            <sz val="11"/>
            <color theme="1"/>
            <rFont val="Calibri"/>
            <family val="2"/>
            <scheme val="minor"/>
          </rPr>
          <t>Looks up Attribute ID against the reviewed catalogue stored in SharePoint Documents/Attachments and returns column V.</t>
        </r>
      </text>
    </comment>
    <comment ref="P1341" authorId="0" shapeId="0" xr:uid="{A8A7FFB8-13BA-4067-ABDD-76F73C311E9A}">
      <text>
        <r>
          <rPr>
            <b/>
            <sz val="9"/>
            <color indexed="81"/>
            <rFont val="Tahoma"/>
            <family val="2"/>
          </rPr>
          <t>Case-insensitive exact lookup after trimming spaces; matches Table Name and Attribute Name to Test sheet.</t>
        </r>
      </text>
    </comment>
    <comment ref="V1341" authorId="1" shapeId="0" xr:uid="{333A2BAD-EE3A-4C28-AC65-EE29D295A7EC}">
      <text>
        <r>
          <rPr>
            <sz val="11"/>
            <color theme="1"/>
            <rFont val="Calibri"/>
            <family val="2"/>
            <scheme val="minor"/>
          </rPr>
          <t>Looks up Attribute ID against the reviewed catalogue stored in SharePoint Documents/Attachments and returns column V.</t>
        </r>
      </text>
    </comment>
    <comment ref="P1342" authorId="0" shapeId="0" xr:uid="{7B2AD8DC-A490-44F8-AE49-AAF5867318D3}">
      <text>
        <r>
          <rPr>
            <b/>
            <sz val="9"/>
            <color indexed="81"/>
            <rFont val="Tahoma"/>
            <family val="2"/>
          </rPr>
          <t>Case-insensitive exact lookup after trimming spaces; matches Table Name and Attribute Name to Test sheet.</t>
        </r>
      </text>
    </comment>
    <comment ref="V1342" authorId="1" shapeId="0" xr:uid="{7965AC45-00E6-460C-BAEC-7C5175E7788E}">
      <text>
        <r>
          <rPr>
            <sz val="11"/>
            <color theme="1"/>
            <rFont val="Calibri"/>
            <family val="2"/>
            <scheme val="minor"/>
          </rPr>
          <t>Looks up Attribute ID against the reviewed catalogue stored in SharePoint Documents/Attachments and returns column V.</t>
        </r>
      </text>
    </comment>
    <comment ref="P1343" authorId="0" shapeId="0" xr:uid="{8F34EEB6-23A3-42FF-AA9E-C6F64E7A25BB}">
      <text>
        <r>
          <rPr>
            <b/>
            <sz val="9"/>
            <color indexed="81"/>
            <rFont val="Tahoma"/>
            <family val="2"/>
          </rPr>
          <t>Case-insensitive exact lookup after trimming spaces; matches Table Name and Attribute Name to Test sheet.</t>
        </r>
      </text>
    </comment>
    <comment ref="V1343" authorId="1" shapeId="0" xr:uid="{44BFF73E-64B9-462E-904F-225BB3E33B57}">
      <text>
        <r>
          <rPr>
            <sz val="11"/>
            <color theme="1"/>
            <rFont val="Calibri"/>
            <family val="2"/>
            <scheme val="minor"/>
          </rPr>
          <t>Looks up Attribute ID against the reviewed catalogue stored in SharePoint Documents/Attachments and returns column V.</t>
        </r>
      </text>
    </comment>
    <comment ref="P1344" authorId="0" shapeId="0" xr:uid="{0C9B672B-1E66-48DB-A4AE-C942A944D7A7}">
      <text>
        <r>
          <rPr>
            <b/>
            <sz val="9"/>
            <color indexed="81"/>
            <rFont val="Tahoma"/>
            <family val="2"/>
          </rPr>
          <t>Case-insensitive exact lookup after trimming spaces; matches Table Name and Attribute Name to Test sheet.</t>
        </r>
      </text>
    </comment>
    <comment ref="V1344" authorId="1" shapeId="0" xr:uid="{87E70591-DB62-4790-87DA-58AE709C4B39}">
      <text>
        <r>
          <rPr>
            <sz val="11"/>
            <color theme="1"/>
            <rFont val="Calibri"/>
            <family val="2"/>
            <scheme val="minor"/>
          </rPr>
          <t>Looks up Attribute ID against the reviewed catalogue stored in SharePoint Documents/Attachments and returns column V.</t>
        </r>
      </text>
    </comment>
    <comment ref="P1345" authorId="0" shapeId="0" xr:uid="{1252B814-9096-4EC1-A2D3-C3B016D2C3D2}">
      <text>
        <r>
          <rPr>
            <b/>
            <sz val="9"/>
            <color indexed="81"/>
            <rFont val="Tahoma"/>
            <family val="2"/>
          </rPr>
          <t>Case-insensitive exact lookup after trimming spaces; matches Table Name and Attribute Name to Test sheet.</t>
        </r>
      </text>
    </comment>
    <comment ref="V1345" authorId="1" shapeId="0" xr:uid="{D049D210-BCF2-4255-A623-FEB9B9796BF7}">
      <text>
        <r>
          <rPr>
            <sz val="11"/>
            <color theme="1"/>
            <rFont val="Calibri"/>
            <family val="2"/>
            <scheme val="minor"/>
          </rPr>
          <t>Looks up Attribute ID against the reviewed catalogue stored in SharePoint Documents/Attachments and returns column V.</t>
        </r>
      </text>
    </comment>
    <comment ref="P1346" authorId="0" shapeId="0" xr:uid="{2C7186D6-184F-4D1F-AA8A-CC624B909CA6}">
      <text>
        <r>
          <rPr>
            <b/>
            <sz val="9"/>
            <color indexed="81"/>
            <rFont val="Tahoma"/>
            <family val="2"/>
          </rPr>
          <t>Case-insensitive exact lookup after trimming spaces; matches Table Name and Attribute Name to Test sheet.</t>
        </r>
      </text>
    </comment>
    <comment ref="V1346" authorId="1" shapeId="0" xr:uid="{1D6D786B-E8DF-480A-8B54-90206950C87D}">
      <text>
        <r>
          <rPr>
            <sz val="11"/>
            <color theme="1"/>
            <rFont val="Calibri"/>
            <family val="2"/>
            <scheme val="minor"/>
          </rPr>
          <t>Looks up Attribute ID against the reviewed catalogue stored in SharePoint Documents/Attachments and returns column V.</t>
        </r>
      </text>
    </comment>
    <comment ref="P1347" authorId="0" shapeId="0" xr:uid="{84FA80F9-FC1B-489C-9C35-B861E66D9CFA}">
      <text>
        <r>
          <rPr>
            <b/>
            <sz val="9"/>
            <color indexed="81"/>
            <rFont val="Tahoma"/>
            <family val="2"/>
          </rPr>
          <t>Case-insensitive exact lookup after trimming spaces; matches Table Name and Attribute Name to Test sheet.</t>
        </r>
      </text>
    </comment>
    <comment ref="V1347" authorId="1" shapeId="0" xr:uid="{659FADD8-DA72-4D60-AB21-18588A612F6B}">
      <text>
        <r>
          <rPr>
            <sz val="11"/>
            <color theme="1"/>
            <rFont val="Calibri"/>
            <family val="2"/>
            <scheme val="minor"/>
          </rPr>
          <t>Looks up Attribute ID against the reviewed catalogue stored in SharePoint Documents/Attachments and returns column V.</t>
        </r>
      </text>
    </comment>
    <comment ref="P1348" authorId="0" shapeId="0" xr:uid="{79DCE63A-91D0-4296-92D3-71E6B5072E39}">
      <text>
        <r>
          <rPr>
            <b/>
            <sz val="9"/>
            <color indexed="81"/>
            <rFont val="Tahoma"/>
            <family val="2"/>
          </rPr>
          <t>Case-insensitive exact lookup after trimming spaces; matches Table Name and Attribute Name to Test sheet.</t>
        </r>
      </text>
    </comment>
    <comment ref="V1348" authorId="1" shapeId="0" xr:uid="{F7017A9A-40EF-4861-BB41-CFD14674A82E}">
      <text>
        <r>
          <rPr>
            <sz val="11"/>
            <color theme="1"/>
            <rFont val="Calibri"/>
            <family val="2"/>
            <scheme val="minor"/>
          </rPr>
          <t>Looks up Attribute ID against the reviewed catalogue stored in SharePoint Documents/Attachments and returns column V.</t>
        </r>
      </text>
    </comment>
    <comment ref="P1349" authorId="0" shapeId="0" xr:uid="{19F46B79-EF47-4185-807B-5500E844C3E1}">
      <text>
        <r>
          <rPr>
            <b/>
            <sz val="9"/>
            <color indexed="81"/>
            <rFont val="Tahoma"/>
            <family val="2"/>
          </rPr>
          <t>Case-insensitive exact lookup after trimming spaces; matches Table Name and Attribute Name to Test sheet.</t>
        </r>
      </text>
    </comment>
    <comment ref="V1349" authorId="1" shapeId="0" xr:uid="{D3DE2EDB-7297-4584-9D3A-FBF28F23D234}">
      <text>
        <r>
          <rPr>
            <sz val="11"/>
            <color theme="1"/>
            <rFont val="Calibri"/>
            <family val="2"/>
            <scheme val="minor"/>
          </rPr>
          <t>Looks up Attribute ID against the reviewed catalogue stored in SharePoint Documents/Attachments and returns column V.</t>
        </r>
      </text>
    </comment>
    <comment ref="P1350" authorId="0" shapeId="0" xr:uid="{378A409E-81F4-42F2-9E8D-D58048A3DDC2}">
      <text>
        <r>
          <rPr>
            <b/>
            <sz val="9"/>
            <color indexed="81"/>
            <rFont val="Tahoma"/>
            <family val="2"/>
          </rPr>
          <t>Case-insensitive exact lookup after trimming spaces; matches Table Name and Attribute Name to Test sheet.</t>
        </r>
      </text>
    </comment>
    <comment ref="V1350" authorId="1" shapeId="0" xr:uid="{839FC1B8-1B39-432A-A530-85C87C852960}">
      <text>
        <r>
          <rPr>
            <sz val="11"/>
            <color theme="1"/>
            <rFont val="Calibri"/>
            <family val="2"/>
            <scheme val="minor"/>
          </rPr>
          <t>Looks up Attribute ID against the reviewed catalogue stored in SharePoint Documents/Attachments and returns column V.</t>
        </r>
      </text>
    </comment>
    <comment ref="P1351" authorId="0" shapeId="0" xr:uid="{AC400590-9E7D-4A51-9776-60102BFBB9CF}">
      <text>
        <r>
          <rPr>
            <b/>
            <sz val="9"/>
            <color indexed="81"/>
            <rFont val="Tahoma"/>
            <family val="2"/>
          </rPr>
          <t>Case-insensitive exact lookup after trimming spaces; matches Table Name and Attribute Name to Test sheet.</t>
        </r>
      </text>
    </comment>
    <comment ref="V1351" authorId="1" shapeId="0" xr:uid="{04C5FD87-F59C-4DCF-9BC8-A67EE0B148D2}">
      <text>
        <r>
          <rPr>
            <sz val="11"/>
            <color theme="1"/>
            <rFont val="Calibri"/>
            <family val="2"/>
            <scheme val="minor"/>
          </rPr>
          <t>Looks up Attribute ID against the reviewed catalogue stored in SharePoint Documents/Attachments and returns column V.</t>
        </r>
      </text>
    </comment>
    <comment ref="P1352" authorId="0" shapeId="0" xr:uid="{AE648102-7424-4717-9CB0-75CAEF434E67}">
      <text>
        <r>
          <rPr>
            <b/>
            <sz val="9"/>
            <color indexed="81"/>
            <rFont val="Tahoma"/>
            <family val="2"/>
          </rPr>
          <t>Case-insensitive exact lookup after trimming spaces; matches Table Name and Attribute Name to Test sheet.</t>
        </r>
      </text>
    </comment>
    <comment ref="V1352" authorId="1" shapeId="0" xr:uid="{90DEE7AD-53A9-4D74-9939-8006317286F1}">
      <text>
        <r>
          <rPr>
            <sz val="11"/>
            <color theme="1"/>
            <rFont val="Calibri"/>
            <family val="2"/>
            <scheme val="minor"/>
          </rPr>
          <t>Looks up Attribute ID against the reviewed catalogue stored in SharePoint Documents/Attachments and returns column V.</t>
        </r>
      </text>
    </comment>
    <comment ref="P1353" authorId="0" shapeId="0" xr:uid="{E87C4AD8-916A-46FF-9FCC-E17475C4265D}">
      <text>
        <r>
          <rPr>
            <b/>
            <sz val="9"/>
            <color indexed="81"/>
            <rFont val="Tahoma"/>
            <family val="2"/>
          </rPr>
          <t>Case-insensitive exact lookup after trimming spaces; matches Table Name and Attribute Name to Test sheet.</t>
        </r>
      </text>
    </comment>
    <comment ref="V1353" authorId="1" shapeId="0" xr:uid="{988604EF-685B-4CF6-A7A8-BFDF875CBC0E}">
      <text>
        <r>
          <rPr>
            <sz val="11"/>
            <color theme="1"/>
            <rFont val="Calibri"/>
            <family val="2"/>
            <scheme val="minor"/>
          </rPr>
          <t>Looks up Attribute ID against the reviewed catalogue stored in SharePoint Documents/Attachments and returns column V.</t>
        </r>
      </text>
    </comment>
    <comment ref="P1354" authorId="0" shapeId="0" xr:uid="{4D0535E1-3181-4894-8E49-CBA610434A2B}">
      <text>
        <r>
          <rPr>
            <b/>
            <sz val="9"/>
            <color indexed="81"/>
            <rFont val="Tahoma"/>
            <family val="2"/>
          </rPr>
          <t>Case-insensitive exact lookup after trimming spaces; matches Table Name and Attribute Name to Test sheet.</t>
        </r>
      </text>
    </comment>
    <comment ref="V1354" authorId="1" shapeId="0" xr:uid="{299586E0-927D-44B5-B59D-93BAB2209423}">
      <text>
        <r>
          <rPr>
            <sz val="11"/>
            <color theme="1"/>
            <rFont val="Calibri"/>
            <family val="2"/>
            <scheme val="minor"/>
          </rPr>
          <t>Looks up Attribute ID against the reviewed catalogue stored in SharePoint Documents/Attachments and returns column V.</t>
        </r>
      </text>
    </comment>
    <comment ref="P1355" authorId="0" shapeId="0" xr:uid="{EB884F33-412F-49ED-BED5-A2D118ABA669}">
      <text>
        <r>
          <rPr>
            <b/>
            <sz val="9"/>
            <color indexed="81"/>
            <rFont val="Tahoma"/>
            <family val="2"/>
          </rPr>
          <t>Case-insensitive exact lookup after trimming spaces; matches Table Name and Attribute Name to Test sheet.</t>
        </r>
      </text>
    </comment>
    <comment ref="V1355" authorId="1" shapeId="0" xr:uid="{FD987EEE-DFA5-4A28-9F3E-03B491347B36}">
      <text>
        <r>
          <rPr>
            <sz val="11"/>
            <color theme="1"/>
            <rFont val="Calibri"/>
            <family val="2"/>
            <scheme val="minor"/>
          </rPr>
          <t>Looks up Attribute ID against the reviewed catalogue stored in SharePoint Documents/Attachments and returns column V.</t>
        </r>
      </text>
    </comment>
    <comment ref="P1356" authorId="0" shapeId="0" xr:uid="{9E18AFE0-E432-4E0C-8516-5FFAD176B34C}">
      <text>
        <r>
          <rPr>
            <b/>
            <sz val="9"/>
            <color indexed="81"/>
            <rFont val="Tahoma"/>
            <family val="2"/>
          </rPr>
          <t>Case-insensitive exact lookup after trimming spaces; matches Table Name and Attribute Name to Test sheet.</t>
        </r>
      </text>
    </comment>
    <comment ref="V1356" authorId="1" shapeId="0" xr:uid="{33FB0957-B407-49A1-BC4C-26C3EA8AFAB0}">
      <text>
        <r>
          <rPr>
            <sz val="11"/>
            <color theme="1"/>
            <rFont val="Calibri"/>
            <family val="2"/>
            <scheme val="minor"/>
          </rPr>
          <t>Looks up Attribute ID against the reviewed catalogue stored in SharePoint Documents/Attachments and returns column V.</t>
        </r>
      </text>
    </comment>
    <comment ref="P1357" authorId="0" shapeId="0" xr:uid="{9384331E-C947-4CF3-938F-1A2F31176DBE}">
      <text>
        <r>
          <rPr>
            <b/>
            <sz val="9"/>
            <color indexed="81"/>
            <rFont val="Tahoma"/>
            <family val="2"/>
          </rPr>
          <t>Case-insensitive exact lookup after trimming spaces; matches Table Name and Attribute Name to Test sheet.</t>
        </r>
      </text>
    </comment>
    <comment ref="V1357" authorId="1" shapeId="0" xr:uid="{F6A8B716-5C5C-474C-AC5B-009EBE32A861}">
      <text>
        <r>
          <rPr>
            <sz val="11"/>
            <color theme="1"/>
            <rFont val="Calibri"/>
            <family val="2"/>
            <scheme val="minor"/>
          </rPr>
          <t>Looks up Attribute ID against the reviewed catalogue stored in SharePoint Documents/Attachments and returns column V.</t>
        </r>
      </text>
    </comment>
    <comment ref="P1358" authorId="0" shapeId="0" xr:uid="{95F2A358-982F-47C1-97EF-0A525DE50F1E}">
      <text>
        <r>
          <rPr>
            <b/>
            <sz val="9"/>
            <color indexed="81"/>
            <rFont val="Tahoma"/>
            <family val="2"/>
          </rPr>
          <t>Case-insensitive exact lookup after trimming spaces; matches Table Name and Attribute Name to Test sheet.</t>
        </r>
      </text>
    </comment>
    <comment ref="V1358" authorId="1" shapeId="0" xr:uid="{14BE8215-E730-4EF3-A010-87DD6D129FEF}">
      <text>
        <r>
          <rPr>
            <sz val="11"/>
            <color theme="1"/>
            <rFont val="Calibri"/>
            <family val="2"/>
            <scheme val="minor"/>
          </rPr>
          <t>Looks up Attribute ID against the reviewed catalogue stored in SharePoint Documents/Attachments and returns column V.</t>
        </r>
      </text>
    </comment>
    <comment ref="P1359" authorId="0" shapeId="0" xr:uid="{68D40778-D700-4BD1-AAE5-DA0DB62E14B8}">
      <text>
        <r>
          <rPr>
            <b/>
            <sz val="9"/>
            <color indexed="81"/>
            <rFont val="Tahoma"/>
            <family val="2"/>
          </rPr>
          <t>Case-insensitive exact lookup after trimming spaces; matches Table Name and Attribute Name to Test sheet.</t>
        </r>
      </text>
    </comment>
    <comment ref="V1359" authorId="1" shapeId="0" xr:uid="{19B40BA7-DE82-4A13-B43E-0A5E9C0B201C}">
      <text>
        <r>
          <rPr>
            <sz val="11"/>
            <color theme="1"/>
            <rFont val="Calibri"/>
            <family val="2"/>
            <scheme val="minor"/>
          </rPr>
          <t>Looks up Attribute ID against the reviewed catalogue stored in SharePoint Documents/Attachments and returns column V.</t>
        </r>
      </text>
    </comment>
    <comment ref="P1360" authorId="0" shapeId="0" xr:uid="{62363253-E90A-46CF-A78D-DCD724D09C70}">
      <text>
        <r>
          <rPr>
            <b/>
            <sz val="9"/>
            <color indexed="81"/>
            <rFont val="Tahoma"/>
            <family val="2"/>
          </rPr>
          <t>Case-insensitive exact lookup after trimming spaces; matches Table Name and Attribute Name to Test sheet.</t>
        </r>
      </text>
    </comment>
    <comment ref="V1360" authorId="1" shapeId="0" xr:uid="{5AA32BCF-C454-43D5-868D-77B17C414650}">
      <text>
        <r>
          <rPr>
            <sz val="11"/>
            <color theme="1"/>
            <rFont val="Calibri"/>
            <family val="2"/>
            <scheme val="minor"/>
          </rPr>
          <t>Looks up Attribute ID against the reviewed catalogue stored in SharePoint Documents/Attachments and returns column V.</t>
        </r>
      </text>
    </comment>
    <comment ref="P1361" authorId="0" shapeId="0" xr:uid="{7EF53C6E-B492-46F6-AEB7-85C836774FC2}">
      <text>
        <r>
          <rPr>
            <b/>
            <sz val="9"/>
            <color indexed="81"/>
            <rFont val="Tahoma"/>
            <family val="2"/>
          </rPr>
          <t>Case-insensitive exact lookup after trimming spaces; matches Table Name and Attribute Name to Test sheet.</t>
        </r>
      </text>
    </comment>
    <comment ref="V1361" authorId="1" shapeId="0" xr:uid="{876BE433-A191-4970-8197-14D8C88C13CD}">
      <text>
        <r>
          <rPr>
            <sz val="11"/>
            <color theme="1"/>
            <rFont val="Calibri"/>
            <family val="2"/>
            <scheme val="minor"/>
          </rPr>
          <t>Looks up Attribute ID against the reviewed catalogue stored in SharePoint Documents/Attachments and returns column V.</t>
        </r>
      </text>
    </comment>
    <comment ref="P1362" authorId="0" shapeId="0" xr:uid="{F1A129F4-9E44-4701-9330-19184C53C669}">
      <text>
        <r>
          <rPr>
            <b/>
            <sz val="9"/>
            <color indexed="81"/>
            <rFont val="Tahoma"/>
            <family val="2"/>
          </rPr>
          <t>Case-insensitive exact lookup after trimming spaces; matches Table Name and Attribute Name to Test sheet.</t>
        </r>
      </text>
    </comment>
    <comment ref="V1362" authorId="1" shapeId="0" xr:uid="{BFCB825A-899F-4232-84A1-3F604841586D}">
      <text>
        <r>
          <rPr>
            <sz val="11"/>
            <color theme="1"/>
            <rFont val="Calibri"/>
            <family val="2"/>
            <scheme val="minor"/>
          </rPr>
          <t>Looks up Attribute ID against the reviewed catalogue stored in SharePoint Documents/Attachments and returns column V.</t>
        </r>
      </text>
    </comment>
    <comment ref="P1363" authorId="0" shapeId="0" xr:uid="{8D40DC96-1ACC-4471-859A-16BC3569D0FB}">
      <text>
        <r>
          <rPr>
            <b/>
            <sz val="9"/>
            <color indexed="81"/>
            <rFont val="Tahoma"/>
            <family val="2"/>
          </rPr>
          <t>Case-insensitive exact lookup after trimming spaces; matches Table Name and Attribute Name to Test sheet.</t>
        </r>
      </text>
    </comment>
    <comment ref="V1363" authorId="1" shapeId="0" xr:uid="{D1EC2B08-A82B-4F8B-B26E-0DE0ACB6891B}">
      <text>
        <r>
          <rPr>
            <sz val="11"/>
            <color theme="1"/>
            <rFont val="Calibri"/>
            <family val="2"/>
            <scheme val="minor"/>
          </rPr>
          <t>Looks up Attribute ID against the reviewed catalogue stored in SharePoint Documents/Attachments and returns column V.</t>
        </r>
      </text>
    </comment>
    <comment ref="P1364" authorId="0" shapeId="0" xr:uid="{0AA28047-340D-4292-8F36-359F3D2AEA4B}">
      <text>
        <r>
          <rPr>
            <b/>
            <sz val="9"/>
            <color indexed="81"/>
            <rFont val="Tahoma"/>
            <family val="2"/>
          </rPr>
          <t>Case-insensitive exact lookup after trimming spaces; matches Table Name and Attribute Name to Test sheet.</t>
        </r>
      </text>
    </comment>
    <comment ref="V1364" authorId="1" shapeId="0" xr:uid="{7393E67D-4930-4AB5-B529-6C65B82FFDCE}">
      <text>
        <r>
          <rPr>
            <sz val="11"/>
            <color theme="1"/>
            <rFont val="Calibri"/>
            <family val="2"/>
            <scheme val="minor"/>
          </rPr>
          <t>Looks up Attribute ID against the reviewed catalogue stored in SharePoint Documents/Attachments and returns column V.</t>
        </r>
      </text>
    </comment>
    <comment ref="P1365" authorId="0" shapeId="0" xr:uid="{8A68B71B-C29E-4AC7-9FDE-98038BE7081C}">
      <text>
        <r>
          <rPr>
            <b/>
            <sz val="9"/>
            <color indexed="81"/>
            <rFont val="Tahoma"/>
            <family val="2"/>
          </rPr>
          <t>Case-insensitive exact lookup after trimming spaces; matches Table Name and Attribute Name to Test sheet.</t>
        </r>
      </text>
    </comment>
    <comment ref="V1365" authorId="1" shapeId="0" xr:uid="{33A3DAD9-B89A-4813-9755-3FA8F99D93FC}">
      <text>
        <r>
          <rPr>
            <sz val="11"/>
            <color theme="1"/>
            <rFont val="Calibri"/>
            <family val="2"/>
            <scheme val="minor"/>
          </rPr>
          <t>Looks up Attribute ID against the reviewed catalogue stored in SharePoint Documents/Attachments and returns column V.</t>
        </r>
      </text>
    </comment>
    <comment ref="P1366" authorId="0" shapeId="0" xr:uid="{56E632C5-B8F9-4497-B1AC-0205921B2C61}">
      <text>
        <r>
          <rPr>
            <b/>
            <sz val="9"/>
            <color indexed="81"/>
            <rFont val="Tahoma"/>
            <family val="2"/>
          </rPr>
          <t>Case-insensitive exact lookup after trimming spaces; matches Table Name and Attribute Name to Test sheet.</t>
        </r>
      </text>
    </comment>
    <comment ref="V1366" authorId="1" shapeId="0" xr:uid="{C2CF3B20-6D6B-41DD-9681-A3E590592FEB}">
      <text>
        <r>
          <rPr>
            <sz val="11"/>
            <color theme="1"/>
            <rFont val="Calibri"/>
            <family val="2"/>
            <scheme val="minor"/>
          </rPr>
          <t>Looks up Attribute ID against the reviewed catalogue stored in SharePoint Documents/Attachments and returns column V.</t>
        </r>
      </text>
    </comment>
    <comment ref="P1367" authorId="0" shapeId="0" xr:uid="{06806C3F-AA24-45C3-A3CC-3E1AC320A8C3}">
      <text>
        <r>
          <rPr>
            <b/>
            <sz val="9"/>
            <color indexed="81"/>
            <rFont val="Tahoma"/>
            <family val="2"/>
          </rPr>
          <t>Case-insensitive exact lookup after trimming spaces; matches Table Name and Attribute Name to Test sheet.</t>
        </r>
      </text>
    </comment>
    <comment ref="V1367" authorId="1" shapeId="0" xr:uid="{B723F7D5-1CEE-435F-B5CC-C5CFC73C0D6B}">
      <text>
        <r>
          <rPr>
            <sz val="11"/>
            <color theme="1"/>
            <rFont val="Calibri"/>
            <family val="2"/>
            <scheme val="minor"/>
          </rPr>
          <t>Looks up Attribute ID against the reviewed catalogue stored in SharePoint Documents/Attachments and returns column V.</t>
        </r>
      </text>
    </comment>
    <comment ref="P1368" authorId="0" shapeId="0" xr:uid="{1E867E95-7F68-41FF-A533-57BD9017448B}">
      <text>
        <r>
          <rPr>
            <b/>
            <sz val="9"/>
            <color indexed="81"/>
            <rFont val="Tahoma"/>
            <family val="2"/>
          </rPr>
          <t>Case-insensitive exact lookup after trimming spaces; matches Table Name and Attribute Name to Test sheet.</t>
        </r>
      </text>
    </comment>
    <comment ref="V1368" authorId="1" shapeId="0" xr:uid="{11113496-B6C8-4F38-AB43-EC571520B9CE}">
      <text>
        <r>
          <rPr>
            <sz val="11"/>
            <color theme="1"/>
            <rFont val="Calibri"/>
            <family val="2"/>
            <scheme val="minor"/>
          </rPr>
          <t>Looks up Attribute ID against the reviewed catalogue stored in SharePoint Documents/Attachments and returns column V.</t>
        </r>
      </text>
    </comment>
    <comment ref="P1369" authorId="0" shapeId="0" xr:uid="{F782EC1E-83ED-47C6-ADFC-83676F04031E}">
      <text>
        <r>
          <rPr>
            <b/>
            <sz val="9"/>
            <color indexed="81"/>
            <rFont val="Tahoma"/>
            <family val="2"/>
          </rPr>
          <t>Case-insensitive exact lookup after trimming spaces; matches Table Name and Attribute Name to Test sheet.</t>
        </r>
      </text>
    </comment>
    <comment ref="V1369" authorId="1" shapeId="0" xr:uid="{B1E0F516-64DB-4CAD-BA1D-E9FA75E0E10F}">
      <text>
        <r>
          <rPr>
            <sz val="11"/>
            <color theme="1"/>
            <rFont val="Calibri"/>
            <family val="2"/>
            <scheme val="minor"/>
          </rPr>
          <t>Looks up Attribute ID against the reviewed catalogue stored in SharePoint Documents/Attachments and returns column V.</t>
        </r>
      </text>
    </comment>
    <comment ref="P1370" authorId="0" shapeId="0" xr:uid="{BA4D6538-51F4-42C3-825A-B8DB526D5FA9}">
      <text>
        <r>
          <rPr>
            <b/>
            <sz val="9"/>
            <color indexed="81"/>
            <rFont val="Tahoma"/>
            <family val="2"/>
          </rPr>
          <t>Case-insensitive exact lookup after trimming spaces; matches Table Name and Attribute Name to Test sheet.</t>
        </r>
      </text>
    </comment>
    <comment ref="V1370" authorId="1" shapeId="0" xr:uid="{73E9C699-EE7E-4891-9CD5-F1FDA8CCE641}">
      <text>
        <r>
          <rPr>
            <sz val="11"/>
            <color theme="1"/>
            <rFont val="Calibri"/>
            <family val="2"/>
            <scheme val="minor"/>
          </rPr>
          <t>Looks up Attribute ID against the reviewed catalogue stored in SharePoint Documents/Attachments and returns column V.</t>
        </r>
      </text>
    </comment>
    <comment ref="P1371" authorId="0" shapeId="0" xr:uid="{D0F2280C-6723-4381-AB42-17096DD4327C}">
      <text>
        <r>
          <rPr>
            <b/>
            <sz val="9"/>
            <color indexed="81"/>
            <rFont val="Tahoma"/>
            <family val="2"/>
          </rPr>
          <t>Case-insensitive exact lookup after trimming spaces; matches Table Name and Attribute Name to Test sheet.</t>
        </r>
      </text>
    </comment>
    <comment ref="V1371" authorId="1" shapeId="0" xr:uid="{470AE466-7424-4437-8BC8-55CEC98B06A0}">
      <text>
        <r>
          <rPr>
            <sz val="11"/>
            <color theme="1"/>
            <rFont val="Calibri"/>
            <family val="2"/>
            <scheme val="minor"/>
          </rPr>
          <t>Looks up Attribute ID against the reviewed catalogue stored in SharePoint Documents/Attachments and returns column V.</t>
        </r>
      </text>
    </comment>
    <comment ref="P1372" authorId="0" shapeId="0" xr:uid="{59336BF4-F3B2-4C42-A47F-66E1E764A995}">
      <text>
        <r>
          <rPr>
            <b/>
            <sz val="9"/>
            <color indexed="81"/>
            <rFont val="Tahoma"/>
            <family val="2"/>
          </rPr>
          <t>Case-insensitive exact lookup after trimming spaces; matches Table Name and Attribute Name to Test sheet.</t>
        </r>
      </text>
    </comment>
    <comment ref="V1372" authorId="1" shapeId="0" xr:uid="{2BDDA939-B0EE-4509-B795-EBA2354CAFD5}">
      <text>
        <r>
          <rPr>
            <sz val="11"/>
            <color theme="1"/>
            <rFont val="Calibri"/>
            <family val="2"/>
            <scheme val="minor"/>
          </rPr>
          <t>Looks up Attribute ID against the reviewed catalogue stored in SharePoint Documents/Attachments and returns column V.</t>
        </r>
      </text>
    </comment>
    <comment ref="P1373" authorId="0" shapeId="0" xr:uid="{EEF76693-50DF-4581-A6D6-27F45B736134}">
      <text>
        <r>
          <rPr>
            <b/>
            <sz val="9"/>
            <color indexed="81"/>
            <rFont val="Tahoma"/>
            <family val="2"/>
          </rPr>
          <t>Case-insensitive exact lookup after trimming spaces; matches Table Name and Attribute Name to Test sheet.</t>
        </r>
      </text>
    </comment>
    <comment ref="V1373" authorId="1" shapeId="0" xr:uid="{963D0E43-4636-490E-8870-754FC3DDF4B5}">
      <text>
        <r>
          <rPr>
            <sz val="11"/>
            <color theme="1"/>
            <rFont val="Calibri"/>
            <family val="2"/>
            <scheme val="minor"/>
          </rPr>
          <t>Looks up Attribute ID against the reviewed catalogue stored in SharePoint Documents/Attachments and returns column V.</t>
        </r>
      </text>
    </comment>
    <comment ref="P1374" authorId="0" shapeId="0" xr:uid="{4D56F7F0-799D-411B-98B9-B5BD8913BC18}">
      <text>
        <r>
          <rPr>
            <b/>
            <sz val="9"/>
            <color indexed="81"/>
            <rFont val="Tahoma"/>
            <family val="2"/>
          </rPr>
          <t>Case-insensitive exact lookup after trimming spaces; matches Table Name and Attribute Name to Test sheet.</t>
        </r>
      </text>
    </comment>
    <comment ref="V1374" authorId="1" shapeId="0" xr:uid="{308BD640-D725-42CB-AE30-A45B7EC4E30A}">
      <text>
        <r>
          <rPr>
            <sz val="11"/>
            <color theme="1"/>
            <rFont val="Calibri"/>
            <family val="2"/>
            <scheme val="minor"/>
          </rPr>
          <t>Looks up Attribute ID against the reviewed catalogue stored in SharePoint Documents/Attachments and returns column V.</t>
        </r>
      </text>
    </comment>
    <comment ref="P1375" authorId="0" shapeId="0" xr:uid="{21438946-9C0A-45BE-A81F-B76ADBEB5198}">
      <text>
        <r>
          <rPr>
            <b/>
            <sz val="9"/>
            <color indexed="81"/>
            <rFont val="Tahoma"/>
            <family val="2"/>
          </rPr>
          <t>Case-insensitive exact lookup after trimming spaces; matches Table Name and Attribute Name to Test sheet.</t>
        </r>
      </text>
    </comment>
    <comment ref="V1375" authorId="1" shapeId="0" xr:uid="{6CBD7F35-738F-43B1-AB3D-FF5F79772354}">
      <text>
        <r>
          <rPr>
            <sz val="11"/>
            <color theme="1"/>
            <rFont val="Calibri"/>
            <family val="2"/>
            <scheme val="minor"/>
          </rPr>
          <t>Looks up Attribute ID against the reviewed catalogue stored in SharePoint Documents/Attachments and returns column V.</t>
        </r>
      </text>
    </comment>
    <comment ref="P1376" authorId="0" shapeId="0" xr:uid="{E84EA70D-B70A-4EB3-80CB-4F5E4A739DE8}">
      <text>
        <r>
          <rPr>
            <b/>
            <sz val="9"/>
            <color indexed="81"/>
            <rFont val="Tahoma"/>
            <family val="2"/>
          </rPr>
          <t>Case-insensitive exact lookup after trimming spaces; matches Table Name and Attribute Name to Test sheet.</t>
        </r>
      </text>
    </comment>
    <comment ref="V1376" authorId="1" shapeId="0" xr:uid="{BADFCD1C-CF0A-4B1A-BB3E-DAB49992F6E6}">
      <text>
        <r>
          <rPr>
            <sz val="11"/>
            <color theme="1"/>
            <rFont val="Calibri"/>
            <family val="2"/>
            <scheme val="minor"/>
          </rPr>
          <t>Looks up Attribute ID against the reviewed catalogue stored in SharePoint Documents/Attachments and returns column V.</t>
        </r>
      </text>
    </comment>
    <comment ref="P1377" authorId="0" shapeId="0" xr:uid="{C17853D3-96AD-4FC4-8B61-501489AA4662}">
      <text>
        <r>
          <rPr>
            <b/>
            <sz val="9"/>
            <color indexed="81"/>
            <rFont val="Tahoma"/>
            <family val="2"/>
          </rPr>
          <t>Case-insensitive exact lookup after trimming spaces; matches Table Name and Attribute Name to Test sheet.</t>
        </r>
      </text>
    </comment>
    <comment ref="V1377" authorId="1" shapeId="0" xr:uid="{AA7BD05C-0F3A-4055-9049-E8732CC578AD}">
      <text>
        <r>
          <rPr>
            <sz val="11"/>
            <color theme="1"/>
            <rFont val="Calibri"/>
            <family val="2"/>
            <scheme val="minor"/>
          </rPr>
          <t>Looks up Attribute ID against the reviewed catalogue stored in SharePoint Documents/Attachments and returns column V.</t>
        </r>
      </text>
    </comment>
    <comment ref="P1378" authorId="0" shapeId="0" xr:uid="{F8D55578-9B04-4814-B021-97566A7BB738}">
      <text>
        <r>
          <rPr>
            <b/>
            <sz val="9"/>
            <color indexed="81"/>
            <rFont val="Tahoma"/>
            <family val="2"/>
          </rPr>
          <t>Case-insensitive exact lookup after trimming spaces; matches Table Name and Attribute Name to Test sheet.</t>
        </r>
      </text>
    </comment>
    <comment ref="V1378" authorId="1" shapeId="0" xr:uid="{C228778F-E970-46A2-A859-DF7862E67045}">
      <text>
        <r>
          <rPr>
            <sz val="11"/>
            <color theme="1"/>
            <rFont val="Calibri"/>
            <family val="2"/>
            <scheme val="minor"/>
          </rPr>
          <t>Looks up Attribute ID against the reviewed catalogue stored in SharePoint Documents/Attachments and returns column V.</t>
        </r>
      </text>
    </comment>
    <comment ref="P1379" authorId="0" shapeId="0" xr:uid="{6A784114-86D5-46B8-8A82-DF09DAC388AB}">
      <text>
        <r>
          <rPr>
            <b/>
            <sz val="9"/>
            <color indexed="81"/>
            <rFont val="Tahoma"/>
            <family val="2"/>
          </rPr>
          <t>Case-insensitive exact lookup after trimming spaces; matches Table Name and Attribute Name to Test sheet.</t>
        </r>
      </text>
    </comment>
    <comment ref="V1379" authorId="1" shapeId="0" xr:uid="{7E2930C5-DB3A-467B-8AC9-2AE93F81B261}">
      <text>
        <r>
          <rPr>
            <sz val="11"/>
            <color theme="1"/>
            <rFont val="Calibri"/>
            <family val="2"/>
            <scheme val="minor"/>
          </rPr>
          <t>Looks up Attribute ID against the reviewed catalogue stored in SharePoint Documents/Attachments and returns column V.</t>
        </r>
      </text>
    </comment>
    <comment ref="P1380" authorId="0" shapeId="0" xr:uid="{C7AD49C5-F0F0-44CC-AC30-788A94A1B865}">
      <text>
        <r>
          <rPr>
            <b/>
            <sz val="9"/>
            <color indexed="81"/>
            <rFont val="Tahoma"/>
            <family val="2"/>
          </rPr>
          <t>Case-insensitive exact lookup after trimming spaces; matches Table Name and Attribute Name to Test sheet.</t>
        </r>
      </text>
    </comment>
    <comment ref="V1380" authorId="1" shapeId="0" xr:uid="{EC328216-71FD-47B6-B7D1-DF8BAD0B8183}">
      <text>
        <r>
          <rPr>
            <sz val="11"/>
            <color theme="1"/>
            <rFont val="Calibri"/>
            <family val="2"/>
            <scheme val="minor"/>
          </rPr>
          <t>Looks up Attribute ID against the reviewed catalogue stored in SharePoint Documents/Attachments and returns column V.</t>
        </r>
      </text>
    </comment>
    <comment ref="P1381" authorId="0" shapeId="0" xr:uid="{04CC850B-1FF4-45B1-9D98-977F2E9872F8}">
      <text>
        <r>
          <rPr>
            <b/>
            <sz val="9"/>
            <color indexed="81"/>
            <rFont val="Tahoma"/>
            <family val="2"/>
          </rPr>
          <t>Case-insensitive exact lookup after trimming spaces; matches Table Name and Attribute Name to Test sheet.</t>
        </r>
      </text>
    </comment>
    <comment ref="V1381" authorId="1" shapeId="0" xr:uid="{B2EE4EEE-BB1D-48DA-A84C-ADEE432BDBA4}">
      <text>
        <r>
          <rPr>
            <sz val="11"/>
            <color theme="1"/>
            <rFont val="Calibri"/>
            <family val="2"/>
            <scheme val="minor"/>
          </rPr>
          <t>Looks up Attribute ID against the reviewed catalogue stored in SharePoint Documents/Attachments and returns column V.</t>
        </r>
      </text>
    </comment>
    <comment ref="P1382" authorId="0" shapeId="0" xr:uid="{0F699D79-3987-46C4-B7DC-99AD481AFC34}">
      <text>
        <r>
          <rPr>
            <b/>
            <sz val="9"/>
            <color indexed="81"/>
            <rFont val="Tahoma"/>
            <family val="2"/>
          </rPr>
          <t>Case-insensitive exact lookup after trimming spaces; matches Table Name and Attribute Name to Test sheet.</t>
        </r>
      </text>
    </comment>
    <comment ref="V1382" authorId="1" shapeId="0" xr:uid="{66E4DA67-7153-4D7B-8D21-642EA0C215D3}">
      <text>
        <r>
          <rPr>
            <sz val="11"/>
            <color theme="1"/>
            <rFont val="Calibri"/>
            <family val="2"/>
            <scheme val="minor"/>
          </rPr>
          <t>Looks up Attribute ID against the reviewed catalogue stored in SharePoint Documents/Attachments and returns column V.</t>
        </r>
      </text>
    </comment>
    <comment ref="P1383" authorId="0" shapeId="0" xr:uid="{542814B5-CACC-4A77-AB3E-D7C0C793CDC6}">
      <text>
        <r>
          <rPr>
            <b/>
            <sz val="9"/>
            <color indexed="81"/>
            <rFont val="Tahoma"/>
            <family val="2"/>
          </rPr>
          <t>Case-insensitive exact lookup after trimming spaces; matches Table Name and Attribute Name to Test sheet.</t>
        </r>
      </text>
    </comment>
    <comment ref="V1383" authorId="1" shapeId="0" xr:uid="{8B7DA706-97C8-48BE-9B48-6DB30FB01DD7}">
      <text>
        <r>
          <rPr>
            <sz val="11"/>
            <color theme="1"/>
            <rFont val="Calibri"/>
            <family val="2"/>
            <scheme val="minor"/>
          </rPr>
          <t>Looks up Attribute ID against the reviewed catalogue stored in SharePoint Documents/Attachments and returns column V.</t>
        </r>
      </text>
    </comment>
    <comment ref="P1384" authorId="0" shapeId="0" xr:uid="{8756BEA8-7D51-4DA8-AEC2-6D16C2EC3EBB}">
      <text>
        <r>
          <rPr>
            <b/>
            <sz val="9"/>
            <color indexed="81"/>
            <rFont val="Tahoma"/>
            <family val="2"/>
          </rPr>
          <t>Case-insensitive exact lookup after trimming spaces; matches Table Name and Attribute Name to Test sheet.</t>
        </r>
      </text>
    </comment>
    <comment ref="V1384" authorId="1" shapeId="0" xr:uid="{8AEB9170-F435-42B0-B01F-F97DB82237D1}">
      <text>
        <r>
          <rPr>
            <sz val="11"/>
            <color theme="1"/>
            <rFont val="Calibri"/>
            <family val="2"/>
            <scheme val="minor"/>
          </rPr>
          <t>Looks up Attribute ID against the reviewed catalogue stored in SharePoint Documents/Attachments and returns column V.</t>
        </r>
      </text>
    </comment>
    <comment ref="P1385" authorId="0" shapeId="0" xr:uid="{684DBFA6-F595-4F38-949B-62995503E8B2}">
      <text>
        <r>
          <rPr>
            <b/>
            <sz val="9"/>
            <color indexed="81"/>
            <rFont val="Tahoma"/>
            <family val="2"/>
          </rPr>
          <t>Case-insensitive exact lookup after trimming spaces; matches Table Name and Attribute Name to Test sheet.</t>
        </r>
      </text>
    </comment>
    <comment ref="V1385" authorId="1" shapeId="0" xr:uid="{AB4B3529-A729-46D1-A94C-6B68C71097FB}">
      <text>
        <r>
          <rPr>
            <sz val="11"/>
            <color theme="1"/>
            <rFont val="Calibri"/>
            <family val="2"/>
            <scheme val="minor"/>
          </rPr>
          <t>Looks up Attribute ID against the reviewed catalogue stored in SharePoint Documents/Attachments and returns column V.</t>
        </r>
      </text>
    </comment>
    <comment ref="P1386" authorId="0" shapeId="0" xr:uid="{65CC5EC5-6DD7-48C5-AC5D-6BF28E152C32}">
      <text>
        <r>
          <rPr>
            <b/>
            <sz val="9"/>
            <color indexed="81"/>
            <rFont val="Tahoma"/>
            <family val="2"/>
          </rPr>
          <t>Case-insensitive exact lookup after trimming spaces; matches Table Name and Attribute Name to Test sheet.</t>
        </r>
      </text>
    </comment>
    <comment ref="V1386" authorId="1" shapeId="0" xr:uid="{7F54A345-E7C5-4E47-8A41-43617F1E371E}">
      <text>
        <r>
          <rPr>
            <sz val="11"/>
            <color theme="1"/>
            <rFont val="Calibri"/>
            <family val="2"/>
            <scheme val="minor"/>
          </rPr>
          <t>Looks up Attribute ID against the reviewed catalogue stored in SharePoint Documents/Attachments and returns column V.</t>
        </r>
      </text>
    </comment>
    <comment ref="P1387" authorId="0" shapeId="0" xr:uid="{72EF9279-AED7-47BE-8B45-1FCF1DC46101}">
      <text>
        <r>
          <rPr>
            <b/>
            <sz val="9"/>
            <color indexed="81"/>
            <rFont val="Tahoma"/>
            <family val="2"/>
          </rPr>
          <t>Case-insensitive exact lookup after trimming spaces; matches Table Name and Attribute Name to Test sheet.</t>
        </r>
      </text>
    </comment>
    <comment ref="V1387" authorId="1" shapeId="0" xr:uid="{2356CB31-514C-4132-BA3B-DD67B849702B}">
      <text>
        <r>
          <rPr>
            <sz val="11"/>
            <color theme="1"/>
            <rFont val="Calibri"/>
            <family val="2"/>
            <scheme val="minor"/>
          </rPr>
          <t>Looks up Attribute ID against the reviewed catalogue stored in SharePoint Documents/Attachments and returns column V.</t>
        </r>
      </text>
    </comment>
    <comment ref="P1388" authorId="0" shapeId="0" xr:uid="{0CFC7609-F5E5-4603-AA82-B5F884484BCA}">
      <text>
        <r>
          <rPr>
            <b/>
            <sz val="9"/>
            <color indexed="81"/>
            <rFont val="Tahoma"/>
            <family val="2"/>
          </rPr>
          <t>Case-insensitive exact lookup after trimming spaces; matches Table Name and Attribute Name to Test sheet.</t>
        </r>
      </text>
    </comment>
    <comment ref="V1388" authorId="1" shapeId="0" xr:uid="{35FD79CB-96D2-488F-84E9-9A9EBA950CF6}">
      <text>
        <r>
          <rPr>
            <sz val="11"/>
            <color theme="1"/>
            <rFont val="Calibri"/>
            <family val="2"/>
            <scheme val="minor"/>
          </rPr>
          <t>Looks up Attribute ID against the reviewed catalogue stored in SharePoint Documents/Attachments and returns column V.</t>
        </r>
      </text>
    </comment>
    <comment ref="P1389" authorId="0" shapeId="0" xr:uid="{DBA745B3-8EAD-4F4F-8CFC-D4EDD597FE84}">
      <text>
        <r>
          <rPr>
            <b/>
            <sz val="9"/>
            <color indexed="81"/>
            <rFont val="Tahoma"/>
            <family val="2"/>
          </rPr>
          <t>Case-insensitive exact lookup after trimming spaces; matches Table Name and Attribute Name to Test sheet.</t>
        </r>
      </text>
    </comment>
    <comment ref="V1389" authorId="1" shapeId="0" xr:uid="{5164E056-5BB4-4172-BFD7-4A7739A4F343}">
      <text>
        <r>
          <rPr>
            <sz val="11"/>
            <color theme="1"/>
            <rFont val="Calibri"/>
            <family val="2"/>
            <scheme val="minor"/>
          </rPr>
          <t>Looks up Attribute ID against the reviewed catalogue stored in SharePoint Documents/Attachments and returns column V.</t>
        </r>
      </text>
    </comment>
    <comment ref="P1390" authorId="0" shapeId="0" xr:uid="{B02F7A9E-5E8F-4C45-98EC-CCAE0D7F7828}">
      <text>
        <r>
          <rPr>
            <b/>
            <sz val="9"/>
            <color indexed="81"/>
            <rFont val="Tahoma"/>
            <family val="2"/>
          </rPr>
          <t>Case-insensitive exact lookup after trimming spaces; matches Table Name and Attribute Name to Test sheet.</t>
        </r>
      </text>
    </comment>
    <comment ref="V1390" authorId="1" shapeId="0" xr:uid="{E74665B5-BF27-4AF5-876E-99A8AF25060A}">
      <text>
        <r>
          <rPr>
            <sz val="11"/>
            <color theme="1"/>
            <rFont val="Calibri"/>
            <family val="2"/>
            <scheme val="minor"/>
          </rPr>
          <t>Looks up Attribute ID against the reviewed catalogue stored in SharePoint Documents/Attachments and returns column V.</t>
        </r>
      </text>
    </comment>
    <comment ref="P1391" authorId="0" shapeId="0" xr:uid="{FC293044-2D27-4866-919D-978F426BBC16}">
      <text>
        <r>
          <rPr>
            <b/>
            <sz val="9"/>
            <color indexed="81"/>
            <rFont val="Tahoma"/>
            <family val="2"/>
          </rPr>
          <t>Case-insensitive exact lookup after trimming spaces; matches Table Name and Attribute Name to Test sheet.</t>
        </r>
      </text>
    </comment>
    <comment ref="V1391" authorId="1" shapeId="0" xr:uid="{18B2FC17-AD9D-4120-91FF-DA9F1010DC57}">
      <text>
        <r>
          <rPr>
            <sz val="11"/>
            <color theme="1"/>
            <rFont val="Calibri"/>
            <family val="2"/>
            <scheme val="minor"/>
          </rPr>
          <t>Looks up Attribute ID against the reviewed catalogue stored in SharePoint Documents/Attachments and returns column V.</t>
        </r>
      </text>
    </comment>
    <comment ref="P1392" authorId="0" shapeId="0" xr:uid="{91710390-D175-49B8-9491-5874E40E80B2}">
      <text>
        <r>
          <rPr>
            <b/>
            <sz val="9"/>
            <color indexed="81"/>
            <rFont val="Tahoma"/>
            <family val="2"/>
          </rPr>
          <t>Case-insensitive exact lookup after trimming spaces; matches Table Name and Attribute Name to Test sheet.</t>
        </r>
      </text>
    </comment>
    <comment ref="V1392" authorId="1" shapeId="0" xr:uid="{B7237DDA-95D4-466A-AA2E-026AB6C3E437}">
      <text>
        <r>
          <rPr>
            <sz val="11"/>
            <color theme="1"/>
            <rFont val="Calibri"/>
            <family val="2"/>
            <scheme val="minor"/>
          </rPr>
          <t>Looks up Attribute ID against the reviewed catalogue stored in SharePoint Documents/Attachments and returns column V.</t>
        </r>
      </text>
    </comment>
    <comment ref="P1393" authorId="0" shapeId="0" xr:uid="{ACD6C1C3-3B24-4C19-BE76-DAC3FF3A25C5}">
      <text>
        <r>
          <rPr>
            <b/>
            <sz val="9"/>
            <color indexed="81"/>
            <rFont val="Tahoma"/>
            <family val="2"/>
          </rPr>
          <t>Case-insensitive exact lookup after trimming spaces; matches Table Name and Attribute Name to Test sheet.</t>
        </r>
      </text>
    </comment>
    <comment ref="V1393" authorId="1" shapeId="0" xr:uid="{44613685-6259-47A6-B19E-98F2A5AB368E}">
      <text>
        <r>
          <rPr>
            <sz val="11"/>
            <color theme="1"/>
            <rFont val="Calibri"/>
            <family val="2"/>
            <scheme val="minor"/>
          </rPr>
          <t>Looks up Attribute ID against the reviewed catalogue stored in SharePoint Documents/Attachments and returns column V.</t>
        </r>
      </text>
    </comment>
    <comment ref="P1394" authorId="0" shapeId="0" xr:uid="{2056D0C3-4334-4828-933D-2B81DA639F90}">
      <text>
        <r>
          <rPr>
            <b/>
            <sz val="9"/>
            <color indexed="81"/>
            <rFont val="Tahoma"/>
            <family val="2"/>
          </rPr>
          <t>Case-insensitive exact lookup after trimming spaces; matches Table Name and Attribute Name to Test sheet.</t>
        </r>
      </text>
    </comment>
    <comment ref="V1394" authorId="1" shapeId="0" xr:uid="{85A82E50-C231-4DB7-825D-C5705AED0585}">
      <text>
        <r>
          <rPr>
            <sz val="11"/>
            <color theme="1"/>
            <rFont val="Calibri"/>
            <family val="2"/>
            <scheme val="minor"/>
          </rPr>
          <t>Looks up Attribute ID against the reviewed catalogue stored in SharePoint Documents/Attachments and returns column V.</t>
        </r>
      </text>
    </comment>
    <comment ref="P1395" authorId="0" shapeId="0" xr:uid="{D24011B1-6CF2-480E-BAC1-F34D4093B04F}">
      <text>
        <r>
          <rPr>
            <b/>
            <sz val="9"/>
            <color indexed="81"/>
            <rFont val="Tahoma"/>
            <family val="2"/>
          </rPr>
          <t>Case-insensitive exact lookup after trimming spaces; matches Table Name and Attribute Name to Test sheet.</t>
        </r>
      </text>
    </comment>
    <comment ref="V1395" authorId="1" shapeId="0" xr:uid="{520BF739-FC0A-4D13-9F10-8E0B31421A36}">
      <text>
        <r>
          <rPr>
            <sz val="11"/>
            <color theme="1"/>
            <rFont val="Calibri"/>
            <family val="2"/>
            <scheme val="minor"/>
          </rPr>
          <t>Looks up Attribute ID against the reviewed catalogue stored in SharePoint Documents/Attachments and returns column V.</t>
        </r>
      </text>
    </comment>
    <comment ref="P1396" authorId="0" shapeId="0" xr:uid="{757FBFE0-0CC3-4071-BDA6-D57818C970E8}">
      <text>
        <r>
          <rPr>
            <b/>
            <sz val="9"/>
            <color indexed="81"/>
            <rFont val="Tahoma"/>
            <family val="2"/>
          </rPr>
          <t>Case-insensitive exact lookup after trimming spaces; matches Table Name and Attribute Name to Test sheet.</t>
        </r>
      </text>
    </comment>
    <comment ref="V1396" authorId="1" shapeId="0" xr:uid="{048164F9-7FBB-48B7-9AE7-5911029C87E3}">
      <text>
        <r>
          <rPr>
            <sz val="11"/>
            <color theme="1"/>
            <rFont val="Calibri"/>
            <family val="2"/>
            <scheme val="minor"/>
          </rPr>
          <t>Looks up Attribute ID against the reviewed catalogue stored in SharePoint Documents/Attachments and returns column V.</t>
        </r>
      </text>
    </comment>
    <comment ref="P1397" authorId="0" shapeId="0" xr:uid="{3836FD53-A439-474A-8118-4BE7CFB0196E}">
      <text>
        <r>
          <rPr>
            <b/>
            <sz val="9"/>
            <color indexed="81"/>
            <rFont val="Tahoma"/>
            <family val="2"/>
          </rPr>
          <t>Case-insensitive exact lookup after trimming spaces; matches Table Name and Attribute Name to Test sheet.</t>
        </r>
      </text>
    </comment>
    <comment ref="V1397" authorId="1" shapeId="0" xr:uid="{28593684-4A72-4271-A155-C9E5E8B5480A}">
      <text>
        <r>
          <rPr>
            <sz val="11"/>
            <color theme="1"/>
            <rFont val="Calibri"/>
            <family val="2"/>
            <scheme val="minor"/>
          </rPr>
          <t>Looks up Attribute ID against the reviewed catalogue stored in SharePoint Documents/Attachments and returns column V.</t>
        </r>
      </text>
    </comment>
    <comment ref="P1398" authorId="0" shapeId="0" xr:uid="{6649FE64-C71C-43A7-8601-A02F96121B1B}">
      <text>
        <r>
          <rPr>
            <b/>
            <sz val="9"/>
            <color indexed="81"/>
            <rFont val="Tahoma"/>
            <family val="2"/>
          </rPr>
          <t>Case-insensitive exact lookup after trimming spaces; matches Table Name and Attribute Name to Test sheet.</t>
        </r>
      </text>
    </comment>
    <comment ref="V1398" authorId="1" shapeId="0" xr:uid="{F7E7C7BE-0A36-4F44-ABEB-2B55FA61A135}">
      <text>
        <r>
          <rPr>
            <sz val="11"/>
            <color theme="1"/>
            <rFont val="Calibri"/>
            <family val="2"/>
            <scheme val="minor"/>
          </rPr>
          <t>Looks up Attribute ID against the reviewed catalogue stored in SharePoint Documents/Attachments and returns column V.</t>
        </r>
      </text>
    </comment>
    <comment ref="P1399" authorId="0" shapeId="0" xr:uid="{804BA540-C5FA-496A-A36C-3B414EB41E72}">
      <text>
        <r>
          <rPr>
            <b/>
            <sz val="9"/>
            <color indexed="81"/>
            <rFont val="Tahoma"/>
            <family val="2"/>
          </rPr>
          <t>Case-insensitive exact lookup after trimming spaces; matches Table Name and Attribute Name to Test sheet.</t>
        </r>
      </text>
    </comment>
    <comment ref="V1399" authorId="1" shapeId="0" xr:uid="{777102BB-3DFB-4E8B-A3ED-ABAEA44B3096}">
      <text>
        <r>
          <rPr>
            <sz val="11"/>
            <color theme="1"/>
            <rFont val="Calibri"/>
            <family val="2"/>
            <scheme val="minor"/>
          </rPr>
          <t>Looks up Attribute ID against the reviewed catalogue stored in SharePoint Documents/Attachments and returns column V.</t>
        </r>
      </text>
    </comment>
    <comment ref="P1400" authorId="0" shapeId="0" xr:uid="{1E25EAEF-0E1C-48AF-8785-A61C70B4B470}">
      <text>
        <r>
          <rPr>
            <b/>
            <sz val="9"/>
            <color indexed="81"/>
            <rFont val="Tahoma"/>
            <family val="2"/>
          </rPr>
          <t>Case-insensitive exact lookup after trimming spaces; matches Table Name and Attribute Name to Test sheet.</t>
        </r>
      </text>
    </comment>
    <comment ref="V1400" authorId="1" shapeId="0" xr:uid="{E3C5C0B8-06E6-43E7-9A78-E646C0C465E9}">
      <text>
        <r>
          <rPr>
            <sz val="11"/>
            <color theme="1"/>
            <rFont val="Calibri"/>
            <family val="2"/>
            <scheme val="minor"/>
          </rPr>
          <t>Looks up Attribute ID against the reviewed catalogue stored in SharePoint Documents/Attachments and returns column V.</t>
        </r>
      </text>
    </comment>
    <comment ref="P1401" authorId="0" shapeId="0" xr:uid="{9C1EF788-82C0-45F9-A938-3BBB29D3754A}">
      <text>
        <r>
          <rPr>
            <b/>
            <sz val="9"/>
            <color indexed="81"/>
            <rFont val="Tahoma"/>
            <family val="2"/>
          </rPr>
          <t>Case-insensitive exact lookup after trimming spaces; matches Table Name and Attribute Name to Test sheet.</t>
        </r>
      </text>
    </comment>
    <comment ref="V1401" authorId="1" shapeId="0" xr:uid="{82FE0D53-FB32-4847-A812-082A355260A5}">
      <text>
        <r>
          <rPr>
            <sz val="11"/>
            <color theme="1"/>
            <rFont val="Calibri"/>
            <family val="2"/>
            <scheme val="minor"/>
          </rPr>
          <t>Looks up Attribute ID against the reviewed catalogue stored in SharePoint Documents/Attachments and returns column V.</t>
        </r>
      </text>
    </comment>
    <comment ref="P1402" authorId="0" shapeId="0" xr:uid="{59B3AE7E-3442-464B-B690-3F562A2ABD62}">
      <text>
        <r>
          <rPr>
            <b/>
            <sz val="9"/>
            <color indexed="81"/>
            <rFont val="Tahoma"/>
            <family val="2"/>
          </rPr>
          <t>Case-insensitive exact lookup after trimming spaces; matches Table Name and Attribute Name to Test sheet.</t>
        </r>
      </text>
    </comment>
    <comment ref="V1402" authorId="1" shapeId="0" xr:uid="{E5E2850E-41C3-42FA-B9BC-A21743964D55}">
      <text>
        <r>
          <rPr>
            <sz val="11"/>
            <color theme="1"/>
            <rFont val="Calibri"/>
            <family val="2"/>
            <scheme val="minor"/>
          </rPr>
          <t>Looks up Attribute ID against the reviewed catalogue stored in SharePoint Documents/Attachments and returns column V.</t>
        </r>
      </text>
    </comment>
    <comment ref="P1403" authorId="0" shapeId="0" xr:uid="{3FF569F3-D517-4C68-8A73-B5BD2B6192F9}">
      <text>
        <r>
          <rPr>
            <b/>
            <sz val="9"/>
            <color indexed="81"/>
            <rFont val="Tahoma"/>
            <family val="2"/>
          </rPr>
          <t>Case-insensitive exact lookup after trimming spaces; matches Table Name and Attribute Name to Test sheet.</t>
        </r>
      </text>
    </comment>
    <comment ref="V1403" authorId="1" shapeId="0" xr:uid="{FA58CFAB-AE64-4191-B9C9-93A9503EB994}">
      <text>
        <r>
          <rPr>
            <sz val="11"/>
            <color theme="1"/>
            <rFont val="Calibri"/>
            <family val="2"/>
            <scheme val="minor"/>
          </rPr>
          <t>Looks up Attribute ID against the reviewed catalogue stored in SharePoint Documents/Attachments and returns column V.</t>
        </r>
      </text>
    </comment>
    <comment ref="P1404" authorId="0" shapeId="0" xr:uid="{888C2708-65A7-4B4B-AEFB-5159B8B86B9D}">
      <text>
        <r>
          <rPr>
            <b/>
            <sz val="9"/>
            <color indexed="81"/>
            <rFont val="Tahoma"/>
            <family val="2"/>
          </rPr>
          <t>Case-insensitive exact lookup after trimming spaces; matches Table Name and Attribute Name to Test sheet.</t>
        </r>
      </text>
    </comment>
    <comment ref="V1404" authorId="1" shapeId="0" xr:uid="{53F39A77-4F55-4BC8-9260-BBF06CB4BB25}">
      <text>
        <r>
          <rPr>
            <sz val="11"/>
            <color theme="1"/>
            <rFont val="Calibri"/>
            <family val="2"/>
            <scheme val="minor"/>
          </rPr>
          <t>Looks up Attribute ID against the reviewed catalogue stored in SharePoint Documents/Attachments and returns column V.</t>
        </r>
      </text>
    </comment>
    <comment ref="P1405" authorId="0" shapeId="0" xr:uid="{5B2E7AC7-A0D8-47F4-B016-248718707C5C}">
      <text>
        <r>
          <rPr>
            <b/>
            <sz val="9"/>
            <color indexed="81"/>
            <rFont val="Tahoma"/>
            <family val="2"/>
          </rPr>
          <t>Case-insensitive exact lookup after trimming spaces; matches Table Name and Attribute Name to Test sheet.</t>
        </r>
      </text>
    </comment>
    <comment ref="V1405" authorId="1" shapeId="0" xr:uid="{5070A67D-40EB-493D-B01F-599C1E7EA9E5}">
      <text>
        <r>
          <rPr>
            <sz val="11"/>
            <color theme="1"/>
            <rFont val="Calibri"/>
            <family val="2"/>
            <scheme val="minor"/>
          </rPr>
          <t>Looks up Attribute ID against the reviewed catalogue stored in SharePoint Documents/Attachments and returns column V.</t>
        </r>
      </text>
    </comment>
    <comment ref="P1406" authorId="0" shapeId="0" xr:uid="{867FD95B-0189-4F53-8CC1-ABC907628AD6}">
      <text>
        <r>
          <rPr>
            <b/>
            <sz val="9"/>
            <color indexed="81"/>
            <rFont val="Tahoma"/>
            <family val="2"/>
          </rPr>
          <t>Case-insensitive exact lookup after trimming spaces; matches Table Name and Attribute Name to Test sheet.</t>
        </r>
      </text>
    </comment>
    <comment ref="V1406" authorId="1" shapeId="0" xr:uid="{EC138984-29D0-4C1A-B4E7-863574C7EF8F}">
      <text>
        <r>
          <rPr>
            <sz val="11"/>
            <color theme="1"/>
            <rFont val="Calibri"/>
            <family val="2"/>
            <scheme val="minor"/>
          </rPr>
          <t>Looks up Attribute ID against the reviewed catalogue stored in SharePoint Documents/Attachments and returns column V.</t>
        </r>
      </text>
    </comment>
    <comment ref="P1407" authorId="0" shapeId="0" xr:uid="{13E316F4-851A-4FCE-81E1-A2F1C393AC98}">
      <text>
        <r>
          <rPr>
            <b/>
            <sz val="9"/>
            <color indexed="81"/>
            <rFont val="Tahoma"/>
            <family val="2"/>
          </rPr>
          <t>Case-insensitive exact lookup after trimming spaces; matches Table Name and Attribute Name to Test sheet.</t>
        </r>
      </text>
    </comment>
    <comment ref="V1407" authorId="1" shapeId="0" xr:uid="{55D9018D-16D0-40FB-8A8E-4C88D70F1D4F}">
      <text>
        <r>
          <rPr>
            <sz val="11"/>
            <color theme="1"/>
            <rFont val="Calibri"/>
            <family val="2"/>
            <scheme val="minor"/>
          </rPr>
          <t>Looks up Attribute ID against the reviewed catalogue stored in SharePoint Documents/Attachments and returns column V.</t>
        </r>
      </text>
    </comment>
    <comment ref="P1408" authorId="0" shapeId="0" xr:uid="{19C68860-1587-433A-B758-502B0A0C9786}">
      <text>
        <r>
          <rPr>
            <b/>
            <sz val="9"/>
            <color indexed="81"/>
            <rFont val="Tahoma"/>
            <family val="2"/>
          </rPr>
          <t>Case-insensitive exact lookup after trimming spaces; matches Table Name and Attribute Name to Test sheet.</t>
        </r>
      </text>
    </comment>
    <comment ref="V1408" authorId="1" shapeId="0" xr:uid="{A50E7B55-1C64-430B-AB95-DDA5D56EBA4E}">
      <text>
        <r>
          <rPr>
            <sz val="11"/>
            <color theme="1"/>
            <rFont val="Calibri"/>
            <family val="2"/>
            <scheme val="minor"/>
          </rPr>
          <t>Looks up Attribute ID against the reviewed catalogue stored in SharePoint Documents/Attachments and returns column V.</t>
        </r>
      </text>
    </comment>
    <comment ref="P1409" authorId="0" shapeId="0" xr:uid="{00C9A8A2-140A-4692-B0C2-0C8F8E3906C3}">
      <text>
        <r>
          <rPr>
            <b/>
            <sz val="9"/>
            <color indexed="81"/>
            <rFont val="Tahoma"/>
            <family val="2"/>
          </rPr>
          <t>Case-insensitive exact lookup after trimming spaces; matches Table Name and Attribute Name to Test sheet.</t>
        </r>
      </text>
    </comment>
    <comment ref="V1409" authorId="1" shapeId="0" xr:uid="{CA227F9D-2430-44BF-A26B-F12354F6D96E}">
      <text>
        <r>
          <rPr>
            <sz val="11"/>
            <color theme="1"/>
            <rFont val="Calibri"/>
            <family val="2"/>
            <scheme val="minor"/>
          </rPr>
          <t>Looks up Attribute ID against the reviewed catalogue stored in SharePoint Documents/Attachments and returns column V.</t>
        </r>
      </text>
    </comment>
    <comment ref="P1410" authorId="0" shapeId="0" xr:uid="{59638617-1F7D-4E87-B899-D7F4A35B61E5}">
      <text>
        <r>
          <rPr>
            <b/>
            <sz val="9"/>
            <color indexed="81"/>
            <rFont val="Tahoma"/>
            <family val="2"/>
          </rPr>
          <t>Case-insensitive exact lookup after trimming spaces; matches Table Name and Attribute Name to Test sheet.</t>
        </r>
      </text>
    </comment>
    <comment ref="V1410" authorId="1" shapeId="0" xr:uid="{1901EC0A-57F5-4C66-9EA4-3B4B90F72A4D}">
      <text>
        <r>
          <rPr>
            <sz val="11"/>
            <color theme="1"/>
            <rFont val="Calibri"/>
            <family val="2"/>
            <scheme val="minor"/>
          </rPr>
          <t>Looks up Attribute ID against the reviewed catalogue stored in SharePoint Documents/Attachments and returns column V.</t>
        </r>
      </text>
    </comment>
    <comment ref="P1411" authorId="0" shapeId="0" xr:uid="{547B947C-D2A2-4D00-81C8-CD4F2EBE0890}">
      <text>
        <r>
          <rPr>
            <b/>
            <sz val="9"/>
            <color indexed="81"/>
            <rFont val="Tahoma"/>
            <family val="2"/>
          </rPr>
          <t>Case-insensitive exact lookup after trimming spaces; matches Table Name and Attribute Name to Test sheet.</t>
        </r>
      </text>
    </comment>
    <comment ref="V1411" authorId="1" shapeId="0" xr:uid="{7C0F7578-7BAA-4442-AA5D-6C89182D8A20}">
      <text>
        <r>
          <rPr>
            <sz val="11"/>
            <color theme="1"/>
            <rFont val="Calibri"/>
            <family val="2"/>
            <scheme val="minor"/>
          </rPr>
          <t>Looks up Attribute ID against the reviewed catalogue stored in SharePoint Documents/Attachments and returns column V.</t>
        </r>
      </text>
    </comment>
    <comment ref="P1412" authorId="0" shapeId="0" xr:uid="{7E6FF043-9CD1-4D66-BDEB-88DC7A9F5E21}">
      <text>
        <r>
          <rPr>
            <b/>
            <sz val="9"/>
            <color indexed="81"/>
            <rFont val="Tahoma"/>
            <family val="2"/>
          </rPr>
          <t>Case-insensitive exact lookup after trimming spaces; matches Table Name and Attribute Name to Test sheet.</t>
        </r>
      </text>
    </comment>
    <comment ref="V1412" authorId="1" shapeId="0" xr:uid="{41E9F96F-1A41-446B-A2F4-89E54F010D40}">
      <text>
        <r>
          <rPr>
            <sz val="11"/>
            <color theme="1"/>
            <rFont val="Calibri"/>
            <family val="2"/>
            <scheme val="minor"/>
          </rPr>
          <t>Looks up Attribute ID against the reviewed catalogue stored in SharePoint Documents/Attachments and returns column V.</t>
        </r>
      </text>
    </comment>
    <comment ref="P1413" authorId="0" shapeId="0" xr:uid="{DA355408-B807-41E5-83CF-9525CC1B8F03}">
      <text>
        <r>
          <rPr>
            <b/>
            <sz val="9"/>
            <color indexed="81"/>
            <rFont val="Tahoma"/>
            <family val="2"/>
          </rPr>
          <t>Case-insensitive exact lookup after trimming spaces; matches Table Name and Attribute Name to Test sheet.</t>
        </r>
      </text>
    </comment>
    <comment ref="V1413" authorId="1" shapeId="0" xr:uid="{C3EF6DFC-5ABE-42FE-BD66-E2FBC4DB2F02}">
      <text>
        <r>
          <rPr>
            <sz val="11"/>
            <color theme="1"/>
            <rFont val="Calibri"/>
            <family val="2"/>
            <scheme val="minor"/>
          </rPr>
          <t>Looks up Attribute ID against the reviewed catalogue stored in SharePoint Documents/Attachments and returns column V.</t>
        </r>
      </text>
    </comment>
    <comment ref="P1414" authorId="0" shapeId="0" xr:uid="{01653C4F-DF1A-40ED-A428-4D95C7893BE0}">
      <text>
        <r>
          <rPr>
            <b/>
            <sz val="9"/>
            <color indexed="81"/>
            <rFont val="Tahoma"/>
            <family val="2"/>
          </rPr>
          <t>Case-insensitive exact lookup after trimming spaces; matches Table Name and Attribute Name to Test sheet.</t>
        </r>
      </text>
    </comment>
    <comment ref="V1414" authorId="1" shapeId="0" xr:uid="{F94A8B79-86D4-4666-9C37-3A7BE667028B}">
      <text>
        <r>
          <rPr>
            <sz val="11"/>
            <color theme="1"/>
            <rFont val="Calibri"/>
            <family val="2"/>
            <scheme val="minor"/>
          </rPr>
          <t>Looks up Attribute ID against the reviewed catalogue stored in SharePoint Documents/Attachments and returns column V.</t>
        </r>
      </text>
    </comment>
    <comment ref="P1415" authorId="0" shapeId="0" xr:uid="{C97D6F83-34C2-4927-A7B2-AE03BED51621}">
      <text>
        <r>
          <rPr>
            <b/>
            <sz val="9"/>
            <color indexed="81"/>
            <rFont val="Tahoma"/>
            <family val="2"/>
          </rPr>
          <t>Case-insensitive exact lookup after trimming spaces; matches Table Name and Attribute Name to Test sheet.</t>
        </r>
      </text>
    </comment>
    <comment ref="V1415" authorId="1" shapeId="0" xr:uid="{7E4AD104-E86A-4E3E-8599-4C6879EBB76A}">
      <text>
        <r>
          <rPr>
            <sz val="11"/>
            <color theme="1"/>
            <rFont val="Calibri"/>
            <family val="2"/>
            <scheme val="minor"/>
          </rPr>
          <t>Looks up Attribute ID against the reviewed catalogue stored in SharePoint Documents/Attachments and returns column V.</t>
        </r>
      </text>
    </comment>
    <comment ref="P1416" authorId="0" shapeId="0" xr:uid="{522A408C-6D28-4074-89F6-2F31709A855D}">
      <text>
        <r>
          <rPr>
            <b/>
            <sz val="9"/>
            <color indexed="81"/>
            <rFont val="Tahoma"/>
            <family val="2"/>
          </rPr>
          <t>Case-insensitive exact lookup after trimming spaces; matches Table Name and Attribute Name to Test sheet.</t>
        </r>
      </text>
    </comment>
    <comment ref="V1416" authorId="1" shapeId="0" xr:uid="{97584E3D-EA3D-45A7-8B0C-5DD135A72E3D}">
      <text>
        <r>
          <rPr>
            <sz val="11"/>
            <color theme="1"/>
            <rFont val="Calibri"/>
            <family val="2"/>
            <scheme val="minor"/>
          </rPr>
          <t>Looks up Attribute ID against the reviewed catalogue stored in SharePoint Documents/Attachments and returns column V.</t>
        </r>
      </text>
    </comment>
    <comment ref="P1417" authorId="0" shapeId="0" xr:uid="{7A2B5379-9EDD-47FD-BB20-CB799741AD59}">
      <text>
        <r>
          <rPr>
            <b/>
            <sz val="9"/>
            <color indexed="81"/>
            <rFont val="Tahoma"/>
            <family val="2"/>
          </rPr>
          <t>Case-insensitive exact lookup after trimming spaces; matches Table Name and Attribute Name to Test sheet.</t>
        </r>
      </text>
    </comment>
    <comment ref="V1417" authorId="1" shapeId="0" xr:uid="{B10D3444-B0D5-4DE0-8889-967672F7FD97}">
      <text>
        <r>
          <rPr>
            <sz val="11"/>
            <color theme="1"/>
            <rFont val="Calibri"/>
            <family val="2"/>
            <scheme val="minor"/>
          </rPr>
          <t>Looks up Attribute ID against the reviewed catalogue stored in SharePoint Documents/Attachments and returns column V.</t>
        </r>
      </text>
    </comment>
    <comment ref="P1418" authorId="0" shapeId="0" xr:uid="{005D39C0-C00E-4833-8AFE-369CC47F5C9B}">
      <text>
        <r>
          <rPr>
            <b/>
            <sz val="9"/>
            <color indexed="81"/>
            <rFont val="Tahoma"/>
            <family val="2"/>
          </rPr>
          <t>Case-insensitive exact lookup after trimming spaces; matches Table Name and Attribute Name to Test sheet.</t>
        </r>
      </text>
    </comment>
    <comment ref="V1418" authorId="1" shapeId="0" xr:uid="{4E22B228-7557-4534-9B67-9837EB63D76C}">
      <text>
        <r>
          <rPr>
            <sz val="11"/>
            <color theme="1"/>
            <rFont val="Calibri"/>
            <family val="2"/>
            <scheme val="minor"/>
          </rPr>
          <t>Looks up Attribute ID against the reviewed catalogue stored in SharePoint Documents/Attachments and returns column V.</t>
        </r>
      </text>
    </comment>
    <comment ref="P1419" authorId="0" shapeId="0" xr:uid="{05714A5A-AB8D-46BD-854E-51D551AD4076}">
      <text>
        <r>
          <rPr>
            <b/>
            <sz val="9"/>
            <color indexed="81"/>
            <rFont val="Tahoma"/>
            <family val="2"/>
          </rPr>
          <t>Case-insensitive exact lookup after trimming spaces; matches Table Name and Attribute Name to Test sheet.</t>
        </r>
      </text>
    </comment>
    <comment ref="V1419" authorId="1" shapeId="0" xr:uid="{57F75AEA-96AB-4268-BFAE-78703D393839}">
      <text>
        <r>
          <rPr>
            <sz val="11"/>
            <color theme="1"/>
            <rFont val="Calibri"/>
            <family val="2"/>
            <scheme val="minor"/>
          </rPr>
          <t>Looks up Attribute ID against the reviewed catalogue stored in SharePoint Documents/Attachments and returns column V.</t>
        </r>
      </text>
    </comment>
    <comment ref="P1420" authorId="0" shapeId="0" xr:uid="{7862F01D-4704-4E09-AD8D-FB1F9D7493FE}">
      <text>
        <r>
          <rPr>
            <b/>
            <sz val="9"/>
            <color indexed="81"/>
            <rFont val="Tahoma"/>
            <family val="2"/>
          </rPr>
          <t>Case-insensitive exact lookup after trimming spaces; matches Table Name and Attribute Name to Test sheet.</t>
        </r>
      </text>
    </comment>
    <comment ref="V1420" authorId="1" shapeId="0" xr:uid="{5ABB598D-C13A-40DC-8021-128AD2EDC25E}">
      <text>
        <r>
          <rPr>
            <sz val="11"/>
            <color theme="1"/>
            <rFont val="Calibri"/>
            <family val="2"/>
            <scheme val="minor"/>
          </rPr>
          <t>Looks up Attribute ID against the reviewed catalogue stored in SharePoint Documents/Attachments and returns column V.</t>
        </r>
      </text>
    </comment>
    <comment ref="P1421" authorId="0" shapeId="0" xr:uid="{54EA1CDD-64CB-4C6E-95CA-A319A08162C1}">
      <text>
        <r>
          <rPr>
            <b/>
            <sz val="9"/>
            <color indexed="81"/>
            <rFont val="Tahoma"/>
            <family val="2"/>
          </rPr>
          <t>Case-insensitive exact lookup after trimming spaces; matches Table Name and Attribute Name to Test sheet.</t>
        </r>
      </text>
    </comment>
    <comment ref="V1421" authorId="1" shapeId="0" xr:uid="{E2C2C4D1-52D9-453F-9F8F-DF9D1369B90D}">
      <text>
        <r>
          <rPr>
            <sz val="11"/>
            <color theme="1"/>
            <rFont val="Calibri"/>
            <family val="2"/>
            <scheme val="minor"/>
          </rPr>
          <t>Looks up Attribute ID against the reviewed catalogue stored in SharePoint Documents/Attachments and returns column V.</t>
        </r>
      </text>
    </comment>
    <comment ref="P1422" authorId="0" shapeId="0" xr:uid="{545784D9-9F1D-4589-B425-27317CEB810F}">
      <text>
        <r>
          <rPr>
            <b/>
            <sz val="9"/>
            <color indexed="81"/>
            <rFont val="Tahoma"/>
            <family val="2"/>
          </rPr>
          <t>Case-insensitive exact lookup after trimming spaces; matches Table Name and Attribute Name to Test sheet.</t>
        </r>
      </text>
    </comment>
    <comment ref="V1422" authorId="1" shapeId="0" xr:uid="{053B06F2-1BDB-476A-991C-A9D6541EF272}">
      <text>
        <r>
          <rPr>
            <sz val="11"/>
            <color theme="1"/>
            <rFont val="Calibri"/>
            <family val="2"/>
            <scheme val="minor"/>
          </rPr>
          <t>Looks up Attribute ID against the reviewed catalogue stored in SharePoint Documents/Attachments and returns column V.</t>
        </r>
      </text>
    </comment>
    <comment ref="P1423" authorId="0" shapeId="0" xr:uid="{74A3D603-D9D1-4CAF-B0A8-2E745247EFC7}">
      <text>
        <r>
          <rPr>
            <b/>
            <sz val="9"/>
            <color indexed="81"/>
            <rFont val="Tahoma"/>
            <family val="2"/>
          </rPr>
          <t>Case-insensitive exact lookup after trimming spaces; matches Table Name and Attribute Name to Test sheet.</t>
        </r>
      </text>
    </comment>
    <comment ref="V1423" authorId="1" shapeId="0" xr:uid="{796E8F90-D6A1-41E7-9B9F-108A983F1BA9}">
      <text>
        <r>
          <rPr>
            <sz val="11"/>
            <color theme="1"/>
            <rFont val="Calibri"/>
            <family val="2"/>
            <scheme val="minor"/>
          </rPr>
          <t>Looks up Attribute ID against the reviewed catalogue stored in SharePoint Documents/Attachments and returns column V.</t>
        </r>
      </text>
    </comment>
    <comment ref="P1424" authorId="0" shapeId="0" xr:uid="{667B17A8-8B35-4DB7-990B-94E29E85C782}">
      <text>
        <r>
          <rPr>
            <b/>
            <sz val="9"/>
            <color indexed="81"/>
            <rFont val="Tahoma"/>
            <family val="2"/>
          </rPr>
          <t>Case-insensitive exact lookup after trimming spaces; matches Table Name and Attribute Name to Test sheet.</t>
        </r>
      </text>
    </comment>
    <comment ref="V1424" authorId="1" shapeId="0" xr:uid="{154993A9-CDCA-4884-8C30-440E4BD85EEB}">
      <text>
        <r>
          <rPr>
            <sz val="11"/>
            <color theme="1"/>
            <rFont val="Calibri"/>
            <family val="2"/>
            <scheme val="minor"/>
          </rPr>
          <t>Looks up Attribute ID against the reviewed catalogue stored in SharePoint Documents/Attachments and returns column V.</t>
        </r>
      </text>
    </comment>
    <comment ref="P1425" authorId="0" shapeId="0" xr:uid="{347BD2F6-C18A-4961-A140-F37DB8AF5FA4}">
      <text>
        <r>
          <rPr>
            <b/>
            <sz val="9"/>
            <color indexed="81"/>
            <rFont val="Tahoma"/>
            <family val="2"/>
          </rPr>
          <t>Case-insensitive exact lookup after trimming spaces; matches Table Name and Attribute Name to Test sheet.</t>
        </r>
      </text>
    </comment>
    <comment ref="V1425" authorId="1" shapeId="0" xr:uid="{B2BAEFD8-749A-402A-BC37-AB143C5464FD}">
      <text>
        <r>
          <rPr>
            <sz val="11"/>
            <color theme="1"/>
            <rFont val="Calibri"/>
            <family val="2"/>
            <scheme val="minor"/>
          </rPr>
          <t>Looks up Attribute ID against the reviewed catalogue stored in SharePoint Documents/Attachments and returns column V.</t>
        </r>
      </text>
    </comment>
    <comment ref="P1426" authorId="0" shapeId="0" xr:uid="{06738008-3A4A-4630-B54A-F881301FB3C4}">
      <text>
        <r>
          <rPr>
            <b/>
            <sz val="9"/>
            <color indexed="81"/>
            <rFont val="Tahoma"/>
            <family val="2"/>
          </rPr>
          <t>Case-insensitive exact lookup after trimming spaces; matches Table Name and Attribute Name to Test sheet.</t>
        </r>
      </text>
    </comment>
    <comment ref="V1426" authorId="1" shapeId="0" xr:uid="{78E346B9-F373-4F12-81CC-CD68EFB8F9CE}">
      <text>
        <r>
          <rPr>
            <sz val="11"/>
            <color theme="1"/>
            <rFont val="Calibri"/>
            <family val="2"/>
            <scheme val="minor"/>
          </rPr>
          <t>Looks up Attribute ID against the reviewed catalogue stored in SharePoint Documents/Attachments and returns column V.</t>
        </r>
      </text>
    </comment>
    <comment ref="P1427" authorId="0" shapeId="0" xr:uid="{A1B1A4FB-49BB-4FBD-928E-FBECB0E85466}">
      <text>
        <r>
          <rPr>
            <b/>
            <sz val="9"/>
            <color indexed="81"/>
            <rFont val="Tahoma"/>
            <family val="2"/>
          </rPr>
          <t>Case-insensitive exact lookup after trimming spaces; matches Table Name and Attribute Name to Test sheet.</t>
        </r>
      </text>
    </comment>
    <comment ref="V1427" authorId="1" shapeId="0" xr:uid="{8DC03257-6835-4955-912D-36913D2DD583}">
      <text>
        <r>
          <rPr>
            <sz val="11"/>
            <color theme="1"/>
            <rFont val="Calibri"/>
            <family val="2"/>
            <scheme val="minor"/>
          </rPr>
          <t>Looks up Attribute ID against the reviewed catalogue stored in SharePoint Documents/Attachments and returns column V.</t>
        </r>
      </text>
    </comment>
    <comment ref="P1428" authorId="0" shapeId="0" xr:uid="{7753D4C5-2A09-43EF-AE6A-F8A249C27EE0}">
      <text>
        <r>
          <rPr>
            <b/>
            <sz val="9"/>
            <color indexed="81"/>
            <rFont val="Tahoma"/>
            <family val="2"/>
          </rPr>
          <t>Case-insensitive exact lookup after trimming spaces; matches Table Name and Attribute Name to Test sheet.</t>
        </r>
      </text>
    </comment>
    <comment ref="V1428" authorId="1" shapeId="0" xr:uid="{0ED78B53-931A-40BD-82F7-F5F05CE6B5E0}">
      <text>
        <r>
          <rPr>
            <sz val="11"/>
            <color theme="1"/>
            <rFont val="Calibri"/>
            <family val="2"/>
            <scheme val="minor"/>
          </rPr>
          <t>Looks up Attribute ID against the reviewed catalogue stored in SharePoint Documents/Attachments and returns column V.</t>
        </r>
      </text>
    </comment>
    <comment ref="P1429" authorId="0" shapeId="0" xr:uid="{FDB26401-0FC6-452A-A83E-25D152DD1929}">
      <text>
        <r>
          <rPr>
            <b/>
            <sz val="9"/>
            <color indexed="81"/>
            <rFont val="Tahoma"/>
            <family val="2"/>
          </rPr>
          <t>Case-insensitive exact lookup after trimming spaces; matches Table Name and Attribute Name to Test sheet.</t>
        </r>
      </text>
    </comment>
    <comment ref="V1429" authorId="1" shapeId="0" xr:uid="{F424601C-70D8-4F2B-8BB5-BAF7D0227B33}">
      <text>
        <r>
          <rPr>
            <sz val="11"/>
            <color theme="1"/>
            <rFont val="Calibri"/>
            <family val="2"/>
            <scheme val="minor"/>
          </rPr>
          <t>Looks up Attribute ID against the reviewed catalogue stored in SharePoint Documents/Attachments and returns column V.</t>
        </r>
      </text>
    </comment>
    <comment ref="P1430" authorId="0" shapeId="0" xr:uid="{66567183-F057-4571-88C3-57ED738B2603}">
      <text>
        <r>
          <rPr>
            <b/>
            <sz val="9"/>
            <color indexed="81"/>
            <rFont val="Tahoma"/>
            <family val="2"/>
          </rPr>
          <t>Case-insensitive exact lookup after trimming spaces; matches Table Name and Attribute Name to Test sheet.</t>
        </r>
      </text>
    </comment>
    <comment ref="V1430" authorId="1" shapeId="0" xr:uid="{35437FD4-6F5A-4C9B-9A22-13AB7D36A84D}">
      <text>
        <r>
          <rPr>
            <sz val="11"/>
            <color theme="1"/>
            <rFont val="Calibri"/>
            <family val="2"/>
            <scheme val="minor"/>
          </rPr>
          <t>Looks up Attribute ID against the reviewed catalogue stored in SharePoint Documents/Attachments and returns column V.</t>
        </r>
      </text>
    </comment>
    <comment ref="P1431" authorId="0" shapeId="0" xr:uid="{2D795EE8-FE01-49BD-B09D-7D5D5293A16F}">
      <text>
        <r>
          <rPr>
            <b/>
            <sz val="9"/>
            <color indexed="81"/>
            <rFont val="Tahoma"/>
            <family val="2"/>
          </rPr>
          <t>Case-insensitive exact lookup after trimming spaces; matches Table Name and Attribute Name to Test sheet.</t>
        </r>
      </text>
    </comment>
    <comment ref="V1431" authorId="1" shapeId="0" xr:uid="{287C4925-274C-44F3-9EAA-C5B35A357A76}">
      <text>
        <r>
          <rPr>
            <sz val="11"/>
            <color theme="1"/>
            <rFont val="Calibri"/>
            <family val="2"/>
            <scheme val="minor"/>
          </rPr>
          <t>Looks up Attribute ID against the reviewed catalogue stored in SharePoint Documents/Attachments and returns column V.</t>
        </r>
      </text>
    </comment>
    <comment ref="P1432" authorId="0" shapeId="0" xr:uid="{B4352EF8-6D8D-40CC-973C-68DFA04C501C}">
      <text>
        <r>
          <rPr>
            <b/>
            <sz val="9"/>
            <color indexed="81"/>
            <rFont val="Tahoma"/>
            <family val="2"/>
          </rPr>
          <t>Case-insensitive exact lookup after trimming spaces; matches Table Name and Attribute Name to Test sheet.</t>
        </r>
      </text>
    </comment>
    <comment ref="V1432" authorId="1" shapeId="0" xr:uid="{195036A5-F738-4F42-B364-7968A5FEB84B}">
      <text>
        <r>
          <rPr>
            <sz val="11"/>
            <color theme="1"/>
            <rFont val="Calibri"/>
            <family val="2"/>
            <scheme val="minor"/>
          </rPr>
          <t>Looks up Attribute ID against the reviewed catalogue stored in SharePoint Documents/Attachments and returns column V.</t>
        </r>
      </text>
    </comment>
    <comment ref="P1433" authorId="0" shapeId="0" xr:uid="{3DF5F410-9540-4C30-B355-4F2292A8A1BE}">
      <text>
        <r>
          <rPr>
            <b/>
            <sz val="9"/>
            <color indexed="81"/>
            <rFont val="Tahoma"/>
            <family val="2"/>
          </rPr>
          <t>Case-insensitive exact lookup after trimming spaces; matches Table Name and Attribute Name to Test sheet.</t>
        </r>
      </text>
    </comment>
    <comment ref="V1433" authorId="1" shapeId="0" xr:uid="{9DA9F02C-1B7C-4823-A98D-43CDEDB2B5D1}">
      <text>
        <r>
          <rPr>
            <sz val="11"/>
            <color theme="1"/>
            <rFont val="Calibri"/>
            <family val="2"/>
            <scheme val="minor"/>
          </rPr>
          <t>Looks up Attribute ID against the reviewed catalogue stored in SharePoint Documents/Attachments and returns column V.</t>
        </r>
      </text>
    </comment>
    <comment ref="P1434" authorId="0" shapeId="0" xr:uid="{F97BFCE7-89FE-42E4-96D7-30E08EC2A1FC}">
      <text>
        <r>
          <rPr>
            <b/>
            <sz val="9"/>
            <color indexed="81"/>
            <rFont val="Tahoma"/>
            <family val="2"/>
          </rPr>
          <t>Case-insensitive exact lookup after trimming spaces; matches Table Name and Attribute Name to Test sheet.</t>
        </r>
      </text>
    </comment>
    <comment ref="V1434" authorId="1" shapeId="0" xr:uid="{C1AFDC50-B7B8-490A-9066-27BED59FA594}">
      <text>
        <r>
          <rPr>
            <sz val="11"/>
            <color theme="1"/>
            <rFont val="Calibri"/>
            <family val="2"/>
            <scheme val="minor"/>
          </rPr>
          <t>Looks up Attribute ID against the reviewed catalogue stored in SharePoint Documents/Attachments and returns column V.</t>
        </r>
      </text>
    </comment>
    <comment ref="P1435" authorId="0" shapeId="0" xr:uid="{E6EEAAA1-7415-4CB2-91DA-43806769D073}">
      <text>
        <r>
          <rPr>
            <b/>
            <sz val="9"/>
            <color indexed="81"/>
            <rFont val="Tahoma"/>
            <family val="2"/>
          </rPr>
          <t>Case-insensitive exact lookup after trimming spaces; matches Table Name and Attribute Name to Test sheet.</t>
        </r>
      </text>
    </comment>
    <comment ref="V1435" authorId="1" shapeId="0" xr:uid="{734F6EC8-7A6B-44B0-ADB8-9F27084CD113}">
      <text>
        <r>
          <rPr>
            <sz val="11"/>
            <color theme="1"/>
            <rFont val="Calibri"/>
            <family val="2"/>
            <scheme val="minor"/>
          </rPr>
          <t>Looks up Attribute ID against the reviewed catalogue stored in SharePoint Documents/Attachments and returns column V.</t>
        </r>
      </text>
    </comment>
    <comment ref="P1436" authorId="0" shapeId="0" xr:uid="{3A404D1C-49F2-4D46-9D83-1B773E81240E}">
      <text>
        <r>
          <rPr>
            <b/>
            <sz val="9"/>
            <color indexed="81"/>
            <rFont val="Tahoma"/>
            <family val="2"/>
          </rPr>
          <t>Case-insensitive exact lookup after trimming spaces; matches Table Name and Attribute Name to Test sheet.</t>
        </r>
      </text>
    </comment>
    <comment ref="V1436" authorId="1" shapeId="0" xr:uid="{E1ACE559-47B0-4798-9A95-F7797BCBABF7}">
      <text>
        <r>
          <rPr>
            <sz val="11"/>
            <color theme="1"/>
            <rFont val="Calibri"/>
            <family val="2"/>
            <scheme val="minor"/>
          </rPr>
          <t>Looks up Attribute ID against the reviewed catalogue stored in SharePoint Documents/Attachments and returns column V.</t>
        </r>
      </text>
    </comment>
    <comment ref="P1437" authorId="0" shapeId="0" xr:uid="{C9324CE8-D164-43DD-9A10-F50D565EBDB7}">
      <text>
        <r>
          <rPr>
            <b/>
            <sz val="9"/>
            <color indexed="81"/>
            <rFont val="Tahoma"/>
            <family val="2"/>
          </rPr>
          <t>Case-insensitive exact lookup after trimming spaces; matches Table Name and Attribute Name to Test sheet.</t>
        </r>
      </text>
    </comment>
    <comment ref="V1437" authorId="1" shapeId="0" xr:uid="{E136842F-13A3-4113-B05B-0FBC6B535890}">
      <text>
        <r>
          <rPr>
            <sz val="11"/>
            <color theme="1"/>
            <rFont val="Calibri"/>
            <family val="2"/>
            <scheme val="minor"/>
          </rPr>
          <t>Looks up Attribute ID against the reviewed catalogue stored in SharePoint Documents/Attachments and returns column V.</t>
        </r>
      </text>
    </comment>
    <comment ref="P1438" authorId="0" shapeId="0" xr:uid="{474E9120-4B03-48D5-A9FF-ECDF7B5F27C8}">
      <text>
        <r>
          <rPr>
            <b/>
            <sz val="9"/>
            <color indexed="81"/>
            <rFont val="Tahoma"/>
            <family val="2"/>
          </rPr>
          <t>Case-insensitive exact lookup after trimming spaces; matches Table Name and Attribute Name to Test sheet.</t>
        </r>
      </text>
    </comment>
    <comment ref="V1438" authorId="1" shapeId="0" xr:uid="{56F7BD75-2DB9-4FBA-B999-69913A99B5D0}">
      <text>
        <r>
          <rPr>
            <sz val="11"/>
            <color theme="1"/>
            <rFont val="Calibri"/>
            <family val="2"/>
            <scheme val="minor"/>
          </rPr>
          <t>Looks up Attribute ID against the reviewed catalogue stored in SharePoint Documents/Attachments and returns column V.</t>
        </r>
      </text>
    </comment>
    <comment ref="P1439" authorId="0" shapeId="0" xr:uid="{98DE7E8D-4A34-433B-9D1C-AE7F73D96482}">
      <text>
        <r>
          <rPr>
            <b/>
            <sz val="9"/>
            <color indexed="81"/>
            <rFont val="Tahoma"/>
            <family val="2"/>
          </rPr>
          <t>Case-insensitive exact lookup after trimming spaces; matches Table Name and Attribute Name to Test sheet.</t>
        </r>
      </text>
    </comment>
    <comment ref="V1439" authorId="1" shapeId="0" xr:uid="{9A0F280D-ED24-469B-8D7E-79EA94E3BCDF}">
      <text>
        <r>
          <rPr>
            <sz val="11"/>
            <color theme="1"/>
            <rFont val="Calibri"/>
            <family val="2"/>
            <scheme val="minor"/>
          </rPr>
          <t>Looks up Attribute ID against the reviewed catalogue stored in SharePoint Documents/Attachments and returns column V.</t>
        </r>
      </text>
    </comment>
    <comment ref="P1440" authorId="0" shapeId="0" xr:uid="{354ADC0F-BC75-4706-9937-E176970457A5}">
      <text>
        <r>
          <rPr>
            <b/>
            <sz val="9"/>
            <color indexed="81"/>
            <rFont val="Tahoma"/>
            <family val="2"/>
          </rPr>
          <t>Case-insensitive exact lookup after trimming spaces; matches Table Name and Attribute Name to Test sheet.</t>
        </r>
      </text>
    </comment>
    <comment ref="V1440" authorId="1" shapeId="0" xr:uid="{29FBD751-340B-4C04-809A-7C0A3E72F7D8}">
      <text>
        <r>
          <rPr>
            <sz val="11"/>
            <color theme="1"/>
            <rFont val="Calibri"/>
            <family val="2"/>
            <scheme val="minor"/>
          </rPr>
          <t>Looks up Attribute ID against the reviewed catalogue stored in SharePoint Documents/Attachments and returns column V.</t>
        </r>
      </text>
    </comment>
    <comment ref="P1441" authorId="0" shapeId="0" xr:uid="{CF16D202-892D-4A76-85C5-AA4A05798F0F}">
      <text>
        <r>
          <rPr>
            <b/>
            <sz val="9"/>
            <color indexed="81"/>
            <rFont val="Tahoma"/>
            <family val="2"/>
          </rPr>
          <t>Case-insensitive exact lookup after trimming spaces; matches Table Name and Attribute Name to Test sheet.</t>
        </r>
      </text>
    </comment>
    <comment ref="V1441" authorId="1" shapeId="0" xr:uid="{78DC108C-4827-4F37-8AD0-6799D38E6E90}">
      <text>
        <r>
          <rPr>
            <sz val="11"/>
            <color theme="1"/>
            <rFont val="Calibri"/>
            <family val="2"/>
            <scheme val="minor"/>
          </rPr>
          <t>Looks up Attribute ID against the reviewed catalogue stored in SharePoint Documents/Attachments and returns column V.</t>
        </r>
      </text>
    </comment>
    <comment ref="P1442" authorId="0" shapeId="0" xr:uid="{5F0EA2F8-A92A-4060-AD2E-731ECC22EE60}">
      <text>
        <r>
          <rPr>
            <b/>
            <sz val="9"/>
            <color indexed="81"/>
            <rFont val="Tahoma"/>
            <family val="2"/>
          </rPr>
          <t>Case-insensitive exact lookup after trimming spaces; matches Table Name and Attribute Name to Test sheet.</t>
        </r>
      </text>
    </comment>
    <comment ref="V1442" authorId="1" shapeId="0" xr:uid="{77DC2890-C722-4CB0-B327-DCCCE1A823E4}">
      <text>
        <r>
          <rPr>
            <sz val="11"/>
            <color theme="1"/>
            <rFont val="Calibri"/>
            <family val="2"/>
            <scheme val="minor"/>
          </rPr>
          <t>Looks up Attribute ID against the reviewed catalogue stored in SharePoint Documents/Attachments and returns column V.</t>
        </r>
      </text>
    </comment>
    <comment ref="P1443" authorId="0" shapeId="0" xr:uid="{CAD09701-9DEA-4C58-966D-32D2B29461CF}">
      <text>
        <r>
          <rPr>
            <b/>
            <sz val="9"/>
            <color indexed="81"/>
            <rFont val="Tahoma"/>
            <family val="2"/>
          </rPr>
          <t>Case-insensitive exact lookup after trimming spaces; matches Table Name and Attribute Name to Test sheet.</t>
        </r>
      </text>
    </comment>
    <comment ref="V1443" authorId="1" shapeId="0" xr:uid="{25E2A5F1-A1BD-41EA-960A-B82C27E251DB}">
      <text>
        <r>
          <rPr>
            <sz val="11"/>
            <color theme="1"/>
            <rFont val="Calibri"/>
            <family val="2"/>
            <scheme val="minor"/>
          </rPr>
          <t>Looks up Attribute ID against the reviewed catalogue stored in SharePoint Documents/Attachments and returns column V.</t>
        </r>
      </text>
    </comment>
    <comment ref="P1444" authorId="0" shapeId="0" xr:uid="{2A156522-DCE6-4556-B2E1-C1403AD0073B}">
      <text>
        <r>
          <rPr>
            <b/>
            <sz val="9"/>
            <color indexed="81"/>
            <rFont val="Tahoma"/>
            <family val="2"/>
          </rPr>
          <t>Case-insensitive exact lookup after trimming spaces; matches Table Name and Attribute Name to Test sheet.</t>
        </r>
      </text>
    </comment>
    <comment ref="V1444" authorId="1" shapeId="0" xr:uid="{89F9284F-2814-4FFA-8589-5DEB7A202F58}">
      <text>
        <r>
          <rPr>
            <sz val="11"/>
            <color theme="1"/>
            <rFont val="Calibri"/>
            <family val="2"/>
            <scheme val="minor"/>
          </rPr>
          <t>Looks up Attribute ID against the reviewed catalogue stored in SharePoint Documents/Attachments and returns column V.</t>
        </r>
      </text>
    </comment>
    <comment ref="P1445" authorId="0" shapeId="0" xr:uid="{2C27129A-B8F2-4F8C-9961-E9A862D3C917}">
      <text>
        <r>
          <rPr>
            <b/>
            <sz val="9"/>
            <color indexed="81"/>
            <rFont val="Tahoma"/>
            <family val="2"/>
          </rPr>
          <t>Case-insensitive exact lookup after trimming spaces; matches Table Name and Attribute Name to Test sheet.</t>
        </r>
      </text>
    </comment>
    <comment ref="V1445" authorId="1" shapeId="0" xr:uid="{61569B20-965A-410F-B983-E962359B780A}">
      <text>
        <r>
          <rPr>
            <sz val="11"/>
            <color theme="1"/>
            <rFont val="Calibri"/>
            <family val="2"/>
            <scheme val="minor"/>
          </rPr>
          <t>Looks up Attribute ID against the reviewed catalogue stored in SharePoint Documents/Attachments and returns column V.</t>
        </r>
      </text>
    </comment>
    <comment ref="P1446" authorId="0" shapeId="0" xr:uid="{95CBBF9D-CBC1-4068-B9C6-B85C0C742C0D}">
      <text>
        <r>
          <rPr>
            <b/>
            <sz val="9"/>
            <color indexed="81"/>
            <rFont val="Tahoma"/>
            <family val="2"/>
          </rPr>
          <t>Case-insensitive exact lookup after trimming spaces; matches Table Name and Attribute Name to Test sheet.</t>
        </r>
      </text>
    </comment>
    <comment ref="V1446" authorId="1" shapeId="0" xr:uid="{5A3A5F9F-B39D-4581-9B9F-D1E410B1C7C4}">
      <text>
        <r>
          <rPr>
            <sz val="11"/>
            <color theme="1"/>
            <rFont val="Calibri"/>
            <family val="2"/>
            <scheme val="minor"/>
          </rPr>
          <t>Looks up Attribute ID against the reviewed catalogue stored in SharePoint Documents/Attachments and returns column V.</t>
        </r>
      </text>
    </comment>
    <comment ref="P1447" authorId="0" shapeId="0" xr:uid="{D7C7D65A-FB20-435B-A6CA-D02CB7B03D31}">
      <text>
        <r>
          <rPr>
            <b/>
            <sz val="9"/>
            <color indexed="81"/>
            <rFont val="Tahoma"/>
            <family val="2"/>
          </rPr>
          <t>Case-insensitive exact lookup after trimming spaces; matches Table Name and Attribute Name to Test sheet.</t>
        </r>
      </text>
    </comment>
    <comment ref="V1447" authorId="1" shapeId="0" xr:uid="{22FFE83D-62E7-4A83-872F-54EC1B526216}">
      <text>
        <r>
          <rPr>
            <sz val="11"/>
            <color theme="1"/>
            <rFont val="Calibri"/>
            <family val="2"/>
            <scheme val="minor"/>
          </rPr>
          <t>Looks up Attribute ID against the reviewed catalogue stored in SharePoint Documents/Attachments and returns column V.</t>
        </r>
      </text>
    </comment>
    <comment ref="P1448" authorId="0" shapeId="0" xr:uid="{459E75C2-D9FD-489F-92EE-2604057219FB}">
      <text>
        <r>
          <rPr>
            <b/>
            <sz val="9"/>
            <color indexed="81"/>
            <rFont val="Tahoma"/>
            <family val="2"/>
          </rPr>
          <t>Case-insensitive exact lookup after trimming spaces; matches Table Name and Attribute Name to Test sheet.</t>
        </r>
      </text>
    </comment>
    <comment ref="V1448" authorId="1" shapeId="0" xr:uid="{F4F34345-DEC6-429F-AAD1-CD04F8ACFA59}">
      <text>
        <r>
          <rPr>
            <sz val="11"/>
            <color theme="1"/>
            <rFont val="Calibri"/>
            <family val="2"/>
            <scheme val="minor"/>
          </rPr>
          <t>Looks up Attribute ID against the reviewed catalogue stored in SharePoint Documents/Attachments and returns column V.</t>
        </r>
      </text>
    </comment>
    <comment ref="P1449" authorId="0" shapeId="0" xr:uid="{4C6734EA-909D-45AC-B5AD-A9CB017CEE25}">
      <text>
        <r>
          <rPr>
            <b/>
            <sz val="9"/>
            <color indexed="81"/>
            <rFont val="Tahoma"/>
            <family val="2"/>
          </rPr>
          <t>Case-insensitive exact lookup after trimming spaces; matches Table Name and Attribute Name to Test sheet.</t>
        </r>
      </text>
    </comment>
    <comment ref="V1449" authorId="1" shapeId="0" xr:uid="{FE09E3A7-9A8A-4B1F-A23F-C35533CEE10F}">
      <text>
        <r>
          <rPr>
            <sz val="11"/>
            <color theme="1"/>
            <rFont val="Calibri"/>
            <family val="2"/>
            <scheme val="minor"/>
          </rPr>
          <t>Looks up Attribute ID against the reviewed catalogue stored in SharePoint Documents/Attachments and returns column V.</t>
        </r>
      </text>
    </comment>
    <comment ref="P1450" authorId="0" shapeId="0" xr:uid="{278683EE-9652-4419-B823-477B607CE17F}">
      <text>
        <r>
          <rPr>
            <b/>
            <sz val="9"/>
            <color indexed="81"/>
            <rFont val="Tahoma"/>
            <family val="2"/>
          </rPr>
          <t>Case-insensitive exact lookup after trimming spaces; matches Table Name and Attribute Name to Test sheet.</t>
        </r>
      </text>
    </comment>
    <comment ref="V1450" authorId="1" shapeId="0" xr:uid="{D8F14B71-A39D-4D31-80FE-A049BF7C197D}">
      <text>
        <r>
          <rPr>
            <sz val="11"/>
            <color theme="1"/>
            <rFont val="Calibri"/>
            <family val="2"/>
            <scheme val="minor"/>
          </rPr>
          <t>Looks up Attribute ID against the reviewed catalogue stored in SharePoint Documents/Attachments and returns column V.</t>
        </r>
      </text>
    </comment>
    <comment ref="P1451" authorId="0" shapeId="0" xr:uid="{A2777216-F751-461B-BE8B-D34C9CF167E1}">
      <text>
        <r>
          <rPr>
            <b/>
            <sz val="9"/>
            <color indexed="81"/>
            <rFont val="Tahoma"/>
            <family val="2"/>
          </rPr>
          <t>Case-insensitive exact lookup after trimming spaces; matches Table Name and Attribute Name to Test sheet.</t>
        </r>
      </text>
    </comment>
    <comment ref="V1451" authorId="1" shapeId="0" xr:uid="{3AC8E353-4C52-4A5A-ACCE-917C1DE945A1}">
      <text>
        <r>
          <rPr>
            <sz val="11"/>
            <color theme="1"/>
            <rFont val="Calibri"/>
            <family val="2"/>
            <scheme val="minor"/>
          </rPr>
          <t>Looks up Attribute ID against the reviewed catalogue stored in SharePoint Documents/Attachments and returns column V.</t>
        </r>
      </text>
    </comment>
    <comment ref="P1452" authorId="0" shapeId="0" xr:uid="{E4B82040-2DC4-44E4-B518-09AF04ADBEAF}">
      <text>
        <r>
          <rPr>
            <b/>
            <sz val="9"/>
            <color indexed="81"/>
            <rFont val="Tahoma"/>
            <family val="2"/>
          </rPr>
          <t>Case-insensitive exact lookup after trimming spaces; matches Table Name and Attribute Name to Test sheet.</t>
        </r>
      </text>
    </comment>
    <comment ref="V1452" authorId="1" shapeId="0" xr:uid="{8ADA9744-F581-4F64-BD6E-15D0FA9D3A33}">
      <text>
        <r>
          <rPr>
            <sz val="11"/>
            <color theme="1"/>
            <rFont val="Calibri"/>
            <family val="2"/>
            <scheme val="minor"/>
          </rPr>
          <t>Looks up Attribute ID against the reviewed catalogue stored in SharePoint Documents/Attachments and returns column V.</t>
        </r>
      </text>
    </comment>
    <comment ref="P1453" authorId="0" shapeId="0" xr:uid="{E88E72E5-E8AB-4F99-BF24-91F6438E6EFD}">
      <text>
        <r>
          <rPr>
            <b/>
            <sz val="9"/>
            <color indexed="81"/>
            <rFont val="Tahoma"/>
            <family val="2"/>
          </rPr>
          <t>Case-insensitive exact lookup after trimming spaces; matches Table Name and Attribute Name to Test sheet.</t>
        </r>
      </text>
    </comment>
    <comment ref="V1453" authorId="1" shapeId="0" xr:uid="{86D87919-CE90-4973-8585-B5AF473FFA6D}">
      <text>
        <r>
          <rPr>
            <sz val="11"/>
            <color theme="1"/>
            <rFont val="Calibri"/>
            <family val="2"/>
            <scheme val="minor"/>
          </rPr>
          <t>Looks up Attribute ID against the reviewed catalogue stored in SharePoint Documents/Attachments and returns column V.</t>
        </r>
      </text>
    </comment>
    <comment ref="P1454" authorId="0" shapeId="0" xr:uid="{964D25E1-18D9-4137-9626-1B0767A083A0}">
      <text>
        <r>
          <rPr>
            <b/>
            <sz val="9"/>
            <color indexed="81"/>
            <rFont val="Tahoma"/>
            <family val="2"/>
          </rPr>
          <t>Case-insensitive exact lookup after trimming spaces; matches Table Name and Attribute Name to Test sheet.</t>
        </r>
      </text>
    </comment>
    <comment ref="V1454" authorId="1" shapeId="0" xr:uid="{AC288703-E10F-42B3-A70D-CAF562FC814C}">
      <text>
        <r>
          <rPr>
            <sz val="11"/>
            <color theme="1"/>
            <rFont val="Calibri"/>
            <family val="2"/>
            <scheme val="minor"/>
          </rPr>
          <t>Looks up Attribute ID against the reviewed catalogue stored in SharePoint Documents/Attachments and returns column V.</t>
        </r>
      </text>
    </comment>
    <comment ref="P1455" authorId="0" shapeId="0" xr:uid="{2684E5B1-867E-4EDF-B743-75C2BA534FD1}">
      <text>
        <r>
          <rPr>
            <b/>
            <sz val="9"/>
            <color indexed="81"/>
            <rFont val="Tahoma"/>
            <family val="2"/>
          </rPr>
          <t>Case-insensitive exact lookup after trimming spaces; matches Table Name and Attribute Name to Test sheet.</t>
        </r>
      </text>
    </comment>
    <comment ref="V1455" authorId="1" shapeId="0" xr:uid="{EADE376D-15E2-4D9E-8D8B-15810B0553C0}">
      <text>
        <r>
          <rPr>
            <sz val="11"/>
            <color theme="1"/>
            <rFont val="Calibri"/>
            <family val="2"/>
            <scheme val="minor"/>
          </rPr>
          <t>Looks up Attribute ID against the reviewed catalogue stored in SharePoint Documents/Attachments and returns column V.</t>
        </r>
      </text>
    </comment>
    <comment ref="P1456" authorId="0" shapeId="0" xr:uid="{08DAEDE5-98B6-4564-8F30-D7414A693A8A}">
      <text>
        <r>
          <rPr>
            <b/>
            <sz val="9"/>
            <color indexed="81"/>
            <rFont val="Tahoma"/>
            <family val="2"/>
          </rPr>
          <t>Case-insensitive exact lookup after trimming spaces; matches Table Name and Attribute Name to Test sheet.</t>
        </r>
      </text>
    </comment>
    <comment ref="V1456" authorId="1" shapeId="0" xr:uid="{9A43575F-BE71-41F2-96D9-18D1E2800F22}">
      <text>
        <r>
          <rPr>
            <sz val="11"/>
            <color theme="1"/>
            <rFont val="Calibri"/>
            <family val="2"/>
            <scheme val="minor"/>
          </rPr>
          <t>Looks up Attribute ID against the reviewed catalogue stored in SharePoint Documents/Attachments and returns column V.</t>
        </r>
      </text>
    </comment>
    <comment ref="P1457" authorId="0" shapeId="0" xr:uid="{B52ACBED-6D1A-44C6-9E13-03B0A83BED74}">
      <text>
        <r>
          <rPr>
            <b/>
            <sz val="9"/>
            <color indexed="81"/>
            <rFont val="Tahoma"/>
            <family val="2"/>
          </rPr>
          <t>Case-insensitive exact lookup after trimming spaces; matches Table Name and Attribute Name to Test sheet.</t>
        </r>
      </text>
    </comment>
    <comment ref="V1457" authorId="1" shapeId="0" xr:uid="{2E5F9EA9-E6D9-47F6-8CBB-4BB2B5142873}">
      <text>
        <r>
          <rPr>
            <sz val="11"/>
            <color theme="1"/>
            <rFont val="Calibri"/>
            <family val="2"/>
            <scheme val="minor"/>
          </rPr>
          <t>Looks up Attribute ID against the reviewed catalogue stored in SharePoint Documents/Attachments and returns column V.</t>
        </r>
      </text>
    </comment>
    <comment ref="P1458" authorId="0" shapeId="0" xr:uid="{27405881-0D90-4C9F-9918-86A863DA3381}">
      <text>
        <r>
          <rPr>
            <b/>
            <sz val="9"/>
            <color indexed="81"/>
            <rFont val="Tahoma"/>
            <family val="2"/>
          </rPr>
          <t>Case-insensitive exact lookup after trimming spaces; matches Table Name and Attribute Name to Test sheet.</t>
        </r>
      </text>
    </comment>
    <comment ref="V1458" authorId="1" shapeId="0" xr:uid="{4DC8FF49-3080-466B-B584-14F33D471DE1}">
      <text>
        <r>
          <rPr>
            <sz val="11"/>
            <color theme="1"/>
            <rFont val="Calibri"/>
            <family val="2"/>
            <scheme val="minor"/>
          </rPr>
          <t>Looks up Attribute ID against the reviewed catalogue stored in SharePoint Documents/Attachments and returns column V.</t>
        </r>
      </text>
    </comment>
    <comment ref="P1459" authorId="0" shapeId="0" xr:uid="{7EA9D398-6616-46B0-A750-360106C456AE}">
      <text>
        <r>
          <rPr>
            <b/>
            <sz val="9"/>
            <color indexed="81"/>
            <rFont val="Tahoma"/>
            <family val="2"/>
          </rPr>
          <t>Case-insensitive exact lookup after trimming spaces; matches Table Name and Attribute Name to Test sheet.</t>
        </r>
      </text>
    </comment>
    <comment ref="V1459" authorId="1" shapeId="0" xr:uid="{48952CE5-5D1A-41E3-9429-6C1FBC9E7E38}">
      <text>
        <r>
          <rPr>
            <sz val="11"/>
            <color theme="1"/>
            <rFont val="Calibri"/>
            <family val="2"/>
            <scheme val="minor"/>
          </rPr>
          <t>Looks up Attribute ID against the reviewed catalogue stored in SharePoint Documents/Attachments and returns column V.</t>
        </r>
      </text>
    </comment>
    <comment ref="P1460" authorId="0" shapeId="0" xr:uid="{EBD8D364-41DD-41E8-8656-918C08496114}">
      <text>
        <r>
          <rPr>
            <b/>
            <sz val="9"/>
            <color indexed="81"/>
            <rFont val="Tahoma"/>
            <family val="2"/>
          </rPr>
          <t>Case-insensitive exact lookup after trimming spaces; matches Table Name and Attribute Name to Test sheet.</t>
        </r>
      </text>
    </comment>
    <comment ref="V1460" authorId="1" shapeId="0" xr:uid="{F57AF43C-D2DA-4360-9F63-4AACEF13FD9C}">
      <text>
        <r>
          <rPr>
            <sz val="11"/>
            <color theme="1"/>
            <rFont val="Calibri"/>
            <family val="2"/>
            <scheme val="minor"/>
          </rPr>
          <t>Looks up Attribute ID against the reviewed catalogue stored in SharePoint Documents/Attachments and returns column V.</t>
        </r>
      </text>
    </comment>
    <comment ref="P1461" authorId="0" shapeId="0" xr:uid="{E7FC5C21-3C9E-49F2-AF25-6747A20094B6}">
      <text>
        <r>
          <rPr>
            <b/>
            <sz val="9"/>
            <color indexed="81"/>
            <rFont val="Tahoma"/>
            <family val="2"/>
          </rPr>
          <t>Case-insensitive exact lookup after trimming spaces; matches Table Name and Attribute Name to Test sheet.</t>
        </r>
      </text>
    </comment>
    <comment ref="V1461" authorId="1" shapeId="0" xr:uid="{A544584A-B748-4092-A648-4513A2C2F634}">
      <text>
        <r>
          <rPr>
            <sz val="11"/>
            <color theme="1"/>
            <rFont val="Calibri"/>
            <family val="2"/>
            <scheme val="minor"/>
          </rPr>
          <t>Looks up Attribute ID against the reviewed catalogue stored in SharePoint Documents/Attachments and returns column V.</t>
        </r>
      </text>
    </comment>
    <comment ref="P1462" authorId="0" shapeId="0" xr:uid="{B807D163-AD6F-45E3-8C5B-2B3C4C8D8733}">
      <text>
        <r>
          <rPr>
            <b/>
            <sz val="9"/>
            <color indexed="81"/>
            <rFont val="Tahoma"/>
            <family val="2"/>
          </rPr>
          <t>Case-insensitive exact lookup after trimming spaces; matches Table Name and Attribute Name to Test sheet.</t>
        </r>
      </text>
    </comment>
    <comment ref="V1462" authorId="1" shapeId="0" xr:uid="{7D74161C-4A6A-4D66-B557-BD7EF48E4A7F}">
      <text>
        <r>
          <rPr>
            <sz val="11"/>
            <color theme="1"/>
            <rFont val="Calibri"/>
            <family val="2"/>
            <scheme val="minor"/>
          </rPr>
          <t>Looks up Attribute ID against the reviewed catalogue stored in SharePoint Documents/Attachments and returns column V.</t>
        </r>
      </text>
    </comment>
    <comment ref="P1463" authorId="0" shapeId="0" xr:uid="{0F861F3C-7EDB-4912-B7A0-431ADC43829B}">
      <text>
        <r>
          <rPr>
            <b/>
            <sz val="9"/>
            <color indexed="81"/>
            <rFont val="Tahoma"/>
            <family val="2"/>
          </rPr>
          <t>Case-insensitive exact lookup after trimming spaces; matches Table Name and Attribute Name to Test sheet.</t>
        </r>
      </text>
    </comment>
    <comment ref="V1463" authorId="1" shapeId="0" xr:uid="{DCD4FDA3-FDE8-4FC2-9433-ECF2511DB424}">
      <text>
        <r>
          <rPr>
            <sz val="11"/>
            <color theme="1"/>
            <rFont val="Calibri"/>
            <family val="2"/>
            <scheme val="minor"/>
          </rPr>
          <t>Looks up Attribute ID against the reviewed catalogue stored in SharePoint Documents/Attachments and returns column V.</t>
        </r>
      </text>
    </comment>
    <comment ref="P1464" authorId="0" shapeId="0" xr:uid="{B982FC73-A532-4679-A111-E8F1C669C59A}">
      <text>
        <r>
          <rPr>
            <b/>
            <sz val="9"/>
            <color indexed="81"/>
            <rFont val="Tahoma"/>
            <family val="2"/>
          </rPr>
          <t>Case-insensitive exact lookup after trimming spaces; matches Table Name and Attribute Name to Test sheet.</t>
        </r>
      </text>
    </comment>
    <comment ref="V1464" authorId="1" shapeId="0" xr:uid="{E63B08C4-A094-4F8C-B830-0E0D4AAA57B9}">
      <text>
        <r>
          <rPr>
            <sz val="11"/>
            <color theme="1"/>
            <rFont val="Calibri"/>
            <family val="2"/>
            <scheme val="minor"/>
          </rPr>
          <t>Looks up Attribute ID against the reviewed catalogue stored in SharePoint Documents/Attachments and returns column V.</t>
        </r>
      </text>
    </comment>
    <comment ref="P1465" authorId="0" shapeId="0" xr:uid="{3A5599F2-F7C3-4DC6-BF27-884FA1D9ABCA}">
      <text>
        <r>
          <rPr>
            <b/>
            <sz val="9"/>
            <color indexed="81"/>
            <rFont val="Tahoma"/>
            <family val="2"/>
          </rPr>
          <t>Case-insensitive exact lookup after trimming spaces; matches Table Name and Attribute Name to Test sheet.</t>
        </r>
      </text>
    </comment>
    <comment ref="V1465" authorId="1" shapeId="0" xr:uid="{3C2C1056-242C-4261-976E-E64A85419B5F}">
      <text>
        <r>
          <rPr>
            <sz val="11"/>
            <color theme="1"/>
            <rFont val="Calibri"/>
            <family val="2"/>
            <scheme val="minor"/>
          </rPr>
          <t>Looks up Attribute ID against the reviewed catalogue stored in SharePoint Documents/Attachments and returns column V.</t>
        </r>
      </text>
    </comment>
    <comment ref="P1466" authorId="0" shapeId="0" xr:uid="{1324762C-74C1-4504-9F6D-D40EB0B1D5DC}">
      <text>
        <r>
          <rPr>
            <b/>
            <sz val="9"/>
            <color indexed="81"/>
            <rFont val="Tahoma"/>
            <family val="2"/>
          </rPr>
          <t>Case-insensitive exact lookup after trimming spaces; matches Table Name and Attribute Name to Test sheet.</t>
        </r>
      </text>
    </comment>
    <comment ref="V1466" authorId="1" shapeId="0" xr:uid="{F03B4325-5B96-4E5B-A68D-897DF1B76E1C}">
      <text>
        <r>
          <rPr>
            <sz val="11"/>
            <color theme="1"/>
            <rFont val="Calibri"/>
            <family val="2"/>
            <scheme val="minor"/>
          </rPr>
          <t>Looks up Attribute ID against the reviewed catalogue stored in SharePoint Documents/Attachments and returns column V.</t>
        </r>
      </text>
    </comment>
    <comment ref="P1467" authorId="0" shapeId="0" xr:uid="{836E661B-F250-4DC0-98D2-9AF8D8746192}">
      <text>
        <r>
          <rPr>
            <b/>
            <sz val="9"/>
            <color indexed="81"/>
            <rFont val="Tahoma"/>
            <family val="2"/>
          </rPr>
          <t>Case-insensitive exact lookup after trimming spaces; matches Table Name and Attribute Name to Test sheet.</t>
        </r>
      </text>
    </comment>
    <comment ref="V1467" authorId="1" shapeId="0" xr:uid="{9EFF6A52-1FC4-465B-8A11-2BE8A125017D}">
      <text>
        <r>
          <rPr>
            <sz val="11"/>
            <color theme="1"/>
            <rFont val="Calibri"/>
            <family val="2"/>
            <scheme val="minor"/>
          </rPr>
          <t>Looks up Attribute ID against the reviewed catalogue stored in SharePoint Documents/Attachments and returns column V.</t>
        </r>
      </text>
    </comment>
    <comment ref="P1468" authorId="0" shapeId="0" xr:uid="{FDFCCC58-5080-403C-A7E4-D2544CE36285}">
      <text>
        <r>
          <rPr>
            <b/>
            <sz val="9"/>
            <color indexed="81"/>
            <rFont val="Tahoma"/>
            <family val="2"/>
          </rPr>
          <t>Case-insensitive exact lookup after trimming spaces; matches Table Name and Attribute Name to Test sheet.</t>
        </r>
      </text>
    </comment>
    <comment ref="V1468" authorId="1" shapeId="0" xr:uid="{A777B7D3-1C51-4953-B7C1-883AF0B3558B}">
      <text>
        <r>
          <rPr>
            <sz val="11"/>
            <color theme="1"/>
            <rFont val="Calibri"/>
            <family val="2"/>
            <scheme val="minor"/>
          </rPr>
          <t>Looks up Attribute ID against the reviewed catalogue stored in SharePoint Documents/Attachments and returns column V.</t>
        </r>
      </text>
    </comment>
    <comment ref="P1469" authorId="0" shapeId="0" xr:uid="{63945C3A-8CBB-432D-AF5A-275D1341DC69}">
      <text>
        <r>
          <rPr>
            <b/>
            <sz val="9"/>
            <color indexed="81"/>
            <rFont val="Tahoma"/>
            <family val="2"/>
          </rPr>
          <t>Case-insensitive exact lookup after trimming spaces; matches Table Name and Attribute Name to Test sheet.</t>
        </r>
      </text>
    </comment>
    <comment ref="V1469" authorId="1" shapeId="0" xr:uid="{318531D3-4C21-4E7C-B2A2-FC1A6E3D61C2}">
      <text>
        <r>
          <rPr>
            <sz val="11"/>
            <color theme="1"/>
            <rFont val="Calibri"/>
            <family val="2"/>
            <scheme val="minor"/>
          </rPr>
          <t>Looks up Attribute ID against the reviewed catalogue stored in SharePoint Documents/Attachments and returns column V.</t>
        </r>
      </text>
    </comment>
    <comment ref="P1470" authorId="0" shapeId="0" xr:uid="{FB041F81-3828-43CC-9AFB-FECDED94A8DD}">
      <text>
        <r>
          <rPr>
            <b/>
            <sz val="9"/>
            <color indexed="81"/>
            <rFont val="Tahoma"/>
            <family val="2"/>
          </rPr>
          <t>Case-insensitive exact lookup after trimming spaces; matches Table Name and Attribute Name to Test sheet.</t>
        </r>
      </text>
    </comment>
    <comment ref="V1470" authorId="1" shapeId="0" xr:uid="{219BF385-D3FD-45DA-B516-BF4B1E448BF7}">
      <text>
        <r>
          <rPr>
            <sz val="11"/>
            <color theme="1"/>
            <rFont val="Calibri"/>
            <family val="2"/>
            <scheme val="minor"/>
          </rPr>
          <t>Looks up Attribute ID against the reviewed catalogue stored in SharePoint Documents/Attachments and returns column V.</t>
        </r>
      </text>
    </comment>
    <comment ref="P1471" authorId="0" shapeId="0" xr:uid="{F0F8B596-68D6-40F4-B8AA-80D841BE7E44}">
      <text>
        <r>
          <rPr>
            <b/>
            <sz val="9"/>
            <color indexed="81"/>
            <rFont val="Tahoma"/>
            <family val="2"/>
          </rPr>
          <t>Case-insensitive exact lookup after trimming spaces; matches Table Name and Attribute Name to Test sheet.</t>
        </r>
      </text>
    </comment>
    <comment ref="V1471" authorId="1" shapeId="0" xr:uid="{69F5E8AB-03A4-42E2-98CA-149D80A01AFE}">
      <text>
        <r>
          <rPr>
            <sz val="11"/>
            <color theme="1"/>
            <rFont val="Calibri"/>
            <family val="2"/>
            <scheme val="minor"/>
          </rPr>
          <t>Looks up Attribute ID against the reviewed catalogue stored in SharePoint Documents/Attachments and returns column V.</t>
        </r>
      </text>
    </comment>
    <comment ref="P1472" authorId="0" shapeId="0" xr:uid="{3D4EDE81-C247-4B5A-8484-E45365D7E2D4}">
      <text>
        <r>
          <rPr>
            <b/>
            <sz val="9"/>
            <color indexed="81"/>
            <rFont val="Tahoma"/>
            <family val="2"/>
          </rPr>
          <t>Case-insensitive exact lookup after trimming spaces; matches Table Name and Attribute Name to Test sheet.</t>
        </r>
      </text>
    </comment>
    <comment ref="V1472" authorId="1" shapeId="0" xr:uid="{E6B31813-B63F-4AB1-8E3D-9E931BBEF86D}">
      <text>
        <r>
          <rPr>
            <sz val="11"/>
            <color theme="1"/>
            <rFont val="Calibri"/>
            <family val="2"/>
            <scheme val="minor"/>
          </rPr>
          <t>Looks up Attribute ID against the reviewed catalogue stored in SharePoint Documents/Attachments and returns column V.</t>
        </r>
      </text>
    </comment>
    <comment ref="P1473" authorId="0" shapeId="0" xr:uid="{C28FBCF7-A54A-46DF-B5CD-56A396C59B58}">
      <text>
        <r>
          <rPr>
            <b/>
            <sz val="9"/>
            <color indexed="81"/>
            <rFont val="Tahoma"/>
            <family val="2"/>
          </rPr>
          <t>Case-insensitive exact lookup after trimming spaces; matches Table Name and Attribute Name to Test sheet.</t>
        </r>
      </text>
    </comment>
    <comment ref="V1473" authorId="1" shapeId="0" xr:uid="{08F0BF84-0D73-4A94-A4CF-45C93F66A6CC}">
      <text>
        <r>
          <rPr>
            <sz val="11"/>
            <color theme="1"/>
            <rFont val="Calibri"/>
            <family val="2"/>
            <scheme val="minor"/>
          </rPr>
          <t>Looks up Attribute ID against the reviewed catalogue stored in SharePoint Documents/Attachments and returns column V.</t>
        </r>
      </text>
    </comment>
    <comment ref="P1474" authorId="0" shapeId="0" xr:uid="{0DBEA2DD-23AA-4EA9-AAB3-F38913C1D3BF}">
      <text>
        <r>
          <rPr>
            <b/>
            <sz val="9"/>
            <color indexed="81"/>
            <rFont val="Tahoma"/>
            <family val="2"/>
          </rPr>
          <t>Case-insensitive exact lookup after trimming spaces; matches Table Name and Attribute Name to Test sheet.</t>
        </r>
      </text>
    </comment>
    <comment ref="V1474" authorId="1" shapeId="0" xr:uid="{E4BF3429-D055-4383-80DF-431B9460217B}">
      <text>
        <r>
          <rPr>
            <sz val="11"/>
            <color theme="1"/>
            <rFont val="Calibri"/>
            <family val="2"/>
            <scheme val="minor"/>
          </rPr>
          <t>Looks up Attribute ID against the reviewed catalogue stored in SharePoint Documents/Attachments and returns column V.</t>
        </r>
      </text>
    </comment>
    <comment ref="P1475" authorId="0" shapeId="0" xr:uid="{62C7F30A-9D60-41D7-96C7-C10079AF5830}">
      <text>
        <r>
          <rPr>
            <b/>
            <sz val="9"/>
            <color indexed="81"/>
            <rFont val="Tahoma"/>
            <family val="2"/>
          </rPr>
          <t>Case-insensitive exact lookup after trimming spaces; matches Table Name and Attribute Name to Test sheet.</t>
        </r>
      </text>
    </comment>
    <comment ref="V1475" authorId="1" shapeId="0" xr:uid="{366D8D59-BF32-4F77-9E3D-096149C4FE70}">
      <text>
        <r>
          <rPr>
            <sz val="11"/>
            <color theme="1"/>
            <rFont val="Calibri"/>
            <family val="2"/>
            <scheme val="minor"/>
          </rPr>
          <t>Looks up Attribute ID against the reviewed catalogue stored in SharePoint Documents/Attachments and returns column V.</t>
        </r>
      </text>
    </comment>
    <comment ref="P1476" authorId="0" shapeId="0" xr:uid="{0954D89A-F5E3-40BD-8C62-5C3DF15A6977}">
      <text>
        <r>
          <rPr>
            <b/>
            <sz val="9"/>
            <color indexed="81"/>
            <rFont val="Tahoma"/>
            <family val="2"/>
          </rPr>
          <t>Case-insensitive exact lookup after trimming spaces; matches Table Name and Attribute Name to Test sheet.</t>
        </r>
      </text>
    </comment>
    <comment ref="V1476" authorId="1" shapeId="0" xr:uid="{15AB0A36-F82C-4F2B-8328-6380660C08A5}">
      <text>
        <r>
          <rPr>
            <sz val="11"/>
            <color theme="1"/>
            <rFont val="Calibri"/>
            <family val="2"/>
            <scheme val="minor"/>
          </rPr>
          <t>Looks up Attribute ID against the reviewed catalogue stored in SharePoint Documents/Attachments and returns column V.</t>
        </r>
      </text>
    </comment>
    <comment ref="P1477" authorId="0" shapeId="0" xr:uid="{CF40A899-721B-473A-8319-6AD7C0407116}">
      <text>
        <r>
          <rPr>
            <b/>
            <sz val="9"/>
            <color indexed="81"/>
            <rFont val="Tahoma"/>
            <family val="2"/>
          </rPr>
          <t>Case-insensitive exact lookup after trimming spaces; matches Table Name and Attribute Name to Test sheet.</t>
        </r>
      </text>
    </comment>
    <comment ref="V1477" authorId="1" shapeId="0" xr:uid="{CE41FE88-2ED2-4033-AA5E-1F1433694F5F}">
      <text>
        <r>
          <rPr>
            <sz val="11"/>
            <color theme="1"/>
            <rFont val="Calibri"/>
            <family val="2"/>
            <scheme val="minor"/>
          </rPr>
          <t>Looks up Attribute ID against the reviewed catalogue stored in SharePoint Documents/Attachments and returns column V.</t>
        </r>
      </text>
    </comment>
    <comment ref="P1478" authorId="0" shapeId="0" xr:uid="{6DDF464F-3E13-4AF2-88CD-CB495BEED3F3}">
      <text>
        <r>
          <rPr>
            <b/>
            <sz val="9"/>
            <color indexed="81"/>
            <rFont val="Tahoma"/>
            <family val="2"/>
          </rPr>
          <t>Case-insensitive exact lookup after trimming spaces; matches Table Name and Attribute Name to Test sheet.</t>
        </r>
      </text>
    </comment>
    <comment ref="V1478" authorId="1" shapeId="0" xr:uid="{A514DFEA-4B7A-4407-A2EB-6B8F21B9DC49}">
      <text>
        <r>
          <rPr>
            <sz val="11"/>
            <color theme="1"/>
            <rFont val="Calibri"/>
            <family val="2"/>
            <scheme val="minor"/>
          </rPr>
          <t>Looks up Attribute ID against the reviewed catalogue stored in SharePoint Documents/Attachments and returns column V.</t>
        </r>
      </text>
    </comment>
    <comment ref="P1479" authorId="0" shapeId="0" xr:uid="{31D329B0-0479-4C99-B957-7CA647EF237A}">
      <text>
        <r>
          <rPr>
            <b/>
            <sz val="9"/>
            <color indexed="81"/>
            <rFont val="Tahoma"/>
            <family val="2"/>
          </rPr>
          <t>Case-insensitive exact lookup after trimming spaces; matches Table Name and Attribute Name to Test sheet.</t>
        </r>
      </text>
    </comment>
    <comment ref="V1479" authorId="1" shapeId="0" xr:uid="{CCF365A5-E384-4D96-A57B-C8C1A46D6412}">
      <text>
        <r>
          <rPr>
            <sz val="11"/>
            <color theme="1"/>
            <rFont val="Calibri"/>
            <family val="2"/>
            <scheme val="minor"/>
          </rPr>
          <t>Looks up Attribute ID against the reviewed catalogue stored in SharePoint Documents/Attachments and returns column V.</t>
        </r>
      </text>
    </comment>
    <comment ref="P1480" authorId="0" shapeId="0" xr:uid="{C56697FA-AAE0-4BE2-B749-56060DB2B4C9}">
      <text>
        <r>
          <rPr>
            <b/>
            <sz val="9"/>
            <color indexed="81"/>
            <rFont val="Tahoma"/>
            <family val="2"/>
          </rPr>
          <t>Case-insensitive exact lookup after trimming spaces; matches Table Name and Attribute Name to Test sheet.</t>
        </r>
      </text>
    </comment>
    <comment ref="V1480" authorId="1" shapeId="0" xr:uid="{44F36914-2624-438C-8C87-5856EA0E8032}">
      <text>
        <r>
          <rPr>
            <sz val="11"/>
            <color theme="1"/>
            <rFont val="Calibri"/>
            <family val="2"/>
            <scheme val="minor"/>
          </rPr>
          <t>Looks up Attribute ID against the reviewed catalogue stored in SharePoint Documents/Attachments and returns column V.</t>
        </r>
      </text>
    </comment>
    <comment ref="P1481" authorId="0" shapeId="0" xr:uid="{CACF6F0E-9EF5-4ED1-B5DA-9B2DEDA273F8}">
      <text>
        <r>
          <rPr>
            <b/>
            <sz val="9"/>
            <color indexed="81"/>
            <rFont val="Tahoma"/>
            <family val="2"/>
          </rPr>
          <t>Case-insensitive exact lookup after trimming spaces; matches Table Name and Attribute Name to Test sheet.</t>
        </r>
      </text>
    </comment>
    <comment ref="V1481" authorId="1" shapeId="0" xr:uid="{8E30D27B-D1C7-479B-8799-B0C78A4B3BAD}">
      <text>
        <r>
          <rPr>
            <sz val="11"/>
            <color theme="1"/>
            <rFont val="Calibri"/>
            <family val="2"/>
            <scheme val="minor"/>
          </rPr>
          <t>Looks up Attribute ID against the reviewed catalogue stored in SharePoint Documents/Attachments and returns column V.</t>
        </r>
      </text>
    </comment>
    <comment ref="P1482" authorId="0" shapeId="0" xr:uid="{1502E814-7AC0-4FD2-BFC8-8042A8A8DCC8}">
      <text>
        <r>
          <rPr>
            <b/>
            <sz val="9"/>
            <color indexed="81"/>
            <rFont val="Tahoma"/>
            <family val="2"/>
          </rPr>
          <t>Case-insensitive exact lookup after trimming spaces; matches Table Name and Attribute Name to Test sheet.</t>
        </r>
      </text>
    </comment>
    <comment ref="V1482" authorId="1" shapeId="0" xr:uid="{9409454B-1C85-4116-9DAA-FBB7CDD1300E}">
      <text>
        <r>
          <rPr>
            <sz val="11"/>
            <color theme="1"/>
            <rFont val="Calibri"/>
            <family val="2"/>
            <scheme val="minor"/>
          </rPr>
          <t>Looks up Attribute ID against the reviewed catalogue stored in SharePoint Documents/Attachments and returns column V.</t>
        </r>
      </text>
    </comment>
    <comment ref="P1483" authorId="0" shapeId="0" xr:uid="{14D7248A-6DCE-499B-8275-1D7DA327FBEA}">
      <text>
        <r>
          <rPr>
            <b/>
            <sz val="9"/>
            <color indexed="81"/>
            <rFont val="Tahoma"/>
            <family val="2"/>
          </rPr>
          <t>Case-insensitive exact lookup after trimming spaces; matches Table Name and Attribute Name to Test sheet.</t>
        </r>
      </text>
    </comment>
    <comment ref="V1483" authorId="1" shapeId="0" xr:uid="{B325FE3E-5223-4F5D-AA7A-252269C55188}">
      <text>
        <r>
          <rPr>
            <sz val="11"/>
            <color theme="1"/>
            <rFont val="Calibri"/>
            <family val="2"/>
            <scheme val="minor"/>
          </rPr>
          <t>Looks up Attribute ID against the reviewed catalogue stored in SharePoint Documents/Attachments and returns column V.</t>
        </r>
      </text>
    </comment>
    <comment ref="P1484" authorId="0" shapeId="0" xr:uid="{DAAE0AD1-148A-417B-BB77-2983C6B3A2A0}">
      <text>
        <r>
          <rPr>
            <b/>
            <sz val="9"/>
            <color indexed="81"/>
            <rFont val="Tahoma"/>
            <family val="2"/>
          </rPr>
          <t>Case-insensitive exact lookup after trimming spaces; matches Table Name and Attribute Name to Test sheet.</t>
        </r>
      </text>
    </comment>
    <comment ref="V1484" authorId="1" shapeId="0" xr:uid="{5B8A700D-E3DB-42C2-B726-441066706F8F}">
      <text>
        <r>
          <rPr>
            <sz val="11"/>
            <color theme="1"/>
            <rFont val="Calibri"/>
            <family val="2"/>
            <scheme val="minor"/>
          </rPr>
          <t>Looks up Attribute ID against the reviewed catalogue stored in SharePoint Documents/Attachments and returns column V.</t>
        </r>
      </text>
    </comment>
    <comment ref="P1485" authorId="0" shapeId="0" xr:uid="{4151E4C6-2BDD-4CA3-82BE-D9B7EAEAFDA9}">
      <text>
        <r>
          <rPr>
            <b/>
            <sz val="9"/>
            <color indexed="81"/>
            <rFont val="Tahoma"/>
            <family val="2"/>
          </rPr>
          <t>Case-insensitive exact lookup after trimming spaces; matches Table Name and Attribute Name to Test sheet.</t>
        </r>
      </text>
    </comment>
    <comment ref="V1485" authorId="1" shapeId="0" xr:uid="{CF0CA810-9C9B-41B0-9EED-48BA14CA3446}">
      <text>
        <r>
          <rPr>
            <sz val="11"/>
            <color theme="1"/>
            <rFont val="Calibri"/>
            <family val="2"/>
            <scheme val="minor"/>
          </rPr>
          <t>Looks up Attribute ID against the reviewed catalogue stored in SharePoint Documents/Attachments and returns column V.</t>
        </r>
      </text>
    </comment>
    <comment ref="P1486" authorId="0" shapeId="0" xr:uid="{9AC247FE-3E7A-481F-8126-645B48F385E2}">
      <text>
        <r>
          <rPr>
            <b/>
            <sz val="9"/>
            <color indexed="81"/>
            <rFont val="Tahoma"/>
            <family val="2"/>
          </rPr>
          <t>Case-insensitive exact lookup after trimming spaces; matches Table Name and Attribute Name to Test sheet.</t>
        </r>
      </text>
    </comment>
    <comment ref="V1486" authorId="1" shapeId="0" xr:uid="{F6E3809A-8E58-4B0D-894E-8FFF73BAD43E}">
      <text>
        <r>
          <rPr>
            <sz val="11"/>
            <color theme="1"/>
            <rFont val="Calibri"/>
            <family val="2"/>
            <scheme val="minor"/>
          </rPr>
          <t>Looks up Attribute ID against the reviewed catalogue stored in SharePoint Documents/Attachments and returns column V.</t>
        </r>
      </text>
    </comment>
    <comment ref="P1487" authorId="0" shapeId="0" xr:uid="{C4C055CF-3032-4376-AC47-D3BF16561E59}">
      <text>
        <r>
          <rPr>
            <b/>
            <sz val="9"/>
            <color indexed="81"/>
            <rFont val="Tahoma"/>
            <family val="2"/>
          </rPr>
          <t>Case-insensitive exact lookup after trimming spaces; matches Table Name and Attribute Name to Test sheet.</t>
        </r>
      </text>
    </comment>
    <comment ref="V1487" authorId="1" shapeId="0" xr:uid="{B91EF619-427C-436D-A0D5-1A95E10F4D01}">
      <text>
        <r>
          <rPr>
            <sz val="11"/>
            <color theme="1"/>
            <rFont val="Calibri"/>
            <family val="2"/>
            <scheme val="minor"/>
          </rPr>
          <t>Looks up Attribute ID against the reviewed catalogue stored in SharePoint Documents/Attachments and returns column V.</t>
        </r>
      </text>
    </comment>
    <comment ref="P1488" authorId="0" shapeId="0" xr:uid="{14BDFF25-FE96-408C-9B15-0D7F84E4B0A2}">
      <text>
        <r>
          <rPr>
            <b/>
            <sz val="9"/>
            <color indexed="81"/>
            <rFont val="Tahoma"/>
            <family val="2"/>
          </rPr>
          <t>Case-insensitive exact lookup after trimming spaces; matches Table Name and Attribute Name to Test sheet.</t>
        </r>
      </text>
    </comment>
    <comment ref="V1488" authorId="1" shapeId="0" xr:uid="{64C0A5EC-527A-4CCD-9988-BC66B2D05EEC}">
      <text>
        <r>
          <rPr>
            <sz val="11"/>
            <color theme="1"/>
            <rFont val="Calibri"/>
            <family val="2"/>
            <scheme val="minor"/>
          </rPr>
          <t>Looks up Attribute ID against the reviewed catalogue stored in SharePoint Documents/Attachments and returns column V.</t>
        </r>
      </text>
    </comment>
    <comment ref="P1489" authorId="0" shapeId="0" xr:uid="{3062FA37-5F98-44F5-97EE-197BEFBA99FF}">
      <text>
        <r>
          <rPr>
            <b/>
            <sz val="9"/>
            <color indexed="81"/>
            <rFont val="Tahoma"/>
            <family val="2"/>
          </rPr>
          <t>Case-insensitive exact lookup after trimming spaces; matches Table Name and Attribute Name to Test sheet.</t>
        </r>
      </text>
    </comment>
    <comment ref="V1489" authorId="1" shapeId="0" xr:uid="{7D679481-30E1-453D-A4F8-BFEBC878312C}">
      <text>
        <r>
          <rPr>
            <sz val="11"/>
            <color theme="1"/>
            <rFont val="Calibri"/>
            <family val="2"/>
            <scheme val="minor"/>
          </rPr>
          <t>Looks up Attribute ID against the reviewed catalogue stored in SharePoint Documents/Attachments and returns column V.</t>
        </r>
      </text>
    </comment>
    <comment ref="P1490" authorId="0" shapeId="0" xr:uid="{4DC0F096-EA27-42C7-8D6C-8B27C454F264}">
      <text>
        <r>
          <rPr>
            <b/>
            <sz val="9"/>
            <color indexed="81"/>
            <rFont val="Tahoma"/>
            <family val="2"/>
          </rPr>
          <t>Case-insensitive exact lookup after trimming spaces; matches Table Name and Attribute Name to Test sheet.</t>
        </r>
      </text>
    </comment>
    <comment ref="V1490" authorId="1" shapeId="0" xr:uid="{BD0B0D0B-DAB1-4516-ACD8-ACC370BBFB31}">
      <text>
        <r>
          <rPr>
            <sz val="11"/>
            <color theme="1"/>
            <rFont val="Calibri"/>
            <family val="2"/>
            <scheme val="minor"/>
          </rPr>
          <t>Looks up Attribute ID against the reviewed catalogue stored in SharePoint Documents/Attachments and returns column V.</t>
        </r>
      </text>
    </comment>
    <comment ref="P1491" authorId="0" shapeId="0" xr:uid="{14C6C9ED-59B7-41A1-BAF7-B266115D6C8F}">
      <text>
        <r>
          <rPr>
            <b/>
            <sz val="9"/>
            <color indexed="81"/>
            <rFont val="Tahoma"/>
            <family val="2"/>
          </rPr>
          <t>Case-insensitive exact lookup after trimming spaces; matches Table Name and Attribute Name to Test sheet.</t>
        </r>
      </text>
    </comment>
    <comment ref="V1491" authorId="1" shapeId="0" xr:uid="{E41BD9D3-5540-46BF-8B4C-C6D329D30E79}">
      <text>
        <r>
          <rPr>
            <sz val="11"/>
            <color theme="1"/>
            <rFont val="Calibri"/>
            <family val="2"/>
            <scheme val="minor"/>
          </rPr>
          <t>Looks up Attribute ID against the reviewed catalogue stored in SharePoint Documents/Attachments and returns column V.</t>
        </r>
      </text>
    </comment>
    <comment ref="P1492" authorId="0" shapeId="0" xr:uid="{C23538AE-03DD-45AE-839D-618158A2BBA5}">
      <text>
        <r>
          <rPr>
            <b/>
            <sz val="9"/>
            <color indexed="81"/>
            <rFont val="Tahoma"/>
            <family val="2"/>
          </rPr>
          <t>Case-insensitive exact lookup after trimming spaces; matches Table Name and Attribute Name to Test sheet.</t>
        </r>
      </text>
    </comment>
    <comment ref="V1492" authorId="1" shapeId="0" xr:uid="{5464F166-BB73-40BA-B6ED-B0ABA7B4679D}">
      <text>
        <r>
          <rPr>
            <sz val="11"/>
            <color theme="1"/>
            <rFont val="Calibri"/>
            <family val="2"/>
            <scheme val="minor"/>
          </rPr>
          <t>Looks up Attribute ID against the reviewed catalogue stored in SharePoint Documents/Attachments and returns column V.</t>
        </r>
      </text>
    </comment>
    <comment ref="P1493" authorId="0" shapeId="0" xr:uid="{BA647F3C-D7A5-4C9B-81A8-51E58980348B}">
      <text>
        <r>
          <rPr>
            <b/>
            <sz val="9"/>
            <color indexed="81"/>
            <rFont val="Tahoma"/>
            <family val="2"/>
          </rPr>
          <t>Case-insensitive exact lookup after trimming spaces; matches Table Name and Attribute Name to Test sheet.</t>
        </r>
      </text>
    </comment>
    <comment ref="V1493" authorId="1" shapeId="0" xr:uid="{34355F05-2536-427D-B7B6-6F25AC845FB0}">
      <text>
        <r>
          <rPr>
            <sz val="11"/>
            <color theme="1"/>
            <rFont val="Calibri"/>
            <family val="2"/>
            <scheme val="minor"/>
          </rPr>
          <t>Looks up Attribute ID against the reviewed catalogue stored in SharePoint Documents/Attachments and returns column V.</t>
        </r>
      </text>
    </comment>
    <comment ref="P1494" authorId="0" shapeId="0" xr:uid="{B1F02C6B-F593-42FF-998D-C9040BF2019E}">
      <text>
        <r>
          <rPr>
            <b/>
            <sz val="9"/>
            <color indexed="81"/>
            <rFont val="Tahoma"/>
            <family val="2"/>
          </rPr>
          <t>Case-insensitive exact lookup after trimming spaces; matches Table Name and Attribute Name to Test sheet.</t>
        </r>
      </text>
    </comment>
    <comment ref="V1494" authorId="1" shapeId="0" xr:uid="{30261D94-B1A6-4908-B79C-913D62F99DC7}">
      <text>
        <r>
          <rPr>
            <sz val="11"/>
            <color theme="1"/>
            <rFont val="Calibri"/>
            <family val="2"/>
            <scheme val="minor"/>
          </rPr>
          <t>Looks up Attribute ID against the reviewed catalogue stored in SharePoint Documents/Attachments and returns column V.</t>
        </r>
      </text>
    </comment>
    <comment ref="P1495" authorId="0" shapeId="0" xr:uid="{A79668E6-D55A-4D03-B251-3F88CD97F13E}">
      <text>
        <r>
          <rPr>
            <b/>
            <sz val="9"/>
            <color indexed="81"/>
            <rFont val="Tahoma"/>
            <family val="2"/>
          </rPr>
          <t>Case-insensitive exact lookup after trimming spaces; matches Table Name and Attribute Name to Test sheet.</t>
        </r>
      </text>
    </comment>
    <comment ref="V1495" authorId="1" shapeId="0" xr:uid="{7E22BEF7-0EDD-4C96-9C6D-CCCBDE1B9775}">
      <text>
        <r>
          <rPr>
            <sz val="11"/>
            <color theme="1"/>
            <rFont val="Calibri"/>
            <family val="2"/>
            <scheme val="minor"/>
          </rPr>
          <t>Looks up Attribute ID against the reviewed catalogue stored in SharePoint Documents/Attachments and returns column V.</t>
        </r>
      </text>
    </comment>
    <comment ref="P1496" authorId="0" shapeId="0" xr:uid="{004BFD49-3806-4E25-9784-F04373CBF016}">
      <text>
        <r>
          <rPr>
            <b/>
            <sz val="9"/>
            <color indexed="81"/>
            <rFont val="Tahoma"/>
            <family val="2"/>
          </rPr>
          <t>Case-insensitive exact lookup after trimming spaces; matches Table Name and Attribute Name to Test sheet.</t>
        </r>
      </text>
    </comment>
    <comment ref="V1496" authorId="1" shapeId="0" xr:uid="{85722BB0-2979-4BC2-9786-EFAA31042DF6}">
      <text>
        <r>
          <rPr>
            <sz val="11"/>
            <color theme="1"/>
            <rFont val="Calibri"/>
            <family val="2"/>
            <scheme val="minor"/>
          </rPr>
          <t>Looks up Attribute ID against the reviewed catalogue stored in SharePoint Documents/Attachments and returns column V.</t>
        </r>
      </text>
    </comment>
    <comment ref="P1497" authorId="0" shapeId="0" xr:uid="{79EA2EA0-CE2F-46D8-9C4D-B5EBB6B3B78E}">
      <text>
        <r>
          <rPr>
            <b/>
            <sz val="9"/>
            <color indexed="81"/>
            <rFont val="Tahoma"/>
            <family val="2"/>
          </rPr>
          <t>Case-insensitive exact lookup after trimming spaces; matches Table Name and Attribute Name to Test sheet.</t>
        </r>
      </text>
    </comment>
    <comment ref="V1497" authorId="1" shapeId="0" xr:uid="{BD66FD59-248B-476C-B23E-0F95BFAB9513}">
      <text>
        <r>
          <rPr>
            <sz val="11"/>
            <color theme="1"/>
            <rFont val="Calibri"/>
            <family val="2"/>
            <scheme val="minor"/>
          </rPr>
          <t>Looks up Attribute ID against the reviewed catalogue stored in SharePoint Documents/Attachments and returns column V.</t>
        </r>
      </text>
    </comment>
    <comment ref="P1498" authorId="0" shapeId="0" xr:uid="{ED505407-5F1B-4DD2-B766-8F9BA3FCB955}">
      <text>
        <r>
          <rPr>
            <b/>
            <sz val="9"/>
            <color indexed="81"/>
            <rFont val="Tahoma"/>
            <family val="2"/>
          </rPr>
          <t>Case-insensitive exact lookup after trimming spaces; matches Table Name and Attribute Name to Test sheet.</t>
        </r>
      </text>
    </comment>
    <comment ref="V1498" authorId="1" shapeId="0" xr:uid="{92DB4713-DC3F-4F1A-AA1A-56864A7C4D04}">
      <text>
        <r>
          <rPr>
            <sz val="11"/>
            <color theme="1"/>
            <rFont val="Calibri"/>
            <family val="2"/>
            <scheme val="minor"/>
          </rPr>
          <t>Looks up Attribute ID against the reviewed catalogue stored in SharePoint Documents/Attachments and returns column V.</t>
        </r>
      </text>
    </comment>
    <comment ref="P1499" authorId="0" shapeId="0" xr:uid="{F93F50F5-5E26-485C-BB47-32D9D79FBC2C}">
      <text>
        <r>
          <rPr>
            <b/>
            <sz val="9"/>
            <color indexed="81"/>
            <rFont val="Tahoma"/>
            <family val="2"/>
          </rPr>
          <t>Case-insensitive exact lookup after trimming spaces; matches Table Name and Attribute Name to Test sheet.</t>
        </r>
      </text>
    </comment>
    <comment ref="V1499" authorId="1" shapeId="0" xr:uid="{61AD0439-5192-42F6-93F6-D74C7EC0020D}">
      <text>
        <r>
          <rPr>
            <sz val="11"/>
            <color theme="1"/>
            <rFont val="Calibri"/>
            <family val="2"/>
            <scheme val="minor"/>
          </rPr>
          <t>Looks up Attribute ID against the reviewed catalogue stored in SharePoint Documents/Attachments and returns column V.</t>
        </r>
      </text>
    </comment>
    <comment ref="P1500" authorId="0" shapeId="0" xr:uid="{9B6E49FD-D4C5-4C43-9645-066DAE199940}">
      <text>
        <r>
          <rPr>
            <b/>
            <sz val="9"/>
            <color indexed="81"/>
            <rFont val="Tahoma"/>
            <family val="2"/>
          </rPr>
          <t>Case-insensitive exact lookup after trimming spaces; matches Table Name and Attribute Name to Test sheet.</t>
        </r>
      </text>
    </comment>
    <comment ref="V1500" authorId="1" shapeId="0" xr:uid="{729480BB-8D7C-4405-8FF0-389FA3F1D0C2}">
      <text>
        <r>
          <rPr>
            <sz val="11"/>
            <color theme="1"/>
            <rFont val="Calibri"/>
            <family val="2"/>
            <scheme val="minor"/>
          </rPr>
          <t>Looks up Attribute ID against the reviewed catalogue stored in SharePoint Documents/Attachments and returns column V.</t>
        </r>
      </text>
    </comment>
    <comment ref="P1501" authorId="0" shapeId="0" xr:uid="{1ECE4A21-30C4-4AD5-8832-72157A7B6D4C}">
      <text>
        <r>
          <rPr>
            <b/>
            <sz val="9"/>
            <color indexed="81"/>
            <rFont val="Tahoma"/>
            <family val="2"/>
          </rPr>
          <t>Case-insensitive exact lookup after trimming spaces; matches Table Name and Attribute Name to Test sheet.</t>
        </r>
      </text>
    </comment>
    <comment ref="V1501" authorId="1" shapeId="0" xr:uid="{C27C2F36-C6F6-4C92-A847-496362FF779B}">
      <text>
        <r>
          <rPr>
            <sz val="11"/>
            <color theme="1"/>
            <rFont val="Calibri"/>
            <family val="2"/>
            <scheme val="minor"/>
          </rPr>
          <t>Looks up Attribute ID against the reviewed catalogue stored in SharePoint Documents/Attachments and returns column V.</t>
        </r>
      </text>
    </comment>
    <comment ref="P1502" authorId="0" shapeId="0" xr:uid="{4F060802-C338-4862-A3C9-66F675B04F1E}">
      <text>
        <r>
          <rPr>
            <b/>
            <sz val="9"/>
            <color indexed="81"/>
            <rFont val="Tahoma"/>
            <family val="2"/>
          </rPr>
          <t>Case-insensitive exact lookup after trimming spaces; matches Table Name and Attribute Name to Test sheet.</t>
        </r>
      </text>
    </comment>
    <comment ref="V1502" authorId="1" shapeId="0" xr:uid="{2837451B-08B9-4FA1-8721-90D0DC716226}">
      <text>
        <r>
          <rPr>
            <sz val="11"/>
            <color theme="1"/>
            <rFont val="Calibri"/>
            <family val="2"/>
            <scheme val="minor"/>
          </rPr>
          <t>Looks up Attribute ID against the reviewed catalogue stored in SharePoint Documents/Attachments and returns column V.</t>
        </r>
      </text>
    </comment>
    <comment ref="P1503" authorId="0" shapeId="0" xr:uid="{BC391589-66A1-4095-B265-8F602D9BC0E7}">
      <text>
        <r>
          <rPr>
            <b/>
            <sz val="9"/>
            <color indexed="81"/>
            <rFont val="Tahoma"/>
            <family val="2"/>
          </rPr>
          <t>Case-insensitive exact lookup after trimming spaces; matches Table Name and Attribute Name to Test sheet.</t>
        </r>
      </text>
    </comment>
    <comment ref="V1503" authorId="1" shapeId="0" xr:uid="{9A6FC2D1-10F6-4F2A-96EC-708CD89D8F84}">
      <text>
        <r>
          <rPr>
            <sz val="11"/>
            <color theme="1"/>
            <rFont val="Calibri"/>
            <family val="2"/>
            <scheme val="minor"/>
          </rPr>
          <t>Looks up Attribute ID against the reviewed catalogue stored in SharePoint Documents/Attachments and returns column V.</t>
        </r>
      </text>
    </comment>
    <comment ref="P1504" authorId="0" shapeId="0" xr:uid="{2E8CFAA5-B102-4BF0-88C4-A10F9443EEB2}">
      <text>
        <r>
          <rPr>
            <b/>
            <sz val="9"/>
            <color indexed="81"/>
            <rFont val="Tahoma"/>
            <family val="2"/>
          </rPr>
          <t>Case-insensitive exact lookup after trimming spaces; matches Table Name and Attribute Name to Test sheet.</t>
        </r>
      </text>
    </comment>
    <comment ref="V1504" authorId="1" shapeId="0" xr:uid="{B6D19902-52A0-42F4-8F46-D0D7CB0358D6}">
      <text>
        <r>
          <rPr>
            <sz val="11"/>
            <color theme="1"/>
            <rFont val="Calibri"/>
            <family val="2"/>
            <scheme val="minor"/>
          </rPr>
          <t>Looks up Attribute ID against the reviewed catalogue stored in SharePoint Documents/Attachments and returns column V.</t>
        </r>
      </text>
    </comment>
    <comment ref="P1505" authorId="0" shapeId="0" xr:uid="{FFD8B545-F42E-4D5C-9606-57476A8082A4}">
      <text>
        <r>
          <rPr>
            <b/>
            <sz val="9"/>
            <color indexed="81"/>
            <rFont val="Tahoma"/>
            <family val="2"/>
          </rPr>
          <t>Case-insensitive exact lookup after trimming spaces; matches Table Name and Attribute Name to Test sheet.</t>
        </r>
      </text>
    </comment>
    <comment ref="V1505" authorId="1" shapeId="0" xr:uid="{3A9F4569-FB96-4280-9485-4C4AC67BFFA7}">
      <text>
        <r>
          <rPr>
            <sz val="11"/>
            <color theme="1"/>
            <rFont val="Calibri"/>
            <family val="2"/>
            <scheme val="minor"/>
          </rPr>
          <t>Looks up Attribute ID against the reviewed catalogue stored in SharePoint Documents/Attachments and returns column V.</t>
        </r>
      </text>
    </comment>
    <comment ref="P1506" authorId="0" shapeId="0" xr:uid="{E85EA649-E1C9-42C9-9144-25D9C403CDA3}">
      <text>
        <r>
          <rPr>
            <b/>
            <sz val="9"/>
            <color indexed="81"/>
            <rFont val="Tahoma"/>
            <family val="2"/>
          </rPr>
          <t>Case-insensitive exact lookup after trimming spaces; matches Table Name and Attribute Name to Test sheet.</t>
        </r>
      </text>
    </comment>
    <comment ref="V1506" authorId="1" shapeId="0" xr:uid="{B4E90AA5-79C2-4776-BB89-68C17507BE7C}">
      <text>
        <r>
          <rPr>
            <sz val="11"/>
            <color theme="1"/>
            <rFont val="Calibri"/>
            <family val="2"/>
            <scheme val="minor"/>
          </rPr>
          <t>Looks up Attribute ID against the reviewed catalogue stored in SharePoint Documents/Attachments and returns column V.</t>
        </r>
      </text>
    </comment>
    <comment ref="P1507" authorId="0" shapeId="0" xr:uid="{2FC229D5-1063-442A-8476-644B62633DCD}">
      <text>
        <r>
          <rPr>
            <b/>
            <sz val="9"/>
            <color indexed="81"/>
            <rFont val="Tahoma"/>
            <family val="2"/>
          </rPr>
          <t>Case-insensitive exact lookup after trimming spaces; matches Table Name and Attribute Name to Test sheet.</t>
        </r>
      </text>
    </comment>
    <comment ref="V1507" authorId="1" shapeId="0" xr:uid="{3C9C0A19-4265-4136-8A4F-92EFCEECC4BF}">
      <text>
        <r>
          <rPr>
            <sz val="11"/>
            <color theme="1"/>
            <rFont val="Calibri"/>
            <family val="2"/>
            <scheme val="minor"/>
          </rPr>
          <t>Looks up Attribute ID against the reviewed catalogue stored in SharePoint Documents/Attachments and returns column V.</t>
        </r>
      </text>
    </comment>
    <comment ref="P1508" authorId="0" shapeId="0" xr:uid="{2B287CA4-BFBC-42E1-8F1A-68080C398B47}">
      <text>
        <r>
          <rPr>
            <b/>
            <sz val="9"/>
            <color indexed="81"/>
            <rFont val="Tahoma"/>
            <family val="2"/>
          </rPr>
          <t>Case-insensitive exact lookup after trimming spaces; matches Table Name and Attribute Name to Test sheet.</t>
        </r>
      </text>
    </comment>
    <comment ref="V1508" authorId="1" shapeId="0" xr:uid="{05598006-EE14-44C4-A318-1743D26B4E8E}">
      <text>
        <r>
          <rPr>
            <sz val="11"/>
            <color theme="1"/>
            <rFont val="Calibri"/>
            <family val="2"/>
            <scheme val="minor"/>
          </rPr>
          <t>Looks up Attribute ID against the reviewed catalogue stored in SharePoint Documents/Attachments and returns column V.</t>
        </r>
      </text>
    </comment>
    <comment ref="P1509" authorId="0" shapeId="0" xr:uid="{1537626F-872A-422A-9DE5-270AEEE8EB02}">
      <text>
        <r>
          <rPr>
            <b/>
            <sz val="9"/>
            <color indexed="81"/>
            <rFont val="Tahoma"/>
            <family val="2"/>
          </rPr>
          <t>Case-insensitive exact lookup after trimming spaces; matches Table Name and Attribute Name to Test sheet.</t>
        </r>
      </text>
    </comment>
    <comment ref="V1509" authorId="1" shapeId="0" xr:uid="{604A0368-4D90-4290-9FD2-8639CAA8B1EB}">
      <text>
        <r>
          <rPr>
            <sz val="11"/>
            <color theme="1"/>
            <rFont val="Calibri"/>
            <family val="2"/>
            <scheme val="minor"/>
          </rPr>
          <t>Looks up Attribute ID against the reviewed catalogue stored in SharePoint Documents/Attachments and returns column V.</t>
        </r>
      </text>
    </comment>
    <comment ref="P1510" authorId="0" shapeId="0" xr:uid="{C9D42E37-9E50-48A9-B743-D4866AF9220B}">
      <text>
        <r>
          <rPr>
            <b/>
            <sz val="9"/>
            <color indexed="81"/>
            <rFont val="Tahoma"/>
            <family val="2"/>
          </rPr>
          <t>Case-insensitive exact lookup after trimming spaces; matches Table Name and Attribute Name to Test sheet.</t>
        </r>
      </text>
    </comment>
    <comment ref="V1510" authorId="1" shapeId="0" xr:uid="{7B89A7AD-C72B-4707-8045-4113DDCF621B}">
      <text>
        <r>
          <rPr>
            <sz val="11"/>
            <color theme="1"/>
            <rFont val="Calibri"/>
            <family val="2"/>
            <scheme val="minor"/>
          </rPr>
          <t>Looks up Attribute ID against the reviewed catalogue stored in SharePoint Documents/Attachments and returns column V.</t>
        </r>
      </text>
    </comment>
    <comment ref="P1511" authorId="0" shapeId="0" xr:uid="{C5CAD38D-C33E-465F-BC02-0826C47493A6}">
      <text>
        <r>
          <rPr>
            <b/>
            <sz val="9"/>
            <color indexed="81"/>
            <rFont val="Tahoma"/>
            <family val="2"/>
          </rPr>
          <t>Case-insensitive exact lookup after trimming spaces; matches Table Name and Attribute Name to Test sheet.</t>
        </r>
      </text>
    </comment>
    <comment ref="V1511" authorId="1" shapeId="0" xr:uid="{9C772902-8A6D-4F7D-8BBC-5F75806A01FB}">
      <text>
        <r>
          <rPr>
            <sz val="11"/>
            <color theme="1"/>
            <rFont val="Calibri"/>
            <family val="2"/>
            <scheme val="minor"/>
          </rPr>
          <t>Looks up Attribute ID against the reviewed catalogue stored in SharePoint Documents/Attachments and returns column V.</t>
        </r>
      </text>
    </comment>
    <comment ref="P1512" authorId="0" shapeId="0" xr:uid="{696EA9DF-CA1B-44B1-9E4C-B507DB5487B3}">
      <text>
        <r>
          <rPr>
            <b/>
            <sz val="9"/>
            <color indexed="81"/>
            <rFont val="Tahoma"/>
            <family val="2"/>
          </rPr>
          <t>Case-insensitive exact lookup after trimming spaces; matches Table Name and Attribute Name to Test sheet.</t>
        </r>
      </text>
    </comment>
    <comment ref="V1512" authorId="1" shapeId="0" xr:uid="{910DCE15-EB65-4190-9D47-315165B2AAE7}">
      <text>
        <r>
          <rPr>
            <sz val="11"/>
            <color theme="1"/>
            <rFont val="Calibri"/>
            <family val="2"/>
            <scheme val="minor"/>
          </rPr>
          <t>Looks up Attribute ID against the reviewed catalogue stored in SharePoint Documents/Attachments and returns column V.</t>
        </r>
      </text>
    </comment>
    <comment ref="P1513" authorId="0" shapeId="0" xr:uid="{9561325B-021F-4BE8-A6C6-35DF1B3DF1E4}">
      <text>
        <r>
          <rPr>
            <b/>
            <sz val="9"/>
            <color indexed="81"/>
            <rFont val="Tahoma"/>
            <family val="2"/>
          </rPr>
          <t>Case-insensitive exact lookup after trimming spaces; matches Table Name and Attribute Name to Test sheet.</t>
        </r>
      </text>
    </comment>
    <comment ref="V1513" authorId="1" shapeId="0" xr:uid="{1EC7AAE3-CB89-48E6-849F-CB89135F37C0}">
      <text>
        <r>
          <rPr>
            <sz val="11"/>
            <color theme="1"/>
            <rFont val="Calibri"/>
            <family val="2"/>
            <scheme val="minor"/>
          </rPr>
          <t>Looks up Attribute ID against the reviewed catalogue stored in SharePoint Documents/Attachments and returns column V.</t>
        </r>
      </text>
    </comment>
    <comment ref="P1514" authorId="0" shapeId="0" xr:uid="{99C04B60-C1D5-45E3-A8BD-895BCFD00EC3}">
      <text>
        <r>
          <rPr>
            <b/>
            <sz val="9"/>
            <color indexed="81"/>
            <rFont val="Tahoma"/>
            <family val="2"/>
          </rPr>
          <t>Case-insensitive exact lookup after trimming spaces; matches Table Name and Attribute Name to Test sheet.</t>
        </r>
      </text>
    </comment>
    <comment ref="V1514" authorId="1" shapeId="0" xr:uid="{51646309-72F4-4416-8D2F-3838BED288AF}">
      <text>
        <r>
          <rPr>
            <sz val="11"/>
            <color theme="1"/>
            <rFont val="Calibri"/>
            <family val="2"/>
            <scheme val="minor"/>
          </rPr>
          <t>Looks up Attribute ID against the reviewed catalogue stored in SharePoint Documents/Attachments and returns column V.</t>
        </r>
      </text>
    </comment>
    <comment ref="P1515" authorId="0" shapeId="0" xr:uid="{86DAADB1-F3F7-4BC3-9A9E-F3D1C8C26AC8}">
      <text>
        <r>
          <rPr>
            <b/>
            <sz val="9"/>
            <color indexed="81"/>
            <rFont val="Tahoma"/>
            <family val="2"/>
          </rPr>
          <t>Case-insensitive exact lookup after trimming spaces; matches Table Name and Attribute Name to Test sheet.</t>
        </r>
      </text>
    </comment>
    <comment ref="V1515" authorId="1" shapeId="0" xr:uid="{C4614500-5717-4250-83D5-6E703B8DE7D9}">
      <text>
        <r>
          <rPr>
            <sz val="11"/>
            <color theme="1"/>
            <rFont val="Calibri"/>
            <family val="2"/>
            <scheme val="minor"/>
          </rPr>
          <t>Looks up Attribute ID against the reviewed catalogue stored in SharePoint Documents/Attachments and returns column V.</t>
        </r>
      </text>
    </comment>
    <comment ref="P1516" authorId="0" shapeId="0" xr:uid="{B448F324-D5AA-4354-8091-0D30D272BDF6}">
      <text>
        <r>
          <rPr>
            <b/>
            <sz val="9"/>
            <color indexed="81"/>
            <rFont val="Tahoma"/>
            <family val="2"/>
          </rPr>
          <t>Case-insensitive exact lookup after trimming spaces; matches Table Name and Attribute Name to Test sheet.</t>
        </r>
      </text>
    </comment>
    <comment ref="V1516" authorId="1" shapeId="0" xr:uid="{EE1CDF8A-80A2-496E-AA27-259A0713177D}">
      <text>
        <r>
          <rPr>
            <sz val="11"/>
            <color theme="1"/>
            <rFont val="Calibri"/>
            <family val="2"/>
            <scheme val="minor"/>
          </rPr>
          <t>Looks up Attribute ID against the reviewed catalogue stored in SharePoint Documents/Attachments and returns column V.</t>
        </r>
      </text>
    </comment>
    <comment ref="P1517" authorId="0" shapeId="0" xr:uid="{887B26E0-8036-4AED-8C0E-6D5B928F7A84}">
      <text>
        <r>
          <rPr>
            <b/>
            <sz val="9"/>
            <color indexed="81"/>
            <rFont val="Tahoma"/>
            <family val="2"/>
          </rPr>
          <t>Case-insensitive exact lookup after trimming spaces; matches Table Name and Attribute Name to Test sheet.</t>
        </r>
      </text>
    </comment>
    <comment ref="V1517" authorId="1" shapeId="0" xr:uid="{241B751A-E5B1-4853-AFE9-CA67E33AF841}">
      <text>
        <r>
          <rPr>
            <sz val="11"/>
            <color theme="1"/>
            <rFont val="Calibri"/>
            <family val="2"/>
            <scheme val="minor"/>
          </rPr>
          <t>Looks up Attribute ID against the reviewed catalogue stored in SharePoint Documents/Attachments and returns column V.</t>
        </r>
      </text>
    </comment>
    <comment ref="P1518" authorId="0" shapeId="0" xr:uid="{36FCC63C-88BF-4023-A178-C1967F3CD6D0}">
      <text>
        <r>
          <rPr>
            <b/>
            <sz val="9"/>
            <color indexed="81"/>
            <rFont val="Tahoma"/>
            <family val="2"/>
          </rPr>
          <t>Case-insensitive exact lookup after trimming spaces; matches Table Name and Attribute Name to Test sheet.</t>
        </r>
      </text>
    </comment>
    <comment ref="V1518" authorId="1" shapeId="0" xr:uid="{E6BA00D6-08E9-472D-9123-BA4E04E5BC46}">
      <text>
        <r>
          <rPr>
            <sz val="11"/>
            <color theme="1"/>
            <rFont val="Calibri"/>
            <family val="2"/>
            <scheme val="minor"/>
          </rPr>
          <t>Looks up Attribute ID against the reviewed catalogue stored in SharePoint Documents/Attachments and returns column V.</t>
        </r>
      </text>
    </comment>
    <comment ref="P1519" authorId="0" shapeId="0" xr:uid="{622B68D5-A975-4459-8D73-FED1F7C5541B}">
      <text>
        <r>
          <rPr>
            <b/>
            <sz val="9"/>
            <color indexed="81"/>
            <rFont val="Tahoma"/>
            <family val="2"/>
          </rPr>
          <t>Case-insensitive exact lookup after trimming spaces; matches Table Name and Attribute Name to Test sheet.</t>
        </r>
      </text>
    </comment>
    <comment ref="V1519" authorId="1" shapeId="0" xr:uid="{89160EC7-87B9-4B05-8FAD-3C8AE8DFD867}">
      <text>
        <r>
          <rPr>
            <sz val="11"/>
            <color theme="1"/>
            <rFont val="Calibri"/>
            <family val="2"/>
            <scheme val="minor"/>
          </rPr>
          <t>Looks up Attribute ID against the reviewed catalogue stored in SharePoint Documents/Attachments and returns column V.</t>
        </r>
      </text>
    </comment>
    <comment ref="P1520" authorId="0" shapeId="0" xr:uid="{2B74F758-CEC7-433B-95B1-825FFA610F5B}">
      <text>
        <r>
          <rPr>
            <b/>
            <sz val="9"/>
            <color indexed="81"/>
            <rFont val="Tahoma"/>
            <family val="2"/>
          </rPr>
          <t>Case-insensitive exact lookup after trimming spaces; matches Table Name and Attribute Name to Test sheet.</t>
        </r>
      </text>
    </comment>
    <comment ref="V1520" authorId="1" shapeId="0" xr:uid="{3FE4DC56-5CF4-4076-829B-44E57BA331DF}">
      <text>
        <r>
          <rPr>
            <sz val="11"/>
            <color theme="1"/>
            <rFont val="Calibri"/>
            <family val="2"/>
            <scheme val="minor"/>
          </rPr>
          <t>Looks up Attribute ID against the reviewed catalogue stored in SharePoint Documents/Attachments and returns column V.</t>
        </r>
      </text>
    </comment>
    <comment ref="P1521" authorId="0" shapeId="0" xr:uid="{8CCBDCBB-BA31-4C7A-BC85-77BA2FE27500}">
      <text>
        <r>
          <rPr>
            <b/>
            <sz val="9"/>
            <color indexed="81"/>
            <rFont val="Tahoma"/>
            <family val="2"/>
          </rPr>
          <t>Case-insensitive exact lookup after trimming spaces; matches Table Name and Attribute Name to Test sheet.</t>
        </r>
      </text>
    </comment>
    <comment ref="V1521" authorId="1" shapeId="0" xr:uid="{C837ED20-0B03-466E-AF25-9AF67F6315B7}">
      <text>
        <r>
          <rPr>
            <sz val="11"/>
            <color theme="1"/>
            <rFont val="Calibri"/>
            <family val="2"/>
            <scheme val="minor"/>
          </rPr>
          <t>Looks up Attribute ID against the reviewed catalogue stored in SharePoint Documents/Attachments and returns column V.</t>
        </r>
      </text>
    </comment>
    <comment ref="P1522" authorId="0" shapeId="0" xr:uid="{B891E77A-8246-4121-909F-61701AEBC0F9}">
      <text>
        <r>
          <rPr>
            <b/>
            <sz val="9"/>
            <color indexed="81"/>
            <rFont val="Tahoma"/>
            <family val="2"/>
          </rPr>
          <t>Case-insensitive exact lookup after trimming spaces; matches Table Name and Attribute Name to Test sheet.</t>
        </r>
      </text>
    </comment>
    <comment ref="V1522" authorId="1" shapeId="0" xr:uid="{5E539E86-89E2-4A8E-8A56-A996D96BCCAC}">
      <text>
        <r>
          <rPr>
            <sz val="11"/>
            <color theme="1"/>
            <rFont val="Calibri"/>
            <family val="2"/>
            <scheme val="minor"/>
          </rPr>
          <t>Looks up Attribute ID against the reviewed catalogue stored in SharePoint Documents/Attachments and returns column V.</t>
        </r>
      </text>
    </comment>
    <comment ref="P1523" authorId="0" shapeId="0" xr:uid="{612F7EDE-BA20-4559-A810-A1175C75A276}">
      <text>
        <r>
          <rPr>
            <b/>
            <sz val="9"/>
            <color indexed="81"/>
            <rFont val="Tahoma"/>
            <family val="2"/>
          </rPr>
          <t>Case-insensitive exact lookup after trimming spaces; matches Table Name and Attribute Name to Test sheet.</t>
        </r>
      </text>
    </comment>
    <comment ref="V1523" authorId="1" shapeId="0" xr:uid="{AA871550-F2C1-4EED-AC55-86E09F5196BE}">
      <text>
        <r>
          <rPr>
            <sz val="11"/>
            <color theme="1"/>
            <rFont val="Calibri"/>
            <family val="2"/>
            <scheme val="minor"/>
          </rPr>
          <t>Looks up Attribute ID against the reviewed catalogue stored in SharePoint Documents/Attachments and returns column V.</t>
        </r>
      </text>
    </comment>
    <comment ref="P1524" authorId="0" shapeId="0" xr:uid="{49A145CB-1EAA-4A84-B14B-D18AFC81B89E}">
      <text>
        <r>
          <rPr>
            <b/>
            <sz val="9"/>
            <color indexed="81"/>
            <rFont val="Tahoma"/>
            <family val="2"/>
          </rPr>
          <t>Case-insensitive exact lookup after trimming spaces; matches Table Name and Attribute Name to Test sheet.</t>
        </r>
      </text>
    </comment>
    <comment ref="V1524" authorId="1" shapeId="0" xr:uid="{D04708ED-FC7A-4C37-9086-1C3EA0CCEAD0}">
      <text>
        <r>
          <rPr>
            <sz val="11"/>
            <color theme="1"/>
            <rFont val="Calibri"/>
            <family val="2"/>
            <scheme val="minor"/>
          </rPr>
          <t>Looks up Attribute ID against the reviewed catalogue stored in SharePoint Documents/Attachments and returns column V.</t>
        </r>
      </text>
    </comment>
    <comment ref="P1525" authorId="0" shapeId="0" xr:uid="{FBD75D8D-0109-472C-BBD0-26D6736E1030}">
      <text>
        <r>
          <rPr>
            <b/>
            <sz val="9"/>
            <color indexed="81"/>
            <rFont val="Tahoma"/>
            <family val="2"/>
          </rPr>
          <t>Case-insensitive exact lookup after trimming spaces; matches Table Name and Attribute Name to Test sheet.</t>
        </r>
      </text>
    </comment>
    <comment ref="V1525" authorId="1" shapeId="0" xr:uid="{E9D6406C-BDA4-4999-86D7-1F9552E7BF97}">
      <text>
        <r>
          <rPr>
            <sz val="11"/>
            <color theme="1"/>
            <rFont val="Calibri"/>
            <family val="2"/>
            <scheme val="minor"/>
          </rPr>
          <t>Looks up Attribute ID against the reviewed catalogue stored in SharePoint Documents/Attachments and returns column V.</t>
        </r>
      </text>
    </comment>
    <comment ref="P1526" authorId="0" shapeId="0" xr:uid="{45B44B33-21FC-4890-B92C-666E24FFE021}">
      <text>
        <r>
          <rPr>
            <b/>
            <sz val="9"/>
            <color indexed="81"/>
            <rFont val="Tahoma"/>
            <family val="2"/>
          </rPr>
          <t>Case-insensitive exact lookup after trimming spaces; matches Table Name and Attribute Name to Test sheet.</t>
        </r>
      </text>
    </comment>
    <comment ref="V1526" authorId="1" shapeId="0" xr:uid="{33538BD7-2E2D-4E05-80E2-D5113ACB522F}">
      <text>
        <r>
          <rPr>
            <sz val="11"/>
            <color theme="1"/>
            <rFont val="Calibri"/>
            <family val="2"/>
            <scheme val="minor"/>
          </rPr>
          <t>Looks up Attribute ID against the reviewed catalogue stored in SharePoint Documents/Attachments and returns column V.</t>
        </r>
      </text>
    </comment>
    <comment ref="P1527" authorId="0" shapeId="0" xr:uid="{D3A58112-7499-4986-BD08-94A36BC62DB2}">
      <text>
        <r>
          <rPr>
            <b/>
            <sz val="9"/>
            <color indexed="81"/>
            <rFont val="Tahoma"/>
            <family val="2"/>
          </rPr>
          <t>Case-insensitive exact lookup after trimming spaces; matches Table Name and Attribute Name to Test sheet.</t>
        </r>
      </text>
    </comment>
    <comment ref="V1527" authorId="1" shapeId="0" xr:uid="{D25A0235-5713-4A72-817B-40EB96C890EC}">
      <text>
        <r>
          <rPr>
            <sz val="11"/>
            <color theme="1"/>
            <rFont val="Calibri"/>
            <family val="2"/>
            <scheme val="minor"/>
          </rPr>
          <t>Looks up Attribute ID against the reviewed catalogue stored in SharePoint Documents/Attachments and returns column V.</t>
        </r>
      </text>
    </comment>
    <comment ref="P1528" authorId="0" shapeId="0" xr:uid="{DDF37392-5212-46B1-9D0C-379F625B9CD5}">
      <text>
        <r>
          <rPr>
            <b/>
            <sz val="9"/>
            <color indexed="81"/>
            <rFont val="Tahoma"/>
            <family val="2"/>
          </rPr>
          <t>Case-insensitive exact lookup after trimming spaces; matches Table Name and Attribute Name to Test sheet.</t>
        </r>
      </text>
    </comment>
    <comment ref="V1528" authorId="1" shapeId="0" xr:uid="{76675E3D-FBBE-46B1-9566-FAC07140668A}">
      <text>
        <r>
          <rPr>
            <sz val="11"/>
            <color theme="1"/>
            <rFont val="Calibri"/>
            <family val="2"/>
            <scheme val="minor"/>
          </rPr>
          <t>Looks up Attribute ID against the reviewed catalogue stored in SharePoint Documents/Attachments and returns column V.</t>
        </r>
      </text>
    </comment>
    <comment ref="P1529" authorId="0" shapeId="0" xr:uid="{BB2220EA-3702-4AC4-90F8-38EC6233363F}">
      <text>
        <r>
          <rPr>
            <b/>
            <sz val="9"/>
            <color indexed="81"/>
            <rFont val="Tahoma"/>
            <family val="2"/>
          </rPr>
          <t>Case-insensitive exact lookup after trimming spaces; matches Table Name and Attribute Name to Test sheet.</t>
        </r>
      </text>
    </comment>
    <comment ref="V1529" authorId="1" shapeId="0" xr:uid="{E688482B-9771-4C50-A9BA-A5125E217783}">
      <text>
        <r>
          <rPr>
            <sz val="11"/>
            <color theme="1"/>
            <rFont val="Calibri"/>
            <family val="2"/>
            <scheme val="minor"/>
          </rPr>
          <t>Looks up Attribute ID against the reviewed catalogue stored in SharePoint Documents/Attachments and returns column V.</t>
        </r>
      </text>
    </comment>
    <comment ref="P1530" authorId="0" shapeId="0" xr:uid="{F18D6CF7-B5C8-49E5-84F7-47CB93E756B5}">
      <text>
        <r>
          <rPr>
            <b/>
            <sz val="9"/>
            <color indexed="81"/>
            <rFont val="Tahoma"/>
            <family val="2"/>
          </rPr>
          <t>Case-insensitive exact lookup after trimming spaces; matches Table Name and Attribute Name to Test sheet.</t>
        </r>
      </text>
    </comment>
    <comment ref="V1530" authorId="1" shapeId="0" xr:uid="{4ABE984F-D3F1-41CD-81A2-1B66D03E2047}">
      <text>
        <r>
          <rPr>
            <sz val="11"/>
            <color theme="1"/>
            <rFont val="Calibri"/>
            <family val="2"/>
            <scheme val="minor"/>
          </rPr>
          <t>Looks up Attribute ID against the reviewed catalogue stored in SharePoint Documents/Attachments and returns column V.</t>
        </r>
      </text>
    </comment>
    <comment ref="P1531" authorId="0" shapeId="0" xr:uid="{565E0AD5-4D73-4DE4-B0C9-47F1D1A0C113}">
      <text>
        <r>
          <rPr>
            <b/>
            <sz val="9"/>
            <color indexed="81"/>
            <rFont val="Tahoma"/>
            <family val="2"/>
          </rPr>
          <t>Case-insensitive exact lookup after trimming spaces; matches Table Name and Attribute Name to Test sheet.</t>
        </r>
      </text>
    </comment>
    <comment ref="V1531" authorId="1" shapeId="0" xr:uid="{130385E9-68EE-4893-833E-C3F42CF4B27D}">
      <text>
        <r>
          <rPr>
            <sz val="11"/>
            <color theme="1"/>
            <rFont val="Calibri"/>
            <family val="2"/>
            <scheme val="minor"/>
          </rPr>
          <t>Looks up Attribute ID against the reviewed catalogue stored in SharePoint Documents/Attachments and returns column V.</t>
        </r>
      </text>
    </comment>
    <comment ref="P1532" authorId="0" shapeId="0" xr:uid="{BA25879B-788C-4466-AD2F-0D4DB40B3997}">
      <text>
        <r>
          <rPr>
            <b/>
            <sz val="9"/>
            <color indexed="81"/>
            <rFont val="Tahoma"/>
            <family val="2"/>
          </rPr>
          <t>Case-insensitive exact lookup after trimming spaces; matches Table Name and Attribute Name to Test sheet.</t>
        </r>
      </text>
    </comment>
    <comment ref="V1532" authorId="1" shapeId="0" xr:uid="{103EB38C-3A38-4AA4-A99C-9D73129764D8}">
      <text>
        <r>
          <rPr>
            <sz val="11"/>
            <color theme="1"/>
            <rFont val="Calibri"/>
            <family val="2"/>
            <scheme val="minor"/>
          </rPr>
          <t>Looks up Attribute ID against the reviewed catalogue stored in SharePoint Documents/Attachments and returns column V.</t>
        </r>
      </text>
    </comment>
    <comment ref="P1533" authorId="0" shapeId="0" xr:uid="{0F152E60-0E10-4EBC-858C-DADB48AC4D93}">
      <text>
        <r>
          <rPr>
            <b/>
            <sz val="9"/>
            <color indexed="81"/>
            <rFont val="Tahoma"/>
            <family val="2"/>
          </rPr>
          <t>Case-insensitive exact lookup after trimming spaces; matches Table Name and Attribute Name to Test sheet.</t>
        </r>
      </text>
    </comment>
    <comment ref="V1533" authorId="1" shapeId="0" xr:uid="{D2C34708-6BBC-49F8-9339-284F0C98282E}">
      <text>
        <r>
          <rPr>
            <sz val="11"/>
            <color theme="1"/>
            <rFont val="Calibri"/>
            <family val="2"/>
            <scheme val="minor"/>
          </rPr>
          <t>Looks up Attribute ID against the reviewed catalogue stored in SharePoint Documents/Attachments and returns column V.</t>
        </r>
      </text>
    </comment>
    <comment ref="P1534" authorId="0" shapeId="0" xr:uid="{761920CE-9296-49B2-9949-6218C6ECAC3C}">
      <text>
        <r>
          <rPr>
            <b/>
            <sz val="9"/>
            <color indexed="81"/>
            <rFont val="Tahoma"/>
            <family val="2"/>
          </rPr>
          <t>Case-insensitive exact lookup after trimming spaces; matches Table Name and Attribute Name to Test sheet.</t>
        </r>
      </text>
    </comment>
    <comment ref="V1534" authorId="1" shapeId="0" xr:uid="{508AE0DC-2E55-4255-81FA-5EEB901A10CA}">
      <text>
        <r>
          <rPr>
            <sz val="11"/>
            <color theme="1"/>
            <rFont val="Calibri"/>
            <family val="2"/>
            <scheme val="minor"/>
          </rPr>
          <t>Looks up Attribute ID against the reviewed catalogue stored in SharePoint Documents/Attachments and returns column V.</t>
        </r>
      </text>
    </comment>
    <comment ref="P1535" authorId="0" shapeId="0" xr:uid="{65FD7BBF-44F7-45AF-94B9-34830E521EAD}">
      <text>
        <r>
          <rPr>
            <b/>
            <sz val="9"/>
            <color indexed="81"/>
            <rFont val="Tahoma"/>
            <family val="2"/>
          </rPr>
          <t>Case-insensitive exact lookup after trimming spaces; matches Table Name and Attribute Name to Test sheet.</t>
        </r>
      </text>
    </comment>
    <comment ref="V1535" authorId="1" shapeId="0" xr:uid="{36E31AC2-1261-4156-9BE7-023EF6B35B72}">
      <text>
        <r>
          <rPr>
            <sz val="11"/>
            <color theme="1"/>
            <rFont val="Calibri"/>
            <family val="2"/>
            <scheme val="minor"/>
          </rPr>
          <t>Looks up Attribute ID against the reviewed catalogue stored in SharePoint Documents/Attachments and returns column V.</t>
        </r>
      </text>
    </comment>
    <comment ref="P1536" authorId="0" shapeId="0" xr:uid="{F96D77BC-F5E8-498A-96DF-EFD7EFE84605}">
      <text>
        <r>
          <rPr>
            <b/>
            <sz val="9"/>
            <color indexed="81"/>
            <rFont val="Tahoma"/>
            <family val="2"/>
          </rPr>
          <t>Case-insensitive exact lookup after trimming spaces; matches Table Name and Attribute Name to Test sheet.</t>
        </r>
      </text>
    </comment>
    <comment ref="V1536" authorId="1" shapeId="0" xr:uid="{FE1A1922-7EA3-4E02-8A8B-2FE49AC09112}">
      <text>
        <r>
          <rPr>
            <sz val="11"/>
            <color theme="1"/>
            <rFont val="Calibri"/>
            <family val="2"/>
            <scheme val="minor"/>
          </rPr>
          <t>Looks up Attribute ID against the reviewed catalogue stored in SharePoint Documents/Attachments and returns column V.</t>
        </r>
      </text>
    </comment>
    <comment ref="P1537" authorId="0" shapeId="0" xr:uid="{C0DB743F-5FFC-4103-BE54-0C2C1C02C28C}">
      <text>
        <r>
          <rPr>
            <b/>
            <sz val="9"/>
            <color indexed="81"/>
            <rFont val="Tahoma"/>
            <family val="2"/>
          </rPr>
          <t>Case-insensitive exact lookup after trimming spaces; matches Table Name and Attribute Name to Test sheet.</t>
        </r>
      </text>
    </comment>
    <comment ref="V1537" authorId="1" shapeId="0" xr:uid="{E5BCA763-CD17-4E4B-8AEA-19FF215A561B}">
      <text>
        <r>
          <rPr>
            <sz val="11"/>
            <color theme="1"/>
            <rFont val="Calibri"/>
            <family val="2"/>
            <scheme val="minor"/>
          </rPr>
          <t>Looks up Attribute ID against the reviewed catalogue stored in SharePoint Documents/Attachments and returns column V.</t>
        </r>
      </text>
    </comment>
    <comment ref="P1538" authorId="0" shapeId="0" xr:uid="{9959EABF-6143-4361-A6A0-3EF183FF1D36}">
      <text>
        <r>
          <rPr>
            <b/>
            <sz val="9"/>
            <color indexed="81"/>
            <rFont val="Tahoma"/>
            <family val="2"/>
          </rPr>
          <t>Case-insensitive exact lookup after trimming spaces; matches Table Name and Attribute Name to Test sheet.</t>
        </r>
      </text>
    </comment>
    <comment ref="V1538" authorId="1" shapeId="0" xr:uid="{86F6B300-4DE0-4DB6-97DB-4F65677EAF51}">
      <text>
        <r>
          <rPr>
            <sz val="11"/>
            <color theme="1"/>
            <rFont val="Calibri"/>
            <family val="2"/>
            <scheme val="minor"/>
          </rPr>
          <t>Looks up Attribute ID against the reviewed catalogue stored in SharePoint Documents/Attachments and returns column V.</t>
        </r>
      </text>
    </comment>
    <comment ref="P1539" authorId="0" shapeId="0" xr:uid="{584A2C27-067C-4B80-9EFE-8DC7F987398E}">
      <text>
        <r>
          <rPr>
            <b/>
            <sz val="9"/>
            <color indexed="81"/>
            <rFont val="Tahoma"/>
            <family val="2"/>
          </rPr>
          <t>Case-insensitive exact lookup after trimming spaces; matches Table Name and Attribute Name to Test sheet.</t>
        </r>
      </text>
    </comment>
    <comment ref="V1539" authorId="1" shapeId="0" xr:uid="{750C51E5-81B7-4F13-8BA6-A8916C58FA30}">
      <text>
        <r>
          <rPr>
            <sz val="11"/>
            <color theme="1"/>
            <rFont val="Calibri"/>
            <family val="2"/>
            <scheme val="minor"/>
          </rPr>
          <t>Looks up Attribute ID against the reviewed catalogue stored in SharePoint Documents/Attachments and returns column V.</t>
        </r>
      </text>
    </comment>
    <comment ref="P1540" authorId="0" shapeId="0" xr:uid="{021E71A8-DE5D-4F08-B33E-C3B900FC5B14}">
      <text>
        <r>
          <rPr>
            <b/>
            <sz val="9"/>
            <color indexed="81"/>
            <rFont val="Tahoma"/>
            <family val="2"/>
          </rPr>
          <t>Case-insensitive exact lookup after trimming spaces; matches Table Name and Attribute Name to Test sheet.</t>
        </r>
      </text>
    </comment>
    <comment ref="V1540" authorId="1" shapeId="0" xr:uid="{07EB3CC3-D1C8-48FC-8079-03C7D75FE4B4}">
      <text>
        <r>
          <rPr>
            <sz val="11"/>
            <color theme="1"/>
            <rFont val="Calibri"/>
            <family val="2"/>
            <scheme val="minor"/>
          </rPr>
          <t>Looks up Attribute ID against the reviewed catalogue stored in SharePoint Documents/Attachments and returns column V.</t>
        </r>
      </text>
    </comment>
    <comment ref="P1541" authorId="0" shapeId="0" xr:uid="{42B154FE-774D-42E8-9656-D62F56A6831E}">
      <text>
        <r>
          <rPr>
            <b/>
            <sz val="9"/>
            <color indexed="81"/>
            <rFont val="Tahoma"/>
            <family val="2"/>
          </rPr>
          <t>Case-insensitive exact lookup after trimming spaces; matches Table Name and Attribute Name to Test sheet.</t>
        </r>
      </text>
    </comment>
    <comment ref="V1541" authorId="1" shapeId="0" xr:uid="{38D5190B-5642-483C-A600-F3423EF25341}">
      <text>
        <r>
          <rPr>
            <sz val="11"/>
            <color theme="1"/>
            <rFont val="Calibri"/>
            <family val="2"/>
            <scheme val="minor"/>
          </rPr>
          <t>Looks up Attribute ID against the reviewed catalogue stored in SharePoint Documents/Attachments and returns column V.</t>
        </r>
      </text>
    </comment>
    <comment ref="P1542" authorId="0" shapeId="0" xr:uid="{04FDE159-B440-4AAD-BA56-D8CBCF8F1394}">
      <text>
        <r>
          <rPr>
            <b/>
            <sz val="9"/>
            <color indexed="81"/>
            <rFont val="Tahoma"/>
            <family val="2"/>
          </rPr>
          <t>Case-insensitive exact lookup after trimming spaces; matches Table Name and Attribute Name to Test sheet.</t>
        </r>
      </text>
    </comment>
    <comment ref="V1542" authorId="1" shapeId="0" xr:uid="{6B7DB946-A3F2-429F-9028-E35DE73546C8}">
      <text>
        <r>
          <rPr>
            <sz val="11"/>
            <color theme="1"/>
            <rFont val="Calibri"/>
            <family val="2"/>
            <scheme val="minor"/>
          </rPr>
          <t>Looks up Attribute ID against the reviewed catalogue stored in SharePoint Documents/Attachments and returns column V.</t>
        </r>
      </text>
    </comment>
    <comment ref="P1543" authorId="0" shapeId="0" xr:uid="{E33C2CBB-AF23-4912-9549-6CCA397710DF}">
      <text>
        <r>
          <rPr>
            <b/>
            <sz val="9"/>
            <color indexed="81"/>
            <rFont val="Tahoma"/>
            <family val="2"/>
          </rPr>
          <t>Case-insensitive exact lookup after trimming spaces; matches Table Name and Attribute Name to Test sheet.</t>
        </r>
      </text>
    </comment>
    <comment ref="V1543" authorId="1" shapeId="0" xr:uid="{10851BFC-D97E-4189-A86B-BF9B853FE435}">
      <text>
        <r>
          <rPr>
            <sz val="11"/>
            <color theme="1"/>
            <rFont val="Calibri"/>
            <family val="2"/>
            <scheme val="minor"/>
          </rPr>
          <t>Looks up Attribute ID against the reviewed catalogue stored in SharePoint Documents/Attachments and returns column V.</t>
        </r>
      </text>
    </comment>
    <comment ref="P1544" authorId="0" shapeId="0" xr:uid="{CCC86388-DAD3-4004-B42B-EE13B4C666BB}">
      <text>
        <r>
          <rPr>
            <b/>
            <sz val="9"/>
            <color indexed="81"/>
            <rFont val="Tahoma"/>
            <family val="2"/>
          </rPr>
          <t>Case-insensitive exact lookup after trimming spaces; matches Table Name and Attribute Name to Test sheet.</t>
        </r>
      </text>
    </comment>
    <comment ref="V1544" authorId="1" shapeId="0" xr:uid="{BC92B929-D8AC-42F8-84DE-C853FBC4A1A2}">
      <text>
        <r>
          <rPr>
            <sz val="11"/>
            <color theme="1"/>
            <rFont val="Calibri"/>
            <family val="2"/>
            <scheme val="minor"/>
          </rPr>
          <t>Looks up Attribute ID against the reviewed catalogue stored in SharePoint Documents/Attachments and returns column V.</t>
        </r>
      </text>
    </comment>
    <comment ref="P1545" authorId="0" shapeId="0" xr:uid="{085E6DF3-3400-4B73-A7C4-56C189BCABF1}">
      <text>
        <r>
          <rPr>
            <b/>
            <sz val="9"/>
            <color indexed="81"/>
            <rFont val="Tahoma"/>
            <family val="2"/>
          </rPr>
          <t>Case-insensitive exact lookup after trimming spaces; matches Table Name and Attribute Name to Test sheet.</t>
        </r>
      </text>
    </comment>
    <comment ref="V1545" authorId="1" shapeId="0" xr:uid="{771F6E19-CACE-45B8-8112-AE7061980BB9}">
      <text>
        <r>
          <rPr>
            <sz val="11"/>
            <color theme="1"/>
            <rFont val="Calibri"/>
            <family val="2"/>
            <scheme val="minor"/>
          </rPr>
          <t>Looks up Attribute ID against the reviewed catalogue stored in SharePoint Documents/Attachments and returns column V.</t>
        </r>
      </text>
    </comment>
    <comment ref="P1546" authorId="0" shapeId="0" xr:uid="{7D67D14F-D761-469A-A621-F1DD18232C61}">
      <text>
        <r>
          <rPr>
            <b/>
            <sz val="9"/>
            <color indexed="81"/>
            <rFont val="Tahoma"/>
            <family val="2"/>
          </rPr>
          <t>Case-insensitive exact lookup after trimming spaces; matches Table Name and Attribute Name to Test sheet.</t>
        </r>
      </text>
    </comment>
    <comment ref="V1546" authorId="1" shapeId="0" xr:uid="{20A6E4AB-375D-421F-84FC-C7B5FDF19173}">
      <text>
        <r>
          <rPr>
            <sz val="11"/>
            <color theme="1"/>
            <rFont val="Calibri"/>
            <family val="2"/>
            <scheme val="minor"/>
          </rPr>
          <t>Looks up Attribute ID against the reviewed catalogue stored in SharePoint Documents/Attachments and returns column V.</t>
        </r>
      </text>
    </comment>
    <comment ref="P1547" authorId="0" shapeId="0" xr:uid="{3DCEDDC7-EC3E-4AF8-B275-D8406B19E07A}">
      <text>
        <r>
          <rPr>
            <b/>
            <sz val="9"/>
            <color indexed="81"/>
            <rFont val="Tahoma"/>
            <family val="2"/>
          </rPr>
          <t>Case-insensitive exact lookup after trimming spaces; matches Table Name and Attribute Name to Test sheet.</t>
        </r>
      </text>
    </comment>
    <comment ref="V1547" authorId="1" shapeId="0" xr:uid="{DA9D8A58-0EE4-4024-A115-6E72D1EC2E6F}">
      <text>
        <r>
          <rPr>
            <sz val="11"/>
            <color theme="1"/>
            <rFont val="Calibri"/>
            <family val="2"/>
            <scheme val="minor"/>
          </rPr>
          <t>Looks up Attribute ID against the reviewed catalogue stored in SharePoint Documents/Attachments and returns column V.</t>
        </r>
      </text>
    </comment>
    <comment ref="P1548" authorId="0" shapeId="0" xr:uid="{E617F19E-EE83-443A-8D45-7B0EB7A445D9}">
      <text>
        <r>
          <rPr>
            <b/>
            <sz val="9"/>
            <color indexed="81"/>
            <rFont val="Tahoma"/>
            <family val="2"/>
          </rPr>
          <t>Case-insensitive exact lookup after trimming spaces; matches Table Name and Attribute Name to Test sheet.</t>
        </r>
      </text>
    </comment>
    <comment ref="V1548" authorId="1" shapeId="0" xr:uid="{EE27FF55-B2D2-42CE-93C0-FB14353A9338}">
      <text>
        <r>
          <rPr>
            <sz val="11"/>
            <color theme="1"/>
            <rFont val="Calibri"/>
            <family val="2"/>
            <scheme val="minor"/>
          </rPr>
          <t>Looks up Attribute ID against the reviewed catalogue stored in SharePoint Documents/Attachments and returns column V.</t>
        </r>
      </text>
    </comment>
    <comment ref="P1549" authorId="0" shapeId="0" xr:uid="{AE5A9967-9B74-4183-BDC9-ADCF2481E034}">
      <text>
        <r>
          <rPr>
            <b/>
            <sz val="9"/>
            <color indexed="81"/>
            <rFont val="Tahoma"/>
            <family val="2"/>
          </rPr>
          <t>Case-insensitive exact lookup after trimming spaces; matches Table Name and Attribute Name to Test sheet.</t>
        </r>
      </text>
    </comment>
    <comment ref="V1549" authorId="1" shapeId="0" xr:uid="{516CB0C1-426F-479E-857C-653A2DA9614E}">
      <text>
        <r>
          <rPr>
            <sz val="11"/>
            <color theme="1"/>
            <rFont val="Calibri"/>
            <family val="2"/>
            <scheme val="minor"/>
          </rPr>
          <t>Looks up Attribute ID against the reviewed catalogue stored in SharePoint Documents/Attachments and returns column V.</t>
        </r>
      </text>
    </comment>
    <comment ref="P1550" authorId="0" shapeId="0" xr:uid="{E000C6E5-78CA-41F3-9033-902D5166242E}">
      <text>
        <r>
          <rPr>
            <b/>
            <sz val="9"/>
            <color indexed="81"/>
            <rFont val="Tahoma"/>
            <family val="2"/>
          </rPr>
          <t>Case-insensitive exact lookup after trimming spaces; matches Table Name and Attribute Name to Test sheet.</t>
        </r>
      </text>
    </comment>
    <comment ref="V1550" authorId="1" shapeId="0" xr:uid="{822A0619-6C60-4749-AE3B-A78876864743}">
      <text>
        <r>
          <rPr>
            <sz val="11"/>
            <color theme="1"/>
            <rFont val="Calibri"/>
            <family val="2"/>
            <scheme val="minor"/>
          </rPr>
          <t>Looks up Attribute ID against the reviewed catalogue stored in SharePoint Documents/Attachments and returns column V.</t>
        </r>
      </text>
    </comment>
    <comment ref="P1551" authorId="0" shapeId="0" xr:uid="{C837BD72-A896-476F-B05D-53E6C557FF89}">
      <text>
        <r>
          <rPr>
            <b/>
            <sz val="9"/>
            <color indexed="81"/>
            <rFont val="Tahoma"/>
            <family val="2"/>
          </rPr>
          <t>Case-insensitive exact lookup after trimming spaces; matches Table Name and Attribute Name to Test sheet.</t>
        </r>
      </text>
    </comment>
    <comment ref="V1551" authorId="1" shapeId="0" xr:uid="{0EFA92D0-572C-413E-8ADA-0E325566BF65}">
      <text>
        <r>
          <rPr>
            <sz val="11"/>
            <color theme="1"/>
            <rFont val="Calibri"/>
            <family val="2"/>
            <scheme val="minor"/>
          </rPr>
          <t>Looks up Attribute ID against the reviewed catalogue stored in SharePoint Documents/Attachments and returns column V.</t>
        </r>
      </text>
    </comment>
    <comment ref="P1552" authorId="0" shapeId="0" xr:uid="{7E5FC78E-FC1E-42EA-81AF-C16A9066928A}">
      <text>
        <r>
          <rPr>
            <b/>
            <sz val="9"/>
            <color indexed="81"/>
            <rFont val="Tahoma"/>
            <family val="2"/>
          </rPr>
          <t>Case-insensitive exact lookup after trimming spaces; matches Table Name and Attribute Name to Test sheet.</t>
        </r>
      </text>
    </comment>
    <comment ref="V1552" authorId="1" shapeId="0" xr:uid="{AC7499D3-2FDE-4D59-9ACA-DDBC02301FE7}">
      <text>
        <r>
          <rPr>
            <sz val="11"/>
            <color theme="1"/>
            <rFont val="Calibri"/>
            <family val="2"/>
            <scheme val="minor"/>
          </rPr>
          <t>Looks up Attribute ID against the reviewed catalogue stored in SharePoint Documents/Attachments and returns column V.</t>
        </r>
      </text>
    </comment>
    <comment ref="P1553" authorId="0" shapeId="0" xr:uid="{725A9817-5019-4C9E-8A91-B3841255D09A}">
      <text>
        <r>
          <rPr>
            <b/>
            <sz val="9"/>
            <color indexed="81"/>
            <rFont val="Tahoma"/>
            <family val="2"/>
          </rPr>
          <t>Case-insensitive exact lookup after trimming spaces; matches Table Name and Attribute Name to Test sheet.</t>
        </r>
      </text>
    </comment>
    <comment ref="V1553" authorId="1" shapeId="0" xr:uid="{FAEF20E3-D6ED-4475-B531-55CAE68FC2C8}">
      <text>
        <r>
          <rPr>
            <sz val="11"/>
            <color theme="1"/>
            <rFont val="Calibri"/>
            <family val="2"/>
            <scheme val="minor"/>
          </rPr>
          <t>Looks up Attribute ID against the reviewed catalogue stored in SharePoint Documents/Attachments and returns column V.</t>
        </r>
      </text>
    </comment>
    <comment ref="P1554" authorId="0" shapeId="0" xr:uid="{C31BEFBC-FD7A-46B9-A702-625A9F2F533C}">
      <text>
        <r>
          <rPr>
            <b/>
            <sz val="9"/>
            <color indexed="81"/>
            <rFont val="Tahoma"/>
            <family val="2"/>
          </rPr>
          <t>Case-insensitive exact lookup after trimming spaces; matches Table Name and Attribute Name to Test sheet.</t>
        </r>
      </text>
    </comment>
    <comment ref="V1554" authorId="1" shapeId="0" xr:uid="{BA7B8B70-EF7E-44A2-A70A-D11EAA997CB8}">
      <text>
        <r>
          <rPr>
            <sz val="11"/>
            <color theme="1"/>
            <rFont val="Calibri"/>
            <family val="2"/>
            <scheme val="minor"/>
          </rPr>
          <t>Looks up Attribute ID against the reviewed catalogue stored in SharePoint Documents/Attachments and returns column V.</t>
        </r>
      </text>
    </comment>
    <comment ref="P1555" authorId="0" shapeId="0" xr:uid="{13E37B2F-D0C6-4764-B376-A1E2DEB8DE84}">
      <text>
        <r>
          <rPr>
            <b/>
            <sz val="9"/>
            <color indexed="81"/>
            <rFont val="Tahoma"/>
            <family val="2"/>
          </rPr>
          <t>Case-insensitive exact lookup after trimming spaces; matches Table Name and Attribute Name to Test sheet.</t>
        </r>
      </text>
    </comment>
    <comment ref="V1555" authorId="1" shapeId="0" xr:uid="{E28261DC-49E9-447C-B506-3B4EFE2B9BFF}">
      <text>
        <r>
          <rPr>
            <sz val="11"/>
            <color theme="1"/>
            <rFont val="Calibri"/>
            <family val="2"/>
            <scheme val="minor"/>
          </rPr>
          <t>Looks up Attribute ID against the reviewed catalogue stored in SharePoint Documents/Attachments and returns column V.</t>
        </r>
      </text>
    </comment>
    <comment ref="P1556" authorId="0" shapeId="0" xr:uid="{ADBCCCE5-5716-4514-A9C4-BC58B878841D}">
      <text>
        <r>
          <rPr>
            <b/>
            <sz val="9"/>
            <color indexed="81"/>
            <rFont val="Tahoma"/>
            <family val="2"/>
          </rPr>
          <t>Case-insensitive exact lookup after trimming spaces; matches Table Name and Attribute Name to Test sheet.</t>
        </r>
      </text>
    </comment>
    <comment ref="V1556" authorId="1" shapeId="0" xr:uid="{4B084E56-A0D5-44BA-B631-12101551314A}">
      <text>
        <r>
          <rPr>
            <sz val="11"/>
            <color theme="1"/>
            <rFont val="Calibri"/>
            <family val="2"/>
            <scheme val="minor"/>
          </rPr>
          <t>Looks up Attribute ID against the reviewed catalogue stored in SharePoint Documents/Attachments and returns column V.</t>
        </r>
      </text>
    </comment>
    <comment ref="P1557" authorId="0" shapeId="0" xr:uid="{D1EB5194-42F3-4F61-8A77-DD01B66531EF}">
      <text>
        <r>
          <rPr>
            <b/>
            <sz val="9"/>
            <color indexed="81"/>
            <rFont val="Tahoma"/>
            <family val="2"/>
          </rPr>
          <t>Case-insensitive exact lookup after trimming spaces; matches Table Name and Attribute Name to Test sheet.</t>
        </r>
      </text>
    </comment>
    <comment ref="V1557" authorId="1" shapeId="0" xr:uid="{B285BC12-2AC2-421D-B73F-F255D84C7F2C}">
      <text>
        <r>
          <rPr>
            <sz val="11"/>
            <color theme="1"/>
            <rFont val="Calibri"/>
            <family val="2"/>
            <scheme val="minor"/>
          </rPr>
          <t>Looks up Attribute ID against the reviewed catalogue stored in SharePoint Documents/Attachments and returns column V.</t>
        </r>
      </text>
    </comment>
    <comment ref="P1558" authorId="0" shapeId="0" xr:uid="{CC03286C-0A38-457B-9EE6-FF4E0E503461}">
      <text>
        <r>
          <rPr>
            <b/>
            <sz val="9"/>
            <color indexed="81"/>
            <rFont val="Tahoma"/>
            <family val="2"/>
          </rPr>
          <t>Case-insensitive exact lookup after trimming spaces; matches Table Name and Attribute Name to Test sheet.</t>
        </r>
      </text>
    </comment>
    <comment ref="V1558" authorId="1" shapeId="0" xr:uid="{285B986B-83A4-4E4C-A559-92428A47D773}">
      <text>
        <r>
          <rPr>
            <sz val="11"/>
            <color theme="1"/>
            <rFont val="Calibri"/>
            <family val="2"/>
            <scheme val="minor"/>
          </rPr>
          <t>Looks up Attribute ID against the reviewed catalogue stored in SharePoint Documents/Attachments and returns column V.</t>
        </r>
      </text>
    </comment>
    <comment ref="P1559" authorId="0" shapeId="0" xr:uid="{45D455CE-CB79-4AC5-87C9-8AA27961B989}">
      <text>
        <r>
          <rPr>
            <b/>
            <sz val="9"/>
            <color indexed="81"/>
            <rFont val="Tahoma"/>
            <family val="2"/>
          </rPr>
          <t>Case-insensitive exact lookup after trimming spaces; matches Table Name and Attribute Name to Test sheet.</t>
        </r>
      </text>
    </comment>
    <comment ref="V1559" authorId="1" shapeId="0" xr:uid="{1F1C2A7E-CC4C-462E-A575-FF4DE06B5359}">
      <text>
        <r>
          <rPr>
            <sz val="11"/>
            <color theme="1"/>
            <rFont val="Calibri"/>
            <family val="2"/>
            <scheme val="minor"/>
          </rPr>
          <t>Looks up Attribute ID against the reviewed catalogue stored in SharePoint Documents/Attachments and returns column V.</t>
        </r>
      </text>
    </comment>
    <comment ref="P1560" authorId="0" shapeId="0" xr:uid="{AC2055AA-FF66-427F-BAAB-82DB49F2E127}">
      <text>
        <r>
          <rPr>
            <b/>
            <sz val="9"/>
            <color indexed="81"/>
            <rFont val="Tahoma"/>
            <family val="2"/>
          </rPr>
          <t>Case-insensitive exact lookup after trimming spaces; matches Table Name and Attribute Name to Test sheet.</t>
        </r>
      </text>
    </comment>
    <comment ref="V1560" authorId="1" shapeId="0" xr:uid="{B4E14B08-8CD9-4C65-A7A3-064B78251359}">
      <text>
        <r>
          <rPr>
            <sz val="11"/>
            <color theme="1"/>
            <rFont val="Calibri"/>
            <family val="2"/>
            <scheme val="minor"/>
          </rPr>
          <t>Looks up Attribute ID against the reviewed catalogue stored in SharePoint Documents/Attachments and returns column V.</t>
        </r>
      </text>
    </comment>
    <comment ref="P1561" authorId="0" shapeId="0" xr:uid="{4D8EAAE7-AF19-46FF-9D8A-F2E390E6B8EF}">
      <text>
        <r>
          <rPr>
            <b/>
            <sz val="9"/>
            <color indexed="81"/>
            <rFont val="Tahoma"/>
            <family val="2"/>
          </rPr>
          <t>Case-insensitive exact lookup after trimming spaces; matches Table Name and Attribute Name to Test sheet.</t>
        </r>
      </text>
    </comment>
    <comment ref="V1561" authorId="1" shapeId="0" xr:uid="{00F621F5-DCB5-4892-8D57-0200E268E357}">
      <text>
        <r>
          <rPr>
            <sz val="11"/>
            <color theme="1"/>
            <rFont val="Calibri"/>
            <family val="2"/>
            <scheme val="minor"/>
          </rPr>
          <t>Looks up Attribute ID against the reviewed catalogue stored in SharePoint Documents/Attachments and returns column V.</t>
        </r>
      </text>
    </comment>
    <comment ref="P1562" authorId="0" shapeId="0" xr:uid="{6C153667-377B-4DDB-B5A2-FE6DEE41D8FC}">
      <text>
        <r>
          <rPr>
            <b/>
            <sz val="9"/>
            <color indexed="81"/>
            <rFont val="Tahoma"/>
            <family val="2"/>
          </rPr>
          <t>Case-insensitive exact lookup after trimming spaces; matches Table Name and Attribute Name to Test sheet.</t>
        </r>
      </text>
    </comment>
    <comment ref="V1562" authorId="1" shapeId="0" xr:uid="{B90C0230-C35C-49B3-90A7-16163FA842BC}">
      <text>
        <r>
          <rPr>
            <sz val="11"/>
            <color theme="1"/>
            <rFont val="Calibri"/>
            <family val="2"/>
            <scheme val="minor"/>
          </rPr>
          <t>Looks up Attribute ID against the reviewed catalogue stored in SharePoint Documents/Attachments and returns column V.</t>
        </r>
      </text>
    </comment>
    <comment ref="P1563" authorId="0" shapeId="0" xr:uid="{F26D0C74-ABD1-4C2A-95B3-FA9986B9D3C1}">
      <text>
        <r>
          <rPr>
            <b/>
            <sz val="9"/>
            <color indexed="81"/>
            <rFont val="Tahoma"/>
            <family val="2"/>
          </rPr>
          <t>Case-insensitive exact lookup after trimming spaces; matches Table Name and Attribute Name to Test sheet.</t>
        </r>
      </text>
    </comment>
    <comment ref="V1563" authorId="1" shapeId="0" xr:uid="{9803D442-D239-4529-903E-9954749455F2}">
      <text>
        <r>
          <rPr>
            <sz val="11"/>
            <color theme="1"/>
            <rFont val="Calibri"/>
            <family val="2"/>
            <scheme val="minor"/>
          </rPr>
          <t>Looks up Attribute ID against the reviewed catalogue stored in SharePoint Documents/Attachments and returns column V.</t>
        </r>
      </text>
    </comment>
    <comment ref="P1564" authorId="0" shapeId="0" xr:uid="{F7C3BFE1-F547-400E-B61C-AAABC405BA1C}">
      <text>
        <r>
          <rPr>
            <b/>
            <sz val="9"/>
            <color indexed="81"/>
            <rFont val="Tahoma"/>
            <family val="2"/>
          </rPr>
          <t>Case-insensitive exact lookup after trimming spaces; matches Table Name and Attribute Name to Test sheet.</t>
        </r>
      </text>
    </comment>
    <comment ref="V1564" authorId="1" shapeId="0" xr:uid="{868BE99B-3350-48EF-AAF8-25B19F534084}">
      <text>
        <r>
          <rPr>
            <sz val="11"/>
            <color theme="1"/>
            <rFont val="Calibri"/>
            <family val="2"/>
            <scheme val="minor"/>
          </rPr>
          <t>Looks up Attribute ID against the reviewed catalogue stored in SharePoint Documents/Attachments and returns column V.</t>
        </r>
      </text>
    </comment>
    <comment ref="P1565" authorId="0" shapeId="0" xr:uid="{34F8B149-ADA2-4347-B559-77B6DFEA77EA}">
      <text>
        <r>
          <rPr>
            <b/>
            <sz val="9"/>
            <color indexed="81"/>
            <rFont val="Tahoma"/>
            <family val="2"/>
          </rPr>
          <t>Case-insensitive exact lookup after trimming spaces; matches Table Name and Attribute Name to Test sheet.</t>
        </r>
      </text>
    </comment>
    <comment ref="V1565" authorId="1" shapeId="0" xr:uid="{983AC7B1-5DC3-4F31-B08B-D93BEF88F4AD}">
      <text>
        <r>
          <rPr>
            <sz val="11"/>
            <color theme="1"/>
            <rFont val="Calibri"/>
            <family val="2"/>
            <scheme val="minor"/>
          </rPr>
          <t>Looks up Attribute ID against the reviewed catalogue stored in SharePoint Documents/Attachments and returns column V.</t>
        </r>
      </text>
    </comment>
    <comment ref="P1566" authorId="0" shapeId="0" xr:uid="{17DB699A-FB7E-42E5-82F4-BA7DD82DA480}">
      <text>
        <r>
          <rPr>
            <b/>
            <sz val="9"/>
            <color indexed="81"/>
            <rFont val="Tahoma"/>
            <family val="2"/>
          </rPr>
          <t>Case-insensitive exact lookup after trimming spaces; matches Table Name and Attribute Name to Test sheet.</t>
        </r>
      </text>
    </comment>
    <comment ref="V1566" authorId="1" shapeId="0" xr:uid="{C3C7BE0E-279A-4F78-8001-A13D6941C7BC}">
      <text>
        <r>
          <rPr>
            <sz val="11"/>
            <color theme="1"/>
            <rFont val="Calibri"/>
            <family val="2"/>
            <scheme val="minor"/>
          </rPr>
          <t>Looks up Attribute ID against the reviewed catalogue stored in SharePoint Documents/Attachments and returns column V.</t>
        </r>
      </text>
    </comment>
    <comment ref="P1567" authorId="0" shapeId="0" xr:uid="{33B1FFFA-E2DF-4A4B-9DC6-F4EDAE137833}">
      <text>
        <r>
          <rPr>
            <b/>
            <sz val="9"/>
            <color indexed="81"/>
            <rFont val="Tahoma"/>
            <family val="2"/>
          </rPr>
          <t>Case-insensitive exact lookup after trimming spaces; matches Table Name and Attribute Name to Test sheet.</t>
        </r>
      </text>
    </comment>
    <comment ref="V1567" authorId="1" shapeId="0" xr:uid="{7F68C713-2093-4D11-B68B-2FFDCB3350C7}">
      <text>
        <r>
          <rPr>
            <sz val="11"/>
            <color theme="1"/>
            <rFont val="Calibri"/>
            <family val="2"/>
            <scheme val="minor"/>
          </rPr>
          <t>Looks up Attribute ID against the reviewed catalogue stored in SharePoint Documents/Attachments and returns column V.</t>
        </r>
      </text>
    </comment>
    <comment ref="P1568" authorId="0" shapeId="0" xr:uid="{CD565ED7-E7C9-49ED-8449-34BD3DD9BF0C}">
      <text>
        <r>
          <rPr>
            <b/>
            <sz val="9"/>
            <color indexed="81"/>
            <rFont val="Tahoma"/>
            <family val="2"/>
          </rPr>
          <t>Case-insensitive exact lookup after trimming spaces; matches Table Name and Attribute Name to Test sheet.</t>
        </r>
      </text>
    </comment>
    <comment ref="V1568" authorId="1" shapeId="0" xr:uid="{975083CF-8F90-4CD5-B0BB-66C7FA09CFBF}">
      <text>
        <r>
          <rPr>
            <sz val="11"/>
            <color theme="1"/>
            <rFont val="Calibri"/>
            <family val="2"/>
            <scheme val="minor"/>
          </rPr>
          <t>Looks up Attribute ID against the reviewed catalogue stored in SharePoint Documents/Attachments and returns column V.</t>
        </r>
      </text>
    </comment>
    <comment ref="P1569" authorId="0" shapeId="0" xr:uid="{1330F9BE-1A0D-46BE-B2DE-EBBB474751EA}">
      <text>
        <r>
          <rPr>
            <b/>
            <sz val="9"/>
            <color indexed="81"/>
            <rFont val="Tahoma"/>
            <family val="2"/>
          </rPr>
          <t>Case-insensitive exact lookup after trimming spaces; matches Table Name and Attribute Name to Test sheet.</t>
        </r>
      </text>
    </comment>
    <comment ref="V1569" authorId="1" shapeId="0" xr:uid="{BE9DFE3D-C8B8-4664-95FC-BDB11AF4C32B}">
      <text>
        <r>
          <rPr>
            <sz val="11"/>
            <color theme="1"/>
            <rFont val="Calibri"/>
            <family val="2"/>
            <scheme val="minor"/>
          </rPr>
          <t>Looks up Attribute ID against the reviewed catalogue stored in SharePoint Documents/Attachments and returns column V.</t>
        </r>
      </text>
    </comment>
    <comment ref="P1570" authorId="0" shapeId="0" xr:uid="{00B985DE-5754-44CF-BF7A-6162D29ED97D}">
      <text>
        <r>
          <rPr>
            <b/>
            <sz val="9"/>
            <color indexed="81"/>
            <rFont val="Tahoma"/>
            <family val="2"/>
          </rPr>
          <t>Case-insensitive exact lookup after trimming spaces; matches Table Name and Attribute Name to Test sheet.</t>
        </r>
      </text>
    </comment>
    <comment ref="V1570" authorId="1" shapeId="0" xr:uid="{338A9FA0-3E89-4404-B789-B463EBA47059}">
      <text>
        <r>
          <rPr>
            <sz val="11"/>
            <color theme="1"/>
            <rFont val="Calibri"/>
            <family val="2"/>
            <scheme val="minor"/>
          </rPr>
          <t>Looks up Attribute ID against the reviewed catalogue stored in SharePoint Documents/Attachments and returns column V.</t>
        </r>
      </text>
    </comment>
    <comment ref="P1571" authorId="0" shapeId="0" xr:uid="{A11C57AB-7C97-42A2-A46E-A09935F52B8E}">
      <text>
        <r>
          <rPr>
            <b/>
            <sz val="9"/>
            <color indexed="81"/>
            <rFont val="Tahoma"/>
            <family val="2"/>
          </rPr>
          <t>Case-insensitive exact lookup after trimming spaces; matches Table Name and Attribute Name to Test sheet.</t>
        </r>
      </text>
    </comment>
    <comment ref="V1571" authorId="1" shapeId="0" xr:uid="{4F2CFAF9-BB1E-41AC-B611-77B098EA3144}">
      <text>
        <r>
          <rPr>
            <sz val="11"/>
            <color theme="1"/>
            <rFont val="Calibri"/>
            <family val="2"/>
            <scheme val="minor"/>
          </rPr>
          <t>Looks up Attribute ID against the reviewed catalogue stored in SharePoint Documents/Attachments and returns column V.</t>
        </r>
      </text>
    </comment>
    <comment ref="P1572" authorId="0" shapeId="0" xr:uid="{34BA505A-DF63-43E4-AC0A-6DB1D8D2E161}">
      <text>
        <r>
          <rPr>
            <b/>
            <sz val="9"/>
            <color indexed="81"/>
            <rFont val="Tahoma"/>
            <family val="2"/>
          </rPr>
          <t>Case-insensitive exact lookup after trimming spaces; matches Table Name and Attribute Name to Test sheet.</t>
        </r>
      </text>
    </comment>
    <comment ref="V1572" authorId="1" shapeId="0" xr:uid="{DAC4CC86-9C18-4C52-BFA9-2216C2E2B412}">
      <text>
        <r>
          <rPr>
            <sz val="11"/>
            <color theme="1"/>
            <rFont val="Calibri"/>
            <family val="2"/>
            <scheme val="minor"/>
          </rPr>
          <t>Looks up Attribute ID against the reviewed catalogue stored in SharePoint Documents/Attachments and returns column V.</t>
        </r>
      </text>
    </comment>
    <comment ref="P1573" authorId="0" shapeId="0" xr:uid="{BCDC1E60-D7BC-44AF-BD9A-D7E098F40C0C}">
      <text>
        <r>
          <rPr>
            <b/>
            <sz val="9"/>
            <color indexed="81"/>
            <rFont val="Tahoma"/>
            <family val="2"/>
          </rPr>
          <t>Case-insensitive exact lookup after trimming spaces; matches Table Name and Attribute Name to Test sheet.</t>
        </r>
      </text>
    </comment>
    <comment ref="V1573" authorId="1" shapeId="0" xr:uid="{B4336B3F-BD54-4A12-9886-7B7C2E0D3A2F}">
      <text>
        <r>
          <rPr>
            <sz val="11"/>
            <color theme="1"/>
            <rFont val="Calibri"/>
            <family val="2"/>
            <scheme val="minor"/>
          </rPr>
          <t>Looks up Attribute ID against the reviewed catalogue stored in SharePoint Documents/Attachments and returns column V.</t>
        </r>
      </text>
    </comment>
    <comment ref="P1574" authorId="0" shapeId="0" xr:uid="{53EBC74D-43D7-4F6E-B26A-6605745064B5}">
      <text>
        <r>
          <rPr>
            <b/>
            <sz val="9"/>
            <color indexed="81"/>
            <rFont val="Tahoma"/>
            <family val="2"/>
          </rPr>
          <t>Case-insensitive exact lookup after trimming spaces; matches Table Name and Attribute Name to Test sheet.</t>
        </r>
      </text>
    </comment>
    <comment ref="V1574" authorId="1" shapeId="0" xr:uid="{F7AEF305-FBCF-4CAE-8217-D3BA3CE2A56E}">
      <text>
        <r>
          <rPr>
            <sz val="11"/>
            <color theme="1"/>
            <rFont val="Calibri"/>
            <family val="2"/>
            <scheme val="minor"/>
          </rPr>
          <t>Looks up Attribute ID against the reviewed catalogue stored in SharePoint Documents/Attachments and returns column V.</t>
        </r>
      </text>
    </comment>
    <comment ref="P1575" authorId="0" shapeId="0" xr:uid="{BC3BE603-FBA6-43E4-A553-8E0B0D7A28CA}">
      <text>
        <r>
          <rPr>
            <b/>
            <sz val="9"/>
            <color indexed="81"/>
            <rFont val="Tahoma"/>
            <family val="2"/>
          </rPr>
          <t>Case-insensitive exact lookup after trimming spaces; matches Table Name and Attribute Name to Test sheet.</t>
        </r>
      </text>
    </comment>
    <comment ref="V1575" authorId="1" shapeId="0" xr:uid="{71CDE8A5-132C-4B38-AE18-DFE82D78299D}">
      <text>
        <r>
          <rPr>
            <sz val="11"/>
            <color theme="1"/>
            <rFont val="Calibri"/>
            <family val="2"/>
            <scheme val="minor"/>
          </rPr>
          <t>Looks up Attribute ID against the reviewed catalogue stored in SharePoint Documents/Attachments and returns column V.</t>
        </r>
      </text>
    </comment>
    <comment ref="P1576" authorId="0" shapeId="0" xr:uid="{985D900C-A5F6-4A24-82D6-A56227E463DF}">
      <text>
        <r>
          <rPr>
            <b/>
            <sz val="9"/>
            <color indexed="81"/>
            <rFont val="Tahoma"/>
            <family val="2"/>
          </rPr>
          <t>Case-insensitive exact lookup after trimming spaces; matches Table Name and Attribute Name to Test sheet.</t>
        </r>
      </text>
    </comment>
    <comment ref="V1576" authorId="1" shapeId="0" xr:uid="{FD77B9DB-5C77-4AEF-A8F5-7AB966ACA1DA}">
      <text>
        <r>
          <rPr>
            <sz val="11"/>
            <color theme="1"/>
            <rFont val="Calibri"/>
            <family val="2"/>
            <scheme val="minor"/>
          </rPr>
          <t>Looks up Attribute ID against the reviewed catalogue stored in SharePoint Documents/Attachments and returns column V.</t>
        </r>
      </text>
    </comment>
    <comment ref="P1577" authorId="0" shapeId="0" xr:uid="{500F3397-BFF1-4CBB-BCD0-FF091992F569}">
      <text>
        <r>
          <rPr>
            <b/>
            <sz val="9"/>
            <color indexed="81"/>
            <rFont val="Tahoma"/>
            <family val="2"/>
          </rPr>
          <t>Case-insensitive exact lookup after trimming spaces; matches Table Name and Attribute Name to Test sheet.</t>
        </r>
      </text>
    </comment>
    <comment ref="V1577" authorId="1" shapeId="0" xr:uid="{6AE266B3-20F6-432B-98D7-9D7DEE2527C2}">
      <text>
        <r>
          <rPr>
            <sz val="11"/>
            <color theme="1"/>
            <rFont val="Calibri"/>
            <family val="2"/>
            <scheme val="minor"/>
          </rPr>
          <t>Looks up Attribute ID against the reviewed catalogue stored in SharePoint Documents/Attachments and returns column V.</t>
        </r>
      </text>
    </comment>
    <comment ref="P1578" authorId="0" shapeId="0" xr:uid="{7E78D114-EC4D-4552-96A2-C846E82A59FB}">
      <text>
        <r>
          <rPr>
            <b/>
            <sz val="9"/>
            <color indexed="81"/>
            <rFont val="Tahoma"/>
            <family val="2"/>
          </rPr>
          <t>Case-insensitive exact lookup after trimming spaces; matches Table Name and Attribute Name to Test sheet.</t>
        </r>
      </text>
    </comment>
    <comment ref="V1578" authorId="1" shapeId="0" xr:uid="{7A5B3397-3DB1-4B7A-9E52-509E921BAA87}">
      <text>
        <r>
          <rPr>
            <sz val="11"/>
            <color theme="1"/>
            <rFont val="Calibri"/>
            <family val="2"/>
            <scheme val="minor"/>
          </rPr>
          <t>Looks up Attribute ID against the reviewed catalogue stored in SharePoint Documents/Attachments and returns column V.</t>
        </r>
      </text>
    </comment>
    <comment ref="P1579" authorId="0" shapeId="0" xr:uid="{AFB300E9-DCB8-4516-8532-86731A3236E5}">
      <text>
        <r>
          <rPr>
            <b/>
            <sz val="9"/>
            <color indexed="81"/>
            <rFont val="Tahoma"/>
            <family val="2"/>
          </rPr>
          <t>Case-insensitive exact lookup after trimming spaces; matches Table Name and Attribute Name to Test sheet.</t>
        </r>
      </text>
    </comment>
    <comment ref="V1579" authorId="1" shapeId="0" xr:uid="{7FD452D8-24FA-4BA3-A176-66CBD90B9CFD}">
      <text>
        <r>
          <rPr>
            <sz val="11"/>
            <color theme="1"/>
            <rFont val="Calibri"/>
            <family val="2"/>
            <scheme val="minor"/>
          </rPr>
          <t>Looks up Attribute ID against the reviewed catalogue stored in SharePoint Documents/Attachments and returns column V.</t>
        </r>
      </text>
    </comment>
    <comment ref="P1580" authorId="0" shapeId="0" xr:uid="{3AE7E823-9AE7-4EE7-884E-6BF7B21BC8CC}">
      <text>
        <r>
          <rPr>
            <b/>
            <sz val="9"/>
            <color indexed="81"/>
            <rFont val="Tahoma"/>
            <family val="2"/>
          </rPr>
          <t>Case-insensitive exact lookup after trimming spaces; matches Table Name and Attribute Name to Test sheet.</t>
        </r>
      </text>
    </comment>
    <comment ref="V1580" authorId="1" shapeId="0" xr:uid="{03CDB6D4-705C-48C9-958B-580DB12C700B}">
      <text>
        <r>
          <rPr>
            <sz val="11"/>
            <color theme="1"/>
            <rFont val="Calibri"/>
            <family val="2"/>
            <scheme val="minor"/>
          </rPr>
          <t>Looks up Attribute ID against the reviewed catalogue stored in SharePoint Documents/Attachments and returns column V.</t>
        </r>
      </text>
    </comment>
    <comment ref="P1581" authorId="0" shapeId="0" xr:uid="{613D2F82-2801-4A0D-A486-745FA7537CA7}">
      <text>
        <r>
          <rPr>
            <b/>
            <sz val="9"/>
            <color indexed="81"/>
            <rFont val="Tahoma"/>
            <family val="2"/>
          </rPr>
          <t>Case-insensitive exact lookup after trimming spaces; matches Table Name and Attribute Name to Test sheet.</t>
        </r>
      </text>
    </comment>
    <comment ref="V1581" authorId="1" shapeId="0" xr:uid="{CF7694B7-FF3C-4495-B12E-E8AC338D1269}">
      <text>
        <r>
          <rPr>
            <sz val="11"/>
            <color theme="1"/>
            <rFont val="Calibri"/>
            <family val="2"/>
            <scheme val="minor"/>
          </rPr>
          <t>Looks up Attribute ID against the reviewed catalogue stored in SharePoint Documents/Attachments and returns column V.</t>
        </r>
      </text>
    </comment>
    <comment ref="P1582" authorId="0" shapeId="0" xr:uid="{AA0B734D-CD39-45AB-83DF-2A937584357D}">
      <text>
        <r>
          <rPr>
            <b/>
            <sz val="9"/>
            <color indexed="81"/>
            <rFont val="Tahoma"/>
            <family val="2"/>
          </rPr>
          <t>Case-insensitive exact lookup after trimming spaces; matches Table Name and Attribute Name to Test sheet.</t>
        </r>
      </text>
    </comment>
    <comment ref="V1582" authorId="1" shapeId="0" xr:uid="{E7EF9DDF-71D3-4E2C-BE05-A917130A9277}">
      <text>
        <r>
          <rPr>
            <sz val="11"/>
            <color theme="1"/>
            <rFont val="Calibri"/>
            <family val="2"/>
            <scheme val="minor"/>
          </rPr>
          <t>Looks up Attribute ID against the reviewed catalogue stored in SharePoint Documents/Attachments and returns column V.</t>
        </r>
      </text>
    </comment>
    <comment ref="P1583" authorId="0" shapeId="0" xr:uid="{FE7EFDBF-DEAB-41CA-B8DB-3640179F84A8}">
      <text>
        <r>
          <rPr>
            <b/>
            <sz val="9"/>
            <color indexed="81"/>
            <rFont val="Tahoma"/>
            <family val="2"/>
          </rPr>
          <t>Case-insensitive exact lookup after trimming spaces; matches Table Name and Attribute Name to Test sheet.</t>
        </r>
      </text>
    </comment>
    <comment ref="V1583" authorId="1" shapeId="0" xr:uid="{B22FD2E5-701C-4913-833F-9B9286E2F847}">
      <text>
        <r>
          <rPr>
            <sz val="11"/>
            <color theme="1"/>
            <rFont val="Calibri"/>
            <family val="2"/>
            <scheme val="minor"/>
          </rPr>
          <t>Looks up Attribute ID against the reviewed catalogue stored in SharePoint Documents/Attachments and returns column V.</t>
        </r>
      </text>
    </comment>
    <comment ref="P1584" authorId="0" shapeId="0" xr:uid="{D237BB24-2184-4EC5-8CFB-19B552FA9E4A}">
      <text>
        <r>
          <rPr>
            <b/>
            <sz val="9"/>
            <color indexed="81"/>
            <rFont val="Tahoma"/>
            <family val="2"/>
          </rPr>
          <t>Case-insensitive exact lookup after trimming spaces; matches Table Name and Attribute Name to Test sheet.</t>
        </r>
      </text>
    </comment>
    <comment ref="V1584" authorId="1" shapeId="0" xr:uid="{A0020828-9EAB-4C81-84B7-199E3D1E4EA5}">
      <text>
        <r>
          <rPr>
            <sz val="11"/>
            <color theme="1"/>
            <rFont val="Calibri"/>
            <family val="2"/>
            <scheme val="minor"/>
          </rPr>
          <t>Looks up Attribute ID against the reviewed catalogue stored in SharePoint Documents/Attachments and returns column V.</t>
        </r>
      </text>
    </comment>
    <comment ref="P1585" authorId="0" shapeId="0" xr:uid="{DECA784B-4E45-4233-A321-9A0A3D2BD89C}">
      <text>
        <r>
          <rPr>
            <b/>
            <sz val="9"/>
            <color indexed="81"/>
            <rFont val="Tahoma"/>
            <family val="2"/>
          </rPr>
          <t>Case-insensitive exact lookup after trimming spaces; matches Table Name and Attribute Name to Test sheet.</t>
        </r>
      </text>
    </comment>
    <comment ref="V1585" authorId="1" shapeId="0" xr:uid="{591B03F0-D1C4-4D13-B78F-34857056C262}">
      <text>
        <r>
          <rPr>
            <sz val="11"/>
            <color theme="1"/>
            <rFont val="Calibri"/>
            <family val="2"/>
            <scheme val="minor"/>
          </rPr>
          <t>Looks up Attribute ID against the reviewed catalogue stored in SharePoint Documents/Attachments and returns column V.</t>
        </r>
      </text>
    </comment>
    <comment ref="P1586" authorId="0" shapeId="0" xr:uid="{0AF425AC-F5BA-46F3-81FC-8EFF2E3D863D}">
      <text>
        <r>
          <rPr>
            <b/>
            <sz val="9"/>
            <color indexed="81"/>
            <rFont val="Tahoma"/>
            <family val="2"/>
          </rPr>
          <t>Case-insensitive exact lookup after trimming spaces; matches Table Name and Attribute Name to Test sheet.</t>
        </r>
      </text>
    </comment>
    <comment ref="V1586" authorId="1" shapeId="0" xr:uid="{2423E948-6E0F-4CFF-8120-CF2C75438BC4}">
      <text>
        <r>
          <rPr>
            <sz val="11"/>
            <color theme="1"/>
            <rFont val="Calibri"/>
            <family val="2"/>
            <scheme val="minor"/>
          </rPr>
          <t>Looks up Attribute ID against the reviewed catalogue stored in SharePoint Documents/Attachments and returns column V.</t>
        </r>
      </text>
    </comment>
    <comment ref="P1587" authorId="0" shapeId="0" xr:uid="{2B7064F5-E0E3-4D9E-B2B9-51BC9B356E6F}">
      <text>
        <r>
          <rPr>
            <b/>
            <sz val="9"/>
            <color indexed="81"/>
            <rFont val="Tahoma"/>
            <family val="2"/>
          </rPr>
          <t>Case-insensitive exact lookup after trimming spaces; matches Table Name and Attribute Name to Test sheet.</t>
        </r>
      </text>
    </comment>
    <comment ref="V1587" authorId="1" shapeId="0" xr:uid="{89C5B185-AE31-4EF5-A52C-1FA9B17B575D}">
      <text>
        <r>
          <rPr>
            <sz val="11"/>
            <color theme="1"/>
            <rFont val="Calibri"/>
            <family val="2"/>
            <scheme val="minor"/>
          </rPr>
          <t>Looks up Attribute ID against the reviewed catalogue stored in SharePoint Documents/Attachments and returns column V.</t>
        </r>
      </text>
    </comment>
    <comment ref="P1588" authorId="0" shapeId="0" xr:uid="{E7DD056C-78E1-42BD-9698-FCE0D5223E5F}">
      <text>
        <r>
          <rPr>
            <b/>
            <sz val="9"/>
            <color indexed="81"/>
            <rFont val="Tahoma"/>
            <family val="2"/>
          </rPr>
          <t>Case-insensitive exact lookup after trimming spaces; matches Table Name and Attribute Name to Test sheet.</t>
        </r>
      </text>
    </comment>
    <comment ref="V1588" authorId="1" shapeId="0" xr:uid="{11F994CD-9621-4712-B0DD-89A93560D198}">
      <text>
        <r>
          <rPr>
            <sz val="11"/>
            <color theme="1"/>
            <rFont val="Calibri"/>
            <family val="2"/>
            <scheme val="minor"/>
          </rPr>
          <t>Looks up Attribute ID against the reviewed catalogue stored in SharePoint Documents/Attachments and returns column V.</t>
        </r>
      </text>
    </comment>
    <comment ref="P1589" authorId="0" shapeId="0" xr:uid="{C461D536-3E65-4740-9BA4-2A6590B321F4}">
      <text>
        <r>
          <rPr>
            <b/>
            <sz val="9"/>
            <color indexed="81"/>
            <rFont val="Tahoma"/>
            <family val="2"/>
          </rPr>
          <t>Case-insensitive exact lookup after trimming spaces; matches Table Name and Attribute Name to Test sheet.</t>
        </r>
      </text>
    </comment>
    <comment ref="V1589" authorId="1" shapeId="0" xr:uid="{65A2A8E8-1C39-4B03-B764-003A767B0F25}">
      <text>
        <r>
          <rPr>
            <sz val="11"/>
            <color theme="1"/>
            <rFont val="Calibri"/>
            <family val="2"/>
            <scheme val="minor"/>
          </rPr>
          <t>Looks up Attribute ID against the reviewed catalogue stored in SharePoint Documents/Attachments and returns column V.</t>
        </r>
      </text>
    </comment>
    <comment ref="P1590" authorId="0" shapeId="0" xr:uid="{21593D5F-380D-48ED-BF8A-60DE71675FBD}">
      <text>
        <r>
          <rPr>
            <b/>
            <sz val="9"/>
            <color indexed="81"/>
            <rFont val="Tahoma"/>
            <family val="2"/>
          </rPr>
          <t>Case-insensitive exact lookup after trimming spaces; matches Table Name and Attribute Name to Test sheet.</t>
        </r>
      </text>
    </comment>
    <comment ref="V1590" authorId="1" shapeId="0" xr:uid="{A6D2388E-016C-4588-8A33-1291CB396276}">
      <text>
        <r>
          <rPr>
            <sz val="11"/>
            <color theme="1"/>
            <rFont val="Calibri"/>
            <family val="2"/>
            <scheme val="minor"/>
          </rPr>
          <t>Looks up Attribute ID against the reviewed catalogue stored in SharePoint Documents/Attachments and returns column V.</t>
        </r>
      </text>
    </comment>
    <comment ref="P1591" authorId="0" shapeId="0" xr:uid="{84D25A72-939E-4081-AC50-2AF8FB20294E}">
      <text>
        <r>
          <rPr>
            <b/>
            <sz val="9"/>
            <color indexed="81"/>
            <rFont val="Tahoma"/>
            <family val="2"/>
          </rPr>
          <t>Case-insensitive exact lookup after trimming spaces; matches Table Name and Attribute Name to Test sheet.</t>
        </r>
      </text>
    </comment>
    <comment ref="V1591" authorId="1" shapeId="0" xr:uid="{F1E109A9-0419-4C11-B6B7-E3E7597613A5}">
      <text>
        <r>
          <rPr>
            <sz val="11"/>
            <color theme="1"/>
            <rFont val="Calibri"/>
            <family val="2"/>
            <scheme val="minor"/>
          </rPr>
          <t>Looks up Attribute ID against the reviewed catalogue stored in SharePoint Documents/Attachments and returns column V.</t>
        </r>
      </text>
    </comment>
    <comment ref="P1592" authorId="0" shapeId="0" xr:uid="{0BCA8786-7FB8-4539-B743-41954214B393}">
      <text>
        <r>
          <rPr>
            <b/>
            <sz val="9"/>
            <color indexed="81"/>
            <rFont val="Tahoma"/>
            <family val="2"/>
          </rPr>
          <t>Case-insensitive exact lookup after trimming spaces; matches Table Name and Attribute Name to Test sheet.</t>
        </r>
      </text>
    </comment>
    <comment ref="V1592" authorId="1" shapeId="0" xr:uid="{6702FF7B-B6C9-450F-9AFA-438D50D2296F}">
      <text>
        <r>
          <rPr>
            <sz val="11"/>
            <color theme="1"/>
            <rFont val="Calibri"/>
            <family val="2"/>
            <scheme val="minor"/>
          </rPr>
          <t>Looks up Attribute ID against the reviewed catalogue stored in SharePoint Documents/Attachments and returns column V.</t>
        </r>
      </text>
    </comment>
    <comment ref="P1593" authorId="0" shapeId="0" xr:uid="{2EA71EF3-FE68-48E1-A977-37B30EE052C2}">
      <text>
        <r>
          <rPr>
            <b/>
            <sz val="9"/>
            <color indexed="81"/>
            <rFont val="Tahoma"/>
            <family val="2"/>
          </rPr>
          <t>Case-insensitive exact lookup after trimming spaces; matches Table Name and Attribute Name to Test sheet.</t>
        </r>
      </text>
    </comment>
    <comment ref="V1593" authorId="1" shapeId="0" xr:uid="{B0CECCE4-02ED-4DC9-9045-3CC8458805DF}">
      <text>
        <r>
          <rPr>
            <sz val="11"/>
            <color theme="1"/>
            <rFont val="Calibri"/>
            <family val="2"/>
            <scheme val="minor"/>
          </rPr>
          <t>Looks up Attribute ID against the reviewed catalogue stored in SharePoint Documents/Attachments and returns column V.</t>
        </r>
      </text>
    </comment>
    <comment ref="P1594" authorId="0" shapeId="0" xr:uid="{A5B18FE4-1948-44D7-BE3B-F877D568885C}">
      <text>
        <r>
          <rPr>
            <b/>
            <sz val="9"/>
            <color indexed="81"/>
            <rFont val="Tahoma"/>
            <family val="2"/>
          </rPr>
          <t>Case-insensitive exact lookup after trimming spaces; matches Table Name and Attribute Name to Test sheet.</t>
        </r>
      </text>
    </comment>
    <comment ref="V1594" authorId="1" shapeId="0" xr:uid="{CFC3DE02-0F95-4F58-8470-E3FE24205F15}">
      <text>
        <r>
          <rPr>
            <sz val="11"/>
            <color theme="1"/>
            <rFont val="Calibri"/>
            <family val="2"/>
            <scheme val="minor"/>
          </rPr>
          <t>Looks up Attribute ID against the reviewed catalogue stored in SharePoint Documents/Attachments and returns column V.</t>
        </r>
      </text>
    </comment>
    <comment ref="P1595" authorId="0" shapeId="0" xr:uid="{FEC85C39-FEF1-48C7-B76D-6FB34C2D34B8}">
      <text>
        <r>
          <rPr>
            <b/>
            <sz val="9"/>
            <color indexed="81"/>
            <rFont val="Tahoma"/>
            <family val="2"/>
          </rPr>
          <t>Case-insensitive exact lookup after trimming spaces; matches Table Name and Attribute Name to Test sheet.</t>
        </r>
      </text>
    </comment>
    <comment ref="V1595" authorId="1" shapeId="0" xr:uid="{C3B494AD-7370-4AAE-9D42-84CDDD9E6144}">
      <text>
        <r>
          <rPr>
            <sz val="11"/>
            <color theme="1"/>
            <rFont val="Calibri"/>
            <family val="2"/>
            <scheme val="minor"/>
          </rPr>
          <t>Looks up Attribute ID against the reviewed catalogue stored in SharePoint Documents/Attachments and returns column V.</t>
        </r>
      </text>
    </comment>
    <comment ref="P1596" authorId="0" shapeId="0" xr:uid="{E500BF80-178D-4577-9FD3-23349BF5C092}">
      <text>
        <r>
          <rPr>
            <b/>
            <sz val="9"/>
            <color indexed="81"/>
            <rFont val="Tahoma"/>
            <family val="2"/>
          </rPr>
          <t>Case-insensitive exact lookup after trimming spaces; matches Table Name and Attribute Name to Test sheet.</t>
        </r>
      </text>
    </comment>
    <comment ref="V1596" authorId="1" shapeId="0" xr:uid="{4E819143-DD8D-432D-ACDC-B3F3B10396C0}">
      <text>
        <r>
          <rPr>
            <sz val="11"/>
            <color theme="1"/>
            <rFont val="Calibri"/>
            <family val="2"/>
            <scheme val="minor"/>
          </rPr>
          <t>Looks up Attribute ID against the reviewed catalogue stored in SharePoint Documents/Attachments and returns column V.</t>
        </r>
      </text>
    </comment>
    <comment ref="P1597" authorId="0" shapeId="0" xr:uid="{6AAD2241-73AE-4CA2-B15A-5B1EF7346863}">
      <text>
        <r>
          <rPr>
            <b/>
            <sz val="9"/>
            <color indexed="81"/>
            <rFont val="Tahoma"/>
            <family val="2"/>
          </rPr>
          <t>Case-insensitive exact lookup after trimming spaces; matches Table Name and Attribute Name to Test sheet.</t>
        </r>
      </text>
    </comment>
    <comment ref="V1597" authorId="1" shapeId="0" xr:uid="{E2C2E3FA-8F5C-4099-8B39-108337AA0443}">
      <text>
        <r>
          <rPr>
            <sz val="11"/>
            <color theme="1"/>
            <rFont val="Calibri"/>
            <family val="2"/>
            <scheme val="minor"/>
          </rPr>
          <t>Looks up Attribute ID against the reviewed catalogue stored in SharePoint Documents/Attachments and returns column V.</t>
        </r>
      </text>
    </comment>
    <comment ref="P1598" authorId="0" shapeId="0" xr:uid="{1EB464E4-A53C-4512-B545-EFF4EFDA9D04}">
      <text>
        <r>
          <rPr>
            <b/>
            <sz val="9"/>
            <color indexed="81"/>
            <rFont val="Tahoma"/>
            <family val="2"/>
          </rPr>
          <t>Case-insensitive exact lookup after trimming spaces; matches Table Name and Attribute Name to Test sheet.</t>
        </r>
      </text>
    </comment>
    <comment ref="V1598" authorId="1" shapeId="0" xr:uid="{69728485-CC86-4171-BD8F-5ED49476B27C}">
      <text>
        <r>
          <rPr>
            <sz val="11"/>
            <color theme="1"/>
            <rFont val="Calibri"/>
            <family val="2"/>
            <scheme val="minor"/>
          </rPr>
          <t>Looks up Attribute ID against the reviewed catalogue stored in SharePoint Documents/Attachments and returns column V.</t>
        </r>
      </text>
    </comment>
    <comment ref="P1599" authorId="0" shapeId="0" xr:uid="{EC0CF91E-4D1D-45C0-8CEC-BBD4A67B78CE}">
      <text>
        <r>
          <rPr>
            <b/>
            <sz val="9"/>
            <color indexed="81"/>
            <rFont val="Tahoma"/>
            <family val="2"/>
          </rPr>
          <t>Case-insensitive exact lookup after trimming spaces; matches Table Name and Attribute Name to Test sheet.</t>
        </r>
      </text>
    </comment>
    <comment ref="V1599" authorId="1" shapeId="0" xr:uid="{1823640D-C26D-468D-9992-E6F880651A10}">
      <text>
        <r>
          <rPr>
            <sz val="11"/>
            <color theme="1"/>
            <rFont val="Calibri"/>
            <family val="2"/>
            <scheme val="minor"/>
          </rPr>
          <t>Looks up Attribute ID against the reviewed catalogue stored in SharePoint Documents/Attachments and returns column V.</t>
        </r>
      </text>
    </comment>
    <comment ref="P1600" authorId="0" shapeId="0" xr:uid="{6DF61574-ADF9-44B0-AEF7-3455E6E9B03F}">
      <text>
        <r>
          <rPr>
            <b/>
            <sz val="9"/>
            <color indexed="81"/>
            <rFont val="Tahoma"/>
            <family val="2"/>
          </rPr>
          <t>Case-insensitive exact lookup after trimming spaces; matches Table Name and Attribute Name to Test sheet.</t>
        </r>
      </text>
    </comment>
    <comment ref="V1600" authorId="1" shapeId="0" xr:uid="{DA4FE475-103A-4F99-91EC-70179572A8C8}">
      <text>
        <r>
          <rPr>
            <sz val="11"/>
            <color theme="1"/>
            <rFont val="Calibri"/>
            <family val="2"/>
            <scheme val="minor"/>
          </rPr>
          <t>Looks up Attribute ID against the reviewed catalogue stored in SharePoint Documents/Attachments and returns column V.</t>
        </r>
      </text>
    </comment>
    <comment ref="P1601" authorId="0" shapeId="0" xr:uid="{AA900C6A-5273-4C8F-9E03-A0B2ABE9BDB8}">
      <text>
        <r>
          <rPr>
            <b/>
            <sz val="9"/>
            <color indexed="81"/>
            <rFont val="Tahoma"/>
            <family val="2"/>
          </rPr>
          <t>Case-insensitive exact lookup after trimming spaces; matches Table Name and Attribute Name to Test sheet.</t>
        </r>
      </text>
    </comment>
    <comment ref="V1601" authorId="1" shapeId="0" xr:uid="{B0EAEEF2-4B48-45CE-9EFE-5146392A70AB}">
      <text>
        <r>
          <rPr>
            <sz val="11"/>
            <color theme="1"/>
            <rFont val="Calibri"/>
            <family val="2"/>
            <scheme val="minor"/>
          </rPr>
          <t>Looks up Attribute ID against the reviewed catalogue stored in SharePoint Documents/Attachments and returns column V.</t>
        </r>
      </text>
    </comment>
    <comment ref="P1602" authorId="0" shapeId="0" xr:uid="{AAA38062-2C94-465A-AEE5-F4E8C7407A33}">
      <text>
        <r>
          <rPr>
            <b/>
            <sz val="9"/>
            <color indexed="81"/>
            <rFont val="Tahoma"/>
            <family val="2"/>
          </rPr>
          <t>Case-insensitive exact lookup after trimming spaces; matches Table Name and Attribute Name to Test sheet.</t>
        </r>
      </text>
    </comment>
    <comment ref="V1602" authorId="1" shapeId="0" xr:uid="{BEF44D59-172D-483C-93EF-B254DDFE159D}">
      <text>
        <r>
          <rPr>
            <sz val="11"/>
            <color theme="1"/>
            <rFont val="Calibri"/>
            <family val="2"/>
            <scheme val="minor"/>
          </rPr>
          <t>Looks up Attribute ID against the reviewed catalogue stored in SharePoint Documents/Attachments and returns column V.</t>
        </r>
      </text>
    </comment>
    <comment ref="P1603" authorId="0" shapeId="0" xr:uid="{C82E1CC8-5C3A-43B2-A7E0-9E7CFCC5898C}">
      <text>
        <r>
          <rPr>
            <b/>
            <sz val="9"/>
            <color indexed="81"/>
            <rFont val="Tahoma"/>
            <family val="2"/>
          </rPr>
          <t>Case-insensitive exact lookup after trimming spaces; matches Table Name and Attribute Name to Test sheet.</t>
        </r>
      </text>
    </comment>
    <comment ref="V1603" authorId="1" shapeId="0" xr:uid="{00B93E33-4F15-4322-8913-06B4EAF3C5B4}">
      <text>
        <r>
          <rPr>
            <sz val="11"/>
            <color theme="1"/>
            <rFont val="Calibri"/>
            <family val="2"/>
            <scheme val="minor"/>
          </rPr>
          <t>Looks up Attribute ID against the reviewed catalogue stored in SharePoint Documents/Attachments and returns column V.</t>
        </r>
      </text>
    </comment>
    <comment ref="P1604" authorId="0" shapeId="0" xr:uid="{BD3DC12E-BD13-4B63-B5A4-90E73C113D39}">
      <text>
        <r>
          <rPr>
            <b/>
            <sz val="9"/>
            <color indexed="81"/>
            <rFont val="Tahoma"/>
            <family val="2"/>
          </rPr>
          <t>Case-insensitive exact lookup after trimming spaces; matches Table Name and Attribute Name to Test sheet.</t>
        </r>
      </text>
    </comment>
    <comment ref="V1604" authorId="1" shapeId="0" xr:uid="{32103C4C-5CB9-46BA-8FD4-973AD0E1F509}">
      <text>
        <r>
          <rPr>
            <sz val="11"/>
            <color theme="1"/>
            <rFont val="Calibri"/>
            <family val="2"/>
            <scheme val="minor"/>
          </rPr>
          <t>Looks up Attribute ID against the reviewed catalogue stored in SharePoint Documents/Attachments and returns column V.</t>
        </r>
      </text>
    </comment>
    <comment ref="P1605" authorId="0" shapeId="0" xr:uid="{0BF1EDE6-3CF1-4995-92BE-51E1D4315DC2}">
      <text>
        <r>
          <rPr>
            <b/>
            <sz val="9"/>
            <color indexed="81"/>
            <rFont val="Tahoma"/>
            <family val="2"/>
          </rPr>
          <t>Case-insensitive exact lookup after trimming spaces; matches Table Name and Attribute Name to Test sheet.</t>
        </r>
      </text>
    </comment>
    <comment ref="V1605" authorId="1" shapeId="0" xr:uid="{EAC1D6D8-6871-440B-A3DC-AC5327228AF2}">
      <text>
        <r>
          <rPr>
            <sz val="11"/>
            <color theme="1"/>
            <rFont val="Calibri"/>
            <family val="2"/>
            <scheme val="minor"/>
          </rPr>
          <t>Looks up Attribute ID against the reviewed catalogue stored in SharePoint Documents/Attachments and returns column V.</t>
        </r>
      </text>
    </comment>
    <comment ref="P1606" authorId="0" shapeId="0" xr:uid="{6C5B68EA-708F-4560-AEEC-601EAAB70D13}">
      <text>
        <r>
          <rPr>
            <b/>
            <sz val="9"/>
            <color indexed="81"/>
            <rFont val="Tahoma"/>
            <family val="2"/>
          </rPr>
          <t>Case-insensitive exact lookup after trimming spaces; matches Table Name and Attribute Name to Test sheet.</t>
        </r>
      </text>
    </comment>
    <comment ref="V1606" authorId="1" shapeId="0" xr:uid="{18DF4656-FDE0-4DCD-90FC-2CE8E90238B0}">
      <text>
        <r>
          <rPr>
            <sz val="11"/>
            <color theme="1"/>
            <rFont val="Calibri"/>
            <family val="2"/>
            <scheme val="minor"/>
          </rPr>
          <t>Looks up Attribute ID against the reviewed catalogue stored in SharePoint Documents/Attachments and returns column V.</t>
        </r>
      </text>
    </comment>
    <comment ref="P1607" authorId="0" shapeId="0" xr:uid="{1BFF6803-E812-4B13-BDB8-9DB069E27E60}">
      <text>
        <r>
          <rPr>
            <b/>
            <sz val="9"/>
            <color indexed="81"/>
            <rFont val="Tahoma"/>
            <family val="2"/>
          </rPr>
          <t>Case-insensitive exact lookup after trimming spaces; matches Table Name and Attribute Name to Test sheet.</t>
        </r>
      </text>
    </comment>
    <comment ref="V1607" authorId="1" shapeId="0" xr:uid="{C61BE14F-24E9-4A7D-898B-7D9A7D88013F}">
      <text>
        <r>
          <rPr>
            <sz val="11"/>
            <color theme="1"/>
            <rFont val="Calibri"/>
            <family val="2"/>
            <scheme val="minor"/>
          </rPr>
          <t>Looks up Attribute ID against the reviewed catalogue stored in SharePoint Documents/Attachments and returns column V.</t>
        </r>
      </text>
    </comment>
    <comment ref="P1608" authorId="0" shapeId="0" xr:uid="{FB73768E-E201-4131-8507-C0DA68B48892}">
      <text>
        <r>
          <rPr>
            <b/>
            <sz val="9"/>
            <color indexed="81"/>
            <rFont val="Tahoma"/>
            <family val="2"/>
          </rPr>
          <t>Case-insensitive exact lookup after trimming spaces; matches Table Name and Attribute Name to Test sheet.</t>
        </r>
      </text>
    </comment>
    <comment ref="V1608" authorId="1" shapeId="0" xr:uid="{B325FD7B-014B-4D0A-9912-803376D756B5}">
      <text>
        <r>
          <rPr>
            <sz val="11"/>
            <color theme="1"/>
            <rFont val="Calibri"/>
            <family val="2"/>
            <scheme val="minor"/>
          </rPr>
          <t>Looks up Attribute ID against the reviewed catalogue stored in SharePoint Documents/Attachments and returns column V.</t>
        </r>
      </text>
    </comment>
    <comment ref="P1609" authorId="0" shapeId="0" xr:uid="{DB39B3BF-97F9-42B1-AC8A-B37AF0ACA7C9}">
      <text>
        <r>
          <rPr>
            <b/>
            <sz val="9"/>
            <color indexed="81"/>
            <rFont val="Tahoma"/>
            <family val="2"/>
          </rPr>
          <t>Case-insensitive exact lookup after trimming spaces; matches Table Name and Attribute Name to Test sheet.</t>
        </r>
      </text>
    </comment>
    <comment ref="V1609" authorId="1" shapeId="0" xr:uid="{48734E2E-4885-4487-96C6-8FC4116DF644}">
      <text>
        <r>
          <rPr>
            <sz val="11"/>
            <color theme="1"/>
            <rFont val="Calibri"/>
            <family val="2"/>
            <scheme val="minor"/>
          </rPr>
          <t>Looks up Attribute ID against the reviewed catalogue stored in SharePoint Documents/Attachments and returns column V.</t>
        </r>
      </text>
    </comment>
    <comment ref="P1610" authorId="0" shapeId="0" xr:uid="{6710ABBF-6D5B-43CB-B12F-AE1A3BCB54BF}">
      <text>
        <r>
          <rPr>
            <b/>
            <sz val="9"/>
            <color indexed="81"/>
            <rFont val="Tahoma"/>
            <family val="2"/>
          </rPr>
          <t>Case-insensitive exact lookup after trimming spaces; matches Table Name and Attribute Name to Test sheet.</t>
        </r>
      </text>
    </comment>
    <comment ref="V1610" authorId="1" shapeId="0" xr:uid="{16D48E36-3BE7-4336-A381-5AA2955D9FF0}">
      <text>
        <r>
          <rPr>
            <sz val="11"/>
            <color theme="1"/>
            <rFont val="Calibri"/>
            <family val="2"/>
            <scheme val="minor"/>
          </rPr>
          <t>Looks up Attribute ID against the reviewed catalogue stored in SharePoint Documents/Attachments and returns column V.</t>
        </r>
      </text>
    </comment>
    <comment ref="P1611" authorId="0" shapeId="0" xr:uid="{580F5FAE-5A4B-49AF-BD4F-CC26F48949D9}">
      <text>
        <r>
          <rPr>
            <b/>
            <sz val="9"/>
            <color indexed="81"/>
            <rFont val="Tahoma"/>
            <family val="2"/>
          </rPr>
          <t>Case-insensitive exact lookup after trimming spaces; matches Table Name and Attribute Name to Test sheet.</t>
        </r>
      </text>
    </comment>
    <comment ref="V1611" authorId="1" shapeId="0" xr:uid="{38A73574-B3C3-4CBA-A196-D33CB3E15B9A}">
      <text>
        <r>
          <rPr>
            <sz val="11"/>
            <color theme="1"/>
            <rFont val="Calibri"/>
            <family val="2"/>
            <scheme val="minor"/>
          </rPr>
          <t>Looks up Attribute ID against the reviewed catalogue stored in SharePoint Documents/Attachments and returns column V.</t>
        </r>
      </text>
    </comment>
    <comment ref="P1612" authorId="0" shapeId="0" xr:uid="{F0C1EF97-0D7E-4CC7-8672-754FDD6EB9D0}">
      <text>
        <r>
          <rPr>
            <b/>
            <sz val="9"/>
            <color indexed="81"/>
            <rFont val="Tahoma"/>
            <family val="2"/>
          </rPr>
          <t>Case-insensitive exact lookup after trimming spaces; matches Table Name and Attribute Name to Test sheet.</t>
        </r>
      </text>
    </comment>
    <comment ref="V1612" authorId="1" shapeId="0" xr:uid="{43230DB1-E9B5-4845-9CFE-2774EBF673BE}">
      <text>
        <r>
          <rPr>
            <sz val="11"/>
            <color theme="1"/>
            <rFont val="Calibri"/>
            <family val="2"/>
            <scheme val="minor"/>
          </rPr>
          <t>Looks up Attribute ID against the reviewed catalogue stored in SharePoint Documents/Attachments and returns column V.</t>
        </r>
      </text>
    </comment>
    <comment ref="P1613" authorId="0" shapeId="0" xr:uid="{1E2E5F1C-0402-44A9-B86C-87CEF43896C3}">
      <text>
        <r>
          <rPr>
            <b/>
            <sz val="9"/>
            <color indexed="81"/>
            <rFont val="Tahoma"/>
            <family val="2"/>
          </rPr>
          <t>Case-insensitive exact lookup after trimming spaces; matches Table Name and Attribute Name to Test sheet.</t>
        </r>
      </text>
    </comment>
    <comment ref="V1613" authorId="1" shapeId="0" xr:uid="{78FA9575-B3DA-45FC-BD34-F1ED5FF4E5C0}">
      <text>
        <r>
          <rPr>
            <sz val="11"/>
            <color theme="1"/>
            <rFont val="Calibri"/>
            <family val="2"/>
            <scheme val="minor"/>
          </rPr>
          <t>Looks up Attribute ID against the reviewed catalogue stored in SharePoint Documents/Attachments and returns column V.</t>
        </r>
      </text>
    </comment>
    <comment ref="P1614" authorId="0" shapeId="0" xr:uid="{93834D21-FA96-4BBD-BB1E-46EA750E6277}">
      <text>
        <r>
          <rPr>
            <b/>
            <sz val="9"/>
            <color indexed="81"/>
            <rFont val="Tahoma"/>
            <family val="2"/>
          </rPr>
          <t>Case-insensitive exact lookup after trimming spaces; matches Table Name and Attribute Name to Test sheet.</t>
        </r>
      </text>
    </comment>
    <comment ref="V1614" authorId="1" shapeId="0" xr:uid="{58FE8ADF-5B58-406F-BE46-CD87E2A047BA}">
      <text>
        <r>
          <rPr>
            <sz val="11"/>
            <color theme="1"/>
            <rFont val="Calibri"/>
            <family val="2"/>
            <scheme val="minor"/>
          </rPr>
          <t>Looks up Attribute ID against the reviewed catalogue stored in SharePoint Documents/Attachments and returns column V.</t>
        </r>
      </text>
    </comment>
    <comment ref="P1615" authorId="0" shapeId="0" xr:uid="{2A6E0981-F901-4C30-BD6F-05F44A795473}">
      <text>
        <r>
          <rPr>
            <b/>
            <sz val="9"/>
            <color indexed="81"/>
            <rFont val="Tahoma"/>
            <family val="2"/>
          </rPr>
          <t>Case-insensitive exact lookup after trimming spaces; matches Table Name and Attribute Name to Test sheet.</t>
        </r>
      </text>
    </comment>
    <comment ref="V1615" authorId="1" shapeId="0" xr:uid="{B22A8F74-1E04-49B1-AAC1-8FE6722B9686}">
      <text>
        <r>
          <rPr>
            <sz val="11"/>
            <color theme="1"/>
            <rFont val="Calibri"/>
            <family val="2"/>
            <scheme val="minor"/>
          </rPr>
          <t>Looks up Attribute ID against the reviewed catalogue stored in SharePoint Documents/Attachments and returns column V.</t>
        </r>
      </text>
    </comment>
    <comment ref="P1616" authorId="0" shapeId="0" xr:uid="{548B6AE0-5A5A-40C9-9204-1C0DEB008F66}">
      <text>
        <r>
          <rPr>
            <b/>
            <sz val="9"/>
            <color indexed="81"/>
            <rFont val="Tahoma"/>
            <family val="2"/>
          </rPr>
          <t>Case-insensitive exact lookup after trimming spaces; matches Table Name and Attribute Name to Test sheet.</t>
        </r>
      </text>
    </comment>
    <comment ref="V1616" authorId="1" shapeId="0" xr:uid="{59101E31-3C93-4DA3-B76B-14733DF1519B}">
      <text>
        <r>
          <rPr>
            <sz val="11"/>
            <color theme="1"/>
            <rFont val="Calibri"/>
            <family val="2"/>
            <scheme val="minor"/>
          </rPr>
          <t>Looks up Attribute ID against the reviewed catalogue stored in SharePoint Documents/Attachments and returns column V.</t>
        </r>
      </text>
    </comment>
    <comment ref="P1617" authorId="0" shapeId="0" xr:uid="{0AB59160-E848-499B-BAAD-37AD97D97584}">
      <text>
        <r>
          <rPr>
            <b/>
            <sz val="9"/>
            <color indexed="81"/>
            <rFont val="Tahoma"/>
            <family val="2"/>
          </rPr>
          <t>Case-insensitive exact lookup after trimming spaces; matches Table Name and Attribute Name to Test sheet.</t>
        </r>
      </text>
    </comment>
    <comment ref="V1617" authorId="1" shapeId="0" xr:uid="{EA68D728-EFA9-4D2F-A44E-30CB8B0FD229}">
      <text>
        <r>
          <rPr>
            <sz val="11"/>
            <color theme="1"/>
            <rFont val="Calibri"/>
            <family val="2"/>
            <scheme val="minor"/>
          </rPr>
          <t>Looks up Attribute ID against the reviewed catalogue stored in SharePoint Documents/Attachments and returns column V.</t>
        </r>
      </text>
    </comment>
    <comment ref="P1618" authorId="0" shapeId="0" xr:uid="{03B2AEE3-C0F1-44FA-8D0D-2DFB38F6FE5E}">
      <text>
        <r>
          <rPr>
            <b/>
            <sz val="9"/>
            <color indexed="81"/>
            <rFont val="Tahoma"/>
            <family val="2"/>
          </rPr>
          <t>Case-insensitive exact lookup after trimming spaces; matches Table Name and Attribute Name to Test sheet.</t>
        </r>
      </text>
    </comment>
    <comment ref="V1618" authorId="1" shapeId="0" xr:uid="{59784DB3-77D0-4208-B817-BE6B38D36493}">
      <text>
        <r>
          <rPr>
            <sz val="11"/>
            <color theme="1"/>
            <rFont val="Calibri"/>
            <family val="2"/>
            <scheme val="minor"/>
          </rPr>
          <t>Looks up Attribute ID against the reviewed catalogue stored in SharePoint Documents/Attachments and returns column V.</t>
        </r>
      </text>
    </comment>
    <comment ref="P1619" authorId="0" shapeId="0" xr:uid="{23C45BE4-A504-4E1C-B702-D34962C7C46C}">
      <text>
        <r>
          <rPr>
            <b/>
            <sz val="9"/>
            <color indexed="81"/>
            <rFont val="Tahoma"/>
            <family val="2"/>
          </rPr>
          <t>Case-insensitive exact lookup after trimming spaces; matches Table Name and Attribute Name to Test sheet.</t>
        </r>
      </text>
    </comment>
    <comment ref="V1619" authorId="1" shapeId="0" xr:uid="{C2E3D15D-3AC6-43B1-B12B-298B1DAD14DE}">
      <text>
        <r>
          <rPr>
            <sz val="11"/>
            <color theme="1"/>
            <rFont val="Calibri"/>
            <family val="2"/>
            <scheme val="minor"/>
          </rPr>
          <t>Looks up Attribute ID against the reviewed catalogue stored in SharePoint Documents/Attachments and returns column V.</t>
        </r>
      </text>
    </comment>
    <comment ref="P1620" authorId="0" shapeId="0" xr:uid="{C9E90778-E023-4982-B4BF-D0BD9E4EA888}">
      <text>
        <r>
          <rPr>
            <b/>
            <sz val="9"/>
            <color indexed="81"/>
            <rFont val="Tahoma"/>
            <family val="2"/>
          </rPr>
          <t>Case-insensitive exact lookup after trimming spaces; matches Table Name and Attribute Name to Test sheet.</t>
        </r>
      </text>
    </comment>
    <comment ref="V1620" authorId="1" shapeId="0" xr:uid="{6BD2585C-8E25-4AD4-8643-B7056B0DAD4A}">
      <text>
        <r>
          <rPr>
            <sz val="11"/>
            <color theme="1"/>
            <rFont val="Calibri"/>
            <family val="2"/>
            <scheme val="minor"/>
          </rPr>
          <t>Looks up Attribute ID against the reviewed catalogue stored in SharePoint Documents/Attachments and returns column V.</t>
        </r>
      </text>
    </comment>
    <comment ref="P1621" authorId="0" shapeId="0" xr:uid="{C2713825-B809-44F2-BC84-94AC30B9114D}">
      <text>
        <r>
          <rPr>
            <b/>
            <sz val="9"/>
            <color indexed="81"/>
            <rFont val="Tahoma"/>
            <family val="2"/>
          </rPr>
          <t>Case-insensitive exact lookup after trimming spaces; matches Table Name and Attribute Name to Test sheet.</t>
        </r>
      </text>
    </comment>
    <comment ref="V1621" authorId="1" shapeId="0" xr:uid="{7A2DD9FD-FCF3-4AF7-A23E-66749D614F4C}">
      <text>
        <r>
          <rPr>
            <sz val="11"/>
            <color theme="1"/>
            <rFont val="Calibri"/>
            <family val="2"/>
            <scheme val="minor"/>
          </rPr>
          <t>Looks up Attribute ID against the reviewed catalogue stored in SharePoint Documents/Attachments and returns column V.</t>
        </r>
      </text>
    </comment>
    <comment ref="P1622" authorId="0" shapeId="0" xr:uid="{F3B5ADB6-507F-4D7F-867A-578FF41B5E56}">
      <text>
        <r>
          <rPr>
            <b/>
            <sz val="9"/>
            <color indexed="81"/>
            <rFont val="Tahoma"/>
            <family val="2"/>
          </rPr>
          <t>Case-insensitive exact lookup after trimming spaces; matches Table Name and Attribute Name to Test sheet.</t>
        </r>
      </text>
    </comment>
    <comment ref="V1622" authorId="1" shapeId="0" xr:uid="{1DF5A0BB-060C-463A-8786-532F5101F1DB}">
      <text>
        <r>
          <rPr>
            <sz val="11"/>
            <color theme="1"/>
            <rFont val="Calibri"/>
            <family val="2"/>
            <scheme val="minor"/>
          </rPr>
          <t>Looks up Attribute ID against the reviewed catalogue stored in SharePoint Documents/Attachments and returns column V.</t>
        </r>
      </text>
    </comment>
    <comment ref="P1623" authorId="0" shapeId="0" xr:uid="{F6385E2B-FC13-48BA-858C-745B43714E7D}">
      <text>
        <r>
          <rPr>
            <b/>
            <sz val="9"/>
            <color indexed="81"/>
            <rFont val="Tahoma"/>
            <family val="2"/>
          </rPr>
          <t>Case-insensitive exact lookup after trimming spaces; matches Table Name and Attribute Name to Test sheet.</t>
        </r>
      </text>
    </comment>
    <comment ref="V1623" authorId="1" shapeId="0" xr:uid="{D9843596-4F7A-45FF-A094-A6159B9BA94B}">
      <text>
        <r>
          <rPr>
            <sz val="11"/>
            <color theme="1"/>
            <rFont val="Calibri"/>
            <family val="2"/>
            <scheme val="minor"/>
          </rPr>
          <t>Looks up Attribute ID against the reviewed catalogue stored in SharePoint Documents/Attachments and returns column V.</t>
        </r>
      </text>
    </comment>
    <comment ref="P1624" authorId="0" shapeId="0" xr:uid="{B5D64D78-0490-4BC5-AEAB-BF4AEDE23CA2}">
      <text>
        <r>
          <rPr>
            <b/>
            <sz val="9"/>
            <color indexed="81"/>
            <rFont val="Tahoma"/>
            <family val="2"/>
          </rPr>
          <t>Case-insensitive exact lookup after trimming spaces; matches Table Name and Attribute Name to Test sheet.</t>
        </r>
      </text>
    </comment>
    <comment ref="V1624" authorId="1" shapeId="0" xr:uid="{439EC509-B5E0-4BD4-923F-3B6E4F6459A2}">
      <text>
        <r>
          <rPr>
            <sz val="11"/>
            <color theme="1"/>
            <rFont val="Calibri"/>
            <family val="2"/>
            <scheme val="minor"/>
          </rPr>
          <t>Looks up Attribute ID against the reviewed catalogue stored in SharePoint Documents/Attachments and returns column V.</t>
        </r>
      </text>
    </comment>
    <comment ref="P1625" authorId="0" shapeId="0" xr:uid="{9B8628DF-D164-4C94-A147-83F0FCDDF4F0}">
      <text>
        <r>
          <rPr>
            <b/>
            <sz val="9"/>
            <color indexed="81"/>
            <rFont val="Tahoma"/>
            <family val="2"/>
          </rPr>
          <t>Case-insensitive exact lookup after trimming spaces; matches Table Name and Attribute Name to Test sheet.</t>
        </r>
      </text>
    </comment>
    <comment ref="V1625" authorId="1" shapeId="0" xr:uid="{F3FCC7BB-4A79-4039-A7C3-4CD2F037FEF9}">
      <text>
        <r>
          <rPr>
            <sz val="11"/>
            <color theme="1"/>
            <rFont val="Calibri"/>
            <family val="2"/>
            <scheme val="minor"/>
          </rPr>
          <t>Looks up Attribute ID against the reviewed catalogue stored in SharePoint Documents/Attachments and returns column V.</t>
        </r>
      </text>
    </comment>
    <comment ref="P1626" authorId="0" shapeId="0" xr:uid="{EA0D8C98-0408-4848-9D5F-DA6162A59537}">
      <text>
        <r>
          <rPr>
            <b/>
            <sz val="9"/>
            <color indexed="81"/>
            <rFont val="Tahoma"/>
            <family val="2"/>
          </rPr>
          <t>Case-insensitive exact lookup after trimming spaces; matches Table Name and Attribute Name to Test sheet.</t>
        </r>
      </text>
    </comment>
    <comment ref="V1626" authorId="1" shapeId="0" xr:uid="{C244E8D0-857D-4C94-8E0F-5AB1C06226C8}">
      <text>
        <r>
          <rPr>
            <sz val="11"/>
            <color theme="1"/>
            <rFont val="Calibri"/>
            <family val="2"/>
            <scheme val="minor"/>
          </rPr>
          <t>Looks up Attribute ID against the reviewed catalogue stored in SharePoint Documents/Attachments and returns column V.</t>
        </r>
      </text>
    </comment>
    <comment ref="P1627" authorId="0" shapeId="0" xr:uid="{05F6EC3F-AD14-4CD2-AD0E-25F4E766FF22}">
      <text>
        <r>
          <rPr>
            <b/>
            <sz val="9"/>
            <color indexed="81"/>
            <rFont val="Tahoma"/>
            <family val="2"/>
          </rPr>
          <t>Case-insensitive exact lookup after trimming spaces; matches Table Name and Attribute Name to Test sheet.</t>
        </r>
      </text>
    </comment>
    <comment ref="V1627" authorId="1" shapeId="0" xr:uid="{FFD20F58-C920-44CF-A507-A1030BB309A5}">
      <text>
        <r>
          <rPr>
            <sz val="11"/>
            <color theme="1"/>
            <rFont val="Calibri"/>
            <family val="2"/>
            <scheme val="minor"/>
          </rPr>
          <t>Looks up Attribute ID against the reviewed catalogue stored in SharePoint Documents/Attachments and returns column V.</t>
        </r>
      </text>
    </comment>
    <comment ref="P1628" authorId="0" shapeId="0" xr:uid="{D5E7036D-EA3F-47DE-8E18-8A4E11083C4D}">
      <text>
        <r>
          <rPr>
            <b/>
            <sz val="9"/>
            <color indexed="81"/>
            <rFont val="Tahoma"/>
            <family val="2"/>
          </rPr>
          <t>Case-insensitive exact lookup after trimming spaces; matches Table Name and Attribute Name to Test sheet.</t>
        </r>
      </text>
    </comment>
    <comment ref="V1628" authorId="1" shapeId="0" xr:uid="{900CEE91-8585-4822-BF22-03FE2E48E8C7}">
      <text>
        <r>
          <rPr>
            <sz val="11"/>
            <color theme="1"/>
            <rFont val="Calibri"/>
            <family val="2"/>
            <scheme val="minor"/>
          </rPr>
          <t>Looks up Attribute ID against the reviewed catalogue stored in SharePoint Documents/Attachments and returns column V.</t>
        </r>
      </text>
    </comment>
    <comment ref="P1629" authorId="0" shapeId="0" xr:uid="{65DDB561-B1C8-41F2-9359-A3855A2A3DEF}">
      <text>
        <r>
          <rPr>
            <b/>
            <sz val="9"/>
            <color indexed="81"/>
            <rFont val="Tahoma"/>
            <family val="2"/>
          </rPr>
          <t>Case-insensitive exact lookup after trimming spaces; matches Table Name and Attribute Name to Test sheet.</t>
        </r>
      </text>
    </comment>
    <comment ref="V1629" authorId="1" shapeId="0" xr:uid="{82F19EE0-3ECA-4D14-A497-E8F4C8EFAFB6}">
      <text>
        <r>
          <rPr>
            <sz val="11"/>
            <color theme="1"/>
            <rFont val="Calibri"/>
            <family val="2"/>
            <scheme val="minor"/>
          </rPr>
          <t>Looks up Attribute ID against the reviewed catalogue stored in SharePoint Documents/Attachments and returns column V.</t>
        </r>
      </text>
    </comment>
    <comment ref="P1630" authorId="0" shapeId="0" xr:uid="{A7309456-DAED-4D8E-877A-93EA0E9AD62F}">
      <text>
        <r>
          <rPr>
            <b/>
            <sz val="9"/>
            <color indexed="81"/>
            <rFont val="Tahoma"/>
            <family val="2"/>
          </rPr>
          <t>Case-insensitive exact lookup after trimming spaces; matches Table Name and Attribute Name to Test sheet.</t>
        </r>
      </text>
    </comment>
    <comment ref="V1630" authorId="1" shapeId="0" xr:uid="{08F5B220-E7F0-469B-9852-DA2FC1EC6DC8}">
      <text>
        <r>
          <rPr>
            <sz val="11"/>
            <color theme="1"/>
            <rFont val="Calibri"/>
            <family val="2"/>
            <scheme val="minor"/>
          </rPr>
          <t>Looks up Attribute ID against the reviewed catalogue stored in SharePoint Documents/Attachments and returns column V.</t>
        </r>
      </text>
    </comment>
    <comment ref="P1631" authorId="0" shapeId="0" xr:uid="{091A0092-2A8A-4F0F-8EBB-8E79ED87BFAF}">
      <text>
        <r>
          <rPr>
            <b/>
            <sz val="9"/>
            <color indexed="81"/>
            <rFont val="Tahoma"/>
            <family val="2"/>
          </rPr>
          <t>Case-insensitive exact lookup after trimming spaces; matches Table Name and Attribute Name to Test sheet.</t>
        </r>
      </text>
    </comment>
    <comment ref="V1631" authorId="1" shapeId="0" xr:uid="{A16DA06A-3D41-4197-B2A4-47C08F0BD219}">
      <text>
        <r>
          <rPr>
            <sz val="11"/>
            <color theme="1"/>
            <rFont val="Calibri"/>
            <family val="2"/>
            <scheme val="minor"/>
          </rPr>
          <t>Looks up Attribute ID against the reviewed catalogue stored in SharePoint Documents/Attachments and returns column V.</t>
        </r>
      </text>
    </comment>
    <comment ref="P1632" authorId="0" shapeId="0" xr:uid="{A263A166-F796-49C9-B2A0-DE8C3C6538F7}">
      <text>
        <r>
          <rPr>
            <b/>
            <sz val="9"/>
            <color indexed="81"/>
            <rFont val="Tahoma"/>
            <family val="2"/>
          </rPr>
          <t>Case-insensitive exact lookup after trimming spaces; matches Table Name and Attribute Name to Test sheet.</t>
        </r>
      </text>
    </comment>
    <comment ref="V1632" authorId="1" shapeId="0" xr:uid="{C3DE9A1B-9616-406A-A294-E991F5502244}">
      <text>
        <r>
          <rPr>
            <sz val="11"/>
            <color theme="1"/>
            <rFont val="Calibri"/>
            <family val="2"/>
            <scheme val="minor"/>
          </rPr>
          <t>Looks up Attribute ID against the reviewed catalogue stored in SharePoint Documents/Attachments and returns column V.</t>
        </r>
      </text>
    </comment>
    <comment ref="P1633" authorId="0" shapeId="0" xr:uid="{B165310C-8F00-4F51-8455-80D604A023BA}">
      <text>
        <r>
          <rPr>
            <b/>
            <sz val="9"/>
            <color indexed="81"/>
            <rFont val="Tahoma"/>
            <family val="2"/>
          </rPr>
          <t>Case-insensitive exact lookup after trimming spaces; matches Table Name and Attribute Name to Test sheet.</t>
        </r>
      </text>
    </comment>
    <comment ref="V1633" authorId="1" shapeId="0" xr:uid="{F038B106-C9C7-4146-A27B-7F8C8E1E7F8F}">
      <text>
        <r>
          <rPr>
            <sz val="11"/>
            <color theme="1"/>
            <rFont val="Calibri"/>
            <family val="2"/>
            <scheme val="minor"/>
          </rPr>
          <t>Looks up Attribute ID against the reviewed catalogue stored in SharePoint Documents/Attachments and returns column V.</t>
        </r>
      </text>
    </comment>
    <comment ref="P1634" authorId="0" shapeId="0" xr:uid="{01068115-3E55-4CBD-98D4-CBC4F05451B0}">
      <text>
        <r>
          <rPr>
            <b/>
            <sz val="9"/>
            <color indexed="81"/>
            <rFont val="Tahoma"/>
            <family val="2"/>
          </rPr>
          <t>Case-insensitive exact lookup after trimming spaces; matches Table Name and Attribute Name to Test sheet.</t>
        </r>
      </text>
    </comment>
    <comment ref="V1634" authorId="1" shapeId="0" xr:uid="{5F1F06A2-B79A-44F2-8869-4EADF8EBCC16}">
      <text>
        <r>
          <rPr>
            <sz val="11"/>
            <color theme="1"/>
            <rFont val="Calibri"/>
            <family val="2"/>
            <scheme val="minor"/>
          </rPr>
          <t>Looks up Attribute ID against the reviewed catalogue stored in SharePoint Documents/Attachments and returns column V.</t>
        </r>
      </text>
    </comment>
    <comment ref="P1635" authorId="0" shapeId="0" xr:uid="{9C54104A-3AD5-43E4-8B19-51DC9EDB1FAC}">
      <text>
        <r>
          <rPr>
            <b/>
            <sz val="9"/>
            <color indexed="81"/>
            <rFont val="Tahoma"/>
            <family val="2"/>
          </rPr>
          <t>Case-insensitive exact lookup after trimming spaces; matches Table Name and Attribute Name to Test sheet.</t>
        </r>
      </text>
    </comment>
    <comment ref="V1635" authorId="1" shapeId="0" xr:uid="{76CAE298-70C7-4160-A94A-7C9E4849B2E4}">
      <text>
        <r>
          <rPr>
            <sz val="11"/>
            <color theme="1"/>
            <rFont val="Calibri"/>
            <family val="2"/>
            <scheme val="minor"/>
          </rPr>
          <t>Looks up Attribute ID against the reviewed catalogue stored in SharePoint Documents/Attachments and returns column V.</t>
        </r>
      </text>
    </comment>
    <comment ref="P1636" authorId="0" shapeId="0" xr:uid="{5AE59C48-6D4B-44D7-9A27-F2686477ED9D}">
      <text>
        <r>
          <rPr>
            <b/>
            <sz val="9"/>
            <color indexed="81"/>
            <rFont val="Tahoma"/>
            <family val="2"/>
          </rPr>
          <t>Case-insensitive exact lookup after trimming spaces; matches Table Name and Attribute Name to Test sheet.</t>
        </r>
      </text>
    </comment>
    <comment ref="V1636" authorId="1" shapeId="0" xr:uid="{EAC08C1C-B7C5-40DE-A8B5-3DFD1736716C}">
      <text>
        <r>
          <rPr>
            <sz val="11"/>
            <color theme="1"/>
            <rFont val="Calibri"/>
            <family val="2"/>
            <scheme val="minor"/>
          </rPr>
          <t>Looks up Attribute ID against the reviewed catalogue stored in SharePoint Documents/Attachments and returns column V.</t>
        </r>
      </text>
    </comment>
    <comment ref="P1637" authorId="0" shapeId="0" xr:uid="{42D46BD4-DD6C-44A1-A574-055651B714A4}">
      <text>
        <r>
          <rPr>
            <b/>
            <sz val="9"/>
            <color indexed="81"/>
            <rFont val="Tahoma"/>
            <family val="2"/>
          </rPr>
          <t>Case-insensitive exact lookup after trimming spaces; matches Table Name and Attribute Name to Test sheet.</t>
        </r>
      </text>
    </comment>
    <comment ref="V1637" authorId="1" shapeId="0" xr:uid="{FA8F3216-D46D-4FD5-973D-E735AF0CD034}">
      <text>
        <r>
          <rPr>
            <sz val="11"/>
            <color theme="1"/>
            <rFont val="Calibri"/>
            <family val="2"/>
            <scheme val="minor"/>
          </rPr>
          <t>Looks up Attribute ID against the reviewed catalogue stored in SharePoint Documents/Attachments and returns column V.</t>
        </r>
      </text>
    </comment>
    <comment ref="P1638" authorId="0" shapeId="0" xr:uid="{884682A5-4181-4F84-9708-C3939A733F9C}">
      <text>
        <r>
          <rPr>
            <b/>
            <sz val="9"/>
            <color indexed="81"/>
            <rFont val="Tahoma"/>
            <family val="2"/>
          </rPr>
          <t>Case-insensitive exact lookup after trimming spaces; matches Table Name and Attribute Name to Test sheet.</t>
        </r>
      </text>
    </comment>
    <comment ref="V1638" authorId="1" shapeId="0" xr:uid="{DF109CA8-5014-42F3-BC14-ABEBDCF3822C}">
      <text>
        <r>
          <rPr>
            <sz val="11"/>
            <color theme="1"/>
            <rFont val="Calibri"/>
            <family val="2"/>
            <scheme val="minor"/>
          </rPr>
          <t>Looks up Attribute ID against the reviewed catalogue stored in SharePoint Documents/Attachments and returns column V.</t>
        </r>
      </text>
    </comment>
    <comment ref="P1639" authorId="0" shapeId="0" xr:uid="{60A1DCF8-AF0B-4611-8DE3-CCBF6102E42A}">
      <text>
        <r>
          <rPr>
            <b/>
            <sz val="9"/>
            <color indexed="81"/>
            <rFont val="Tahoma"/>
            <family val="2"/>
          </rPr>
          <t>Case-insensitive exact lookup after trimming spaces; matches Table Name and Attribute Name to Test sheet.</t>
        </r>
      </text>
    </comment>
    <comment ref="V1639" authorId="1" shapeId="0" xr:uid="{F9159103-DF97-4F23-AB84-35894B18E696}">
      <text>
        <r>
          <rPr>
            <sz val="11"/>
            <color theme="1"/>
            <rFont val="Calibri"/>
            <family val="2"/>
            <scheme val="minor"/>
          </rPr>
          <t>Looks up Attribute ID against the reviewed catalogue stored in SharePoint Documents/Attachments and returns column V.</t>
        </r>
      </text>
    </comment>
    <comment ref="P1640" authorId="0" shapeId="0" xr:uid="{62F302BB-B1E3-4C69-8154-B7E814063B31}">
      <text>
        <r>
          <rPr>
            <b/>
            <sz val="9"/>
            <color indexed="81"/>
            <rFont val="Tahoma"/>
            <family val="2"/>
          </rPr>
          <t>Case-insensitive exact lookup after trimming spaces; matches Table Name and Attribute Name to Test sheet.</t>
        </r>
      </text>
    </comment>
    <comment ref="V1640" authorId="1" shapeId="0" xr:uid="{D6CF3208-259D-4ABB-9CA3-844C95B198C0}">
      <text>
        <r>
          <rPr>
            <sz val="11"/>
            <color theme="1"/>
            <rFont val="Calibri"/>
            <family val="2"/>
            <scheme val="minor"/>
          </rPr>
          <t>Looks up Attribute ID against the reviewed catalogue stored in SharePoint Documents/Attachments and returns column V.</t>
        </r>
      </text>
    </comment>
    <comment ref="P1641" authorId="0" shapeId="0" xr:uid="{FD7CDD78-39EA-451C-859F-147EE60A27F4}">
      <text>
        <r>
          <rPr>
            <b/>
            <sz val="9"/>
            <color indexed="81"/>
            <rFont val="Tahoma"/>
            <family val="2"/>
          </rPr>
          <t>Case-insensitive exact lookup after trimming spaces; matches Table Name and Attribute Name to Test sheet.</t>
        </r>
      </text>
    </comment>
    <comment ref="V1641" authorId="1" shapeId="0" xr:uid="{2B0B08A5-A5A4-4335-B54A-00769EFB5E7C}">
      <text>
        <r>
          <rPr>
            <sz val="11"/>
            <color theme="1"/>
            <rFont val="Calibri"/>
            <family val="2"/>
            <scheme val="minor"/>
          </rPr>
          <t>Looks up Attribute ID against the reviewed catalogue stored in SharePoint Documents/Attachments and returns column V.</t>
        </r>
      </text>
    </comment>
    <comment ref="P1642" authorId="0" shapeId="0" xr:uid="{FF534362-1AE6-4931-A03D-6A877D58AE9A}">
      <text>
        <r>
          <rPr>
            <b/>
            <sz val="9"/>
            <color indexed="81"/>
            <rFont val="Tahoma"/>
            <family val="2"/>
          </rPr>
          <t>Case-insensitive exact lookup after trimming spaces; matches Table Name and Attribute Name to Test sheet.</t>
        </r>
      </text>
    </comment>
    <comment ref="V1642" authorId="1" shapeId="0" xr:uid="{AF2C288A-34ED-45AF-A1F9-D098883CD1ED}">
      <text>
        <r>
          <rPr>
            <sz val="11"/>
            <color theme="1"/>
            <rFont val="Calibri"/>
            <family val="2"/>
            <scheme val="minor"/>
          </rPr>
          <t>Looks up Attribute ID against the reviewed catalogue stored in SharePoint Documents/Attachments and returns column V.</t>
        </r>
      </text>
    </comment>
    <comment ref="P1643" authorId="0" shapeId="0" xr:uid="{FBC6E37A-8635-443F-ABD8-3E089738A10F}">
      <text>
        <r>
          <rPr>
            <b/>
            <sz val="9"/>
            <color indexed="81"/>
            <rFont val="Tahoma"/>
            <family val="2"/>
          </rPr>
          <t>Case-insensitive exact lookup after trimming spaces; matches Table Name and Attribute Name to Test sheet.</t>
        </r>
      </text>
    </comment>
    <comment ref="V1643" authorId="1" shapeId="0" xr:uid="{3EE8F8F1-8B78-4A3C-9C39-44CAE57608FA}">
      <text>
        <r>
          <rPr>
            <sz val="11"/>
            <color theme="1"/>
            <rFont val="Calibri"/>
            <family val="2"/>
            <scheme val="minor"/>
          </rPr>
          <t>Looks up Attribute ID against the reviewed catalogue stored in SharePoint Documents/Attachments and returns column V.</t>
        </r>
      </text>
    </comment>
    <comment ref="P1644" authorId="0" shapeId="0" xr:uid="{CBA2A9A8-6671-4593-9A40-828605EC71F8}">
      <text>
        <r>
          <rPr>
            <b/>
            <sz val="9"/>
            <color indexed="81"/>
            <rFont val="Tahoma"/>
            <family val="2"/>
          </rPr>
          <t>Case-insensitive exact lookup after trimming spaces; matches Table Name and Attribute Name to Test sheet.</t>
        </r>
      </text>
    </comment>
    <comment ref="V1644" authorId="1" shapeId="0" xr:uid="{8582A11C-7947-4A4D-855D-21579B18A99C}">
      <text>
        <r>
          <rPr>
            <sz val="11"/>
            <color theme="1"/>
            <rFont val="Calibri"/>
            <family val="2"/>
            <scheme val="minor"/>
          </rPr>
          <t>Looks up Attribute ID against the reviewed catalogue stored in SharePoint Documents/Attachments and returns column V.</t>
        </r>
      </text>
    </comment>
    <comment ref="P1645" authorId="0" shapeId="0" xr:uid="{9C3CF828-7F1F-468C-A8B0-0C666C219EC4}">
      <text>
        <r>
          <rPr>
            <b/>
            <sz val="9"/>
            <color indexed="81"/>
            <rFont val="Tahoma"/>
            <family val="2"/>
          </rPr>
          <t>Case-insensitive exact lookup after trimming spaces; matches Table Name and Attribute Name to Test sheet.</t>
        </r>
      </text>
    </comment>
    <comment ref="V1645" authorId="1" shapeId="0" xr:uid="{A4718B06-904E-462A-9A30-05F00ACBEBD9}">
      <text>
        <r>
          <rPr>
            <sz val="11"/>
            <color theme="1"/>
            <rFont val="Calibri"/>
            <family val="2"/>
            <scheme val="minor"/>
          </rPr>
          <t>Looks up Attribute ID against the reviewed catalogue stored in SharePoint Documents/Attachments and returns column V.</t>
        </r>
      </text>
    </comment>
    <comment ref="P1646" authorId="0" shapeId="0" xr:uid="{971D05D0-661D-4521-9025-760E268ADB94}">
      <text>
        <r>
          <rPr>
            <b/>
            <sz val="9"/>
            <color indexed="81"/>
            <rFont val="Tahoma"/>
            <family val="2"/>
          </rPr>
          <t>Case-insensitive exact lookup after trimming spaces; matches Table Name and Attribute Name to Test sheet.</t>
        </r>
      </text>
    </comment>
    <comment ref="V1646" authorId="1" shapeId="0" xr:uid="{D0BEF464-10EA-4F15-93F7-B2BEED224219}">
      <text>
        <r>
          <rPr>
            <sz val="11"/>
            <color theme="1"/>
            <rFont val="Calibri"/>
            <family val="2"/>
            <scheme val="minor"/>
          </rPr>
          <t>Looks up Attribute ID against the reviewed catalogue stored in SharePoint Documents/Attachments and returns column V.</t>
        </r>
      </text>
    </comment>
    <comment ref="P1647" authorId="0" shapeId="0" xr:uid="{D465A746-40C8-4B12-A837-CF7E563B3EFC}">
      <text>
        <r>
          <rPr>
            <b/>
            <sz val="9"/>
            <color indexed="81"/>
            <rFont val="Tahoma"/>
            <family val="2"/>
          </rPr>
          <t>Case-insensitive exact lookup after trimming spaces; matches Table Name and Attribute Name to Test sheet.</t>
        </r>
      </text>
    </comment>
    <comment ref="V1647" authorId="1" shapeId="0" xr:uid="{D1B88DC1-36DC-4B79-9B47-2CBA135B93A3}">
      <text>
        <r>
          <rPr>
            <sz val="11"/>
            <color theme="1"/>
            <rFont val="Calibri"/>
            <family val="2"/>
            <scheme val="minor"/>
          </rPr>
          <t>Looks up Attribute ID against the reviewed catalogue stored in SharePoint Documents/Attachments and returns column V.</t>
        </r>
      </text>
    </comment>
    <comment ref="P1648" authorId="0" shapeId="0" xr:uid="{D0858C85-40F1-4D6C-BF3D-90AA1789821A}">
      <text>
        <r>
          <rPr>
            <b/>
            <sz val="9"/>
            <color indexed="81"/>
            <rFont val="Tahoma"/>
            <family val="2"/>
          </rPr>
          <t>Case-insensitive exact lookup after trimming spaces; matches Table Name and Attribute Name to Test sheet.</t>
        </r>
      </text>
    </comment>
    <comment ref="V1648" authorId="1" shapeId="0" xr:uid="{1EB6D341-B6A8-447B-A642-85A694CE2CFE}">
      <text>
        <r>
          <rPr>
            <sz val="11"/>
            <color theme="1"/>
            <rFont val="Calibri"/>
            <family val="2"/>
            <scheme val="minor"/>
          </rPr>
          <t>Looks up Attribute ID against the reviewed catalogue stored in SharePoint Documents/Attachments and returns column V.</t>
        </r>
      </text>
    </comment>
    <comment ref="P1649" authorId="0" shapeId="0" xr:uid="{3323BE5C-EFF7-42F9-8361-17351087A9AE}">
      <text>
        <r>
          <rPr>
            <b/>
            <sz val="9"/>
            <color indexed="81"/>
            <rFont val="Tahoma"/>
            <family val="2"/>
          </rPr>
          <t>Case-insensitive exact lookup after trimming spaces; matches Table Name and Attribute Name to Test sheet.</t>
        </r>
      </text>
    </comment>
    <comment ref="V1649" authorId="1" shapeId="0" xr:uid="{C12413D0-8A4C-4746-A7FE-AA2B6C275C64}">
      <text>
        <r>
          <rPr>
            <sz val="11"/>
            <color theme="1"/>
            <rFont val="Calibri"/>
            <family val="2"/>
            <scheme val="minor"/>
          </rPr>
          <t>Looks up Attribute ID against the reviewed catalogue stored in SharePoint Documents/Attachments and returns column V.</t>
        </r>
      </text>
    </comment>
    <comment ref="P1650" authorId="0" shapeId="0" xr:uid="{EFEDF49F-1B08-4270-B69E-1B78012EE29C}">
      <text>
        <r>
          <rPr>
            <b/>
            <sz val="9"/>
            <color indexed="81"/>
            <rFont val="Tahoma"/>
            <family val="2"/>
          </rPr>
          <t>Case-insensitive exact lookup after trimming spaces; matches Table Name and Attribute Name to Test sheet.</t>
        </r>
      </text>
    </comment>
    <comment ref="V1650" authorId="1" shapeId="0" xr:uid="{C93133ED-4F99-4CF3-8C43-62A2D732735A}">
      <text>
        <r>
          <rPr>
            <sz val="11"/>
            <color theme="1"/>
            <rFont val="Calibri"/>
            <family val="2"/>
            <scheme val="minor"/>
          </rPr>
          <t>Looks up Attribute ID against the reviewed catalogue stored in SharePoint Documents/Attachments and returns column V.</t>
        </r>
      </text>
    </comment>
    <comment ref="P1651" authorId="0" shapeId="0" xr:uid="{3E996ECB-7CCE-4860-A900-E64253C55959}">
      <text>
        <r>
          <rPr>
            <b/>
            <sz val="9"/>
            <color indexed="81"/>
            <rFont val="Tahoma"/>
            <family val="2"/>
          </rPr>
          <t>Case-insensitive exact lookup after trimming spaces; matches Table Name and Attribute Name to Test sheet.</t>
        </r>
      </text>
    </comment>
    <comment ref="V1651" authorId="1" shapeId="0" xr:uid="{2A1AEEB2-A9E2-4EC6-9ACF-9AC96311AA03}">
      <text>
        <r>
          <rPr>
            <sz val="11"/>
            <color theme="1"/>
            <rFont val="Calibri"/>
            <family val="2"/>
            <scheme val="minor"/>
          </rPr>
          <t>Looks up Attribute ID against the reviewed catalogue stored in SharePoint Documents/Attachments and returns column V.</t>
        </r>
      </text>
    </comment>
    <comment ref="P1652" authorId="0" shapeId="0" xr:uid="{900A8DC6-A784-4BB6-A221-80FE7D4DF37A}">
      <text>
        <r>
          <rPr>
            <b/>
            <sz val="9"/>
            <color indexed="81"/>
            <rFont val="Tahoma"/>
            <family val="2"/>
          </rPr>
          <t>Case-insensitive exact lookup after trimming spaces; matches Table Name and Attribute Name to Test sheet.</t>
        </r>
      </text>
    </comment>
    <comment ref="V1652" authorId="1" shapeId="0" xr:uid="{789B4121-8D51-494B-9EB0-2D8C6FA97427}">
      <text>
        <r>
          <rPr>
            <sz val="11"/>
            <color theme="1"/>
            <rFont val="Calibri"/>
            <family val="2"/>
            <scheme val="minor"/>
          </rPr>
          <t>Looks up Attribute ID against the reviewed catalogue stored in SharePoint Documents/Attachments and returns column V.</t>
        </r>
      </text>
    </comment>
    <comment ref="P1653" authorId="0" shapeId="0" xr:uid="{D12068F5-AF14-42D3-BD04-AE6BB5281CDC}">
      <text>
        <r>
          <rPr>
            <b/>
            <sz val="9"/>
            <color indexed="81"/>
            <rFont val="Tahoma"/>
            <family val="2"/>
          </rPr>
          <t>Case-insensitive exact lookup after trimming spaces; matches Table Name and Attribute Name to Test sheet.</t>
        </r>
      </text>
    </comment>
    <comment ref="V1653" authorId="1" shapeId="0" xr:uid="{342C375C-22CA-4DA0-9E4E-B52584126C58}">
      <text>
        <r>
          <rPr>
            <sz val="11"/>
            <color theme="1"/>
            <rFont val="Calibri"/>
            <family val="2"/>
            <scheme val="minor"/>
          </rPr>
          <t>Looks up Attribute ID against the reviewed catalogue stored in SharePoint Documents/Attachments and returns column V.</t>
        </r>
      </text>
    </comment>
    <comment ref="P1654" authorId="0" shapeId="0" xr:uid="{E1EAFEC6-4ACF-4659-A417-645E272DD3C1}">
      <text>
        <r>
          <rPr>
            <b/>
            <sz val="9"/>
            <color indexed="81"/>
            <rFont val="Tahoma"/>
            <family val="2"/>
          </rPr>
          <t>Case-insensitive exact lookup after trimming spaces; matches Table Name and Attribute Name to Test sheet.</t>
        </r>
      </text>
    </comment>
    <comment ref="V1654" authorId="1" shapeId="0" xr:uid="{85D0BE68-C5FE-4F9B-99D0-DAEB6739B1D3}">
      <text>
        <r>
          <rPr>
            <sz val="11"/>
            <color theme="1"/>
            <rFont val="Calibri"/>
            <family val="2"/>
            <scheme val="minor"/>
          </rPr>
          <t>Looks up Attribute ID against the reviewed catalogue stored in SharePoint Documents/Attachments and returns column V.</t>
        </r>
      </text>
    </comment>
    <comment ref="P1655" authorId="0" shapeId="0" xr:uid="{B6D94300-1E64-422A-8FE3-44174DCE8B3F}">
      <text>
        <r>
          <rPr>
            <b/>
            <sz val="9"/>
            <color indexed="81"/>
            <rFont val="Tahoma"/>
            <family val="2"/>
          </rPr>
          <t>Case-insensitive exact lookup after trimming spaces; matches Table Name and Attribute Name to Test sheet.</t>
        </r>
      </text>
    </comment>
    <comment ref="V1655" authorId="1" shapeId="0" xr:uid="{DC2FCE45-741A-4D5D-8CB7-7A5E1C34165B}">
      <text>
        <r>
          <rPr>
            <sz val="11"/>
            <color theme="1"/>
            <rFont val="Calibri"/>
            <family val="2"/>
            <scheme val="minor"/>
          </rPr>
          <t>Looks up Attribute ID against the reviewed catalogue stored in SharePoint Documents/Attachments and returns column V.</t>
        </r>
      </text>
    </comment>
    <comment ref="P1656" authorId="0" shapeId="0" xr:uid="{C8F244EA-9585-4AC9-AC54-21D8800CF518}">
      <text>
        <r>
          <rPr>
            <b/>
            <sz val="9"/>
            <color indexed="81"/>
            <rFont val="Tahoma"/>
            <family val="2"/>
          </rPr>
          <t>Case-insensitive exact lookup after trimming spaces; matches Table Name and Attribute Name to Test sheet.</t>
        </r>
      </text>
    </comment>
    <comment ref="V1656" authorId="1" shapeId="0" xr:uid="{FFFEE5FC-A4A9-486B-AFE2-2F7756CAAD62}">
      <text>
        <r>
          <rPr>
            <sz val="11"/>
            <color theme="1"/>
            <rFont val="Calibri"/>
            <family val="2"/>
            <scheme val="minor"/>
          </rPr>
          <t>Looks up Attribute ID against the reviewed catalogue stored in SharePoint Documents/Attachments and returns column V.</t>
        </r>
      </text>
    </comment>
    <comment ref="P1657" authorId="0" shapeId="0" xr:uid="{9863C2DF-2212-4BD3-B10E-9BB46E03A75F}">
      <text>
        <r>
          <rPr>
            <b/>
            <sz val="9"/>
            <color indexed="81"/>
            <rFont val="Tahoma"/>
            <family val="2"/>
          </rPr>
          <t>Case-insensitive exact lookup after trimming spaces; matches Table Name and Attribute Name to Test sheet.</t>
        </r>
      </text>
    </comment>
    <comment ref="V1657" authorId="1" shapeId="0" xr:uid="{DDB0598A-BA86-41B3-AA30-F1F3D8BA2657}">
      <text>
        <r>
          <rPr>
            <sz val="11"/>
            <color theme="1"/>
            <rFont val="Calibri"/>
            <family val="2"/>
            <scheme val="minor"/>
          </rPr>
          <t>Looks up Attribute ID against the reviewed catalogue stored in SharePoint Documents/Attachments and returns column V.</t>
        </r>
      </text>
    </comment>
    <comment ref="P1658" authorId="0" shapeId="0" xr:uid="{2F323155-114C-4457-BC84-CFC7AFBE80C9}">
      <text>
        <r>
          <rPr>
            <b/>
            <sz val="9"/>
            <color indexed="81"/>
            <rFont val="Tahoma"/>
            <family val="2"/>
          </rPr>
          <t>Case-insensitive exact lookup after trimming spaces; matches Table Name and Attribute Name to Test sheet.</t>
        </r>
      </text>
    </comment>
    <comment ref="V1658" authorId="1" shapeId="0" xr:uid="{5F6E68E7-09D6-4996-B978-A3C2449B959C}">
      <text>
        <r>
          <rPr>
            <sz val="11"/>
            <color theme="1"/>
            <rFont val="Calibri"/>
            <family val="2"/>
            <scheme val="minor"/>
          </rPr>
          <t>Looks up Attribute ID against the reviewed catalogue stored in SharePoint Documents/Attachments and returns column V.</t>
        </r>
      </text>
    </comment>
    <comment ref="P1659" authorId="0" shapeId="0" xr:uid="{A4E5F1A0-1BBA-48EE-942B-34A4C91A9747}">
      <text>
        <r>
          <rPr>
            <b/>
            <sz val="9"/>
            <color indexed="81"/>
            <rFont val="Tahoma"/>
            <family val="2"/>
          </rPr>
          <t>Case-insensitive exact lookup after trimming spaces; matches Table Name and Attribute Name to Test sheet.</t>
        </r>
      </text>
    </comment>
    <comment ref="V1659" authorId="1" shapeId="0" xr:uid="{3A8EB2F9-DCBA-4ACE-BCB6-D2F5BFAD4A3A}">
      <text>
        <r>
          <rPr>
            <sz val="11"/>
            <color theme="1"/>
            <rFont val="Calibri"/>
            <family val="2"/>
            <scheme val="minor"/>
          </rPr>
          <t>Looks up Attribute ID against the reviewed catalogue stored in SharePoint Documents/Attachments and returns column V.</t>
        </r>
      </text>
    </comment>
    <comment ref="P1660" authorId="0" shapeId="0" xr:uid="{265433B2-B9A8-4E4E-9B62-9ECB38957B4E}">
      <text>
        <r>
          <rPr>
            <b/>
            <sz val="9"/>
            <color indexed="81"/>
            <rFont val="Tahoma"/>
            <family val="2"/>
          </rPr>
          <t>Case-insensitive exact lookup after trimming spaces; matches Table Name and Attribute Name to Test sheet.</t>
        </r>
      </text>
    </comment>
    <comment ref="V1660" authorId="1" shapeId="0" xr:uid="{E4441DF6-792B-46AD-9040-E4BEAC5B781E}">
      <text>
        <r>
          <rPr>
            <sz val="11"/>
            <color theme="1"/>
            <rFont val="Calibri"/>
            <family val="2"/>
            <scheme val="minor"/>
          </rPr>
          <t>Looks up Attribute ID against the reviewed catalogue stored in SharePoint Documents/Attachments and returns column V.</t>
        </r>
      </text>
    </comment>
    <comment ref="P1661" authorId="0" shapeId="0" xr:uid="{13208A54-A0B0-49F8-BE47-AD138263574D}">
      <text>
        <r>
          <rPr>
            <b/>
            <sz val="9"/>
            <color indexed="81"/>
            <rFont val="Tahoma"/>
            <family val="2"/>
          </rPr>
          <t>Case-insensitive exact lookup after trimming spaces; matches Table Name and Attribute Name to Test sheet.</t>
        </r>
      </text>
    </comment>
    <comment ref="V1661" authorId="1" shapeId="0" xr:uid="{CDE620A1-5D78-4486-B589-A813564A8233}">
      <text>
        <r>
          <rPr>
            <sz val="11"/>
            <color theme="1"/>
            <rFont val="Calibri"/>
            <family val="2"/>
            <scheme val="minor"/>
          </rPr>
          <t>Looks up Attribute ID against the reviewed catalogue stored in SharePoint Documents/Attachments and returns column V.</t>
        </r>
      </text>
    </comment>
    <comment ref="P1662" authorId="0" shapeId="0" xr:uid="{6BACC3E1-2327-4566-ABD6-32FBCD04EAB5}">
      <text>
        <r>
          <rPr>
            <b/>
            <sz val="9"/>
            <color indexed="81"/>
            <rFont val="Tahoma"/>
            <family val="2"/>
          </rPr>
          <t>Case-insensitive exact lookup after trimming spaces; matches Table Name and Attribute Name to Test sheet.</t>
        </r>
      </text>
    </comment>
    <comment ref="V1662" authorId="1" shapeId="0" xr:uid="{DAEE15CB-8CBC-4FC1-9349-2627B5F090EE}">
      <text>
        <r>
          <rPr>
            <sz val="11"/>
            <color theme="1"/>
            <rFont val="Calibri"/>
            <family val="2"/>
            <scheme val="minor"/>
          </rPr>
          <t>Looks up Attribute ID against the reviewed catalogue stored in SharePoint Documents/Attachments and returns column V.</t>
        </r>
      </text>
    </comment>
    <comment ref="P1663" authorId="0" shapeId="0" xr:uid="{11E9D5E1-3AD3-4F00-86D4-C6490978B3F8}">
      <text>
        <r>
          <rPr>
            <b/>
            <sz val="9"/>
            <color indexed="81"/>
            <rFont val="Tahoma"/>
            <family val="2"/>
          </rPr>
          <t>Case-insensitive exact lookup after trimming spaces; matches Table Name and Attribute Name to Test sheet.</t>
        </r>
      </text>
    </comment>
    <comment ref="V1663" authorId="1" shapeId="0" xr:uid="{ED931FF9-A37A-4C27-BB46-1839B2DE38F2}">
      <text>
        <r>
          <rPr>
            <sz val="11"/>
            <color theme="1"/>
            <rFont val="Calibri"/>
            <family val="2"/>
            <scheme val="minor"/>
          </rPr>
          <t>Looks up Attribute ID against the reviewed catalogue stored in SharePoint Documents/Attachments and returns column V.</t>
        </r>
      </text>
    </comment>
    <comment ref="P1664" authorId="0" shapeId="0" xr:uid="{ADA78F5D-22F2-435B-A937-F3660D85142B}">
      <text>
        <r>
          <rPr>
            <b/>
            <sz val="9"/>
            <color indexed="81"/>
            <rFont val="Tahoma"/>
            <family val="2"/>
          </rPr>
          <t>Case-insensitive exact lookup after trimming spaces; matches Table Name and Attribute Name to Test sheet.</t>
        </r>
      </text>
    </comment>
    <comment ref="V1664" authorId="1" shapeId="0" xr:uid="{0E7A6512-83CF-4BCE-96DC-43818AD24537}">
      <text>
        <r>
          <rPr>
            <sz val="11"/>
            <color theme="1"/>
            <rFont val="Calibri"/>
            <family val="2"/>
            <scheme val="minor"/>
          </rPr>
          <t>Looks up Attribute ID against the reviewed catalogue stored in SharePoint Documents/Attachments and returns column V.</t>
        </r>
      </text>
    </comment>
    <comment ref="P1665" authorId="0" shapeId="0" xr:uid="{28D51D5B-E469-47F8-BF7D-472A76D59AEF}">
      <text>
        <r>
          <rPr>
            <b/>
            <sz val="9"/>
            <color indexed="81"/>
            <rFont val="Tahoma"/>
            <family val="2"/>
          </rPr>
          <t>Case-insensitive exact lookup after trimming spaces; matches Table Name and Attribute Name to Test sheet.</t>
        </r>
      </text>
    </comment>
    <comment ref="V1665" authorId="1" shapeId="0" xr:uid="{0FA17D2C-1AAB-48DA-8834-7CFA3883DA7D}">
      <text>
        <r>
          <rPr>
            <sz val="11"/>
            <color theme="1"/>
            <rFont val="Calibri"/>
            <family val="2"/>
            <scheme val="minor"/>
          </rPr>
          <t>Looks up Attribute ID against the reviewed catalogue stored in SharePoint Documents/Attachments and returns column V.</t>
        </r>
      </text>
    </comment>
    <comment ref="P1666" authorId="0" shapeId="0" xr:uid="{38141CD6-36E0-4754-A6AD-4CC3A9560731}">
      <text>
        <r>
          <rPr>
            <b/>
            <sz val="9"/>
            <color indexed="81"/>
            <rFont val="Tahoma"/>
            <family val="2"/>
          </rPr>
          <t>Case-insensitive exact lookup after trimming spaces; matches Table Name and Attribute Name to Test sheet.</t>
        </r>
      </text>
    </comment>
    <comment ref="V1666" authorId="1" shapeId="0" xr:uid="{2CAEA6E9-F35B-4BF1-AB13-20D03593032D}">
      <text>
        <r>
          <rPr>
            <sz val="11"/>
            <color theme="1"/>
            <rFont val="Calibri"/>
            <family val="2"/>
            <scheme val="minor"/>
          </rPr>
          <t>Looks up Attribute ID against the reviewed catalogue stored in SharePoint Documents/Attachments and returns column V.</t>
        </r>
      </text>
    </comment>
    <comment ref="P1667" authorId="0" shapeId="0" xr:uid="{0096D424-321C-45E8-9756-8C4A20E1067A}">
      <text>
        <r>
          <rPr>
            <b/>
            <sz val="9"/>
            <color indexed="81"/>
            <rFont val="Tahoma"/>
            <family val="2"/>
          </rPr>
          <t>Case-insensitive exact lookup after trimming spaces; matches Table Name and Attribute Name to Test sheet.</t>
        </r>
      </text>
    </comment>
    <comment ref="V1667" authorId="1" shapeId="0" xr:uid="{8CD7717F-42CD-494A-BEB6-7741ABB9B36C}">
      <text>
        <r>
          <rPr>
            <sz val="11"/>
            <color theme="1"/>
            <rFont val="Calibri"/>
            <family val="2"/>
            <scheme val="minor"/>
          </rPr>
          <t>Looks up Attribute ID against the reviewed catalogue stored in SharePoint Documents/Attachments and returns column V.</t>
        </r>
      </text>
    </comment>
    <comment ref="P1668" authorId="0" shapeId="0" xr:uid="{DE44C5D6-3B29-4DB9-AC5E-F110DC558E9E}">
      <text>
        <r>
          <rPr>
            <b/>
            <sz val="9"/>
            <color indexed="81"/>
            <rFont val="Tahoma"/>
            <family val="2"/>
          </rPr>
          <t>Case-insensitive exact lookup after trimming spaces; matches Table Name and Attribute Name to Test sheet.</t>
        </r>
      </text>
    </comment>
    <comment ref="V1668" authorId="1" shapeId="0" xr:uid="{2C1E6B6C-2980-4D72-8191-B7548ECC65BD}">
      <text>
        <r>
          <rPr>
            <sz val="11"/>
            <color theme="1"/>
            <rFont val="Calibri"/>
            <family val="2"/>
            <scheme val="minor"/>
          </rPr>
          <t>Looks up Attribute ID against the reviewed catalogue stored in SharePoint Documents/Attachments and returns column V.</t>
        </r>
      </text>
    </comment>
    <comment ref="P1669" authorId="0" shapeId="0" xr:uid="{39B7C5A1-7B19-4C19-BF2A-05575263B910}">
      <text>
        <r>
          <rPr>
            <b/>
            <sz val="9"/>
            <color indexed="81"/>
            <rFont val="Tahoma"/>
            <family val="2"/>
          </rPr>
          <t>Case-insensitive exact lookup after trimming spaces; matches Table Name and Attribute Name to Test sheet.</t>
        </r>
      </text>
    </comment>
    <comment ref="V1669" authorId="1" shapeId="0" xr:uid="{217DB1E2-8AEF-4E50-B232-431253F8428B}">
      <text>
        <r>
          <rPr>
            <sz val="11"/>
            <color theme="1"/>
            <rFont val="Calibri"/>
            <family val="2"/>
            <scheme val="minor"/>
          </rPr>
          <t>Looks up Attribute ID against the reviewed catalogue stored in SharePoint Documents/Attachments and returns column V.</t>
        </r>
      </text>
    </comment>
    <comment ref="P1670" authorId="0" shapeId="0" xr:uid="{D23D561B-FD47-4C1D-83B6-B184928AC58C}">
      <text>
        <r>
          <rPr>
            <b/>
            <sz val="9"/>
            <color indexed="81"/>
            <rFont val="Tahoma"/>
            <family val="2"/>
          </rPr>
          <t>Case-insensitive exact lookup after trimming spaces; matches Table Name and Attribute Name to Test sheet.</t>
        </r>
      </text>
    </comment>
    <comment ref="V1670" authorId="1" shapeId="0" xr:uid="{EAD6691B-ABFD-4D0E-8376-EE97539144DC}">
      <text>
        <r>
          <rPr>
            <sz val="11"/>
            <color theme="1"/>
            <rFont val="Calibri"/>
            <family val="2"/>
            <scheme val="minor"/>
          </rPr>
          <t>Looks up Attribute ID against the reviewed catalogue stored in SharePoint Documents/Attachments and returns column V.</t>
        </r>
      </text>
    </comment>
    <comment ref="P1671" authorId="0" shapeId="0" xr:uid="{8870B9D1-A78B-4725-BEF6-B8F8F00A7513}">
      <text>
        <r>
          <rPr>
            <b/>
            <sz val="9"/>
            <color indexed="81"/>
            <rFont val="Tahoma"/>
            <family val="2"/>
          </rPr>
          <t>Case-insensitive exact lookup after trimming spaces; matches Table Name and Attribute Name to Test sheet.</t>
        </r>
      </text>
    </comment>
    <comment ref="V1671" authorId="1" shapeId="0" xr:uid="{E3FA317C-6061-4A23-ADA0-033444BC4098}">
      <text>
        <r>
          <rPr>
            <sz val="11"/>
            <color theme="1"/>
            <rFont val="Calibri"/>
            <family val="2"/>
            <scheme val="minor"/>
          </rPr>
          <t>Looks up Attribute ID against the reviewed catalogue stored in SharePoint Documents/Attachments and returns column V.</t>
        </r>
      </text>
    </comment>
    <comment ref="P1672" authorId="0" shapeId="0" xr:uid="{71A605FF-6005-4963-AF44-497EDF83BD38}">
      <text>
        <r>
          <rPr>
            <b/>
            <sz val="9"/>
            <color indexed="81"/>
            <rFont val="Tahoma"/>
            <family val="2"/>
          </rPr>
          <t>Case-insensitive exact lookup after trimming spaces; matches Table Name and Attribute Name to Test sheet.</t>
        </r>
      </text>
    </comment>
    <comment ref="V1672" authorId="1" shapeId="0" xr:uid="{3A7D2B1F-3C4E-46F3-9A64-C340AF1C3881}">
      <text>
        <r>
          <rPr>
            <sz val="11"/>
            <color theme="1"/>
            <rFont val="Calibri"/>
            <family val="2"/>
            <scheme val="minor"/>
          </rPr>
          <t>Looks up Attribute ID against the reviewed catalogue stored in SharePoint Documents/Attachments and returns column V.</t>
        </r>
      </text>
    </comment>
    <comment ref="P1673" authorId="0" shapeId="0" xr:uid="{88021714-D5F2-43C5-81A9-4C6C4A972848}">
      <text>
        <r>
          <rPr>
            <b/>
            <sz val="9"/>
            <color indexed="81"/>
            <rFont val="Tahoma"/>
            <family val="2"/>
          </rPr>
          <t>Case-insensitive exact lookup after trimming spaces; matches Table Name and Attribute Name to Test sheet.</t>
        </r>
      </text>
    </comment>
    <comment ref="V1673" authorId="1" shapeId="0" xr:uid="{03B2A43A-1F68-484B-AC16-243D99398C7D}">
      <text>
        <r>
          <rPr>
            <sz val="11"/>
            <color theme="1"/>
            <rFont val="Calibri"/>
            <family val="2"/>
            <scheme val="minor"/>
          </rPr>
          <t>Looks up Attribute ID against the reviewed catalogue stored in SharePoint Documents/Attachments and returns column V.</t>
        </r>
      </text>
    </comment>
    <comment ref="P1674" authorId="0" shapeId="0" xr:uid="{1084105D-2BB4-4719-B3CB-A761CEE68386}">
      <text>
        <r>
          <rPr>
            <b/>
            <sz val="9"/>
            <color indexed="81"/>
            <rFont val="Tahoma"/>
            <family val="2"/>
          </rPr>
          <t>Case-insensitive exact lookup after trimming spaces; matches Table Name and Attribute Name to Test sheet.</t>
        </r>
      </text>
    </comment>
    <comment ref="V1674" authorId="1" shapeId="0" xr:uid="{B6BBCA95-F3BB-4756-AA4D-F203FBD8EA21}">
      <text>
        <r>
          <rPr>
            <sz val="11"/>
            <color theme="1"/>
            <rFont val="Calibri"/>
            <family val="2"/>
            <scheme val="minor"/>
          </rPr>
          <t>Looks up Attribute ID against the reviewed catalogue stored in SharePoint Documents/Attachments and returns column V.</t>
        </r>
      </text>
    </comment>
    <comment ref="P1675" authorId="0" shapeId="0" xr:uid="{9CDAD26D-6DAB-463E-9DCD-8ED02754AD8D}">
      <text>
        <r>
          <rPr>
            <b/>
            <sz val="9"/>
            <color indexed="81"/>
            <rFont val="Tahoma"/>
            <family val="2"/>
          </rPr>
          <t>Case-insensitive exact lookup after trimming spaces; matches Table Name and Attribute Name to Test sheet.</t>
        </r>
      </text>
    </comment>
    <comment ref="V1675" authorId="1" shapeId="0" xr:uid="{A0DD6EE8-D4B1-4589-A919-8F101A965F96}">
      <text>
        <r>
          <rPr>
            <sz val="11"/>
            <color theme="1"/>
            <rFont val="Calibri"/>
            <family val="2"/>
            <scheme val="minor"/>
          </rPr>
          <t>Looks up Attribute ID against the reviewed catalogue stored in SharePoint Documents/Attachments and returns column V.</t>
        </r>
      </text>
    </comment>
    <comment ref="P1676" authorId="0" shapeId="0" xr:uid="{31B9B343-F736-46B9-BAC3-6756067F1228}">
      <text>
        <r>
          <rPr>
            <b/>
            <sz val="9"/>
            <color indexed="81"/>
            <rFont val="Tahoma"/>
            <family val="2"/>
          </rPr>
          <t>Case-insensitive exact lookup after trimming spaces; matches Table Name and Attribute Name to Test sheet.</t>
        </r>
      </text>
    </comment>
    <comment ref="V1676" authorId="1" shapeId="0" xr:uid="{885EFFD8-6770-4B0D-B305-C9135D9CD429}">
      <text>
        <r>
          <rPr>
            <sz val="11"/>
            <color theme="1"/>
            <rFont val="Calibri"/>
            <family val="2"/>
            <scheme val="minor"/>
          </rPr>
          <t>Looks up Attribute ID against the reviewed catalogue stored in SharePoint Documents/Attachments and returns column V.</t>
        </r>
      </text>
    </comment>
    <comment ref="P1677" authorId="0" shapeId="0" xr:uid="{696D69F9-03DB-4155-BA52-291B06679DBA}">
      <text>
        <r>
          <rPr>
            <b/>
            <sz val="9"/>
            <color indexed="81"/>
            <rFont val="Tahoma"/>
            <family val="2"/>
          </rPr>
          <t>Case-insensitive exact lookup after trimming spaces; matches Table Name and Attribute Name to Test sheet.</t>
        </r>
      </text>
    </comment>
    <comment ref="V1677" authorId="1" shapeId="0" xr:uid="{84C6573A-5793-4E31-920F-C46C35947B77}">
      <text>
        <r>
          <rPr>
            <sz val="11"/>
            <color theme="1"/>
            <rFont val="Calibri"/>
            <family val="2"/>
            <scheme val="minor"/>
          </rPr>
          <t>Looks up Attribute ID against the reviewed catalogue stored in SharePoint Documents/Attachments and returns column V.</t>
        </r>
      </text>
    </comment>
    <comment ref="P1678" authorId="0" shapeId="0" xr:uid="{2C883B32-DBD8-46E8-8AF3-9F77D267E1A5}">
      <text>
        <r>
          <rPr>
            <b/>
            <sz val="9"/>
            <color indexed="81"/>
            <rFont val="Tahoma"/>
            <family val="2"/>
          </rPr>
          <t>Case-insensitive exact lookup after trimming spaces; matches Table Name and Attribute Name to Test sheet.</t>
        </r>
      </text>
    </comment>
    <comment ref="V1678" authorId="1" shapeId="0" xr:uid="{31DA9034-6437-4D94-92AB-E24042EBD158}">
      <text>
        <r>
          <rPr>
            <sz val="11"/>
            <color theme="1"/>
            <rFont val="Calibri"/>
            <family val="2"/>
            <scheme val="minor"/>
          </rPr>
          <t>Looks up Attribute ID against the reviewed catalogue stored in SharePoint Documents/Attachments and returns column V.</t>
        </r>
      </text>
    </comment>
    <comment ref="P1679" authorId="0" shapeId="0" xr:uid="{6E35DB48-0455-4E2B-A305-BB5CB167BCCE}">
      <text>
        <r>
          <rPr>
            <b/>
            <sz val="9"/>
            <color indexed="81"/>
            <rFont val="Tahoma"/>
            <family val="2"/>
          </rPr>
          <t>Case-insensitive exact lookup after trimming spaces; matches Table Name and Attribute Name to Test sheet.</t>
        </r>
      </text>
    </comment>
    <comment ref="V1679" authorId="1" shapeId="0" xr:uid="{CDE557FB-FBBC-4969-ACAA-4CBFF4B7F129}">
      <text>
        <r>
          <rPr>
            <sz val="11"/>
            <color theme="1"/>
            <rFont val="Calibri"/>
            <family val="2"/>
            <scheme val="minor"/>
          </rPr>
          <t>Looks up Attribute ID against the reviewed catalogue stored in SharePoint Documents/Attachments and returns column V.</t>
        </r>
      </text>
    </comment>
    <comment ref="P1680" authorId="0" shapeId="0" xr:uid="{11513F2F-7ECB-47BF-A454-BD4C42A8001B}">
      <text>
        <r>
          <rPr>
            <b/>
            <sz val="9"/>
            <color indexed="81"/>
            <rFont val="Tahoma"/>
            <family val="2"/>
          </rPr>
          <t>Case-insensitive exact lookup after trimming spaces; matches Table Name and Attribute Name to Test sheet.</t>
        </r>
      </text>
    </comment>
    <comment ref="V1680" authorId="1" shapeId="0" xr:uid="{66E83645-C7A5-4B50-A406-0A4A323F13E2}">
      <text>
        <r>
          <rPr>
            <sz val="11"/>
            <color theme="1"/>
            <rFont val="Calibri"/>
            <family val="2"/>
            <scheme val="minor"/>
          </rPr>
          <t>Looks up Attribute ID against the reviewed catalogue stored in SharePoint Documents/Attachments and returns column V.</t>
        </r>
      </text>
    </comment>
    <comment ref="P1681" authorId="0" shapeId="0" xr:uid="{17F7F83F-9E0A-4AA2-A324-8F24CA47C00C}">
      <text>
        <r>
          <rPr>
            <b/>
            <sz val="9"/>
            <color indexed="81"/>
            <rFont val="Tahoma"/>
            <family val="2"/>
          </rPr>
          <t>Case-insensitive exact lookup after trimming spaces; matches Table Name and Attribute Name to Test sheet.</t>
        </r>
      </text>
    </comment>
    <comment ref="V1681" authorId="1" shapeId="0" xr:uid="{2B3FD6B5-DDD1-4B21-BA7B-947BD93C9716}">
      <text>
        <r>
          <rPr>
            <sz val="11"/>
            <color theme="1"/>
            <rFont val="Calibri"/>
            <family val="2"/>
            <scheme val="minor"/>
          </rPr>
          <t>Looks up Attribute ID against the reviewed catalogue stored in SharePoint Documents/Attachments and returns column V.</t>
        </r>
      </text>
    </comment>
    <comment ref="P1682" authorId="0" shapeId="0" xr:uid="{F0AA6264-BEC9-445F-AF11-11D35776A17F}">
      <text>
        <r>
          <rPr>
            <b/>
            <sz val="9"/>
            <color indexed="81"/>
            <rFont val="Tahoma"/>
            <family val="2"/>
          </rPr>
          <t>Case-insensitive exact lookup after trimming spaces; matches Table Name and Attribute Name to Test sheet.</t>
        </r>
      </text>
    </comment>
    <comment ref="V1682" authorId="1" shapeId="0" xr:uid="{E70B687B-8FFE-4D91-9959-7DD72C6E23C3}">
      <text>
        <r>
          <rPr>
            <sz val="11"/>
            <color theme="1"/>
            <rFont val="Calibri"/>
            <family val="2"/>
            <scheme val="minor"/>
          </rPr>
          <t>Looks up Attribute ID against the reviewed catalogue stored in SharePoint Documents/Attachments and returns column V.</t>
        </r>
      </text>
    </comment>
    <comment ref="P1683" authorId="0" shapeId="0" xr:uid="{4D033570-506F-47C2-90C5-5B231DC23871}">
      <text>
        <r>
          <rPr>
            <b/>
            <sz val="9"/>
            <color indexed="81"/>
            <rFont val="Tahoma"/>
            <family val="2"/>
          </rPr>
          <t>Case-insensitive exact lookup after trimming spaces; matches Table Name and Attribute Name to Test sheet.</t>
        </r>
      </text>
    </comment>
    <comment ref="V1683" authorId="1" shapeId="0" xr:uid="{04CF448C-9327-4C23-8790-3A5EBD31B3BB}">
      <text>
        <r>
          <rPr>
            <sz val="11"/>
            <color theme="1"/>
            <rFont val="Calibri"/>
            <family val="2"/>
            <scheme val="minor"/>
          </rPr>
          <t>Looks up Attribute ID against the reviewed catalogue stored in SharePoint Documents/Attachments and returns column V.</t>
        </r>
      </text>
    </comment>
    <comment ref="P1684" authorId="0" shapeId="0" xr:uid="{4D0D5E1E-C725-42E9-B833-960BC5DF32D3}">
      <text>
        <r>
          <rPr>
            <b/>
            <sz val="9"/>
            <color indexed="81"/>
            <rFont val="Tahoma"/>
            <family val="2"/>
          </rPr>
          <t>Case-insensitive exact lookup after trimming spaces; matches Table Name and Attribute Name to Test sheet.</t>
        </r>
      </text>
    </comment>
    <comment ref="V1684" authorId="1" shapeId="0" xr:uid="{DF22FD3F-040A-487A-BCE1-AE4EEC985877}">
      <text>
        <r>
          <rPr>
            <sz val="11"/>
            <color theme="1"/>
            <rFont val="Calibri"/>
            <family val="2"/>
            <scheme val="minor"/>
          </rPr>
          <t>Looks up Attribute ID against the reviewed catalogue stored in SharePoint Documents/Attachments and returns column V.</t>
        </r>
      </text>
    </comment>
    <comment ref="P1685" authorId="0" shapeId="0" xr:uid="{EC156E69-0B9C-4B11-8721-7B3C5BEA655B}">
      <text>
        <r>
          <rPr>
            <b/>
            <sz val="9"/>
            <color indexed="81"/>
            <rFont val="Tahoma"/>
            <family val="2"/>
          </rPr>
          <t>Case-insensitive exact lookup after trimming spaces; matches Table Name and Attribute Name to Test sheet.</t>
        </r>
      </text>
    </comment>
    <comment ref="V1685" authorId="1" shapeId="0" xr:uid="{0D5491CD-F34A-4844-99D6-300EAA6434C1}">
      <text>
        <r>
          <rPr>
            <sz val="11"/>
            <color theme="1"/>
            <rFont val="Calibri"/>
            <family val="2"/>
            <scheme val="minor"/>
          </rPr>
          <t>Looks up Attribute ID against the reviewed catalogue stored in SharePoint Documents/Attachments and returns column V.</t>
        </r>
      </text>
    </comment>
    <comment ref="P1686" authorId="0" shapeId="0" xr:uid="{67207642-E151-456B-BD31-FB1726966E9F}">
      <text>
        <r>
          <rPr>
            <b/>
            <sz val="9"/>
            <color indexed="81"/>
            <rFont val="Tahoma"/>
            <family val="2"/>
          </rPr>
          <t>Case-insensitive exact lookup after trimming spaces; matches Table Name and Attribute Name to Test sheet.</t>
        </r>
      </text>
    </comment>
    <comment ref="V1686" authorId="1" shapeId="0" xr:uid="{3AF26CD4-6690-4E60-9E9D-9B12A510E47B}">
      <text>
        <r>
          <rPr>
            <sz val="11"/>
            <color theme="1"/>
            <rFont val="Calibri"/>
            <family val="2"/>
            <scheme val="minor"/>
          </rPr>
          <t>Looks up Attribute ID against the reviewed catalogue stored in SharePoint Documents/Attachments and returns column V.</t>
        </r>
      </text>
    </comment>
    <comment ref="P1687" authorId="0" shapeId="0" xr:uid="{537F8B96-A229-44E3-96A9-EA9B2AE0D3E1}">
      <text>
        <r>
          <rPr>
            <b/>
            <sz val="9"/>
            <color indexed="81"/>
            <rFont val="Tahoma"/>
            <family val="2"/>
          </rPr>
          <t>Case-insensitive exact lookup after trimming spaces; matches Table Name and Attribute Name to Test sheet.</t>
        </r>
      </text>
    </comment>
    <comment ref="V1687" authorId="1" shapeId="0" xr:uid="{57F7D9C4-C110-4398-8857-3E16847A7A0A}">
      <text>
        <r>
          <rPr>
            <sz val="11"/>
            <color theme="1"/>
            <rFont val="Calibri"/>
            <family val="2"/>
            <scheme val="minor"/>
          </rPr>
          <t>Looks up Attribute ID against the reviewed catalogue stored in SharePoint Documents/Attachments and returns column V.</t>
        </r>
      </text>
    </comment>
    <comment ref="P1688" authorId="0" shapeId="0" xr:uid="{30A793D8-E4B7-4A4B-B5ED-45456C95B5A0}">
      <text>
        <r>
          <rPr>
            <b/>
            <sz val="9"/>
            <color indexed="81"/>
            <rFont val="Tahoma"/>
            <family val="2"/>
          </rPr>
          <t>Case-insensitive exact lookup after trimming spaces; matches Table Name and Attribute Name to Test sheet.</t>
        </r>
      </text>
    </comment>
    <comment ref="V1688" authorId="1" shapeId="0" xr:uid="{D0872AFA-4499-48FF-88EB-654C25FA59A3}">
      <text>
        <r>
          <rPr>
            <sz val="11"/>
            <color theme="1"/>
            <rFont val="Calibri"/>
            <family val="2"/>
            <scheme val="minor"/>
          </rPr>
          <t>Looks up Attribute ID against the reviewed catalogue stored in SharePoint Documents/Attachments and returns column V.</t>
        </r>
      </text>
    </comment>
    <comment ref="P1689" authorId="0" shapeId="0" xr:uid="{A0373903-EBF7-4726-9DB8-8815A0846C04}">
      <text>
        <r>
          <rPr>
            <b/>
            <sz val="9"/>
            <color indexed="81"/>
            <rFont val="Tahoma"/>
            <family val="2"/>
          </rPr>
          <t>Case-insensitive exact lookup after trimming spaces; matches Table Name and Attribute Name to Test sheet.</t>
        </r>
      </text>
    </comment>
    <comment ref="V1689" authorId="1" shapeId="0" xr:uid="{907250FC-F9C5-40EE-AE70-2F36C7451C58}">
      <text>
        <r>
          <rPr>
            <sz val="11"/>
            <color theme="1"/>
            <rFont val="Calibri"/>
            <family val="2"/>
            <scheme val="minor"/>
          </rPr>
          <t>Looks up Attribute ID against the reviewed catalogue stored in SharePoint Documents/Attachments and returns column V.</t>
        </r>
      </text>
    </comment>
    <comment ref="P1690" authorId="0" shapeId="0" xr:uid="{60C3ACDB-C06D-44EE-9F34-FC39410E069C}">
      <text>
        <r>
          <rPr>
            <b/>
            <sz val="9"/>
            <color indexed="81"/>
            <rFont val="Tahoma"/>
            <family val="2"/>
          </rPr>
          <t>Case-insensitive exact lookup after trimming spaces; matches Table Name and Attribute Name to Test sheet.</t>
        </r>
      </text>
    </comment>
    <comment ref="V1690" authorId="1" shapeId="0" xr:uid="{CA3667F9-7F54-4550-87DB-5DDC72491EE3}">
      <text>
        <r>
          <rPr>
            <sz val="11"/>
            <color theme="1"/>
            <rFont val="Calibri"/>
            <family val="2"/>
            <scheme val="minor"/>
          </rPr>
          <t>Looks up Attribute ID against the reviewed catalogue stored in SharePoint Documents/Attachments and returns column V.</t>
        </r>
      </text>
    </comment>
    <comment ref="P1691" authorId="0" shapeId="0" xr:uid="{66B43BDC-0B5C-41EE-94A3-24EB3D34384F}">
      <text>
        <r>
          <rPr>
            <b/>
            <sz val="9"/>
            <color indexed="81"/>
            <rFont val="Tahoma"/>
            <family val="2"/>
          </rPr>
          <t>Case-insensitive exact lookup after trimming spaces; matches Table Name and Attribute Name to Test sheet.</t>
        </r>
      </text>
    </comment>
    <comment ref="V1691" authorId="1" shapeId="0" xr:uid="{E596E921-BF5C-4E28-8A80-B0D9CF97A79D}">
      <text>
        <r>
          <rPr>
            <sz val="11"/>
            <color theme="1"/>
            <rFont val="Calibri"/>
            <family val="2"/>
            <scheme val="minor"/>
          </rPr>
          <t>Looks up Attribute ID against the reviewed catalogue stored in SharePoint Documents/Attachments and returns column V.</t>
        </r>
      </text>
    </comment>
    <comment ref="P1692" authorId="0" shapeId="0" xr:uid="{87831D47-A702-45C6-987A-460ABF350280}">
      <text>
        <r>
          <rPr>
            <b/>
            <sz val="9"/>
            <color indexed="81"/>
            <rFont val="Tahoma"/>
            <family val="2"/>
          </rPr>
          <t>Case-insensitive exact lookup after trimming spaces; matches Table Name and Attribute Name to Test sheet.</t>
        </r>
      </text>
    </comment>
    <comment ref="V1692" authorId="1" shapeId="0" xr:uid="{9F8745DF-A116-489B-8D9A-A0CDA84D81A8}">
      <text>
        <r>
          <rPr>
            <sz val="11"/>
            <color theme="1"/>
            <rFont val="Calibri"/>
            <family val="2"/>
            <scheme val="minor"/>
          </rPr>
          <t>Looks up Attribute ID against the reviewed catalogue stored in SharePoint Documents/Attachments and returns column V.</t>
        </r>
      </text>
    </comment>
    <comment ref="P1693" authorId="0" shapeId="0" xr:uid="{78D7571C-424D-4529-9987-9AB9A3A1ED99}">
      <text>
        <r>
          <rPr>
            <b/>
            <sz val="9"/>
            <color indexed="81"/>
            <rFont val="Tahoma"/>
            <family val="2"/>
          </rPr>
          <t>Case-insensitive exact lookup after trimming spaces; matches Table Name and Attribute Name to Test sheet.</t>
        </r>
      </text>
    </comment>
    <comment ref="V1693" authorId="1" shapeId="0" xr:uid="{D71537A2-3C34-483D-9B27-F84AA3C9B9C9}">
      <text>
        <r>
          <rPr>
            <sz val="11"/>
            <color theme="1"/>
            <rFont val="Calibri"/>
            <family val="2"/>
            <scheme val="minor"/>
          </rPr>
          <t>Looks up Attribute ID against the reviewed catalogue stored in SharePoint Documents/Attachments and returns column V.</t>
        </r>
      </text>
    </comment>
    <comment ref="P1694" authorId="0" shapeId="0" xr:uid="{0BE0598F-01D9-4446-83C9-C66ED6F81C86}">
      <text>
        <r>
          <rPr>
            <b/>
            <sz val="9"/>
            <color indexed="81"/>
            <rFont val="Tahoma"/>
            <family val="2"/>
          </rPr>
          <t>Case-insensitive exact lookup after trimming spaces; matches Table Name and Attribute Name to Test sheet.</t>
        </r>
      </text>
    </comment>
    <comment ref="V1694" authorId="1" shapeId="0" xr:uid="{EE6B0E18-43DA-4FDC-A472-73BD1C45F765}">
      <text>
        <r>
          <rPr>
            <sz val="11"/>
            <color theme="1"/>
            <rFont val="Calibri"/>
            <family val="2"/>
            <scheme val="minor"/>
          </rPr>
          <t>Looks up Attribute ID against the reviewed catalogue stored in SharePoint Documents/Attachments and returns column V.</t>
        </r>
      </text>
    </comment>
    <comment ref="P1695" authorId="0" shapeId="0" xr:uid="{349AF818-C0FA-4F97-AABE-DBBAE95C836C}">
      <text>
        <r>
          <rPr>
            <b/>
            <sz val="9"/>
            <color indexed="81"/>
            <rFont val="Tahoma"/>
            <family val="2"/>
          </rPr>
          <t>Case-insensitive exact lookup after trimming spaces; matches Table Name and Attribute Name to Test sheet.</t>
        </r>
      </text>
    </comment>
    <comment ref="V1695" authorId="1" shapeId="0" xr:uid="{FA84DB31-1149-4AB1-A963-4A508D60E710}">
      <text>
        <r>
          <rPr>
            <sz val="11"/>
            <color theme="1"/>
            <rFont val="Calibri"/>
            <family val="2"/>
            <scheme val="minor"/>
          </rPr>
          <t>Looks up Attribute ID against the reviewed catalogue stored in SharePoint Documents/Attachments and returns column V.</t>
        </r>
      </text>
    </comment>
    <comment ref="P1696" authorId="0" shapeId="0" xr:uid="{EE0D8703-5D89-4A82-806A-3FE957BAF7D7}">
      <text>
        <r>
          <rPr>
            <b/>
            <sz val="9"/>
            <color indexed="81"/>
            <rFont val="Tahoma"/>
            <family val="2"/>
          </rPr>
          <t>Case-insensitive exact lookup after trimming spaces; matches Table Name and Attribute Name to Test sheet.</t>
        </r>
      </text>
    </comment>
    <comment ref="V1696" authorId="1" shapeId="0" xr:uid="{AECFDBB8-6F2C-4CB0-A1CA-3D3D06CB9364}">
      <text>
        <r>
          <rPr>
            <sz val="11"/>
            <color theme="1"/>
            <rFont val="Calibri"/>
            <family val="2"/>
            <scheme val="minor"/>
          </rPr>
          <t>Looks up Attribute ID against the reviewed catalogue stored in SharePoint Documents/Attachments and returns column V.</t>
        </r>
      </text>
    </comment>
    <comment ref="P1697" authorId="0" shapeId="0" xr:uid="{7F6AEEBE-4C58-41DE-A7B4-A9B16FD981CE}">
      <text>
        <r>
          <rPr>
            <b/>
            <sz val="9"/>
            <color indexed="81"/>
            <rFont val="Tahoma"/>
            <family val="2"/>
          </rPr>
          <t>Case-insensitive exact lookup after trimming spaces; matches Table Name and Attribute Name to Test sheet.</t>
        </r>
      </text>
    </comment>
    <comment ref="V1697" authorId="1" shapeId="0" xr:uid="{84AFAD49-6E50-4492-9885-91FE52B48EAF}">
      <text>
        <r>
          <rPr>
            <sz val="11"/>
            <color theme="1"/>
            <rFont val="Calibri"/>
            <family val="2"/>
            <scheme val="minor"/>
          </rPr>
          <t>Looks up Attribute ID against the reviewed catalogue stored in SharePoint Documents/Attachments and returns column V.</t>
        </r>
      </text>
    </comment>
    <comment ref="P1698" authorId="0" shapeId="0" xr:uid="{4B6564B8-80D6-40C4-872A-977CBF6A0023}">
      <text>
        <r>
          <rPr>
            <b/>
            <sz val="9"/>
            <color indexed="81"/>
            <rFont val="Tahoma"/>
            <family val="2"/>
          </rPr>
          <t>Case-insensitive exact lookup after trimming spaces; matches Table Name and Attribute Name to Test sheet.</t>
        </r>
      </text>
    </comment>
    <comment ref="V1698" authorId="1" shapeId="0" xr:uid="{7EE32032-CB36-4BC6-A24D-5311BC402F6A}">
      <text>
        <r>
          <rPr>
            <sz val="11"/>
            <color theme="1"/>
            <rFont val="Calibri"/>
            <family val="2"/>
            <scheme val="minor"/>
          </rPr>
          <t>Looks up Attribute ID against the reviewed catalogue stored in SharePoint Documents/Attachments and returns column V.</t>
        </r>
      </text>
    </comment>
    <comment ref="P1699" authorId="0" shapeId="0" xr:uid="{30C5ED7C-D462-4A87-B436-FBC410ABB88A}">
      <text>
        <r>
          <rPr>
            <b/>
            <sz val="9"/>
            <color indexed="81"/>
            <rFont val="Tahoma"/>
            <family val="2"/>
          </rPr>
          <t>Case-insensitive exact lookup after trimming spaces; matches Table Name and Attribute Name to Test sheet.</t>
        </r>
      </text>
    </comment>
    <comment ref="V1699" authorId="1" shapeId="0" xr:uid="{E0AE86A7-902F-469F-9591-2F68FC5A5566}">
      <text>
        <r>
          <rPr>
            <sz val="11"/>
            <color theme="1"/>
            <rFont val="Calibri"/>
            <family val="2"/>
            <scheme val="minor"/>
          </rPr>
          <t>Looks up Attribute ID against the reviewed catalogue stored in SharePoint Documents/Attachments and returns column V.</t>
        </r>
      </text>
    </comment>
    <comment ref="P1700" authorId="0" shapeId="0" xr:uid="{0438DF70-AC3D-43AC-AD1E-F3B61215B60A}">
      <text>
        <r>
          <rPr>
            <b/>
            <sz val="9"/>
            <color indexed="81"/>
            <rFont val="Tahoma"/>
            <family val="2"/>
          </rPr>
          <t>Case-insensitive exact lookup after trimming spaces; matches Table Name and Attribute Name to Test sheet.</t>
        </r>
      </text>
    </comment>
    <comment ref="V1700" authorId="1" shapeId="0" xr:uid="{339CFAD6-E08E-437B-9940-267403B532B7}">
      <text>
        <r>
          <rPr>
            <sz val="11"/>
            <color theme="1"/>
            <rFont val="Calibri"/>
            <family val="2"/>
            <scheme val="minor"/>
          </rPr>
          <t>Looks up Attribute ID against the reviewed catalogue stored in SharePoint Documents/Attachments and returns column V.</t>
        </r>
      </text>
    </comment>
    <comment ref="P1701" authorId="0" shapeId="0" xr:uid="{213A39DE-00D7-46B3-A40A-5B459CCD4D08}">
      <text>
        <r>
          <rPr>
            <b/>
            <sz val="9"/>
            <color indexed="81"/>
            <rFont val="Tahoma"/>
            <family val="2"/>
          </rPr>
          <t>Case-insensitive exact lookup after trimming spaces; matches Table Name and Attribute Name to Test sheet.</t>
        </r>
      </text>
    </comment>
    <comment ref="V1701" authorId="1" shapeId="0" xr:uid="{92F0520C-80E6-4D03-8D25-DD0BAAD44FF4}">
      <text>
        <r>
          <rPr>
            <sz val="11"/>
            <color theme="1"/>
            <rFont val="Calibri"/>
            <family val="2"/>
            <scheme val="minor"/>
          </rPr>
          <t>Looks up Attribute ID against the reviewed catalogue stored in SharePoint Documents/Attachments and returns column V.</t>
        </r>
      </text>
    </comment>
    <comment ref="P1702" authorId="0" shapeId="0" xr:uid="{4EFC222A-C710-46B0-A60C-0E26D230053E}">
      <text>
        <r>
          <rPr>
            <b/>
            <sz val="9"/>
            <color indexed="81"/>
            <rFont val="Tahoma"/>
            <family val="2"/>
          </rPr>
          <t>Case-insensitive exact lookup after trimming spaces; matches Table Name and Attribute Name to Test sheet.</t>
        </r>
      </text>
    </comment>
    <comment ref="V1702" authorId="1" shapeId="0" xr:uid="{E0256714-2691-4DC6-ADDD-238FD823AD4D}">
      <text>
        <r>
          <rPr>
            <sz val="11"/>
            <color theme="1"/>
            <rFont val="Calibri"/>
            <family val="2"/>
            <scheme val="minor"/>
          </rPr>
          <t>Looks up Attribute ID against the reviewed catalogue stored in SharePoint Documents/Attachments and returns column V.</t>
        </r>
      </text>
    </comment>
    <comment ref="P1703" authorId="0" shapeId="0" xr:uid="{A873FB9B-918B-49A7-AB62-4F546DB028E6}">
      <text>
        <r>
          <rPr>
            <b/>
            <sz val="9"/>
            <color indexed="81"/>
            <rFont val="Tahoma"/>
            <family val="2"/>
          </rPr>
          <t>Case-insensitive exact lookup after trimming spaces; matches Table Name and Attribute Name to Test sheet.</t>
        </r>
      </text>
    </comment>
    <comment ref="V1703" authorId="1" shapeId="0" xr:uid="{53884142-807E-48B0-BAC0-C7863ED272B6}">
      <text>
        <r>
          <rPr>
            <sz val="11"/>
            <color theme="1"/>
            <rFont val="Calibri"/>
            <family val="2"/>
            <scheme val="minor"/>
          </rPr>
          <t>Looks up Attribute ID against the reviewed catalogue stored in SharePoint Documents/Attachments and returns column V.</t>
        </r>
      </text>
    </comment>
    <comment ref="P1704" authorId="0" shapeId="0" xr:uid="{E38DB3B6-9675-4D0E-8A19-71A94C44F02E}">
      <text>
        <r>
          <rPr>
            <b/>
            <sz val="9"/>
            <color indexed="81"/>
            <rFont val="Tahoma"/>
            <family val="2"/>
          </rPr>
          <t>Case-insensitive exact lookup after trimming spaces; matches Table Name and Attribute Name to Test sheet.</t>
        </r>
      </text>
    </comment>
    <comment ref="V1704" authorId="1" shapeId="0" xr:uid="{892FEE76-D8FB-4706-BE5F-8B18B89E302E}">
      <text>
        <r>
          <rPr>
            <sz val="11"/>
            <color theme="1"/>
            <rFont val="Calibri"/>
            <family val="2"/>
            <scheme val="minor"/>
          </rPr>
          <t>Looks up Attribute ID against the reviewed catalogue stored in SharePoint Documents/Attachments and returns column V.</t>
        </r>
      </text>
    </comment>
    <comment ref="P1705" authorId="0" shapeId="0" xr:uid="{1BC0D398-2998-4E2E-ACF6-0EAA3B2E3BD5}">
      <text>
        <r>
          <rPr>
            <b/>
            <sz val="9"/>
            <color indexed="81"/>
            <rFont val="Tahoma"/>
            <family val="2"/>
          </rPr>
          <t>Case-insensitive exact lookup after trimming spaces; matches Table Name and Attribute Name to Test sheet.</t>
        </r>
      </text>
    </comment>
    <comment ref="V1705" authorId="1" shapeId="0" xr:uid="{2CF6898D-19DE-45A8-B5BB-950EE95483E3}">
      <text>
        <r>
          <rPr>
            <sz val="11"/>
            <color theme="1"/>
            <rFont val="Calibri"/>
            <family val="2"/>
            <scheme val="minor"/>
          </rPr>
          <t>Looks up Attribute ID against the reviewed catalogue stored in SharePoint Documents/Attachments and returns column V.</t>
        </r>
      </text>
    </comment>
    <comment ref="P1706" authorId="0" shapeId="0" xr:uid="{F95E21EA-9243-4A3E-91CE-46CF309E58B2}">
      <text>
        <r>
          <rPr>
            <b/>
            <sz val="9"/>
            <color indexed="81"/>
            <rFont val="Tahoma"/>
            <family val="2"/>
          </rPr>
          <t>Case-insensitive exact lookup after trimming spaces; matches Table Name and Attribute Name to Test sheet.</t>
        </r>
      </text>
    </comment>
    <comment ref="V1706" authorId="1" shapeId="0" xr:uid="{C5153591-63D7-4E88-B334-A64B098CE859}">
      <text>
        <r>
          <rPr>
            <sz val="11"/>
            <color theme="1"/>
            <rFont val="Calibri"/>
            <family val="2"/>
            <scheme val="minor"/>
          </rPr>
          <t>Looks up Attribute ID against the reviewed catalogue stored in SharePoint Documents/Attachments and returns column V.</t>
        </r>
      </text>
    </comment>
    <comment ref="P1707" authorId="0" shapeId="0" xr:uid="{486CC80A-C475-499D-B0E9-30D19EDECE4A}">
      <text>
        <r>
          <rPr>
            <b/>
            <sz val="9"/>
            <color indexed="81"/>
            <rFont val="Tahoma"/>
            <family val="2"/>
          </rPr>
          <t>Case-insensitive exact lookup after trimming spaces; matches Table Name and Attribute Name to Test sheet.</t>
        </r>
      </text>
    </comment>
    <comment ref="V1707" authorId="1" shapeId="0" xr:uid="{FD1FF3EB-D91B-4359-AA59-D6148D6D918E}">
      <text>
        <r>
          <rPr>
            <sz val="11"/>
            <color theme="1"/>
            <rFont val="Calibri"/>
            <family val="2"/>
            <scheme val="minor"/>
          </rPr>
          <t>Looks up Attribute ID against the reviewed catalogue stored in SharePoint Documents/Attachments and returns column V.</t>
        </r>
      </text>
    </comment>
    <comment ref="P1708" authorId="0" shapeId="0" xr:uid="{E51D3026-A49C-40DA-B0D2-DFD434EBCF4D}">
      <text>
        <r>
          <rPr>
            <b/>
            <sz val="9"/>
            <color indexed="81"/>
            <rFont val="Tahoma"/>
            <family val="2"/>
          </rPr>
          <t>Case-insensitive exact lookup after trimming spaces; matches Table Name and Attribute Name to Test sheet.</t>
        </r>
      </text>
    </comment>
    <comment ref="V1708" authorId="1" shapeId="0" xr:uid="{0B8EF045-FDE8-4202-A7F4-39E5C71CABB9}">
      <text>
        <r>
          <rPr>
            <sz val="11"/>
            <color theme="1"/>
            <rFont val="Calibri"/>
            <family val="2"/>
            <scheme val="minor"/>
          </rPr>
          <t>Looks up Attribute ID against the reviewed catalogue stored in SharePoint Documents/Attachments and returns column V.</t>
        </r>
      </text>
    </comment>
    <comment ref="P1709" authorId="0" shapeId="0" xr:uid="{8B680522-295F-4359-A55A-3F5CE7497A0C}">
      <text>
        <r>
          <rPr>
            <b/>
            <sz val="9"/>
            <color indexed="81"/>
            <rFont val="Tahoma"/>
            <family val="2"/>
          </rPr>
          <t>Case-insensitive exact lookup after trimming spaces; matches Table Name and Attribute Name to Test sheet.</t>
        </r>
      </text>
    </comment>
    <comment ref="V1709" authorId="1" shapeId="0" xr:uid="{A93435D7-370F-49D9-9B69-0CFE05F633E7}">
      <text>
        <r>
          <rPr>
            <sz val="11"/>
            <color theme="1"/>
            <rFont val="Calibri"/>
            <family val="2"/>
            <scheme val="minor"/>
          </rPr>
          <t>Looks up Attribute ID against the reviewed catalogue stored in SharePoint Documents/Attachments and returns column V.</t>
        </r>
      </text>
    </comment>
    <comment ref="P1710" authorId="0" shapeId="0" xr:uid="{60DCBF81-05D3-45B9-BFDE-EBAB81C74D0F}">
      <text>
        <r>
          <rPr>
            <b/>
            <sz val="9"/>
            <color indexed="81"/>
            <rFont val="Tahoma"/>
            <family val="2"/>
          </rPr>
          <t>Case-insensitive exact lookup after trimming spaces; matches Table Name and Attribute Name to Test sheet.</t>
        </r>
      </text>
    </comment>
    <comment ref="V1710" authorId="1" shapeId="0" xr:uid="{236EF790-2D3D-43B0-AED2-CF75971F7D77}">
      <text>
        <r>
          <rPr>
            <sz val="11"/>
            <color theme="1"/>
            <rFont val="Calibri"/>
            <family val="2"/>
            <scheme val="minor"/>
          </rPr>
          <t>Looks up Attribute ID against the reviewed catalogue stored in SharePoint Documents/Attachments and returns column V.</t>
        </r>
      </text>
    </comment>
    <comment ref="P1711" authorId="0" shapeId="0" xr:uid="{8C041173-FA25-4727-9B85-4D63C2DE18E4}">
      <text>
        <r>
          <rPr>
            <b/>
            <sz val="9"/>
            <color indexed="81"/>
            <rFont val="Tahoma"/>
            <family val="2"/>
          </rPr>
          <t>Case-insensitive exact lookup after trimming spaces; matches Table Name and Attribute Name to Test sheet.</t>
        </r>
      </text>
    </comment>
    <comment ref="V1711" authorId="1" shapeId="0" xr:uid="{CCE07717-B882-4992-9AD2-DE1B9FAC6823}">
      <text>
        <r>
          <rPr>
            <sz val="11"/>
            <color theme="1"/>
            <rFont val="Calibri"/>
            <family val="2"/>
            <scheme val="minor"/>
          </rPr>
          <t>Looks up Attribute ID against the reviewed catalogue stored in SharePoint Documents/Attachments and returns column V.</t>
        </r>
      </text>
    </comment>
    <comment ref="P1712" authorId="0" shapeId="0" xr:uid="{38DFF9A4-6070-4266-BC2D-A297DD244842}">
      <text>
        <r>
          <rPr>
            <b/>
            <sz val="9"/>
            <color indexed="81"/>
            <rFont val="Tahoma"/>
            <family val="2"/>
          </rPr>
          <t>Case-insensitive exact lookup after trimming spaces; matches Table Name and Attribute Name to Test sheet.</t>
        </r>
      </text>
    </comment>
    <comment ref="V1712" authorId="1" shapeId="0" xr:uid="{CE7DC8DD-E12D-41BB-8251-D5EBC694B506}">
      <text>
        <r>
          <rPr>
            <sz val="11"/>
            <color theme="1"/>
            <rFont val="Calibri"/>
            <family val="2"/>
            <scheme val="minor"/>
          </rPr>
          <t>Looks up Attribute ID against the reviewed catalogue stored in SharePoint Documents/Attachments and returns column V.</t>
        </r>
      </text>
    </comment>
    <comment ref="P1713" authorId="0" shapeId="0" xr:uid="{300E9B2D-C6DD-499F-B848-F29EC2161062}">
      <text>
        <r>
          <rPr>
            <b/>
            <sz val="9"/>
            <color indexed="81"/>
            <rFont val="Tahoma"/>
            <family val="2"/>
          </rPr>
          <t>Case-insensitive exact lookup after trimming spaces; matches Table Name and Attribute Name to Test sheet.</t>
        </r>
      </text>
    </comment>
    <comment ref="V1713" authorId="1" shapeId="0" xr:uid="{A2E16C3B-06D7-4AFE-8C4D-BB7A6697CF87}">
      <text>
        <r>
          <rPr>
            <sz val="11"/>
            <color theme="1"/>
            <rFont val="Calibri"/>
            <family val="2"/>
            <scheme val="minor"/>
          </rPr>
          <t>Looks up Attribute ID against the reviewed catalogue stored in SharePoint Documents/Attachments and returns column V.</t>
        </r>
      </text>
    </comment>
    <comment ref="P1714" authorId="0" shapeId="0" xr:uid="{0991F20E-7E79-4E6B-821D-510B2B095745}">
      <text>
        <r>
          <rPr>
            <b/>
            <sz val="9"/>
            <color indexed="81"/>
            <rFont val="Tahoma"/>
            <family val="2"/>
          </rPr>
          <t>Case-insensitive exact lookup after trimming spaces; matches Table Name and Attribute Name to Test sheet.</t>
        </r>
      </text>
    </comment>
    <comment ref="V1714" authorId="1" shapeId="0" xr:uid="{365C2B5B-E86A-42AB-9E4E-0E60A9967FFD}">
      <text>
        <r>
          <rPr>
            <sz val="11"/>
            <color theme="1"/>
            <rFont val="Calibri"/>
            <family val="2"/>
            <scheme val="minor"/>
          </rPr>
          <t>Looks up Attribute ID against the reviewed catalogue stored in SharePoint Documents/Attachments and returns column V.</t>
        </r>
      </text>
    </comment>
    <comment ref="P1715" authorId="0" shapeId="0" xr:uid="{116AE138-39DD-4F63-8B21-B4E3C983E8E7}">
      <text>
        <r>
          <rPr>
            <b/>
            <sz val="9"/>
            <color indexed="81"/>
            <rFont val="Tahoma"/>
            <family val="2"/>
          </rPr>
          <t>Case-insensitive exact lookup after trimming spaces; matches Table Name and Attribute Name to Test sheet.</t>
        </r>
      </text>
    </comment>
    <comment ref="V1715" authorId="1" shapeId="0" xr:uid="{B7078C1B-3AF7-4CDF-B0BF-6B8CF68F1A56}">
      <text>
        <r>
          <rPr>
            <sz val="11"/>
            <color theme="1"/>
            <rFont val="Calibri"/>
            <family val="2"/>
            <scheme val="minor"/>
          </rPr>
          <t>Looks up Attribute ID against the reviewed catalogue stored in SharePoint Documents/Attachments and returns column V.</t>
        </r>
      </text>
    </comment>
    <comment ref="P1716" authorId="0" shapeId="0" xr:uid="{F570919C-E199-4794-A29E-0513D3D7C0BB}">
      <text>
        <r>
          <rPr>
            <b/>
            <sz val="9"/>
            <color indexed="81"/>
            <rFont val="Tahoma"/>
            <family val="2"/>
          </rPr>
          <t>Case-insensitive exact lookup after trimming spaces; matches Table Name and Attribute Name to Test sheet.</t>
        </r>
      </text>
    </comment>
    <comment ref="V1716" authorId="1" shapeId="0" xr:uid="{938D0022-0556-4D68-9BBC-D09CC19BA36D}">
      <text>
        <r>
          <rPr>
            <sz val="11"/>
            <color theme="1"/>
            <rFont val="Calibri"/>
            <family val="2"/>
            <scheme val="minor"/>
          </rPr>
          <t>Looks up Attribute ID against the reviewed catalogue stored in SharePoint Documents/Attachments and returns column V.</t>
        </r>
      </text>
    </comment>
    <comment ref="P1717" authorId="0" shapeId="0" xr:uid="{585B8FC3-4F29-4C4D-A952-BD842E8F3429}">
      <text>
        <r>
          <rPr>
            <b/>
            <sz val="9"/>
            <color indexed="81"/>
            <rFont val="Tahoma"/>
            <family val="2"/>
          </rPr>
          <t>Case-insensitive exact lookup after trimming spaces; matches Table Name and Attribute Name to Test sheet.</t>
        </r>
      </text>
    </comment>
    <comment ref="V1717" authorId="1" shapeId="0" xr:uid="{9E4A57B3-38EA-4F65-906B-F1B76A517CF5}">
      <text>
        <r>
          <rPr>
            <sz val="11"/>
            <color theme="1"/>
            <rFont val="Calibri"/>
            <family val="2"/>
            <scheme val="minor"/>
          </rPr>
          <t>Looks up Attribute ID against the reviewed catalogue stored in SharePoint Documents/Attachments and returns column V.</t>
        </r>
      </text>
    </comment>
    <comment ref="P1718" authorId="0" shapeId="0" xr:uid="{5328B5A2-4CA5-41BA-840D-323387DF417C}">
      <text>
        <r>
          <rPr>
            <b/>
            <sz val="9"/>
            <color indexed="81"/>
            <rFont val="Tahoma"/>
            <family val="2"/>
          </rPr>
          <t>Case-insensitive exact lookup after trimming spaces; matches Table Name and Attribute Name to Test sheet.</t>
        </r>
      </text>
    </comment>
    <comment ref="V1718" authorId="1" shapeId="0" xr:uid="{A11AC8AF-1971-4863-8B65-41AA56268E80}">
      <text>
        <r>
          <rPr>
            <sz val="11"/>
            <color theme="1"/>
            <rFont val="Calibri"/>
            <family val="2"/>
            <scheme val="minor"/>
          </rPr>
          <t>Looks up Attribute ID against the reviewed catalogue stored in SharePoint Documents/Attachments and returns column V.</t>
        </r>
      </text>
    </comment>
    <comment ref="P1719" authorId="0" shapeId="0" xr:uid="{43815887-4C1D-48B7-B3DA-15CCACC3B4BD}">
      <text>
        <r>
          <rPr>
            <b/>
            <sz val="9"/>
            <color indexed="81"/>
            <rFont val="Tahoma"/>
            <family val="2"/>
          </rPr>
          <t>Case-insensitive exact lookup after trimming spaces; matches Table Name and Attribute Name to Test sheet.</t>
        </r>
      </text>
    </comment>
    <comment ref="V1719" authorId="1" shapeId="0" xr:uid="{FEAE4EF0-A47A-4B3D-B3F2-0BDC8E7D6042}">
      <text>
        <r>
          <rPr>
            <sz val="11"/>
            <color theme="1"/>
            <rFont val="Calibri"/>
            <family val="2"/>
            <scheme val="minor"/>
          </rPr>
          <t>Looks up Attribute ID against the reviewed catalogue stored in SharePoint Documents/Attachments and returns column V.</t>
        </r>
      </text>
    </comment>
    <comment ref="P1720" authorId="0" shapeId="0" xr:uid="{2D75660C-6B41-4168-AB4F-ABD5A509AF32}">
      <text>
        <r>
          <rPr>
            <b/>
            <sz val="9"/>
            <color indexed="81"/>
            <rFont val="Tahoma"/>
            <family val="2"/>
          </rPr>
          <t>Case-insensitive exact lookup after trimming spaces; matches Table Name and Attribute Name to Test sheet.</t>
        </r>
      </text>
    </comment>
    <comment ref="V1720" authorId="1" shapeId="0" xr:uid="{4D9443A1-6706-4696-8D95-645BB6DA148A}">
      <text>
        <r>
          <rPr>
            <sz val="11"/>
            <color theme="1"/>
            <rFont val="Calibri"/>
            <family val="2"/>
            <scheme val="minor"/>
          </rPr>
          <t>Looks up Attribute ID against the reviewed catalogue stored in SharePoint Documents/Attachments and returns column V.</t>
        </r>
      </text>
    </comment>
    <comment ref="P1721" authorId="0" shapeId="0" xr:uid="{BA017690-C39A-4E27-999B-B6B185613A12}">
      <text>
        <r>
          <rPr>
            <b/>
            <sz val="9"/>
            <color indexed="81"/>
            <rFont val="Tahoma"/>
            <family val="2"/>
          </rPr>
          <t>Case-insensitive exact lookup after trimming spaces; matches Table Name and Attribute Name to Test sheet.</t>
        </r>
      </text>
    </comment>
    <comment ref="V1721" authorId="1" shapeId="0" xr:uid="{4E6E285C-0DA8-4A60-9AD5-A65F0A590074}">
      <text>
        <r>
          <rPr>
            <sz val="11"/>
            <color theme="1"/>
            <rFont val="Calibri"/>
            <family val="2"/>
            <scheme val="minor"/>
          </rPr>
          <t>Looks up Attribute ID against the reviewed catalogue stored in SharePoint Documents/Attachments and returns column V.</t>
        </r>
      </text>
    </comment>
    <comment ref="P1722" authorId="0" shapeId="0" xr:uid="{4331B980-2F35-4D90-A004-201C1618E852}">
      <text>
        <r>
          <rPr>
            <b/>
            <sz val="9"/>
            <color indexed="81"/>
            <rFont val="Tahoma"/>
            <family val="2"/>
          </rPr>
          <t>Case-insensitive exact lookup after trimming spaces; matches Table Name and Attribute Name to Test sheet.</t>
        </r>
      </text>
    </comment>
    <comment ref="V1722" authorId="1" shapeId="0" xr:uid="{6F94ECD0-3A8B-446C-B354-9BE4D3F551BA}">
      <text>
        <r>
          <rPr>
            <sz val="11"/>
            <color theme="1"/>
            <rFont val="Calibri"/>
            <family val="2"/>
            <scheme val="minor"/>
          </rPr>
          <t>Looks up Attribute ID against the reviewed catalogue stored in SharePoint Documents/Attachments and returns column V.</t>
        </r>
      </text>
    </comment>
    <comment ref="P1723" authorId="0" shapeId="0" xr:uid="{271BEC31-A39B-4BEF-ABCF-CD5B349003BE}">
      <text>
        <r>
          <rPr>
            <b/>
            <sz val="9"/>
            <color indexed="81"/>
            <rFont val="Tahoma"/>
            <family val="2"/>
          </rPr>
          <t>Case-insensitive exact lookup after trimming spaces; matches Table Name and Attribute Name to Test sheet.</t>
        </r>
      </text>
    </comment>
    <comment ref="V1723" authorId="1" shapeId="0" xr:uid="{7A7010B5-DF94-4819-B453-846E58C79E7A}">
      <text>
        <r>
          <rPr>
            <sz val="11"/>
            <color theme="1"/>
            <rFont val="Calibri"/>
            <family val="2"/>
            <scheme val="minor"/>
          </rPr>
          <t>Looks up Attribute ID against the reviewed catalogue stored in SharePoint Documents/Attachments and returns column V.</t>
        </r>
      </text>
    </comment>
    <comment ref="P1724" authorId="0" shapeId="0" xr:uid="{8CD2DFBC-EFC6-4A69-A3E3-F55F80C60293}">
      <text>
        <r>
          <rPr>
            <b/>
            <sz val="9"/>
            <color indexed="81"/>
            <rFont val="Tahoma"/>
            <family val="2"/>
          </rPr>
          <t>Case-insensitive exact lookup after trimming spaces; matches Table Name and Attribute Name to Test sheet.</t>
        </r>
      </text>
    </comment>
    <comment ref="V1724" authorId="1" shapeId="0" xr:uid="{1199874B-EF1C-4E66-B0DF-002F21F4690B}">
      <text>
        <r>
          <rPr>
            <sz val="11"/>
            <color theme="1"/>
            <rFont val="Calibri"/>
            <family val="2"/>
            <scheme val="minor"/>
          </rPr>
          <t>Looks up Attribute ID against the reviewed catalogue stored in SharePoint Documents/Attachments and returns column V.</t>
        </r>
      </text>
    </comment>
    <comment ref="P1725" authorId="0" shapeId="0" xr:uid="{B121037A-29F8-4D96-83A7-1E67E2C95487}">
      <text>
        <r>
          <rPr>
            <b/>
            <sz val="9"/>
            <color indexed="81"/>
            <rFont val="Tahoma"/>
            <family val="2"/>
          </rPr>
          <t>Case-insensitive exact lookup after trimming spaces; matches Table Name and Attribute Name to Test sheet.</t>
        </r>
      </text>
    </comment>
    <comment ref="V1725" authorId="1" shapeId="0" xr:uid="{DF590B77-5417-4C31-A75F-D0FA2C2EE60C}">
      <text>
        <r>
          <rPr>
            <sz val="11"/>
            <color theme="1"/>
            <rFont val="Calibri"/>
            <family val="2"/>
            <scheme val="minor"/>
          </rPr>
          <t>Looks up Attribute ID against the reviewed catalogue stored in SharePoint Documents/Attachments and returns column V.</t>
        </r>
      </text>
    </comment>
    <comment ref="P1726" authorId="0" shapeId="0" xr:uid="{BF2E6192-36D0-4D7C-811C-6BFB43A0C985}">
      <text>
        <r>
          <rPr>
            <b/>
            <sz val="9"/>
            <color indexed="81"/>
            <rFont val="Tahoma"/>
            <family val="2"/>
          </rPr>
          <t>Case-insensitive exact lookup after trimming spaces; matches Table Name and Attribute Name to Test sheet.</t>
        </r>
      </text>
    </comment>
    <comment ref="V1726" authorId="1" shapeId="0" xr:uid="{C13D72B1-E7DF-4D61-84C7-4515D9B6249B}">
      <text>
        <r>
          <rPr>
            <sz val="11"/>
            <color theme="1"/>
            <rFont val="Calibri"/>
            <family val="2"/>
            <scheme val="minor"/>
          </rPr>
          <t>Looks up Attribute ID against the reviewed catalogue stored in SharePoint Documents/Attachments and returns column V.</t>
        </r>
      </text>
    </comment>
    <comment ref="P1727" authorId="0" shapeId="0" xr:uid="{6C20251E-AC5E-48B8-8E39-D6384A38E25A}">
      <text>
        <r>
          <rPr>
            <b/>
            <sz val="9"/>
            <color indexed="81"/>
            <rFont val="Tahoma"/>
            <family val="2"/>
          </rPr>
          <t>Case-insensitive exact lookup after trimming spaces; matches Table Name and Attribute Name to Test sheet.</t>
        </r>
      </text>
    </comment>
    <comment ref="V1727" authorId="1" shapeId="0" xr:uid="{DB3C8603-F11E-4D90-8F85-7F9E22BA7F64}">
      <text>
        <r>
          <rPr>
            <sz val="11"/>
            <color theme="1"/>
            <rFont val="Calibri"/>
            <family val="2"/>
            <scheme val="minor"/>
          </rPr>
          <t>Looks up Attribute ID against the reviewed catalogue stored in SharePoint Documents/Attachments and returns column V.</t>
        </r>
      </text>
    </comment>
    <comment ref="P1728" authorId="0" shapeId="0" xr:uid="{1F82A4FA-4CFA-4B98-8669-8C3A2F072D15}">
      <text>
        <r>
          <rPr>
            <b/>
            <sz val="9"/>
            <color indexed="81"/>
            <rFont val="Tahoma"/>
            <family val="2"/>
          </rPr>
          <t>Case-insensitive exact lookup after trimming spaces; matches Table Name and Attribute Name to Test sheet.</t>
        </r>
      </text>
    </comment>
    <comment ref="V1728" authorId="1" shapeId="0" xr:uid="{512D883E-F2BA-49A5-BD11-A87B854D7184}">
      <text>
        <r>
          <rPr>
            <sz val="11"/>
            <color theme="1"/>
            <rFont val="Calibri"/>
            <family val="2"/>
            <scheme val="minor"/>
          </rPr>
          <t>Looks up Attribute ID against the reviewed catalogue stored in SharePoint Documents/Attachments and returns column V.</t>
        </r>
      </text>
    </comment>
    <comment ref="P1729" authorId="0" shapeId="0" xr:uid="{4CB78509-9835-4BA1-ADE8-6D2DAC5899F0}">
      <text>
        <r>
          <rPr>
            <b/>
            <sz val="9"/>
            <color indexed="81"/>
            <rFont val="Tahoma"/>
            <family val="2"/>
          </rPr>
          <t>Case-insensitive exact lookup after trimming spaces; matches Table Name and Attribute Name to Test sheet.</t>
        </r>
      </text>
    </comment>
    <comment ref="V1729" authorId="1" shapeId="0" xr:uid="{7023F236-F349-457D-A5CD-D0984D290CD5}">
      <text>
        <r>
          <rPr>
            <sz val="11"/>
            <color theme="1"/>
            <rFont val="Calibri"/>
            <family val="2"/>
            <scheme val="minor"/>
          </rPr>
          <t>Looks up Attribute ID against the reviewed catalogue stored in SharePoint Documents/Attachments and returns column V.</t>
        </r>
      </text>
    </comment>
    <comment ref="P1730" authorId="0" shapeId="0" xr:uid="{64E025D8-23FF-4582-80BF-0E43A72374EB}">
      <text>
        <r>
          <rPr>
            <b/>
            <sz val="9"/>
            <color indexed="81"/>
            <rFont val="Tahoma"/>
            <family val="2"/>
          </rPr>
          <t>Case-insensitive exact lookup after trimming spaces; matches Table Name and Attribute Name to Test sheet.</t>
        </r>
      </text>
    </comment>
    <comment ref="V1730" authorId="1" shapeId="0" xr:uid="{5F3B4ECF-9AB4-43F1-AB6C-98158C86FBD5}">
      <text>
        <r>
          <rPr>
            <sz val="11"/>
            <color theme="1"/>
            <rFont val="Calibri"/>
            <family val="2"/>
            <scheme val="minor"/>
          </rPr>
          <t>Looks up Attribute ID against the reviewed catalogue stored in SharePoint Documents/Attachments and returns column V.</t>
        </r>
      </text>
    </comment>
    <comment ref="P1731" authorId="0" shapeId="0" xr:uid="{D76DD32D-CE25-46E4-B65F-136E472B4F45}">
      <text>
        <r>
          <rPr>
            <b/>
            <sz val="9"/>
            <color indexed="81"/>
            <rFont val="Tahoma"/>
            <family val="2"/>
          </rPr>
          <t>Case-insensitive exact lookup after trimming spaces; matches Table Name and Attribute Name to Test sheet.</t>
        </r>
      </text>
    </comment>
    <comment ref="V1731" authorId="1" shapeId="0" xr:uid="{E90BA797-4919-4FCD-B64C-FAB9EDE2E541}">
      <text>
        <r>
          <rPr>
            <sz val="11"/>
            <color theme="1"/>
            <rFont val="Calibri"/>
            <family val="2"/>
            <scheme val="minor"/>
          </rPr>
          <t>Looks up Attribute ID against the reviewed catalogue stored in SharePoint Documents/Attachments and returns column V.</t>
        </r>
      </text>
    </comment>
    <comment ref="P1732" authorId="0" shapeId="0" xr:uid="{BEB49FEC-6C94-4E81-BB21-164241FA6477}">
      <text>
        <r>
          <rPr>
            <b/>
            <sz val="9"/>
            <color indexed="81"/>
            <rFont val="Tahoma"/>
            <family val="2"/>
          </rPr>
          <t>Case-insensitive exact lookup after trimming spaces; matches Table Name and Attribute Name to Test sheet.</t>
        </r>
      </text>
    </comment>
    <comment ref="V1732" authorId="1" shapeId="0" xr:uid="{7C4894BE-0BC2-42AD-AC21-BF072EEB91B3}">
      <text>
        <r>
          <rPr>
            <sz val="11"/>
            <color theme="1"/>
            <rFont val="Calibri"/>
            <family val="2"/>
            <scheme val="minor"/>
          </rPr>
          <t>Looks up Attribute ID against the reviewed catalogue stored in SharePoint Documents/Attachments and returns column V.</t>
        </r>
      </text>
    </comment>
    <comment ref="P1733" authorId="0" shapeId="0" xr:uid="{28435F6E-BFAB-4BBB-A344-096B3DE4C0EB}">
      <text>
        <r>
          <rPr>
            <b/>
            <sz val="9"/>
            <color indexed="81"/>
            <rFont val="Tahoma"/>
            <family val="2"/>
          </rPr>
          <t>Case-insensitive exact lookup after trimming spaces; matches Table Name and Attribute Name to Test sheet.</t>
        </r>
      </text>
    </comment>
    <comment ref="V1733" authorId="1" shapeId="0" xr:uid="{65A5D74A-5769-426D-BACE-DF62BF608372}">
      <text>
        <r>
          <rPr>
            <sz val="11"/>
            <color theme="1"/>
            <rFont val="Calibri"/>
            <family val="2"/>
            <scheme val="minor"/>
          </rPr>
          <t>Looks up Attribute ID against the reviewed catalogue stored in SharePoint Documents/Attachments and returns column V.</t>
        </r>
      </text>
    </comment>
    <comment ref="P1734" authorId="0" shapeId="0" xr:uid="{498079EC-80D4-410C-BD00-D96561B10807}">
      <text>
        <r>
          <rPr>
            <b/>
            <sz val="9"/>
            <color indexed="81"/>
            <rFont val="Tahoma"/>
            <family val="2"/>
          </rPr>
          <t>Case-insensitive exact lookup after trimming spaces; matches Table Name and Attribute Name to Test sheet.</t>
        </r>
      </text>
    </comment>
    <comment ref="V1734" authorId="1" shapeId="0" xr:uid="{D8A12528-493C-4873-A183-AB62E636F2AB}">
      <text>
        <r>
          <rPr>
            <sz val="11"/>
            <color theme="1"/>
            <rFont val="Calibri"/>
            <family val="2"/>
            <scheme val="minor"/>
          </rPr>
          <t>Looks up Attribute ID against the reviewed catalogue stored in SharePoint Documents/Attachments and returns column V.</t>
        </r>
      </text>
    </comment>
    <comment ref="P1735" authorId="0" shapeId="0" xr:uid="{09C911FE-7E55-4365-AEB9-EA1950EF21A7}">
      <text>
        <r>
          <rPr>
            <b/>
            <sz val="9"/>
            <color indexed="81"/>
            <rFont val="Tahoma"/>
            <family val="2"/>
          </rPr>
          <t>Case-insensitive exact lookup after trimming spaces; matches Table Name and Attribute Name to Test sheet.</t>
        </r>
      </text>
    </comment>
    <comment ref="V1735" authorId="1" shapeId="0" xr:uid="{0C60740F-4207-472E-9E0B-11B673DAD499}">
      <text>
        <r>
          <rPr>
            <sz val="11"/>
            <color theme="1"/>
            <rFont val="Calibri"/>
            <family val="2"/>
            <scheme val="minor"/>
          </rPr>
          <t>Looks up Attribute ID against the reviewed catalogue stored in SharePoint Documents/Attachments and returns column V.</t>
        </r>
      </text>
    </comment>
    <comment ref="P1736" authorId="0" shapeId="0" xr:uid="{0C8524AE-7F29-42C5-9464-CF73445ED338}">
      <text>
        <r>
          <rPr>
            <b/>
            <sz val="9"/>
            <color indexed="81"/>
            <rFont val="Tahoma"/>
            <family val="2"/>
          </rPr>
          <t>Case-insensitive exact lookup after trimming spaces; matches Table Name and Attribute Name to Test sheet.</t>
        </r>
      </text>
    </comment>
    <comment ref="V1736" authorId="1" shapeId="0" xr:uid="{9BB2D783-9DDE-45BE-B904-0FC849C194F1}">
      <text>
        <r>
          <rPr>
            <sz val="11"/>
            <color theme="1"/>
            <rFont val="Calibri"/>
            <family val="2"/>
            <scheme val="minor"/>
          </rPr>
          <t>Looks up Attribute ID against the reviewed catalogue stored in SharePoint Documents/Attachments and returns column V.</t>
        </r>
      </text>
    </comment>
    <comment ref="P1737" authorId="0" shapeId="0" xr:uid="{B5530F8E-1D9C-4201-B220-5A3898F29CB8}">
      <text>
        <r>
          <rPr>
            <b/>
            <sz val="9"/>
            <color indexed="81"/>
            <rFont val="Tahoma"/>
            <family val="2"/>
          </rPr>
          <t>Case-insensitive exact lookup after trimming spaces; matches Table Name and Attribute Name to Test sheet.</t>
        </r>
      </text>
    </comment>
    <comment ref="V1737" authorId="1" shapeId="0" xr:uid="{417C757E-A481-44A7-8C0A-1462AD4AB4B1}">
      <text>
        <r>
          <rPr>
            <sz val="11"/>
            <color theme="1"/>
            <rFont val="Calibri"/>
            <family val="2"/>
            <scheme val="minor"/>
          </rPr>
          <t>Looks up Attribute ID against the reviewed catalogue stored in SharePoint Documents/Attachments and returns column V.</t>
        </r>
      </text>
    </comment>
    <comment ref="P1738" authorId="0" shapeId="0" xr:uid="{F6F7837D-37BE-44DE-8E1F-C940E6DF43BC}">
      <text>
        <r>
          <rPr>
            <b/>
            <sz val="9"/>
            <color indexed="81"/>
            <rFont val="Tahoma"/>
            <family val="2"/>
          </rPr>
          <t>Case-insensitive exact lookup after trimming spaces; matches Table Name and Attribute Name to Test sheet.</t>
        </r>
      </text>
    </comment>
    <comment ref="V1738" authorId="1" shapeId="0" xr:uid="{0F0B64C8-FCA6-413B-8A72-F625F7C0318D}">
      <text>
        <r>
          <rPr>
            <sz val="11"/>
            <color theme="1"/>
            <rFont val="Calibri"/>
            <family val="2"/>
            <scheme val="minor"/>
          </rPr>
          <t>Looks up Attribute ID against the reviewed catalogue stored in SharePoint Documents/Attachments and returns column V.</t>
        </r>
      </text>
    </comment>
    <comment ref="P1739" authorId="0" shapeId="0" xr:uid="{D61729B7-D49A-495C-AD2D-85433C683D8B}">
      <text>
        <r>
          <rPr>
            <b/>
            <sz val="9"/>
            <color indexed="81"/>
            <rFont val="Tahoma"/>
            <family val="2"/>
          </rPr>
          <t>Case-insensitive exact lookup after trimming spaces; matches Table Name and Attribute Name to Test sheet.</t>
        </r>
      </text>
    </comment>
    <comment ref="V1739" authorId="1" shapeId="0" xr:uid="{2456E1D2-325C-4047-8458-D7F20512DCFE}">
      <text>
        <r>
          <rPr>
            <sz val="11"/>
            <color theme="1"/>
            <rFont val="Calibri"/>
            <family val="2"/>
            <scheme val="minor"/>
          </rPr>
          <t>Looks up Attribute ID against the reviewed catalogue stored in SharePoint Documents/Attachments and returns column V.</t>
        </r>
      </text>
    </comment>
    <comment ref="P1740" authorId="0" shapeId="0" xr:uid="{13B51B2B-3B10-4EE3-81A6-990534AEA1FB}">
      <text>
        <r>
          <rPr>
            <b/>
            <sz val="9"/>
            <color indexed="81"/>
            <rFont val="Tahoma"/>
            <family val="2"/>
          </rPr>
          <t>Case-insensitive exact lookup after trimming spaces; matches Table Name and Attribute Name to Test sheet.</t>
        </r>
      </text>
    </comment>
    <comment ref="V1740" authorId="1" shapeId="0" xr:uid="{2A99E853-F44B-47F3-B8C5-D0E1A6DCD5DB}">
      <text>
        <r>
          <rPr>
            <sz val="11"/>
            <color theme="1"/>
            <rFont val="Calibri"/>
            <family val="2"/>
            <scheme val="minor"/>
          </rPr>
          <t>Looks up Attribute ID against the reviewed catalogue stored in SharePoint Documents/Attachments and returns column V.</t>
        </r>
      </text>
    </comment>
    <comment ref="P1741" authorId="0" shapeId="0" xr:uid="{4418D9FE-A6ED-42E4-9FD1-A592062BFF2A}">
      <text>
        <r>
          <rPr>
            <b/>
            <sz val="9"/>
            <color indexed="81"/>
            <rFont val="Tahoma"/>
            <family val="2"/>
          </rPr>
          <t>Case-insensitive exact lookup after trimming spaces; matches Table Name and Attribute Name to Test sheet.</t>
        </r>
      </text>
    </comment>
    <comment ref="V1741" authorId="1" shapeId="0" xr:uid="{36837DBA-AA7F-4A56-AA47-52429C6CDFE7}">
      <text>
        <r>
          <rPr>
            <sz val="11"/>
            <color theme="1"/>
            <rFont val="Calibri"/>
            <family val="2"/>
            <scheme val="minor"/>
          </rPr>
          <t>Looks up Attribute ID against the reviewed catalogue stored in SharePoint Documents/Attachments and returns column V.</t>
        </r>
      </text>
    </comment>
    <comment ref="P1742" authorId="0" shapeId="0" xr:uid="{1A128815-BB01-4A7B-B299-B919C60CEDFB}">
      <text>
        <r>
          <rPr>
            <b/>
            <sz val="9"/>
            <color indexed="81"/>
            <rFont val="Tahoma"/>
            <family val="2"/>
          </rPr>
          <t>Case-insensitive exact lookup after trimming spaces; matches Table Name and Attribute Name to Test sheet.</t>
        </r>
      </text>
    </comment>
    <comment ref="V1742" authorId="1" shapeId="0" xr:uid="{1C7CEFD5-2ECC-48D1-9913-ECEF57EA7FCE}">
      <text>
        <r>
          <rPr>
            <sz val="11"/>
            <color theme="1"/>
            <rFont val="Calibri"/>
            <family val="2"/>
            <scheme val="minor"/>
          </rPr>
          <t>Looks up Attribute ID against the reviewed catalogue stored in SharePoint Documents/Attachments and returns column V.</t>
        </r>
      </text>
    </comment>
    <comment ref="P1743" authorId="0" shapeId="0" xr:uid="{AF2BA4FE-2503-4D83-917E-CEFEB0E9ED93}">
      <text>
        <r>
          <rPr>
            <b/>
            <sz val="9"/>
            <color indexed="81"/>
            <rFont val="Tahoma"/>
            <family val="2"/>
          </rPr>
          <t>Case-insensitive exact lookup after trimming spaces; matches Table Name and Attribute Name to Test sheet.</t>
        </r>
      </text>
    </comment>
    <comment ref="V1743" authorId="1" shapeId="0" xr:uid="{F28BC3D7-5619-41C7-9482-70709919D56D}">
      <text>
        <r>
          <rPr>
            <sz val="11"/>
            <color theme="1"/>
            <rFont val="Calibri"/>
            <family val="2"/>
            <scheme val="minor"/>
          </rPr>
          <t>Looks up Attribute ID against the reviewed catalogue stored in SharePoint Documents/Attachments and returns column V.</t>
        </r>
      </text>
    </comment>
    <comment ref="P1744" authorId="0" shapeId="0" xr:uid="{D3565582-FBB6-4E61-B2D8-D4851F15345D}">
      <text>
        <r>
          <rPr>
            <b/>
            <sz val="9"/>
            <color indexed="81"/>
            <rFont val="Tahoma"/>
            <family val="2"/>
          </rPr>
          <t>Case-insensitive exact lookup after trimming spaces; matches Table Name and Attribute Name to Test sheet.</t>
        </r>
      </text>
    </comment>
    <comment ref="V1744" authorId="1" shapeId="0" xr:uid="{62AC8468-32FC-486A-B036-FFDF772CFBEB}">
      <text>
        <r>
          <rPr>
            <sz val="11"/>
            <color theme="1"/>
            <rFont val="Calibri"/>
            <family val="2"/>
            <scheme val="minor"/>
          </rPr>
          <t>Looks up Attribute ID against the reviewed catalogue stored in SharePoint Documents/Attachments and returns column V.</t>
        </r>
      </text>
    </comment>
    <comment ref="P1745" authorId="0" shapeId="0" xr:uid="{5F32B800-E347-47A4-A972-A91475C1B93C}">
      <text>
        <r>
          <rPr>
            <b/>
            <sz val="9"/>
            <color indexed="81"/>
            <rFont val="Tahoma"/>
            <family val="2"/>
          </rPr>
          <t>Case-insensitive exact lookup after trimming spaces; matches Table Name and Attribute Name to Test sheet.</t>
        </r>
      </text>
    </comment>
    <comment ref="V1745" authorId="1" shapeId="0" xr:uid="{DD4F2D4F-859C-4146-9646-11574C34ACE4}">
      <text>
        <r>
          <rPr>
            <sz val="11"/>
            <color theme="1"/>
            <rFont val="Calibri"/>
            <family val="2"/>
            <scheme val="minor"/>
          </rPr>
          <t>Looks up Attribute ID against the reviewed catalogue stored in SharePoint Documents/Attachments and returns column V.</t>
        </r>
      </text>
    </comment>
    <comment ref="P1746" authorId="0" shapeId="0" xr:uid="{ABA9F712-ACFC-4725-9E08-374B22817DED}">
      <text>
        <r>
          <rPr>
            <b/>
            <sz val="9"/>
            <color indexed="81"/>
            <rFont val="Tahoma"/>
            <family val="2"/>
          </rPr>
          <t>Case-insensitive exact lookup after trimming spaces; matches Table Name and Attribute Name to Test sheet.</t>
        </r>
      </text>
    </comment>
    <comment ref="V1746" authorId="1" shapeId="0" xr:uid="{C6C7692E-F4F2-4FB9-8B49-A5852F286AE3}">
      <text>
        <r>
          <rPr>
            <sz val="11"/>
            <color theme="1"/>
            <rFont val="Calibri"/>
            <family val="2"/>
            <scheme val="minor"/>
          </rPr>
          <t>Looks up Attribute ID against the reviewed catalogue stored in SharePoint Documents/Attachments and returns column V.</t>
        </r>
      </text>
    </comment>
    <comment ref="P1747" authorId="0" shapeId="0" xr:uid="{C4404D82-3E4E-4116-B58D-CE5DE0420B72}">
      <text>
        <r>
          <rPr>
            <b/>
            <sz val="9"/>
            <color indexed="81"/>
            <rFont val="Tahoma"/>
            <family val="2"/>
          </rPr>
          <t>Case-insensitive exact lookup after trimming spaces; matches Table Name and Attribute Name to Test sheet.</t>
        </r>
      </text>
    </comment>
    <comment ref="V1747" authorId="1" shapeId="0" xr:uid="{3CC0BBFB-4C6A-49A2-BCD3-91D3E3C81717}">
      <text>
        <r>
          <rPr>
            <sz val="11"/>
            <color theme="1"/>
            <rFont val="Calibri"/>
            <family val="2"/>
            <scheme val="minor"/>
          </rPr>
          <t>Looks up Attribute ID against the reviewed catalogue stored in SharePoint Documents/Attachments and returns column V.</t>
        </r>
      </text>
    </comment>
    <comment ref="P1748" authorId="0" shapeId="0" xr:uid="{93B342CF-6970-48EB-BED9-BCBCCF38F748}">
      <text>
        <r>
          <rPr>
            <b/>
            <sz val="9"/>
            <color indexed="81"/>
            <rFont val="Tahoma"/>
            <family val="2"/>
          </rPr>
          <t>Case-insensitive exact lookup after trimming spaces; matches Table Name and Attribute Name to Test sheet.</t>
        </r>
      </text>
    </comment>
    <comment ref="V1748" authorId="1" shapeId="0" xr:uid="{D14DC99E-6149-4261-97F9-341743A32A8E}">
      <text>
        <r>
          <rPr>
            <sz val="11"/>
            <color theme="1"/>
            <rFont val="Calibri"/>
            <family val="2"/>
            <scheme val="minor"/>
          </rPr>
          <t>Looks up Attribute ID against the reviewed catalogue stored in SharePoint Documents/Attachments and returns column V.</t>
        </r>
      </text>
    </comment>
    <comment ref="P1749" authorId="0" shapeId="0" xr:uid="{EC1AE5B1-0D96-4E19-8C5F-E2589E1A2996}">
      <text>
        <r>
          <rPr>
            <b/>
            <sz val="9"/>
            <color indexed="81"/>
            <rFont val="Tahoma"/>
            <family val="2"/>
          </rPr>
          <t>Case-insensitive exact lookup after trimming spaces; matches Table Name and Attribute Name to Test sheet.</t>
        </r>
      </text>
    </comment>
    <comment ref="V1749" authorId="1" shapeId="0" xr:uid="{84E70F0C-D893-4A03-8567-DC6DF9D2022F}">
      <text>
        <r>
          <rPr>
            <sz val="11"/>
            <color theme="1"/>
            <rFont val="Calibri"/>
            <family val="2"/>
            <scheme val="minor"/>
          </rPr>
          <t>Looks up Attribute ID against the reviewed catalogue stored in SharePoint Documents/Attachments and returns column V.</t>
        </r>
      </text>
    </comment>
    <comment ref="P1750" authorId="0" shapeId="0" xr:uid="{238153F1-8049-4C2E-971E-A8D673D5F71E}">
      <text>
        <r>
          <rPr>
            <b/>
            <sz val="9"/>
            <color indexed="81"/>
            <rFont val="Tahoma"/>
            <family val="2"/>
          </rPr>
          <t>Case-insensitive exact lookup after trimming spaces; matches Table Name and Attribute Name to Test sheet.</t>
        </r>
      </text>
    </comment>
    <comment ref="V1750" authorId="1" shapeId="0" xr:uid="{AED895AA-E0AC-4D8E-A397-17DA2E3B0259}">
      <text>
        <r>
          <rPr>
            <sz val="11"/>
            <color theme="1"/>
            <rFont val="Calibri"/>
            <family val="2"/>
            <scheme val="minor"/>
          </rPr>
          <t>Looks up Attribute ID against the reviewed catalogue stored in SharePoint Documents/Attachments and returns column V.</t>
        </r>
      </text>
    </comment>
    <comment ref="P1751" authorId="0" shapeId="0" xr:uid="{F7DAA03B-22BE-4661-9ACD-457BD807351D}">
      <text>
        <r>
          <rPr>
            <b/>
            <sz val="9"/>
            <color indexed="81"/>
            <rFont val="Tahoma"/>
            <family val="2"/>
          </rPr>
          <t>Case-insensitive exact lookup after trimming spaces; matches Table Name and Attribute Name to Test sheet.</t>
        </r>
      </text>
    </comment>
    <comment ref="V1751" authorId="1" shapeId="0" xr:uid="{CB6C3841-9FC1-4083-BF7F-EDDF3229D421}">
      <text>
        <r>
          <rPr>
            <sz val="11"/>
            <color theme="1"/>
            <rFont val="Calibri"/>
            <family val="2"/>
            <scheme val="minor"/>
          </rPr>
          <t>Looks up Attribute ID against the reviewed catalogue stored in SharePoint Documents/Attachments and returns column V.</t>
        </r>
      </text>
    </comment>
    <comment ref="P1752" authorId="0" shapeId="0" xr:uid="{70A64AF3-BAE2-4522-A4A9-52A02CACDA6A}">
      <text>
        <r>
          <rPr>
            <b/>
            <sz val="9"/>
            <color indexed="81"/>
            <rFont val="Tahoma"/>
            <family val="2"/>
          </rPr>
          <t>Case-insensitive exact lookup after trimming spaces; matches Table Name and Attribute Name to Test sheet.</t>
        </r>
      </text>
    </comment>
    <comment ref="V1752" authorId="1" shapeId="0" xr:uid="{B90DF309-3404-40A0-BA39-4BA2B0F6341E}">
      <text>
        <r>
          <rPr>
            <sz val="11"/>
            <color theme="1"/>
            <rFont val="Calibri"/>
            <family val="2"/>
            <scheme val="minor"/>
          </rPr>
          <t>Looks up Attribute ID against the reviewed catalogue stored in SharePoint Documents/Attachments and returns column V.</t>
        </r>
      </text>
    </comment>
    <comment ref="P1753" authorId="0" shapeId="0" xr:uid="{69316D27-0ACF-442C-A8F3-2F29830A6F70}">
      <text>
        <r>
          <rPr>
            <b/>
            <sz val="9"/>
            <color indexed="81"/>
            <rFont val="Tahoma"/>
            <family val="2"/>
          </rPr>
          <t>Case-insensitive exact lookup after trimming spaces; matches Table Name and Attribute Name to Test sheet.</t>
        </r>
      </text>
    </comment>
    <comment ref="V1753" authorId="1" shapeId="0" xr:uid="{D1A2AE69-2715-451D-8B57-C00352397220}">
      <text>
        <r>
          <rPr>
            <sz val="11"/>
            <color theme="1"/>
            <rFont val="Calibri"/>
            <family val="2"/>
            <scheme val="minor"/>
          </rPr>
          <t>Looks up Attribute ID against the reviewed catalogue stored in SharePoint Documents/Attachments and returns column V.</t>
        </r>
      </text>
    </comment>
    <comment ref="P1754" authorId="0" shapeId="0" xr:uid="{CE7E8417-CFC5-46BB-8661-7208BF39938E}">
      <text>
        <r>
          <rPr>
            <b/>
            <sz val="9"/>
            <color indexed="81"/>
            <rFont val="Tahoma"/>
            <family val="2"/>
          </rPr>
          <t>Case-insensitive exact lookup after trimming spaces; matches Table Name and Attribute Name to Test sheet.</t>
        </r>
      </text>
    </comment>
    <comment ref="V1754" authorId="1" shapeId="0" xr:uid="{4A53632D-2CE8-400F-B6B2-EC96CAA84C1C}">
      <text>
        <r>
          <rPr>
            <sz val="11"/>
            <color theme="1"/>
            <rFont val="Calibri"/>
            <family val="2"/>
            <scheme val="minor"/>
          </rPr>
          <t>Looks up Attribute ID against the reviewed catalogue stored in SharePoint Documents/Attachments and returns column V.</t>
        </r>
      </text>
    </comment>
    <comment ref="P1755" authorId="0" shapeId="0" xr:uid="{46B14148-C318-4826-87B6-1350F639B6D3}">
      <text>
        <r>
          <rPr>
            <b/>
            <sz val="9"/>
            <color indexed="81"/>
            <rFont val="Tahoma"/>
            <family val="2"/>
          </rPr>
          <t>Case-insensitive exact lookup after trimming spaces; matches Table Name and Attribute Name to Test sheet.</t>
        </r>
      </text>
    </comment>
    <comment ref="V1755" authorId="1" shapeId="0" xr:uid="{07629D29-217E-43B1-BED2-92ADEEC23050}">
      <text>
        <r>
          <rPr>
            <sz val="11"/>
            <color theme="1"/>
            <rFont val="Calibri"/>
            <family val="2"/>
            <scheme val="minor"/>
          </rPr>
          <t>Looks up Attribute ID against the reviewed catalogue stored in SharePoint Documents/Attachments and returns column V.</t>
        </r>
      </text>
    </comment>
    <comment ref="P1756" authorId="0" shapeId="0" xr:uid="{ED37F91D-E026-4A4F-B298-211881B66624}">
      <text>
        <r>
          <rPr>
            <b/>
            <sz val="9"/>
            <color indexed="81"/>
            <rFont val="Tahoma"/>
            <family val="2"/>
          </rPr>
          <t>Case-insensitive exact lookup after trimming spaces; matches Table Name and Attribute Name to Test sheet.</t>
        </r>
      </text>
    </comment>
    <comment ref="V1756" authorId="1" shapeId="0" xr:uid="{6C6420FF-C89C-402C-9F8B-A9906D512169}">
      <text>
        <r>
          <rPr>
            <sz val="11"/>
            <color theme="1"/>
            <rFont val="Calibri"/>
            <family val="2"/>
            <scheme val="minor"/>
          </rPr>
          <t>Looks up Attribute ID against the reviewed catalogue stored in SharePoint Documents/Attachments and returns column V.</t>
        </r>
      </text>
    </comment>
    <comment ref="P1757" authorId="0" shapeId="0" xr:uid="{802C2FDD-2B7B-4763-8C46-12BBEDB872BE}">
      <text>
        <r>
          <rPr>
            <b/>
            <sz val="9"/>
            <color indexed="81"/>
            <rFont val="Tahoma"/>
            <family val="2"/>
          </rPr>
          <t>Case-insensitive exact lookup after trimming spaces; matches Table Name and Attribute Name to Test sheet.</t>
        </r>
      </text>
    </comment>
    <comment ref="V1757" authorId="1" shapeId="0" xr:uid="{869CF987-44FA-442B-80F2-E39A186017A5}">
      <text>
        <r>
          <rPr>
            <sz val="11"/>
            <color theme="1"/>
            <rFont val="Calibri"/>
            <family val="2"/>
            <scheme val="minor"/>
          </rPr>
          <t>Looks up Attribute ID against the reviewed catalogue stored in SharePoint Documents/Attachments and returns column V.</t>
        </r>
      </text>
    </comment>
    <comment ref="P1758" authorId="0" shapeId="0" xr:uid="{104A78DD-712F-4E2F-993F-AC821A61DC60}">
      <text>
        <r>
          <rPr>
            <b/>
            <sz val="9"/>
            <color indexed="81"/>
            <rFont val="Tahoma"/>
            <family val="2"/>
          </rPr>
          <t>Case-insensitive exact lookup after trimming spaces; matches Table Name and Attribute Name to Test sheet.</t>
        </r>
      </text>
    </comment>
    <comment ref="V1758" authorId="1" shapeId="0" xr:uid="{3ACE9DA3-2A09-4029-AC85-1CF12AE38A90}">
      <text>
        <r>
          <rPr>
            <sz val="11"/>
            <color theme="1"/>
            <rFont val="Calibri"/>
            <family val="2"/>
            <scheme val="minor"/>
          </rPr>
          <t>Looks up Attribute ID against the reviewed catalogue stored in SharePoint Documents/Attachments and returns column V.</t>
        </r>
      </text>
    </comment>
    <comment ref="P1759" authorId="0" shapeId="0" xr:uid="{3E266F51-2A23-4976-91BC-F1673E1249D9}">
      <text>
        <r>
          <rPr>
            <b/>
            <sz val="9"/>
            <color indexed="81"/>
            <rFont val="Tahoma"/>
            <family val="2"/>
          </rPr>
          <t>Case-insensitive exact lookup after trimming spaces; matches Table Name and Attribute Name to Test sheet.</t>
        </r>
      </text>
    </comment>
    <comment ref="V1759" authorId="1" shapeId="0" xr:uid="{B4A43D68-2CE9-4CC1-A406-7AB81871ACEB}">
      <text>
        <r>
          <rPr>
            <sz val="11"/>
            <color theme="1"/>
            <rFont val="Calibri"/>
            <family val="2"/>
            <scheme val="minor"/>
          </rPr>
          <t>Looks up Attribute ID against the reviewed catalogue stored in SharePoint Documents/Attachments and returns column V.</t>
        </r>
      </text>
    </comment>
    <comment ref="P1760" authorId="0" shapeId="0" xr:uid="{F0D013E0-962E-4007-84DB-E2800E760F14}">
      <text>
        <r>
          <rPr>
            <b/>
            <sz val="9"/>
            <color indexed="81"/>
            <rFont val="Tahoma"/>
            <family val="2"/>
          </rPr>
          <t>Case-insensitive exact lookup after trimming spaces; matches Table Name and Attribute Name to Test sheet.</t>
        </r>
      </text>
    </comment>
    <comment ref="V1760" authorId="1" shapeId="0" xr:uid="{DD8E8F76-78AA-4C60-8D89-B1A680EF3269}">
      <text>
        <r>
          <rPr>
            <sz val="11"/>
            <color theme="1"/>
            <rFont val="Calibri"/>
            <family val="2"/>
            <scheme val="minor"/>
          </rPr>
          <t>Looks up Attribute ID against the reviewed catalogue stored in SharePoint Documents/Attachments and returns column V.</t>
        </r>
      </text>
    </comment>
    <comment ref="P1761" authorId="0" shapeId="0" xr:uid="{209B4752-888F-4735-A2A0-5A3D59D9C218}">
      <text>
        <r>
          <rPr>
            <b/>
            <sz val="9"/>
            <color indexed="81"/>
            <rFont val="Tahoma"/>
            <family val="2"/>
          </rPr>
          <t>Case-insensitive exact lookup after trimming spaces; matches Table Name and Attribute Name to Test sheet.</t>
        </r>
      </text>
    </comment>
    <comment ref="V1761" authorId="1" shapeId="0" xr:uid="{3AC4F111-D72B-4448-A35E-813051D0D6F9}">
      <text>
        <r>
          <rPr>
            <sz val="11"/>
            <color theme="1"/>
            <rFont val="Calibri"/>
            <family val="2"/>
            <scheme val="minor"/>
          </rPr>
          <t>Looks up Attribute ID against the reviewed catalogue stored in SharePoint Documents/Attachments and returns column V.</t>
        </r>
      </text>
    </comment>
    <comment ref="P1762" authorId="0" shapeId="0" xr:uid="{1F706B8F-CC6A-49D3-88D5-E099C4099F3D}">
      <text>
        <r>
          <rPr>
            <b/>
            <sz val="9"/>
            <color indexed="81"/>
            <rFont val="Tahoma"/>
            <family val="2"/>
          </rPr>
          <t>Case-insensitive exact lookup after trimming spaces; matches Table Name and Attribute Name to Test sheet.</t>
        </r>
      </text>
    </comment>
    <comment ref="V1762" authorId="1" shapeId="0" xr:uid="{12DAC186-9901-4924-95F9-D7EB3E484807}">
      <text>
        <r>
          <rPr>
            <sz val="11"/>
            <color theme="1"/>
            <rFont val="Calibri"/>
            <family val="2"/>
            <scheme val="minor"/>
          </rPr>
          <t>Looks up Attribute ID against the reviewed catalogue stored in SharePoint Documents/Attachments and returns column V.</t>
        </r>
      </text>
    </comment>
    <comment ref="P1763" authorId="0" shapeId="0" xr:uid="{8C04ABF4-6A62-482C-8534-6DCD306EA3BB}">
      <text>
        <r>
          <rPr>
            <b/>
            <sz val="9"/>
            <color indexed="81"/>
            <rFont val="Tahoma"/>
            <family val="2"/>
          </rPr>
          <t>Case-insensitive exact lookup after trimming spaces; matches Table Name and Attribute Name to Test sheet.</t>
        </r>
      </text>
    </comment>
    <comment ref="V1763" authorId="1" shapeId="0" xr:uid="{218761A2-F7BC-4A7F-8260-BC837164B8AF}">
      <text>
        <r>
          <rPr>
            <sz val="11"/>
            <color theme="1"/>
            <rFont val="Calibri"/>
            <family val="2"/>
            <scheme val="minor"/>
          </rPr>
          <t>Looks up Attribute ID against the reviewed catalogue stored in SharePoint Documents/Attachments and returns column V.</t>
        </r>
      </text>
    </comment>
    <comment ref="P1764" authorId="0" shapeId="0" xr:uid="{137518D4-1912-4034-9393-B62BC70CE939}">
      <text>
        <r>
          <rPr>
            <b/>
            <sz val="9"/>
            <color indexed="81"/>
            <rFont val="Tahoma"/>
            <family val="2"/>
          </rPr>
          <t>Case-insensitive exact lookup after trimming spaces; matches Table Name and Attribute Name to Test sheet.</t>
        </r>
      </text>
    </comment>
    <comment ref="V1764" authorId="1" shapeId="0" xr:uid="{A6CB94BB-02F8-41C1-A512-287A1BB411EB}">
      <text>
        <r>
          <rPr>
            <sz val="11"/>
            <color theme="1"/>
            <rFont val="Calibri"/>
            <family val="2"/>
            <scheme val="minor"/>
          </rPr>
          <t>Looks up Attribute ID against the reviewed catalogue stored in SharePoint Documents/Attachments and returns column V.</t>
        </r>
      </text>
    </comment>
    <comment ref="P1765" authorId="0" shapeId="0" xr:uid="{7AEC41B9-1BFA-4CD5-87FC-42B5F0329E3F}">
      <text>
        <r>
          <rPr>
            <b/>
            <sz val="9"/>
            <color indexed="81"/>
            <rFont val="Tahoma"/>
            <family val="2"/>
          </rPr>
          <t>Case-insensitive exact lookup after trimming spaces; matches Table Name and Attribute Name to Test sheet.</t>
        </r>
      </text>
    </comment>
    <comment ref="V1765" authorId="1" shapeId="0" xr:uid="{B8F83216-963E-408E-BD82-6840E5FB68E4}">
      <text>
        <r>
          <rPr>
            <sz val="11"/>
            <color theme="1"/>
            <rFont val="Calibri"/>
            <family val="2"/>
            <scheme val="minor"/>
          </rPr>
          <t>Looks up Attribute ID against the reviewed catalogue stored in SharePoint Documents/Attachments and returns column V.</t>
        </r>
      </text>
    </comment>
    <comment ref="P1766" authorId="0" shapeId="0" xr:uid="{8DBC99B7-0BA1-49C4-A46A-A1143725EB32}">
      <text>
        <r>
          <rPr>
            <b/>
            <sz val="9"/>
            <color indexed="81"/>
            <rFont val="Tahoma"/>
            <family val="2"/>
          </rPr>
          <t>Case-insensitive exact lookup after trimming spaces; matches Table Name and Attribute Name to Test sheet.</t>
        </r>
      </text>
    </comment>
    <comment ref="V1766" authorId="1" shapeId="0" xr:uid="{D72B3E65-A36C-4D00-AE34-BB92CE3FD085}">
      <text>
        <r>
          <rPr>
            <sz val="11"/>
            <color theme="1"/>
            <rFont val="Calibri"/>
            <family val="2"/>
            <scheme val="minor"/>
          </rPr>
          <t>Looks up Attribute ID against the reviewed catalogue stored in SharePoint Documents/Attachments and returns column V.</t>
        </r>
      </text>
    </comment>
    <comment ref="P1767" authorId="0" shapeId="0" xr:uid="{28E02BD4-AFF7-49E9-872F-3D15F5DE14CE}">
      <text>
        <r>
          <rPr>
            <b/>
            <sz val="9"/>
            <color indexed="81"/>
            <rFont val="Tahoma"/>
            <family val="2"/>
          </rPr>
          <t>Case-insensitive exact lookup after trimming spaces; matches Table Name and Attribute Name to Test sheet.</t>
        </r>
      </text>
    </comment>
    <comment ref="V1767" authorId="1" shapeId="0" xr:uid="{F2687330-469B-4A25-9834-23E31CF8FFA5}">
      <text>
        <r>
          <rPr>
            <sz val="11"/>
            <color theme="1"/>
            <rFont val="Calibri"/>
            <family val="2"/>
            <scheme val="minor"/>
          </rPr>
          <t>Looks up Attribute ID against the reviewed catalogue stored in SharePoint Documents/Attachments and returns column V.</t>
        </r>
      </text>
    </comment>
    <comment ref="P1768" authorId="0" shapeId="0" xr:uid="{E4E98406-E41A-47DD-B406-203BBC86BE53}">
      <text>
        <r>
          <rPr>
            <b/>
            <sz val="9"/>
            <color indexed="81"/>
            <rFont val="Tahoma"/>
            <family val="2"/>
          </rPr>
          <t>Case-insensitive exact lookup after trimming spaces; matches Table Name and Attribute Name to Test sheet.</t>
        </r>
      </text>
    </comment>
    <comment ref="V1768" authorId="1" shapeId="0" xr:uid="{FAC98426-E9F9-459B-AE25-A81FF8DEB127}">
      <text>
        <r>
          <rPr>
            <sz val="11"/>
            <color theme="1"/>
            <rFont val="Calibri"/>
            <family val="2"/>
            <scheme val="minor"/>
          </rPr>
          <t>Looks up Attribute ID against the reviewed catalogue stored in SharePoint Documents/Attachments and returns column V.</t>
        </r>
      </text>
    </comment>
    <comment ref="P1769" authorId="0" shapeId="0" xr:uid="{1DAF5C04-FFB1-4785-90D3-50515960A65F}">
      <text>
        <r>
          <rPr>
            <b/>
            <sz val="9"/>
            <color indexed="81"/>
            <rFont val="Tahoma"/>
            <family val="2"/>
          </rPr>
          <t>Case-insensitive exact lookup after trimming spaces; matches Table Name and Attribute Name to Test sheet.</t>
        </r>
      </text>
    </comment>
    <comment ref="V1769" authorId="1" shapeId="0" xr:uid="{022A868D-9CA0-49D5-B532-7B87C9D65F33}">
      <text>
        <r>
          <rPr>
            <sz val="11"/>
            <color theme="1"/>
            <rFont val="Calibri"/>
            <family val="2"/>
            <scheme val="minor"/>
          </rPr>
          <t>Looks up Attribute ID against the reviewed catalogue stored in SharePoint Documents/Attachments and returns column V.</t>
        </r>
      </text>
    </comment>
    <comment ref="P1770" authorId="0" shapeId="0" xr:uid="{29056FBD-E641-44FA-8414-AA8EA6923D84}">
      <text>
        <r>
          <rPr>
            <b/>
            <sz val="9"/>
            <color indexed="81"/>
            <rFont val="Tahoma"/>
            <family val="2"/>
          </rPr>
          <t>Case-insensitive exact lookup after trimming spaces; matches Table Name and Attribute Name to Test sheet.</t>
        </r>
      </text>
    </comment>
    <comment ref="V1770" authorId="1" shapeId="0" xr:uid="{F58529FB-79C5-4627-8423-6B98FB3EC272}">
      <text>
        <r>
          <rPr>
            <sz val="11"/>
            <color theme="1"/>
            <rFont val="Calibri"/>
            <family val="2"/>
            <scheme val="minor"/>
          </rPr>
          <t>Looks up Attribute ID against the reviewed catalogue stored in SharePoint Documents/Attachments and returns column V.</t>
        </r>
      </text>
    </comment>
    <comment ref="P1771" authorId="0" shapeId="0" xr:uid="{144C4F4E-EEEB-4AAE-810E-B78C64D24900}">
      <text>
        <r>
          <rPr>
            <b/>
            <sz val="9"/>
            <color indexed="81"/>
            <rFont val="Tahoma"/>
            <family val="2"/>
          </rPr>
          <t>Case-insensitive exact lookup after trimming spaces; matches Table Name and Attribute Name to Test sheet.</t>
        </r>
      </text>
    </comment>
    <comment ref="V1771" authorId="1" shapeId="0" xr:uid="{F23A855E-BDA8-428D-AC65-C3E6FB856710}">
      <text>
        <r>
          <rPr>
            <sz val="11"/>
            <color theme="1"/>
            <rFont val="Calibri"/>
            <family val="2"/>
            <scheme val="minor"/>
          </rPr>
          <t>Looks up Attribute ID against the reviewed catalogue stored in SharePoint Documents/Attachments and returns column V.</t>
        </r>
      </text>
    </comment>
    <comment ref="P1772" authorId="0" shapeId="0" xr:uid="{F45187ED-2481-412C-B871-4752D46E4993}">
      <text>
        <r>
          <rPr>
            <b/>
            <sz val="9"/>
            <color indexed="81"/>
            <rFont val="Tahoma"/>
            <family val="2"/>
          </rPr>
          <t>Case-insensitive exact lookup after trimming spaces; matches Table Name and Attribute Name to Test sheet.</t>
        </r>
      </text>
    </comment>
    <comment ref="V1772" authorId="1" shapeId="0" xr:uid="{96ED9210-6B12-4599-8313-E480E061130C}">
      <text>
        <r>
          <rPr>
            <sz val="11"/>
            <color theme="1"/>
            <rFont val="Calibri"/>
            <family val="2"/>
            <scheme val="minor"/>
          </rPr>
          <t>Looks up Attribute ID against the reviewed catalogue stored in SharePoint Documents/Attachments and returns column V.</t>
        </r>
      </text>
    </comment>
    <comment ref="P1773" authorId="0" shapeId="0" xr:uid="{33089C3B-995B-4683-A9FD-46D4E21A0941}">
      <text>
        <r>
          <rPr>
            <b/>
            <sz val="9"/>
            <color indexed="81"/>
            <rFont val="Tahoma"/>
            <family val="2"/>
          </rPr>
          <t>Case-insensitive exact lookup after trimming spaces; matches Table Name and Attribute Name to Test sheet.</t>
        </r>
      </text>
    </comment>
    <comment ref="V1773" authorId="1" shapeId="0" xr:uid="{BE67ED85-39B7-404B-A1CC-E7A2F4103AB3}">
      <text>
        <r>
          <rPr>
            <sz val="11"/>
            <color theme="1"/>
            <rFont val="Calibri"/>
            <family val="2"/>
            <scheme val="minor"/>
          </rPr>
          <t>Looks up Attribute ID against the reviewed catalogue stored in SharePoint Documents/Attachments and returns column V.</t>
        </r>
      </text>
    </comment>
    <comment ref="P1774" authorId="0" shapeId="0" xr:uid="{D732D63F-6FFB-4E26-8CE3-469064CE783D}">
      <text>
        <r>
          <rPr>
            <b/>
            <sz val="9"/>
            <color indexed="81"/>
            <rFont val="Tahoma"/>
            <family val="2"/>
          </rPr>
          <t>Case-insensitive exact lookup after trimming spaces; matches Table Name and Attribute Name to Test sheet.</t>
        </r>
      </text>
    </comment>
    <comment ref="V1774" authorId="1" shapeId="0" xr:uid="{BF6F1639-6C4C-4DD6-B924-E353CED74CFB}">
      <text>
        <r>
          <rPr>
            <sz val="11"/>
            <color theme="1"/>
            <rFont val="Calibri"/>
            <family val="2"/>
            <scheme val="minor"/>
          </rPr>
          <t>Looks up Attribute ID against the reviewed catalogue stored in SharePoint Documents/Attachments and returns column V.</t>
        </r>
      </text>
    </comment>
    <comment ref="P1775" authorId="0" shapeId="0" xr:uid="{4D20D0E7-1137-40A8-8B0C-8F6A7536BA84}">
      <text>
        <r>
          <rPr>
            <b/>
            <sz val="9"/>
            <color indexed="81"/>
            <rFont val="Tahoma"/>
            <family val="2"/>
          </rPr>
          <t>Case-insensitive exact lookup after trimming spaces; matches Table Name and Attribute Name to Test sheet.</t>
        </r>
      </text>
    </comment>
    <comment ref="V1775" authorId="1" shapeId="0" xr:uid="{EABCD548-1929-45EA-A726-356FF524A5AD}">
      <text>
        <r>
          <rPr>
            <sz val="11"/>
            <color theme="1"/>
            <rFont val="Calibri"/>
            <family val="2"/>
            <scheme val="minor"/>
          </rPr>
          <t>Looks up Attribute ID against the reviewed catalogue stored in SharePoint Documents/Attachments and returns column V.</t>
        </r>
      </text>
    </comment>
    <comment ref="P1776" authorId="0" shapeId="0" xr:uid="{A7F15CA5-B3FF-4F7F-B6DE-75AE71C6DEF5}">
      <text>
        <r>
          <rPr>
            <b/>
            <sz val="9"/>
            <color indexed="81"/>
            <rFont val="Tahoma"/>
            <family val="2"/>
          </rPr>
          <t>Case-insensitive exact lookup after trimming spaces; matches Table Name and Attribute Name to Test sheet.</t>
        </r>
      </text>
    </comment>
    <comment ref="V1776" authorId="1" shapeId="0" xr:uid="{8C4B5061-D9D5-4ABC-94C3-34CF0F2FD6E3}">
      <text>
        <r>
          <rPr>
            <sz val="11"/>
            <color theme="1"/>
            <rFont val="Calibri"/>
            <family val="2"/>
            <scheme val="minor"/>
          </rPr>
          <t>Looks up Attribute ID against the reviewed catalogue stored in SharePoint Documents/Attachments and returns column V.</t>
        </r>
      </text>
    </comment>
    <comment ref="P1777" authorId="0" shapeId="0" xr:uid="{A6ACCAF6-F9CB-4F38-A32E-73DC84A669C3}">
      <text>
        <r>
          <rPr>
            <b/>
            <sz val="9"/>
            <color indexed="81"/>
            <rFont val="Tahoma"/>
            <family val="2"/>
          </rPr>
          <t>Case-insensitive exact lookup after trimming spaces; matches Table Name and Attribute Name to Test sheet.</t>
        </r>
      </text>
    </comment>
    <comment ref="V1777" authorId="1" shapeId="0" xr:uid="{F11252F0-BAA4-44BC-8AEE-4CD778FA05C6}">
      <text>
        <r>
          <rPr>
            <sz val="11"/>
            <color theme="1"/>
            <rFont val="Calibri"/>
            <family val="2"/>
            <scheme val="minor"/>
          </rPr>
          <t>Looks up Attribute ID against the reviewed catalogue stored in SharePoint Documents/Attachments and returns column V.</t>
        </r>
      </text>
    </comment>
    <comment ref="P1778" authorId="0" shapeId="0" xr:uid="{7B585F7F-10CD-42FF-9059-DD46D78E4108}">
      <text>
        <r>
          <rPr>
            <b/>
            <sz val="9"/>
            <color indexed="81"/>
            <rFont val="Tahoma"/>
            <family val="2"/>
          </rPr>
          <t>Case-insensitive exact lookup after trimming spaces; matches Table Name and Attribute Name to Test sheet.</t>
        </r>
      </text>
    </comment>
    <comment ref="V1778" authorId="1" shapeId="0" xr:uid="{0FA777E8-B386-41FD-AFB3-4F16C06F7232}">
      <text>
        <r>
          <rPr>
            <sz val="11"/>
            <color theme="1"/>
            <rFont val="Calibri"/>
            <family val="2"/>
            <scheme val="minor"/>
          </rPr>
          <t>Looks up Attribute ID against the reviewed catalogue stored in SharePoint Documents/Attachments and returns column V.</t>
        </r>
      </text>
    </comment>
    <comment ref="P1779" authorId="0" shapeId="0" xr:uid="{5E36A713-C0C7-4D6E-B9B9-4968A2EE46CC}">
      <text>
        <r>
          <rPr>
            <b/>
            <sz val="9"/>
            <color indexed="81"/>
            <rFont val="Tahoma"/>
            <family val="2"/>
          </rPr>
          <t>Case-insensitive exact lookup after trimming spaces; matches Table Name and Attribute Name to Test sheet.</t>
        </r>
      </text>
    </comment>
    <comment ref="V1779" authorId="1" shapeId="0" xr:uid="{182AAA56-17AD-479A-9B1F-1CA98BBD1942}">
      <text>
        <r>
          <rPr>
            <sz val="11"/>
            <color theme="1"/>
            <rFont val="Calibri"/>
            <family val="2"/>
            <scheme val="minor"/>
          </rPr>
          <t>Looks up Attribute ID against the reviewed catalogue stored in SharePoint Documents/Attachments and returns column V.</t>
        </r>
      </text>
    </comment>
    <comment ref="P1780" authorId="0" shapeId="0" xr:uid="{D3FFBD27-3964-4128-A1A2-AD794BC8D660}">
      <text>
        <r>
          <rPr>
            <b/>
            <sz val="9"/>
            <color indexed="81"/>
            <rFont val="Tahoma"/>
            <family val="2"/>
          </rPr>
          <t>Case-insensitive exact lookup after trimming spaces; matches Table Name and Attribute Name to Test sheet.</t>
        </r>
      </text>
    </comment>
    <comment ref="V1780" authorId="1" shapeId="0" xr:uid="{3E088B7C-6241-4155-BBEC-8582487271B4}">
      <text>
        <r>
          <rPr>
            <sz val="11"/>
            <color theme="1"/>
            <rFont val="Calibri"/>
            <family val="2"/>
            <scheme val="minor"/>
          </rPr>
          <t>Looks up Attribute ID against the reviewed catalogue stored in SharePoint Documents/Attachments and returns column V.</t>
        </r>
      </text>
    </comment>
    <comment ref="P1781" authorId="0" shapeId="0" xr:uid="{F43B5414-7D8F-456D-A7D5-AD59110ADA60}">
      <text>
        <r>
          <rPr>
            <b/>
            <sz val="9"/>
            <color indexed="81"/>
            <rFont val="Tahoma"/>
            <family val="2"/>
          </rPr>
          <t>Case-insensitive exact lookup after trimming spaces; matches Table Name and Attribute Name to Test sheet.</t>
        </r>
      </text>
    </comment>
    <comment ref="V1781" authorId="1" shapeId="0" xr:uid="{16B4418F-11E7-492C-9704-92728C4E93EE}">
      <text>
        <r>
          <rPr>
            <sz val="11"/>
            <color theme="1"/>
            <rFont val="Calibri"/>
            <family val="2"/>
            <scheme val="minor"/>
          </rPr>
          <t>Looks up Attribute ID against the reviewed catalogue stored in SharePoint Documents/Attachments and returns column V.</t>
        </r>
      </text>
    </comment>
    <comment ref="P1782" authorId="0" shapeId="0" xr:uid="{ABBFDAE7-FB11-428C-979C-83858BDEF022}">
      <text>
        <r>
          <rPr>
            <b/>
            <sz val="9"/>
            <color indexed="81"/>
            <rFont val="Tahoma"/>
            <family val="2"/>
          </rPr>
          <t>Case-insensitive exact lookup after trimming spaces; matches Table Name and Attribute Name to Test sheet.</t>
        </r>
      </text>
    </comment>
    <comment ref="V1782" authorId="1" shapeId="0" xr:uid="{D682064E-3E07-4642-B3A8-43357A8653CF}">
      <text>
        <r>
          <rPr>
            <sz val="11"/>
            <color theme="1"/>
            <rFont val="Calibri"/>
            <family val="2"/>
            <scheme val="minor"/>
          </rPr>
          <t>Looks up Attribute ID against the reviewed catalogue stored in SharePoint Documents/Attachments and returns column V.</t>
        </r>
      </text>
    </comment>
    <comment ref="P1783" authorId="0" shapeId="0" xr:uid="{4553BA52-307D-4CBC-83A1-B775B95655EB}">
      <text>
        <r>
          <rPr>
            <b/>
            <sz val="9"/>
            <color indexed="81"/>
            <rFont val="Tahoma"/>
            <family val="2"/>
          </rPr>
          <t>Case-insensitive exact lookup after trimming spaces; matches Table Name and Attribute Name to Test sheet.</t>
        </r>
      </text>
    </comment>
    <comment ref="V1783" authorId="1" shapeId="0" xr:uid="{10322B62-10B7-4FC9-8E7F-4B3EBB7AD08E}">
      <text>
        <r>
          <rPr>
            <sz val="11"/>
            <color theme="1"/>
            <rFont val="Calibri"/>
            <family val="2"/>
            <scheme val="minor"/>
          </rPr>
          <t>Looks up Attribute ID against the reviewed catalogue stored in SharePoint Documents/Attachments and returns column V.</t>
        </r>
      </text>
    </comment>
    <comment ref="P1784" authorId="0" shapeId="0" xr:uid="{72C98E25-EDC3-42D8-AC8A-6E56B1D0C741}">
      <text>
        <r>
          <rPr>
            <b/>
            <sz val="9"/>
            <color indexed="81"/>
            <rFont val="Tahoma"/>
            <family val="2"/>
          </rPr>
          <t>Case-insensitive exact lookup after trimming spaces; matches Table Name and Attribute Name to Test sheet.</t>
        </r>
      </text>
    </comment>
    <comment ref="V1784" authorId="1" shapeId="0" xr:uid="{0F909CF0-0E75-4C4D-B78F-FCC54D0ECE20}">
      <text>
        <r>
          <rPr>
            <sz val="11"/>
            <color theme="1"/>
            <rFont val="Calibri"/>
            <family val="2"/>
            <scheme val="minor"/>
          </rPr>
          <t>Looks up Attribute ID against the reviewed catalogue stored in SharePoint Documents/Attachments and returns column V.</t>
        </r>
      </text>
    </comment>
    <comment ref="P1785" authorId="0" shapeId="0" xr:uid="{8219DDAE-6245-47EC-A07E-19A1B08DC13C}">
      <text>
        <r>
          <rPr>
            <b/>
            <sz val="9"/>
            <color indexed="81"/>
            <rFont val="Tahoma"/>
            <family val="2"/>
          </rPr>
          <t>Case-insensitive exact lookup after trimming spaces; matches Table Name and Attribute Name to Test sheet.</t>
        </r>
      </text>
    </comment>
    <comment ref="V1785" authorId="1" shapeId="0" xr:uid="{16A32020-87B4-4DA5-B572-2EC6A9D7C9EE}">
      <text>
        <r>
          <rPr>
            <sz val="11"/>
            <color theme="1"/>
            <rFont val="Calibri"/>
            <family val="2"/>
            <scheme val="minor"/>
          </rPr>
          <t>Looks up Attribute ID against the reviewed catalogue stored in SharePoint Documents/Attachments and returns column V.</t>
        </r>
      </text>
    </comment>
    <comment ref="P1786" authorId="0" shapeId="0" xr:uid="{B190B1C8-024C-4389-866F-A1BA89322F50}">
      <text>
        <r>
          <rPr>
            <b/>
            <sz val="9"/>
            <color indexed="81"/>
            <rFont val="Tahoma"/>
            <family val="2"/>
          </rPr>
          <t>Case-insensitive exact lookup after trimming spaces; matches Table Name and Attribute Name to Test sheet.</t>
        </r>
      </text>
    </comment>
    <comment ref="V1786" authorId="1" shapeId="0" xr:uid="{0C76F06A-3127-47FD-BCCF-9E1F9F1E97AC}">
      <text>
        <r>
          <rPr>
            <sz val="11"/>
            <color theme="1"/>
            <rFont val="Calibri"/>
            <family val="2"/>
            <scheme val="minor"/>
          </rPr>
          <t>Looks up Attribute ID against the reviewed catalogue stored in SharePoint Documents/Attachments and returns column V.</t>
        </r>
      </text>
    </comment>
    <comment ref="P1787" authorId="0" shapeId="0" xr:uid="{E841505C-F45A-4F2C-9D15-23D12D278414}">
      <text>
        <r>
          <rPr>
            <b/>
            <sz val="9"/>
            <color indexed="81"/>
            <rFont val="Tahoma"/>
            <family val="2"/>
          </rPr>
          <t>Case-insensitive exact lookup after trimming spaces; matches Table Name and Attribute Name to Test sheet.</t>
        </r>
      </text>
    </comment>
    <comment ref="V1787" authorId="1" shapeId="0" xr:uid="{9C32D5D8-CAC9-4B1B-B189-8BB9B2F6B733}">
      <text>
        <r>
          <rPr>
            <sz val="11"/>
            <color theme="1"/>
            <rFont val="Calibri"/>
            <family val="2"/>
            <scheme val="minor"/>
          </rPr>
          <t>Looks up Attribute ID against the reviewed catalogue stored in SharePoint Documents/Attachments and returns column V.</t>
        </r>
      </text>
    </comment>
    <comment ref="P1788" authorId="0" shapeId="0" xr:uid="{07201940-2EEB-45E2-85D5-ED1E9757FEC0}">
      <text>
        <r>
          <rPr>
            <b/>
            <sz val="9"/>
            <color indexed="81"/>
            <rFont val="Tahoma"/>
            <family val="2"/>
          </rPr>
          <t>Case-insensitive exact lookup after trimming spaces; matches Table Name and Attribute Name to Test sheet.</t>
        </r>
      </text>
    </comment>
    <comment ref="V1788" authorId="1" shapeId="0" xr:uid="{5E7358A1-90D1-4435-A9A5-7D6C15616C4E}">
      <text>
        <r>
          <rPr>
            <sz val="11"/>
            <color theme="1"/>
            <rFont val="Calibri"/>
            <family val="2"/>
            <scheme val="minor"/>
          </rPr>
          <t>Looks up Attribute ID against the reviewed catalogue stored in SharePoint Documents/Attachments and returns column V.</t>
        </r>
      </text>
    </comment>
    <comment ref="P1789" authorId="0" shapeId="0" xr:uid="{CD381573-CC8F-48DB-B57C-D7F3E1559446}">
      <text>
        <r>
          <rPr>
            <b/>
            <sz val="9"/>
            <color indexed="81"/>
            <rFont val="Tahoma"/>
            <family val="2"/>
          </rPr>
          <t>Case-insensitive exact lookup after trimming spaces; matches Table Name and Attribute Name to Test sheet.</t>
        </r>
      </text>
    </comment>
    <comment ref="V1789" authorId="1" shapeId="0" xr:uid="{B5588A33-8549-4B79-8253-4F390273E252}">
      <text>
        <r>
          <rPr>
            <sz val="11"/>
            <color theme="1"/>
            <rFont val="Calibri"/>
            <family val="2"/>
            <scheme val="minor"/>
          </rPr>
          <t>Looks up Attribute ID against the reviewed catalogue stored in SharePoint Documents/Attachments and returns column V.</t>
        </r>
      </text>
    </comment>
    <comment ref="P1790" authorId="0" shapeId="0" xr:uid="{210B4BDB-9689-4756-810A-5865BCF4C3EF}">
      <text>
        <r>
          <rPr>
            <b/>
            <sz val="9"/>
            <color indexed="81"/>
            <rFont val="Tahoma"/>
            <family val="2"/>
          </rPr>
          <t>Case-insensitive exact lookup after trimming spaces; matches Table Name and Attribute Name to Test sheet.</t>
        </r>
      </text>
    </comment>
    <comment ref="V1790" authorId="1" shapeId="0" xr:uid="{2FFD5AE0-8ABB-4F7D-9918-E2218B23E91D}">
      <text>
        <r>
          <rPr>
            <sz val="11"/>
            <color theme="1"/>
            <rFont val="Calibri"/>
            <family val="2"/>
            <scheme val="minor"/>
          </rPr>
          <t>Looks up Attribute ID against the reviewed catalogue stored in SharePoint Documents/Attachments and returns column V.</t>
        </r>
      </text>
    </comment>
    <comment ref="P1791" authorId="0" shapeId="0" xr:uid="{F58AB97C-27C4-4256-8151-2D0F533956FB}">
      <text>
        <r>
          <rPr>
            <b/>
            <sz val="9"/>
            <color indexed="81"/>
            <rFont val="Tahoma"/>
            <family val="2"/>
          </rPr>
          <t>Case-insensitive exact lookup after trimming spaces; matches Table Name and Attribute Name to Test sheet.</t>
        </r>
      </text>
    </comment>
    <comment ref="V1791" authorId="1" shapeId="0" xr:uid="{787003B4-AC4C-4F04-A01D-88084F8F716E}">
      <text>
        <r>
          <rPr>
            <sz val="11"/>
            <color theme="1"/>
            <rFont val="Calibri"/>
            <family val="2"/>
            <scheme val="minor"/>
          </rPr>
          <t>Looks up Attribute ID against the reviewed catalogue stored in SharePoint Documents/Attachments and returns column V.</t>
        </r>
      </text>
    </comment>
    <comment ref="P1792" authorId="0" shapeId="0" xr:uid="{6380E88C-3EC5-461E-AE3F-71A60EDE310F}">
      <text>
        <r>
          <rPr>
            <b/>
            <sz val="9"/>
            <color indexed="81"/>
            <rFont val="Tahoma"/>
            <family val="2"/>
          </rPr>
          <t>Case-insensitive exact lookup after trimming spaces; matches Table Name and Attribute Name to Test sheet.</t>
        </r>
      </text>
    </comment>
    <comment ref="V1792" authorId="1" shapeId="0" xr:uid="{8196C72A-FBE1-4FAB-BB71-BD4D55D7839D}">
      <text>
        <r>
          <rPr>
            <sz val="11"/>
            <color theme="1"/>
            <rFont val="Calibri"/>
            <family val="2"/>
            <scheme val="minor"/>
          </rPr>
          <t>Looks up Attribute ID against the reviewed catalogue stored in SharePoint Documents/Attachments and returns column V.</t>
        </r>
      </text>
    </comment>
    <comment ref="P1793" authorId="0" shapeId="0" xr:uid="{87CF2FA7-81B0-4765-BE20-7DFEA7B1AAC8}">
      <text>
        <r>
          <rPr>
            <b/>
            <sz val="9"/>
            <color indexed="81"/>
            <rFont val="Tahoma"/>
            <family val="2"/>
          </rPr>
          <t>Case-insensitive exact lookup after trimming spaces; matches Table Name and Attribute Name to Test sheet.</t>
        </r>
      </text>
    </comment>
    <comment ref="V1793" authorId="1" shapeId="0" xr:uid="{BEC12AAD-DD13-4DE2-BFE3-91884925028F}">
      <text>
        <r>
          <rPr>
            <sz val="11"/>
            <color theme="1"/>
            <rFont val="Calibri"/>
            <family val="2"/>
            <scheme val="minor"/>
          </rPr>
          <t>Looks up Attribute ID against the reviewed catalogue stored in SharePoint Documents/Attachments and returns column V.</t>
        </r>
      </text>
    </comment>
    <comment ref="P1794" authorId="0" shapeId="0" xr:uid="{D6E1DE45-79A4-43A5-907C-A5981E89EE40}">
      <text>
        <r>
          <rPr>
            <b/>
            <sz val="9"/>
            <color indexed="81"/>
            <rFont val="Tahoma"/>
            <family val="2"/>
          </rPr>
          <t>Case-insensitive exact lookup after trimming spaces; matches Table Name and Attribute Name to Test sheet.</t>
        </r>
      </text>
    </comment>
    <comment ref="V1794" authorId="1" shapeId="0" xr:uid="{AF559B30-71E5-4A38-99C9-A1EBA2BBF252}">
      <text>
        <r>
          <rPr>
            <sz val="11"/>
            <color theme="1"/>
            <rFont val="Calibri"/>
            <family val="2"/>
            <scheme val="minor"/>
          </rPr>
          <t>Looks up Attribute ID against the reviewed catalogue stored in SharePoint Documents/Attachments and returns column V.</t>
        </r>
      </text>
    </comment>
    <comment ref="P1795" authorId="0" shapeId="0" xr:uid="{06B3B442-E906-412E-9F3D-C8462CCD2590}">
      <text>
        <r>
          <rPr>
            <b/>
            <sz val="9"/>
            <color indexed="81"/>
            <rFont val="Tahoma"/>
            <family val="2"/>
          </rPr>
          <t>Case-insensitive exact lookup after trimming spaces; matches Table Name and Attribute Name to Test sheet.</t>
        </r>
      </text>
    </comment>
    <comment ref="V1795" authorId="1" shapeId="0" xr:uid="{64CD1B3C-28E4-471C-9FB1-10241DA5AF70}">
      <text>
        <r>
          <rPr>
            <sz val="11"/>
            <color theme="1"/>
            <rFont val="Calibri"/>
            <family val="2"/>
            <scheme val="minor"/>
          </rPr>
          <t>Looks up Attribute ID against the reviewed catalogue stored in SharePoint Documents/Attachments and returns column V.</t>
        </r>
      </text>
    </comment>
    <comment ref="P1796" authorId="0" shapeId="0" xr:uid="{4E821A33-4323-4D3A-AB57-6E7A48B272D5}">
      <text>
        <r>
          <rPr>
            <b/>
            <sz val="9"/>
            <color indexed="81"/>
            <rFont val="Tahoma"/>
            <family val="2"/>
          </rPr>
          <t>Case-insensitive exact lookup after trimming spaces; matches Table Name and Attribute Name to Test sheet.</t>
        </r>
      </text>
    </comment>
    <comment ref="V1796" authorId="1" shapeId="0" xr:uid="{2B5410D1-B658-41A7-85D7-A083CB612487}">
      <text>
        <r>
          <rPr>
            <sz val="11"/>
            <color theme="1"/>
            <rFont val="Calibri"/>
            <family val="2"/>
            <scheme val="minor"/>
          </rPr>
          <t>Looks up Attribute ID against the reviewed catalogue stored in SharePoint Documents/Attachments and returns column V.</t>
        </r>
      </text>
    </comment>
    <comment ref="P1797" authorId="0" shapeId="0" xr:uid="{FA6A6B46-54C0-4606-8057-E62C152CB495}">
      <text>
        <r>
          <rPr>
            <b/>
            <sz val="9"/>
            <color indexed="81"/>
            <rFont val="Tahoma"/>
            <family val="2"/>
          </rPr>
          <t>Case-insensitive exact lookup after trimming spaces; matches Table Name and Attribute Name to Test sheet.</t>
        </r>
      </text>
    </comment>
    <comment ref="V1797" authorId="1" shapeId="0" xr:uid="{1774364A-A2CF-4554-8F50-636C36343063}">
      <text>
        <r>
          <rPr>
            <sz val="11"/>
            <color theme="1"/>
            <rFont val="Calibri"/>
            <family val="2"/>
            <scheme val="minor"/>
          </rPr>
          <t>Looks up Attribute ID against the reviewed catalogue stored in SharePoint Documents/Attachments and returns column V.</t>
        </r>
      </text>
    </comment>
    <comment ref="P1798" authorId="0" shapeId="0" xr:uid="{AE23B9D0-3587-40D4-94A3-52140C50FBA9}">
      <text>
        <r>
          <rPr>
            <b/>
            <sz val="9"/>
            <color indexed="81"/>
            <rFont val="Tahoma"/>
            <family val="2"/>
          </rPr>
          <t>Case-insensitive exact lookup after trimming spaces; matches Table Name and Attribute Name to Test sheet.</t>
        </r>
      </text>
    </comment>
    <comment ref="V1798" authorId="1" shapeId="0" xr:uid="{27AF4290-D0D8-4BF0-A369-167759C067AF}">
      <text>
        <r>
          <rPr>
            <sz val="11"/>
            <color theme="1"/>
            <rFont val="Calibri"/>
            <family val="2"/>
            <scheme val="minor"/>
          </rPr>
          <t>Looks up Attribute ID against the reviewed catalogue stored in SharePoint Documents/Attachments and returns column V.</t>
        </r>
      </text>
    </comment>
    <comment ref="P1799" authorId="0" shapeId="0" xr:uid="{5460AB4B-E4A2-4ED7-A574-F30C4D7B1ACF}">
      <text>
        <r>
          <rPr>
            <b/>
            <sz val="9"/>
            <color indexed="81"/>
            <rFont val="Tahoma"/>
            <family val="2"/>
          </rPr>
          <t>Case-insensitive exact lookup after trimming spaces; matches Table Name and Attribute Name to Test sheet.</t>
        </r>
      </text>
    </comment>
    <comment ref="V1799" authorId="1" shapeId="0" xr:uid="{1CB2703B-4999-49FD-B4D3-30D429D14424}">
      <text>
        <r>
          <rPr>
            <sz val="11"/>
            <color theme="1"/>
            <rFont val="Calibri"/>
            <family val="2"/>
            <scheme val="minor"/>
          </rPr>
          <t>Looks up Attribute ID against the reviewed catalogue stored in SharePoint Documents/Attachments and returns column V.</t>
        </r>
      </text>
    </comment>
    <comment ref="P1800" authorId="0" shapeId="0" xr:uid="{58C22FA7-581A-402F-B334-777F2BEB037F}">
      <text>
        <r>
          <rPr>
            <b/>
            <sz val="9"/>
            <color indexed="81"/>
            <rFont val="Tahoma"/>
            <family val="2"/>
          </rPr>
          <t>Case-insensitive exact lookup after trimming spaces; matches Table Name and Attribute Name to Test sheet.</t>
        </r>
      </text>
    </comment>
    <comment ref="V1800" authorId="1" shapeId="0" xr:uid="{6F5A7FE3-1403-40B1-8A14-901166F4C5CE}">
      <text>
        <r>
          <rPr>
            <sz val="11"/>
            <color theme="1"/>
            <rFont val="Calibri"/>
            <family val="2"/>
            <scheme val="minor"/>
          </rPr>
          <t>Looks up Attribute ID against the reviewed catalogue stored in SharePoint Documents/Attachments and returns column V.</t>
        </r>
      </text>
    </comment>
    <comment ref="P1801" authorId="0" shapeId="0" xr:uid="{5A3FFC4E-9F97-4777-B66A-6640FDA09857}">
      <text>
        <r>
          <rPr>
            <b/>
            <sz val="9"/>
            <color indexed="81"/>
            <rFont val="Tahoma"/>
            <family val="2"/>
          </rPr>
          <t>Case-insensitive exact lookup after trimming spaces; matches Table Name and Attribute Name to Test sheet.</t>
        </r>
      </text>
    </comment>
    <comment ref="V1801" authorId="1" shapeId="0" xr:uid="{B7E7F385-4665-471D-A79E-F9C439DD8BA9}">
      <text>
        <r>
          <rPr>
            <sz val="11"/>
            <color theme="1"/>
            <rFont val="Calibri"/>
            <family val="2"/>
            <scheme val="minor"/>
          </rPr>
          <t>Looks up Attribute ID against the reviewed catalogue stored in SharePoint Documents/Attachments and returns column V.</t>
        </r>
      </text>
    </comment>
    <comment ref="P1802" authorId="0" shapeId="0" xr:uid="{02EECE82-6463-45A3-A67C-A1D336946463}">
      <text>
        <r>
          <rPr>
            <b/>
            <sz val="9"/>
            <color indexed="81"/>
            <rFont val="Tahoma"/>
            <family val="2"/>
          </rPr>
          <t>Case-insensitive exact lookup after trimming spaces; matches Table Name and Attribute Name to Test sheet.</t>
        </r>
      </text>
    </comment>
    <comment ref="V1802" authorId="1" shapeId="0" xr:uid="{67E2A959-121F-4E94-9FD1-870B2389FC7B}">
      <text>
        <r>
          <rPr>
            <sz val="11"/>
            <color theme="1"/>
            <rFont val="Calibri"/>
            <family val="2"/>
            <scheme val="minor"/>
          </rPr>
          <t>Looks up Attribute ID against the reviewed catalogue stored in SharePoint Documents/Attachments and returns column V.</t>
        </r>
      </text>
    </comment>
    <comment ref="P1803" authorId="0" shapeId="0" xr:uid="{C2B681B1-D4EC-4E14-BD7F-42AB94DA15AC}">
      <text>
        <r>
          <rPr>
            <b/>
            <sz val="9"/>
            <color indexed="81"/>
            <rFont val="Tahoma"/>
            <family val="2"/>
          </rPr>
          <t>Case-insensitive exact lookup after trimming spaces; matches Table Name and Attribute Name to Test sheet.</t>
        </r>
      </text>
    </comment>
    <comment ref="V1803" authorId="1" shapeId="0" xr:uid="{E38FCB93-8CCC-4284-9488-8325DFB41DB2}">
      <text>
        <r>
          <rPr>
            <sz val="11"/>
            <color theme="1"/>
            <rFont val="Calibri"/>
            <family val="2"/>
            <scheme val="minor"/>
          </rPr>
          <t>Looks up Attribute ID against the reviewed catalogue stored in SharePoint Documents/Attachments and returns column V.</t>
        </r>
      </text>
    </comment>
    <comment ref="P1804" authorId="0" shapeId="0" xr:uid="{D221FB6C-50BF-4AF5-B8F7-91AF2C88B9E2}">
      <text>
        <r>
          <rPr>
            <b/>
            <sz val="9"/>
            <color indexed="81"/>
            <rFont val="Tahoma"/>
            <family val="2"/>
          </rPr>
          <t>Case-insensitive exact lookup after trimming spaces; matches Table Name and Attribute Name to Test sheet.</t>
        </r>
      </text>
    </comment>
    <comment ref="V1804" authorId="1" shapeId="0" xr:uid="{EC9BC0CD-D0D4-4DDB-BCED-3B96046BDA5A}">
      <text>
        <r>
          <rPr>
            <sz val="11"/>
            <color theme="1"/>
            <rFont val="Calibri"/>
            <family val="2"/>
            <scheme val="minor"/>
          </rPr>
          <t>Looks up Attribute ID against the reviewed catalogue stored in SharePoint Documents/Attachments and returns column V.</t>
        </r>
      </text>
    </comment>
    <comment ref="P1805" authorId="0" shapeId="0" xr:uid="{20D5E92B-1D94-47B3-8296-6FB4EB896999}">
      <text>
        <r>
          <rPr>
            <b/>
            <sz val="9"/>
            <color indexed="81"/>
            <rFont val="Tahoma"/>
            <family val="2"/>
          </rPr>
          <t>Case-insensitive exact lookup after trimming spaces; matches Table Name and Attribute Name to Test sheet.</t>
        </r>
      </text>
    </comment>
    <comment ref="V1805" authorId="1" shapeId="0" xr:uid="{E231C2FD-9B79-41EB-B06C-CF177214E56C}">
      <text>
        <r>
          <rPr>
            <sz val="11"/>
            <color theme="1"/>
            <rFont val="Calibri"/>
            <family val="2"/>
            <scheme val="minor"/>
          </rPr>
          <t>Looks up Attribute ID against the reviewed catalogue stored in SharePoint Documents/Attachments and returns column V.</t>
        </r>
      </text>
    </comment>
    <comment ref="P1806" authorId="0" shapeId="0" xr:uid="{F7148918-0C02-4210-8E78-213AC8F3AC3E}">
      <text>
        <r>
          <rPr>
            <b/>
            <sz val="9"/>
            <color indexed="81"/>
            <rFont val="Tahoma"/>
            <family val="2"/>
          </rPr>
          <t>Case-insensitive exact lookup after trimming spaces; matches Table Name and Attribute Name to Test sheet.</t>
        </r>
      </text>
    </comment>
    <comment ref="V1806" authorId="1" shapeId="0" xr:uid="{DD6F4100-B2AF-4740-98F8-92B879D99747}">
      <text>
        <r>
          <rPr>
            <sz val="11"/>
            <color theme="1"/>
            <rFont val="Calibri"/>
            <family val="2"/>
            <scheme val="minor"/>
          </rPr>
          <t>Looks up Attribute ID against the reviewed catalogue stored in SharePoint Documents/Attachments and returns column V.</t>
        </r>
      </text>
    </comment>
    <comment ref="P1807" authorId="0" shapeId="0" xr:uid="{AA937D07-A5DD-4FDE-B06F-F1D9405BE019}">
      <text>
        <r>
          <rPr>
            <b/>
            <sz val="9"/>
            <color indexed="81"/>
            <rFont val="Tahoma"/>
            <family val="2"/>
          </rPr>
          <t>Case-insensitive exact lookup after trimming spaces; matches Table Name and Attribute Name to Test sheet.</t>
        </r>
      </text>
    </comment>
    <comment ref="V1807" authorId="1" shapeId="0" xr:uid="{2E93943B-0847-42E3-9178-60AC7AEB9D24}">
      <text>
        <r>
          <rPr>
            <sz val="11"/>
            <color theme="1"/>
            <rFont val="Calibri"/>
            <family val="2"/>
            <scheme val="minor"/>
          </rPr>
          <t>Looks up Attribute ID against the reviewed catalogue stored in SharePoint Documents/Attachments and returns column V.</t>
        </r>
      </text>
    </comment>
    <comment ref="P1808" authorId="0" shapeId="0" xr:uid="{8D744BC9-4CC8-49CC-A603-822B25614415}">
      <text>
        <r>
          <rPr>
            <b/>
            <sz val="9"/>
            <color indexed="81"/>
            <rFont val="Tahoma"/>
            <family val="2"/>
          </rPr>
          <t>Case-insensitive exact lookup after trimming spaces; matches Table Name and Attribute Name to Test sheet.</t>
        </r>
      </text>
    </comment>
    <comment ref="V1808" authorId="1" shapeId="0" xr:uid="{84EF1CED-0DB6-415A-AC42-0F92952D9922}">
      <text>
        <r>
          <rPr>
            <sz val="11"/>
            <color theme="1"/>
            <rFont val="Calibri"/>
            <family val="2"/>
            <scheme val="minor"/>
          </rPr>
          <t>Looks up Attribute ID against the reviewed catalogue stored in SharePoint Documents/Attachments and returns column V.</t>
        </r>
      </text>
    </comment>
    <comment ref="P1809" authorId="0" shapeId="0" xr:uid="{555E7206-4D05-401B-8613-EAA19B51BFB4}">
      <text>
        <r>
          <rPr>
            <b/>
            <sz val="9"/>
            <color indexed="81"/>
            <rFont val="Tahoma"/>
            <family val="2"/>
          </rPr>
          <t>Case-insensitive exact lookup after trimming spaces; matches Table Name and Attribute Name to Test sheet.</t>
        </r>
      </text>
    </comment>
    <comment ref="V1809" authorId="1" shapeId="0" xr:uid="{F769B1F2-5940-4953-8B86-A0D59353938E}">
      <text>
        <r>
          <rPr>
            <sz val="11"/>
            <color theme="1"/>
            <rFont val="Calibri"/>
            <family val="2"/>
            <scheme val="minor"/>
          </rPr>
          <t>Looks up Attribute ID against the reviewed catalogue stored in SharePoint Documents/Attachments and returns column V.</t>
        </r>
      </text>
    </comment>
    <comment ref="P1810" authorId="0" shapeId="0" xr:uid="{B2D531B6-5AD1-45A7-9952-EBCB5BA21810}">
      <text>
        <r>
          <rPr>
            <b/>
            <sz val="9"/>
            <color indexed="81"/>
            <rFont val="Tahoma"/>
            <family val="2"/>
          </rPr>
          <t>Case-insensitive exact lookup after trimming spaces; matches Table Name and Attribute Name to Test sheet.</t>
        </r>
      </text>
    </comment>
    <comment ref="V1810" authorId="1" shapeId="0" xr:uid="{D86BEFDF-F9A0-4665-8986-74A8FA8143BF}">
      <text>
        <r>
          <rPr>
            <sz val="11"/>
            <color theme="1"/>
            <rFont val="Calibri"/>
            <family val="2"/>
            <scheme val="minor"/>
          </rPr>
          <t>Looks up Attribute ID against the reviewed catalogue stored in SharePoint Documents/Attachments and returns column V.</t>
        </r>
      </text>
    </comment>
    <comment ref="P1811" authorId="0" shapeId="0" xr:uid="{3053643D-2174-4631-BCD7-30F417CFEFC2}">
      <text>
        <r>
          <rPr>
            <b/>
            <sz val="9"/>
            <color indexed="81"/>
            <rFont val="Tahoma"/>
            <family val="2"/>
          </rPr>
          <t>Case-insensitive exact lookup after trimming spaces; matches Table Name and Attribute Name to Test sheet.</t>
        </r>
      </text>
    </comment>
    <comment ref="V1811" authorId="1" shapeId="0" xr:uid="{483D6B49-C002-422E-B65C-62FF7E9FB8AD}">
      <text>
        <r>
          <rPr>
            <sz val="11"/>
            <color theme="1"/>
            <rFont val="Calibri"/>
            <family val="2"/>
            <scheme val="minor"/>
          </rPr>
          <t>Looks up Attribute ID against the reviewed catalogue stored in SharePoint Documents/Attachments and returns column V.</t>
        </r>
      </text>
    </comment>
    <comment ref="P1812" authorId="0" shapeId="0" xr:uid="{6F733ADE-7F1E-40A4-A588-8CECD7C21935}">
      <text>
        <r>
          <rPr>
            <b/>
            <sz val="9"/>
            <color indexed="81"/>
            <rFont val="Tahoma"/>
            <family val="2"/>
          </rPr>
          <t>Case-insensitive exact lookup after trimming spaces; matches Table Name and Attribute Name to Test sheet.</t>
        </r>
      </text>
    </comment>
    <comment ref="V1812" authorId="1" shapeId="0" xr:uid="{B9820B3F-3848-4CD1-9A2B-792891E85359}">
      <text>
        <r>
          <rPr>
            <sz val="11"/>
            <color theme="1"/>
            <rFont val="Calibri"/>
            <family val="2"/>
            <scheme val="minor"/>
          </rPr>
          <t>Looks up Attribute ID against the reviewed catalogue stored in SharePoint Documents/Attachments and returns column V.</t>
        </r>
      </text>
    </comment>
    <comment ref="P1813" authorId="0" shapeId="0" xr:uid="{DD49A517-6C93-4FA9-BB99-C7FCC176961E}">
      <text>
        <r>
          <rPr>
            <b/>
            <sz val="9"/>
            <color indexed="81"/>
            <rFont val="Tahoma"/>
            <family val="2"/>
          </rPr>
          <t>Case-insensitive exact lookup after trimming spaces; matches Table Name and Attribute Name to Test sheet.</t>
        </r>
      </text>
    </comment>
    <comment ref="V1813" authorId="1" shapeId="0" xr:uid="{ACCCF80C-DFCB-45CE-848D-AE787D06FF06}">
      <text>
        <r>
          <rPr>
            <sz val="11"/>
            <color theme="1"/>
            <rFont val="Calibri"/>
            <family val="2"/>
            <scheme val="minor"/>
          </rPr>
          <t>Looks up Attribute ID against the reviewed catalogue stored in SharePoint Documents/Attachments and returns column V.</t>
        </r>
      </text>
    </comment>
    <comment ref="P1814" authorId="0" shapeId="0" xr:uid="{1A62A016-7879-4158-8092-9033D6698135}">
      <text>
        <r>
          <rPr>
            <b/>
            <sz val="9"/>
            <color indexed="81"/>
            <rFont val="Tahoma"/>
            <family val="2"/>
          </rPr>
          <t>Case-insensitive exact lookup after trimming spaces; matches Table Name and Attribute Name to Test sheet.</t>
        </r>
      </text>
    </comment>
    <comment ref="V1814" authorId="1" shapeId="0" xr:uid="{BCBE10B2-CC73-4EB6-9405-51DF1F5AD264}">
      <text>
        <r>
          <rPr>
            <sz val="11"/>
            <color theme="1"/>
            <rFont val="Calibri"/>
            <family val="2"/>
            <scheme val="minor"/>
          </rPr>
          <t>Looks up Attribute ID against the reviewed catalogue stored in SharePoint Documents/Attachments and returns column V.</t>
        </r>
      </text>
    </comment>
    <comment ref="P1815" authorId="0" shapeId="0" xr:uid="{9B65745B-4B7E-417E-8DA9-16E128C838EC}">
      <text>
        <r>
          <rPr>
            <b/>
            <sz val="9"/>
            <color indexed="81"/>
            <rFont val="Tahoma"/>
            <family val="2"/>
          </rPr>
          <t>Case-insensitive exact lookup after trimming spaces; matches Table Name and Attribute Name to Test sheet.</t>
        </r>
      </text>
    </comment>
    <comment ref="V1815" authorId="1" shapeId="0" xr:uid="{4A5B8D67-587A-4B94-994C-73A3FE4E12E7}">
      <text>
        <r>
          <rPr>
            <sz val="11"/>
            <color theme="1"/>
            <rFont val="Calibri"/>
            <family val="2"/>
            <scheme val="minor"/>
          </rPr>
          <t>Looks up Attribute ID against the reviewed catalogue stored in SharePoint Documents/Attachments and returns column V.</t>
        </r>
      </text>
    </comment>
    <comment ref="P1816" authorId="0" shapeId="0" xr:uid="{FB08A970-8F98-4C41-A606-B64279B68E65}">
      <text>
        <r>
          <rPr>
            <b/>
            <sz val="9"/>
            <color indexed="81"/>
            <rFont val="Tahoma"/>
            <family val="2"/>
          </rPr>
          <t>Case-insensitive exact lookup after trimming spaces; matches Table Name and Attribute Name to Test sheet.</t>
        </r>
      </text>
    </comment>
    <comment ref="V1816" authorId="1" shapeId="0" xr:uid="{E3B4D2C0-709D-4B42-A8CB-CE24FB3D8C7A}">
      <text>
        <r>
          <rPr>
            <sz val="11"/>
            <color theme="1"/>
            <rFont val="Calibri"/>
            <family val="2"/>
            <scheme val="minor"/>
          </rPr>
          <t>Looks up Attribute ID against the reviewed catalogue stored in SharePoint Documents/Attachments and returns column V.</t>
        </r>
      </text>
    </comment>
    <comment ref="P1817" authorId="0" shapeId="0" xr:uid="{D936C1DE-800E-41E9-B073-124AA423AC11}">
      <text>
        <r>
          <rPr>
            <b/>
            <sz val="9"/>
            <color indexed="81"/>
            <rFont val="Tahoma"/>
            <family val="2"/>
          </rPr>
          <t>Case-insensitive exact lookup after trimming spaces; matches Table Name and Attribute Name to Test sheet.</t>
        </r>
      </text>
    </comment>
    <comment ref="V1817" authorId="1" shapeId="0" xr:uid="{5C9E41BD-7123-4709-88E9-B5EF80B1D25E}">
      <text>
        <r>
          <rPr>
            <sz val="11"/>
            <color theme="1"/>
            <rFont val="Calibri"/>
            <family val="2"/>
            <scheme val="minor"/>
          </rPr>
          <t>Looks up Attribute ID against the reviewed catalogue stored in SharePoint Documents/Attachments and returns column V.</t>
        </r>
      </text>
    </comment>
    <comment ref="P1818" authorId="0" shapeId="0" xr:uid="{F76F370E-36AB-4477-A638-7FDE8D47ABAC}">
      <text>
        <r>
          <rPr>
            <b/>
            <sz val="9"/>
            <color indexed="81"/>
            <rFont val="Tahoma"/>
            <family val="2"/>
          </rPr>
          <t>Case-insensitive exact lookup after trimming spaces; matches Table Name and Attribute Name to Test sheet.</t>
        </r>
      </text>
    </comment>
    <comment ref="V1818" authorId="1" shapeId="0" xr:uid="{3FAE0EF7-CD03-494C-A6DB-9041C5ABEB29}">
      <text>
        <r>
          <rPr>
            <sz val="11"/>
            <color theme="1"/>
            <rFont val="Calibri"/>
            <family val="2"/>
            <scheme val="minor"/>
          </rPr>
          <t>Looks up Attribute ID against the reviewed catalogue stored in SharePoint Documents/Attachments and returns column V.</t>
        </r>
      </text>
    </comment>
    <comment ref="P1819" authorId="0" shapeId="0" xr:uid="{84AD90F4-F97E-4B4A-AD2A-62401AFFA23F}">
      <text>
        <r>
          <rPr>
            <b/>
            <sz val="9"/>
            <color indexed="81"/>
            <rFont val="Tahoma"/>
            <family val="2"/>
          </rPr>
          <t>Case-insensitive exact lookup after trimming spaces; matches Table Name and Attribute Name to Test sheet.</t>
        </r>
      </text>
    </comment>
    <comment ref="V1819" authorId="1" shapeId="0" xr:uid="{DB6C8400-2F8C-4B1F-B6AA-C0D18D6D6321}">
      <text>
        <r>
          <rPr>
            <sz val="11"/>
            <color theme="1"/>
            <rFont val="Calibri"/>
            <family val="2"/>
            <scheme val="minor"/>
          </rPr>
          <t>Looks up Attribute ID against the reviewed catalogue stored in SharePoint Documents/Attachments and returns column V.</t>
        </r>
      </text>
    </comment>
    <comment ref="P1820" authorId="0" shapeId="0" xr:uid="{33615425-A52A-4AD4-B8F0-034505641D50}">
      <text>
        <r>
          <rPr>
            <b/>
            <sz val="9"/>
            <color indexed="81"/>
            <rFont val="Tahoma"/>
            <family val="2"/>
          </rPr>
          <t>Case-insensitive exact lookup after trimming spaces; matches Table Name and Attribute Name to Test sheet.</t>
        </r>
      </text>
    </comment>
    <comment ref="V1820" authorId="1" shapeId="0" xr:uid="{6CC6B518-FBBE-4084-8B41-5D5B455E75A6}">
      <text>
        <r>
          <rPr>
            <sz val="11"/>
            <color theme="1"/>
            <rFont val="Calibri"/>
            <family val="2"/>
            <scheme val="minor"/>
          </rPr>
          <t>Looks up Attribute ID against the reviewed catalogue stored in SharePoint Documents/Attachments and returns column V.</t>
        </r>
      </text>
    </comment>
    <comment ref="P1821" authorId="0" shapeId="0" xr:uid="{5D0D7637-C4D3-4793-9921-952E0AD54ED1}">
      <text>
        <r>
          <rPr>
            <b/>
            <sz val="9"/>
            <color indexed="81"/>
            <rFont val="Tahoma"/>
            <family val="2"/>
          </rPr>
          <t>Case-insensitive exact lookup after trimming spaces; matches Table Name and Attribute Name to Test sheet.</t>
        </r>
      </text>
    </comment>
    <comment ref="V1821" authorId="1" shapeId="0" xr:uid="{ABE55AFA-A466-427F-A400-625DAABAA3C8}">
      <text>
        <r>
          <rPr>
            <sz val="11"/>
            <color theme="1"/>
            <rFont val="Calibri"/>
            <family val="2"/>
            <scheme val="minor"/>
          </rPr>
          <t>Looks up Attribute ID against the reviewed catalogue stored in SharePoint Documents/Attachments and returns column V.</t>
        </r>
      </text>
    </comment>
    <comment ref="P1822" authorId="0" shapeId="0" xr:uid="{639D3110-3A30-491F-AD58-C26F9062DC37}">
      <text>
        <r>
          <rPr>
            <b/>
            <sz val="9"/>
            <color indexed="81"/>
            <rFont val="Tahoma"/>
            <family val="2"/>
          </rPr>
          <t>Case-insensitive exact lookup after trimming spaces; matches Table Name and Attribute Name to Test sheet.</t>
        </r>
      </text>
    </comment>
    <comment ref="V1822" authorId="1" shapeId="0" xr:uid="{7C432697-554C-413E-8813-FC6EB0E15EA6}">
      <text>
        <r>
          <rPr>
            <sz val="11"/>
            <color theme="1"/>
            <rFont val="Calibri"/>
            <family val="2"/>
            <scheme val="minor"/>
          </rPr>
          <t>Looks up Attribute ID against the reviewed catalogue stored in SharePoint Documents/Attachments and returns column V.</t>
        </r>
      </text>
    </comment>
    <comment ref="P1823" authorId="0" shapeId="0" xr:uid="{088762DF-6A22-49A0-9788-4BA2978773A6}">
      <text>
        <r>
          <rPr>
            <b/>
            <sz val="9"/>
            <color indexed="81"/>
            <rFont val="Tahoma"/>
            <family val="2"/>
          </rPr>
          <t>Case-insensitive exact lookup after trimming spaces; matches Table Name and Attribute Name to Test sheet.</t>
        </r>
      </text>
    </comment>
    <comment ref="V1823" authorId="1" shapeId="0" xr:uid="{EFF1A89C-ED94-4B10-98FC-A4E2901802EE}">
      <text>
        <r>
          <rPr>
            <sz val="11"/>
            <color theme="1"/>
            <rFont val="Calibri"/>
            <family val="2"/>
            <scheme val="minor"/>
          </rPr>
          <t>Looks up Attribute ID against the reviewed catalogue stored in SharePoint Documents/Attachments and returns column V.</t>
        </r>
      </text>
    </comment>
    <comment ref="P1824" authorId="0" shapeId="0" xr:uid="{B9B1B41B-CCAE-4F08-B571-6C92AFBBBDED}">
      <text>
        <r>
          <rPr>
            <b/>
            <sz val="9"/>
            <color indexed="81"/>
            <rFont val="Tahoma"/>
            <family val="2"/>
          </rPr>
          <t>Case-insensitive exact lookup after trimming spaces; matches Table Name and Attribute Name to Test sheet.</t>
        </r>
      </text>
    </comment>
    <comment ref="V1824" authorId="1" shapeId="0" xr:uid="{3A7A80B8-65B0-407A-8593-8AE518246DDA}">
      <text>
        <r>
          <rPr>
            <sz val="11"/>
            <color theme="1"/>
            <rFont val="Calibri"/>
            <family val="2"/>
            <scheme val="minor"/>
          </rPr>
          <t>Looks up Attribute ID against the reviewed catalogue stored in SharePoint Documents/Attachments and returns column V.</t>
        </r>
      </text>
    </comment>
    <comment ref="P1825" authorId="0" shapeId="0" xr:uid="{C33D9F17-E80B-46C4-B1B5-44DA32F4DA95}">
      <text>
        <r>
          <rPr>
            <b/>
            <sz val="9"/>
            <color indexed="81"/>
            <rFont val="Tahoma"/>
            <family val="2"/>
          </rPr>
          <t>Case-insensitive exact lookup after trimming spaces; matches Table Name and Attribute Name to Test sheet.</t>
        </r>
      </text>
    </comment>
    <comment ref="V1825" authorId="1" shapeId="0" xr:uid="{C34D7112-92FB-4242-863F-5EABEE54FDCC}">
      <text>
        <r>
          <rPr>
            <sz val="11"/>
            <color theme="1"/>
            <rFont val="Calibri"/>
            <family val="2"/>
            <scheme val="minor"/>
          </rPr>
          <t>Looks up Attribute ID against the reviewed catalogue stored in SharePoint Documents/Attachments and returns column V.</t>
        </r>
      </text>
    </comment>
    <comment ref="P1826" authorId="0" shapeId="0" xr:uid="{7E0740AB-A14F-4155-ACB9-F5B321A51E35}">
      <text>
        <r>
          <rPr>
            <b/>
            <sz val="9"/>
            <color indexed="81"/>
            <rFont val="Tahoma"/>
            <family val="2"/>
          </rPr>
          <t>Case-insensitive exact lookup after trimming spaces; matches Table Name and Attribute Name to Test sheet.</t>
        </r>
      </text>
    </comment>
    <comment ref="V1826" authorId="1" shapeId="0" xr:uid="{A2D9BE4E-5911-4413-9B79-EAA44CC57BCA}">
      <text>
        <r>
          <rPr>
            <sz val="11"/>
            <color theme="1"/>
            <rFont val="Calibri"/>
            <family val="2"/>
            <scheme val="minor"/>
          </rPr>
          <t>Looks up Attribute ID against the reviewed catalogue stored in SharePoint Documents/Attachments and returns column V.</t>
        </r>
      </text>
    </comment>
    <comment ref="P1827" authorId="0" shapeId="0" xr:uid="{EB110EA7-B6BA-4B6E-848D-2D434BFBC53A}">
      <text>
        <r>
          <rPr>
            <b/>
            <sz val="9"/>
            <color indexed="81"/>
            <rFont val="Tahoma"/>
            <family val="2"/>
          </rPr>
          <t>Case-insensitive exact lookup after trimming spaces; matches Table Name and Attribute Name to Test sheet.</t>
        </r>
      </text>
    </comment>
    <comment ref="V1827" authorId="1" shapeId="0" xr:uid="{79830840-34A6-43EF-BA4C-FB8747E7C6B4}">
      <text>
        <r>
          <rPr>
            <sz val="11"/>
            <color theme="1"/>
            <rFont val="Calibri"/>
            <family val="2"/>
            <scheme val="minor"/>
          </rPr>
          <t>Looks up Attribute ID against the reviewed catalogue stored in SharePoint Documents/Attachments and returns column V.</t>
        </r>
      </text>
    </comment>
    <comment ref="P1828" authorId="0" shapeId="0" xr:uid="{586DA801-A848-4232-AF76-96E5A04F9ECE}">
      <text>
        <r>
          <rPr>
            <b/>
            <sz val="9"/>
            <color indexed="81"/>
            <rFont val="Tahoma"/>
            <family val="2"/>
          </rPr>
          <t>Case-insensitive exact lookup after trimming spaces; matches Table Name and Attribute Name to Test sheet.</t>
        </r>
      </text>
    </comment>
    <comment ref="V1828" authorId="1" shapeId="0" xr:uid="{4A71A0DE-7BD6-466D-A45E-1C6F2C97AAC0}">
      <text>
        <r>
          <rPr>
            <sz val="11"/>
            <color theme="1"/>
            <rFont val="Calibri"/>
            <family val="2"/>
            <scheme val="minor"/>
          </rPr>
          <t>Looks up Attribute ID against the reviewed catalogue stored in SharePoint Documents/Attachments and returns column V.</t>
        </r>
      </text>
    </comment>
    <comment ref="P1829" authorId="0" shapeId="0" xr:uid="{33B05DFC-5149-4A9E-847C-C2AF950641DF}">
      <text>
        <r>
          <rPr>
            <b/>
            <sz val="9"/>
            <color indexed="81"/>
            <rFont val="Tahoma"/>
            <family val="2"/>
          </rPr>
          <t>Case-insensitive exact lookup after trimming spaces; matches Table Name and Attribute Name to Test sheet.</t>
        </r>
      </text>
    </comment>
    <comment ref="V1829" authorId="1" shapeId="0" xr:uid="{0B4CD3FA-1BD4-4B53-A1CC-4BA3CC3E222C}">
      <text>
        <r>
          <rPr>
            <sz val="11"/>
            <color theme="1"/>
            <rFont val="Calibri"/>
            <family val="2"/>
            <scheme val="minor"/>
          </rPr>
          <t>Looks up Attribute ID against the reviewed catalogue stored in SharePoint Documents/Attachments and returns column V.</t>
        </r>
      </text>
    </comment>
    <comment ref="P1830" authorId="0" shapeId="0" xr:uid="{B4315B97-F798-4F6B-BB1E-F814126E9CB0}">
      <text>
        <r>
          <rPr>
            <b/>
            <sz val="9"/>
            <color indexed="81"/>
            <rFont val="Tahoma"/>
            <family val="2"/>
          </rPr>
          <t>Case-insensitive exact lookup after trimming spaces; matches Table Name and Attribute Name to Test sheet.</t>
        </r>
      </text>
    </comment>
    <comment ref="V1830" authorId="1" shapeId="0" xr:uid="{B76D2D77-7FF2-44A7-979B-F622CF1D3B22}">
      <text>
        <r>
          <rPr>
            <sz val="11"/>
            <color theme="1"/>
            <rFont val="Calibri"/>
            <family val="2"/>
            <scheme val="minor"/>
          </rPr>
          <t>Looks up Attribute ID against the reviewed catalogue stored in SharePoint Documents/Attachments and returns column V.</t>
        </r>
      </text>
    </comment>
    <comment ref="P1831" authorId="0" shapeId="0" xr:uid="{80A24D5D-D36A-49B8-8D6C-6D91180A08FC}">
      <text>
        <r>
          <rPr>
            <b/>
            <sz val="9"/>
            <color indexed="81"/>
            <rFont val="Tahoma"/>
            <family val="2"/>
          </rPr>
          <t>Case-insensitive exact lookup after trimming spaces; matches Table Name and Attribute Name to Test sheet.</t>
        </r>
      </text>
    </comment>
    <comment ref="V1831" authorId="1" shapeId="0" xr:uid="{979470BD-D88A-4C3F-9122-1FFCD28DAD35}">
      <text>
        <r>
          <rPr>
            <sz val="11"/>
            <color theme="1"/>
            <rFont val="Calibri"/>
            <family val="2"/>
            <scheme val="minor"/>
          </rPr>
          <t>Looks up Attribute ID against the reviewed catalogue stored in SharePoint Documents/Attachments and returns column V.</t>
        </r>
      </text>
    </comment>
    <comment ref="P1832" authorId="0" shapeId="0" xr:uid="{6A892BE7-31B8-4D88-AF7C-BDBB966BA2B4}">
      <text>
        <r>
          <rPr>
            <b/>
            <sz val="9"/>
            <color indexed="81"/>
            <rFont val="Tahoma"/>
            <family val="2"/>
          </rPr>
          <t>Case-insensitive exact lookup after trimming spaces; matches Table Name and Attribute Name to Test sheet.</t>
        </r>
      </text>
    </comment>
    <comment ref="V1832" authorId="1" shapeId="0" xr:uid="{B1BD47C7-062D-4F97-953D-CACD6A0FB82D}">
      <text>
        <r>
          <rPr>
            <sz val="11"/>
            <color theme="1"/>
            <rFont val="Calibri"/>
            <family val="2"/>
            <scheme val="minor"/>
          </rPr>
          <t>Looks up Attribute ID against the reviewed catalogue stored in SharePoint Documents/Attachments and returns column V.</t>
        </r>
      </text>
    </comment>
    <comment ref="P1833" authorId="0" shapeId="0" xr:uid="{54B168BE-9624-4517-8F50-EFA95CE96FD4}">
      <text>
        <r>
          <rPr>
            <b/>
            <sz val="9"/>
            <color indexed="81"/>
            <rFont val="Tahoma"/>
            <family val="2"/>
          </rPr>
          <t>Case-insensitive exact lookup after trimming spaces; matches Table Name and Attribute Name to Test sheet.</t>
        </r>
      </text>
    </comment>
    <comment ref="V1833" authorId="1" shapeId="0" xr:uid="{D7F9FF8A-46FF-4051-936E-DEF7F56BA158}">
      <text>
        <r>
          <rPr>
            <sz val="11"/>
            <color theme="1"/>
            <rFont val="Calibri"/>
            <family val="2"/>
            <scheme val="minor"/>
          </rPr>
          <t>Looks up Attribute ID against the reviewed catalogue stored in SharePoint Documents/Attachments and returns column V.</t>
        </r>
      </text>
    </comment>
    <comment ref="P1834" authorId="0" shapeId="0" xr:uid="{0FBC0C25-7D1C-4EF1-9F24-6D73B6C41883}">
      <text>
        <r>
          <rPr>
            <b/>
            <sz val="9"/>
            <color indexed="81"/>
            <rFont val="Tahoma"/>
            <family val="2"/>
          </rPr>
          <t>Case-insensitive exact lookup after trimming spaces; matches Table Name and Attribute Name to Test sheet.</t>
        </r>
      </text>
    </comment>
    <comment ref="V1834" authorId="1" shapeId="0" xr:uid="{3968BD1F-40E4-4207-9F8B-6D495721BCAB}">
      <text>
        <r>
          <rPr>
            <sz val="11"/>
            <color theme="1"/>
            <rFont val="Calibri"/>
            <family val="2"/>
            <scheme val="minor"/>
          </rPr>
          <t>Looks up Attribute ID against the reviewed catalogue stored in SharePoint Documents/Attachments and returns column V.</t>
        </r>
      </text>
    </comment>
    <comment ref="P1835" authorId="0" shapeId="0" xr:uid="{294A1ECB-7B45-40ED-B1DB-BB0CC9696E2A}">
      <text>
        <r>
          <rPr>
            <b/>
            <sz val="9"/>
            <color indexed="81"/>
            <rFont val="Tahoma"/>
            <family val="2"/>
          </rPr>
          <t>Case-insensitive exact lookup after trimming spaces; matches Table Name and Attribute Name to Test sheet.</t>
        </r>
      </text>
    </comment>
    <comment ref="V1835" authorId="1" shapeId="0" xr:uid="{B558CFD0-90CD-4D32-8F91-40D72C25B1B1}">
      <text>
        <r>
          <rPr>
            <sz val="11"/>
            <color theme="1"/>
            <rFont val="Calibri"/>
            <family val="2"/>
            <scheme val="minor"/>
          </rPr>
          <t>Looks up Attribute ID against the reviewed catalogue stored in SharePoint Documents/Attachments and returns column V.</t>
        </r>
      </text>
    </comment>
    <comment ref="P1836" authorId="0" shapeId="0" xr:uid="{7BDF77F1-441D-4688-9F2F-5C4F67290535}">
      <text>
        <r>
          <rPr>
            <b/>
            <sz val="9"/>
            <color indexed="81"/>
            <rFont val="Tahoma"/>
            <family val="2"/>
          </rPr>
          <t>Case-insensitive exact lookup after trimming spaces; matches Table Name and Attribute Name to Test sheet.</t>
        </r>
      </text>
    </comment>
    <comment ref="V1836" authorId="1" shapeId="0" xr:uid="{AA5D1E9D-09CF-48B3-A648-546CE071360B}">
      <text>
        <r>
          <rPr>
            <sz val="11"/>
            <color theme="1"/>
            <rFont val="Calibri"/>
            <family val="2"/>
            <scheme val="minor"/>
          </rPr>
          <t>Looks up Attribute ID against the reviewed catalogue stored in SharePoint Documents/Attachments and returns column V.</t>
        </r>
      </text>
    </comment>
    <comment ref="P1837" authorId="0" shapeId="0" xr:uid="{171231D3-FA6D-4753-9870-C0DEF1823BA1}">
      <text>
        <r>
          <rPr>
            <b/>
            <sz val="9"/>
            <color indexed="81"/>
            <rFont val="Tahoma"/>
            <family val="2"/>
          </rPr>
          <t>Case-insensitive exact lookup after trimming spaces; matches Table Name and Attribute Name to Test sheet.</t>
        </r>
      </text>
    </comment>
    <comment ref="V1837" authorId="1" shapeId="0" xr:uid="{1FCB5112-34B8-4019-A439-922656A009FF}">
      <text>
        <r>
          <rPr>
            <sz val="11"/>
            <color theme="1"/>
            <rFont val="Calibri"/>
            <family val="2"/>
            <scheme val="minor"/>
          </rPr>
          <t>Looks up Attribute ID against the reviewed catalogue stored in SharePoint Documents/Attachments and returns column V.</t>
        </r>
      </text>
    </comment>
    <comment ref="P1838" authorId="0" shapeId="0" xr:uid="{C8E2D7E7-4FFF-433B-A412-60E5C8C3C04A}">
      <text>
        <r>
          <rPr>
            <b/>
            <sz val="9"/>
            <color indexed="81"/>
            <rFont val="Tahoma"/>
            <family val="2"/>
          </rPr>
          <t>Case-insensitive exact lookup after trimming spaces; matches Table Name and Attribute Name to Test sheet.</t>
        </r>
      </text>
    </comment>
    <comment ref="V1838" authorId="1" shapeId="0" xr:uid="{84DC21EF-0DD8-4268-9F95-B20F1DE0DB10}">
      <text>
        <r>
          <rPr>
            <sz val="11"/>
            <color theme="1"/>
            <rFont val="Calibri"/>
            <family val="2"/>
            <scheme val="minor"/>
          </rPr>
          <t>Looks up Attribute ID against the reviewed catalogue stored in SharePoint Documents/Attachments and returns column V.</t>
        </r>
      </text>
    </comment>
    <comment ref="P1839" authorId="0" shapeId="0" xr:uid="{8C386460-1C85-4775-A5B3-70495FA973B7}">
      <text>
        <r>
          <rPr>
            <b/>
            <sz val="9"/>
            <color indexed="81"/>
            <rFont val="Tahoma"/>
            <family val="2"/>
          </rPr>
          <t>Case-insensitive exact lookup after trimming spaces; matches Table Name and Attribute Name to Test sheet.</t>
        </r>
      </text>
    </comment>
    <comment ref="V1839" authorId="1" shapeId="0" xr:uid="{AF3A33E1-B82E-4DD1-B1BF-4C09F9F5BBF0}">
      <text>
        <r>
          <rPr>
            <sz val="11"/>
            <color theme="1"/>
            <rFont val="Calibri"/>
            <family val="2"/>
            <scheme val="minor"/>
          </rPr>
          <t>Looks up Attribute ID against the reviewed catalogue stored in SharePoint Documents/Attachments and returns column V.</t>
        </r>
      </text>
    </comment>
    <comment ref="P1840" authorId="0" shapeId="0" xr:uid="{A1D9D69C-D8A2-4A95-946C-A26CA2D7324F}">
      <text>
        <r>
          <rPr>
            <b/>
            <sz val="9"/>
            <color indexed="81"/>
            <rFont val="Tahoma"/>
            <family val="2"/>
          </rPr>
          <t>Case-insensitive exact lookup after trimming spaces; matches Table Name and Attribute Name to Test sheet.</t>
        </r>
      </text>
    </comment>
    <comment ref="V1840" authorId="1" shapeId="0" xr:uid="{37BC3DC0-B64E-4591-AA73-97FA87AC87CC}">
      <text>
        <r>
          <rPr>
            <sz val="11"/>
            <color theme="1"/>
            <rFont val="Calibri"/>
            <family val="2"/>
            <scheme val="minor"/>
          </rPr>
          <t>Looks up Attribute ID against the reviewed catalogue stored in SharePoint Documents/Attachments and returns column V.</t>
        </r>
      </text>
    </comment>
    <comment ref="P1841" authorId="0" shapeId="0" xr:uid="{637074BA-7969-4CB2-88F8-37105A3DB615}">
      <text>
        <r>
          <rPr>
            <b/>
            <sz val="9"/>
            <color indexed="81"/>
            <rFont val="Tahoma"/>
            <family val="2"/>
          </rPr>
          <t>Case-insensitive exact lookup after trimming spaces; matches Table Name and Attribute Name to Test sheet.</t>
        </r>
      </text>
    </comment>
    <comment ref="V1841" authorId="1" shapeId="0" xr:uid="{942E2679-F206-476A-BE03-F72851C2699E}">
      <text>
        <r>
          <rPr>
            <sz val="11"/>
            <color theme="1"/>
            <rFont val="Calibri"/>
            <family val="2"/>
            <scheme val="minor"/>
          </rPr>
          <t>Looks up Attribute ID against the reviewed catalogue stored in SharePoint Documents/Attachments and returns column V.</t>
        </r>
      </text>
    </comment>
    <comment ref="P1842" authorId="0" shapeId="0" xr:uid="{3766CCE2-FFE6-4847-A904-CF87E2F99DD3}">
      <text>
        <r>
          <rPr>
            <b/>
            <sz val="9"/>
            <color indexed="81"/>
            <rFont val="Tahoma"/>
            <family val="2"/>
          </rPr>
          <t>Case-insensitive exact lookup after trimming spaces; matches Table Name and Attribute Name to Test sheet.</t>
        </r>
      </text>
    </comment>
    <comment ref="V1842" authorId="1" shapeId="0" xr:uid="{1E547F50-EEE5-45EB-A36E-9A9AA26FFEF2}">
      <text>
        <r>
          <rPr>
            <sz val="11"/>
            <color theme="1"/>
            <rFont val="Calibri"/>
            <family val="2"/>
            <scheme val="minor"/>
          </rPr>
          <t>Looks up Attribute ID against the reviewed catalogue stored in SharePoint Documents/Attachments and returns column V.</t>
        </r>
      </text>
    </comment>
    <comment ref="P1843" authorId="0" shapeId="0" xr:uid="{2268B8AE-4C5C-42E5-94BE-D92439506D91}">
      <text>
        <r>
          <rPr>
            <b/>
            <sz val="9"/>
            <color indexed="81"/>
            <rFont val="Tahoma"/>
            <family val="2"/>
          </rPr>
          <t>Case-insensitive exact lookup after trimming spaces; matches Table Name and Attribute Name to Test sheet.</t>
        </r>
      </text>
    </comment>
    <comment ref="V1843" authorId="1" shapeId="0" xr:uid="{C1C37BEB-6AA6-4850-AFBD-59A584D2433C}">
      <text>
        <r>
          <rPr>
            <sz val="11"/>
            <color theme="1"/>
            <rFont val="Calibri"/>
            <family val="2"/>
            <scheme val="minor"/>
          </rPr>
          <t>Looks up Attribute ID against the reviewed catalogue stored in SharePoint Documents/Attachments and returns column V.</t>
        </r>
      </text>
    </comment>
    <comment ref="P1844" authorId="0" shapeId="0" xr:uid="{E65A3F07-35C9-491F-A496-D936FBD5D735}">
      <text>
        <r>
          <rPr>
            <b/>
            <sz val="9"/>
            <color indexed="81"/>
            <rFont val="Tahoma"/>
            <family val="2"/>
          </rPr>
          <t>Case-insensitive exact lookup after trimming spaces; matches Table Name and Attribute Name to Test sheet.</t>
        </r>
      </text>
    </comment>
    <comment ref="V1844" authorId="1" shapeId="0" xr:uid="{C1225217-28A4-49C8-903F-E7A8C8C5E199}">
      <text>
        <r>
          <rPr>
            <sz val="11"/>
            <color theme="1"/>
            <rFont val="Calibri"/>
            <family val="2"/>
            <scheme val="minor"/>
          </rPr>
          <t>Looks up Attribute ID against the reviewed catalogue stored in SharePoint Documents/Attachments and returns column V.</t>
        </r>
      </text>
    </comment>
    <comment ref="P1845" authorId="0" shapeId="0" xr:uid="{14CEFB38-C1DD-456A-800A-8BECE1291E04}">
      <text>
        <r>
          <rPr>
            <b/>
            <sz val="9"/>
            <color indexed="81"/>
            <rFont val="Tahoma"/>
            <family val="2"/>
          </rPr>
          <t>Case-insensitive exact lookup after trimming spaces; matches Table Name and Attribute Name to Test sheet.</t>
        </r>
      </text>
    </comment>
    <comment ref="V1845" authorId="1" shapeId="0" xr:uid="{0EFFB3BF-FE9F-43E5-A280-BB57B948EF0A}">
      <text>
        <r>
          <rPr>
            <sz val="11"/>
            <color theme="1"/>
            <rFont val="Calibri"/>
            <family val="2"/>
            <scheme val="minor"/>
          </rPr>
          <t>Looks up Attribute ID against the reviewed catalogue stored in SharePoint Documents/Attachments and returns column V.</t>
        </r>
      </text>
    </comment>
    <comment ref="P1846" authorId="0" shapeId="0" xr:uid="{863C9B89-C309-4643-BABE-FB00F0F93C72}">
      <text>
        <r>
          <rPr>
            <b/>
            <sz val="9"/>
            <color indexed="81"/>
            <rFont val="Tahoma"/>
            <family val="2"/>
          </rPr>
          <t>Case-insensitive exact lookup after trimming spaces; matches Table Name and Attribute Name to Test sheet.</t>
        </r>
      </text>
    </comment>
    <comment ref="V1846" authorId="1" shapeId="0" xr:uid="{DEB612A7-7AD1-41DE-9AA2-B48452DB1204}">
      <text>
        <r>
          <rPr>
            <sz val="11"/>
            <color theme="1"/>
            <rFont val="Calibri"/>
            <family val="2"/>
            <scheme val="minor"/>
          </rPr>
          <t>Looks up Attribute ID against the reviewed catalogue stored in SharePoint Documents/Attachments and returns column V.</t>
        </r>
      </text>
    </comment>
    <comment ref="P1847" authorId="0" shapeId="0" xr:uid="{01EF63FB-6592-455D-8E5A-D10FC339BC7F}">
      <text>
        <r>
          <rPr>
            <b/>
            <sz val="9"/>
            <color indexed="81"/>
            <rFont val="Tahoma"/>
            <family val="2"/>
          </rPr>
          <t>Case-insensitive exact lookup after trimming spaces; matches Table Name and Attribute Name to Test sheet.</t>
        </r>
      </text>
    </comment>
    <comment ref="V1847" authorId="1" shapeId="0" xr:uid="{F21146F8-F573-4E79-BB65-5422A9295945}">
      <text>
        <r>
          <rPr>
            <sz val="11"/>
            <color theme="1"/>
            <rFont val="Calibri"/>
            <family val="2"/>
            <scheme val="minor"/>
          </rPr>
          <t>Looks up Attribute ID against the reviewed catalogue stored in SharePoint Documents/Attachments and returns column V.</t>
        </r>
      </text>
    </comment>
    <comment ref="P1848" authorId="0" shapeId="0" xr:uid="{AB6673DB-DB65-4F10-8B75-6F9C54139801}">
      <text>
        <r>
          <rPr>
            <b/>
            <sz val="9"/>
            <color indexed="81"/>
            <rFont val="Tahoma"/>
            <family val="2"/>
          </rPr>
          <t>Case-insensitive exact lookup after trimming spaces; matches Table Name and Attribute Name to Test sheet.</t>
        </r>
      </text>
    </comment>
    <comment ref="V1848" authorId="1" shapeId="0" xr:uid="{5AD03323-5476-4B46-9335-A28130F6E777}">
      <text>
        <r>
          <rPr>
            <sz val="11"/>
            <color theme="1"/>
            <rFont val="Calibri"/>
            <family val="2"/>
            <scheme val="minor"/>
          </rPr>
          <t>Looks up Attribute ID against the reviewed catalogue stored in SharePoint Documents/Attachments and returns column V.</t>
        </r>
      </text>
    </comment>
    <comment ref="P1849" authorId="0" shapeId="0" xr:uid="{0CD9DCF7-B679-4EA3-8D6C-9342F0545850}">
      <text>
        <r>
          <rPr>
            <b/>
            <sz val="9"/>
            <color indexed="81"/>
            <rFont val="Tahoma"/>
            <family val="2"/>
          </rPr>
          <t>Case-insensitive exact lookup after trimming spaces; matches Table Name and Attribute Name to Test sheet.</t>
        </r>
      </text>
    </comment>
    <comment ref="V1849" authorId="1" shapeId="0" xr:uid="{ECB92ED1-980E-49BF-ADBE-8BA230A3729F}">
      <text>
        <r>
          <rPr>
            <sz val="11"/>
            <color theme="1"/>
            <rFont val="Calibri"/>
            <family val="2"/>
            <scheme val="minor"/>
          </rPr>
          <t>Looks up Attribute ID against the reviewed catalogue stored in SharePoint Documents/Attachments and returns column V.</t>
        </r>
      </text>
    </comment>
    <comment ref="P1850" authorId="0" shapeId="0" xr:uid="{016F3275-1B8D-47E8-B18A-BA7F4A063B17}">
      <text>
        <r>
          <rPr>
            <b/>
            <sz val="9"/>
            <color indexed="81"/>
            <rFont val="Tahoma"/>
            <family val="2"/>
          </rPr>
          <t>Case-insensitive exact lookup after trimming spaces; matches Table Name and Attribute Name to Test sheet.</t>
        </r>
      </text>
    </comment>
    <comment ref="V1850" authorId="1" shapeId="0" xr:uid="{24BC1B4C-842F-40B4-9C55-21F4B01D787D}">
      <text>
        <r>
          <rPr>
            <sz val="11"/>
            <color theme="1"/>
            <rFont val="Calibri"/>
            <family val="2"/>
            <scheme val="minor"/>
          </rPr>
          <t>Looks up Attribute ID against the reviewed catalogue stored in SharePoint Documents/Attachments and returns column V.</t>
        </r>
      </text>
    </comment>
    <comment ref="P1851" authorId="0" shapeId="0" xr:uid="{9EB2A4E7-C327-4038-8A4F-1270B9B04827}">
      <text>
        <r>
          <rPr>
            <b/>
            <sz val="9"/>
            <color indexed="81"/>
            <rFont val="Tahoma"/>
            <family val="2"/>
          </rPr>
          <t>Case-insensitive exact lookup after trimming spaces; matches Table Name and Attribute Name to Test sheet.</t>
        </r>
      </text>
    </comment>
    <comment ref="V1851" authorId="1" shapeId="0" xr:uid="{ED7DC78E-57A9-42E4-9511-4C630903E89C}">
      <text>
        <r>
          <rPr>
            <sz val="11"/>
            <color theme="1"/>
            <rFont val="Calibri"/>
            <family val="2"/>
            <scheme val="minor"/>
          </rPr>
          <t>Looks up Attribute ID against the reviewed catalogue stored in SharePoint Documents/Attachments and returns column V.</t>
        </r>
      </text>
    </comment>
    <comment ref="P1852" authorId="0" shapeId="0" xr:uid="{51929017-180F-41D7-A594-53BFFAAB2FE7}">
      <text>
        <r>
          <rPr>
            <b/>
            <sz val="9"/>
            <color indexed="81"/>
            <rFont val="Tahoma"/>
            <family val="2"/>
          </rPr>
          <t>Case-insensitive exact lookup after trimming spaces; matches Table Name and Attribute Name to Test sheet.</t>
        </r>
      </text>
    </comment>
    <comment ref="V1852" authorId="1" shapeId="0" xr:uid="{87A26A3A-9EC2-4D38-BC92-0B2934EA1309}">
      <text>
        <r>
          <rPr>
            <sz val="11"/>
            <color theme="1"/>
            <rFont val="Calibri"/>
            <family val="2"/>
            <scheme val="minor"/>
          </rPr>
          <t>Looks up Attribute ID against the reviewed catalogue stored in SharePoint Documents/Attachments and returns column V.</t>
        </r>
      </text>
    </comment>
    <comment ref="P1853" authorId="0" shapeId="0" xr:uid="{C468AA62-67CE-4605-9E29-9524EF3B0D48}">
      <text>
        <r>
          <rPr>
            <b/>
            <sz val="9"/>
            <color indexed="81"/>
            <rFont val="Tahoma"/>
            <family val="2"/>
          </rPr>
          <t>Case-insensitive exact lookup after trimming spaces; matches Table Name and Attribute Name to Test sheet.</t>
        </r>
      </text>
    </comment>
    <comment ref="V1853" authorId="1" shapeId="0" xr:uid="{BB8963B0-3310-4516-BD8A-1F66F1521AB4}">
      <text>
        <r>
          <rPr>
            <sz val="11"/>
            <color theme="1"/>
            <rFont val="Calibri"/>
            <family val="2"/>
            <scheme val="minor"/>
          </rPr>
          <t>Looks up Attribute ID against the reviewed catalogue stored in SharePoint Documents/Attachments and returns column V.</t>
        </r>
      </text>
    </comment>
    <comment ref="P1854" authorId="0" shapeId="0" xr:uid="{D97A31E5-D81D-4907-8BD4-4DBABBF96D3E}">
      <text>
        <r>
          <rPr>
            <b/>
            <sz val="9"/>
            <color indexed="81"/>
            <rFont val="Tahoma"/>
            <family val="2"/>
          </rPr>
          <t>Case-insensitive exact lookup after trimming spaces; matches Table Name and Attribute Name to Test sheet.</t>
        </r>
      </text>
    </comment>
    <comment ref="V1854" authorId="1" shapeId="0" xr:uid="{58C877A3-7592-4FC8-8156-439EAC7600BE}">
      <text>
        <r>
          <rPr>
            <sz val="11"/>
            <color theme="1"/>
            <rFont val="Calibri"/>
            <family val="2"/>
            <scheme val="minor"/>
          </rPr>
          <t>Looks up Attribute ID against the reviewed catalogue stored in SharePoint Documents/Attachments and returns column V.</t>
        </r>
      </text>
    </comment>
    <comment ref="P1855" authorId="0" shapeId="0" xr:uid="{5E6F5CEC-B956-4495-945F-AFBA1DB4F6D0}">
      <text>
        <r>
          <rPr>
            <b/>
            <sz val="9"/>
            <color indexed="81"/>
            <rFont val="Tahoma"/>
            <family val="2"/>
          </rPr>
          <t>Case-insensitive exact lookup after trimming spaces; matches Table Name and Attribute Name to Test sheet.</t>
        </r>
      </text>
    </comment>
    <comment ref="V1855" authorId="1" shapeId="0" xr:uid="{7110B053-CB32-4102-8474-D0604088A1B9}">
      <text>
        <r>
          <rPr>
            <sz val="11"/>
            <color theme="1"/>
            <rFont val="Calibri"/>
            <family val="2"/>
            <scheme val="minor"/>
          </rPr>
          <t>Looks up Attribute ID against the reviewed catalogue stored in SharePoint Documents/Attachments and returns column V.</t>
        </r>
      </text>
    </comment>
    <comment ref="P1856" authorId="0" shapeId="0" xr:uid="{C826673D-A96E-420C-BF9E-CECA77037A02}">
      <text>
        <r>
          <rPr>
            <b/>
            <sz val="9"/>
            <color indexed="81"/>
            <rFont val="Tahoma"/>
            <family val="2"/>
          </rPr>
          <t>Case-insensitive exact lookup after trimming spaces; matches Table Name and Attribute Name to Test sheet.</t>
        </r>
      </text>
    </comment>
    <comment ref="V1856" authorId="1" shapeId="0" xr:uid="{C1F0AF77-7FD9-441F-8476-06DFDA483662}">
      <text>
        <r>
          <rPr>
            <sz val="11"/>
            <color theme="1"/>
            <rFont val="Calibri"/>
            <family val="2"/>
            <scheme val="minor"/>
          </rPr>
          <t>Looks up Attribute ID against the reviewed catalogue stored in SharePoint Documents/Attachments and returns column V.</t>
        </r>
      </text>
    </comment>
    <comment ref="P1857" authorId="0" shapeId="0" xr:uid="{617D2D9A-5C1E-47F1-9A43-D93D5A8D6D14}">
      <text>
        <r>
          <rPr>
            <b/>
            <sz val="9"/>
            <color indexed="81"/>
            <rFont val="Tahoma"/>
            <family val="2"/>
          </rPr>
          <t>Case-insensitive exact lookup after trimming spaces; matches Table Name and Attribute Name to Test sheet.</t>
        </r>
      </text>
    </comment>
    <comment ref="V1857" authorId="1" shapeId="0" xr:uid="{1C35EDCE-AA18-4E3B-A270-29885DC3A228}">
      <text>
        <r>
          <rPr>
            <sz val="11"/>
            <color theme="1"/>
            <rFont val="Calibri"/>
            <family val="2"/>
            <scheme val="minor"/>
          </rPr>
          <t>Looks up Attribute ID against the reviewed catalogue stored in SharePoint Documents/Attachments and returns column V.</t>
        </r>
      </text>
    </comment>
    <comment ref="P1858" authorId="0" shapeId="0" xr:uid="{CE0EF674-9F3D-4B3F-8596-F2D16608D029}">
      <text>
        <r>
          <rPr>
            <b/>
            <sz val="9"/>
            <color indexed="81"/>
            <rFont val="Tahoma"/>
            <family val="2"/>
          </rPr>
          <t>Case-insensitive exact lookup after trimming spaces; matches Table Name and Attribute Name to Test sheet.</t>
        </r>
      </text>
    </comment>
    <comment ref="V1858" authorId="1" shapeId="0" xr:uid="{043AD1FD-30E8-43A8-BEF3-BE6598EBDF0C}">
      <text>
        <r>
          <rPr>
            <sz val="11"/>
            <color theme="1"/>
            <rFont val="Calibri"/>
            <family val="2"/>
            <scheme val="minor"/>
          </rPr>
          <t>Looks up Attribute ID against the reviewed catalogue stored in SharePoint Documents/Attachments and returns column V.</t>
        </r>
      </text>
    </comment>
    <comment ref="P1859" authorId="0" shapeId="0" xr:uid="{B7389DFA-B5CB-4B01-B8A4-FB6876A69EAC}">
      <text>
        <r>
          <rPr>
            <b/>
            <sz val="9"/>
            <color indexed="81"/>
            <rFont val="Tahoma"/>
            <family val="2"/>
          </rPr>
          <t>Case-insensitive exact lookup after trimming spaces; matches Table Name and Attribute Name to Test sheet.</t>
        </r>
      </text>
    </comment>
    <comment ref="V1859" authorId="1" shapeId="0" xr:uid="{5AA34377-5DBF-4840-A9F9-F1791999D37F}">
      <text>
        <r>
          <rPr>
            <sz val="11"/>
            <color theme="1"/>
            <rFont val="Calibri"/>
            <family val="2"/>
            <scheme val="minor"/>
          </rPr>
          <t>Looks up Attribute ID against the reviewed catalogue stored in SharePoint Documents/Attachments and returns column V.</t>
        </r>
      </text>
    </comment>
    <comment ref="P1860" authorId="0" shapeId="0" xr:uid="{C5BBE554-910B-4B64-B13A-B1287F7BAD2E}">
      <text>
        <r>
          <rPr>
            <b/>
            <sz val="9"/>
            <color indexed="81"/>
            <rFont val="Tahoma"/>
            <family val="2"/>
          </rPr>
          <t>Case-insensitive exact lookup after trimming spaces; matches Table Name and Attribute Name to Test sheet.</t>
        </r>
      </text>
    </comment>
    <comment ref="V1860" authorId="1" shapeId="0" xr:uid="{A9AE82CB-304F-4C0C-AD73-5211D848328A}">
      <text>
        <r>
          <rPr>
            <sz val="11"/>
            <color theme="1"/>
            <rFont val="Calibri"/>
            <family val="2"/>
            <scheme val="minor"/>
          </rPr>
          <t>Looks up Attribute ID against the reviewed catalogue stored in SharePoint Documents/Attachments and returns column V.</t>
        </r>
      </text>
    </comment>
    <comment ref="P1861" authorId="0" shapeId="0" xr:uid="{A35DA029-6544-471D-8A99-D20E69746389}">
      <text>
        <r>
          <rPr>
            <b/>
            <sz val="9"/>
            <color indexed="81"/>
            <rFont val="Tahoma"/>
            <family val="2"/>
          </rPr>
          <t>Case-insensitive exact lookup after trimming spaces; matches Table Name and Attribute Name to Test sheet.</t>
        </r>
      </text>
    </comment>
    <comment ref="V1861" authorId="1" shapeId="0" xr:uid="{3C3396E8-E59A-45BC-BE2B-80DE7EEAF0B4}">
      <text>
        <r>
          <rPr>
            <sz val="11"/>
            <color theme="1"/>
            <rFont val="Calibri"/>
            <family val="2"/>
            <scheme val="minor"/>
          </rPr>
          <t>Looks up Attribute ID against the reviewed catalogue stored in SharePoint Documents/Attachments and returns column V.</t>
        </r>
      </text>
    </comment>
    <comment ref="P1862" authorId="0" shapeId="0" xr:uid="{90AF469C-191D-4389-A5BD-D749D01BCB40}">
      <text>
        <r>
          <rPr>
            <b/>
            <sz val="9"/>
            <color indexed="81"/>
            <rFont val="Tahoma"/>
            <family val="2"/>
          </rPr>
          <t>Case-insensitive exact lookup after trimming spaces; matches Table Name and Attribute Name to Test sheet.</t>
        </r>
      </text>
    </comment>
    <comment ref="V1862" authorId="1" shapeId="0" xr:uid="{77154953-8E32-48A2-BF8E-A9699E262352}">
      <text>
        <r>
          <rPr>
            <sz val="11"/>
            <color theme="1"/>
            <rFont val="Calibri"/>
            <family val="2"/>
            <scheme val="minor"/>
          </rPr>
          <t>Looks up Attribute ID against the reviewed catalogue stored in SharePoint Documents/Attachments and returns column V.</t>
        </r>
      </text>
    </comment>
    <comment ref="P1863" authorId="0" shapeId="0" xr:uid="{E84B11D0-2144-4854-8E07-A8784FCCC9A0}">
      <text>
        <r>
          <rPr>
            <b/>
            <sz val="9"/>
            <color indexed="81"/>
            <rFont val="Tahoma"/>
            <family val="2"/>
          </rPr>
          <t>Case-insensitive exact lookup after trimming spaces; matches Table Name and Attribute Name to Test sheet.</t>
        </r>
      </text>
    </comment>
    <comment ref="V1863" authorId="1" shapeId="0" xr:uid="{1151F019-F496-4534-BE15-7BF3FAF6C3C3}">
      <text>
        <r>
          <rPr>
            <sz val="11"/>
            <color theme="1"/>
            <rFont val="Calibri"/>
            <family val="2"/>
            <scheme val="minor"/>
          </rPr>
          <t>Looks up Attribute ID against the reviewed catalogue stored in SharePoint Documents/Attachments and returns column V.</t>
        </r>
      </text>
    </comment>
    <comment ref="P1864" authorId="0" shapeId="0" xr:uid="{012FDABE-E699-45C3-BF0A-00A99E89EB8B}">
      <text>
        <r>
          <rPr>
            <b/>
            <sz val="9"/>
            <color indexed="81"/>
            <rFont val="Tahoma"/>
            <family val="2"/>
          </rPr>
          <t>Case-insensitive exact lookup after trimming spaces; matches Table Name and Attribute Name to Test sheet.</t>
        </r>
      </text>
    </comment>
    <comment ref="V1864" authorId="1" shapeId="0" xr:uid="{D81D055F-AD39-4839-8E85-4243FF9341E7}">
      <text>
        <r>
          <rPr>
            <sz val="11"/>
            <color theme="1"/>
            <rFont val="Calibri"/>
            <family val="2"/>
            <scheme val="minor"/>
          </rPr>
          <t>Looks up Attribute ID against the reviewed catalogue stored in SharePoint Documents/Attachments and returns column V.</t>
        </r>
      </text>
    </comment>
    <comment ref="P1865" authorId="0" shapeId="0" xr:uid="{10FDD5D3-57CE-4207-97CC-A1E4AB92FB87}">
      <text>
        <r>
          <rPr>
            <b/>
            <sz val="9"/>
            <color indexed="81"/>
            <rFont val="Tahoma"/>
            <family val="2"/>
          </rPr>
          <t>Case-insensitive exact lookup after trimming spaces; matches Table Name and Attribute Name to Test sheet.</t>
        </r>
      </text>
    </comment>
    <comment ref="V1865" authorId="1" shapeId="0" xr:uid="{373F2B02-82FA-4C8B-A932-6F143D29277C}">
      <text>
        <r>
          <rPr>
            <sz val="11"/>
            <color theme="1"/>
            <rFont val="Calibri"/>
            <family val="2"/>
            <scheme val="minor"/>
          </rPr>
          <t>Looks up Attribute ID against the reviewed catalogue stored in SharePoint Documents/Attachments and returns column V.</t>
        </r>
      </text>
    </comment>
    <comment ref="P1866" authorId="0" shapeId="0" xr:uid="{240B9DF6-605B-4D25-84BF-60D9291780E2}">
      <text>
        <r>
          <rPr>
            <b/>
            <sz val="9"/>
            <color indexed="81"/>
            <rFont val="Tahoma"/>
            <family val="2"/>
          </rPr>
          <t>Case-insensitive exact lookup after trimming spaces; matches Table Name and Attribute Name to Test sheet.</t>
        </r>
      </text>
    </comment>
    <comment ref="V1866" authorId="1" shapeId="0" xr:uid="{B8C53F29-F6A4-4FBC-BF65-D43391B68EFC}">
      <text>
        <r>
          <rPr>
            <sz val="11"/>
            <color theme="1"/>
            <rFont val="Calibri"/>
            <family val="2"/>
            <scheme val="minor"/>
          </rPr>
          <t>Looks up Attribute ID against the reviewed catalogue stored in SharePoint Documents/Attachments and returns column V.</t>
        </r>
      </text>
    </comment>
    <comment ref="P1867" authorId="0" shapeId="0" xr:uid="{F986CDEC-0396-4B1D-B3E4-B663876CF7D1}">
      <text>
        <r>
          <rPr>
            <b/>
            <sz val="9"/>
            <color indexed="81"/>
            <rFont val="Tahoma"/>
            <family val="2"/>
          </rPr>
          <t>Case-insensitive exact lookup after trimming spaces; matches Table Name and Attribute Name to Test sheet.</t>
        </r>
      </text>
    </comment>
    <comment ref="V1867" authorId="1" shapeId="0" xr:uid="{97FA38BB-BF74-4B92-AF0B-51FAA7B23D18}">
      <text>
        <r>
          <rPr>
            <sz val="11"/>
            <color theme="1"/>
            <rFont val="Calibri"/>
            <family val="2"/>
            <scheme val="minor"/>
          </rPr>
          <t>Looks up Attribute ID against the reviewed catalogue stored in SharePoint Documents/Attachments and returns column V.</t>
        </r>
      </text>
    </comment>
    <comment ref="P1868" authorId="0" shapeId="0" xr:uid="{4F878234-CADC-47A7-BCDE-D9D7A6B3B4C9}">
      <text>
        <r>
          <rPr>
            <b/>
            <sz val="9"/>
            <color indexed="81"/>
            <rFont val="Tahoma"/>
            <family val="2"/>
          </rPr>
          <t>Case-insensitive exact lookup after trimming spaces; matches Table Name and Attribute Name to Test sheet.</t>
        </r>
      </text>
    </comment>
    <comment ref="V1868" authorId="1" shapeId="0" xr:uid="{ED9207A5-79E9-4B67-9CA1-37797249D7F6}">
      <text>
        <r>
          <rPr>
            <sz val="11"/>
            <color theme="1"/>
            <rFont val="Calibri"/>
            <family val="2"/>
            <scheme val="minor"/>
          </rPr>
          <t>Looks up Attribute ID against the reviewed catalogue stored in SharePoint Documents/Attachments and returns column V.</t>
        </r>
      </text>
    </comment>
    <comment ref="P1869" authorId="0" shapeId="0" xr:uid="{F8C5A4A0-C446-4FFE-90A4-2F6CDD9B39CA}">
      <text>
        <r>
          <rPr>
            <b/>
            <sz val="9"/>
            <color indexed="81"/>
            <rFont val="Tahoma"/>
            <family val="2"/>
          </rPr>
          <t>Case-insensitive exact lookup after trimming spaces; matches Table Name and Attribute Name to Test sheet.</t>
        </r>
      </text>
    </comment>
    <comment ref="V1869" authorId="1" shapeId="0" xr:uid="{DDA29AF9-E53A-41FB-A2F9-8D63569B5B43}">
      <text>
        <r>
          <rPr>
            <sz val="11"/>
            <color theme="1"/>
            <rFont val="Calibri"/>
            <family val="2"/>
            <scheme val="minor"/>
          </rPr>
          <t>Looks up Attribute ID against the reviewed catalogue stored in SharePoint Documents/Attachments and returns column V.</t>
        </r>
      </text>
    </comment>
    <comment ref="P1870" authorId="0" shapeId="0" xr:uid="{EF7D6A89-B027-4502-8AE6-A43DD4A6896D}">
      <text>
        <r>
          <rPr>
            <b/>
            <sz val="9"/>
            <color indexed="81"/>
            <rFont val="Tahoma"/>
            <family val="2"/>
          </rPr>
          <t>Case-insensitive exact lookup after trimming spaces; matches Table Name and Attribute Name to Test sheet.</t>
        </r>
      </text>
    </comment>
    <comment ref="V1870" authorId="1" shapeId="0" xr:uid="{BC852E21-39A9-4AAC-BA30-059FE5F1D7F3}">
      <text>
        <r>
          <rPr>
            <sz val="11"/>
            <color theme="1"/>
            <rFont val="Calibri"/>
            <family val="2"/>
            <scheme val="minor"/>
          </rPr>
          <t>Looks up Attribute ID against the reviewed catalogue stored in SharePoint Documents/Attachments and returns column V.</t>
        </r>
      </text>
    </comment>
    <comment ref="P1871" authorId="0" shapeId="0" xr:uid="{B6AEA5DA-B2E8-4A54-A991-EE5D160DA3E5}">
      <text>
        <r>
          <rPr>
            <b/>
            <sz val="9"/>
            <color indexed="81"/>
            <rFont val="Tahoma"/>
            <family val="2"/>
          </rPr>
          <t>Case-insensitive exact lookup after trimming spaces; matches Table Name and Attribute Name to Test sheet.</t>
        </r>
      </text>
    </comment>
    <comment ref="V1871" authorId="1" shapeId="0" xr:uid="{0FA1C654-ECA0-43F5-8AB8-8B00F12C2B78}">
      <text>
        <r>
          <rPr>
            <sz val="11"/>
            <color theme="1"/>
            <rFont val="Calibri"/>
            <family val="2"/>
            <scheme val="minor"/>
          </rPr>
          <t>Looks up Attribute ID against the reviewed catalogue stored in SharePoint Documents/Attachments and returns column V.</t>
        </r>
      </text>
    </comment>
    <comment ref="P1872" authorId="0" shapeId="0" xr:uid="{398BC201-DF5C-47C9-9786-8B750A5578A4}">
      <text>
        <r>
          <rPr>
            <b/>
            <sz val="9"/>
            <color indexed="81"/>
            <rFont val="Tahoma"/>
            <family val="2"/>
          </rPr>
          <t>Case-insensitive exact lookup after trimming spaces; matches Table Name and Attribute Name to Test sheet.</t>
        </r>
      </text>
    </comment>
    <comment ref="V1872" authorId="1" shapeId="0" xr:uid="{327A5F1A-9642-46F2-BDC2-EBF78995B3A0}">
      <text>
        <r>
          <rPr>
            <sz val="11"/>
            <color theme="1"/>
            <rFont val="Calibri"/>
            <family val="2"/>
            <scheme val="minor"/>
          </rPr>
          <t>Looks up Attribute ID against the reviewed catalogue stored in SharePoint Documents/Attachments and returns column V.</t>
        </r>
      </text>
    </comment>
    <comment ref="P1873" authorId="0" shapeId="0" xr:uid="{4A2483CC-73D8-4E20-95FB-47D04FA17494}">
      <text>
        <r>
          <rPr>
            <b/>
            <sz val="9"/>
            <color indexed="81"/>
            <rFont val="Tahoma"/>
            <family val="2"/>
          </rPr>
          <t>Case-insensitive exact lookup after trimming spaces; matches Table Name and Attribute Name to Test sheet.</t>
        </r>
      </text>
    </comment>
    <comment ref="V1873" authorId="1" shapeId="0" xr:uid="{2DABF931-7E66-4371-974B-BB386E3CBF6D}">
      <text>
        <r>
          <rPr>
            <sz val="11"/>
            <color theme="1"/>
            <rFont val="Calibri"/>
            <family val="2"/>
            <scheme val="minor"/>
          </rPr>
          <t>Looks up Attribute ID against the reviewed catalogue stored in SharePoint Documents/Attachments and returns column V.</t>
        </r>
      </text>
    </comment>
    <comment ref="P1874" authorId="0" shapeId="0" xr:uid="{43067FB8-E457-4448-8B70-77CFDB5834CD}">
      <text>
        <r>
          <rPr>
            <b/>
            <sz val="9"/>
            <color indexed="81"/>
            <rFont val="Tahoma"/>
            <family val="2"/>
          </rPr>
          <t>Case-insensitive exact lookup after trimming spaces; matches Table Name and Attribute Name to Test sheet.</t>
        </r>
      </text>
    </comment>
    <comment ref="V1874" authorId="1" shapeId="0" xr:uid="{1EA7F955-9153-460D-9EEF-3949913FA7D5}">
      <text>
        <r>
          <rPr>
            <sz val="11"/>
            <color theme="1"/>
            <rFont val="Calibri"/>
            <family val="2"/>
            <scheme val="minor"/>
          </rPr>
          <t>Looks up Attribute ID against the reviewed catalogue stored in SharePoint Documents/Attachments and returns column V.</t>
        </r>
      </text>
    </comment>
    <comment ref="P1875" authorId="0" shapeId="0" xr:uid="{5953C69F-DFFE-4730-B1E5-F6C769776068}">
      <text>
        <r>
          <rPr>
            <b/>
            <sz val="9"/>
            <color indexed="81"/>
            <rFont val="Tahoma"/>
            <family val="2"/>
          </rPr>
          <t>Case-insensitive exact lookup after trimming spaces; matches Table Name and Attribute Name to Test sheet.</t>
        </r>
      </text>
    </comment>
    <comment ref="V1875" authorId="1" shapeId="0" xr:uid="{821C18DE-E423-44C9-895E-CE819A56BB5F}">
      <text>
        <r>
          <rPr>
            <sz val="11"/>
            <color theme="1"/>
            <rFont val="Calibri"/>
            <family val="2"/>
            <scheme val="minor"/>
          </rPr>
          <t>Looks up Attribute ID against the reviewed catalogue stored in SharePoint Documents/Attachments and returns column V.</t>
        </r>
      </text>
    </comment>
    <comment ref="P1876" authorId="0" shapeId="0" xr:uid="{19851CB9-C65B-4941-B87D-033D4060A9B2}">
      <text>
        <r>
          <rPr>
            <b/>
            <sz val="9"/>
            <color indexed="81"/>
            <rFont val="Tahoma"/>
            <family val="2"/>
          </rPr>
          <t>Case-insensitive exact lookup after trimming spaces; matches Table Name and Attribute Name to Test sheet.</t>
        </r>
      </text>
    </comment>
    <comment ref="V1876" authorId="1" shapeId="0" xr:uid="{B5C7B463-1B8E-4C51-9ABE-DCF3D76E612B}">
      <text>
        <r>
          <rPr>
            <sz val="11"/>
            <color theme="1"/>
            <rFont val="Calibri"/>
            <family val="2"/>
            <scheme val="minor"/>
          </rPr>
          <t>Looks up Attribute ID against the reviewed catalogue stored in SharePoint Documents/Attachments and returns column V.</t>
        </r>
      </text>
    </comment>
    <comment ref="P1877" authorId="0" shapeId="0" xr:uid="{4C030728-02C7-4747-AB6E-417B7D8D1669}">
      <text>
        <r>
          <rPr>
            <b/>
            <sz val="9"/>
            <color indexed="81"/>
            <rFont val="Tahoma"/>
            <family val="2"/>
          </rPr>
          <t>Case-insensitive exact lookup after trimming spaces; matches Table Name and Attribute Name to Test sheet.</t>
        </r>
      </text>
    </comment>
    <comment ref="V1877" authorId="1" shapeId="0" xr:uid="{3B412FE7-E4CD-4163-8213-730BD59772D8}">
      <text>
        <r>
          <rPr>
            <sz val="11"/>
            <color theme="1"/>
            <rFont val="Calibri"/>
            <family val="2"/>
            <scheme val="minor"/>
          </rPr>
          <t>Looks up Attribute ID against the reviewed catalogue stored in SharePoint Documents/Attachments and returns column V.</t>
        </r>
      </text>
    </comment>
    <comment ref="P1878" authorId="0" shapeId="0" xr:uid="{16FF0045-31DF-4ADE-AD33-7D31A224B516}">
      <text>
        <r>
          <rPr>
            <b/>
            <sz val="9"/>
            <color indexed="81"/>
            <rFont val="Tahoma"/>
            <family val="2"/>
          </rPr>
          <t>Case-insensitive exact lookup after trimming spaces; matches Table Name and Attribute Name to Test sheet.</t>
        </r>
      </text>
    </comment>
    <comment ref="V1878" authorId="1" shapeId="0" xr:uid="{5E5DBCC8-AC4B-459B-90A2-E0492C11C18A}">
      <text>
        <r>
          <rPr>
            <sz val="11"/>
            <color theme="1"/>
            <rFont val="Calibri"/>
            <family val="2"/>
            <scheme val="minor"/>
          </rPr>
          <t>Looks up Attribute ID against the reviewed catalogue stored in SharePoint Documents/Attachments and returns column V.</t>
        </r>
      </text>
    </comment>
    <comment ref="P1879" authorId="0" shapeId="0" xr:uid="{E0482A69-171F-4A53-9F23-9BCF27263E2C}">
      <text>
        <r>
          <rPr>
            <b/>
            <sz val="9"/>
            <color indexed="81"/>
            <rFont val="Tahoma"/>
            <family val="2"/>
          </rPr>
          <t>Case-insensitive exact lookup after trimming spaces; matches Table Name and Attribute Name to Test sheet.</t>
        </r>
      </text>
    </comment>
    <comment ref="V1879" authorId="1" shapeId="0" xr:uid="{559B5D00-DD92-494D-B9DD-3827CC33BE85}">
      <text>
        <r>
          <rPr>
            <sz val="11"/>
            <color theme="1"/>
            <rFont val="Calibri"/>
            <family val="2"/>
            <scheme val="minor"/>
          </rPr>
          <t>Looks up Attribute ID against the reviewed catalogue stored in SharePoint Documents/Attachments and returns column V.</t>
        </r>
      </text>
    </comment>
    <comment ref="P1880" authorId="0" shapeId="0" xr:uid="{D99E4A32-3C31-487C-A2B4-97BBCA14A37E}">
      <text>
        <r>
          <rPr>
            <b/>
            <sz val="9"/>
            <color indexed="81"/>
            <rFont val="Tahoma"/>
            <family val="2"/>
          </rPr>
          <t>Case-insensitive exact lookup after trimming spaces; matches Table Name and Attribute Name to Test sheet.</t>
        </r>
      </text>
    </comment>
    <comment ref="V1880" authorId="1" shapeId="0" xr:uid="{965967F2-826C-478A-99AA-F5577999F675}">
      <text>
        <r>
          <rPr>
            <sz val="11"/>
            <color theme="1"/>
            <rFont val="Calibri"/>
            <family val="2"/>
            <scheme val="minor"/>
          </rPr>
          <t>Looks up Attribute ID against the reviewed catalogue stored in SharePoint Documents/Attachments and returns column V.</t>
        </r>
      </text>
    </comment>
    <comment ref="P1881" authorId="0" shapeId="0" xr:uid="{0FE3BF5B-9D00-4AA1-8FFF-39316E5E0FF1}">
      <text>
        <r>
          <rPr>
            <b/>
            <sz val="9"/>
            <color indexed="81"/>
            <rFont val="Tahoma"/>
            <family val="2"/>
          </rPr>
          <t>Case-insensitive exact lookup after trimming spaces; matches Table Name and Attribute Name to Test sheet.</t>
        </r>
      </text>
    </comment>
    <comment ref="V1881" authorId="1" shapeId="0" xr:uid="{138B5055-6545-4465-95FD-BFF50A156FDF}">
      <text>
        <r>
          <rPr>
            <sz val="11"/>
            <color theme="1"/>
            <rFont val="Calibri"/>
            <family val="2"/>
            <scheme val="minor"/>
          </rPr>
          <t>Looks up Attribute ID against the reviewed catalogue stored in SharePoint Documents/Attachments and returns column V.</t>
        </r>
      </text>
    </comment>
    <comment ref="P1882" authorId="0" shapeId="0" xr:uid="{3DCA5009-DD12-484E-9997-D35E8065FBCA}">
      <text>
        <r>
          <rPr>
            <b/>
            <sz val="9"/>
            <color indexed="81"/>
            <rFont val="Tahoma"/>
            <family val="2"/>
          </rPr>
          <t>Case-insensitive exact lookup after trimming spaces; matches Table Name and Attribute Name to Test sheet.</t>
        </r>
      </text>
    </comment>
    <comment ref="V1882" authorId="1" shapeId="0" xr:uid="{C9D537EE-9579-41A0-82D4-20D52BEAF684}">
      <text>
        <r>
          <rPr>
            <sz val="11"/>
            <color theme="1"/>
            <rFont val="Calibri"/>
            <family val="2"/>
            <scheme val="minor"/>
          </rPr>
          <t>Looks up Attribute ID against the reviewed catalogue stored in SharePoint Documents/Attachments and returns column V.</t>
        </r>
      </text>
    </comment>
    <comment ref="P1883" authorId="0" shapeId="0" xr:uid="{76EDD718-A964-4A15-9470-87967495EA3B}">
      <text>
        <r>
          <rPr>
            <b/>
            <sz val="9"/>
            <color indexed="81"/>
            <rFont val="Tahoma"/>
            <family val="2"/>
          </rPr>
          <t>Case-insensitive exact lookup after trimming spaces; matches Table Name and Attribute Name to Test sheet.</t>
        </r>
      </text>
    </comment>
    <comment ref="V1883" authorId="1" shapeId="0" xr:uid="{D95AFE8B-E89E-4AFC-B0B1-3F1E5C2048B1}">
      <text>
        <r>
          <rPr>
            <sz val="11"/>
            <color theme="1"/>
            <rFont val="Calibri"/>
            <family val="2"/>
            <scheme val="minor"/>
          </rPr>
          <t>Looks up Attribute ID against the reviewed catalogue stored in SharePoint Documents/Attachments and returns column V.</t>
        </r>
      </text>
    </comment>
    <comment ref="P1884" authorId="0" shapeId="0" xr:uid="{8879F6D0-12BB-48BF-A694-E2DEBF1078ED}">
      <text>
        <r>
          <rPr>
            <b/>
            <sz val="9"/>
            <color indexed="81"/>
            <rFont val="Tahoma"/>
            <family val="2"/>
          </rPr>
          <t>Case-insensitive exact lookup after trimming spaces; matches Table Name and Attribute Name to Test sheet.</t>
        </r>
      </text>
    </comment>
    <comment ref="V1884" authorId="1" shapeId="0" xr:uid="{36899AA1-E302-4EEB-AE60-73A14915B9B5}">
      <text>
        <r>
          <rPr>
            <sz val="11"/>
            <color theme="1"/>
            <rFont val="Calibri"/>
            <family val="2"/>
            <scheme val="minor"/>
          </rPr>
          <t>Looks up Attribute ID against the reviewed catalogue stored in SharePoint Documents/Attachments and returns column V.</t>
        </r>
      </text>
    </comment>
    <comment ref="P1885" authorId="0" shapeId="0" xr:uid="{FDCD1B4C-5A82-4BFE-A61E-6795AD4A7C40}">
      <text>
        <r>
          <rPr>
            <b/>
            <sz val="9"/>
            <color indexed="81"/>
            <rFont val="Tahoma"/>
            <family val="2"/>
          </rPr>
          <t>Case-insensitive exact lookup after trimming spaces; matches Table Name and Attribute Name to Test sheet.</t>
        </r>
      </text>
    </comment>
    <comment ref="V1885" authorId="1" shapeId="0" xr:uid="{20FCEE8D-3EF5-4B5D-9BC1-212E75AE9456}">
      <text>
        <r>
          <rPr>
            <sz val="11"/>
            <color theme="1"/>
            <rFont val="Calibri"/>
            <family val="2"/>
            <scheme val="minor"/>
          </rPr>
          <t>Looks up Attribute ID against the reviewed catalogue stored in SharePoint Documents/Attachments and returns column V.</t>
        </r>
      </text>
    </comment>
    <comment ref="P1886" authorId="0" shapeId="0" xr:uid="{8D64894C-29C7-40DB-8870-D3B80E8F0031}">
      <text>
        <r>
          <rPr>
            <b/>
            <sz val="9"/>
            <color indexed="81"/>
            <rFont val="Tahoma"/>
            <family val="2"/>
          </rPr>
          <t>Case-insensitive exact lookup after trimming spaces; matches Table Name and Attribute Name to Test sheet.</t>
        </r>
      </text>
    </comment>
    <comment ref="V1886" authorId="1" shapeId="0" xr:uid="{5A71D317-1DE6-4D27-BB86-C15CA3CA2F18}">
      <text>
        <r>
          <rPr>
            <sz val="11"/>
            <color theme="1"/>
            <rFont val="Calibri"/>
            <family val="2"/>
            <scheme val="minor"/>
          </rPr>
          <t>Looks up Attribute ID against the reviewed catalogue stored in SharePoint Documents/Attachments and returns column V.</t>
        </r>
      </text>
    </comment>
    <comment ref="P1887" authorId="0" shapeId="0" xr:uid="{144FB015-D22D-498F-B827-93701162D278}">
      <text>
        <r>
          <rPr>
            <b/>
            <sz val="9"/>
            <color indexed="81"/>
            <rFont val="Tahoma"/>
            <family val="2"/>
          </rPr>
          <t>Case-insensitive exact lookup after trimming spaces; matches Table Name and Attribute Name to Test sheet.</t>
        </r>
      </text>
    </comment>
    <comment ref="V1887" authorId="1" shapeId="0" xr:uid="{70841726-7748-4C04-B587-68CD22FB1A7B}">
      <text>
        <r>
          <rPr>
            <sz val="11"/>
            <color theme="1"/>
            <rFont val="Calibri"/>
            <family val="2"/>
            <scheme val="minor"/>
          </rPr>
          <t>Looks up Attribute ID against the reviewed catalogue stored in SharePoint Documents/Attachments and returns column V.</t>
        </r>
      </text>
    </comment>
    <comment ref="P1888" authorId="0" shapeId="0" xr:uid="{3341729B-BCD7-4256-8517-1E5188B9748F}">
      <text>
        <r>
          <rPr>
            <b/>
            <sz val="9"/>
            <color indexed="81"/>
            <rFont val="Tahoma"/>
            <family val="2"/>
          </rPr>
          <t>Case-insensitive exact lookup after trimming spaces; matches Table Name and Attribute Name to Test sheet.</t>
        </r>
      </text>
    </comment>
    <comment ref="V1888" authorId="1" shapeId="0" xr:uid="{696CEDA0-5996-4ECA-ACB6-393F7202FB82}">
      <text>
        <r>
          <rPr>
            <sz val="11"/>
            <color theme="1"/>
            <rFont val="Calibri"/>
            <family val="2"/>
            <scheme val="minor"/>
          </rPr>
          <t>Looks up Attribute ID against the reviewed catalogue stored in SharePoint Documents/Attachments and returns column V.</t>
        </r>
      </text>
    </comment>
    <comment ref="P1889" authorId="0" shapeId="0" xr:uid="{6955A1C3-FE33-4DB9-9347-331DD2D43C6E}">
      <text>
        <r>
          <rPr>
            <b/>
            <sz val="9"/>
            <color indexed="81"/>
            <rFont val="Tahoma"/>
            <family val="2"/>
          </rPr>
          <t>Case-insensitive exact lookup after trimming spaces; matches Table Name and Attribute Name to Test sheet.</t>
        </r>
      </text>
    </comment>
    <comment ref="V1889" authorId="1" shapeId="0" xr:uid="{48326566-A047-4898-88C6-793919966C3A}">
      <text>
        <r>
          <rPr>
            <sz val="11"/>
            <color theme="1"/>
            <rFont val="Calibri"/>
            <family val="2"/>
            <scheme val="minor"/>
          </rPr>
          <t>Looks up Attribute ID against the reviewed catalogue stored in SharePoint Documents/Attachments and returns column V.</t>
        </r>
      </text>
    </comment>
    <comment ref="P1890" authorId="0" shapeId="0" xr:uid="{9FE154F9-EE2B-4C5E-8D8D-31B69D381F7E}">
      <text>
        <r>
          <rPr>
            <b/>
            <sz val="9"/>
            <color indexed="81"/>
            <rFont val="Tahoma"/>
            <family val="2"/>
          </rPr>
          <t>Case-insensitive exact lookup after trimming spaces; matches Table Name and Attribute Name to Test sheet.</t>
        </r>
      </text>
    </comment>
    <comment ref="V1890" authorId="1" shapeId="0" xr:uid="{DE5F3E92-3004-4116-9C28-C90743A035DC}">
      <text>
        <r>
          <rPr>
            <sz val="11"/>
            <color theme="1"/>
            <rFont val="Calibri"/>
            <family val="2"/>
            <scheme val="minor"/>
          </rPr>
          <t>Looks up Attribute ID against the reviewed catalogue stored in SharePoint Documents/Attachments and returns column V.</t>
        </r>
      </text>
    </comment>
    <comment ref="P1891" authorId="0" shapeId="0" xr:uid="{31D8ABAC-27C1-4945-B4E7-88443B88D24F}">
      <text>
        <r>
          <rPr>
            <b/>
            <sz val="9"/>
            <color indexed="81"/>
            <rFont val="Tahoma"/>
            <family val="2"/>
          </rPr>
          <t>Case-insensitive exact lookup after trimming spaces; matches Table Name and Attribute Name to Test sheet.</t>
        </r>
      </text>
    </comment>
    <comment ref="V1891" authorId="1" shapeId="0" xr:uid="{7DA434EA-E296-42D0-9860-88541CD0C0D8}">
      <text>
        <r>
          <rPr>
            <sz val="11"/>
            <color theme="1"/>
            <rFont val="Calibri"/>
            <family val="2"/>
            <scheme val="minor"/>
          </rPr>
          <t>Looks up Attribute ID against the reviewed catalogue stored in SharePoint Documents/Attachments and returns column V.</t>
        </r>
      </text>
    </comment>
    <comment ref="P1892" authorId="0" shapeId="0" xr:uid="{79E92C4E-A00F-4D96-93C7-7531D6162DA2}">
      <text>
        <r>
          <rPr>
            <b/>
            <sz val="9"/>
            <color indexed="81"/>
            <rFont val="Tahoma"/>
            <family val="2"/>
          </rPr>
          <t>Case-insensitive exact lookup after trimming spaces; matches Table Name and Attribute Name to Test sheet.</t>
        </r>
      </text>
    </comment>
    <comment ref="V1892" authorId="1" shapeId="0" xr:uid="{A0E30D1F-5819-4288-8340-9CA85020F19F}">
      <text>
        <r>
          <rPr>
            <sz val="11"/>
            <color theme="1"/>
            <rFont val="Calibri"/>
            <family val="2"/>
            <scheme val="minor"/>
          </rPr>
          <t>Looks up Attribute ID against the reviewed catalogue stored in SharePoint Documents/Attachments and returns column V.</t>
        </r>
      </text>
    </comment>
    <comment ref="P1893" authorId="0" shapeId="0" xr:uid="{EBE646E0-C733-4CB9-8D24-B693E8CA4963}">
      <text>
        <r>
          <rPr>
            <b/>
            <sz val="9"/>
            <color indexed="81"/>
            <rFont val="Tahoma"/>
            <family val="2"/>
          </rPr>
          <t>Case-insensitive exact lookup after trimming spaces; matches Table Name and Attribute Name to Test sheet.</t>
        </r>
      </text>
    </comment>
    <comment ref="V1893" authorId="1" shapeId="0" xr:uid="{3D1B1238-BEA5-4087-B97E-CBBF1C32EB47}">
      <text>
        <r>
          <rPr>
            <sz val="11"/>
            <color theme="1"/>
            <rFont val="Calibri"/>
            <family val="2"/>
            <scheme val="minor"/>
          </rPr>
          <t>Looks up Attribute ID against the reviewed catalogue stored in SharePoint Documents/Attachments and returns column V.</t>
        </r>
      </text>
    </comment>
    <comment ref="P1894" authorId="0" shapeId="0" xr:uid="{AB00AD22-A7F5-4205-96CF-0A501E5E5AC1}">
      <text>
        <r>
          <rPr>
            <b/>
            <sz val="9"/>
            <color indexed="81"/>
            <rFont val="Tahoma"/>
            <family val="2"/>
          </rPr>
          <t>Case-insensitive exact lookup after trimming spaces; matches Table Name and Attribute Name to Test sheet.</t>
        </r>
      </text>
    </comment>
    <comment ref="V1894" authorId="1" shapeId="0" xr:uid="{F0AEA199-2772-4C52-948A-2160199F9506}">
      <text>
        <r>
          <rPr>
            <sz val="11"/>
            <color theme="1"/>
            <rFont val="Calibri"/>
            <family val="2"/>
            <scheme val="minor"/>
          </rPr>
          <t>Looks up Attribute ID against the reviewed catalogue stored in SharePoint Documents/Attachments and returns column V.</t>
        </r>
      </text>
    </comment>
    <comment ref="P1895" authorId="0" shapeId="0" xr:uid="{0125ED77-02E9-4A08-88CE-0CCF105F1F20}">
      <text>
        <r>
          <rPr>
            <b/>
            <sz val="9"/>
            <color indexed="81"/>
            <rFont val="Tahoma"/>
            <family val="2"/>
          </rPr>
          <t>Case-insensitive exact lookup after trimming spaces; matches Table Name and Attribute Name to Test sheet.</t>
        </r>
      </text>
    </comment>
    <comment ref="V1895" authorId="1" shapeId="0" xr:uid="{CC66A0DB-63D4-44A4-B741-CF3509057765}">
      <text>
        <r>
          <rPr>
            <sz val="11"/>
            <color theme="1"/>
            <rFont val="Calibri"/>
            <family val="2"/>
            <scheme val="minor"/>
          </rPr>
          <t>Looks up Attribute ID against the reviewed catalogue stored in SharePoint Documents/Attachments and returns column V.</t>
        </r>
      </text>
    </comment>
    <comment ref="P1896" authorId="0" shapeId="0" xr:uid="{F5DB402B-730D-4FDB-8B4C-4929D7E610E7}">
      <text>
        <r>
          <rPr>
            <b/>
            <sz val="9"/>
            <color indexed="81"/>
            <rFont val="Tahoma"/>
            <family val="2"/>
          </rPr>
          <t>Case-insensitive exact lookup after trimming spaces; matches Table Name and Attribute Name to Test sheet.</t>
        </r>
      </text>
    </comment>
    <comment ref="V1896" authorId="1" shapeId="0" xr:uid="{973B422F-E1F8-4467-8B8C-CF366EA8CFA0}">
      <text>
        <r>
          <rPr>
            <sz val="11"/>
            <color theme="1"/>
            <rFont val="Calibri"/>
            <family val="2"/>
            <scheme val="minor"/>
          </rPr>
          <t>Looks up Attribute ID against the reviewed catalogue stored in SharePoint Documents/Attachments and returns column V.</t>
        </r>
      </text>
    </comment>
    <comment ref="P1897" authorId="0" shapeId="0" xr:uid="{E8997BE6-7B7F-41C3-B950-5149281E67EA}">
      <text>
        <r>
          <rPr>
            <b/>
            <sz val="9"/>
            <color indexed="81"/>
            <rFont val="Tahoma"/>
            <family val="2"/>
          </rPr>
          <t>Case-insensitive exact lookup after trimming spaces; matches Table Name and Attribute Name to Test sheet.</t>
        </r>
      </text>
    </comment>
    <comment ref="V1897" authorId="1" shapeId="0" xr:uid="{F3FD4791-C70E-4692-9EFB-11782A2FEB38}">
      <text>
        <r>
          <rPr>
            <sz val="11"/>
            <color theme="1"/>
            <rFont val="Calibri"/>
            <family val="2"/>
            <scheme val="minor"/>
          </rPr>
          <t>Looks up Attribute ID against the reviewed catalogue stored in SharePoint Documents/Attachments and returns column V.</t>
        </r>
      </text>
    </comment>
    <comment ref="P1898" authorId="0" shapeId="0" xr:uid="{6F02D321-21AE-4F54-B6A5-3CAA2E1FE64A}">
      <text>
        <r>
          <rPr>
            <b/>
            <sz val="9"/>
            <color indexed="81"/>
            <rFont val="Tahoma"/>
            <family val="2"/>
          </rPr>
          <t>Case-insensitive exact lookup after trimming spaces; matches Table Name and Attribute Name to Test sheet.</t>
        </r>
      </text>
    </comment>
    <comment ref="V1898" authorId="1" shapeId="0" xr:uid="{78B36C34-F3DF-41DA-ADC2-95E4AE02F2D8}">
      <text>
        <r>
          <rPr>
            <sz val="11"/>
            <color theme="1"/>
            <rFont val="Calibri"/>
            <family val="2"/>
            <scheme val="minor"/>
          </rPr>
          <t>Looks up Attribute ID against the reviewed catalogue stored in SharePoint Documents/Attachments and returns column V.</t>
        </r>
      </text>
    </comment>
    <comment ref="P1899" authorId="0" shapeId="0" xr:uid="{8F735BA1-DA79-4596-9FAC-3228485A8701}">
      <text>
        <r>
          <rPr>
            <b/>
            <sz val="9"/>
            <color indexed="81"/>
            <rFont val="Tahoma"/>
            <family val="2"/>
          </rPr>
          <t>Case-insensitive exact lookup after trimming spaces; matches Table Name and Attribute Name to Test sheet.</t>
        </r>
      </text>
    </comment>
    <comment ref="V1899" authorId="1" shapeId="0" xr:uid="{76ACE786-2AD6-44C7-801F-DDB1F238440C}">
      <text>
        <r>
          <rPr>
            <sz val="11"/>
            <color theme="1"/>
            <rFont val="Calibri"/>
            <family val="2"/>
            <scheme val="minor"/>
          </rPr>
          <t>Looks up Attribute ID against the reviewed catalogue stored in SharePoint Documents/Attachments and returns column V.</t>
        </r>
      </text>
    </comment>
    <comment ref="P1900" authorId="0" shapeId="0" xr:uid="{1DC9FD27-C053-4981-AC2E-DFC6E0BB2FDA}">
      <text>
        <r>
          <rPr>
            <b/>
            <sz val="9"/>
            <color indexed="81"/>
            <rFont val="Tahoma"/>
            <family val="2"/>
          </rPr>
          <t>Case-insensitive exact lookup after trimming spaces; matches Table Name and Attribute Name to Test sheet.</t>
        </r>
      </text>
    </comment>
    <comment ref="V1900" authorId="1" shapeId="0" xr:uid="{C38AAD8C-8991-4510-A4C8-D30D4121E6FD}">
      <text>
        <r>
          <rPr>
            <sz val="11"/>
            <color theme="1"/>
            <rFont val="Calibri"/>
            <family val="2"/>
            <scheme val="minor"/>
          </rPr>
          <t>Looks up Attribute ID against the reviewed catalogue stored in SharePoint Documents/Attachments and returns column V.</t>
        </r>
      </text>
    </comment>
    <comment ref="P1901" authorId="0" shapeId="0" xr:uid="{29E454CF-6769-44E9-A246-BCD953911B7B}">
      <text>
        <r>
          <rPr>
            <b/>
            <sz val="9"/>
            <color indexed="81"/>
            <rFont val="Tahoma"/>
            <family val="2"/>
          </rPr>
          <t>Case-insensitive exact lookup after trimming spaces; matches Table Name and Attribute Name to Test sheet.</t>
        </r>
      </text>
    </comment>
    <comment ref="V1901" authorId="1" shapeId="0" xr:uid="{EFB2AE59-5A90-4BA0-BC95-065CFD4AF3BA}">
      <text>
        <r>
          <rPr>
            <sz val="11"/>
            <color theme="1"/>
            <rFont val="Calibri"/>
            <family val="2"/>
            <scheme val="minor"/>
          </rPr>
          <t>Looks up Attribute ID against the reviewed catalogue stored in SharePoint Documents/Attachments and returns column V.</t>
        </r>
      </text>
    </comment>
    <comment ref="P1902" authorId="0" shapeId="0" xr:uid="{DA4029B3-0A72-4E10-B5DC-8F1856449BA6}">
      <text>
        <r>
          <rPr>
            <b/>
            <sz val="9"/>
            <color indexed="81"/>
            <rFont val="Tahoma"/>
            <family val="2"/>
          </rPr>
          <t>Case-insensitive exact lookup after trimming spaces; matches Table Name and Attribute Name to Test sheet.</t>
        </r>
      </text>
    </comment>
    <comment ref="V1902" authorId="1" shapeId="0" xr:uid="{3266D4A0-0255-4FCE-BBEA-E9655B60DCCF}">
      <text>
        <r>
          <rPr>
            <sz val="11"/>
            <color theme="1"/>
            <rFont val="Calibri"/>
            <family val="2"/>
            <scheme val="minor"/>
          </rPr>
          <t>Looks up Attribute ID against the reviewed catalogue stored in SharePoint Documents/Attachments and returns column V.</t>
        </r>
      </text>
    </comment>
    <comment ref="P1903" authorId="0" shapeId="0" xr:uid="{AB868C2F-9875-4CF0-9902-B2E6E930E291}">
      <text>
        <r>
          <rPr>
            <b/>
            <sz val="9"/>
            <color indexed="81"/>
            <rFont val="Tahoma"/>
            <family val="2"/>
          </rPr>
          <t>Case-insensitive exact lookup after trimming spaces; matches Table Name and Attribute Name to Test sheet.</t>
        </r>
      </text>
    </comment>
    <comment ref="V1903" authorId="1" shapeId="0" xr:uid="{A188BF61-9C83-463C-BA3E-B24C6F87B435}">
      <text>
        <r>
          <rPr>
            <sz val="11"/>
            <color theme="1"/>
            <rFont val="Calibri"/>
            <family val="2"/>
            <scheme val="minor"/>
          </rPr>
          <t>Looks up Attribute ID against the reviewed catalogue stored in SharePoint Documents/Attachments and returns column V.</t>
        </r>
      </text>
    </comment>
    <comment ref="P1904" authorId="0" shapeId="0" xr:uid="{EE9C8239-EBAF-4893-A897-1F0F93ED16BF}">
      <text>
        <r>
          <rPr>
            <b/>
            <sz val="9"/>
            <color indexed="81"/>
            <rFont val="Tahoma"/>
            <family val="2"/>
          </rPr>
          <t>Case-insensitive exact lookup after trimming spaces; matches Table Name and Attribute Name to Test sheet.</t>
        </r>
      </text>
    </comment>
    <comment ref="V1904" authorId="1" shapeId="0" xr:uid="{7154E34B-CBB8-4F0B-ACEC-6874969528AF}">
      <text>
        <r>
          <rPr>
            <sz val="11"/>
            <color theme="1"/>
            <rFont val="Calibri"/>
            <family val="2"/>
            <scheme val="minor"/>
          </rPr>
          <t>Looks up Attribute ID against the reviewed catalogue stored in SharePoint Documents/Attachments and returns column V.</t>
        </r>
      </text>
    </comment>
    <comment ref="P1905" authorId="0" shapeId="0" xr:uid="{03761C05-DEF8-4B2A-A435-17E3A75853F7}">
      <text>
        <r>
          <rPr>
            <b/>
            <sz val="9"/>
            <color indexed="81"/>
            <rFont val="Tahoma"/>
            <family val="2"/>
          </rPr>
          <t>Case-insensitive exact lookup after trimming spaces; matches Table Name and Attribute Name to Test sheet.</t>
        </r>
      </text>
    </comment>
    <comment ref="V1905" authorId="1" shapeId="0" xr:uid="{6581C608-E5B9-4CDD-A579-C84A19D2ED97}">
      <text>
        <r>
          <rPr>
            <sz val="11"/>
            <color theme="1"/>
            <rFont val="Calibri"/>
            <family val="2"/>
            <scheme val="minor"/>
          </rPr>
          <t>Looks up Attribute ID against the reviewed catalogue stored in SharePoint Documents/Attachments and returns column V.</t>
        </r>
      </text>
    </comment>
    <comment ref="P1906" authorId="0" shapeId="0" xr:uid="{134C752E-50FC-402A-A8B0-D8C560F6F656}">
      <text>
        <r>
          <rPr>
            <b/>
            <sz val="9"/>
            <color indexed="81"/>
            <rFont val="Tahoma"/>
            <family val="2"/>
          </rPr>
          <t>Case-insensitive exact lookup after trimming spaces; matches Table Name and Attribute Name to Test sheet.</t>
        </r>
      </text>
    </comment>
    <comment ref="V1906" authorId="1" shapeId="0" xr:uid="{998DAFFD-18F8-4183-8637-DAE965A6B90D}">
      <text>
        <r>
          <rPr>
            <sz val="11"/>
            <color theme="1"/>
            <rFont val="Calibri"/>
            <family val="2"/>
            <scheme val="minor"/>
          </rPr>
          <t>Looks up Attribute ID against the reviewed catalogue stored in SharePoint Documents/Attachments and returns column V.</t>
        </r>
      </text>
    </comment>
    <comment ref="P1907" authorId="0" shapeId="0" xr:uid="{C5CEAF82-FB90-4B47-B05E-BDF58F1881BC}">
      <text>
        <r>
          <rPr>
            <b/>
            <sz val="9"/>
            <color indexed="81"/>
            <rFont val="Tahoma"/>
            <family val="2"/>
          </rPr>
          <t>Case-insensitive exact lookup after trimming spaces; matches Table Name and Attribute Name to Test sheet.</t>
        </r>
      </text>
    </comment>
    <comment ref="V1907" authorId="1" shapeId="0" xr:uid="{A8DBB3F9-3642-463E-9A2B-7E8FF9388A77}">
      <text>
        <r>
          <rPr>
            <sz val="11"/>
            <color theme="1"/>
            <rFont val="Calibri"/>
            <family val="2"/>
            <scheme val="minor"/>
          </rPr>
          <t>Looks up Attribute ID against the reviewed catalogue stored in SharePoint Documents/Attachments and returns column V.</t>
        </r>
      </text>
    </comment>
    <comment ref="P1908" authorId="0" shapeId="0" xr:uid="{679F5512-D2D5-4798-B7B5-A3C441E6D619}">
      <text>
        <r>
          <rPr>
            <b/>
            <sz val="9"/>
            <color indexed="81"/>
            <rFont val="Tahoma"/>
            <family val="2"/>
          </rPr>
          <t>Case-insensitive exact lookup after trimming spaces; matches Table Name and Attribute Name to Test sheet.</t>
        </r>
      </text>
    </comment>
    <comment ref="V1908" authorId="1" shapeId="0" xr:uid="{A159E8D0-1B11-4D98-8ECE-AB025B8306C7}">
      <text>
        <r>
          <rPr>
            <sz val="11"/>
            <color theme="1"/>
            <rFont val="Calibri"/>
            <family val="2"/>
            <scheme val="minor"/>
          </rPr>
          <t>Looks up Attribute ID against the reviewed catalogue stored in SharePoint Documents/Attachments and returns column V.</t>
        </r>
      </text>
    </comment>
    <comment ref="P1909" authorId="0" shapeId="0" xr:uid="{7C01387F-4256-4CB0-BFB3-E0F469A30378}">
      <text>
        <r>
          <rPr>
            <b/>
            <sz val="9"/>
            <color indexed="81"/>
            <rFont val="Tahoma"/>
            <family val="2"/>
          </rPr>
          <t>Case-insensitive exact lookup after trimming spaces; matches Table Name and Attribute Name to Test sheet.</t>
        </r>
      </text>
    </comment>
    <comment ref="V1909" authorId="1" shapeId="0" xr:uid="{A3004B4F-8C9C-4C1E-9D84-0275A61C01C8}">
      <text>
        <r>
          <rPr>
            <sz val="11"/>
            <color theme="1"/>
            <rFont val="Calibri"/>
            <family val="2"/>
            <scheme val="minor"/>
          </rPr>
          <t>Looks up Attribute ID against the reviewed catalogue stored in SharePoint Documents/Attachments and returns column V.</t>
        </r>
      </text>
    </comment>
    <comment ref="P1910" authorId="0" shapeId="0" xr:uid="{5CB7E29D-2717-497D-BAE3-F59B7777B2BD}">
      <text>
        <r>
          <rPr>
            <b/>
            <sz val="9"/>
            <color indexed="81"/>
            <rFont val="Tahoma"/>
            <family val="2"/>
          </rPr>
          <t>Case-insensitive exact lookup after trimming spaces; matches Table Name and Attribute Name to Test sheet.</t>
        </r>
      </text>
    </comment>
    <comment ref="V1910" authorId="1" shapeId="0" xr:uid="{93EC56DA-4B69-452B-B5D4-8FC853927EB5}">
      <text>
        <r>
          <rPr>
            <sz val="11"/>
            <color theme="1"/>
            <rFont val="Calibri"/>
            <family val="2"/>
            <scheme val="minor"/>
          </rPr>
          <t>Looks up Attribute ID against the reviewed catalogue stored in SharePoint Documents/Attachments and returns column V.</t>
        </r>
      </text>
    </comment>
    <comment ref="P1911" authorId="0" shapeId="0" xr:uid="{5BAB684D-3448-4278-8F79-C691CF061253}">
      <text>
        <r>
          <rPr>
            <b/>
            <sz val="9"/>
            <color indexed="81"/>
            <rFont val="Tahoma"/>
            <family val="2"/>
          </rPr>
          <t>Case-insensitive exact lookup after trimming spaces; matches Table Name and Attribute Name to Test sheet.</t>
        </r>
      </text>
    </comment>
    <comment ref="V1911" authorId="1" shapeId="0" xr:uid="{E1BA53AD-0D46-4412-A6AC-6CCE1F1BEAC2}">
      <text>
        <r>
          <rPr>
            <sz val="11"/>
            <color theme="1"/>
            <rFont val="Calibri"/>
            <family val="2"/>
            <scheme val="minor"/>
          </rPr>
          <t>Looks up Attribute ID against the reviewed catalogue stored in SharePoint Documents/Attachments and returns column V.</t>
        </r>
      </text>
    </comment>
    <comment ref="P1912" authorId="0" shapeId="0" xr:uid="{049AB725-C3FF-4B6E-83DA-A2ABFBC49EED}">
      <text>
        <r>
          <rPr>
            <b/>
            <sz val="9"/>
            <color indexed="81"/>
            <rFont val="Tahoma"/>
            <family val="2"/>
          </rPr>
          <t>Case-insensitive exact lookup after trimming spaces; matches Table Name and Attribute Name to Test sheet.</t>
        </r>
      </text>
    </comment>
    <comment ref="V1912" authorId="1" shapeId="0" xr:uid="{BA733111-B6AF-4276-BF94-8A1E11017C2D}">
      <text>
        <r>
          <rPr>
            <sz val="11"/>
            <color theme="1"/>
            <rFont val="Calibri"/>
            <family val="2"/>
            <scheme val="minor"/>
          </rPr>
          <t>Looks up Attribute ID against the reviewed catalogue stored in SharePoint Documents/Attachments and returns column V.</t>
        </r>
      </text>
    </comment>
    <comment ref="P1913" authorId="0" shapeId="0" xr:uid="{3D9B109E-9D72-4E06-98EC-1B8358E478FF}">
      <text>
        <r>
          <rPr>
            <b/>
            <sz val="9"/>
            <color indexed="81"/>
            <rFont val="Tahoma"/>
            <family val="2"/>
          </rPr>
          <t>Case-insensitive exact lookup after trimming spaces; matches Table Name and Attribute Name to Test sheet.</t>
        </r>
      </text>
    </comment>
    <comment ref="V1913" authorId="1" shapeId="0" xr:uid="{C53C5703-285E-44BF-8C85-C5D2AA782C8D}">
      <text>
        <r>
          <rPr>
            <sz val="11"/>
            <color theme="1"/>
            <rFont val="Calibri"/>
            <family val="2"/>
            <scheme val="minor"/>
          </rPr>
          <t>Looks up Attribute ID against the reviewed catalogue stored in SharePoint Documents/Attachments and returns column V.</t>
        </r>
      </text>
    </comment>
    <comment ref="P1914" authorId="0" shapeId="0" xr:uid="{465AE834-0F2C-40D5-A186-C2D299A5AE97}">
      <text>
        <r>
          <rPr>
            <b/>
            <sz val="9"/>
            <color indexed="81"/>
            <rFont val="Tahoma"/>
            <family val="2"/>
          </rPr>
          <t>Case-insensitive exact lookup after trimming spaces; matches Table Name and Attribute Name to Test sheet.</t>
        </r>
      </text>
    </comment>
    <comment ref="V1914" authorId="1" shapeId="0" xr:uid="{18016109-2184-44D2-AD74-F486A7F88E8E}">
      <text>
        <r>
          <rPr>
            <sz val="11"/>
            <color theme="1"/>
            <rFont val="Calibri"/>
            <family val="2"/>
            <scheme val="minor"/>
          </rPr>
          <t>Looks up Attribute ID against the reviewed catalogue stored in SharePoint Documents/Attachments and returns column V.</t>
        </r>
      </text>
    </comment>
    <comment ref="P1915" authorId="0" shapeId="0" xr:uid="{3653B64A-ECBB-4022-A947-28E98A7C40D5}">
      <text>
        <r>
          <rPr>
            <b/>
            <sz val="9"/>
            <color indexed="81"/>
            <rFont val="Tahoma"/>
            <family val="2"/>
          </rPr>
          <t>Case-insensitive exact lookup after trimming spaces; matches Table Name and Attribute Name to Test sheet.</t>
        </r>
      </text>
    </comment>
    <comment ref="V1915" authorId="1" shapeId="0" xr:uid="{3EB370B9-E6BE-429B-B07E-1D21A353EA42}">
      <text>
        <r>
          <rPr>
            <sz val="11"/>
            <color theme="1"/>
            <rFont val="Calibri"/>
            <family val="2"/>
            <scheme val="minor"/>
          </rPr>
          <t>Looks up Attribute ID against the reviewed catalogue stored in SharePoint Documents/Attachments and returns column V.</t>
        </r>
      </text>
    </comment>
    <comment ref="P1916" authorId="0" shapeId="0" xr:uid="{F6E4BD59-D0FE-4589-AFB9-B76EE715FF05}">
      <text>
        <r>
          <rPr>
            <b/>
            <sz val="9"/>
            <color indexed="81"/>
            <rFont val="Tahoma"/>
            <family val="2"/>
          </rPr>
          <t>Case-insensitive exact lookup after trimming spaces; matches Table Name and Attribute Name to Test sheet.</t>
        </r>
      </text>
    </comment>
    <comment ref="V1916" authorId="1" shapeId="0" xr:uid="{D73C5538-3FAC-4903-BB73-CDC16F10DDB7}">
      <text>
        <r>
          <rPr>
            <sz val="11"/>
            <color theme="1"/>
            <rFont val="Calibri"/>
            <family val="2"/>
            <scheme val="minor"/>
          </rPr>
          <t>Looks up Attribute ID against the reviewed catalogue stored in SharePoint Documents/Attachments and returns column V.</t>
        </r>
      </text>
    </comment>
    <comment ref="P1917" authorId="0" shapeId="0" xr:uid="{D79A4346-2F2A-4859-A9F8-77E054CD64E9}">
      <text>
        <r>
          <rPr>
            <b/>
            <sz val="9"/>
            <color indexed="81"/>
            <rFont val="Tahoma"/>
            <family val="2"/>
          </rPr>
          <t>Case-insensitive exact lookup after trimming spaces; matches Table Name and Attribute Name to Test sheet.</t>
        </r>
      </text>
    </comment>
    <comment ref="V1917" authorId="1" shapeId="0" xr:uid="{5070BFD9-1094-4AA3-85E5-2AED26FA0DA4}">
      <text>
        <r>
          <rPr>
            <sz val="11"/>
            <color theme="1"/>
            <rFont val="Calibri"/>
            <family val="2"/>
            <scheme val="minor"/>
          </rPr>
          <t>Looks up Attribute ID against the reviewed catalogue stored in SharePoint Documents/Attachments and returns column V.</t>
        </r>
      </text>
    </comment>
    <comment ref="P1918" authorId="0" shapeId="0" xr:uid="{E990A2C3-E085-4B06-ACEE-DAF14787874D}">
      <text>
        <r>
          <rPr>
            <b/>
            <sz val="9"/>
            <color indexed="81"/>
            <rFont val="Tahoma"/>
            <family val="2"/>
          </rPr>
          <t>Case-insensitive exact lookup after trimming spaces; matches Table Name and Attribute Name to Test sheet.</t>
        </r>
      </text>
    </comment>
    <comment ref="V1918" authorId="1" shapeId="0" xr:uid="{3156310E-69CB-4D61-82B1-6F8E58E99A1E}">
      <text>
        <r>
          <rPr>
            <sz val="11"/>
            <color theme="1"/>
            <rFont val="Calibri"/>
            <family val="2"/>
            <scheme val="minor"/>
          </rPr>
          <t>Looks up Attribute ID against the reviewed catalogue stored in SharePoint Documents/Attachments and returns column V.</t>
        </r>
      </text>
    </comment>
    <comment ref="P1919" authorId="0" shapeId="0" xr:uid="{553D5F9A-BA70-464B-B1C2-48AD4D0683F8}">
      <text>
        <r>
          <rPr>
            <b/>
            <sz val="9"/>
            <color indexed="81"/>
            <rFont val="Tahoma"/>
            <family val="2"/>
          </rPr>
          <t>Case-insensitive exact lookup after trimming spaces; matches Table Name and Attribute Name to Test sheet.</t>
        </r>
      </text>
    </comment>
    <comment ref="V1919" authorId="1" shapeId="0" xr:uid="{1F6219D1-735D-44F0-8FDB-9BD9BC5A598D}">
      <text>
        <r>
          <rPr>
            <sz val="11"/>
            <color theme="1"/>
            <rFont val="Calibri"/>
            <family val="2"/>
            <scheme val="minor"/>
          </rPr>
          <t>Looks up Attribute ID against the reviewed catalogue stored in SharePoint Documents/Attachments and returns column V.</t>
        </r>
      </text>
    </comment>
    <comment ref="P1920" authorId="0" shapeId="0" xr:uid="{422482F8-BF73-4EC9-AD84-54948AFB7F83}">
      <text>
        <r>
          <rPr>
            <b/>
            <sz val="9"/>
            <color indexed="81"/>
            <rFont val="Tahoma"/>
            <family val="2"/>
          </rPr>
          <t>Case-insensitive exact lookup after trimming spaces; matches Table Name and Attribute Name to Test sheet.</t>
        </r>
      </text>
    </comment>
    <comment ref="V1920" authorId="1" shapeId="0" xr:uid="{D1CF763B-A76A-46EC-845E-68D13E608027}">
      <text>
        <r>
          <rPr>
            <sz val="11"/>
            <color theme="1"/>
            <rFont val="Calibri"/>
            <family val="2"/>
            <scheme val="minor"/>
          </rPr>
          <t>Looks up Attribute ID against the reviewed catalogue stored in SharePoint Documents/Attachments and returns column V.</t>
        </r>
      </text>
    </comment>
    <comment ref="P1921" authorId="0" shapeId="0" xr:uid="{C37A6166-3C04-49E6-A00A-610E77BDFE37}">
      <text>
        <r>
          <rPr>
            <b/>
            <sz val="9"/>
            <color indexed="81"/>
            <rFont val="Tahoma"/>
            <family val="2"/>
          </rPr>
          <t>Case-insensitive exact lookup after trimming spaces; matches Table Name and Attribute Name to Test sheet.</t>
        </r>
      </text>
    </comment>
    <comment ref="V1921" authorId="1" shapeId="0" xr:uid="{C0DA05AE-5252-497A-8C71-69A143FE561E}">
      <text>
        <r>
          <rPr>
            <sz val="11"/>
            <color theme="1"/>
            <rFont val="Calibri"/>
            <family val="2"/>
            <scheme val="minor"/>
          </rPr>
          <t>Looks up Attribute ID against the reviewed catalogue stored in SharePoint Documents/Attachments and returns column V.</t>
        </r>
      </text>
    </comment>
    <comment ref="P1922" authorId="0" shapeId="0" xr:uid="{24C120D2-FC3D-4257-AF6D-C6733A5360C7}">
      <text>
        <r>
          <rPr>
            <b/>
            <sz val="9"/>
            <color indexed="81"/>
            <rFont val="Tahoma"/>
            <family val="2"/>
          </rPr>
          <t>Case-insensitive exact lookup after trimming spaces; matches Table Name and Attribute Name to Test sheet.</t>
        </r>
      </text>
    </comment>
    <comment ref="V1922" authorId="1" shapeId="0" xr:uid="{2F9F4589-67DF-4190-95F0-8B67F3C44A74}">
      <text>
        <r>
          <rPr>
            <sz val="11"/>
            <color theme="1"/>
            <rFont val="Calibri"/>
            <family val="2"/>
            <scheme val="minor"/>
          </rPr>
          <t>Looks up Attribute ID against the reviewed catalogue stored in SharePoint Documents/Attachments and returns column V.</t>
        </r>
      </text>
    </comment>
    <comment ref="P1923" authorId="0" shapeId="0" xr:uid="{4D0F977D-60F6-4A67-A224-D5C2527B306B}">
      <text>
        <r>
          <rPr>
            <b/>
            <sz val="9"/>
            <color indexed="81"/>
            <rFont val="Tahoma"/>
            <family val="2"/>
          </rPr>
          <t>Case-insensitive exact lookup after trimming spaces; matches Table Name and Attribute Name to Test sheet.</t>
        </r>
      </text>
    </comment>
    <comment ref="V1923" authorId="1" shapeId="0" xr:uid="{8F586EEF-5483-4B3F-83D2-C3F0D5A0C76A}">
      <text>
        <r>
          <rPr>
            <sz val="11"/>
            <color theme="1"/>
            <rFont val="Calibri"/>
            <family val="2"/>
            <scheme val="minor"/>
          </rPr>
          <t>Looks up Attribute ID against the reviewed catalogue stored in SharePoint Documents/Attachments and returns column V.</t>
        </r>
      </text>
    </comment>
    <comment ref="P1924" authorId="0" shapeId="0" xr:uid="{202A1B59-0F24-4B77-AFA7-B1C3364530EE}">
      <text>
        <r>
          <rPr>
            <b/>
            <sz val="9"/>
            <color indexed="81"/>
            <rFont val="Tahoma"/>
            <family val="2"/>
          </rPr>
          <t>Case-insensitive exact lookup after trimming spaces; matches Table Name and Attribute Name to Test sheet.</t>
        </r>
      </text>
    </comment>
    <comment ref="V1924" authorId="1" shapeId="0" xr:uid="{DC1F2DE4-21C4-40D5-905C-F754D791CDB0}">
      <text>
        <r>
          <rPr>
            <sz val="11"/>
            <color theme="1"/>
            <rFont val="Calibri"/>
            <family val="2"/>
            <scheme val="minor"/>
          </rPr>
          <t>Looks up Attribute ID against the reviewed catalogue stored in SharePoint Documents/Attachments and returns column V.</t>
        </r>
      </text>
    </comment>
    <comment ref="P1925" authorId="0" shapeId="0" xr:uid="{EA67CCEB-17B6-4820-9DB0-00046A35EEB3}">
      <text>
        <r>
          <rPr>
            <b/>
            <sz val="9"/>
            <color indexed="81"/>
            <rFont val="Tahoma"/>
            <family val="2"/>
          </rPr>
          <t>Case-insensitive exact lookup after trimming spaces; matches Table Name and Attribute Name to Test sheet.</t>
        </r>
      </text>
    </comment>
    <comment ref="V1925" authorId="1" shapeId="0" xr:uid="{6936B28E-1D4F-4C1B-9B07-C66C9AF9C2A3}">
      <text>
        <r>
          <rPr>
            <sz val="11"/>
            <color theme="1"/>
            <rFont val="Calibri"/>
            <family val="2"/>
            <scheme val="minor"/>
          </rPr>
          <t>Looks up Attribute ID against the reviewed catalogue stored in SharePoint Documents/Attachments and returns column V.</t>
        </r>
      </text>
    </comment>
    <comment ref="P1926" authorId="0" shapeId="0" xr:uid="{2B3054B0-257B-4ABA-9043-E3FEE770DD4F}">
      <text>
        <r>
          <rPr>
            <b/>
            <sz val="9"/>
            <color indexed="81"/>
            <rFont val="Tahoma"/>
            <family val="2"/>
          </rPr>
          <t>Case-insensitive exact lookup after trimming spaces; matches Table Name and Attribute Name to Test sheet.</t>
        </r>
      </text>
    </comment>
    <comment ref="V1926" authorId="1" shapeId="0" xr:uid="{CEE3D24E-2A1E-4818-8B32-F97C458695B5}">
      <text>
        <r>
          <rPr>
            <sz val="11"/>
            <color theme="1"/>
            <rFont val="Calibri"/>
            <family val="2"/>
            <scheme val="minor"/>
          </rPr>
          <t>Looks up Attribute ID against the reviewed catalogue stored in SharePoint Documents/Attachments and returns column V.</t>
        </r>
      </text>
    </comment>
    <comment ref="P1927" authorId="0" shapeId="0" xr:uid="{2F1E1590-0B9E-4E16-87C1-355BD07396A3}">
      <text>
        <r>
          <rPr>
            <b/>
            <sz val="9"/>
            <color indexed="81"/>
            <rFont val="Tahoma"/>
            <family val="2"/>
          </rPr>
          <t>Case-insensitive exact lookup after trimming spaces; matches Table Name and Attribute Name to Test sheet.</t>
        </r>
      </text>
    </comment>
    <comment ref="V1927" authorId="1" shapeId="0" xr:uid="{0180E1EB-AD8A-40AE-9CAD-94D69F522B5B}">
      <text>
        <r>
          <rPr>
            <sz val="11"/>
            <color theme="1"/>
            <rFont val="Calibri"/>
            <family val="2"/>
            <scheme val="minor"/>
          </rPr>
          <t>Looks up Attribute ID against the reviewed catalogue stored in SharePoint Documents/Attachments and returns column V.</t>
        </r>
      </text>
    </comment>
    <comment ref="P1928" authorId="0" shapeId="0" xr:uid="{5228A341-38BA-4DE0-8697-B55DCAAA761C}">
      <text>
        <r>
          <rPr>
            <b/>
            <sz val="9"/>
            <color indexed="81"/>
            <rFont val="Tahoma"/>
            <family val="2"/>
          </rPr>
          <t>Case-insensitive exact lookup after trimming spaces; matches Table Name and Attribute Name to Test sheet.</t>
        </r>
      </text>
    </comment>
    <comment ref="V1928" authorId="1" shapeId="0" xr:uid="{25AC0186-DCB1-4138-A247-47D089DD9932}">
      <text>
        <r>
          <rPr>
            <sz val="11"/>
            <color theme="1"/>
            <rFont val="Calibri"/>
            <family val="2"/>
            <scheme val="minor"/>
          </rPr>
          <t>Looks up Attribute ID against the reviewed catalogue stored in SharePoint Documents/Attachments and returns column V.</t>
        </r>
      </text>
    </comment>
    <comment ref="P1929" authorId="0" shapeId="0" xr:uid="{B2294D24-14BC-4258-886B-40AA946A66B0}">
      <text>
        <r>
          <rPr>
            <b/>
            <sz val="9"/>
            <color indexed="81"/>
            <rFont val="Tahoma"/>
            <family val="2"/>
          </rPr>
          <t>Case-insensitive exact lookup after trimming spaces; matches Table Name and Attribute Name to Test sheet.</t>
        </r>
      </text>
    </comment>
    <comment ref="V1929" authorId="1" shapeId="0" xr:uid="{876F0A64-B356-4774-9D12-94DEAFE0D277}">
      <text>
        <r>
          <rPr>
            <sz val="11"/>
            <color theme="1"/>
            <rFont val="Calibri"/>
            <family val="2"/>
            <scheme val="minor"/>
          </rPr>
          <t>Looks up Attribute ID against the reviewed catalogue stored in SharePoint Documents/Attachments and returns column V.</t>
        </r>
      </text>
    </comment>
    <comment ref="P1930" authorId="0" shapeId="0" xr:uid="{0FE811B1-1895-4449-86E5-C9E04820C71F}">
      <text>
        <r>
          <rPr>
            <b/>
            <sz val="9"/>
            <color indexed="81"/>
            <rFont val="Tahoma"/>
            <family val="2"/>
          </rPr>
          <t>Case-insensitive exact lookup after trimming spaces; matches Table Name and Attribute Name to Test sheet.</t>
        </r>
      </text>
    </comment>
    <comment ref="V1930" authorId="1" shapeId="0" xr:uid="{C61876D0-BEA5-4C36-AD87-9299519D9DF7}">
      <text>
        <r>
          <rPr>
            <sz val="11"/>
            <color theme="1"/>
            <rFont val="Calibri"/>
            <family val="2"/>
            <scheme val="minor"/>
          </rPr>
          <t>Looks up Attribute ID against the reviewed catalogue stored in SharePoint Documents/Attachments and returns column V.</t>
        </r>
      </text>
    </comment>
    <comment ref="P1931" authorId="0" shapeId="0" xr:uid="{C31DE8B4-4C2B-46F4-B6AC-1A082D416EEC}">
      <text>
        <r>
          <rPr>
            <b/>
            <sz val="9"/>
            <color indexed="81"/>
            <rFont val="Tahoma"/>
            <family val="2"/>
          </rPr>
          <t>Case-insensitive exact lookup after trimming spaces; matches Table Name and Attribute Name to Test sheet.</t>
        </r>
      </text>
    </comment>
    <comment ref="V1931" authorId="1" shapeId="0" xr:uid="{75F4A7D1-4F66-48B1-9F26-FA4BF06F1F0B}">
      <text>
        <r>
          <rPr>
            <sz val="11"/>
            <color theme="1"/>
            <rFont val="Calibri"/>
            <family val="2"/>
            <scheme val="minor"/>
          </rPr>
          <t>Looks up Attribute ID against the reviewed catalogue stored in SharePoint Documents/Attachments and returns column V.</t>
        </r>
      </text>
    </comment>
    <comment ref="P1932" authorId="0" shapeId="0" xr:uid="{77E8229B-8303-4370-95FF-E705BD119BE4}">
      <text>
        <r>
          <rPr>
            <b/>
            <sz val="9"/>
            <color indexed="81"/>
            <rFont val="Tahoma"/>
            <family val="2"/>
          </rPr>
          <t>Case-insensitive exact lookup after trimming spaces; matches Table Name and Attribute Name to Test sheet.</t>
        </r>
      </text>
    </comment>
    <comment ref="V1932" authorId="1" shapeId="0" xr:uid="{51F1C930-BF28-4024-AC9E-6EE07F2F463F}">
      <text>
        <r>
          <rPr>
            <sz val="11"/>
            <color theme="1"/>
            <rFont val="Calibri"/>
            <family val="2"/>
            <scheme val="minor"/>
          </rPr>
          <t>Looks up Attribute ID against the reviewed catalogue stored in SharePoint Documents/Attachments and returns column V.</t>
        </r>
      </text>
    </comment>
    <comment ref="P1933" authorId="0" shapeId="0" xr:uid="{58B4E2C9-A949-49BB-907B-01E653B9062A}">
      <text>
        <r>
          <rPr>
            <b/>
            <sz val="9"/>
            <color indexed="81"/>
            <rFont val="Tahoma"/>
            <family val="2"/>
          </rPr>
          <t>Case-insensitive exact lookup after trimming spaces; matches Table Name and Attribute Name to Test sheet.</t>
        </r>
      </text>
    </comment>
    <comment ref="V1933" authorId="1" shapeId="0" xr:uid="{E8015D74-EB69-44D5-B678-67EF601F8F5E}">
      <text>
        <r>
          <rPr>
            <sz val="11"/>
            <color theme="1"/>
            <rFont val="Calibri"/>
            <family val="2"/>
            <scheme val="minor"/>
          </rPr>
          <t>Looks up Attribute ID against the reviewed catalogue stored in SharePoint Documents/Attachments and returns column V.</t>
        </r>
      </text>
    </comment>
    <comment ref="P1934" authorId="0" shapeId="0" xr:uid="{BEB9D976-96FA-47E0-8F98-E19961618EDB}">
      <text>
        <r>
          <rPr>
            <b/>
            <sz val="9"/>
            <color indexed="81"/>
            <rFont val="Tahoma"/>
            <family val="2"/>
          </rPr>
          <t>Case-insensitive exact lookup after trimming spaces; matches Table Name and Attribute Name to Test sheet.</t>
        </r>
      </text>
    </comment>
    <comment ref="V1934" authorId="1" shapeId="0" xr:uid="{7329DD38-B2DD-4906-B88E-74104433AFA4}">
      <text>
        <r>
          <rPr>
            <sz val="11"/>
            <color theme="1"/>
            <rFont val="Calibri"/>
            <family val="2"/>
            <scheme val="minor"/>
          </rPr>
          <t>Looks up Attribute ID against the reviewed catalogue stored in SharePoint Documents/Attachments and returns column V.</t>
        </r>
      </text>
    </comment>
    <comment ref="P1935" authorId="0" shapeId="0" xr:uid="{B4AF0420-59A9-437A-A100-199344CE2D15}">
      <text>
        <r>
          <rPr>
            <b/>
            <sz val="9"/>
            <color indexed="81"/>
            <rFont val="Tahoma"/>
            <family val="2"/>
          </rPr>
          <t>Case-insensitive exact lookup after trimming spaces; matches Table Name and Attribute Name to Test sheet.</t>
        </r>
      </text>
    </comment>
    <comment ref="V1935" authorId="1" shapeId="0" xr:uid="{6A8DD24F-607E-40B7-934A-0E3D4256FDB5}">
      <text>
        <r>
          <rPr>
            <sz val="11"/>
            <color theme="1"/>
            <rFont val="Calibri"/>
            <family val="2"/>
            <scheme val="minor"/>
          </rPr>
          <t>Looks up Attribute ID against the reviewed catalogue stored in SharePoint Documents/Attachments and returns column V.</t>
        </r>
      </text>
    </comment>
    <comment ref="P1936" authorId="0" shapeId="0" xr:uid="{00C4DA86-4F1B-4722-881A-145C8E135E4C}">
      <text>
        <r>
          <rPr>
            <b/>
            <sz val="9"/>
            <color indexed="81"/>
            <rFont val="Tahoma"/>
            <family val="2"/>
          </rPr>
          <t>Case-insensitive exact lookup after trimming spaces; matches Table Name and Attribute Name to Test sheet.</t>
        </r>
      </text>
    </comment>
    <comment ref="V1936" authorId="1" shapeId="0" xr:uid="{708E2A68-63E8-4124-8424-9A7423897ABA}">
      <text>
        <r>
          <rPr>
            <sz val="11"/>
            <color theme="1"/>
            <rFont val="Calibri"/>
            <family val="2"/>
            <scheme val="minor"/>
          </rPr>
          <t>Looks up Attribute ID against the reviewed catalogue stored in SharePoint Documents/Attachments and returns column V.</t>
        </r>
      </text>
    </comment>
    <comment ref="P1937" authorId="0" shapeId="0" xr:uid="{21DAE941-9A3A-4D73-B576-560283F8DB94}">
      <text>
        <r>
          <rPr>
            <b/>
            <sz val="9"/>
            <color indexed="81"/>
            <rFont val="Tahoma"/>
            <family val="2"/>
          </rPr>
          <t>Case-insensitive exact lookup after trimming spaces; matches Table Name and Attribute Name to Test sheet.</t>
        </r>
      </text>
    </comment>
    <comment ref="V1937" authorId="1" shapeId="0" xr:uid="{6AB49990-A137-493A-86A5-1BFF03821A45}">
      <text>
        <r>
          <rPr>
            <sz val="11"/>
            <color theme="1"/>
            <rFont val="Calibri"/>
            <family val="2"/>
            <scheme val="minor"/>
          </rPr>
          <t>Looks up Attribute ID against the reviewed catalogue stored in SharePoint Documents/Attachments and returns column V.</t>
        </r>
      </text>
    </comment>
    <comment ref="P1938" authorId="0" shapeId="0" xr:uid="{71E3BA64-1A4A-4C44-91B9-6442E8CD9035}">
      <text>
        <r>
          <rPr>
            <b/>
            <sz val="9"/>
            <color indexed="81"/>
            <rFont val="Tahoma"/>
            <family val="2"/>
          </rPr>
          <t>Case-insensitive exact lookup after trimming spaces; matches Table Name and Attribute Name to Test sheet.</t>
        </r>
      </text>
    </comment>
    <comment ref="V1938" authorId="1" shapeId="0" xr:uid="{3BCCA099-FB1A-4F46-A8EF-96ED40C8E514}">
      <text>
        <r>
          <rPr>
            <sz val="11"/>
            <color theme="1"/>
            <rFont val="Calibri"/>
            <family val="2"/>
            <scheme val="minor"/>
          </rPr>
          <t>Looks up Attribute ID against the reviewed catalogue stored in SharePoint Documents/Attachments and returns column V.</t>
        </r>
      </text>
    </comment>
    <comment ref="P1939" authorId="0" shapeId="0" xr:uid="{592EBBFD-F328-4789-9A6D-C364F579C1FF}">
      <text>
        <r>
          <rPr>
            <b/>
            <sz val="9"/>
            <color indexed="81"/>
            <rFont val="Tahoma"/>
            <family val="2"/>
          </rPr>
          <t>Case-insensitive exact lookup after trimming spaces; matches Table Name and Attribute Name to Test sheet.</t>
        </r>
      </text>
    </comment>
    <comment ref="V1939" authorId="1" shapeId="0" xr:uid="{5D0F0F29-27AA-44B2-81F6-CBD796CD1677}">
      <text>
        <r>
          <rPr>
            <sz val="11"/>
            <color theme="1"/>
            <rFont val="Calibri"/>
            <family val="2"/>
            <scheme val="minor"/>
          </rPr>
          <t>Looks up Attribute ID against the reviewed catalogue stored in SharePoint Documents/Attachments and returns column V.</t>
        </r>
      </text>
    </comment>
    <comment ref="P1940" authorId="0" shapeId="0" xr:uid="{2AFB3881-6BCB-4BD2-A659-99158523DDA9}">
      <text>
        <r>
          <rPr>
            <b/>
            <sz val="9"/>
            <color indexed="81"/>
            <rFont val="Tahoma"/>
            <family val="2"/>
          </rPr>
          <t>Case-insensitive exact lookup after trimming spaces; matches Table Name and Attribute Name to Test sheet.</t>
        </r>
      </text>
    </comment>
    <comment ref="V1940" authorId="1" shapeId="0" xr:uid="{126562C4-5073-4BFE-8434-B3F2DC50FFF6}">
      <text>
        <r>
          <rPr>
            <sz val="11"/>
            <color theme="1"/>
            <rFont val="Calibri"/>
            <family val="2"/>
            <scheme val="minor"/>
          </rPr>
          <t>Looks up Attribute ID against the reviewed catalogue stored in SharePoint Documents/Attachments and returns column V.</t>
        </r>
      </text>
    </comment>
    <comment ref="P1941" authorId="0" shapeId="0" xr:uid="{21329962-CBB6-429D-B1BC-E76461FFC62D}">
      <text>
        <r>
          <rPr>
            <b/>
            <sz val="9"/>
            <color indexed="81"/>
            <rFont val="Tahoma"/>
            <family val="2"/>
          </rPr>
          <t>Case-insensitive exact lookup after trimming spaces; matches Table Name and Attribute Name to Test sheet.</t>
        </r>
      </text>
    </comment>
    <comment ref="V1941" authorId="1" shapeId="0" xr:uid="{2133C681-8A23-4687-871D-B5025B501B69}">
      <text>
        <r>
          <rPr>
            <sz val="11"/>
            <color theme="1"/>
            <rFont val="Calibri"/>
            <family val="2"/>
            <scheme val="minor"/>
          </rPr>
          <t>Looks up Attribute ID against the reviewed catalogue stored in SharePoint Documents/Attachments and returns column V.</t>
        </r>
      </text>
    </comment>
    <comment ref="P1942" authorId="0" shapeId="0" xr:uid="{6585A2EC-C6D4-4215-9724-3655EF6B8FC1}">
      <text>
        <r>
          <rPr>
            <b/>
            <sz val="9"/>
            <color indexed="81"/>
            <rFont val="Tahoma"/>
            <family val="2"/>
          </rPr>
          <t>Case-insensitive exact lookup after trimming spaces; matches Table Name and Attribute Name to Test sheet.</t>
        </r>
      </text>
    </comment>
    <comment ref="V1942" authorId="1" shapeId="0" xr:uid="{FCA01274-14A5-4A9E-9ECA-0D170AD06835}">
      <text>
        <r>
          <rPr>
            <sz val="11"/>
            <color theme="1"/>
            <rFont val="Calibri"/>
            <family val="2"/>
            <scheme val="minor"/>
          </rPr>
          <t>Looks up Attribute ID against the reviewed catalogue stored in SharePoint Documents/Attachments and returns column V.</t>
        </r>
      </text>
    </comment>
    <comment ref="P1943" authorId="0" shapeId="0" xr:uid="{DEF5BE5C-1EC8-4186-AA2C-79D7E89DF451}">
      <text>
        <r>
          <rPr>
            <b/>
            <sz val="9"/>
            <color indexed="81"/>
            <rFont val="Tahoma"/>
            <family val="2"/>
          </rPr>
          <t>Case-insensitive exact lookup after trimming spaces; matches Table Name and Attribute Name to Test sheet.</t>
        </r>
      </text>
    </comment>
    <comment ref="V1943" authorId="1" shapeId="0" xr:uid="{277196F8-CC3F-4420-BE5A-379B7D45F6ED}">
      <text>
        <r>
          <rPr>
            <sz val="11"/>
            <color theme="1"/>
            <rFont val="Calibri"/>
            <family val="2"/>
            <scheme val="minor"/>
          </rPr>
          <t>Looks up Attribute ID against the reviewed catalogue stored in SharePoint Documents/Attachments and returns column V.</t>
        </r>
      </text>
    </comment>
    <comment ref="P1944" authorId="0" shapeId="0" xr:uid="{0E32D951-B906-44E4-BEC5-1B15BF53ACC6}">
      <text>
        <r>
          <rPr>
            <b/>
            <sz val="9"/>
            <color indexed="81"/>
            <rFont val="Tahoma"/>
            <family val="2"/>
          </rPr>
          <t>Case-insensitive exact lookup after trimming spaces; matches Table Name and Attribute Name to Test sheet.</t>
        </r>
      </text>
    </comment>
    <comment ref="V1944" authorId="1" shapeId="0" xr:uid="{CAE0B324-2898-4974-A370-D36F51220B1B}">
      <text>
        <r>
          <rPr>
            <sz val="11"/>
            <color theme="1"/>
            <rFont val="Calibri"/>
            <family val="2"/>
            <scheme val="minor"/>
          </rPr>
          <t>Looks up Attribute ID against the reviewed catalogue stored in SharePoint Documents/Attachments and returns column V.</t>
        </r>
      </text>
    </comment>
    <comment ref="P1945" authorId="0" shapeId="0" xr:uid="{3A6AB88F-6A90-4F5D-B863-79DEEF3E7F56}">
      <text>
        <r>
          <rPr>
            <b/>
            <sz val="9"/>
            <color indexed="81"/>
            <rFont val="Tahoma"/>
            <family val="2"/>
          </rPr>
          <t>Case-insensitive exact lookup after trimming spaces; matches Table Name and Attribute Name to Test sheet.</t>
        </r>
      </text>
    </comment>
    <comment ref="V1945" authorId="1" shapeId="0" xr:uid="{EAF6E37B-1C36-4BEA-8A10-366803004278}">
      <text>
        <r>
          <rPr>
            <sz val="11"/>
            <color theme="1"/>
            <rFont val="Calibri"/>
            <family val="2"/>
            <scheme val="minor"/>
          </rPr>
          <t>Looks up Attribute ID against the reviewed catalogue stored in SharePoint Documents/Attachments and returns column V.</t>
        </r>
      </text>
    </comment>
    <comment ref="P1946" authorId="0" shapeId="0" xr:uid="{94551F7D-CEF3-4132-80BC-E1BB6938FF73}">
      <text>
        <r>
          <rPr>
            <b/>
            <sz val="9"/>
            <color indexed="81"/>
            <rFont val="Tahoma"/>
            <family val="2"/>
          </rPr>
          <t>Case-insensitive exact lookup after trimming spaces; matches Table Name and Attribute Name to Test sheet.</t>
        </r>
      </text>
    </comment>
    <comment ref="V1946" authorId="1" shapeId="0" xr:uid="{79AC6E97-5901-43E6-94AE-9CCC4A4FD0E1}">
      <text>
        <r>
          <rPr>
            <sz val="11"/>
            <color theme="1"/>
            <rFont val="Calibri"/>
            <family val="2"/>
            <scheme val="minor"/>
          </rPr>
          <t>Looks up Attribute ID against the reviewed catalogue stored in SharePoint Documents/Attachments and returns column V.</t>
        </r>
      </text>
    </comment>
    <comment ref="P1947" authorId="0" shapeId="0" xr:uid="{25099BDD-B414-4139-A3BE-D999806E3521}">
      <text>
        <r>
          <rPr>
            <b/>
            <sz val="9"/>
            <color indexed="81"/>
            <rFont val="Tahoma"/>
            <family val="2"/>
          </rPr>
          <t>Case-insensitive exact lookup after trimming spaces; matches Table Name and Attribute Name to Test sheet.</t>
        </r>
      </text>
    </comment>
    <comment ref="V1947" authorId="1" shapeId="0" xr:uid="{9C0D3B9F-71DE-4EAC-A841-4246351DAD26}">
      <text>
        <r>
          <rPr>
            <sz val="11"/>
            <color theme="1"/>
            <rFont val="Calibri"/>
            <family val="2"/>
            <scheme val="minor"/>
          </rPr>
          <t>Looks up Attribute ID against the reviewed catalogue stored in SharePoint Documents/Attachments and returns column V.</t>
        </r>
      </text>
    </comment>
    <comment ref="P1948" authorId="0" shapeId="0" xr:uid="{26D81BE1-F6DB-43B5-B274-7B528959DCE8}">
      <text>
        <r>
          <rPr>
            <b/>
            <sz val="9"/>
            <color indexed="81"/>
            <rFont val="Tahoma"/>
            <family val="2"/>
          </rPr>
          <t>Case-insensitive exact lookup after trimming spaces; matches Table Name and Attribute Name to Test sheet.</t>
        </r>
      </text>
    </comment>
    <comment ref="V1948" authorId="1" shapeId="0" xr:uid="{E51737EA-94B9-4EE8-B335-15C548776FC7}">
      <text>
        <r>
          <rPr>
            <sz val="11"/>
            <color theme="1"/>
            <rFont val="Calibri"/>
            <family val="2"/>
            <scheme val="minor"/>
          </rPr>
          <t>Looks up Attribute ID against the reviewed catalogue stored in SharePoint Documents/Attachments and returns column V.</t>
        </r>
      </text>
    </comment>
    <comment ref="P1949" authorId="0" shapeId="0" xr:uid="{07199A3B-B04D-497D-9ECF-E205797E150B}">
      <text>
        <r>
          <rPr>
            <b/>
            <sz val="9"/>
            <color indexed="81"/>
            <rFont val="Tahoma"/>
            <family val="2"/>
          </rPr>
          <t>Case-insensitive exact lookup after trimming spaces; matches Table Name and Attribute Name to Test sheet.</t>
        </r>
      </text>
    </comment>
    <comment ref="V1949" authorId="1" shapeId="0" xr:uid="{833886E6-2B8B-4551-A022-63C24403075F}">
      <text>
        <r>
          <rPr>
            <sz val="11"/>
            <color theme="1"/>
            <rFont val="Calibri"/>
            <family val="2"/>
            <scheme val="minor"/>
          </rPr>
          <t>Looks up Attribute ID against the reviewed catalogue stored in SharePoint Documents/Attachments and returns column V.</t>
        </r>
      </text>
    </comment>
    <comment ref="P1950" authorId="0" shapeId="0" xr:uid="{FE6219E3-5C30-4A08-8DF0-EEEF6DB63E38}">
      <text>
        <r>
          <rPr>
            <b/>
            <sz val="9"/>
            <color indexed="81"/>
            <rFont val="Tahoma"/>
            <family val="2"/>
          </rPr>
          <t>Case-insensitive exact lookup after trimming spaces; matches Table Name and Attribute Name to Test sheet.</t>
        </r>
      </text>
    </comment>
    <comment ref="V1950" authorId="1" shapeId="0" xr:uid="{134B9857-6B9B-481D-9E18-56A12676F82C}">
      <text>
        <r>
          <rPr>
            <sz val="11"/>
            <color theme="1"/>
            <rFont val="Calibri"/>
            <family val="2"/>
            <scheme val="minor"/>
          </rPr>
          <t>Looks up Attribute ID against the reviewed catalogue stored in SharePoint Documents/Attachments and returns column V.</t>
        </r>
      </text>
    </comment>
    <comment ref="P1951" authorId="0" shapeId="0" xr:uid="{79671451-A1CA-4645-A3DE-99DBC5427A94}">
      <text>
        <r>
          <rPr>
            <b/>
            <sz val="9"/>
            <color indexed="81"/>
            <rFont val="Tahoma"/>
            <family val="2"/>
          </rPr>
          <t>Case-insensitive exact lookup after trimming spaces; matches Table Name and Attribute Name to Test sheet.</t>
        </r>
      </text>
    </comment>
    <comment ref="V1951" authorId="1" shapeId="0" xr:uid="{5547D258-BFF0-4CA5-A23F-CFCD47CD54D0}">
      <text>
        <r>
          <rPr>
            <sz val="11"/>
            <color theme="1"/>
            <rFont val="Calibri"/>
            <family val="2"/>
            <scheme val="minor"/>
          </rPr>
          <t>Looks up Attribute ID against the reviewed catalogue stored in SharePoint Documents/Attachments and returns column V.</t>
        </r>
      </text>
    </comment>
    <comment ref="P1952" authorId="0" shapeId="0" xr:uid="{48F00E01-B609-43A3-81B9-D8BEC2647E73}">
      <text>
        <r>
          <rPr>
            <b/>
            <sz val="9"/>
            <color indexed="81"/>
            <rFont val="Tahoma"/>
            <family val="2"/>
          </rPr>
          <t>Case-insensitive exact lookup after trimming spaces; matches Table Name and Attribute Name to Test sheet.</t>
        </r>
      </text>
    </comment>
    <comment ref="V1952" authorId="1" shapeId="0" xr:uid="{322628C3-25F9-45E7-9F87-F3F2075E75F8}">
      <text>
        <r>
          <rPr>
            <sz val="11"/>
            <color theme="1"/>
            <rFont val="Calibri"/>
            <family val="2"/>
            <scheme val="minor"/>
          </rPr>
          <t>Looks up Attribute ID against the reviewed catalogue stored in SharePoint Documents/Attachments and returns column V.</t>
        </r>
      </text>
    </comment>
    <comment ref="P1953" authorId="0" shapeId="0" xr:uid="{86D25D6E-09F1-4D16-8934-D89B9BA6311A}">
      <text>
        <r>
          <rPr>
            <b/>
            <sz val="9"/>
            <color indexed="81"/>
            <rFont val="Tahoma"/>
            <family val="2"/>
          </rPr>
          <t>Case-insensitive exact lookup after trimming spaces; matches Table Name and Attribute Name to Test sheet.</t>
        </r>
      </text>
    </comment>
    <comment ref="V1953" authorId="1" shapeId="0" xr:uid="{C85A97F4-4B4D-402C-A385-91777B2BB0DE}">
      <text>
        <r>
          <rPr>
            <sz val="11"/>
            <color theme="1"/>
            <rFont val="Calibri"/>
            <family val="2"/>
            <scheme val="minor"/>
          </rPr>
          <t>Looks up Attribute ID against the reviewed catalogue stored in SharePoint Documents/Attachments and returns column V.</t>
        </r>
      </text>
    </comment>
    <comment ref="P1954" authorId="0" shapeId="0" xr:uid="{6094F9BA-B267-4E44-86FA-285D405639FB}">
      <text>
        <r>
          <rPr>
            <b/>
            <sz val="9"/>
            <color indexed="81"/>
            <rFont val="Tahoma"/>
            <family val="2"/>
          </rPr>
          <t>Case-insensitive exact lookup after trimming spaces; matches Table Name and Attribute Name to Test sheet.</t>
        </r>
      </text>
    </comment>
    <comment ref="V1954" authorId="1" shapeId="0" xr:uid="{1DDCB021-FCC3-40BC-B82D-4B3D141EDD90}">
      <text>
        <r>
          <rPr>
            <sz val="11"/>
            <color theme="1"/>
            <rFont val="Calibri"/>
            <family val="2"/>
            <scheme val="minor"/>
          </rPr>
          <t>Looks up Attribute ID against the reviewed catalogue stored in SharePoint Documents/Attachments and returns column V.</t>
        </r>
      </text>
    </comment>
    <comment ref="P1955" authorId="0" shapeId="0" xr:uid="{EC40ACDF-4657-49B7-B206-E054ED2D3013}">
      <text>
        <r>
          <rPr>
            <b/>
            <sz val="9"/>
            <color indexed="81"/>
            <rFont val="Tahoma"/>
            <family val="2"/>
          </rPr>
          <t>Case-insensitive exact lookup after trimming spaces; matches Table Name and Attribute Name to Test sheet.</t>
        </r>
      </text>
    </comment>
    <comment ref="V1955" authorId="1" shapeId="0" xr:uid="{1D2A4658-3179-4122-B9B0-B5A50E61C789}">
      <text>
        <r>
          <rPr>
            <sz val="11"/>
            <color theme="1"/>
            <rFont val="Calibri"/>
            <family val="2"/>
            <scheme val="minor"/>
          </rPr>
          <t>Looks up Attribute ID against the reviewed catalogue stored in SharePoint Documents/Attachments and returns column V.</t>
        </r>
      </text>
    </comment>
    <comment ref="P1956" authorId="0" shapeId="0" xr:uid="{3F549449-EB33-401D-9F68-A0A25590090E}">
      <text>
        <r>
          <rPr>
            <b/>
            <sz val="9"/>
            <color indexed="81"/>
            <rFont val="Tahoma"/>
            <family val="2"/>
          </rPr>
          <t>Case-insensitive exact lookup after trimming spaces; matches Table Name and Attribute Name to Test sheet.</t>
        </r>
      </text>
    </comment>
    <comment ref="V1956" authorId="1" shapeId="0" xr:uid="{BC5B7614-EC8A-4EE3-B026-853F53EFF1BF}">
      <text>
        <r>
          <rPr>
            <sz val="11"/>
            <color theme="1"/>
            <rFont val="Calibri"/>
            <family val="2"/>
            <scheme val="minor"/>
          </rPr>
          <t>Looks up Attribute ID against the reviewed catalogue stored in SharePoint Documents/Attachments and returns column V.</t>
        </r>
      </text>
    </comment>
    <comment ref="P1957" authorId="0" shapeId="0" xr:uid="{14A8ED21-B055-4B43-AC3D-E958633F941A}">
      <text>
        <r>
          <rPr>
            <b/>
            <sz val="9"/>
            <color indexed="81"/>
            <rFont val="Tahoma"/>
            <family val="2"/>
          </rPr>
          <t>Case-insensitive exact lookup after trimming spaces; matches Table Name and Attribute Name to Test sheet.</t>
        </r>
      </text>
    </comment>
    <comment ref="V1957" authorId="1" shapeId="0" xr:uid="{5BA6AD32-6BAA-4686-ACEB-4545CF139AD7}">
      <text>
        <r>
          <rPr>
            <sz val="11"/>
            <color theme="1"/>
            <rFont val="Calibri"/>
            <family val="2"/>
            <scheme val="minor"/>
          </rPr>
          <t>Looks up Attribute ID against the reviewed catalogue stored in SharePoint Documents/Attachments and returns column V.</t>
        </r>
      </text>
    </comment>
    <comment ref="P1958" authorId="0" shapeId="0" xr:uid="{D60E4A0C-DD56-4660-8B76-B71CE170972A}">
      <text>
        <r>
          <rPr>
            <b/>
            <sz val="9"/>
            <color indexed="81"/>
            <rFont val="Tahoma"/>
            <family val="2"/>
          </rPr>
          <t>Case-insensitive exact lookup after trimming spaces; matches Table Name and Attribute Name to Test sheet.</t>
        </r>
      </text>
    </comment>
    <comment ref="V1958" authorId="1" shapeId="0" xr:uid="{10477CD2-5740-4767-A983-341806AA0C6C}">
      <text>
        <r>
          <rPr>
            <sz val="11"/>
            <color theme="1"/>
            <rFont val="Calibri"/>
            <family val="2"/>
            <scheme val="minor"/>
          </rPr>
          <t>Looks up Attribute ID against the reviewed catalogue stored in SharePoint Documents/Attachments and returns column V.</t>
        </r>
      </text>
    </comment>
    <comment ref="P1959" authorId="0" shapeId="0" xr:uid="{0DE2C76E-D1BB-4A08-8F40-16D5C7CF9114}">
      <text>
        <r>
          <rPr>
            <b/>
            <sz val="9"/>
            <color indexed="81"/>
            <rFont val="Tahoma"/>
            <family val="2"/>
          </rPr>
          <t>Case-insensitive exact lookup after trimming spaces; matches Table Name and Attribute Name to Test sheet.</t>
        </r>
      </text>
    </comment>
    <comment ref="V1959" authorId="1" shapeId="0" xr:uid="{B845D480-0691-48C6-874F-6DBAE376C60F}">
      <text>
        <r>
          <rPr>
            <sz val="11"/>
            <color theme="1"/>
            <rFont val="Calibri"/>
            <family val="2"/>
            <scheme val="minor"/>
          </rPr>
          <t>Looks up Attribute ID against the reviewed catalogue stored in SharePoint Documents/Attachments and returns column V.</t>
        </r>
      </text>
    </comment>
    <comment ref="P1960" authorId="0" shapeId="0" xr:uid="{C6D6F983-559C-4242-852C-83DF33B773BF}">
      <text>
        <r>
          <rPr>
            <b/>
            <sz val="9"/>
            <color indexed="81"/>
            <rFont val="Tahoma"/>
            <family val="2"/>
          </rPr>
          <t>Case-insensitive exact lookup after trimming spaces; matches Table Name and Attribute Name to Test sheet.</t>
        </r>
      </text>
    </comment>
    <comment ref="V1960" authorId="1" shapeId="0" xr:uid="{DBC9DCEF-8A0D-4978-9131-A2CDA7A6404D}">
      <text>
        <r>
          <rPr>
            <sz val="11"/>
            <color theme="1"/>
            <rFont val="Calibri"/>
            <family val="2"/>
            <scheme val="minor"/>
          </rPr>
          <t>Looks up Attribute ID against the reviewed catalogue stored in SharePoint Documents/Attachments and returns column V.</t>
        </r>
      </text>
    </comment>
    <comment ref="P1961" authorId="0" shapeId="0" xr:uid="{AA05BE37-9B75-44B6-B198-AE4829083FFF}">
      <text>
        <r>
          <rPr>
            <b/>
            <sz val="9"/>
            <color indexed="81"/>
            <rFont val="Tahoma"/>
            <family val="2"/>
          </rPr>
          <t>Case-insensitive exact lookup after trimming spaces; matches Table Name and Attribute Name to Test sheet.</t>
        </r>
      </text>
    </comment>
    <comment ref="V1961" authorId="1" shapeId="0" xr:uid="{6586DF74-2CB1-469E-B849-46BDE777DA38}">
      <text>
        <r>
          <rPr>
            <sz val="11"/>
            <color theme="1"/>
            <rFont val="Calibri"/>
            <family val="2"/>
            <scheme val="minor"/>
          </rPr>
          <t>Looks up Attribute ID against the reviewed catalogue stored in SharePoint Documents/Attachments and returns column V.</t>
        </r>
      </text>
    </comment>
    <comment ref="P1962" authorId="0" shapeId="0" xr:uid="{CEC5A49E-4027-4E0A-B098-C4748BB14C61}">
      <text>
        <r>
          <rPr>
            <b/>
            <sz val="9"/>
            <color indexed="81"/>
            <rFont val="Tahoma"/>
            <family val="2"/>
          </rPr>
          <t>Case-insensitive exact lookup after trimming spaces; matches Table Name and Attribute Name to Test sheet.</t>
        </r>
      </text>
    </comment>
    <comment ref="V1962" authorId="1" shapeId="0" xr:uid="{1D422EAD-973C-45FD-8D61-3ADA288E3827}">
      <text>
        <r>
          <rPr>
            <sz val="11"/>
            <color theme="1"/>
            <rFont val="Calibri"/>
            <family val="2"/>
            <scheme val="minor"/>
          </rPr>
          <t>Looks up Attribute ID against the reviewed catalogue stored in SharePoint Documents/Attachments and returns column V.</t>
        </r>
      </text>
    </comment>
    <comment ref="P1963" authorId="0" shapeId="0" xr:uid="{0D3B3436-024B-47F3-9BBF-41B99BF5D312}">
      <text>
        <r>
          <rPr>
            <b/>
            <sz val="9"/>
            <color indexed="81"/>
            <rFont val="Tahoma"/>
            <family val="2"/>
          </rPr>
          <t>Case-insensitive exact lookup after trimming spaces; matches Table Name and Attribute Name to Test sheet.</t>
        </r>
      </text>
    </comment>
    <comment ref="V1963" authorId="1" shapeId="0" xr:uid="{91249FEE-4518-45F8-96EA-212244BD97A0}">
      <text>
        <r>
          <rPr>
            <sz val="11"/>
            <color theme="1"/>
            <rFont val="Calibri"/>
            <family val="2"/>
            <scheme val="minor"/>
          </rPr>
          <t>Looks up Attribute ID against the reviewed catalogue stored in SharePoint Documents/Attachments and returns column V.</t>
        </r>
      </text>
    </comment>
    <comment ref="P1964" authorId="0" shapeId="0" xr:uid="{B4ABD68E-2D24-4BD0-82DA-C8EC35B9C77F}">
      <text>
        <r>
          <rPr>
            <b/>
            <sz val="9"/>
            <color indexed="81"/>
            <rFont val="Tahoma"/>
            <family val="2"/>
          </rPr>
          <t>Case-insensitive exact lookup after trimming spaces; matches Table Name and Attribute Name to Test sheet.</t>
        </r>
      </text>
    </comment>
    <comment ref="V1964" authorId="1" shapeId="0" xr:uid="{75C9297C-05D7-483F-B600-4F35E8070724}">
      <text>
        <r>
          <rPr>
            <sz val="11"/>
            <color theme="1"/>
            <rFont val="Calibri"/>
            <family val="2"/>
            <scheme val="minor"/>
          </rPr>
          <t>Looks up Attribute ID against the reviewed catalogue stored in SharePoint Documents/Attachments and returns column V.</t>
        </r>
      </text>
    </comment>
    <comment ref="P1965" authorId="0" shapeId="0" xr:uid="{287D0BE0-9D6A-4F18-9829-1F2CF13B5E1D}">
      <text>
        <r>
          <rPr>
            <b/>
            <sz val="9"/>
            <color indexed="81"/>
            <rFont val="Tahoma"/>
            <family val="2"/>
          </rPr>
          <t>Case-insensitive exact lookup after trimming spaces; matches Table Name and Attribute Name to Test sheet.</t>
        </r>
      </text>
    </comment>
    <comment ref="V1965" authorId="1" shapeId="0" xr:uid="{EE03918B-C462-49CC-BFA5-DB8340CAAB32}">
      <text>
        <r>
          <rPr>
            <sz val="11"/>
            <color theme="1"/>
            <rFont val="Calibri"/>
            <family val="2"/>
            <scheme val="minor"/>
          </rPr>
          <t>Looks up Attribute ID against the reviewed catalogue stored in SharePoint Documents/Attachments and returns column V.</t>
        </r>
      </text>
    </comment>
    <comment ref="P1966" authorId="0" shapeId="0" xr:uid="{5764E8E1-8989-4F32-833E-3F02BCFDA3AD}">
      <text>
        <r>
          <rPr>
            <b/>
            <sz val="9"/>
            <color indexed="81"/>
            <rFont val="Tahoma"/>
            <family val="2"/>
          </rPr>
          <t>Case-insensitive exact lookup after trimming spaces; matches Table Name and Attribute Name to Test sheet.</t>
        </r>
      </text>
    </comment>
    <comment ref="V1966" authorId="1" shapeId="0" xr:uid="{3D70CABF-3A3F-45B9-9497-E9CFEA82900C}">
      <text>
        <r>
          <rPr>
            <sz val="11"/>
            <color theme="1"/>
            <rFont val="Calibri"/>
            <family val="2"/>
            <scheme val="minor"/>
          </rPr>
          <t>Looks up Attribute ID against the reviewed catalogue stored in SharePoint Documents/Attachments and returns column V.</t>
        </r>
      </text>
    </comment>
    <comment ref="P1967" authorId="0" shapeId="0" xr:uid="{4DD6B09D-3EC5-4469-A3D2-EEE92FCCE299}">
      <text>
        <r>
          <rPr>
            <b/>
            <sz val="9"/>
            <color indexed="81"/>
            <rFont val="Tahoma"/>
            <family val="2"/>
          </rPr>
          <t>Case-insensitive exact lookup after trimming spaces; matches Table Name and Attribute Name to Test sheet.</t>
        </r>
      </text>
    </comment>
    <comment ref="V1967" authorId="1" shapeId="0" xr:uid="{7ED5C84A-8985-4182-A25B-0AD62E0F0844}">
      <text>
        <r>
          <rPr>
            <sz val="11"/>
            <color theme="1"/>
            <rFont val="Calibri"/>
            <family val="2"/>
            <scheme val="minor"/>
          </rPr>
          <t>Looks up Attribute ID against the reviewed catalogue stored in SharePoint Documents/Attachments and returns column V.</t>
        </r>
      </text>
    </comment>
    <comment ref="P1968" authorId="0" shapeId="0" xr:uid="{C48AE207-8FF3-49F1-BB9C-3AB61FFB2022}">
      <text>
        <r>
          <rPr>
            <b/>
            <sz val="9"/>
            <color indexed="81"/>
            <rFont val="Tahoma"/>
            <family val="2"/>
          </rPr>
          <t>Case-insensitive exact lookup after trimming spaces; matches Table Name and Attribute Name to Test sheet.</t>
        </r>
      </text>
    </comment>
    <comment ref="V1968" authorId="1" shapeId="0" xr:uid="{939302A1-58FA-442C-A8C4-2B5F3C639422}">
      <text>
        <r>
          <rPr>
            <sz val="11"/>
            <color theme="1"/>
            <rFont val="Calibri"/>
            <family val="2"/>
            <scheme val="minor"/>
          </rPr>
          <t>Looks up Attribute ID against the reviewed catalogue stored in SharePoint Documents/Attachments and returns column V.</t>
        </r>
      </text>
    </comment>
    <comment ref="P1969" authorId="0" shapeId="0" xr:uid="{73AC7155-BA96-42ED-8476-778E3617D8A7}">
      <text>
        <r>
          <rPr>
            <b/>
            <sz val="9"/>
            <color indexed="81"/>
            <rFont val="Tahoma"/>
            <family val="2"/>
          </rPr>
          <t>Case-insensitive exact lookup after trimming spaces; matches Table Name and Attribute Name to Test sheet.</t>
        </r>
      </text>
    </comment>
    <comment ref="V1969" authorId="1" shapeId="0" xr:uid="{240E6A9C-3F3C-4099-BB85-DEB51C6E8D78}">
      <text>
        <r>
          <rPr>
            <sz val="11"/>
            <color theme="1"/>
            <rFont val="Calibri"/>
            <family val="2"/>
            <scheme val="minor"/>
          </rPr>
          <t>Looks up Attribute ID against the reviewed catalogue stored in SharePoint Documents/Attachments and returns column V.</t>
        </r>
      </text>
    </comment>
    <comment ref="P1970" authorId="0" shapeId="0" xr:uid="{004DE8B3-279C-4318-BCBC-F60DF90C611E}">
      <text>
        <r>
          <rPr>
            <b/>
            <sz val="9"/>
            <color indexed="81"/>
            <rFont val="Tahoma"/>
            <family val="2"/>
          </rPr>
          <t>Case-insensitive exact lookup after trimming spaces; matches Table Name and Attribute Name to Test sheet.</t>
        </r>
      </text>
    </comment>
    <comment ref="V1970" authorId="1" shapeId="0" xr:uid="{C061B077-019A-41F5-B722-AA83F8ED9922}">
      <text>
        <r>
          <rPr>
            <sz val="11"/>
            <color theme="1"/>
            <rFont val="Calibri"/>
            <family val="2"/>
            <scheme val="minor"/>
          </rPr>
          <t>Looks up Attribute ID against the reviewed catalogue stored in SharePoint Documents/Attachments and returns column V.</t>
        </r>
      </text>
    </comment>
    <comment ref="P1971" authorId="0" shapeId="0" xr:uid="{C92F0CF4-C27B-4CEA-B306-3260AF550739}">
      <text>
        <r>
          <rPr>
            <b/>
            <sz val="9"/>
            <color indexed="81"/>
            <rFont val="Tahoma"/>
            <family val="2"/>
          </rPr>
          <t>Case-insensitive exact lookup after trimming spaces; matches Table Name and Attribute Name to Test sheet.</t>
        </r>
      </text>
    </comment>
    <comment ref="V1971" authorId="1" shapeId="0" xr:uid="{8479E805-1BC4-468B-8308-E8D1A0419BA9}">
      <text>
        <r>
          <rPr>
            <sz val="11"/>
            <color theme="1"/>
            <rFont val="Calibri"/>
            <family val="2"/>
            <scheme val="minor"/>
          </rPr>
          <t>Looks up Attribute ID against the reviewed catalogue stored in SharePoint Documents/Attachments and returns column V.</t>
        </r>
      </text>
    </comment>
    <comment ref="P1972" authorId="0" shapeId="0" xr:uid="{6FC773F0-182F-47AC-AE64-4F79D4F1C94C}">
      <text>
        <r>
          <rPr>
            <b/>
            <sz val="9"/>
            <color indexed="81"/>
            <rFont val="Tahoma"/>
            <family val="2"/>
          </rPr>
          <t>Case-insensitive exact lookup after trimming spaces; matches Table Name and Attribute Name to Test sheet.</t>
        </r>
      </text>
    </comment>
    <comment ref="V1972" authorId="1" shapeId="0" xr:uid="{67E06007-284F-4121-B78D-0E0C338028BB}">
      <text>
        <r>
          <rPr>
            <sz val="11"/>
            <color theme="1"/>
            <rFont val="Calibri"/>
            <family val="2"/>
            <scheme val="minor"/>
          </rPr>
          <t>Looks up Attribute ID against the reviewed catalogue stored in SharePoint Documents/Attachments and returns column V.</t>
        </r>
      </text>
    </comment>
    <comment ref="P1973" authorId="0" shapeId="0" xr:uid="{DDB2652B-DDEE-42DD-A15D-1DA72F35378C}">
      <text>
        <r>
          <rPr>
            <b/>
            <sz val="9"/>
            <color indexed="81"/>
            <rFont val="Tahoma"/>
            <family val="2"/>
          </rPr>
          <t>Case-insensitive exact lookup after trimming spaces; matches Table Name and Attribute Name to Test sheet.</t>
        </r>
      </text>
    </comment>
    <comment ref="V1973" authorId="1" shapeId="0" xr:uid="{EF9B07C2-FC1B-4CB5-835C-3FF5DE0B652B}">
      <text>
        <r>
          <rPr>
            <sz val="11"/>
            <color theme="1"/>
            <rFont val="Calibri"/>
            <family val="2"/>
            <scheme val="minor"/>
          </rPr>
          <t>Looks up Attribute ID against the reviewed catalogue stored in SharePoint Documents/Attachments and returns column V.</t>
        </r>
      </text>
    </comment>
    <comment ref="P1974" authorId="0" shapeId="0" xr:uid="{A5D4E5B2-14A8-4376-AFB9-0430FA9F01C1}">
      <text>
        <r>
          <rPr>
            <b/>
            <sz val="9"/>
            <color indexed="81"/>
            <rFont val="Tahoma"/>
            <family val="2"/>
          </rPr>
          <t>Case-insensitive exact lookup after trimming spaces; matches Table Name and Attribute Name to Test sheet.</t>
        </r>
      </text>
    </comment>
    <comment ref="V1974" authorId="1" shapeId="0" xr:uid="{0A0885CF-BE49-42FE-8C6D-D0F5A676994D}">
      <text>
        <r>
          <rPr>
            <sz val="11"/>
            <color theme="1"/>
            <rFont val="Calibri"/>
            <family val="2"/>
            <scheme val="minor"/>
          </rPr>
          <t>Looks up Attribute ID against the reviewed catalogue stored in SharePoint Documents/Attachments and returns column V.</t>
        </r>
      </text>
    </comment>
    <comment ref="P1975" authorId="0" shapeId="0" xr:uid="{92C41753-531D-4ED2-9820-7ABF8902B275}">
      <text>
        <r>
          <rPr>
            <b/>
            <sz val="9"/>
            <color indexed="81"/>
            <rFont val="Tahoma"/>
            <family val="2"/>
          </rPr>
          <t>Case-insensitive exact lookup after trimming spaces; matches Table Name and Attribute Name to Test sheet.</t>
        </r>
      </text>
    </comment>
    <comment ref="V1975" authorId="1" shapeId="0" xr:uid="{36376150-F4DC-48A5-8E54-47664207EFAE}">
      <text>
        <r>
          <rPr>
            <sz val="11"/>
            <color theme="1"/>
            <rFont val="Calibri"/>
            <family val="2"/>
            <scheme val="minor"/>
          </rPr>
          <t>Looks up Attribute ID against the reviewed catalogue stored in SharePoint Documents/Attachments and returns column V.</t>
        </r>
      </text>
    </comment>
    <comment ref="P1976" authorId="0" shapeId="0" xr:uid="{06AF31A1-83F5-4B88-9EC9-73392C9ACD2D}">
      <text>
        <r>
          <rPr>
            <b/>
            <sz val="9"/>
            <color indexed="81"/>
            <rFont val="Tahoma"/>
            <family val="2"/>
          </rPr>
          <t>Case-insensitive exact lookup after trimming spaces; matches Table Name and Attribute Name to Test sheet.</t>
        </r>
      </text>
    </comment>
    <comment ref="V1976" authorId="1" shapeId="0" xr:uid="{9C58E16A-CDB6-4EF4-AE8A-435E1AD66F04}">
      <text>
        <r>
          <rPr>
            <sz val="11"/>
            <color theme="1"/>
            <rFont val="Calibri"/>
            <family val="2"/>
            <scheme val="minor"/>
          </rPr>
          <t>Looks up Attribute ID against the reviewed catalogue stored in SharePoint Documents/Attachments and returns column V.</t>
        </r>
      </text>
    </comment>
    <comment ref="P1977" authorId="0" shapeId="0" xr:uid="{45545016-7F50-4788-BCCB-A4995A4F5FCA}">
      <text>
        <r>
          <rPr>
            <b/>
            <sz val="9"/>
            <color indexed="81"/>
            <rFont val="Tahoma"/>
            <family val="2"/>
          </rPr>
          <t>Case-insensitive exact lookup after trimming spaces; matches Table Name and Attribute Name to Test sheet.</t>
        </r>
      </text>
    </comment>
    <comment ref="V1977" authorId="1" shapeId="0" xr:uid="{5C944ECC-4510-450C-B6C3-F1C3C6F8239B}">
      <text>
        <r>
          <rPr>
            <sz val="11"/>
            <color theme="1"/>
            <rFont val="Calibri"/>
            <family val="2"/>
            <scheme val="minor"/>
          </rPr>
          <t>Looks up Attribute ID against the reviewed catalogue stored in SharePoint Documents/Attachments and returns column V.</t>
        </r>
      </text>
    </comment>
    <comment ref="P1978" authorId="0" shapeId="0" xr:uid="{D7981916-41B2-47E4-8FDD-1B4C6DCD1CDC}">
      <text>
        <r>
          <rPr>
            <b/>
            <sz val="9"/>
            <color indexed="81"/>
            <rFont val="Tahoma"/>
            <family val="2"/>
          </rPr>
          <t>Case-insensitive exact lookup after trimming spaces; matches Table Name and Attribute Name to Test sheet.</t>
        </r>
      </text>
    </comment>
    <comment ref="V1978" authorId="1" shapeId="0" xr:uid="{F266CCE2-3FD7-4C5E-B149-D18063294E86}">
      <text>
        <r>
          <rPr>
            <sz val="11"/>
            <color theme="1"/>
            <rFont val="Calibri"/>
            <family val="2"/>
            <scheme val="minor"/>
          </rPr>
          <t>Looks up Attribute ID against the reviewed catalogue stored in SharePoint Documents/Attachments and returns column V.</t>
        </r>
      </text>
    </comment>
    <comment ref="P1979" authorId="0" shapeId="0" xr:uid="{6A7E5D1B-A01A-4BDC-B0E5-85C7B92D7201}">
      <text>
        <r>
          <rPr>
            <b/>
            <sz val="9"/>
            <color indexed="81"/>
            <rFont val="Tahoma"/>
            <family val="2"/>
          </rPr>
          <t>Case-insensitive exact lookup after trimming spaces; matches Table Name and Attribute Name to Test sheet.</t>
        </r>
      </text>
    </comment>
    <comment ref="V1979" authorId="1" shapeId="0" xr:uid="{C9C06656-C3EE-4973-8C5D-16AC1D6C22E2}">
      <text>
        <r>
          <rPr>
            <sz val="11"/>
            <color theme="1"/>
            <rFont val="Calibri"/>
            <family val="2"/>
            <scheme val="minor"/>
          </rPr>
          <t>Looks up Attribute ID against the reviewed catalogue stored in SharePoint Documents/Attachments and returns column V.</t>
        </r>
      </text>
    </comment>
    <comment ref="P1980" authorId="0" shapeId="0" xr:uid="{3698FD48-EAD2-451B-8D53-BC43D8007DBB}">
      <text>
        <r>
          <rPr>
            <b/>
            <sz val="9"/>
            <color indexed="81"/>
            <rFont val="Tahoma"/>
            <family val="2"/>
          </rPr>
          <t>Case-insensitive exact lookup after trimming spaces; matches Table Name and Attribute Name to Test sheet.</t>
        </r>
      </text>
    </comment>
    <comment ref="V1980" authorId="1" shapeId="0" xr:uid="{92CF4D74-6C66-4E84-A7D2-22936C5744B0}">
      <text>
        <r>
          <rPr>
            <sz val="11"/>
            <color theme="1"/>
            <rFont val="Calibri"/>
            <family val="2"/>
            <scheme val="minor"/>
          </rPr>
          <t>Looks up Attribute ID against the reviewed catalogue stored in SharePoint Documents/Attachments and returns column V.</t>
        </r>
      </text>
    </comment>
    <comment ref="P1981" authorId="0" shapeId="0" xr:uid="{A532F7C9-F8A2-46B9-8296-DB1B2EF7A1F2}">
      <text>
        <r>
          <rPr>
            <b/>
            <sz val="9"/>
            <color indexed="81"/>
            <rFont val="Tahoma"/>
            <family val="2"/>
          </rPr>
          <t>Case-insensitive exact lookup after trimming spaces; matches Table Name and Attribute Name to Test sheet.</t>
        </r>
      </text>
    </comment>
    <comment ref="V1981" authorId="1" shapeId="0" xr:uid="{D03A16FB-4B4E-4A65-A3D4-F54049910352}">
      <text>
        <r>
          <rPr>
            <sz val="11"/>
            <color theme="1"/>
            <rFont val="Calibri"/>
            <family val="2"/>
            <scheme val="minor"/>
          </rPr>
          <t>Looks up Attribute ID against the reviewed catalogue stored in SharePoint Documents/Attachments and returns column V.</t>
        </r>
      </text>
    </comment>
    <comment ref="P1982" authorId="0" shapeId="0" xr:uid="{74F9F767-A71C-4997-9C39-E9397FE6C178}">
      <text>
        <r>
          <rPr>
            <b/>
            <sz val="9"/>
            <color indexed="81"/>
            <rFont val="Tahoma"/>
            <family val="2"/>
          </rPr>
          <t>Case-insensitive exact lookup after trimming spaces; matches Table Name and Attribute Name to Test sheet.</t>
        </r>
      </text>
    </comment>
    <comment ref="V1982" authorId="1" shapeId="0" xr:uid="{169E99B1-6942-483D-BB7A-111391F6A69A}">
      <text>
        <r>
          <rPr>
            <sz val="11"/>
            <color theme="1"/>
            <rFont val="Calibri"/>
            <family val="2"/>
            <scheme val="minor"/>
          </rPr>
          <t>Looks up Attribute ID against the reviewed catalogue stored in SharePoint Documents/Attachments and returns column V.</t>
        </r>
      </text>
    </comment>
    <comment ref="P1983" authorId="0" shapeId="0" xr:uid="{FED4F25B-0747-4430-B43C-165CC8B6C008}">
      <text>
        <r>
          <rPr>
            <b/>
            <sz val="9"/>
            <color indexed="81"/>
            <rFont val="Tahoma"/>
            <family val="2"/>
          </rPr>
          <t>Case-insensitive exact lookup after trimming spaces; matches Table Name and Attribute Name to Test sheet.</t>
        </r>
      </text>
    </comment>
    <comment ref="V1983" authorId="1" shapeId="0" xr:uid="{BE05031A-2224-4C29-8AD0-20926641637D}">
      <text>
        <r>
          <rPr>
            <sz val="11"/>
            <color theme="1"/>
            <rFont val="Calibri"/>
            <family val="2"/>
            <scheme val="minor"/>
          </rPr>
          <t>Looks up Attribute ID against the reviewed catalogue stored in SharePoint Documents/Attachments and returns column V.</t>
        </r>
      </text>
    </comment>
    <comment ref="P1984" authorId="0" shapeId="0" xr:uid="{A9F5157F-6636-429D-B360-7040C9718921}">
      <text>
        <r>
          <rPr>
            <b/>
            <sz val="9"/>
            <color indexed="81"/>
            <rFont val="Tahoma"/>
            <family val="2"/>
          </rPr>
          <t>Case-insensitive exact lookup after trimming spaces; matches Table Name and Attribute Name to Test sheet.</t>
        </r>
      </text>
    </comment>
    <comment ref="V1984" authorId="1" shapeId="0" xr:uid="{8327B9EA-895A-435F-AC6F-C1F0764CB90F}">
      <text>
        <r>
          <rPr>
            <sz val="11"/>
            <color theme="1"/>
            <rFont val="Calibri"/>
            <family val="2"/>
            <scheme val="minor"/>
          </rPr>
          <t>Looks up Attribute ID against the reviewed catalogue stored in SharePoint Documents/Attachments and returns column V.</t>
        </r>
      </text>
    </comment>
    <comment ref="P1985" authorId="0" shapeId="0" xr:uid="{056D49B4-7CDC-468F-8D55-AE07416EEFCB}">
      <text>
        <r>
          <rPr>
            <b/>
            <sz val="9"/>
            <color indexed="81"/>
            <rFont val="Tahoma"/>
            <family val="2"/>
          </rPr>
          <t>Case-insensitive exact lookup after trimming spaces; matches Table Name and Attribute Name to Test sheet.</t>
        </r>
      </text>
    </comment>
    <comment ref="V1985" authorId="1" shapeId="0" xr:uid="{2CDE5C8E-63EB-466A-AA40-4F062BFF330C}">
      <text>
        <r>
          <rPr>
            <sz val="11"/>
            <color theme="1"/>
            <rFont val="Calibri"/>
            <family val="2"/>
            <scheme val="minor"/>
          </rPr>
          <t>Looks up Attribute ID against the reviewed catalogue stored in SharePoint Documents/Attachments and returns column V.</t>
        </r>
      </text>
    </comment>
    <comment ref="P1986" authorId="0" shapeId="0" xr:uid="{64EB675D-0345-4E35-A86B-96AEF208503E}">
      <text>
        <r>
          <rPr>
            <b/>
            <sz val="9"/>
            <color indexed="81"/>
            <rFont val="Tahoma"/>
            <family val="2"/>
          </rPr>
          <t>Case-insensitive exact lookup after trimming spaces; matches Table Name and Attribute Name to Test sheet.</t>
        </r>
      </text>
    </comment>
    <comment ref="V1986" authorId="1" shapeId="0" xr:uid="{FF975CEF-6A55-4591-B804-4C684B117BDE}">
      <text>
        <r>
          <rPr>
            <sz val="11"/>
            <color theme="1"/>
            <rFont val="Calibri"/>
            <family val="2"/>
            <scheme val="minor"/>
          </rPr>
          <t>Looks up Attribute ID against the reviewed catalogue stored in SharePoint Documents/Attachments and returns column V.</t>
        </r>
      </text>
    </comment>
    <comment ref="P1987" authorId="0" shapeId="0" xr:uid="{FF94FA00-4974-40A5-8F9F-790302F409FA}">
      <text>
        <r>
          <rPr>
            <b/>
            <sz val="9"/>
            <color indexed="81"/>
            <rFont val="Tahoma"/>
            <family val="2"/>
          </rPr>
          <t>Case-insensitive exact lookup after trimming spaces; matches Table Name and Attribute Name to Test sheet.</t>
        </r>
      </text>
    </comment>
    <comment ref="V1987" authorId="1" shapeId="0" xr:uid="{4A41FC68-433B-4DA2-A41A-F4245F29A00B}">
      <text>
        <r>
          <rPr>
            <sz val="11"/>
            <color theme="1"/>
            <rFont val="Calibri"/>
            <family val="2"/>
            <scheme val="minor"/>
          </rPr>
          <t>Looks up Attribute ID against the reviewed catalogue stored in SharePoint Documents/Attachments and returns column V.</t>
        </r>
      </text>
    </comment>
    <comment ref="P1988" authorId="0" shapeId="0" xr:uid="{A2AE1A72-89B6-4A21-AC49-DE9255184455}">
      <text>
        <r>
          <rPr>
            <b/>
            <sz val="9"/>
            <color indexed="81"/>
            <rFont val="Tahoma"/>
            <family val="2"/>
          </rPr>
          <t>Case-insensitive exact lookup after trimming spaces; matches Table Name and Attribute Name to Test sheet.</t>
        </r>
      </text>
    </comment>
    <comment ref="V1988" authorId="1" shapeId="0" xr:uid="{CEDFD220-49D0-4F01-95FC-DB56ACB661EA}">
      <text>
        <r>
          <rPr>
            <sz val="11"/>
            <color theme="1"/>
            <rFont val="Calibri"/>
            <family val="2"/>
            <scheme val="minor"/>
          </rPr>
          <t>Looks up Attribute ID against the reviewed catalogue stored in SharePoint Documents/Attachments and returns column V.</t>
        </r>
      </text>
    </comment>
    <comment ref="P1989" authorId="0" shapeId="0" xr:uid="{EFA1E7E0-FC57-4520-8650-10568547C2BD}">
      <text>
        <r>
          <rPr>
            <b/>
            <sz val="9"/>
            <color indexed="81"/>
            <rFont val="Tahoma"/>
            <family val="2"/>
          </rPr>
          <t>Case-insensitive exact lookup after trimming spaces; matches Table Name and Attribute Name to Test sheet.</t>
        </r>
      </text>
    </comment>
    <comment ref="V1989" authorId="1" shapeId="0" xr:uid="{C00E266A-3034-4724-9500-8F502AD2FA97}">
      <text>
        <r>
          <rPr>
            <sz val="11"/>
            <color theme="1"/>
            <rFont val="Calibri"/>
            <family val="2"/>
            <scheme val="minor"/>
          </rPr>
          <t>Looks up Attribute ID against the reviewed catalogue stored in SharePoint Documents/Attachments and returns column V.</t>
        </r>
      </text>
    </comment>
    <comment ref="P1990" authorId="0" shapeId="0" xr:uid="{14748375-7051-4174-B4DC-C8D495492E37}">
      <text>
        <r>
          <rPr>
            <b/>
            <sz val="9"/>
            <color indexed="81"/>
            <rFont val="Tahoma"/>
            <family val="2"/>
          </rPr>
          <t>Case-insensitive exact lookup after trimming spaces; matches Table Name and Attribute Name to Test sheet.</t>
        </r>
      </text>
    </comment>
    <comment ref="V1990" authorId="1" shapeId="0" xr:uid="{1B9F11EA-28D2-4908-B3AC-A048FCE25FA5}">
      <text>
        <r>
          <rPr>
            <sz val="11"/>
            <color theme="1"/>
            <rFont val="Calibri"/>
            <family val="2"/>
            <scheme val="minor"/>
          </rPr>
          <t>Looks up Attribute ID against the reviewed catalogue stored in SharePoint Documents/Attachments and returns column V.</t>
        </r>
      </text>
    </comment>
    <comment ref="P1991" authorId="0" shapeId="0" xr:uid="{92FFB06D-D250-45EF-9AD0-6D3ADF3E1FC7}">
      <text>
        <r>
          <rPr>
            <b/>
            <sz val="9"/>
            <color indexed="81"/>
            <rFont val="Tahoma"/>
            <family val="2"/>
          </rPr>
          <t>Case-insensitive exact lookup after trimming spaces; matches Table Name and Attribute Name to Test sheet.</t>
        </r>
      </text>
    </comment>
    <comment ref="V1991" authorId="1" shapeId="0" xr:uid="{2184C70F-B73A-4E7D-88F9-5656F880B2D6}">
      <text>
        <r>
          <rPr>
            <sz val="11"/>
            <color theme="1"/>
            <rFont val="Calibri"/>
            <family val="2"/>
            <scheme val="minor"/>
          </rPr>
          <t>Looks up Attribute ID against the reviewed catalogue stored in SharePoint Documents/Attachments and returns column V.</t>
        </r>
      </text>
    </comment>
    <comment ref="P1992" authorId="0" shapeId="0" xr:uid="{BE8EB40D-8FBA-4684-98CC-80F57BAB80B9}">
      <text>
        <r>
          <rPr>
            <b/>
            <sz val="9"/>
            <color indexed="81"/>
            <rFont val="Tahoma"/>
            <family val="2"/>
          </rPr>
          <t>Case-insensitive exact lookup after trimming spaces; matches Table Name and Attribute Name to Test sheet.</t>
        </r>
      </text>
    </comment>
    <comment ref="V1992" authorId="1" shapeId="0" xr:uid="{D7C6D4DC-67ED-40E7-8AF1-E73752F57579}">
      <text>
        <r>
          <rPr>
            <sz val="11"/>
            <color theme="1"/>
            <rFont val="Calibri"/>
            <family val="2"/>
            <scheme val="minor"/>
          </rPr>
          <t>Looks up Attribute ID against the reviewed catalogue stored in SharePoint Documents/Attachments and returns column V.</t>
        </r>
      </text>
    </comment>
    <comment ref="P1993" authorId="0" shapeId="0" xr:uid="{C20DACB1-C25E-409F-984E-C644CEA5794F}">
      <text>
        <r>
          <rPr>
            <b/>
            <sz val="9"/>
            <color indexed="81"/>
            <rFont val="Tahoma"/>
            <family val="2"/>
          </rPr>
          <t>Case-insensitive exact lookup after trimming spaces; matches Table Name and Attribute Name to Test sheet.</t>
        </r>
      </text>
    </comment>
    <comment ref="V1993" authorId="1" shapeId="0" xr:uid="{D1C6A772-2327-44B1-8A10-43B9910BF15B}">
      <text>
        <r>
          <rPr>
            <sz val="11"/>
            <color theme="1"/>
            <rFont val="Calibri"/>
            <family val="2"/>
            <scheme val="minor"/>
          </rPr>
          <t>Looks up Attribute ID against the reviewed catalogue stored in SharePoint Documents/Attachments and returns column V.</t>
        </r>
      </text>
    </comment>
    <comment ref="P1994" authorId="0" shapeId="0" xr:uid="{3501AAC5-4891-41CA-ADB4-EA3BE2662DF8}">
      <text>
        <r>
          <rPr>
            <b/>
            <sz val="9"/>
            <color indexed="81"/>
            <rFont val="Tahoma"/>
            <family val="2"/>
          </rPr>
          <t>Case-insensitive exact lookup after trimming spaces; matches Table Name and Attribute Name to Test sheet.</t>
        </r>
      </text>
    </comment>
    <comment ref="V1994" authorId="1" shapeId="0" xr:uid="{09A3C60C-C022-45E5-BEB4-0DABAD670D9C}">
      <text>
        <r>
          <rPr>
            <sz val="11"/>
            <color theme="1"/>
            <rFont val="Calibri"/>
            <family val="2"/>
            <scheme val="minor"/>
          </rPr>
          <t>Looks up Attribute ID against the reviewed catalogue stored in SharePoint Documents/Attachments and returns column V.</t>
        </r>
      </text>
    </comment>
    <comment ref="P1995" authorId="0" shapeId="0" xr:uid="{A4E47346-28B5-41F6-BD4F-5D99539F4F16}">
      <text>
        <r>
          <rPr>
            <b/>
            <sz val="9"/>
            <color indexed="81"/>
            <rFont val="Tahoma"/>
            <family val="2"/>
          </rPr>
          <t>Case-insensitive exact lookup after trimming spaces; matches Table Name and Attribute Name to Test sheet.</t>
        </r>
      </text>
    </comment>
    <comment ref="V1995" authorId="1" shapeId="0" xr:uid="{9300485D-A4DB-4F4F-96FE-6237A1DD5924}">
      <text>
        <r>
          <rPr>
            <sz val="11"/>
            <color theme="1"/>
            <rFont val="Calibri"/>
            <family val="2"/>
            <scheme val="minor"/>
          </rPr>
          <t>Looks up Attribute ID against the reviewed catalogue stored in SharePoint Documents/Attachments and returns column V.</t>
        </r>
      </text>
    </comment>
    <comment ref="P1996" authorId="0" shapeId="0" xr:uid="{A31C7865-4B3A-4AF8-B7B8-78A6159317CF}">
      <text>
        <r>
          <rPr>
            <b/>
            <sz val="9"/>
            <color indexed="81"/>
            <rFont val="Tahoma"/>
            <family val="2"/>
          </rPr>
          <t>Case-insensitive exact lookup after trimming spaces; matches Table Name and Attribute Name to Test sheet.</t>
        </r>
      </text>
    </comment>
    <comment ref="V1996" authorId="1" shapeId="0" xr:uid="{5D770BCD-3AEC-4B55-B10C-F4FE7697945C}">
      <text>
        <r>
          <rPr>
            <sz val="11"/>
            <color theme="1"/>
            <rFont val="Calibri"/>
            <family val="2"/>
            <scheme val="minor"/>
          </rPr>
          <t>Looks up Attribute ID against the reviewed catalogue stored in SharePoint Documents/Attachments and returns column V.</t>
        </r>
      </text>
    </comment>
    <comment ref="P1997" authorId="0" shapeId="0" xr:uid="{0D4B41B3-4099-4A2E-948C-13BBEC459B30}">
      <text>
        <r>
          <rPr>
            <b/>
            <sz val="9"/>
            <color indexed="81"/>
            <rFont val="Tahoma"/>
            <family val="2"/>
          </rPr>
          <t>Case-insensitive exact lookup after trimming spaces; matches Table Name and Attribute Name to Test sheet.</t>
        </r>
      </text>
    </comment>
    <comment ref="V1997" authorId="1" shapeId="0" xr:uid="{CAE3E0E0-E344-4950-9F0B-355BCB8E7C0C}">
      <text>
        <r>
          <rPr>
            <sz val="11"/>
            <color theme="1"/>
            <rFont val="Calibri"/>
            <family val="2"/>
            <scheme val="minor"/>
          </rPr>
          <t>Looks up Attribute ID against the reviewed catalogue stored in SharePoint Documents/Attachments and returns column V.</t>
        </r>
      </text>
    </comment>
    <comment ref="P1998" authorId="0" shapeId="0" xr:uid="{6FC563DC-5864-41F4-97BA-414D457065E0}">
      <text>
        <r>
          <rPr>
            <b/>
            <sz val="9"/>
            <color indexed="81"/>
            <rFont val="Tahoma"/>
            <family val="2"/>
          </rPr>
          <t>Case-insensitive exact lookup after trimming spaces; matches Table Name and Attribute Name to Test sheet.</t>
        </r>
      </text>
    </comment>
    <comment ref="V1998" authorId="1" shapeId="0" xr:uid="{C5A3162A-B607-48FD-8CFC-F2F8E85FA523}">
      <text>
        <r>
          <rPr>
            <sz val="11"/>
            <color theme="1"/>
            <rFont val="Calibri"/>
            <family val="2"/>
            <scheme val="minor"/>
          </rPr>
          <t>Looks up Attribute ID against the reviewed catalogue stored in SharePoint Documents/Attachments and returns column V.</t>
        </r>
      </text>
    </comment>
    <comment ref="P1999" authorId="0" shapeId="0" xr:uid="{D19E323C-0592-4130-9433-2B2BD1AE2700}">
      <text>
        <r>
          <rPr>
            <b/>
            <sz val="9"/>
            <color indexed="81"/>
            <rFont val="Tahoma"/>
            <family val="2"/>
          </rPr>
          <t>Case-insensitive exact lookup after trimming spaces; matches Table Name and Attribute Name to Test sheet.</t>
        </r>
      </text>
    </comment>
    <comment ref="V1999" authorId="1" shapeId="0" xr:uid="{C1835A8A-DAA3-4D9B-AD73-6C8F90736D15}">
      <text>
        <r>
          <rPr>
            <sz val="11"/>
            <color theme="1"/>
            <rFont val="Calibri"/>
            <family val="2"/>
            <scheme val="minor"/>
          </rPr>
          <t>Looks up Attribute ID against the reviewed catalogue stored in SharePoint Documents/Attachments and returns column V.</t>
        </r>
      </text>
    </comment>
    <comment ref="P2000" authorId="0" shapeId="0" xr:uid="{53B373AB-E44E-47B8-8B29-76B729B2A3F9}">
      <text>
        <r>
          <rPr>
            <b/>
            <sz val="9"/>
            <color indexed="81"/>
            <rFont val="Tahoma"/>
            <family val="2"/>
          </rPr>
          <t>Case-insensitive exact lookup after trimming spaces; matches Table Name and Attribute Name to Test sheet.</t>
        </r>
      </text>
    </comment>
    <comment ref="V2000" authorId="1" shapeId="0" xr:uid="{982A6B94-E1C0-415F-9B38-1294F8C92B63}">
      <text>
        <r>
          <rPr>
            <sz val="11"/>
            <color theme="1"/>
            <rFont val="Calibri"/>
            <family val="2"/>
            <scheme val="minor"/>
          </rPr>
          <t>Looks up Attribute ID against the reviewed catalogue stored in SharePoint Documents/Attachments and returns column V.</t>
        </r>
      </text>
    </comment>
    <comment ref="P2001" authorId="0" shapeId="0" xr:uid="{3A463389-BC1D-478E-8438-EBDABB20EB28}">
      <text>
        <r>
          <rPr>
            <b/>
            <sz val="9"/>
            <color indexed="81"/>
            <rFont val="Tahoma"/>
            <family val="2"/>
          </rPr>
          <t>Case-insensitive exact lookup after trimming spaces; matches Table Name and Attribute Name to Test sheet.</t>
        </r>
      </text>
    </comment>
    <comment ref="V2001" authorId="1" shapeId="0" xr:uid="{0A0195F8-27C0-416E-87BC-ABB041332925}">
      <text>
        <r>
          <rPr>
            <sz val="11"/>
            <color theme="1"/>
            <rFont val="Calibri"/>
            <family val="2"/>
            <scheme val="minor"/>
          </rPr>
          <t>Looks up Attribute ID against the reviewed catalogue stored in SharePoint Documents/Attachments and returns column V.</t>
        </r>
      </text>
    </comment>
    <comment ref="P2002" authorId="0" shapeId="0" xr:uid="{977752B2-D7AB-41F1-B306-6BB88F18A2E6}">
      <text>
        <r>
          <rPr>
            <b/>
            <sz val="9"/>
            <color indexed="81"/>
            <rFont val="Tahoma"/>
            <family val="2"/>
          </rPr>
          <t>Case-insensitive exact lookup after trimming spaces; matches Table Name and Attribute Name to Test sheet.</t>
        </r>
      </text>
    </comment>
    <comment ref="V2002" authorId="1" shapeId="0" xr:uid="{C55A667F-F9E9-4020-A248-877EE4E6257C}">
      <text>
        <r>
          <rPr>
            <sz val="11"/>
            <color theme="1"/>
            <rFont val="Calibri"/>
            <family val="2"/>
            <scheme val="minor"/>
          </rPr>
          <t>Looks up Attribute ID against the reviewed catalogue stored in SharePoint Documents/Attachments and returns column V.</t>
        </r>
      </text>
    </comment>
    <comment ref="P2003" authorId="0" shapeId="0" xr:uid="{ECC5CB10-E649-44F0-B1A3-DF1FA09639AC}">
      <text>
        <r>
          <rPr>
            <b/>
            <sz val="9"/>
            <color indexed="81"/>
            <rFont val="Tahoma"/>
            <family val="2"/>
          </rPr>
          <t>Case-insensitive exact lookup after trimming spaces; matches Table Name and Attribute Name to Test sheet.</t>
        </r>
      </text>
    </comment>
    <comment ref="V2003" authorId="1" shapeId="0" xr:uid="{6CA0DEDC-5639-4750-BEBC-F271CC58E454}">
      <text>
        <r>
          <rPr>
            <sz val="11"/>
            <color theme="1"/>
            <rFont val="Calibri"/>
            <family val="2"/>
            <scheme val="minor"/>
          </rPr>
          <t>Looks up Attribute ID against the reviewed catalogue stored in SharePoint Documents/Attachments and returns column V.</t>
        </r>
      </text>
    </comment>
    <comment ref="P2004" authorId="0" shapeId="0" xr:uid="{52997E83-DEFE-43E7-8349-D34F2D730F16}">
      <text>
        <r>
          <rPr>
            <b/>
            <sz val="9"/>
            <color indexed="81"/>
            <rFont val="Tahoma"/>
            <family val="2"/>
          </rPr>
          <t>Case-insensitive exact lookup after trimming spaces; matches Table Name and Attribute Name to Test sheet.</t>
        </r>
      </text>
    </comment>
    <comment ref="V2004" authorId="1" shapeId="0" xr:uid="{98C999B6-9913-498E-876C-591A10BA3B51}">
      <text>
        <r>
          <rPr>
            <sz val="11"/>
            <color theme="1"/>
            <rFont val="Calibri"/>
            <family val="2"/>
            <scheme val="minor"/>
          </rPr>
          <t>Looks up Attribute ID against the reviewed catalogue stored in SharePoint Documents/Attachments and returns column V.</t>
        </r>
      </text>
    </comment>
    <comment ref="P2005" authorId="0" shapeId="0" xr:uid="{E30C8B88-D25E-411B-A2F9-2AB086BEB571}">
      <text>
        <r>
          <rPr>
            <b/>
            <sz val="9"/>
            <color indexed="81"/>
            <rFont val="Tahoma"/>
            <family val="2"/>
          </rPr>
          <t>Case-insensitive exact lookup after trimming spaces; matches Table Name and Attribute Name to Test sheet.</t>
        </r>
      </text>
    </comment>
    <comment ref="V2005" authorId="1" shapeId="0" xr:uid="{6F60CC11-5C8A-4A4A-9013-38AE1C20350F}">
      <text>
        <r>
          <rPr>
            <sz val="11"/>
            <color theme="1"/>
            <rFont val="Calibri"/>
            <family val="2"/>
            <scheme val="minor"/>
          </rPr>
          <t>Looks up Attribute ID against the reviewed catalogue stored in SharePoint Documents/Attachments and returns column V.</t>
        </r>
      </text>
    </comment>
    <comment ref="P2006" authorId="0" shapeId="0" xr:uid="{0913A63E-A4A7-438C-8044-33D58B51468F}">
      <text>
        <r>
          <rPr>
            <b/>
            <sz val="9"/>
            <color indexed="81"/>
            <rFont val="Tahoma"/>
            <family val="2"/>
          </rPr>
          <t>Case-insensitive exact lookup after trimming spaces; matches Table Name and Attribute Name to Test sheet.</t>
        </r>
      </text>
    </comment>
    <comment ref="V2006" authorId="1" shapeId="0" xr:uid="{2F8965E1-7056-4CD3-9599-EE8A7A2707E4}">
      <text>
        <r>
          <rPr>
            <sz val="11"/>
            <color theme="1"/>
            <rFont val="Calibri"/>
            <family val="2"/>
            <scheme val="minor"/>
          </rPr>
          <t>Looks up Attribute ID against the reviewed catalogue stored in SharePoint Documents/Attachments and returns column V.</t>
        </r>
      </text>
    </comment>
    <comment ref="P2007" authorId="0" shapeId="0" xr:uid="{CCA2071D-0908-4945-AD4A-61BB7D98FF46}">
      <text>
        <r>
          <rPr>
            <b/>
            <sz val="9"/>
            <color indexed="81"/>
            <rFont val="Tahoma"/>
            <family val="2"/>
          </rPr>
          <t>Case-insensitive exact lookup after trimming spaces; matches Table Name and Attribute Name to Test sheet.</t>
        </r>
      </text>
    </comment>
    <comment ref="V2007" authorId="1" shapeId="0" xr:uid="{F8B68EA3-E1B9-4CEA-A855-20BE2C719966}">
      <text>
        <r>
          <rPr>
            <sz val="11"/>
            <color theme="1"/>
            <rFont val="Calibri"/>
            <family val="2"/>
            <scheme val="minor"/>
          </rPr>
          <t>Looks up Attribute ID against the reviewed catalogue stored in SharePoint Documents/Attachments and returns column V.</t>
        </r>
      </text>
    </comment>
    <comment ref="P2008" authorId="0" shapeId="0" xr:uid="{9DC28AE5-8CDD-4B66-8D2B-1D931886A6F8}">
      <text>
        <r>
          <rPr>
            <b/>
            <sz val="9"/>
            <color indexed="81"/>
            <rFont val="Tahoma"/>
            <family val="2"/>
          </rPr>
          <t>Case-insensitive exact lookup after trimming spaces; matches Table Name and Attribute Name to Test sheet.</t>
        </r>
      </text>
    </comment>
    <comment ref="V2008" authorId="1" shapeId="0" xr:uid="{B4739035-4F0A-4C0B-AE3E-470CCAB91CDF}">
      <text>
        <r>
          <rPr>
            <sz val="11"/>
            <color theme="1"/>
            <rFont val="Calibri"/>
            <family val="2"/>
            <scheme val="minor"/>
          </rPr>
          <t>Looks up Attribute ID against the reviewed catalogue stored in SharePoint Documents/Attachments and returns column V.</t>
        </r>
      </text>
    </comment>
    <comment ref="P2009" authorId="0" shapeId="0" xr:uid="{221D7AC0-5CB5-4097-89EF-2AC41E3A9B22}">
      <text>
        <r>
          <rPr>
            <b/>
            <sz val="9"/>
            <color indexed="81"/>
            <rFont val="Tahoma"/>
            <family val="2"/>
          </rPr>
          <t>Case-insensitive exact lookup after trimming spaces; matches Table Name and Attribute Name to Test sheet.</t>
        </r>
      </text>
    </comment>
    <comment ref="V2009" authorId="1" shapeId="0" xr:uid="{CBEBAEB1-8A08-40C4-8512-F86A865E3E6F}">
      <text>
        <r>
          <rPr>
            <sz val="11"/>
            <color theme="1"/>
            <rFont val="Calibri"/>
            <family val="2"/>
            <scheme val="minor"/>
          </rPr>
          <t>Looks up Attribute ID against the reviewed catalogue stored in SharePoint Documents/Attachments and returns column V.</t>
        </r>
      </text>
    </comment>
    <comment ref="P2010" authorId="0" shapeId="0" xr:uid="{CE2364ED-CD6D-4180-8652-3A27AF94A653}">
      <text>
        <r>
          <rPr>
            <b/>
            <sz val="9"/>
            <color indexed="81"/>
            <rFont val="Tahoma"/>
            <family val="2"/>
          </rPr>
          <t>Case-insensitive exact lookup after trimming spaces; matches Table Name and Attribute Name to Test sheet.</t>
        </r>
      </text>
    </comment>
    <comment ref="V2010" authorId="1" shapeId="0" xr:uid="{984B078F-C277-44B2-B0AD-E3049AD4365E}">
      <text>
        <r>
          <rPr>
            <sz val="11"/>
            <color theme="1"/>
            <rFont val="Calibri"/>
            <family val="2"/>
            <scheme val="minor"/>
          </rPr>
          <t>Looks up Attribute ID against the reviewed catalogue stored in SharePoint Documents/Attachments and returns column V.</t>
        </r>
      </text>
    </comment>
    <comment ref="P2011" authorId="0" shapeId="0" xr:uid="{2158C82E-67E9-4DB3-86C3-B0B5888100B8}">
      <text>
        <r>
          <rPr>
            <b/>
            <sz val="9"/>
            <color indexed="81"/>
            <rFont val="Tahoma"/>
            <family val="2"/>
          </rPr>
          <t>Case-insensitive exact lookup after trimming spaces; matches Table Name and Attribute Name to Test sheet.</t>
        </r>
      </text>
    </comment>
    <comment ref="V2011" authorId="1" shapeId="0" xr:uid="{136182C6-9D5E-46B2-AC1B-32B6EC4618BE}">
      <text>
        <r>
          <rPr>
            <sz val="11"/>
            <color theme="1"/>
            <rFont val="Calibri"/>
            <family val="2"/>
            <scheme val="minor"/>
          </rPr>
          <t>Looks up Attribute ID against the reviewed catalogue stored in SharePoint Documents/Attachments and returns column V.</t>
        </r>
      </text>
    </comment>
    <comment ref="P2012" authorId="0" shapeId="0" xr:uid="{18B7A24D-9181-4C30-A2E4-E601D4716A7D}">
      <text>
        <r>
          <rPr>
            <b/>
            <sz val="9"/>
            <color indexed="81"/>
            <rFont val="Tahoma"/>
            <family val="2"/>
          </rPr>
          <t>Case-insensitive exact lookup after trimming spaces; matches Table Name and Attribute Name to Test sheet.</t>
        </r>
      </text>
    </comment>
    <comment ref="V2012" authorId="1" shapeId="0" xr:uid="{0A9DAA91-BA8E-4D5A-942A-4F1C5C0601DE}">
      <text>
        <r>
          <rPr>
            <sz val="11"/>
            <color theme="1"/>
            <rFont val="Calibri"/>
            <family val="2"/>
            <scheme val="minor"/>
          </rPr>
          <t>Looks up Attribute ID against the reviewed catalogue stored in SharePoint Documents/Attachments and returns column V.</t>
        </r>
      </text>
    </comment>
    <comment ref="P2013" authorId="0" shapeId="0" xr:uid="{EFB398DB-190F-4B95-A749-643D1AB21EBE}">
      <text>
        <r>
          <rPr>
            <b/>
            <sz val="9"/>
            <color indexed="81"/>
            <rFont val="Tahoma"/>
            <family val="2"/>
          </rPr>
          <t>Case-insensitive exact lookup after trimming spaces; matches Table Name and Attribute Name to Test sheet.</t>
        </r>
      </text>
    </comment>
    <comment ref="V2013" authorId="1" shapeId="0" xr:uid="{157FB50E-E823-4AAB-A876-CE0B9CA3E0DE}">
      <text>
        <r>
          <rPr>
            <sz val="11"/>
            <color theme="1"/>
            <rFont val="Calibri"/>
            <family val="2"/>
            <scheme val="minor"/>
          </rPr>
          <t>Looks up Attribute ID against the reviewed catalogue stored in SharePoint Documents/Attachments and returns column V.</t>
        </r>
      </text>
    </comment>
    <comment ref="P2014" authorId="0" shapeId="0" xr:uid="{657604D0-A57A-42D3-9E4B-3A2528BE1CCD}">
      <text>
        <r>
          <rPr>
            <b/>
            <sz val="9"/>
            <color indexed="81"/>
            <rFont val="Tahoma"/>
            <family val="2"/>
          </rPr>
          <t>Case-insensitive exact lookup after trimming spaces; matches Table Name and Attribute Name to Test sheet.</t>
        </r>
      </text>
    </comment>
    <comment ref="V2014" authorId="1" shapeId="0" xr:uid="{21EDED85-9CBC-4087-AF71-F8D2D4F66969}">
      <text>
        <r>
          <rPr>
            <sz val="11"/>
            <color theme="1"/>
            <rFont val="Calibri"/>
            <family val="2"/>
            <scheme val="minor"/>
          </rPr>
          <t>Looks up Attribute ID against the reviewed catalogue stored in SharePoint Documents/Attachments and returns column V.</t>
        </r>
      </text>
    </comment>
    <comment ref="P2015" authorId="0" shapeId="0" xr:uid="{A374851E-FC7C-4047-92C1-C4F63B06ABB7}">
      <text>
        <r>
          <rPr>
            <b/>
            <sz val="9"/>
            <color indexed="81"/>
            <rFont val="Tahoma"/>
            <family val="2"/>
          </rPr>
          <t>Case-insensitive exact lookup after trimming spaces; matches Table Name and Attribute Name to Test sheet.</t>
        </r>
      </text>
    </comment>
    <comment ref="V2015" authorId="1" shapeId="0" xr:uid="{18079F1B-C5AE-44D6-B985-84C8F6C4F4F9}">
      <text>
        <r>
          <rPr>
            <sz val="11"/>
            <color theme="1"/>
            <rFont val="Calibri"/>
            <family val="2"/>
            <scheme val="minor"/>
          </rPr>
          <t>Looks up Attribute ID against the reviewed catalogue stored in SharePoint Documents/Attachments and returns column V.</t>
        </r>
      </text>
    </comment>
    <comment ref="P2016" authorId="0" shapeId="0" xr:uid="{383A6221-6C70-481A-8FB0-7730259FD31F}">
      <text>
        <r>
          <rPr>
            <b/>
            <sz val="9"/>
            <color indexed="81"/>
            <rFont val="Tahoma"/>
            <family val="2"/>
          </rPr>
          <t>Case-insensitive exact lookup after trimming spaces; matches Table Name and Attribute Name to Test sheet.</t>
        </r>
      </text>
    </comment>
    <comment ref="V2016" authorId="1" shapeId="0" xr:uid="{688319F0-7D40-49AC-A502-66DD2A95FB73}">
      <text>
        <r>
          <rPr>
            <sz val="11"/>
            <color theme="1"/>
            <rFont val="Calibri"/>
            <family val="2"/>
            <scheme val="minor"/>
          </rPr>
          <t>Looks up Attribute ID against the reviewed catalogue stored in SharePoint Documents/Attachments and returns column V.</t>
        </r>
      </text>
    </comment>
    <comment ref="P2017" authorId="0" shapeId="0" xr:uid="{73885FB6-C639-4CAF-9AAA-52B7A1F02B0A}">
      <text>
        <r>
          <rPr>
            <b/>
            <sz val="9"/>
            <color indexed="81"/>
            <rFont val="Tahoma"/>
            <family val="2"/>
          </rPr>
          <t>Case-insensitive exact lookup after trimming spaces; matches Table Name and Attribute Name to Test sheet.</t>
        </r>
      </text>
    </comment>
    <comment ref="V2017" authorId="1" shapeId="0" xr:uid="{A499749B-E2AC-4920-BF44-7E9EBB5B0002}">
      <text>
        <r>
          <rPr>
            <sz val="11"/>
            <color theme="1"/>
            <rFont val="Calibri"/>
            <family val="2"/>
            <scheme val="minor"/>
          </rPr>
          <t>Looks up Attribute ID against the reviewed catalogue stored in SharePoint Documents/Attachments and returns column V.</t>
        </r>
      </text>
    </comment>
    <comment ref="P2018" authorId="0" shapeId="0" xr:uid="{2F53ED12-EF23-4051-9E67-89D197C48426}">
      <text>
        <r>
          <rPr>
            <b/>
            <sz val="9"/>
            <color indexed="81"/>
            <rFont val="Tahoma"/>
            <family val="2"/>
          </rPr>
          <t>Case-insensitive exact lookup after trimming spaces; matches Table Name and Attribute Name to Test sheet.</t>
        </r>
      </text>
    </comment>
    <comment ref="V2018" authorId="1" shapeId="0" xr:uid="{E922FB1F-13CE-43B6-9F33-9E9CB0F4D295}">
      <text>
        <r>
          <rPr>
            <sz val="11"/>
            <color theme="1"/>
            <rFont val="Calibri"/>
            <family val="2"/>
            <scheme val="minor"/>
          </rPr>
          <t>Looks up Attribute ID against the reviewed catalogue stored in SharePoint Documents/Attachments and returns column V.</t>
        </r>
      </text>
    </comment>
    <comment ref="P2019" authorId="0" shapeId="0" xr:uid="{1EA251C8-CB8D-427A-B57C-B4F534644693}">
      <text>
        <r>
          <rPr>
            <b/>
            <sz val="9"/>
            <color indexed="81"/>
            <rFont val="Tahoma"/>
            <family val="2"/>
          </rPr>
          <t>Case-insensitive exact lookup after trimming spaces; matches Table Name and Attribute Name to Test sheet.</t>
        </r>
      </text>
    </comment>
    <comment ref="V2019" authorId="1" shapeId="0" xr:uid="{AFC353AE-10BB-4A0A-AF97-BE547B9FEB40}">
      <text>
        <r>
          <rPr>
            <sz val="11"/>
            <color theme="1"/>
            <rFont val="Calibri"/>
            <family val="2"/>
            <scheme val="minor"/>
          </rPr>
          <t>Looks up Attribute ID against the reviewed catalogue stored in SharePoint Documents/Attachments and returns column V.</t>
        </r>
      </text>
    </comment>
    <comment ref="P2020" authorId="0" shapeId="0" xr:uid="{67640B3B-B42E-459D-8288-EEDA9AB01E78}">
      <text>
        <r>
          <rPr>
            <b/>
            <sz val="9"/>
            <color indexed="81"/>
            <rFont val="Tahoma"/>
            <family val="2"/>
          </rPr>
          <t>Case-insensitive exact lookup after trimming spaces; matches Table Name and Attribute Name to Test sheet.</t>
        </r>
      </text>
    </comment>
    <comment ref="V2020" authorId="1" shapeId="0" xr:uid="{D4328A3E-4A16-4F2D-809A-EBAFA4063055}">
      <text>
        <r>
          <rPr>
            <sz val="11"/>
            <color theme="1"/>
            <rFont val="Calibri"/>
            <family val="2"/>
            <scheme val="minor"/>
          </rPr>
          <t>Looks up Attribute ID against the reviewed catalogue stored in SharePoint Documents/Attachments and returns column V.</t>
        </r>
      </text>
    </comment>
    <comment ref="P2021" authorId="0" shapeId="0" xr:uid="{17A5890C-F52E-444F-BA98-35A014F13095}">
      <text>
        <r>
          <rPr>
            <b/>
            <sz val="9"/>
            <color indexed="81"/>
            <rFont val="Tahoma"/>
            <family val="2"/>
          </rPr>
          <t>Case-insensitive exact lookup after trimming spaces; matches Table Name and Attribute Name to Test sheet.</t>
        </r>
      </text>
    </comment>
    <comment ref="V2021" authorId="1" shapeId="0" xr:uid="{C411B5B9-8851-4DBF-83F1-61EA3359D65F}">
      <text>
        <r>
          <rPr>
            <sz val="11"/>
            <color theme="1"/>
            <rFont val="Calibri"/>
            <family val="2"/>
            <scheme val="minor"/>
          </rPr>
          <t>Looks up Attribute ID against the reviewed catalogue stored in SharePoint Documents/Attachments and returns column V.</t>
        </r>
      </text>
    </comment>
    <comment ref="P2022" authorId="0" shapeId="0" xr:uid="{63D81905-711B-48B0-ADF1-E1CC931844AB}">
      <text>
        <r>
          <rPr>
            <b/>
            <sz val="9"/>
            <color indexed="81"/>
            <rFont val="Tahoma"/>
            <family val="2"/>
          </rPr>
          <t>Case-insensitive exact lookup after trimming spaces; matches Table Name and Attribute Name to Test sheet.</t>
        </r>
      </text>
    </comment>
    <comment ref="V2022" authorId="1" shapeId="0" xr:uid="{38E926A2-B59D-4907-89C1-8093B5B7662B}">
      <text>
        <r>
          <rPr>
            <sz val="11"/>
            <color theme="1"/>
            <rFont val="Calibri"/>
            <family val="2"/>
            <scheme val="minor"/>
          </rPr>
          <t>Looks up Attribute ID against the reviewed catalogue stored in SharePoint Documents/Attachments and returns column V.</t>
        </r>
      </text>
    </comment>
    <comment ref="P2023" authorId="0" shapeId="0" xr:uid="{5FAA7EFA-9833-4B5B-8D7D-D322EE137B52}">
      <text>
        <r>
          <rPr>
            <b/>
            <sz val="9"/>
            <color indexed="81"/>
            <rFont val="Tahoma"/>
            <family val="2"/>
          </rPr>
          <t>Case-insensitive exact lookup after trimming spaces; matches Table Name and Attribute Name to Test sheet.</t>
        </r>
      </text>
    </comment>
    <comment ref="V2023" authorId="1" shapeId="0" xr:uid="{42406DDB-3EBC-42B9-BCD4-112BC35C5E50}">
      <text>
        <r>
          <rPr>
            <sz val="11"/>
            <color theme="1"/>
            <rFont val="Calibri"/>
            <family val="2"/>
            <scheme val="minor"/>
          </rPr>
          <t>Looks up Attribute ID against the reviewed catalogue stored in SharePoint Documents/Attachments and returns column V.</t>
        </r>
      </text>
    </comment>
    <comment ref="P2024" authorId="0" shapeId="0" xr:uid="{9A58FD06-4EC5-4A57-84CC-A3422EE55EAA}">
      <text>
        <r>
          <rPr>
            <b/>
            <sz val="9"/>
            <color indexed="81"/>
            <rFont val="Tahoma"/>
            <family val="2"/>
          </rPr>
          <t>Case-insensitive exact lookup after trimming spaces; matches Table Name and Attribute Name to Test sheet.</t>
        </r>
      </text>
    </comment>
    <comment ref="V2024" authorId="1" shapeId="0" xr:uid="{0F7D68BB-12BB-4AD9-BD3A-3E730161B18E}">
      <text>
        <r>
          <rPr>
            <sz val="11"/>
            <color theme="1"/>
            <rFont val="Calibri"/>
            <family val="2"/>
            <scheme val="minor"/>
          </rPr>
          <t>Looks up Attribute ID against the reviewed catalogue stored in SharePoint Documents/Attachments and returns column V.</t>
        </r>
      </text>
    </comment>
    <comment ref="P2025" authorId="0" shapeId="0" xr:uid="{D5F11946-A250-4E99-82B0-0DF12B36A9BC}">
      <text>
        <r>
          <rPr>
            <b/>
            <sz val="9"/>
            <color indexed="81"/>
            <rFont val="Tahoma"/>
            <family val="2"/>
          </rPr>
          <t>Case-insensitive exact lookup after trimming spaces; matches Table Name and Attribute Name to Test sheet.</t>
        </r>
      </text>
    </comment>
    <comment ref="V2025" authorId="1" shapeId="0" xr:uid="{803E8EC9-9258-41DF-9D14-C53A672ACFC6}">
      <text>
        <r>
          <rPr>
            <sz val="11"/>
            <color theme="1"/>
            <rFont val="Calibri"/>
            <family val="2"/>
            <scheme val="minor"/>
          </rPr>
          <t>Looks up Attribute ID against the reviewed catalogue stored in SharePoint Documents/Attachments and returns column V.</t>
        </r>
      </text>
    </comment>
    <comment ref="P2026" authorId="0" shapeId="0" xr:uid="{C17F6C0F-F203-4E18-940C-DB98325572D2}">
      <text>
        <r>
          <rPr>
            <b/>
            <sz val="9"/>
            <color indexed="81"/>
            <rFont val="Tahoma"/>
            <family val="2"/>
          </rPr>
          <t>Case-insensitive exact lookup after trimming spaces; matches Table Name and Attribute Name to Test sheet.</t>
        </r>
      </text>
    </comment>
    <comment ref="V2026" authorId="1" shapeId="0" xr:uid="{7DB379F3-5BA3-4822-9137-851A59D9E2F5}">
      <text>
        <r>
          <rPr>
            <sz val="11"/>
            <color theme="1"/>
            <rFont val="Calibri"/>
            <family val="2"/>
            <scheme val="minor"/>
          </rPr>
          <t>Looks up Attribute ID against the reviewed catalogue stored in SharePoint Documents/Attachments and returns column V.</t>
        </r>
      </text>
    </comment>
    <comment ref="P2027" authorId="0" shapeId="0" xr:uid="{5D03E75B-6F04-4C4C-A590-3D9E33097AC0}">
      <text>
        <r>
          <rPr>
            <b/>
            <sz val="9"/>
            <color indexed="81"/>
            <rFont val="Tahoma"/>
            <family val="2"/>
          </rPr>
          <t>Case-insensitive exact lookup after trimming spaces; matches Table Name and Attribute Name to Test sheet.</t>
        </r>
      </text>
    </comment>
    <comment ref="V2027" authorId="1" shapeId="0" xr:uid="{9238A368-B96F-469D-AED6-D26B0B1A7234}">
      <text>
        <r>
          <rPr>
            <sz val="11"/>
            <color theme="1"/>
            <rFont val="Calibri"/>
            <family val="2"/>
            <scheme val="minor"/>
          </rPr>
          <t>Looks up Attribute ID against the reviewed catalogue stored in SharePoint Documents/Attachments and returns column V.</t>
        </r>
      </text>
    </comment>
    <comment ref="P2028" authorId="0" shapeId="0" xr:uid="{33B42FDE-0D22-4190-B1AA-08D97AA807A3}">
      <text>
        <r>
          <rPr>
            <b/>
            <sz val="9"/>
            <color indexed="81"/>
            <rFont val="Tahoma"/>
            <family val="2"/>
          </rPr>
          <t>Case-insensitive exact lookup after trimming spaces; matches Table Name and Attribute Name to Test sheet.</t>
        </r>
      </text>
    </comment>
    <comment ref="V2028" authorId="1" shapeId="0" xr:uid="{EB967EA5-C776-4E0A-88E2-C67E78337C5D}">
      <text>
        <r>
          <rPr>
            <sz val="11"/>
            <color theme="1"/>
            <rFont val="Calibri"/>
            <family val="2"/>
            <scheme val="minor"/>
          </rPr>
          <t>Looks up Attribute ID against the reviewed catalogue stored in SharePoint Documents/Attachments and returns column V.</t>
        </r>
      </text>
    </comment>
    <comment ref="P2029" authorId="0" shapeId="0" xr:uid="{34BFC6C3-9F4B-468A-B7E7-BA7ABD1BA57A}">
      <text>
        <r>
          <rPr>
            <b/>
            <sz val="9"/>
            <color indexed="81"/>
            <rFont val="Tahoma"/>
            <family val="2"/>
          </rPr>
          <t>Case-insensitive exact lookup after trimming spaces; matches Table Name and Attribute Name to Test sheet.</t>
        </r>
      </text>
    </comment>
    <comment ref="V2029" authorId="1" shapeId="0" xr:uid="{7250201E-CB64-4281-8931-DA7E067C6E7E}">
      <text>
        <r>
          <rPr>
            <sz val="11"/>
            <color theme="1"/>
            <rFont val="Calibri"/>
            <family val="2"/>
            <scheme val="minor"/>
          </rPr>
          <t>Looks up Attribute ID against the reviewed catalogue stored in SharePoint Documents/Attachments and returns column V.</t>
        </r>
      </text>
    </comment>
    <comment ref="P2030" authorId="0" shapeId="0" xr:uid="{1EAEE95B-18CB-4BCA-AE7D-7FDF8337496D}">
      <text>
        <r>
          <rPr>
            <b/>
            <sz val="9"/>
            <color indexed="81"/>
            <rFont val="Tahoma"/>
            <family val="2"/>
          </rPr>
          <t>Case-insensitive exact lookup after trimming spaces; matches Table Name and Attribute Name to Test sheet.</t>
        </r>
      </text>
    </comment>
    <comment ref="V2030" authorId="1" shapeId="0" xr:uid="{DE25F646-F34D-4EF8-9282-EC6AE3EF4B31}">
      <text>
        <r>
          <rPr>
            <sz val="11"/>
            <color theme="1"/>
            <rFont val="Calibri"/>
            <family val="2"/>
            <scheme val="minor"/>
          </rPr>
          <t>Looks up Attribute ID against the reviewed catalogue stored in SharePoint Documents/Attachments and returns column V.</t>
        </r>
      </text>
    </comment>
    <comment ref="P2031" authorId="0" shapeId="0" xr:uid="{31059C9C-1770-4F2A-BB4C-47E57E7F8572}">
      <text>
        <r>
          <rPr>
            <b/>
            <sz val="9"/>
            <color indexed="81"/>
            <rFont val="Tahoma"/>
            <family val="2"/>
          </rPr>
          <t>Case-insensitive exact lookup after trimming spaces; matches Table Name and Attribute Name to Test sheet.</t>
        </r>
      </text>
    </comment>
    <comment ref="V2031" authorId="1" shapeId="0" xr:uid="{B624F520-B47C-48F9-A4DD-07DF5376546B}">
      <text>
        <r>
          <rPr>
            <sz val="11"/>
            <color theme="1"/>
            <rFont val="Calibri"/>
            <family val="2"/>
            <scheme val="minor"/>
          </rPr>
          <t>Looks up Attribute ID against the reviewed catalogue stored in SharePoint Documents/Attachments and returns column V.</t>
        </r>
      </text>
    </comment>
    <comment ref="P2032" authorId="0" shapeId="0" xr:uid="{C7DB6739-C72A-496A-9024-F54B0F05C558}">
      <text>
        <r>
          <rPr>
            <b/>
            <sz val="9"/>
            <color indexed="81"/>
            <rFont val="Tahoma"/>
            <family val="2"/>
          </rPr>
          <t>Case-insensitive exact lookup after trimming spaces; matches Table Name and Attribute Name to Test sheet.</t>
        </r>
      </text>
    </comment>
    <comment ref="V2032" authorId="1" shapeId="0" xr:uid="{5042B9C7-5B93-4AF1-A310-E05898AF23DB}">
      <text>
        <r>
          <rPr>
            <sz val="11"/>
            <color theme="1"/>
            <rFont val="Calibri"/>
            <family val="2"/>
            <scheme val="minor"/>
          </rPr>
          <t>Looks up Attribute ID against the reviewed catalogue stored in SharePoint Documents/Attachments and returns column V.</t>
        </r>
      </text>
    </comment>
    <comment ref="P2033" authorId="0" shapeId="0" xr:uid="{3915E4E7-C7CC-4B49-9CE5-5A1F4EF213A7}">
      <text>
        <r>
          <rPr>
            <b/>
            <sz val="9"/>
            <color indexed="81"/>
            <rFont val="Tahoma"/>
            <family val="2"/>
          </rPr>
          <t>Case-insensitive exact lookup after trimming spaces; matches Table Name and Attribute Name to Test sheet.</t>
        </r>
      </text>
    </comment>
    <comment ref="V2033" authorId="1" shapeId="0" xr:uid="{F33EF51C-DFB6-46F3-AE77-BC1BAF09069A}">
      <text>
        <r>
          <rPr>
            <sz val="11"/>
            <color theme="1"/>
            <rFont val="Calibri"/>
            <family val="2"/>
            <scheme val="minor"/>
          </rPr>
          <t>Looks up Attribute ID against the reviewed catalogue stored in SharePoint Documents/Attachments and returns column V.</t>
        </r>
      </text>
    </comment>
    <comment ref="P2034" authorId="0" shapeId="0" xr:uid="{38643989-1321-488E-84A0-F0CDCB138BF7}">
      <text>
        <r>
          <rPr>
            <b/>
            <sz val="9"/>
            <color indexed="81"/>
            <rFont val="Tahoma"/>
            <family val="2"/>
          </rPr>
          <t>Case-insensitive exact lookup after trimming spaces; matches Table Name and Attribute Name to Test sheet.</t>
        </r>
      </text>
    </comment>
    <comment ref="V2034" authorId="1" shapeId="0" xr:uid="{76E258F0-4A5E-4BF8-8DB3-68D711F9BD5E}">
      <text>
        <r>
          <rPr>
            <sz val="11"/>
            <color theme="1"/>
            <rFont val="Calibri"/>
            <family val="2"/>
            <scheme val="minor"/>
          </rPr>
          <t>Looks up Attribute ID against the reviewed catalogue stored in SharePoint Documents/Attachments and returns column V.</t>
        </r>
      </text>
    </comment>
    <comment ref="P2035" authorId="0" shapeId="0" xr:uid="{86933CCA-8BCE-4983-8F33-B5387FF7BDE3}">
      <text>
        <r>
          <rPr>
            <b/>
            <sz val="9"/>
            <color indexed="81"/>
            <rFont val="Tahoma"/>
            <family val="2"/>
          </rPr>
          <t>Case-insensitive exact lookup after trimming spaces; matches Table Name and Attribute Name to Test sheet.</t>
        </r>
      </text>
    </comment>
    <comment ref="V2035" authorId="1" shapeId="0" xr:uid="{84BCA5F5-B1CF-43DC-9FF7-1363080C360A}">
      <text>
        <r>
          <rPr>
            <sz val="11"/>
            <color theme="1"/>
            <rFont val="Calibri"/>
            <family val="2"/>
            <scheme val="minor"/>
          </rPr>
          <t>Looks up Attribute ID against the reviewed catalogue stored in SharePoint Documents/Attachments and returns column V.</t>
        </r>
      </text>
    </comment>
    <comment ref="P2036" authorId="0" shapeId="0" xr:uid="{0A8161A6-6350-4952-8D57-E782639D37F2}">
      <text>
        <r>
          <rPr>
            <b/>
            <sz val="9"/>
            <color indexed="81"/>
            <rFont val="Tahoma"/>
            <family val="2"/>
          </rPr>
          <t>Case-insensitive exact lookup after trimming spaces; matches Table Name and Attribute Name to Test sheet.</t>
        </r>
      </text>
    </comment>
    <comment ref="V2036" authorId="1" shapeId="0" xr:uid="{F5138A09-0EAC-4445-8F9D-B0EEA9748CF9}">
      <text>
        <r>
          <rPr>
            <sz val="11"/>
            <color theme="1"/>
            <rFont val="Calibri"/>
            <family val="2"/>
            <scheme val="minor"/>
          </rPr>
          <t>Looks up Attribute ID against the reviewed catalogue stored in SharePoint Documents/Attachments and returns column V.</t>
        </r>
      </text>
    </comment>
    <comment ref="P2037" authorId="0" shapeId="0" xr:uid="{EC3A502A-911D-4F9F-BB13-00D03A978A44}">
      <text>
        <r>
          <rPr>
            <b/>
            <sz val="9"/>
            <color indexed="81"/>
            <rFont val="Tahoma"/>
            <family val="2"/>
          </rPr>
          <t>Case-insensitive exact lookup after trimming spaces; matches Table Name and Attribute Name to Test sheet.</t>
        </r>
      </text>
    </comment>
    <comment ref="V2037" authorId="1" shapeId="0" xr:uid="{392E5ACB-BADB-4AA9-8EB3-211A321ECA8D}">
      <text>
        <r>
          <rPr>
            <sz val="11"/>
            <color theme="1"/>
            <rFont val="Calibri"/>
            <family val="2"/>
            <scheme val="minor"/>
          </rPr>
          <t>Looks up Attribute ID against the reviewed catalogue stored in SharePoint Documents/Attachments and returns column V.</t>
        </r>
      </text>
    </comment>
    <comment ref="P2038" authorId="0" shapeId="0" xr:uid="{C02A0E04-380A-49C7-8B8B-DDAF39010748}">
      <text>
        <r>
          <rPr>
            <b/>
            <sz val="9"/>
            <color indexed="81"/>
            <rFont val="Tahoma"/>
            <family val="2"/>
          </rPr>
          <t>Case-insensitive exact lookup after trimming spaces; matches Table Name and Attribute Name to Test sheet.</t>
        </r>
      </text>
    </comment>
    <comment ref="V2038" authorId="1" shapeId="0" xr:uid="{63F32374-086D-484E-9E38-DE178AE74FEE}">
      <text>
        <r>
          <rPr>
            <sz val="11"/>
            <color theme="1"/>
            <rFont val="Calibri"/>
            <family val="2"/>
            <scheme val="minor"/>
          </rPr>
          <t>Looks up Attribute ID against the reviewed catalogue stored in SharePoint Documents/Attachments and returns column V.</t>
        </r>
      </text>
    </comment>
    <comment ref="P2039" authorId="0" shapeId="0" xr:uid="{56FDE40B-7857-457B-85A5-90968B1401A7}">
      <text>
        <r>
          <rPr>
            <b/>
            <sz val="9"/>
            <color indexed="81"/>
            <rFont val="Tahoma"/>
            <family val="2"/>
          </rPr>
          <t>Case-insensitive exact lookup after trimming spaces; matches Table Name and Attribute Name to Test sheet.</t>
        </r>
      </text>
    </comment>
    <comment ref="V2039" authorId="1" shapeId="0" xr:uid="{9D8D495F-BEDD-4096-B2A6-6CE985DEBB48}">
      <text>
        <r>
          <rPr>
            <sz val="11"/>
            <color theme="1"/>
            <rFont val="Calibri"/>
            <family val="2"/>
            <scheme val="minor"/>
          </rPr>
          <t>Looks up Attribute ID against the reviewed catalogue stored in SharePoint Documents/Attachments and returns column V.</t>
        </r>
      </text>
    </comment>
    <comment ref="P2040" authorId="0" shapeId="0" xr:uid="{7D8215FB-DDE3-47F9-A2ED-EA4893660DB7}">
      <text>
        <r>
          <rPr>
            <b/>
            <sz val="9"/>
            <color indexed="81"/>
            <rFont val="Tahoma"/>
            <family val="2"/>
          </rPr>
          <t>Case-insensitive exact lookup after trimming spaces; matches Table Name and Attribute Name to Test sheet.</t>
        </r>
      </text>
    </comment>
    <comment ref="V2040" authorId="1" shapeId="0" xr:uid="{DF334844-C657-453B-9733-214113D82390}">
      <text>
        <r>
          <rPr>
            <sz val="11"/>
            <color theme="1"/>
            <rFont val="Calibri"/>
            <family val="2"/>
            <scheme val="minor"/>
          </rPr>
          <t>Looks up Attribute ID against the reviewed catalogue stored in SharePoint Documents/Attachments and returns column V.</t>
        </r>
      </text>
    </comment>
    <comment ref="P2041" authorId="0" shapeId="0" xr:uid="{7F26A032-69D6-40EC-AE70-FDC1E94A4437}">
      <text>
        <r>
          <rPr>
            <b/>
            <sz val="9"/>
            <color indexed="81"/>
            <rFont val="Tahoma"/>
            <family val="2"/>
          </rPr>
          <t>Case-insensitive exact lookup after trimming spaces; matches Table Name and Attribute Name to Test sheet.</t>
        </r>
      </text>
    </comment>
    <comment ref="V2041" authorId="1" shapeId="0" xr:uid="{7AF4D6AD-C043-4691-A49F-3A4F93A3832A}">
      <text>
        <r>
          <rPr>
            <sz val="11"/>
            <color theme="1"/>
            <rFont val="Calibri"/>
            <family val="2"/>
            <scheme val="minor"/>
          </rPr>
          <t>Looks up Attribute ID against the reviewed catalogue stored in SharePoint Documents/Attachments and returns column V.</t>
        </r>
      </text>
    </comment>
    <comment ref="P2042" authorId="0" shapeId="0" xr:uid="{2B93DCD0-5F38-49B4-B9E1-74CE5BDA6703}">
      <text>
        <r>
          <rPr>
            <b/>
            <sz val="9"/>
            <color indexed="81"/>
            <rFont val="Tahoma"/>
            <family val="2"/>
          </rPr>
          <t>Case-insensitive exact lookup after trimming spaces; matches Table Name and Attribute Name to Test sheet.</t>
        </r>
      </text>
    </comment>
    <comment ref="V2042" authorId="1" shapeId="0" xr:uid="{22B697C6-0779-4147-8242-445A5E8D91D0}">
      <text>
        <r>
          <rPr>
            <sz val="11"/>
            <color theme="1"/>
            <rFont val="Calibri"/>
            <family val="2"/>
            <scheme val="minor"/>
          </rPr>
          <t>Looks up Attribute ID against the reviewed catalogue stored in SharePoint Documents/Attachments and returns column V.</t>
        </r>
      </text>
    </comment>
    <comment ref="P2043" authorId="0" shapeId="0" xr:uid="{88E12E38-82AC-4B88-803A-F63DAEFEB692}">
      <text>
        <r>
          <rPr>
            <b/>
            <sz val="9"/>
            <color indexed="81"/>
            <rFont val="Tahoma"/>
            <family val="2"/>
          </rPr>
          <t>Case-insensitive exact lookup after trimming spaces; matches Table Name and Attribute Name to Test sheet.</t>
        </r>
      </text>
    </comment>
    <comment ref="V2043" authorId="1" shapeId="0" xr:uid="{9CA60C92-8C27-42FD-BCEA-3BB328EC6216}">
      <text>
        <r>
          <rPr>
            <sz val="11"/>
            <color theme="1"/>
            <rFont val="Calibri"/>
            <family val="2"/>
            <scheme val="minor"/>
          </rPr>
          <t>Looks up Attribute ID against the reviewed catalogue stored in SharePoint Documents/Attachments and returns column V.</t>
        </r>
      </text>
    </comment>
    <comment ref="P2044" authorId="0" shapeId="0" xr:uid="{427E9265-3101-4076-8A95-5BAFF6DCC125}">
      <text>
        <r>
          <rPr>
            <b/>
            <sz val="9"/>
            <color indexed="81"/>
            <rFont val="Tahoma"/>
            <family val="2"/>
          </rPr>
          <t>Case-insensitive exact lookup after trimming spaces; matches Table Name and Attribute Name to Test sheet.</t>
        </r>
      </text>
    </comment>
    <comment ref="V2044" authorId="1" shapeId="0" xr:uid="{02773B72-9378-48C3-8B15-906D03C1593F}">
      <text>
        <r>
          <rPr>
            <sz val="11"/>
            <color theme="1"/>
            <rFont val="Calibri"/>
            <family val="2"/>
            <scheme val="minor"/>
          </rPr>
          <t>Looks up Attribute ID against the reviewed catalogue stored in SharePoint Documents/Attachments and returns column V.</t>
        </r>
      </text>
    </comment>
    <comment ref="P2045" authorId="0" shapeId="0" xr:uid="{E8C9E36D-E643-44F4-B578-B1C24C345B4A}">
      <text>
        <r>
          <rPr>
            <b/>
            <sz val="9"/>
            <color indexed="81"/>
            <rFont val="Tahoma"/>
            <family val="2"/>
          </rPr>
          <t>Case-insensitive exact lookup after trimming spaces; matches Table Name and Attribute Name to Test sheet.</t>
        </r>
      </text>
    </comment>
    <comment ref="V2045" authorId="1" shapeId="0" xr:uid="{BAE1A80C-06D5-40E6-9968-22F24EADBE56}">
      <text>
        <r>
          <rPr>
            <sz val="11"/>
            <color theme="1"/>
            <rFont val="Calibri"/>
            <family val="2"/>
            <scheme val="minor"/>
          </rPr>
          <t>Looks up Attribute ID against the reviewed catalogue stored in SharePoint Documents/Attachments and returns column V.</t>
        </r>
      </text>
    </comment>
    <comment ref="P2046" authorId="0" shapeId="0" xr:uid="{0676E83D-27D2-49A5-8FB5-3B477F3192D8}">
      <text>
        <r>
          <rPr>
            <b/>
            <sz val="9"/>
            <color indexed="81"/>
            <rFont val="Tahoma"/>
            <family val="2"/>
          </rPr>
          <t>Case-insensitive exact lookup after trimming spaces; matches Table Name and Attribute Name to Test sheet.</t>
        </r>
      </text>
    </comment>
    <comment ref="V2046" authorId="1" shapeId="0" xr:uid="{F88EE721-7FBF-4D45-8C9D-A1594648BFED}">
      <text>
        <r>
          <rPr>
            <sz val="11"/>
            <color theme="1"/>
            <rFont val="Calibri"/>
            <family val="2"/>
            <scheme val="minor"/>
          </rPr>
          <t>Looks up Attribute ID against the reviewed catalogue stored in SharePoint Documents/Attachments and returns column V.</t>
        </r>
      </text>
    </comment>
    <comment ref="P2047" authorId="0" shapeId="0" xr:uid="{0E4A437C-E9C9-47A0-9EFA-8CED3F0173C8}">
      <text>
        <r>
          <rPr>
            <b/>
            <sz val="9"/>
            <color indexed="81"/>
            <rFont val="Tahoma"/>
            <family val="2"/>
          </rPr>
          <t>Case-insensitive exact lookup after trimming spaces; matches Table Name and Attribute Name to Test sheet.</t>
        </r>
      </text>
    </comment>
    <comment ref="V2047" authorId="1" shapeId="0" xr:uid="{A4F1FA0A-FE4C-4BD2-9119-7482C481E3A8}">
      <text>
        <r>
          <rPr>
            <sz val="11"/>
            <color theme="1"/>
            <rFont val="Calibri"/>
            <family val="2"/>
            <scheme val="minor"/>
          </rPr>
          <t>Looks up Attribute ID against the reviewed catalogue stored in SharePoint Documents/Attachments and returns column V.</t>
        </r>
      </text>
    </comment>
    <comment ref="P2048" authorId="0" shapeId="0" xr:uid="{2ADAB9C2-3471-4722-BA2C-274A0FB07884}">
      <text>
        <r>
          <rPr>
            <b/>
            <sz val="9"/>
            <color indexed="81"/>
            <rFont val="Tahoma"/>
            <family val="2"/>
          </rPr>
          <t>Case-insensitive exact lookup after trimming spaces; matches Table Name and Attribute Name to Test sheet.</t>
        </r>
      </text>
    </comment>
    <comment ref="V2048" authorId="1" shapeId="0" xr:uid="{C997FA96-4AB5-463C-9A7E-870CC49C8390}">
      <text>
        <r>
          <rPr>
            <sz val="11"/>
            <color theme="1"/>
            <rFont val="Calibri"/>
            <family val="2"/>
            <scheme val="minor"/>
          </rPr>
          <t>Looks up Attribute ID against the reviewed catalogue stored in SharePoint Documents/Attachments and returns column V.</t>
        </r>
      </text>
    </comment>
    <comment ref="P2049" authorId="0" shapeId="0" xr:uid="{8CB440A6-BC09-4323-8E3E-FEF90DA8C4F3}">
      <text>
        <r>
          <rPr>
            <b/>
            <sz val="9"/>
            <color indexed="81"/>
            <rFont val="Tahoma"/>
            <family val="2"/>
          </rPr>
          <t>Case-insensitive exact lookup after trimming spaces; matches Table Name and Attribute Name to Test sheet.</t>
        </r>
      </text>
    </comment>
    <comment ref="V2049" authorId="1" shapeId="0" xr:uid="{A76DF0E7-AAD8-4005-8F7F-FBD2BAEDFACC}">
      <text>
        <r>
          <rPr>
            <sz val="11"/>
            <color theme="1"/>
            <rFont val="Calibri"/>
            <family val="2"/>
            <scheme val="minor"/>
          </rPr>
          <t>Looks up Attribute ID against the reviewed catalogue stored in SharePoint Documents/Attachments and returns column V.</t>
        </r>
      </text>
    </comment>
    <comment ref="P2050" authorId="0" shapeId="0" xr:uid="{06FD97F3-AE26-494B-B39D-4E3B87BB2967}">
      <text>
        <r>
          <rPr>
            <b/>
            <sz val="9"/>
            <color indexed="81"/>
            <rFont val="Tahoma"/>
            <family val="2"/>
          </rPr>
          <t>Case-insensitive exact lookup after trimming spaces; matches Table Name and Attribute Name to Test sheet.</t>
        </r>
      </text>
    </comment>
    <comment ref="V2050" authorId="1" shapeId="0" xr:uid="{C65DD815-0BF7-4D66-BD05-7085DD436133}">
      <text>
        <r>
          <rPr>
            <sz val="11"/>
            <color theme="1"/>
            <rFont val="Calibri"/>
            <family val="2"/>
            <scheme val="minor"/>
          </rPr>
          <t>Looks up Attribute ID against the reviewed catalogue stored in SharePoint Documents/Attachments and returns column V.</t>
        </r>
      </text>
    </comment>
    <comment ref="P2051" authorId="0" shapeId="0" xr:uid="{F809C682-E8AF-4532-85C2-6AACFD260E0B}">
      <text>
        <r>
          <rPr>
            <b/>
            <sz val="9"/>
            <color indexed="81"/>
            <rFont val="Tahoma"/>
            <family val="2"/>
          </rPr>
          <t>Case-insensitive exact lookup after trimming spaces; matches Table Name and Attribute Name to Test sheet.</t>
        </r>
      </text>
    </comment>
    <comment ref="V2051" authorId="1" shapeId="0" xr:uid="{1E5676BA-23C6-44D6-B21D-D8F5A49D12C3}">
      <text>
        <r>
          <rPr>
            <sz val="11"/>
            <color theme="1"/>
            <rFont val="Calibri"/>
            <family val="2"/>
            <scheme val="minor"/>
          </rPr>
          <t>Looks up Attribute ID against the reviewed catalogue stored in SharePoint Documents/Attachments and returns column V.</t>
        </r>
      </text>
    </comment>
    <comment ref="P2052" authorId="0" shapeId="0" xr:uid="{C8076D2B-5AA6-4EE1-91DA-D42A5BAFA036}">
      <text>
        <r>
          <rPr>
            <b/>
            <sz val="9"/>
            <color indexed="81"/>
            <rFont val="Tahoma"/>
            <family val="2"/>
          </rPr>
          <t>Case-insensitive exact lookup after trimming spaces; matches Table Name and Attribute Name to Test sheet.</t>
        </r>
      </text>
    </comment>
    <comment ref="V2052" authorId="1" shapeId="0" xr:uid="{7176A5A4-C7A4-4B87-B728-7B59982114F5}">
      <text>
        <r>
          <rPr>
            <sz val="11"/>
            <color theme="1"/>
            <rFont val="Calibri"/>
            <family val="2"/>
            <scheme val="minor"/>
          </rPr>
          <t>Looks up Attribute ID against the reviewed catalogue stored in SharePoint Documents/Attachments and returns column V.</t>
        </r>
      </text>
    </comment>
    <comment ref="P2053" authorId="0" shapeId="0" xr:uid="{51169642-8C87-4AF2-A906-F8773B2D5234}">
      <text>
        <r>
          <rPr>
            <b/>
            <sz val="9"/>
            <color indexed="81"/>
            <rFont val="Tahoma"/>
            <family val="2"/>
          </rPr>
          <t>Case-insensitive exact lookup after trimming spaces; matches Table Name and Attribute Name to Test sheet.</t>
        </r>
      </text>
    </comment>
    <comment ref="V2053" authorId="1" shapeId="0" xr:uid="{012B262A-9820-41AD-BB45-D0DBE54B2574}">
      <text>
        <r>
          <rPr>
            <sz val="11"/>
            <color theme="1"/>
            <rFont val="Calibri"/>
            <family val="2"/>
            <scheme val="minor"/>
          </rPr>
          <t>Looks up Attribute ID against the reviewed catalogue stored in SharePoint Documents/Attachments and returns column V.</t>
        </r>
      </text>
    </comment>
    <comment ref="P2054" authorId="0" shapeId="0" xr:uid="{E4737B09-ECA8-4D2E-9BD2-0734169D2AD2}">
      <text>
        <r>
          <rPr>
            <b/>
            <sz val="9"/>
            <color indexed="81"/>
            <rFont val="Tahoma"/>
            <family val="2"/>
          </rPr>
          <t>Case-insensitive exact lookup after trimming spaces; matches Table Name and Attribute Name to Test sheet.</t>
        </r>
      </text>
    </comment>
    <comment ref="V2054" authorId="1" shapeId="0" xr:uid="{0772E2C6-F603-44BA-9407-49DA09247EFA}">
      <text>
        <r>
          <rPr>
            <sz val="11"/>
            <color theme="1"/>
            <rFont val="Calibri"/>
            <family val="2"/>
            <scheme val="minor"/>
          </rPr>
          <t>Looks up Attribute ID against the reviewed catalogue stored in SharePoint Documents/Attachments and returns column V.</t>
        </r>
      </text>
    </comment>
    <comment ref="P2055" authorId="0" shapeId="0" xr:uid="{22F92EF0-1521-4DA6-AC75-1429361694AD}">
      <text>
        <r>
          <rPr>
            <b/>
            <sz val="9"/>
            <color indexed="81"/>
            <rFont val="Tahoma"/>
            <family val="2"/>
          </rPr>
          <t>Case-insensitive exact lookup after trimming spaces; matches Table Name and Attribute Name to Test sheet.</t>
        </r>
      </text>
    </comment>
    <comment ref="V2055" authorId="1" shapeId="0" xr:uid="{ABE03C8D-8A21-4603-8608-A8535AB73AC2}">
      <text>
        <r>
          <rPr>
            <sz val="11"/>
            <color theme="1"/>
            <rFont val="Calibri"/>
            <family val="2"/>
            <scheme val="minor"/>
          </rPr>
          <t>Looks up Attribute ID against the reviewed catalogue stored in SharePoint Documents/Attachments and returns column V.</t>
        </r>
      </text>
    </comment>
    <comment ref="P2056" authorId="0" shapeId="0" xr:uid="{4DBF2C04-1CE1-4728-B1BE-080CBF058365}">
      <text>
        <r>
          <rPr>
            <b/>
            <sz val="9"/>
            <color indexed="81"/>
            <rFont val="Tahoma"/>
            <family val="2"/>
          </rPr>
          <t>Case-insensitive exact lookup after trimming spaces; matches Table Name and Attribute Name to Test sheet.</t>
        </r>
      </text>
    </comment>
    <comment ref="V2056" authorId="1" shapeId="0" xr:uid="{F65D7010-1233-4975-B1EC-B39F60EC9931}">
      <text>
        <r>
          <rPr>
            <sz val="11"/>
            <color theme="1"/>
            <rFont val="Calibri"/>
            <family val="2"/>
            <scheme val="minor"/>
          </rPr>
          <t>Looks up Attribute ID against the reviewed catalogue stored in SharePoint Documents/Attachments and returns column V.</t>
        </r>
      </text>
    </comment>
    <comment ref="P2057" authorId="0" shapeId="0" xr:uid="{150630D6-1AF5-419A-9B30-364C89842170}">
      <text>
        <r>
          <rPr>
            <b/>
            <sz val="9"/>
            <color indexed="81"/>
            <rFont val="Tahoma"/>
            <family val="2"/>
          </rPr>
          <t>Case-insensitive exact lookup after trimming spaces; matches Table Name and Attribute Name to Test sheet.</t>
        </r>
      </text>
    </comment>
    <comment ref="V2057" authorId="1" shapeId="0" xr:uid="{CCD95202-3A93-47E4-9087-F6DD8EF90565}">
      <text>
        <r>
          <rPr>
            <sz val="11"/>
            <color theme="1"/>
            <rFont val="Calibri"/>
            <family val="2"/>
            <scheme val="minor"/>
          </rPr>
          <t>Looks up Attribute ID against the reviewed catalogue stored in SharePoint Documents/Attachments and returns column V.</t>
        </r>
      </text>
    </comment>
    <comment ref="P2058" authorId="0" shapeId="0" xr:uid="{BE09A019-BC94-40BC-85C5-A1E656585A87}">
      <text>
        <r>
          <rPr>
            <b/>
            <sz val="9"/>
            <color indexed="81"/>
            <rFont val="Tahoma"/>
            <family val="2"/>
          </rPr>
          <t>Case-insensitive exact lookup after trimming spaces; matches Table Name and Attribute Name to Test sheet.</t>
        </r>
      </text>
    </comment>
    <comment ref="V2058" authorId="1" shapeId="0" xr:uid="{A5E05886-B024-4123-A1A0-33C6749D8458}">
      <text>
        <r>
          <rPr>
            <sz val="11"/>
            <color theme="1"/>
            <rFont val="Calibri"/>
            <family val="2"/>
            <scheme val="minor"/>
          </rPr>
          <t>Looks up Attribute ID against the reviewed catalogue stored in SharePoint Documents/Attachments and returns column V.</t>
        </r>
      </text>
    </comment>
    <comment ref="P2059" authorId="0" shapeId="0" xr:uid="{FB5B8153-3324-4F5B-B46A-70A4F01362C0}">
      <text>
        <r>
          <rPr>
            <b/>
            <sz val="9"/>
            <color indexed="81"/>
            <rFont val="Tahoma"/>
            <family val="2"/>
          </rPr>
          <t>Case-insensitive exact lookup after trimming spaces; matches Table Name and Attribute Name to Test sheet.</t>
        </r>
      </text>
    </comment>
    <comment ref="V2059" authorId="1" shapeId="0" xr:uid="{CC71CF67-1EA1-40BC-B6CC-8BBC86F7E506}">
      <text>
        <r>
          <rPr>
            <sz val="11"/>
            <color theme="1"/>
            <rFont val="Calibri"/>
            <family val="2"/>
            <scheme val="minor"/>
          </rPr>
          <t>Looks up Attribute ID against the reviewed catalogue stored in SharePoint Documents/Attachments and returns column V.</t>
        </r>
      </text>
    </comment>
    <comment ref="P2060" authorId="0" shapeId="0" xr:uid="{7CC4F60E-649C-4F5F-ADB7-78BDAA8A42BD}">
      <text>
        <r>
          <rPr>
            <b/>
            <sz val="9"/>
            <color indexed="81"/>
            <rFont val="Tahoma"/>
            <family val="2"/>
          </rPr>
          <t>Case-insensitive exact lookup after trimming spaces; matches Table Name and Attribute Name to Test sheet.</t>
        </r>
      </text>
    </comment>
    <comment ref="V2060" authorId="1" shapeId="0" xr:uid="{C1B40FED-69C3-45CB-AAF8-EAC718B53A1E}">
      <text>
        <r>
          <rPr>
            <sz val="11"/>
            <color theme="1"/>
            <rFont val="Calibri"/>
            <family val="2"/>
            <scheme val="minor"/>
          </rPr>
          <t>Looks up Attribute ID against the reviewed catalogue stored in SharePoint Documents/Attachments and returns column V.</t>
        </r>
      </text>
    </comment>
    <comment ref="P2061" authorId="0" shapeId="0" xr:uid="{49326A56-AACA-4AD2-A4BF-679162CC54A8}">
      <text>
        <r>
          <rPr>
            <b/>
            <sz val="9"/>
            <color indexed="81"/>
            <rFont val="Tahoma"/>
            <family val="2"/>
          </rPr>
          <t>Case-insensitive exact lookup after trimming spaces; matches Table Name and Attribute Name to Test sheet.</t>
        </r>
      </text>
    </comment>
    <comment ref="V2061" authorId="1" shapeId="0" xr:uid="{E6F061F1-F90C-4CD4-B520-1E3F69E9E986}">
      <text>
        <r>
          <rPr>
            <sz val="11"/>
            <color theme="1"/>
            <rFont val="Calibri"/>
            <family val="2"/>
            <scheme val="minor"/>
          </rPr>
          <t>Looks up Attribute ID against the reviewed catalogue stored in SharePoint Documents/Attachments and returns column V.</t>
        </r>
      </text>
    </comment>
    <comment ref="P2062" authorId="0" shapeId="0" xr:uid="{4F6B277D-D23A-4268-937A-F97AD6D9C929}">
      <text>
        <r>
          <rPr>
            <b/>
            <sz val="9"/>
            <color indexed="81"/>
            <rFont val="Tahoma"/>
            <family val="2"/>
          </rPr>
          <t>Case-insensitive exact lookup after trimming spaces; matches Table Name and Attribute Name to Test sheet.</t>
        </r>
      </text>
    </comment>
    <comment ref="V2062" authorId="1" shapeId="0" xr:uid="{CEB5893D-3607-479F-818A-2828710D210C}">
      <text>
        <r>
          <rPr>
            <sz val="11"/>
            <color theme="1"/>
            <rFont val="Calibri"/>
            <family val="2"/>
            <scheme val="minor"/>
          </rPr>
          <t>Looks up Attribute ID against the reviewed catalogue stored in SharePoint Documents/Attachments and returns column V.</t>
        </r>
      </text>
    </comment>
    <comment ref="P2063" authorId="0" shapeId="0" xr:uid="{2A6DA3A4-AE2E-480A-98A8-C951E5F149BC}">
      <text>
        <r>
          <rPr>
            <b/>
            <sz val="9"/>
            <color indexed="81"/>
            <rFont val="Tahoma"/>
            <family val="2"/>
          </rPr>
          <t>Case-insensitive exact lookup after trimming spaces; matches Table Name and Attribute Name to Test sheet.</t>
        </r>
      </text>
    </comment>
    <comment ref="V2063" authorId="1" shapeId="0" xr:uid="{27381626-8546-47E4-9428-B4D696AC1938}">
      <text>
        <r>
          <rPr>
            <sz val="11"/>
            <color theme="1"/>
            <rFont val="Calibri"/>
            <family val="2"/>
            <scheme val="minor"/>
          </rPr>
          <t>Looks up Attribute ID against the reviewed catalogue stored in SharePoint Documents/Attachments and returns column V.</t>
        </r>
      </text>
    </comment>
    <comment ref="P2064" authorId="0" shapeId="0" xr:uid="{6B87AE3E-7835-4E4D-98C6-9293E0A744C9}">
      <text>
        <r>
          <rPr>
            <b/>
            <sz val="9"/>
            <color indexed="81"/>
            <rFont val="Tahoma"/>
            <family val="2"/>
          </rPr>
          <t>Case-insensitive exact lookup after trimming spaces; matches Table Name and Attribute Name to Test sheet.</t>
        </r>
      </text>
    </comment>
    <comment ref="V2064" authorId="1" shapeId="0" xr:uid="{391427C0-BB61-493A-99AF-2422332FE367}">
      <text>
        <r>
          <rPr>
            <sz val="11"/>
            <color theme="1"/>
            <rFont val="Calibri"/>
            <family val="2"/>
            <scheme val="minor"/>
          </rPr>
          <t>Looks up Attribute ID against the reviewed catalogue stored in SharePoint Documents/Attachments and returns column V.</t>
        </r>
      </text>
    </comment>
    <comment ref="P2065" authorId="0" shapeId="0" xr:uid="{3BAB857D-E3A4-4E89-9BAA-60BFDEFA6B58}">
      <text>
        <r>
          <rPr>
            <b/>
            <sz val="9"/>
            <color indexed="81"/>
            <rFont val="Tahoma"/>
            <family val="2"/>
          </rPr>
          <t>Case-insensitive exact lookup after trimming spaces; matches Table Name and Attribute Name to Test sheet.</t>
        </r>
      </text>
    </comment>
    <comment ref="V2065" authorId="1" shapeId="0" xr:uid="{E89C6B9B-5B6E-4091-9BA3-F43111F536D6}">
      <text>
        <r>
          <rPr>
            <sz val="11"/>
            <color theme="1"/>
            <rFont val="Calibri"/>
            <family val="2"/>
            <scheme val="minor"/>
          </rPr>
          <t>Looks up Attribute ID against the reviewed catalogue stored in SharePoint Documents/Attachments and returns column V.</t>
        </r>
      </text>
    </comment>
    <comment ref="P2066" authorId="0" shapeId="0" xr:uid="{14A5650F-7580-40BE-89D0-5CF09F86157A}">
      <text>
        <r>
          <rPr>
            <b/>
            <sz val="9"/>
            <color indexed="81"/>
            <rFont val="Tahoma"/>
            <family val="2"/>
          </rPr>
          <t>Case-insensitive exact lookup after trimming spaces; matches Table Name and Attribute Name to Test sheet.</t>
        </r>
      </text>
    </comment>
    <comment ref="V2066" authorId="1" shapeId="0" xr:uid="{C85B3739-FDC3-4CEC-A7C4-B8960662832A}">
      <text>
        <r>
          <rPr>
            <sz val="11"/>
            <color theme="1"/>
            <rFont val="Calibri"/>
            <family val="2"/>
            <scheme val="minor"/>
          </rPr>
          <t>Looks up Attribute ID against the reviewed catalogue stored in SharePoint Documents/Attachments and returns column V.</t>
        </r>
      </text>
    </comment>
    <comment ref="P2067" authorId="0" shapeId="0" xr:uid="{95945937-6821-408F-8364-9549E5B9590F}">
      <text>
        <r>
          <rPr>
            <b/>
            <sz val="9"/>
            <color indexed="81"/>
            <rFont val="Tahoma"/>
            <family val="2"/>
          </rPr>
          <t>Case-insensitive exact lookup after trimming spaces; matches Table Name and Attribute Name to Test sheet.</t>
        </r>
      </text>
    </comment>
    <comment ref="V2067" authorId="1" shapeId="0" xr:uid="{D60A7565-F752-4BA8-AE4A-AED70E63AD52}">
      <text>
        <r>
          <rPr>
            <sz val="11"/>
            <color theme="1"/>
            <rFont val="Calibri"/>
            <family val="2"/>
            <scheme val="minor"/>
          </rPr>
          <t>Looks up Attribute ID against the reviewed catalogue stored in SharePoint Documents/Attachments and returns column V.</t>
        </r>
      </text>
    </comment>
    <comment ref="P2068" authorId="0" shapeId="0" xr:uid="{635217A5-13EE-4154-958B-0E0A36BA9259}">
      <text>
        <r>
          <rPr>
            <b/>
            <sz val="9"/>
            <color indexed="81"/>
            <rFont val="Tahoma"/>
            <family val="2"/>
          </rPr>
          <t>Case-insensitive exact lookup after trimming spaces; matches Table Name and Attribute Name to Test sheet.</t>
        </r>
      </text>
    </comment>
    <comment ref="V2068" authorId="1" shapeId="0" xr:uid="{7AF4AF85-DA1C-445B-BF70-7D89A8298EC3}">
      <text>
        <r>
          <rPr>
            <sz val="11"/>
            <color theme="1"/>
            <rFont val="Calibri"/>
            <family val="2"/>
            <scheme val="minor"/>
          </rPr>
          <t>Looks up Attribute ID against the reviewed catalogue stored in SharePoint Documents/Attachments and returns column V.</t>
        </r>
      </text>
    </comment>
    <comment ref="P2069" authorId="0" shapeId="0" xr:uid="{8E27815F-F647-4AEF-99D4-9A83F524EC8E}">
      <text>
        <r>
          <rPr>
            <b/>
            <sz val="9"/>
            <color indexed="81"/>
            <rFont val="Tahoma"/>
            <family val="2"/>
          </rPr>
          <t>Case-insensitive exact lookup after trimming spaces; matches Table Name and Attribute Name to Test sheet.</t>
        </r>
      </text>
    </comment>
    <comment ref="V2069" authorId="1" shapeId="0" xr:uid="{9A6AAD23-BFAD-41BC-B39F-7D0D534B3E40}">
      <text>
        <r>
          <rPr>
            <sz val="11"/>
            <color theme="1"/>
            <rFont val="Calibri"/>
            <family val="2"/>
            <scheme val="minor"/>
          </rPr>
          <t>Looks up Attribute ID against the reviewed catalogue stored in SharePoint Documents/Attachments and returns column V.</t>
        </r>
      </text>
    </comment>
    <comment ref="P2070" authorId="0" shapeId="0" xr:uid="{55B9F0B3-4A14-4127-BC6E-29525ED663AD}">
      <text>
        <r>
          <rPr>
            <b/>
            <sz val="9"/>
            <color indexed="81"/>
            <rFont val="Tahoma"/>
            <family val="2"/>
          </rPr>
          <t>Case-insensitive exact lookup after trimming spaces; matches Table Name and Attribute Name to Test sheet.</t>
        </r>
      </text>
    </comment>
    <comment ref="V2070" authorId="1" shapeId="0" xr:uid="{90D2D8EF-DA19-43B3-849D-416FA05FA118}">
      <text>
        <r>
          <rPr>
            <sz val="11"/>
            <color theme="1"/>
            <rFont val="Calibri"/>
            <family val="2"/>
            <scheme val="minor"/>
          </rPr>
          <t>Looks up Attribute ID against the reviewed catalogue stored in SharePoint Documents/Attachments and returns column V.</t>
        </r>
      </text>
    </comment>
    <comment ref="P2071" authorId="0" shapeId="0" xr:uid="{49444888-1C5A-4B89-9377-9BB63F988DAD}">
      <text>
        <r>
          <rPr>
            <b/>
            <sz val="9"/>
            <color indexed="81"/>
            <rFont val="Tahoma"/>
            <family val="2"/>
          </rPr>
          <t>Case-insensitive exact lookup after trimming spaces; matches Table Name and Attribute Name to Test sheet.</t>
        </r>
      </text>
    </comment>
    <comment ref="V2071" authorId="1" shapeId="0" xr:uid="{AD8AC4FE-7910-494C-B2D3-746747766C2B}">
      <text>
        <r>
          <rPr>
            <sz val="11"/>
            <color theme="1"/>
            <rFont val="Calibri"/>
            <family val="2"/>
            <scheme val="minor"/>
          </rPr>
          <t>Looks up Attribute ID against the reviewed catalogue stored in SharePoint Documents/Attachments and returns column V.</t>
        </r>
      </text>
    </comment>
    <comment ref="P2072" authorId="0" shapeId="0" xr:uid="{16D662E9-700B-4E1F-9F90-9F637BE2CBB3}">
      <text>
        <r>
          <rPr>
            <b/>
            <sz val="9"/>
            <color indexed="81"/>
            <rFont val="Tahoma"/>
            <family val="2"/>
          </rPr>
          <t>Case-insensitive exact lookup after trimming spaces; matches Table Name and Attribute Name to Test sheet.</t>
        </r>
      </text>
    </comment>
    <comment ref="V2072" authorId="1" shapeId="0" xr:uid="{CA8DC70B-78C7-43EC-8E52-3E7DC12741BA}">
      <text>
        <r>
          <rPr>
            <sz val="11"/>
            <color theme="1"/>
            <rFont val="Calibri"/>
            <family val="2"/>
            <scheme val="minor"/>
          </rPr>
          <t>Looks up Attribute ID against the reviewed catalogue stored in SharePoint Documents/Attachments and returns column V.</t>
        </r>
      </text>
    </comment>
    <comment ref="P2073" authorId="0" shapeId="0" xr:uid="{A5221E98-3696-4F1E-B382-01883FE7273F}">
      <text>
        <r>
          <rPr>
            <b/>
            <sz val="9"/>
            <color indexed="81"/>
            <rFont val="Tahoma"/>
            <family val="2"/>
          </rPr>
          <t>Case-insensitive exact lookup after trimming spaces; matches Table Name and Attribute Name to Test sheet.</t>
        </r>
      </text>
    </comment>
    <comment ref="V2073" authorId="1" shapeId="0" xr:uid="{3D921608-C6F5-4DCA-BE4B-F503BBFA3A38}">
      <text>
        <r>
          <rPr>
            <sz val="11"/>
            <color theme="1"/>
            <rFont val="Calibri"/>
            <family val="2"/>
            <scheme val="minor"/>
          </rPr>
          <t>Looks up Attribute ID against the reviewed catalogue stored in SharePoint Documents/Attachments and returns column V.</t>
        </r>
      </text>
    </comment>
    <comment ref="P2074" authorId="0" shapeId="0" xr:uid="{BBA4E39A-208E-4694-9F76-A44B418C4C89}">
      <text>
        <r>
          <rPr>
            <b/>
            <sz val="9"/>
            <color indexed="81"/>
            <rFont val="Tahoma"/>
            <family val="2"/>
          </rPr>
          <t>Case-insensitive exact lookup after trimming spaces; matches Table Name and Attribute Name to Test sheet.</t>
        </r>
      </text>
    </comment>
    <comment ref="V2074" authorId="1" shapeId="0" xr:uid="{28A6AFE1-58D4-4FF1-A02D-CF23A2199670}">
      <text>
        <r>
          <rPr>
            <sz val="11"/>
            <color theme="1"/>
            <rFont val="Calibri"/>
            <family val="2"/>
            <scheme val="minor"/>
          </rPr>
          <t>Looks up Attribute ID against the reviewed catalogue stored in SharePoint Documents/Attachments and returns column V.</t>
        </r>
      </text>
    </comment>
    <comment ref="P2075" authorId="0" shapeId="0" xr:uid="{E6A311B6-4B79-492D-ABB6-7E39835F579F}">
      <text>
        <r>
          <rPr>
            <b/>
            <sz val="9"/>
            <color indexed="81"/>
            <rFont val="Tahoma"/>
            <family val="2"/>
          </rPr>
          <t>Case-insensitive exact lookup after trimming spaces; matches Table Name and Attribute Name to Test sheet.</t>
        </r>
      </text>
    </comment>
    <comment ref="V2075" authorId="1" shapeId="0" xr:uid="{68482F99-C5CC-4A8E-A36F-3A541AE981EF}">
      <text>
        <r>
          <rPr>
            <sz val="11"/>
            <color theme="1"/>
            <rFont val="Calibri"/>
            <family val="2"/>
            <scheme val="minor"/>
          </rPr>
          <t>Looks up Attribute ID against the reviewed catalogue stored in SharePoint Documents/Attachments and returns column V.</t>
        </r>
      </text>
    </comment>
    <comment ref="P2076" authorId="0" shapeId="0" xr:uid="{B1C4F26A-D910-4466-B4CC-F3AA0F47DD76}">
      <text>
        <r>
          <rPr>
            <b/>
            <sz val="9"/>
            <color indexed="81"/>
            <rFont val="Tahoma"/>
            <family val="2"/>
          </rPr>
          <t>Case-insensitive exact lookup after trimming spaces; matches Table Name and Attribute Name to Test sheet.</t>
        </r>
      </text>
    </comment>
    <comment ref="V2076" authorId="1" shapeId="0" xr:uid="{142E86F5-9967-4005-A7EF-35E2B3E9343D}">
      <text>
        <r>
          <rPr>
            <sz val="11"/>
            <color theme="1"/>
            <rFont val="Calibri"/>
            <family val="2"/>
            <scheme val="minor"/>
          </rPr>
          <t>Looks up Attribute ID against the reviewed catalogue stored in SharePoint Documents/Attachments and returns column V.</t>
        </r>
      </text>
    </comment>
    <comment ref="P2077" authorId="0" shapeId="0" xr:uid="{925B2032-FDE5-47C0-9D9D-36E1041FDAE4}">
      <text>
        <r>
          <rPr>
            <b/>
            <sz val="9"/>
            <color indexed="81"/>
            <rFont val="Tahoma"/>
            <family val="2"/>
          </rPr>
          <t>Case-insensitive exact lookup after trimming spaces; matches Table Name and Attribute Name to Test sheet.</t>
        </r>
      </text>
    </comment>
    <comment ref="V2077" authorId="1" shapeId="0" xr:uid="{0F0836C2-7685-44D1-84F9-A9A9955ED679}">
      <text>
        <r>
          <rPr>
            <sz val="11"/>
            <color theme="1"/>
            <rFont val="Calibri"/>
            <family val="2"/>
            <scheme val="minor"/>
          </rPr>
          <t>Looks up Attribute ID against the reviewed catalogue stored in SharePoint Documents/Attachments and returns column V.</t>
        </r>
      </text>
    </comment>
    <comment ref="P2078" authorId="0" shapeId="0" xr:uid="{46205DC9-EFEA-491F-A79D-6C51DF65F096}">
      <text>
        <r>
          <rPr>
            <b/>
            <sz val="9"/>
            <color indexed="81"/>
            <rFont val="Tahoma"/>
            <family val="2"/>
          </rPr>
          <t>Case-insensitive exact lookup after trimming spaces; matches Table Name and Attribute Name to Test sheet.</t>
        </r>
      </text>
    </comment>
    <comment ref="V2078" authorId="1" shapeId="0" xr:uid="{3805AF09-CA60-49E0-A555-4F3AE0EE0114}">
      <text>
        <r>
          <rPr>
            <sz val="11"/>
            <color theme="1"/>
            <rFont val="Calibri"/>
            <family val="2"/>
            <scheme val="minor"/>
          </rPr>
          <t>Looks up Attribute ID against the reviewed catalogue stored in SharePoint Documents/Attachments and returns column V.</t>
        </r>
      </text>
    </comment>
    <comment ref="P2079" authorId="0" shapeId="0" xr:uid="{3020142E-C24C-4D03-BDCF-73C946E7959A}">
      <text>
        <r>
          <rPr>
            <b/>
            <sz val="9"/>
            <color indexed="81"/>
            <rFont val="Tahoma"/>
            <family val="2"/>
          </rPr>
          <t>Case-insensitive exact lookup after trimming spaces; matches Table Name and Attribute Name to Test sheet.</t>
        </r>
      </text>
    </comment>
    <comment ref="V2079" authorId="1" shapeId="0" xr:uid="{488B65B0-E22C-4ED1-B8D9-5EEFEDCC9DA6}">
      <text>
        <r>
          <rPr>
            <sz val="11"/>
            <color theme="1"/>
            <rFont val="Calibri"/>
            <family val="2"/>
            <scheme val="minor"/>
          </rPr>
          <t>Looks up Attribute ID against the reviewed catalogue stored in SharePoint Documents/Attachments and returns column V.</t>
        </r>
      </text>
    </comment>
    <comment ref="P2080" authorId="0" shapeId="0" xr:uid="{5E3F9806-4B37-4148-94EA-5100B044EC24}">
      <text>
        <r>
          <rPr>
            <b/>
            <sz val="9"/>
            <color indexed="81"/>
            <rFont val="Tahoma"/>
            <family val="2"/>
          </rPr>
          <t>Case-insensitive exact lookup after trimming spaces; matches Table Name and Attribute Name to Test sheet.</t>
        </r>
      </text>
    </comment>
    <comment ref="V2080" authorId="1" shapeId="0" xr:uid="{A06B5A2E-02F1-4666-8D0C-ABC2C25F1B29}">
      <text>
        <r>
          <rPr>
            <sz val="11"/>
            <color theme="1"/>
            <rFont val="Calibri"/>
            <family val="2"/>
            <scheme val="minor"/>
          </rPr>
          <t>Looks up Attribute ID against the reviewed catalogue stored in SharePoint Documents/Attachments and returns column V.</t>
        </r>
      </text>
    </comment>
    <comment ref="P2081" authorId="0" shapeId="0" xr:uid="{FECEC8D2-1780-4227-BA29-2AFD6EF7CE13}">
      <text>
        <r>
          <rPr>
            <b/>
            <sz val="9"/>
            <color indexed="81"/>
            <rFont val="Tahoma"/>
            <family val="2"/>
          </rPr>
          <t>Case-insensitive exact lookup after trimming spaces; matches Table Name and Attribute Name to Test sheet.</t>
        </r>
      </text>
    </comment>
    <comment ref="V2081" authorId="1" shapeId="0" xr:uid="{E3169B8A-A5A8-46DE-ABD7-F544A96CBF19}">
      <text>
        <r>
          <rPr>
            <sz val="11"/>
            <color theme="1"/>
            <rFont val="Calibri"/>
            <family val="2"/>
            <scheme val="minor"/>
          </rPr>
          <t>Looks up Attribute ID against the reviewed catalogue stored in SharePoint Documents/Attachments and returns column V.</t>
        </r>
      </text>
    </comment>
    <comment ref="P2082" authorId="0" shapeId="0" xr:uid="{E9FF8A47-5F62-43A3-9422-49B1B4E0DAA6}">
      <text>
        <r>
          <rPr>
            <b/>
            <sz val="9"/>
            <color indexed="81"/>
            <rFont val="Tahoma"/>
            <family val="2"/>
          </rPr>
          <t>Case-insensitive exact lookup after trimming spaces; matches Table Name and Attribute Name to Test sheet.</t>
        </r>
      </text>
    </comment>
    <comment ref="V2082" authorId="1" shapeId="0" xr:uid="{872B113E-886B-4DE9-B66D-AC7D579373E5}">
      <text>
        <r>
          <rPr>
            <sz val="11"/>
            <color theme="1"/>
            <rFont val="Calibri"/>
            <family val="2"/>
            <scheme val="minor"/>
          </rPr>
          <t>Looks up Attribute ID against the reviewed catalogue stored in SharePoint Documents/Attachments and returns column V.</t>
        </r>
      </text>
    </comment>
    <comment ref="P2083" authorId="0" shapeId="0" xr:uid="{9E05A046-C67D-4BE2-B4DE-CD467E707749}">
      <text>
        <r>
          <rPr>
            <b/>
            <sz val="9"/>
            <color indexed="81"/>
            <rFont val="Tahoma"/>
            <family val="2"/>
          </rPr>
          <t>Case-insensitive exact lookup after trimming spaces; matches Table Name and Attribute Name to Test sheet.</t>
        </r>
      </text>
    </comment>
    <comment ref="V2083" authorId="1" shapeId="0" xr:uid="{47D25B38-57AB-4666-8CE0-9E52D151A8A2}">
      <text>
        <r>
          <rPr>
            <sz val="11"/>
            <color theme="1"/>
            <rFont val="Calibri"/>
            <family val="2"/>
            <scheme val="minor"/>
          </rPr>
          <t>Looks up Attribute ID against the reviewed catalogue stored in SharePoint Documents/Attachments and returns column V.</t>
        </r>
      </text>
    </comment>
    <comment ref="P2084" authorId="0" shapeId="0" xr:uid="{88BBDEC9-0B78-4CB6-849C-18F45C4C6C3F}">
      <text>
        <r>
          <rPr>
            <b/>
            <sz val="9"/>
            <color indexed="81"/>
            <rFont val="Tahoma"/>
            <family val="2"/>
          </rPr>
          <t>Case-insensitive exact lookup after trimming spaces; matches Table Name and Attribute Name to Test sheet.</t>
        </r>
      </text>
    </comment>
    <comment ref="V2084" authorId="1" shapeId="0" xr:uid="{6703646A-7AC4-4044-90F7-B90B497D91FB}">
      <text>
        <r>
          <rPr>
            <sz val="11"/>
            <color theme="1"/>
            <rFont val="Calibri"/>
            <family val="2"/>
            <scheme val="minor"/>
          </rPr>
          <t>Looks up Attribute ID against the reviewed catalogue stored in SharePoint Documents/Attachments and returns column V.</t>
        </r>
      </text>
    </comment>
    <comment ref="P2085" authorId="0" shapeId="0" xr:uid="{7D50274F-E244-440F-B868-600E03E8F261}">
      <text>
        <r>
          <rPr>
            <b/>
            <sz val="9"/>
            <color indexed="81"/>
            <rFont val="Tahoma"/>
            <family val="2"/>
          </rPr>
          <t>Case-insensitive exact lookup after trimming spaces; matches Table Name and Attribute Name to Test sheet.</t>
        </r>
      </text>
    </comment>
    <comment ref="V2085" authorId="1" shapeId="0" xr:uid="{6FEE78AC-17A4-4C65-91CE-7FBA3844BB0F}">
      <text>
        <r>
          <rPr>
            <sz val="11"/>
            <color theme="1"/>
            <rFont val="Calibri"/>
            <family val="2"/>
            <scheme val="minor"/>
          </rPr>
          <t>Looks up Attribute ID against the reviewed catalogue stored in SharePoint Documents/Attachments and returns column V.</t>
        </r>
      </text>
    </comment>
    <comment ref="P2086" authorId="0" shapeId="0" xr:uid="{B6940C30-1325-4E6F-8675-183A9F8A2023}">
      <text>
        <r>
          <rPr>
            <b/>
            <sz val="9"/>
            <color indexed="81"/>
            <rFont val="Tahoma"/>
            <family val="2"/>
          </rPr>
          <t>Case-insensitive exact lookup after trimming spaces; matches Table Name and Attribute Name to Test sheet.</t>
        </r>
      </text>
    </comment>
    <comment ref="V2086" authorId="1" shapeId="0" xr:uid="{1D3FFCDA-C740-454A-9B4C-498095FB79CA}">
      <text>
        <r>
          <rPr>
            <sz val="11"/>
            <color theme="1"/>
            <rFont val="Calibri"/>
            <family val="2"/>
            <scheme val="minor"/>
          </rPr>
          <t>Looks up Attribute ID against the reviewed catalogue stored in SharePoint Documents/Attachments and returns column V.</t>
        </r>
      </text>
    </comment>
    <comment ref="P2087" authorId="0" shapeId="0" xr:uid="{12367FA5-47A3-4161-B5E5-B0369B7F34AC}">
      <text>
        <r>
          <rPr>
            <b/>
            <sz val="9"/>
            <color indexed="81"/>
            <rFont val="Tahoma"/>
            <family val="2"/>
          </rPr>
          <t>Case-insensitive exact lookup after trimming spaces; matches Table Name and Attribute Name to Test sheet.</t>
        </r>
      </text>
    </comment>
    <comment ref="V2087" authorId="1" shapeId="0" xr:uid="{B13F655C-72C1-4765-B45F-3D6491A0CD9C}">
      <text>
        <r>
          <rPr>
            <sz val="11"/>
            <color theme="1"/>
            <rFont val="Calibri"/>
            <family val="2"/>
            <scheme val="minor"/>
          </rPr>
          <t>Looks up Attribute ID against the reviewed catalogue stored in SharePoint Documents/Attachments and returns column V.</t>
        </r>
      </text>
    </comment>
    <comment ref="P2088" authorId="0" shapeId="0" xr:uid="{3E938065-131B-4D5D-BE4D-7429867D23EE}">
      <text>
        <r>
          <rPr>
            <b/>
            <sz val="9"/>
            <color indexed="81"/>
            <rFont val="Tahoma"/>
            <family val="2"/>
          </rPr>
          <t>Case-insensitive exact lookup after trimming spaces; matches Table Name and Attribute Name to Test sheet.</t>
        </r>
      </text>
    </comment>
    <comment ref="V2088" authorId="1" shapeId="0" xr:uid="{4C5CF02F-6042-4AC7-A099-F834E8DA99E2}">
      <text>
        <r>
          <rPr>
            <sz val="11"/>
            <color theme="1"/>
            <rFont val="Calibri"/>
            <family val="2"/>
            <scheme val="minor"/>
          </rPr>
          <t>Looks up Attribute ID against the reviewed catalogue stored in SharePoint Documents/Attachments and returns column V.</t>
        </r>
      </text>
    </comment>
    <comment ref="P2089" authorId="0" shapeId="0" xr:uid="{25997612-2866-4BED-BE44-E7CA0F5834A7}">
      <text>
        <r>
          <rPr>
            <b/>
            <sz val="9"/>
            <color indexed="81"/>
            <rFont val="Tahoma"/>
            <family val="2"/>
          </rPr>
          <t>Case-insensitive exact lookup after trimming spaces; matches Table Name and Attribute Name to Test sheet.</t>
        </r>
      </text>
    </comment>
    <comment ref="V2089" authorId="1" shapeId="0" xr:uid="{9663DD5B-7FA2-46BE-AF62-387A4752DD59}">
      <text>
        <r>
          <rPr>
            <sz val="11"/>
            <color theme="1"/>
            <rFont val="Calibri"/>
            <family val="2"/>
            <scheme val="minor"/>
          </rPr>
          <t>Looks up Attribute ID against the reviewed catalogue stored in SharePoint Documents/Attachments and returns column V.</t>
        </r>
      </text>
    </comment>
    <comment ref="P2090" authorId="0" shapeId="0" xr:uid="{4984B256-AB14-4DC3-AD30-56BFA80261FA}">
      <text>
        <r>
          <rPr>
            <b/>
            <sz val="9"/>
            <color indexed="81"/>
            <rFont val="Tahoma"/>
            <family val="2"/>
          </rPr>
          <t>Case-insensitive exact lookup after trimming spaces; matches Table Name and Attribute Name to Test sheet.</t>
        </r>
      </text>
    </comment>
    <comment ref="V2090" authorId="1" shapeId="0" xr:uid="{6717074E-A184-4793-AAFD-253CC795CDCD}">
      <text>
        <r>
          <rPr>
            <sz val="11"/>
            <color theme="1"/>
            <rFont val="Calibri"/>
            <family val="2"/>
            <scheme val="minor"/>
          </rPr>
          <t>Looks up Attribute ID against the reviewed catalogue stored in SharePoint Documents/Attachments and returns column V.</t>
        </r>
      </text>
    </comment>
    <comment ref="P2091" authorId="0" shapeId="0" xr:uid="{3454C906-91D9-4620-87B0-2A1537BF020E}">
      <text>
        <r>
          <rPr>
            <b/>
            <sz val="9"/>
            <color indexed="81"/>
            <rFont val="Tahoma"/>
            <family val="2"/>
          </rPr>
          <t>Case-insensitive exact lookup after trimming spaces; matches Table Name and Attribute Name to Test sheet.</t>
        </r>
      </text>
    </comment>
    <comment ref="V2091" authorId="1" shapeId="0" xr:uid="{2B86A061-F802-4C63-A75E-2F2466BCB53D}">
      <text>
        <r>
          <rPr>
            <sz val="11"/>
            <color theme="1"/>
            <rFont val="Calibri"/>
            <family val="2"/>
            <scheme val="minor"/>
          </rPr>
          <t>Looks up Attribute ID against the reviewed catalogue stored in SharePoint Documents/Attachments and returns column V.</t>
        </r>
      </text>
    </comment>
    <comment ref="P2092" authorId="0" shapeId="0" xr:uid="{E85F73CF-6E9F-4676-87A5-BAF3011421AA}">
      <text>
        <r>
          <rPr>
            <b/>
            <sz val="9"/>
            <color indexed="81"/>
            <rFont val="Tahoma"/>
            <family val="2"/>
          </rPr>
          <t>Case-insensitive exact lookup after trimming spaces; matches Table Name and Attribute Name to Test sheet.</t>
        </r>
      </text>
    </comment>
    <comment ref="V2092" authorId="1" shapeId="0" xr:uid="{BE1785C7-4E8D-48C5-83E6-778C9FAB824F}">
      <text>
        <r>
          <rPr>
            <sz val="11"/>
            <color theme="1"/>
            <rFont val="Calibri"/>
            <family val="2"/>
            <scheme val="minor"/>
          </rPr>
          <t>Looks up Attribute ID against the reviewed catalogue stored in SharePoint Documents/Attachments and returns column V.</t>
        </r>
      </text>
    </comment>
    <comment ref="P2093" authorId="0" shapeId="0" xr:uid="{7172527F-DDE3-4B19-9088-13468F0C5CAF}">
      <text>
        <r>
          <rPr>
            <b/>
            <sz val="9"/>
            <color indexed="81"/>
            <rFont val="Tahoma"/>
            <family val="2"/>
          </rPr>
          <t>Case-insensitive exact lookup after trimming spaces; matches Table Name and Attribute Name to Test sheet.</t>
        </r>
      </text>
    </comment>
    <comment ref="V2093" authorId="1" shapeId="0" xr:uid="{49EA1AA2-5F65-4FD8-A5F5-D59407D86ED8}">
      <text>
        <r>
          <rPr>
            <sz val="11"/>
            <color theme="1"/>
            <rFont val="Calibri"/>
            <family val="2"/>
            <scheme val="minor"/>
          </rPr>
          <t>Looks up Attribute ID against the reviewed catalogue stored in SharePoint Documents/Attachments and returns column V.</t>
        </r>
      </text>
    </comment>
    <comment ref="P2094" authorId="0" shapeId="0" xr:uid="{35699991-536E-4A87-B08A-0D00A21F608E}">
      <text>
        <r>
          <rPr>
            <b/>
            <sz val="9"/>
            <color indexed="81"/>
            <rFont val="Tahoma"/>
            <family val="2"/>
          </rPr>
          <t>Case-insensitive exact lookup after trimming spaces; matches Table Name and Attribute Name to Test sheet.</t>
        </r>
      </text>
    </comment>
    <comment ref="V2094" authorId="1" shapeId="0" xr:uid="{451E4FAC-AD77-43BA-999A-60DE69A1A308}">
      <text>
        <r>
          <rPr>
            <sz val="11"/>
            <color theme="1"/>
            <rFont val="Calibri"/>
            <family val="2"/>
            <scheme val="minor"/>
          </rPr>
          <t>Looks up Attribute ID against the reviewed catalogue stored in SharePoint Documents/Attachments and returns column V.</t>
        </r>
      </text>
    </comment>
    <comment ref="P2095" authorId="0" shapeId="0" xr:uid="{FAD4BF10-02B5-4FFA-8451-E98CE2C98131}">
      <text>
        <r>
          <rPr>
            <b/>
            <sz val="9"/>
            <color indexed="81"/>
            <rFont val="Tahoma"/>
            <family val="2"/>
          </rPr>
          <t>Case-insensitive exact lookup after trimming spaces; matches Table Name and Attribute Name to Test sheet.</t>
        </r>
      </text>
    </comment>
    <comment ref="V2095" authorId="1" shapeId="0" xr:uid="{39E17AA2-4730-4BD2-9A62-15AAC9AAAE9E}">
      <text>
        <r>
          <rPr>
            <sz val="11"/>
            <color theme="1"/>
            <rFont val="Calibri"/>
            <family val="2"/>
            <scheme val="minor"/>
          </rPr>
          <t>Looks up Attribute ID against the reviewed catalogue stored in SharePoint Documents/Attachments and returns column V.</t>
        </r>
      </text>
    </comment>
    <comment ref="P2096" authorId="0" shapeId="0" xr:uid="{2723D072-6034-46BD-A70F-74C3CB5E90A2}">
      <text>
        <r>
          <rPr>
            <b/>
            <sz val="9"/>
            <color indexed="81"/>
            <rFont val="Tahoma"/>
            <family val="2"/>
          </rPr>
          <t>Case-insensitive exact lookup after trimming spaces; matches Table Name and Attribute Name to Test sheet.</t>
        </r>
      </text>
    </comment>
    <comment ref="V2096" authorId="1" shapeId="0" xr:uid="{52BDAA2F-4E31-4A43-B1D9-7D1F02E06A1E}">
      <text>
        <r>
          <rPr>
            <sz val="11"/>
            <color theme="1"/>
            <rFont val="Calibri"/>
            <family val="2"/>
            <scheme val="minor"/>
          </rPr>
          <t>Looks up Attribute ID against the reviewed catalogue stored in SharePoint Documents/Attachments and returns column V.</t>
        </r>
      </text>
    </comment>
    <comment ref="P2097" authorId="0" shapeId="0" xr:uid="{AD9E255B-A31C-4986-B202-F8E15E52B515}">
      <text>
        <r>
          <rPr>
            <b/>
            <sz val="9"/>
            <color indexed="81"/>
            <rFont val="Tahoma"/>
            <family val="2"/>
          </rPr>
          <t>Case-insensitive exact lookup after trimming spaces; matches Table Name and Attribute Name to Test sheet.</t>
        </r>
      </text>
    </comment>
    <comment ref="V2097" authorId="1" shapeId="0" xr:uid="{C0C8558B-FE98-4E56-99CE-5D29D39DCB7B}">
      <text>
        <r>
          <rPr>
            <sz val="11"/>
            <color theme="1"/>
            <rFont val="Calibri"/>
            <family val="2"/>
            <scheme val="minor"/>
          </rPr>
          <t>Looks up Attribute ID against the reviewed catalogue stored in SharePoint Documents/Attachments and returns column V.</t>
        </r>
      </text>
    </comment>
    <comment ref="P2098" authorId="0" shapeId="0" xr:uid="{88D90281-28E5-473C-9D9C-021877A00FA1}">
      <text>
        <r>
          <rPr>
            <b/>
            <sz val="9"/>
            <color indexed="81"/>
            <rFont val="Tahoma"/>
            <family val="2"/>
          </rPr>
          <t>Case-insensitive exact lookup after trimming spaces; matches Table Name and Attribute Name to Test sheet.</t>
        </r>
      </text>
    </comment>
    <comment ref="V2098" authorId="1" shapeId="0" xr:uid="{C78760D4-438E-45EA-9BA2-35691FC83E7B}">
      <text>
        <r>
          <rPr>
            <sz val="11"/>
            <color theme="1"/>
            <rFont val="Calibri"/>
            <family val="2"/>
            <scheme val="minor"/>
          </rPr>
          <t>Looks up Attribute ID against the reviewed catalogue stored in SharePoint Documents/Attachments and returns column V.</t>
        </r>
      </text>
    </comment>
    <comment ref="P2099" authorId="0" shapeId="0" xr:uid="{48DC5907-B900-4E64-B80D-AE16EFF47666}">
      <text>
        <r>
          <rPr>
            <b/>
            <sz val="9"/>
            <color indexed="81"/>
            <rFont val="Tahoma"/>
            <family val="2"/>
          </rPr>
          <t>Case-insensitive exact lookup after trimming spaces; matches Table Name and Attribute Name to Test sheet.</t>
        </r>
      </text>
    </comment>
    <comment ref="V2099" authorId="1" shapeId="0" xr:uid="{CCF43BB0-CDD7-45AB-907D-90AE36844A8A}">
      <text>
        <r>
          <rPr>
            <sz val="11"/>
            <color theme="1"/>
            <rFont val="Calibri"/>
            <family val="2"/>
            <scheme val="minor"/>
          </rPr>
          <t>Looks up Attribute ID against the reviewed catalogue stored in SharePoint Documents/Attachments and returns column V.</t>
        </r>
      </text>
    </comment>
    <comment ref="P2100" authorId="0" shapeId="0" xr:uid="{02DA585D-33D1-412C-ADD5-AB561DEAF692}">
      <text>
        <r>
          <rPr>
            <b/>
            <sz val="9"/>
            <color indexed="81"/>
            <rFont val="Tahoma"/>
            <family val="2"/>
          </rPr>
          <t>Case-insensitive exact lookup after trimming spaces; matches Table Name and Attribute Name to Test sheet.</t>
        </r>
      </text>
    </comment>
    <comment ref="V2100" authorId="1" shapeId="0" xr:uid="{2816F81E-0824-4270-AF82-2C7DA19873C3}">
      <text>
        <r>
          <rPr>
            <sz val="11"/>
            <color theme="1"/>
            <rFont val="Calibri"/>
            <family val="2"/>
            <scheme val="minor"/>
          </rPr>
          <t>Looks up Attribute ID against the reviewed catalogue stored in SharePoint Documents/Attachments and returns column V.</t>
        </r>
      </text>
    </comment>
    <comment ref="P2101" authorId="0" shapeId="0" xr:uid="{86654872-D991-4198-BA40-E79C1F9DBCE7}">
      <text>
        <r>
          <rPr>
            <b/>
            <sz val="9"/>
            <color indexed="81"/>
            <rFont val="Tahoma"/>
            <family val="2"/>
          </rPr>
          <t>Case-insensitive exact lookup after trimming spaces; matches Table Name and Attribute Name to Test sheet.</t>
        </r>
      </text>
    </comment>
    <comment ref="V2101" authorId="1" shapeId="0" xr:uid="{9C58F32E-F332-4919-8DA9-D9DFFEBF23D2}">
      <text>
        <r>
          <rPr>
            <sz val="11"/>
            <color theme="1"/>
            <rFont val="Calibri"/>
            <family val="2"/>
            <scheme val="minor"/>
          </rPr>
          <t>Looks up Attribute ID against the reviewed catalogue stored in SharePoint Documents/Attachments and returns column V.</t>
        </r>
      </text>
    </comment>
    <comment ref="P2102" authorId="0" shapeId="0" xr:uid="{36CF11C2-9A07-461C-8298-27C65B1B4906}">
      <text>
        <r>
          <rPr>
            <b/>
            <sz val="9"/>
            <color indexed="81"/>
            <rFont val="Tahoma"/>
            <family val="2"/>
          </rPr>
          <t>Case-insensitive exact lookup after trimming spaces; matches Table Name and Attribute Name to Test sheet.</t>
        </r>
      </text>
    </comment>
    <comment ref="V2102" authorId="1" shapeId="0" xr:uid="{E5E7B931-014C-4378-91E4-E6C3A9FEE1A6}">
      <text>
        <r>
          <rPr>
            <sz val="11"/>
            <color theme="1"/>
            <rFont val="Calibri"/>
            <family val="2"/>
            <scheme val="minor"/>
          </rPr>
          <t>Looks up Attribute ID against the reviewed catalogue stored in SharePoint Documents/Attachments and returns column V.</t>
        </r>
      </text>
    </comment>
    <comment ref="P2103" authorId="0" shapeId="0" xr:uid="{C6A0A0D7-057D-46EE-AC4A-8073C20DB5A4}">
      <text>
        <r>
          <rPr>
            <b/>
            <sz val="9"/>
            <color indexed="81"/>
            <rFont val="Tahoma"/>
            <family val="2"/>
          </rPr>
          <t>Case-insensitive exact lookup after trimming spaces; matches Table Name and Attribute Name to Test sheet.</t>
        </r>
      </text>
    </comment>
    <comment ref="V2103" authorId="1" shapeId="0" xr:uid="{E5EBB252-92E9-4FD3-95E1-5FE871657095}">
      <text>
        <r>
          <rPr>
            <sz val="11"/>
            <color theme="1"/>
            <rFont val="Calibri"/>
            <family val="2"/>
            <scheme val="minor"/>
          </rPr>
          <t>Looks up Attribute ID against the reviewed catalogue stored in SharePoint Documents/Attachments and returns column V.</t>
        </r>
      </text>
    </comment>
    <comment ref="P2104" authorId="0" shapeId="0" xr:uid="{5D39FA70-1F53-4D9F-A3F9-738DE81B3EA1}">
      <text>
        <r>
          <rPr>
            <b/>
            <sz val="9"/>
            <color indexed="81"/>
            <rFont val="Tahoma"/>
            <family val="2"/>
          </rPr>
          <t>Case-insensitive exact lookup after trimming spaces; matches Table Name and Attribute Name to Test sheet.</t>
        </r>
      </text>
    </comment>
    <comment ref="V2104" authorId="1" shapeId="0" xr:uid="{254EE179-B5A5-41E2-9C91-8A6688A5983F}">
      <text>
        <r>
          <rPr>
            <sz val="11"/>
            <color theme="1"/>
            <rFont val="Calibri"/>
            <family val="2"/>
            <scheme val="minor"/>
          </rPr>
          <t>Looks up Attribute ID against the reviewed catalogue stored in SharePoint Documents/Attachments and returns column V.</t>
        </r>
      </text>
    </comment>
    <comment ref="P2105" authorId="0" shapeId="0" xr:uid="{4C19FFA3-E243-4199-98B7-E41200A3186D}">
      <text>
        <r>
          <rPr>
            <b/>
            <sz val="9"/>
            <color indexed="81"/>
            <rFont val="Tahoma"/>
            <family val="2"/>
          </rPr>
          <t>Case-insensitive exact lookup after trimming spaces; matches Table Name and Attribute Name to Test sheet.</t>
        </r>
      </text>
    </comment>
    <comment ref="V2105" authorId="1" shapeId="0" xr:uid="{77DFE0C4-78B2-438B-8F0E-E20571A7563E}">
      <text>
        <r>
          <rPr>
            <sz val="11"/>
            <color theme="1"/>
            <rFont val="Calibri"/>
            <family val="2"/>
            <scheme val="minor"/>
          </rPr>
          <t>Looks up Attribute ID against the reviewed catalogue stored in SharePoint Documents/Attachments and returns column V.</t>
        </r>
      </text>
    </comment>
    <comment ref="P2106" authorId="0" shapeId="0" xr:uid="{280E9083-14DE-4E86-BC0F-823B5DAC27AE}">
      <text>
        <r>
          <rPr>
            <b/>
            <sz val="9"/>
            <color indexed="81"/>
            <rFont val="Tahoma"/>
            <family val="2"/>
          </rPr>
          <t>Case-insensitive exact lookup after trimming spaces; matches Table Name and Attribute Name to Test sheet.</t>
        </r>
      </text>
    </comment>
    <comment ref="V2106" authorId="1" shapeId="0" xr:uid="{C9AD13E8-C9FE-42E4-87F7-9FAB189ADF92}">
      <text>
        <r>
          <rPr>
            <sz val="11"/>
            <color theme="1"/>
            <rFont val="Calibri"/>
            <family val="2"/>
            <scheme val="minor"/>
          </rPr>
          <t>Looks up Attribute ID against the reviewed catalogue stored in SharePoint Documents/Attachments and returns column V.</t>
        </r>
      </text>
    </comment>
    <comment ref="P2107" authorId="0" shapeId="0" xr:uid="{191FBCB8-BC5A-47AB-9711-176D89A552F2}">
      <text>
        <r>
          <rPr>
            <b/>
            <sz val="9"/>
            <color indexed="81"/>
            <rFont val="Tahoma"/>
            <family val="2"/>
          </rPr>
          <t>Case-insensitive exact lookup after trimming spaces; matches Table Name and Attribute Name to Test sheet.</t>
        </r>
      </text>
    </comment>
    <comment ref="V2107" authorId="1" shapeId="0" xr:uid="{3FE3AE8D-A21B-4C48-ADFB-7F4EBC55894C}">
      <text>
        <r>
          <rPr>
            <sz val="11"/>
            <color theme="1"/>
            <rFont val="Calibri"/>
            <family val="2"/>
            <scheme val="minor"/>
          </rPr>
          <t>Looks up Attribute ID against the reviewed catalogue stored in SharePoint Documents/Attachments and returns column V.</t>
        </r>
      </text>
    </comment>
    <comment ref="P2108" authorId="0" shapeId="0" xr:uid="{25A93576-35CE-4F22-8762-59E220707CC7}">
      <text>
        <r>
          <rPr>
            <b/>
            <sz val="9"/>
            <color indexed="81"/>
            <rFont val="Tahoma"/>
            <family val="2"/>
          </rPr>
          <t>Case-insensitive exact lookup after trimming spaces; matches Table Name and Attribute Name to Test sheet.</t>
        </r>
      </text>
    </comment>
    <comment ref="V2108" authorId="1" shapeId="0" xr:uid="{CAC871EC-FEE0-48CD-9AEF-9C03A0D4D987}">
      <text>
        <r>
          <rPr>
            <sz val="11"/>
            <color theme="1"/>
            <rFont val="Calibri"/>
            <family val="2"/>
            <scheme val="minor"/>
          </rPr>
          <t>Looks up Attribute ID against the reviewed catalogue stored in SharePoint Documents/Attachments and returns column V.</t>
        </r>
      </text>
    </comment>
    <comment ref="P2109" authorId="0" shapeId="0" xr:uid="{D4097F31-CBC2-4309-B2DA-397D0FF7B2F0}">
      <text>
        <r>
          <rPr>
            <b/>
            <sz val="9"/>
            <color indexed="81"/>
            <rFont val="Tahoma"/>
            <family val="2"/>
          </rPr>
          <t>Case-insensitive exact lookup after trimming spaces; matches Table Name and Attribute Name to Test sheet.</t>
        </r>
      </text>
    </comment>
    <comment ref="V2109" authorId="1" shapeId="0" xr:uid="{9A7D95A4-4A8E-4BDA-A9DF-26DFAEE10C4B}">
      <text>
        <r>
          <rPr>
            <sz val="11"/>
            <color theme="1"/>
            <rFont val="Calibri"/>
            <family val="2"/>
            <scheme val="minor"/>
          </rPr>
          <t>Looks up Attribute ID against the reviewed catalogue stored in SharePoint Documents/Attachments and returns column V.</t>
        </r>
      </text>
    </comment>
    <comment ref="P2110" authorId="0" shapeId="0" xr:uid="{92311A31-F504-4E54-B0E5-AB667EC1BD09}">
      <text>
        <r>
          <rPr>
            <b/>
            <sz val="9"/>
            <color indexed="81"/>
            <rFont val="Tahoma"/>
            <family val="2"/>
          </rPr>
          <t>Case-insensitive exact lookup after trimming spaces; matches Table Name and Attribute Name to Test sheet.</t>
        </r>
      </text>
    </comment>
    <comment ref="V2110" authorId="1" shapeId="0" xr:uid="{2A87F9CB-422A-4878-9974-B1FA846FD67E}">
      <text>
        <r>
          <rPr>
            <sz val="11"/>
            <color theme="1"/>
            <rFont val="Calibri"/>
            <family val="2"/>
            <scheme val="minor"/>
          </rPr>
          <t>Looks up Attribute ID against the reviewed catalogue stored in SharePoint Documents/Attachments and returns column V.</t>
        </r>
      </text>
    </comment>
    <comment ref="P2111" authorId="0" shapeId="0" xr:uid="{4FA6630F-95B8-4263-A51F-8806FCABB99A}">
      <text>
        <r>
          <rPr>
            <b/>
            <sz val="9"/>
            <color indexed="81"/>
            <rFont val="Tahoma"/>
            <family val="2"/>
          </rPr>
          <t>Case-insensitive exact lookup after trimming spaces; matches Table Name and Attribute Name to Test sheet.</t>
        </r>
      </text>
    </comment>
    <comment ref="V2111" authorId="1" shapeId="0" xr:uid="{0A56106C-9DC7-4881-AAA5-AD6D948B2FE6}">
      <text>
        <r>
          <rPr>
            <sz val="11"/>
            <color theme="1"/>
            <rFont val="Calibri"/>
            <family val="2"/>
            <scheme val="minor"/>
          </rPr>
          <t>Looks up Attribute ID against the reviewed catalogue stored in SharePoint Documents/Attachments and returns column V.</t>
        </r>
      </text>
    </comment>
    <comment ref="P2112" authorId="0" shapeId="0" xr:uid="{AB318414-5932-4C3E-92FD-326FB9C1BBBC}">
      <text>
        <r>
          <rPr>
            <b/>
            <sz val="9"/>
            <color indexed="81"/>
            <rFont val="Tahoma"/>
            <family val="2"/>
          </rPr>
          <t>Case-insensitive exact lookup after trimming spaces; matches Table Name and Attribute Name to Test sheet.</t>
        </r>
      </text>
    </comment>
    <comment ref="V2112" authorId="1" shapeId="0" xr:uid="{12C7DBDD-8E79-4DF4-ABA3-FCDFC321905D}">
      <text>
        <r>
          <rPr>
            <sz val="11"/>
            <color theme="1"/>
            <rFont val="Calibri"/>
            <family val="2"/>
            <scheme val="minor"/>
          </rPr>
          <t>Looks up Attribute ID against the reviewed catalogue stored in SharePoint Documents/Attachments and returns column V.</t>
        </r>
      </text>
    </comment>
    <comment ref="P2113" authorId="0" shapeId="0" xr:uid="{73F634CA-1CE6-4AF4-896E-EA6C0B1AE7CD}">
      <text>
        <r>
          <rPr>
            <b/>
            <sz val="9"/>
            <color indexed="81"/>
            <rFont val="Tahoma"/>
            <family val="2"/>
          </rPr>
          <t>Case-insensitive exact lookup after trimming spaces; matches Table Name and Attribute Name to Test sheet.</t>
        </r>
      </text>
    </comment>
    <comment ref="V2113" authorId="1" shapeId="0" xr:uid="{39BFF5A7-3659-4265-94E1-ABE7F3C910FC}">
      <text>
        <r>
          <rPr>
            <sz val="11"/>
            <color theme="1"/>
            <rFont val="Calibri"/>
            <family val="2"/>
            <scheme val="minor"/>
          </rPr>
          <t>Looks up Attribute ID against the reviewed catalogue stored in SharePoint Documents/Attachments and returns column V.</t>
        </r>
      </text>
    </comment>
    <comment ref="P2114" authorId="0" shapeId="0" xr:uid="{6FEBBCE2-31F1-4061-A1B5-52C3D72A672C}">
      <text>
        <r>
          <rPr>
            <b/>
            <sz val="9"/>
            <color indexed="81"/>
            <rFont val="Tahoma"/>
            <family val="2"/>
          </rPr>
          <t>Case-insensitive exact lookup after trimming spaces; matches Table Name and Attribute Name to Test sheet.</t>
        </r>
      </text>
    </comment>
    <comment ref="V2114" authorId="1" shapeId="0" xr:uid="{2D3FF23F-DDB3-4AB0-BEA1-9BE591FE89F6}">
      <text>
        <r>
          <rPr>
            <sz val="11"/>
            <color theme="1"/>
            <rFont val="Calibri"/>
            <family val="2"/>
            <scheme val="minor"/>
          </rPr>
          <t>Looks up Attribute ID against the reviewed catalogue stored in SharePoint Documents/Attachments and returns column V.</t>
        </r>
      </text>
    </comment>
    <comment ref="P2115" authorId="0" shapeId="0" xr:uid="{17C4A341-25BA-44EE-9C32-8DB85A7A4EA1}">
      <text>
        <r>
          <rPr>
            <b/>
            <sz val="9"/>
            <color indexed="81"/>
            <rFont val="Tahoma"/>
            <family val="2"/>
          </rPr>
          <t>Case-insensitive exact lookup after trimming spaces; matches Table Name and Attribute Name to Test sheet.</t>
        </r>
      </text>
    </comment>
    <comment ref="V2115" authorId="1" shapeId="0" xr:uid="{6A0993FA-4A51-4AC7-8F3C-B2F1BEED9FF3}">
      <text>
        <r>
          <rPr>
            <sz val="11"/>
            <color theme="1"/>
            <rFont val="Calibri"/>
            <family val="2"/>
            <scheme val="minor"/>
          </rPr>
          <t>Looks up Attribute ID against the reviewed catalogue stored in SharePoint Documents/Attachments and returns column V.</t>
        </r>
      </text>
    </comment>
    <comment ref="P2116" authorId="0" shapeId="0" xr:uid="{1526B5C1-4211-4ED9-8A6A-6164D9DF6916}">
      <text>
        <r>
          <rPr>
            <b/>
            <sz val="9"/>
            <color indexed="81"/>
            <rFont val="Tahoma"/>
            <family val="2"/>
          </rPr>
          <t>Case-insensitive exact lookup after trimming spaces; matches Table Name and Attribute Name to Test sheet.</t>
        </r>
      </text>
    </comment>
    <comment ref="V2116" authorId="1" shapeId="0" xr:uid="{8D713684-35C9-4847-8A53-8E3561E0A6D8}">
      <text>
        <r>
          <rPr>
            <sz val="11"/>
            <color theme="1"/>
            <rFont val="Calibri"/>
            <family val="2"/>
            <scheme val="minor"/>
          </rPr>
          <t>Looks up Attribute ID against the reviewed catalogue stored in SharePoint Documents/Attachments and returns column V.</t>
        </r>
      </text>
    </comment>
    <comment ref="P2117" authorId="0" shapeId="0" xr:uid="{D540889B-6D89-44B5-B685-D253642AECB8}">
      <text>
        <r>
          <rPr>
            <b/>
            <sz val="9"/>
            <color indexed="81"/>
            <rFont val="Tahoma"/>
            <family val="2"/>
          </rPr>
          <t>Case-insensitive exact lookup after trimming spaces; matches Table Name and Attribute Name to Test sheet.</t>
        </r>
      </text>
    </comment>
    <comment ref="V2117" authorId="1" shapeId="0" xr:uid="{8D8E3288-102E-4C24-B29B-B811B02CF89F}">
      <text>
        <r>
          <rPr>
            <sz val="11"/>
            <color theme="1"/>
            <rFont val="Calibri"/>
            <family val="2"/>
            <scheme val="minor"/>
          </rPr>
          <t>Looks up Attribute ID against the reviewed catalogue stored in SharePoint Documents/Attachments and returns column V.</t>
        </r>
      </text>
    </comment>
    <comment ref="P2118" authorId="0" shapeId="0" xr:uid="{06BCE2BC-ADAA-46C3-824B-977F1E360992}">
      <text>
        <r>
          <rPr>
            <b/>
            <sz val="9"/>
            <color indexed="81"/>
            <rFont val="Tahoma"/>
            <family val="2"/>
          </rPr>
          <t>Case-insensitive exact lookup after trimming spaces; matches Table Name and Attribute Name to Test sheet.</t>
        </r>
      </text>
    </comment>
    <comment ref="V2118" authorId="1" shapeId="0" xr:uid="{24CE6096-6CE2-477F-AA08-71A35EBA11F8}">
      <text>
        <r>
          <rPr>
            <sz val="11"/>
            <color theme="1"/>
            <rFont val="Calibri"/>
            <family val="2"/>
            <scheme val="minor"/>
          </rPr>
          <t>Looks up Attribute ID against the reviewed catalogue stored in SharePoint Documents/Attachments and returns column V.</t>
        </r>
      </text>
    </comment>
    <comment ref="P2119" authorId="0" shapeId="0" xr:uid="{FD2E663F-EA7D-4071-84DF-74CF3454A9E4}">
      <text>
        <r>
          <rPr>
            <b/>
            <sz val="9"/>
            <color indexed="81"/>
            <rFont val="Tahoma"/>
            <family val="2"/>
          </rPr>
          <t>Case-insensitive exact lookup after trimming spaces; matches Table Name and Attribute Name to Test sheet.</t>
        </r>
      </text>
    </comment>
    <comment ref="V2119" authorId="1" shapeId="0" xr:uid="{6B149504-8735-4ED9-B035-807ECF4B7FC1}">
      <text>
        <r>
          <rPr>
            <sz val="11"/>
            <color theme="1"/>
            <rFont val="Calibri"/>
            <family val="2"/>
            <scheme val="minor"/>
          </rPr>
          <t>Looks up Attribute ID against the reviewed catalogue stored in SharePoint Documents/Attachments and returns column V.</t>
        </r>
      </text>
    </comment>
    <comment ref="P2120" authorId="0" shapeId="0" xr:uid="{2EF4193A-5ECE-483E-90FB-46B31022E8E0}">
      <text>
        <r>
          <rPr>
            <b/>
            <sz val="9"/>
            <color indexed="81"/>
            <rFont val="Tahoma"/>
            <family val="2"/>
          </rPr>
          <t>Case-insensitive exact lookup after trimming spaces; matches Table Name and Attribute Name to Test sheet.</t>
        </r>
      </text>
    </comment>
    <comment ref="V2120" authorId="1" shapeId="0" xr:uid="{8F6E9165-3FC2-4A8F-906D-27186EB1FF71}">
      <text>
        <r>
          <rPr>
            <sz val="11"/>
            <color theme="1"/>
            <rFont val="Calibri"/>
            <family val="2"/>
            <scheme val="minor"/>
          </rPr>
          <t>Looks up Attribute ID against the reviewed catalogue stored in SharePoint Documents/Attachments and returns column V.</t>
        </r>
      </text>
    </comment>
    <comment ref="P2121" authorId="0" shapeId="0" xr:uid="{B8F6FF5D-0CFF-4A68-8F37-01710699AFF8}">
      <text>
        <r>
          <rPr>
            <b/>
            <sz val="9"/>
            <color indexed="81"/>
            <rFont val="Tahoma"/>
            <family val="2"/>
          </rPr>
          <t>Case-insensitive exact lookup after trimming spaces; matches Table Name and Attribute Name to Test sheet.</t>
        </r>
      </text>
    </comment>
    <comment ref="V2121" authorId="1" shapeId="0" xr:uid="{4E66ACD1-F1F1-48A6-B26A-D8BE8CD786B2}">
      <text>
        <r>
          <rPr>
            <sz val="11"/>
            <color theme="1"/>
            <rFont val="Calibri"/>
            <family val="2"/>
            <scheme val="minor"/>
          </rPr>
          <t>Looks up Attribute ID against the reviewed catalogue stored in SharePoint Documents/Attachments and returns column V.</t>
        </r>
      </text>
    </comment>
    <comment ref="P2122" authorId="0" shapeId="0" xr:uid="{A129978C-B072-444F-A06D-5B238F8AF633}">
      <text>
        <r>
          <rPr>
            <b/>
            <sz val="9"/>
            <color indexed="81"/>
            <rFont val="Tahoma"/>
            <family val="2"/>
          </rPr>
          <t>Case-insensitive exact lookup after trimming spaces; matches Table Name and Attribute Name to Test sheet.</t>
        </r>
      </text>
    </comment>
    <comment ref="V2122" authorId="1" shapeId="0" xr:uid="{64FED8D4-837E-4ACB-B458-4410131FFEFF}">
      <text>
        <r>
          <rPr>
            <sz val="11"/>
            <color theme="1"/>
            <rFont val="Calibri"/>
            <family val="2"/>
            <scheme val="minor"/>
          </rPr>
          <t>Looks up Attribute ID against the reviewed catalogue stored in SharePoint Documents/Attachments and returns column V.</t>
        </r>
      </text>
    </comment>
    <comment ref="P2123" authorId="0" shapeId="0" xr:uid="{C7779A27-798F-43A1-B39E-48558FD58497}">
      <text>
        <r>
          <rPr>
            <b/>
            <sz val="9"/>
            <color indexed="81"/>
            <rFont val="Tahoma"/>
            <family val="2"/>
          </rPr>
          <t>Case-insensitive exact lookup after trimming spaces; matches Table Name and Attribute Name to Test sheet.</t>
        </r>
      </text>
    </comment>
    <comment ref="V2123" authorId="1" shapeId="0" xr:uid="{D43A65EB-98AC-43A4-93D9-27E7528310EA}">
      <text>
        <r>
          <rPr>
            <sz val="11"/>
            <color theme="1"/>
            <rFont val="Calibri"/>
            <family val="2"/>
            <scheme val="minor"/>
          </rPr>
          <t>Looks up Attribute ID against the reviewed catalogue stored in SharePoint Documents/Attachments and returns column V.</t>
        </r>
      </text>
    </comment>
    <comment ref="P2124" authorId="0" shapeId="0" xr:uid="{FE4D1675-3DA4-4F53-A281-222E4C359785}">
      <text>
        <r>
          <rPr>
            <b/>
            <sz val="9"/>
            <color indexed="81"/>
            <rFont val="Tahoma"/>
            <family val="2"/>
          </rPr>
          <t>Case-insensitive exact lookup after trimming spaces; matches Table Name and Attribute Name to Test sheet.</t>
        </r>
      </text>
    </comment>
    <comment ref="V2124" authorId="1" shapeId="0" xr:uid="{75760A9B-AD49-4C2A-BC74-DD4B86C4B7A7}">
      <text>
        <r>
          <rPr>
            <sz val="11"/>
            <color theme="1"/>
            <rFont val="Calibri"/>
            <family val="2"/>
            <scheme val="minor"/>
          </rPr>
          <t>Looks up Attribute ID against the reviewed catalogue stored in SharePoint Documents/Attachments and returns column V.</t>
        </r>
      </text>
    </comment>
    <comment ref="P2125" authorId="0" shapeId="0" xr:uid="{AE05B04D-CCB0-4B6B-82BA-43D12E94FE92}">
      <text>
        <r>
          <rPr>
            <b/>
            <sz val="9"/>
            <color indexed="81"/>
            <rFont val="Tahoma"/>
            <family val="2"/>
          </rPr>
          <t>Case-insensitive exact lookup after trimming spaces; matches Table Name and Attribute Name to Test sheet.</t>
        </r>
      </text>
    </comment>
    <comment ref="V2125" authorId="1" shapeId="0" xr:uid="{3A00B7F7-A4DC-4384-8CBF-97A9C7F8CA86}">
      <text>
        <r>
          <rPr>
            <sz val="11"/>
            <color theme="1"/>
            <rFont val="Calibri"/>
            <family val="2"/>
            <scheme val="minor"/>
          </rPr>
          <t>Looks up Attribute ID against the reviewed catalogue stored in SharePoint Documents/Attachments and returns column V.</t>
        </r>
      </text>
    </comment>
    <comment ref="P2126" authorId="0" shapeId="0" xr:uid="{A0476318-E996-4786-8B98-476D044DE627}">
      <text>
        <r>
          <rPr>
            <b/>
            <sz val="9"/>
            <color indexed="81"/>
            <rFont val="Tahoma"/>
            <family val="2"/>
          </rPr>
          <t>Case-insensitive exact lookup after trimming spaces; matches Table Name and Attribute Name to Test sheet.</t>
        </r>
      </text>
    </comment>
    <comment ref="V2126" authorId="1" shapeId="0" xr:uid="{488215CA-851E-46BE-B578-6DE800A444BD}">
      <text>
        <r>
          <rPr>
            <sz val="11"/>
            <color theme="1"/>
            <rFont val="Calibri"/>
            <family val="2"/>
            <scheme val="minor"/>
          </rPr>
          <t>Looks up Attribute ID against the reviewed catalogue stored in SharePoint Documents/Attachments and returns column V.</t>
        </r>
      </text>
    </comment>
    <comment ref="P2127" authorId="0" shapeId="0" xr:uid="{2523BC84-3CAC-4D70-A9FF-9A8A866AFA41}">
      <text>
        <r>
          <rPr>
            <b/>
            <sz val="9"/>
            <color indexed="81"/>
            <rFont val="Tahoma"/>
            <family val="2"/>
          </rPr>
          <t>Case-insensitive exact lookup after trimming spaces; matches Table Name and Attribute Name to Test sheet.</t>
        </r>
      </text>
    </comment>
    <comment ref="V2127" authorId="1" shapeId="0" xr:uid="{9746D463-FA90-4D0E-A6A1-877850A5C30C}">
      <text>
        <r>
          <rPr>
            <sz val="11"/>
            <color theme="1"/>
            <rFont val="Calibri"/>
            <family val="2"/>
            <scheme val="minor"/>
          </rPr>
          <t>Looks up Attribute ID against the reviewed catalogue stored in SharePoint Documents/Attachments and returns column V.</t>
        </r>
      </text>
    </comment>
    <comment ref="P2128" authorId="0" shapeId="0" xr:uid="{80BCDA75-D293-4CCF-94E3-04A4FAB6B9D7}">
      <text>
        <r>
          <rPr>
            <b/>
            <sz val="9"/>
            <color indexed="81"/>
            <rFont val="Tahoma"/>
            <family val="2"/>
          </rPr>
          <t>Case-insensitive exact lookup after trimming spaces; matches Table Name and Attribute Name to Test sheet.</t>
        </r>
      </text>
    </comment>
    <comment ref="V2128" authorId="1" shapeId="0" xr:uid="{CE9F9CA9-B858-4A4F-864B-ED11FFCAF1D3}">
      <text>
        <r>
          <rPr>
            <sz val="11"/>
            <color theme="1"/>
            <rFont val="Calibri"/>
            <family val="2"/>
            <scheme val="minor"/>
          </rPr>
          <t>Looks up Attribute ID against the reviewed catalogue stored in SharePoint Documents/Attachments and returns column V.</t>
        </r>
      </text>
    </comment>
    <comment ref="P2129" authorId="0" shapeId="0" xr:uid="{F3033E6A-DD73-4FC7-93BE-D5736A19E431}">
      <text>
        <r>
          <rPr>
            <b/>
            <sz val="9"/>
            <color indexed="81"/>
            <rFont val="Tahoma"/>
            <family val="2"/>
          </rPr>
          <t>Case-insensitive exact lookup after trimming spaces; matches Table Name and Attribute Name to Test sheet.</t>
        </r>
      </text>
    </comment>
    <comment ref="V2129" authorId="1" shapeId="0" xr:uid="{A09061E0-E3FB-4354-8BA1-B0EABFFE07CD}">
      <text>
        <r>
          <rPr>
            <sz val="11"/>
            <color theme="1"/>
            <rFont val="Calibri"/>
            <family val="2"/>
            <scheme val="minor"/>
          </rPr>
          <t>Looks up Attribute ID against the reviewed catalogue stored in SharePoint Documents/Attachments and returns column V.</t>
        </r>
      </text>
    </comment>
    <comment ref="P2130" authorId="0" shapeId="0" xr:uid="{E69F9BC2-7A10-4DB9-AC92-A20C910BD5E3}">
      <text>
        <r>
          <rPr>
            <b/>
            <sz val="9"/>
            <color indexed="81"/>
            <rFont val="Tahoma"/>
            <family val="2"/>
          </rPr>
          <t>Case-insensitive exact lookup after trimming spaces; matches Table Name and Attribute Name to Test sheet.</t>
        </r>
      </text>
    </comment>
    <comment ref="V2130" authorId="1" shapeId="0" xr:uid="{5F2FAEB2-A65F-4114-A5AA-C708720202EE}">
      <text>
        <r>
          <rPr>
            <sz val="11"/>
            <color theme="1"/>
            <rFont val="Calibri"/>
            <family val="2"/>
            <scheme val="minor"/>
          </rPr>
          <t>Looks up Attribute ID against the reviewed catalogue stored in SharePoint Documents/Attachments and returns column V.</t>
        </r>
      </text>
    </comment>
    <comment ref="P2131" authorId="0" shapeId="0" xr:uid="{3286E7B2-3453-497D-AE37-4D6E6203F649}">
      <text>
        <r>
          <rPr>
            <b/>
            <sz val="9"/>
            <color indexed="81"/>
            <rFont val="Tahoma"/>
            <family val="2"/>
          </rPr>
          <t>Case-insensitive exact lookup after trimming spaces; matches Table Name and Attribute Name to Test sheet.</t>
        </r>
      </text>
    </comment>
    <comment ref="V2131" authorId="1" shapeId="0" xr:uid="{1D96D7A5-C12D-4793-89A7-1FB26BBEB469}">
      <text>
        <r>
          <rPr>
            <sz val="11"/>
            <color theme="1"/>
            <rFont val="Calibri"/>
            <family val="2"/>
            <scheme val="minor"/>
          </rPr>
          <t>Looks up Attribute ID against the reviewed catalogue stored in SharePoint Documents/Attachments and returns column V.</t>
        </r>
      </text>
    </comment>
    <comment ref="P2132" authorId="0" shapeId="0" xr:uid="{21E6AC22-76C5-45BB-9EC8-DE162779E35C}">
      <text>
        <r>
          <rPr>
            <b/>
            <sz val="9"/>
            <color indexed="81"/>
            <rFont val="Tahoma"/>
            <family val="2"/>
          </rPr>
          <t>Case-insensitive exact lookup after trimming spaces; matches Table Name and Attribute Name to Test sheet.</t>
        </r>
      </text>
    </comment>
    <comment ref="V2132" authorId="1" shapeId="0" xr:uid="{79E232A0-30F0-4BC8-AC69-4DEED0FDD587}">
      <text>
        <r>
          <rPr>
            <sz val="11"/>
            <color theme="1"/>
            <rFont val="Calibri"/>
            <family val="2"/>
            <scheme val="minor"/>
          </rPr>
          <t>Looks up Attribute ID against the reviewed catalogue stored in SharePoint Documents/Attachments and returns column V.</t>
        </r>
      </text>
    </comment>
    <comment ref="P2133" authorId="0" shapeId="0" xr:uid="{C94FA1EA-DEA7-42D1-955D-7C20B12AAD7D}">
      <text>
        <r>
          <rPr>
            <b/>
            <sz val="9"/>
            <color indexed="81"/>
            <rFont val="Tahoma"/>
            <family val="2"/>
          </rPr>
          <t>Case-insensitive exact lookup after trimming spaces; matches Table Name and Attribute Name to Test sheet.</t>
        </r>
      </text>
    </comment>
    <comment ref="V2133" authorId="1" shapeId="0" xr:uid="{F4B2917C-58FC-4736-9F05-99AC0D9446B8}">
      <text>
        <r>
          <rPr>
            <sz val="11"/>
            <color theme="1"/>
            <rFont val="Calibri"/>
            <family val="2"/>
            <scheme val="minor"/>
          </rPr>
          <t>Looks up Attribute ID against the reviewed catalogue stored in SharePoint Documents/Attachments and returns column V.</t>
        </r>
      </text>
    </comment>
    <comment ref="P2134" authorId="0" shapeId="0" xr:uid="{922FC3F2-DFBC-4AED-A1E1-54C683141D77}">
      <text>
        <r>
          <rPr>
            <b/>
            <sz val="9"/>
            <color indexed="81"/>
            <rFont val="Tahoma"/>
            <family val="2"/>
          </rPr>
          <t>Case-insensitive exact lookup after trimming spaces; matches Table Name and Attribute Name to Test sheet.</t>
        </r>
      </text>
    </comment>
    <comment ref="V2134" authorId="1" shapeId="0" xr:uid="{A4C15F9C-70DF-45D8-BE03-A1D7D6A403D0}">
      <text>
        <r>
          <rPr>
            <sz val="11"/>
            <color theme="1"/>
            <rFont val="Calibri"/>
            <family val="2"/>
            <scheme val="minor"/>
          </rPr>
          <t>Looks up Attribute ID against the reviewed catalogue stored in SharePoint Documents/Attachments and returns column V.</t>
        </r>
      </text>
    </comment>
    <comment ref="P2135" authorId="0" shapeId="0" xr:uid="{E3E428B6-B803-426E-AA49-4F5A7BF86C04}">
      <text>
        <r>
          <rPr>
            <b/>
            <sz val="9"/>
            <color indexed="81"/>
            <rFont val="Tahoma"/>
            <family val="2"/>
          </rPr>
          <t>Case-insensitive exact lookup after trimming spaces; matches Table Name and Attribute Name to Test sheet.</t>
        </r>
      </text>
    </comment>
    <comment ref="V2135" authorId="1" shapeId="0" xr:uid="{B992DCB8-5BA1-467F-B95F-2BADC2278797}">
      <text>
        <r>
          <rPr>
            <sz val="11"/>
            <color theme="1"/>
            <rFont val="Calibri"/>
            <family val="2"/>
            <scheme val="minor"/>
          </rPr>
          <t>Looks up Attribute ID against the reviewed catalogue stored in SharePoint Documents/Attachments and returns column V.</t>
        </r>
      </text>
    </comment>
    <comment ref="P2136" authorId="0" shapeId="0" xr:uid="{C24E57DA-D6C8-467E-8309-6712F8E59C79}">
      <text>
        <r>
          <rPr>
            <b/>
            <sz val="9"/>
            <color indexed="81"/>
            <rFont val="Tahoma"/>
            <family val="2"/>
          </rPr>
          <t>Case-insensitive exact lookup after trimming spaces; matches Table Name and Attribute Name to Test sheet.</t>
        </r>
      </text>
    </comment>
    <comment ref="V2136" authorId="1" shapeId="0" xr:uid="{E9C48CFE-8419-45C2-9BC9-16451F798A27}">
      <text>
        <r>
          <rPr>
            <sz val="11"/>
            <color theme="1"/>
            <rFont val="Calibri"/>
            <family val="2"/>
            <scheme val="minor"/>
          </rPr>
          <t>Looks up Attribute ID against the reviewed catalogue stored in SharePoint Documents/Attachments and returns column V.</t>
        </r>
      </text>
    </comment>
    <comment ref="P2137" authorId="0" shapeId="0" xr:uid="{6CECF282-C532-4EFA-BEFF-7F3A22D77757}">
      <text>
        <r>
          <rPr>
            <b/>
            <sz val="9"/>
            <color indexed="81"/>
            <rFont val="Tahoma"/>
            <family val="2"/>
          </rPr>
          <t>Case-insensitive exact lookup after trimming spaces; matches Table Name and Attribute Name to Test sheet.</t>
        </r>
      </text>
    </comment>
    <comment ref="V2137" authorId="1" shapeId="0" xr:uid="{AD1E80C6-D587-445A-80E7-55C92FE0110C}">
      <text>
        <r>
          <rPr>
            <sz val="11"/>
            <color theme="1"/>
            <rFont val="Calibri"/>
            <family val="2"/>
            <scheme val="minor"/>
          </rPr>
          <t>Looks up Attribute ID against the reviewed catalogue stored in SharePoint Documents/Attachments and returns column V.</t>
        </r>
      </text>
    </comment>
    <comment ref="P2138" authorId="0" shapeId="0" xr:uid="{BE6CF6FB-188E-4632-A328-B97F6BACDC70}">
      <text>
        <r>
          <rPr>
            <b/>
            <sz val="9"/>
            <color indexed="81"/>
            <rFont val="Tahoma"/>
            <family val="2"/>
          </rPr>
          <t>Case-insensitive exact lookup after trimming spaces; matches Table Name and Attribute Name to Test sheet.</t>
        </r>
      </text>
    </comment>
    <comment ref="V2138" authorId="1" shapeId="0" xr:uid="{A8BB7A01-57C5-407C-B13D-B6E1E5421CD3}">
      <text>
        <r>
          <rPr>
            <sz val="11"/>
            <color theme="1"/>
            <rFont val="Calibri"/>
            <family val="2"/>
            <scheme val="minor"/>
          </rPr>
          <t>Looks up Attribute ID against the reviewed catalogue stored in SharePoint Documents/Attachments and returns column V.</t>
        </r>
      </text>
    </comment>
    <comment ref="P2139" authorId="0" shapeId="0" xr:uid="{FC595590-ECB4-448E-A9DA-B96162657103}">
      <text>
        <r>
          <rPr>
            <b/>
            <sz val="9"/>
            <color indexed="81"/>
            <rFont val="Tahoma"/>
            <family val="2"/>
          </rPr>
          <t>Case-insensitive exact lookup after trimming spaces; matches Table Name and Attribute Name to Test sheet.</t>
        </r>
      </text>
    </comment>
    <comment ref="V2139" authorId="1" shapeId="0" xr:uid="{73E2FFCA-C518-4AC0-9CFE-5719B5F7A756}">
      <text>
        <r>
          <rPr>
            <sz val="11"/>
            <color theme="1"/>
            <rFont val="Calibri"/>
            <family val="2"/>
            <scheme val="minor"/>
          </rPr>
          <t>Looks up Attribute ID against the reviewed catalogue stored in SharePoint Documents/Attachments and returns column V.</t>
        </r>
      </text>
    </comment>
    <comment ref="P2140" authorId="0" shapeId="0" xr:uid="{1CA3CADC-2CBA-48A7-8992-EED20F5F8AB9}">
      <text>
        <r>
          <rPr>
            <b/>
            <sz val="9"/>
            <color indexed="81"/>
            <rFont val="Tahoma"/>
            <family val="2"/>
          </rPr>
          <t>Case-insensitive exact lookup after trimming spaces; matches Table Name and Attribute Name to Test sheet.</t>
        </r>
      </text>
    </comment>
    <comment ref="V2140" authorId="1" shapeId="0" xr:uid="{207B8F2A-3BE9-4E94-9341-C6664AF07B5B}">
      <text>
        <r>
          <rPr>
            <sz val="11"/>
            <color theme="1"/>
            <rFont val="Calibri"/>
            <family val="2"/>
            <scheme val="minor"/>
          </rPr>
          <t>Looks up Attribute ID against the reviewed catalogue stored in SharePoint Documents/Attachments and returns column V.</t>
        </r>
      </text>
    </comment>
    <comment ref="P2141" authorId="0" shapeId="0" xr:uid="{2D2B4816-BFD1-44CA-B941-58F14AD2022B}">
      <text>
        <r>
          <rPr>
            <b/>
            <sz val="9"/>
            <color indexed="81"/>
            <rFont val="Tahoma"/>
            <family val="2"/>
          </rPr>
          <t>Case-insensitive exact lookup after trimming spaces; matches Table Name and Attribute Name to Test sheet.</t>
        </r>
      </text>
    </comment>
    <comment ref="V2141" authorId="1" shapeId="0" xr:uid="{70EF1B50-9357-4E35-ABC6-D85FD24C9B2C}">
      <text>
        <r>
          <rPr>
            <sz val="11"/>
            <color theme="1"/>
            <rFont val="Calibri"/>
            <family val="2"/>
            <scheme val="minor"/>
          </rPr>
          <t>Looks up Attribute ID against the reviewed catalogue stored in SharePoint Documents/Attachments and returns column V.</t>
        </r>
      </text>
    </comment>
    <comment ref="P2142" authorId="0" shapeId="0" xr:uid="{CFE50A31-5CAB-43A7-ABBC-C06961BB321F}">
      <text>
        <r>
          <rPr>
            <b/>
            <sz val="9"/>
            <color indexed="81"/>
            <rFont val="Tahoma"/>
            <family val="2"/>
          </rPr>
          <t>Case-insensitive exact lookup after trimming spaces; matches Table Name and Attribute Name to Test sheet.</t>
        </r>
      </text>
    </comment>
    <comment ref="V2142" authorId="1" shapeId="0" xr:uid="{3AC59F56-7C44-4725-B405-CC3D621730C3}">
      <text>
        <r>
          <rPr>
            <sz val="11"/>
            <color theme="1"/>
            <rFont val="Calibri"/>
            <family val="2"/>
            <scheme val="minor"/>
          </rPr>
          <t>Looks up Attribute ID against the reviewed catalogue stored in SharePoint Documents/Attachments and returns column V.</t>
        </r>
      </text>
    </comment>
    <comment ref="P2143" authorId="0" shapeId="0" xr:uid="{8450425A-088B-4AD5-9313-D9D5A38F495D}">
      <text>
        <r>
          <rPr>
            <b/>
            <sz val="9"/>
            <color indexed="81"/>
            <rFont val="Tahoma"/>
            <family val="2"/>
          </rPr>
          <t>Case-insensitive exact lookup after trimming spaces; matches Table Name and Attribute Name to Test sheet.</t>
        </r>
      </text>
    </comment>
    <comment ref="V2143" authorId="1" shapeId="0" xr:uid="{BA9E62D8-0444-4727-99B9-7474F15A17AA}">
      <text>
        <r>
          <rPr>
            <sz val="11"/>
            <color theme="1"/>
            <rFont val="Calibri"/>
            <family val="2"/>
            <scheme val="minor"/>
          </rPr>
          <t>Looks up Attribute ID against the reviewed catalogue stored in SharePoint Documents/Attachments and returns column V.</t>
        </r>
      </text>
    </comment>
    <comment ref="P2144" authorId="0" shapeId="0" xr:uid="{66D93148-D235-43E9-B500-F2B18862D7E9}">
      <text>
        <r>
          <rPr>
            <b/>
            <sz val="9"/>
            <color indexed="81"/>
            <rFont val="Tahoma"/>
            <family val="2"/>
          </rPr>
          <t>Case-insensitive exact lookup after trimming spaces; matches Table Name and Attribute Name to Test sheet.</t>
        </r>
      </text>
    </comment>
    <comment ref="V2144" authorId="1" shapeId="0" xr:uid="{273EAE06-C902-419B-A426-0F2ECC4C1ECB}">
      <text>
        <r>
          <rPr>
            <sz val="11"/>
            <color theme="1"/>
            <rFont val="Calibri"/>
            <family val="2"/>
            <scheme val="minor"/>
          </rPr>
          <t>Looks up Attribute ID against the reviewed catalogue stored in SharePoint Documents/Attachments and returns column V.</t>
        </r>
      </text>
    </comment>
    <comment ref="P2145" authorId="0" shapeId="0" xr:uid="{6BD40071-F391-498A-8B7F-EC6B373000C8}">
      <text>
        <r>
          <rPr>
            <b/>
            <sz val="9"/>
            <color indexed="81"/>
            <rFont val="Tahoma"/>
            <family val="2"/>
          </rPr>
          <t>Case-insensitive exact lookup after trimming spaces; matches Table Name and Attribute Name to Test sheet.</t>
        </r>
      </text>
    </comment>
    <comment ref="V2145" authorId="1" shapeId="0" xr:uid="{F360FE37-A7E1-4448-A26D-3D420CF78960}">
      <text>
        <r>
          <rPr>
            <sz val="11"/>
            <color theme="1"/>
            <rFont val="Calibri"/>
            <family val="2"/>
            <scheme val="minor"/>
          </rPr>
          <t>Looks up Attribute ID against the reviewed catalogue stored in SharePoint Documents/Attachments and returns column V.</t>
        </r>
      </text>
    </comment>
    <comment ref="P2146" authorId="0" shapeId="0" xr:uid="{DAD4C9AE-54A1-465A-B752-D59C5A6B7695}">
      <text>
        <r>
          <rPr>
            <b/>
            <sz val="9"/>
            <color indexed="81"/>
            <rFont val="Tahoma"/>
            <family val="2"/>
          </rPr>
          <t>Case-insensitive exact lookup after trimming spaces; matches Table Name and Attribute Name to Test sheet.</t>
        </r>
      </text>
    </comment>
    <comment ref="V2146" authorId="1" shapeId="0" xr:uid="{B9BA868D-F3F0-4ED7-BED4-739D191A6241}">
      <text>
        <r>
          <rPr>
            <sz val="11"/>
            <color theme="1"/>
            <rFont val="Calibri"/>
            <family val="2"/>
            <scheme val="minor"/>
          </rPr>
          <t>Looks up Attribute ID against the reviewed catalogue stored in SharePoint Documents/Attachments and returns column V.</t>
        </r>
      </text>
    </comment>
    <comment ref="P2147" authorId="0" shapeId="0" xr:uid="{80A38188-D455-433D-88C8-331E235F7A2B}">
      <text>
        <r>
          <rPr>
            <b/>
            <sz val="9"/>
            <color indexed="81"/>
            <rFont val="Tahoma"/>
            <family val="2"/>
          </rPr>
          <t>Case-insensitive exact lookup after trimming spaces; matches Table Name and Attribute Name to Test sheet.</t>
        </r>
      </text>
    </comment>
    <comment ref="V2147" authorId="1" shapeId="0" xr:uid="{F1D09026-6498-41CE-80C9-0CDE15168C1C}">
      <text>
        <r>
          <rPr>
            <sz val="11"/>
            <color theme="1"/>
            <rFont val="Calibri"/>
            <family val="2"/>
            <scheme val="minor"/>
          </rPr>
          <t>Looks up Attribute ID against the reviewed catalogue stored in SharePoint Documents/Attachments and returns column V.</t>
        </r>
      </text>
    </comment>
    <comment ref="P2148" authorId="0" shapeId="0" xr:uid="{C3806229-3FAE-48AC-AB37-9D122A412FD2}">
      <text>
        <r>
          <rPr>
            <b/>
            <sz val="9"/>
            <color indexed="81"/>
            <rFont val="Tahoma"/>
            <family val="2"/>
          </rPr>
          <t>Case-insensitive exact lookup after trimming spaces; matches Table Name and Attribute Name to Test sheet.</t>
        </r>
      </text>
    </comment>
    <comment ref="V2148" authorId="1" shapeId="0" xr:uid="{ADD44A5F-E90B-4B8C-963F-46A12202CF97}">
      <text>
        <r>
          <rPr>
            <sz val="11"/>
            <color theme="1"/>
            <rFont val="Calibri"/>
            <family val="2"/>
            <scheme val="minor"/>
          </rPr>
          <t>Looks up Attribute ID against the reviewed catalogue stored in SharePoint Documents/Attachments and returns column V.</t>
        </r>
      </text>
    </comment>
    <comment ref="P2149" authorId="0" shapeId="0" xr:uid="{0C03A7BA-6B28-4672-8B59-0D509CD9A912}">
      <text>
        <r>
          <rPr>
            <b/>
            <sz val="9"/>
            <color indexed="81"/>
            <rFont val="Tahoma"/>
            <family val="2"/>
          </rPr>
          <t>Case-insensitive exact lookup after trimming spaces; matches Table Name and Attribute Name to Test sheet.</t>
        </r>
      </text>
    </comment>
    <comment ref="V2149" authorId="1" shapeId="0" xr:uid="{0F1B2AE7-CB78-48FD-BEAF-926DD17CF848}">
      <text>
        <r>
          <rPr>
            <sz val="11"/>
            <color theme="1"/>
            <rFont val="Calibri"/>
            <family val="2"/>
            <scheme val="minor"/>
          </rPr>
          <t>Looks up Attribute ID against the reviewed catalogue stored in SharePoint Documents/Attachments and returns column V.</t>
        </r>
      </text>
    </comment>
    <comment ref="P2150" authorId="0" shapeId="0" xr:uid="{11AEFEAD-8F1F-4F01-AD18-149E1109E542}">
      <text>
        <r>
          <rPr>
            <b/>
            <sz val="9"/>
            <color indexed="81"/>
            <rFont val="Tahoma"/>
            <family val="2"/>
          </rPr>
          <t>Case-insensitive exact lookup after trimming spaces; matches Table Name and Attribute Name to Test sheet.</t>
        </r>
      </text>
    </comment>
    <comment ref="V2150" authorId="1" shapeId="0" xr:uid="{84B7C811-6002-40DB-A1C0-9D5CCA2D3D51}">
      <text>
        <r>
          <rPr>
            <sz val="11"/>
            <color theme="1"/>
            <rFont val="Calibri"/>
            <family val="2"/>
            <scheme val="minor"/>
          </rPr>
          <t>Looks up Attribute ID against the reviewed catalogue stored in SharePoint Documents/Attachments and returns column V.</t>
        </r>
      </text>
    </comment>
    <comment ref="P2151" authorId="0" shapeId="0" xr:uid="{8D97DF84-AFD9-4098-A0B6-D4AF3F34C759}">
      <text>
        <r>
          <rPr>
            <b/>
            <sz val="9"/>
            <color indexed="81"/>
            <rFont val="Tahoma"/>
            <family val="2"/>
          </rPr>
          <t>Case-insensitive exact lookup after trimming spaces; matches Table Name and Attribute Name to Test sheet.</t>
        </r>
      </text>
    </comment>
    <comment ref="V2151" authorId="1" shapeId="0" xr:uid="{C58CBBFF-9234-4E2D-9709-A8B8C64379A8}">
      <text>
        <r>
          <rPr>
            <sz val="11"/>
            <color theme="1"/>
            <rFont val="Calibri"/>
            <family val="2"/>
            <scheme val="minor"/>
          </rPr>
          <t>Looks up Attribute ID against the reviewed catalogue stored in SharePoint Documents/Attachments and returns column V.</t>
        </r>
      </text>
    </comment>
    <comment ref="P2152" authorId="0" shapeId="0" xr:uid="{F32546D4-3B21-4D39-9A8A-EAB693E37593}">
      <text>
        <r>
          <rPr>
            <b/>
            <sz val="9"/>
            <color indexed="81"/>
            <rFont val="Tahoma"/>
            <family val="2"/>
          </rPr>
          <t>Case-insensitive exact lookup after trimming spaces; matches Table Name and Attribute Name to Test sheet.</t>
        </r>
      </text>
    </comment>
    <comment ref="V2152" authorId="1" shapeId="0" xr:uid="{3ADDE890-E300-4A71-8D71-776BA885F623}">
      <text>
        <r>
          <rPr>
            <sz val="11"/>
            <color theme="1"/>
            <rFont val="Calibri"/>
            <family val="2"/>
            <scheme val="minor"/>
          </rPr>
          <t>Looks up Attribute ID against the reviewed catalogue stored in SharePoint Documents/Attachments and returns column V.</t>
        </r>
      </text>
    </comment>
    <comment ref="P2153" authorId="0" shapeId="0" xr:uid="{252CFD18-94D9-4AC7-928C-E68C0C6314E8}">
      <text>
        <r>
          <rPr>
            <b/>
            <sz val="9"/>
            <color indexed="81"/>
            <rFont val="Tahoma"/>
            <family val="2"/>
          </rPr>
          <t>Case-insensitive exact lookup after trimming spaces; matches Table Name and Attribute Name to Test sheet.</t>
        </r>
      </text>
    </comment>
    <comment ref="V2153" authorId="1" shapeId="0" xr:uid="{6703D135-8B0C-449C-B23C-7859FC6D5A01}">
      <text>
        <r>
          <rPr>
            <sz val="11"/>
            <color theme="1"/>
            <rFont val="Calibri"/>
            <family val="2"/>
            <scheme val="minor"/>
          </rPr>
          <t>Looks up Attribute ID against the reviewed catalogue stored in SharePoint Documents/Attachments and returns column V.</t>
        </r>
      </text>
    </comment>
    <comment ref="P2154" authorId="0" shapeId="0" xr:uid="{3E452AFA-2DC5-4A19-95B2-D50B155228CE}">
      <text>
        <r>
          <rPr>
            <b/>
            <sz val="9"/>
            <color indexed="81"/>
            <rFont val="Tahoma"/>
            <family val="2"/>
          </rPr>
          <t>Case-insensitive exact lookup after trimming spaces; matches Table Name and Attribute Name to Test sheet.</t>
        </r>
      </text>
    </comment>
    <comment ref="V2154" authorId="1" shapeId="0" xr:uid="{5C7BD42F-11D8-464A-B1B1-D8E67CA340A5}">
      <text>
        <r>
          <rPr>
            <sz val="11"/>
            <color theme="1"/>
            <rFont val="Calibri"/>
            <family val="2"/>
            <scheme val="minor"/>
          </rPr>
          <t>Looks up Attribute ID against the reviewed catalogue stored in SharePoint Documents/Attachments and returns column V.</t>
        </r>
      </text>
    </comment>
    <comment ref="P2155" authorId="0" shapeId="0" xr:uid="{0D4A53B5-C373-4148-B511-BAB92C430AAB}">
      <text>
        <r>
          <rPr>
            <b/>
            <sz val="9"/>
            <color indexed="81"/>
            <rFont val="Tahoma"/>
            <family val="2"/>
          </rPr>
          <t>Case-insensitive exact lookup after trimming spaces; matches Table Name and Attribute Name to Test sheet.</t>
        </r>
      </text>
    </comment>
    <comment ref="V2155" authorId="1" shapeId="0" xr:uid="{EE64BC7C-5C90-4DA5-823F-10327A52A1D2}">
      <text>
        <r>
          <rPr>
            <sz val="11"/>
            <color theme="1"/>
            <rFont val="Calibri"/>
            <family val="2"/>
            <scheme val="minor"/>
          </rPr>
          <t>Looks up Attribute ID against the reviewed catalogue stored in SharePoint Documents/Attachments and returns column V.</t>
        </r>
      </text>
    </comment>
    <comment ref="P2156" authorId="0" shapeId="0" xr:uid="{9A253A78-BB9F-4EDB-80B2-7CF9D1F04E89}">
      <text>
        <r>
          <rPr>
            <b/>
            <sz val="9"/>
            <color indexed="81"/>
            <rFont val="Tahoma"/>
            <family val="2"/>
          </rPr>
          <t>Case-insensitive exact lookup after trimming spaces; matches Table Name and Attribute Name to Test sheet.</t>
        </r>
      </text>
    </comment>
    <comment ref="V2156" authorId="1" shapeId="0" xr:uid="{A2E27B23-D8C6-4071-B759-7C6650D67198}">
      <text>
        <r>
          <rPr>
            <sz val="11"/>
            <color theme="1"/>
            <rFont val="Calibri"/>
            <family val="2"/>
            <scheme val="minor"/>
          </rPr>
          <t>Looks up Attribute ID against the reviewed catalogue stored in SharePoint Documents/Attachments and returns column V.</t>
        </r>
      </text>
    </comment>
    <comment ref="P2157" authorId="0" shapeId="0" xr:uid="{58AE30CF-E112-48AE-AA97-DD3B2AD0E155}">
      <text>
        <r>
          <rPr>
            <b/>
            <sz val="9"/>
            <color indexed="81"/>
            <rFont val="Tahoma"/>
            <family val="2"/>
          </rPr>
          <t>Case-insensitive exact lookup after trimming spaces; matches Table Name and Attribute Name to Test sheet.</t>
        </r>
      </text>
    </comment>
    <comment ref="V2157" authorId="1" shapeId="0" xr:uid="{0CB3D507-F884-46CF-BEE9-7DFEAFBD09BE}">
      <text>
        <r>
          <rPr>
            <sz val="11"/>
            <color theme="1"/>
            <rFont val="Calibri"/>
            <family val="2"/>
            <scheme val="minor"/>
          </rPr>
          <t>Looks up Attribute ID against the reviewed catalogue stored in SharePoint Documents/Attachments and returns column V.</t>
        </r>
      </text>
    </comment>
    <comment ref="P2158" authorId="0" shapeId="0" xr:uid="{FD5C383C-DE24-4352-B127-776950E8F49D}">
      <text>
        <r>
          <rPr>
            <b/>
            <sz val="9"/>
            <color indexed="81"/>
            <rFont val="Tahoma"/>
            <family val="2"/>
          </rPr>
          <t>Case-insensitive exact lookup after trimming spaces; matches Table Name and Attribute Name to Test sheet.</t>
        </r>
      </text>
    </comment>
    <comment ref="V2158" authorId="1" shapeId="0" xr:uid="{8914AE48-0660-4834-A16C-36C89B370A7E}">
      <text>
        <r>
          <rPr>
            <sz val="11"/>
            <color theme="1"/>
            <rFont val="Calibri"/>
            <family val="2"/>
            <scheme val="minor"/>
          </rPr>
          <t>Looks up Attribute ID against the reviewed catalogue stored in SharePoint Documents/Attachments and returns column V.</t>
        </r>
      </text>
    </comment>
    <comment ref="P2159" authorId="0" shapeId="0" xr:uid="{EC3739DB-883E-4C12-B80A-A98C4BC0D2E0}">
      <text>
        <r>
          <rPr>
            <b/>
            <sz val="9"/>
            <color indexed="81"/>
            <rFont val="Tahoma"/>
            <family val="2"/>
          </rPr>
          <t>Case-insensitive exact lookup after trimming spaces; matches Table Name and Attribute Name to Test sheet.</t>
        </r>
      </text>
    </comment>
    <comment ref="V2159" authorId="1" shapeId="0" xr:uid="{321928D7-0AFF-4DE3-8220-C5365170AF12}">
      <text>
        <r>
          <rPr>
            <sz val="11"/>
            <color theme="1"/>
            <rFont val="Calibri"/>
            <family val="2"/>
            <scheme val="minor"/>
          </rPr>
          <t>Looks up Attribute ID against the reviewed catalogue stored in SharePoint Documents/Attachments and returns column V.</t>
        </r>
      </text>
    </comment>
    <comment ref="P2160" authorId="0" shapeId="0" xr:uid="{EA50FD9C-E811-4201-B10C-9723B42AEF15}">
      <text>
        <r>
          <rPr>
            <b/>
            <sz val="9"/>
            <color indexed="81"/>
            <rFont val="Tahoma"/>
            <family val="2"/>
          </rPr>
          <t>Case-insensitive exact lookup after trimming spaces; matches Table Name and Attribute Name to Test sheet.</t>
        </r>
      </text>
    </comment>
    <comment ref="V2160" authorId="1" shapeId="0" xr:uid="{251CF5E8-E1D7-4448-B2F4-A1A2792DA9FA}">
      <text>
        <r>
          <rPr>
            <sz val="11"/>
            <color theme="1"/>
            <rFont val="Calibri"/>
            <family val="2"/>
            <scheme val="minor"/>
          </rPr>
          <t>Looks up Attribute ID against the reviewed catalogue stored in SharePoint Documents/Attachments and returns column V.</t>
        </r>
      </text>
    </comment>
    <comment ref="P2161" authorId="0" shapeId="0" xr:uid="{0525C76B-F165-4DDF-B222-AC747D94DDF5}">
      <text>
        <r>
          <rPr>
            <b/>
            <sz val="9"/>
            <color indexed="81"/>
            <rFont val="Tahoma"/>
            <family val="2"/>
          </rPr>
          <t>Case-insensitive exact lookup after trimming spaces; matches Table Name and Attribute Name to Test sheet.</t>
        </r>
      </text>
    </comment>
    <comment ref="V2161" authorId="1" shapeId="0" xr:uid="{04F3101B-E140-4CED-8F9D-8E1CF16EFE92}">
      <text>
        <r>
          <rPr>
            <sz val="11"/>
            <color theme="1"/>
            <rFont val="Calibri"/>
            <family val="2"/>
            <scheme val="minor"/>
          </rPr>
          <t>Looks up Attribute ID against the reviewed catalogue stored in SharePoint Documents/Attachments and returns column V.</t>
        </r>
      </text>
    </comment>
    <comment ref="P2162" authorId="0" shapeId="0" xr:uid="{E46E1EE4-FA64-4AF3-9FEB-441902E38771}">
      <text>
        <r>
          <rPr>
            <b/>
            <sz val="9"/>
            <color indexed="81"/>
            <rFont val="Tahoma"/>
            <family val="2"/>
          </rPr>
          <t>Case-insensitive exact lookup after trimming spaces; matches Table Name and Attribute Name to Test sheet.</t>
        </r>
      </text>
    </comment>
    <comment ref="V2162" authorId="1" shapeId="0" xr:uid="{2E662210-E255-4635-8FA6-C1355D484473}">
      <text>
        <r>
          <rPr>
            <sz val="11"/>
            <color theme="1"/>
            <rFont val="Calibri"/>
            <family val="2"/>
            <scheme val="minor"/>
          </rPr>
          <t>Looks up Attribute ID against the reviewed catalogue stored in SharePoint Documents/Attachments and returns column V.</t>
        </r>
      </text>
    </comment>
    <comment ref="P2163" authorId="0" shapeId="0" xr:uid="{99C0A99B-A272-4DCB-AE82-D7434B716841}">
      <text>
        <r>
          <rPr>
            <b/>
            <sz val="9"/>
            <color indexed="81"/>
            <rFont val="Tahoma"/>
            <family val="2"/>
          </rPr>
          <t>Case-insensitive exact lookup after trimming spaces; matches Table Name and Attribute Name to Test sheet.</t>
        </r>
      </text>
    </comment>
    <comment ref="V2163" authorId="1" shapeId="0" xr:uid="{5C81824B-E287-4024-A81B-485ABED728D8}">
      <text>
        <r>
          <rPr>
            <sz val="11"/>
            <color theme="1"/>
            <rFont val="Calibri"/>
            <family val="2"/>
            <scheme val="minor"/>
          </rPr>
          <t>Looks up Attribute ID against the reviewed catalogue stored in SharePoint Documents/Attachments and returns column V.</t>
        </r>
      </text>
    </comment>
    <comment ref="P2164" authorId="0" shapeId="0" xr:uid="{0C039BCE-AB31-4E01-AB94-7A8D86CD20D1}">
      <text>
        <r>
          <rPr>
            <b/>
            <sz val="9"/>
            <color indexed="81"/>
            <rFont val="Tahoma"/>
            <family val="2"/>
          </rPr>
          <t>Case-insensitive exact lookup after trimming spaces; matches Table Name and Attribute Name to Test sheet.</t>
        </r>
      </text>
    </comment>
    <comment ref="V2164" authorId="1" shapeId="0" xr:uid="{B3FE8AA5-7D1A-472E-ACEB-8134A65A291A}">
      <text>
        <r>
          <rPr>
            <sz val="11"/>
            <color theme="1"/>
            <rFont val="Calibri"/>
            <family val="2"/>
            <scheme val="minor"/>
          </rPr>
          <t>Looks up Attribute ID against the reviewed catalogue stored in SharePoint Documents/Attachments and returns column V.</t>
        </r>
      </text>
    </comment>
    <comment ref="P2165" authorId="0" shapeId="0" xr:uid="{3B7F59EF-98AA-45D5-97F7-E20D3904F393}">
      <text>
        <r>
          <rPr>
            <b/>
            <sz val="9"/>
            <color indexed="81"/>
            <rFont val="Tahoma"/>
            <family val="2"/>
          </rPr>
          <t>Case-insensitive exact lookup after trimming spaces; matches Table Name and Attribute Name to Test sheet.</t>
        </r>
      </text>
    </comment>
    <comment ref="V2165" authorId="1" shapeId="0" xr:uid="{DACEFCCD-4FA1-4022-860E-89F13476D29E}">
      <text>
        <r>
          <rPr>
            <sz val="11"/>
            <color theme="1"/>
            <rFont val="Calibri"/>
            <family val="2"/>
            <scheme val="minor"/>
          </rPr>
          <t>Looks up Attribute ID against the reviewed catalogue stored in SharePoint Documents/Attachments and returns column V.</t>
        </r>
      </text>
    </comment>
    <comment ref="P2166" authorId="0" shapeId="0" xr:uid="{E3FEDD0F-169E-4A69-92C7-4A433E7E0941}">
      <text>
        <r>
          <rPr>
            <b/>
            <sz val="9"/>
            <color indexed="81"/>
            <rFont val="Tahoma"/>
            <family val="2"/>
          </rPr>
          <t>Case-insensitive exact lookup after trimming spaces; matches Table Name and Attribute Name to Test sheet.</t>
        </r>
      </text>
    </comment>
    <comment ref="V2166" authorId="1" shapeId="0" xr:uid="{B01B2581-9836-4AB3-8252-9F950BEFE24E}">
      <text>
        <r>
          <rPr>
            <sz val="11"/>
            <color theme="1"/>
            <rFont val="Calibri"/>
            <family val="2"/>
            <scheme val="minor"/>
          </rPr>
          <t>Looks up Attribute ID against the reviewed catalogue stored in SharePoint Documents/Attachments and returns column V.</t>
        </r>
      </text>
    </comment>
    <comment ref="P2167" authorId="0" shapeId="0" xr:uid="{419E8293-2B80-4DA9-8139-8D7B2F495B45}">
      <text>
        <r>
          <rPr>
            <b/>
            <sz val="9"/>
            <color indexed="81"/>
            <rFont val="Tahoma"/>
            <family val="2"/>
          </rPr>
          <t>Case-insensitive exact lookup after trimming spaces; matches Table Name and Attribute Name to Test sheet.</t>
        </r>
      </text>
    </comment>
    <comment ref="V2167" authorId="1" shapeId="0" xr:uid="{2F90E6CE-6FCD-4801-A152-3FE3CE75092D}">
      <text>
        <r>
          <rPr>
            <sz val="11"/>
            <color theme="1"/>
            <rFont val="Calibri"/>
            <family val="2"/>
            <scheme val="minor"/>
          </rPr>
          <t>Looks up Attribute ID against the reviewed catalogue stored in SharePoint Documents/Attachments and returns column V.</t>
        </r>
      </text>
    </comment>
    <comment ref="P2168" authorId="0" shapeId="0" xr:uid="{570D8D25-83C6-469F-888B-1CCB9DED7649}">
      <text>
        <r>
          <rPr>
            <b/>
            <sz val="9"/>
            <color indexed="81"/>
            <rFont val="Tahoma"/>
            <family val="2"/>
          </rPr>
          <t>Case-insensitive exact lookup after trimming spaces; matches Table Name and Attribute Name to Test sheet.</t>
        </r>
      </text>
    </comment>
    <comment ref="V2168" authorId="1" shapeId="0" xr:uid="{86E7F676-A459-421B-9D93-6F8B41843398}">
      <text>
        <r>
          <rPr>
            <sz val="11"/>
            <color theme="1"/>
            <rFont val="Calibri"/>
            <family val="2"/>
            <scheme val="minor"/>
          </rPr>
          <t>Looks up Attribute ID against the reviewed catalogue stored in SharePoint Documents/Attachments and returns column V.</t>
        </r>
      </text>
    </comment>
    <comment ref="P2169" authorId="0" shapeId="0" xr:uid="{418B0737-A97F-4DED-99D6-881B90BE2B02}">
      <text>
        <r>
          <rPr>
            <b/>
            <sz val="9"/>
            <color indexed="81"/>
            <rFont val="Tahoma"/>
            <family val="2"/>
          </rPr>
          <t>Case-insensitive exact lookup after trimming spaces; matches Table Name and Attribute Name to Test sheet.</t>
        </r>
      </text>
    </comment>
    <comment ref="V2169" authorId="1" shapeId="0" xr:uid="{EF938EC7-1BDE-4651-B449-5DBBF2D02066}">
      <text>
        <r>
          <rPr>
            <sz val="11"/>
            <color theme="1"/>
            <rFont val="Calibri"/>
            <family val="2"/>
            <scheme val="minor"/>
          </rPr>
          <t>Looks up Attribute ID against the reviewed catalogue stored in SharePoint Documents/Attachments and returns column V.</t>
        </r>
      </text>
    </comment>
    <comment ref="P2170" authorId="0" shapeId="0" xr:uid="{8346D1D2-4314-4A26-940A-17610C1BE729}">
      <text>
        <r>
          <rPr>
            <b/>
            <sz val="9"/>
            <color indexed="81"/>
            <rFont val="Tahoma"/>
            <family val="2"/>
          </rPr>
          <t>Case-insensitive exact lookup after trimming spaces; matches Table Name and Attribute Name to Test sheet.</t>
        </r>
      </text>
    </comment>
    <comment ref="V2170" authorId="1" shapeId="0" xr:uid="{519E7061-7728-499A-BD66-62D668A026BD}">
      <text>
        <r>
          <rPr>
            <sz val="11"/>
            <color theme="1"/>
            <rFont val="Calibri"/>
            <family val="2"/>
            <scheme val="minor"/>
          </rPr>
          <t>Looks up Attribute ID against the reviewed catalogue stored in SharePoint Documents/Attachments and returns column V.</t>
        </r>
      </text>
    </comment>
    <comment ref="P2171" authorId="0" shapeId="0" xr:uid="{C8730842-6B06-4A07-9CBF-CCAE0121C999}">
      <text>
        <r>
          <rPr>
            <b/>
            <sz val="9"/>
            <color indexed="81"/>
            <rFont val="Tahoma"/>
            <family val="2"/>
          </rPr>
          <t>Case-insensitive exact lookup after trimming spaces; matches Table Name and Attribute Name to Test sheet.</t>
        </r>
      </text>
    </comment>
    <comment ref="V2171" authorId="1" shapeId="0" xr:uid="{301515F6-FC61-4499-95D7-5D3F5172B5CD}">
      <text>
        <r>
          <rPr>
            <sz val="11"/>
            <color theme="1"/>
            <rFont val="Calibri"/>
            <family val="2"/>
            <scheme val="minor"/>
          </rPr>
          <t>Looks up Attribute ID against the reviewed catalogue stored in SharePoint Documents/Attachments and returns column V.</t>
        </r>
      </text>
    </comment>
    <comment ref="P2172" authorId="0" shapeId="0" xr:uid="{1BACEC65-9012-4C97-A2A2-F5540C1C22E1}">
      <text>
        <r>
          <rPr>
            <b/>
            <sz val="9"/>
            <color indexed="81"/>
            <rFont val="Tahoma"/>
            <family val="2"/>
          </rPr>
          <t>Case-insensitive exact lookup after trimming spaces; matches Table Name and Attribute Name to Test sheet.</t>
        </r>
      </text>
    </comment>
    <comment ref="V2172" authorId="1" shapeId="0" xr:uid="{EC7A92D9-B2D6-47E9-9A6E-A226E8904106}">
      <text>
        <r>
          <rPr>
            <sz val="11"/>
            <color theme="1"/>
            <rFont val="Calibri"/>
            <family val="2"/>
            <scheme val="minor"/>
          </rPr>
          <t>Looks up Attribute ID against the reviewed catalogue stored in SharePoint Documents/Attachments and returns column V.</t>
        </r>
      </text>
    </comment>
    <comment ref="P2173" authorId="0" shapeId="0" xr:uid="{6D05F934-03FF-4480-A836-2D6924588D66}">
      <text>
        <r>
          <rPr>
            <b/>
            <sz val="9"/>
            <color indexed="81"/>
            <rFont val="Tahoma"/>
            <family val="2"/>
          </rPr>
          <t>Case-insensitive exact lookup after trimming spaces; matches Table Name and Attribute Name to Test sheet.</t>
        </r>
      </text>
    </comment>
    <comment ref="V2173" authorId="1" shapeId="0" xr:uid="{3FBE8C76-983C-4715-AE2C-10B0993E8A8F}">
      <text>
        <r>
          <rPr>
            <sz val="11"/>
            <color theme="1"/>
            <rFont val="Calibri"/>
            <family val="2"/>
            <scheme val="minor"/>
          </rPr>
          <t>Looks up Attribute ID against the reviewed catalogue stored in SharePoint Documents/Attachments and returns column V.</t>
        </r>
      </text>
    </comment>
    <comment ref="P2174" authorId="0" shapeId="0" xr:uid="{D4F4B587-0A6A-4492-99A0-B8A0B910FAB2}">
      <text>
        <r>
          <rPr>
            <b/>
            <sz val="9"/>
            <color indexed="81"/>
            <rFont val="Tahoma"/>
            <family val="2"/>
          </rPr>
          <t>Case-insensitive exact lookup after trimming spaces; matches Table Name and Attribute Name to Test sheet.</t>
        </r>
      </text>
    </comment>
    <comment ref="V2174" authorId="1" shapeId="0" xr:uid="{0CD3BB49-186D-48CB-8E6C-D32A47E6F444}">
      <text>
        <r>
          <rPr>
            <sz val="11"/>
            <color theme="1"/>
            <rFont val="Calibri"/>
            <family val="2"/>
            <scheme val="minor"/>
          </rPr>
          <t>Looks up Attribute ID against the reviewed catalogue stored in SharePoint Documents/Attachments and returns column V.</t>
        </r>
      </text>
    </comment>
    <comment ref="P2175" authorId="0" shapeId="0" xr:uid="{43F21CD6-2A67-4DDD-B459-FC15C0EEE22F}">
      <text>
        <r>
          <rPr>
            <b/>
            <sz val="9"/>
            <color indexed="81"/>
            <rFont val="Tahoma"/>
            <family val="2"/>
          </rPr>
          <t>Case-insensitive exact lookup after trimming spaces; matches Table Name and Attribute Name to Test sheet.</t>
        </r>
      </text>
    </comment>
    <comment ref="V2175" authorId="1" shapeId="0" xr:uid="{DAC54125-37FC-4FDE-8D62-703BD2EA193F}">
      <text>
        <r>
          <rPr>
            <sz val="11"/>
            <color theme="1"/>
            <rFont val="Calibri"/>
            <family val="2"/>
            <scheme val="minor"/>
          </rPr>
          <t>Looks up Attribute ID against the reviewed catalogue stored in SharePoint Documents/Attachments and returns column V.</t>
        </r>
      </text>
    </comment>
    <comment ref="P2176" authorId="0" shapeId="0" xr:uid="{FC907147-C85C-43B4-BCDE-0818665E29E6}">
      <text>
        <r>
          <rPr>
            <b/>
            <sz val="9"/>
            <color indexed="81"/>
            <rFont val="Tahoma"/>
            <family val="2"/>
          </rPr>
          <t>Case-insensitive exact lookup after trimming spaces; matches Table Name and Attribute Name to Test sheet.</t>
        </r>
      </text>
    </comment>
    <comment ref="V2176" authorId="1" shapeId="0" xr:uid="{ADCED0E7-FE2C-4B01-B74A-39B01F7C1723}">
      <text>
        <r>
          <rPr>
            <sz val="11"/>
            <color theme="1"/>
            <rFont val="Calibri"/>
            <family val="2"/>
            <scheme val="minor"/>
          </rPr>
          <t>Looks up Attribute ID against the reviewed catalogue stored in SharePoint Documents/Attachments and returns column V.</t>
        </r>
      </text>
    </comment>
    <comment ref="P2177" authorId="0" shapeId="0" xr:uid="{57DBDE8F-F42B-4A66-B1B4-0FFA236D779C}">
      <text>
        <r>
          <rPr>
            <b/>
            <sz val="9"/>
            <color indexed="81"/>
            <rFont val="Tahoma"/>
            <family val="2"/>
          </rPr>
          <t>Case-insensitive exact lookup after trimming spaces; matches Table Name and Attribute Name to Test sheet.</t>
        </r>
      </text>
    </comment>
    <comment ref="V2177" authorId="1" shapeId="0" xr:uid="{404DFDBC-7084-42E4-A174-F0165570C26C}">
      <text>
        <r>
          <rPr>
            <sz val="11"/>
            <color theme="1"/>
            <rFont val="Calibri"/>
            <family val="2"/>
            <scheme val="minor"/>
          </rPr>
          <t>Looks up Attribute ID against the reviewed catalogue stored in SharePoint Documents/Attachments and returns column V.</t>
        </r>
      </text>
    </comment>
    <comment ref="P2178" authorId="0" shapeId="0" xr:uid="{26D0F378-05D6-4AD8-A780-A4B08F46053C}">
      <text>
        <r>
          <rPr>
            <b/>
            <sz val="9"/>
            <color indexed="81"/>
            <rFont val="Tahoma"/>
            <family val="2"/>
          </rPr>
          <t>Case-insensitive exact lookup after trimming spaces; matches Table Name and Attribute Name to Test sheet.</t>
        </r>
      </text>
    </comment>
    <comment ref="V2178" authorId="1" shapeId="0" xr:uid="{976ADB20-733E-4087-8FA4-0E675F4B309D}">
      <text>
        <r>
          <rPr>
            <sz val="11"/>
            <color theme="1"/>
            <rFont val="Calibri"/>
            <family val="2"/>
            <scheme val="minor"/>
          </rPr>
          <t>Looks up Attribute ID against the reviewed catalogue stored in SharePoint Documents/Attachments and returns column V.</t>
        </r>
      </text>
    </comment>
    <comment ref="P2179" authorId="0" shapeId="0" xr:uid="{7DEAE2C2-738B-4FAA-8871-32BBA61D6CE6}">
      <text>
        <r>
          <rPr>
            <b/>
            <sz val="9"/>
            <color indexed="81"/>
            <rFont val="Tahoma"/>
            <family val="2"/>
          </rPr>
          <t>Case-insensitive exact lookup after trimming spaces; matches Table Name and Attribute Name to Test sheet.</t>
        </r>
      </text>
    </comment>
    <comment ref="V2179" authorId="1" shapeId="0" xr:uid="{99B6072F-7449-4B0D-BDB9-069FCCBA6419}">
      <text>
        <r>
          <rPr>
            <sz val="11"/>
            <color theme="1"/>
            <rFont val="Calibri"/>
            <family val="2"/>
            <scheme val="minor"/>
          </rPr>
          <t>Looks up Attribute ID against the reviewed catalogue stored in SharePoint Documents/Attachments and returns column V.</t>
        </r>
      </text>
    </comment>
    <comment ref="P2180" authorId="0" shapeId="0" xr:uid="{C08BC06C-09EA-46C2-8D9C-19968AF47290}">
      <text>
        <r>
          <rPr>
            <b/>
            <sz val="9"/>
            <color indexed="81"/>
            <rFont val="Tahoma"/>
            <family val="2"/>
          </rPr>
          <t>Case-insensitive exact lookup after trimming spaces; matches Table Name and Attribute Name to Test sheet.</t>
        </r>
      </text>
    </comment>
    <comment ref="V2180" authorId="1" shapeId="0" xr:uid="{1F342D11-98DB-477C-B687-BE0A1508AC0A}">
      <text>
        <r>
          <rPr>
            <sz val="11"/>
            <color theme="1"/>
            <rFont val="Calibri"/>
            <family val="2"/>
            <scheme val="minor"/>
          </rPr>
          <t>Looks up Attribute ID against the reviewed catalogue stored in SharePoint Documents/Attachments and returns column V.</t>
        </r>
      </text>
    </comment>
    <comment ref="P2181" authorId="0" shapeId="0" xr:uid="{55F39D39-2FD1-4CEB-9387-6565571C43F7}">
      <text>
        <r>
          <rPr>
            <b/>
            <sz val="9"/>
            <color indexed="81"/>
            <rFont val="Tahoma"/>
            <family val="2"/>
          </rPr>
          <t>Case-insensitive exact lookup after trimming spaces; matches Table Name and Attribute Name to Test sheet.</t>
        </r>
      </text>
    </comment>
    <comment ref="V2181" authorId="1" shapeId="0" xr:uid="{5D5403E9-68EC-4906-8F58-BB24E1539943}">
      <text>
        <r>
          <rPr>
            <sz val="11"/>
            <color theme="1"/>
            <rFont val="Calibri"/>
            <family val="2"/>
            <scheme val="minor"/>
          </rPr>
          <t>Looks up Attribute ID against the reviewed catalogue stored in SharePoint Documents/Attachments and returns column V.</t>
        </r>
      </text>
    </comment>
    <comment ref="P2182" authorId="0" shapeId="0" xr:uid="{3CACE943-0E61-4501-9E29-4606DF9471F4}">
      <text>
        <r>
          <rPr>
            <b/>
            <sz val="9"/>
            <color indexed="81"/>
            <rFont val="Tahoma"/>
            <family val="2"/>
          </rPr>
          <t>Case-insensitive exact lookup after trimming spaces; matches Table Name and Attribute Name to Test sheet.</t>
        </r>
      </text>
    </comment>
    <comment ref="V2182" authorId="1" shapeId="0" xr:uid="{DAA23C9D-182B-4EEB-982A-6C8F7FC18396}">
      <text>
        <r>
          <rPr>
            <sz val="11"/>
            <color theme="1"/>
            <rFont val="Calibri"/>
            <family val="2"/>
            <scheme val="minor"/>
          </rPr>
          <t>Looks up Attribute ID against the reviewed catalogue stored in SharePoint Documents/Attachments and returns column V.</t>
        </r>
      </text>
    </comment>
    <comment ref="P2183" authorId="0" shapeId="0" xr:uid="{47FE783A-C884-4916-B2C1-8C8E3AA97FF2}">
      <text>
        <r>
          <rPr>
            <b/>
            <sz val="9"/>
            <color indexed="81"/>
            <rFont val="Tahoma"/>
            <family val="2"/>
          </rPr>
          <t>Case-insensitive exact lookup after trimming spaces; matches Table Name and Attribute Name to Test sheet.</t>
        </r>
      </text>
    </comment>
    <comment ref="V2183" authorId="1" shapeId="0" xr:uid="{80E2892C-FDCC-4C67-9919-3575E0578025}">
      <text>
        <r>
          <rPr>
            <sz val="11"/>
            <color theme="1"/>
            <rFont val="Calibri"/>
            <family val="2"/>
            <scheme val="minor"/>
          </rPr>
          <t>Looks up Attribute ID against the reviewed catalogue stored in SharePoint Documents/Attachments and returns column V.</t>
        </r>
      </text>
    </comment>
    <comment ref="P2184" authorId="0" shapeId="0" xr:uid="{9CC37CDD-2484-451A-A6BF-9DE0A6ED0E36}">
      <text>
        <r>
          <rPr>
            <b/>
            <sz val="9"/>
            <color indexed="81"/>
            <rFont val="Tahoma"/>
            <family val="2"/>
          </rPr>
          <t>Case-insensitive exact lookup after trimming spaces; matches Table Name and Attribute Name to Test sheet.</t>
        </r>
      </text>
    </comment>
    <comment ref="V2184" authorId="1" shapeId="0" xr:uid="{D698598E-3E91-4BDF-A27A-75A2825A5656}">
      <text>
        <r>
          <rPr>
            <sz val="11"/>
            <color theme="1"/>
            <rFont val="Calibri"/>
            <family val="2"/>
            <scheme val="minor"/>
          </rPr>
          <t>Looks up Attribute ID against the reviewed catalogue stored in SharePoint Documents/Attachments and returns column V.</t>
        </r>
      </text>
    </comment>
    <comment ref="P2185" authorId="0" shapeId="0" xr:uid="{34F91DDC-DBF8-40F3-8BBF-2DB14A5574C9}">
      <text>
        <r>
          <rPr>
            <b/>
            <sz val="9"/>
            <color indexed="81"/>
            <rFont val="Tahoma"/>
            <family val="2"/>
          </rPr>
          <t>Case-insensitive exact lookup after trimming spaces; matches Table Name and Attribute Name to Test sheet.</t>
        </r>
      </text>
    </comment>
    <comment ref="V2185" authorId="1" shapeId="0" xr:uid="{F295384D-27D5-44A6-AE6E-BE1A7830913B}">
      <text>
        <r>
          <rPr>
            <sz val="11"/>
            <color theme="1"/>
            <rFont val="Calibri"/>
            <family val="2"/>
            <scheme val="minor"/>
          </rPr>
          <t>Looks up Attribute ID against the reviewed catalogue stored in SharePoint Documents/Attachments and returns column V.</t>
        </r>
      </text>
    </comment>
    <comment ref="P2186" authorId="0" shapeId="0" xr:uid="{5044E420-51C4-4F05-9941-F39421B583CE}">
      <text>
        <r>
          <rPr>
            <b/>
            <sz val="9"/>
            <color indexed="81"/>
            <rFont val="Tahoma"/>
            <family val="2"/>
          </rPr>
          <t>Case-insensitive exact lookup after trimming spaces; matches Table Name and Attribute Name to Test sheet.</t>
        </r>
      </text>
    </comment>
    <comment ref="V2186" authorId="1" shapeId="0" xr:uid="{81F4BD3A-EB0F-4188-8D0C-E897F5267779}">
      <text>
        <r>
          <rPr>
            <sz val="11"/>
            <color theme="1"/>
            <rFont val="Calibri"/>
            <family val="2"/>
            <scheme val="minor"/>
          </rPr>
          <t>Looks up Attribute ID against the reviewed catalogue stored in SharePoint Documents/Attachments and returns column V.</t>
        </r>
      </text>
    </comment>
    <comment ref="P2187" authorId="0" shapeId="0" xr:uid="{8B8A67FE-FE2E-4E20-AB59-4231F5E0182F}">
      <text>
        <r>
          <rPr>
            <b/>
            <sz val="9"/>
            <color indexed="81"/>
            <rFont val="Tahoma"/>
            <family val="2"/>
          </rPr>
          <t>Case-insensitive exact lookup after trimming spaces; matches Table Name and Attribute Name to Test sheet.</t>
        </r>
      </text>
    </comment>
    <comment ref="V2187" authorId="1" shapeId="0" xr:uid="{F6B9C333-DC1E-45BD-99FB-FC850136D367}">
      <text>
        <r>
          <rPr>
            <sz val="11"/>
            <color theme="1"/>
            <rFont val="Calibri"/>
            <family val="2"/>
            <scheme val="minor"/>
          </rPr>
          <t>Looks up Attribute ID against the reviewed catalogue stored in SharePoint Documents/Attachments and returns column V.</t>
        </r>
      </text>
    </comment>
    <comment ref="P2188" authorId="0" shapeId="0" xr:uid="{0118F265-6586-4C29-A0A0-2226ED314988}">
      <text>
        <r>
          <rPr>
            <b/>
            <sz val="9"/>
            <color indexed="81"/>
            <rFont val="Tahoma"/>
            <family val="2"/>
          </rPr>
          <t>Case-insensitive exact lookup after trimming spaces; matches Table Name and Attribute Name to Test sheet.</t>
        </r>
      </text>
    </comment>
    <comment ref="V2188" authorId="1" shapeId="0" xr:uid="{870C16FE-C6F6-44F6-AB61-37EB9C9DDB26}">
      <text>
        <r>
          <rPr>
            <sz val="11"/>
            <color theme="1"/>
            <rFont val="Calibri"/>
            <family val="2"/>
            <scheme val="minor"/>
          </rPr>
          <t>Looks up Attribute ID against the reviewed catalogue stored in SharePoint Documents/Attachments and returns column V.</t>
        </r>
      </text>
    </comment>
    <comment ref="P2189" authorId="0" shapeId="0" xr:uid="{DF2000D6-9970-4F94-BCFC-B8A93E100464}">
      <text>
        <r>
          <rPr>
            <b/>
            <sz val="9"/>
            <color indexed="81"/>
            <rFont val="Tahoma"/>
            <family val="2"/>
          </rPr>
          <t>Case-insensitive exact lookup after trimming spaces; matches Table Name and Attribute Name to Test sheet.</t>
        </r>
      </text>
    </comment>
    <comment ref="V2189" authorId="1" shapeId="0" xr:uid="{439E4259-DADF-4929-BB69-5B0F896B69D7}">
      <text>
        <r>
          <rPr>
            <sz val="11"/>
            <color theme="1"/>
            <rFont val="Calibri"/>
            <family val="2"/>
            <scheme val="minor"/>
          </rPr>
          <t>Looks up Attribute ID against the reviewed catalogue stored in SharePoint Documents/Attachments and returns column V.</t>
        </r>
      </text>
    </comment>
    <comment ref="P2190" authorId="0" shapeId="0" xr:uid="{B29E41A2-3AB0-462F-AEA9-00E88E53AE80}">
      <text>
        <r>
          <rPr>
            <b/>
            <sz val="9"/>
            <color indexed="81"/>
            <rFont val="Tahoma"/>
            <family val="2"/>
          </rPr>
          <t>Case-insensitive exact lookup after trimming spaces; matches Table Name and Attribute Name to Test sheet.</t>
        </r>
      </text>
    </comment>
    <comment ref="V2190" authorId="1" shapeId="0" xr:uid="{BFC793DB-5830-4E6E-93AE-F3B26A41238D}">
      <text>
        <r>
          <rPr>
            <sz val="11"/>
            <color theme="1"/>
            <rFont val="Calibri"/>
            <family val="2"/>
            <scheme val="minor"/>
          </rPr>
          <t>Looks up Attribute ID against the reviewed catalogue stored in SharePoint Documents/Attachments and returns column V.</t>
        </r>
      </text>
    </comment>
    <comment ref="P2191" authorId="0" shapeId="0" xr:uid="{2F5811D1-D084-40B9-BC63-BF6A6780A9A2}">
      <text>
        <r>
          <rPr>
            <b/>
            <sz val="9"/>
            <color indexed="81"/>
            <rFont val="Tahoma"/>
            <family val="2"/>
          </rPr>
          <t>Case-insensitive exact lookup after trimming spaces; matches Table Name and Attribute Name to Test sheet.</t>
        </r>
      </text>
    </comment>
    <comment ref="V2191" authorId="1" shapeId="0" xr:uid="{CC221094-C338-4A6A-8017-67C8F26A83AC}">
      <text>
        <r>
          <rPr>
            <sz val="11"/>
            <color theme="1"/>
            <rFont val="Calibri"/>
            <family val="2"/>
            <scheme val="minor"/>
          </rPr>
          <t>Looks up Attribute ID against the reviewed catalogue stored in SharePoint Documents/Attachments and returns column V.</t>
        </r>
      </text>
    </comment>
    <comment ref="P2192" authorId="0" shapeId="0" xr:uid="{68919ED1-9C4B-447A-A9BB-405670D366D5}">
      <text>
        <r>
          <rPr>
            <b/>
            <sz val="9"/>
            <color indexed="81"/>
            <rFont val="Tahoma"/>
            <family val="2"/>
          </rPr>
          <t>Case-insensitive exact lookup after trimming spaces; matches Table Name and Attribute Name to Test sheet.</t>
        </r>
      </text>
    </comment>
    <comment ref="V2192" authorId="1" shapeId="0" xr:uid="{0B5DFC3B-39E2-4CAC-86DF-F0849EAF6D9B}">
      <text>
        <r>
          <rPr>
            <sz val="11"/>
            <color theme="1"/>
            <rFont val="Calibri"/>
            <family val="2"/>
            <scheme val="minor"/>
          </rPr>
          <t>Looks up Attribute ID against the reviewed catalogue stored in SharePoint Documents/Attachments and returns column V.</t>
        </r>
      </text>
    </comment>
    <comment ref="P2193" authorId="0" shapeId="0" xr:uid="{4E93F267-908A-44B9-8660-4D83C811CA15}">
      <text>
        <r>
          <rPr>
            <b/>
            <sz val="9"/>
            <color indexed="81"/>
            <rFont val="Tahoma"/>
            <family val="2"/>
          </rPr>
          <t>Case-insensitive exact lookup after trimming spaces; matches Table Name and Attribute Name to Test sheet.</t>
        </r>
      </text>
    </comment>
    <comment ref="V2193" authorId="1" shapeId="0" xr:uid="{7AB55E5B-C930-4C09-8385-4B5E365F9D53}">
      <text>
        <r>
          <rPr>
            <sz val="11"/>
            <color theme="1"/>
            <rFont val="Calibri"/>
            <family val="2"/>
            <scheme val="minor"/>
          </rPr>
          <t>Looks up Attribute ID against the reviewed catalogue stored in SharePoint Documents/Attachments and returns column V.</t>
        </r>
      </text>
    </comment>
    <comment ref="P2194" authorId="0" shapeId="0" xr:uid="{DCB28D21-B2FF-444D-9D50-BCC935930773}">
      <text>
        <r>
          <rPr>
            <b/>
            <sz val="9"/>
            <color indexed="81"/>
            <rFont val="Tahoma"/>
            <family val="2"/>
          </rPr>
          <t>Case-insensitive exact lookup after trimming spaces; matches Table Name and Attribute Name to Test sheet.</t>
        </r>
      </text>
    </comment>
    <comment ref="V2194" authorId="1" shapeId="0" xr:uid="{02D25E55-9785-4BA9-A562-D974F6F6B788}">
      <text>
        <r>
          <rPr>
            <sz val="11"/>
            <color theme="1"/>
            <rFont val="Calibri"/>
            <family val="2"/>
            <scheme val="minor"/>
          </rPr>
          <t>Looks up Attribute ID against the reviewed catalogue stored in SharePoint Documents/Attachments and returns column V.</t>
        </r>
      </text>
    </comment>
    <comment ref="P2195" authorId="0" shapeId="0" xr:uid="{48135A0C-E21E-4E80-A68E-2E14B043B51F}">
      <text>
        <r>
          <rPr>
            <b/>
            <sz val="9"/>
            <color indexed="81"/>
            <rFont val="Tahoma"/>
            <family val="2"/>
          </rPr>
          <t>Case-insensitive exact lookup after trimming spaces; matches Table Name and Attribute Name to Test sheet.</t>
        </r>
      </text>
    </comment>
    <comment ref="V2195" authorId="1" shapeId="0" xr:uid="{B02FA2CE-D770-4542-AD0A-32DF53A901B5}">
      <text>
        <r>
          <rPr>
            <sz val="11"/>
            <color theme="1"/>
            <rFont val="Calibri"/>
            <family val="2"/>
            <scheme val="minor"/>
          </rPr>
          <t>Looks up Attribute ID against the reviewed catalogue stored in SharePoint Documents/Attachments and returns column V.</t>
        </r>
      </text>
    </comment>
    <comment ref="P2196" authorId="0" shapeId="0" xr:uid="{B49AF74E-BFC8-46E7-9520-757ECE51FEBD}">
      <text>
        <r>
          <rPr>
            <b/>
            <sz val="9"/>
            <color indexed="81"/>
            <rFont val="Tahoma"/>
            <family val="2"/>
          </rPr>
          <t>Case-insensitive exact lookup after trimming spaces; matches Table Name and Attribute Name to Test sheet.</t>
        </r>
      </text>
    </comment>
    <comment ref="V2196" authorId="1" shapeId="0" xr:uid="{1C95B0CA-8832-487F-A513-2E0D2DB9FDE9}">
      <text>
        <r>
          <rPr>
            <sz val="11"/>
            <color theme="1"/>
            <rFont val="Calibri"/>
            <family val="2"/>
            <scheme val="minor"/>
          </rPr>
          <t>Looks up Attribute ID against the reviewed catalogue stored in SharePoint Documents/Attachments and returns column V.</t>
        </r>
      </text>
    </comment>
    <comment ref="P2197" authorId="0" shapeId="0" xr:uid="{EED3F843-96D3-4A65-9607-8F820A8964C0}">
      <text>
        <r>
          <rPr>
            <b/>
            <sz val="9"/>
            <color indexed="81"/>
            <rFont val="Tahoma"/>
            <family val="2"/>
          </rPr>
          <t>Case-insensitive exact lookup after trimming spaces; matches Table Name and Attribute Name to Test sheet.</t>
        </r>
      </text>
    </comment>
    <comment ref="V2197" authorId="1" shapeId="0" xr:uid="{17BE56DD-3E3F-48AD-9115-5701AF499205}">
      <text>
        <r>
          <rPr>
            <sz val="11"/>
            <color theme="1"/>
            <rFont val="Calibri"/>
            <family val="2"/>
            <scheme val="minor"/>
          </rPr>
          <t>Looks up Attribute ID against the reviewed catalogue stored in SharePoint Documents/Attachments and returns column V.</t>
        </r>
      </text>
    </comment>
    <comment ref="P2198" authorId="0" shapeId="0" xr:uid="{F0B29FE3-F3AC-4DC4-B1B6-9246370B0E96}">
      <text>
        <r>
          <rPr>
            <b/>
            <sz val="9"/>
            <color indexed="81"/>
            <rFont val="Tahoma"/>
            <family val="2"/>
          </rPr>
          <t>Case-insensitive exact lookup after trimming spaces; matches Table Name and Attribute Name to Test sheet.</t>
        </r>
      </text>
    </comment>
    <comment ref="V2198" authorId="1" shapeId="0" xr:uid="{9B014CF0-9321-41A7-97E4-A2146FD3AA43}">
      <text>
        <r>
          <rPr>
            <sz val="11"/>
            <color theme="1"/>
            <rFont val="Calibri"/>
            <family val="2"/>
            <scheme val="minor"/>
          </rPr>
          <t>Looks up Attribute ID against the reviewed catalogue stored in SharePoint Documents/Attachments and returns column V.</t>
        </r>
      </text>
    </comment>
    <comment ref="P2199" authorId="0" shapeId="0" xr:uid="{A5A560D1-ECE8-46C9-8088-430091B37898}">
      <text>
        <r>
          <rPr>
            <b/>
            <sz val="9"/>
            <color indexed="81"/>
            <rFont val="Tahoma"/>
            <family val="2"/>
          </rPr>
          <t>Case-insensitive exact lookup after trimming spaces; matches Table Name and Attribute Name to Test sheet.</t>
        </r>
      </text>
    </comment>
    <comment ref="V2199" authorId="1" shapeId="0" xr:uid="{814EAD63-BAD4-4976-AA6C-378BD47C02E0}">
      <text>
        <r>
          <rPr>
            <sz val="11"/>
            <color theme="1"/>
            <rFont val="Calibri"/>
            <family val="2"/>
            <scheme val="minor"/>
          </rPr>
          <t>Looks up Attribute ID against the reviewed catalogue stored in SharePoint Documents/Attachments and returns column V.</t>
        </r>
      </text>
    </comment>
    <comment ref="P2200" authorId="0" shapeId="0" xr:uid="{64575755-1FE3-4A73-96DB-25D818087BFF}">
      <text>
        <r>
          <rPr>
            <b/>
            <sz val="9"/>
            <color indexed="81"/>
            <rFont val="Tahoma"/>
            <family val="2"/>
          </rPr>
          <t>Case-insensitive exact lookup after trimming spaces; matches Table Name and Attribute Name to Test sheet.</t>
        </r>
      </text>
    </comment>
    <comment ref="V2200" authorId="1" shapeId="0" xr:uid="{EC42DE44-30B8-4A18-8E29-309FEB13BB00}">
      <text>
        <r>
          <rPr>
            <sz val="11"/>
            <color theme="1"/>
            <rFont val="Calibri"/>
            <family val="2"/>
            <scheme val="minor"/>
          </rPr>
          <t>Looks up Attribute ID against the reviewed catalogue stored in SharePoint Documents/Attachments and returns column V.</t>
        </r>
      </text>
    </comment>
    <comment ref="P2201" authorId="0" shapeId="0" xr:uid="{C59B18CD-E7B5-4CB4-8FBF-C121855ABB32}">
      <text>
        <r>
          <rPr>
            <b/>
            <sz val="9"/>
            <color indexed="81"/>
            <rFont val="Tahoma"/>
            <family val="2"/>
          </rPr>
          <t>Case-insensitive exact lookup after trimming spaces; matches Table Name and Attribute Name to Test sheet.</t>
        </r>
      </text>
    </comment>
    <comment ref="V2201" authorId="1" shapeId="0" xr:uid="{D2C149CA-D34D-49BE-B8CC-86DCE60C02CC}">
      <text>
        <r>
          <rPr>
            <sz val="11"/>
            <color theme="1"/>
            <rFont val="Calibri"/>
            <family val="2"/>
            <scheme val="minor"/>
          </rPr>
          <t>Looks up Attribute ID against the reviewed catalogue stored in SharePoint Documents/Attachments and returns column V.</t>
        </r>
      </text>
    </comment>
    <comment ref="P2202" authorId="0" shapeId="0" xr:uid="{DD9263D2-272A-4670-9E46-F6FCD893D3CA}">
      <text>
        <r>
          <rPr>
            <b/>
            <sz val="9"/>
            <color indexed="81"/>
            <rFont val="Tahoma"/>
            <family val="2"/>
          </rPr>
          <t>Case-insensitive exact lookup after trimming spaces; matches Table Name and Attribute Name to Test sheet.</t>
        </r>
      </text>
    </comment>
    <comment ref="V2202" authorId="1" shapeId="0" xr:uid="{74624DBC-D910-4A28-90D3-19E230379B62}">
      <text>
        <r>
          <rPr>
            <sz val="11"/>
            <color theme="1"/>
            <rFont val="Calibri"/>
            <family val="2"/>
            <scheme val="minor"/>
          </rPr>
          <t>Looks up Attribute ID against the reviewed catalogue stored in SharePoint Documents/Attachments and returns column V.</t>
        </r>
      </text>
    </comment>
    <comment ref="P2203" authorId="0" shapeId="0" xr:uid="{0BDF82A2-CB5A-4FC0-89C3-9FFE39107F1D}">
      <text>
        <r>
          <rPr>
            <b/>
            <sz val="9"/>
            <color indexed="81"/>
            <rFont val="Tahoma"/>
            <family val="2"/>
          </rPr>
          <t>Case-insensitive exact lookup after trimming spaces; matches Table Name and Attribute Name to Test sheet.</t>
        </r>
      </text>
    </comment>
    <comment ref="V2203" authorId="1" shapeId="0" xr:uid="{4E35E11E-69FE-4504-8873-FDC0F4E37869}">
      <text>
        <r>
          <rPr>
            <sz val="11"/>
            <color theme="1"/>
            <rFont val="Calibri"/>
            <family val="2"/>
            <scheme val="minor"/>
          </rPr>
          <t>Looks up Attribute ID against the reviewed catalogue stored in SharePoint Documents/Attachments and returns column V.</t>
        </r>
      </text>
    </comment>
    <comment ref="P2204" authorId="0" shapeId="0" xr:uid="{45CF4454-A2EA-4902-94F0-B3B7FBD6DF49}">
      <text>
        <r>
          <rPr>
            <b/>
            <sz val="9"/>
            <color indexed="81"/>
            <rFont val="Tahoma"/>
            <family val="2"/>
          </rPr>
          <t>Case-insensitive exact lookup after trimming spaces; matches Table Name and Attribute Name to Test sheet.</t>
        </r>
      </text>
    </comment>
    <comment ref="V2204" authorId="1" shapeId="0" xr:uid="{ED93EE17-C668-4F1C-9BC6-7442ED5B5E47}">
      <text>
        <r>
          <rPr>
            <sz val="11"/>
            <color theme="1"/>
            <rFont val="Calibri"/>
            <family val="2"/>
            <scheme val="minor"/>
          </rPr>
          <t>Looks up Attribute ID against the reviewed catalogue stored in SharePoint Documents/Attachments and returns column V.</t>
        </r>
      </text>
    </comment>
    <comment ref="P2205" authorId="0" shapeId="0" xr:uid="{2F8F99FC-6FC8-4740-BEA7-416F4AE31AD1}">
      <text>
        <r>
          <rPr>
            <b/>
            <sz val="9"/>
            <color indexed="81"/>
            <rFont val="Tahoma"/>
            <family val="2"/>
          </rPr>
          <t>Case-insensitive exact lookup after trimming spaces; matches Table Name and Attribute Name to Test sheet.</t>
        </r>
      </text>
    </comment>
    <comment ref="V2205" authorId="1" shapeId="0" xr:uid="{679D10D5-7E6B-4ACE-BED7-5A11811930DD}">
      <text>
        <r>
          <rPr>
            <sz val="11"/>
            <color theme="1"/>
            <rFont val="Calibri"/>
            <family val="2"/>
            <scheme val="minor"/>
          </rPr>
          <t>Looks up Attribute ID against the reviewed catalogue stored in SharePoint Documents/Attachments and returns column V.</t>
        </r>
      </text>
    </comment>
    <comment ref="P2206" authorId="0" shapeId="0" xr:uid="{F10D3AD6-B9A7-4EC0-BE18-F29D2BE10668}">
      <text>
        <r>
          <rPr>
            <b/>
            <sz val="9"/>
            <color indexed="81"/>
            <rFont val="Tahoma"/>
            <family val="2"/>
          </rPr>
          <t>Case-insensitive exact lookup after trimming spaces; matches Table Name and Attribute Name to Test sheet.</t>
        </r>
      </text>
    </comment>
    <comment ref="V2206" authorId="1" shapeId="0" xr:uid="{2E6445D7-A102-4DF8-A2FD-A48EEF6E570A}">
      <text>
        <r>
          <rPr>
            <sz val="11"/>
            <color theme="1"/>
            <rFont val="Calibri"/>
            <family val="2"/>
            <scheme val="minor"/>
          </rPr>
          <t>Looks up Attribute ID against the reviewed catalogue stored in SharePoint Documents/Attachments and returns column V.</t>
        </r>
      </text>
    </comment>
    <comment ref="P2207" authorId="0" shapeId="0" xr:uid="{287DA0EB-CCBB-4626-B017-EE2AB6754506}">
      <text>
        <r>
          <rPr>
            <b/>
            <sz val="9"/>
            <color indexed="81"/>
            <rFont val="Tahoma"/>
            <family val="2"/>
          </rPr>
          <t>Case-insensitive exact lookup after trimming spaces; matches Table Name and Attribute Name to Test sheet.</t>
        </r>
      </text>
    </comment>
    <comment ref="V2207" authorId="1" shapeId="0" xr:uid="{E111633D-3CB4-4D73-9011-E6049208382A}">
      <text>
        <r>
          <rPr>
            <sz val="11"/>
            <color theme="1"/>
            <rFont val="Calibri"/>
            <family val="2"/>
            <scheme val="minor"/>
          </rPr>
          <t>Looks up Attribute ID against the reviewed catalogue stored in SharePoint Documents/Attachments and returns column V.</t>
        </r>
      </text>
    </comment>
    <comment ref="P2208" authorId="0" shapeId="0" xr:uid="{FF4C662B-740C-4293-A988-02CBEDC1E905}">
      <text>
        <r>
          <rPr>
            <b/>
            <sz val="9"/>
            <color indexed="81"/>
            <rFont val="Tahoma"/>
            <family val="2"/>
          </rPr>
          <t>Case-insensitive exact lookup after trimming spaces; matches Table Name and Attribute Name to Test sheet.</t>
        </r>
      </text>
    </comment>
    <comment ref="V2208" authorId="1" shapeId="0" xr:uid="{803D5FE8-45BA-45B6-A017-AAC8EC1F20C5}">
      <text>
        <r>
          <rPr>
            <sz val="11"/>
            <color theme="1"/>
            <rFont val="Calibri"/>
            <family val="2"/>
            <scheme val="minor"/>
          </rPr>
          <t>Looks up Attribute ID against the reviewed catalogue stored in SharePoint Documents/Attachments and returns column V.</t>
        </r>
      </text>
    </comment>
    <comment ref="P2209" authorId="0" shapeId="0" xr:uid="{2B1F1C33-2A49-4944-9BAC-AB708F0913B2}">
      <text>
        <r>
          <rPr>
            <b/>
            <sz val="9"/>
            <color indexed="81"/>
            <rFont val="Tahoma"/>
            <family val="2"/>
          </rPr>
          <t>Case-insensitive exact lookup after trimming spaces; matches Table Name and Attribute Name to Test sheet.</t>
        </r>
      </text>
    </comment>
    <comment ref="V2209" authorId="1" shapeId="0" xr:uid="{1929D296-A064-4BA8-98C3-536CCDAFBAAC}">
      <text>
        <r>
          <rPr>
            <sz val="11"/>
            <color theme="1"/>
            <rFont val="Calibri"/>
            <family val="2"/>
            <scheme val="minor"/>
          </rPr>
          <t>Looks up Attribute ID against the reviewed catalogue stored in SharePoint Documents/Attachments and returns column V.</t>
        </r>
      </text>
    </comment>
    <comment ref="P2210" authorId="0" shapeId="0" xr:uid="{7A0A875A-ADB1-4F63-B7B0-B83C6B686753}">
      <text>
        <r>
          <rPr>
            <b/>
            <sz val="9"/>
            <color indexed="81"/>
            <rFont val="Tahoma"/>
            <family val="2"/>
          </rPr>
          <t>Case-insensitive exact lookup after trimming spaces; matches Table Name and Attribute Name to Test sheet.</t>
        </r>
      </text>
    </comment>
    <comment ref="V2210" authorId="1" shapeId="0" xr:uid="{84DADFB4-1F64-4714-9765-6E2604524A6E}">
      <text>
        <r>
          <rPr>
            <sz val="11"/>
            <color theme="1"/>
            <rFont val="Calibri"/>
            <family val="2"/>
            <scheme val="minor"/>
          </rPr>
          <t>Looks up Attribute ID against the reviewed catalogue stored in SharePoint Documents/Attachments and returns column V.</t>
        </r>
      </text>
    </comment>
    <comment ref="P2211" authorId="0" shapeId="0" xr:uid="{DFBCFBF1-2EAD-4F9C-8A9D-343588C9993E}">
      <text>
        <r>
          <rPr>
            <b/>
            <sz val="9"/>
            <color indexed="81"/>
            <rFont val="Tahoma"/>
            <family val="2"/>
          </rPr>
          <t>Case-insensitive exact lookup after trimming spaces; matches Table Name and Attribute Name to Test sheet.</t>
        </r>
      </text>
    </comment>
    <comment ref="V2211" authorId="1" shapeId="0" xr:uid="{472CFCFA-15E8-4571-8DE8-E878AF21A84B}">
      <text>
        <r>
          <rPr>
            <sz val="11"/>
            <color theme="1"/>
            <rFont val="Calibri"/>
            <family val="2"/>
            <scheme val="minor"/>
          </rPr>
          <t>Looks up Attribute ID against the reviewed catalogue stored in SharePoint Documents/Attachments and returns column V.</t>
        </r>
      </text>
    </comment>
    <comment ref="P2212" authorId="0" shapeId="0" xr:uid="{54750EE5-96D2-4676-BEB3-2B9A74667CC3}">
      <text>
        <r>
          <rPr>
            <b/>
            <sz val="9"/>
            <color indexed="81"/>
            <rFont val="Tahoma"/>
            <family val="2"/>
          </rPr>
          <t>Case-insensitive exact lookup after trimming spaces; matches Table Name and Attribute Name to Test sheet.</t>
        </r>
      </text>
    </comment>
    <comment ref="V2212" authorId="1" shapeId="0" xr:uid="{476C745C-77DB-4CA0-9A43-96B0D4425BBF}">
      <text>
        <r>
          <rPr>
            <sz val="11"/>
            <color theme="1"/>
            <rFont val="Calibri"/>
            <family val="2"/>
            <scheme val="minor"/>
          </rPr>
          <t>Looks up Attribute ID against the reviewed catalogue stored in SharePoint Documents/Attachments and returns column V.</t>
        </r>
      </text>
    </comment>
    <comment ref="P2213" authorId="0" shapeId="0" xr:uid="{E935FACF-09FE-4BA7-98C4-319ACA03606E}">
      <text>
        <r>
          <rPr>
            <b/>
            <sz val="9"/>
            <color indexed="81"/>
            <rFont val="Tahoma"/>
            <family val="2"/>
          </rPr>
          <t>Case-insensitive exact lookup after trimming spaces; matches Table Name and Attribute Name to Test sheet.</t>
        </r>
      </text>
    </comment>
    <comment ref="V2213" authorId="1" shapeId="0" xr:uid="{93603215-C09B-44F5-98FB-FF6A212C6BE3}">
      <text>
        <r>
          <rPr>
            <sz val="11"/>
            <color theme="1"/>
            <rFont val="Calibri"/>
            <family val="2"/>
            <scheme val="minor"/>
          </rPr>
          <t>Looks up Attribute ID against the reviewed catalogue stored in SharePoint Documents/Attachments and returns column V.</t>
        </r>
      </text>
    </comment>
    <comment ref="P2214" authorId="0" shapeId="0" xr:uid="{CBCC08C4-C4AA-4A80-93EF-205DA64FC174}">
      <text>
        <r>
          <rPr>
            <b/>
            <sz val="9"/>
            <color indexed="81"/>
            <rFont val="Tahoma"/>
            <family val="2"/>
          </rPr>
          <t>Case-insensitive exact lookup after trimming spaces; matches Table Name and Attribute Name to Test sheet.</t>
        </r>
      </text>
    </comment>
    <comment ref="V2214" authorId="1" shapeId="0" xr:uid="{147663A9-0C44-43B4-AF1E-38DE9D4D278B}">
      <text>
        <r>
          <rPr>
            <sz val="11"/>
            <color theme="1"/>
            <rFont val="Calibri"/>
            <family val="2"/>
            <scheme val="minor"/>
          </rPr>
          <t>Looks up Attribute ID against the reviewed catalogue stored in SharePoint Documents/Attachments and returns column V.</t>
        </r>
      </text>
    </comment>
    <comment ref="P2215" authorId="0" shapeId="0" xr:uid="{87FB59A9-91D3-4AB3-BFD2-404211EC885E}">
      <text>
        <r>
          <rPr>
            <b/>
            <sz val="9"/>
            <color indexed="81"/>
            <rFont val="Tahoma"/>
            <family val="2"/>
          </rPr>
          <t>Case-insensitive exact lookup after trimming spaces; matches Table Name and Attribute Name to Test sheet.</t>
        </r>
      </text>
    </comment>
    <comment ref="V2215" authorId="1" shapeId="0" xr:uid="{FE328D06-27A9-42BE-A80E-BF240FED3C48}">
      <text>
        <r>
          <rPr>
            <sz val="11"/>
            <color theme="1"/>
            <rFont val="Calibri"/>
            <family val="2"/>
            <scheme val="minor"/>
          </rPr>
          <t>Looks up Attribute ID against the reviewed catalogue stored in SharePoint Documents/Attachments and returns column V.</t>
        </r>
      </text>
    </comment>
    <comment ref="P2216" authorId="0" shapeId="0" xr:uid="{5A526673-0DBD-4F7A-8B1C-94DCE94ABD1B}">
      <text>
        <r>
          <rPr>
            <b/>
            <sz val="9"/>
            <color indexed="81"/>
            <rFont val="Tahoma"/>
            <family val="2"/>
          </rPr>
          <t>Case-insensitive exact lookup after trimming spaces; matches Table Name and Attribute Name to Test sheet.</t>
        </r>
      </text>
    </comment>
    <comment ref="V2216" authorId="1" shapeId="0" xr:uid="{B901CA7F-433F-48C2-888F-733A54EF8E5A}">
      <text>
        <r>
          <rPr>
            <sz val="11"/>
            <color theme="1"/>
            <rFont val="Calibri"/>
            <family val="2"/>
            <scheme val="minor"/>
          </rPr>
          <t>Looks up Attribute ID against the reviewed catalogue stored in SharePoint Documents/Attachments and returns column V.</t>
        </r>
      </text>
    </comment>
    <comment ref="P2217" authorId="0" shapeId="0" xr:uid="{E3572E32-668C-41A5-9B86-884EA0212BC6}">
      <text>
        <r>
          <rPr>
            <b/>
            <sz val="9"/>
            <color indexed="81"/>
            <rFont val="Tahoma"/>
            <family val="2"/>
          </rPr>
          <t>Case-insensitive exact lookup after trimming spaces; matches Table Name and Attribute Name to Test sheet.</t>
        </r>
      </text>
    </comment>
    <comment ref="V2217" authorId="1" shapeId="0" xr:uid="{8F832E1D-5759-4998-BB83-30FFCB09EFB6}">
      <text>
        <r>
          <rPr>
            <sz val="11"/>
            <color theme="1"/>
            <rFont val="Calibri"/>
            <family val="2"/>
            <scheme val="minor"/>
          </rPr>
          <t>Looks up Attribute ID against the reviewed catalogue stored in SharePoint Documents/Attachments and returns column V.</t>
        </r>
      </text>
    </comment>
    <comment ref="P2218" authorId="0" shapeId="0" xr:uid="{CAB0B60D-9EA5-44B7-BD00-3D4D43EE6D9D}">
      <text>
        <r>
          <rPr>
            <b/>
            <sz val="9"/>
            <color indexed="81"/>
            <rFont val="Tahoma"/>
            <family val="2"/>
          </rPr>
          <t>Case-insensitive exact lookup after trimming spaces; matches Table Name and Attribute Name to Test sheet.</t>
        </r>
      </text>
    </comment>
    <comment ref="V2218" authorId="1" shapeId="0" xr:uid="{F827FB3E-9C79-4355-91EF-07C7D39BEAB5}">
      <text>
        <r>
          <rPr>
            <sz val="11"/>
            <color theme="1"/>
            <rFont val="Calibri"/>
            <family val="2"/>
            <scheme val="minor"/>
          </rPr>
          <t>Looks up Attribute ID against the reviewed catalogue stored in SharePoint Documents/Attachments and returns column V.</t>
        </r>
      </text>
    </comment>
    <comment ref="P2219" authorId="0" shapeId="0" xr:uid="{761707CE-20CD-4E64-9E92-1FE473F4D85F}">
      <text>
        <r>
          <rPr>
            <b/>
            <sz val="9"/>
            <color indexed="81"/>
            <rFont val="Tahoma"/>
            <family val="2"/>
          </rPr>
          <t>Case-insensitive exact lookup after trimming spaces; matches Table Name and Attribute Name to Test sheet.</t>
        </r>
      </text>
    </comment>
    <comment ref="V2219" authorId="1" shapeId="0" xr:uid="{67EF7426-039C-4099-9C09-3D2C01AC1696}">
      <text>
        <r>
          <rPr>
            <sz val="11"/>
            <color theme="1"/>
            <rFont val="Calibri"/>
            <family val="2"/>
            <scheme val="minor"/>
          </rPr>
          <t>Looks up Attribute ID against the reviewed catalogue stored in SharePoint Documents/Attachments and returns column V.</t>
        </r>
      </text>
    </comment>
    <comment ref="P2220" authorId="0" shapeId="0" xr:uid="{E30FDB9D-FAC6-41BF-B88D-50BDBF18089A}">
      <text>
        <r>
          <rPr>
            <b/>
            <sz val="9"/>
            <color indexed="81"/>
            <rFont val="Tahoma"/>
            <family val="2"/>
          </rPr>
          <t>Case-insensitive exact lookup after trimming spaces; matches Table Name and Attribute Name to Test sheet.</t>
        </r>
      </text>
    </comment>
    <comment ref="V2220" authorId="1" shapeId="0" xr:uid="{2F07AEEB-9B9D-4E65-B348-DDEBF543879F}">
      <text>
        <r>
          <rPr>
            <sz val="11"/>
            <color theme="1"/>
            <rFont val="Calibri"/>
            <family val="2"/>
            <scheme val="minor"/>
          </rPr>
          <t>Looks up Attribute ID against the reviewed catalogue stored in SharePoint Documents/Attachments and returns column V.</t>
        </r>
      </text>
    </comment>
    <comment ref="P2221" authorId="0" shapeId="0" xr:uid="{C03C7B6C-F66A-45D8-BE52-FC5E79FEFAF9}">
      <text>
        <r>
          <rPr>
            <b/>
            <sz val="9"/>
            <color indexed="81"/>
            <rFont val="Tahoma"/>
            <family val="2"/>
          </rPr>
          <t>Case-insensitive exact lookup after trimming spaces; matches Table Name and Attribute Name to Test sheet.</t>
        </r>
      </text>
    </comment>
    <comment ref="V2221" authorId="1" shapeId="0" xr:uid="{48B2BEE9-D15E-4F3E-82CD-AC534AACDC08}">
      <text>
        <r>
          <rPr>
            <sz val="11"/>
            <color theme="1"/>
            <rFont val="Calibri"/>
            <family val="2"/>
            <scheme val="minor"/>
          </rPr>
          <t>Looks up Attribute ID against the reviewed catalogue stored in SharePoint Documents/Attachments and returns column V.</t>
        </r>
      </text>
    </comment>
    <comment ref="P2222" authorId="0" shapeId="0" xr:uid="{8395E7F3-2FD5-46E3-97F2-DE8805E21509}">
      <text>
        <r>
          <rPr>
            <b/>
            <sz val="9"/>
            <color indexed="81"/>
            <rFont val="Tahoma"/>
            <family val="2"/>
          </rPr>
          <t>Case-insensitive exact lookup after trimming spaces; matches Table Name and Attribute Name to Test sheet.</t>
        </r>
      </text>
    </comment>
    <comment ref="V2222" authorId="1" shapeId="0" xr:uid="{70392656-FF12-4011-9653-D7AF9914B0AD}">
      <text>
        <r>
          <rPr>
            <sz val="11"/>
            <color theme="1"/>
            <rFont val="Calibri"/>
            <family val="2"/>
            <scheme val="minor"/>
          </rPr>
          <t>Looks up Attribute ID against the reviewed catalogue stored in SharePoint Documents/Attachments and returns column V.</t>
        </r>
      </text>
    </comment>
    <comment ref="P2223" authorId="0" shapeId="0" xr:uid="{8309C37E-E3A3-43EC-A0E8-6049C83C35C0}">
      <text>
        <r>
          <rPr>
            <b/>
            <sz val="9"/>
            <color indexed="81"/>
            <rFont val="Tahoma"/>
            <family val="2"/>
          </rPr>
          <t>Case-insensitive exact lookup after trimming spaces; matches Table Name and Attribute Name to Test sheet.</t>
        </r>
      </text>
    </comment>
    <comment ref="V2223" authorId="1" shapeId="0" xr:uid="{BCBF61BA-DEE2-4D55-BD67-73C2AACD7A8B}">
      <text>
        <r>
          <rPr>
            <sz val="11"/>
            <color theme="1"/>
            <rFont val="Calibri"/>
            <family val="2"/>
            <scheme val="minor"/>
          </rPr>
          <t>Looks up Attribute ID against the reviewed catalogue stored in SharePoint Documents/Attachments and returns column V.</t>
        </r>
      </text>
    </comment>
    <comment ref="P2224" authorId="0" shapeId="0" xr:uid="{B8367AD3-5FFE-4E26-81BB-87F932DE8361}">
      <text>
        <r>
          <rPr>
            <b/>
            <sz val="9"/>
            <color indexed="81"/>
            <rFont val="Tahoma"/>
            <family val="2"/>
          </rPr>
          <t>Case-insensitive exact lookup after trimming spaces; matches Table Name and Attribute Name to Test sheet.</t>
        </r>
      </text>
    </comment>
    <comment ref="V2224" authorId="1" shapeId="0" xr:uid="{1646B57C-48F2-4B60-B6C9-9FE0F6BC1968}">
      <text>
        <r>
          <rPr>
            <sz val="11"/>
            <color theme="1"/>
            <rFont val="Calibri"/>
            <family val="2"/>
            <scheme val="minor"/>
          </rPr>
          <t>Looks up Attribute ID against the reviewed catalogue stored in SharePoint Documents/Attachments and returns column V.</t>
        </r>
      </text>
    </comment>
    <comment ref="P2225" authorId="0" shapeId="0" xr:uid="{DB73D2A2-B69A-44E2-8111-64D7D83C06A7}">
      <text>
        <r>
          <rPr>
            <b/>
            <sz val="9"/>
            <color indexed="81"/>
            <rFont val="Tahoma"/>
            <family val="2"/>
          </rPr>
          <t>Case-insensitive exact lookup after trimming spaces; matches Table Name and Attribute Name to Test sheet.</t>
        </r>
      </text>
    </comment>
    <comment ref="V2225" authorId="1" shapeId="0" xr:uid="{BA8D16F4-C6E2-45B9-98C4-4FEA6F40ECB2}">
      <text>
        <r>
          <rPr>
            <sz val="11"/>
            <color theme="1"/>
            <rFont val="Calibri"/>
            <family val="2"/>
            <scheme val="minor"/>
          </rPr>
          <t>Looks up Attribute ID against the reviewed catalogue stored in SharePoint Documents/Attachments and returns column V.</t>
        </r>
      </text>
    </comment>
    <comment ref="P2226" authorId="0" shapeId="0" xr:uid="{7DB85961-6EBC-40E3-91DE-F09DA822FB1C}">
      <text>
        <r>
          <rPr>
            <b/>
            <sz val="9"/>
            <color indexed="81"/>
            <rFont val="Tahoma"/>
            <family val="2"/>
          </rPr>
          <t>Case-insensitive exact lookup after trimming spaces; matches Table Name and Attribute Name to Test sheet.</t>
        </r>
      </text>
    </comment>
    <comment ref="V2226" authorId="1" shapeId="0" xr:uid="{6FEF4C70-C70C-4516-A8E6-F577E7095925}">
      <text>
        <r>
          <rPr>
            <sz val="11"/>
            <color theme="1"/>
            <rFont val="Calibri"/>
            <family val="2"/>
            <scheme val="minor"/>
          </rPr>
          <t>Looks up Attribute ID against the reviewed catalogue stored in SharePoint Documents/Attachments and returns column V.</t>
        </r>
      </text>
    </comment>
    <comment ref="P2227" authorId="0" shapeId="0" xr:uid="{D1EC9C58-8FB7-4E91-ACB6-D8578898573F}">
      <text>
        <r>
          <rPr>
            <b/>
            <sz val="9"/>
            <color indexed="81"/>
            <rFont val="Tahoma"/>
            <family val="2"/>
          </rPr>
          <t>Case-insensitive exact lookup after trimming spaces; matches Table Name and Attribute Name to Test sheet.</t>
        </r>
      </text>
    </comment>
    <comment ref="V2227" authorId="1" shapeId="0" xr:uid="{2084A908-3C71-469D-B0DF-3E4141F8403D}">
      <text>
        <r>
          <rPr>
            <sz val="11"/>
            <color theme="1"/>
            <rFont val="Calibri"/>
            <family val="2"/>
            <scheme val="minor"/>
          </rPr>
          <t>Looks up Attribute ID against the reviewed catalogue stored in SharePoint Documents/Attachments and returns column V.</t>
        </r>
      </text>
    </comment>
    <comment ref="P2228" authorId="0" shapeId="0" xr:uid="{5F6F6C6C-A5AF-4933-95CC-DA49A70F160D}">
      <text>
        <r>
          <rPr>
            <b/>
            <sz val="9"/>
            <color indexed="81"/>
            <rFont val="Tahoma"/>
            <family val="2"/>
          </rPr>
          <t>Case-insensitive exact lookup after trimming spaces; matches Table Name and Attribute Name to Test sheet.</t>
        </r>
      </text>
    </comment>
    <comment ref="V2228" authorId="1" shapeId="0" xr:uid="{3D005AB7-2925-40F7-9DEA-53527BE83219}">
      <text>
        <r>
          <rPr>
            <sz val="11"/>
            <color theme="1"/>
            <rFont val="Calibri"/>
            <family val="2"/>
            <scheme val="minor"/>
          </rPr>
          <t>Looks up Attribute ID against the reviewed catalogue stored in SharePoint Documents/Attachments and returns column V.</t>
        </r>
      </text>
    </comment>
    <comment ref="P2229" authorId="0" shapeId="0" xr:uid="{820A1ACF-4FD6-484A-B4C0-47D461826F6F}">
      <text>
        <r>
          <rPr>
            <b/>
            <sz val="9"/>
            <color indexed="81"/>
            <rFont val="Tahoma"/>
            <family val="2"/>
          </rPr>
          <t>Case-insensitive exact lookup after trimming spaces; matches Table Name and Attribute Name to Test sheet.</t>
        </r>
      </text>
    </comment>
    <comment ref="V2229" authorId="1" shapeId="0" xr:uid="{666F3B22-FDB2-4B98-9EAC-42446C8D351A}">
      <text>
        <r>
          <rPr>
            <sz val="11"/>
            <color theme="1"/>
            <rFont val="Calibri"/>
            <family val="2"/>
            <scheme val="minor"/>
          </rPr>
          <t>Looks up Attribute ID against the reviewed catalogue stored in SharePoint Documents/Attachments and returns column V.</t>
        </r>
      </text>
    </comment>
    <comment ref="P2230" authorId="0" shapeId="0" xr:uid="{88323F7F-E3B6-4385-8883-3107FD0CA9A4}">
      <text>
        <r>
          <rPr>
            <b/>
            <sz val="9"/>
            <color indexed="81"/>
            <rFont val="Tahoma"/>
            <family val="2"/>
          </rPr>
          <t>Case-insensitive exact lookup after trimming spaces; matches Table Name and Attribute Name to Test sheet.</t>
        </r>
      </text>
    </comment>
    <comment ref="V2230" authorId="1" shapeId="0" xr:uid="{590B7E98-9A75-4ABE-929A-C48173EF2C64}">
      <text>
        <r>
          <rPr>
            <sz val="11"/>
            <color theme="1"/>
            <rFont val="Calibri"/>
            <family val="2"/>
            <scheme val="minor"/>
          </rPr>
          <t>Looks up Attribute ID against the reviewed catalogue stored in SharePoint Documents/Attachments and returns column V.</t>
        </r>
      </text>
    </comment>
    <comment ref="P2231" authorId="0" shapeId="0" xr:uid="{33FC5FC2-9BB6-44C8-9772-F5A9B34386A0}">
      <text>
        <r>
          <rPr>
            <b/>
            <sz val="9"/>
            <color indexed="81"/>
            <rFont val="Tahoma"/>
            <family val="2"/>
          </rPr>
          <t>Case-insensitive exact lookup after trimming spaces; matches Table Name and Attribute Name to Test sheet.</t>
        </r>
      </text>
    </comment>
    <comment ref="V2231" authorId="1" shapeId="0" xr:uid="{5B1DF536-44E9-47B6-A51E-F86B5BD331E5}">
      <text>
        <r>
          <rPr>
            <sz val="11"/>
            <color theme="1"/>
            <rFont val="Calibri"/>
            <family val="2"/>
            <scheme val="minor"/>
          </rPr>
          <t>Looks up Attribute ID against the reviewed catalogue stored in SharePoint Documents/Attachments and returns column V.</t>
        </r>
      </text>
    </comment>
    <comment ref="P2232" authorId="0" shapeId="0" xr:uid="{743CDA5B-058D-4160-A0B3-841AFE7932F6}">
      <text>
        <r>
          <rPr>
            <b/>
            <sz val="9"/>
            <color indexed="81"/>
            <rFont val="Tahoma"/>
            <family val="2"/>
          </rPr>
          <t>Case-insensitive exact lookup after trimming spaces; matches Table Name and Attribute Name to Test sheet.</t>
        </r>
      </text>
    </comment>
    <comment ref="V2232" authorId="1" shapeId="0" xr:uid="{16F6101D-F93F-4505-A032-B1E881B710A0}">
      <text>
        <r>
          <rPr>
            <sz val="11"/>
            <color theme="1"/>
            <rFont val="Calibri"/>
            <family val="2"/>
            <scheme val="minor"/>
          </rPr>
          <t>Looks up Attribute ID against the reviewed catalogue stored in SharePoint Documents/Attachments and returns column V.</t>
        </r>
      </text>
    </comment>
    <comment ref="P2233" authorId="0" shapeId="0" xr:uid="{3CEEB2FC-B44D-4BE9-9E7D-27F085ACD09F}">
      <text>
        <r>
          <rPr>
            <b/>
            <sz val="9"/>
            <color indexed="81"/>
            <rFont val="Tahoma"/>
            <family val="2"/>
          </rPr>
          <t>Case-insensitive exact lookup after trimming spaces; matches Table Name and Attribute Name to Test sheet.</t>
        </r>
      </text>
    </comment>
    <comment ref="V2233" authorId="1" shapeId="0" xr:uid="{FB5BEF84-F41D-4F94-B7E7-4114D1435FF4}">
      <text>
        <r>
          <rPr>
            <sz val="11"/>
            <color theme="1"/>
            <rFont val="Calibri"/>
            <family val="2"/>
            <scheme val="minor"/>
          </rPr>
          <t>Looks up Attribute ID against the reviewed catalogue stored in SharePoint Documents/Attachments and returns column V.</t>
        </r>
      </text>
    </comment>
    <comment ref="P2234" authorId="0" shapeId="0" xr:uid="{2BB8AE5E-F37A-483A-8F8D-5C6A91F74898}">
      <text>
        <r>
          <rPr>
            <b/>
            <sz val="9"/>
            <color indexed="81"/>
            <rFont val="Tahoma"/>
            <family val="2"/>
          </rPr>
          <t>Case-insensitive exact lookup after trimming spaces; matches Table Name and Attribute Name to Test sheet.</t>
        </r>
      </text>
    </comment>
    <comment ref="V2234" authorId="1" shapeId="0" xr:uid="{EBE4221B-369E-402E-8792-EB732AACA1B4}">
      <text>
        <r>
          <rPr>
            <sz val="11"/>
            <color theme="1"/>
            <rFont val="Calibri"/>
            <family val="2"/>
            <scheme val="minor"/>
          </rPr>
          <t>Looks up Attribute ID against the reviewed catalogue stored in SharePoint Documents/Attachments and returns column V.</t>
        </r>
      </text>
    </comment>
    <comment ref="P2235" authorId="0" shapeId="0" xr:uid="{FDBB35A6-EDD2-4C62-80C6-841018E5FE47}">
      <text>
        <r>
          <rPr>
            <b/>
            <sz val="9"/>
            <color indexed="81"/>
            <rFont val="Tahoma"/>
            <family val="2"/>
          </rPr>
          <t>Case-insensitive exact lookup after trimming spaces; matches Table Name and Attribute Name to Test sheet.</t>
        </r>
      </text>
    </comment>
    <comment ref="V2235" authorId="1" shapeId="0" xr:uid="{446EBB65-6ABB-402B-A870-B35593732A45}">
      <text>
        <r>
          <rPr>
            <sz val="11"/>
            <color theme="1"/>
            <rFont val="Calibri"/>
            <family val="2"/>
            <scheme val="minor"/>
          </rPr>
          <t>Looks up Attribute ID against the reviewed catalogue stored in SharePoint Documents/Attachments and returns column V.</t>
        </r>
      </text>
    </comment>
    <comment ref="P2236" authorId="0" shapeId="0" xr:uid="{7D487D54-B316-41E9-B745-55F501F02E46}">
      <text>
        <r>
          <rPr>
            <b/>
            <sz val="9"/>
            <color indexed="81"/>
            <rFont val="Tahoma"/>
            <family val="2"/>
          </rPr>
          <t>Case-insensitive exact lookup after trimming spaces; matches Table Name and Attribute Name to Test sheet.</t>
        </r>
      </text>
    </comment>
    <comment ref="V2236" authorId="1" shapeId="0" xr:uid="{A1F89961-87EB-48F2-9BA1-AF29E6C2A424}">
      <text>
        <r>
          <rPr>
            <sz val="11"/>
            <color theme="1"/>
            <rFont val="Calibri"/>
            <family val="2"/>
            <scheme val="minor"/>
          </rPr>
          <t>Looks up Attribute ID against the reviewed catalogue stored in SharePoint Documents/Attachments and returns column V.</t>
        </r>
      </text>
    </comment>
    <comment ref="P2237" authorId="0" shapeId="0" xr:uid="{3D95088B-8455-4059-9192-429D3FD4E2A8}">
      <text>
        <r>
          <rPr>
            <b/>
            <sz val="9"/>
            <color indexed="81"/>
            <rFont val="Tahoma"/>
            <family val="2"/>
          </rPr>
          <t>Case-insensitive exact lookup after trimming spaces; matches Table Name and Attribute Name to Test sheet.</t>
        </r>
      </text>
    </comment>
    <comment ref="V2237" authorId="1" shapeId="0" xr:uid="{3E41E55A-F60F-48BF-BC0A-5F86E41F7427}">
      <text>
        <r>
          <rPr>
            <sz val="11"/>
            <color theme="1"/>
            <rFont val="Calibri"/>
            <family val="2"/>
            <scheme val="minor"/>
          </rPr>
          <t>Looks up Attribute ID against the reviewed catalogue stored in SharePoint Documents/Attachments and returns column V.</t>
        </r>
      </text>
    </comment>
    <comment ref="P2238" authorId="0" shapeId="0" xr:uid="{B3D87150-8E32-4AEC-A5C7-955C9F63FBF4}">
      <text>
        <r>
          <rPr>
            <b/>
            <sz val="9"/>
            <color indexed="81"/>
            <rFont val="Tahoma"/>
            <family val="2"/>
          </rPr>
          <t>Case-insensitive exact lookup after trimming spaces; matches Table Name and Attribute Name to Test sheet.</t>
        </r>
      </text>
    </comment>
    <comment ref="V2238" authorId="1" shapeId="0" xr:uid="{E5A05ED5-6805-44DA-B269-C5A60507F181}">
      <text>
        <r>
          <rPr>
            <sz val="11"/>
            <color theme="1"/>
            <rFont val="Calibri"/>
            <family val="2"/>
            <scheme val="minor"/>
          </rPr>
          <t>Looks up Attribute ID against the reviewed catalogue stored in SharePoint Documents/Attachments and returns column V.</t>
        </r>
      </text>
    </comment>
    <comment ref="P2239" authorId="0" shapeId="0" xr:uid="{28DE5D4F-163D-49AF-9078-E1EEA8287491}">
      <text>
        <r>
          <rPr>
            <b/>
            <sz val="9"/>
            <color indexed="81"/>
            <rFont val="Tahoma"/>
            <family val="2"/>
          </rPr>
          <t>Case-insensitive exact lookup after trimming spaces; matches Table Name and Attribute Name to Test sheet.</t>
        </r>
      </text>
    </comment>
    <comment ref="V2239" authorId="1" shapeId="0" xr:uid="{F83A39F2-6D2B-4581-9095-89E3C138F38D}">
      <text>
        <r>
          <rPr>
            <sz val="11"/>
            <color theme="1"/>
            <rFont val="Calibri"/>
            <family val="2"/>
            <scheme val="minor"/>
          </rPr>
          <t>Looks up Attribute ID against the reviewed catalogue stored in SharePoint Documents/Attachments and returns column V.</t>
        </r>
      </text>
    </comment>
    <comment ref="P2240" authorId="0" shapeId="0" xr:uid="{96958031-48A3-4A95-9D32-4C12CBF5AF1E}">
      <text>
        <r>
          <rPr>
            <b/>
            <sz val="9"/>
            <color indexed="81"/>
            <rFont val="Tahoma"/>
            <family val="2"/>
          </rPr>
          <t>Case-insensitive exact lookup after trimming spaces; matches Table Name and Attribute Name to Test sheet.</t>
        </r>
      </text>
    </comment>
    <comment ref="V2240" authorId="1" shapeId="0" xr:uid="{D3FBCD4D-4A11-49CF-AD6B-6CB1F836645E}">
      <text>
        <r>
          <rPr>
            <sz val="11"/>
            <color theme="1"/>
            <rFont val="Calibri"/>
            <family val="2"/>
            <scheme val="minor"/>
          </rPr>
          <t>Looks up Attribute ID against the reviewed catalogue stored in SharePoint Documents/Attachments and returns column V.</t>
        </r>
      </text>
    </comment>
    <comment ref="P2241" authorId="0" shapeId="0" xr:uid="{6F7F248A-5751-479E-876C-260C85504FDE}">
      <text>
        <r>
          <rPr>
            <b/>
            <sz val="9"/>
            <color indexed="81"/>
            <rFont val="Tahoma"/>
            <family val="2"/>
          </rPr>
          <t>Case-insensitive exact lookup after trimming spaces; matches Table Name and Attribute Name to Test sheet.</t>
        </r>
      </text>
    </comment>
    <comment ref="V2241" authorId="1" shapeId="0" xr:uid="{252556DD-027E-4997-97E0-4E0F108A0254}">
      <text>
        <r>
          <rPr>
            <sz val="11"/>
            <color theme="1"/>
            <rFont val="Calibri"/>
            <family val="2"/>
            <scheme val="minor"/>
          </rPr>
          <t>Looks up Attribute ID against the reviewed catalogue stored in SharePoint Documents/Attachments and returns column V.</t>
        </r>
      </text>
    </comment>
    <comment ref="P2242" authorId="0" shapeId="0" xr:uid="{E0723DE8-485F-4BDC-957C-14A87F3F8E3A}">
      <text>
        <r>
          <rPr>
            <b/>
            <sz val="9"/>
            <color indexed="81"/>
            <rFont val="Tahoma"/>
            <family val="2"/>
          </rPr>
          <t>Case-insensitive exact lookup after trimming spaces; matches Table Name and Attribute Name to Test sheet.</t>
        </r>
      </text>
    </comment>
    <comment ref="V2242" authorId="1" shapeId="0" xr:uid="{77DA4D1D-B48E-4309-9F49-92259055D8C2}">
      <text>
        <r>
          <rPr>
            <sz val="11"/>
            <color theme="1"/>
            <rFont val="Calibri"/>
            <family val="2"/>
            <scheme val="minor"/>
          </rPr>
          <t>Looks up Attribute ID against the reviewed catalogue stored in SharePoint Documents/Attachments and returns column V.</t>
        </r>
      </text>
    </comment>
    <comment ref="P2243" authorId="0" shapeId="0" xr:uid="{FC68C469-FBE4-4CFE-B9A3-4F64DD50D625}">
      <text>
        <r>
          <rPr>
            <b/>
            <sz val="9"/>
            <color indexed="81"/>
            <rFont val="Tahoma"/>
            <family val="2"/>
          </rPr>
          <t>Case-insensitive exact lookup after trimming spaces; matches Table Name and Attribute Name to Test sheet.</t>
        </r>
      </text>
    </comment>
    <comment ref="V2243" authorId="1" shapeId="0" xr:uid="{20F2D172-180D-46C2-9EBA-144B3D2DE023}">
      <text>
        <r>
          <rPr>
            <sz val="11"/>
            <color theme="1"/>
            <rFont val="Calibri"/>
            <family val="2"/>
            <scheme val="minor"/>
          </rPr>
          <t>Looks up Attribute ID against the reviewed catalogue stored in SharePoint Documents/Attachments and returns column V.</t>
        </r>
      </text>
    </comment>
    <comment ref="P2244" authorId="0" shapeId="0" xr:uid="{0053AFF3-60E8-44B6-A5EE-6E1AC4D319C5}">
      <text>
        <r>
          <rPr>
            <b/>
            <sz val="9"/>
            <color indexed="81"/>
            <rFont val="Tahoma"/>
            <family val="2"/>
          </rPr>
          <t>Case-insensitive exact lookup after trimming spaces; matches Table Name and Attribute Name to Test sheet.</t>
        </r>
      </text>
    </comment>
    <comment ref="V2244" authorId="1" shapeId="0" xr:uid="{45C8798A-5BB5-4D30-BFC9-6E4743F72731}">
      <text>
        <r>
          <rPr>
            <sz val="11"/>
            <color theme="1"/>
            <rFont val="Calibri"/>
            <family val="2"/>
            <scheme val="minor"/>
          </rPr>
          <t>Looks up Attribute ID against the reviewed catalogue stored in SharePoint Documents/Attachments and returns column V.</t>
        </r>
      </text>
    </comment>
    <comment ref="P2245" authorId="0" shapeId="0" xr:uid="{1C4F088E-7DB3-47AB-8C03-274B901DE40E}">
      <text>
        <r>
          <rPr>
            <b/>
            <sz val="9"/>
            <color indexed="81"/>
            <rFont val="Tahoma"/>
            <family val="2"/>
          </rPr>
          <t>Case-insensitive exact lookup after trimming spaces; matches Table Name and Attribute Name to Test sheet.</t>
        </r>
      </text>
    </comment>
    <comment ref="V2245" authorId="1" shapeId="0" xr:uid="{24B14889-163A-4C48-A41C-699E3AFA42C8}">
      <text>
        <r>
          <rPr>
            <sz val="11"/>
            <color theme="1"/>
            <rFont val="Calibri"/>
            <family val="2"/>
            <scheme val="minor"/>
          </rPr>
          <t>Looks up Attribute ID against the reviewed catalogue stored in SharePoint Documents/Attachments and returns column V.</t>
        </r>
      </text>
    </comment>
    <comment ref="P2246" authorId="0" shapeId="0" xr:uid="{81D33E44-E4CD-4473-9325-D28111878FC4}">
      <text>
        <r>
          <rPr>
            <b/>
            <sz val="9"/>
            <color indexed="81"/>
            <rFont val="Tahoma"/>
            <family val="2"/>
          </rPr>
          <t>Case-insensitive exact lookup after trimming spaces; matches Table Name and Attribute Name to Test sheet.</t>
        </r>
      </text>
    </comment>
    <comment ref="V2246" authorId="1" shapeId="0" xr:uid="{6C78FFF8-6FD9-4F89-A318-497C01A28747}">
      <text>
        <r>
          <rPr>
            <sz val="11"/>
            <color theme="1"/>
            <rFont val="Calibri"/>
            <family val="2"/>
            <scheme val="minor"/>
          </rPr>
          <t>Looks up Attribute ID against the reviewed catalogue stored in SharePoint Documents/Attachments and returns column V.</t>
        </r>
      </text>
    </comment>
    <comment ref="P2247" authorId="0" shapeId="0" xr:uid="{4A02E1D5-9E43-4CF8-9FE4-90921BAA0E65}">
      <text>
        <r>
          <rPr>
            <b/>
            <sz val="9"/>
            <color indexed="81"/>
            <rFont val="Tahoma"/>
            <family val="2"/>
          </rPr>
          <t>Case-insensitive exact lookup after trimming spaces; matches Table Name and Attribute Name to Test sheet.</t>
        </r>
      </text>
    </comment>
    <comment ref="V2247" authorId="1" shapeId="0" xr:uid="{D6C7D7BF-78C6-4B5C-A60B-B422920F0292}">
      <text>
        <r>
          <rPr>
            <sz val="11"/>
            <color theme="1"/>
            <rFont val="Calibri"/>
            <family val="2"/>
            <scheme val="minor"/>
          </rPr>
          <t>Looks up Attribute ID against the reviewed catalogue stored in SharePoint Documents/Attachments and returns column V.</t>
        </r>
      </text>
    </comment>
    <comment ref="P2248" authorId="0" shapeId="0" xr:uid="{2C99FA5E-A4F2-428D-B13F-A88459EEA8EE}">
      <text>
        <r>
          <rPr>
            <b/>
            <sz val="9"/>
            <color indexed="81"/>
            <rFont val="Tahoma"/>
            <family val="2"/>
          </rPr>
          <t>Case-insensitive exact lookup after trimming spaces; matches Table Name and Attribute Name to Test sheet.</t>
        </r>
      </text>
    </comment>
    <comment ref="V2248" authorId="1" shapeId="0" xr:uid="{95A7740E-8F7D-43BE-9FA8-516BE207E205}">
      <text>
        <r>
          <rPr>
            <sz val="11"/>
            <color theme="1"/>
            <rFont val="Calibri"/>
            <family val="2"/>
            <scheme val="minor"/>
          </rPr>
          <t>Looks up Attribute ID against the reviewed catalogue stored in SharePoint Documents/Attachments and returns column V.</t>
        </r>
      </text>
    </comment>
    <comment ref="P2249" authorId="0" shapeId="0" xr:uid="{FAB86CA6-0170-4629-8696-09AFB436CE1C}">
      <text>
        <r>
          <rPr>
            <b/>
            <sz val="9"/>
            <color indexed="81"/>
            <rFont val="Tahoma"/>
            <family val="2"/>
          </rPr>
          <t>Case-insensitive exact lookup after trimming spaces; matches Table Name and Attribute Name to Test sheet.</t>
        </r>
      </text>
    </comment>
    <comment ref="V2249" authorId="1" shapeId="0" xr:uid="{20987E82-6786-47A9-B526-E506B6E5ABDB}">
      <text>
        <r>
          <rPr>
            <sz val="11"/>
            <color theme="1"/>
            <rFont val="Calibri"/>
            <family val="2"/>
            <scheme val="minor"/>
          </rPr>
          <t>Looks up Attribute ID against the reviewed catalogue stored in SharePoint Documents/Attachments and returns column V.</t>
        </r>
      </text>
    </comment>
    <comment ref="P2250" authorId="0" shapeId="0" xr:uid="{2E608058-97A7-4BDC-9B8C-1DA5866E90CD}">
      <text>
        <r>
          <rPr>
            <b/>
            <sz val="9"/>
            <color indexed="81"/>
            <rFont val="Tahoma"/>
            <family val="2"/>
          </rPr>
          <t>Case-insensitive exact lookup after trimming spaces; matches Table Name and Attribute Name to Test sheet.</t>
        </r>
      </text>
    </comment>
    <comment ref="V2250" authorId="1" shapeId="0" xr:uid="{9778B314-B3E2-4A37-B9FD-403F552E7D63}">
      <text>
        <r>
          <rPr>
            <sz val="11"/>
            <color theme="1"/>
            <rFont val="Calibri"/>
            <family val="2"/>
            <scheme val="minor"/>
          </rPr>
          <t>Looks up Attribute ID against the reviewed catalogue stored in SharePoint Documents/Attachments and returns column V.</t>
        </r>
      </text>
    </comment>
    <comment ref="P2251" authorId="0" shapeId="0" xr:uid="{A322D65F-302C-4B0C-A7DD-896F3906C294}">
      <text>
        <r>
          <rPr>
            <b/>
            <sz val="9"/>
            <color indexed="81"/>
            <rFont val="Tahoma"/>
            <family val="2"/>
          </rPr>
          <t>Case-insensitive exact lookup after trimming spaces; matches Table Name and Attribute Name to Test sheet.</t>
        </r>
      </text>
    </comment>
    <comment ref="V2251" authorId="1" shapeId="0" xr:uid="{8F17D371-C971-459E-8E99-0C9B558E102D}">
      <text>
        <r>
          <rPr>
            <sz val="11"/>
            <color theme="1"/>
            <rFont val="Calibri"/>
            <family val="2"/>
            <scheme val="minor"/>
          </rPr>
          <t>Looks up Attribute ID against the reviewed catalogue stored in SharePoint Documents/Attachments and returns column V.</t>
        </r>
      </text>
    </comment>
    <comment ref="P2252" authorId="0" shapeId="0" xr:uid="{5EB7BE0A-8268-40E2-A43B-0604D4B34D9C}">
      <text>
        <r>
          <rPr>
            <b/>
            <sz val="9"/>
            <color indexed="81"/>
            <rFont val="Tahoma"/>
            <family val="2"/>
          </rPr>
          <t>Case-insensitive exact lookup after trimming spaces; matches Table Name and Attribute Name to Test sheet.</t>
        </r>
      </text>
    </comment>
    <comment ref="V2252" authorId="1" shapeId="0" xr:uid="{954AA6B5-5327-4657-9D6D-9A081BB548AF}">
      <text>
        <r>
          <rPr>
            <sz val="11"/>
            <color theme="1"/>
            <rFont val="Calibri"/>
            <family val="2"/>
            <scheme val="minor"/>
          </rPr>
          <t>Looks up Attribute ID against the reviewed catalogue stored in SharePoint Documents/Attachments and returns column V.</t>
        </r>
      </text>
    </comment>
    <comment ref="P2253" authorId="0" shapeId="0" xr:uid="{1571EB16-2905-4DB4-BB87-1D25797B6656}">
      <text>
        <r>
          <rPr>
            <b/>
            <sz val="9"/>
            <color indexed="81"/>
            <rFont val="Tahoma"/>
            <family val="2"/>
          </rPr>
          <t>Case-insensitive exact lookup after trimming spaces; matches Table Name and Attribute Name to Test sheet.</t>
        </r>
      </text>
    </comment>
    <comment ref="V2253" authorId="1" shapeId="0" xr:uid="{C9DA06DA-0835-46CB-A145-470EF0D9534F}">
      <text>
        <r>
          <rPr>
            <sz val="11"/>
            <color theme="1"/>
            <rFont val="Calibri"/>
            <family val="2"/>
            <scheme val="minor"/>
          </rPr>
          <t>Looks up Attribute ID against the reviewed catalogue stored in SharePoint Documents/Attachments and returns column V.</t>
        </r>
      </text>
    </comment>
    <comment ref="P2254" authorId="0" shapeId="0" xr:uid="{08643520-EC01-4263-99F2-6BEB3BDCE4E7}">
      <text>
        <r>
          <rPr>
            <b/>
            <sz val="9"/>
            <color indexed="81"/>
            <rFont val="Tahoma"/>
            <family val="2"/>
          </rPr>
          <t>Case-insensitive exact lookup after trimming spaces; matches Table Name and Attribute Name to Test sheet.</t>
        </r>
      </text>
    </comment>
    <comment ref="V2254" authorId="1" shapeId="0" xr:uid="{2759526D-83FF-4420-B1AD-C0E70D974DDC}">
      <text>
        <r>
          <rPr>
            <sz val="11"/>
            <color theme="1"/>
            <rFont val="Calibri"/>
            <family val="2"/>
            <scheme val="minor"/>
          </rPr>
          <t>Looks up Attribute ID against the reviewed catalogue stored in SharePoint Documents/Attachments and returns column V.</t>
        </r>
      </text>
    </comment>
    <comment ref="P2255" authorId="0" shapeId="0" xr:uid="{6BAFA950-51CA-47A5-95CC-486A6B6FA79A}">
      <text>
        <r>
          <rPr>
            <b/>
            <sz val="9"/>
            <color indexed="81"/>
            <rFont val="Tahoma"/>
            <family val="2"/>
          </rPr>
          <t>Case-insensitive exact lookup after trimming spaces; matches Table Name and Attribute Name to Test sheet.</t>
        </r>
      </text>
    </comment>
    <comment ref="V2255" authorId="1" shapeId="0" xr:uid="{F17F28A2-F6EA-48D2-BB41-A64F6636796F}">
      <text>
        <r>
          <rPr>
            <sz val="11"/>
            <color theme="1"/>
            <rFont val="Calibri"/>
            <family val="2"/>
            <scheme val="minor"/>
          </rPr>
          <t>Looks up Attribute ID against the reviewed catalogue stored in SharePoint Documents/Attachments and returns column V.</t>
        </r>
      </text>
    </comment>
    <comment ref="P2256" authorId="0" shapeId="0" xr:uid="{F84D2D82-5386-43AC-8D82-662F9D82821E}">
      <text>
        <r>
          <rPr>
            <b/>
            <sz val="9"/>
            <color indexed="81"/>
            <rFont val="Tahoma"/>
            <family val="2"/>
          </rPr>
          <t>Case-insensitive exact lookup after trimming spaces; matches Table Name and Attribute Name to Test sheet.</t>
        </r>
      </text>
    </comment>
    <comment ref="V2256" authorId="1" shapeId="0" xr:uid="{60EC7F87-7E2C-4974-9B76-E00C2D8D491B}">
      <text>
        <r>
          <rPr>
            <sz val="11"/>
            <color theme="1"/>
            <rFont val="Calibri"/>
            <family val="2"/>
            <scheme val="minor"/>
          </rPr>
          <t>Looks up Attribute ID against the reviewed catalogue stored in SharePoint Documents/Attachments and returns column V.</t>
        </r>
      </text>
    </comment>
    <comment ref="P2257" authorId="0" shapeId="0" xr:uid="{E4126B9B-BBC5-4B23-A1B7-D46884FBBA7B}">
      <text>
        <r>
          <rPr>
            <b/>
            <sz val="9"/>
            <color indexed="81"/>
            <rFont val="Tahoma"/>
            <family val="2"/>
          </rPr>
          <t>Case-insensitive exact lookup after trimming spaces; matches Table Name and Attribute Name to Test sheet.</t>
        </r>
      </text>
    </comment>
    <comment ref="V2257" authorId="1" shapeId="0" xr:uid="{F48E15E3-CE08-4A64-B521-553745971145}">
      <text>
        <r>
          <rPr>
            <sz val="11"/>
            <color theme="1"/>
            <rFont val="Calibri"/>
            <family val="2"/>
            <scheme val="minor"/>
          </rPr>
          <t>Looks up Attribute ID against the reviewed catalogue stored in SharePoint Documents/Attachments and returns column V.</t>
        </r>
      </text>
    </comment>
    <comment ref="P2258" authorId="0" shapeId="0" xr:uid="{7EC691D7-B879-431A-BF24-28D0C64BDC00}">
      <text>
        <r>
          <rPr>
            <b/>
            <sz val="9"/>
            <color indexed="81"/>
            <rFont val="Tahoma"/>
            <family val="2"/>
          </rPr>
          <t>Case-insensitive exact lookup after trimming spaces; matches Table Name and Attribute Name to Test sheet.</t>
        </r>
      </text>
    </comment>
    <comment ref="V2258" authorId="1" shapeId="0" xr:uid="{45AF0DA3-7C74-4652-89FC-AE7B2E19E192}">
      <text>
        <r>
          <rPr>
            <sz val="11"/>
            <color theme="1"/>
            <rFont val="Calibri"/>
            <family val="2"/>
            <scheme val="minor"/>
          </rPr>
          <t>Looks up Attribute ID against the reviewed catalogue stored in SharePoint Documents/Attachments and returns column V.</t>
        </r>
      </text>
    </comment>
    <comment ref="P2259" authorId="0" shapeId="0" xr:uid="{62FAE31E-C98D-4341-A76F-11C6A9FA0099}">
      <text>
        <r>
          <rPr>
            <b/>
            <sz val="9"/>
            <color indexed="81"/>
            <rFont val="Tahoma"/>
            <family val="2"/>
          </rPr>
          <t>Case-insensitive exact lookup after trimming spaces; matches Table Name and Attribute Name to Test sheet.</t>
        </r>
      </text>
    </comment>
    <comment ref="V2259" authorId="1" shapeId="0" xr:uid="{F0309496-82E8-49A5-8DC6-15D94285C5BD}">
      <text>
        <r>
          <rPr>
            <sz val="11"/>
            <color theme="1"/>
            <rFont val="Calibri"/>
            <family val="2"/>
            <scheme val="minor"/>
          </rPr>
          <t>Looks up Attribute ID against the reviewed catalogue stored in SharePoint Documents/Attachments and returns column V.</t>
        </r>
      </text>
    </comment>
    <comment ref="P2260" authorId="0" shapeId="0" xr:uid="{3773E276-1B1C-4527-B45C-C2108B8487AC}">
      <text>
        <r>
          <rPr>
            <b/>
            <sz val="9"/>
            <color indexed="81"/>
            <rFont val="Tahoma"/>
            <family val="2"/>
          </rPr>
          <t>Case-insensitive exact lookup after trimming spaces; matches Table Name and Attribute Name to Test sheet.</t>
        </r>
      </text>
    </comment>
    <comment ref="V2260" authorId="1" shapeId="0" xr:uid="{28C4F7A9-4563-4922-8DAE-67D7B09C8756}">
      <text>
        <r>
          <rPr>
            <sz val="11"/>
            <color theme="1"/>
            <rFont val="Calibri"/>
            <family val="2"/>
            <scheme val="minor"/>
          </rPr>
          <t>Looks up Attribute ID against the reviewed catalogue stored in SharePoint Documents/Attachments and returns column V.</t>
        </r>
      </text>
    </comment>
    <comment ref="P2261" authorId="0" shapeId="0" xr:uid="{C671564F-997D-4A99-B94F-0288EE986477}">
      <text>
        <r>
          <rPr>
            <b/>
            <sz val="9"/>
            <color indexed="81"/>
            <rFont val="Tahoma"/>
            <family val="2"/>
          </rPr>
          <t>Case-insensitive exact lookup after trimming spaces; matches Table Name and Attribute Name to Test sheet.</t>
        </r>
      </text>
    </comment>
    <comment ref="V2261" authorId="1" shapeId="0" xr:uid="{0913C957-6192-4FB5-ADBC-1BCFAA02BA5B}">
      <text>
        <r>
          <rPr>
            <sz val="11"/>
            <color theme="1"/>
            <rFont val="Calibri"/>
            <family val="2"/>
            <scheme val="minor"/>
          </rPr>
          <t>Looks up Attribute ID against the reviewed catalogue stored in SharePoint Documents/Attachments and returns column V.</t>
        </r>
      </text>
    </comment>
    <comment ref="P2262" authorId="0" shapeId="0" xr:uid="{13721191-8E7B-4393-A91A-355893E54DF5}">
      <text>
        <r>
          <rPr>
            <b/>
            <sz val="9"/>
            <color indexed="81"/>
            <rFont val="Tahoma"/>
            <family val="2"/>
          </rPr>
          <t>Case-insensitive exact lookup after trimming spaces; matches Table Name and Attribute Name to Test sheet.</t>
        </r>
      </text>
    </comment>
    <comment ref="V2262" authorId="1" shapeId="0" xr:uid="{CE9A7CDB-5AF0-44C0-8FD4-01E1A3E53AF9}">
      <text>
        <r>
          <rPr>
            <sz val="11"/>
            <color theme="1"/>
            <rFont val="Calibri"/>
            <family val="2"/>
            <scheme val="minor"/>
          </rPr>
          <t>Looks up Attribute ID against the reviewed catalogue stored in SharePoint Documents/Attachments and returns column V.</t>
        </r>
      </text>
    </comment>
    <comment ref="P2263" authorId="0" shapeId="0" xr:uid="{A836C72A-D4D6-406F-AB8B-E3F23E7F17F4}">
      <text>
        <r>
          <rPr>
            <b/>
            <sz val="9"/>
            <color indexed="81"/>
            <rFont val="Tahoma"/>
            <family val="2"/>
          </rPr>
          <t>Case-insensitive exact lookup after trimming spaces; matches Table Name and Attribute Name to Test sheet.</t>
        </r>
      </text>
    </comment>
    <comment ref="V2263" authorId="1" shapeId="0" xr:uid="{8C3CA3E6-CF3A-4093-B51E-8BFE9FB34392}">
      <text>
        <r>
          <rPr>
            <sz val="11"/>
            <color theme="1"/>
            <rFont val="Calibri"/>
            <family val="2"/>
            <scheme val="minor"/>
          </rPr>
          <t>Looks up Attribute ID against the reviewed catalogue stored in SharePoint Documents/Attachments and returns column V.</t>
        </r>
      </text>
    </comment>
    <comment ref="P2264" authorId="0" shapeId="0" xr:uid="{2B9AAD84-9CEB-49E4-86CA-1959709DF951}">
      <text>
        <r>
          <rPr>
            <b/>
            <sz val="9"/>
            <color indexed="81"/>
            <rFont val="Tahoma"/>
            <family val="2"/>
          </rPr>
          <t>Case-insensitive exact lookup after trimming spaces; matches Table Name and Attribute Name to Test sheet.</t>
        </r>
      </text>
    </comment>
    <comment ref="V2264" authorId="1" shapeId="0" xr:uid="{3EA849F3-C6E7-46A3-A96B-4FAD814C91C5}">
      <text>
        <r>
          <rPr>
            <sz val="11"/>
            <color theme="1"/>
            <rFont val="Calibri"/>
            <family val="2"/>
            <scheme val="minor"/>
          </rPr>
          <t>Looks up Attribute ID against the reviewed catalogue stored in SharePoint Documents/Attachments and returns column V.</t>
        </r>
      </text>
    </comment>
    <comment ref="P2265" authorId="0" shapeId="0" xr:uid="{619CFB35-7F6F-4851-A9CB-36DBC0F500B6}">
      <text>
        <r>
          <rPr>
            <b/>
            <sz val="9"/>
            <color indexed="81"/>
            <rFont val="Tahoma"/>
            <family val="2"/>
          </rPr>
          <t>Case-insensitive exact lookup after trimming spaces; matches Table Name and Attribute Name to Test sheet.</t>
        </r>
      </text>
    </comment>
    <comment ref="V2265" authorId="1" shapeId="0" xr:uid="{7C1962AC-B774-4B4E-96CB-A546AB062186}">
      <text>
        <r>
          <rPr>
            <sz val="11"/>
            <color theme="1"/>
            <rFont val="Calibri"/>
            <family val="2"/>
            <scheme val="minor"/>
          </rPr>
          <t>Looks up Attribute ID against the reviewed catalogue stored in SharePoint Documents/Attachments and returns column V.</t>
        </r>
      </text>
    </comment>
    <comment ref="P2266" authorId="0" shapeId="0" xr:uid="{D1DF0BAF-8EE6-490D-AB6A-8B59AA9EAF36}">
      <text>
        <r>
          <rPr>
            <b/>
            <sz val="9"/>
            <color indexed="81"/>
            <rFont val="Tahoma"/>
            <family val="2"/>
          </rPr>
          <t>Case-insensitive exact lookup after trimming spaces; matches Table Name and Attribute Name to Test sheet.</t>
        </r>
      </text>
    </comment>
    <comment ref="V2266" authorId="1" shapeId="0" xr:uid="{A8E7CCB3-E0B4-40F6-A763-49A610036E8B}">
      <text>
        <r>
          <rPr>
            <sz val="11"/>
            <color theme="1"/>
            <rFont val="Calibri"/>
            <family val="2"/>
            <scheme val="minor"/>
          </rPr>
          <t>Looks up Attribute ID against the reviewed catalogue stored in SharePoint Documents/Attachments and returns column V.</t>
        </r>
      </text>
    </comment>
    <comment ref="P2267" authorId="0" shapeId="0" xr:uid="{5393563F-468E-4536-86B4-38CAAA3B2DD4}">
      <text>
        <r>
          <rPr>
            <b/>
            <sz val="9"/>
            <color indexed="81"/>
            <rFont val="Tahoma"/>
            <family val="2"/>
          </rPr>
          <t>Case-insensitive exact lookup after trimming spaces; matches Table Name and Attribute Name to Test sheet.</t>
        </r>
      </text>
    </comment>
    <comment ref="V2267" authorId="1" shapeId="0" xr:uid="{FCAE1333-3254-4C1B-94AB-70C1A0A2991C}">
      <text>
        <r>
          <rPr>
            <sz val="11"/>
            <color theme="1"/>
            <rFont val="Calibri"/>
            <family val="2"/>
            <scheme val="minor"/>
          </rPr>
          <t>Looks up Attribute ID against the reviewed catalogue stored in SharePoint Documents/Attachments and returns column V.</t>
        </r>
      </text>
    </comment>
    <comment ref="P2268" authorId="0" shapeId="0" xr:uid="{6B592675-08B0-48D2-A159-97B50060D731}">
      <text>
        <r>
          <rPr>
            <b/>
            <sz val="9"/>
            <color indexed="81"/>
            <rFont val="Tahoma"/>
            <family val="2"/>
          </rPr>
          <t>Case-insensitive exact lookup after trimming spaces; matches Table Name and Attribute Name to Test sheet.</t>
        </r>
      </text>
    </comment>
    <comment ref="V2268" authorId="1" shapeId="0" xr:uid="{BE6A8A75-AB02-4C4D-B0DD-D4B5DFF28BD8}">
      <text>
        <r>
          <rPr>
            <sz val="11"/>
            <color theme="1"/>
            <rFont val="Calibri"/>
            <family val="2"/>
            <scheme val="minor"/>
          </rPr>
          <t>Looks up Attribute ID against the reviewed catalogue stored in SharePoint Documents/Attachments and returns column V.</t>
        </r>
      </text>
    </comment>
    <comment ref="P2269" authorId="0" shapeId="0" xr:uid="{A9931315-0360-41AC-8804-CDFCA1DC4B1E}">
      <text>
        <r>
          <rPr>
            <b/>
            <sz val="9"/>
            <color indexed="81"/>
            <rFont val="Tahoma"/>
            <family val="2"/>
          </rPr>
          <t>Case-insensitive exact lookup after trimming spaces; matches Table Name and Attribute Name to Test sheet.</t>
        </r>
      </text>
    </comment>
    <comment ref="V2269" authorId="1" shapeId="0" xr:uid="{969F1E2F-E86D-48A2-8B0C-C318C0765001}">
      <text>
        <r>
          <rPr>
            <sz val="11"/>
            <color theme="1"/>
            <rFont val="Calibri"/>
            <family val="2"/>
            <scheme val="minor"/>
          </rPr>
          <t>Looks up Attribute ID against the reviewed catalogue stored in SharePoint Documents/Attachments and returns column V.</t>
        </r>
      </text>
    </comment>
    <comment ref="P2270" authorId="0" shapeId="0" xr:uid="{C44D9902-99E3-4539-A192-D9A68BE9335D}">
      <text>
        <r>
          <rPr>
            <b/>
            <sz val="9"/>
            <color indexed="81"/>
            <rFont val="Tahoma"/>
            <family val="2"/>
          </rPr>
          <t>Case-insensitive exact lookup after trimming spaces; matches Table Name and Attribute Name to Test sheet.</t>
        </r>
      </text>
    </comment>
    <comment ref="V2270" authorId="1" shapeId="0" xr:uid="{A6866CD4-CBC9-46E7-BD80-A9CD01414A04}">
      <text>
        <r>
          <rPr>
            <sz val="11"/>
            <color theme="1"/>
            <rFont val="Calibri"/>
            <family val="2"/>
            <scheme val="minor"/>
          </rPr>
          <t>Looks up Attribute ID against the reviewed catalogue stored in SharePoint Documents/Attachments and returns column V.</t>
        </r>
      </text>
    </comment>
    <comment ref="P2271" authorId="0" shapeId="0" xr:uid="{7E3764FF-C880-471D-8890-5A921B34B356}">
      <text>
        <r>
          <rPr>
            <b/>
            <sz val="9"/>
            <color indexed="81"/>
            <rFont val="Tahoma"/>
            <family val="2"/>
          </rPr>
          <t>Case-insensitive exact lookup after trimming spaces; matches Table Name and Attribute Name to Test sheet.</t>
        </r>
      </text>
    </comment>
    <comment ref="V2271" authorId="1" shapeId="0" xr:uid="{0274DD12-4F86-4F08-9F76-90210FE177AF}">
      <text>
        <r>
          <rPr>
            <sz val="11"/>
            <color theme="1"/>
            <rFont val="Calibri"/>
            <family val="2"/>
            <scheme val="minor"/>
          </rPr>
          <t>Looks up Attribute ID against the reviewed catalogue stored in SharePoint Documents/Attachments and returns column V.</t>
        </r>
      </text>
    </comment>
    <comment ref="P2272" authorId="0" shapeId="0" xr:uid="{B9F4A512-6FB9-4936-BE0F-A6EB6FECAEEC}">
      <text>
        <r>
          <rPr>
            <b/>
            <sz val="9"/>
            <color indexed="81"/>
            <rFont val="Tahoma"/>
            <family val="2"/>
          </rPr>
          <t>Case-insensitive exact lookup after trimming spaces; matches Table Name and Attribute Name to Test sheet.</t>
        </r>
      </text>
    </comment>
    <comment ref="V2272" authorId="1" shapeId="0" xr:uid="{A4EA5E21-89E9-4320-A13A-1EB80A780CB7}">
      <text>
        <r>
          <rPr>
            <sz val="11"/>
            <color theme="1"/>
            <rFont val="Calibri"/>
            <family val="2"/>
            <scheme val="minor"/>
          </rPr>
          <t>Looks up Attribute ID against the reviewed catalogue stored in SharePoint Documents/Attachments and returns column V.</t>
        </r>
      </text>
    </comment>
    <comment ref="P2273" authorId="0" shapeId="0" xr:uid="{02F4332A-DC3C-415B-A2CB-643989BB3B43}">
      <text>
        <r>
          <rPr>
            <b/>
            <sz val="9"/>
            <color indexed="81"/>
            <rFont val="Tahoma"/>
            <family val="2"/>
          </rPr>
          <t>Case-insensitive exact lookup after trimming spaces; matches Table Name and Attribute Name to Test sheet.</t>
        </r>
      </text>
    </comment>
    <comment ref="V2273" authorId="1" shapeId="0" xr:uid="{AF0DD63F-E1FD-4F02-A4C8-6BE60CE3750C}">
      <text>
        <r>
          <rPr>
            <sz val="11"/>
            <color theme="1"/>
            <rFont val="Calibri"/>
            <family val="2"/>
            <scheme val="minor"/>
          </rPr>
          <t>Looks up Attribute ID against the reviewed catalogue stored in SharePoint Documents/Attachments and returns column V.</t>
        </r>
      </text>
    </comment>
    <comment ref="P2274" authorId="0" shapeId="0" xr:uid="{B6CFBC9B-0253-497E-A230-B7D1919C784D}">
      <text>
        <r>
          <rPr>
            <b/>
            <sz val="9"/>
            <color indexed="81"/>
            <rFont val="Tahoma"/>
            <family val="2"/>
          </rPr>
          <t>Case-insensitive exact lookup after trimming spaces; matches Table Name and Attribute Name to Test sheet.</t>
        </r>
      </text>
    </comment>
    <comment ref="V2274" authorId="1" shapeId="0" xr:uid="{B795B75F-F74F-47FC-9730-AF09ED02A08D}">
      <text>
        <r>
          <rPr>
            <sz val="11"/>
            <color theme="1"/>
            <rFont val="Calibri"/>
            <family val="2"/>
            <scheme val="minor"/>
          </rPr>
          <t>Looks up Attribute ID against the reviewed catalogue stored in SharePoint Documents/Attachments and returns column V.</t>
        </r>
      </text>
    </comment>
    <comment ref="P2275" authorId="0" shapeId="0" xr:uid="{5DECE839-92BE-46EA-8A7A-007F76AB370F}">
      <text>
        <r>
          <rPr>
            <b/>
            <sz val="9"/>
            <color indexed="81"/>
            <rFont val="Tahoma"/>
            <family val="2"/>
          </rPr>
          <t>Case-insensitive exact lookup after trimming spaces; matches Table Name and Attribute Name to Test sheet.</t>
        </r>
      </text>
    </comment>
    <comment ref="V2275" authorId="1" shapeId="0" xr:uid="{9196717E-5504-4218-A205-91D7ACB3EF0B}">
      <text>
        <r>
          <rPr>
            <sz val="11"/>
            <color theme="1"/>
            <rFont val="Calibri"/>
            <family val="2"/>
            <scheme val="minor"/>
          </rPr>
          <t>Looks up Attribute ID against the reviewed catalogue stored in SharePoint Documents/Attachments and returns column V.</t>
        </r>
      </text>
    </comment>
    <comment ref="P2276" authorId="0" shapeId="0" xr:uid="{5971BD45-059E-43DC-84C5-4CDA277A23C2}">
      <text>
        <r>
          <rPr>
            <b/>
            <sz val="9"/>
            <color indexed="81"/>
            <rFont val="Tahoma"/>
            <family val="2"/>
          </rPr>
          <t>Case-insensitive exact lookup after trimming spaces; matches Table Name and Attribute Name to Test sheet.</t>
        </r>
      </text>
    </comment>
    <comment ref="V2276" authorId="1" shapeId="0" xr:uid="{A46668E7-6391-47F4-850B-F1DA4BD6E2C4}">
      <text>
        <r>
          <rPr>
            <sz val="11"/>
            <color theme="1"/>
            <rFont val="Calibri"/>
            <family val="2"/>
            <scheme val="minor"/>
          </rPr>
          <t>Looks up Attribute ID against the reviewed catalogue stored in SharePoint Documents/Attachments and returns column V.</t>
        </r>
      </text>
    </comment>
    <comment ref="P2277" authorId="0" shapeId="0" xr:uid="{DE4A620C-4436-4012-B332-13711D3731B8}">
      <text>
        <r>
          <rPr>
            <b/>
            <sz val="9"/>
            <color indexed="81"/>
            <rFont val="Tahoma"/>
            <family val="2"/>
          </rPr>
          <t>Case-insensitive exact lookup after trimming spaces; matches Table Name and Attribute Name to Test sheet.</t>
        </r>
      </text>
    </comment>
    <comment ref="V2277" authorId="1" shapeId="0" xr:uid="{F947F0AA-4399-48E7-A67E-23D8813E9CE3}">
      <text>
        <r>
          <rPr>
            <sz val="11"/>
            <color theme="1"/>
            <rFont val="Calibri"/>
            <family val="2"/>
            <scheme val="minor"/>
          </rPr>
          <t>Looks up Attribute ID against the reviewed catalogue stored in SharePoint Documents/Attachments and returns column V.</t>
        </r>
      </text>
    </comment>
    <comment ref="P2278" authorId="0" shapeId="0" xr:uid="{BDCD5686-4265-4E52-9479-358153199330}">
      <text>
        <r>
          <rPr>
            <b/>
            <sz val="9"/>
            <color indexed="81"/>
            <rFont val="Tahoma"/>
            <family val="2"/>
          </rPr>
          <t>Case-insensitive exact lookup after trimming spaces; matches Table Name and Attribute Name to Test sheet.</t>
        </r>
      </text>
    </comment>
    <comment ref="V2278" authorId="1" shapeId="0" xr:uid="{BC8EFFA8-4405-4EF6-81F8-9D1DF1A0E995}">
      <text>
        <r>
          <rPr>
            <sz val="11"/>
            <color theme="1"/>
            <rFont val="Calibri"/>
            <family val="2"/>
            <scheme val="minor"/>
          </rPr>
          <t>Looks up Attribute ID against the reviewed catalogue stored in SharePoint Documents/Attachments and returns column V.</t>
        </r>
      </text>
    </comment>
    <comment ref="P2279" authorId="0" shapeId="0" xr:uid="{8A852E2A-EA97-48D4-916F-6BDD57FEAC0E}">
      <text>
        <r>
          <rPr>
            <b/>
            <sz val="9"/>
            <color indexed="81"/>
            <rFont val="Tahoma"/>
            <family val="2"/>
          </rPr>
          <t>Case-insensitive exact lookup after trimming spaces; matches Table Name and Attribute Name to Test sheet.</t>
        </r>
      </text>
    </comment>
    <comment ref="V2279" authorId="1" shapeId="0" xr:uid="{818F265C-6C86-47F7-8049-DFE9D5715B70}">
      <text>
        <r>
          <rPr>
            <sz val="11"/>
            <color theme="1"/>
            <rFont val="Calibri"/>
            <family val="2"/>
            <scheme val="minor"/>
          </rPr>
          <t>Looks up Attribute ID against the reviewed catalogue stored in SharePoint Documents/Attachments and returns column V.</t>
        </r>
      </text>
    </comment>
    <comment ref="P2280" authorId="0" shapeId="0" xr:uid="{399CAA7F-1E28-4B0B-AE96-293396C672B6}">
      <text>
        <r>
          <rPr>
            <b/>
            <sz val="9"/>
            <color indexed="81"/>
            <rFont val="Tahoma"/>
            <family val="2"/>
          </rPr>
          <t>Case-insensitive exact lookup after trimming spaces; matches Table Name and Attribute Name to Test sheet.</t>
        </r>
      </text>
    </comment>
    <comment ref="V2280" authorId="1" shapeId="0" xr:uid="{A99DDD9C-E861-4606-A47C-7BE3650E7DFD}">
      <text>
        <r>
          <rPr>
            <sz val="11"/>
            <color theme="1"/>
            <rFont val="Calibri"/>
            <family val="2"/>
            <scheme val="minor"/>
          </rPr>
          <t>Looks up Attribute ID against the reviewed catalogue stored in SharePoint Documents/Attachments and returns column V.</t>
        </r>
      </text>
    </comment>
    <comment ref="P2281" authorId="0" shapeId="0" xr:uid="{BF9F5511-BAA8-483F-BDB7-58E4B14EDC65}">
      <text>
        <r>
          <rPr>
            <b/>
            <sz val="9"/>
            <color indexed="81"/>
            <rFont val="Tahoma"/>
            <family val="2"/>
          </rPr>
          <t>Case-insensitive exact lookup after trimming spaces; matches Table Name and Attribute Name to Test sheet.</t>
        </r>
      </text>
    </comment>
    <comment ref="V2281" authorId="1" shapeId="0" xr:uid="{0478405F-3F20-44CD-BA77-B8F43CCE4C80}">
      <text>
        <r>
          <rPr>
            <sz val="11"/>
            <color theme="1"/>
            <rFont val="Calibri"/>
            <family val="2"/>
            <scheme val="minor"/>
          </rPr>
          <t>Looks up Attribute ID against the reviewed catalogue stored in SharePoint Documents/Attachments and returns column V.</t>
        </r>
      </text>
    </comment>
    <comment ref="P2282" authorId="0" shapeId="0" xr:uid="{85D4419D-E9BA-41EC-B03F-D2064D2B20A5}">
      <text>
        <r>
          <rPr>
            <b/>
            <sz val="9"/>
            <color indexed="81"/>
            <rFont val="Tahoma"/>
            <family val="2"/>
          </rPr>
          <t>Case-insensitive exact lookup after trimming spaces; matches Table Name and Attribute Name to Test sheet.</t>
        </r>
      </text>
    </comment>
    <comment ref="V2282" authorId="1" shapeId="0" xr:uid="{6341D6D6-3F54-4E99-A3FA-7B859F41D6D8}">
      <text>
        <r>
          <rPr>
            <sz val="11"/>
            <color theme="1"/>
            <rFont val="Calibri"/>
            <family val="2"/>
            <scheme val="minor"/>
          </rPr>
          <t>Looks up Attribute ID against the reviewed catalogue stored in SharePoint Documents/Attachments and returns column V.</t>
        </r>
      </text>
    </comment>
    <comment ref="P2283" authorId="0" shapeId="0" xr:uid="{F0FC370E-4833-4219-854D-A4E6A7571373}">
      <text>
        <r>
          <rPr>
            <b/>
            <sz val="9"/>
            <color indexed="81"/>
            <rFont val="Tahoma"/>
            <family val="2"/>
          </rPr>
          <t>Case-insensitive exact lookup after trimming spaces; matches Table Name and Attribute Name to Test sheet.</t>
        </r>
      </text>
    </comment>
    <comment ref="V2283" authorId="1" shapeId="0" xr:uid="{CD1EE7CB-271C-4E47-A408-88BA7FFBC0D6}">
      <text>
        <r>
          <rPr>
            <sz val="11"/>
            <color theme="1"/>
            <rFont val="Calibri"/>
            <family val="2"/>
            <scheme val="minor"/>
          </rPr>
          <t>Looks up Attribute ID against the reviewed catalogue stored in SharePoint Documents/Attachments and returns column V.</t>
        </r>
      </text>
    </comment>
    <comment ref="P2284" authorId="0" shapeId="0" xr:uid="{EBD756E9-5172-4762-9363-9F23A3192041}">
      <text>
        <r>
          <rPr>
            <b/>
            <sz val="9"/>
            <color indexed="81"/>
            <rFont val="Tahoma"/>
            <family val="2"/>
          </rPr>
          <t>Case-insensitive exact lookup after trimming spaces; matches Table Name and Attribute Name to Test sheet.</t>
        </r>
      </text>
    </comment>
    <comment ref="V2284" authorId="1" shapeId="0" xr:uid="{41DDCCC7-0926-49A4-8633-C40FC52E3FD6}">
      <text>
        <r>
          <rPr>
            <sz val="11"/>
            <color theme="1"/>
            <rFont val="Calibri"/>
            <family val="2"/>
            <scheme val="minor"/>
          </rPr>
          <t>Looks up Attribute ID against the reviewed catalogue stored in SharePoint Documents/Attachments and returns column V.</t>
        </r>
      </text>
    </comment>
    <comment ref="P2285" authorId="0" shapeId="0" xr:uid="{D4306EFE-BF6B-4407-9524-8365303687EB}">
      <text>
        <r>
          <rPr>
            <b/>
            <sz val="9"/>
            <color indexed="81"/>
            <rFont val="Tahoma"/>
            <family val="2"/>
          </rPr>
          <t>Case-insensitive exact lookup after trimming spaces; matches Table Name and Attribute Name to Test sheet.</t>
        </r>
      </text>
    </comment>
    <comment ref="V2285" authorId="1" shapeId="0" xr:uid="{1E4C64BA-7871-48B2-B719-58380C11E3EC}">
      <text>
        <r>
          <rPr>
            <sz val="11"/>
            <color theme="1"/>
            <rFont val="Calibri"/>
            <family val="2"/>
            <scheme val="minor"/>
          </rPr>
          <t>Looks up Attribute ID against the reviewed catalogue stored in SharePoint Documents/Attachments and returns column V.</t>
        </r>
      </text>
    </comment>
    <comment ref="P2286" authorId="0" shapeId="0" xr:uid="{1184A586-5AD8-480A-BBEB-EE9360BD8B31}">
      <text>
        <r>
          <rPr>
            <b/>
            <sz val="9"/>
            <color indexed="81"/>
            <rFont val="Tahoma"/>
            <family val="2"/>
          </rPr>
          <t>Case-insensitive exact lookup after trimming spaces; matches Table Name and Attribute Name to Test sheet.</t>
        </r>
      </text>
    </comment>
    <comment ref="V2286" authorId="1" shapeId="0" xr:uid="{E4AECDAF-815B-4596-AC4E-85EAE09D85D3}">
      <text>
        <r>
          <rPr>
            <sz val="11"/>
            <color theme="1"/>
            <rFont val="Calibri"/>
            <family val="2"/>
            <scheme val="minor"/>
          </rPr>
          <t>Looks up Attribute ID against the reviewed catalogue stored in SharePoint Documents/Attachments and returns column V.</t>
        </r>
      </text>
    </comment>
    <comment ref="P2287" authorId="0" shapeId="0" xr:uid="{A5B6FD0E-67D3-4738-A1BD-BBBDC5EBD746}">
      <text>
        <r>
          <rPr>
            <b/>
            <sz val="9"/>
            <color indexed="81"/>
            <rFont val="Tahoma"/>
            <family val="2"/>
          </rPr>
          <t>Case-insensitive exact lookup after trimming spaces; matches Table Name and Attribute Name to Test sheet.</t>
        </r>
      </text>
    </comment>
    <comment ref="V2287" authorId="1" shapeId="0" xr:uid="{09A264DC-7C15-48F5-A651-07478ABBD030}">
      <text>
        <r>
          <rPr>
            <sz val="11"/>
            <color theme="1"/>
            <rFont val="Calibri"/>
            <family val="2"/>
            <scheme val="minor"/>
          </rPr>
          <t>Looks up Attribute ID against the reviewed catalogue stored in SharePoint Documents/Attachments and returns column V.</t>
        </r>
      </text>
    </comment>
    <comment ref="P2288" authorId="0" shapeId="0" xr:uid="{533A1159-2541-4C0A-9DDA-8E3226F6603D}">
      <text>
        <r>
          <rPr>
            <b/>
            <sz val="9"/>
            <color indexed="81"/>
            <rFont val="Tahoma"/>
            <family val="2"/>
          </rPr>
          <t>Case-insensitive exact lookup after trimming spaces; matches Table Name and Attribute Name to Test sheet.</t>
        </r>
      </text>
    </comment>
    <comment ref="V2288" authorId="1" shapeId="0" xr:uid="{06AE5312-9169-4D79-A631-23056F8DFC28}">
      <text>
        <r>
          <rPr>
            <sz val="11"/>
            <color theme="1"/>
            <rFont val="Calibri"/>
            <family val="2"/>
            <scheme val="minor"/>
          </rPr>
          <t>Looks up Attribute ID against the reviewed catalogue stored in SharePoint Documents/Attachments and returns column V.</t>
        </r>
      </text>
    </comment>
    <comment ref="P2289" authorId="0" shapeId="0" xr:uid="{E7626542-7327-4845-98EC-D7FC241A923A}">
      <text>
        <r>
          <rPr>
            <b/>
            <sz val="9"/>
            <color indexed="81"/>
            <rFont val="Tahoma"/>
            <family val="2"/>
          </rPr>
          <t>Case-insensitive exact lookup after trimming spaces; matches Table Name and Attribute Name to Test sheet.</t>
        </r>
      </text>
    </comment>
    <comment ref="V2289" authorId="1" shapeId="0" xr:uid="{6C9DA31D-D74F-4BFC-8DA2-E54D11BD6A9F}">
      <text>
        <r>
          <rPr>
            <sz val="11"/>
            <color theme="1"/>
            <rFont val="Calibri"/>
            <family val="2"/>
            <scheme val="minor"/>
          </rPr>
          <t>Looks up Attribute ID against the reviewed catalogue stored in SharePoint Documents/Attachments and returns column V.</t>
        </r>
      </text>
    </comment>
    <comment ref="P2290" authorId="0" shapeId="0" xr:uid="{BA15F515-B673-49C5-BC7C-AC0967B087D7}">
      <text>
        <r>
          <rPr>
            <b/>
            <sz val="9"/>
            <color indexed="81"/>
            <rFont val="Tahoma"/>
            <family val="2"/>
          </rPr>
          <t>Case-insensitive exact lookup after trimming spaces; matches Table Name and Attribute Name to Test sheet.</t>
        </r>
      </text>
    </comment>
    <comment ref="V2290" authorId="1" shapeId="0" xr:uid="{6BF5355F-CF71-4CC2-9C4D-FEA284084184}">
      <text>
        <r>
          <rPr>
            <sz val="11"/>
            <color theme="1"/>
            <rFont val="Calibri"/>
            <family val="2"/>
            <scheme val="minor"/>
          </rPr>
          <t>Looks up Attribute ID against the reviewed catalogue stored in SharePoint Documents/Attachments and returns column V.</t>
        </r>
      </text>
    </comment>
    <comment ref="P2291" authorId="0" shapeId="0" xr:uid="{09310494-A096-4ED4-A450-6DD6FD0B89AB}">
      <text>
        <r>
          <rPr>
            <b/>
            <sz val="9"/>
            <color indexed="81"/>
            <rFont val="Tahoma"/>
            <family val="2"/>
          </rPr>
          <t>Case-insensitive exact lookup after trimming spaces; matches Table Name and Attribute Name to Test sheet.</t>
        </r>
      </text>
    </comment>
    <comment ref="V2291" authorId="1" shapeId="0" xr:uid="{54E26821-2C51-4274-8718-569A9AC0C4E7}">
      <text>
        <r>
          <rPr>
            <sz val="11"/>
            <color theme="1"/>
            <rFont val="Calibri"/>
            <family val="2"/>
            <scheme val="minor"/>
          </rPr>
          <t>Looks up Attribute ID against the reviewed catalogue stored in SharePoint Documents/Attachments and returns column V.</t>
        </r>
      </text>
    </comment>
    <comment ref="P2292" authorId="0" shapeId="0" xr:uid="{ACFB7BA2-1B77-47D2-92C9-246EBD3A47BD}">
      <text>
        <r>
          <rPr>
            <b/>
            <sz val="9"/>
            <color indexed="81"/>
            <rFont val="Tahoma"/>
            <family val="2"/>
          </rPr>
          <t>Case-insensitive exact lookup after trimming spaces; matches Table Name and Attribute Name to Test sheet.</t>
        </r>
      </text>
    </comment>
    <comment ref="V2292" authorId="1" shapeId="0" xr:uid="{7D67225D-CD03-49B4-B065-D5A0D99A8C7D}">
      <text>
        <r>
          <rPr>
            <sz val="11"/>
            <color theme="1"/>
            <rFont val="Calibri"/>
            <family val="2"/>
            <scheme val="minor"/>
          </rPr>
          <t>Looks up Attribute ID against the reviewed catalogue stored in SharePoint Documents/Attachments and returns column V.</t>
        </r>
      </text>
    </comment>
    <comment ref="P2293" authorId="0" shapeId="0" xr:uid="{7BE3146F-AA69-4E26-BB4C-88809376EA05}">
      <text>
        <r>
          <rPr>
            <b/>
            <sz val="9"/>
            <color indexed="81"/>
            <rFont val="Tahoma"/>
            <family val="2"/>
          </rPr>
          <t>Case-insensitive exact lookup after trimming spaces; matches Table Name and Attribute Name to Test sheet.</t>
        </r>
      </text>
    </comment>
    <comment ref="V2293" authorId="1" shapeId="0" xr:uid="{7D2DE296-5552-4A79-9A36-0D78D121D8AF}">
      <text>
        <r>
          <rPr>
            <sz val="11"/>
            <color theme="1"/>
            <rFont val="Calibri"/>
            <family val="2"/>
            <scheme val="minor"/>
          </rPr>
          <t>Looks up Attribute ID against the reviewed catalogue stored in SharePoint Documents/Attachments and returns column V.</t>
        </r>
      </text>
    </comment>
    <comment ref="P2294" authorId="0" shapeId="0" xr:uid="{C9F7256F-1552-4EA7-A307-ACDE6F81AAF2}">
      <text>
        <r>
          <rPr>
            <b/>
            <sz val="9"/>
            <color indexed="81"/>
            <rFont val="Tahoma"/>
            <family val="2"/>
          </rPr>
          <t>Case-insensitive exact lookup after trimming spaces; matches Table Name and Attribute Name to Test sheet.</t>
        </r>
      </text>
    </comment>
    <comment ref="V2294" authorId="1" shapeId="0" xr:uid="{F7869290-E00C-497C-B801-30A597FF20A7}">
      <text>
        <r>
          <rPr>
            <sz val="11"/>
            <color theme="1"/>
            <rFont val="Calibri"/>
            <family val="2"/>
            <scheme val="minor"/>
          </rPr>
          <t>Looks up Attribute ID against the reviewed catalogue stored in SharePoint Documents/Attachments and returns column V.</t>
        </r>
      </text>
    </comment>
    <comment ref="P2295" authorId="0" shapeId="0" xr:uid="{1FE75F28-D06E-4229-890E-616C59EB4A43}">
      <text>
        <r>
          <rPr>
            <b/>
            <sz val="9"/>
            <color indexed="81"/>
            <rFont val="Tahoma"/>
            <family val="2"/>
          </rPr>
          <t>Case-insensitive exact lookup after trimming spaces; matches Table Name and Attribute Name to Test sheet.</t>
        </r>
      </text>
    </comment>
    <comment ref="V2295" authorId="1" shapeId="0" xr:uid="{1B5D88F8-F4E8-4292-9AC9-A69ECBA0BBF1}">
      <text>
        <r>
          <rPr>
            <sz val="11"/>
            <color theme="1"/>
            <rFont val="Calibri"/>
            <family val="2"/>
            <scheme val="minor"/>
          </rPr>
          <t>Looks up Attribute ID against the reviewed catalogue stored in SharePoint Documents/Attachments and returns column V.</t>
        </r>
      </text>
    </comment>
    <comment ref="P2296" authorId="0" shapeId="0" xr:uid="{AC7EBAD7-92D6-45CF-9C88-EB800E160CEB}">
      <text>
        <r>
          <rPr>
            <b/>
            <sz val="9"/>
            <color indexed="81"/>
            <rFont val="Tahoma"/>
            <family val="2"/>
          </rPr>
          <t>Case-insensitive exact lookup after trimming spaces; matches Table Name and Attribute Name to Test sheet.</t>
        </r>
      </text>
    </comment>
    <comment ref="V2296" authorId="1" shapeId="0" xr:uid="{3B8D20E7-EDED-458A-B9B8-651E087C0FA1}">
      <text>
        <r>
          <rPr>
            <sz val="11"/>
            <color theme="1"/>
            <rFont val="Calibri"/>
            <family val="2"/>
            <scheme val="minor"/>
          </rPr>
          <t>Looks up Attribute ID against the reviewed catalogue stored in SharePoint Documents/Attachments and returns column V.</t>
        </r>
      </text>
    </comment>
    <comment ref="P2297" authorId="0" shapeId="0" xr:uid="{CCAD046A-29A9-437E-959B-8AD622DC385C}">
      <text>
        <r>
          <rPr>
            <b/>
            <sz val="9"/>
            <color indexed="81"/>
            <rFont val="Tahoma"/>
            <family val="2"/>
          </rPr>
          <t>Case-insensitive exact lookup after trimming spaces; matches Table Name and Attribute Name to Test sheet.</t>
        </r>
      </text>
    </comment>
    <comment ref="V2297" authorId="1" shapeId="0" xr:uid="{41FCFCA0-B581-4A41-BADF-D0B18B131D5C}">
      <text>
        <r>
          <rPr>
            <sz val="11"/>
            <color theme="1"/>
            <rFont val="Calibri"/>
            <family val="2"/>
            <scheme val="minor"/>
          </rPr>
          <t>Looks up Attribute ID against the reviewed catalogue stored in SharePoint Documents/Attachments and returns column V.</t>
        </r>
      </text>
    </comment>
    <comment ref="P2298" authorId="0" shapeId="0" xr:uid="{3DDB75C0-B07D-4CC2-9E00-3E6FB446C99C}">
      <text>
        <r>
          <rPr>
            <b/>
            <sz val="9"/>
            <color indexed="81"/>
            <rFont val="Tahoma"/>
            <family val="2"/>
          </rPr>
          <t>Case-insensitive exact lookup after trimming spaces; matches Table Name and Attribute Name to Test sheet.</t>
        </r>
      </text>
    </comment>
    <comment ref="V2298" authorId="1" shapeId="0" xr:uid="{1B1FAE4B-C096-4514-A73C-D92720FF7BA4}">
      <text>
        <r>
          <rPr>
            <sz val="11"/>
            <color theme="1"/>
            <rFont val="Calibri"/>
            <family val="2"/>
            <scheme val="minor"/>
          </rPr>
          <t>Looks up Attribute ID against the reviewed catalogue stored in SharePoint Documents/Attachments and returns column V.</t>
        </r>
      </text>
    </comment>
    <comment ref="P2299" authorId="0" shapeId="0" xr:uid="{9F6028B1-7421-4847-BE71-4C3F31375816}">
      <text>
        <r>
          <rPr>
            <b/>
            <sz val="9"/>
            <color indexed="81"/>
            <rFont val="Tahoma"/>
            <family val="2"/>
          </rPr>
          <t>Case-insensitive exact lookup after trimming spaces; matches Table Name and Attribute Name to Test sheet.</t>
        </r>
      </text>
    </comment>
    <comment ref="V2299" authorId="1" shapeId="0" xr:uid="{5F0FBE5D-B35B-4041-81AF-210544B08E3F}">
      <text>
        <r>
          <rPr>
            <sz val="11"/>
            <color theme="1"/>
            <rFont val="Calibri"/>
            <family val="2"/>
            <scheme val="minor"/>
          </rPr>
          <t>Looks up Attribute ID against the reviewed catalogue stored in SharePoint Documents/Attachments and returns column V.</t>
        </r>
      </text>
    </comment>
    <comment ref="P2300" authorId="0" shapeId="0" xr:uid="{C3BDCEB1-69B0-4F6C-8E4A-0C183069D361}">
      <text>
        <r>
          <rPr>
            <b/>
            <sz val="9"/>
            <color indexed="81"/>
            <rFont val="Tahoma"/>
            <family val="2"/>
          </rPr>
          <t>Case-insensitive exact lookup after trimming spaces; matches Table Name and Attribute Name to Test sheet.</t>
        </r>
      </text>
    </comment>
    <comment ref="V2300" authorId="1" shapeId="0" xr:uid="{C05B3115-E61B-49A7-88B9-A4B3123F907F}">
      <text>
        <r>
          <rPr>
            <sz val="11"/>
            <color theme="1"/>
            <rFont val="Calibri"/>
            <family val="2"/>
            <scheme val="minor"/>
          </rPr>
          <t>Looks up Attribute ID against the reviewed catalogue stored in SharePoint Documents/Attachments and returns column V.</t>
        </r>
      </text>
    </comment>
    <comment ref="P2301" authorId="0" shapeId="0" xr:uid="{75BE2477-C49D-4D3F-8871-16EB70DBAE4D}">
      <text>
        <r>
          <rPr>
            <b/>
            <sz val="9"/>
            <color indexed="81"/>
            <rFont val="Tahoma"/>
            <family val="2"/>
          </rPr>
          <t>Case-insensitive exact lookup after trimming spaces; matches Table Name and Attribute Name to Test sheet.</t>
        </r>
      </text>
    </comment>
    <comment ref="V2301" authorId="1" shapeId="0" xr:uid="{A1FC547E-5945-467F-9844-9374F0D5C109}">
      <text>
        <r>
          <rPr>
            <sz val="11"/>
            <color theme="1"/>
            <rFont val="Calibri"/>
            <family val="2"/>
            <scheme val="minor"/>
          </rPr>
          <t>Looks up Attribute ID against the reviewed catalogue stored in SharePoint Documents/Attachments and returns column V.</t>
        </r>
      </text>
    </comment>
    <comment ref="P2302" authorId="0" shapeId="0" xr:uid="{1A2364BB-049F-4468-9869-5A997F4689F5}">
      <text>
        <r>
          <rPr>
            <b/>
            <sz val="9"/>
            <color indexed="81"/>
            <rFont val="Tahoma"/>
            <family val="2"/>
          </rPr>
          <t>Case-insensitive exact lookup after trimming spaces; matches Table Name and Attribute Name to Test sheet.</t>
        </r>
      </text>
    </comment>
    <comment ref="V2302" authorId="1" shapeId="0" xr:uid="{5A6459AF-8940-466F-99A4-C3AAA15C8474}">
      <text>
        <r>
          <rPr>
            <sz val="11"/>
            <color theme="1"/>
            <rFont val="Calibri"/>
            <family val="2"/>
            <scheme val="minor"/>
          </rPr>
          <t>Looks up Attribute ID against the reviewed catalogue stored in SharePoint Documents/Attachments and returns column V.</t>
        </r>
      </text>
    </comment>
    <comment ref="P2303" authorId="0" shapeId="0" xr:uid="{52F0EE7F-8D1F-4158-8BE2-F207C867A449}">
      <text>
        <r>
          <rPr>
            <b/>
            <sz val="9"/>
            <color indexed="81"/>
            <rFont val="Tahoma"/>
            <family val="2"/>
          </rPr>
          <t>Case-insensitive exact lookup after trimming spaces; matches Table Name and Attribute Name to Test sheet.</t>
        </r>
      </text>
    </comment>
    <comment ref="V2303" authorId="1" shapeId="0" xr:uid="{6C990E24-AD5C-4FFF-9211-D91EC788091E}">
      <text>
        <r>
          <rPr>
            <sz val="11"/>
            <color theme="1"/>
            <rFont val="Calibri"/>
            <family val="2"/>
            <scheme val="minor"/>
          </rPr>
          <t>Looks up Attribute ID against the reviewed catalogue stored in SharePoint Documents/Attachments and returns column V.</t>
        </r>
      </text>
    </comment>
    <comment ref="P2304" authorId="0" shapeId="0" xr:uid="{75A4DB61-8880-40BC-A430-472561268635}">
      <text>
        <r>
          <rPr>
            <b/>
            <sz val="9"/>
            <color indexed="81"/>
            <rFont val="Tahoma"/>
            <family val="2"/>
          </rPr>
          <t>Case-insensitive exact lookup after trimming spaces; matches Table Name and Attribute Name to Test sheet.</t>
        </r>
      </text>
    </comment>
    <comment ref="V2304" authorId="1" shapeId="0" xr:uid="{4DF62EC3-B3A1-416B-B083-E80229A3658B}">
      <text>
        <r>
          <rPr>
            <sz val="11"/>
            <color theme="1"/>
            <rFont val="Calibri"/>
            <family val="2"/>
            <scheme val="minor"/>
          </rPr>
          <t>Looks up Attribute ID against the reviewed catalogue stored in SharePoint Documents/Attachments and returns column V.</t>
        </r>
      </text>
    </comment>
    <comment ref="P2305" authorId="0" shapeId="0" xr:uid="{684023B6-5951-4BAA-B252-AC4FF3A94CA7}">
      <text>
        <r>
          <rPr>
            <b/>
            <sz val="9"/>
            <color indexed="81"/>
            <rFont val="Tahoma"/>
            <family val="2"/>
          </rPr>
          <t>Case-insensitive exact lookup after trimming spaces; matches Table Name and Attribute Name to Test sheet.</t>
        </r>
      </text>
    </comment>
    <comment ref="V2305" authorId="1" shapeId="0" xr:uid="{03899073-CF0E-4451-8150-D92B8F645056}">
      <text>
        <r>
          <rPr>
            <sz val="11"/>
            <color theme="1"/>
            <rFont val="Calibri"/>
            <family val="2"/>
            <scheme val="minor"/>
          </rPr>
          <t>Looks up Attribute ID against the reviewed catalogue stored in SharePoint Documents/Attachments and returns column V.</t>
        </r>
      </text>
    </comment>
    <comment ref="P2306" authorId="0" shapeId="0" xr:uid="{F0EA1ABD-EDAF-4354-A378-3F73D74BFAE0}">
      <text>
        <r>
          <rPr>
            <b/>
            <sz val="9"/>
            <color indexed="81"/>
            <rFont val="Tahoma"/>
            <family val="2"/>
          </rPr>
          <t>Case-insensitive exact lookup after trimming spaces; matches Table Name and Attribute Name to Test sheet.</t>
        </r>
      </text>
    </comment>
    <comment ref="V2306" authorId="1" shapeId="0" xr:uid="{EDE44913-3F75-400A-8215-F464784D0737}">
      <text>
        <r>
          <rPr>
            <sz val="11"/>
            <color theme="1"/>
            <rFont val="Calibri"/>
            <family val="2"/>
            <scheme val="minor"/>
          </rPr>
          <t>Looks up Attribute ID against the reviewed catalogue stored in SharePoint Documents/Attachments and returns column V.</t>
        </r>
      </text>
    </comment>
    <comment ref="P2307" authorId="0" shapeId="0" xr:uid="{E342C218-CD90-4ECA-97F4-BE2FA456D36C}">
      <text>
        <r>
          <rPr>
            <b/>
            <sz val="9"/>
            <color indexed="81"/>
            <rFont val="Tahoma"/>
            <family val="2"/>
          </rPr>
          <t>Case-insensitive exact lookup after trimming spaces; matches Table Name and Attribute Name to Test sheet.</t>
        </r>
      </text>
    </comment>
    <comment ref="V2307" authorId="1" shapeId="0" xr:uid="{776DE20B-B256-433F-88C4-23A455F554B5}">
      <text>
        <r>
          <rPr>
            <sz val="11"/>
            <color theme="1"/>
            <rFont val="Calibri"/>
            <family val="2"/>
            <scheme val="minor"/>
          </rPr>
          <t>Looks up Attribute ID against the reviewed catalogue stored in SharePoint Documents/Attachments and returns column V.</t>
        </r>
      </text>
    </comment>
    <comment ref="P2308" authorId="0" shapeId="0" xr:uid="{8E664006-8AD0-43E7-8F07-934A90DCF17E}">
      <text>
        <r>
          <rPr>
            <b/>
            <sz val="9"/>
            <color indexed="81"/>
            <rFont val="Tahoma"/>
            <family val="2"/>
          </rPr>
          <t>Case-insensitive exact lookup after trimming spaces; matches Table Name and Attribute Name to Test sheet.</t>
        </r>
      </text>
    </comment>
    <comment ref="V2308" authorId="1" shapeId="0" xr:uid="{630EF8E2-B998-407E-A71D-11F0D842E5FC}">
      <text>
        <r>
          <rPr>
            <sz val="11"/>
            <color theme="1"/>
            <rFont val="Calibri"/>
            <family val="2"/>
            <scheme val="minor"/>
          </rPr>
          <t>Looks up Attribute ID against the reviewed catalogue stored in SharePoint Documents/Attachments and returns column V.</t>
        </r>
      </text>
    </comment>
    <comment ref="P2309" authorId="0" shapeId="0" xr:uid="{41FB81B7-5CB5-4AD8-AFDC-EE2503553E1B}">
      <text>
        <r>
          <rPr>
            <b/>
            <sz val="9"/>
            <color indexed="81"/>
            <rFont val="Tahoma"/>
            <family val="2"/>
          </rPr>
          <t>Case-insensitive exact lookup after trimming spaces; matches Table Name and Attribute Name to Test sheet.</t>
        </r>
      </text>
    </comment>
    <comment ref="V2309" authorId="1" shapeId="0" xr:uid="{DC964110-AF71-4747-909C-0F047535D1DF}">
      <text>
        <r>
          <rPr>
            <sz val="11"/>
            <color theme="1"/>
            <rFont val="Calibri"/>
            <family val="2"/>
            <scheme val="minor"/>
          </rPr>
          <t>Looks up Attribute ID against the reviewed catalogue stored in SharePoint Documents/Attachments and returns column V.</t>
        </r>
      </text>
    </comment>
    <comment ref="P2310" authorId="0" shapeId="0" xr:uid="{90C605C6-19F0-45CF-8B33-64A2177B8786}">
      <text>
        <r>
          <rPr>
            <b/>
            <sz val="9"/>
            <color indexed="81"/>
            <rFont val="Tahoma"/>
            <family val="2"/>
          </rPr>
          <t>Case-insensitive exact lookup after trimming spaces; matches Table Name and Attribute Name to Test sheet.</t>
        </r>
      </text>
    </comment>
    <comment ref="V2310" authorId="1" shapeId="0" xr:uid="{EAC29F77-FE1C-4A4A-9F09-428E90702B04}">
      <text>
        <r>
          <rPr>
            <sz val="11"/>
            <color theme="1"/>
            <rFont val="Calibri"/>
            <family val="2"/>
            <scheme val="minor"/>
          </rPr>
          <t>Looks up Attribute ID against the reviewed catalogue stored in SharePoint Documents/Attachments and returns column V.</t>
        </r>
      </text>
    </comment>
    <comment ref="P2311" authorId="0" shapeId="0" xr:uid="{84AC10B1-29CC-4252-8C5C-82B406F026A1}">
      <text>
        <r>
          <rPr>
            <b/>
            <sz val="9"/>
            <color indexed="81"/>
            <rFont val="Tahoma"/>
            <family val="2"/>
          </rPr>
          <t>Case-insensitive exact lookup after trimming spaces; matches Table Name and Attribute Name to Test sheet.</t>
        </r>
      </text>
    </comment>
    <comment ref="V2311" authorId="1" shapeId="0" xr:uid="{72ED381F-CAAC-42A5-8A7E-003D4A6266DF}">
      <text>
        <r>
          <rPr>
            <sz val="11"/>
            <color theme="1"/>
            <rFont val="Calibri"/>
            <family val="2"/>
            <scheme val="minor"/>
          </rPr>
          <t>Looks up Attribute ID against the reviewed catalogue stored in SharePoint Documents/Attachments and returns column V.</t>
        </r>
      </text>
    </comment>
    <comment ref="P2312" authorId="0" shapeId="0" xr:uid="{507B8185-BBFA-481C-B20D-0DF56951FE72}">
      <text>
        <r>
          <rPr>
            <b/>
            <sz val="9"/>
            <color indexed="81"/>
            <rFont val="Tahoma"/>
            <family val="2"/>
          </rPr>
          <t>Case-insensitive exact lookup after trimming spaces; matches Table Name and Attribute Name to Test sheet.</t>
        </r>
      </text>
    </comment>
    <comment ref="V2312" authorId="1" shapeId="0" xr:uid="{16A3630A-84B3-43A0-B58E-A17527788BF5}">
      <text>
        <r>
          <rPr>
            <sz val="11"/>
            <color theme="1"/>
            <rFont val="Calibri"/>
            <family val="2"/>
            <scheme val="minor"/>
          </rPr>
          <t>Looks up Attribute ID against the reviewed catalogue stored in SharePoint Documents/Attachments and returns column V.</t>
        </r>
      </text>
    </comment>
    <comment ref="P2313" authorId="0" shapeId="0" xr:uid="{DC94F1A2-6765-46CC-BDAF-4CE16EDC8634}">
      <text>
        <r>
          <rPr>
            <b/>
            <sz val="9"/>
            <color indexed="81"/>
            <rFont val="Tahoma"/>
            <family val="2"/>
          </rPr>
          <t>Case-insensitive exact lookup after trimming spaces; matches Table Name and Attribute Name to Test sheet.</t>
        </r>
      </text>
    </comment>
    <comment ref="V2313" authorId="1" shapeId="0" xr:uid="{2AC7D5B5-1896-481B-9596-DCC8B18D97EF}">
      <text>
        <r>
          <rPr>
            <sz val="11"/>
            <color theme="1"/>
            <rFont val="Calibri"/>
            <family val="2"/>
            <scheme val="minor"/>
          </rPr>
          <t>Looks up Attribute ID against the reviewed catalogue stored in SharePoint Documents/Attachments and returns column V.</t>
        </r>
      </text>
    </comment>
    <comment ref="P2314" authorId="0" shapeId="0" xr:uid="{6D9D2313-08EE-4716-8BF4-061939D7F69B}">
      <text>
        <r>
          <rPr>
            <b/>
            <sz val="9"/>
            <color indexed="81"/>
            <rFont val="Tahoma"/>
            <family val="2"/>
          </rPr>
          <t>Case-insensitive exact lookup after trimming spaces; matches Table Name and Attribute Name to Test sheet.</t>
        </r>
      </text>
    </comment>
    <comment ref="V2314" authorId="1" shapeId="0" xr:uid="{F5B19BB8-7C94-4C73-A8A3-85E712D053F6}">
      <text>
        <r>
          <rPr>
            <sz val="11"/>
            <color theme="1"/>
            <rFont val="Calibri"/>
            <family val="2"/>
            <scheme val="minor"/>
          </rPr>
          <t>Looks up Attribute ID against the reviewed catalogue stored in SharePoint Documents/Attachments and returns column V.</t>
        </r>
      </text>
    </comment>
    <comment ref="P2315" authorId="0" shapeId="0" xr:uid="{BE51201C-23C0-408C-B60E-FEF725D0CC1C}">
      <text>
        <r>
          <rPr>
            <b/>
            <sz val="9"/>
            <color indexed="81"/>
            <rFont val="Tahoma"/>
            <family val="2"/>
          </rPr>
          <t>Case-insensitive exact lookup after trimming spaces; matches Table Name and Attribute Name to Test sheet.</t>
        </r>
      </text>
    </comment>
    <comment ref="V2315" authorId="1" shapeId="0" xr:uid="{1F8B4501-550F-4192-BC0C-DB86C2DA0A30}">
      <text>
        <r>
          <rPr>
            <sz val="11"/>
            <color theme="1"/>
            <rFont val="Calibri"/>
            <family val="2"/>
            <scheme val="minor"/>
          </rPr>
          <t>Looks up Attribute ID against the reviewed catalogue stored in SharePoint Documents/Attachments and returns column V.</t>
        </r>
      </text>
    </comment>
    <comment ref="P2316" authorId="0" shapeId="0" xr:uid="{D8B935E6-A0A5-41B5-834A-1D26E06DE850}">
      <text>
        <r>
          <rPr>
            <b/>
            <sz val="9"/>
            <color indexed="81"/>
            <rFont val="Tahoma"/>
            <family val="2"/>
          </rPr>
          <t>Case-insensitive exact lookup after trimming spaces; matches Table Name and Attribute Name to Test sheet.</t>
        </r>
      </text>
    </comment>
    <comment ref="V2316" authorId="1" shapeId="0" xr:uid="{87D7AEB0-7FBC-4402-89A3-686853D9D64F}">
      <text>
        <r>
          <rPr>
            <sz val="11"/>
            <color theme="1"/>
            <rFont val="Calibri"/>
            <family val="2"/>
            <scheme val="minor"/>
          </rPr>
          <t>Looks up Attribute ID against the reviewed catalogue stored in SharePoint Documents/Attachments and returns column V.</t>
        </r>
      </text>
    </comment>
    <comment ref="P2317" authorId="0" shapeId="0" xr:uid="{FA2E5FE6-363E-418C-A6D7-B7D28A6AB242}">
      <text>
        <r>
          <rPr>
            <b/>
            <sz val="9"/>
            <color indexed="81"/>
            <rFont val="Tahoma"/>
            <family val="2"/>
          </rPr>
          <t>Case-insensitive exact lookup after trimming spaces; matches Table Name and Attribute Name to Test sheet.</t>
        </r>
      </text>
    </comment>
    <comment ref="V2317" authorId="1" shapeId="0" xr:uid="{B4205F72-97C2-4C38-8420-DD2B04A7A499}">
      <text>
        <r>
          <rPr>
            <sz val="11"/>
            <color theme="1"/>
            <rFont val="Calibri"/>
            <family val="2"/>
            <scheme val="minor"/>
          </rPr>
          <t>Looks up Attribute ID against the reviewed catalogue stored in SharePoint Documents/Attachments and returns column V.</t>
        </r>
      </text>
    </comment>
    <comment ref="P2318" authorId="0" shapeId="0" xr:uid="{CE2E07B8-69CE-447A-8172-71F5DA44217F}">
      <text>
        <r>
          <rPr>
            <b/>
            <sz val="9"/>
            <color indexed="81"/>
            <rFont val="Tahoma"/>
            <family val="2"/>
          </rPr>
          <t>Case-insensitive exact lookup after trimming spaces; matches Table Name and Attribute Name to Test sheet.</t>
        </r>
      </text>
    </comment>
    <comment ref="V2318" authorId="1" shapeId="0" xr:uid="{D1F566F1-3415-402B-8A03-6CB682C69D95}">
      <text>
        <r>
          <rPr>
            <sz val="11"/>
            <color theme="1"/>
            <rFont val="Calibri"/>
            <family val="2"/>
            <scheme val="minor"/>
          </rPr>
          <t>Looks up Attribute ID against the reviewed catalogue stored in SharePoint Documents/Attachments and returns column V.</t>
        </r>
      </text>
    </comment>
    <comment ref="P2319" authorId="0" shapeId="0" xr:uid="{30EE266D-6751-4221-B812-F4EC9083F74D}">
      <text>
        <r>
          <rPr>
            <b/>
            <sz val="9"/>
            <color indexed="81"/>
            <rFont val="Tahoma"/>
            <family val="2"/>
          </rPr>
          <t>Case-insensitive exact lookup after trimming spaces; matches Table Name and Attribute Name to Test sheet.</t>
        </r>
      </text>
    </comment>
    <comment ref="V2319" authorId="1" shapeId="0" xr:uid="{A5639FB8-D1EB-4291-A88B-56A852B43792}">
      <text>
        <r>
          <rPr>
            <sz val="11"/>
            <color theme="1"/>
            <rFont val="Calibri"/>
            <family val="2"/>
            <scheme val="minor"/>
          </rPr>
          <t>Looks up Attribute ID against the reviewed catalogue stored in SharePoint Documents/Attachments and returns column V.</t>
        </r>
      </text>
    </comment>
    <comment ref="P2320" authorId="0" shapeId="0" xr:uid="{F179A211-3847-41BC-8D16-960C95E209E5}">
      <text>
        <r>
          <rPr>
            <b/>
            <sz val="9"/>
            <color indexed="81"/>
            <rFont val="Tahoma"/>
            <family val="2"/>
          </rPr>
          <t>Case-insensitive exact lookup after trimming spaces; matches Table Name and Attribute Name to Test sheet.</t>
        </r>
      </text>
    </comment>
    <comment ref="V2320" authorId="1" shapeId="0" xr:uid="{23F1EA38-304B-4570-A987-FCA5B0F1357E}">
      <text>
        <r>
          <rPr>
            <sz val="11"/>
            <color theme="1"/>
            <rFont val="Calibri"/>
            <family val="2"/>
            <scheme val="minor"/>
          </rPr>
          <t>Looks up Attribute ID against the reviewed catalogue stored in SharePoint Documents/Attachments and returns column V.</t>
        </r>
      </text>
    </comment>
    <comment ref="P2321" authorId="0" shapeId="0" xr:uid="{7FC85765-DB1E-47EC-8DD0-07F0CD084BDD}">
      <text>
        <r>
          <rPr>
            <b/>
            <sz val="9"/>
            <color indexed="81"/>
            <rFont val="Tahoma"/>
            <family val="2"/>
          </rPr>
          <t>Case-insensitive exact lookup after trimming spaces; matches Table Name and Attribute Name to Test sheet.</t>
        </r>
      </text>
    </comment>
    <comment ref="V2321" authorId="1" shapeId="0" xr:uid="{40618578-28A1-4CC9-9329-C642626D60E5}">
      <text>
        <r>
          <rPr>
            <sz val="11"/>
            <color theme="1"/>
            <rFont val="Calibri"/>
            <family val="2"/>
            <scheme val="minor"/>
          </rPr>
          <t>Looks up Attribute ID against the reviewed catalogue stored in SharePoint Documents/Attachments and returns column V.</t>
        </r>
      </text>
    </comment>
    <comment ref="P2322" authorId="0" shapeId="0" xr:uid="{81F3F8FE-9BA8-4D38-9C89-B3AE0A9B03CF}">
      <text>
        <r>
          <rPr>
            <b/>
            <sz val="9"/>
            <color indexed="81"/>
            <rFont val="Tahoma"/>
            <family val="2"/>
          </rPr>
          <t>Case-insensitive exact lookup after trimming spaces; matches Table Name and Attribute Name to Test sheet.</t>
        </r>
      </text>
    </comment>
    <comment ref="V2322" authorId="1" shapeId="0" xr:uid="{2B86D803-460B-4278-BD89-A3A9AB0E2D35}">
      <text>
        <r>
          <rPr>
            <sz val="11"/>
            <color theme="1"/>
            <rFont val="Calibri"/>
            <family val="2"/>
            <scheme val="minor"/>
          </rPr>
          <t>Looks up Attribute ID against the reviewed catalogue stored in SharePoint Documents/Attachments and returns column V.</t>
        </r>
      </text>
    </comment>
    <comment ref="P2323" authorId="0" shapeId="0" xr:uid="{1E02057D-F61B-440E-84BA-51B59C3B8E36}">
      <text>
        <r>
          <rPr>
            <b/>
            <sz val="9"/>
            <color indexed="81"/>
            <rFont val="Tahoma"/>
            <family val="2"/>
          </rPr>
          <t>Case-insensitive exact lookup after trimming spaces; matches Table Name and Attribute Name to Test sheet.</t>
        </r>
      </text>
    </comment>
    <comment ref="V2323" authorId="1" shapeId="0" xr:uid="{B35D4DF1-CD30-4CB6-94FF-85BD8E00ACA6}">
      <text>
        <r>
          <rPr>
            <sz val="11"/>
            <color theme="1"/>
            <rFont val="Calibri"/>
            <family val="2"/>
            <scheme val="minor"/>
          </rPr>
          <t>Looks up Attribute ID against the reviewed catalogue stored in SharePoint Documents/Attachments and returns column V.</t>
        </r>
      </text>
    </comment>
    <comment ref="P2324" authorId="0" shapeId="0" xr:uid="{33BB88ED-B75C-4572-BA31-0E7A4BEC8DE1}">
      <text>
        <r>
          <rPr>
            <b/>
            <sz val="9"/>
            <color indexed="81"/>
            <rFont val="Tahoma"/>
            <family val="2"/>
          </rPr>
          <t>Case-insensitive exact lookup after trimming spaces; matches Table Name and Attribute Name to Test sheet.</t>
        </r>
      </text>
    </comment>
    <comment ref="V2324" authorId="1" shapeId="0" xr:uid="{E0D61845-6747-4011-BE51-CB3B2B918380}">
      <text>
        <r>
          <rPr>
            <sz val="11"/>
            <color theme="1"/>
            <rFont val="Calibri"/>
            <family val="2"/>
            <scheme val="minor"/>
          </rPr>
          <t>Looks up Attribute ID against the reviewed catalogue stored in SharePoint Documents/Attachments and returns column V.</t>
        </r>
      </text>
    </comment>
    <comment ref="P2325" authorId="0" shapeId="0" xr:uid="{8C0222D5-03EC-4434-8C2A-E44BD79E4ED5}">
      <text>
        <r>
          <rPr>
            <b/>
            <sz val="9"/>
            <color indexed="81"/>
            <rFont val="Tahoma"/>
            <family val="2"/>
          </rPr>
          <t>Case-insensitive exact lookup after trimming spaces; matches Table Name and Attribute Name to Test sheet.</t>
        </r>
      </text>
    </comment>
    <comment ref="V2325" authorId="1" shapeId="0" xr:uid="{F218E624-993A-47B4-9492-84C25520FFB6}">
      <text>
        <r>
          <rPr>
            <sz val="11"/>
            <color theme="1"/>
            <rFont val="Calibri"/>
            <family val="2"/>
            <scheme val="minor"/>
          </rPr>
          <t>Looks up Attribute ID against the reviewed catalogue stored in SharePoint Documents/Attachments and returns column V.</t>
        </r>
      </text>
    </comment>
    <comment ref="P2326" authorId="0" shapeId="0" xr:uid="{A464AE20-DE0A-4A97-849B-D5E833024F63}">
      <text>
        <r>
          <rPr>
            <b/>
            <sz val="9"/>
            <color indexed="81"/>
            <rFont val="Tahoma"/>
            <family val="2"/>
          </rPr>
          <t>Case-insensitive exact lookup after trimming spaces; matches Table Name and Attribute Name to Test sheet.</t>
        </r>
      </text>
    </comment>
    <comment ref="V2326" authorId="1" shapeId="0" xr:uid="{7E8A631D-6524-45BC-97A2-9E0889F43293}">
      <text>
        <r>
          <rPr>
            <sz val="11"/>
            <color theme="1"/>
            <rFont val="Calibri"/>
            <family val="2"/>
            <scheme val="minor"/>
          </rPr>
          <t>Looks up Attribute ID against the reviewed catalogue stored in SharePoint Documents/Attachments and returns column V.</t>
        </r>
      </text>
    </comment>
    <comment ref="P2327" authorId="0" shapeId="0" xr:uid="{C817F234-DE3F-4297-99F6-CBAD18D194F5}">
      <text>
        <r>
          <rPr>
            <b/>
            <sz val="9"/>
            <color indexed="81"/>
            <rFont val="Tahoma"/>
            <family val="2"/>
          </rPr>
          <t>Case-insensitive exact lookup after trimming spaces; matches Table Name and Attribute Name to Test sheet.</t>
        </r>
      </text>
    </comment>
    <comment ref="V2327" authorId="1" shapeId="0" xr:uid="{4E999272-0CE1-4392-A180-C7F2FAB93AB9}">
      <text>
        <r>
          <rPr>
            <sz val="11"/>
            <color theme="1"/>
            <rFont val="Calibri"/>
            <family val="2"/>
            <scheme val="minor"/>
          </rPr>
          <t>Looks up Attribute ID against the reviewed catalogue stored in SharePoint Documents/Attachments and returns column V.</t>
        </r>
      </text>
    </comment>
    <comment ref="P2328" authorId="0" shapeId="0" xr:uid="{DB8300F0-E4BA-4724-9641-0D8D3F82365D}">
      <text>
        <r>
          <rPr>
            <b/>
            <sz val="9"/>
            <color indexed="81"/>
            <rFont val="Tahoma"/>
            <family val="2"/>
          </rPr>
          <t>Case-insensitive exact lookup after trimming spaces; matches Table Name and Attribute Name to Test sheet.</t>
        </r>
      </text>
    </comment>
    <comment ref="V2328" authorId="1" shapeId="0" xr:uid="{61E7ECC0-AC22-4233-9FE4-A4695B301C31}">
      <text>
        <r>
          <rPr>
            <sz val="11"/>
            <color theme="1"/>
            <rFont val="Calibri"/>
            <family val="2"/>
            <scheme val="minor"/>
          </rPr>
          <t>Looks up Attribute ID against the reviewed catalogue stored in SharePoint Documents/Attachments and returns column V.</t>
        </r>
      </text>
    </comment>
    <comment ref="P2329" authorId="0" shapeId="0" xr:uid="{ED02463B-C68B-41D0-8CDE-5846CDC4C946}">
      <text>
        <r>
          <rPr>
            <b/>
            <sz val="9"/>
            <color indexed="81"/>
            <rFont val="Tahoma"/>
            <family val="2"/>
          </rPr>
          <t>Case-insensitive exact lookup after trimming spaces; matches Table Name and Attribute Name to Test sheet.</t>
        </r>
      </text>
    </comment>
    <comment ref="V2329" authorId="1" shapeId="0" xr:uid="{23A61D58-E98A-47EA-B704-CD7F7A700E76}">
      <text>
        <r>
          <rPr>
            <sz val="11"/>
            <color theme="1"/>
            <rFont val="Calibri"/>
            <family val="2"/>
            <scheme val="minor"/>
          </rPr>
          <t>Looks up Attribute ID against the reviewed catalogue stored in SharePoint Documents/Attachments and returns column V.</t>
        </r>
      </text>
    </comment>
    <comment ref="P2330" authorId="0" shapeId="0" xr:uid="{0921CB03-3BB4-41E3-8C6B-BDC833EC285E}">
      <text>
        <r>
          <rPr>
            <b/>
            <sz val="9"/>
            <color indexed="81"/>
            <rFont val="Tahoma"/>
            <family val="2"/>
          </rPr>
          <t>Case-insensitive exact lookup after trimming spaces; matches Table Name and Attribute Name to Test sheet.</t>
        </r>
      </text>
    </comment>
    <comment ref="V2330" authorId="1" shapeId="0" xr:uid="{320C30A0-3A00-4491-AC44-ED2063808710}">
      <text>
        <r>
          <rPr>
            <sz val="11"/>
            <color theme="1"/>
            <rFont val="Calibri"/>
            <family val="2"/>
            <scheme val="minor"/>
          </rPr>
          <t>Looks up Attribute ID against the reviewed catalogue stored in SharePoint Documents/Attachments and returns column V.</t>
        </r>
      </text>
    </comment>
    <comment ref="P2331" authorId="0" shapeId="0" xr:uid="{54D18A87-9CDA-4216-B8C5-16A3B39B36C7}">
      <text>
        <r>
          <rPr>
            <b/>
            <sz val="9"/>
            <color indexed="81"/>
            <rFont val="Tahoma"/>
            <family val="2"/>
          </rPr>
          <t>Case-insensitive exact lookup after trimming spaces; matches Table Name and Attribute Name to Test sheet.</t>
        </r>
      </text>
    </comment>
    <comment ref="V2331" authorId="1" shapeId="0" xr:uid="{380D43E1-5571-4CC2-B9A6-F116F5BB944B}">
      <text>
        <r>
          <rPr>
            <sz val="11"/>
            <color theme="1"/>
            <rFont val="Calibri"/>
            <family val="2"/>
            <scheme val="minor"/>
          </rPr>
          <t>Looks up Attribute ID against the reviewed catalogue stored in SharePoint Documents/Attachments and returns column V.</t>
        </r>
      </text>
    </comment>
    <comment ref="P2332" authorId="0" shapeId="0" xr:uid="{6101EFE8-D12A-435F-BB5F-87FCBD93F052}">
      <text>
        <r>
          <rPr>
            <b/>
            <sz val="9"/>
            <color indexed="81"/>
            <rFont val="Tahoma"/>
            <family val="2"/>
          </rPr>
          <t>Case-insensitive exact lookup after trimming spaces; matches Table Name and Attribute Name to Test sheet.</t>
        </r>
      </text>
    </comment>
    <comment ref="V2332" authorId="1" shapeId="0" xr:uid="{4EF92687-270B-4091-B395-A2BCE92276A2}">
      <text>
        <r>
          <rPr>
            <sz val="11"/>
            <color theme="1"/>
            <rFont val="Calibri"/>
            <family val="2"/>
            <scheme val="minor"/>
          </rPr>
          <t>Looks up Attribute ID against the reviewed catalogue stored in SharePoint Documents/Attachments and returns column V.</t>
        </r>
      </text>
    </comment>
    <comment ref="P2333" authorId="0" shapeId="0" xr:uid="{E7C6B925-CC29-4A05-AC5D-4AB0128B9ABF}">
      <text>
        <r>
          <rPr>
            <b/>
            <sz val="9"/>
            <color indexed="81"/>
            <rFont val="Tahoma"/>
            <family val="2"/>
          </rPr>
          <t>Case-insensitive exact lookup after trimming spaces; matches Table Name and Attribute Name to Test sheet.</t>
        </r>
      </text>
    </comment>
    <comment ref="V2333" authorId="1" shapeId="0" xr:uid="{7FB86ABC-3C42-47B9-B6DA-83AEA9985E01}">
      <text>
        <r>
          <rPr>
            <sz val="11"/>
            <color theme="1"/>
            <rFont val="Calibri"/>
            <family val="2"/>
            <scheme val="minor"/>
          </rPr>
          <t>Looks up Attribute ID against the reviewed catalogue stored in SharePoint Documents/Attachments and returns column V.</t>
        </r>
      </text>
    </comment>
    <comment ref="P2334" authorId="0" shapeId="0" xr:uid="{C4CA102A-9E96-4FC0-AB51-C90251990CCB}">
      <text>
        <r>
          <rPr>
            <b/>
            <sz val="9"/>
            <color indexed="81"/>
            <rFont val="Tahoma"/>
            <family val="2"/>
          </rPr>
          <t>Case-insensitive exact lookup after trimming spaces; matches Table Name and Attribute Name to Test sheet.</t>
        </r>
      </text>
    </comment>
    <comment ref="V2334" authorId="1" shapeId="0" xr:uid="{C7795E11-0E99-4110-9EDE-FED49236EF17}">
      <text>
        <r>
          <rPr>
            <sz val="11"/>
            <color theme="1"/>
            <rFont val="Calibri"/>
            <family val="2"/>
            <scheme val="minor"/>
          </rPr>
          <t>Looks up Attribute ID against the reviewed catalogue stored in SharePoint Documents/Attachments and returns column V.</t>
        </r>
      </text>
    </comment>
    <comment ref="P2335" authorId="0" shapeId="0" xr:uid="{31A4016E-2510-438C-89B2-8CC658E7BDF9}">
      <text>
        <r>
          <rPr>
            <b/>
            <sz val="9"/>
            <color indexed="81"/>
            <rFont val="Tahoma"/>
            <family val="2"/>
          </rPr>
          <t>Case-insensitive exact lookup after trimming spaces; matches Table Name and Attribute Name to Test sheet.</t>
        </r>
      </text>
    </comment>
    <comment ref="V2335" authorId="1" shapeId="0" xr:uid="{926943D5-2795-4A8D-B433-9EE5A8B35C88}">
      <text>
        <r>
          <rPr>
            <sz val="11"/>
            <color theme="1"/>
            <rFont val="Calibri"/>
            <family val="2"/>
            <scheme val="minor"/>
          </rPr>
          <t>Looks up Attribute ID against the reviewed catalogue stored in SharePoint Documents/Attachments and returns column V.</t>
        </r>
      </text>
    </comment>
    <comment ref="P2336" authorId="0" shapeId="0" xr:uid="{5328FABF-8D69-4F8B-9589-E43527221E2E}">
      <text>
        <r>
          <rPr>
            <b/>
            <sz val="9"/>
            <color indexed="81"/>
            <rFont val="Tahoma"/>
            <family val="2"/>
          </rPr>
          <t>Case-insensitive exact lookup after trimming spaces; matches Table Name and Attribute Name to Test sheet.</t>
        </r>
      </text>
    </comment>
    <comment ref="V2336" authorId="1" shapeId="0" xr:uid="{4BB5154E-EBA1-4F9B-92D7-F503454FADA6}">
      <text>
        <r>
          <rPr>
            <sz val="11"/>
            <color theme="1"/>
            <rFont val="Calibri"/>
            <family val="2"/>
            <scheme val="minor"/>
          </rPr>
          <t>Looks up Attribute ID against the reviewed catalogue stored in SharePoint Documents/Attachments and returns column V.</t>
        </r>
      </text>
    </comment>
    <comment ref="P2337" authorId="0" shapeId="0" xr:uid="{9671AA41-9458-4069-8056-CF3B41478856}">
      <text>
        <r>
          <rPr>
            <b/>
            <sz val="9"/>
            <color indexed="81"/>
            <rFont val="Tahoma"/>
            <family val="2"/>
          </rPr>
          <t>Case-insensitive exact lookup after trimming spaces; matches Table Name and Attribute Name to Test sheet.</t>
        </r>
      </text>
    </comment>
    <comment ref="V2337" authorId="1" shapeId="0" xr:uid="{BACFB365-A15F-4161-89A9-B24DA6A0DEA8}">
      <text>
        <r>
          <rPr>
            <sz val="11"/>
            <color theme="1"/>
            <rFont val="Calibri"/>
            <family val="2"/>
            <scheme val="minor"/>
          </rPr>
          <t>Looks up Attribute ID against the reviewed catalogue stored in SharePoint Documents/Attachments and returns column V.</t>
        </r>
      </text>
    </comment>
    <comment ref="P2338" authorId="0" shapeId="0" xr:uid="{32907B91-742F-4F61-8D6A-B8509D5DF7E3}">
      <text>
        <r>
          <rPr>
            <b/>
            <sz val="9"/>
            <color indexed="81"/>
            <rFont val="Tahoma"/>
            <family val="2"/>
          </rPr>
          <t>Case-insensitive exact lookup after trimming spaces; matches Table Name and Attribute Name to Test sheet.</t>
        </r>
      </text>
    </comment>
    <comment ref="V2338" authorId="1" shapeId="0" xr:uid="{3105C299-388F-4F64-84AE-FAAA9BD17C81}">
      <text>
        <r>
          <rPr>
            <sz val="11"/>
            <color theme="1"/>
            <rFont val="Calibri"/>
            <family val="2"/>
            <scheme val="minor"/>
          </rPr>
          <t>Looks up Attribute ID against the reviewed catalogue stored in SharePoint Documents/Attachments and returns column V.</t>
        </r>
      </text>
    </comment>
    <comment ref="P2339" authorId="0" shapeId="0" xr:uid="{6BC88EF3-A5A2-4247-8DE3-A9F428FB6D5D}">
      <text>
        <r>
          <rPr>
            <b/>
            <sz val="9"/>
            <color indexed="81"/>
            <rFont val="Tahoma"/>
            <family val="2"/>
          </rPr>
          <t>Case-insensitive exact lookup after trimming spaces; matches Table Name and Attribute Name to Test sheet.</t>
        </r>
      </text>
    </comment>
    <comment ref="V2339" authorId="1" shapeId="0" xr:uid="{E730ECE5-F9D2-42EA-BB95-F3DB17C1777B}">
      <text>
        <r>
          <rPr>
            <sz val="11"/>
            <color theme="1"/>
            <rFont val="Calibri"/>
            <family val="2"/>
            <scheme val="minor"/>
          </rPr>
          <t>Looks up Attribute ID against the reviewed catalogue stored in SharePoint Documents/Attachments and returns column V.</t>
        </r>
      </text>
    </comment>
    <comment ref="P2340" authorId="0" shapeId="0" xr:uid="{E003A82B-3CE4-4884-A042-674C6CFB503E}">
      <text>
        <r>
          <rPr>
            <b/>
            <sz val="9"/>
            <color indexed="81"/>
            <rFont val="Tahoma"/>
            <family val="2"/>
          </rPr>
          <t>Case-insensitive exact lookup after trimming spaces; matches Table Name and Attribute Name to Test sheet.</t>
        </r>
      </text>
    </comment>
    <comment ref="V2340" authorId="1" shapeId="0" xr:uid="{A8F654E1-71FE-456C-AE58-5B602F7A3FE0}">
      <text>
        <r>
          <rPr>
            <sz val="11"/>
            <color theme="1"/>
            <rFont val="Calibri"/>
            <family val="2"/>
            <scheme val="minor"/>
          </rPr>
          <t>Looks up Attribute ID against the reviewed catalogue stored in SharePoint Documents/Attachments and returns column V.</t>
        </r>
      </text>
    </comment>
    <comment ref="P2341" authorId="0" shapeId="0" xr:uid="{A5A59B73-4FBA-4AC7-AEEF-68FF69002020}">
      <text>
        <r>
          <rPr>
            <b/>
            <sz val="9"/>
            <color indexed="81"/>
            <rFont val="Tahoma"/>
            <family val="2"/>
          </rPr>
          <t>Case-insensitive exact lookup after trimming spaces; matches Table Name and Attribute Name to Test sheet.</t>
        </r>
      </text>
    </comment>
    <comment ref="V2341" authorId="1" shapeId="0" xr:uid="{BE6C2B74-FB97-4BC5-82E8-D8A85A82CEC5}">
      <text>
        <r>
          <rPr>
            <sz val="11"/>
            <color theme="1"/>
            <rFont val="Calibri"/>
            <family val="2"/>
            <scheme val="minor"/>
          </rPr>
          <t>Looks up Attribute ID against the reviewed catalogue stored in SharePoint Documents/Attachments and returns column V.</t>
        </r>
      </text>
    </comment>
    <comment ref="P2342" authorId="0" shapeId="0" xr:uid="{DCEEFCB8-B9E5-4A32-97AA-3F0BDB27CAC7}">
      <text>
        <r>
          <rPr>
            <b/>
            <sz val="9"/>
            <color indexed="81"/>
            <rFont val="Tahoma"/>
            <family val="2"/>
          </rPr>
          <t>Case-insensitive exact lookup after trimming spaces; matches Table Name and Attribute Name to Test sheet.</t>
        </r>
      </text>
    </comment>
    <comment ref="V2342" authorId="1" shapeId="0" xr:uid="{624ED38B-AE90-447E-B5E0-20DCFBA56044}">
      <text>
        <r>
          <rPr>
            <sz val="11"/>
            <color theme="1"/>
            <rFont val="Calibri"/>
            <family val="2"/>
            <scheme val="minor"/>
          </rPr>
          <t>Looks up Attribute ID against the reviewed catalogue stored in SharePoint Documents/Attachments and returns column V.</t>
        </r>
      </text>
    </comment>
    <comment ref="P2343" authorId="0" shapeId="0" xr:uid="{75403350-8CAF-4736-8071-F0DF19FCB0A7}">
      <text>
        <r>
          <rPr>
            <b/>
            <sz val="9"/>
            <color indexed="81"/>
            <rFont val="Tahoma"/>
            <family val="2"/>
          </rPr>
          <t>Case-insensitive exact lookup after trimming spaces; matches Table Name and Attribute Name to Test sheet.</t>
        </r>
      </text>
    </comment>
    <comment ref="V2343" authorId="1" shapeId="0" xr:uid="{7A0D409C-6375-4595-B6C6-A86DDD8806EE}">
      <text>
        <r>
          <rPr>
            <sz val="11"/>
            <color theme="1"/>
            <rFont val="Calibri"/>
            <family val="2"/>
            <scheme val="minor"/>
          </rPr>
          <t>Looks up Attribute ID against the reviewed catalogue stored in SharePoint Documents/Attachments and returns column V.</t>
        </r>
      </text>
    </comment>
    <comment ref="P2344" authorId="0" shapeId="0" xr:uid="{0A65A6AB-0368-4293-8584-2F924BFFE6A9}">
      <text>
        <r>
          <rPr>
            <b/>
            <sz val="9"/>
            <color indexed="81"/>
            <rFont val="Tahoma"/>
            <family val="2"/>
          </rPr>
          <t>Case-insensitive exact lookup after trimming spaces; matches Table Name and Attribute Name to Test sheet.</t>
        </r>
      </text>
    </comment>
    <comment ref="V2344" authorId="1" shapeId="0" xr:uid="{FC4CF174-7B7B-4E52-8533-F56F08748909}">
      <text>
        <r>
          <rPr>
            <sz val="11"/>
            <color theme="1"/>
            <rFont val="Calibri"/>
            <family val="2"/>
            <scheme val="minor"/>
          </rPr>
          <t>Looks up Attribute ID against the reviewed catalogue stored in SharePoint Documents/Attachments and returns column V.</t>
        </r>
      </text>
    </comment>
    <comment ref="P2345" authorId="0" shapeId="0" xr:uid="{54C7ACDB-15F7-4745-9F54-47489F161E86}">
      <text>
        <r>
          <rPr>
            <b/>
            <sz val="9"/>
            <color indexed="81"/>
            <rFont val="Tahoma"/>
            <family val="2"/>
          </rPr>
          <t>Case-insensitive exact lookup after trimming spaces; matches Table Name and Attribute Name to Test sheet.</t>
        </r>
      </text>
    </comment>
    <comment ref="V2345" authorId="1" shapeId="0" xr:uid="{1FD92B48-9DED-46D1-B2D2-64C5B33DE9C5}">
      <text>
        <r>
          <rPr>
            <sz val="11"/>
            <color theme="1"/>
            <rFont val="Calibri"/>
            <family val="2"/>
            <scheme val="minor"/>
          </rPr>
          <t>Looks up Attribute ID against the reviewed catalogue stored in SharePoint Documents/Attachments and returns column V.</t>
        </r>
      </text>
    </comment>
    <comment ref="P2346" authorId="0" shapeId="0" xr:uid="{A3579E84-1C8B-47A1-AD7F-8B7C255E71CC}">
      <text>
        <r>
          <rPr>
            <b/>
            <sz val="9"/>
            <color indexed="81"/>
            <rFont val="Tahoma"/>
            <family val="2"/>
          </rPr>
          <t>Case-insensitive exact lookup after trimming spaces; matches Table Name and Attribute Name to Test sheet.</t>
        </r>
      </text>
    </comment>
    <comment ref="V2346" authorId="1" shapeId="0" xr:uid="{F3E0722D-B59E-4DCD-9AE2-31E6A89AE004}">
      <text>
        <r>
          <rPr>
            <sz val="11"/>
            <color theme="1"/>
            <rFont val="Calibri"/>
            <family val="2"/>
            <scheme val="minor"/>
          </rPr>
          <t>Looks up Attribute ID against the reviewed catalogue stored in SharePoint Documents/Attachments and returns column V.</t>
        </r>
      </text>
    </comment>
    <comment ref="P2347" authorId="0" shapeId="0" xr:uid="{B5CD2B20-8794-4B24-BFA9-587483A072BC}">
      <text>
        <r>
          <rPr>
            <b/>
            <sz val="9"/>
            <color indexed="81"/>
            <rFont val="Tahoma"/>
            <family val="2"/>
          </rPr>
          <t>Case-insensitive exact lookup after trimming spaces; matches Table Name and Attribute Name to Test sheet.</t>
        </r>
      </text>
    </comment>
    <comment ref="V2347" authorId="1" shapeId="0" xr:uid="{12BB92E0-8695-4AC9-87B9-FB0DDE7EF30B}">
      <text>
        <r>
          <rPr>
            <sz val="11"/>
            <color theme="1"/>
            <rFont val="Calibri"/>
            <family val="2"/>
            <scheme val="minor"/>
          </rPr>
          <t>Looks up Attribute ID against the reviewed catalogue stored in SharePoint Documents/Attachments and returns column V.</t>
        </r>
      </text>
    </comment>
    <comment ref="P2348" authorId="0" shapeId="0" xr:uid="{8464883F-3995-4470-AB98-31756580D94E}">
      <text>
        <r>
          <rPr>
            <b/>
            <sz val="9"/>
            <color indexed="81"/>
            <rFont val="Tahoma"/>
            <family val="2"/>
          </rPr>
          <t>Case-insensitive exact lookup after trimming spaces; matches Table Name and Attribute Name to Test sheet.</t>
        </r>
      </text>
    </comment>
    <comment ref="V2348" authorId="1" shapeId="0" xr:uid="{DA99A38B-6D61-4C3F-AE28-C4198529E510}">
      <text>
        <r>
          <rPr>
            <sz val="11"/>
            <color theme="1"/>
            <rFont val="Calibri"/>
            <family val="2"/>
            <scheme val="minor"/>
          </rPr>
          <t>Looks up Attribute ID against the reviewed catalogue stored in SharePoint Documents/Attachments and returns column V.</t>
        </r>
      </text>
    </comment>
    <comment ref="P2349" authorId="0" shapeId="0" xr:uid="{9DD6F3AE-743A-48C0-B384-73FCC4223EC9}">
      <text>
        <r>
          <rPr>
            <b/>
            <sz val="9"/>
            <color indexed="81"/>
            <rFont val="Tahoma"/>
            <family val="2"/>
          </rPr>
          <t>Case-insensitive exact lookup after trimming spaces; matches Table Name and Attribute Name to Test sheet.</t>
        </r>
      </text>
    </comment>
    <comment ref="V2349" authorId="1" shapeId="0" xr:uid="{27F23361-F397-4D12-825D-9227E47B2558}">
      <text>
        <r>
          <rPr>
            <sz val="11"/>
            <color theme="1"/>
            <rFont val="Calibri"/>
            <family val="2"/>
            <scheme val="minor"/>
          </rPr>
          <t>Looks up Attribute ID against the reviewed catalogue stored in SharePoint Documents/Attachments and returns column V.</t>
        </r>
      </text>
    </comment>
    <comment ref="P2350" authorId="0" shapeId="0" xr:uid="{94CD1D76-EB6F-4B2B-B9CF-C506869EB7EC}">
      <text>
        <r>
          <rPr>
            <b/>
            <sz val="9"/>
            <color indexed="81"/>
            <rFont val="Tahoma"/>
            <family val="2"/>
          </rPr>
          <t>Case-insensitive exact lookup after trimming spaces; matches Table Name and Attribute Name to Test sheet.</t>
        </r>
      </text>
    </comment>
    <comment ref="V2350" authorId="1" shapeId="0" xr:uid="{3BE4826D-C83D-41CE-A4F5-18A5AD26F8AD}">
      <text>
        <r>
          <rPr>
            <sz val="11"/>
            <color theme="1"/>
            <rFont val="Calibri"/>
            <family val="2"/>
            <scheme val="minor"/>
          </rPr>
          <t>Looks up Attribute ID against the reviewed catalogue stored in SharePoint Documents/Attachments and returns column V.</t>
        </r>
      </text>
    </comment>
    <comment ref="P2351" authorId="0" shapeId="0" xr:uid="{E93897BE-3455-4442-B0BF-B70E4516240D}">
      <text>
        <r>
          <rPr>
            <b/>
            <sz val="9"/>
            <color indexed="81"/>
            <rFont val="Tahoma"/>
            <family val="2"/>
          </rPr>
          <t>Case-insensitive exact lookup after trimming spaces; matches Table Name and Attribute Name to Test sheet.</t>
        </r>
      </text>
    </comment>
    <comment ref="V2351" authorId="1" shapeId="0" xr:uid="{D080D61E-2564-4D1B-BF7B-F95D3303F989}">
      <text>
        <r>
          <rPr>
            <sz val="11"/>
            <color theme="1"/>
            <rFont val="Calibri"/>
            <family val="2"/>
            <scheme val="minor"/>
          </rPr>
          <t>Looks up Attribute ID against the reviewed catalogue stored in SharePoint Documents/Attachments and returns column V.</t>
        </r>
      </text>
    </comment>
    <comment ref="P2352" authorId="0" shapeId="0" xr:uid="{70AAFA57-44A6-48BD-B764-D6F6762C1203}">
      <text>
        <r>
          <rPr>
            <b/>
            <sz val="9"/>
            <color indexed="81"/>
            <rFont val="Tahoma"/>
            <family val="2"/>
          </rPr>
          <t>Case-insensitive exact lookup after trimming spaces; matches Table Name and Attribute Name to Test sheet.</t>
        </r>
      </text>
    </comment>
    <comment ref="V2352" authorId="1" shapeId="0" xr:uid="{B40E0E73-A607-4505-BD5B-39520DEF6D0F}">
      <text>
        <r>
          <rPr>
            <sz val="11"/>
            <color theme="1"/>
            <rFont val="Calibri"/>
            <family val="2"/>
            <scheme val="minor"/>
          </rPr>
          <t>Looks up Attribute ID against the reviewed catalogue stored in SharePoint Documents/Attachments and returns column V.</t>
        </r>
      </text>
    </comment>
    <comment ref="P2353" authorId="0" shapeId="0" xr:uid="{8ECCC0E6-982B-4B95-AD8B-D14C8AA5F353}">
      <text>
        <r>
          <rPr>
            <b/>
            <sz val="9"/>
            <color indexed="81"/>
            <rFont val="Tahoma"/>
            <family val="2"/>
          </rPr>
          <t>Case-insensitive exact lookup after trimming spaces; matches Table Name and Attribute Name to Test sheet.</t>
        </r>
      </text>
    </comment>
    <comment ref="V2353" authorId="1" shapeId="0" xr:uid="{AC0D58A9-D019-4410-8E33-137C11BDE558}">
      <text>
        <r>
          <rPr>
            <sz val="11"/>
            <color theme="1"/>
            <rFont val="Calibri"/>
            <family val="2"/>
            <scheme val="minor"/>
          </rPr>
          <t>Looks up Attribute ID against the reviewed catalogue stored in SharePoint Documents/Attachments and returns column V.</t>
        </r>
      </text>
    </comment>
    <comment ref="P2354" authorId="0" shapeId="0" xr:uid="{D5E1859B-AF38-4123-B7FA-045272FEA5C0}">
      <text>
        <r>
          <rPr>
            <b/>
            <sz val="9"/>
            <color indexed="81"/>
            <rFont val="Tahoma"/>
            <family val="2"/>
          </rPr>
          <t>Case-insensitive exact lookup after trimming spaces; matches Table Name and Attribute Name to Test sheet.</t>
        </r>
      </text>
    </comment>
    <comment ref="V2354" authorId="1" shapeId="0" xr:uid="{AC7737C1-E808-4912-97B5-6B23641EF838}">
      <text>
        <r>
          <rPr>
            <sz val="11"/>
            <color theme="1"/>
            <rFont val="Calibri"/>
            <family val="2"/>
            <scheme val="minor"/>
          </rPr>
          <t>Looks up Attribute ID against the reviewed catalogue stored in SharePoint Documents/Attachments and returns column V.</t>
        </r>
      </text>
    </comment>
    <comment ref="P2355" authorId="0" shapeId="0" xr:uid="{3820EAC8-D516-414A-AFF7-E1D4CE6727B8}">
      <text>
        <r>
          <rPr>
            <b/>
            <sz val="9"/>
            <color indexed="81"/>
            <rFont val="Tahoma"/>
            <family val="2"/>
          </rPr>
          <t>Case-insensitive exact lookup after trimming spaces; matches Table Name and Attribute Name to Test sheet.</t>
        </r>
      </text>
    </comment>
    <comment ref="V2355" authorId="1" shapeId="0" xr:uid="{4087500F-51E7-4E1E-998C-7A68ABCF1625}">
      <text>
        <r>
          <rPr>
            <sz val="11"/>
            <color theme="1"/>
            <rFont val="Calibri"/>
            <family val="2"/>
            <scheme val="minor"/>
          </rPr>
          <t>Looks up Attribute ID against the reviewed catalogue stored in SharePoint Documents/Attachments and returns column V.</t>
        </r>
      </text>
    </comment>
    <comment ref="P2356" authorId="0" shapeId="0" xr:uid="{38FAF2D4-5E1D-44C0-94BC-50922AA90E7A}">
      <text>
        <r>
          <rPr>
            <b/>
            <sz val="9"/>
            <color indexed="81"/>
            <rFont val="Tahoma"/>
            <family val="2"/>
          </rPr>
          <t>Case-insensitive exact lookup after trimming spaces; matches Table Name and Attribute Name to Test sheet.</t>
        </r>
      </text>
    </comment>
    <comment ref="V2356" authorId="1" shapeId="0" xr:uid="{8601BA56-B3EE-48E6-945E-CB146A1E896E}">
      <text>
        <r>
          <rPr>
            <sz val="11"/>
            <color theme="1"/>
            <rFont val="Calibri"/>
            <family val="2"/>
            <scheme val="minor"/>
          </rPr>
          <t>Looks up Attribute ID against the reviewed catalogue stored in SharePoint Documents/Attachments and returns column V.</t>
        </r>
      </text>
    </comment>
    <comment ref="P2357" authorId="0" shapeId="0" xr:uid="{49D85A7E-49A8-48C5-90DD-D7004EC3AC4A}">
      <text>
        <r>
          <rPr>
            <b/>
            <sz val="9"/>
            <color indexed="81"/>
            <rFont val="Tahoma"/>
            <family val="2"/>
          </rPr>
          <t>Case-insensitive exact lookup after trimming spaces; matches Table Name and Attribute Name to Test sheet.</t>
        </r>
      </text>
    </comment>
    <comment ref="V2357" authorId="1" shapeId="0" xr:uid="{BCAED51B-20CA-4DDA-8D06-4D5559C9C7A7}">
      <text>
        <r>
          <rPr>
            <sz val="11"/>
            <color theme="1"/>
            <rFont val="Calibri"/>
            <family val="2"/>
            <scheme val="minor"/>
          </rPr>
          <t>Looks up Attribute ID against the reviewed catalogue stored in SharePoint Documents/Attachments and returns column V.</t>
        </r>
      </text>
    </comment>
    <comment ref="P2358" authorId="0" shapeId="0" xr:uid="{9643254D-0D84-49DF-BB56-2CE6D61CB891}">
      <text>
        <r>
          <rPr>
            <b/>
            <sz val="9"/>
            <color indexed="81"/>
            <rFont val="Tahoma"/>
            <family val="2"/>
          </rPr>
          <t>Case-insensitive exact lookup after trimming spaces; matches Table Name and Attribute Name to Test sheet.</t>
        </r>
      </text>
    </comment>
    <comment ref="V2358" authorId="1" shapeId="0" xr:uid="{9C467913-92E6-4859-89E8-92018FE9FDF4}">
      <text>
        <r>
          <rPr>
            <sz val="11"/>
            <color theme="1"/>
            <rFont val="Calibri"/>
            <family val="2"/>
            <scheme val="minor"/>
          </rPr>
          <t>Looks up Attribute ID against the reviewed catalogue stored in SharePoint Documents/Attachments and returns column V.</t>
        </r>
      </text>
    </comment>
    <comment ref="P2359" authorId="0" shapeId="0" xr:uid="{7DA06FFC-5F8D-46EA-A194-03A0581CEF81}">
      <text>
        <r>
          <rPr>
            <b/>
            <sz val="9"/>
            <color indexed="81"/>
            <rFont val="Tahoma"/>
            <family val="2"/>
          </rPr>
          <t>Case-insensitive exact lookup after trimming spaces; matches Table Name and Attribute Name to Test sheet.</t>
        </r>
      </text>
    </comment>
    <comment ref="V2359" authorId="1" shapeId="0" xr:uid="{759856E2-007A-4815-965C-7B2456D4345F}">
      <text>
        <r>
          <rPr>
            <sz val="11"/>
            <color theme="1"/>
            <rFont val="Calibri"/>
            <family val="2"/>
            <scheme val="minor"/>
          </rPr>
          <t>Looks up Attribute ID against the reviewed catalogue stored in SharePoint Documents/Attachments and returns column V.</t>
        </r>
      </text>
    </comment>
    <comment ref="P2360" authorId="0" shapeId="0" xr:uid="{E5FC3F46-5247-46E7-A2FF-D612B527D6CB}">
      <text>
        <r>
          <rPr>
            <b/>
            <sz val="9"/>
            <color indexed="81"/>
            <rFont val="Tahoma"/>
            <family val="2"/>
          </rPr>
          <t>Case-insensitive exact lookup after trimming spaces; matches Table Name and Attribute Name to Test sheet.</t>
        </r>
      </text>
    </comment>
    <comment ref="V2360" authorId="1" shapeId="0" xr:uid="{2F4F6801-6746-429A-90C2-621F5F0E8109}">
      <text>
        <r>
          <rPr>
            <sz val="11"/>
            <color theme="1"/>
            <rFont val="Calibri"/>
            <family val="2"/>
            <scheme val="minor"/>
          </rPr>
          <t>Looks up Attribute ID against the reviewed catalogue stored in SharePoint Documents/Attachments and returns column V.</t>
        </r>
      </text>
    </comment>
    <comment ref="P2361" authorId="0" shapeId="0" xr:uid="{ABDB7772-9BCC-407E-9C5F-6FB9BE7DB018}">
      <text>
        <r>
          <rPr>
            <b/>
            <sz val="9"/>
            <color indexed="81"/>
            <rFont val="Tahoma"/>
            <family val="2"/>
          </rPr>
          <t>Case-insensitive exact lookup after trimming spaces; matches Table Name and Attribute Name to Test sheet.</t>
        </r>
      </text>
    </comment>
    <comment ref="V2361" authorId="1" shapeId="0" xr:uid="{1BF41E0C-0947-4FCE-8CE2-D310284F8034}">
      <text>
        <r>
          <rPr>
            <sz val="11"/>
            <color theme="1"/>
            <rFont val="Calibri"/>
            <family val="2"/>
            <scheme val="minor"/>
          </rPr>
          <t>Looks up Attribute ID against the reviewed catalogue stored in SharePoint Documents/Attachments and returns column V.</t>
        </r>
      </text>
    </comment>
    <comment ref="P2362" authorId="0" shapeId="0" xr:uid="{2DD40389-C6C2-4294-93FB-5DBC38BC03CB}">
      <text>
        <r>
          <rPr>
            <b/>
            <sz val="9"/>
            <color indexed="81"/>
            <rFont val="Tahoma"/>
            <family val="2"/>
          </rPr>
          <t>Case-insensitive exact lookup after trimming spaces; matches Table Name and Attribute Name to Test sheet.</t>
        </r>
      </text>
    </comment>
    <comment ref="V2362" authorId="1" shapeId="0" xr:uid="{0544E4D4-87B1-47CF-BB64-B1DA15646725}">
      <text>
        <r>
          <rPr>
            <sz val="11"/>
            <color theme="1"/>
            <rFont val="Calibri"/>
            <family val="2"/>
            <scheme val="minor"/>
          </rPr>
          <t>Looks up Attribute ID against the reviewed catalogue stored in SharePoint Documents/Attachments and returns column V.</t>
        </r>
      </text>
    </comment>
    <comment ref="P2363" authorId="0" shapeId="0" xr:uid="{A128854F-4C43-42B4-8C8C-B723C9D45633}">
      <text>
        <r>
          <rPr>
            <b/>
            <sz val="9"/>
            <color indexed="81"/>
            <rFont val="Tahoma"/>
            <family val="2"/>
          </rPr>
          <t>Case-insensitive exact lookup after trimming spaces; matches Table Name and Attribute Name to Test sheet.</t>
        </r>
      </text>
    </comment>
    <comment ref="V2363" authorId="1" shapeId="0" xr:uid="{3465BDA5-1D24-455F-B483-9CFE03B37142}">
      <text>
        <r>
          <rPr>
            <sz val="11"/>
            <color theme="1"/>
            <rFont val="Calibri"/>
            <family val="2"/>
            <scheme val="minor"/>
          </rPr>
          <t>Looks up Attribute ID against the reviewed catalogue stored in SharePoint Documents/Attachments and returns column V.</t>
        </r>
      </text>
    </comment>
    <comment ref="P2364" authorId="0" shapeId="0" xr:uid="{AE67ED7C-45BD-4BF5-9ABD-B6C1B90F5BC4}">
      <text>
        <r>
          <rPr>
            <b/>
            <sz val="9"/>
            <color indexed="81"/>
            <rFont val="Tahoma"/>
            <family val="2"/>
          </rPr>
          <t>Case-insensitive exact lookup after trimming spaces; matches Table Name and Attribute Name to Test sheet.</t>
        </r>
      </text>
    </comment>
    <comment ref="V2364" authorId="1" shapeId="0" xr:uid="{CE5C5292-4A67-42B5-9211-34681F475B2D}">
      <text>
        <r>
          <rPr>
            <sz val="11"/>
            <color theme="1"/>
            <rFont val="Calibri"/>
            <family val="2"/>
            <scheme val="minor"/>
          </rPr>
          <t>Looks up Attribute ID against the reviewed catalogue stored in SharePoint Documents/Attachments and returns column V.</t>
        </r>
      </text>
    </comment>
    <comment ref="P2365" authorId="0" shapeId="0" xr:uid="{4A9C850D-0DBC-489D-98D0-D049530B1954}">
      <text>
        <r>
          <rPr>
            <b/>
            <sz val="9"/>
            <color indexed="81"/>
            <rFont val="Tahoma"/>
            <family val="2"/>
          </rPr>
          <t>Case-insensitive exact lookup after trimming spaces; matches Table Name and Attribute Name to Test sheet.</t>
        </r>
      </text>
    </comment>
    <comment ref="V2365" authorId="1" shapeId="0" xr:uid="{F2464535-38DD-483E-BF79-15A487FEB728}">
      <text>
        <r>
          <rPr>
            <sz val="11"/>
            <color theme="1"/>
            <rFont val="Calibri"/>
            <family val="2"/>
            <scheme val="minor"/>
          </rPr>
          <t>Looks up Attribute ID against the reviewed catalogue stored in SharePoint Documents/Attachments and returns column V.</t>
        </r>
      </text>
    </comment>
    <comment ref="P2366" authorId="0" shapeId="0" xr:uid="{31EBB764-C121-40A1-97A7-3D031CBDBF4F}">
      <text>
        <r>
          <rPr>
            <b/>
            <sz val="9"/>
            <color indexed="81"/>
            <rFont val="Tahoma"/>
            <family val="2"/>
          </rPr>
          <t>Case-insensitive exact lookup after trimming spaces; matches Table Name and Attribute Name to Test sheet.</t>
        </r>
      </text>
    </comment>
    <comment ref="V2366" authorId="1" shapeId="0" xr:uid="{93AFD533-E925-4D3D-A5BA-C58C06DA2F85}">
      <text>
        <r>
          <rPr>
            <sz val="11"/>
            <color theme="1"/>
            <rFont val="Calibri"/>
            <family val="2"/>
            <scheme val="minor"/>
          </rPr>
          <t>Looks up Attribute ID against the reviewed catalogue stored in SharePoint Documents/Attachments and returns column V.</t>
        </r>
      </text>
    </comment>
    <comment ref="P2367" authorId="0" shapeId="0" xr:uid="{36F6859C-5095-4B72-AFC0-A527ADA8CBFF}">
      <text>
        <r>
          <rPr>
            <b/>
            <sz val="9"/>
            <color indexed="81"/>
            <rFont val="Tahoma"/>
            <family val="2"/>
          </rPr>
          <t>Case-insensitive exact lookup after trimming spaces; matches Table Name and Attribute Name to Test sheet.</t>
        </r>
      </text>
    </comment>
    <comment ref="V2367" authorId="1" shapeId="0" xr:uid="{D2DADCF3-3FD7-4D0B-8770-F921EA1B578D}">
      <text>
        <r>
          <rPr>
            <sz val="11"/>
            <color theme="1"/>
            <rFont val="Calibri"/>
            <family val="2"/>
            <scheme val="minor"/>
          </rPr>
          <t>Looks up Attribute ID against the reviewed catalogue stored in SharePoint Documents/Attachments and returns column V.</t>
        </r>
      </text>
    </comment>
    <comment ref="P2368" authorId="0" shapeId="0" xr:uid="{659258B1-DF7B-4467-B929-A49AC84CF84D}">
      <text>
        <r>
          <rPr>
            <b/>
            <sz val="9"/>
            <color indexed="81"/>
            <rFont val="Tahoma"/>
            <family val="2"/>
          </rPr>
          <t>Case-insensitive exact lookup after trimming spaces; matches Table Name and Attribute Name to Test sheet.</t>
        </r>
      </text>
    </comment>
    <comment ref="V2368" authorId="1" shapeId="0" xr:uid="{C6EADA29-4EEC-4F80-8122-137ECD790707}">
      <text>
        <r>
          <rPr>
            <sz val="11"/>
            <color theme="1"/>
            <rFont val="Calibri"/>
            <family val="2"/>
            <scheme val="minor"/>
          </rPr>
          <t>Looks up Attribute ID against the reviewed catalogue stored in SharePoint Documents/Attachments and returns column V.</t>
        </r>
      </text>
    </comment>
    <comment ref="P2369" authorId="0" shapeId="0" xr:uid="{94128C5E-C341-4D04-9E2B-FF4D1CCEDFA7}">
      <text>
        <r>
          <rPr>
            <b/>
            <sz val="9"/>
            <color indexed="81"/>
            <rFont val="Tahoma"/>
            <family val="2"/>
          </rPr>
          <t>Case-insensitive exact lookup after trimming spaces; matches Table Name and Attribute Name to Test sheet.</t>
        </r>
      </text>
    </comment>
    <comment ref="V2369" authorId="1" shapeId="0" xr:uid="{79F537F2-C64C-4BE9-8750-4EC13D888164}">
      <text>
        <r>
          <rPr>
            <sz val="11"/>
            <color theme="1"/>
            <rFont val="Calibri"/>
            <family val="2"/>
            <scheme val="minor"/>
          </rPr>
          <t>Looks up Attribute ID against the reviewed catalogue stored in SharePoint Documents/Attachments and returns column V.</t>
        </r>
      </text>
    </comment>
    <comment ref="P2370" authorId="0" shapeId="0" xr:uid="{DAB35A1B-19BD-4D2D-B91D-B7B47084DA79}">
      <text>
        <r>
          <rPr>
            <b/>
            <sz val="9"/>
            <color indexed="81"/>
            <rFont val="Tahoma"/>
            <family val="2"/>
          </rPr>
          <t>Case-insensitive exact lookup after trimming spaces; matches Table Name and Attribute Name to Test sheet.</t>
        </r>
      </text>
    </comment>
    <comment ref="V2370" authorId="1" shapeId="0" xr:uid="{97D7C3A2-0088-462D-91CF-4434A809063A}">
      <text>
        <r>
          <rPr>
            <sz val="11"/>
            <color theme="1"/>
            <rFont val="Calibri"/>
            <family val="2"/>
            <scheme val="minor"/>
          </rPr>
          <t>Looks up Attribute ID against the reviewed catalogue stored in SharePoint Documents/Attachments and returns column V.</t>
        </r>
      </text>
    </comment>
    <comment ref="P2371" authorId="0" shapeId="0" xr:uid="{9C2EE5D7-188E-4377-88D0-77C95E3CA34B}">
      <text>
        <r>
          <rPr>
            <b/>
            <sz val="9"/>
            <color indexed="81"/>
            <rFont val="Tahoma"/>
            <family val="2"/>
          </rPr>
          <t>Case-insensitive exact lookup after trimming spaces; matches Table Name and Attribute Name to Test sheet.</t>
        </r>
      </text>
    </comment>
    <comment ref="V2371" authorId="1" shapeId="0" xr:uid="{97863767-CAD4-468C-A727-9E134423D067}">
      <text>
        <r>
          <rPr>
            <sz val="11"/>
            <color theme="1"/>
            <rFont val="Calibri"/>
            <family val="2"/>
            <scheme val="minor"/>
          </rPr>
          <t>Looks up Attribute ID against the reviewed catalogue stored in SharePoint Documents/Attachments and returns column V.</t>
        </r>
      </text>
    </comment>
    <comment ref="P2372" authorId="0" shapeId="0" xr:uid="{DC1212A7-50E4-494F-A8F5-897811727550}">
      <text>
        <r>
          <rPr>
            <b/>
            <sz val="9"/>
            <color indexed="81"/>
            <rFont val="Tahoma"/>
            <family val="2"/>
          </rPr>
          <t>Case-insensitive exact lookup after trimming spaces; matches Table Name and Attribute Name to Test sheet.</t>
        </r>
      </text>
    </comment>
    <comment ref="V2372" authorId="1" shapeId="0" xr:uid="{A9C24E9C-890F-4155-8F04-42C7B2692857}">
      <text>
        <r>
          <rPr>
            <sz val="11"/>
            <color theme="1"/>
            <rFont val="Calibri"/>
            <family val="2"/>
            <scheme val="minor"/>
          </rPr>
          <t>Looks up Attribute ID against the reviewed catalogue stored in SharePoint Documents/Attachments and returns column V.</t>
        </r>
      </text>
    </comment>
    <comment ref="P2373" authorId="0" shapeId="0" xr:uid="{81D61CC1-2B83-419B-B8C7-0EF0AD05E38B}">
      <text>
        <r>
          <rPr>
            <b/>
            <sz val="9"/>
            <color indexed="81"/>
            <rFont val="Tahoma"/>
            <family val="2"/>
          </rPr>
          <t>Case-insensitive exact lookup after trimming spaces; matches Table Name and Attribute Name to Test sheet.</t>
        </r>
      </text>
    </comment>
    <comment ref="V2373" authorId="1" shapeId="0" xr:uid="{A6520524-66D9-48C0-84BA-B785F2E98D81}">
      <text>
        <r>
          <rPr>
            <sz val="11"/>
            <color theme="1"/>
            <rFont val="Calibri"/>
            <family val="2"/>
            <scheme val="minor"/>
          </rPr>
          <t>Looks up Attribute ID against the reviewed catalogue stored in SharePoint Documents/Attachments and returns column V.</t>
        </r>
      </text>
    </comment>
    <comment ref="P2374" authorId="0" shapeId="0" xr:uid="{F63253E5-F635-4853-BC18-6B0D2B2B30EC}">
      <text>
        <r>
          <rPr>
            <b/>
            <sz val="9"/>
            <color indexed="81"/>
            <rFont val="Tahoma"/>
            <family val="2"/>
          </rPr>
          <t>Case-insensitive exact lookup after trimming spaces; matches Table Name and Attribute Name to Test sheet.</t>
        </r>
      </text>
    </comment>
    <comment ref="V2374" authorId="1" shapeId="0" xr:uid="{A1E87050-A344-4FAA-B8B1-FA16A862B541}">
      <text>
        <r>
          <rPr>
            <sz val="11"/>
            <color theme="1"/>
            <rFont val="Calibri"/>
            <family val="2"/>
            <scheme val="minor"/>
          </rPr>
          <t>Looks up Attribute ID against the reviewed catalogue stored in SharePoint Documents/Attachments and returns column V.</t>
        </r>
      </text>
    </comment>
    <comment ref="P2375" authorId="0" shapeId="0" xr:uid="{4F878EB2-4C52-4122-AB30-1AF977F9FC2A}">
      <text>
        <r>
          <rPr>
            <b/>
            <sz val="9"/>
            <color indexed="81"/>
            <rFont val="Tahoma"/>
            <family val="2"/>
          </rPr>
          <t>Case-insensitive exact lookup after trimming spaces; matches Table Name and Attribute Name to Test sheet.</t>
        </r>
      </text>
    </comment>
    <comment ref="V2375" authorId="1" shapeId="0" xr:uid="{5982B85F-F3B2-45D8-BDE8-5560892924C6}">
      <text>
        <r>
          <rPr>
            <sz val="11"/>
            <color theme="1"/>
            <rFont val="Calibri"/>
            <family val="2"/>
            <scheme val="minor"/>
          </rPr>
          <t>Looks up Attribute ID against the reviewed catalogue stored in SharePoint Documents/Attachments and returns column V.</t>
        </r>
      </text>
    </comment>
    <comment ref="P2376" authorId="0" shapeId="0" xr:uid="{DE1D961E-A4B0-4BF9-BF67-38ACCF9D931B}">
      <text>
        <r>
          <rPr>
            <b/>
            <sz val="9"/>
            <color indexed="81"/>
            <rFont val="Tahoma"/>
            <family val="2"/>
          </rPr>
          <t>Case-insensitive exact lookup after trimming spaces; matches Table Name and Attribute Name to Test sheet.</t>
        </r>
      </text>
    </comment>
    <comment ref="V2376" authorId="1" shapeId="0" xr:uid="{538AEE95-9652-4AA8-9BFC-6C666DBF24BA}">
      <text>
        <r>
          <rPr>
            <sz val="11"/>
            <color theme="1"/>
            <rFont val="Calibri"/>
            <family val="2"/>
            <scheme val="minor"/>
          </rPr>
          <t>Looks up Attribute ID against the reviewed catalogue stored in SharePoint Documents/Attachments and returns column V.</t>
        </r>
      </text>
    </comment>
    <comment ref="P2377" authorId="0" shapeId="0" xr:uid="{6B96B6A5-50F8-4EA2-BB60-1E3000369BCA}">
      <text>
        <r>
          <rPr>
            <b/>
            <sz val="9"/>
            <color indexed="81"/>
            <rFont val="Tahoma"/>
            <family val="2"/>
          </rPr>
          <t>Case-insensitive exact lookup after trimming spaces; matches Table Name and Attribute Name to Test sheet.</t>
        </r>
      </text>
    </comment>
    <comment ref="V2377" authorId="1" shapeId="0" xr:uid="{BAAA84B5-F67B-4079-B517-C18A2225B844}">
      <text>
        <r>
          <rPr>
            <sz val="11"/>
            <color theme="1"/>
            <rFont val="Calibri"/>
            <family val="2"/>
            <scheme val="minor"/>
          </rPr>
          <t>Looks up Attribute ID against the reviewed catalogue stored in SharePoint Documents/Attachments and returns column V.</t>
        </r>
      </text>
    </comment>
    <comment ref="P2378" authorId="0" shapeId="0" xr:uid="{3C962FE8-DAD3-4DCD-82F9-18706F43DAFF}">
      <text>
        <r>
          <rPr>
            <b/>
            <sz val="9"/>
            <color indexed="81"/>
            <rFont val="Tahoma"/>
            <family val="2"/>
          </rPr>
          <t>Case-insensitive exact lookup after trimming spaces; matches Table Name and Attribute Name to Test sheet.</t>
        </r>
      </text>
    </comment>
    <comment ref="V2378" authorId="1" shapeId="0" xr:uid="{39F868E6-7FC1-4342-8642-9E539F6FEA52}">
      <text>
        <r>
          <rPr>
            <sz val="11"/>
            <color theme="1"/>
            <rFont val="Calibri"/>
            <family val="2"/>
            <scheme val="minor"/>
          </rPr>
          <t>Looks up Attribute ID against the reviewed catalogue stored in SharePoint Documents/Attachments and returns column V.</t>
        </r>
      </text>
    </comment>
    <comment ref="P2379" authorId="0" shapeId="0" xr:uid="{879EE60F-C78A-4714-8F94-733813304F4F}">
      <text>
        <r>
          <rPr>
            <b/>
            <sz val="9"/>
            <color indexed="81"/>
            <rFont val="Tahoma"/>
            <family val="2"/>
          </rPr>
          <t>Case-insensitive exact lookup after trimming spaces; matches Table Name and Attribute Name to Test sheet.</t>
        </r>
      </text>
    </comment>
    <comment ref="V2379" authorId="1" shapeId="0" xr:uid="{83648B76-596C-4FEF-87A0-2CA8BE7706F2}">
      <text>
        <r>
          <rPr>
            <sz val="11"/>
            <color theme="1"/>
            <rFont val="Calibri"/>
            <family val="2"/>
            <scheme val="minor"/>
          </rPr>
          <t>Looks up Attribute ID against the reviewed catalogue stored in SharePoint Documents/Attachments and returns column V.</t>
        </r>
      </text>
    </comment>
    <comment ref="P2380" authorId="0" shapeId="0" xr:uid="{3937403C-042D-4FE3-BCC8-35E1C57D8F7E}">
      <text>
        <r>
          <rPr>
            <b/>
            <sz val="9"/>
            <color indexed="81"/>
            <rFont val="Tahoma"/>
            <family val="2"/>
          </rPr>
          <t>Case-insensitive exact lookup after trimming spaces; matches Table Name and Attribute Name to Test sheet.</t>
        </r>
      </text>
    </comment>
    <comment ref="V2380" authorId="1" shapeId="0" xr:uid="{A4DE3FE0-8C06-47AB-A7EC-9E8607C7C786}">
      <text>
        <r>
          <rPr>
            <sz val="11"/>
            <color theme="1"/>
            <rFont val="Calibri"/>
            <family val="2"/>
            <scheme val="minor"/>
          </rPr>
          <t>Looks up Attribute ID against the reviewed catalogue stored in SharePoint Documents/Attachments and returns column V.</t>
        </r>
      </text>
    </comment>
    <comment ref="P2381" authorId="0" shapeId="0" xr:uid="{A80F91A9-93AC-4921-B875-ECD7EA7BA7CF}">
      <text>
        <r>
          <rPr>
            <b/>
            <sz val="9"/>
            <color indexed="81"/>
            <rFont val="Tahoma"/>
            <family val="2"/>
          </rPr>
          <t>Case-insensitive exact lookup after trimming spaces; matches Table Name and Attribute Name to Test sheet.</t>
        </r>
      </text>
    </comment>
    <comment ref="V2381" authorId="1" shapeId="0" xr:uid="{E98F3E40-7303-45A9-A1C8-23F88BC35529}">
      <text>
        <r>
          <rPr>
            <sz val="11"/>
            <color theme="1"/>
            <rFont val="Calibri"/>
            <family val="2"/>
            <scheme val="minor"/>
          </rPr>
          <t>Looks up Attribute ID against the reviewed catalogue stored in SharePoint Documents/Attachments and returns column V.</t>
        </r>
      </text>
    </comment>
    <comment ref="P2382" authorId="0" shapeId="0" xr:uid="{3C9DF604-B65E-4027-B287-F33E23E1A655}">
      <text>
        <r>
          <rPr>
            <b/>
            <sz val="9"/>
            <color indexed="81"/>
            <rFont val="Tahoma"/>
            <family val="2"/>
          </rPr>
          <t>Case-insensitive exact lookup after trimming spaces; matches Table Name and Attribute Name to Test sheet.</t>
        </r>
      </text>
    </comment>
    <comment ref="V2382" authorId="1" shapeId="0" xr:uid="{A647295C-0885-4E13-AB89-BF667A91584B}">
      <text>
        <r>
          <rPr>
            <sz val="11"/>
            <color theme="1"/>
            <rFont val="Calibri"/>
            <family val="2"/>
            <scheme val="minor"/>
          </rPr>
          <t>Looks up Attribute ID against the reviewed catalogue stored in SharePoint Documents/Attachments and returns column V.</t>
        </r>
      </text>
    </comment>
    <comment ref="P2383" authorId="0" shapeId="0" xr:uid="{92613E9C-02BE-49A9-9232-04BE948ABD70}">
      <text>
        <r>
          <rPr>
            <b/>
            <sz val="9"/>
            <color indexed="81"/>
            <rFont val="Tahoma"/>
            <family val="2"/>
          </rPr>
          <t>Case-insensitive exact lookup after trimming spaces; matches Table Name and Attribute Name to Test sheet.</t>
        </r>
      </text>
    </comment>
    <comment ref="V2383" authorId="1" shapeId="0" xr:uid="{582B0000-269D-4F65-BCD1-5E337FD556B9}">
      <text>
        <r>
          <rPr>
            <sz val="11"/>
            <color theme="1"/>
            <rFont val="Calibri"/>
            <family val="2"/>
            <scheme val="minor"/>
          </rPr>
          <t>Looks up Attribute ID against the reviewed catalogue stored in SharePoint Documents/Attachments and returns column V.</t>
        </r>
      </text>
    </comment>
    <comment ref="P2384" authorId="0" shapeId="0" xr:uid="{253487B5-A6A4-4376-9CD5-70DBD9FEFB35}">
      <text>
        <r>
          <rPr>
            <b/>
            <sz val="9"/>
            <color indexed="81"/>
            <rFont val="Tahoma"/>
            <family val="2"/>
          </rPr>
          <t>Case-insensitive exact lookup after trimming spaces; matches Table Name and Attribute Name to Test sheet.</t>
        </r>
      </text>
    </comment>
    <comment ref="V2384" authorId="1" shapeId="0" xr:uid="{97CA573F-0F9B-4078-BBE6-A474CC785EED}">
      <text>
        <r>
          <rPr>
            <sz val="11"/>
            <color theme="1"/>
            <rFont val="Calibri"/>
            <family val="2"/>
            <scheme val="minor"/>
          </rPr>
          <t>Looks up Attribute ID against the reviewed catalogue stored in SharePoint Documents/Attachments and returns column V.</t>
        </r>
      </text>
    </comment>
    <comment ref="P2385" authorId="0" shapeId="0" xr:uid="{30C5AB77-0CBF-4CCF-A3E6-E9A2C41667D6}">
      <text>
        <r>
          <rPr>
            <b/>
            <sz val="9"/>
            <color indexed="81"/>
            <rFont val="Tahoma"/>
            <family val="2"/>
          </rPr>
          <t>Case-insensitive exact lookup after trimming spaces; matches Table Name and Attribute Name to Test sheet.</t>
        </r>
      </text>
    </comment>
    <comment ref="V2385" authorId="1" shapeId="0" xr:uid="{6D7E17A7-A6CB-4284-86EB-613A428C6BE4}">
      <text>
        <r>
          <rPr>
            <sz val="11"/>
            <color theme="1"/>
            <rFont val="Calibri"/>
            <family val="2"/>
            <scheme val="minor"/>
          </rPr>
          <t>Looks up Attribute ID against the reviewed catalogue stored in SharePoint Documents/Attachments and returns column V.</t>
        </r>
      </text>
    </comment>
    <comment ref="P2386" authorId="0" shapeId="0" xr:uid="{FD0FDF29-933A-4286-BD73-E7F324BA4EE4}">
      <text>
        <r>
          <rPr>
            <b/>
            <sz val="9"/>
            <color indexed="81"/>
            <rFont val="Tahoma"/>
            <family val="2"/>
          </rPr>
          <t>Case-insensitive exact lookup after trimming spaces; matches Table Name and Attribute Name to Test sheet.</t>
        </r>
      </text>
    </comment>
    <comment ref="V2386" authorId="1" shapeId="0" xr:uid="{1BED8537-37DB-44BC-804F-20DCB66EEEE2}">
      <text>
        <r>
          <rPr>
            <sz val="11"/>
            <color theme="1"/>
            <rFont val="Calibri"/>
            <family val="2"/>
            <scheme val="minor"/>
          </rPr>
          <t>Looks up Attribute ID against the reviewed catalogue stored in SharePoint Documents/Attachments and returns column V.</t>
        </r>
      </text>
    </comment>
    <comment ref="P2387" authorId="0" shapeId="0" xr:uid="{DD0D3A1E-CFB5-4B1D-8D8E-87825C3F9BBA}">
      <text>
        <r>
          <rPr>
            <b/>
            <sz val="9"/>
            <color indexed="81"/>
            <rFont val="Tahoma"/>
            <family val="2"/>
          </rPr>
          <t>Case-insensitive exact lookup after trimming spaces; matches Table Name and Attribute Name to Test sheet.</t>
        </r>
      </text>
    </comment>
    <comment ref="V2387" authorId="1" shapeId="0" xr:uid="{2FCA695A-1373-4352-811A-974CC3B0A5B8}">
      <text>
        <r>
          <rPr>
            <sz val="11"/>
            <color theme="1"/>
            <rFont val="Calibri"/>
            <family val="2"/>
            <scheme val="minor"/>
          </rPr>
          <t>Looks up Attribute ID against the reviewed catalogue stored in SharePoint Documents/Attachments and returns column V.</t>
        </r>
      </text>
    </comment>
    <comment ref="P2388" authorId="0" shapeId="0" xr:uid="{589272E7-E1A2-42A8-976A-4121EF07D195}">
      <text>
        <r>
          <rPr>
            <b/>
            <sz val="9"/>
            <color indexed="81"/>
            <rFont val="Tahoma"/>
            <family val="2"/>
          </rPr>
          <t>Case-insensitive exact lookup after trimming spaces; matches Table Name and Attribute Name to Test sheet.</t>
        </r>
      </text>
    </comment>
    <comment ref="V2388" authorId="1" shapeId="0" xr:uid="{6383757B-AA5D-49B2-8B06-E312FEBBBB57}">
      <text>
        <r>
          <rPr>
            <sz val="11"/>
            <color theme="1"/>
            <rFont val="Calibri"/>
            <family val="2"/>
            <scheme val="minor"/>
          </rPr>
          <t>Looks up Attribute ID against the reviewed catalogue stored in SharePoint Documents/Attachments and returns column V.</t>
        </r>
      </text>
    </comment>
    <comment ref="P2389" authorId="0" shapeId="0" xr:uid="{E0C76B3B-70FB-41F6-9F2B-0B3251B16313}">
      <text>
        <r>
          <rPr>
            <b/>
            <sz val="9"/>
            <color indexed="81"/>
            <rFont val="Tahoma"/>
            <family val="2"/>
          </rPr>
          <t>Case-insensitive exact lookup after trimming spaces; matches Table Name and Attribute Name to Test sheet.</t>
        </r>
      </text>
    </comment>
    <comment ref="V2389" authorId="1" shapeId="0" xr:uid="{909C6E93-ECA5-40AA-ACA3-763C93F54341}">
      <text>
        <r>
          <rPr>
            <sz val="11"/>
            <color theme="1"/>
            <rFont val="Calibri"/>
            <family val="2"/>
            <scheme val="minor"/>
          </rPr>
          <t>Looks up Attribute ID against the reviewed catalogue stored in SharePoint Documents/Attachments and returns column V.</t>
        </r>
      </text>
    </comment>
    <comment ref="P2390" authorId="0" shapeId="0" xr:uid="{AA000BD5-A217-4B52-BBC5-7D3F9DDBC4F7}">
      <text>
        <r>
          <rPr>
            <b/>
            <sz val="9"/>
            <color indexed="81"/>
            <rFont val="Tahoma"/>
            <family val="2"/>
          </rPr>
          <t>Case-insensitive exact lookup after trimming spaces; matches Table Name and Attribute Name to Test sheet.</t>
        </r>
      </text>
    </comment>
    <comment ref="V2390" authorId="1" shapeId="0" xr:uid="{CFC68780-6250-4DC6-8DFF-F10EEF360EB8}">
      <text>
        <r>
          <rPr>
            <sz val="11"/>
            <color theme="1"/>
            <rFont val="Calibri"/>
            <family val="2"/>
            <scheme val="minor"/>
          </rPr>
          <t>Looks up Attribute ID against the reviewed catalogue stored in SharePoint Documents/Attachments and returns column V.</t>
        </r>
      </text>
    </comment>
    <comment ref="P2391" authorId="0" shapeId="0" xr:uid="{4F337240-74B3-43FD-B88A-FE24EB1AC49E}">
      <text>
        <r>
          <rPr>
            <b/>
            <sz val="9"/>
            <color indexed="81"/>
            <rFont val="Tahoma"/>
            <family val="2"/>
          </rPr>
          <t>Case-insensitive exact lookup after trimming spaces; matches Table Name and Attribute Name to Test sheet.</t>
        </r>
      </text>
    </comment>
    <comment ref="V2391" authorId="1" shapeId="0" xr:uid="{24EAA78B-B5B5-4A91-919D-1ED2187B3BA4}">
      <text>
        <r>
          <rPr>
            <sz val="11"/>
            <color theme="1"/>
            <rFont val="Calibri"/>
            <family val="2"/>
            <scheme val="minor"/>
          </rPr>
          <t>Looks up Attribute ID against the reviewed catalogue stored in SharePoint Documents/Attachments and returns column V.</t>
        </r>
      </text>
    </comment>
    <comment ref="P2392" authorId="0" shapeId="0" xr:uid="{2306226A-45F5-4668-94CB-98F8485415E2}">
      <text>
        <r>
          <rPr>
            <b/>
            <sz val="9"/>
            <color indexed="81"/>
            <rFont val="Tahoma"/>
            <family val="2"/>
          </rPr>
          <t>Case-insensitive exact lookup after trimming spaces; matches Table Name and Attribute Name to Test sheet.</t>
        </r>
      </text>
    </comment>
    <comment ref="V2392" authorId="1" shapeId="0" xr:uid="{BF3B0B9F-1026-4EC4-A43F-692F03604B78}">
      <text>
        <r>
          <rPr>
            <sz val="11"/>
            <color theme="1"/>
            <rFont val="Calibri"/>
            <family val="2"/>
            <scheme val="minor"/>
          </rPr>
          <t>Looks up Attribute ID against the reviewed catalogue stored in SharePoint Documents/Attachments and returns column V.</t>
        </r>
      </text>
    </comment>
    <comment ref="P2393" authorId="0" shapeId="0" xr:uid="{748E0D9D-3912-412F-BA81-1501B313CB5F}">
      <text>
        <r>
          <rPr>
            <b/>
            <sz val="9"/>
            <color indexed="81"/>
            <rFont val="Tahoma"/>
            <family val="2"/>
          </rPr>
          <t>Case-insensitive exact lookup after trimming spaces; matches Table Name and Attribute Name to Test sheet.</t>
        </r>
      </text>
    </comment>
    <comment ref="V2393" authorId="1" shapeId="0" xr:uid="{186B4D82-1E37-42DE-8A24-62B769C7BF65}">
      <text>
        <r>
          <rPr>
            <sz val="11"/>
            <color theme="1"/>
            <rFont val="Calibri"/>
            <family val="2"/>
            <scheme val="minor"/>
          </rPr>
          <t>Looks up Attribute ID against the reviewed catalogue stored in SharePoint Documents/Attachments and returns column V.</t>
        </r>
      </text>
    </comment>
    <comment ref="P2394" authorId="0" shapeId="0" xr:uid="{049C19F2-1A5C-486B-9153-0DAABF422A9E}">
      <text>
        <r>
          <rPr>
            <b/>
            <sz val="9"/>
            <color indexed="81"/>
            <rFont val="Tahoma"/>
            <family val="2"/>
          </rPr>
          <t>Case-insensitive exact lookup after trimming spaces; matches Table Name and Attribute Name to Test sheet.</t>
        </r>
      </text>
    </comment>
    <comment ref="V2394" authorId="1" shapeId="0" xr:uid="{E4E4093F-8EBF-4D6B-97C1-5CFD57E2196F}">
      <text>
        <r>
          <rPr>
            <sz val="11"/>
            <color theme="1"/>
            <rFont val="Calibri"/>
            <family val="2"/>
            <scheme val="minor"/>
          </rPr>
          <t>Looks up Attribute ID against the reviewed catalogue stored in SharePoint Documents/Attachments and returns column V.</t>
        </r>
      </text>
    </comment>
    <comment ref="P2395" authorId="0" shapeId="0" xr:uid="{00B0CA77-9CAC-4E59-9E60-CEEEDD15AFDC}">
      <text>
        <r>
          <rPr>
            <b/>
            <sz val="9"/>
            <color indexed="81"/>
            <rFont val="Tahoma"/>
            <family val="2"/>
          </rPr>
          <t>Case-insensitive exact lookup after trimming spaces; matches Table Name and Attribute Name to Test sheet.</t>
        </r>
      </text>
    </comment>
    <comment ref="V2395" authorId="1" shapeId="0" xr:uid="{F309F69A-E798-4BF2-BA1C-2B74E4E1D7F1}">
      <text>
        <r>
          <rPr>
            <sz val="11"/>
            <color theme="1"/>
            <rFont val="Calibri"/>
            <family val="2"/>
            <scheme val="minor"/>
          </rPr>
          <t>Looks up Attribute ID against the reviewed catalogue stored in SharePoint Documents/Attachments and returns column V.</t>
        </r>
      </text>
    </comment>
    <comment ref="P2396" authorId="0" shapeId="0" xr:uid="{652EDB6D-E3BD-4624-9530-59152AECF6EC}">
      <text>
        <r>
          <rPr>
            <b/>
            <sz val="9"/>
            <color indexed="81"/>
            <rFont val="Tahoma"/>
            <family val="2"/>
          </rPr>
          <t>Case-insensitive exact lookup after trimming spaces; matches Table Name and Attribute Name to Test sheet.</t>
        </r>
      </text>
    </comment>
    <comment ref="V2396" authorId="1" shapeId="0" xr:uid="{BAE4B5BF-75C8-47D7-85AE-E4AEA4C2ACC3}">
      <text>
        <r>
          <rPr>
            <sz val="11"/>
            <color theme="1"/>
            <rFont val="Calibri"/>
            <family val="2"/>
            <scheme val="minor"/>
          </rPr>
          <t>Looks up Attribute ID against the reviewed catalogue stored in SharePoint Documents/Attachments and returns column V.</t>
        </r>
      </text>
    </comment>
    <comment ref="P2397" authorId="0" shapeId="0" xr:uid="{12D12B4E-4273-4212-B5FF-63AA0F8780AA}">
      <text>
        <r>
          <rPr>
            <b/>
            <sz val="9"/>
            <color indexed="81"/>
            <rFont val="Tahoma"/>
            <family val="2"/>
          </rPr>
          <t>Case-insensitive exact lookup after trimming spaces; matches Table Name and Attribute Name to Test sheet.</t>
        </r>
      </text>
    </comment>
    <comment ref="V2397" authorId="1" shapeId="0" xr:uid="{3178A99C-0EDB-462C-8F36-7287FDA7B771}">
      <text>
        <r>
          <rPr>
            <sz val="11"/>
            <color theme="1"/>
            <rFont val="Calibri"/>
            <family val="2"/>
            <scheme val="minor"/>
          </rPr>
          <t>Looks up Attribute ID against the reviewed catalogue stored in SharePoint Documents/Attachments and returns column V.</t>
        </r>
      </text>
    </comment>
    <comment ref="P2398" authorId="0" shapeId="0" xr:uid="{CA488E72-F5A3-444E-907B-92609B05B8CD}">
      <text>
        <r>
          <rPr>
            <b/>
            <sz val="9"/>
            <color indexed="81"/>
            <rFont val="Tahoma"/>
            <family val="2"/>
          </rPr>
          <t>Case-insensitive exact lookup after trimming spaces; matches Table Name and Attribute Name to Test sheet.</t>
        </r>
      </text>
    </comment>
    <comment ref="V2398" authorId="1" shapeId="0" xr:uid="{E0E25AD9-62A8-4914-A726-FDEB25F6C49D}">
      <text>
        <r>
          <rPr>
            <sz val="11"/>
            <color theme="1"/>
            <rFont val="Calibri"/>
            <family val="2"/>
            <scheme val="minor"/>
          </rPr>
          <t>Looks up Attribute ID against the reviewed catalogue stored in SharePoint Documents/Attachments and returns column V.</t>
        </r>
      </text>
    </comment>
    <comment ref="P2399" authorId="0" shapeId="0" xr:uid="{81ED5CF0-B975-4045-8230-FF096B110DBB}">
      <text>
        <r>
          <rPr>
            <b/>
            <sz val="9"/>
            <color indexed="81"/>
            <rFont val="Tahoma"/>
            <family val="2"/>
          </rPr>
          <t>Case-insensitive exact lookup after trimming spaces; matches Table Name and Attribute Name to Test sheet.</t>
        </r>
      </text>
    </comment>
    <comment ref="V2399" authorId="1" shapeId="0" xr:uid="{5D5D05BA-56B2-442E-9C07-371F21C9ACA3}">
      <text>
        <r>
          <rPr>
            <sz val="11"/>
            <color theme="1"/>
            <rFont val="Calibri"/>
            <family val="2"/>
            <scheme val="minor"/>
          </rPr>
          <t>Looks up Attribute ID against the reviewed catalogue stored in SharePoint Documents/Attachments and returns column V.</t>
        </r>
      </text>
    </comment>
    <comment ref="P2400" authorId="0" shapeId="0" xr:uid="{10852732-B1D8-49C2-8EBF-B0CD7B8D133A}">
      <text>
        <r>
          <rPr>
            <b/>
            <sz val="9"/>
            <color indexed="81"/>
            <rFont val="Tahoma"/>
            <family val="2"/>
          </rPr>
          <t>Case-insensitive exact lookup after trimming spaces; matches Table Name and Attribute Name to Test sheet.</t>
        </r>
      </text>
    </comment>
    <comment ref="V2400" authorId="1" shapeId="0" xr:uid="{FCBDE36B-1E04-4B03-813E-C36F429B8E48}">
      <text>
        <r>
          <rPr>
            <sz val="11"/>
            <color theme="1"/>
            <rFont val="Calibri"/>
            <family val="2"/>
            <scheme val="minor"/>
          </rPr>
          <t>Looks up Attribute ID against the reviewed catalogue stored in SharePoint Documents/Attachments and returns column V.</t>
        </r>
      </text>
    </comment>
    <comment ref="P2401" authorId="0" shapeId="0" xr:uid="{8C80A66D-83F6-4EC5-86A2-F5A45C37FB1A}">
      <text>
        <r>
          <rPr>
            <b/>
            <sz val="9"/>
            <color indexed="81"/>
            <rFont val="Tahoma"/>
            <family val="2"/>
          </rPr>
          <t>Case-insensitive exact lookup after trimming spaces; matches Table Name and Attribute Name to Test sheet.</t>
        </r>
      </text>
    </comment>
    <comment ref="V2401" authorId="1" shapeId="0" xr:uid="{C47C6F26-083D-4618-86F7-90C1AD7ABEE0}">
      <text>
        <r>
          <rPr>
            <sz val="11"/>
            <color theme="1"/>
            <rFont val="Calibri"/>
            <family val="2"/>
            <scheme val="minor"/>
          </rPr>
          <t>Looks up Attribute ID against the reviewed catalogue stored in SharePoint Documents/Attachments and returns column V.</t>
        </r>
      </text>
    </comment>
    <comment ref="P2402" authorId="0" shapeId="0" xr:uid="{4C485686-1940-4245-BEF9-90AE1629A5DC}">
      <text>
        <r>
          <rPr>
            <b/>
            <sz val="9"/>
            <color indexed="81"/>
            <rFont val="Tahoma"/>
            <family val="2"/>
          </rPr>
          <t>Case-insensitive exact lookup after trimming spaces; matches Table Name and Attribute Name to Test sheet.</t>
        </r>
      </text>
    </comment>
    <comment ref="V2402" authorId="1" shapeId="0" xr:uid="{71099C85-F2FB-48C8-BF4D-F9252A8D2776}">
      <text>
        <r>
          <rPr>
            <sz val="11"/>
            <color theme="1"/>
            <rFont val="Calibri"/>
            <family val="2"/>
            <scheme val="minor"/>
          </rPr>
          <t>Looks up Attribute ID against the reviewed catalogue stored in SharePoint Documents/Attachments and returns column V.</t>
        </r>
      </text>
    </comment>
    <comment ref="P2403" authorId="0" shapeId="0" xr:uid="{A1BDCE43-2E7A-4EAB-B314-296C1AD4237E}">
      <text>
        <r>
          <rPr>
            <b/>
            <sz val="9"/>
            <color indexed="81"/>
            <rFont val="Tahoma"/>
            <family val="2"/>
          </rPr>
          <t>Case-insensitive exact lookup after trimming spaces; matches Table Name and Attribute Name to Test sheet.</t>
        </r>
      </text>
    </comment>
    <comment ref="V2403" authorId="1" shapeId="0" xr:uid="{E941F548-35EE-4DE1-AFFC-86F3E45F491E}">
      <text>
        <r>
          <rPr>
            <sz val="11"/>
            <color theme="1"/>
            <rFont val="Calibri"/>
            <family val="2"/>
            <scheme val="minor"/>
          </rPr>
          <t>Looks up Attribute ID against the reviewed catalogue stored in SharePoint Documents/Attachments and returns column V.</t>
        </r>
      </text>
    </comment>
    <comment ref="P2404" authorId="0" shapeId="0" xr:uid="{76779C0D-D31F-4859-8F7E-6240BBD6CE4B}">
      <text>
        <r>
          <rPr>
            <b/>
            <sz val="9"/>
            <color indexed="81"/>
            <rFont val="Tahoma"/>
            <family val="2"/>
          </rPr>
          <t>Case-insensitive exact lookup after trimming spaces; matches Table Name and Attribute Name to Test sheet.</t>
        </r>
      </text>
    </comment>
    <comment ref="V2404" authorId="1" shapeId="0" xr:uid="{7486EE8A-B54B-42A9-B007-A7589970F75A}">
      <text>
        <r>
          <rPr>
            <sz val="11"/>
            <color theme="1"/>
            <rFont val="Calibri"/>
            <family val="2"/>
            <scheme val="minor"/>
          </rPr>
          <t>Looks up Attribute ID against the reviewed catalogue stored in SharePoint Documents/Attachments and returns column V.</t>
        </r>
      </text>
    </comment>
    <comment ref="P2405" authorId="0" shapeId="0" xr:uid="{83DC036A-3F29-42F4-B08F-61F28DC804B9}">
      <text>
        <r>
          <rPr>
            <b/>
            <sz val="9"/>
            <color indexed="81"/>
            <rFont val="Tahoma"/>
            <family val="2"/>
          </rPr>
          <t>Case-insensitive exact lookup after trimming spaces; matches Table Name and Attribute Name to Test sheet.</t>
        </r>
      </text>
    </comment>
    <comment ref="V2405" authorId="1" shapeId="0" xr:uid="{C967201C-9BC3-4470-82A9-BA2880DEF404}">
      <text>
        <r>
          <rPr>
            <sz val="11"/>
            <color theme="1"/>
            <rFont val="Calibri"/>
            <family val="2"/>
            <scheme val="minor"/>
          </rPr>
          <t>Looks up Attribute ID against the reviewed catalogue stored in SharePoint Documents/Attachments and returns column V.</t>
        </r>
      </text>
    </comment>
    <comment ref="P2406" authorId="0" shapeId="0" xr:uid="{D0A062E2-3BCA-4C04-B03F-ACFE197BB247}">
      <text>
        <r>
          <rPr>
            <b/>
            <sz val="9"/>
            <color indexed="81"/>
            <rFont val="Tahoma"/>
            <family val="2"/>
          </rPr>
          <t>Case-insensitive exact lookup after trimming spaces; matches Table Name and Attribute Name to Test sheet.</t>
        </r>
      </text>
    </comment>
    <comment ref="V2406" authorId="1" shapeId="0" xr:uid="{286FA8BF-4229-46FC-AB73-901DE650161D}">
      <text>
        <r>
          <rPr>
            <sz val="11"/>
            <color theme="1"/>
            <rFont val="Calibri"/>
            <family val="2"/>
            <scheme val="minor"/>
          </rPr>
          <t>Looks up Attribute ID against the reviewed catalogue stored in SharePoint Documents/Attachments and returns column V.</t>
        </r>
      </text>
    </comment>
    <comment ref="P2407" authorId="0" shapeId="0" xr:uid="{F5E1CC2D-9FE7-402F-A4F6-BEEB999F14BD}">
      <text>
        <r>
          <rPr>
            <b/>
            <sz val="9"/>
            <color indexed="81"/>
            <rFont val="Tahoma"/>
            <family val="2"/>
          </rPr>
          <t>Case-insensitive exact lookup after trimming spaces; matches Table Name and Attribute Name to Test sheet.</t>
        </r>
      </text>
    </comment>
    <comment ref="V2407" authorId="1" shapeId="0" xr:uid="{C630162A-5448-4ED9-875C-1E5E6614201C}">
      <text>
        <r>
          <rPr>
            <sz val="11"/>
            <color theme="1"/>
            <rFont val="Calibri"/>
            <family val="2"/>
            <scheme val="minor"/>
          </rPr>
          <t>Looks up Attribute ID against the reviewed catalogue stored in SharePoint Documents/Attachments and returns column V.</t>
        </r>
      </text>
    </comment>
    <comment ref="P2408" authorId="0" shapeId="0" xr:uid="{011DAC0E-19C5-41BB-A2CA-4176D1E8287A}">
      <text>
        <r>
          <rPr>
            <b/>
            <sz val="9"/>
            <color indexed="81"/>
            <rFont val="Tahoma"/>
            <family val="2"/>
          </rPr>
          <t>Case-insensitive exact lookup after trimming spaces; matches Table Name and Attribute Name to Test sheet.</t>
        </r>
      </text>
    </comment>
    <comment ref="V2408" authorId="1" shapeId="0" xr:uid="{8D3D9CC1-574B-4BC9-A391-F0DBC9BA49BF}">
      <text>
        <r>
          <rPr>
            <sz val="11"/>
            <color theme="1"/>
            <rFont val="Calibri"/>
            <family val="2"/>
            <scheme val="minor"/>
          </rPr>
          <t>Looks up Attribute ID against the reviewed catalogue stored in SharePoint Documents/Attachments and returns column V.</t>
        </r>
      </text>
    </comment>
    <comment ref="P2409" authorId="0" shapeId="0" xr:uid="{1204C9D2-9DFE-48C6-9F90-3554D4AF12D8}">
      <text>
        <r>
          <rPr>
            <b/>
            <sz val="9"/>
            <color indexed="81"/>
            <rFont val="Tahoma"/>
            <family val="2"/>
          </rPr>
          <t>Case-insensitive exact lookup after trimming spaces; matches Table Name and Attribute Name to Test sheet.</t>
        </r>
      </text>
    </comment>
    <comment ref="V2409" authorId="1" shapeId="0" xr:uid="{3D85221B-853D-40B9-B0A8-4803C9627B54}">
      <text>
        <r>
          <rPr>
            <sz val="11"/>
            <color theme="1"/>
            <rFont val="Calibri"/>
            <family val="2"/>
            <scheme val="minor"/>
          </rPr>
          <t>Looks up Attribute ID against the reviewed catalogue stored in SharePoint Documents/Attachments and returns column V.</t>
        </r>
      </text>
    </comment>
    <comment ref="P2410" authorId="0" shapeId="0" xr:uid="{E9809EFA-AD29-4AEE-91A5-73B89EACB4C5}">
      <text>
        <r>
          <rPr>
            <b/>
            <sz val="9"/>
            <color indexed="81"/>
            <rFont val="Tahoma"/>
            <family val="2"/>
          </rPr>
          <t>Case-insensitive exact lookup after trimming spaces; matches Table Name and Attribute Name to Test sheet.</t>
        </r>
      </text>
    </comment>
    <comment ref="V2410" authorId="1" shapeId="0" xr:uid="{21C01663-3919-4BEC-B466-719F4795D710}">
      <text>
        <r>
          <rPr>
            <sz val="11"/>
            <color theme="1"/>
            <rFont val="Calibri"/>
            <family val="2"/>
            <scheme val="minor"/>
          </rPr>
          <t>Looks up Attribute ID against the reviewed catalogue stored in SharePoint Documents/Attachments and returns column V.</t>
        </r>
      </text>
    </comment>
    <comment ref="P2411" authorId="0" shapeId="0" xr:uid="{72F76ABE-F961-4EF0-8937-B7C415914C52}">
      <text>
        <r>
          <rPr>
            <b/>
            <sz val="9"/>
            <color indexed="81"/>
            <rFont val="Tahoma"/>
            <family val="2"/>
          </rPr>
          <t>Case-insensitive exact lookup after trimming spaces; matches Table Name and Attribute Name to Test sheet.</t>
        </r>
      </text>
    </comment>
    <comment ref="V2411" authorId="1" shapeId="0" xr:uid="{1C3382DB-1AA1-4CA0-82A0-5196178B4425}">
      <text>
        <r>
          <rPr>
            <sz val="11"/>
            <color theme="1"/>
            <rFont val="Calibri"/>
            <family val="2"/>
            <scheme val="minor"/>
          </rPr>
          <t>Looks up Attribute ID against the reviewed catalogue stored in SharePoint Documents/Attachments and returns column V.</t>
        </r>
      </text>
    </comment>
    <comment ref="P2412" authorId="0" shapeId="0" xr:uid="{91AE2A38-BF69-4EF4-AA83-335DE8C04125}">
      <text>
        <r>
          <rPr>
            <b/>
            <sz val="9"/>
            <color indexed="81"/>
            <rFont val="Tahoma"/>
            <family val="2"/>
          </rPr>
          <t>Case-insensitive exact lookup after trimming spaces; matches Table Name and Attribute Name to Test sheet.</t>
        </r>
      </text>
    </comment>
    <comment ref="V2412" authorId="1" shapeId="0" xr:uid="{E4A99123-619F-4968-893F-88980970992C}">
      <text>
        <r>
          <rPr>
            <sz val="11"/>
            <color theme="1"/>
            <rFont val="Calibri"/>
            <family val="2"/>
            <scheme val="minor"/>
          </rPr>
          <t>Looks up Attribute ID against the reviewed catalogue stored in SharePoint Documents/Attachments and returns column V.</t>
        </r>
      </text>
    </comment>
    <comment ref="P2413" authorId="0" shapeId="0" xr:uid="{B2D8DC26-5F39-41D9-AD26-45D2C3D0C9ED}">
      <text>
        <r>
          <rPr>
            <b/>
            <sz val="9"/>
            <color indexed="81"/>
            <rFont val="Tahoma"/>
            <family val="2"/>
          </rPr>
          <t>Case-insensitive exact lookup after trimming spaces; matches Table Name and Attribute Name to Test sheet.</t>
        </r>
      </text>
    </comment>
    <comment ref="V2413" authorId="1" shapeId="0" xr:uid="{8B536587-82E3-4BC9-9657-5AC05F8FAB3E}">
      <text>
        <r>
          <rPr>
            <sz val="11"/>
            <color theme="1"/>
            <rFont val="Calibri"/>
            <family val="2"/>
            <scheme val="minor"/>
          </rPr>
          <t>Looks up Attribute ID against the reviewed catalogue stored in SharePoint Documents/Attachments and returns column V.</t>
        </r>
      </text>
    </comment>
    <comment ref="P2414" authorId="0" shapeId="0" xr:uid="{4E3C09B1-DF25-43BA-81FB-1F0C6E00D24B}">
      <text>
        <r>
          <rPr>
            <b/>
            <sz val="9"/>
            <color indexed="81"/>
            <rFont val="Tahoma"/>
            <family val="2"/>
          </rPr>
          <t>Case-insensitive exact lookup after trimming spaces; matches Table Name and Attribute Name to Test sheet.</t>
        </r>
      </text>
    </comment>
    <comment ref="V2414" authorId="1" shapeId="0" xr:uid="{C6616CCD-1B06-4806-9710-306F09C26B41}">
      <text>
        <r>
          <rPr>
            <sz val="11"/>
            <color theme="1"/>
            <rFont val="Calibri"/>
            <family val="2"/>
            <scheme val="minor"/>
          </rPr>
          <t>Looks up Attribute ID against the reviewed catalogue stored in SharePoint Documents/Attachments and returns column V.</t>
        </r>
      </text>
    </comment>
    <comment ref="P2415" authorId="0" shapeId="0" xr:uid="{F9DF4C1E-9CC9-42B6-B304-C95E11FB0B5A}">
      <text>
        <r>
          <rPr>
            <b/>
            <sz val="9"/>
            <color indexed="81"/>
            <rFont val="Tahoma"/>
            <family val="2"/>
          </rPr>
          <t>Case-insensitive exact lookup after trimming spaces; matches Table Name and Attribute Name to Test sheet.</t>
        </r>
      </text>
    </comment>
    <comment ref="V2415" authorId="1" shapeId="0" xr:uid="{D4ACF1DE-99FA-4B40-9DEE-8184F00C4A12}">
      <text>
        <r>
          <rPr>
            <sz val="11"/>
            <color theme="1"/>
            <rFont val="Calibri"/>
            <family val="2"/>
            <scheme val="minor"/>
          </rPr>
          <t>Looks up Attribute ID against the reviewed catalogue stored in SharePoint Documents/Attachments and returns column V.</t>
        </r>
      </text>
    </comment>
    <comment ref="P2416" authorId="0" shapeId="0" xr:uid="{E599CC29-C677-47C4-9587-63308336A253}">
      <text>
        <r>
          <rPr>
            <b/>
            <sz val="9"/>
            <color indexed="81"/>
            <rFont val="Tahoma"/>
            <family val="2"/>
          </rPr>
          <t>Case-insensitive exact lookup after trimming spaces; matches Table Name and Attribute Name to Test sheet.</t>
        </r>
      </text>
    </comment>
    <comment ref="V2416" authorId="1" shapeId="0" xr:uid="{7F2CEE33-7170-4D03-91D4-02577FD88B21}">
      <text>
        <r>
          <rPr>
            <sz val="11"/>
            <color theme="1"/>
            <rFont val="Calibri"/>
            <family val="2"/>
            <scheme val="minor"/>
          </rPr>
          <t>Looks up Attribute ID against the reviewed catalogue stored in SharePoint Documents/Attachments and returns column V.</t>
        </r>
      </text>
    </comment>
    <comment ref="P2417" authorId="0" shapeId="0" xr:uid="{136F7AF4-EAC7-4A8B-8060-701E3B9ACD2F}">
      <text>
        <r>
          <rPr>
            <b/>
            <sz val="9"/>
            <color indexed="81"/>
            <rFont val="Tahoma"/>
            <family val="2"/>
          </rPr>
          <t>Case-insensitive exact lookup after trimming spaces; matches Table Name and Attribute Name to Test sheet.</t>
        </r>
      </text>
    </comment>
    <comment ref="V2417" authorId="1" shapeId="0" xr:uid="{73166A26-44C6-4B9D-8820-1017CF39F6FF}">
      <text>
        <r>
          <rPr>
            <sz val="11"/>
            <color theme="1"/>
            <rFont val="Calibri"/>
            <family val="2"/>
            <scheme val="minor"/>
          </rPr>
          <t>Looks up Attribute ID against the reviewed catalogue stored in SharePoint Documents/Attachments and returns column V.</t>
        </r>
      </text>
    </comment>
    <comment ref="P2418" authorId="0" shapeId="0" xr:uid="{9756486E-80AB-4B39-91C8-39ED85E50C69}">
      <text>
        <r>
          <rPr>
            <b/>
            <sz val="9"/>
            <color indexed="81"/>
            <rFont val="Tahoma"/>
            <family val="2"/>
          </rPr>
          <t>Case-insensitive exact lookup after trimming spaces; matches Table Name and Attribute Name to Test sheet.</t>
        </r>
      </text>
    </comment>
    <comment ref="V2418" authorId="1" shapeId="0" xr:uid="{DD244F15-577B-4E35-9E66-B442BF6B4B65}">
      <text>
        <r>
          <rPr>
            <sz val="11"/>
            <color theme="1"/>
            <rFont val="Calibri"/>
            <family val="2"/>
            <scheme val="minor"/>
          </rPr>
          <t>Looks up Attribute ID against the reviewed catalogue stored in SharePoint Documents/Attachments and returns column V.</t>
        </r>
      </text>
    </comment>
    <comment ref="P2419" authorId="0" shapeId="0" xr:uid="{B0A4DF82-2EE1-4066-A22D-D03F1416C386}">
      <text>
        <r>
          <rPr>
            <b/>
            <sz val="9"/>
            <color indexed="81"/>
            <rFont val="Tahoma"/>
            <family val="2"/>
          </rPr>
          <t>Case-insensitive exact lookup after trimming spaces; matches Table Name and Attribute Name to Test sheet.</t>
        </r>
      </text>
    </comment>
    <comment ref="V2419" authorId="1" shapeId="0" xr:uid="{1DF8D5C0-2EF3-4025-901A-1C1384B53F12}">
      <text>
        <r>
          <rPr>
            <sz val="11"/>
            <color theme="1"/>
            <rFont val="Calibri"/>
            <family val="2"/>
            <scheme val="minor"/>
          </rPr>
          <t>Looks up Attribute ID against the reviewed catalogue stored in SharePoint Documents/Attachments and returns column V.</t>
        </r>
      </text>
    </comment>
    <comment ref="P2420" authorId="0" shapeId="0" xr:uid="{EDEFE75B-0B40-44AA-B379-D3569F87D2DE}">
      <text>
        <r>
          <rPr>
            <b/>
            <sz val="9"/>
            <color indexed="81"/>
            <rFont val="Tahoma"/>
            <family val="2"/>
          </rPr>
          <t>Case-insensitive exact lookup after trimming spaces; matches Table Name and Attribute Name to Test sheet.</t>
        </r>
      </text>
    </comment>
    <comment ref="V2420" authorId="1" shapeId="0" xr:uid="{0BE774C6-E255-49CD-AF7F-E5CE61F3D423}">
      <text>
        <r>
          <rPr>
            <sz val="11"/>
            <color theme="1"/>
            <rFont val="Calibri"/>
            <family val="2"/>
            <scheme val="minor"/>
          </rPr>
          <t>Looks up Attribute ID against the reviewed catalogue stored in SharePoint Documents/Attachments and returns column V.</t>
        </r>
      </text>
    </comment>
    <comment ref="P2421" authorId="0" shapeId="0" xr:uid="{AD218486-15B0-4E3B-AF4E-06AB293605CB}">
      <text>
        <r>
          <rPr>
            <b/>
            <sz val="9"/>
            <color indexed="81"/>
            <rFont val="Tahoma"/>
            <family val="2"/>
          </rPr>
          <t>Case-insensitive exact lookup after trimming spaces; matches Table Name and Attribute Name to Test sheet.</t>
        </r>
      </text>
    </comment>
    <comment ref="V2421" authorId="1" shapeId="0" xr:uid="{4133E0E7-EDEF-4BA4-ADC2-ADF135A37D6F}">
      <text>
        <r>
          <rPr>
            <sz val="11"/>
            <color theme="1"/>
            <rFont val="Calibri"/>
            <family val="2"/>
            <scheme val="minor"/>
          </rPr>
          <t>Looks up Attribute ID against the reviewed catalogue stored in SharePoint Documents/Attachments and returns column V.</t>
        </r>
      </text>
    </comment>
    <comment ref="P2422" authorId="0" shapeId="0" xr:uid="{27A09620-DCD4-4906-ADA9-BD1F78F1D55B}">
      <text>
        <r>
          <rPr>
            <b/>
            <sz val="9"/>
            <color indexed="81"/>
            <rFont val="Tahoma"/>
            <family val="2"/>
          </rPr>
          <t>Case-insensitive exact lookup after trimming spaces; matches Table Name and Attribute Name to Test sheet.</t>
        </r>
      </text>
    </comment>
    <comment ref="V2422" authorId="1" shapeId="0" xr:uid="{4A455CFB-ABF5-475E-AAD8-E159F6854546}">
      <text>
        <r>
          <rPr>
            <sz val="11"/>
            <color theme="1"/>
            <rFont val="Calibri"/>
            <family val="2"/>
            <scheme val="minor"/>
          </rPr>
          <t>Looks up Attribute ID against the reviewed catalogue stored in SharePoint Documents/Attachments and returns column V.</t>
        </r>
      </text>
    </comment>
    <comment ref="P2423" authorId="0" shapeId="0" xr:uid="{20762D12-ED7E-42B8-922D-70C2BBD793B6}">
      <text>
        <r>
          <rPr>
            <b/>
            <sz val="9"/>
            <color indexed="81"/>
            <rFont val="Tahoma"/>
            <family val="2"/>
          </rPr>
          <t>Case-insensitive exact lookup after trimming spaces; matches Table Name and Attribute Name to Test sheet.</t>
        </r>
      </text>
    </comment>
    <comment ref="V2423" authorId="1" shapeId="0" xr:uid="{FF5496FE-221E-4C6F-A69B-C1644A30AE37}">
      <text>
        <r>
          <rPr>
            <sz val="11"/>
            <color theme="1"/>
            <rFont val="Calibri"/>
            <family val="2"/>
            <scheme val="minor"/>
          </rPr>
          <t>Looks up Attribute ID against the reviewed catalogue stored in SharePoint Documents/Attachments and returns column V.</t>
        </r>
      </text>
    </comment>
    <comment ref="P2424" authorId="0" shapeId="0" xr:uid="{D682004F-D145-414C-822D-5C45C99CB4FC}">
      <text>
        <r>
          <rPr>
            <b/>
            <sz val="9"/>
            <color indexed="81"/>
            <rFont val="Tahoma"/>
            <family val="2"/>
          </rPr>
          <t>Case-insensitive exact lookup after trimming spaces; matches Table Name and Attribute Name to Test sheet.</t>
        </r>
      </text>
    </comment>
    <comment ref="V2424" authorId="1" shapeId="0" xr:uid="{B0495A07-B1DA-49ED-99AA-09C1D3D96572}">
      <text>
        <r>
          <rPr>
            <sz val="11"/>
            <color theme="1"/>
            <rFont val="Calibri"/>
            <family val="2"/>
            <scheme val="minor"/>
          </rPr>
          <t>Looks up Attribute ID against the reviewed catalogue stored in SharePoint Documents/Attachments and returns column V.</t>
        </r>
      </text>
    </comment>
    <comment ref="P2425" authorId="0" shapeId="0" xr:uid="{B11DA308-2FF5-46EC-93C9-E576431B63B9}">
      <text>
        <r>
          <rPr>
            <b/>
            <sz val="9"/>
            <color indexed="81"/>
            <rFont val="Tahoma"/>
            <family val="2"/>
          </rPr>
          <t>Case-insensitive exact lookup after trimming spaces; matches Table Name and Attribute Name to Test sheet.</t>
        </r>
      </text>
    </comment>
    <comment ref="V2425" authorId="1" shapeId="0" xr:uid="{23ECDB8A-765E-4AF8-BF14-2FC4B5FE1BD4}">
      <text>
        <r>
          <rPr>
            <sz val="11"/>
            <color theme="1"/>
            <rFont val="Calibri"/>
            <family val="2"/>
            <scheme val="minor"/>
          </rPr>
          <t>Looks up Attribute ID against the reviewed catalogue stored in SharePoint Documents/Attachments and returns column V.</t>
        </r>
      </text>
    </comment>
    <comment ref="P2426" authorId="0" shapeId="0" xr:uid="{92369C51-6349-4104-84FC-2EB40EF9529B}">
      <text>
        <r>
          <rPr>
            <b/>
            <sz val="9"/>
            <color indexed="81"/>
            <rFont val="Tahoma"/>
            <family val="2"/>
          </rPr>
          <t>Case-insensitive exact lookup after trimming spaces; matches Table Name and Attribute Name to Test sheet.</t>
        </r>
      </text>
    </comment>
    <comment ref="V2426" authorId="1" shapeId="0" xr:uid="{C3B868A1-D7BB-4582-ACC2-45E79494E0EE}">
      <text>
        <r>
          <rPr>
            <sz val="11"/>
            <color theme="1"/>
            <rFont val="Calibri"/>
            <family val="2"/>
            <scheme val="minor"/>
          </rPr>
          <t>Looks up Attribute ID against the reviewed catalogue stored in SharePoint Documents/Attachments and returns column V.</t>
        </r>
      </text>
    </comment>
    <comment ref="P2427" authorId="0" shapeId="0" xr:uid="{340EE8DC-E61D-4DFC-97F3-5926886169C1}">
      <text>
        <r>
          <rPr>
            <b/>
            <sz val="9"/>
            <color indexed="81"/>
            <rFont val="Tahoma"/>
            <family val="2"/>
          </rPr>
          <t>Case-insensitive exact lookup after trimming spaces; matches Table Name and Attribute Name to Test sheet.</t>
        </r>
      </text>
    </comment>
    <comment ref="V2427" authorId="1" shapeId="0" xr:uid="{90ED9DA5-C16C-4702-A4F9-7E103DABB189}">
      <text>
        <r>
          <rPr>
            <sz val="11"/>
            <color theme="1"/>
            <rFont val="Calibri"/>
            <family val="2"/>
            <scheme val="minor"/>
          </rPr>
          <t>Looks up Attribute ID against the reviewed catalogue stored in SharePoint Documents/Attachments and returns column V.</t>
        </r>
      </text>
    </comment>
    <comment ref="P2428" authorId="0" shapeId="0" xr:uid="{B80EBFAF-8DD4-4DA3-B7F3-E3E0307ECFCC}">
      <text>
        <r>
          <rPr>
            <b/>
            <sz val="9"/>
            <color indexed="81"/>
            <rFont val="Tahoma"/>
            <family val="2"/>
          </rPr>
          <t>Case-insensitive exact lookup after trimming spaces; matches Table Name and Attribute Name to Test sheet.</t>
        </r>
      </text>
    </comment>
    <comment ref="V2428" authorId="1" shapeId="0" xr:uid="{F7A0D958-9B96-4020-B6F0-5B9880F05877}">
      <text>
        <r>
          <rPr>
            <sz val="11"/>
            <color theme="1"/>
            <rFont val="Calibri"/>
            <family val="2"/>
            <scheme val="minor"/>
          </rPr>
          <t>Looks up Attribute ID against the reviewed catalogue stored in SharePoint Documents/Attachments and returns column V.</t>
        </r>
      </text>
    </comment>
    <comment ref="P2429" authorId="0" shapeId="0" xr:uid="{BAE94A14-5ED5-4B07-B4F6-53F31A30E74F}">
      <text>
        <r>
          <rPr>
            <b/>
            <sz val="9"/>
            <color indexed="81"/>
            <rFont val="Tahoma"/>
            <family val="2"/>
          </rPr>
          <t>Case-insensitive exact lookup after trimming spaces; matches Table Name and Attribute Name to Test sheet.</t>
        </r>
      </text>
    </comment>
    <comment ref="V2429" authorId="1" shapeId="0" xr:uid="{FD5616B4-0F65-4673-A507-89340C780A8B}">
      <text>
        <r>
          <rPr>
            <sz val="11"/>
            <color theme="1"/>
            <rFont val="Calibri"/>
            <family val="2"/>
            <scheme val="minor"/>
          </rPr>
          <t>Looks up Attribute ID against the reviewed catalogue stored in SharePoint Documents/Attachments and returns column V.</t>
        </r>
      </text>
    </comment>
    <comment ref="P2430" authorId="0" shapeId="0" xr:uid="{22BD115E-C2F5-45F1-8CA5-92B444D5EF65}">
      <text>
        <r>
          <rPr>
            <b/>
            <sz val="9"/>
            <color indexed="81"/>
            <rFont val="Tahoma"/>
            <family val="2"/>
          </rPr>
          <t>Case-insensitive exact lookup after trimming spaces; matches Table Name and Attribute Name to Test sheet.</t>
        </r>
      </text>
    </comment>
    <comment ref="V2430" authorId="1" shapeId="0" xr:uid="{509E7BA9-B934-42BD-80AF-43A24C8CEBEA}">
      <text>
        <r>
          <rPr>
            <sz val="11"/>
            <color theme="1"/>
            <rFont val="Calibri"/>
            <family val="2"/>
            <scheme val="minor"/>
          </rPr>
          <t>Looks up Attribute ID against the reviewed catalogue stored in SharePoint Documents/Attachments and returns column V.</t>
        </r>
      </text>
    </comment>
    <comment ref="P2431" authorId="0" shapeId="0" xr:uid="{53FECEEF-B659-425A-9088-E6EC0A09688C}">
      <text>
        <r>
          <rPr>
            <b/>
            <sz val="9"/>
            <color indexed="81"/>
            <rFont val="Tahoma"/>
            <family val="2"/>
          </rPr>
          <t>Case-insensitive exact lookup after trimming spaces; matches Table Name and Attribute Name to Test sheet.</t>
        </r>
      </text>
    </comment>
    <comment ref="V2431" authorId="1" shapeId="0" xr:uid="{B7FC60EC-765A-4CFD-B5E5-A0EF6045C9DD}">
      <text>
        <r>
          <rPr>
            <sz val="11"/>
            <color theme="1"/>
            <rFont val="Calibri"/>
            <family val="2"/>
            <scheme val="minor"/>
          </rPr>
          <t>Looks up Attribute ID against the reviewed catalogue stored in SharePoint Documents/Attachments and returns column V.</t>
        </r>
      </text>
    </comment>
    <comment ref="P2432" authorId="0" shapeId="0" xr:uid="{2C1F5BE1-9D81-4558-A078-36F54F19F3D9}">
      <text>
        <r>
          <rPr>
            <b/>
            <sz val="9"/>
            <color indexed="81"/>
            <rFont val="Tahoma"/>
            <family val="2"/>
          </rPr>
          <t>Case-insensitive exact lookup after trimming spaces; matches Table Name and Attribute Name to Test sheet.</t>
        </r>
      </text>
    </comment>
    <comment ref="V2432" authorId="1" shapeId="0" xr:uid="{522FC54B-8ABD-48A6-AB56-5EEE87E9F81D}">
      <text>
        <r>
          <rPr>
            <sz val="11"/>
            <color theme="1"/>
            <rFont val="Calibri"/>
            <family val="2"/>
            <scheme val="minor"/>
          </rPr>
          <t>Looks up Attribute ID against the reviewed catalogue stored in SharePoint Documents/Attachments and returns column V.</t>
        </r>
      </text>
    </comment>
    <comment ref="P2433" authorId="0" shapeId="0" xr:uid="{50577294-C867-4C58-80EA-68CF8AD25462}">
      <text>
        <r>
          <rPr>
            <b/>
            <sz val="9"/>
            <color indexed="81"/>
            <rFont val="Tahoma"/>
            <family val="2"/>
          </rPr>
          <t>Case-insensitive exact lookup after trimming spaces; matches Table Name and Attribute Name to Test sheet.</t>
        </r>
      </text>
    </comment>
    <comment ref="V2433" authorId="1" shapeId="0" xr:uid="{CD22163C-56C7-431A-BA7E-69CECE94B00D}">
      <text>
        <r>
          <rPr>
            <sz val="11"/>
            <color theme="1"/>
            <rFont val="Calibri"/>
            <family val="2"/>
            <scheme val="minor"/>
          </rPr>
          <t>Looks up Attribute ID against the reviewed catalogue stored in SharePoint Documents/Attachments and returns column V.</t>
        </r>
      </text>
    </comment>
    <comment ref="P2434" authorId="0" shapeId="0" xr:uid="{ACED77E2-B6FE-407D-8C1F-70B838430CBF}">
      <text>
        <r>
          <rPr>
            <b/>
            <sz val="9"/>
            <color indexed="81"/>
            <rFont val="Tahoma"/>
            <family val="2"/>
          </rPr>
          <t>Case-insensitive exact lookup after trimming spaces; matches Table Name and Attribute Name to Test sheet.</t>
        </r>
      </text>
    </comment>
    <comment ref="V2434" authorId="1" shapeId="0" xr:uid="{E60BF78F-200B-4270-AAAA-90EC6B54A7AF}">
      <text>
        <r>
          <rPr>
            <sz val="11"/>
            <color theme="1"/>
            <rFont val="Calibri"/>
            <family val="2"/>
            <scheme val="minor"/>
          </rPr>
          <t>Looks up Attribute ID against the reviewed catalogue stored in SharePoint Documents/Attachments and returns column V.</t>
        </r>
      </text>
    </comment>
    <comment ref="P2435" authorId="0" shapeId="0" xr:uid="{36D80B92-72B6-4500-926F-46BF1C6E6037}">
      <text>
        <r>
          <rPr>
            <b/>
            <sz val="9"/>
            <color indexed="81"/>
            <rFont val="Tahoma"/>
            <family val="2"/>
          </rPr>
          <t>Case-insensitive exact lookup after trimming spaces; matches Table Name and Attribute Name to Test sheet.</t>
        </r>
      </text>
    </comment>
    <comment ref="V2435" authorId="1" shapeId="0" xr:uid="{54B38686-FDA9-4B20-BA45-272C3687FA31}">
      <text>
        <r>
          <rPr>
            <sz val="11"/>
            <color theme="1"/>
            <rFont val="Calibri"/>
            <family val="2"/>
            <scheme val="minor"/>
          </rPr>
          <t>Looks up Attribute ID against the reviewed catalogue stored in SharePoint Documents/Attachments and returns column V.</t>
        </r>
      </text>
    </comment>
    <comment ref="P2436" authorId="0" shapeId="0" xr:uid="{8EAFEBD5-446D-4C2A-876E-162B47B26798}">
      <text>
        <r>
          <rPr>
            <b/>
            <sz val="9"/>
            <color indexed="81"/>
            <rFont val="Tahoma"/>
            <family val="2"/>
          </rPr>
          <t>Case-insensitive exact lookup after trimming spaces; matches Table Name and Attribute Name to Test sheet.</t>
        </r>
      </text>
    </comment>
    <comment ref="V2436" authorId="1" shapeId="0" xr:uid="{A5DD7F53-F34C-4CAA-9F65-6A0854A6811A}">
      <text>
        <r>
          <rPr>
            <sz val="11"/>
            <color theme="1"/>
            <rFont val="Calibri"/>
            <family val="2"/>
            <scheme val="minor"/>
          </rPr>
          <t>Looks up Attribute ID against the reviewed catalogue stored in SharePoint Documents/Attachments and returns column V.</t>
        </r>
      </text>
    </comment>
    <comment ref="P2437" authorId="0" shapeId="0" xr:uid="{F4D25EE6-F012-4D88-B679-6D6F8FAF7B4C}">
      <text>
        <r>
          <rPr>
            <b/>
            <sz val="9"/>
            <color indexed="81"/>
            <rFont val="Tahoma"/>
            <family val="2"/>
          </rPr>
          <t>Case-insensitive exact lookup after trimming spaces; matches Table Name and Attribute Name to Test sheet.</t>
        </r>
      </text>
    </comment>
    <comment ref="V2437" authorId="1" shapeId="0" xr:uid="{C494EFC8-8C09-4FC2-ABB5-0FDC5BB3254D}">
      <text>
        <r>
          <rPr>
            <sz val="11"/>
            <color theme="1"/>
            <rFont val="Calibri"/>
            <family val="2"/>
            <scheme val="minor"/>
          </rPr>
          <t>Looks up Attribute ID against the reviewed catalogue stored in SharePoint Documents/Attachments and returns column V.</t>
        </r>
      </text>
    </comment>
    <comment ref="P2438" authorId="0" shapeId="0" xr:uid="{38F2833F-BFFC-460D-90ED-02316AF9F3C0}">
      <text>
        <r>
          <rPr>
            <b/>
            <sz val="9"/>
            <color indexed="81"/>
            <rFont val="Tahoma"/>
            <family val="2"/>
          </rPr>
          <t>Case-insensitive exact lookup after trimming spaces; matches Table Name and Attribute Name to Test sheet.</t>
        </r>
      </text>
    </comment>
    <comment ref="V2438" authorId="1" shapeId="0" xr:uid="{20FEA0A8-9F7C-4EA6-AB77-6CD3F4C55595}">
      <text>
        <r>
          <rPr>
            <sz val="11"/>
            <color theme="1"/>
            <rFont val="Calibri"/>
            <family val="2"/>
            <scheme val="minor"/>
          </rPr>
          <t>Looks up Attribute ID against the reviewed catalogue stored in SharePoint Documents/Attachments and returns column V.</t>
        </r>
      </text>
    </comment>
    <comment ref="P2439" authorId="0" shapeId="0" xr:uid="{B920CAEA-245F-4FC4-862B-58B79F8F3896}">
      <text>
        <r>
          <rPr>
            <b/>
            <sz val="9"/>
            <color indexed="81"/>
            <rFont val="Tahoma"/>
            <family val="2"/>
          </rPr>
          <t>Case-insensitive exact lookup after trimming spaces; matches Table Name and Attribute Name to Test sheet.</t>
        </r>
      </text>
    </comment>
    <comment ref="V2439" authorId="1" shapeId="0" xr:uid="{5F681B9A-6F53-4B69-B41E-C26F6A04C326}">
      <text>
        <r>
          <rPr>
            <sz val="11"/>
            <color theme="1"/>
            <rFont val="Calibri"/>
            <family val="2"/>
            <scheme val="minor"/>
          </rPr>
          <t>Looks up Attribute ID against the reviewed catalogue stored in SharePoint Documents/Attachments and returns column V.</t>
        </r>
      </text>
    </comment>
    <comment ref="P2440" authorId="0" shapeId="0" xr:uid="{FE3AF496-1B6E-4800-B787-7B2CBCB0EA95}">
      <text>
        <r>
          <rPr>
            <b/>
            <sz val="9"/>
            <color indexed="81"/>
            <rFont val="Tahoma"/>
            <family val="2"/>
          </rPr>
          <t>Case-insensitive exact lookup after trimming spaces; matches Table Name and Attribute Name to Test sheet.</t>
        </r>
      </text>
    </comment>
    <comment ref="V2440" authorId="1" shapeId="0" xr:uid="{2337DDC5-07B2-421D-819D-991A4F29621F}">
      <text>
        <r>
          <rPr>
            <sz val="11"/>
            <color theme="1"/>
            <rFont val="Calibri"/>
            <family val="2"/>
            <scheme val="minor"/>
          </rPr>
          <t>Looks up Attribute ID against the reviewed catalogue stored in SharePoint Documents/Attachments and returns column V.</t>
        </r>
      </text>
    </comment>
    <comment ref="P2441" authorId="0" shapeId="0" xr:uid="{CDF1C18F-1B36-4F28-9D50-6494E0D4B2D1}">
      <text>
        <r>
          <rPr>
            <b/>
            <sz val="9"/>
            <color indexed="81"/>
            <rFont val="Tahoma"/>
            <family val="2"/>
          </rPr>
          <t>Case-insensitive exact lookup after trimming spaces; matches Table Name and Attribute Name to Test sheet.</t>
        </r>
      </text>
    </comment>
    <comment ref="V2441" authorId="1" shapeId="0" xr:uid="{314F60F7-35F1-47B2-A723-657F25F31849}">
      <text>
        <r>
          <rPr>
            <sz val="11"/>
            <color theme="1"/>
            <rFont val="Calibri"/>
            <family val="2"/>
            <scheme val="minor"/>
          </rPr>
          <t>Looks up Attribute ID against the reviewed catalogue stored in SharePoint Documents/Attachments and returns column V.</t>
        </r>
      </text>
    </comment>
    <comment ref="P2442" authorId="0" shapeId="0" xr:uid="{6351D3B2-E61B-4FB6-82DC-F6103B09D143}">
      <text>
        <r>
          <rPr>
            <b/>
            <sz val="9"/>
            <color indexed="81"/>
            <rFont val="Tahoma"/>
            <family val="2"/>
          </rPr>
          <t>Case-insensitive exact lookup after trimming spaces; matches Table Name and Attribute Name to Test sheet.</t>
        </r>
      </text>
    </comment>
    <comment ref="V2442" authorId="1" shapeId="0" xr:uid="{4CD38DFC-22C9-4B6C-AE61-39130F09DFDA}">
      <text>
        <r>
          <rPr>
            <sz val="11"/>
            <color theme="1"/>
            <rFont val="Calibri"/>
            <family val="2"/>
            <scheme val="minor"/>
          </rPr>
          <t>Looks up Attribute ID against the reviewed catalogue stored in SharePoint Documents/Attachments and returns column V.</t>
        </r>
      </text>
    </comment>
    <comment ref="P2443" authorId="0" shapeId="0" xr:uid="{A215963E-3D9A-48D5-B397-2913BF0E4E76}">
      <text>
        <r>
          <rPr>
            <b/>
            <sz val="9"/>
            <color indexed="81"/>
            <rFont val="Tahoma"/>
            <family val="2"/>
          </rPr>
          <t>Case-insensitive exact lookup after trimming spaces; matches Table Name and Attribute Name to Test sheet.</t>
        </r>
      </text>
    </comment>
    <comment ref="V2443" authorId="1" shapeId="0" xr:uid="{081C265F-9C98-40AF-A82C-384EF1568AFC}">
      <text>
        <r>
          <rPr>
            <sz val="11"/>
            <color theme="1"/>
            <rFont val="Calibri"/>
            <family val="2"/>
            <scheme val="minor"/>
          </rPr>
          <t>Looks up Attribute ID against the reviewed catalogue stored in SharePoint Documents/Attachments and returns column V.</t>
        </r>
      </text>
    </comment>
    <comment ref="P2444" authorId="0" shapeId="0" xr:uid="{10D44AAC-E874-46A4-A177-2E99792AF1BC}">
      <text>
        <r>
          <rPr>
            <b/>
            <sz val="9"/>
            <color indexed="81"/>
            <rFont val="Tahoma"/>
            <family val="2"/>
          </rPr>
          <t>Case-insensitive exact lookup after trimming spaces; matches Table Name and Attribute Name to Test sheet.</t>
        </r>
      </text>
    </comment>
    <comment ref="V2444" authorId="1" shapeId="0" xr:uid="{2FA5AA3B-988D-4871-8EC7-0F26BB74D4D0}">
      <text>
        <r>
          <rPr>
            <sz val="11"/>
            <color theme="1"/>
            <rFont val="Calibri"/>
            <family val="2"/>
            <scheme val="minor"/>
          </rPr>
          <t>Looks up Attribute ID against the reviewed catalogue stored in SharePoint Documents/Attachments and returns column V.</t>
        </r>
      </text>
    </comment>
    <comment ref="P2445" authorId="0" shapeId="0" xr:uid="{06B86FC4-D013-40D0-A371-221877ED93C4}">
      <text>
        <r>
          <rPr>
            <b/>
            <sz val="9"/>
            <color indexed="81"/>
            <rFont val="Tahoma"/>
            <family val="2"/>
          </rPr>
          <t>Case-insensitive exact lookup after trimming spaces; matches Table Name and Attribute Name to Test sheet.</t>
        </r>
      </text>
    </comment>
    <comment ref="V2445" authorId="1" shapeId="0" xr:uid="{A4B72538-B343-4748-8862-CE57DA9C83EC}">
      <text>
        <r>
          <rPr>
            <sz val="11"/>
            <color theme="1"/>
            <rFont val="Calibri"/>
            <family val="2"/>
            <scheme val="minor"/>
          </rPr>
          <t>Looks up Attribute ID against the reviewed catalogue stored in SharePoint Documents/Attachments and returns column V.</t>
        </r>
      </text>
    </comment>
    <comment ref="P2446" authorId="0" shapeId="0" xr:uid="{4A65AFA5-8620-4CA5-9976-354D8E4C6042}">
      <text>
        <r>
          <rPr>
            <b/>
            <sz val="9"/>
            <color indexed="81"/>
            <rFont val="Tahoma"/>
            <family val="2"/>
          </rPr>
          <t>Case-insensitive exact lookup after trimming spaces; matches Table Name and Attribute Name to Test sheet.</t>
        </r>
      </text>
    </comment>
    <comment ref="V2446" authorId="1" shapeId="0" xr:uid="{08176EE1-78A3-4470-A4BF-E14DC6E5FCDE}">
      <text>
        <r>
          <rPr>
            <sz val="11"/>
            <color theme="1"/>
            <rFont val="Calibri"/>
            <family val="2"/>
            <scheme val="minor"/>
          </rPr>
          <t>Looks up Attribute ID against the reviewed catalogue stored in SharePoint Documents/Attachments and returns column V.</t>
        </r>
      </text>
    </comment>
    <comment ref="P2447" authorId="0" shapeId="0" xr:uid="{14811218-1B30-4718-8285-88EB3F6C2DBF}">
      <text>
        <r>
          <rPr>
            <b/>
            <sz val="9"/>
            <color indexed="81"/>
            <rFont val="Tahoma"/>
            <family val="2"/>
          </rPr>
          <t>Case-insensitive exact lookup after trimming spaces; matches Table Name and Attribute Name to Test sheet.</t>
        </r>
      </text>
    </comment>
    <comment ref="V2447" authorId="1" shapeId="0" xr:uid="{6F656EF5-C5F4-4A7C-A612-94A77344C087}">
      <text>
        <r>
          <rPr>
            <sz val="11"/>
            <color theme="1"/>
            <rFont val="Calibri"/>
            <family val="2"/>
            <scheme val="minor"/>
          </rPr>
          <t>Looks up Attribute ID against the reviewed catalogue stored in SharePoint Documents/Attachments and returns column V.</t>
        </r>
      </text>
    </comment>
    <comment ref="P2448" authorId="0" shapeId="0" xr:uid="{1A37966E-CBB3-4131-A2D5-CC56ABA546CD}">
      <text>
        <r>
          <rPr>
            <b/>
            <sz val="9"/>
            <color indexed="81"/>
            <rFont val="Tahoma"/>
            <family val="2"/>
          </rPr>
          <t>Case-insensitive exact lookup after trimming spaces; matches Table Name and Attribute Name to Test sheet.</t>
        </r>
      </text>
    </comment>
    <comment ref="V2448" authorId="1" shapeId="0" xr:uid="{F847D307-2F58-40A4-A817-93673A494F87}">
      <text>
        <r>
          <rPr>
            <sz val="11"/>
            <color theme="1"/>
            <rFont val="Calibri"/>
            <family val="2"/>
            <scheme val="minor"/>
          </rPr>
          <t>Looks up Attribute ID against the reviewed catalogue stored in SharePoint Documents/Attachments and returns column V.</t>
        </r>
      </text>
    </comment>
    <comment ref="P2449" authorId="0" shapeId="0" xr:uid="{A89498B9-3637-4F16-BA84-4546EA3E246D}">
      <text>
        <r>
          <rPr>
            <b/>
            <sz val="9"/>
            <color indexed="81"/>
            <rFont val="Tahoma"/>
            <family val="2"/>
          </rPr>
          <t>Case-insensitive exact lookup after trimming spaces; matches Table Name and Attribute Name to Test sheet.</t>
        </r>
      </text>
    </comment>
    <comment ref="V2449" authorId="1" shapeId="0" xr:uid="{65488F87-624B-4014-838E-C860D1070928}">
      <text>
        <r>
          <rPr>
            <sz val="11"/>
            <color theme="1"/>
            <rFont val="Calibri"/>
            <family val="2"/>
            <scheme val="minor"/>
          </rPr>
          <t>Looks up Attribute ID against the reviewed catalogue stored in SharePoint Documents/Attachments and returns column V.</t>
        </r>
      </text>
    </comment>
    <comment ref="P2450" authorId="0" shapeId="0" xr:uid="{21A4FFA3-E429-4D02-A3D5-B9A39BE6C5C9}">
      <text>
        <r>
          <rPr>
            <b/>
            <sz val="9"/>
            <color indexed="81"/>
            <rFont val="Tahoma"/>
            <family val="2"/>
          </rPr>
          <t>Case-insensitive exact lookup after trimming spaces; matches Table Name and Attribute Name to Test sheet.</t>
        </r>
      </text>
    </comment>
    <comment ref="V2450" authorId="1" shapeId="0" xr:uid="{6733C03F-7871-4BB0-B755-36225472E2F0}">
      <text>
        <r>
          <rPr>
            <sz val="11"/>
            <color theme="1"/>
            <rFont val="Calibri"/>
            <family val="2"/>
            <scheme val="minor"/>
          </rPr>
          <t>Looks up Attribute ID against the reviewed catalogue stored in SharePoint Documents/Attachments and returns column V.</t>
        </r>
      </text>
    </comment>
    <comment ref="P2451" authorId="0" shapeId="0" xr:uid="{EF4E0E7A-617A-48FB-ABBE-5A3CAC801800}">
      <text>
        <r>
          <rPr>
            <b/>
            <sz val="9"/>
            <color indexed="81"/>
            <rFont val="Tahoma"/>
            <family val="2"/>
          </rPr>
          <t>Case-insensitive exact lookup after trimming spaces; matches Table Name and Attribute Name to Test sheet.</t>
        </r>
      </text>
    </comment>
    <comment ref="V2451" authorId="1" shapeId="0" xr:uid="{D1553208-50B7-4438-8143-0D4E8007DE23}">
      <text>
        <r>
          <rPr>
            <sz val="11"/>
            <color theme="1"/>
            <rFont val="Calibri"/>
            <family val="2"/>
            <scheme val="minor"/>
          </rPr>
          <t>Looks up Attribute ID against the reviewed catalogue stored in SharePoint Documents/Attachments and returns column V.</t>
        </r>
      </text>
    </comment>
    <comment ref="P2452" authorId="0" shapeId="0" xr:uid="{D507E1A7-6746-4FA8-A2C1-F4F1515BA063}">
      <text>
        <r>
          <rPr>
            <b/>
            <sz val="9"/>
            <color indexed="81"/>
            <rFont val="Tahoma"/>
            <family val="2"/>
          </rPr>
          <t>Case-insensitive exact lookup after trimming spaces; matches Table Name and Attribute Name to Test sheet.</t>
        </r>
      </text>
    </comment>
    <comment ref="V2452" authorId="1" shapeId="0" xr:uid="{BEA02486-A358-49B7-BEEC-C743D8248EB1}">
      <text>
        <r>
          <rPr>
            <sz val="11"/>
            <color theme="1"/>
            <rFont val="Calibri"/>
            <family val="2"/>
            <scheme val="minor"/>
          </rPr>
          <t>Looks up Attribute ID against the reviewed catalogue stored in SharePoint Documents/Attachments and returns column V.</t>
        </r>
      </text>
    </comment>
    <comment ref="P2453" authorId="0" shapeId="0" xr:uid="{6B97EDD3-E6FA-45E0-97F9-3676C9AF5DD0}">
      <text>
        <r>
          <rPr>
            <b/>
            <sz val="9"/>
            <color indexed="81"/>
            <rFont val="Tahoma"/>
            <family val="2"/>
          </rPr>
          <t>Case-insensitive exact lookup after trimming spaces; matches Table Name and Attribute Name to Test sheet.</t>
        </r>
      </text>
    </comment>
    <comment ref="V2453" authorId="1" shapeId="0" xr:uid="{6EA77BB1-79BE-4706-94CE-B450A87A8DB8}">
      <text>
        <r>
          <rPr>
            <sz val="11"/>
            <color theme="1"/>
            <rFont val="Calibri"/>
            <family val="2"/>
            <scheme val="minor"/>
          </rPr>
          <t>Looks up Attribute ID against the reviewed catalogue stored in SharePoint Documents/Attachments and returns column V.</t>
        </r>
      </text>
    </comment>
    <comment ref="P2454" authorId="0" shapeId="0" xr:uid="{1D907527-81D6-4DFB-BE8F-A54A3F6B3E8F}">
      <text>
        <r>
          <rPr>
            <b/>
            <sz val="9"/>
            <color indexed="81"/>
            <rFont val="Tahoma"/>
            <family val="2"/>
          </rPr>
          <t>Case-insensitive exact lookup after trimming spaces; matches Table Name and Attribute Name to Test sheet.</t>
        </r>
      </text>
    </comment>
    <comment ref="V2454" authorId="1" shapeId="0" xr:uid="{4162B473-68D6-47E2-94AF-997AAE4DE93C}">
      <text>
        <r>
          <rPr>
            <sz val="11"/>
            <color theme="1"/>
            <rFont val="Calibri"/>
            <family val="2"/>
            <scheme val="minor"/>
          </rPr>
          <t>Looks up Attribute ID against the reviewed catalogue stored in SharePoint Documents/Attachments and returns column V.</t>
        </r>
      </text>
    </comment>
    <comment ref="P2455" authorId="0" shapeId="0" xr:uid="{255BA6C1-6C23-4EB2-8A22-DDC252D716C2}">
      <text>
        <r>
          <rPr>
            <b/>
            <sz val="9"/>
            <color indexed="81"/>
            <rFont val="Tahoma"/>
            <family val="2"/>
          </rPr>
          <t>Case-insensitive exact lookup after trimming spaces; matches Table Name and Attribute Name to Test sheet.</t>
        </r>
      </text>
    </comment>
    <comment ref="V2455" authorId="1" shapeId="0" xr:uid="{8466B80B-EF55-4455-A286-EAF1DCC6C99B}">
      <text>
        <r>
          <rPr>
            <sz val="11"/>
            <color theme="1"/>
            <rFont val="Calibri"/>
            <family val="2"/>
            <scheme val="minor"/>
          </rPr>
          <t>Looks up Attribute ID against the reviewed catalogue stored in SharePoint Documents/Attachments and returns column V.</t>
        </r>
      </text>
    </comment>
    <comment ref="P2456" authorId="0" shapeId="0" xr:uid="{04FD7575-D304-49BA-B49E-0A1C60A218A7}">
      <text>
        <r>
          <rPr>
            <b/>
            <sz val="9"/>
            <color indexed="81"/>
            <rFont val="Tahoma"/>
            <family val="2"/>
          </rPr>
          <t>Case-insensitive exact lookup after trimming spaces; matches Table Name and Attribute Name to Test sheet.</t>
        </r>
      </text>
    </comment>
    <comment ref="V2456" authorId="1" shapeId="0" xr:uid="{949FE4ED-CDD9-4EE6-A81C-7CE8FE6309BD}">
      <text>
        <r>
          <rPr>
            <sz val="11"/>
            <color theme="1"/>
            <rFont val="Calibri"/>
            <family val="2"/>
            <scheme val="minor"/>
          </rPr>
          <t>Looks up Attribute ID against the reviewed catalogue stored in SharePoint Documents/Attachments and returns column V.</t>
        </r>
      </text>
    </comment>
    <comment ref="P2457" authorId="0" shapeId="0" xr:uid="{60F68962-A85D-47D0-B4BF-2948AC7C5341}">
      <text>
        <r>
          <rPr>
            <b/>
            <sz val="9"/>
            <color indexed="81"/>
            <rFont val="Tahoma"/>
            <family val="2"/>
          </rPr>
          <t>Case-insensitive exact lookup after trimming spaces; matches Table Name and Attribute Name to Test sheet.</t>
        </r>
      </text>
    </comment>
    <comment ref="V2457" authorId="1" shapeId="0" xr:uid="{56F1AB9B-E517-4100-B072-563128A2942F}">
      <text>
        <r>
          <rPr>
            <sz val="11"/>
            <color theme="1"/>
            <rFont val="Calibri"/>
            <family val="2"/>
            <scheme val="minor"/>
          </rPr>
          <t>Looks up Attribute ID against the reviewed catalogue stored in SharePoint Documents/Attachments and returns column V.</t>
        </r>
      </text>
    </comment>
    <comment ref="P2458" authorId="0" shapeId="0" xr:uid="{3F090CA8-8334-4916-8BF6-4F3A071DD102}">
      <text>
        <r>
          <rPr>
            <b/>
            <sz val="9"/>
            <color indexed="81"/>
            <rFont val="Tahoma"/>
            <family val="2"/>
          </rPr>
          <t>Case-insensitive exact lookup after trimming spaces; matches Table Name and Attribute Name to Test sheet.</t>
        </r>
      </text>
    </comment>
    <comment ref="V2458" authorId="1" shapeId="0" xr:uid="{0D0CFCF5-E103-45BB-884E-4C7C6C9B745C}">
      <text>
        <r>
          <rPr>
            <sz val="11"/>
            <color theme="1"/>
            <rFont val="Calibri"/>
            <family val="2"/>
            <scheme val="minor"/>
          </rPr>
          <t>Looks up Attribute ID against the reviewed catalogue stored in SharePoint Documents/Attachments and returns column V.</t>
        </r>
      </text>
    </comment>
    <comment ref="P2459" authorId="0" shapeId="0" xr:uid="{08971AE7-A0CB-492F-9491-54C978F9AB4F}">
      <text>
        <r>
          <rPr>
            <b/>
            <sz val="9"/>
            <color indexed="81"/>
            <rFont val="Tahoma"/>
            <family val="2"/>
          </rPr>
          <t>Case-insensitive exact lookup after trimming spaces; matches Table Name and Attribute Name to Test sheet.</t>
        </r>
      </text>
    </comment>
    <comment ref="V2459" authorId="1" shapeId="0" xr:uid="{6EEE90DD-2EE3-4B42-820F-2679D2DB53B3}">
      <text>
        <r>
          <rPr>
            <sz val="11"/>
            <color theme="1"/>
            <rFont val="Calibri"/>
            <family val="2"/>
            <scheme val="minor"/>
          </rPr>
          <t>Looks up Attribute ID against the reviewed catalogue stored in SharePoint Documents/Attachments and returns column V.</t>
        </r>
      </text>
    </comment>
    <comment ref="P2460" authorId="0" shapeId="0" xr:uid="{BA612DA8-FE47-4E65-ACE3-DD3AC2E8F28C}">
      <text>
        <r>
          <rPr>
            <b/>
            <sz val="9"/>
            <color indexed="81"/>
            <rFont val="Tahoma"/>
            <family val="2"/>
          </rPr>
          <t>Case-insensitive exact lookup after trimming spaces; matches Table Name and Attribute Name to Test sheet.</t>
        </r>
      </text>
    </comment>
    <comment ref="V2460" authorId="1" shapeId="0" xr:uid="{66CF1497-1F59-4FEE-BBB4-7ADD44F62613}">
      <text>
        <r>
          <rPr>
            <sz val="11"/>
            <color theme="1"/>
            <rFont val="Calibri"/>
            <family val="2"/>
            <scheme val="minor"/>
          </rPr>
          <t>Looks up Attribute ID against the reviewed catalogue stored in SharePoint Documents/Attachments and returns column V.</t>
        </r>
      </text>
    </comment>
    <comment ref="P2461" authorId="0" shapeId="0" xr:uid="{6AAC2C91-03ED-4A55-854F-D18660404170}">
      <text>
        <r>
          <rPr>
            <b/>
            <sz val="9"/>
            <color indexed="81"/>
            <rFont val="Tahoma"/>
            <family val="2"/>
          </rPr>
          <t>Case-insensitive exact lookup after trimming spaces; matches Table Name and Attribute Name to Test sheet.</t>
        </r>
      </text>
    </comment>
    <comment ref="V2461" authorId="1" shapeId="0" xr:uid="{A2768EBA-BB52-4B58-BF7F-A40D9E0BB825}">
      <text>
        <r>
          <rPr>
            <sz val="11"/>
            <color theme="1"/>
            <rFont val="Calibri"/>
            <family val="2"/>
            <scheme val="minor"/>
          </rPr>
          <t>Looks up Attribute ID against the reviewed catalogue stored in SharePoint Documents/Attachments and returns column V.</t>
        </r>
      </text>
    </comment>
    <comment ref="P2462" authorId="0" shapeId="0" xr:uid="{943805B7-D7E9-4775-A24E-75CFAF567944}">
      <text>
        <r>
          <rPr>
            <b/>
            <sz val="9"/>
            <color indexed="81"/>
            <rFont val="Tahoma"/>
            <family val="2"/>
          </rPr>
          <t>Case-insensitive exact lookup after trimming spaces; matches Table Name and Attribute Name to Test sheet.</t>
        </r>
      </text>
    </comment>
    <comment ref="V2462" authorId="1" shapeId="0" xr:uid="{A92CB5D7-3946-41C9-81E4-85EB15D8559E}">
      <text>
        <r>
          <rPr>
            <sz val="11"/>
            <color theme="1"/>
            <rFont val="Calibri"/>
            <family val="2"/>
            <scheme val="minor"/>
          </rPr>
          <t>Looks up Attribute ID against the reviewed catalogue stored in SharePoint Documents/Attachments and returns column V.</t>
        </r>
      </text>
    </comment>
    <comment ref="P2463" authorId="0" shapeId="0" xr:uid="{DE4FC345-06AC-4224-8518-1C247D855DE5}">
      <text>
        <r>
          <rPr>
            <b/>
            <sz val="9"/>
            <color indexed="81"/>
            <rFont val="Tahoma"/>
            <family val="2"/>
          </rPr>
          <t>Case-insensitive exact lookup after trimming spaces; matches Table Name and Attribute Name to Test sheet.</t>
        </r>
      </text>
    </comment>
    <comment ref="V2463" authorId="1" shapeId="0" xr:uid="{6D8A4F23-92C3-427C-A8FF-F516E7270875}">
      <text>
        <r>
          <rPr>
            <sz val="11"/>
            <color theme="1"/>
            <rFont val="Calibri"/>
            <family val="2"/>
            <scheme val="minor"/>
          </rPr>
          <t>Looks up Attribute ID against the reviewed catalogue stored in SharePoint Documents/Attachments and returns column V.</t>
        </r>
      </text>
    </comment>
    <comment ref="P2464" authorId="0" shapeId="0" xr:uid="{3057A91C-3020-4389-BE8B-B5380E42A8EC}">
      <text>
        <r>
          <rPr>
            <b/>
            <sz val="9"/>
            <color indexed="81"/>
            <rFont val="Tahoma"/>
            <family val="2"/>
          </rPr>
          <t>Case-insensitive exact lookup after trimming spaces; matches Table Name and Attribute Name to Test sheet.</t>
        </r>
      </text>
    </comment>
    <comment ref="V2464" authorId="1" shapeId="0" xr:uid="{369F26AA-416E-4694-9E09-39C16FAF3C83}">
      <text>
        <r>
          <rPr>
            <sz val="11"/>
            <color theme="1"/>
            <rFont val="Calibri"/>
            <family val="2"/>
            <scheme val="minor"/>
          </rPr>
          <t>Looks up Attribute ID against the reviewed catalogue stored in SharePoint Documents/Attachments and returns column V.</t>
        </r>
      </text>
    </comment>
    <comment ref="P2465" authorId="0" shapeId="0" xr:uid="{A0A24F7E-C200-4678-8B13-88FC7B55172A}">
      <text>
        <r>
          <rPr>
            <b/>
            <sz val="9"/>
            <color indexed="81"/>
            <rFont val="Tahoma"/>
            <family val="2"/>
          </rPr>
          <t>Case-insensitive exact lookup after trimming spaces; matches Table Name and Attribute Name to Test sheet.</t>
        </r>
      </text>
    </comment>
    <comment ref="V2465" authorId="1" shapeId="0" xr:uid="{D7FB8CF6-B22B-48FD-8278-CE7B6CA090C4}">
      <text>
        <r>
          <rPr>
            <sz val="11"/>
            <color theme="1"/>
            <rFont val="Calibri"/>
            <family val="2"/>
            <scheme val="minor"/>
          </rPr>
          <t>Looks up Attribute ID against the reviewed catalogue stored in SharePoint Documents/Attachments and returns column V.</t>
        </r>
      </text>
    </comment>
    <comment ref="P2466" authorId="0" shapeId="0" xr:uid="{3A983F02-A422-45D9-BE77-DC87319397E5}">
      <text>
        <r>
          <rPr>
            <b/>
            <sz val="9"/>
            <color indexed="81"/>
            <rFont val="Tahoma"/>
            <family val="2"/>
          </rPr>
          <t>Case-insensitive exact lookup after trimming spaces; matches Table Name and Attribute Name to Test sheet.</t>
        </r>
      </text>
    </comment>
    <comment ref="V2466" authorId="1" shapeId="0" xr:uid="{28FF904B-2042-411A-973F-4701BC10C10E}">
      <text>
        <r>
          <rPr>
            <sz val="11"/>
            <color theme="1"/>
            <rFont val="Calibri"/>
            <family val="2"/>
            <scheme val="minor"/>
          </rPr>
          <t>Looks up Attribute ID against the reviewed catalogue stored in SharePoint Documents/Attachments and returns column V.</t>
        </r>
      </text>
    </comment>
    <comment ref="P2467" authorId="0" shapeId="0" xr:uid="{89B56523-34DC-4210-863F-EA651E059943}">
      <text>
        <r>
          <rPr>
            <b/>
            <sz val="9"/>
            <color indexed="81"/>
            <rFont val="Tahoma"/>
            <family val="2"/>
          </rPr>
          <t>Case-insensitive exact lookup after trimming spaces; matches Table Name and Attribute Name to Test sheet.</t>
        </r>
      </text>
    </comment>
    <comment ref="V2467" authorId="1" shapeId="0" xr:uid="{A5FD553A-BBE8-4A43-9844-BF680A944080}">
      <text>
        <r>
          <rPr>
            <sz val="11"/>
            <color theme="1"/>
            <rFont val="Calibri"/>
            <family val="2"/>
            <scheme val="minor"/>
          </rPr>
          <t>Looks up Attribute ID against the reviewed catalogue stored in SharePoint Documents/Attachments and returns column V.</t>
        </r>
      </text>
    </comment>
    <comment ref="P2468" authorId="0" shapeId="0" xr:uid="{2F5CF8DC-7514-4A32-B67D-E5F782C6A700}">
      <text>
        <r>
          <rPr>
            <b/>
            <sz val="9"/>
            <color indexed="81"/>
            <rFont val="Tahoma"/>
            <family val="2"/>
          </rPr>
          <t>Case-insensitive exact lookup after trimming spaces; matches Table Name and Attribute Name to Test sheet.</t>
        </r>
      </text>
    </comment>
    <comment ref="V2468" authorId="1" shapeId="0" xr:uid="{FC56FBAE-55FD-43D3-8D0F-CF91855B928B}">
      <text>
        <r>
          <rPr>
            <sz val="11"/>
            <color theme="1"/>
            <rFont val="Calibri"/>
            <family val="2"/>
            <scheme val="minor"/>
          </rPr>
          <t>Looks up Attribute ID against the reviewed catalogue stored in SharePoint Documents/Attachments and returns column V.</t>
        </r>
      </text>
    </comment>
    <comment ref="P2469" authorId="0" shapeId="0" xr:uid="{2829567C-21DF-47EF-8E3C-E34059DD9F47}">
      <text>
        <r>
          <rPr>
            <b/>
            <sz val="9"/>
            <color indexed="81"/>
            <rFont val="Tahoma"/>
            <family val="2"/>
          </rPr>
          <t>Case-insensitive exact lookup after trimming spaces; matches Table Name and Attribute Name to Test sheet.</t>
        </r>
      </text>
    </comment>
    <comment ref="V2469" authorId="1" shapeId="0" xr:uid="{63AA0B60-E89E-49C5-ADF7-84E56754B3DD}">
      <text>
        <r>
          <rPr>
            <sz val="11"/>
            <color theme="1"/>
            <rFont val="Calibri"/>
            <family val="2"/>
            <scheme val="minor"/>
          </rPr>
          <t>Looks up Attribute ID against the reviewed catalogue stored in SharePoint Documents/Attachments and returns column V.</t>
        </r>
      </text>
    </comment>
    <comment ref="P2470" authorId="0" shapeId="0" xr:uid="{DBD228FB-134C-4739-8FE1-1C8575C3CFEE}">
      <text>
        <r>
          <rPr>
            <b/>
            <sz val="9"/>
            <color indexed="81"/>
            <rFont val="Tahoma"/>
            <family val="2"/>
          </rPr>
          <t>Case-insensitive exact lookup after trimming spaces; matches Table Name and Attribute Name to Test sheet.</t>
        </r>
      </text>
    </comment>
    <comment ref="V2470" authorId="1" shapeId="0" xr:uid="{93C89E9B-FE89-4A47-873A-B4852F86F106}">
      <text>
        <r>
          <rPr>
            <sz val="11"/>
            <color theme="1"/>
            <rFont val="Calibri"/>
            <family val="2"/>
            <scheme val="minor"/>
          </rPr>
          <t>Looks up Attribute ID against the reviewed catalogue stored in SharePoint Documents/Attachments and returns column V.</t>
        </r>
      </text>
    </comment>
    <comment ref="P2471" authorId="0" shapeId="0" xr:uid="{E390CB5C-B27B-453E-BEF9-D115C6D07B30}">
      <text>
        <r>
          <rPr>
            <b/>
            <sz val="9"/>
            <color indexed="81"/>
            <rFont val="Tahoma"/>
            <family val="2"/>
          </rPr>
          <t>Case-insensitive exact lookup after trimming spaces; matches Table Name and Attribute Name to Test sheet.</t>
        </r>
      </text>
    </comment>
    <comment ref="V2471" authorId="1" shapeId="0" xr:uid="{0C2C88BD-C6A2-49FB-BE6A-4AD3DD480A94}">
      <text>
        <r>
          <rPr>
            <sz val="11"/>
            <color theme="1"/>
            <rFont val="Calibri"/>
            <family val="2"/>
            <scheme val="minor"/>
          </rPr>
          <t>Looks up Attribute ID against the reviewed catalogue stored in SharePoint Documents/Attachments and returns column V.</t>
        </r>
      </text>
    </comment>
    <comment ref="P2472" authorId="0" shapeId="0" xr:uid="{65AF71DE-4754-4A26-84CD-28FBD18ED493}">
      <text>
        <r>
          <rPr>
            <b/>
            <sz val="9"/>
            <color indexed="81"/>
            <rFont val="Tahoma"/>
            <family val="2"/>
          </rPr>
          <t>Case-insensitive exact lookup after trimming spaces; matches Table Name and Attribute Name to Test sheet.</t>
        </r>
      </text>
    </comment>
    <comment ref="V2472" authorId="1" shapeId="0" xr:uid="{EA0B55B3-0873-481F-A615-1FAE56C98499}">
      <text>
        <r>
          <rPr>
            <sz val="11"/>
            <color theme="1"/>
            <rFont val="Calibri"/>
            <family val="2"/>
            <scheme val="minor"/>
          </rPr>
          <t>Looks up Attribute ID against the reviewed catalogue stored in SharePoint Documents/Attachments and returns column V.</t>
        </r>
      </text>
    </comment>
    <comment ref="P2473" authorId="0" shapeId="0" xr:uid="{5989DEBE-D4D5-4714-B5B6-BBA68C09AFD0}">
      <text>
        <r>
          <rPr>
            <b/>
            <sz val="9"/>
            <color indexed="81"/>
            <rFont val="Tahoma"/>
            <family val="2"/>
          </rPr>
          <t>Case-insensitive exact lookup after trimming spaces; matches Table Name and Attribute Name to Test sheet.</t>
        </r>
      </text>
    </comment>
    <comment ref="V2473" authorId="1" shapeId="0" xr:uid="{D6231DB4-DFA8-47F8-B506-2DF31EA1FBA6}">
      <text>
        <r>
          <rPr>
            <sz val="11"/>
            <color theme="1"/>
            <rFont val="Calibri"/>
            <family val="2"/>
            <scheme val="minor"/>
          </rPr>
          <t>Looks up Attribute ID against the reviewed catalogue stored in SharePoint Documents/Attachments and returns column V.</t>
        </r>
      </text>
    </comment>
    <comment ref="P2474" authorId="0" shapeId="0" xr:uid="{EE586DCB-EAFB-454A-9E31-2C896DC236F8}">
      <text>
        <r>
          <rPr>
            <b/>
            <sz val="9"/>
            <color indexed="81"/>
            <rFont val="Tahoma"/>
            <family val="2"/>
          </rPr>
          <t>Case-insensitive exact lookup after trimming spaces; matches Table Name and Attribute Name to Test sheet.</t>
        </r>
      </text>
    </comment>
    <comment ref="V2474" authorId="1" shapeId="0" xr:uid="{5A63DE4F-3F55-460E-BB87-CABE9CB21AFB}">
      <text>
        <r>
          <rPr>
            <sz val="11"/>
            <color theme="1"/>
            <rFont val="Calibri"/>
            <family val="2"/>
            <scheme val="minor"/>
          </rPr>
          <t>Looks up Attribute ID against the reviewed catalogue stored in SharePoint Documents/Attachments and returns column V.</t>
        </r>
      </text>
    </comment>
    <comment ref="P2475" authorId="0" shapeId="0" xr:uid="{AFD9B724-0296-4C8F-B830-BF70F314C729}">
      <text>
        <r>
          <rPr>
            <b/>
            <sz val="9"/>
            <color indexed="81"/>
            <rFont val="Tahoma"/>
            <family val="2"/>
          </rPr>
          <t>Case-insensitive exact lookup after trimming spaces; matches Table Name and Attribute Name to Test sheet.</t>
        </r>
      </text>
    </comment>
    <comment ref="V2475" authorId="1" shapeId="0" xr:uid="{CFD444AA-6499-420A-8179-A4CC6D03CA56}">
      <text>
        <r>
          <rPr>
            <sz val="11"/>
            <color theme="1"/>
            <rFont val="Calibri"/>
            <family val="2"/>
            <scheme val="minor"/>
          </rPr>
          <t>Looks up Attribute ID against the reviewed catalogue stored in SharePoint Documents/Attachments and returns column V.</t>
        </r>
      </text>
    </comment>
    <comment ref="P2476" authorId="0" shapeId="0" xr:uid="{A5684C8A-7741-4E3E-BCD0-75CF8A0D2D85}">
      <text>
        <r>
          <rPr>
            <b/>
            <sz val="9"/>
            <color indexed="81"/>
            <rFont val="Tahoma"/>
            <family val="2"/>
          </rPr>
          <t>Case-insensitive exact lookup after trimming spaces; matches Table Name and Attribute Name to Test sheet.</t>
        </r>
      </text>
    </comment>
    <comment ref="V2476" authorId="1" shapeId="0" xr:uid="{EEF049B5-75D8-42C5-B6A7-24F5DF75045B}">
      <text>
        <r>
          <rPr>
            <sz val="11"/>
            <color theme="1"/>
            <rFont val="Calibri"/>
            <family val="2"/>
            <scheme val="minor"/>
          </rPr>
          <t>Looks up Attribute ID against the reviewed catalogue stored in SharePoint Documents/Attachments and returns column V.</t>
        </r>
      </text>
    </comment>
    <comment ref="P2477" authorId="0" shapeId="0" xr:uid="{5E8B599C-0FE0-4B48-A619-AE90BC047EF1}">
      <text>
        <r>
          <rPr>
            <b/>
            <sz val="9"/>
            <color indexed="81"/>
            <rFont val="Tahoma"/>
            <family val="2"/>
          </rPr>
          <t>Case-insensitive exact lookup after trimming spaces; matches Table Name and Attribute Name to Test sheet.</t>
        </r>
      </text>
    </comment>
    <comment ref="V2477" authorId="1" shapeId="0" xr:uid="{B532637C-001A-4540-9D3F-DF88CA3E92AB}">
      <text>
        <r>
          <rPr>
            <sz val="11"/>
            <color theme="1"/>
            <rFont val="Calibri"/>
            <family val="2"/>
            <scheme val="minor"/>
          </rPr>
          <t>Looks up Attribute ID against the reviewed catalogue stored in SharePoint Documents/Attachments and returns column V.</t>
        </r>
      </text>
    </comment>
    <comment ref="P2478" authorId="0" shapeId="0" xr:uid="{E5BA8CEE-49AD-4E1E-B5F1-674B2A30B80F}">
      <text>
        <r>
          <rPr>
            <b/>
            <sz val="9"/>
            <color indexed="81"/>
            <rFont val="Tahoma"/>
            <family val="2"/>
          </rPr>
          <t>Case-insensitive exact lookup after trimming spaces; matches Table Name and Attribute Name to Test sheet.</t>
        </r>
      </text>
    </comment>
    <comment ref="V2478" authorId="1" shapeId="0" xr:uid="{390EF6DB-0266-47C6-8B25-86C29C63F6E4}">
      <text>
        <r>
          <rPr>
            <sz val="11"/>
            <color theme="1"/>
            <rFont val="Calibri"/>
            <family val="2"/>
            <scheme val="minor"/>
          </rPr>
          <t>Looks up Attribute ID against the reviewed catalogue stored in SharePoint Documents/Attachments and returns column V.</t>
        </r>
      </text>
    </comment>
    <comment ref="P2479" authorId="0" shapeId="0" xr:uid="{D059881D-50A3-4235-BBAF-C18DE4F3726F}">
      <text>
        <r>
          <rPr>
            <b/>
            <sz val="9"/>
            <color indexed="81"/>
            <rFont val="Tahoma"/>
            <family val="2"/>
          </rPr>
          <t>Case-insensitive exact lookup after trimming spaces; matches Table Name and Attribute Name to Test sheet.</t>
        </r>
      </text>
    </comment>
    <comment ref="V2479" authorId="1" shapeId="0" xr:uid="{AF82BFA1-89C1-4F1C-BDF0-8830B57FC1A7}">
      <text>
        <r>
          <rPr>
            <sz val="11"/>
            <color theme="1"/>
            <rFont val="Calibri"/>
            <family val="2"/>
            <scheme val="minor"/>
          </rPr>
          <t>Looks up Attribute ID against the reviewed catalogue stored in SharePoint Documents/Attachments and returns column V.</t>
        </r>
      </text>
    </comment>
    <comment ref="P2480" authorId="0" shapeId="0" xr:uid="{D8964061-216A-4431-90D0-F2813E86913E}">
      <text>
        <r>
          <rPr>
            <b/>
            <sz val="9"/>
            <color indexed="81"/>
            <rFont val="Tahoma"/>
            <family val="2"/>
          </rPr>
          <t>Case-insensitive exact lookup after trimming spaces; matches Table Name and Attribute Name to Test sheet.</t>
        </r>
      </text>
    </comment>
    <comment ref="V2480" authorId="1" shapeId="0" xr:uid="{E66753DB-D569-49BF-8E08-9BCEC00B7C1F}">
      <text>
        <r>
          <rPr>
            <sz val="11"/>
            <color theme="1"/>
            <rFont val="Calibri"/>
            <family val="2"/>
            <scheme val="minor"/>
          </rPr>
          <t>Looks up Attribute ID against the reviewed catalogue stored in SharePoint Documents/Attachments and returns column V.</t>
        </r>
      </text>
    </comment>
    <comment ref="P2481" authorId="0" shapeId="0" xr:uid="{D3DD2B62-B3CC-42E7-88F0-09A5BE432952}">
      <text>
        <r>
          <rPr>
            <b/>
            <sz val="9"/>
            <color indexed="81"/>
            <rFont val="Tahoma"/>
            <family val="2"/>
          </rPr>
          <t>Case-insensitive exact lookup after trimming spaces; matches Table Name and Attribute Name to Test sheet.</t>
        </r>
      </text>
    </comment>
    <comment ref="V2481" authorId="1" shapeId="0" xr:uid="{B3DA1CAC-2D01-4D45-8CBF-A9EFBA0D7952}">
      <text>
        <r>
          <rPr>
            <sz val="11"/>
            <color theme="1"/>
            <rFont val="Calibri"/>
            <family val="2"/>
            <scheme val="minor"/>
          </rPr>
          <t>Looks up Attribute ID against the reviewed catalogue stored in SharePoint Documents/Attachments and returns column V.</t>
        </r>
      </text>
    </comment>
    <comment ref="P2482" authorId="0" shapeId="0" xr:uid="{63304DD0-9C1E-4353-8D4F-9CE656C3374A}">
      <text>
        <r>
          <rPr>
            <b/>
            <sz val="9"/>
            <color indexed="81"/>
            <rFont val="Tahoma"/>
            <family val="2"/>
          </rPr>
          <t>Case-insensitive exact lookup after trimming spaces; matches Table Name and Attribute Name to Test sheet.</t>
        </r>
      </text>
    </comment>
    <comment ref="V2482" authorId="1" shapeId="0" xr:uid="{82D3D65B-9AD1-4AA8-8E61-04C6445566EC}">
      <text>
        <r>
          <rPr>
            <sz val="11"/>
            <color theme="1"/>
            <rFont val="Calibri"/>
            <family val="2"/>
            <scheme val="minor"/>
          </rPr>
          <t>Looks up Attribute ID against the reviewed catalogue stored in SharePoint Documents/Attachments and returns column V.</t>
        </r>
      </text>
    </comment>
    <comment ref="P2483" authorId="0" shapeId="0" xr:uid="{83DFF765-6FFF-4F9B-B41C-716701594A64}">
      <text>
        <r>
          <rPr>
            <b/>
            <sz val="9"/>
            <color indexed="81"/>
            <rFont val="Tahoma"/>
            <family val="2"/>
          </rPr>
          <t>Case-insensitive exact lookup after trimming spaces; matches Table Name and Attribute Name to Test sheet.</t>
        </r>
      </text>
    </comment>
    <comment ref="V2483" authorId="1" shapeId="0" xr:uid="{E812F6B7-86DE-4DD6-B6FA-7C5B0471EDAB}">
      <text>
        <r>
          <rPr>
            <sz val="11"/>
            <color theme="1"/>
            <rFont val="Calibri"/>
            <family val="2"/>
            <scheme val="minor"/>
          </rPr>
          <t>Looks up Attribute ID against the reviewed catalogue stored in SharePoint Documents/Attachments and returns column V.</t>
        </r>
      </text>
    </comment>
    <comment ref="P2484" authorId="0" shapeId="0" xr:uid="{49AE76E6-7598-407D-83E6-872480A2691D}">
      <text>
        <r>
          <rPr>
            <b/>
            <sz val="9"/>
            <color indexed="81"/>
            <rFont val="Tahoma"/>
            <family val="2"/>
          </rPr>
          <t>Case-insensitive exact lookup after trimming spaces; matches Table Name and Attribute Name to Test sheet.</t>
        </r>
      </text>
    </comment>
    <comment ref="V2484" authorId="1" shapeId="0" xr:uid="{EFD2A1A4-D3E0-493D-BC80-4B928779FB29}">
      <text>
        <r>
          <rPr>
            <sz val="11"/>
            <color theme="1"/>
            <rFont val="Calibri"/>
            <family val="2"/>
            <scheme val="minor"/>
          </rPr>
          <t>Looks up Attribute ID against the reviewed catalogue stored in SharePoint Documents/Attachments and returns column V.</t>
        </r>
      </text>
    </comment>
    <comment ref="P2485" authorId="0" shapeId="0" xr:uid="{FDBD0B3E-E5E9-4628-8048-B2529FEEDCE9}">
      <text>
        <r>
          <rPr>
            <b/>
            <sz val="9"/>
            <color indexed="81"/>
            <rFont val="Tahoma"/>
            <family val="2"/>
          </rPr>
          <t>Case-insensitive exact lookup after trimming spaces; matches Table Name and Attribute Name to Test sheet.</t>
        </r>
      </text>
    </comment>
    <comment ref="V2485" authorId="1" shapeId="0" xr:uid="{2AC95621-51AD-46FE-9E70-8E726AC71175}">
      <text>
        <r>
          <rPr>
            <sz val="11"/>
            <color theme="1"/>
            <rFont val="Calibri"/>
            <family val="2"/>
            <scheme val="minor"/>
          </rPr>
          <t>Looks up Attribute ID against the reviewed catalogue stored in SharePoint Documents/Attachments and returns column V.</t>
        </r>
      </text>
    </comment>
    <comment ref="P2486" authorId="0" shapeId="0" xr:uid="{445873EF-AFAC-4B15-9A33-EAAD77729A02}">
      <text>
        <r>
          <rPr>
            <b/>
            <sz val="9"/>
            <color indexed="81"/>
            <rFont val="Tahoma"/>
            <family val="2"/>
          </rPr>
          <t>Case-insensitive exact lookup after trimming spaces; matches Table Name and Attribute Name to Test sheet.</t>
        </r>
      </text>
    </comment>
    <comment ref="V2486" authorId="1" shapeId="0" xr:uid="{CCAAEB8F-EDA2-4CB2-8DB4-5DBEE65DF213}">
      <text>
        <r>
          <rPr>
            <sz val="11"/>
            <color theme="1"/>
            <rFont val="Calibri"/>
            <family val="2"/>
            <scheme val="minor"/>
          </rPr>
          <t>Looks up Attribute ID against the reviewed catalogue stored in SharePoint Documents/Attachments and returns column V.</t>
        </r>
      </text>
    </comment>
    <comment ref="P2487" authorId="0" shapeId="0" xr:uid="{6464C41D-C541-433D-B9F5-1FDC82E9D12B}">
      <text>
        <r>
          <rPr>
            <b/>
            <sz val="9"/>
            <color indexed="81"/>
            <rFont val="Tahoma"/>
            <family val="2"/>
          </rPr>
          <t>Case-insensitive exact lookup after trimming spaces; matches Table Name and Attribute Name to Test sheet.</t>
        </r>
      </text>
    </comment>
    <comment ref="V2487" authorId="1" shapeId="0" xr:uid="{8E42177F-54B5-4C13-BB3C-55E62CAE1E2B}">
      <text>
        <r>
          <rPr>
            <sz val="11"/>
            <color theme="1"/>
            <rFont val="Calibri"/>
            <family val="2"/>
            <scheme val="minor"/>
          </rPr>
          <t>Looks up Attribute ID against the reviewed catalogue stored in SharePoint Documents/Attachments and returns column V.</t>
        </r>
      </text>
    </comment>
    <comment ref="P2488" authorId="0" shapeId="0" xr:uid="{68BAC70B-1815-4476-950B-AB5C6F672E99}">
      <text>
        <r>
          <rPr>
            <b/>
            <sz val="9"/>
            <color indexed="81"/>
            <rFont val="Tahoma"/>
            <family val="2"/>
          </rPr>
          <t>Case-insensitive exact lookup after trimming spaces; matches Table Name and Attribute Name to Test sheet.</t>
        </r>
      </text>
    </comment>
    <comment ref="V2488" authorId="1" shapeId="0" xr:uid="{75B20C3E-BEF2-4A5D-A012-79AF2FF207F3}">
      <text>
        <r>
          <rPr>
            <sz val="11"/>
            <color theme="1"/>
            <rFont val="Calibri"/>
            <family val="2"/>
            <scheme val="minor"/>
          </rPr>
          <t>Looks up Attribute ID against the reviewed catalogue stored in SharePoint Documents/Attachments and returns column V.</t>
        </r>
      </text>
    </comment>
    <comment ref="P2489" authorId="0" shapeId="0" xr:uid="{522F69F4-83D9-43D3-89E2-EF2E955A498D}">
      <text>
        <r>
          <rPr>
            <b/>
            <sz val="9"/>
            <color indexed="81"/>
            <rFont val="Tahoma"/>
            <family val="2"/>
          </rPr>
          <t>Case-insensitive exact lookup after trimming spaces; matches Table Name and Attribute Name to Test sheet.</t>
        </r>
      </text>
    </comment>
    <comment ref="V2489" authorId="1" shapeId="0" xr:uid="{73C15F2C-267B-4B9C-B13D-CBAB47D43497}">
      <text>
        <r>
          <rPr>
            <sz val="11"/>
            <color theme="1"/>
            <rFont val="Calibri"/>
            <family val="2"/>
            <scheme val="minor"/>
          </rPr>
          <t>Looks up Attribute ID against the reviewed catalogue stored in SharePoint Documents/Attachments and returns column V.</t>
        </r>
      </text>
    </comment>
    <comment ref="P2490" authorId="0" shapeId="0" xr:uid="{8D9F8369-515B-4C3B-BCF4-7050C6416275}">
      <text>
        <r>
          <rPr>
            <b/>
            <sz val="9"/>
            <color indexed="81"/>
            <rFont val="Tahoma"/>
            <family val="2"/>
          </rPr>
          <t>Case-insensitive exact lookup after trimming spaces; matches Table Name and Attribute Name to Test sheet.</t>
        </r>
      </text>
    </comment>
    <comment ref="V2490" authorId="1" shapeId="0" xr:uid="{9FEE7F05-1F47-4506-8D65-D4BC97869943}">
      <text>
        <r>
          <rPr>
            <sz val="11"/>
            <color theme="1"/>
            <rFont val="Calibri"/>
            <family val="2"/>
            <scheme val="minor"/>
          </rPr>
          <t>Looks up Attribute ID against the reviewed catalogue stored in SharePoint Documents/Attachments and returns column V.</t>
        </r>
      </text>
    </comment>
    <comment ref="P2491" authorId="0" shapeId="0" xr:uid="{4E69FD32-2B33-4498-BCBF-7985948E106F}">
      <text>
        <r>
          <rPr>
            <b/>
            <sz val="9"/>
            <color indexed="81"/>
            <rFont val="Tahoma"/>
            <family val="2"/>
          </rPr>
          <t>Case-insensitive exact lookup after trimming spaces; matches Table Name and Attribute Name to Test sheet.</t>
        </r>
      </text>
    </comment>
    <comment ref="V2491" authorId="1" shapeId="0" xr:uid="{157B7C64-0C01-4B2A-94A2-55680AC1F782}">
      <text>
        <r>
          <rPr>
            <sz val="11"/>
            <color theme="1"/>
            <rFont val="Calibri"/>
            <family val="2"/>
            <scheme val="minor"/>
          </rPr>
          <t>Looks up Attribute ID against the reviewed catalogue stored in SharePoint Documents/Attachments and returns column V.</t>
        </r>
      </text>
    </comment>
    <comment ref="P2492" authorId="0" shapeId="0" xr:uid="{303753D4-928F-4094-802D-BCA29311CA03}">
      <text>
        <r>
          <rPr>
            <b/>
            <sz val="9"/>
            <color indexed="81"/>
            <rFont val="Tahoma"/>
            <family val="2"/>
          </rPr>
          <t>Case-insensitive exact lookup after trimming spaces; matches Table Name and Attribute Name to Test sheet.</t>
        </r>
      </text>
    </comment>
    <comment ref="V2492" authorId="1" shapeId="0" xr:uid="{FBA52CD6-5535-4FAE-8800-B8DACF4C1883}">
      <text>
        <r>
          <rPr>
            <sz val="11"/>
            <color theme="1"/>
            <rFont val="Calibri"/>
            <family val="2"/>
            <scheme val="minor"/>
          </rPr>
          <t>Looks up Attribute ID against the reviewed catalogue stored in SharePoint Documents/Attachments and returns column V.</t>
        </r>
      </text>
    </comment>
    <comment ref="P2493" authorId="0" shapeId="0" xr:uid="{E23B6A5F-4D75-440D-BCA9-382DDBD72516}">
      <text>
        <r>
          <rPr>
            <b/>
            <sz val="9"/>
            <color indexed="81"/>
            <rFont val="Tahoma"/>
            <family val="2"/>
          </rPr>
          <t>Case-insensitive exact lookup after trimming spaces; matches Table Name and Attribute Name to Test sheet.</t>
        </r>
      </text>
    </comment>
    <comment ref="V2493" authorId="1" shapeId="0" xr:uid="{476671CE-91B7-4639-9C3A-5CC88444207D}">
      <text>
        <r>
          <rPr>
            <sz val="11"/>
            <color theme="1"/>
            <rFont val="Calibri"/>
            <family val="2"/>
            <scheme val="minor"/>
          </rPr>
          <t>Looks up Attribute ID against the reviewed catalogue stored in SharePoint Documents/Attachments and returns column V.</t>
        </r>
      </text>
    </comment>
    <comment ref="P2494" authorId="0" shapeId="0" xr:uid="{7E513711-C1DC-461F-9A87-9AAAEF496AEA}">
      <text>
        <r>
          <rPr>
            <b/>
            <sz val="9"/>
            <color indexed="81"/>
            <rFont val="Tahoma"/>
            <family val="2"/>
          </rPr>
          <t>Case-insensitive exact lookup after trimming spaces; matches Table Name and Attribute Name to Test sheet.</t>
        </r>
      </text>
    </comment>
    <comment ref="V2494" authorId="1" shapeId="0" xr:uid="{62AB014B-2FAB-463E-869C-019EE98EDF48}">
      <text>
        <r>
          <rPr>
            <sz val="11"/>
            <color theme="1"/>
            <rFont val="Calibri"/>
            <family val="2"/>
            <scheme val="minor"/>
          </rPr>
          <t>Looks up Attribute ID against the reviewed catalogue stored in SharePoint Documents/Attachments and returns column V.</t>
        </r>
      </text>
    </comment>
    <comment ref="P2495" authorId="0" shapeId="0" xr:uid="{2E7CE3BC-568E-450A-BFF7-F785CAEF8CEC}">
      <text>
        <r>
          <rPr>
            <b/>
            <sz val="9"/>
            <color indexed="81"/>
            <rFont val="Tahoma"/>
            <family val="2"/>
          </rPr>
          <t>Case-insensitive exact lookup after trimming spaces; matches Table Name and Attribute Name to Test sheet.</t>
        </r>
      </text>
    </comment>
    <comment ref="V2495" authorId="1" shapeId="0" xr:uid="{6A7CDCC5-AA16-47C7-AC36-E4BB2B7329B4}">
      <text>
        <r>
          <rPr>
            <sz val="11"/>
            <color theme="1"/>
            <rFont val="Calibri"/>
            <family val="2"/>
            <scheme val="minor"/>
          </rPr>
          <t>Looks up Attribute ID against the reviewed catalogue stored in SharePoint Documents/Attachments and returns column V.</t>
        </r>
      </text>
    </comment>
    <comment ref="P2496" authorId="0" shapeId="0" xr:uid="{553222B5-A400-46E6-9036-BF74D7804CD3}">
      <text>
        <r>
          <rPr>
            <b/>
            <sz val="9"/>
            <color indexed="81"/>
            <rFont val="Tahoma"/>
            <family val="2"/>
          </rPr>
          <t>Case-insensitive exact lookup after trimming spaces; matches Table Name and Attribute Name to Test sheet.</t>
        </r>
      </text>
    </comment>
    <comment ref="V2496" authorId="1" shapeId="0" xr:uid="{A378C34B-5FAD-4AF6-BB07-B437ABB74001}">
      <text>
        <r>
          <rPr>
            <sz val="11"/>
            <color theme="1"/>
            <rFont val="Calibri"/>
            <family val="2"/>
            <scheme val="minor"/>
          </rPr>
          <t>Looks up Attribute ID against the reviewed catalogue stored in SharePoint Documents/Attachments and returns column V.</t>
        </r>
      </text>
    </comment>
    <comment ref="P2497" authorId="0" shapeId="0" xr:uid="{690817EB-CD6E-4264-AFF4-442F7DE481C5}">
      <text>
        <r>
          <rPr>
            <b/>
            <sz val="9"/>
            <color indexed="81"/>
            <rFont val="Tahoma"/>
            <family val="2"/>
          </rPr>
          <t>Case-insensitive exact lookup after trimming spaces; matches Table Name and Attribute Name to Test sheet.</t>
        </r>
      </text>
    </comment>
    <comment ref="V2497" authorId="1" shapeId="0" xr:uid="{5988D2C8-5B36-41D9-8097-0313054A2C54}">
      <text>
        <r>
          <rPr>
            <sz val="11"/>
            <color theme="1"/>
            <rFont val="Calibri"/>
            <family val="2"/>
            <scheme val="minor"/>
          </rPr>
          <t>Looks up Attribute ID against the reviewed catalogue stored in SharePoint Documents/Attachments and returns column V.</t>
        </r>
      </text>
    </comment>
    <comment ref="P2498" authorId="0" shapeId="0" xr:uid="{A43868A0-1D30-4F21-824C-D9E76BE9D46C}">
      <text>
        <r>
          <rPr>
            <b/>
            <sz val="9"/>
            <color indexed="81"/>
            <rFont val="Tahoma"/>
            <family val="2"/>
          </rPr>
          <t>Case-insensitive exact lookup after trimming spaces; matches Table Name and Attribute Name to Test sheet.</t>
        </r>
      </text>
    </comment>
    <comment ref="V2498" authorId="1" shapeId="0" xr:uid="{B3582136-636E-46A0-9488-128969CA0576}">
      <text>
        <r>
          <rPr>
            <sz val="11"/>
            <color theme="1"/>
            <rFont val="Calibri"/>
            <family val="2"/>
            <scheme val="minor"/>
          </rPr>
          <t>Looks up Attribute ID against the reviewed catalogue stored in SharePoint Documents/Attachments and returns column V.</t>
        </r>
      </text>
    </comment>
    <comment ref="P2499" authorId="0" shapeId="0" xr:uid="{F990CB87-6B58-4A90-8E24-FD8EB26ED3C5}">
      <text>
        <r>
          <rPr>
            <b/>
            <sz val="9"/>
            <color indexed="81"/>
            <rFont val="Tahoma"/>
            <family val="2"/>
          </rPr>
          <t>Case-insensitive exact lookup after trimming spaces; matches Table Name and Attribute Name to Test sheet.</t>
        </r>
      </text>
    </comment>
    <comment ref="V2499" authorId="1" shapeId="0" xr:uid="{A5AFC9AF-E7D7-4CBE-8B72-B74A9D3BA468}">
      <text>
        <r>
          <rPr>
            <sz val="11"/>
            <color theme="1"/>
            <rFont val="Calibri"/>
            <family val="2"/>
            <scheme val="minor"/>
          </rPr>
          <t>Looks up Attribute ID against the reviewed catalogue stored in SharePoint Documents/Attachments and returns column V.</t>
        </r>
      </text>
    </comment>
    <comment ref="P2500" authorId="0" shapeId="0" xr:uid="{61A5D5AF-97BF-4B84-9BA1-334EC03CBB2F}">
      <text>
        <r>
          <rPr>
            <b/>
            <sz val="9"/>
            <color indexed="81"/>
            <rFont val="Tahoma"/>
            <family val="2"/>
          </rPr>
          <t>Case-insensitive exact lookup after trimming spaces; matches Table Name and Attribute Name to Test sheet.</t>
        </r>
      </text>
    </comment>
    <comment ref="V2500" authorId="1" shapeId="0" xr:uid="{A06168D3-F85B-4C95-99B2-ACD96A81F175}">
      <text>
        <r>
          <rPr>
            <sz val="11"/>
            <color theme="1"/>
            <rFont val="Calibri"/>
            <family val="2"/>
            <scheme val="minor"/>
          </rPr>
          <t>Looks up Attribute ID against the reviewed catalogue stored in SharePoint Documents/Attachments and returns column V.</t>
        </r>
      </text>
    </comment>
    <comment ref="P2501" authorId="0" shapeId="0" xr:uid="{39B86176-2FB6-4202-AF19-2D9C70602DD0}">
      <text>
        <r>
          <rPr>
            <b/>
            <sz val="9"/>
            <color indexed="81"/>
            <rFont val="Tahoma"/>
            <family val="2"/>
          </rPr>
          <t>Case-insensitive exact lookup after trimming spaces; matches Table Name and Attribute Name to Test sheet.</t>
        </r>
      </text>
    </comment>
    <comment ref="V2501" authorId="1" shapeId="0" xr:uid="{83E764E2-5BA8-44A8-837A-2D73B64224C0}">
      <text>
        <r>
          <rPr>
            <sz val="11"/>
            <color theme="1"/>
            <rFont val="Calibri"/>
            <family val="2"/>
            <scheme val="minor"/>
          </rPr>
          <t>Looks up Attribute ID against the reviewed catalogue stored in SharePoint Documents/Attachments and returns column V.</t>
        </r>
      </text>
    </comment>
    <comment ref="P2502" authorId="0" shapeId="0" xr:uid="{3CA01454-EB86-499F-A897-765BCEC95CAA}">
      <text>
        <r>
          <rPr>
            <b/>
            <sz val="9"/>
            <color indexed="81"/>
            <rFont val="Tahoma"/>
            <family val="2"/>
          </rPr>
          <t>Case-insensitive exact lookup after trimming spaces; matches Table Name and Attribute Name to Test sheet.</t>
        </r>
      </text>
    </comment>
    <comment ref="V2502" authorId="1" shapeId="0" xr:uid="{264B33B7-CA20-4F2A-AF9A-5C7276DA71A0}">
      <text>
        <r>
          <rPr>
            <sz val="11"/>
            <color theme="1"/>
            <rFont val="Calibri"/>
            <family val="2"/>
            <scheme val="minor"/>
          </rPr>
          <t>Looks up Attribute ID against the reviewed catalogue stored in SharePoint Documents/Attachments and returns column V.</t>
        </r>
      </text>
    </comment>
    <comment ref="P2503" authorId="0" shapeId="0" xr:uid="{E9941702-C52F-4F9E-AFEA-FDBD7973B11C}">
      <text>
        <r>
          <rPr>
            <b/>
            <sz val="9"/>
            <color indexed="81"/>
            <rFont val="Tahoma"/>
            <family val="2"/>
          </rPr>
          <t>Case-insensitive exact lookup after trimming spaces; matches Table Name and Attribute Name to Test sheet.</t>
        </r>
      </text>
    </comment>
    <comment ref="V2503" authorId="1" shapeId="0" xr:uid="{78C7D451-A0F3-4ECD-9280-0AAFB765F2D9}">
      <text>
        <r>
          <rPr>
            <sz val="11"/>
            <color theme="1"/>
            <rFont val="Calibri"/>
            <family val="2"/>
            <scheme val="minor"/>
          </rPr>
          <t>Looks up Attribute ID against the reviewed catalogue stored in SharePoint Documents/Attachments and returns column V.</t>
        </r>
      </text>
    </comment>
    <comment ref="P2504" authorId="0" shapeId="0" xr:uid="{171F57CD-A794-4608-818F-D09AB7DD10A6}">
      <text>
        <r>
          <rPr>
            <b/>
            <sz val="9"/>
            <color indexed="81"/>
            <rFont val="Tahoma"/>
            <family val="2"/>
          </rPr>
          <t>Case-insensitive exact lookup after trimming spaces; matches Table Name and Attribute Name to Test sheet.</t>
        </r>
      </text>
    </comment>
    <comment ref="V2504" authorId="1" shapeId="0" xr:uid="{9FB5B4A8-9807-4F7A-98D0-8AAD2C47D5B8}">
      <text>
        <r>
          <rPr>
            <sz val="11"/>
            <color theme="1"/>
            <rFont val="Calibri"/>
            <family val="2"/>
            <scheme val="minor"/>
          </rPr>
          <t>Looks up Attribute ID against the reviewed catalogue stored in SharePoint Documents/Attachments and returns column V.</t>
        </r>
      </text>
    </comment>
    <comment ref="P2505" authorId="0" shapeId="0" xr:uid="{8B0594BE-8396-4B21-8465-DCDA14335F2C}">
      <text>
        <r>
          <rPr>
            <b/>
            <sz val="9"/>
            <color indexed="81"/>
            <rFont val="Tahoma"/>
            <family val="2"/>
          </rPr>
          <t>Case-insensitive exact lookup after trimming spaces; matches Table Name and Attribute Name to Test sheet.</t>
        </r>
      </text>
    </comment>
    <comment ref="V2505" authorId="1" shapeId="0" xr:uid="{8A9B488F-20BA-48D7-889C-186F62BE75E3}">
      <text>
        <r>
          <rPr>
            <sz val="11"/>
            <color theme="1"/>
            <rFont val="Calibri"/>
            <family val="2"/>
            <scheme val="minor"/>
          </rPr>
          <t>Looks up Attribute ID against the reviewed catalogue stored in SharePoint Documents/Attachments and returns column V.</t>
        </r>
      </text>
    </comment>
    <comment ref="P2506" authorId="0" shapeId="0" xr:uid="{3314505B-3E8F-49BC-850D-E0E5943AC8D0}">
      <text>
        <r>
          <rPr>
            <b/>
            <sz val="9"/>
            <color indexed="81"/>
            <rFont val="Tahoma"/>
            <family val="2"/>
          </rPr>
          <t>Case-insensitive exact lookup after trimming spaces; matches Table Name and Attribute Name to Test sheet.</t>
        </r>
      </text>
    </comment>
    <comment ref="V2506" authorId="1" shapeId="0" xr:uid="{1D5760AF-5B4C-45A1-8EF0-37E0DAFC14D6}">
      <text>
        <r>
          <rPr>
            <sz val="11"/>
            <color theme="1"/>
            <rFont val="Calibri"/>
            <family val="2"/>
            <scheme val="minor"/>
          </rPr>
          <t>Looks up Attribute ID against the reviewed catalogue stored in SharePoint Documents/Attachments and returns column V.</t>
        </r>
      </text>
    </comment>
    <comment ref="P2507" authorId="0" shapeId="0" xr:uid="{EF5A1497-EC0F-40F2-AAA8-52790A651F5C}">
      <text>
        <r>
          <rPr>
            <b/>
            <sz val="9"/>
            <color indexed="81"/>
            <rFont val="Tahoma"/>
            <family val="2"/>
          </rPr>
          <t>Case-insensitive exact lookup after trimming spaces; matches Table Name and Attribute Name to Test sheet.</t>
        </r>
      </text>
    </comment>
    <comment ref="V2507" authorId="1" shapeId="0" xr:uid="{49BBA0D5-ECA7-469A-ADA4-C1255C2B5104}">
      <text>
        <r>
          <rPr>
            <sz val="11"/>
            <color theme="1"/>
            <rFont val="Calibri"/>
            <family val="2"/>
            <scheme val="minor"/>
          </rPr>
          <t>Looks up Attribute ID against the reviewed catalogue stored in SharePoint Documents/Attachments and returns column V.</t>
        </r>
      </text>
    </comment>
    <comment ref="P2508" authorId="0" shapeId="0" xr:uid="{C5527194-2776-4784-B593-EA07E4899D6D}">
      <text>
        <r>
          <rPr>
            <b/>
            <sz val="9"/>
            <color indexed="81"/>
            <rFont val="Tahoma"/>
            <family val="2"/>
          </rPr>
          <t>Case-insensitive exact lookup after trimming spaces; matches Table Name and Attribute Name to Test sheet.</t>
        </r>
      </text>
    </comment>
    <comment ref="V2508" authorId="1" shapeId="0" xr:uid="{447B8675-3654-4B6B-8EA1-C73D5DF4A42C}">
      <text>
        <r>
          <rPr>
            <sz val="11"/>
            <color theme="1"/>
            <rFont val="Calibri"/>
            <family val="2"/>
            <scheme val="minor"/>
          </rPr>
          <t>Looks up Attribute ID against the reviewed catalogue stored in SharePoint Documents/Attachments and returns column V.</t>
        </r>
      </text>
    </comment>
    <comment ref="P2509" authorId="0" shapeId="0" xr:uid="{943F1F3A-E8FB-44DB-8B9C-634E224FF497}">
      <text>
        <r>
          <rPr>
            <b/>
            <sz val="9"/>
            <color indexed="81"/>
            <rFont val="Tahoma"/>
            <family val="2"/>
          </rPr>
          <t>Case-insensitive exact lookup after trimming spaces; matches Table Name and Attribute Name to Test sheet.</t>
        </r>
      </text>
    </comment>
    <comment ref="V2509" authorId="1" shapeId="0" xr:uid="{0ECD9A9C-4594-4FD8-8803-D10291AD0F2B}">
      <text>
        <r>
          <rPr>
            <sz val="11"/>
            <color theme="1"/>
            <rFont val="Calibri"/>
            <family val="2"/>
            <scheme val="minor"/>
          </rPr>
          <t>Looks up Attribute ID against the reviewed catalogue stored in SharePoint Documents/Attachments and returns column V.</t>
        </r>
      </text>
    </comment>
    <comment ref="P2510" authorId="0" shapeId="0" xr:uid="{B162D127-B260-40AE-9176-B77279FA5A0B}">
      <text>
        <r>
          <rPr>
            <b/>
            <sz val="9"/>
            <color indexed="81"/>
            <rFont val="Tahoma"/>
            <family val="2"/>
          </rPr>
          <t>Case-insensitive exact lookup after trimming spaces; matches Table Name and Attribute Name to Test sheet.</t>
        </r>
      </text>
    </comment>
    <comment ref="V2510" authorId="1" shapeId="0" xr:uid="{0538EF00-4701-42B8-90F8-ECEA3C5D08D6}">
      <text>
        <r>
          <rPr>
            <sz val="11"/>
            <color theme="1"/>
            <rFont val="Calibri"/>
            <family val="2"/>
            <scheme val="minor"/>
          </rPr>
          <t>Looks up Attribute ID against the reviewed catalogue stored in SharePoint Documents/Attachments and returns column V.</t>
        </r>
      </text>
    </comment>
    <comment ref="P2511" authorId="0" shapeId="0" xr:uid="{6211B8B7-C077-43EC-9F0E-92D2190C1968}">
      <text>
        <r>
          <rPr>
            <b/>
            <sz val="9"/>
            <color indexed="81"/>
            <rFont val="Tahoma"/>
            <family val="2"/>
          </rPr>
          <t>Case-insensitive exact lookup after trimming spaces; matches Table Name and Attribute Name to Test sheet.</t>
        </r>
      </text>
    </comment>
    <comment ref="V2511" authorId="1" shapeId="0" xr:uid="{9928EE14-7A72-495B-B0EB-5066C1413BE4}">
      <text>
        <r>
          <rPr>
            <sz val="11"/>
            <color theme="1"/>
            <rFont val="Calibri"/>
            <family val="2"/>
            <scheme val="minor"/>
          </rPr>
          <t>Looks up Attribute ID against the reviewed catalogue stored in SharePoint Documents/Attachments and returns column V.</t>
        </r>
      </text>
    </comment>
    <comment ref="P2512" authorId="0" shapeId="0" xr:uid="{22B2AC8A-4EAF-479E-B7FE-F3512D69158F}">
      <text>
        <r>
          <rPr>
            <b/>
            <sz val="9"/>
            <color indexed="81"/>
            <rFont val="Tahoma"/>
            <family val="2"/>
          </rPr>
          <t>Case-insensitive exact lookup after trimming spaces; matches Table Name and Attribute Name to Test sheet.</t>
        </r>
      </text>
    </comment>
    <comment ref="V2512" authorId="1" shapeId="0" xr:uid="{B70816F3-41FC-40E1-96B0-EB63A8CE0C4A}">
      <text>
        <r>
          <rPr>
            <sz val="11"/>
            <color theme="1"/>
            <rFont val="Calibri"/>
            <family val="2"/>
            <scheme val="minor"/>
          </rPr>
          <t>Looks up Attribute ID against the reviewed catalogue stored in SharePoint Documents/Attachments and returns column V.</t>
        </r>
      </text>
    </comment>
    <comment ref="P2513" authorId="0" shapeId="0" xr:uid="{427FED5C-24BC-4519-A874-405DBBA78AC2}">
      <text>
        <r>
          <rPr>
            <b/>
            <sz val="9"/>
            <color indexed="81"/>
            <rFont val="Tahoma"/>
            <family val="2"/>
          </rPr>
          <t>Case-insensitive exact lookup after trimming spaces; matches Table Name and Attribute Name to Test sheet.</t>
        </r>
      </text>
    </comment>
    <comment ref="V2513" authorId="1" shapeId="0" xr:uid="{524D10ED-C878-41A4-9998-D5453AF5C8A3}">
      <text>
        <r>
          <rPr>
            <sz val="11"/>
            <color theme="1"/>
            <rFont val="Calibri"/>
            <family val="2"/>
            <scheme val="minor"/>
          </rPr>
          <t>Looks up Attribute ID against the reviewed catalogue stored in SharePoint Documents/Attachments and returns column V.</t>
        </r>
      </text>
    </comment>
    <comment ref="P2514" authorId="0" shapeId="0" xr:uid="{AC3FF8F6-3964-4842-8FF9-4904CBEB0B0F}">
      <text>
        <r>
          <rPr>
            <b/>
            <sz val="9"/>
            <color indexed="81"/>
            <rFont val="Tahoma"/>
            <family val="2"/>
          </rPr>
          <t>Case-insensitive exact lookup after trimming spaces; matches Table Name and Attribute Name to Test sheet.</t>
        </r>
      </text>
    </comment>
    <comment ref="V2514" authorId="1" shapeId="0" xr:uid="{FAB29B05-EF4B-48D4-8C7F-0C46E0DC5758}">
      <text>
        <r>
          <rPr>
            <sz val="11"/>
            <color theme="1"/>
            <rFont val="Calibri"/>
            <family val="2"/>
            <scheme val="minor"/>
          </rPr>
          <t>Looks up Attribute ID against the reviewed catalogue stored in SharePoint Documents/Attachments and returns column V.</t>
        </r>
      </text>
    </comment>
    <comment ref="P2515" authorId="0" shapeId="0" xr:uid="{F58D34BC-52EB-46BC-B3A6-7E9FC72E9BAB}">
      <text>
        <r>
          <rPr>
            <b/>
            <sz val="9"/>
            <color indexed="81"/>
            <rFont val="Tahoma"/>
            <family val="2"/>
          </rPr>
          <t>Case-insensitive exact lookup after trimming spaces; matches Table Name and Attribute Name to Test sheet.</t>
        </r>
      </text>
    </comment>
    <comment ref="V2515" authorId="1" shapeId="0" xr:uid="{973FFDBE-7DF2-474A-8A1E-DDDEE79235AE}">
      <text>
        <r>
          <rPr>
            <sz val="11"/>
            <color theme="1"/>
            <rFont val="Calibri"/>
            <family val="2"/>
            <scheme val="minor"/>
          </rPr>
          <t>Looks up Attribute ID against the reviewed catalogue stored in SharePoint Documents/Attachments and returns column V.</t>
        </r>
      </text>
    </comment>
    <comment ref="P2516" authorId="0" shapeId="0" xr:uid="{2D765A97-70B2-4BEB-A69C-8F32B59D321A}">
      <text>
        <r>
          <rPr>
            <b/>
            <sz val="9"/>
            <color indexed="81"/>
            <rFont val="Tahoma"/>
            <family val="2"/>
          </rPr>
          <t>Case-insensitive exact lookup after trimming spaces; matches Table Name and Attribute Name to Test sheet.</t>
        </r>
      </text>
    </comment>
    <comment ref="V2516" authorId="1" shapeId="0" xr:uid="{69D4524A-2816-4CB9-B4B8-6025D73558FF}">
      <text>
        <r>
          <rPr>
            <sz val="11"/>
            <color theme="1"/>
            <rFont val="Calibri"/>
            <family val="2"/>
            <scheme val="minor"/>
          </rPr>
          <t>Looks up Attribute ID against the reviewed catalogue stored in SharePoint Documents/Attachments and returns column V.</t>
        </r>
      </text>
    </comment>
    <comment ref="P2517" authorId="0" shapeId="0" xr:uid="{C98B29ED-C357-4FDB-80ED-4C05B957594D}">
      <text>
        <r>
          <rPr>
            <b/>
            <sz val="9"/>
            <color indexed="81"/>
            <rFont val="Tahoma"/>
            <family val="2"/>
          </rPr>
          <t>Case-insensitive exact lookup after trimming spaces; matches Table Name and Attribute Name to Test sheet.</t>
        </r>
      </text>
    </comment>
    <comment ref="V2517" authorId="1" shapeId="0" xr:uid="{484FCE88-7540-4D60-AE96-72697F30210D}">
      <text>
        <r>
          <rPr>
            <sz val="11"/>
            <color theme="1"/>
            <rFont val="Calibri"/>
            <family val="2"/>
            <scheme val="minor"/>
          </rPr>
          <t>Looks up Attribute ID against the reviewed catalogue stored in SharePoint Documents/Attachments and returns column V.</t>
        </r>
      </text>
    </comment>
    <comment ref="P2518" authorId="0" shapeId="0" xr:uid="{D009AB65-5844-4C56-8E65-8CB1F2C6A69A}">
      <text>
        <r>
          <rPr>
            <b/>
            <sz val="9"/>
            <color indexed="81"/>
            <rFont val="Tahoma"/>
            <family val="2"/>
          </rPr>
          <t>Case-insensitive exact lookup after trimming spaces; matches Table Name and Attribute Name to Test sheet.</t>
        </r>
      </text>
    </comment>
    <comment ref="V2518" authorId="1" shapeId="0" xr:uid="{BE1F7665-3110-4CC2-8716-74C5776F7DFC}">
      <text>
        <r>
          <rPr>
            <sz val="11"/>
            <color theme="1"/>
            <rFont val="Calibri"/>
            <family val="2"/>
            <scheme val="minor"/>
          </rPr>
          <t>Looks up Attribute ID against the reviewed catalogue stored in SharePoint Documents/Attachments and returns column V.</t>
        </r>
      </text>
    </comment>
    <comment ref="P2519" authorId="0" shapeId="0" xr:uid="{80E31B8A-B0DE-45B9-8205-24A77F629087}">
      <text>
        <r>
          <rPr>
            <b/>
            <sz val="9"/>
            <color indexed="81"/>
            <rFont val="Tahoma"/>
            <family val="2"/>
          </rPr>
          <t>Case-insensitive exact lookup after trimming spaces; matches Table Name and Attribute Name to Test sheet.</t>
        </r>
      </text>
    </comment>
    <comment ref="V2519" authorId="1" shapeId="0" xr:uid="{CDFC5CDB-A38A-4A7A-AB7D-B6D706AC95A6}">
      <text>
        <r>
          <rPr>
            <sz val="11"/>
            <color theme="1"/>
            <rFont val="Calibri"/>
            <family val="2"/>
            <scheme val="minor"/>
          </rPr>
          <t>Looks up Attribute ID against the reviewed catalogue stored in SharePoint Documents/Attachments and returns column V.</t>
        </r>
      </text>
    </comment>
    <comment ref="P2520" authorId="0" shapeId="0" xr:uid="{02753F5E-8DE0-4025-A29D-4041D7E08DBB}">
      <text>
        <r>
          <rPr>
            <b/>
            <sz val="9"/>
            <color indexed="81"/>
            <rFont val="Tahoma"/>
            <family val="2"/>
          </rPr>
          <t>Case-insensitive exact lookup after trimming spaces; matches Table Name and Attribute Name to Test sheet.</t>
        </r>
      </text>
    </comment>
    <comment ref="V2520" authorId="1" shapeId="0" xr:uid="{6959BB66-C22B-4962-A54C-28EC955C7401}">
      <text>
        <r>
          <rPr>
            <sz val="11"/>
            <color theme="1"/>
            <rFont val="Calibri"/>
            <family val="2"/>
            <scheme val="minor"/>
          </rPr>
          <t>Looks up Attribute ID against the reviewed catalogue stored in SharePoint Documents/Attachments and returns column V.</t>
        </r>
      </text>
    </comment>
    <comment ref="P2521" authorId="0" shapeId="0" xr:uid="{3277B2E4-BF0E-449F-9BCC-FA0A84A956FA}">
      <text>
        <r>
          <rPr>
            <b/>
            <sz val="9"/>
            <color indexed="81"/>
            <rFont val="Tahoma"/>
            <family val="2"/>
          </rPr>
          <t>Case-insensitive exact lookup after trimming spaces; matches Table Name and Attribute Name to Test sheet.</t>
        </r>
      </text>
    </comment>
    <comment ref="V2521" authorId="1" shapeId="0" xr:uid="{3FF4C321-D408-4ED6-8794-D84EE52C4B60}">
      <text>
        <r>
          <rPr>
            <sz val="11"/>
            <color theme="1"/>
            <rFont val="Calibri"/>
            <family val="2"/>
            <scheme val="minor"/>
          </rPr>
          <t>Looks up Attribute ID against the reviewed catalogue stored in SharePoint Documents/Attachments and returns column V.</t>
        </r>
      </text>
    </comment>
    <comment ref="P2522" authorId="0" shapeId="0" xr:uid="{90357CD5-D964-4DFC-AE72-0C9BAA42D66C}">
      <text>
        <r>
          <rPr>
            <b/>
            <sz val="9"/>
            <color indexed="81"/>
            <rFont val="Tahoma"/>
            <family val="2"/>
          </rPr>
          <t>Case-insensitive exact lookup after trimming spaces; matches Table Name and Attribute Name to Test sheet.</t>
        </r>
      </text>
    </comment>
    <comment ref="V2522" authorId="1" shapeId="0" xr:uid="{E43FD6F8-A15F-485E-A9F2-49DCF5832D1E}">
      <text>
        <r>
          <rPr>
            <sz val="11"/>
            <color theme="1"/>
            <rFont val="Calibri"/>
            <family val="2"/>
            <scheme val="minor"/>
          </rPr>
          <t>Looks up Attribute ID against the reviewed catalogue stored in SharePoint Documents/Attachments and returns column V.</t>
        </r>
      </text>
    </comment>
    <comment ref="P2523" authorId="0" shapeId="0" xr:uid="{DFE156AE-AB6F-4065-81ED-BC66CB38DBC9}">
      <text>
        <r>
          <rPr>
            <b/>
            <sz val="9"/>
            <color indexed="81"/>
            <rFont val="Tahoma"/>
            <family val="2"/>
          </rPr>
          <t>Case-insensitive exact lookup after trimming spaces; matches Table Name and Attribute Name to Test sheet.</t>
        </r>
      </text>
    </comment>
    <comment ref="V2523" authorId="1" shapeId="0" xr:uid="{7BFABA45-7E7F-4C32-890A-859C2A24310D}">
      <text>
        <r>
          <rPr>
            <sz val="11"/>
            <color theme="1"/>
            <rFont val="Calibri"/>
            <family val="2"/>
            <scheme val="minor"/>
          </rPr>
          <t>Looks up Attribute ID against the reviewed catalogue stored in SharePoint Documents/Attachments and returns column V.</t>
        </r>
      </text>
    </comment>
    <comment ref="P2524" authorId="0" shapeId="0" xr:uid="{5D274F9C-169F-4B34-B134-DD19BB66EF2A}">
      <text>
        <r>
          <rPr>
            <b/>
            <sz val="9"/>
            <color indexed="81"/>
            <rFont val="Tahoma"/>
            <family val="2"/>
          </rPr>
          <t>Case-insensitive exact lookup after trimming spaces; matches Table Name and Attribute Name to Test sheet.</t>
        </r>
      </text>
    </comment>
    <comment ref="V2524" authorId="1" shapeId="0" xr:uid="{D003A37F-910E-40AF-9DD7-571D27467267}">
      <text>
        <r>
          <rPr>
            <sz val="11"/>
            <color theme="1"/>
            <rFont val="Calibri"/>
            <family val="2"/>
            <scheme val="minor"/>
          </rPr>
          <t>Looks up Attribute ID against the reviewed catalogue stored in SharePoint Documents/Attachments and returns column V.</t>
        </r>
      </text>
    </comment>
    <comment ref="P2525" authorId="0" shapeId="0" xr:uid="{6E21DE93-84E8-4D84-A132-8E4CA921D293}">
      <text>
        <r>
          <rPr>
            <b/>
            <sz val="9"/>
            <color indexed="81"/>
            <rFont val="Tahoma"/>
            <family val="2"/>
          </rPr>
          <t>Case-insensitive exact lookup after trimming spaces; matches Table Name and Attribute Name to Test sheet.</t>
        </r>
      </text>
    </comment>
    <comment ref="V2525" authorId="1" shapeId="0" xr:uid="{DF58E983-E7F5-4D4E-98D8-7859D2E8D466}">
      <text>
        <r>
          <rPr>
            <sz val="11"/>
            <color theme="1"/>
            <rFont val="Calibri"/>
            <family val="2"/>
            <scheme val="minor"/>
          </rPr>
          <t>Looks up Attribute ID against the reviewed catalogue stored in SharePoint Documents/Attachments and returns column V.</t>
        </r>
      </text>
    </comment>
    <comment ref="P2526" authorId="0" shapeId="0" xr:uid="{91807C06-625C-42A1-A3F8-DE8391A97513}">
      <text>
        <r>
          <rPr>
            <b/>
            <sz val="9"/>
            <color indexed="81"/>
            <rFont val="Tahoma"/>
            <family val="2"/>
          </rPr>
          <t>Case-insensitive exact lookup after trimming spaces; matches Table Name and Attribute Name to Test sheet.</t>
        </r>
      </text>
    </comment>
    <comment ref="V2526" authorId="1" shapeId="0" xr:uid="{17F33F1D-10AC-4AF7-ADF1-4888D4AECA47}">
      <text>
        <r>
          <rPr>
            <sz val="11"/>
            <color theme="1"/>
            <rFont val="Calibri"/>
            <family val="2"/>
            <scheme val="minor"/>
          </rPr>
          <t>Looks up Attribute ID against the reviewed catalogue stored in SharePoint Documents/Attachments and returns column V.</t>
        </r>
      </text>
    </comment>
    <comment ref="P2527" authorId="0" shapeId="0" xr:uid="{8321AFA9-6507-4C17-A1C0-D0B64418754B}">
      <text>
        <r>
          <rPr>
            <b/>
            <sz val="9"/>
            <color indexed="81"/>
            <rFont val="Tahoma"/>
            <family val="2"/>
          </rPr>
          <t>Case-insensitive exact lookup after trimming spaces; matches Table Name and Attribute Name to Test sheet.</t>
        </r>
      </text>
    </comment>
    <comment ref="V2527" authorId="1" shapeId="0" xr:uid="{E65E3E2F-0697-4814-8B96-EED9B4A4AA95}">
      <text>
        <r>
          <rPr>
            <sz val="11"/>
            <color theme="1"/>
            <rFont val="Calibri"/>
            <family val="2"/>
            <scheme val="minor"/>
          </rPr>
          <t>Looks up Attribute ID against the reviewed catalogue stored in SharePoint Documents/Attachments and returns column V.</t>
        </r>
      </text>
    </comment>
    <comment ref="P2528" authorId="0" shapeId="0" xr:uid="{AA3ACB42-84E5-44DA-8C3B-3557E47065A5}">
      <text>
        <r>
          <rPr>
            <b/>
            <sz val="9"/>
            <color indexed="81"/>
            <rFont val="Tahoma"/>
            <family val="2"/>
          </rPr>
          <t>Case-insensitive exact lookup after trimming spaces; matches Table Name and Attribute Name to Test sheet.</t>
        </r>
      </text>
    </comment>
    <comment ref="V2528" authorId="1" shapeId="0" xr:uid="{0BA1AABD-DBB3-4561-AA4D-CFCE6CA009D7}">
      <text>
        <r>
          <rPr>
            <sz val="11"/>
            <color theme="1"/>
            <rFont val="Calibri"/>
            <family val="2"/>
            <scheme val="minor"/>
          </rPr>
          <t>Looks up Attribute ID against the reviewed catalogue stored in SharePoint Documents/Attachments and returns column V.</t>
        </r>
      </text>
    </comment>
    <comment ref="P2529" authorId="0" shapeId="0" xr:uid="{CB634785-C968-4DAE-B8BD-0A7E34D3A9D1}">
      <text>
        <r>
          <rPr>
            <b/>
            <sz val="9"/>
            <color indexed="81"/>
            <rFont val="Tahoma"/>
            <family val="2"/>
          </rPr>
          <t>Case-insensitive exact lookup after trimming spaces; matches Table Name and Attribute Name to Test sheet.</t>
        </r>
      </text>
    </comment>
    <comment ref="V2529" authorId="1" shapeId="0" xr:uid="{70ADD735-1B99-4F6F-8C8C-C7D7E695A694}">
      <text>
        <r>
          <rPr>
            <sz val="11"/>
            <color theme="1"/>
            <rFont val="Calibri"/>
            <family val="2"/>
            <scheme val="minor"/>
          </rPr>
          <t>Looks up Attribute ID against the reviewed catalogue stored in SharePoint Documents/Attachments and returns column V.</t>
        </r>
      </text>
    </comment>
    <comment ref="P2530" authorId="0" shapeId="0" xr:uid="{AB57DE06-A511-44CF-92B8-F0E598CCC0B5}">
      <text>
        <r>
          <rPr>
            <b/>
            <sz val="9"/>
            <color indexed="81"/>
            <rFont val="Tahoma"/>
            <family val="2"/>
          </rPr>
          <t>Case-insensitive exact lookup after trimming spaces; matches Table Name and Attribute Name to Test sheet.</t>
        </r>
      </text>
    </comment>
    <comment ref="V2530" authorId="1" shapeId="0" xr:uid="{A3E53832-B980-44B8-9B08-0C5B395E8D57}">
      <text>
        <r>
          <rPr>
            <sz val="11"/>
            <color theme="1"/>
            <rFont val="Calibri"/>
            <family val="2"/>
            <scheme val="minor"/>
          </rPr>
          <t>Looks up Attribute ID against the reviewed catalogue stored in SharePoint Documents/Attachments and returns column V.</t>
        </r>
      </text>
    </comment>
    <comment ref="P2531" authorId="0" shapeId="0" xr:uid="{975CD95E-C51A-4767-82A0-DC05C758C3BC}">
      <text>
        <r>
          <rPr>
            <b/>
            <sz val="9"/>
            <color indexed="81"/>
            <rFont val="Tahoma"/>
            <family val="2"/>
          </rPr>
          <t>Case-insensitive exact lookup after trimming spaces; matches Table Name and Attribute Name to Test sheet.</t>
        </r>
      </text>
    </comment>
    <comment ref="V2531" authorId="1" shapeId="0" xr:uid="{E65D9C7E-3F27-4247-8666-34222FF738C7}">
      <text>
        <r>
          <rPr>
            <sz val="11"/>
            <color theme="1"/>
            <rFont val="Calibri"/>
            <family val="2"/>
            <scheme val="minor"/>
          </rPr>
          <t>Looks up Attribute ID against the reviewed catalogue stored in SharePoint Documents/Attachments and returns column V.</t>
        </r>
      </text>
    </comment>
    <comment ref="P2532" authorId="0" shapeId="0" xr:uid="{7315C7FD-B56B-4B4F-BB1B-3945FACE1962}">
      <text>
        <r>
          <rPr>
            <b/>
            <sz val="9"/>
            <color indexed="81"/>
            <rFont val="Tahoma"/>
            <family val="2"/>
          </rPr>
          <t>Case-insensitive exact lookup after trimming spaces; matches Table Name and Attribute Name to Test sheet.</t>
        </r>
      </text>
    </comment>
    <comment ref="V2532" authorId="1" shapeId="0" xr:uid="{AC6B9D5B-7F9D-4606-BF4D-95AA299458B3}">
      <text>
        <r>
          <rPr>
            <sz val="11"/>
            <color theme="1"/>
            <rFont val="Calibri"/>
            <family val="2"/>
            <scheme val="minor"/>
          </rPr>
          <t>Looks up Attribute ID against the reviewed catalogue stored in SharePoint Documents/Attachments and returns column V.</t>
        </r>
      </text>
    </comment>
    <comment ref="P2533" authorId="0" shapeId="0" xr:uid="{56C8A10F-30EE-4285-8D64-C9CFDE0950F9}">
      <text>
        <r>
          <rPr>
            <b/>
            <sz val="9"/>
            <color indexed="81"/>
            <rFont val="Tahoma"/>
            <family val="2"/>
          </rPr>
          <t>Case-insensitive exact lookup after trimming spaces; matches Table Name and Attribute Name to Test sheet.</t>
        </r>
      </text>
    </comment>
    <comment ref="V2533" authorId="1" shapeId="0" xr:uid="{D4661799-1B42-4813-A37D-046875933A33}">
      <text>
        <r>
          <rPr>
            <sz val="11"/>
            <color theme="1"/>
            <rFont val="Calibri"/>
            <family val="2"/>
            <scheme val="minor"/>
          </rPr>
          <t>Looks up Attribute ID against the reviewed catalogue stored in SharePoint Documents/Attachments and returns column V.</t>
        </r>
      </text>
    </comment>
    <comment ref="P2534" authorId="0" shapeId="0" xr:uid="{CFF69E1F-8FE5-46AF-B89A-8BA805CD45C9}">
      <text>
        <r>
          <rPr>
            <b/>
            <sz val="9"/>
            <color indexed="81"/>
            <rFont val="Tahoma"/>
            <family val="2"/>
          </rPr>
          <t>Case-insensitive exact lookup after trimming spaces; matches Table Name and Attribute Name to Test sheet.</t>
        </r>
      </text>
    </comment>
    <comment ref="V2534" authorId="1" shapeId="0" xr:uid="{945121E5-D245-4240-AB54-771BF2588F85}">
      <text>
        <r>
          <rPr>
            <sz val="11"/>
            <color theme="1"/>
            <rFont val="Calibri"/>
            <family val="2"/>
            <scheme val="minor"/>
          </rPr>
          <t>Looks up Attribute ID against the reviewed catalogue stored in SharePoint Documents/Attachments and returns column V.</t>
        </r>
      </text>
    </comment>
    <comment ref="P2535" authorId="0" shapeId="0" xr:uid="{D631E7DA-3371-4447-84F9-E6F61238467B}">
      <text>
        <r>
          <rPr>
            <b/>
            <sz val="9"/>
            <color indexed="81"/>
            <rFont val="Tahoma"/>
            <family val="2"/>
          </rPr>
          <t>Case-insensitive exact lookup after trimming spaces; matches Table Name and Attribute Name to Test sheet.</t>
        </r>
      </text>
    </comment>
    <comment ref="V2535" authorId="1" shapeId="0" xr:uid="{830F62D9-5162-486B-B09A-61158F5F5B28}">
      <text>
        <r>
          <rPr>
            <sz val="11"/>
            <color theme="1"/>
            <rFont val="Calibri"/>
            <family val="2"/>
            <scheme val="minor"/>
          </rPr>
          <t>Looks up Attribute ID against the reviewed catalogue stored in SharePoint Documents/Attachments and returns column V.</t>
        </r>
      </text>
    </comment>
    <comment ref="P2536" authorId="0" shapeId="0" xr:uid="{66685BC0-2C91-4606-8BF3-78F892B9C2F9}">
      <text>
        <r>
          <rPr>
            <b/>
            <sz val="9"/>
            <color indexed="81"/>
            <rFont val="Tahoma"/>
            <family val="2"/>
          </rPr>
          <t>Case-insensitive exact lookup after trimming spaces; matches Table Name and Attribute Name to Test sheet.</t>
        </r>
      </text>
    </comment>
    <comment ref="V2536" authorId="1" shapeId="0" xr:uid="{BB5A47B5-8C51-4663-8A31-2904D3D0C384}">
      <text>
        <r>
          <rPr>
            <sz val="11"/>
            <color theme="1"/>
            <rFont val="Calibri"/>
            <family val="2"/>
            <scheme val="minor"/>
          </rPr>
          <t>Looks up Attribute ID against the reviewed catalogue stored in SharePoint Documents/Attachments and returns column V.</t>
        </r>
      </text>
    </comment>
    <comment ref="P2537" authorId="0" shapeId="0" xr:uid="{DF841A1F-4679-4814-81E4-E48267303B41}">
      <text>
        <r>
          <rPr>
            <b/>
            <sz val="9"/>
            <color indexed="81"/>
            <rFont val="Tahoma"/>
            <family val="2"/>
          </rPr>
          <t>Case-insensitive exact lookup after trimming spaces; matches Table Name and Attribute Name to Test sheet.</t>
        </r>
      </text>
    </comment>
    <comment ref="V2537" authorId="1" shapeId="0" xr:uid="{353E74BF-FB01-4F6A-A7CA-8DEEB6498F66}">
      <text>
        <r>
          <rPr>
            <sz val="11"/>
            <color theme="1"/>
            <rFont val="Calibri"/>
            <family val="2"/>
            <scheme val="minor"/>
          </rPr>
          <t>Looks up Attribute ID against the reviewed catalogue stored in SharePoint Documents/Attachments and returns column V.</t>
        </r>
      </text>
    </comment>
    <comment ref="P2538" authorId="0" shapeId="0" xr:uid="{87988487-7AAE-4439-8FAD-48B9A09D8A0C}">
      <text>
        <r>
          <rPr>
            <b/>
            <sz val="9"/>
            <color indexed="81"/>
            <rFont val="Tahoma"/>
            <family val="2"/>
          </rPr>
          <t>Case-insensitive exact lookup after trimming spaces; matches Table Name and Attribute Name to Test sheet.</t>
        </r>
      </text>
    </comment>
    <comment ref="V2538" authorId="1" shapeId="0" xr:uid="{6665BC06-7AB6-4A85-BC6E-8ECF9B51ECCC}">
      <text>
        <r>
          <rPr>
            <sz val="11"/>
            <color theme="1"/>
            <rFont val="Calibri"/>
            <family val="2"/>
            <scheme val="minor"/>
          </rPr>
          <t>Looks up Attribute ID against the reviewed catalogue stored in SharePoint Documents/Attachments and returns column V.</t>
        </r>
      </text>
    </comment>
    <comment ref="P2539" authorId="0" shapeId="0" xr:uid="{8D483E93-6FD4-419F-9C04-EED9707275F3}">
      <text>
        <r>
          <rPr>
            <b/>
            <sz val="9"/>
            <color indexed="81"/>
            <rFont val="Tahoma"/>
            <family val="2"/>
          </rPr>
          <t>Case-insensitive exact lookup after trimming spaces; matches Table Name and Attribute Name to Test sheet.</t>
        </r>
      </text>
    </comment>
    <comment ref="V2539" authorId="1" shapeId="0" xr:uid="{696787C3-ECFC-4A69-907E-E16653F46955}">
      <text>
        <r>
          <rPr>
            <sz val="11"/>
            <color theme="1"/>
            <rFont val="Calibri"/>
            <family val="2"/>
            <scheme val="minor"/>
          </rPr>
          <t>Looks up Attribute ID against the reviewed catalogue stored in SharePoint Documents/Attachments and returns column V.</t>
        </r>
      </text>
    </comment>
    <comment ref="P2540" authorId="0" shapeId="0" xr:uid="{3A1F61BF-4A29-4DA4-AF93-AAF1CDCD9B11}">
      <text>
        <r>
          <rPr>
            <b/>
            <sz val="9"/>
            <color indexed="81"/>
            <rFont val="Tahoma"/>
            <family val="2"/>
          </rPr>
          <t>Case-insensitive exact lookup after trimming spaces; matches Table Name and Attribute Name to Test sheet.</t>
        </r>
      </text>
    </comment>
    <comment ref="V2540" authorId="1" shapeId="0" xr:uid="{4707D9A7-E978-4B9D-957C-ED79D33E7BFC}">
      <text>
        <r>
          <rPr>
            <sz val="11"/>
            <color theme="1"/>
            <rFont val="Calibri"/>
            <family val="2"/>
            <scheme val="minor"/>
          </rPr>
          <t>Looks up Attribute ID against the reviewed catalogue stored in SharePoint Documents/Attachments and returns column V.</t>
        </r>
      </text>
    </comment>
    <comment ref="P2541" authorId="0" shapeId="0" xr:uid="{3BE54B0D-3C55-4B24-B25D-F21A4738BF1D}">
      <text>
        <r>
          <rPr>
            <b/>
            <sz val="9"/>
            <color indexed="81"/>
            <rFont val="Tahoma"/>
            <family val="2"/>
          </rPr>
          <t>Case-insensitive exact lookup after trimming spaces; matches Table Name and Attribute Name to Test sheet.</t>
        </r>
      </text>
    </comment>
    <comment ref="V2541" authorId="1" shapeId="0" xr:uid="{88131C36-DB79-49DC-8401-45CF8474976D}">
      <text>
        <r>
          <rPr>
            <sz val="11"/>
            <color theme="1"/>
            <rFont val="Calibri"/>
            <family val="2"/>
            <scheme val="minor"/>
          </rPr>
          <t>Looks up Attribute ID against the reviewed catalogue stored in SharePoint Documents/Attachments and returns column V.</t>
        </r>
      </text>
    </comment>
    <comment ref="P2542" authorId="0" shapeId="0" xr:uid="{A80AC101-369C-4161-8145-CCD98D9902C5}">
      <text>
        <r>
          <rPr>
            <b/>
            <sz val="9"/>
            <color indexed="81"/>
            <rFont val="Tahoma"/>
            <family val="2"/>
          </rPr>
          <t>Case-insensitive exact lookup after trimming spaces; matches Table Name and Attribute Name to Test sheet.</t>
        </r>
      </text>
    </comment>
    <comment ref="V2542" authorId="1" shapeId="0" xr:uid="{B631AC4E-B87D-45C5-8FE0-BD952E8A9961}">
      <text>
        <r>
          <rPr>
            <sz val="11"/>
            <color theme="1"/>
            <rFont val="Calibri"/>
            <family val="2"/>
            <scheme val="minor"/>
          </rPr>
          <t>Looks up Attribute ID against the reviewed catalogue stored in SharePoint Documents/Attachments and returns column V.</t>
        </r>
      </text>
    </comment>
    <comment ref="P2543" authorId="0" shapeId="0" xr:uid="{C6D11FD8-042E-4D04-92C3-E0D4E974084B}">
      <text>
        <r>
          <rPr>
            <b/>
            <sz val="9"/>
            <color indexed="81"/>
            <rFont val="Tahoma"/>
            <family val="2"/>
          </rPr>
          <t>Case-insensitive exact lookup after trimming spaces; matches Table Name and Attribute Name to Test sheet.</t>
        </r>
      </text>
    </comment>
    <comment ref="V2543" authorId="1" shapeId="0" xr:uid="{CC1B3293-4F4A-4A43-A010-7F3DB8A2469B}">
      <text>
        <r>
          <rPr>
            <sz val="11"/>
            <color theme="1"/>
            <rFont val="Calibri"/>
            <family val="2"/>
            <scheme val="minor"/>
          </rPr>
          <t>Looks up Attribute ID against the reviewed catalogue stored in SharePoint Documents/Attachments and returns column V.</t>
        </r>
      </text>
    </comment>
    <comment ref="P2544" authorId="0" shapeId="0" xr:uid="{0F8AB3C8-9F40-4596-9A2D-1B89B0B8DBFD}">
      <text>
        <r>
          <rPr>
            <b/>
            <sz val="9"/>
            <color indexed="81"/>
            <rFont val="Tahoma"/>
            <family val="2"/>
          </rPr>
          <t>Case-insensitive exact lookup after trimming spaces; matches Table Name and Attribute Name to Test sheet.</t>
        </r>
      </text>
    </comment>
    <comment ref="V2544" authorId="1" shapeId="0" xr:uid="{A434CA83-1DB0-4F7F-9793-68D6EDEE828A}">
      <text>
        <r>
          <rPr>
            <sz val="11"/>
            <color theme="1"/>
            <rFont val="Calibri"/>
            <family val="2"/>
            <scheme val="minor"/>
          </rPr>
          <t>Looks up Attribute ID against the reviewed catalogue stored in SharePoint Documents/Attachments and returns column V.</t>
        </r>
      </text>
    </comment>
    <comment ref="P2545" authorId="0" shapeId="0" xr:uid="{443BF675-B080-48C8-A01B-F8A45E3C3C16}">
      <text>
        <r>
          <rPr>
            <b/>
            <sz val="9"/>
            <color indexed="81"/>
            <rFont val="Tahoma"/>
            <family val="2"/>
          </rPr>
          <t>Case-insensitive exact lookup after trimming spaces; matches Table Name and Attribute Name to Test sheet.</t>
        </r>
      </text>
    </comment>
    <comment ref="V2545" authorId="1" shapeId="0" xr:uid="{D02581E8-D9BA-4AF4-9AC9-A7DD0CA971E8}">
      <text>
        <r>
          <rPr>
            <sz val="11"/>
            <color theme="1"/>
            <rFont val="Calibri"/>
            <family val="2"/>
            <scheme val="minor"/>
          </rPr>
          <t>Looks up Attribute ID against the reviewed catalogue stored in SharePoint Documents/Attachments and returns column V.</t>
        </r>
      </text>
    </comment>
    <comment ref="P2546" authorId="0" shapeId="0" xr:uid="{38A9B1D1-EFF1-4EEC-90FE-3B714B8A18CF}">
      <text>
        <r>
          <rPr>
            <b/>
            <sz val="9"/>
            <color indexed="81"/>
            <rFont val="Tahoma"/>
            <family val="2"/>
          </rPr>
          <t>Case-insensitive exact lookup after trimming spaces; matches Table Name and Attribute Name to Test sheet.</t>
        </r>
      </text>
    </comment>
    <comment ref="V2546" authorId="1" shapeId="0" xr:uid="{49F67DB6-7BE0-4F68-B20D-80217C17C300}">
      <text>
        <r>
          <rPr>
            <sz val="11"/>
            <color theme="1"/>
            <rFont val="Calibri"/>
            <family val="2"/>
            <scheme val="minor"/>
          </rPr>
          <t>Looks up Attribute ID against the reviewed catalogue stored in SharePoint Documents/Attachments and returns column V.</t>
        </r>
      </text>
    </comment>
    <comment ref="P2547" authorId="0" shapeId="0" xr:uid="{A134B089-8888-4021-9DC4-E4D6FA3F4B0A}">
      <text>
        <r>
          <rPr>
            <b/>
            <sz val="9"/>
            <color indexed="81"/>
            <rFont val="Tahoma"/>
            <family val="2"/>
          </rPr>
          <t>Case-insensitive exact lookup after trimming spaces; matches Table Name and Attribute Name to Test sheet.</t>
        </r>
      </text>
    </comment>
    <comment ref="V2547" authorId="1" shapeId="0" xr:uid="{0BBCA68D-653A-44A4-9399-70C05E16E842}">
      <text>
        <r>
          <rPr>
            <sz val="11"/>
            <color theme="1"/>
            <rFont val="Calibri"/>
            <family val="2"/>
            <scheme val="minor"/>
          </rPr>
          <t>Looks up Attribute ID against the reviewed catalogue stored in SharePoint Documents/Attachments and returns column V.</t>
        </r>
      </text>
    </comment>
    <comment ref="P2548" authorId="0" shapeId="0" xr:uid="{9690EFAC-3DBB-430F-A7DC-2F11723777DD}">
      <text>
        <r>
          <rPr>
            <b/>
            <sz val="9"/>
            <color indexed="81"/>
            <rFont val="Tahoma"/>
            <family val="2"/>
          </rPr>
          <t>Case-insensitive exact lookup after trimming spaces; matches Table Name and Attribute Name to Test sheet.</t>
        </r>
      </text>
    </comment>
    <comment ref="V2548" authorId="1" shapeId="0" xr:uid="{BD126A3F-C00A-4204-AB9C-6DC6C0520F53}">
      <text>
        <r>
          <rPr>
            <sz val="11"/>
            <color theme="1"/>
            <rFont val="Calibri"/>
            <family val="2"/>
            <scheme val="minor"/>
          </rPr>
          <t>Looks up Attribute ID against the reviewed catalogue stored in SharePoint Documents/Attachments and returns column V.</t>
        </r>
      </text>
    </comment>
    <comment ref="P2549" authorId="0" shapeId="0" xr:uid="{CA98E90C-BFDC-4C9C-9389-30387D16B217}">
      <text>
        <r>
          <rPr>
            <b/>
            <sz val="9"/>
            <color indexed="81"/>
            <rFont val="Tahoma"/>
            <family val="2"/>
          </rPr>
          <t>Case-insensitive exact lookup after trimming spaces; matches Table Name and Attribute Name to Test sheet.</t>
        </r>
      </text>
    </comment>
    <comment ref="V2549" authorId="1" shapeId="0" xr:uid="{27D97D02-B26E-4519-98AF-E7AE75704CD9}">
      <text>
        <r>
          <rPr>
            <sz val="11"/>
            <color theme="1"/>
            <rFont val="Calibri"/>
            <family val="2"/>
            <scheme val="minor"/>
          </rPr>
          <t>Looks up Attribute ID against the reviewed catalogue stored in SharePoint Documents/Attachments and returns column V.</t>
        </r>
      </text>
    </comment>
    <comment ref="P2550" authorId="0" shapeId="0" xr:uid="{9B067D3F-E545-40EF-A39D-85954424567E}">
      <text>
        <r>
          <rPr>
            <b/>
            <sz val="9"/>
            <color indexed="81"/>
            <rFont val="Tahoma"/>
            <family val="2"/>
          </rPr>
          <t>Case-insensitive exact lookup after trimming spaces; matches Table Name and Attribute Name to Test sheet.</t>
        </r>
      </text>
    </comment>
    <comment ref="V2550" authorId="1" shapeId="0" xr:uid="{F709A82E-5F77-4A77-AADB-482B3689294F}">
      <text>
        <r>
          <rPr>
            <sz val="11"/>
            <color theme="1"/>
            <rFont val="Calibri"/>
            <family val="2"/>
            <scheme val="minor"/>
          </rPr>
          <t>Looks up Attribute ID against the reviewed catalogue stored in SharePoint Documents/Attachments and returns column V.</t>
        </r>
      </text>
    </comment>
    <comment ref="P2551" authorId="0" shapeId="0" xr:uid="{500C8129-6865-4C42-ADF6-5B98560E4A62}">
      <text>
        <r>
          <rPr>
            <b/>
            <sz val="9"/>
            <color indexed="81"/>
            <rFont val="Tahoma"/>
            <family val="2"/>
          </rPr>
          <t>Case-insensitive exact lookup after trimming spaces; matches Table Name and Attribute Name to Test sheet.</t>
        </r>
      </text>
    </comment>
    <comment ref="V2551" authorId="1" shapeId="0" xr:uid="{0F7AE9E9-0645-4410-BFBB-C0A302E4284F}">
      <text>
        <r>
          <rPr>
            <sz val="11"/>
            <color theme="1"/>
            <rFont val="Calibri"/>
            <family val="2"/>
            <scheme val="minor"/>
          </rPr>
          <t>Looks up Attribute ID against the reviewed catalogue stored in SharePoint Documents/Attachments and returns column V.</t>
        </r>
      </text>
    </comment>
    <comment ref="P2552" authorId="0" shapeId="0" xr:uid="{0792F66D-7966-40C7-86C0-34EDDEF05A9B}">
      <text>
        <r>
          <rPr>
            <b/>
            <sz val="9"/>
            <color indexed="81"/>
            <rFont val="Tahoma"/>
            <family val="2"/>
          </rPr>
          <t>Case-insensitive exact lookup after trimming spaces; matches Table Name and Attribute Name to Test sheet.</t>
        </r>
      </text>
    </comment>
    <comment ref="V2552" authorId="1" shapeId="0" xr:uid="{0693EE23-3201-4416-895C-BA9D5C2CF275}">
      <text>
        <r>
          <rPr>
            <sz val="11"/>
            <color theme="1"/>
            <rFont val="Calibri"/>
            <family val="2"/>
            <scheme val="minor"/>
          </rPr>
          <t>Looks up Attribute ID against the reviewed catalogue stored in SharePoint Documents/Attachments and returns column V.</t>
        </r>
      </text>
    </comment>
    <comment ref="P2553" authorId="0" shapeId="0" xr:uid="{60C05004-0B5D-4344-8F8B-3947D1ED6A6B}">
      <text>
        <r>
          <rPr>
            <b/>
            <sz val="9"/>
            <color indexed="81"/>
            <rFont val="Tahoma"/>
            <family val="2"/>
          </rPr>
          <t>Case-insensitive exact lookup after trimming spaces; matches Table Name and Attribute Name to Test sheet.</t>
        </r>
      </text>
    </comment>
    <comment ref="V2553" authorId="1" shapeId="0" xr:uid="{07549B67-BDEF-4CCC-A9A8-2B03C1B4DC43}">
      <text>
        <r>
          <rPr>
            <sz val="11"/>
            <color theme="1"/>
            <rFont val="Calibri"/>
            <family val="2"/>
            <scheme val="minor"/>
          </rPr>
          <t>Looks up Attribute ID against the reviewed catalogue stored in SharePoint Documents/Attachments and returns column V.</t>
        </r>
      </text>
    </comment>
    <comment ref="P2554" authorId="0" shapeId="0" xr:uid="{12CABB9C-28EF-44D3-A59D-E70B535E82A9}">
      <text>
        <r>
          <rPr>
            <b/>
            <sz val="9"/>
            <color indexed="81"/>
            <rFont val="Tahoma"/>
            <family val="2"/>
          </rPr>
          <t>Case-insensitive exact lookup after trimming spaces; matches Table Name and Attribute Name to Test sheet.</t>
        </r>
      </text>
    </comment>
    <comment ref="V2554" authorId="1" shapeId="0" xr:uid="{ADA3C675-ED78-487D-9EE9-B0B3BCF4F590}">
      <text>
        <r>
          <rPr>
            <sz val="11"/>
            <color theme="1"/>
            <rFont val="Calibri"/>
            <family val="2"/>
            <scheme val="minor"/>
          </rPr>
          <t>Looks up Attribute ID against the reviewed catalogue stored in SharePoint Documents/Attachments and returns column V.</t>
        </r>
      </text>
    </comment>
    <comment ref="P2555" authorId="0" shapeId="0" xr:uid="{E6C29039-1A0C-4793-AE39-481D0EC31DCC}">
      <text>
        <r>
          <rPr>
            <b/>
            <sz val="9"/>
            <color indexed="81"/>
            <rFont val="Tahoma"/>
            <family val="2"/>
          </rPr>
          <t>Case-insensitive exact lookup after trimming spaces; matches Table Name and Attribute Name to Test sheet.</t>
        </r>
      </text>
    </comment>
    <comment ref="V2555" authorId="1" shapeId="0" xr:uid="{DF2A0C28-77F8-4FAE-8264-B1E2DA17C0A2}">
      <text>
        <r>
          <rPr>
            <sz val="11"/>
            <color theme="1"/>
            <rFont val="Calibri"/>
            <family val="2"/>
            <scheme val="minor"/>
          </rPr>
          <t>Looks up Attribute ID against the reviewed catalogue stored in SharePoint Documents/Attachments and returns column V.</t>
        </r>
      </text>
    </comment>
    <comment ref="P2556" authorId="0" shapeId="0" xr:uid="{5341A14E-3CC3-4425-81A6-1E5EEC08CD68}">
      <text>
        <r>
          <rPr>
            <b/>
            <sz val="9"/>
            <color indexed="81"/>
            <rFont val="Tahoma"/>
            <family val="2"/>
          </rPr>
          <t>Case-insensitive exact lookup after trimming spaces; matches Table Name and Attribute Name to Test sheet.</t>
        </r>
      </text>
    </comment>
    <comment ref="V2556" authorId="1" shapeId="0" xr:uid="{76B9543D-44AE-4B9F-AEAA-5009559C5084}">
      <text>
        <r>
          <rPr>
            <sz val="11"/>
            <color theme="1"/>
            <rFont val="Calibri"/>
            <family val="2"/>
            <scheme val="minor"/>
          </rPr>
          <t>Looks up Attribute ID against the reviewed catalogue stored in SharePoint Documents/Attachments and returns column V.</t>
        </r>
      </text>
    </comment>
    <comment ref="P2557" authorId="0" shapeId="0" xr:uid="{5C0E38D6-A417-4539-A3B8-02D365D7811F}">
      <text>
        <r>
          <rPr>
            <b/>
            <sz val="9"/>
            <color indexed="81"/>
            <rFont val="Tahoma"/>
            <family val="2"/>
          </rPr>
          <t>Case-insensitive exact lookup after trimming spaces; matches Table Name and Attribute Name to Test sheet.</t>
        </r>
      </text>
    </comment>
    <comment ref="V2557" authorId="1" shapeId="0" xr:uid="{53A4B040-9BE8-4BB7-9FFE-907FE812419C}">
      <text>
        <r>
          <rPr>
            <sz val="11"/>
            <color theme="1"/>
            <rFont val="Calibri"/>
            <family val="2"/>
            <scheme val="minor"/>
          </rPr>
          <t>Looks up Attribute ID against the reviewed catalogue stored in SharePoint Documents/Attachments and returns column V.</t>
        </r>
      </text>
    </comment>
    <comment ref="P2558" authorId="0" shapeId="0" xr:uid="{5FA35BF0-3C7F-4E89-8502-42E2A71F8C38}">
      <text>
        <r>
          <rPr>
            <b/>
            <sz val="9"/>
            <color indexed="81"/>
            <rFont val="Tahoma"/>
            <family val="2"/>
          </rPr>
          <t>Case-insensitive exact lookup after trimming spaces; matches Table Name and Attribute Name to Test sheet.</t>
        </r>
      </text>
    </comment>
    <comment ref="V2558" authorId="1" shapeId="0" xr:uid="{017AE909-C294-43D0-B1DB-A20BB246DA10}">
      <text>
        <r>
          <rPr>
            <sz val="11"/>
            <color theme="1"/>
            <rFont val="Calibri"/>
            <family val="2"/>
            <scheme val="minor"/>
          </rPr>
          <t>Looks up Attribute ID against the reviewed catalogue stored in SharePoint Documents/Attachments and returns column V.</t>
        </r>
      </text>
    </comment>
    <comment ref="P2559" authorId="0" shapeId="0" xr:uid="{4B3BF3DE-391A-42E2-8C1D-A05FC48A4280}">
      <text>
        <r>
          <rPr>
            <b/>
            <sz val="9"/>
            <color indexed="81"/>
            <rFont val="Tahoma"/>
            <family val="2"/>
          </rPr>
          <t>Case-insensitive exact lookup after trimming spaces; matches Table Name and Attribute Name to Test sheet.</t>
        </r>
      </text>
    </comment>
    <comment ref="V2559" authorId="1" shapeId="0" xr:uid="{DFF1FE89-7860-49F3-9AA7-0F9E4B16C5C9}">
      <text>
        <r>
          <rPr>
            <sz val="11"/>
            <color theme="1"/>
            <rFont val="Calibri"/>
            <family val="2"/>
            <scheme val="minor"/>
          </rPr>
          <t>Looks up Attribute ID against the reviewed catalogue stored in SharePoint Documents/Attachments and returns column V.</t>
        </r>
      </text>
    </comment>
    <comment ref="P2560" authorId="0" shapeId="0" xr:uid="{0B930A51-7736-4188-B8AA-79F328237D5D}">
      <text>
        <r>
          <rPr>
            <b/>
            <sz val="9"/>
            <color indexed="81"/>
            <rFont val="Tahoma"/>
            <family val="2"/>
          </rPr>
          <t>Case-insensitive exact lookup after trimming spaces; matches Table Name and Attribute Name to Test sheet.</t>
        </r>
      </text>
    </comment>
    <comment ref="V2560" authorId="1" shapeId="0" xr:uid="{1252EA7C-6342-4087-A247-52AF7CFA996C}">
      <text>
        <r>
          <rPr>
            <sz val="11"/>
            <color theme="1"/>
            <rFont val="Calibri"/>
            <family val="2"/>
            <scheme val="minor"/>
          </rPr>
          <t>Looks up Attribute ID against the reviewed catalogue stored in SharePoint Documents/Attachments and returns column V.</t>
        </r>
      </text>
    </comment>
    <comment ref="P2561" authorId="0" shapeId="0" xr:uid="{6515FBD9-82D4-4DA0-86F4-38BA547AC4DB}">
      <text>
        <r>
          <rPr>
            <b/>
            <sz val="9"/>
            <color indexed="81"/>
            <rFont val="Tahoma"/>
            <family val="2"/>
          </rPr>
          <t>Case-insensitive exact lookup after trimming spaces; matches Table Name and Attribute Name to Test sheet.</t>
        </r>
      </text>
    </comment>
    <comment ref="V2561" authorId="1" shapeId="0" xr:uid="{FCBEA9BE-237A-49DF-9E13-5A8FC2123BEA}">
      <text>
        <r>
          <rPr>
            <sz val="11"/>
            <color theme="1"/>
            <rFont val="Calibri"/>
            <family val="2"/>
            <scheme val="minor"/>
          </rPr>
          <t>Looks up Attribute ID against the reviewed catalogue stored in SharePoint Documents/Attachments and returns column V.</t>
        </r>
      </text>
    </comment>
    <comment ref="P2562" authorId="0" shapeId="0" xr:uid="{29373945-2A05-4893-A53B-FABE7B6E18AD}">
      <text>
        <r>
          <rPr>
            <b/>
            <sz val="9"/>
            <color indexed="81"/>
            <rFont val="Tahoma"/>
            <family val="2"/>
          </rPr>
          <t>Case-insensitive exact lookup after trimming spaces; matches Table Name and Attribute Name to Test sheet.</t>
        </r>
      </text>
    </comment>
    <comment ref="V2562" authorId="1" shapeId="0" xr:uid="{60B26F53-8016-415C-A7D4-B39FC0F4B817}">
      <text>
        <r>
          <rPr>
            <sz val="11"/>
            <color theme="1"/>
            <rFont val="Calibri"/>
            <family val="2"/>
            <scheme val="minor"/>
          </rPr>
          <t>Looks up Attribute ID against the reviewed catalogue stored in SharePoint Documents/Attachments and returns column V.</t>
        </r>
      </text>
    </comment>
    <comment ref="P2563" authorId="0" shapeId="0" xr:uid="{FF1B51A3-C2E6-4034-A32F-505EB848309B}">
      <text>
        <r>
          <rPr>
            <b/>
            <sz val="9"/>
            <color indexed="81"/>
            <rFont val="Tahoma"/>
            <family val="2"/>
          </rPr>
          <t>Case-insensitive exact lookup after trimming spaces; matches Table Name and Attribute Name to Test sheet.</t>
        </r>
      </text>
    </comment>
    <comment ref="V2563" authorId="1" shapeId="0" xr:uid="{AC60CE11-F0E8-4E7E-BF34-409C3BDBA866}">
      <text>
        <r>
          <rPr>
            <sz val="11"/>
            <color theme="1"/>
            <rFont val="Calibri"/>
            <family val="2"/>
            <scheme val="minor"/>
          </rPr>
          <t>Looks up Attribute ID against the reviewed catalogue stored in SharePoint Documents/Attachments and returns column V.</t>
        </r>
      </text>
    </comment>
    <comment ref="P2564" authorId="0" shapeId="0" xr:uid="{415F4F37-222C-4C3D-AD8C-CC4F77D4F417}">
      <text>
        <r>
          <rPr>
            <b/>
            <sz val="9"/>
            <color indexed="81"/>
            <rFont val="Tahoma"/>
            <family val="2"/>
          </rPr>
          <t>Case-insensitive exact lookup after trimming spaces; matches Table Name and Attribute Name to Test sheet.</t>
        </r>
      </text>
    </comment>
    <comment ref="V2564" authorId="1" shapeId="0" xr:uid="{FB510BCE-48A8-43B4-B666-5FC2687B87BE}">
      <text>
        <r>
          <rPr>
            <sz val="11"/>
            <color theme="1"/>
            <rFont val="Calibri"/>
            <family val="2"/>
            <scheme val="minor"/>
          </rPr>
          <t>Looks up Attribute ID against the reviewed catalogue stored in SharePoint Documents/Attachments and returns column V.</t>
        </r>
      </text>
    </comment>
    <comment ref="P2565" authorId="0" shapeId="0" xr:uid="{86947129-5EC4-47B2-925A-19661A7BEDD8}">
      <text>
        <r>
          <rPr>
            <b/>
            <sz val="9"/>
            <color indexed="81"/>
            <rFont val="Tahoma"/>
            <family val="2"/>
          </rPr>
          <t>Case-insensitive exact lookup after trimming spaces; matches Table Name and Attribute Name to Test sheet.</t>
        </r>
      </text>
    </comment>
    <comment ref="V2565" authorId="1" shapeId="0" xr:uid="{DE8DFD1C-5E5B-422C-9C6E-0A0E73BC9966}">
      <text>
        <r>
          <rPr>
            <sz val="11"/>
            <color theme="1"/>
            <rFont val="Calibri"/>
            <family val="2"/>
            <scheme val="minor"/>
          </rPr>
          <t>Looks up Attribute ID against the reviewed catalogue stored in SharePoint Documents/Attachments and returns column V.</t>
        </r>
      </text>
    </comment>
    <comment ref="P2566" authorId="0" shapeId="0" xr:uid="{F291A97C-22B1-41D8-9C43-D1B9890FA5AD}">
      <text>
        <r>
          <rPr>
            <b/>
            <sz val="9"/>
            <color indexed="81"/>
            <rFont val="Tahoma"/>
            <family val="2"/>
          </rPr>
          <t>Case-insensitive exact lookup after trimming spaces; matches Table Name and Attribute Name to Test sheet.</t>
        </r>
      </text>
    </comment>
    <comment ref="V2566" authorId="1" shapeId="0" xr:uid="{AE947A97-0DAC-4C89-B434-4E3C23C5419B}">
      <text>
        <r>
          <rPr>
            <sz val="11"/>
            <color theme="1"/>
            <rFont val="Calibri"/>
            <family val="2"/>
            <scheme val="minor"/>
          </rPr>
          <t>Looks up Attribute ID against the reviewed catalogue stored in SharePoint Documents/Attachments and returns column V.</t>
        </r>
      </text>
    </comment>
    <comment ref="P2567" authorId="0" shapeId="0" xr:uid="{D7D92E28-138E-4FA8-9A2A-C59FB303EEDB}">
      <text>
        <r>
          <rPr>
            <b/>
            <sz val="9"/>
            <color indexed="81"/>
            <rFont val="Tahoma"/>
            <family val="2"/>
          </rPr>
          <t>Case-insensitive exact lookup after trimming spaces; matches Table Name and Attribute Name to Test sheet.</t>
        </r>
      </text>
    </comment>
    <comment ref="V2567" authorId="1" shapeId="0" xr:uid="{7C55E774-5B84-479D-80D7-8B90F0B66D92}">
      <text>
        <r>
          <rPr>
            <sz val="11"/>
            <color theme="1"/>
            <rFont val="Calibri"/>
            <family val="2"/>
            <scheme val="minor"/>
          </rPr>
          <t>Looks up Attribute ID against the reviewed catalogue stored in SharePoint Documents/Attachments and returns column V.</t>
        </r>
      </text>
    </comment>
    <comment ref="P2568" authorId="0" shapeId="0" xr:uid="{8A8EEF37-2AE8-4805-AFFB-698131F6206A}">
      <text>
        <r>
          <rPr>
            <b/>
            <sz val="9"/>
            <color indexed="81"/>
            <rFont val="Tahoma"/>
            <family val="2"/>
          </rPr>
          <t>Case-insensitive exact lookup after trimming spaces; matches Table Name and Attribute Name to Test sheet.</t>
        </r>
      </text>
    </comment>
    <comment ref="V2568" authorId="1" shapeId="0" xr:uid="{97BD9469-DF9E-400D-B293-F9B032B6EA13}">
      <text>
        <r>
          <rPr>
            <sz val="11"/>
            <color theme="1"/>
            <rFont val="Calibri"/>
            <family val="2"/>
            <scheme val="minor"/>
          </rPr>
          <t>Looks up Attribute ID against the reviewed catalogue stored in SharePoint Documents/Attachments and returns column V.</t>
        </r>
      </text>
    </comment>
    <comment ref="P2569" authorId="0" shapeId="0" xr:uid="{10118A04-00A2-4341-BBEB-89D1ADE484F5}">
      <text>
        <r>
          <rPr>
            <b/>
            <sz val="9"/>
            <color indexed="81"/>
            <rFont val="Tahoma"/>
            <family val="2"/>
          </rPr>
          <t>Case-insensitive exact lookup after trimming spaces; matches Table Name and Attribute Name to Test sheet.</t>
        </r>
      </text>
    </comment>
    <comment ref="V2569" authorId="1" shapeId="0" xr:uid="{1451EF76-0850-4A90-B2FD-57CCBD8B3C16}">
      <text>
        <r>
          <rPr>
            <sz val="11"/>
            <color theme="1"/>
            <rFont val="Calibri"/>
            <family val="2"/>
            <scheme val="minor"/>
          </rPr>
          <t>Looks up Attribute ID against the reviewed catalogue stored in SharePoint Documents/Attachments and returns column V.</t>
        </r>
      </text>
    </comment>
    <comment ref="P2570" authorId="0" shapeId="0" xr:uid="{D0D92774-F0BD-4A2B-B7EF-3A7F4FDA9742}">
      <text>
        <r>
          <rPr>
            <b/>
            <sz val="9"/>
            <color indexed="81"/>
            <rFont val="Tahoma"/>
            <family val="2"/>
          </rPr>
          <t>Case-insensitive exact lookup after trimming spaces; matches Table Name and Attribute Name to Test sheet.</t>
        </r>
      </text>
    </comment>
    <comment ref="V2570" authorId="1" shapeId="0" xr:uid="{12412003-C468-4F6C-8026-94841D34043E}">
      <text>
        <r>
          <rPr>
            <sz val="11"/>
            <color theme="1"/>
            <rFont val="Calibri"/>
            <family val="2"/>
            <scheme val="minor"/>
          </rPr>
          <t>Looks up Attribute ID against the reviewed catalogue stored in SharePoint Documents/Attachments and returns column V.</t>
        </r>
      </text>
    </comment>
    <comment ref="P2571" authorId="0" shapeId="0" xr:uid="{6D9B3A5F-3A16-4F2F-AE7E-A16C70622A33}">
      <text>
        <r>
          <rPr>
            <b/>
            <sz val="9"/>
            <color indexed="81"/>
            <rFont val="Tahoma"/>
            <family val="2"/>
          </rPr>
          <t>Case-insensitive exact lookup after trimming spaces; matches Table Name and Attribute Name to Test sheet.</t>
        </r>
      </text>
    </comment>
    <comment ref="V2571" authorId="1" shapeId="0" xr:uid="{5779BE96-FA1C-44C1-A6DD-C71C4F967CD8}">
      <text>
        <r>
          <rPr>
            <sz val="11"/>
            <color theme="1"/>
            <rFont val="Calibri"/>
            <family val="2"/>
            <scheme val="minor"/>
          </rPr>
          <t>Looks up Attribute ID against the reviewed catalogue stored in SharePoint Documents/Attachments and returns column V.</t>
        </r>
      </text>
    </comment>
    <comment ref="P2572" authorId="0" shapeId="0" xr:uid="{A3D9761D-4AF9-41D4-B88D-E4E566F5F6F8}">
      <text>
        <r>
          <rPr>
            <b/>
            <sz val="9"/>
            <color indexed="81"/>
            <rFont val="Tahoma"/>
            <family val="2"/>
          </rPr>
          <t>Case-insensitive exact lookup after trimming spaces; matches Table Name and Attribute Name to Test sheet.</t>
        </r>
      </text>
    </comment>
    <comment ref="V2572" authorId="1" shapeId="0" xr:uid="{AA697D2B-04DC-49B0-827A-3CED5D7707C0}">
      <text>
        <r>
          <rPr>
            <sz val="11"/>
            <color theme="1"/>
            <rFont val="Calibri"/>
            <family val="2"/>
            <scheme val="minor"/>
          </rPr>
          <t>Looks up Attribute ID against the reviewed catalogue stored in SharePoint Documents/Attachments and returns column V.</t>
        </r>
      </text>
    </comment>
    <comment ref="P2573" authorId="0" shapeId="0" xr:uid="{4DEE8DDD-658B-418A-A441-D8E1C3CBD7CD}">
      <text>
        <r>
          <rPr>
            <b/>
            <sz val="9"/>
            <color indexed="81"/>
            <rFont val="Tahoma"/>
            <family val="2"/>
          </rPr>
          <t>Case-insensitive exact lookup after trimming spaces; matches Table Name and Attribute Name to Test sheet.</t>
        </r>
      </text>
    </comment>
    <comment ref="V2573" authorId="1" shapeId="0" xr:uid="{41A77C2F-11A9-4F7F-9690-A2622253DFCB}">
      <text>
        <r>
          <rPr>
            <sz val="11"/>
            <color theme="1"/>
            <rFont val="Calibri"/>
            <family val="2"/>
            <scheme val="minor"/>
          </rPr>
          <t>Looks up Attribute ID against the reviewed catalogue stored in SharePoint Documents/Attachments and returns column V.</t>
        </r>
      </text>
    </comment>
    <comment ref="P2574" authorId="0" shapeId="0" xr:uid="{5EF06A9F-A665-4752-96B1-21200C423F5B}">
      <text>
        <r>
          <rPr>
            <b/>
            <sz val="9"/>
            <color indexed="81"/>
            <rFont val="Tahoma"/>
            <family val="2"/>
          </rPr>
          <t>Case-insensitive exact lookup after trimming spaces; matches Table Name and Attribute Name to Test sheet.</t>
        </r>
      </text>
    </comment>
    <comment ref="V2574" authorId="1" shapeId="0" xr:uid="{85348508-B9DA-4910-A973-6635880AD85B}">
      <text>
        <r>
          <rPr>
            <sz val="11"/>
            <color theme="1"/>
            <rFont val="Calibri"/>
            <family val="2"/>
            <scheme val="minor"/>
          </rPr>
          <t>Looks up Attribute ID against the reviewed catalogue stored in SharePoint Documents/Attachments and returns column V.</t>
        </r>
      </text>
    </comment>
    <comment ref="P2575" authorId="0" shapeId="0" xr:uid="{46934C4D-E075-4B3D-8BD0-E074275D20CE}">
      <text>
        <r>
          <rPr>
            <b/>
            <sz val="9"/>
            <color indexed="81"/>
            <rFont val="Tahoma"/>
            <family val="2"/>
          </rPr>
          <t>Case-insensitive exact lookup after trimming spaces; matches Table Name and Attribute Name to Test sheet.</t>
        </r>
      </text>
    </comment>
    <comment ref="V2575" authorId="1" shapeId="0" xr:uid="{245D1D2E-8D54-49D9-8D30-310331AF44CC}">
      <text>
        <r>
          <rPr>
            <sz val="11"/>
            <color theme="1"/>
            <rFont val="Calibri"/>
            <family val="2"/>
            <scheme val="minor"/>
          </rPr>
          <t>Looks up Attribute ID against the reviewed catalogue stored in SharePoint Documents/Attachments and returns column V.</t>
        </r>
      </text>
    </comment>
    <comment ref="P2576" authorId="0" shapeId="0" xr:uid="{FEC31163-D7BA-43AC-9A8E-5925BB25F555}">
      <text>
        <r>
          <rPr>
            <b/>
            <sz val="9"/>
            <color indexed="81"/>
            <rFont val="Tahoma"/>
            <family val="2"/>
          </rPr>
          <t>Case-insensitive exact lookup after trimming spaces; matches Table Name and Attribute Name to Test sheet.</t>
        </r>
      </text>
    </comment>
    <comment ref="V2576" authorId="1" shapeId="0" xr:uid="{E4F41090-8758-4093-AEAF-348648373811}">
      <text>
        <r>
          <rPr>
            <sz val="11"/>
            <color theme="1"/>
            <rFont val="Calibri"/>
            <family val="2"/>
            <scheme val="minor"/>
          </rPr>
          <t>Looks up Attribute ID against the reviewed catalogue stored in SharePoint Documents/Attachments and returns column V.</t>
        </r>
      </text>
    </comment>
    <comment ref="P2577" authorId="0" shapeId="0" xr:uid="{5F3D23AE-887C-46CE-99E6-BF88CED10531}">
      <text>
        <r>
          <rPr>
            <b/>
            <sz val="9"/>
            <color indexed="81"/>
            <rFont val="Tahoma"/>
            <family val="2"/>
          </rPr>
          <t>Case-insensitive exact lookup after trimming spaces; matches Table Name and Attribute Name to Test sheet.</t>
        </r>
      </text>
    </comment>
    <comment ref="V2577" authorId="1" shapeId="0" xr:uid="{04C6CC1A-EEA5-4494-863C-89774CA8842D}">
      <text>
        <r>
          <rPr>
            <sz val="11"/>
            <color theme="1"/>
            <rFont val="Calibri"/>
            <family val="2"/>
            <scheme val="minor"/>
          </rPr>
          <t>Looks up Attribute ID against the reviewed catalogue stored in SharePoint Documents/Attachments and returns column V.</t>
        </r>
      </text>
    </comment>
    <comment ref="P2578" authorId="0" shapeId="0" xr:uid="{6C38B3BC-9AC9-4132-969F-3C4140E3325D}">
      <text>
        <r>
          <rPr>
            <b/>
            <sz val="9"/>
            <color indexed="81"/>
            <rFont val="Tahoma"/>
            <family val="2"/>
          </rPr>
          <t>Case-insensitive exact lookup after trimming spaces; matches Table Name and Attribute Name to Test sheet.</t>
        </r>
      </text>
    </comment>
    <comment ref="V2578" authorId="1" shapeId="0" xr:uid="{F896390E-822D-4B0F-B130-F99C4D7FC85C}">
      <text>
        <r>
          <rPr>
            <sz val="11"/>
            <color theme="1"/>
            <rFont val="Calibri"/>
            <family val="2"/>
            <scheme val="minor"/>
          </rPr>
          <t>Looks up Attribute ID against the reviewed catalogue stored in SharePoint Documents/Attachments and returns column V.</t>
        </r>
      </text>
    </comment>
    <comment ref="P2579" authorId="0" shapeId="0" xr:uid="{4AA14704-6FF7-486C-AE5C-8323A12DC1C2}">
      <text>
        <r>
          <rPr>
            <b/>
            <sz val="9"/>
            <color indexed="81"/>
            <rFont val="Tahoma"/>
            <family val="2"/>
          </rPr>
          <t>Case-insensitive exact lookup after trimming spaces; matches Table Name and Attribute Name to Test sheet.</t>
        </r>
      </text>
    </comment>
    <comment ref="V2579" authorId="1" shapeId="0" xr:uid="{96EBD4AE-1874-45EA-B899-D44D8E9CA7BC}">
      <text>
        <r>
          <rPr>
            <sz val="11"/>
            <color theme="1"/>
            <rFont val="Calibri"/>
            <family val="2"/>
            <scheme val="minor"/>
          </rPr>
          <t>Looks up Attribute ID against the reviewed catalogue stored in SharePoint Documents/Attachments and returns column V.</t>
        </r>
      </text>
    </comment>
    <comment ref="P2580" authorId="0" shapeId="0" xr:uid="{4C8675B4-596E-4C3E-B10B-328400D063DF}">
      <text>
        <r>
          <rPr>
            <b/>
            <sz val="9"/>
            <color indexed="81"/>
            <rFont val="Tahoma"/>
            <family val="2"/>
          </rPr>
          <t>Case-insensitive exact lookup after trimming spaces; matches Table Name and Attribute Name to Test sheet.</t>
        </r>
      </text>
    </comment>
    <comment ref="V2580" authorId="1" shapeId="0" xr:uid="{89708506-FF5D-4FF8-9D20-81E28627BCF8}">
      <text>
        <r>
          <rPr>
            <sz val="11"/>
            <color theme="1"/>
            <rFont val="Calibri"/>
            <family val="2"/>
            <scheme val="minor"/>
          </rPr>
          <t>Looks up Attribute ID against the reviewed catalogue stored in SharePoint Documents/Attachments and returns column V.</t>
        </r>
      </text>
    </comment>
    <comment ref="P2581" authorId="0" shapeId="0" xr:uid="{5C330413-133A-4698-9E0C-5CDAAF051589}">
      <text>
        <r>
          <rPr>
            <b/>
            <sz val="9"/>
            <color indexed="81"/>
            <rFont val="Tahoma"/>
            <family val="2"/>
          </rPr>
          <t>Case-insensitive exact lookup after trimming spaces; matches Table Name and Attribute Name to Test sheet.</t>
        </r>
      </text>
    </comment>
    <comment ref="V2581" authorId="1" shapeId="0" xr:uid="{9059203D-B09F-4319-91D6-08308EA51305}">
      <text>
        <r>
          <rPr>
            <sz val="11"/>
            <color theme="1"/>
            <rFont val="Calibri"/>
            <family val="2"/>
            <scheme val="minor"/>
          </rPr>
          <t>Looks up Attribute ID against the reviewed catalogue stored in SharePoint Documents/Attachments and returns column V.</t>
        </r>
      </text>
    </comment>
    <comment ref="P2582" authorId="0" shapeId="0" xr:uid="{29A85F66-A13F-40A2-99D6-417B86295CDD}">
      <text>
        <r>
          <rPr>
            <b/>
            <sz val="9"/>
            <color indexed="81"/>
            <rFont val="Tahoma"/>
            <family val="2"/>
          </rPr>
          <t>Case-insensitive exact lookup after trimming spaces; matches Table Name and Attribute Name to Test sheet.</t>
        </r>
      </text>
    </comment>
    <comment ref="V2582" authorId="1" shapeId="0" xr:uid="{4CB8F5F8-651D-4404-B0B1-061C3DCECC6E}">
      <text>
        <r>
          <rPr>
            <sz val="11"/>
            <color theme="1"/>
            <rFont val="Calibri"/>
            <family val="2"/>
            <scheme val="minor"/>
          </rPr>
          <t>Looks up Attribute ID against the reviewed catalogue stored in SharePoint Documents/Attachments and returns column V.</t>
        </r>
      </text>
    </comment>
    <comment ref="P2583" authorId="0" shapeId="0" xr:uid="{56084154-E725-406D-B095-501280183771}">
      <text>
        <r>
          <rPr>
            <b/>
            <sz val="9"/>
            <color indexed="81"/>
            <rFont val="Tahoma"/>
            <family val="2"/>
          </rPr>
          <t>Case-insensitive exact lookup after trimming spaces; matches Table Name and Attribute Name to Test sheet.</t>
        </r>
      </text>
    </comment>
    <comment ref="V2583" authorId="1" shapeId="0" xr:uid="{F382EC7A-94A1-4D99-B1B7-8A226B565D59}">
      <text>
        <r>
          <rPr>
            <sz val="11"/>
            <color theme="1"/>
            <rFont val="Calibri"/>
            <family val="2"/>
            <scheme val="minor"/>
          </rPr>
          <t>Looks up Attribute ID against the reviewed catalogue stored in SharePoint Documents/Attachments and returns column V.</t>
        </r>
      </text>
    </comment>
    <comment ref="P2584" authorId="0" shapeId="0" xr:uid="{EFE88209-DF10-4DDE-9B31-91C324C25EB0}">
      <text>
        <r>
          <rPr>
            <b/>
            <sz val="9"/>
            <color indexed="81"/>
            <rFont val="Tahoma"/>
            <family val="2"/>
          </rPr>
          <t>Case-insensitive exact lookup after trimming spaces; matches Table Name and Attribute Name to Test sheet.</t>
        </r>
      </text>
    </comment>
    <comment ref="V2584" authorId="1" shapeId="0" xr:uid="{DB50CB96-6BDF-435D-8054-2E820321A5C8}">
      <text>
        <r>
          <rPr>
            <sz val="11"/>
            <color theme="1"/>
            <rFont val="Calibri"/>
            <family val="2"/>
            <scheme val="minor"/>
          </rPr>
          <t>Looks up Attribute ID against the reviewed catalogue stored in SharePoint Documents/Attachments and returns column V.</t>
        </r>
      </text>
    </comment>
    <comment ref="P2585" authorId="0" shapeId="0" xr:uid="{96B9F36D-0510-456A-A489-BDEA4BA7289B}">
      <text>
        <r>
          <rPr>
            <b/>
            <sz val="9"/>
            <color indexed="81"/>
            <rFont val="Tahoma"/>
            <family val="2"/>
          </rPr>
          <t>Case-insensitive exact lookup after trimming spaces; matches Table Name and Attribute Name to Test sheet.</t>
        </r>
      </text>
    </comment>
    <comment ref="V2585" authorId="1" shapeId="0" xr:uid="{DF521D8E-B717-4702-9C87-99D4679B7844}">
      <text>
        <r>
          <rPr>
            <sz val="11"/>
            <color theme="1"/>
            <rFont val="Calibri"/>
            <family val="2"/>
            <scheme val="minor"/>
          </rPr>
          <t>Looks up Attribute ID against the reviewed catalogue stored in SharePoint Documents/Attachments and returns column V.</t>
        </r>
      </text>
    </comment>
    <comment ref="P2586" authorId="0" shapeId="0" xr:uid="{C26A000B-308E-46D4-B67F-E7419B46BCF4}">
      <text>
        <r>
          <rPr>
            <b/>
            <sz val="9"/>
            <color indexed="81"/>
            <rFont val="Tahoma"/>
            <family val="2"/>
          </rPr>
          <t>Case-insensitive exact lookup after trimming spaces; matches Table Name and Attribute Name to Test sheet.</t>
        </r>
      </text>
    </comment>
    <comment ref="V2586" authorId="1" shapeId="0" xr:uid="{05A86DA6-CC7A-4273-8DED-DD61B6ACF5D6}">
      <text>
        <r>
          <rPr>
            <sz val="11"/>
            <color theme="1"/>
            <rFont val="Calibri"/>
            <family val="2"/>
            <scheme val="minor"/>
          </rPr>
          <t>Looks up Attribute ID against the reviewed catalogue stored in SharePoint Documents/Attachments and returns column V.</t>
        </r>
      </text>
    </comment>
    <comment ref="P2587" authorId="0" shapeId="0" xr:uid="{18206C17-92D4-4E82-BBE5-A39E8E0AB4F1}">
      <text>
        <r>
          <rPr>
            <b/>
            <sz val="9"/>
            <color indexed="81"/>
            <rFont val="Tahoma"/>
            <family val="2"/>
          </rPr>
          <t>Case-insensitive exact lookup after trimming spaces; matches Table Name and Attribute Name to Test sheet.</t>
        </r>
      </text>
    </comment>
    <comment ref="V2587" authorId="1" shapeId="0" xr:uid="{B2043C10-31BF-4E6C-A988-D7B33C0FB92B}">
      <text>
        <r>
          <rPr>
            <sz val="11"/>
            <color theme="1"/>
            <rFont val="Calibri"/>
            <family val="2"/>
            <scheme val="minor"/>
          </rPr>
          <t>Looks up Attribute ID against the reviewed catalogue stored in SharePoint Documents/Attachments and returns column V.</t>
        </r>
      </text>
    </comment>
    <comment ref="P2588" authorId="0" shapeId="0" xr:uid="{3A0776F8-9768-456D-8AFF-280CE5606DEB}">
      <text>
        <r>
          <rPr>
            <b/>
            <sz val="9"/>
            <color indexed="81"/>
            <rFont val="Tahoma"/>
            <family val="2"/>
          </rPr>
          <t>Case-insensitive exact lookup after trimming spaces; matches Table Name and Attribute Name to Test sheet.</t>
        </r>
      </text>
    </comment>
    <comment ref="V2588" authorId="1" shapeId="0" xr:uid="{8F1A3A3B-DC21-4EBE-84D0-2E1637CD4551}">
      <text>
        <r>
          <rPr>
            <sz val="11"/>
            <color theme="1"/>
            <rFont val="Calibri"/>
            <family val="2"/>
            <scheme val="minor"/>
          </rPr>
          <t>Looks up Attribute ID against the reviewed catalogue stored in SharePoint Documents/Attachments and returns column V.</t>
        </r>
      </text>
    </comment>
    <comment ref="P2589" authorId="0" shapeId="0" xr:uid="{E6A6BC5C-DED7-4C5F-BED1-1CF712D72C35}">
      <text>
        <r>
          <rPr>
            <b/>
            <sz val="9"/>
            <color indexed="81"/>
            <rFont val="Tahoma"/>
            <family val="2"/>
          </rPr>
          <t>Case-insensitive exact lookup after trimming spaces; matches Table Name and Attribute Name to Test sheet.</t>
        </r>
      </text>
    </comment>
    <comment ref="V2589" authorId="1" shapeId="0" xr:uid="{25DAB162-20A9-40BC-8E97-96960EED8527}">
      <text>
        <r>
          <rPr>
            <sz val="11"/>
            <color theme="1"/>
            <rFont val="Calibri"/>
            <family val="2"/>
            <scheme val="minor"/>
          </rPr>
          <t>Looks up Attribute ID against the reviewed catalogue stored in SharePoint Documents/Attachments and returns column V.</t>
        </r>
      </text>
    </comment>
    <comment ref="P2590" authorId="0" shapeId="0" xr:uid="{C78D705D-3C77-447C-8143-5C293614C4ED}">
      <text>
        <r>
          <rPr>
            <b/>
            <sz val="9"/>
            <color indexed="81"/>
            <rFont val="Tahoma"/>
            <family val="2"/>
          </rPr>
          <t>Case-insensitive exact lookup after trimming spaces; matches Table Name and Attribute Name to Test sheet.</t>
        </r>
      </text>
    </comment>
    <comment ref="V2590" authorId="1" shapeId="0" xr:uid="{3D829F68-D870-4BF9-811F-C09FA2047663}">
      <text>
        <r>
          <rPr>
            <sz val="11"/>
            <color theme="1"/>
            <rFont val="Calibri"/>
            <family val="2"/>
            <scheme val="minor"/>
          </rPr>
          <t>Looks up Attribute ID against the reviewed catalogue stored in SharePoint Documents/Attachments and returns column V.</t>
        </r>
      </text>
    </comment>
    <comment ref="P2591" authorId="0" shapeId="0" xr:uid="{347DDF9F-B7F6-4E75-AD9C-F3A850A4E285}">
      <text>
        <r>
          <rPr>
            <b/>
            <sz val="9"/>
            <color indexed="81"/>
            <rFont val="Tahoma"/>
            <family val="2"/>
          </rPr>
          <t>Case-insensitive exact lookup after trimming spaces; matches Table Name and Attribute Name to Test sheet.</t>
        </r>
      </text>
    </comment>
    <comment ref="V2591" authorId="1" shapeId="0" xr:uid="{CAFF46B5-204C-4200-B185-60AF4A261D3E}">
      <text>
        <r>
          <rPr>
            <sz val="11"/>
            <color theme="1"/>
            <rFont val="Calibri"/>
            <family val="2"/>
            <scheme val="minor"/>
          </rPr>
          <t>Looks up Attribute ID against the reviewed catalogue stored in SharePoint Documents/Attachments and returns column V.</t>
        </r>
      </text>
    </comment>
    <comment ref="P2592" authorId="0" shapeId="0" xr:uid="{984B9AC3-4E46-483A-971F-0225D6A91388}">
      <text>
        <r>
          <rPr>
            <b/>
            <sz val="9"/>
            <color indexed="81"/>
            <rFont val="Tahoma"/>
            <family val="2"/>
          </rPr>
          <t>Case-insensitive exact lookup after trimming spaces; matches Table Name and Attribute Name to Test sheet.</t>
        </r>
      </text>
    </comment>
    <comment ref="V2592" authorId="1" shapeId="0" xr:uid="{8F8AA591-30B6-43E8-A50A-84FE18588A96}">
      <text>
        <r>
          <rPr>
            <sz val="11"/>
            <color theme="1"/>
            <rFont val="Calibri"/>
            <family val="2"/>
            <scheme val="minor"/>
          </rPr>
          <t>Looks up Attribute ID against the reviewed catalogue stored in SharePoint Documents/Attachments and returns column V.</t>
        </r>
      </text>
    </comment>
    <comment ref="P2593" authorId="0" shapeId="0" xr:uid="{F09EE890-8F48-4224-8896-0FEC20AE0319}">
      <text>
        <r>
          <rPr>
            <b/>
            <sz val="9"/>
            <color indexed="81"/>
            <rFont val="Tahoma"/>
            <family val="2"/>
          </rPr>
          <t>Case-insensitive exact lookup after trimming spaces; matches Table Name and Attribute Name to Test sheet.</t>
        </r>
      </text>
    </comment>
    <comment ref="V2593" authorId="1" shapeId="0" xr:uid="{F01EEA35-C7D1-438E-9B4D-92E04797A27E}">
      <text>
        <r>
          <rPr>
            <sz val="11"/>
            <color theme="1"/>
            <rFont val="Calibri"/>
            <family val="2"/>
            <scheme val="minor"/>
          </rPr>
          <t>Looks up Attribute ID against the reviewed catalogue stored in SharePoint Documents/Attachments and returns column V.</t>
        </r>
      </text>
    </comment>
    <comment ref="P2594" authorId="0" shapeId="0" xr:uid="{FEB1FB2A-42A9-4332-82F0-348F3F2BC69F}">
      <text>
        <r>
          <rPr>
            <b/>
            <sz val="9"/>
            <color indexed="81"/>
            <rFont val="Tahoma"/>
            <family val="2"/>
          </rPr>
          <t>Case-insensitive exact lookup after trimming spaces; matches Table Name and Attribute Name to Test sheet.</t>
        </r>
      </text>
    </comment>
    <comment ref="V2594" authorId="1" shapeId="0" xr:uid="{53F8D6CC-DE50-470B-97A2-BB48F8744C3E}">
      <text>
        <r>
          <rPr>
            <sz val="11"/>
            <color theme="1"/>
            <rFont val="Calibri"/>
            <family val="2"/>
            <scheme val="minor"/>
          </rPr>
          <t>Looks up Attribute ID against the reviewed catalogue stored in SharePoint Documents/Attachments and returns column V.</t>
        </r>
      </text>
    </comment>
    <comment ref="P2595" authorId="0" shapeId="0" xr:uid="{EA2392D9-DC8A-4AFF-8B6C-F0A5D56F1624}">
      <text>
        <r>
          <rPr>
            <b/>
            <sz val="9"/>
            <color indexed="81"/>
            <rFont val="Tahoma"/>
            <family val="2"/>
          </rPr>
          <t>Case-insensitive exact lookup after trimming spaces; matches Table Name and Attribute Name to Test sheet.</t>
        </r>
      </text>
    </comment>
    <comment ref="V2595" authorId="1" shapeId="0" xr:uid="{1AB8130C-C305-4479-8919-1419B55DFE4D}">
      <text>
        <r>
          <rPr>
            <sz val="11"/>
            <color theme="1"/>
            <rFont val="Calibri"/>
            <family val="2"/>
            <scheme val="minor"/>
          </rPr>
          <t>Looks up Attribute ID against the reviewed catalogue stored in SharePoint Documents/Attachments and returns column V.</t>
        </r>
      </text>
    </comment>
    <comment ref="P2596" authorId="0" shapeId="0" xr:uid="{9DAC44B0-BB13-4B62-B8C1-E07A8361B79E}">
      <text>
        <r>
          <rPr>
            <b/>
            <sz val="9"/>
            <color indexed="81"/>
            <rFont val="Tahoma"/>
            <family val="2"/>
          </rPr>
          <t>Case-insensitive exact lookup after trimming spaces; matches Table Name and Attribute Name to Test sheet.</t>
        </r>
      </text>
    </comment>
    <comment ref="V2596" authorId="1" shapeId="0" xr:uid="{EF5CA9D4-B771-49AC-AE65-4A9DD0185EC4}">
      <text>
        <r>
          <rPr>
            <sz val="11"/>
            <color theme="1"/>
            <rFont val="Calibri"/>
            <family val="2"/>
            <scheme val="minor"/>
          </rPr>
          <t>Looks up Attribute ID against the reviewed catalogue stored in SharePoint Documents/Attachments and returns column V.</t>
        </r>
      </text>
    </comment>
    <comment ref="P2597" authorId="0" shapeId="0" xr:uid="{5CF046D8-A2FF-479B-91AE-F6E0AD6E2B09}">
      <text>
        <r>
          <rPr>
            <b/>
            <sz val="9"/>
            <color indexed="81"/>
            <rFont val="Tahoma"/>
            <family val="2"/>
          </rPr>
          <t>Case-insensitive exact lookup after trimming spaces; matches Table Name and Attribute Name to Test sheet.</t>
        </r>
      </text>
    </comment>
    <comment ref="V2597" authorId="1" shapeId="0" xr:uid="{4878FE43-65D0-41E9-8146-EC0803536C97}">
      <text>
        <r>
          <rPr>
            <sz val="11"/>
            <color theme="1"/>
            <rFont val="Calibri"/>
            <family val="2"/>
            <scheme val="minor"/>
          </rPr>
          <t>Looks up Attribute ID against the reviewed catalogue stored in SharePoint Documents/Attachments and returns column V.</t>
        </r>
      </text>
    </comment>
    <comment ref="P2598" authorId="0" shapeId="0" xr:uid="{7F76DB88-3029-4293-9504-AAB1A344C5B5}">
      <text>
        <r>
          <rPr>
            <b/>
            <sz val="9"/>
            <color indexed="81"/>
            <rFont val="Tahoma"/>
            <family val="2"/>
          </rPr>
          <t>Case-insensitive exact lookup after trimming spaces; matches Table Name and Attribute Name to Test sheet.</t>
        </r>
      </text>
    </comment>
    <comment ref="V2598" authorId="1" shapeId="0" xr:uid="{990882B6-12A0-4D1A-A812-BC9D8CCF3BFB}">
      <text>
        <r>
          <rPr>
            <sz val="11"/>
            <color theme="1"/>
            <rFont val="Calibri"/>
            <family val="2"/>
            <scheme val="minor"/>
          </rPr>
          <t>Looks up Attribute ID against the reviewed catalogue stored in SharePoint Documents/Attachments and returns column V.</t>
        </r>
      </text>
    </comment>
    <comment ref="P2599" authorId="0" shapeId="0" xr:uid="{C1358AD5-7A84-40D7-90B8-6410DE4D7386}">
      <text>
        <r>
          <rPr>
            <b/>
            <sz val="9"/>
            <color indexed="81"/>
            <rFont val="Tahoma"/>
            <family val="2"/>
          </rPr>
          <t>Case-insensitive exact lookup after trimming spaces; matches Table Name and Attribute Name to Test sheet.</t>
        </r>
      </text>
    </comment>
    <comment ref="V2599" authorId="1" shapeId="0" xr:uid="{FEFF33CC-490D-4561-8774-34330C450575}">
      <text>
        <r>
          <rPr>
            <sz val="11"/>
            <color theme="1"/>
            <rFont val="Calibri"/>
            <family val="2"/>
            <scheme val="minor"/>
          </rPr>
          <t>Looks up Attribute ID against the reviewed catalogue stored in SharePoint Documents/Attachments and returns column V.</t>
        </r>
      </text>
    </comment>
    <comment ref="P2600" authorId="0" shapeId="0" xr:uid="{E6E17725-7CB5-4F9C-AA93-385F14B75BE1}">
      <text>
        <r>
          <rPr>
            <b/>
            <sz val="9"/>
            <color indexed="81"/>
            <rFont val="Tahoma"/>
            <family val="2"/>
          </rPr>
          <t>Case-insensitive exact lookup after trimming spaces; matches Table Name and Attribute Name to Test sheet.</t>
        </r>
      </text>
    </comment>
    <comment ref="V2600" authorId="1" shapeId="0" xr:uid="{5A29F92D-95BC-4062-B7D2-3016D8C3D68C}">
      <text>
        <r>
          <rPr>
            <sz val="11"/>
            <color theme="1"/>
            <rFont val="Calibri"/>
            <family val="2"/>
            <scheme val="minor"/>
          </rPr>
          <t>Looks up Attribute ID against the reviewed catalogue stored in SharePoint Documents/Attachments and returns column V.</t>
        </r>
      </text>
    </comment>
    <comment ref="P2601" authorId="0" shapeId="0" xr:uid="{919039D5-1DA2-4E2A-A665-6B78900B7F2A}">
      <text>
        <r>
          <rPr>
            <b/>
            <sz val="9"/>
            <color indexed="81"/>
            <rFont val="Tahoma"/>
            <family val="2"/>
          </rPr>
          <t>Case-insensitive exact lookup after trimming spaces; matches Table Name and Attribute Name to Test sheet.</t>
        </r>
      </text>
    </comment>
    <comment ref="V2601" authorId="1" shapeId="0" xr:uid="{165A6ABB-F438-4DEE-850A-B94AE8F9459D}">
      <text>
        <r>
          <rPr>
            <sz val="11"/>
            <color theme="1"/>
            <rFont val="Calibri"/>
            <family val="2"/>
            <scheme val="minor"/>
          </rPr>
          <t>Looks up Attribute ID against the reviewed catalogue stored in SharePoint Documents/Attachments and returns column V.</t>
        </r>
      </text>
    </comment>
    <comment ref="P2602" authorId="0" shapeId="0" xr:uid="{527990B4-16D1-476C-AA2F-E0A972E7B6A4}">
      <text>
        <r>
          <rPr>
            <b/>
            <sz val="9"/>
            <color indexed="81"/>
            <rFont val="Tahoma"/>
            <family val="2"/>
          </rPr>
          <t>Case-insensitive exact lookup after trimming spaces; matches Table Name and Attribute Name to Test sheet.</t>
        </r>
      </text>
    </comment>
    <comment ref="V2602" authorId="1" shapeId="0" xr:uid="{AF28261B-CD5D-4ACF-9288-469B732D3A30}">
      <text>
        <r>
          <rPr>
            <sz val="11"/>
            <color theme="1"/>
            <rFont val="Calibri"/>
            <family val="2"/>
            <scheme val="minor"/>
          </rPr>
          <t>Looks up Attribute ID against the reviewed catalogue stored in SharePoint Documents/Attachments and returns column V.</t>
        </r>
      </text>
    </comment>
    <comment ref="P2603" authorId="0" shapeId="0" xr:uid="{590927C4-FCE9-4107-8207-481214DD56DF}">
      <text>
        <r>
          <rPr>
            <b/>
            <sz val="9"/>
            <color indexed="81"/>
            <rFont val="Tahoma"/>
            <family val="2"/>
          </rPr>
          <t>Case-insensitive exact lookup after trimming spaces; matches Table Name and Attribute Name to Test sheet.</t>
        </r>
      </text>
    </comment>
    <comment ref="V2603" authorId="1" shapeId="0" xr:uid="{99EFB823-09A4-457B-816D-C94C13D3A9DB}">
      <text>
        <r>
          <rPr>
            <sz val="11"/>
            <color theme="1"/>
            <rFont val="Calibri"/>
            <family val="2"/>
            <scheme val="minor"/>
          </rPr>
          <t>Looks up Attribute ID against the reviewed catalogue stored in SharePoint Documents/Attachments and returns column V.</t>
        </r>
      </text>
    </comment>
    <comment ref="P2604" authorId="0" shapeId="0" xr:uid="{1D9CBCAE-42A0-4EC8-AC2D-4BCBF9166FA0}">
      <text>
        <r>
          <rPr>
            <b/>
            <sz val="9"/>
            <color indexed="81"/>
            <rFont val="Tahoma"/>
            <family val="2"/>
          </rPr>
          <t>Case-insensitive exact lookup after trimming spaces; matches Table Name and Attribute Name to Test sheet.</t>
        </r>
      </text>
    </comment>
    <comment ref="V2604" authorId="1" shapeId="0" xr:uid="{01093B20-0D9C-45BA-B203-F31091BCED43}">
      <text>
        <r>
          <rPr>
            <sz val="11"/>
            <color theme="1"/>
            <rFont val="Calibri"/>
            <family val="2"/>
            <scheme val="minor"/>
          </rPr>
          <t>Looks up Attribute ID against the reviewed catalogue stored in SharePoint Documents/Attachments and returns column V.</t>
        </r>
      </text>
    </comment>
    <comment ref="P2605" authorId="0" shapeId="0" xr:uid="{026DECB3-2F71-4D7F-9005-1431AA180DDF}">
      <text>
        <r>
          <rPr>
            <b/>
            <sz val="9"/>
            <color indexed="81"/>
            <rFont val="Tahoma"/>
            <family val="2"/>
          </rPr>
          <t>Case-insensitive exact lookup after trimming spaces; matches Table Name and Attribute Name to Test sheet.</t>
        </r>
      </text>
    </comment>
    <comment ref="V2605" authorId="1" shapeId="0" xr:uid="{926C1F30-8092-4011-A63A-4BF49A6BE34E}">
      <text>
        <r>
          <rPr>
            <sz val="11"/>
            <color theme="1"/>
            <rFont val="Calibri"/>
            <family val="2"/>
            <scheme val="minor"/>
          </rPr>
          <t>Looks up Attribute ID against the reviewed catalogue stored in SharePoint Documents/Attachments and returns column V.</t>
        </r>
      </text>
    </comment>
    <comment ref="P2606" authorId="0" shapeId="0" xr:uid="{D859151E-110C-4BBE-840A-DF3BF4237777}">
      <text>
        <r>
          <rPr>
            <b/>
            <sz val="9"/>
            <color indexed="81"/>
            <rFont val="Tahoma"/>
            <family val="2"/>
          </rPr>
          <t>Case-insensitive exact lookup after trimming spaces; matches Table Name and Attribute Name to Test sheet.</t>
        </r>
      </text>
    </comment>
    <comment ref="V2606" authorId="1" shapeId="0" xr:uid="{77C37105-8744-428A-96A5-DC46335337F4}">
      <text>
        <r>
          <rPr>
            <sz val="11"/>
            <color theme="1"/>
            <rFont val="Calibri"/>
            <family val="2"/>
            <scheme val="minor"/>
          </rPr>
          <t>Looks up Attribute ID against the reviewed catalogue stored in SharePoint Documents/Attachments and returns column V.</t>
        </r>
      </text>
    </comment>
    <comment ref="P2607" authorId="0" shapeId="0" xr:uid="{E9D4A90F-98D3-4A4B-9AD4-EE05DFE98893}">
      <text>
        <r>
          <rPr>
            <b/>
            <sz val="9"/>
            <color indexed="81"/>
            <rFont val="Tahoma"/>
            <family val="2"/>
          </rPr>
          <t>Case-insensitive exact lookup after trimming spaces; matches Table Name and Attribute Name to Test sheet.</t>
        </r>
      </text>
    </comment>
    <comment ref="V2607" authorId="1" shapeId="0" xr:uid="{E9DE66A1-B4F9-47A1-A5A4-4C76761116B9}">
      <text>
        <r>
          <rPr>
            <sz val="11"/>
            <color theme="1"/>
            <rFont val="Calibri"/>
            <family val="2"/>
            <scheme val="minor"/>
          </rPr>
          <t>Looks up Attribute ID against the reviewed catalogue stored in SharePoint Documents/Attachments and returns column V.</t>
        </r>
      </text>
    </comment>
    <comment ref="P2608" authorId="0" shapeId="0" xr:uid="{91DBBD22-CD3D-4873-82B9-4F592D508447}">
      <text>
        <r>
          <rPr>
            <b/>
            <sz val="9"/>
            <color indexed="81"/>
            <rFont val="Tahoma"/>
            <family val="2"/>
          </rPr>
          <t>Case-insensitive exact lookup after trimming spaces; matches Table Name and Attribute Name to Test sheet.</t>
        </r>
      </text>
    </comment>
    <comment ref="V2608" authorId="1" shapeId="0" xr:uid="{19DAACDD-1A59-4010-871B-1826CAD655E6}">
      <text>
        <r>
          <rPr>
            <sz val="11"/>
            <color theme="1"/>
            <rFont val="Calibri"/>
            <family val="2"/>
            <scheme val="minor"/>
          </rPr>
          <t>Looks up Attribute ID against the reviewed catalogue stored in SharePoint Documents/Attachments and returns column V.</t>
        </r>
      </text>
    </comment>
    <comment ref="P2609" authorId="0" shapeId="0" xr:uid="{758E0E8D-E5AE-4097-851D-49A48AE8876A}">
      <text>
        <r>
          <rPr>
            <b/>
            <sz val="9"/>
            <color indexed="81"/>
            <rFont val="Tahoma"/>
            <family val="2"/>
          </rPr>
          <t>Case-insensitive exact lookup after trimming spaces; matches Table Name and Attribute Name to Test sheet.</t>
        </r>
      </text>
    </comment>
    <comment ref="V2609" authorId="1" shapeId="0" xr:uid="{0D03A7DC-221E-49BC-99B4-AD077E2B1BD8}">
      <text>
        <r>
          <rPr>
            <sz val="11"/>
            <color theme="1"/>
            <rFont val="Calibri"/>
            <family val="2"/>
            <scheme val="minor"/>
          </rPr>
          <t>Looks up Attribute ID against the reviewed catalogue stored in SharePoint Documents/Attachments and returns column V.</t>
        </r>
      </text>
    </comment>
    <comment ref="P2610" authorId="0" shapeId="0" xr:uid="{B542DEAF-2832-49DC-B9BE-D693C7BB7D21}">
      <text>
        <r>
          <rPr>
            <b/>
            <sz val="9"/>
            <color indexed="81"/>
            <rFont val="Tahoma"/>
            <family val="2"/>
          </rPr>
          <t>Case-insensitive exact lookup after trimming spaces; matches Table Name and Attribute Name to Test sheet.</t>
        </r>
      </text>
    </comment>
    <comment ref="V2610" authorId="1" shapeId="0" xr:uid="{5DA22775-001E-4FEE-9B56-CD696D8CAE3B}">
      <text>
        <r>
          <rPr>
            <sz val="11"/>
            <color theme="1"/>
            <rFont val="Calibri"/>
            <family val="2"/>
            <scheme val="minor"/>
          </rPr>
          <t>Looks up Attribute ID against the reviewed catalogue stored in SharePoint Documents/Attachments and returns column V.</t>
        </r>
      </text>
    </comment>
    <comment ref="P2611" authorId="0" shapeId="0" xr:uid="{09F95DCE-B056-463B-A181-1B9E5EA18666}">
      <text>
        <r>
          <rPr>
            <b/>
            <sz val="9"/>
            <color indexed="81"/>
            <rFont val="Tahoma"/>
            <family val="2"/>
          </rPr>
          <t>Case-insensitive exact lookup after trimming spaces; matches Table Name and Attribute Name to Test sheet.</t>
        </r>
      </text>
    </comment>
    <comment ref="V2611" authorId="1" shapeId="0" xr:uid="{B3B81F1C-0976-4C0F-A2B9-C7D97E2B4474}">
      <text>
        <r>
          <rPr>
            <sz val="11"/>
            <color theme="1"/>
            <rFont val="Calibri"/>
            <family val="2"/>
            <scheme val="minor"/>
          </rPr>
          <t>Looks up Attribute ID against the reviewed catalogue stored in SharePoint Documents/Attachments and returns column V.</t>
        </r>
      </text>
    </comment>
    <comment ref="P2612" authorId="0" shapeId="0" xr:uid="{C994DB1C-848F-4492-AF7E-2CF2D350FD67}">
      <text>
        <r>
          <rPr>
            <b/>
            <sz val="9"/>
            <color indexed="81"/>
            <rFont val="Tahoma"/>
            <family val="2"/>
          </rPr>
          <t>Case-insensitive exact lookup after trimming spaces; matches Table Name and Attribute Name to Test sheet.</t>
        </r>
      </text>
    </comment>
    <comment ref="V2612" authorId="1" shapeId="0" xr:uid="{4E6A5160-43B4-4BB3-AE35-C39C1B799BAA}">
      <text>
        <r>
          <rPr>
            <sz val="11"/>
            <color theme="1"/>
            <rFont val="Calibri"/>
            <family val="2"/>
            <scheme val="minor"/>
          </rPr>
          <t>Looks up Attribute ID against the reviewed catalogue stored in SharePoint Documents/Attachments and returns column V.</t>
        </r>
      </text>
    </comment>
    <comment ref="P2613" authorId="0" shapeId="0" xr:uid="{693F8F3B-7104-4DFF-8353-4C2E66E2967B}">
      <text>
        <r>
          <rPr>
            <b/>
            <sz val="9"/>
            <color indexed="81"/>
            <rFont val="Tahoma"/>
            <family val="2"/>
          </rPr>
          <t>Case-insensitive exact lookup after trimming spaces; matches Table Name and Attribute Name to Test sheet.</t>
        </r>
      </text>
    </comment>
    <comment ref="V2613" authorId="1" shapeId="0" xr:uid="{95559C5D-33B1-4752-9C59-860EE54B813C}">
      <text>
        <r>
          <rPr>
            <sz val="11"/>
            <color theme="1"/>
            <rFont val="Calibri"/>
            <family val="2"/>
            <scheme val="minor"/>
          </rPr>
          <t>Looks up Attribute ID against the reviewed catalogue stored in SharePoint Documents/Attachments and returns column V.</t>
        </r>
      </text>
    </comment>
    <comment ref="P2614" authorId="0" shapeId="0" xr:uid="{1315944F-62C9-44CE-BC1F-125390923084}">
      <text>
        <r>
          <rPr>
            <b/>
            <sz val="9"/>
            <color indexed="81"/>
            <rFont val="Tahoma"/>
            <family val="2"/>
          </rPr>
          <t>Case-insensitive exact lookup after trimming spaces; matches Table Name and Attribute Name to Test sheet.</t>
        </r>
      </text>
    </comment>
    <comment ref="V2614" authorId="1" shapeId="0" xr:uid="{31231611-5A56-4455-ABEF-2C83BA6DF06B}">
      <text>
        <r>
          <rPr>
            <sz val="11"/>
            <color theme="1"/>
            <rFont val="Calibri"/>
            <family val="2"/>
            <scheme val="minor"/>
          </rPr>
          <t>Looks up Attribute ID against the reviewed catalogue stored in SharePoint Documents/Attachments and returns column V.</t>
        </r>
      </text>
    </comment>
    <comment ref="P2615" authorId="0" shapeId="0" xr:uid="{0AAC1B35-11EB-43CC-9B24-E33CA1E31167}">
      <text>
        <r>
          <rPr>
            <b/>
            <sz val="9"/>
            <color indexed="81"/>
            <rFont val="Tahoma"/>
            <family val="2"/>
          </rPr>
          <t>Case-insensitive exact lookup after trimming spaces; matches Table Name and Attribute Name to Test sheet.</t>
        </r>
      </text>
    </comment>
    <comment ref="V2615" authorId="1" shapeId="0" xr:uid="{B6C4D2C3-EBF2-41C3-8E31-8CC2926E4C59}">
      <text>
        <r>
          <rPr>
            <sz val="11"/>
            <color theme="1"/>
            <rFont val="Calibri"/>
            <family val="2"/>
            <scheme val="minor"/>
          </rPr>
          <t>Looks up Attribute ID against the reviewed catalogue stored in SharePoint Documents/Attachments and returns column V.</t>
        </r>
      </text>
    </comment>
    <comment ref="P2616" authorId="0" shapeId="0" xr:uid="{B7D86B66-AC54-4A6D-87BF-23BBCFD6DCAD}">
      <text>
        <r>
          <rPr>
            <b/>
            <sz val="9"/>
            <color indexed="81"/>
            <rFont val="Tahoma"/>
            <family val="2"/>
          </rPr>
          <t>Case-insensitive exact lookup after trimming spaces; matches Table Name and Attribute Name to Test sheet.</t>
        </r>
      </text>
    </comment>
    <comment ref="V2616" authorId="1" shapeId="0" xr:uid="{5554F530-1678-4B5B-BAB0-F136783C27D2}">
      <text>
        <r>
          <rPr>
            <sz val="11"/>
            <color theme="1"/>
            <rFont val="Calibri"/>
            <family val="2"/>
            <scheme val="minor"/>
          </rPr>
          <t>Looks up Attribute ID against the reviewed catalogue stored in SharePoint Documents/Attachments and returns column V.</t>
        </r>
      </text>
    </comment>
    <comment ref="P2617" authorId="0" shapeId="0" xr:uid="{EF027930-6FC0-411C-BB9A-6B2CDA2DB868}">
      <text>
        <r>
          <rPr>
            <b/>
            <sz val="9"/>
            <color indexed="81"/>
            <rFont val="Tahoma"/>
            <family val="2"/>
          </rPr>
          <t>Case-insensitive exact lookup after trimming spaces; matches Table Name and Attribute Name to Test sheet.</t>
        </r>
      </text>
    </comment>
    <comment ref="V2617" authorId="1" shapeId="0" xr:uid="{2340233D-1E3A-431B-8AD8-D0D2170C133E}">
      <text>
        <r>
          <rPr>
            <sz val="11"/>
            <color theme="1"/>
            <rFont val="Calibri"/>
            <family val="2"/>
            <scheme val="minor"/>
          </rPr>
          <t>Looks up Attribute ID against the reviewed catalogue stored in SharePoint Documents/Attachments and returns column V.</t>
        </r>
      </text>
    </comment>
    <comment ref="P2618" authorId="0" shapeId="0" xr:uid="{0CDE3B6C-6017-41ED-B940-EEF99E6444F7}">
      <text>
        <r>
          <rPr>
            <b/>
            <sz val="9"/>
            <color indexed="81"/>
            <rFont val="Tahoma"/>
            <family val="2"/>
          </rPr>
          <t>Case-insensitive exact lookup after trimming spaces; matches Table Name and Attribute Name to Test sheet.</t>
        </r>
      </text>
    </comment>
    <comment ref="V2618" authorId="1" shapeId="0" xr:uid="{004D5C4A-7458-4305-8150-782E30702F8A}">
      <text>
        <r>
          <rPr>
            <sz val="11"/>
            <color theme="1"/>
            <rFont val="Calibri"/>
            <family val="2"/>
            <scheme val="minor"/>
          </rPr>
          <t>Looks up Attribute ID against the reviewed catalogue stored in SharePoint Documents/Attachments and returns column V.</t>
        </r>
      </text>
    </comment>
    <comment ref="P2619" authorId="0" shapeId="0" xr:uid="{A1F4439A-DABC-46FB-83C4-CDEB64BA11E9}">
      <text>
        <r>
          <rPr>
            <b/>
            <sz val="9"/>
            <color indexed="81"/>
            <rFont val="Tahoma"/>
            <family val="2"/>
          </rPr>
          <t>Case-insensitive exact lookup after trimming spaces; matches Table Name and Attribute Name to Test sheet.</t>
        </r>
      </text>
    </comment>
    <comment ref="V2619" authorId="1" shapeId="0" xr:uid="{0B2BFBA4-6198-4080-8542-3D4133AD4351}">
      <text>
        <r>
          <rPr>
            <sz val="11"/>
            <color theme="1"/>
            <rFont val="Calibri"/>
            <family val="2"/>
            <scheme val="minor"/>
          </rPr>
          <t>Looks up Attribute ID against the reviewed catalogue stored in SharePoint Documents/Attachments and returns column V.</t>
        </r>
      </text>
    </comment>
    <comment ref="P2620" authorId="0" shapeId="0" xr:uid="{3AA15EFC-3FD2-4484-9933-099BA14EA566}">
      <text>
        <r>
          <rPr>
            <b/>
            <sz val="9"/>
            <color indexed="81"/>
            <rFont val="Tahoma"/>
            <family val="2"/>
          </rPr>
          <t>Case-insensitive exact lookup after trimming spaces; matches Table Name and Attribute Name to Test sheet.</t>
        </r>
      </text>
    </comment>
    <comment ref="V2620" authorId="1" shapeId="0" xr:uid="{D218F865-6033-4817-8CAF-E96EDE6F5009}">
      <text>
        <r>
          <rPr>
            <sz val="11"/>
            <color theme="1"/>
            <rFont val="Calibri"/>
            <family val="2"/>
            <scheme val="minor"/>
          </rPr>
          <t>Looks up Attribute ID against the reviewed catalogue stored in SharePoint Documents/Attachments and returns column V.</t>
        </r>
      </text>
    </comment>
    <comment ref="P2621" authorId="0" shapeId="0" xr:uid="{A5E3A6CC-678D-4AEC-A2E9-13931E5EC0C7}">
      <text>
        <r>
          <rPr>
            <b/>
            <sz val="9"/>
            <color indexed="81"/>
            <rFont val="Tahoma"/>
            <family val="2"/>
          </rPr>
          <t>Case-insensitive exact lookup after trimming spaces; matches Table Name and Attribute Name to Test sheet.</t>
        </r>
      </text>
    </comment>
    <comment ref="V2621" authorId="1" shapeId="0" xr:uid="{2F88718C-465A-47C6-B285-5A89CF9BD0BD}">
      <text>
        <r>
          <rPr>
            <sz val="11"/>
            <color theme="1"/>
            <rFont val="Calibri"/>
            <family val="2"/>
            <scheme val="minor"/>
          </rPr>
          <t>Looks up Attribute ID against the reviewed catalogue stored in SharePoint Documents/Attachments and returns column V.</t>
        </r>
      </text>
    </comment>
    <comment ref="P2622" authorId="0" shapeId="0" xr:uid="{052A17A0-69E3-41A3-ADB2-00411F94455D}">
      <text>
        <r>
          <rPr>
            <b/>
            <sz val="9"/>
            <color indexed="81"/>
            <rFont val="Tahoma"/>
            <family val="2"/>
          </rPr>
          <t>Case-insensitive exact lookup after trimming spaces; matches Table Name and Attribute Name to Test sheet.</t>
        </r>
      </text>
    </comment>
    <comment ref="V2622" authorId="1" shapeId="0" xr:uid="{89C8888D-EA26-4633-962E-3446C094E12D}">
      <text>
        <r>
          <rPr>
            <sz val="11"/>
            <color theme="1"/>
            <rFont val="Calibri"/>
            <family val="2"/>
            <scheme val="minor"/>
          </rPr>
          <t>Looks up Attribute ID against the reviewed catalogue stored in SharePoint Documents/Attachments and returns column V.</t>
        </r>
      </text>
    </comment>
    <comment ref="P2623" authorId="0" shapeId="0" xr:uid="{885E2747-538F-465D-A280-D3E7AB09CD62}">
      <text>
        <r>
          <rPr>
            <b/>
            <sz val="9"/>
            <color indexed="81"/>
            <rFont val="Tahoma"/>
            <family val="2"/>
          </rPr>
          <t>Case-insensitive exact lookup after trimming spaces; matches Table Name and Attribute Name to Test sheet.</t>
        </r>
      </text>
    </comment>
    <comment ref="V2623" authorId="1" shapeId="0" xr:uid="{B0902ABF-4FB8-4864-97C5-1914C3A9AFF4}">
      <text>
        <r>
          <rPr>
            <sz val="11"/>
            <color theme="1"/>
            <rFont val="Calibri"/>
            <family val="2"/>
            <scheme val="minor"/>
          </rPr>
          <t>Looks up Attribute ID against the reviewed catalogue stored in SharePoint Documents/Attachments and returns column V.</t>
        </r>
      </text>
    </comment>
    <comment ref="P2624" authorId="0" shapeId="0" xr:uid="{F4392B79-EEFD-4E8A-B29C-5CCB0293F147}">
      <text>
        <r>
          <rPr>
            <b/>
            <sz val="9"/>
            <color indexed="81"/>
            <rFont val="Tahoma"/>
            <family val="2"/>
          </rPr>
          <t>Case-insensitive exact lookup after trimming spaces; matches Table Name and Attribute Name to Test sheet.</t>
        </r>
      </text>
    </comment>
    <comment ref="V2624" authorId="1" shapeId="0" xr:uid="{84001895-8B3D-4435-888F-F2E05F22393E}">
      <text>
        <r>
          <rPr>
            <sz val="11"/>
            <color theme="1"/>
            <rFont val="Calibri"/>
            <family val="2"/>
            <scheme val="minor"/>
          </rPr>
          <t>Looks up Attribute ID against the reviewed catalogue stored in SharePoint Documents/Attachments and returns column V.</t>
        </r>
      </text>
    </comment>
    <comment ref="P2625" authorId="0" shapeId="0" xr:uid="{FD97F198-7CD1-4C7D-9DFE-E6823CB1B0D8}">
      <text>
        <r>
          <rPr>
            <b/>
            <sz val="9"/>
            <color indexed="81"/>
            <rFont val="Tahoma"/>
            <family val="2"/>
          </rPr>
          <t>Case-insensitive exact lookup after trimming spaces; matches Table Name and Attribute Name to Test sheet.</t>
        </r>
      </text>
    </comment>
    <comment ref="V2625" authorId="1" shapeId="0" xr:uid="{A1B7C836-98B7-404E-BBCA-5C3E3DFEDB80}">
      <text>
        <r>
          <rPr>
            <sz val="11"/>
            <color theme="1"/>
            <rFont val="Calibri"/>
            <family val="2"/>
            <scheme val="minor"/>
          </rPr>
          <t>Looks up Attribute ID against the reviewed catalogue stored in SharePoint Documents/Attachments and returns column V.</t>
        </r>
      </text>
    </comment>
    <comment ref="P2626" authorId="0" shapeId="0" xr:uid="{EF88A89C-1795-4719-AAD5-A4B0F53D493F}">
      <text>
        <r>
          <rPr>
            <b/>
            <sz val="9"/>
            <color indexed="81"/>
            <rFont val="Tahoma"/>
            <family val="2"/>
          </rPr>
          <t>Case-insensitive exact lookup after trimming spaces; matches Table Name and Attribute Name to Test sheet.</t>
        </r>
      </text>
    </comment>
    <comment ref="V2626" authorId="1" shapeId="0" xr:uid="{984E5FD3-670D-477D-97B3-226D8139CA23}">
      <text>
        <r>
          <rPr>
            <sz val="11"/>
            <color theme="1"/>
            <rFont val="Calibri"/>
            <family val="2"/>
            <scheme val="minor"/>
          </rPr>
          <t>Looks up Attribute ID against the reviewed catalogue stored in SharePoint Documents/Attachments and returns column V.</t>
        </r>
      </text>
    </comment>
    <comment ref="P2627" authorId="0" shapeId="0" xr:uid="{0D5E2D0E-2DD8-4AB7-BB5D-07EFD12E3219}">
      <text>
        <r>
          <rPr>
            <b/>
            <sz val="9"/>
            <color indexed="81"/>
            <rFont val="Tahoma"/>
            <family val="2"/>
          </rPr>
          <t>Case-insensitive exact lookup after trimming spaces; matches Table Name and Attribute Name to Test sheet.</t>
        </r>
      </text>
    </comment>
    <comment ref="V2627" authorId="1" shapeId="0" xr:uid="{30FAE4AD-A908-4856-96BC-6CCC875FD80D}">
      <text>
        <r>
          <rPr>
            <sz val="11"/>
            <color theme="1"/>
            <rFont val="Calibri"/>
            <family val="2"/>
            <scheme val="minor"/>
          </rPr>
          <t>Looks up Attribute ID against the reviewed catalogue stored in SharePoint Documents/Attachments and returns column V.</t>
        </r>
      </text>
    </comment>
    <comment ref="P2628" authorId="0" shapeId="0" xr:uid="{66843C4A-4D48-4D93-A65F-E1835EDA040D}">
      <text>
        <r>
          <rPr>
            <b/>
            <sz val="9"/>
            <color indexed="81"/>
            <rFont val="Tahoma"/>
            <family val="2"/>
          </rPr>
          <t>Case-insensitive exact lookup after trimming spaces; matches Table Name and Attribute Name to Test sheet.</t>
        </r>
      </text>
    </comment>
    <comment ref="V2628" authorId="1" shapeId="0" xr:uid="{F89466CD-F24A-4642-80EA-1C74BCCD0E5D}">
      <text>
        <r>
          <rPr>
            <sz val="11"/>
            <color theme="1"/>
            <rFont val="Calibri"/>
            <family val="2"/>
            <scheme val="minor"/>
          </rPr>
          <t>Looks up Attribute ID against the reviewed catalogue stored in SharePoint Documents/Attachments and returns column V.</t>
        </r>
      </text>
    </comment>
    <comment ref="P2629" authorId="0" shapeId="0" xr:uid="{0C046EFB-906A-4879-8CA9-3584A10C3F3D}">
      <text>
        <r>
          <rPr>
            <b/>
            <sz val="9"/>
            <color indexed="81"/>
            <rFont val="Tahoma"/>
            <family val="2"/>
          </rPr>
          <t>Case-insensitive exact lookup after trimming spaces; matches Table Name and Attribute Name to Test sheet.</t>
        </r>
      </text>
    </comment>
    <comment ref="V2629" authorId="1" shapeId="0" xr:uid="{8F7C3E2B-DFD3-47F6-A9A1-25109AD06A94}">
      <text>
        <r>
          <rPr>
            <sz val="11"/>
            <color theme="1"/>
            <rFont val="Calibri"/>
            <family val="2"/>
            <scheme val="minor"/>
          </rPr>
          <t>Looks up Attribute ID against the reviewed catalogue stored in SharePoint Documents/Attachments and returns column V.</t>
        </r>
      </text>
    </comment>
    <comment ref="P2630" authorId="0" shapeId="0" xr:uid="{E04018D0-1370-44D0-B57B-5092E08A5C63}">
      <text>
        <r>
          <rPr>
            <b/>
            <sz val="9"/>
            <color indexed="81"/>
            <rFont val="Tahoma"/>
            <family val="2"/>
          </rPr>
          <t>Case-insensitive exact lookup after trimming spaces; matches Table Name and Attribute Name to Test sheet.</t>
        </r>
      </text>
    </comment>
    <comment ref="V2630" authorId="1" shapeId="0" xr:uid="{99F5F0D1-8608-416C-83E4-6532D4F38B9E}">
      <text>
        <r>
          <rPr>
            <sz val="11"/>
            <color theme="1"/>
            <rFont val="Calibri"/>
            <family val="2"/>
            <scheme val="minor"/>
          </rPr>
          <t>Looks up Attribute ID against the reviewed catalogue stored in SharePoint Documents/Attachments and returns column V.</t>
        </r>
      </text>
    </comment>
    <comment ref="P2631" authorId="0" shapeId="0" xr:uid="{014B33D8-7246-4EB1-A05B-266D074F0E85}">
      <text>
        <r>
          <rPr>
            <b/>
            <sz val="9"/>
            <color indexed="81"/>
            <rFont val="Tahoma"/>
            <family val="2"/>
          </rPr>
          <t>Case-insensitive exact lookup after trimming spaces; matches Table Name and Attribute Name to Test sheet.</t>
        </r>
      </text>
    </comment>
    <comment ref="V2631" authorId="1" shapeId="0" xr:uid="{6F516FD2-53DB-481D-BCE4-170C709313DC}">
      <text>
        <r>
          <rPr>
            <sz val="11"/>
            <color theme="1"/>
            <rFont val="Calibri"/>
            <family val="2"/>
            <scheme val="minor"/>
          </rPr>
          <t>Looks up Attribute ID against the reviewed catalogue stored in SharePoint Documents/Attachments and returns column V.</t>
        </r>
      </text>
    </comment>
    <comment ref="P2632" authorId="0" shapeId="0" xr:uid="{EA9D83A0-CD42-4D0E-9E57-0059F0F333E6}">
      <text>
        <r>
          <rPr>
            <b/>
            <sz val="9"/>
            <color indexed="81"/>
            <rFont val="Tahoma"/>
            <family val="2"/>
          </rPr>
          <t>Case-insensitive exact lookup after trimming spaces; matches Table Name and Attribute Name to Test sheet.</t>
        </r>
      </text>
    </comment>
    <comment ref="V2632" authorId="1" shapeId="0" xr:uid="{EEACC487-F7CF-4CFA-951C-F7509D0B50D7}">
      <text>
        <r>
          <rPr>
            <sz val="11"/>
            <color theme="1"/>
            <rFont val="Calibri"/>
            <family val="2"/>
            <scheme val="minor"/>
          </rPr>
          <t>Looks up Attribute ID against the reviewed catalogue stored in SharePoint Documents/Attachments and returns column V.</t>
        </r>
      </text>
    </comment>
    <comment ref="P2633" authorId="0" shapeId="0" xr:uid="{CE2F070E-533C-4AE4-9B15-B54C40F73A15}">
      <text>
        <r>
          <rPr>
            <b/>
            <sz val="9"/>
            <color indexed="81"/>
            <rFont val="Tahoma"/>
            <family val="2"/>
          </rPr>
          <t>Case-insensitive exact lookup after trimming spaces; matches Table Name and Attribute Name to Test sheet.</t>
        </r>
      </text>
    </comment>
    <comment ref="V2633" authorId="1" shapeId="0" xr:uid="{D37DBC7C-492C-418E-ACFB-62A10ED5E2CC}">
      <text>
        <r>
          <rPr>
            <sz val="11"/>
            <color theme="1"/>
            <rFont val="Calibri"/>
            <family val="2"/>
            <scheme val="minor"/>
          </rPr>
          <t>Looks up Attribute ID against the reviewed catalogue stored in SharePoint Documents/Attachments and returns column V.</t>
        </r>
      </text>
    </comment>
    <comment ref="P2634" authorId="0" shapeId="0" xr:uid="{460535BD-9388-47CE-A177-1C4B04782528}">
      <text>
        <r>
          <rPr>
            <b/>
            <sz val="9"/>
            <color indexed="81"/>
            <rFont val="Tahoma"/>
            <family val="2"/>
          </rPr>
          <t>Case-insensitive exact lookup after trimming spaces; matches Table Name and Attribute Name to Test sheet.</t>
        </r>
      </text>
    </comment>
    <comment ref="V2634" authorId="1" shapeId="0" xr:uid="{3339DC8B-4F20-4FD7-A824-4F06CECD018D}">
      <text>
        <r>
          <rPr>
            <sz val="11"/>
            <color theme="1"/>
            <rFont val="Calibri"/>
            <family val="2"/>
            <scheme val="minor"/>
          </rPr>
          <t>Looks up Attribute ID against the reviewed catalogue stored in SharePoint Documents/Attachments and returns column V.</t>
        </r>
      </text>
    </comment>
    <comment ref="P2635" authorId="0" shapeId="0" xr:uid="{5B231CC0-C66F-4387-87BD-FBD072054F0C}">
      <text>
        <r>
          <rPr>
            <b/>
            <sz val="9"/>
            <color indexed="81"/>
            <rFont val="Tahoma"/>
            <family val="2"/>
          </rPr>
          <t>Case-insensitive exact lookup after trimming spaces; matches Table Name and Attribute Name to Test sheet.</t>
        </r>
      </text>
    </comment>
    <comment ref="V2635" authorId="1" shapeId="0" xr:uid="{DDCF43C4-7011-4EFA-B42A-94F82B63BA26}">
      <text>
        <r>
          <rPr>
            <sz val="11"/>
            <color theme="1"/>
            <rFont val="Calibri"/>
            <family val="2"/>
            <scheme val="minor"/>
          </rPr>
          <t>Looks up Attribute ID against the reviewed catalogue stored in SharePoint Documents/Attachments and returns column V.</t>
        </r>
      </text>
    </comment>
    <comment ref="P2636" authorId="0" shapeId="0" xr:uid="{7134189F-CEEA-4954-BC97-D1FDF9042177}">
      <text>
        <r>
          <rPr>
            <b/>
            <sz val="9"/>
            <color indexed="81"/>
            <rFont val="Tahoma"/>
            <family val="2"/>
          </rPr>
          <t>Case-insensitive exact lookup after trimming spaces; matches Table Name and Attribute Name to Test sheet.</t>
        </r>
      </text>
    </comment>
    <comment ref="V2636" authorId="1" shapeId="0" xr:uid="{FEAEC4D0-E5B7-4386-8EF1-1E07EBCCDCA6}">
      <text>
        <r>
          <rPr>
            <sz val="11"/>
            <color theme="1"/>
            <rFont val="Calibri"/>
            <family val="2"/>
            <scheme val="minor"/>
          </rPr>
          <t>Looks up Attribute ID against the reviewed catalogue stored in SharePoint Documents/Attachments and returns column V.</t>
        </r>
      </text>
    </comment>
    <comment ref="P2637" authorId="0" shapeId="0" xr:uid="{CCC766D2-E975-4694-B928-BC7EA819E7B9}">
      <text>
        <r>
          <rPr>
            <b/>
            <sz val="9"/>
            <color indexed="81"/>
            <rFont val="Tahoma"/>
            <family val="2"/>
          </rPr>
          <t>Case-insensitive exact lookup after trimming spaces; matches Table Name and Attribute Name to Test sheet.</t>
        </r>
      </text>
    </comment>
    <comment ref="V2637" authorId="1" shapeId="0" xr:uid="{29BC43C3-420E-4CB5-89B2-BDAF8F0034E9}">
      <text>
        <r>
          <rPr>
            <sz val="11"/>
            <color theme="1"/>
            <rFont val="Calibri"/>
            <family val="2"/>
            <scheme val="minor"/>
          </rPr>
          <t>Looks up Attribute ID against the reviewed catalogue stored in SharePoint Documents/Attachments and returns column V.</t>
        </r>
      </text>
    </comment>
    <comment ref="P2638" authorId="0" shapeId="0" xr:uid="{785F46A5-1EF6-4BDE-B077-4CFD6FA167F2}">
      <text>
        <r>
          <rPr>
            <b/>
            <sz val="9"/>
            <color indexed="81"/>
            <rFont val="Tahoma"/>
            <family val="2"/>
          </rPr>
          <t>Case-insensitive exact lookup after trimming spaces; matches Table Name and Attribute Name to Test sheet.</t>
        </r>
      </text>
    </comment>
    <comment ref="V2638" authorId="1" shapeId="0" xr:uid="{1609A11E-D80B-45DF-8A51-775247FADF07}">
      <text>
        <r>
          <rPr>
            <sz val="11"/>
            <color theme="1"/>
            <rFont val="Calibri"/>
            <family val="2"/>
            <scheme val="minor"/>
          </rPr>
          <t>Looks up Attribute ID against the reviewed catalogue stored in SharePoint Documents/Attachments and returns column V.</t>
        </r>
      </text>
    </comment>
    <comment ref="P2639" authorId="0" shapeId="0" xr:uid="{DF693F84-0D96-4D5A-973B-F363D3260058}">
      <text>
        <r>
          <rPr>
            <b/>
            <sz val="9"/>
            <color indexed="81"/>
            <rFont val="Tahoma"/>
            <family val="2"/>
          </rPr>
          <t>Case-insensitive exact lookup after trimming spaces; matches Table Name and Attribute Name to Test sheet.</t>
        </r>
      </text>
    </comment>
    <comment ref="V2639" authorId="1" shapeId="0" xr:uid="{071DCE4A-5458-41A4-8376-863D6C3486B3}">
      <text>
        <r>
          <rPr>
            <sz val="11"/>
            <color theme="1"/>
            <rFont val="Calibri"/>
            <family val="2"/>
            <scheme val="minor"/>
          </rPr>
          <t>Looks up Attribute ID against the reviewed catalogue stored in SharePoint Documents/Attachments and returns column V.</t>
        </r>
      </text>
    </comment>
    <comment ref="P2640" authorId="0" shapeId="0" xr:uid="{6F1E81CC-4E7E-4DCB-A23D-35664F2BA0FD}">
      <text>
        <r>
          <rPr>
            <b/>
            <sz val="9"/>
            <color indexed="81"/>
            <rFont val="Tahoma"/>
            <family val="2"/>
          </rPr>
          <t>Case-insensitive exact lookup after trimming spaces; matches Table Name and Attribute Name to Test sheet.</t>
        </r>
      </text>
    </comment>
    <comment ref="V2640" authorId="1" shapeId="0" xr:uid="{4EC09E6E-1741-4F5C-8CA1-A1C67051F4E8}">
      <text>
        <r>
          <rPr>
            <sz val="11"/>
            <color theme="1"/>
            <rFont val="Calibri"/>
            <family val="2"/>
            <scheme val="minor"/>
          </rPr>
          <t>Looks up Attribute ID against the reviewed catalogue stored in SharePoint Documents/Attachments and returns column V.</t>
        </r>
      </text>
    </comment>
    <comment ref="P2641" authorId="0" shapeId="0" xr:uid="{6A5B1BDD-F5DD-4150-BF6B-953CEEEE16A6}">
      <text>
        <r>
          <rPr>
            <b/>
            <sz val="9"/>
            <color indexed="81"/>
            <rFont val="Tahoma"/>
            <family val="2"/>
          </rPr>
          <t>Case-insensitive exact lookup after trimming spaces; matches Table Name and Attribute Name to Test sheet.</t>
        </r>
      </text>
    </comment>
    <comment ref="V2641" authorId="1" shapeId="0" xr:uid="{8817F576-989B-4042-A257-BD1747B74A07}">
      <text>
        <r>
          <rPr>
            <sz val="11"/>
            <color theme="1"/>
            <rFont val="Calibri"/>
            <family val="2"/>
            <scheme val="minor"/>
          </rPr>
          <t>Looks up Attribute ID against the reviewed catalogue stored in SharePoint Documents/Attachments and returns column V.</t>
        </r>
      </text>
    </comment>
    <comment ref="P2642" authorId="0" shapeId="0" xr:uid="{09368665-1812-4188-820D-A8E20E500A31}">
      <text>
        <r>
          <rPr>
            <b/>
            <sz val="9"/>
            <color indexed="81"/>
            <rFont val="Tahoma"/>
            <family val="2"/>
          </rPr>
          <t>Case-insensitive exact lookup after trimming spaces; matches Table Name and Attribute Name to Test sheet.</t>
        </r>
      </text>
    </comment>
    <comment ref="V2642" authorId="1" shapeId="0" xr:uid="{9000D41A-43FA-4D9D-B596-69FE973B6E14}">
      <text>
        <r>
          <rPr>
            <sz val="11"/>
            <color theme="1"/>
            <rFont val="Calibri"/>
            <family val="2"/>
            <scheme val="minor"/>
          </rPr>
          <t>Looks up Attribute ID against the reviewed catalogue stored in SharePoint Documents/Attachments and returns column V.</t>
        </r>
      </text>
    </comment>
    <comment ref="P2643" authorId="0" shapeId="0" xr:uid="{9E62C99E-F87F-416A-B305-28A77DE4A762}">
      <text>
        <r>
          <rPr>
            <b/>
            <sz val="9"/>
            <color indexed="81"/>
            <rFont val="Tahoma"/>
            <family val="2"/>
          </rPr>
          <t>Case-insensitive exact lookup after trimming spaces; matches Table Name and Attribute Name to Test sheet.</t>
        </r>
      </text>
    </comment>
    <comment ref="V2643" authorId="1" shapeId="0" xr:uid="{35BF808F-A763-43BC-80E8-4F0D5128B60E}">
      <text>
        <r>
          <rPr>
            <sz val="11"/>
            <color theme="1"/>
            <rFont val="Calibri"/>
            <family val="2"/>
            <scheme val="minor"/>
          </rPr>
          <t>Looks up Attribute ID against the reviewed catalogue stored in SharePoint Documents/Attachments and returns column V.</t>
        </r>
      </text>
    </comment>
    <comment ref="P2644" authorId="0" shapeId="0" xr:uid="{B27E16D8-D4BD-4C10-B03D-7430EE817E2F}">
      <text>
        <r>
          <rPr>
            <b/>
            <sz val="9"/>
            <color indexed="81"/>
            <rFont val="Tahoma"/>
            <family val="2"/>
          </rPr>
          <t>Case-insensitive exact lookup after trimming spaces; matches Table Name and Attribute Name to Test sheet.</t>
        </r>
      </text>
    </comment>
    <comment ref="V2644" authorId="1" shapeId="0" xr:uid="{3AB00253-F32A-4772-9DB8-F0ACD4EF18EF}">
      <text>
        <r>
          <rPr>
            <sz val="11"/>
            <color theme="1"/>
            <rFont val="Calibri"/>
            <family val="2"/>
            <scheme val="minor"/>
          </rPr>
          <t>Looks up Attribute ID against the reviewed catalogue stored in SharePoint Documents/Attachments and returns column V.</t>
        </r>
      </text>
    </comment>
    <comment ref="P2645" authorId="0" shapeId="0" xr:uid="{6FCB1815-967C-470A-987C-8700D8470684}">
      <text>
        <r>
          <rPr>
            <b/>
            <sz val="9"/>
            <color indexed="81"/>
            <rFont val="Tahoma"/>
            <family val="2"/>
          </rPr>
          <t>Case-insensitive exact lookup after trimming spaces; matches Table Name and Attribute Name to Test sheet.</t>
        </r>
      </text>
    </comment>
    <comment ref="V2645" authorId="1" shapeId="0" xr:uid="{634E79DF-58BA-4033-BF05-BB8BE95EDD44}">
      <text>
        <r>
          <rPr>
            <sz val="11"/>
            <color theme="1"/>
            <rFont val="Calibri"/>
            <family val="2"/>
            <scheme val="minor"/>
          </rPr>
          <t>Looks up Attribute ID against the reviewed catalogue stored in SharePoint Documents/Attachments and returns column V.</t>
        </r>
      </text>
    </comment>
    <comment ref="P2646" authorId="0" shapeId="0" xr:uid="{1F202023-45CF-4FAB-AA8D-8686F5EC5103}">
      <text>
        <r>
          <rPr>
            <b/>
            <sz val="9"/>
            <color indexed="81"/>
            <rFont val="Tahoma"/>
            <family val="2"/>
          </rPr>
          <t>Case-insensitive exact lookup after trimming spaces; matches Table Name and Attribute Name to Test sheet.</t>
        </r>
      </text>
    </comment>
    <comment ref="V2646" authorId="1" shapeId="0" xr:uid="{3310370C-A4E8-47FB-B885-9FB96EB85CCB}">
      <text>
        <r>
          <rPr>
            <sz val="11"/>
            <color theme="1"/>
            <rFont val="Calibri"/>
            <family val="2"/>
            <scheme val="minor"/>
          </rPr>
          <t>Looks up Attribute ID against the reviewed catalogue stored in SharePoint Documents/Attachments and returns column V.</t>
        </r>
      </text>
    </comment>
    <comment ref="P2647" authorId="0" shapeId="0" xr:uid="{D0BD1238-806B-4D9B-BC15-ED15B1793254}">
      <text>
        <r>
          <rPr>
            <b/>
            <sz val="9"/>
            <color indexed="81"/>
            <rFont val="Tahoma"/>
            <family val="2"/>
          </rPr>
          <t>Case-insensitive exact lookup after trimming spaces; matches Table Name and Attribute Name to Test sheet.</t>
        </r>
      </text>
    </comment>
    <comment ref="V2647" authorId="1" shapeId="0" xr:uid="{E3F8E6CF-CF68-4B10-B4BD-F19926D50912}">
      <text>
        <r>
          <rPr>
            <sz val="11"/>
            <color theme="1"/>
            <rFont val="Calibri"/>
            <family val="2"/>
            <scheme val="minor"/>
          </rPr>
          <t>Looks up Attribute ID against the reviewed catalogue stored in SharePoint Documents/Attachments and returns column V.</t>
        </r>
      </text>
    </comment>
    <comment ref="P2648" authorId="0" shapeId="0" xr:uid="{26937F4F-C595-4411-9AA3-550923D6ACDA}">
      <text>
        <r>
          <rPr>
            <b/>
            <sz val="9"/>
            <color indexed="81"/>
            <rFont val="Tahoma"/>
            <family val="2"/>
          </rPr>
          <t>Case-insensitive exact lookup after trimming spaces; matches Table Name and Attribute Name to Test sheet.</t>
        </r>
      </text>
    </comment>
    <comment ref="V2648" authorId="1" shapeId="0" xr:uid="{B513814C-53DD-4DF5-A981-FF2FB73B61C9}">
      <text>
        <r>
          <rPr>
            <sz val="11"/>
            <color theme="1"/>
            <rFont val="Calibri"/>
            <family val="2"/>
            <scheme val="minor"/>
          </rPr>
          <t>Looks up Attribute ID against the reviewed catalogue stored in SharePoint Documents/Attachments and returns column V.</t>
        </r>
      </text>
    </comment>
    <comment ref="P2649" authorId="0" shapeId="0" xr:uid="{0E3BCEF3-3A92-4757-9D9B-5347BEA79552}">
      <text>
        <r>
          <rPr>
            <b/>
            <sz val="9"/>
            <color indexed="81"/>
            <rFont val="Tahoma"/>
            <family val="2"/>
          </rPr>
          <t>Case-insensitive exact lookup after trimming spaces; matches Table Name and Attribute Name to Test sheet.</t>
        </r>
      </text>
    </comment>
    <comment ref="V2649" authorId="1" shapeId="0" xr:uid="{6D839526-B4E8-4953-B69E-0C599EDFF839}">
      <text>
        <r>
          <rPr>
            <sz val="11"/>
            <color theme="1"/>
            <rFont val="Calibri"/>
            <family val="2"/>
            <scheme val="minor"/>
          </rPr>
          <t>Looks up Attribute ID against the reviewed catalogue stored in SharePoint Documents/Attachments and returns column V.</t>
        </r>
      </text>
    </comment>
    <comment ref="P2650" authorId="0" shapeId="0" xr:uid="{9499A138-554E-4E7C-A957-A97D20B4BE27}">
      <text>
        <r>
          <rPr>
            <b/>
            <sz val="9"/>
            <color indexed="81"/>
            <rFont val="Tahoma"/>
            <family val="2"/>
          </rPr>
          <t>Case-insensitive exact lookup after trimming spaces; matches Table Name and Attribute Name to Test sheet.</t>
        </r>
      </text>
    </comment>
    <comment ref="V2650" authorId="1" shapeId="0" xr:uid="{0EE4EE01-19C1-44F5-A183-1B78A40438C2}">
      <text>
        <r>
          <rPr>
            <sz val="11"/>
            <color theme="1"/>
            <rFont val="Calibri"/>
            <family val="2"/>
            <scheme val="minor"/>
          </rPr>
          <t>Looks up Attribute ID against the reviewed catalogue stored in SharePoint Documents/Attachments and returns column V.</t>
        </r>
      </text>
    </comment>
    <comment ref="P2651" authorId="0" shapeId="0" xr:uid="{6B0B45BB-F0E4-4CAD-8EF3-BFD52D097BC5}">
      <text>
        <r>
          <rPr>
            <b/>
            <sz val="9"/>
            <color indexed="81"/>
            <rFont val="Tahoma"/>
            <family val="2"/>
          </rPr>
          <t>Case-insensitive exact lookup after trimming spaces; matches Table Name and Attribute Name to Test sheet.</t>
        </r>
      </text>
    </comment>
    <comment ref="V2651" authorId="1" shapeId="0" xr:uid="{025F439E-3080-4314-9D37-8C0FB7694E31}">
      <text>
        <r>
          <rPr>
            <sz val="11"/>
            <color theme="1"/>
            <rFont val="Calibri"/>
            <family val="2"/>
            <scheme val="minor"/>
          </rPr>
          <t>Looks up Attribute ID against the reviewed catalogue stored in SharePoint Documents/Attachments and returns column V.</t>
        </r>
      </text>
    </comment>
    <comment ref="P2652" authorId="0" shapeId="0" xr:uid="{98F0C7E7-3E75-4EC3-9DA9-A001DA8F58CA}">
      <text>
        <r>
          <rPr>
            <b/>
            <sz val="9"/>
            <color indexed="81"/>
            <rFont val="Tahoma"/>
            <family val="2"/>
          </rPr>
          <t>Case-insensitive exact lookup after trimming spaces; matches Table Name and Attribute Name to Test sheet.</t>
        </r>
      </text>
    </comment>
    <comment ref="V2652" authorId="1" shapeId="0" xr:uid="{9E633436-B567-46FD-89CD-27E91BBBCD53}">
      <text>
        <r>
          <rPr>
            <sz val="11"/>
            <color theme="1"/>
            <rFont val="Calibri"/>
            <family val="2"/>
            <scheme val="minor"/>
          </rPr>
          <t>Looks up Attribute ID against the reviewed catalogue stored in SharePoint Documents/Attachments and returns column V.</t>
        </r>
      </text>
    </comment>
    <comment ref="P2653" authorId="0" shapeId="0" xr:uid="{85E54742-F1F8-4C96-A283-1D1C34807F50}">
      <text>
        <r>
          <rPr>
            <b/>
            <sz val="9"/>
            <color indexed="81"/>
            <rFont val="Tahoma"/>
            <family val="2"/>
          </rPr>
          <t>Case-insensitive exact lookup after trimming spaces; matches Table Name and Attribute Name to Test sheet.</t>
        </r>
      </text>
    </comment>
    <comment ref="V2653" authorId="1" shapeId="0" xr:uid="{36CF01D3-9227-4164-8A9D-3EEA4F4D4005}">
      <text>
        <r>
          <rPr>
            <sz val="11"/>
            <color theme="1"/>
            <rFont val="Calibri"/>
            <family val="2"/>
            <scheme val="minor"/>
          </rPr>
          <t>Looks up Attribute ID against the reviewed catalogue stored in SharePoint Documents/Attachments and returns column V.</t>
        </r>
      </text>
    </comment>
    <comment ref="P2654" authorId="0" shapeId="0" xr:uid="{7D0074C1-4604-4997-B08A-EBAAD80C8E98}">
      <text>
        <r>
          <rPr>
            <b/>
            <sz val="9"/>
            <color indexed="81"/>
            <rFont val="Tahoma"/>
            <family val="2"/>
          </rPr>
          <t>Case-insensitive exact lookup after trimming spaces; matches Table Name and Attribute Name to Test sheet.</t>
        </r>
      </text>
    </comment>
    <comment ref="V2654" authorId="1" shapeId="0" xr:uid="{26A12D01-71F9-4D6D-8EED-3284D492D0A4}">
      <text>
        <r>
          <rPr>
            <sz val="11"/>
            <color theme="1"/>
            <rFont val="Calibri"/>
            <family val="2"/>
            <scheme val="minor"/>
          </rPr>
          <t>Looks up Attribute ID against the reviewed catalogue stored in SharePoint Documents/Attachments and returns column V.</t>
        </r>
      </text>
    </comment>
    <comment ref="P2655" authorId="0" shapeId="0" xr:uid="{C39D2852-8377-4EFF-9C7D-7D6656C2E38D}">
      <text>
        <r>
          <rPr>
            <b/>
            <sz val="9"/>
            <color indexed="81"/>
            <rFont val="Tahoma"/>
            <family val="2"/>
          </rPr>
          <t>Case-insensitive exact lookup after trimming spaces; matches Table Name and Attribute Name to Test sheet.</t>
        </r>
      </text>
    </comment>
    <comment ref="V2655" authorId="1" shapeId="0" xr:uid="{BE9C358A-4D47-466D-AF85-A32D483ABE9E}">
      <text>
        <r>
          <rPr>
            <sz val="11"/>
            <color theme="1"/>
            <rFont val="Calibri"/>
            <family val="2"/>
            <scheme val="minor"/>
          </rPr>
          <t>Looks up Attribute ID against the reviewed catalogue stored in SharePoint Documents/Attachments and returns column V.</t>
        </r>
      </text>
    </comment>
    <comment ref="P2656" authorId="0" shapeId="0" xr:uid="{53B210F2-78C6-4EE8-954F-D206AACE09A2}">
      <text>
        <r>
          <rPr>
            <b/>
            <sz val="9"/>
            <color indexed="81"/>
            <rFont val="Tahoma"/>
            <family val="2"/>
          </rPr>
          <t>Case-insensitive exact lookup after trimming spaces; matches Table Name and Attribute Name to Test sheet.</t>
        </r>
      </text>
    </comment>
    <comment ref="V2656" authorId="1" shapeId="0" xr:uid="{B8517619-0C68-47E9-898E-F795B3A2F9A7}">
      <text>
        <r>
          <rPr>
            <sz val="11"/>
            <color theme="1"/>
            <rFont val="Calibri"/>
            <family val="2"/>
            <scheme val="minor"/>
          </rPr>
          <t>Looks up Attribute ID against the reviewed catalogue stored in SharePoint Documents/Attachments and returns column V.</t>
        </r>
      </text>
    </comment>
    <comment ref="P2657" authorId="0" shapeId="0" xr:uid="{3F7D44B5-2CAB-4475-BC38-220109D4E1F8}">
      <text>
        <r>
          <rPr>
            <b/>
            <sz val="9"/>
            <color indexed="81"/>
            <rFont val="Tahoma"/>
            <family val="2"/>
          </rPr>
          <t>Case-insensitive exact lookup after trimming spaces; matches Table Name and Attribute Name to Test sheet.</t>
        </r>
      </text>
    </comment>
    <comment ref="V2657" authorId="1" shapeId="0" xr:uid="{CF209954-80D8-462A-AE86-A300ACA01470}">
      <text>
        <r>
          <rPr>
            <sz val="11"/>
            <color theme="1"/>
            <rFont val="Calibri"/>
            <family val="2"/>
            <scheme val="minor"/>
          </rPr>
          <t>Looks up Attribute ID against the reviewed catalogue stored in SharePoint Documents/Attachments and returns column V.</t>
        </r>
      </text>
    </comment>
    <comment ref="P2658" authorId="0" shapeId="0" xr:uid="{9D061D8A-0BD3-4AA5-90A3-980A356C69DF}">
      <text>
        <r>
          <rPr>
            <b/>
            <sz val="9"/>
            <color indexed="81"/>
            <rFont val="Tahoma"/>
            <family val="2"/>
          </rPr>
          <t>Case-insensitive exact lookup after trimming spaces; matches Table Name and Attribute Name to Test sheet.</t>
        </r>
      </text>
    </comment>
    <comment ref="V2658" authorId="1" shapeId="0" xr:uid="{5137E9F6-4E12-4D45-BDA9-CE0FDDE4FB86}">
      <text>
        <r>
          <rPr>
            <sz val="11"/>
            <color theme="1"/>
            <rFont val="Calibri"/>
            <family val="2"/>
            <scheme val="minor"/>
          </rPr>
          <t>Looks up Attribute ID against the reviewed catalogue stored in SharePoint Documents/Attachments and returns column V.</t>
        </r>
      </text>
    </comment>
    <comment ref="P2659" authorId="0" shapeId="0" xr:uid="{B3BC4F11-2D09-4D82-8912-FE8DCDB29550}">
      <text>
        <r>
          <rPr>
            <b/>
            <sz val="9"/>
            <color indexed="81"/>
            <rFont val="Tahoma"/>
            <family val="2"/>
          </rPr>
          <t>Case-insensitive exact lookup after trimming spaces; matches Table Name and Attribute Name to Test sheet.</t>
        </r>
      </text>
    </comment>
    <comment ref="V2659" authorId="1" shapeId="0" xr:uid="{B8B102C9-6564-4555-9309-0D834EF73510}">
      <text>
        <r>
          <rPr>
            <sz val="11"/>
            <color theme="1"/>
            <rFont val="Calibri"/>
            <family val="2"/>
            <scheme val="minor"/>
          </rPr>
          <t>Looks up Attribute ID against the reviewed catalogue stored in SharePoint Documents/Attachments and returns column V.</t>
        </r>
      </text>
    </comment>
    <comment ref="P2660" authorId="0" shapeId="0" xr:uid="{C4638FF7-5F06-4D64-9693-46C7D3C865C0}">
      <text>
        <r>
          <rPr>
            <b/>
            <sz val="9"/>
            <color indexed="81"/>
            <rFont val="Tahoma"/>
            <family val="2"/>
          </rPr>
          <t>Case-insensitive exact lookup after trimming spaces; matches Table Name and Attribute Name to Test sheet.</t>
        </r>
      </text>
    </comment>
    <comment ref="V2660" authorId="1" shapeId="0" xr:uid="{CC41E447-7DC9-4866-9BAB-6E0BCB7FFDCF}">
      <text>
        <r>
          <rPr>
            <sz val="11"/>
            <color theme="1"/>
            <rFont val="Calibri"/>
            <family val="2"/>
            <scheme val="minor"/>
          </rPr>
          <t>Looks up Attribute ID against the reviewed catalogue stored in SharePoint Documents/Attachments and returns column V.</t>
        </r>
      </text>
    </comment>
    <comment ref="P2661" authorId="0" shapeId="0" xr:uid="{0AD3591D-B67A-4E0D-AC6C-CB10DD0723C3}">
      <text>
        <r>
          <rPr>
            <b/>
            <sz val="9"/>
            <color indexed="81"/>
            <rFont val="Tahoma"/>
            <family val="2"/>
          </rPr>
          <t>Case-insensitive exact lookup after trimming spaces; matches Table Name and Attribute Name to Test sheet.</t>
        </r>
      </text>
    </comment>
    <comment ref="V2661" authorId="1" shapeId="0" xr:uid="{C0125A1A-26D6-460E-BC8C-5845D4AC65DD}">
      <text>
        <r>
          <rPr>
            <sz val="11"/>
            <color theme="1"/>
            <rFont val="Calibri"/>
            <family val="2"/>
            <scheme val="minor"/>
          </rPr>
          <t>Looks up Attribute ID against the reviewed catalogue stored in SharePoint Documents/Attachments and returns column V.</t>
        </r>
      </text>
    </comment>
    <comment ref="P2662" authorId="0" shapeId="0" xr:uid="{CD2F97BF-DFEA-41E1-83BF-AA61065DDA18}">
      <text>
        <r>
          <rPr>
            <b/>
            <sz val="9"/>
            <color indexed="81"/>
            <rFont val="Tahoma"/>
            <family val="2"/>
          </rPr>
          <t>Case-insensitive exact lookup after trimming spaces; matches Table Name and Attribute Name to Test sheet.</t>
        </r>
      </text>
    </comment>
    <comment ref="V2662" authorId="1" shapeId="0" xr:uid="{571AE327-238F-4571-964C-14B5CBD0C416}">
      <text>
        <r>
          <rPr>
            <sz val="11"/>
            <color theme="1"/>
            <rFont val="Calibri"/>
            <family val="2"/>
            <scheme val="minor"/>
          </rPr>
          <t>Looks up Attribute ID against the reviewed catalogue stored in SharePoint Documents/Attachments and returns column V.</t>
        </r>
      </text>
    </comment>
    <comment ref="P2663" authorId="0" shapeId="0" xr:uid="{B1299A17-8D31-40BE-A33C-CC84D3A356E2}">
      <text>
        <r>
          <rPr>
            <b/>
            <sz val="9"/>
            <color indexed="81"/>
            <rFont val="Tahoma"/>
            <family val="2"/>
          </rPr>
          <t>Case-insensitive exact lookup after trimming spaces; matches Table Name and Attribute Name to Test sheet.</t>
        </r>
      </text>
    </comment>
    <comment ref="V2663" authorId="1" shapeId="0" xr:uid="{F0CA9E32-E972-45F2-94EF-770541031761}">
      <text>
        <r>
          <rPr>
            <sz val="11"/>
            <color theme="1"/>
            <rFont val="Calibri"/>
            <family val="2"/>
            <scheme val="minor"/>
          </rPr>
          <t>Looks up Attribute ID against the reviewed catalogue stored in SharePoint Documents/Attachments and returns column V.</t>
        </r>
      </text>
    </comment>
    <comment ref="P2664" authorId="0" shapeId="0" xr:uid="{CD012677-6E5B-46D2-8379-4FA4CDF04C04}">
      <text>
        <r>
          <rPr>
            <b/>
            <sz val="9"/>
            <color indexed="81"/>
            <rFont val="Tahoma"/>
            <family val="2"/>
          </rPr>
          <t>Case-insensitive exact lookup after trimming spaces; matches Table Name and Attribute Name to Test sheet.</t>
        </r>
      </text>
    </comment>
    <comment ref="V2664" authorId="1" shapeId="0" xr:uid="{0394F442-6E2A-4955-B0FB-54B1D09C4E35}">
      <text>
        <r>
          <rPr>
            <sz val="11"/>
            <color theme="1"/>
            <rFont val="Calibri"/>
            <family val="2"/>
            <scheme val="minor"/>
          </rPr>
          <t>Looks up Attribute ID against the reviewed catalogue stored in SharePoint Documents/Attachments and returns column V.</t>
        </r>
      </text>
    </comment>
    <comment ref="P2665" authorId="0" shapeId="0" xr:uid="{0959F699-6294-411B-8A9F-605FB8A3F742}">
      <text>
        <r>
          <rPr>
            <b/>
            <sz val="9"/>
            <color indexed="81"/>
            <rFont val="Tahoma"/>
            <family val="2"/>
          </rPr>
          <t>Case-insensitive exact lookup after trimming spaces; matches Table Name and Attribute Name to Test sheet.</t>
        </r>
      </text>
    </comment>
    <comment ref="V2665" authorId="1" shapeId="0" xr:uid="{B4EEB214-CA80-4734-826B-AEBE3C51DDD7}">
      <text>
        <r>
          <rPr>
            <sz val="11"/>
            <color theme="1"/>
            <rFont val="Calibri"/>
            <family val="2"/>
            <scheme val="minor"/>
          </rPr>
          <t>Looks up Attribute ID against the reviewed catalogue stored in SharePoint Documents/Attachments and returns column V.</t>
        </r>
      </text>
    </comment>
    <comment ref="P2666" authorId="0" shapeId="0" xr:uid="{3503AB7D-7063-4AA2-A54B-55AAF6817245}">
      <text>
        <r>
          <rPr>
            <b/>
            <sz val="9"/>
            <color indexed="81"/>
            <rFont val="Tahoma"/>
            <family val="2"/>
          </rPr>
          <t>Case-insensitive exact lookup after trimming spaces; matches Table Name and Attribute Name to Test sheet.</t>
        </r>
      </text>
    </comment>
    <comment ref="V2666" authorId="1" shapeId="0" xr:uid="{1174494D-7368-4310-86DD-FC69484DD2E2}">
      <text>
        <r>
          <rPr>
            <sz val="11"/>
            <color theme="1"/>
            <rFont val="Calibri"/>
            <family val="2"/>
            <scheme val="minor"/>
          </rPr>
          <t>Looks up Attribute ID against the reviewed catalogue stored in SharePoint Documents/Attachments and returns column V.</t>
        </r>
      </text>
    </comment>
    <comment ref="P2667" authorId="0" shapeId="0" xr:uid="{625FBB42-901F-45E6-BAC3-52F27670A8BF}">
      <text>
        <r>
          <rPr>
            <b/>
            <sz val="9"/>
            <color indexed="81"/>
            <rFont val="Tahoma"/>
            <family val="2"/>
          </rPr>
          <t>Case-insensitive exact lookup after trimming spaces; matches Table Name and Attribute Name to Test sheet.</t>
        </r>
      </text>
    </comment>
    <comment ref="V2667" authorId="1" shapeId="0" xr:uid="{6AE8BD52-AFDA-435A-A0CC-F9D2EA090C00}">
      <text>
        <r>
          <rPr>
            <sz val="11"/>
            <color theme="1"/>
            <rFont val="Calibri"/>
            <family val="2"/>
            <scheme val="minor"/>
          </rPr>
          <t>Looks up Attribute ID against the reviewed catalogue stored in SharePoint Documents/Attachments and returns column V.</t>
        </r>
      </text>
    </comment>
    <comment ref="P2668" authorId="0" shapeId="0" xr:uid="{83E057B3-002A-409E-8E22-33BA634F86AB}">
      <text>
        <r>
          <rPr>
            <b/>
            <sz val="9"/>
            <color indexed="81"/>
            <rFont val="Tahoma"/>
            <family val="2"/>
          </rPr>
          <t>Case-insensitive exact lookup after trimming spaces; matches Table Name and Attribute Name to Test sheet.</t>
        </r>
      </text>
    </comment>
    <comment ref="V2668" authorId="1" shapeId="0" xr:uid="{FFDEFC46-42F4-405E-AC22-8DCD1C85DA5B}">
      <text>
        <r>
          <rPr>
            <sz val="11"/>
            <color theme="1"/>
            <rFont val="Calibri"/>
            <family val="2"/>
            <scheme val="minor"/>
          </rPr>
          <t>Looks up Attribute ID against the reviewed catalogue stored in SharePoint Documents/Attachments and returns column V.</t>
        </r>
      </text>
    </comment>
    <comment ref="P2669" authorId="0" shapeId="0" xr:uid="{5E4EE827-E391-4E70-B211-63EE167B2169}">
      <text>
        <r>
          <rPr>
            <b/>
            <sz val="9"/>
            <color indexed="81"/>
            <rFont val="Tahoma"/>
            <family val="2"/>
          </rPr>
          <t>Case-insensitive exact lookup after trimming spaces; matches Table Name and Attribute Name to Test sheet.</t>
        </r>
      </text>
    </comment>
    <comment ref="V2669" authorId="1" shapeId="0" xr:uid="{C9E7EFDC-219B-48A1-8734-52863318CA84}">
      <text>
        <r>
          <rPr>
            <sz val="11"/>
            <color theme="1"/>
            <rFont val="Calibri"/>
            <family val="2"/>
            <scheme val="minor"/>
          </rPr>
          <t>Looks up Attribute ID against the reviewed catalogue stored in SharePoint Documents/Attachments and returns column V.</t>
        </r>
      </text>
    </comment>
    <comment ref="P2670" authorId="0" shapeId="0" xr:uid="{83FD7D1E-E917-4F8D-9BD2-03A59215A9BA}">
      <text>
        <r>
          <rPr>
            <b/>
            <sz val="9"/>
            <color indexed="81"/>
            <rFont val="Tahoma"/>
            <family val="2"/>
          </rPr>
          <t>Case-insensitive exact lookup after trimming spaces; matches Table Name and Attribute Name to Test sheet.</t>
        </r>
      </text>
    </comment>
    <comment ref="V2670" authorId="1" shapeId="0" xr:uid="{945D2C41-F153-45B9-8DD5-B8C9B09C8C9B}">
      <text>
        <r>
          <rPr>
            <sz val="11"/>
            <color theme="1"/>
            <rFont val="Calibri"/>
            <family val="2"/>
            <scheme val="minor"/>
          </rPr>
          <t>Looks up Attribute ID against the reviewed catalogue stored in SharePoint Documents/Attachments and returns column V.</t>
        </r>
      </text>
    </comment>
    <comment ref="P2671" authorId="0" shapeId="0" xr:uid="{F43075FE-CA95-42BF-B477-8EE6FA5A8319}">
      <text>
        <r>
          <rPr>
            <b/>
            <sz val="9"/>
            <color indexed="81"/>
            <rFont val="Tahoma"/>
            <family val="2"/>
          </rPr>
          <t>Case-insensitive exact lookup after trimming spaces; matches Table Name and Attribute Name to Test sheet.</t>
        </r>
      </text>
    </comment>
    <comment ref="V2671" authorId="1" shapeId="0" xr:uid="{2220B00E-3FD7-43B4-A232-7B2D4A20A9B4}">
      <text>
        <r>
          <rPr>
            <sz val="11"/>
            <color theme="1"/>
            <rFont val="Calibri"/>
            <family val="2"/>
            <scheme val="minor"/>
          </rPr>
          <t>Looks up Attribute ID against the reviewed catalogue stored in SharePoint Documents/Attachments and returns column V.</t>
        </r>
      </text>
    </comment>
    <comment ref="P2672" authorId="0" shapeId="0" xr:uid="{FD9447ED-059F-455A-8778-029B577E7370}">
      <text>
        <r>
          <rPr>
            <b/>
            <sz val="9"/>
            <color indexed="81"/>
            <rFont val="Tahoma"/>
            <family val="2"/>
          </rPr>
          <t>Case-insensitive exact lookup after trimming spaces; matches Table Name and Attribute Name to Test sheet.</t>
        </r>
      </text>
    </comment>
    <comment ref="V2672" authorId="1" shapeId="0" xr:uid="{DF9DD140-A546-4C32-B5DC-F2ACB76A592E}">
      <text>
        <r>
          <rPr>
            <sz val="11"/>
            <color theme="1"/>
            <rFont val="Calibri"/>
            <family val="2"/>
            <scheme val="minor"/>
          </rPr>
          <t>Looks up Attribute ID against the reviewed catalogue stored in SharePoint Documents/Attachments and returns column V.</t>
        </r>
      </text>
    </comment>
    <comment ref="P2673" authorId="0" shapeId="0" xr:uid="{CD7A5E21-7936-4553-A0AA-81496B624228}">
      <text>
        <r>
          <rPr>
            <b/>
            <sz val="9"/>
            <color indexed="81"/>
            <rFont val="Tahoma"/>
            <family val="2"/>
          </rPr>
          <t>Case-insensitive exact lookup after trimming spaces; matches Table Name and Attribute Name to Test sheet.</t>
        </r>
      </text>
    </comment>
    <comment ref="V2673" authorId="1" shapeId="0" xr:uid="{94C91296-071C-4BE5-83FF-888C0932A49D}">
      <text>
        <r>
          <rPr>
            <sz val="11"/>
            <color theme="1"/>
            <rFont val="Calibri"/>
            <family val="2"/>
            <scheme val="minor"/>
          </rPr>
          <t>Looks up Attribute ID against the reviewed catalogue stored in SharePoint Documents/Attachments and returns column V.</t>
        </r>
      </text>
    </comment>
    <comment ref="P2674" authorId="0" shapeId="0" xr:uid="{15A3601C-647F-4DC9-BB8F-02B5FC3D1908}">
      <text>
        <r>
          <rPr>
            <b/>
            <sz val="9"/>
            <color indexed="81"/>
            <rFont val="Tahoma"/>
            <family val="2"/>
          </rPr>
          <t>Case-insensitive exact lookup after trimming spaces; matches Table Name and Attribute Name to Test sheet.</t>
        </r>
      </text>
    </comment>
    <comment ref="V2674" authorId="1" shapeId="0" xr:uid="{45B7C857-EE64-44B6-93D9-8D7E403BB1A7}">
      <text>
        <r>
          <rPr>
            <sz val="11"/>
            <color theme="1"/>
            <rFont val="Calibri"/>
            <family val="2"/>
            <scheme val="minor"/>
          </rPr>
          <t>Looks up Attribute ID against the reviewed catalogue stored in SharePoint Documents/Attachments and returns column V.</t>
        </r>
      </text>
    </comment>
    <comment ref="P2675" authorId="0" shapeId="0" xr:uid="{9991BEE2-2967-4E16-AD34-D65C85B939CD}">
      <text>
        <r>
          <rPr>
            <b/>
            <sz val="9"/>
            <color indexed="81"/>
            <rFont val="Tahoma"/>
            <family val="2"/>
          </rPr>
          <t>Case-insensitive exact lookup after trimming spaces; matches Table Name and Attribute Name to Test sheet.</t>
        </r>
      </text>
    </comment>
    <comment ref="V2675" authorId="1" shapeId="0" xr:uid="{323F986C-B6F7-4C32-9069-BEC52FD029DB}">
      <text>
        <r>
          <rPr>
            <sz val="11"/>
            <color theme="1"/>
            <rFont val="Calibri"/>
            <family val="2"/>
            <scheme val="minor"/>
          </rPr>
          <t>Looks up Attribute ID against the reviewed catalogue stored in SharePoint Documents/Attachments and returns column V.</t>
        </r>
      </text>
    </comment>
    <comment ref="P2676" authorId="0" shapeId="0" xr:uid="{634815BB-BB0F-4EF1-8B29-4E798B10E42B}">
      <text>
        <r>
          <rPr>
            <b/>
            <sz val="9"/>
            <color indexed="81"/>
            <rFont val="Tahoma"/>
            <family val="2"/>
          </rPr>
          <t>Case-insensitive exact lookup after trimming spaces; matches Table Name and Attribute Name to Test sheet.</t>
        </r>
      </text>
    </comment>
    <comment ref="V2676" authorId="1" shapeId="0" xr:uid="{41020A7F-EA47-4C30-90D8-2BE6DDE71F14}">
      <text>
        <r>
          <rPr>
            <sz val="11"/>
            <color theme="1"/>
            <rFont val="Calibri"/>
            <family val="2"/>
            <scheme val="minor"/>
          </rPr>
          <t>Looks up Attribute ID against the reviewed catalogue stored in SharePoint Documents/Attachments and returns column V.</t>
        </r>
      </text>
    </comment>
    <comment ref="P2677" authorId="0" shapeId="0" xr:uid="{BE541647-A7C8-44C1-BFCF-697DE36D0E23}">
      <text>
        <r>
          <rPr>
            <b/>
            <sz val="9"/>
            <color indexed="81"/>
            <rFont val="Tahoma"/>
            <family val="2"/>
          </rPr>
          <t>Case-insensitive exact lookup after trimming spaces; matches Table Name and Attribute Name to Test sheet.</t>
        </r>
      </text>
    </comment>
    <comment ref="V2677" authorId="1" shapeId="0" xr:uid="{8529A3FA-DCA0-452F-807E-3E1CEC74F9E8}">
      <text>
        <r>
          <rPr>
            <sz val="11"/>
            <color theme="1"/>
            <rFont val="Calibri"/>
            <family val="2"/>
            <scheme val="minor"/>
          </rPr>
          <t>Looks up Attribute ID against the reviewed catalogue stored in SharePoint Documents/Attachments and returns column V.</t>
        </r>
      </text>
    </comment>
    <comment ref="P2678" authorId="0" shapeId="0" xr:uid="{DA4BE294-CC55-4941-AD6C-C5DE9E62E951}">
      <text>
        <r>
          <rPr>
            <b/>
            <sz val="9"/>
            <color indexed="81"/>
            <rFont val="Tahoma"/>
            <family val="2"/>
          </rPr>
          <t>Case-insensitive exact lookup after trimming spaces; matches Table Name and Attribute Name to Test sheet.</t>
        </r>
      </text>
    </comment>
    <comment ref="V2678" authorId="1" shapeId="0" xr:uid="{13A35673-2456-451B-AE98-5C2A654D14B1}">
      <text>
        <r>
          <rPr>
            <sz val="11"/>
            <color theme="1"/>
            <rFont val="Calibri"/>
            <family val="2"/>
            <scheme val="minor"/>
          </rPr>
          <t>Looks up Attribute ID against the reviewed catalogue stored in SharePoint Documents/Attachments and returns column V.</t>
        </r>
      </text>
    </comment>
    <comment ref="P2679" authorId="0" shapeId="0" xr:uid="{AC639222-5F83-4859-9ED6-22C8F8E2E0E5}">
      <text>
        <r>
          <rPr>
            <b/>
            <sz val="9"/>
            <color indexed="81"/>
            <rFont val="Tahoma"/>
            <family val="2"/>
          </rPr>
          <t>Case-insensitive exact lookup after trimming spaces; matches Table Name and Attribute Name to Test sheet.</t>
        </r>
      </text>
    </comment>
    <comment ref="V2679" authorId="1" shapeId="0" xr:uid="{1EFA6A19-D745-4B9C-9420-D8AAB3E13645}">
      <text>
        <r>
          <rPr>
            <sz val="11"/>
            <color theme="1"/>
            <rFont val="Calibri"/>
            <family val="2"/>
            <scheme val="minor"/>
          </rPr>
          <t>Looks up Attribute ID against the reviewed catalogue stored in SharePoint Documents/Attachments and returns column V.</t>
        </r>
      </text>
    </comment>
    <comment ref="P2680" authorId="0" shapeId="0" xr:uid="{A14517AF-1EA4-4BEA-8A3C-7942C4783711}">
      <text>
        <r>
          <rPr>
            <b/>
            <sz val="9"/>
            <color indexed="81"/>
            <rFont val="Tahoma"/>
            <family val="2"/>
          </rPr>
          <t>Case-insensitive exact lookup after trimming spaces; matches Table Name and Attribute Name to Test sheet.</t>
        </r>
      </text>
    </comment>
    <comment ref="V2680" authorId="1" shapeId="0" xr:uid="{CA96E8C4-11E9-4FA6-BF56-5F465069D471}">
      <text>
        <r>
          <rPr>
            <sz val="11"/>
            <color theme="1"/>
            <rFont val="Calibri"/>
            <family val="2"/>
            <scheme val="minor"/>
          </rPr>
          <t>Looks up Attribute ID against the reviewed catalogue stored in SharePoint Documents/Attachments and returns column V.</t>
        </r>
      </text>
    </comment>
    <comment ref="P2681" authorId="0" shapeId="0" xr:uid="{6638AA8B-E466-401E-B59E-A03FDCAF2BB4}">
      <text>
        <r>
          <rPr>
            <b/>
            <sz val="9"/>
            <color indexed="81"/>
            <rFont val="Tahoma"/>
            <family val="2"/>
          </rPr>
          <t>Case-insensitive exact lookup after trimming spaces; matches Table Name and Attribute Name to Test sheet.</t>
        </r>
      </text>
    </comment>
    <comment ref="V2681" authorId="1" shapeId="0" xr:uid="{47992CCE-3B68-414F-AC82-5C851E76D855}">
      <text>
        <r>
          <rPr>
            <sz val="11"/>
            <color theme="1"/>
            <rFont val="Calibri"/>
            <family val="2"/>
            <scheme val="minor"/>
          </rPr>
          <t>Looks up Attribute ID against the reviewed catalogue stored in SharePoint Documents/Attachments and returns column V.</t>
        </r>
      </text>
    </comment>
    <comment ref="P2682" authorId="0" shapeId="0" xr:uid="{35D8AD02-FDB6-44C7-9ED1-E87BE3D72671}">
      <text>
        <r>
          <rPr>
            <b/>
            <sz val="9"/>
            <color indexed="81"/>
            <rFont val="Tahoma"/>
            <family val="2"/>
          </rPr>
          <t>Case-insensitive exact lookup after trimming spaces; matches Table Name and Attribute Name to Test sheet.</t>
        </r>
      </text>
    </comment>
    <comment ref="V2682" authorId="1" shapeId="0" xr:uid="{5EF27595-165B-4FE1-86AD-FD08C15868E4}">
      <text>
        <r>
          <rPr>
            <sz val="11"/>
            <color theme="1"/>
            <rFont val="Calibri"/>
            <family val="2"/>
            <scheme val="minor"/>
          </rPr>
          <t>Looks up Attribute ID against the reviewed catalogue stored in SharePoint Documents/Attachments and returns column V.</t>
        </r>
      </text>
    </comment>
    <comment ref="P2683" authorId="0" shapeId="0" xr:uid="{D112EE20-D57D-47A8-953E-3C2C0581A9E1}">
      <text>
        <r>
          <rPr>
            <b/>
            <sz val="9"/>
            <color indexed="81"/>
            <rFont val="Tahoma"/>
            <family val="2"/>
          </rPr>
          <t>Case-insensitive exact lookup after trimming spaces; matches Table Name and Attribute Name to Test sheet.</t>
        </r>
      </text>
    </comment>
    <comment ref="V2683" authorId="1" shapeId="0" xr:uid="{12BB8420-247C-47F5-AA93-A915C0FE6F1F}">
      <text>
        <r>
          <rPr>
            <sz val="11"/>
            <color theme="1"/>
            <rFont val="Calibri"/>
            <family val="2"/>
            <scheme val="minor"/>
          </rPr>
          <t>Looks up Attribute ID against the reviewed catalogue stored in SharePoint Documents/Attachments and returns column V.</t>
        </r>
      </text>
    </comment>
    <comment ref="P2684" authorId="0" shapeId="0" xr:uid="{B2436B3B-CE22-4570-8215-A393EF9F2B49}">
      <text>
        <r>
          <rPr>
            <b/>
            <sz val="9"/>
            <color indexed="81"/>
            <rFont val="Tahoma"/>
            <family val="2"/>
          </rPr>
          <t>Case-insensitive exact lookup after trimming spaces; matches Table Name and Attribute Name to Test sheet.</t>
        </r>
      </text>
    </comment>
    <comment ref="V2684" authorId="1" shapeId="0" xr:uid="{17F5E5AA-90CD-4A70-A5FA-0F4361E51456}">
      <text>
        <r>
          <rPr>
            <sz val="11"/>
            <color theme="1"/>
            <rFont val="Calibri"/>
            <family val="2"/>
            <scheme val="minor"/>
          </rPr>
          <t>Looks up Attribute ID against the reviewed catalogue stored in SharePoint Documents/Attachments and returns column V.</t>
        </r>
      </text>
    </comment>
    <comment ref="P2685" authorId="0" shapeId="0" xr:uid="{E923A1C7-B158-496A-9E08-46E017AB074B}">
      <text>
        <r>
          <rPr>
            <b/>
            <sz val="9"/>
            <color indexed="81"/>
            <rFont val="Tahoma"/>
            <family val="2"/>
          </rPr>
          <t>Case-insensitive exact lookup after trimming spaces; matches Table Name and Attribute Name to Test sheet.</t>
        </r>
      </text>
    </comment>
    <comment ref="V2685" authorId="1" shapeId="0" xr:uid="{C965EEE3-A675-48FE-9500-E82BEFD4AB64}">
      <text>
        <r>
          <rPr>
            <sz val="11"/>
            <color theme="1"/>
            <rFont val="Calibri"/>
            <family val="2"/>
            <scheme val="minor"/>
          </rPr>
          <t>Looks up Attribute ID against the reviewed catalogue stored in SharePoint Documents/Attachments and returns column V.</t>
        </r>
      </text>
    </comment>
    <comment ref="P2686" authorId="0" shapeId="0" xr:uid="{713588D0-E1C7-4A60-BC2B-4C8FD4D260E0}">
      <text>
        <r>
          <rPr>
            <b/>
            <sz val="9"/>
            <color indexed="81"/>
            <rFont val="Tahoma"/>
            <family val="2"/>
          </rPr>
          <t>Case-insensitive exact lookup after trimming spaces; matches Table Name and Attribute Name to Test sheet.</t>
        </r>
      </text>
    </comment>
    <comment ref="V2686" authorId="1" shapeId="0" xr:uid="{AD3AA81C-375D-43CB-AE7C-AC16CDD1DA7F}">
      <text>
        <r>
          <rPr>
            <sz val="11"/>
            <color theme="1"/>
            <rFont val="Calibri"/>
            <family val="2"/>
            <scheme val="minor"/>
          </rPr>
          <t>Looks up Attribute ID against the reviewed catalogue stored in SharePoint Documents/Attachments and returns column V.</t>
        </r>
      </text>
    </comment>
    <comment ref="P2687" authorId="0" shapeId="0" xr:uid="{F4C131C2-F112-4F2D-B9C5-4AC4FF1B44E5}">
      <text>
        <r>
          <rPr>
            <b/>
            <sz val="9"/>
            <color indexed="81"/>
            <rFont val="Tahoma"/>
            <family val="2"/>
          </rPr>
          <t>Case-insensitive exact lookup after trimming spaces; matches Table Name and Attribute Name to Test sheet.</t>
        </r>
      </text>
    </comment>
    <comment ref="V2687" authorId="1" shapeId="0" xr:uid="{C95223C8-B081-4A32-8F53-122707ED3A3D}">
      <text>
        <r>
          <rPr>
            <sz val="11"/>
            <color theme="1"/>
            <rFont val="Calibri"/>
            <family val="2"/>
            <scheme val="minor"/>
          </rPr>
          <t>Looks up Attribute ID against the reviewed catalogue stored in SharePoint Documents/Attachments and returns column V.</t>
        </r>
      </text>
    </comment>
    <comment ref="P2688" authorId="0" shapeId="0" xr:uid="{52018629-9ED5-42C4-B364-457AED68A88E}">
      <text>
        <r>
          <rPr>
            <b/>
            <sz val="9"/>
            <color indexed="81"/>
            <rFont val="Tahoma"/>
            <family val="2"/>
          </rPr>
          <t>Case-insensitive exact lookup after trimming spaces; matches Table Name and Attribute Name to Test sheet.</t>
        </r>
      </text>
    </comment>
    <comment ref="V2688" authorId="1" shapeId="0" xr:uid="{AA6F0840-6C3D-44DB-B8F8-97518F676D4E}">
      <text>
        <r>
          <rPr>
            <sz val="11"/>
            <color theme="1"/>
            <rFont val="Calibri"/>
            <family val="2"/>
            <scheme val="minor"/>
          </rPr>
          <t>Looks up Attribute ID against the reviewed catalogue stored in SharePoint Documents/Attachments and returns column V.</t>
        </r>
      </text>
    </comment>
    <comment ref="P2689" authorId="0" shapeId="0" xr:uid="{C2F37E73-A007-4939-AE44-AD20D0DA0A15}">
      <text>
        <r>
          <rPr>
            <b/>
            <sz val="9"/>
            <color indexed="81"/>
            <rFont val="Tahoma"/>
            <family val="2"/>
          </rPr>
          <t>Case-insensitive exact lookup after trimming spaces; matches Table Name and Attribute Name to Test sheet.</t>
        </r>
      </text>
    </comment>
    <comment ref="V2689" authorId="1" shapeId="0" xr:uid="{3190AD8A-9E95-480E-AAA2-75F7336A2420}">
      <text>
        <r>
          <rPr>
            <sz val="11"/>
            <color theme="1"/>
            <rFont val="Calibri"/>
            <family val="2"/>
            <scheme val="minor"/>
          </rPr>
          <t>Looks up Attribute ID against the reviewed catalogue stored in SharePoint Documents/Attachments and returns column V.</t>
        </r>
      </text>
    </comment>
    <comment ref="P2690" authorId="0" shapeId="0" xr:uid="{EB0803C6-A645-43C7-B0E0-A7E0D5A6C954}">
      <text>
        <r>
          <rPr>
            <b/>
            <sz val="9"/>
            <color indexed="81"/>
            <rFont val="Tahoma"/>
            <family val="2"/>
          </rPr>
          <t>Case-insensitive exact lookup after trimming spaces; matches Table Name and Attribute Name to Test sheet.</t>
        </r>
      </text>
    </comment>
    <comment ref="V2690" authorId="1" shapeId="0" xr:uid="{9FF2EA06-DC5C-4587-B9C6-4F2D8BBCAAB2}">
      <text>
        <r>
          <rPr>
            <sz val="11"/>
            <color theme="1"/>
            <rFont val="Calibri"/>
            <family val="2"/>
            <scheme val="minor"/>
          </rPr>
          <t>Looks up Attribute ID against the reviewed catalogue stored in SharePoint Documents/Attachments and returns column V.</t>
        </r>
      </text>
    </comment>
    <comment ref="P2691" authorId="0" shapeId="0" xr:uid="{713070A3-5848-4184-96C3-84C5CF09BF9F}">
      <text>
        <r>
          <rPr>
            <b/>
            <sz val="9"/>
            <color indexed="81"/>
            <rFont val="Tahoma"/>
            <family val="2"/>
          </rPr>
          <t>Case-insensitive exact lookup after trimming spaces; matches Table Name and Attribute Name to Test sheet.</t>
        </r>
      </text>
    </comment>
    <comment ref="V2691" authorId="1" shapeId="0" xr:uid="{6C78AE61-5415-4011-9F55-46BCA8663319}">
      <text>
        <r>
          <rPr>
            <sz val="11"/>
            <color theme="1"/>
            <rFont val="Calibri"/>
            <family val="2"/>
            <scheme val="minor"/>
          </rPr>
          <t>Looks up Attribute ID against the reviewed catalogue stored in SharePoint Documents/Attachments and returns column V.</t>
        </r>
      </text>
    </comment>
    <comment ref="P2692" authorId="0" shapeId="0" xr:uid="{AF688DE3-BD17-414B-855B-7309812DAB20}">
      <text>
        <r>
          <rPr>
            <b/>
            <sz val="9"/>
            <color indexed="81"/>
            <rFont val="Tahoma"/>
            <family val="2"/>
          </rPr>
          <t>Case-insensitive exact lookup after trimming spaces; matches Table Name and Attribute Name to Test sheet.</t>
        </r>
      </text>
    </comment>
    <comment ref="V2692" authorId="1" shapeId="0" xr:uid="{FB034D3F-F971-4C53-9CD4-DF21A72570BB}">
      <text>
        <r>
          <rPr>
            <sz val="11"/>
            <color theme="1"/>
            <rFont val="Calibri"/>
            <family val="2"/>
            <scheme val="minor"/>
          </rPr>
          <t>Looks up Attribute ID against the reviewed catalogue stored in SharePoint Documents/Attachments and returns column V.</t>
        </r>
      </text>
    </comment>
    <comment ref="P2693" authorId="0" shapeId="0" xr:uid="{CBD54746-55DA-4DE4-9C34-BB35EAFC370C}">
      <text>
        <r>
          <rPr>
            <b/>
            <sz val="9"/>
            <color indexed="81"/>
            <rFont val="Tahoma"/>
            <family val="2"/>
          </rPr>
          <t>Case-insensitive exact lookup after trimming spaces; matches Table Name and Attribute Name to Test sheet.</t>
        </r>
      </text>
    </comment>
    <comment ref="V2693" authorId="1" shapeId="0" xr:uid="{81609433-54FD-495A-A975-58E55E58D107}">
      <text>
        <r>
          <rPr>
            <sz val="11"/>
            <color theme="1"/>
            <rFont val="Calibri"/>
            <family val="2"/>
            <scheme val="minor"/>
          </rPr>
          <t>Looks up Attribute ID against the reviewed catalogue stored in SharePoint Documents/Attachments and returns column V.</t>
        </r>
      </text>
    </comment>
    <comment ref="P2694" authorId="0" shapeId="0" xr:uid="{F9749508-20E6-49F3-8863-39AB1EF395B5}">
      <text>
        <r>
          <rPr>
            <b/>
            <sz val="9"/>
            <color indexed="81"/>
            <rFont val="Tahoma"/>
            <family val="2"/>
          </rPr>
          <t>Case-insensitive exact lookup after trimming spaces; matches Table Name and Attribute Name to Test sheet.</t>
        </r>
      </text>
    </comment>
    <comment ref="V2694" authorId="1" shapeId="0" xr:uid="{EC1290ED-791A-4BF1-A7AF-28E063544E2C}">
      <text>
        <r>
          <rPr>
            <sz val="11"/>
            <color theme="1"/>
            <rFont val="Calibri"/>
            <family val="2"/>
            <scheme val="minor"/>
          </rPr>
          <t>Looks up Attribute ID against the reviewed catalogue stored in SharePoint Documents/Attachments and returns column V.</t>
        </r>
      </text>
    </comment>
    <comment ref="P2695" authorId="0" shapeId="0" xr:uid="{21562097-EC6D-4AA5-9628-053DC53DA8EF}">
      <text>
        <r>
          <rPr>
            <b/>
            <sz val="9"/>
            <color indexed="81"/>
            <rFont val="Tahoma"/>
            <family val="2"/>
          </rPr>
          <t>Case-insensitive exact lookup after trimming spaces; matches Table Name and Attribute Name to Test sheet.</t>
        </r>
      </text>
    </comment>
    <comment ref="V2695" authorId="1" shapeId="0" xr:uid="{CBFF0503-0D74-415A-AC1E-8A8CA990964E}">
      <text>
        <r>
          <rPr>
            <sz val="11"/>
            <color theme="1"/>
            <rFont val="Calibri"/>
            <family val="2"/>
            <scheme val="minor"/>
          </rPr>
          <t>Looks up Attribute ID against the reviewed catalogue stored in SharePoint Documents/Attachments and returns column V.</t>
        </r>
      </text>
    </comment>
    <comment ref="P2696" authorId="0" shapeId="0" xr:uid="{C4AA2875-3D75-4DAC-A09B-312AC2251D4E}">
      <text>
        <r>
          <rPr>
            <b/>
            <sz val="9"/>
            <color indexed="81"/>
            <rFont val="Tahoma"/>
            <family val="2"/>
          </rPr>
          <t>Case-insensitive exact lookup after trimming spaces; matches Table Name and Attribute Name to Test sheet.</t>
        </r>
      </text>
    </comment>
    <comment ref="V2696" authorId="1" shapeId="0" xr:uid="{6453A12F-0363-492C-9C65-0675E2B63226}">
      <text>
        <r>
          <rPr>
            <sz val="11"/>
            <color theme="1"/>
            <rFont val="Calibri"/>
            <family val="2"/>
            <scheme val="minor"/>
          </rPr>
          <t>Looks up Attribute ID against the reviewed catalogue stored in SharePoint Documents/Attachments and returns column V.</t>
        </r>
      </text>
    </comment>
    <comment ref="P2697" authorId="0" shapeId="0" xr:uid="{7DB8881A-4436-4500-BB3B-6EC2994121B2}">
      <text>
        <r>
          <rPr>
            <b/>
            <sz val="9"/>
            <color indexed="81"/>
            <rFont val="Tahoma"/>
            <family val="2"/>
          </rPr>
          <t>Case-insensitive exact lookup after trimming spaces; matches Table Name and Attribute Name to Test sheet.</t>
        </r>
      </text>
    </comment>
    <comment ref="V2697" authorId="1" shapeId="0" xr:uid="{98FF38D4-EFC8-4948-B22F-1D7C0FCB79BC}">
      <text>
        <r>
          <rPr>
            <sz val="11"/>
            <color theme="1"/>
            <rFont val="Calibri"/>
            <family val="2"/>
            <scheme val="minor"/>
          </rPr>
          <t>Looks up Attribute ID against the reviewed catalogue stored in SharePoint Documents/Attachments and returns column V.</t>
        </r>
      </text>
    </comment>
    <comment ref="P2698" authorId="0" shapeId="0" xr:uid="{4ED1A881-1EC1-4F7C-B67B-119FC632CEE7}">
      <text>
        <r>
          <rPr>
            <b/>
            <sz val="9"/>
            <color indexed="81"/>
            <rFont val="Tahoma"/>
            <family val="2"/>
          </rPr>
          <t>Case-insensitive exact lookup after trimming spaces; matches Table Name and Attribute Name to Test sheet.</t>
        </r>
      </text>
    </comment>
    <comment ref="V2698" authorId="1" shapeId="0" xr:uid="{09D77E8D-47AD-4C14-9A38-F5F5816C1556}">
      <text>
        <r>
          <rPr>
            <sz val="11"/>
            <color theme="1"/>
            <rFont val="Calibri"/>
            <family val="2"/>
            <scheme val="minor"/>
          </rPr>
          <t>Looks up Attribute ID against the reviewed catalogue stored in SharePoint Documents/Attachments and returns column V.</t>
        </r>
      </text>
    </comment>
    <comment ref="P2699" authorId="0" shapeId="0" xr:uid="{B411DBFA-DB03-4341-B518-A8D8EEA9CE3F}">
      <text>
        <r>
          <rPr>
            <b/>
            <sz val="9"/>
            <color indexed="81"/>
            <rFont val="Tahoma"/>
            <family val="2"/>
          </rPr>
          <t>Case-insensitive exact lookup after trimming spaces; matches Table Name and Attribute Name to Test sheet.</t>
        </r>
      </text>
    </comment>
    <comment ref="V2699" authorId="1" shapeId="0" xr:uid="{667F793B-504E-4B57-A6E0-BFB10298948B}">
      <text>
        <r>
          <rPr>
            <sz val="11"/>
            <color theme="1"/>
            <rFont val="Calibri"/>
            <family val="2"/>
            <scheme val="minor"/>
          </rPr>
          <t>Looks up Attribute ID against the reviewed catalogue stored in SharePoint Documents/Attachments and returns column V.</t>
        </r>
      </text>
    </comment>
    <comment ref="P2700" authorId="0" shapeId="0" xr:uid="{9A42B8EB-5BF7-4D3D-880A-E0D9B996A05F}">
      <text>
        <r>
          <rPr>
            <b/>
            <sz val="9"/>
            <color indexed="81"/>
            <rFont val="Tahoma"/>
            <family val="2"/>
          </rPr>
          <t>Case-insensitive exact lookup after trimming spaces; matches Table Name and Attribute Name to Test sheet.</t>
        </r>
      </text>
    </comment>
    <comment ref="V2700" authorId="1" shapeId="0" xr:uid="{BF514D5F-8503-4557-85F0-D3804A50ADFF}">
      <text>
        <r>
          <rPr>
            <sz val="11"/>
            <color theme="1"/>
            <rFont val="Calibri"/>
            <family val="2"/>
            <scheme val="minor"/>
          </rPr>
          <t>Looks up Attribute ID against the reviewed catalogue stored in SharePoint Documents/Attachments and returns column V.</t>
        </r>
      </text>
    </comment>
    <comment ref="P2701" authorId="0" shapeId="0" xr:uid="{CB61DEE4-329C-47EA-BA58-1940AFC2106C}">
      <text>
        <r>
          <rPr>
            <b/>
            <sz val="9"/>
            <color indexed="81"/>
            <rFont val="Tahoma"/>
            <family val="2"/>
          </rPr>
          <t>Case-insensitive exact lookup after trimming spaces; matches Table Name and Attribute Name to Test sheet.</t>
        </r>
      </text>
    </comment>
    <comment ref="V2701" authorId="1" shapeId="0" xr:uid="{6FAD6C44-3D4B-4535-8B34-9266558389E9}">
      <text>
        <r>
          <rPr>
            <sz val="11"/>
            <color theme="1"/>
            <rFont val="Calibri"/>
            <family val="2"/>
            <scheme val="minor"/>
          </rPr>
          <t>Looks up Attribute ID against the reviewed catalogue stored in SharePoint Documents/Attachments and returns column V.</t>
        </r>
      </text>
    </comment>
    <comment ref="P2702" authorId="0" shapeId="0" xr:uid="{035982B3-E28C-4C42-AE4B-245C5993D7E9}">
      <text>
        <r>
          <rPr>
            <b/>
            <sz val="9"/>
            <color indexed="81"/>
            <rFont val="Tahoma"/>
            <family val="2"/>
          </rPr>
          <t>Case-insensitive exact lookup after trimming spaces; matches Table Name and Attribute Name to Test sheet.</t>
        </r>
      </text>
    </comment>
    <comment ref="V2702" authorId="1" shapeId="0" xr:uid="{EE22CC13-A374-4DF2-95D5-89D6F3BCAEE0}">
      <text>
        <r>
          <rPr>
            <sz val="11"/>
            <color theme="1"/>
            <rFont val="Calibri"/>
            <family val="2"/>
            <scheme val="minor"/>
          </rPr>
          <t>Looks up Attribute ID against the reviewed catalogue stored in SharePoint Documents/Attachments and returns column V.</t>
        </r>
      </text>
    </comment>
    <comment ref="P2703" authorId="0" shapeId="0" xr:uid="{20E49396-2B8C-4075-B9F7-2C9436EDF5E9}">
      <text>
        <r>
          <rPr>
            <b/>
            <sz val="9"/>
            <color indexed="81"/>
            <rFont val="Tahoma"/>
            <family val="2"/>
          </rPr>
          <t>Case-insensitive exact lookup after trimming spaces; matches Table Name and Attribute Name to Test sheet.</t>
        </r>
      </text>
    </comment>
    <comment ref="V2703" authorId="1" shapeId="0" xr:uid="{41DBD9F4-E226-48D5-9983-FE5B8AD2102D}">
      <text>
        <r>
          <rPr>
            <sz val="11"/>
            <color theme="1"/>
            <rFont val="Calibri"/>
            <family val="2"/>
            <scheme val="minor"/>
          </rPr>
          <t>Looks up Attribute ID against the reviewed catalogue stored in SharePoint Documents/Attachments and returns column V.</t>
        </r>
      </text>
    </comment>
    <comment ref="P2704" authorId="0" shapeId="0" xr:uid="{CE81D46C-2946-4A3C-BA57-C6C2D13F33C8}">
      <text>
        <r>
          <rPr>
            <b/>
            <sz val="9"/>
            <color indexed="81"/>
            <rFont val="Tahoma"/>
            <family val="2"/>
          </rPr>
          <t>Case-insensitive exact lookup after trimming spaces; matches Table Name and Attribute Name to Test sheet.</t>
        </r>
      </text>
    </comment>
    <comment ref="V2704" authorId="1" shapeId="0" xr:uid="{A2D314ED-FE77-4A76-A7E5-1FE89CC653D3}">
      <text>
        <r>
          <rPr>
            <sz val="11"/>
            <color theme="1"/>
            <rFont val="Calibri"/>
            <family val="2"/>
            <scheme val="minor"/>
          </rPr>
          <t>Looks up Attribute ID against the reviewed catalogue stored in SharePoint Documents/Attachments and returns column V.</t>
        </r>
      </text>
    </comment>
    <comment ref="P2705" authorId="0" shapeId="0" xr:uid="{CA419D31-083A-42E8-9110-C534562F19DB}">
      <text>
        <r>
          <rPr>
            <b/>
            <sz val="9"/>
            <color indexed="81"/>
            <rFont val="Tahoma"/>
            <family val="2"/>
          </rPr>
          <t>Case-insensitive exact lookup after trimming spaces; matches Table Name and Attribute Name to Test sheet.</t>
        </r>
      </text>
    </comment>
    <comment ref="V2705" authorId="1" shapeId="0" xr:uid="{322450B9-6058-4F7D-A3ED-1A8F5EA91800}">
      <text>
        <r>
          <rPr>
            <sz val="11"/>
            <color theme="1"/>
            <rFont val="Calibri"/>
            <family val="2"/>
            <scheme val="minor"/>
          </rPr>
          <t>Looks up Attribute ID against the reviewed catalogue stored in SharePoint Documents/Attachments and returns column V.</t>
        </r>
      </text>
    </comment>
    <comment ref="P2706" authorId="0" shapeId="0" xr:uid="{9B5C3555-D839-4B01-BF6F-ED39393EE445}">
      <text>
        <r>
          <rPr>
            <b/>
            <sz val="9"/>
            <color indexed="81"/>
            <rFont val="Tahoma"/>
            <family val="2"/>
          </rPr>
          <t>Case-insensitive exact lookup after trimming spaces; matches Table Name and Attribute Name to Test sheet.</t>
        </r>
      </text>
    </comment>
    <comment ref="V2706" authorId="1" shapeId="0" xr:uid="{62C7FB47-C22E-4C1B-A738-347E5DB8052C}">
      <text>
        <r>
          <rPr>
            <sz val="11"/>
            <color theme="1"/>
            <rFont val="Calibri"/>
            <family val="2"/>
            <scheme val="minor"/>
          </rPr>
          <t>Looks up Attribute ID against the reviewed catalogue stored in SharePoint Documents/Attachments and returns column V.</t>
        </r>
      </text>
    </comment>
    <comment ref="P2707" authorId="0" shapeId="0" xr:uid="{E3E1A7F0-5C21-4B4D-90E9-41081520CF45}">
      <text>
        <r>
          <rPr>
            <b/>
            <sz val="9"/>
            <color indexed="81"/>
            <rFont val="Tahoma"/>
            <family val="2"/>
          </rPr>
          <t>Case-insensitive exact lookup after trimming spaces; matches Table Name and Attribute Name to Test sheet.</t>
        </r>
      </text>
    </comment>
    <comment ref="V2707" authorId="1" shapeId="0" xr:uid="{5B5EC3A6-8911-4146-87A6-FEDDB0B27F78}">
      <text>
        <r>
          <rPr>
            <sz val="11"/>
            <color theme="1"/>
            <rFont val="Calibri"/>
            <family val="2"/>
            <scheme val="minor"/>
          </rPr>
          <t>Looks up Attribute ID against the reviewed catalogue stored in SharePoint Documents/Attachments and returns column V.</t>
        </r>
      </text>
    </comment>
    <comment ref="P2708" authorId="0" shapeId="0" xr:uid="{33483836-6754-491B-8190-0AAA7E91B0A7}">
      <text>
        <r>
          <rPr>
            <b/>
            <sz val="9"/>
            <color indexed="81"/>
            <rFont val="Tahoma"/>
            <family val="2"/>
          </rPr>
          <t>Case-insensitive exact lookup after trimming spaces; matches Table Name and Attribute Name to Test sheet.</t>
        </r>
      </text>
    </comment>
    <comment ref="V2708" authorId="1" shapeId="0" xr:uid="{8C2A37A4-59B2-426C-AE4F-FDA3BA3A2C5E}">
      <text>
        <r>
          <rPr>
            <sz val="11"/>
            <color theme="1"/>
            <rFont val="Calibri"/>
            <family val="2"/>
            <scheme val="minor"/>
          </rPr>
          <t>Looks up Attribute ID against the reviewed catalogue stored in SharePoint Documents/Attachments and returns column V.</t>
        </r>
      </text>
    </comment>
    <comment ref="P2709" authorId="0" shapeId="0" xr:uid="{5581E325-F5FC-4B7A-9770-E503BF9986DC}">
      <text>
        <r>
          <rPr>
            <b/>
            <sz val="9"/>
            <color indexed="81"/>
            <rFont val="Tahoma"/>
            <family val="2"/>
          </rPr>
          <t>Case-insensitive exact lookup after trimming spaces; matches Table Name and Attribute Name to Test sheet.</t>
        </r>
      </text>
    </comment>
    <comment ref="V2709" authorId="1" shapeId="0" xr:uid="{9705A318-00AD-4ECB-8884-59866C4D1C69}">
      <text>
        <r>
          <rPr>
            <sz val="11"/>
            <color theme="1"/>
            <rFont val="Calibri"/>
            <family val="2"/>
            <scheme val="minor"/>
          </rPr>
          <t>Looks up Attribute ID against the reviewed catalogue stored in SharePoint Documents/Attachments and returns column V.</t>
        </r>
      </text>
    </comment>
    <comment ref="P2710" authorId="0" shapeId="0" xr:uid="{A0DB999A-7A50-4394-A9D0-401A309B8B15}">
      <text>
        <r>
          <rPr>
            <b/>
            <sz val="9"/>
            <color indexed="81"/>
            <rFont val="Tahoma"/>
            <family val="2"/>
          </rPr>
          <t>Case-insensitive exact lookup after trimming spaces; matches Table Name and Attribute Name to Test sheet.</t>
        </r>
      </text>
    </comment>
    <comment ref="V2710" authorId="1" shapeId="0" xr:uid="{178512FD-EA38-47E1-A29C-5A49A21A8F59}">
      <text>
        <r>
          <rPr>
            <sz val="11"/>
            <color theme="1"/>
            <rFont val="Calibri"/>
            <family val="2"/>
            <scheme val="minor"/>
          </rPr>
          <t>Looks up Attribute ID against the reviewed catalogue stored in SharePoint Documents/Attachments and returns column V.</t>
        </r>
      </text>
    </comment>
    <comment ref="P2711" authorId="0" shapeId="0" xr:uid="{65239F71-526F-4284-A669-9BA83800324E}">
      <text>
        <r>
          <rPr>
            <b/>
            <sz val="9"/>
            <color indexed="81"/>
            <rFont val="Tahoma"/>
            <family val="2"/>
          </rPr>
          <t>Case-insensitive exact lookup after trimming spaces; matches Table Name and Attribute Name to Test sheet.</t>
        </r>
      </text>
    </comment>
    <comment ref="V2711" authorId="1" shapeId="0" xr:uid="{67EC13B0-D168-4254-9555-B59F3A3066DD}">
      <text>
        <r>
          <rPr>
            <sz val="11"/>
            <color theme="1"/>
            <rFont val="Calibri"/>
            <family val="2"/>
            <scheme val="minor"/>
          </rPr>
          <t>Looks up Attribute ID against the reviewed catalogue stored in SharePoint Documents/Attachments and returns column V.</t>
        </r>
      </text>
    </comment>
    <comment ref="P2712" authorId="0" shapeId="0" xr:uid="{FB23DB12-89CB-4849-A76D-36FDF16F97A9}">
      <text>
        <r>
          <rPr>
            <b/>
            <sz val="9"/>
            <color indexed="81"/>
            <rFont val="Tahoma"/>
            <family val="2"/>
          </rPr>
          <t>Case-insensitive exact lookup after trimming spaces; matches Table Name and Attribute Name to Test sheet.</t>
        </r>
      </text>
    </comment>
    <comment ref="V2712" authorId="1" shapeId="0" xr:uid="{F217511E-01FD-48D9-9377-1F075101D91B}">
      <text>
        <r>
          <rPr>
            <sz val="11"/>
            <color theme="1"/>
            <rFont val="Calibri"/>
            <family val="2"/>
            <scheme val="minor"/>
          </rPr>
          <t>Looks up Attribute ID against the reviewed catalogue stored in SharePoint Documents/Attachments and returns column V.</t>
        </r>
      </text>
    </comment>
    <comment ref="P2713" authorId="0" shapeId="0" xr:uid="{E55F81FF-1FE7-4D8F-89EB-DBE3348C784E}">
      <text>
        <r>
          <rPr>
            <b/>
            <sz val="9"/>
            <color indexed="81"/>
            <rFont val="Tahoma"/>
            <family val="2"/>
          </rPr>
          <t>Case-insensitive exact lookup after trimming spaces; matches Table Name and Attribute Name to Test sheet.</t>
        </r>
      </text>
    </comment>
    <comment ref="V2713" authorId="1" shapeId="0" xr:uid="{6E518C73-AD56-45A8-97A5-FA1F9F3AD724}">
      <text>
        <r>
          <rPr>
            <sz val="11"/>
            <color theme="1"/>
            <rFont val="Calibri"/>
            <family val="2"/>
            <scheme val="minor"/>
          </rPr>
          <t>Looks up Attribute ID against the reviewed catalogue stored in SharePoint Documents/Attachments and returns column V.</t>
        </r>
      </text>
    </comment>
    <comment ref="P2714" authorId="0" shapeId="0" xr:uid="{93D6A385-DAAE-40F5-9DEA-92815AEA347A}">
      <text>
        <r>
          <rPr>
            <b/>
            <sz val="9"/>
            <color indexed="81"/>
            <rFont val="Tahoma"/>
            <family val="2"/>
          </rPr>
          <t>Case-insensitive exact lookup after trimming spaces; matches Table Name and Attribute Name to Test sheet.</t>
        </r>
      </text>
    </comment>
    <comment ref="V2714" authorId="1" shapeId="0" xr:uid="{E2699B68-CA09-441B-AB3F-3F6B11BFF0FE}">
      <text>
        <r>
          <rPr>
            <sz val="11"/>
            <color theme="1"/>
            <rFont val="Calibri"/>
            <family val="2"/>
            <scheme val="minor"/>
          </rPr>
          <t>Looks up Attribute ID against the reviewed catalogue stored in SharePoint Documents/Attachments and returns column V.</t>
        </r>
      </text>
    </comment>
    <comment ref="P2715" authorId="0" shapeId="0" xr:uid="{875E4429-6446-4A01-8960-F6F8DA911328}">
      <text>
        <r>
          <rPr>
            <b/>
            <sz val="9"/>
            <color indexed="81"/>
            <rFont val="Tahoma"/>
            <family val="2"/>
          </rPr>
          <t>Case-insensitive exact lookup after trimming spaces; matches Table Name and Attribute Name to Test sheet.</t>
        </r>
      </text>
    </comment>
    <comment ref="V2715" authorId="1" shapeId="0" xr:uid="{908896D7-4284-4D39-A4CD-DEEC6CEBC1DD}">
      <text>
        <r>
          <rPr>
            <sz val="11"/>
            <color theme="1"/>
            <rFont val="Calibri"/>
            <family val="2"/>
            <scheme val="minor"/>
          </rPr>
          <t>Looks up Attribute ID against the reviewed catalogue stored in SharePoint Documents/Attachments and returns column V.</t>
        </r>
      </text>
    </comment>
    <comment ref="P2716" authorId="0" shapeId="0" xr:uid="{C6B86560-9EF4-4AF1-BB88-4843F9F5D01C}">
      <text>
        <r>
          <rPr>
            <b/>
            <sz val="9"/>
            <color indexed="81"/>
            <rFont val="Tahoma"/>
            <family val="2"/>
          </rPr>
          <t>Case-insensitive exact lookup after trimming spaces; matches Table Name and Attribute Name to Test sheet.</t>
        </r>
      </text>
    </comment>
    <comment ref="V2716" authorId="1" shapeId="0" xr:uid="{1EC2A279-9235-4AC3-9870-0B2EEBBEC048}">
      <text>
        <r>
          <rPr>
            <sz val="11"/>
            <color theme="1"/>
            <rFont val="Calibri"/>
            <family val="2"/>
            <scheme val="minor"/>
          </rPr>
          <t>Looks up Attribute ID against the reviewed catalogue stored in SharePoint Documents/Attachments and returns column V.</t>
        </r>
      </text>
    </comment>
    <comment ref="P2717" authorId="0" shapeId="0" xr:uid="{94D85A75-29A0-4E91-8C4D-D255DED10F7C}">
      <text>
        <r>
          <rPr>
            <b/>
            <sz val="9"/>
            <color indexed="81"/>
            <rFont val="Tahoma"/>
            <family val="2"/>
          </rPr>
          <t>Case-insensitive exact lookup after trimming spaces; matches Table Name and Attribute Name to Test sheet.</t>
        </r>
      </text>
    </comment>
    <comment ref="V2717" authorId="1" shapeId="0" xr:uid="{0BFCD186-0108-423A-9076-F9454A8DDC24}">
      <text>
        <r>
          <rPr>
            <sz val="11"/>
            <color theme="1"/>
            <rFont val="Calibri"/>
            <family val="2"/>
            <scheme val="minor"/>
          </rPr>
          <t>Looks up Attribute ID against the reviewed catalogue stored in SharePoint Documents/Attachments and returns column V.</t>
        </r>
      </text>
    </comment>
    <comment ref="P2718" authorId="0" shapeId="0" xr:uid="{4A75C1FD-017C-4F46-AF5D-12DE5EF6ED4B}">
      <text>
        <r>
          <rPr>
            <b/>
            <sz val="9"/>
            <color indexed="81"/>
            <rFont val="Tahoma"/>
            <family val="2"/>
          </rPr>
          <t>Case-insensitive exact lookup after trimming spaces; matches Table Name and Attribute Name to Test sheet.</t>
        </r>
      </text>
    </comment>
    <comment ref="V2718" authorId="1" shapeId="0" xr:uid="{F19C2294-76EA-4FF9-88B2-86F9F40576CA}">
      <text>
        <r>
          <rPr>
            <sz val="11"/>
            <color theme="1"/>
            <rFont val="Calibri"/>
            <family val="2"/>
            <scheme val="minor"/>
          </rPr>
          <t>Looks up Attribute ID against the reviewed catalogue stored in SharePoint Documents/Attachments and returns column V.</t>
        </r>
      </text>
    </comment>
    <comment ref="P2719" authorId="0" shapeId="0" xr:uid="{B4B882B8-AAF6-4C9F-B4D1-72C71C7F0B6D}">
      <text>
        <r>
          <rPr>
            <b/>
            <sz val="9"/>
            <color indexed="81"/>
            <rFont val="Tahoma"/>
            <family val="2"/>
          </rPr>
          <t>Case-insensitive exact lookup after trimming spaces; matches Table Name and Attribute Name to Test sheet.</t>
        </r>
      </text>
    </comment>
    <comment ref="V2719" authorId="1" shapeId="0" xr:uid="{F0DEA4F1-2AC6-4BDB-8A80-69E185B29E92}">
      <text>
        <r>
          <rPr>
            <sz val="11"/>
            <color theme="1"/>
            <rFont val="Calibri"/>
            <family val="2"/>
            <scheme val="minor"/>
          </rPr>
          <t>Looks up Attribute ID against the reviewed catalogue stored in SharePoint Documents/Attachments and returns column V.</t>
        </r>
      </text>
    </comment>
    <comment ref="P2720" authorId="0" shapeId="0" xr:uid="{5A408E5F-5B9C-49DC-8CF1-B20F6EDA4777}">
      <text>
        <r>
          <rPr>
            <b/>
            <sz val="9"/>
            <color indexed="81"/>
            <rFont val="Tahoma"/>
            <family val="2"/>
          </rPr>
          <t>Case-insensitive exact lookup after trimming spaces; matches Table Name and Attribute Name to Test sheet.</t>
        </r>
      </text>
    </comment>
    <comment ref="V2720" authorId="1" shapeId="0" xr:uid="{3D9ABF96-E7EB-4472-B600-FBCCABBF5360}">
      <text>
        <r>
          <rPr>
            <sz val="11"/>
            <color theme="1"/>
            <rFont val="Calibri"/>
            <family val="2"/>
            <scheme val="minor"/>
          </rPr>
          <t>Looks up Attribute ID against the reviewed catalogue stored in SharePoint Documents/Attachments and returns column V.</t>
        </r>
      </text>
    </comment>
    <comment ref="P2721" authorId="0" shapeId="0" xr:uid="{C2481187-4527-4206-8922-549FABC68503}">
      <text>
        <r>
          <rPr>
            <b/>
            <sz val="9"/>
            <color indexed="81"/>
            <rFont val="Tahoma"/>
            <family val="2"/>
          </rPr>
          <t>Case-insensitive exact lookup after trimming spaces; matches Table Name and Attribute Name to Test sheet.</t>
        </r>
      </text>
    </comment>
    <comment ref="V2721" authorId="1" shapeId="0" xr:uid="{AE6604DC-0391-4AB9-A43A-5D7F73624EE5}">
      <text>
        <r>
          <rPr>
            <sz val="11"/>
            <color theme="1"/>
            <rFont val="Calibri"/>
            <family val="2"/>
            <scheme val="minor"/>
          </rPr>
          <t>Looks up Attribute ID against the reviewed catalogue stored in SharePoint Documents/Attachments and returns column V.</t>
        </r>
      </text>
    </comment>
    <comment ref="P2722" authorId="0" shapeId="0" xr:uid="{E44F3417-0B62-49BE-A59A-B54D8C2AC129}">
      <text>
        <r>
          <rPr>
            <b/>
            <sz val="9"/>
            <color indexed="81"/>
            <rFont val="Tahoma"/>
            <family val="2"/>
          </rPr>
          <t>Case-insensitive exact lookup after trimming spaces; matches Table Name and Attribute Name to Test sheet.</t>
        </r>
      </text>
    </comment>
    <comment ref="V2722" authorId="1" shapeId="0" xr:uid="{2AE7BF3B-6C2D-4BC8-964C-E6B8F0C8C826}">
      <text>
        <r>
          <rPr>
            <sz val="11"/>
            <color theme="1"/>
            <rFont val="Calibri"/>
            <family val="2"/>
            <scheme val="minor"/>
          </rPr>
          <t>Looks up Attribute ID against the reviewed catalogue stored in SharePoint Documents/Attachments and returns column V.</t>
        </r>
      </text>
    </comment>
    <comment ref="P2723" authorId="0" shapeId="0" xr:uid="{CEAB7C21-1E78-46BB-A148-AFE9EBB58DEB}">
      <text>
        <r>
          <rPr>
            <b/>
            <sz val="9"/>
            <color indexed="81"/>
            <rFont val="Tahoma"/>
            <family val="2"/>
          </rPr>
          <t>Case-insensitive exact lookup after trimming spaces; matches Table Name and Attribute Name to Test sheet.</t>
        </r>
      </text>
    </comment>
    <comment ref="V2723" authorId="1" shapeId="0" xr:uid="{5E73C417-CA46-459E-8287-DE98A0A782FD}">
      <text>
        <r>
          <rPr>
            <sz val="11"/>
            <color theme="1"/>
            <rFont val="Calibri"/>
            <family val="2"/>
            <scheme val="minor"/>
          </rPr>
          <t>Looks up Attribute ID against the reviewed catalogue stored in SharePoint Documents/Attachments and returns column V.</t>
        </r>
      </text>
    </comment>
    <comment ref="P2724" authorId="0" shapeId="0" xr:uid="{960C35D5-3153-4974-AC08-430841760101}">
      <text>
        <r>
          <rPr>
            <b/>
            <sz val="9"/>
            <color indexed="81"/>
            <rFont val="Tahoma"/>
            <family val="2"/>
          </rPr>
          <t>Case-insensitive exact lookup after trimming spaces; matches Table Name and Attribute Name to Test sheet.</t>
        </r>
      </text>
    </comment>
    <comment ref="V2724" authorId="1" shapeId="0" xr:uid="{C0A7B273-EE60-4250-910B-5D24CD728185}">
      <text>
        <r>
          <rPr>
            <sz val="11"/>
            <color theme="1"/>
            <rFont val="Calibri"/>
            <family val="2"/>
            <scheme val="minor"/>
          </rPr>
          <t>Looks up Attribute ID against the reviewed catalogue stored in SharePoint Documents/Attachments and returns column V.</t>
        </r>
      </text>
    </comment>
    <comment ref="P2725" authorId="0" shapeId="0" xr:uid="{6995086B-2C93-45ED-B70C-37936337FAAB}">
      <text>
        <r>
          <rPr>
            <b/>
            <sz val="9"/>
            <color indexed="81"/>
            <rFont val="Tahoma"/>
            <family val="2"/>
          </rPr>
          <t>Case-insensitive exact lookup after trimming spaces; matches Table Name and Attribute Name to Test sheet.</t>
        </r>
      </text>
    </comment>
    <comment ref="V2725" authorId="1" shapeId="0" xr:uid="{658FD842-1120-480C-872A-0DDD9C69BBF2}">
      <text>
        <r>
          <rPr>
            <sz val="11"/>
            <color theme="1"/>
            <rFont val="Calibri"/>
            <family val="2"/>
            <scheme val="minor"/>
          </rPr>
          <t>Looks up Attribute ID against the reviewed catalogue stored in SharePoint Documents/Attachments and returns column V.</t>
        </r>
      </text>
    </comment>
    <comment ref="P2726" authorId="0" shapeId="0" xr:uid="{F4A6EFF8-3845-4A36-A315-92FBC757986B}">
      <text>
        <r>
          <rPr>
            <b/>
            <sz val="9"/>
            <color indexed="81"/>
            <rFont val="Tahoma"/>
            <family val="2"/>
          </rPr>
          <t>Case-insensitive exact lookup after trimming spaces; matches Table Name and Attribute Name to Test sheet.</t>
        </r>
      </text>
    </comment>
    <comment ref="V2726" authorId="1" shapeId="0" xr:uid="{4F3F8311-1162-4FEF-90EF-DB696CAB3E22}">
      <text>
        <r>
          <rPr>
            <sz val="11"/>
            <color theme="1"/>
            <rFont val="Calibri"/>
            <family val="2"/>
            <scheme val="minor"/>
          </rPr>
          <t>Looks up Attribute ID against the reviewed catalogue stored in SharePoint Documents/Attachments and returns column V.</t>
        </r>
      </text>
    </comment>
    <comment ref="P2727" authorId="0" shapeId="0" xr:uid="{C5A40F8C-F86F-47B5-B12E-B66BEDE2FD04}">
      <text>
        <r>
          <rPr>
            <b/>
            <sz val="9"/>
            <color indexed="81"/>
            <rFont val="Tahoma"/>
            <family val="2"/>
          </rPr>
          <t>Case-insensitive exact lookup after trimming spaces; matches Table Name and Attribute Name to Test sheet.</t>
        </r>
      </text>
    </comment>
    <comment ref="V2727" authorId="1" shapeId="0" xr:uid="{E86F80E4-3EC0-40F7-A3D8-640BDAF7EF2B}">
      <text>
        <r>
          <rPr>
            <sz val="11"/>
            <color theme="1"/>
            <rFont val="Calibri"/>
            <family val="2"/>
            <scheme val="minor"/>
          </rPr>
          <t>Looks up Attribute ID against the reviewed catalogue stored in SharePoint Documents/Attachments and returns column V.</t>
        </r>
      </text>
    </comment>
    <comment ref="P2728" authorId="0" shapeId="0" xr:uid="{36943A0A-93A6-4A7D-9EB2-EDB3B67F42FF}">
      <text>
        <r>
          <rPr>
            <b/>
            <sz val="9"/>
            <color indexed="81"/>
            <rFont val="Tahoma"/>
            <family val="2"/>
          </rPr>
          <t>Case-insensitive exact lookup after trimming spaces; matches Table Name and Attribute Name to Test sheet.</t>
        </r>
      </text>
    </comment>
    <comment ref="V2728" authorId="1" shapeId="0" xr:uid="{C0CDDA85-E280-464D-9BE3-7EC108213839}">
      <text>
        <r>
          <rPr>
            <sz val="11"/>
            <color theme="1"/>
            <rFont val="Calibri"/>
            <family val="2"/>
            <scheme val="minor"/>
          </rPr>
          <t>Looks up Attribute ID against the reviewed catalogue stored in SharePoint Documents/Attachments and returns column V.</t>
        </r>
      </text>
    </comment>
    <comment ref="P2729" authorId="0" shapeId="0" xr:uid="{F8FE1A49-4BEC-45C9-B8C3-B07CE9B7EFC6}">
      <text>
        <r>
          <rPr>
            <b/>
            <sz val="9"/>
            <color indexed="81"/>
            <rFont val="Tahoma"/>
            <family val="2"/>
          </rPr>
          <t>Case-insensitive exact lookup after trimming spaces; matches Table Name and Attribute Name to Test sheet.</t>
        </r>
      </text>
    </comment>
    <comment ref="V2729" authorId="1" shapeId="0" xr:uid="{EDFA7926-47AC-42F9-8130-7B9AF01140C9}">
      <text>
        <r>
          <rPr>
            <sz val="11"/>
            <color theme="1"/>
            <rFont val="Calibri"/>
            <family val="2"/>
            <scheme val="minor"/>
          </rPr>
          <t>Looks up Attribute ID against the reviewed catalogue stored in SharePoint Documents/Attachments and returns column V.</t>
        </r>
      </text>
    </comment>
    <comment ref="P2730" authorId="0" shapeId="0" xr:uid="{66749548-5955-467F-BB6B-C09607D97FDB}">
      <text>
        <r>
          <rPr>
            <b/>
            <sz val="9"/>
            <color indexed="81"/>
            <rFont val="Tahoma"/>
            <family val="2"/>
          </rPr>
          <t>Case-insensitive exact lookup after trimming spaces; matches Table Name and Attribute Name to Test sheet.</t>
        </r>
      </text>
    </comment>
    <comment ref="V2730" authorId="1" shapeId="0" xr:uid="{0D895219-FE75-439A-BD3C-5E4E76F14B52}">
      <text>
        <r>
          <rPr>
            <sz val="11"/>
            <color theme="1"/>
            <rFont val="Calibri"/>
            <family val="2"/>
            <scheme val="minor"/>
          </rPr>
          <t>Looks up Attribute ID against the reviewed catalogue stored in SharePoint Documents/Attachments and returns column V.</t>
        </r>
      </text>
    </comment>
    <comment ref="P2731" authorId="0" shapeId="0" xr:uid="{614CADDE-5564-40A0-8EA7-91C01EB6EE7D}">
      <text>
        <r>
          <rPr>
            <b/>
            <sz val="9"/>
            <color indexed="81"/>
            <rFont val="Tahoma"/>
            <family val="2"/>
          </rPr>
          <t>Case-insensitive exact lookup after trimming spaces; matches Table Name and Attribute Name to Test sheet.</t>
        </r>
      </text>
    </comment>
    <comment ref="V2731" authorId="1" shapeId="0" xr:uid="{863A132F-01F1-4DD9-B306-38D931C461D8}">
      <text>
        <r>
          <rPr>
            <sz val="11"/>
            <color theme="1"/>
            <rFont val="Calibri"/>
            <family val="2"/>
            <scheme val="minor"/>
          </rPr>
          <t>Looks up Attribute ID against the reviewed catalogue stored in SharePoint Documents/Attachments and returns column V.</t>
        </r>
      </text>
    </comment>
    <comment ref="P2732" authorId="0" shapeId="0" xr:uid="{78E16AFA-FD85-44F4-8BAD-453F7EBFEB1B}">
      <text>
        <r>
          <rPr>
            <b/>
            <sz val="9"/>
            <color indexed="81"/>
            <rFont val="Tahoma"/>
            <family val="2"/>
          </rPr>
          <t>Case-insensitive exact lookup after trimming spaces; matches Table Name and Attribute Name to Test sheet.</t>
        </r>
      </text>
    </comment>
    <comment ref="V2732" authorId="1" shapeId="0" xr:uid="{35989A10-3C5D-4BF4-8C51-AEBF6024A8FC}">
      <text>
        <r>
          <rPr>
            <sz val="11"/>
            <color theme="1"/>
            <rFont val="Calibri"/>
            <family val="2"/>
            <scheme val="minor"/>
          </rPr>
          <t>Looks up Attribute ID against the reviewed catalogue stored in SharePoint Documents/Attachments and returns column V.</t>
        </r>
      </text>
    </comment>
    <comment ref="P2733" authorId="0" shapeId="0" xr:uid="{F5F8B222-F66C-4781-9817-40D08B76239E}">
      <text>
        <r>
          <rPr>
            <b/>
            <sz val="9"/>
            <color indexed="81"/>
            <rFont val="Tahoma"/>
            <family val="2"/>
          </rPr>
          <t>Case-insensitive exact lookup after trimming spaces; matches Table Name and Attribute Name to Test sheet.</t>
        </r>
      </text>
    </comment>
    <comment ref="V2733" authorId="1" shapeId="0" xr:uid="{0B5F4539-E5DE-485D-A46C-B6A5F5B93D69}">
      <text>
        <r>
          <rPr>
            <sz val="11"/>
            <color theme="1"/>
            <rFont val="Calibri"/>
            <family val="2"/>
            <scheme val="minor"/>
          </rPr>
          <t>Looks up Attribute ID against the reviewed catalogue stored in SharePoint Documents/Attachments and returns column V.</t>
        </r>
      </text>
    </comment>
    <comment ref="P2734" authorId="0" shapeId="0" xr:uid="{2AA089D8-A718-4E00-B5B9-520743658C4A}">
      <text>
        <r>
          <rPr>
            <b/>
            <sz val="9"/>
            <color indexed="81"/>
            <rFont val="Tahoma"/>
            <family val="2"/>
          </rPr>
          <t>Case-insensitive exact lookup after trimming spaces; matches Table Name and Attribute Name to Test sheet.</t>
        </r>
      </text>
    </comment>
    <comment ref="V2734" authorId="1" shapeId="0" xr:uid="{4A0D8EE9-7AFB-46F3-8485-E932B22420B6}">
      <text>
        <r>
          <rPr>
            <sz val="11"/>
            <color theme="1"/>
            <rFont val="Calibri"/>
            <family val="2"/>
            <scheme val="minor"/>
          </rPr>
          <t>Looks up Attribute ID against the reviewed catalogue stored in SharePoint Documents/Attachments and returns column V.</t>
        </r>
      </text>
    </comment>
    <comment ref="P2735" authorId="0" shapeId="0" xr:uid="{55E2BA5D-1C5E-449F-B7B2-E6A697EA477E}">
      <text>
        <r>
          <rPr>
            <b/>
            <sz val="9"/>
            <color indexed="81"/>
            <rFont val="Tahoma"/>
            <family val="2"/>
          </rPr>
          <t>Case-insensitive exact lookup after trimming spaces; matches Table Name and Attribute Name to Test sheet.</t>
        </r>
      </text>
    </comment>
    <comment ref="V2735" authorId="1" shapeId="0" xr:uid="{553F200A-EEDD-4991-8EC2-980317619DE0}">
      <text>
        <r>
          <rPr>
            <sz val="11"/>
            <color theme="1"/>
            <rFont val="Calibri"/>
            <family val="2"/>
            <scheme val="minor"/>
          </rPr>
          <t>Looks up Attribute ID against the reviewed catalogue stored in SharePoint Documents/Attachments and returns column V.</t>
        </r>
      </text>
    </comment>
    <comment ref="P2736" authorId="0" shapeId="0" xr:uid="{ECE45D73-6E95-4A9C-B39F-CEFB6A63BD56}">
      <text>
        <r>
          <rPr>
            <b/>
            <sz val="9"/>
            <color indexed="81"/>
            <rFont val="Tahoma"/>
            <family val="2"/>
          </rPr>
          <t>Case-insensitive exact lookup after trimming spaces; matches Table Name and Attribute Name to Test sheet.</t>
        </r>
      </text>
    </comment>
    <comment ref="V2736" authorId="1" shapeId="0" xr:uid="{7B607237-DA38-4EF3-9C68-39A3473C1D8C}">
      <text>
        <r>
          <rPr>
            <sz val="11"/>
            <color theme="1"/>
            <rFont val="Calibri"/>
            <family val="2"/>
            <scheme val="minor"/>
          </rPr>
          <t>Looks up Attribute ID against the reviewed catalogue stored in SharePoint Documents/Attachments and returns column V.</t>
        </r>
      </text>
    </comment>
    <comment ref="P2737" authorId="0" shapeId="0" xr:uid="{2F8B7ACE-447B-49D7-AEEE-1A330E1FC4C6}">
      <text>
        <r>
          <rPr>
            <b/>
            <sz val="9"/>
            <color indexed="81"/>
            <rFont val="Tahoma"/>
            <family val="2"/>
          </rPr>
          <t>Case-insensitive exact lookup after trimming spaces; matches Table Name and Attribute Name to Test sheet.</t>
        </r>
      </text>
    </comment>
    <comment ref="V2737" authorId="1" shapeId="0" xr:uid="{4351B844-BED6-4BE8-90DE-A67C85D22C59}">
      <text>
        <r>
          <rPr>
            <sz val="11"/>
            <color theme="1"/>
            <rFont val="Calibri"/>
            <family val="2"/>
            <scheme val="minor"/>
          </rPr>
          <t>Looks up Attribute ID against the reviewed catalogue stored in SharePoint Documents/Attachments and returns column V.</t>
        </r>
      </text>
    </comment>
    <comment ref="P2738" authorId="0" shapeId="0" xr:uid="{CA610BA0-0CF1-4D66-B091-F4D43BDF4788}">
      <text>
        <r>
          <rPr>
            <b/>
            <sz val="9"/>
            <color indexed="81"/>
            <rFont val="Tahoma"/>
            <family val="2"/>
          </rPr>
          <t>Case-insensitive exact lookup after trimming spaces; matches Table Name and Attribute Name to Test sheet.</t>
        </r>
      </text>
    </comment>
    <comment ref="V2738" authorId="1" shapeId="0" xr:uid="{4156DE04-B2DA-4321-8998-47994C3F7519}">
      <text>
        <r>
          <rPr>
            <sz val="11"/>
            <color theme="1"/>
            <rFont val="Calibri"/>
            <family val="2"/>
            <scheme val="minor"/>
          </rPr>
          <t>Looks up Attribute ID against the reviewed catalogue stored in SharePoint Documents/Attachments and returns column V.</t>
        </r>
      </text>
    </comment>
    <comment ref="P2739" authorId="0" shapeId="0" xr:uid="{1D8C0AEF-5A81-49C5-BFA1-768E4E3A5240}">
      <text>
        <r>
          <rPr>
            <b/>
            <sz val="9"/>
            <color indexed="81"/>
            <rFont val="Tahoma"/>
            <family val="2"/>
          </rPr>
          <t>Case-insensitive exact lookup after trimming spaces; matches Table Name and Attribute Name to Test sheet.</t>
        </r>
      </text>
    </comment>
    <comment ref="V2739" authorId="1" shapeId="0" xr:uid="{B6A6E03B-8FF2-4581-B67F-CC0A7B1D2C28}">
      <text>
        <r>
          <rPr>
            <sz val="11"/>
            <color theme="1"/>
            <rFont val="Calibri"/>
            <family val="2"/>
            <scheme val="minor"/>
          </rPr>
          <t>Looks up Attribute ID against the reviewed catalogue stored in SharePoint Documents/Attachments and returns column V.</t>
        </r>
      </text>
    </comment>
    <comment ref="P2740" authorId="0" shapeId="0" xr:uid="{75C1DCAF-72B3-4D19-B6D1-83671CE59A20}">
      <text>
        <r>
          <rPr>
            <b/>
            <sz val="9"/>
            <color indexed="81"/>
            <rFont val="Tahoma"/>
            <family val="2"/>
          </rPr>
          <t>Case-insensitive exact lookup after trimming spaces; matches Table Name and Attribute Name to Test sheet.</t>
        </r>
      </text>
    </comment>
    <comment ref="V2740" authorId="1" shapeId="0" xr:uid="{2A406690-DD93-4676-9CEA-4492F735FC3D}">
      <text>
        <r>
          <rPr>
            <sz val="11"/>
            <color theme="1"/>
            <rFont val="Calibri"/>
            <family val="2"/>
            <scheme val="minor"/>
          </rPr>
          <t>Looks up Attribute ID against the reviewed catalogue stored in SharePoint Documents/Attachments and returns column V.</t>
        </r>
      </text>
    </comment>
    <comment ref="P2741" authorId="0" shapeId="0" xr:uid="{71B54854-A07F-46EF-AD08-0AFD7CEC328E}">
      <text>
        <r>
          <rPr>
            <b/>
            <sz val="9"/>
            <color indexed="81"/>
            <rFont val="Tahoma"/>
            <family val="2"/>
          </rPr>
          <t>Case-insensitive exact lookup after trimming spaces; matches Table Name and Attribute Name to Test sheet.</t>
        </r>
      </text>
    </comment>
    <comment ref="V2741" authorId="1" shapeId="0" xr:uid="{AF6D9194-B106-49ED-9939-E0AE49384ABE}">
      <text>
        <r>
          <rPr>
            <sz val="11"/>
            <color theme="1"/>
            <rFont val="Calibri"/>
            <family val="2"/>
            <scheme val="minor"/>
          </rPr>
          <t>Looks up Attribute ID against the reviewed catalogue stored in SharePoint Documents/Attachments and returns column V.</t>
        </r>
      </text>
    </comment>
    <comment ref="P2742" authorId="0" shapeId="0" xr:uid="{943DB44F-ACB4-4DB5-B629-BDD1FFA284C7}">
      <text>
        <r>
          <rPr>
            <b/>
            <sz val="9"/>
            <color indexed="81"/>
            <rFont val="Tahoma"/>
            <family val="2"/>
          </rPr>
          <t>Case-insensitive exact lookup after trimming spaces; matches Table Name and Attribute Name to Test sheet.</t>
        </r>
      </text>
    </comment>
    <comment ref="V2742" authorId="1" shapeId="0" xr:uid="{8BD9C69B-0540-475A-9BDC-86D5CB91F543}">
      <text>
        <r>
          <rPr>
            <sz val="11"/>
            <color theme="1"/>
            <rFont val="Calibri"/>
            <family val="2"/>
            <scheme val="minor"/>
          </rPr>
          <t>Looks up Attribute ID against the reviewed catalogue stored in SharePoint Documents/Attachments and returns column V.</t>
        </r>
      </text>
    </comment>
    <comment ref="P2743" authorId="0" shapeId="0" xr:uid="{C23E448C-A4F7-4D1A-921A-B656BC0F51E1}">
      <text>
        <r>
          <rPr>
            <b/>
            <sz val="9"/>
            <color indexed="81"/>
            <rFont val="Tahoma"/>
            <family val="2"/>
          </rPr>
          <t>Case-insensitive exact lookup after trimming spaces; matches Table Name and Attribute Name to Test sheet.</t>
        </r>
      </text>
    </comment>
    <comment ref="V2743" authorId="1" shapeId="0" xr:uid="{D7D063BE-5DD8-4F8C-952A-290004DAD163}">
      <text>
        <r>
          <rPr>
            <sz val="11"/>
            <color theme="1"/>
            <rFont val="Calibri"/>
            <family val="2"/>
            <scheme val="minor"/>
          </rPr>
          <t>Looks up Attribute ID against the reviewed catalogue stored in SharePoint Documents/Attachments and returns column V.</t>
        </r>
      </text>
    </comment>
    <comment ref="P2744" authorId="0" shapeId="0" xr:uid="{76A5E25A-13F5-4AED-ADDC-ABA1AE0D9A22}">
      <text>
        <r>
          <rPr>
            <b/>
            <sz val="9"/>
            <color indexed="81"/>
            <rFont val="Tahoma"/>
            <family val="2"/>
          </rPr>
          <t>Case-insensitive exact lookup after trimming spaces; matches Table Name and Attribute Name to Test sheet.</t>
        </r>
      </text>
    </comment>
    <comment ref="V2744" authorId="1" shapeId="0" xr:uid="{5C076359-F9AA-4D23-8D1F-EAA7D6D05CD4}">
      <text>
        <r>
          <rPr>
            <sz val="11"/>
            <color theme="1"/>
            <rFont val="Calibri"/>
            <family val="2"/>
            <scheme val="minor"/>
          </rPr>
          <t>Looks up Attribute ID against the reviewed catalogue stored in SharePoint Documents/Attachments and returns column V.</t>
        </r>
      </text>
    </comment>
    <comment ref="P2745" authorId="0" shapeId="0" xr:uid="{A38E94BA-1693-496B-9234-249119772AE2}">
      <text>
        <r>
          <rPr>
            <b/>
            <sz val="9"/>
            <color indexed="81"/>
            <rFont val="Tahoma"/>
            <family val="2"/>
          </rPr>
          <t>Case-insensitive exact lookup after trimming spaces; matches Table Name and Attribute Name to Test sheet.</t>
        </r>
      </text>
    </comment>
    <comment ref="V2745" authorId="1" shapeId="0" xr:uid="{87B8F3A1-FB2B-49CA-B516-1DFCC1C680E1}">
      <text>
        <r>
          <rPr>
            <sz val="11"/>
            <color theme="1"/>
            <rFont val="Calibri"/>
            <family val="2"/>
            <scheme val="minor"/>
          </rPr>
          <t>Looks up Attribute ID against the reviewed catalogue stored in SharePoint Documents/Attachments and returns column V.</t>
        </r>
      </text>
    </comment>
    <comment ref="P2746" authorId="0" shapeId="0" xr:uid="{7CF4509C-8401-4D07-BE37-6850621B948B}">
      <text>
        <r>
          <rPr>
            <b/>
            <sz val="9"/>
            <color indexed="81"/>
            <rFont val="Tahoma"/>
            <family val="2"/>
          </rPr>
          <t>Case-insensitive exact lookup after trimming spaces; matches Table Name and Attribute Name to Test sheet.</t>
        </r>
      </text>
    </comment>
    <comment ref="V2746" authorId="1" shapeId="0" xr:uid="{64F5246B-28C3-4287-8716-B3A67265F76A}">
      <text>
        <r>
          <rPr>
            <sz val="11"/>
            <color theme="1"/>
            <rFont val="Calibri"/>
            <family val="2"/>
            <scheme val="minor"/>
          </rPr>
          <t>Looks up Attribute ID against the reviewed catalogue stored in SharePoint Documents/Attachments and returns column V.</t>
        </r>
      </text>
    </comment>
    <comment ref="P2747" authorId="0" shapeId="0" xr:uid="{10670A77-DEE8-4C5E-8E26-EB0BECA6A0D3}">
      <text>
        <r>
          <rPr>
            <b/>
            <sz val="9"/>
            <color indexed="81"/>
            <rFont val="Tahoma"/>
            <family val="2"/>
          </rPr>
          <t>Case-insensitive exact lookup after trimming spaces; matches Table Name and Attribute Name to Test sheet.</t>
        </r>
      </text>
    </comment>
    <comment ref="V2747" authorId="1" shapeId="0" xr:uid="{8DACF0CC-7248-4D82-B38D-91D24062E73C}">
      <text>
        <r>
          <rPr>
            <sz val="11"/>
            <color theme="1"/>
            <rFont val="Calibri"/>
            <family val="2"/>
            <scheme val="minor"/>
          </rPr>
          <t>Looks up Attribute ID against the reviewed catalogue stored in SharePoint Documents/Attachments and returns column V.</t>
        </r>
      </text>
    </comment>
    <comment ref="P2748" authorId="0" shapeId="0" xr:uid="{C612F6B5-F544-4E5B-A850-EAB2F3C9CA06}">
      <text>
        <r>
          <rPr>
            <b/>
            <sz val="9"/>
            <color indexed="81"/>
            <rFont val="Tahoma"/>
            <family val="2"/>
          </rPr>
          <t>Case-insensitive exact lookup after trimming spaces; matches Table Name and Attribute Name to Test sheet.</t>
        </r>
      </text>
    </comment>
    <comment ref="V2748" authorId="1" shapeId="0" xr:uid="{C851C51A-86CB-4B82-B5A3-0569EFB407BF}">
      <text>
        <r>
          <rPr>
            <sz val="11"/>
            <color theme="1"/>
            <rFont val="Calibri"/>
            <family val="2"/>
            <scheme val="minor"/>
          </rPr>
          <t>Looks up Attribute ID against the reviewed catalogue stored in SharePoint Documents/Attachments and returns column V.</t>
        </r>
      </text>
    </comment>
    <comment ref="P2749" authorId="0" shapeId="0" xr:uid="{41020185-5025-4F4D-9FB9-16D358F5DA63}">
      <text>
        <r>
          <rPr>
            <b/>
            <sz val="9"/>
            <color indexed="81"/>
            <rFont val="Tahoma"/>
            <family val="2"/>
          </rPr>
          <t>Case-insensitive exact lookup after trimming spaces; matches Table Name and Attribute Name to Test sheet.</t>
        </r>
      </text>
    </comment>
    <comment ref="V2749" authorId="1" shapeId="0" xr:uid="{14A73C7F-0844-4940-A2D1-0D35D51511B0}">
      <text>
        <r>
          <rPr>
            <sz val="11"/>
            <color theme="1"/>
            <rFont val="Calibri"/>
            <family val="2"/>
            <scheme val="minor"/>
          </rPr>
          <t>Looks up Attribute ID against the reviewed catalogue stored in SharePoint Documents/Attachments and returns column V.</t>
        </r>
      </text>
    </comment>
    <comment ref="P2750" authorId="0" shapeId="0" xr:uid="{0E38F440-6F72-4E47-ACCA-74C331CB7BB2}">
      <text>
        <r>
          <rPr>
            <b/>
            <sz val="9"/>
            <color indexed="81"/>
            <rFont val="Tahoma"/>
            <family val="2"/>
          </rPr>
          <t>Case-insensitive exact lookup after trimming spaces; matches Table Name and Attribute Name to Test sheet.</t>
        </r>
      </text>
    </comment>
    <comment ref="V2750" authorId="1" shapeId="0" xr:uid="{57ACAEF1-CB76-4924-A8FE-59EE33E75B48}">
      <text>
        <r>
          <rPr>
            <sz val="11"/>
            <color theme="1"/>
            <rFont val="Calibri"/>
            <family val="2"/>
            <scheme val="minor"/>
          </rPr>
          <t>Looks up Attribute ID against the reviewed catalogue stored in SharePoint Documents/Attachments and returns column V.</t>
        </r>
      </text>
    </comment>
    <comment ref="P2751" authorId="0" shapeId="0" xr:uid="{0FA024BD-4729-4DAC-BD21-16F6E969B56B}">
      <text>
        <r>
          <rPr>
            <b/>
            <sz val="9"/>
            <color indexed="81"/>
            <rFont val="Tahoma"/>
            <family val="2"/>
          </rPr>
          <t>Case-insensitive exact lookup after trimming spaces; matches Table Name and Attribute Name to Test sheet.</t>
        </r>
      </text>
    </comment>
    <comment ref="V2751" authorId="1" shapeId="0" xr:uid="{20D56797-658E-4AF6-AB5C-92A289E35868}">
      <text>
        <r>
          <rPr>
            <sz val="11"/>
            <color theme="1"/>
            <rFont val="Calibri"/>
            <family val="2"/>
            <scheme val="minor"/>
          </rPr>
          <t>Looks up Attribute ID against the reviewed catalogue stored in SharePoint Documents/Attachments and returns column V.</t>
        </r>
      </text>
    </comment>
    <comment ref="P2752" authorId="0" shapeId="0" xr:uid="{74C133E7-307F-42D1-A363-B149A036A5A4}">
      <text>
        <r>
          <rPr>
            <b/>
            <sz val="9"/>
            <color indexed="81"/>
            <rFont val="Tahoma"/>
            <family val="2"/>
          </rPr>
          <t>Case-insensitive exact lookup after trimming spaces; matches Table Name and Attribute Name to Test sheet.</t>
        </r>
      </text>
    </comment>
    <comment ref="V2752" authorId="1" shapeId="0" xr:uid="{1D148F29-F89E-4B77-B866-030F3A8B4032}">
      <text>
        <r>
          <rPr>
            <sz val="11"/>
            <color theme="1"/>
            <rFont val="Calibri"/>
            <family val="2"/>
            <scheme val="minor"/>
          </rPr>
          <t>Looks up Attribute ID against the reviewed catalogue stored in SharePoint Documents/Attachments and returns column V.</t>
        </r>
      </text>
    </comment>
    <comment ref="P2753" authorId="0" shapeId="0" xr:uid="{B79029E2-A81E-479F-A59E-C56D1C8AAC08}">
      <text>
        <r>
          <rPr>
            <b/>
            <sz val="9"/>
            <color indexed="81"/>
            <rFont val="Tahoma"/>
            <family val="2"/>
          </rPr>
          <t>Case-insensitive exact lookup after trimming spaces; matches Table Name and Attribute Name to Test sheet.</t>
        </r>
      </text>
    </comment>
    <comment ref="V2753" authorId="1" shapeId="0" xr:uid="{FFE19A49-45DC-467A-B6A1-F644FF272E1A}">
      <text>
        <r>
          <rPr>
            <sz val="11"/>
            <color theme="1"/>
            <rFont val="Calibri"/>
            <family val="2"/>
            <scheme val="minor"/>
          </rPr>
          <t>Looks up Attribute ID against the reviewed catalogue stored in SharePoint Documents/Attachments and returns column V.</t>
        </r>
      </text>
    </comment>
    <comment ref="P2754" authorId="0" shapeId="0" xr:uid="{7D8D140F-C25E-4485-9A8C-328AB903245D}">
      <text>
        <r>
          <rPr>
            <b/>
            <sz val="9"/>
            <color indexed="81"/>
            <rFont val="Tahoma"/>
            <family val="2"/>
          </rPr>
          <t>Case-insensitive exact lookup after trimming spaces; matches Table Name and Attribute Name to Test sheet.</t>
        </r>
      </text>
    </comment>
    <comment ref="V2754" authorId="1" shapeId="0" xr:uid="{0C6D06B4-03D8-4CBB-AFD1-D4EDE4978A01}">
      <text>
        <r>
          <rPr>
            <sz val="11"/>
            <color theme="1"/>
            <rFont val="Calibri"/>
            <family val="2"/>
            <scheme val="minor"/>
          </rPr>
          <t>Looks up Attribute ID against the reviewed catalogue stored in SharePoint Documents/Attachments and returns column V.</t>
        </r>
      </text>
    </comment>
    <comment ref="P2755" authorId="0" shapeId="0" xr:uid="{747D4127-89FB-4A5A-B8C2-27AA647C7C91}">
      <text>
        <r>
          <rPr>
            <b/>
            <sz val="9"/>
            <color indexed="81"/>
            <rFont val="Tahoma"/>
            <family val="2"/>
          </rPr>
          <t>Case-insensitive exact lookup after trimming spaces; matches Table Name and Attribute Name to Test sheet.</t>
        </r>
      </text>
    </comment>
    <comment ref="V2755" authorId="1" shapeId="0" xr:uid="{B6B15A16-285F-4FD4-A5DE-7D33276FE0AC}">
      <text>
        <r>
          <rPr>
            <sz val="11"/>
            <color theme="1"/>
            <rFont val="Calibri"/>
            <family val="2"/>
            <scheme val="minor"/>
          </rPr>
          <t>Looks up Attribute ID against the reviewed catalogue stored in SharePoint Documents/Attachments and returns column V.</t>
        </r>
      </text>
    </comment>
    <comment ref="P2756" authorId="0" shapeId="0" xr:uid="{14046C03-720B-4ABC-8EB1-D7A23F950CE2}">
      <text>
        <r>
          <rPr>
            <b/>
            <sz val="9"/>
            <color indexed="81"/>
            <rFont val="Tahoma"/>
            <family val="2"/>
          </rPr>
          <t>Case-insensitive exact lookup after trimming spaces; matches Table Name and Attribute Name to Test sheet.</t>
        </r>
      </text>
    </comment>
    <comment ref="V2756" authorId="1" shapeId="0" xr:uid="{9489858B-6C20-4583-93F4-461FBFE1F674}">
      <text>
        <r>
          <rPr>
            <sz val="11"/>
            <color theme="1"/>
            <rFont val="Calibri"/>
            <family val="2"/>
            <scheme val="minor"/>
          </rPr>
          <t>Looks up Attribute ID against the reviewed catalogue stored in SharePoint Documents/Attachments and returns column V.</t>
        </r>
      </text>
    </comment>
    <comment ref="P2757" authorId="0" shapeId="0" xr:uid="{628D727C-5DF0-46EF-ADB2-D92155B90658}">
      <text>
        <r>
          <rPr>
            <b/>
            <sz val="9"/>
            <color indexed="81"/>
            <rFont val="Tahoma"/>
            <family val="2"/>
          </rPr>
          <t>Case-insensitive exact lookup after trimming spaces; matches Table Name and Attribute Name to Test sheet.</t>
        </r>
      </text>
    </comment>
    <comment ref="V2757" authorId="1" shapeId="0" xr:uid="{AA9C5C54-CA49-4602-A5EA-CD1AB4A4476A}">
      <text>
        <r>
          <rPr>
            <sz val="11"/>
            <color theme="1"/>
            <rFont val="Calibri"/>
            <family val="2"/>
            <scheme val="minor"/>
          </rPr>
          <t>Looks up Attribute ID against the reviewed catalogue stored in SharePoint Documents/Attachments and returns column V.</t>
        </r>
      </text>
    </comment>
    <comment ref="P2758" authorId="0" shapeId="0" xr:uid="{2D30B389-22AB-47DB-8B0D-68FA2064AA7D}">
      <text>
        <r>
          <rPr>
            <b/>
            <sz val="9"/>
            <color indexed="81"/>
            <rFont val="Tahoma"/>
            <family val="2"/>
          </rPr>
          <t>Case-insensitive exact lookup after trimming spaces; matches Table Name and Attribute Name to Test sheet.</t>
        </r>
      </text>
    </comment>
    <comment ref="V2758" authorId="1" shapeId="0" xr:uid="{A13FDC93-4E6A-4A1A-ADAD-B07C01E05EBC}">
      <text>
        <r>
          <rPr>
            <sz val="11"/>
            <color theme="1"/>
            <rFont val="Calibri"/>
            <family val="2"/>
            <scheme val="minor"/>
          </rPr>
          <t>Looks up Attribute ID against the reviewed catalogue stored in SharePoint Documents/Attachments and returns column V.</t>
        </r>
      </text>
    </comment>
    <comment ref="P2759" authorId="0" shapeId="0" xr:uid="{6D6192AC-663F-4713-8259-89302DE19E76}">
      <text>
        <r>
          <rPr>
            <b/>
            <sz val="9"/>
            <color indexed="81"/>
            <rFont val="Tahoma"/>
            <family val="2"/>
          </rPr>
          <t>Case-insensitive exact lookup after trimming spaces; matches Table Name and Attribute Name to Test sheet.</t>
        </r>
      </text>
    </comment>
    <comment ref="V2759" authorId="1" shapeId="0" xr:uid="{7BFC66D4-BC4E-4DE3-83D4-523B2620137E}">
      <text>
        <r>
          <rPr>
            <sz val="11"/>
            <color theme="1"/>
            <rFont val="Calibri"/>
            <family val="2"/>
            <scheme val="minor"/>
          </rPr>
          <t>Looks up Attribute ID against the reviewed catalogue stored in SharePoint Documents/Attachments and returns column V.</t>
        </r>
      </text>
    </comment>
    <comment ref="P2760" authorId="0" shapeId="0" xr:uid="{7CC98A8E-9EDA-4D32-AAF5-09A5595F495D}">
      <text>
        <r>
          <rPr>
            <b/>
            <sz val="9"/>
            <color indexed="81"/>
            <rFont val="Tahoma"/>
            <family val="2"/>
          </rPr>
          <t>Case-insensitive exact lookup after trimming spaces; matches Table Name and Attribute Name to Test sheet.</t>
        </r>
      </text>
    </comment>
    <comment ref="V2760" authorId="1" shapeId="0" xr:uid="{93F0F299-91B0-41F8-9647-5DBE120E1C25}">
      <text>
        <r>
          <rPr>
            <sz val="11"/>
            <color theme="1"/>
            <rFont val="Calibri"/>
            <family val="2"/>
            <scheme val="minor"/>
          </rPr>
          <t>Looks up Attribute ID against the reviewed catalogue stored in SharePoint Documents/Attachments and returns column V.</t>
        </r>
      </text>
    </comment>
    <comment ref="P2761" authorId="0" shapeId="0" xr:uid="{8DD81087-F9CC-4133-A34F-EDDD482B769F}">
      <text>
        <r>
          <rPr>
            <b/>
            <sz val="9"/>
            <color indexed="81"/>
            <rFont val="Tahoma"/>
            <family val="2"/>
          </rPr>
          <t>Case-insensitive exact lookup after trimming spaces; matches Table Name and Attribute Name to Test sheet.</t>
        </r>
      </text>
    </comment>
    <comment ref="V2761" authorId="1" shapeId="0" xr:uid="{8FC93683-1DE8-4E54-B394-5CE5D5972B48}">
      <text>
        <r>
          <rPr>
            <sz val="11"/>
            <color theme="1"/>
            <rFont val="Calibri"/>
            <family val="2"/>
            <scheme val="minor"/>
          </rPr>
          <t>Looks up Attribute ID against the reviewed catalogue stored in SharePoint Documents/Attachments and returns column V.</t>
        </r>
      </text>
    </comment>
    <comment ref="P2762" authorId="0" shapeId="0" xr:uid="{621D3EE2-58F9-4DE5-8BA3-B97408429AC0}">
      <text>
        <r>
          <rPr>
            <b/>
            <sz val="9"/>
            <color indexed="81"/>
            <rFont val="Tahoma"/>
            <family val="2"/>
          </rPr>
          <t>Case-insensitive exact lookup after trimming spaces; matches Table Name and Attribute Name to Test sheet.</t>
        </r>
      </text>
    </comment>
    <comment ref="V2762" authorId="1" shapeId="0" xr:uid="{60D3A611-3712-4ABB-B851-554A1AF3B604}">
      <text>
        <r>
          <rPr>
            <sz val="11"/>
            <color theme="1"/>
            <rFont val="Calibri"/>
            <family val="2"/>
            <scheme val="minor"/>
          </rPr>
          <t>Looks up Attribute ID against the reviewed catalogue stored in SharePoint Documents/Attachments and returns column V.</t>
        </r>
      </text>
    </comment>
    <comment ref="P2763" authorId="0" shapeId="0" xr:uid="{015BF14F-A348-4CA7-8CD9-9C0343A27117}">
      <text>
        <r>
          <rPr>
            <b/>
            <sz val="9"/>
            <color indexed="81"/>
            <rFont val="Tahoma"/>
            <family val="2"/>
          </rPr>
          <t>Case-insensitive exact lookup after trimming spaces; matches Table Name and Attribute Name to Test sheet.</t>
        </r>
      </text>
    </comment>
    <comment ref="V2763" authorId="1" shapeId="0" xr:uid="{7A630E2D-B8B9-49D7-BA98-C8AC96FDF783}">
      <text>
        <r>
          <rPr>
            <sz val="11"/>
            <color theme="1"/>
            <rFont val="Calibri"/>
            <family val="2"/>
            <scheme val="minor"/>
          </rPr>
          <t>Looks up Attribute ID against the reviewed catalogue stored in SharePoint Documents/Attachments and returns column V.</t>
        </r>
      </text>
    </comment>
    <comment ref="P2764" authorId="0" shapeId="0" xr:uid="{D1E2317C-8FAC-4146-AC8A-D3A563D7A33D}">
      <text>
        <r>
          <rPr>
            <b/>
            <sz val="9"/>
            <color indexed="81"/>
            <rFont val="Tahoma"/>
            <family val="2"/>
          </rPr>
          <t>Case-insensitive exact lookup after trimming spaces; matches Table Name and Attribute Name to Test sheet.</t>
        </r>
      </text>
    </comment>
    <comment ref="V2764" authorId="1" shapeId="0" xr:uid="{901B270A-4ADF-4959-904A-8C1815B22B95}">
      <text>
        <r>
          <rPr>
            <sz val="11"/>
            <color theme="1"/>
            <rFont val="Calibri"/>
            <family val="2"/>
            <scheme val="minor"/>
          </rPr>
          <t>Looks up Attribute ID against the reviewed catalogue stored in SharePoint Documents/Attachments and returns column V.</t>
        </r>
      </text>
    </comment>
    <comment ref="P2765" authorId="0" shapeId="0" xr:uid="{4D14ED5E-CACA-4306-9C67-CFE095848EC8}">
      <text>
        <r>
          <rPr>
            <b/>
            <sz val="9"/>
            <color indexed="81"/>
            <rFont val="Tahoma"/>
            <family val="2"/>
          </rPr>
          <t>Case-insensitive exact lookup after trimming spaces; matches Table Name and Attribute Name to Test sheet.</t>
        </r>
      </text>
    </comment>
    <comment ref="V2765" authorId="1" shapeId="0" xr:uid="{7D77DE35-4BB9-40DE-AB5E-D5A1C98F7B3D}">
      <text>
        <r>
          <rPr>
            <sz val="11"/>
            <color theme="1"/>
            <rFont val="Calibri"/>
            <family val="2"/>
            <scheme val="minor"/>
          </rPr>
          <t>Looks up Attribute ID against the reviewed catalogue stored in SharePoint Documents/Attachments and returns column V.</t>
        </r>
      </text>
    </comment>
    <comment ref="P2766" authorId="0" shapeId="0" xr:uid="{A1A5A0E4-EA87-4E75-865E-55AE2E21819D}">
      <text>
        <r>
          <rPr>
            <b/>
            <sz val="9"/>
            <color indexed="81"/>
            <rFont val="Tahoma"/>
            <family val="2"/>
          </rPr>
          <t>Case-insensitive exact lookup after trimming spaces; matches Table Name and Attribute Name to Test sheet.</t>
        </r>
      </text>
    </comment>
    <comment ref="V2766" authorId="1" shapeId="0" xr:uid="{EE7BD382-C726-450E-B440-EEB70BB33829}">
      <text>
        <r>
          <rPr>
            <sz val="11"/>
            <color theme="1"/>
            <rFont val="Calibri"/>
            <family val="2"/>
            <scheme val="minor"/>
          </rPr>
          <t>Looks up Attribute ID against the reviewed catalogue stored in SharePoint Documents/Attachments and returns column V.</t>
        </r>
      </text>
    </comment>
    <comment ref="P2767" authorId="0" shapeId="0" xr:uid="{AA49D1F6-7718-42F0-9736-A1F70F36032B}">
      <text>
        <r>
          <rPr>
            <b/>
            <sz val="9"/>
            <color indexed="81"/>
            <rFont val="Tahoma"/>
            <family val="2"/>
          </rPr>
          <t>Case-insensitive exact lookup after trimming spaces; matches Table Name and Attribute Name to Test sheet.</t>
        </r>
      </text>
    </comment>
    <comment ref="V2767" authorId="1" shapeId="0" xr:uid="{8A30CDE1-C489-435F-96FE-B3E2187713FF}">
      <text>
        <r>
          <rPr>
            <sz val="11"/>
            <color theme="1"/>
            <rFont val="Calibri"/>
            <family val="2"/>
            <scheme val="minor"/>
          </rPr>
          <t>Looks up Attribute ID against the reviewed catalogue stored in SharePoint Documents/Attachments and returns column V.</t>
        </r>
      </text>
    </comment>
    <comment ref="P2768" authorId="0" shapeId="0" xr:uid="{F68D36BC-9F20-4CF2-BF66-7829B5D57942}">
      <text>
        <r>
          <rPr>
            <b/>
            <sz val="9"/>
            <color indexed="81"/>
            <rFont val="Tahoma"/>
            <family val="2"/>
          </rPr>
          <t>Case-insensitive exact lookup after trimming spaces; matches Table Name and Attribute Name to Test sheet.</t>
        </r>
      </text>
    </comment>
    <comment ref="V2768" authorId="1" shapeId="0" xr:uid="{E3D55889-FFC4-409D-8F21-416E71615ECF}">
      <text>
        <r>
          <rPr>
            <sz val="11"/>
            <color theme="1"/>
            <rFont val="Calibri"/>
            <family val="2"/>
            <scheme val="minor"/>
          </rPr>
          <t>Looks up Attribute ID against the reviewed catalogue stored in SharePoint Documents/Attachments and returns column V.</t>
        </r>
      </text>
    </comment>
    <comment ref="P2769" authorId="0" shapeId="0" xr:uid="{38774741-BD17-4C3E-8CB3-3ED8DA2AAEC6}">
      <text>
        <r>
          <rPr>
            <b/>
            <sz val="9"/>
            <color indexed="81"/>
            <rFont val="Tahoma"/>
            <family val="2"/>
          </rPr>
          <t>Case-insensitive exact lookup after trimming spaces; matches Table Name and Attribute Name to Test sheet.</t>
        </r>
      </text>
    </comment>
    <comment ref="V2769" authorId="1" shapeId="0" xr:uid="{8B52A0C7-969D-40D1-B2FA-ECC1CBEFE9D7}">
      <text>
        <r>
          <rPr>
            <sz val="11"/>
            <color theme="1"/>
            <rFont val="Calibri"/>
            <family val="2"/>
            <scheme val="minor"/>
          </rPr>
          <t>Looks up Attribute ID against the reviewed catalogue stored in SharePoint Documents/Attachments and returns column V.</t>
        </r>
      </text>
    </comment>
    <comment ref="P2770" authorId="0" shapeId="0" xr:uid="{433B714E-7F2E-4C76-A8B6-0D083D7BA8F7}">
      <text>
        <r>
          <rPr>
            <b/>
            <sz val="9"/>
            <color indexed="81"/>
            <rFont val="Tahoma"/>
            <family val="2"/>
          </rPr>
          <t>Case-insensitive exact lookup after trimming spaces; matches Table Name and Attribute Name to Test sheet.</t>
        </r>
      </text>
    </comment>
    <comment ref="V2770" authorId="1" shapeId="0" xr:uid="{2945BD2B-8F6A-4473-9F59-6E1595C4B069}">
      <text>
        <r>
          <rPr>
            <sz val="11"/>
            <color theme="1"/>
            <rFont val="Calibri"/>
            <family val="2"/>
            <scheme val="minor"/>
          </rPr>
          <t>Looks up Attribute ID against the reviewed catalogue stored in SharePoint Documents/Attachments and returns column V.</t>
        </r>
      </text>
    </comment>
    <comment ref="P2771" authorId="0" shapeId="0" xr:uid="{9A8F55F6-FE3A-4E1F-A57F-8635F2DA3165}">
      <text>
        <r>
          <rPr>
            <b/>
            <sz val="9"/>
            <color indexed="81"/>
            <rFont val="Tahoma"/>
            <family val="2"/>
          </rPr>
          <t>Case-insensitive exact lookup after trimming spaces; matches Table Name and Attribute Name to Test sheet.</t>
        </r>
      </text>
    </comment>
    <comment ref="V2771" authorId="1" shapeId="0" xr:uid="{DF114518-D531-4633-A84D-9F0563D79836}">
      <text>
        <r>
          <rPr>
            <sz val="11"/>
            <color theme="1"/>
            <rFont val="Calibri"/>
            <family val="2"/>
            <scheme val="minor"/>
          </rPr>
          <t>Looks up Attribute ID against the reviewed catalogue stored in SharePoint Documents/Attachments and returns column V.</t>
        </r>
      </text>
    </comment>
    <comment ref="P2772" authorId="0" shapeId="0" xr:uid="{4D57BC3C-7096-47FD-B84F-8C54208C47AB}">
      <text>
        <r>
          <rPr>
            <b/>
            <sz val="9"/>
            <color indexed="81"/>
            <rFont val="Tahoma"/>
            <family val="2"/>
          </rPr>
          <t>Case-insensitive exact lookup after trimming spaces; matches Table Name and Attribute Name to Test sheet.</t>
        </r>
      </text>
    </comment>
    <comment ref="V2772" authorId="1" shapeId="0" xr:uid="{D30DD22F-C387-40B8-8E63-DD2AD5439E05}">
      <text>
        <r>
          <rPr>
            <sz val="11"/>
            <color theme="1"/>
            <rFont val="Calibri"/>
            <family val="2"/>
            <scheme val="minor"/>
          </rPr>
          <t>Looks up Attribute ID against the reviewed catalogue stored in SharePoint Documents/Attachments and returns column V.</t>
        </r>
      </text>
    </comment>
    <comment ref="P2773" authorId="0" shapeId="0" xr:uid="{75BE0EBF-C0C1-426C-92D5-23242017A620}">
      <text>
        <r>
          <rPr>
            <b/>
            <sz val="9"/>
            <color indexed="81"/>
            <rFont val="Tahoma"/>
            <family val="2"/>
          </rPr>
          <t>Case-insensitive exact lookup after trimming spaces; matches Table Name and Attribute Name to Test sheet.</t>
        </r>
      </text>
    </comment>
    <comment ref="V2773" authorId="1" shapeId="0" xr:uid="{3A5031FA-8F9E-4733-94C5-A55F379EE3B0}">
      <text>
        <r>
          <rPr>
            <sz val="11"/>
            <color theme="1"/>
            <rFont val="Calibri"/>
            <family val="2"/>
            <scheme val="minor"/>
          </rPr>
          <t>Looks up Attribute ID against the reviewed catalogue stored in SharePoint Documents/Attachments and returns column V.</t>
        </r>
      </text>
    </comment>
    <comment ref="P2774" authorId="0" shapeId="0" xr:uid="{7AC9D984-D94D-4804-A230-295D3AF8CC04}">
      <text>
        <r>
          <rPr>
            <b/>
            <sz val="9"/>
            <color indexed="81"/>
            <rFont val="Tahoma"/>
            <family val="2"/>
          </rPr>
          <t>Case-insensitive exact lookup after trimming spaces; matches Table Name and Attribute Name to Test sheet.</t>
        </r>
      </text>
    </comment>
    <comment ref="V2774" authorId="1" shapeId="0" xr:uid="{714DD498-681C-4B0D-A2A1-A8B5BC56D419}">
      <text>
        <r>
          <rPr>
            <sz val="11"/>
            <color theme="1"/>
            <rFont val="Calibri"/>
            <family val="2"/>
            <scheme val="minor"/>
          </rPr>
          <t>Looks up Attribute ID against the reviewed catalogue stored in SharePoint Documents/Attachments and returns column V.</t>
        </r>
      </text>
    </comment>
    <comment ref="P2775" authorId="0" shapeId="0" xr:uid="{7EFD1E97-964F-4D07-A960-AC4871051DCA}">
      <text>
        <r>
          <rPr>
            <b/>
            <sz val="9"/>
            <color indexed="81"/>
            <rFont val="Tahoma"/>
            <family val="2"/>
          </rPr>
          <t>Case-insensitive exact lookup after trimming spaces; matches Table Name and Attribute Name to Test sheet.</t>
        </r>
      </text>
    </comment>
    <comment ref="V2775" authorId="1" shapeId="0" xr:uid="{2F92A6F0-DF81-489D-B9D8-2AECA19E4A56}">
      <text>
        <r>
          <rPr>
            <sz val="11"/>
            <color theme="1"/>
            <rFont val="Calibri"/>
            <family val="2"/>
            <scheme val="minor"/>
          </rPr>
          <t>Looks up Attribute ID against the reviewed catalogue stored in SharePoint Documents/Attachments and returns column V.</t>
        </r>
      </text>
    </comment>
    <comment ref="P2776" authorId="0" shapeId="0" xr:uid="{7DD3C494-01E7-4BDF-8116-597D5FF352E7}">
      <text>
        <r>
          <rPr>
            <b/>
            <sz val="9"/>
            <color indexed="81"/>
            <rFont val="Tahoma"/>
            <family val="2"/>
          </rPr>
          <t>Case-insensitive exact lookup after trimming spaces; matches Table Name and Attribute Name to Test sheet.</t>
        </r>
      </text>
    </comment>
    <comment ref="V2776" authorId="1" shapeId="0" xr:uid="{F36BE591-2095-42B3-9D11-EBEAC6D7744C}">
      <text>
        <r>
          <rPr>
            <sz val="11"/>
            <color theme="1"/>
            <rFont val="Calibri"/>
            <family val="2"/>
            <scheme val="minor"/>
          </rPr>
          <t>Looks up Attribute ID against the reviewed catalogue stored in SharePoint Documents/Attachments and returns column V.</t>
        </r>
      </text>
    </comment>
    <comment ref="P2777" authorId="0" shapeId="0" xr:uid="{F17E7870-5315-484A-8F7A-E87BA3393C2A}">
      <text>
        <r>
          <rPr>
            <b/>
            <sz val="9"/>
            <color indexed="81"/>
            <rFont val="Tahoma"/>
            <family val="2"/>
          </rPr>
          <t>Case-insensitive exact lookup after trimming spaces; matches Table Name and Attribute Name to Test sheet.</t>
        </r>
      </text>
    </comment>
    <comment ref="V2777" authorId="1" shapeId="0" xr:uid="{51AAF443-0E6F-4588-944B-CE9B10F6D146}">
      <text>
        <r>
          <rPr>
            <sz val="11"/>
            <color theme="1"/>
            <rFont val="Calibri"/>
            <family val="2"/>
            <scheme val="minor"/>
          </rPr>
          <t>Looks up Attribute ID against the reviewed catalogue stored in SharePoint Documents/Attachments and returns column V.</t>
        </r>
      </text>
    </comment>
    <comment ref="P2778" authorId="0" shapeId="0" xr:uid="{14B2634F-FFFC-421E-B40B-32BABA1AAE8D}">
      <text>
        <r>
          <rPr>
            <b/>
            <sz val="9"/>
            <color indexed="81"/>
            <rFont val="Tahoma"/>
            <family val="2"/>
          </rPr>
          <t>Case-insensitive exact lookup after trimming spaces; matches Table Name and Attribute Name to Test sheet.</t>
        </r>
      </text>
    </comment>
    <comment ref="V2778" authorId="1" shapeId="0" xr:uid="{1E9A677C-F87F-45E8-863C-2702CE53EA75}">
      <text>
        <r>
          <rPr>
            <sz val="11"/>
            <color theme="1"/>
            <rFont val="Calibri"/>
            <family val="2"/>
            <scheme val="minor"/>
          </rPr>
          <t>Looks up Attribute ID against the reviewed catalogue stored in SharePoint Documents/Attachments and returns column V.</t>
        </r>
      </text>
    </comment>
    <comment ref="P2779" authorId="0" shapeId="0" xr:uid="{7C4327CC-9C85-4BD5-9304-4D2A583376C0}">
      <text>
        <r>
          <rPr>
            <b/>
            <sz val="9"/>
            <color indexed="81"/>
            <rFont val="Tahoma"/>
            <family val="2"/>
          </rPr>
          <t>Case-insensitive exact lookup after trimming spaces; matches Table Name and Attribute Name to Test sheet.</t>
        </r>
      </text>
    </comment>
    <comment ref="V2779" authorId="1" shapeId="0" xr:uid="{0A621E1E-23CD-46F4-8AE5-0CB5541B5EAF}">
      <text>
        <r>
          <rPr>
            <sz val="11"/>
            <color theme="1"/>
            <rFont val="Calibri"/>
            <family val="2"/>
            <scheme val="minor"/>
          </rPr>
          <t>Looks up Attribute ID against the reviewed catalogue stored in SharePoint Documents/Attachments and returns column V.</t>
        </r>
      </text>
    </comment>
    <comment ref="P2780" authorId="0" shapeId="0" xr:uid="{A30C1D7C-842E-4C3B-89E6-57C9405DC24D}">
      <text>
        <r>
          <rPr>
            <b/>
            <sz val="9"/>
            <color indexed="81"/>
            <rFont val="Tahoma"/>
            <family val="2"/>
          </rPr>
          <t>Case-insensitive exact lookup after trimming spaces; matches Table Name and Attribute Name to Test sheet.</t>
        </r>
      </text>
    </comment>
    <comment ref="V2780" authorId="1" shapeId="0" xr:uid="{CF681E1F-DD0A-4EAD-ACC4-734A7207D39E}">
      <text>
        <r>
          <rPr>
            <sz val="11"/>
            <color theme="1"/>
            <rFont val="Calibri"/>
            <family val="2"/>
            <scheme val="minor"/>
          </rPr>
          <t>Looks up Attribute ID against the reviewed catalogue stored in SharePoint Documents/Attachments and returns column V.</t>
        </r>
      </text>
    </comment>
    <comment ref="P2781" authorId="0" shapeId="0" xr:uid="{CEF816FB-C861-4E66-A6C3-32B295395EC2}">
      <text>
        <r>
          <rPr>
            <b/>
            <sz val="9"/>
            <color indexed="81"/>
            <rFont val="Tahoma"/>
            <family val="2"/>
          </rPr>
          <t>Case-insensitive exact lookup after trimming spaces; matches Table Name and Attribute Name to Test sheet.</t>
        </r>
      </text>
    </comment>
    <comment ref="V2781" authorId="1" shapeId="0" xr:uid="{8DFF6DED-7557-46B6-889E-2A8201B58C8E}">
      <text>
        <r>
          <rPr>
            <sz val="11"/>
            <color theme="1"/>
            <rFont val="Calibri"/>
            <family val="2"/>
            <scheme val="minor"/>
          </rPr>
          <t>Looks up Attribute ID against the reviewed catalogue stored in SharePoint Documents/Attachments and returns column V.</t>
        </r>
      </text>
    </comment>
    <comment ref="P2782" authorId="0" shapeId="0" xr:uid="{2CEC3D3A-17F8-4CD5-A07F-4C9DD62F2B1F}">
      <text>
        <r>
          <rPr>
            <b/>
            <sz val="9"/>
            <color indexed="81"/>
            <rFont val="Tahoma"/>
            <family val="2"/>
          </rPr>
          <t>Case-insensitive exact lookup after trimming spaces; matches Table Name and Attribute Name to Test sheet.</t>
        </r>
      </text>
    </comment>
    <comment ref="V2782" authorId="1" shapeId="0" xr:uid="{D18326B9-2B2C-4EEA-92B0-427C1EA7FB66}">
      <text>
        <r>
          <rPr>
            <sz val="11"/>
            <color theme="1"/>
            <rFont val="Calibri"/>
            <family val="2"/>
            <scheme val="minor"/>
          </rPr>
          <t>Looks up Attribute ID against the reviewed catalogue stored in SharePoint Documents/Attachments and returns column V.</t>
        </r>
      </text>
    </comment>
    <comment ref="P2783" authorId="0" shapeId="0" xr:uid="{2F5743AC-7299-4301-8BE4-2596BED22656}">
      <text>
        <r>
          <rPr>
            <b/>
            <sz val="9"/>
            <color indexed="81"/>
            <rFont val="Tahoma"/>
            <family val="2"/>
          </rPr>
          <t>Case-insensitive exact lookup after trimming spaces; matches Table Name and Attribute Name to Test sheet.</t>
        </r>
      </text>
    </comment>
    <comment ref="V2783" authorId="1" shapeId="0" xr:uid="{A3A937A5-8270-4F82-866A-6C520EF0A700}">
      <text>
        <r>
          <rPr>
            <sz val="11"/>
            <color theme="1"/>
            <rFont val="Calibri"/>
            <family val="2"/>
            <scheme val="minor"/>
          </rPr>
          <t>Looks up Attribute ID against the reviewed catalogue stored in SharePoint Documents/Attachments and returns column V.</t>
        </r>
      </text>
    </comment>
    <comment ref="P2784" authorId="0" shapeId="0" xr:uid="{EBAE83FC-78E0-4089-A2CE-1C63A8822F04}">
      <text>
        <r>
          <rPr>
            <b/>
            <sz val="9"/>
            <color indexed="81"/>
            <rFont val="Tahoma"/>
            <family val="2"/>
          </rPr>
          <t>Case-insensitive exact lookup after trimming spaces; matches Table Name and Attribute Name to Test sheet.</t>
        </r>
      </text>
    </comment>
    <comment ref="V2784" authorId="1" shapeId="0" xr:uid="{AA894C55-571A-4CBD-8D66-A0967D976890}">
      <text>
        <r>
          <rPr>
            <sz val="11"/>
            <color theme="1"/>
            <rFont val="Calibri"/>
            <family val="2"/>
            <scheme val="minor"/>
          </rPr>
          <t>Looks up Attribute ID against the reviewed catalogue stored in SharePoint Documents/Attachments and returns column V.</t>
        </r>
      </text>
    </comment>
    <comment ref="P2785" authorId="0" shapeId="0" xr:uid="{DEDAA67B-1B0C-4828-A751-F46D31D32BFB}">
      <text>
        <r>
          <rPr>
            <b/>
            <sz val="9"/>
            <color indexed="81"/>
            <rFont val="Tahoma"/>
            <family val="2"/>
          </rPr>
          <t>Case-insensitive exact lookup after trimming spaces; matches Table Name and Attribute Name to Test sheet.</t>
        </r>
      </text>
    </comment>
    <comment ref="V2785" authorId="1" shapeId="0" xr:uid="{D33A10DF-05DA-4606-8A40-DF2B9A41803F}">
      <text>
        <r>
          <rPr>
            <sz val="11"/>
            <color theme="1"/>
            <rFont val="Calibri"/>
            <family val="2"/>
            <scheme val="minor"/>
          </rPr>
          <t>Looks up Attribute ID against the reviewed catalogue stored in SharePoint Documents/Attachments and returns column V.</t>
        </r>
      </text>
    </comment>
    <comment ref="P2786" authorId="0" shapeId="0" xr:uid="{2960584A-7CF9-4AB9-A115-2EFC65BAAB63}">
      <text>
        <r>
          <rPr>
            <b/>
            <sz val="9"/>
            <color indexed="81"/>
            <rFont val="Tahoma"/>
            <family val="2"/>
          </rPr>
          <t>Case-insensitive exact lookup after trimming spaces; matches Table Name and Attribute Name to Test sheet.</t>
        </r>
      </text>
    </comment>
    <comment ref="V2786" authorId="1" shapeId="0" xr:uid="{D048AF7D-6D90-4D4B-ABBA-FDD9A9A01664}">
      <text>
        <r>
          <rPr>
            <sz val="11"/>
            <color theme="1"/>
            <rFont val="Calibri"/>
            <family val="2"/>
            <scheme val="minor"/>
          </rPr>
          <t>Looks up Attribute ID against the reviewed catalogue stored in SharePoint Documents/Attachments and returns column V.</t>
        </r>
      </text>
    </comment>
    <comment ref="P2787" authorId="0" shapeId="0" xr:uid="{18F5C936-99B4-43FD-9F1C-821B3A675B3B}">
      <text>
        <r>
          <rPr>
            <b/>
            <sz val="9"/>
            <color indexed="81"/>
            <rFont val="Tahoma"/>
            <family val="2"/>
          </rPr>
          <t>Case-insensitive exact lookup after trimming spaces; matches Table Name and Attribute Name to Test sheet.</t>
        </r>
      </text>
    </comment>
    <comment ref="V2787" authorId="1" shapeId="0" xr:uid="{F3F2D066-2D6C-485F-8C6E-D5E391D56E8C}">
      <text>
        <r>
          <rPr>
            <sz val="11"/>
            <color theme="1"/>
            <rFont val="Calibri"/>
            <family val="2"/>
            <scheme val="minor"/>
          </rPr>
          <t>Looks up Attribute ID against the reviewed catalogue stored in SharePoint Documents/Attachments and returns column V.</t>
        </r>
      </text>
    </comment>
    <comment ref="P2788" authorId="0" shapeId="0" xr:uid="{BDEE67F5-82BC-4C86-AB86-266558948055}">
      <text>
        <r>
          <rPr>
            <b/>
            <sz val="9"/>
            <color indexed="81"/>
            <rFont val="Tahoma"/>
            <family val="2"/>
          </rPr>
          <t>Case-insensitive exact lookup after trimming spaces; matches Table Name and Attribute Name to Test sheet.</t>
        </r>
      </text>
    </comment>
    <comment ref="V2788" authorId="1" shapeId="0" xr:uid="{2CC0A61A-0B41-4C34-9CCE-387725378254}">
      <text>
        <r>
          <rPr>
            <sz val="11"/>
            <color theme="1"/>
            <rFont val="Calibri"/>
            <family val="2"/>
            <scheme val="minor"/>
          </rPr>
          <t>Looks up Attribute ID against the reviewed catalogue stored in SharePoint Documents/Attachments and returns column V.</t>
        </r>
      </text>
    </comment>
    <comment ref="P2789" authorId="0" shapeId="0" xr:uid="{1D45C797-CC7D-4B98-9B6F-3C7039890158}">
      <text>
        <r>
          <rPr>
            <b/>
            <sz val="9"/>
            <color indexed="81"/>
            <rFont val="Tahoma"/>
            <family val="2"/>
          </rPr>
          <t>Case-insensitive exact lookup after trimming spaces; matches Table Name and Attribute Name to Test sheet.</t>
        </r>
      </text>
    </comment>
    <comment ref="V2789" authorId="1" shapeId="0" xr:uid="{AD1A879A-D888-4B90-BC24-69027D1390F8}">
      <text>
        <r>
          <rPr>
            <sz val="11"/>
            <color theme="1"/>
            <rFont val="Calibri"/>
            <family val="2"/>
            <scheme val="minor"/>
          </rPr>
          <t>Looks up Attribute ID against the reviewed catalogue stored in SharePoint Documents/Attachments and returns column V.</t>
        </r>
      </text>
    </comment>
    <comment ref="P2790" authorId="0" shapeId="0" xr:uid="{C5ECCD32-86D4-4E22-BEA4-AB75BA75E3D3}">
      <text>
        <r>
          <rPr>
            <b/>
            <sz val="9"/>
            <color indexed="81"/>
            <rFont val="Tahoma"/>
            <family val="2"/>
          </rPr>
          <t>Case-insensitive exact lookup after trimming spaces; matches Table Name and Attribute Name to Test sheet.</t>
        </r>
      </text>
    </comment>
    <comment ref="V2790" authorId="1" shapeId="0" xr:uid="{04EABA53-96C6-4FD9-B102-630823468767}">
      <text>
        <r>
          <rPr>
            <sz val="11"/>
            <color theme="1"/>
            <rFont val="Calibri"/>
            <family val="2"/>
            <scheme val="minor"/>
          </rPr>
          <t>Looks up Attribute ID against the reviewed catalogue stored in SharePoint Documents/Attachments and returns column V.</t>
        </r>
      </text>
    </comment>
    <comment ref="P2791" authorId="0" shapeId="0" xr:uid="{605F5425-9D29-444F-9F97-FD4C83A7A885}">
      <text>
        <r>
          <rPr>
            <b/>
            <sz val="9"/>
            <color indexed="81"/>
            <rFont val="Tahoma"/>
            <family val="2"/>
          </rPr>
          <t>Case-insensitive exact lookup after trimming spaces; matches Table Name and Attribute Name to Test sheet.</t>
        </r>
      </text>
    </comment>
    <comment ref="V2791" authorId="1" shapeId="0" xr:uid="{ABFD9869-69A8-4F16-ADD6-742945ECC140}">
      <text>
        <r>
          <rPr>
            <sz val="11"/>
            <color theme="1"/>
            <rFont val="Calibri"/>
            <family val="2"/>
            <scheme val="minor"/>
          </rPr>
          <t>Looks up Attribute ID against the reviewed catalogue stored in SharePoint Documents/Attachments and returns column V.</t>
        </r>
      </text>
    </comment>
    <comment ref="P2792" authorId="0" shapeId="0" xr:uid="{58D9A37E-9100-4557-BE4B-DC944E7982FD}">
      <text>
        <r>
          <rPr>
            <b/>
            <sz val="9"/>
            <color indexed="81"/>
            <rFont val="Tahoma"/>
            <family val="2"/>
          </rPr>
          <t>Case-insensitive exact lookup after trimming spaces; matches Table Name and Attribute Name to Test sheet.</t>
        </r>
      </text>
    </comment>
    <comment ref="V2792" authorId="1" shapeId="0" xr:uid="{A6076B5F-F570-4190-AE4F-AE3CAF0893C4}">
      <text>
        <r>
          <rPr>
            <sz val="11"/>
            <color theme="1"/>
            <rFont val="Calibri"/>
            <family val="2"/>
            <scheme val="minor"/>
          </rPr>
          <t>Looks up Attribute ID against the reviewed catalogue stored in SharePoint Documents/Attachments and returns column V.</t>
        </r>
      </text>
    </comment>
    <comment ref="P2793" authorId="0" shapeId="0" xr:uid="{43EDDC06-054B-4DBF-B7E4-F399557F2D86}">
      <text>
        <r>
          <rPr>
            <b/>
            <sz val="9"/>
            <color indexed="81"/>
            <rFont val="Tahoma"/>
            <family val="2"/>
          </rPr>
          <t>Case-insensitive exact lookup after trimming spaces; matches Table Name and Attribute Name to Test sheet.</t>
        </r>
      </text>
    </comment>
    <comment ref="V2793" authorId="1" shapeId="0" xr:uid="{62E79206-510C-4C68-9923-0B7C77A60165}">
      <text>
        <r>
          <rPr>
            <sz val="11"/>
            <color theme="1"/>
            <rFont val="Calibri"/>
            <family val="2"/>
            <scheme val="minor"/>
          </rPr>
          <t>Looks up Attribute ID against the reviewed catalogue stored in SharePoint Documents/Attachments and returns column V.</t>
        </r>
      </text>
    </comment>
    <comment ref="P2794" authorId="0" shapeId="0" xr:uid="{E78470CB-D336-42C8-A647-A7E802EC0093}">
      <text>
        <r>
          <rPr>
            <b/>
            <sz val="9"/>
            <color indexed="81"/>
            <rFont val="Tahoma"/>
            <family val="2"/>
          </rPr>
          <t>Case-insensitive exact lookup after trimming spaces; matches Table Name and Attribute Name to Test sheet.</t>
        </r>
      </text>
    </comment>
    <comment ref="V2794" authorId="1" shapeId="0" xr:uid="{A77A14C6-7432-4624-B784-A0F6D8F11531}">
      <text>
        <r>
          <rPr>
            <sz val="11"/>
            <color theme="1"/>
            <rFont val="Calibri"/>
            <family val="2"/>
            <scheme val="minor"/>
          </rPr>
          <t>Looks up Attribute ID against the reviewed catalogue stored in SharePoint Documents/Attachments and returns column V.</t>
        </r>
      </text>
    </comment>
    <comment ref="P2795" authorId="0" shapeId="0" xr:uid="{7FECB136-B1D5-478A-BFB0-89C40B8DF48D}">
      <text>
        <r>
          <rPr>
            <b/>
            <sz val="9"/>
            <color indexed="81"/>
            <rFont val="Tahoma"/>
            <family val="2"/>
          </rPr>
          <t>Case-insensitive exact lookup after trimming spaces; matches Table Name and Attribute Name to Test sheet.</t>
        </r>
      </text>
    </comment>
    <comment ref="V2795" authorId="1" shapeId="0" xr:uid="{3F4D6018-F1E5-486B-9394-13D7655922A9}">
      <text>
        <r>
          <rPr>
            <sz val="11"/>
            <color theme="1"/>
            <rFont val="Calibri"/>
            <family val="2"/>
            <scheme val="minor"/>
          </rPr>
          <t>Looks up Attribute ID against the reviewed catalogue stored in SharePoint Documents/Attachments and returns column V.</t>
        </r>
      </text>
    </comment>
    <comment ref="P2796" authorId="0" shapeId="0" xr:uid="{BCA47248-EC8F-4604-8C3D-63DE244DCAC0}">
      <text>
        <r>
          <rPr>
            <b/>
            <sz val="9"/>
            <color indexed="81"/>
            <rFont val="Tahoma"/>
            <family val="2"/>
          </rPr>
          <t>Case-insensitive exact lookup after trimming spaces; matches Table Name and Attribute Name to Test sheet.</t>
        </r>
      </text>
    </comment>
    <comment ref="V2796" authorId="1" shapeId="0" xr:uid="{61C1B4BC-E701-415B-9C11-18A4C0F9DDDB}">
      <text>
        <r>
          <rPr>
            <sz val="11"/>
            <color theme="1"/>
            <rFont val="Calibri"/>
            <family val="2"/>
            <scheme val="minor"/>
          </rPr>
          <t>Looks up Attribute ID against the reviewed catalogue stored in SharePoint Documents/Attachments and returns column V.</t>
        </r>
      </text>
    </comment>
    <comment ref="P2797" authorId="0" shapeId="0" xr:uid="{BB96A0D8-C966-4A04-96F4-C7CFFA17553B}">
      <text>
        <r>
          <rPr>
            <b/>
            <sz val="9"/>
            <color indexed="81"/>
            <rFont val="Tahoma"/>
            <family val="2"/>
          </rPr>
          <t>Case-insensitive exact lookup after trimming spaces; matches Table Name and Attribute Name to Test sheet.</t>
        </r>
      </text>
    </comment>
    <comment ref="V2797" authorId="1" shapeId="0" xr:uid="{F1F87C9F-DA20-418F-8089-54C2A8C3555F}">
      <text>
        <r>
          <rPr>
            <sz val="11"/>
            <color theme="1"/>
            <rFont val="Calibri"/>
            <family val="2"/>
            <scheme val="minor"/>
          </rPr>
          <t>Looks up Attribute ID against the reviewed catalogue stored in SharePoint Documents/Attachments and returns column V.</t>
        </r>
      </text>
    </comment>
    <comment ref="P2798" authorId="0" shapeId="0" xr:uid="{FEFA2FAB-CF1B-448C-911B-C5EE47DD7A99}">
      <text>
        <r>
          <rPr>
            <b/>
            <sz val="9"/>
            <color indexed="81"/>
            <rFont val="Tahoma"/>
            <family val="2"/>
          </rPr>
          <t>Case-insensitive exact lookup after trimming spaces; matches Table Name and Attribute Name to Test sheet.</t>
        </r>
      </text>
    </comment>
    <comment ref="V2798" authorId="1" shapeId="0" xr:uid="{B44EFB8E-FE39-429A-AA3F-AB0745DB6D57}">
      <text>
        <r>
          <rPr>
            <sz val="11"/>
            <color theme="1"/>
            <rFont val="Calibri"/>
            <family val="2"/>
            <scheme val="minor"/>
          </rPr>
          <t>Looks up Attribute ID against the reviewed catalogue stored in SharePoint Documents/Attachments and returns column V.</t>
        </r>
      </text>
    </comment>
    <comment ref="P2799" authorId="0" shapeId="0" xr:uid="{45AA36E3-4668-4D6A-BF66-345BD31BF4CC}">
      <text>
        <r>
          <rPr>
            <b/>
            <sz val="9"/>
            <color indexed="81"/>
            <rFont val="Tahoma"/>
            <family val="2"/>
          </rPr>
          <t>Case-insensitive exact lookup after trimming spaces; matches Table Name and Attribute Name to Test sheet.</t>
        </r>
      </text>
    </comment>
    <comment ref="V2799" authorId="1" shapeId="0" xr:uid="{9EEA2793-95FA-430F-BCAC-7C94BD40317B}">
      <text>
        <r>
          <rPr>
            <sz val="11"/>
            <color theme="1"/>
            <rFont val="Calibri"/>
            <family val="2"/>
            <scheme val="minor"/>
          </rPr>
          <t>Looks up Attribute ID against the reviewed catalogue stored in SharePoint Documents/Attachments and returns column V.</t>
        </r>
      </text>
    </comment>
    <comment ref="P2800" authorId="0" shapeId="0" xr:uid="{7033E896-145B-4136-90AB-564CA2CCB0D5}">
      <text>
        <r>
          <rPr>
            <b/>
            <sz val="9"/>
            <color indexed="81"/>
            <rFont val="Tahoma"/>
            <family val="2"/>
          </rPr>
          <t>Case-insensitive exact lookup after trimming spaces; matches Table Name and Attribute Name to Test sheet.</t>
        </r>
      </text>
    </comment>
    <comment ref="V2800" authorId="1" shapeId="0" xr:uid="{74C5373C-8781-41B1-B415-91D0F0413230}">
      <text>
        <r>
          <rPr>
            <sz val="11"/>
            <color theme="1"/>
            <rFont val="Calibri"/>
            <family val="2"/>
            <scheme val="minor"/>
          </rPr>
          <t>Looks up Attribute ID against the reviewed catalogue stored in SharePoint Documents/Attachments and returns column V.</t>
        </r>
      </text>
    </comment>
    <comment ref="P2801" authorId="0" shapeId="0" xr:uid="{DF4D12B7-99EF-4C8C-8DFF-CD0EB33FF571}">
      <text>
        <r>
          <rPr>
            <b/>
            <sz val="9"/>
            <color indexed="81"/>
            <rFont val="Tahoma"/>
            <family val="2"/>
          </rPr>
          <t>Case-insensitive exact lookup after trimming spaces; matches Table Name and Attribute Name to Test sheet.</t>
        </r>
      </text>
    </comment>
    <comment ref="V2801" authorId="1" shapeId="0" xr:uid="{1FBE9F91-71A3-4AE9-946C-D202C8EFD509}">
      <text>
        <r>
          <rPr>
            <sz val="11"/>
            <color theme="1"/>
            <rFont val="Calibri"/>
            <family val="2"/>
            <scheme val="minor"/>
          </rPr>
          <t>Looks up Attribute ID against the reviewed catalogue stored in SharePoint Documents/Attachments and returns column V.</t>
        </r>
      </text>
    </comment>
    <comment ref="P2802" authorId="0" shapeId="0" xr:uid="{EB79BC4E-C039-4175-98BD-1BBAC09375AD}">
      <text>
        <r>
          <rPr>
            <b/>
            <sz val="9"/>
            <color indexed="81"/>
            <rFont val="Tahoma"/>
            <family val="2"/>
          </rPr>
          <t>Case-insensitive exact lookup after trimming spaces; matches Table Name and Attribute Name to Test sheet.</t>
        </r>
      </text>
    </comment>
    <comment ref="V2802" authorId="1" shapeId="0" xr:uid="{04EC6ED4-C92C-4A2E-B9A2-7B2FFFE22DD4}">
      <text>
        <r>
          <rPr>
            <sz val="11"/>
            <color theme="1"/>
            <rFont val="Calibri"/>
            <family val="2"/>
            <scheme val="minor"/>
          </rPr>
          <t>Looks up Attribute ID against the reviewed catalogue stored in SharePoint Documents/Attachments and returns column V.</t>
        </r>
      </text>
    </comment>
    <comment ref="P2803" authorId="0" shapeId="0" xr:uid="{0A792F88-2613-4A37-8956-328F4B694C49}">
      <text>
        <r>
          <rPr>
            <b/>
            <sz val="9"/>
            <color indexed="81"/>
            <rFont val="Tahoma"/>
            <family val="2"/>
          </rPr>
          <t>Case-insensitive exact lookup after trimming spaces; matches Table Name and Attribute Name to Test sheet.</t>
        </r>
      </text>
    </comment>
    <comment ref="V2803" authorId="1" shapeId="0" xr:uid="{DA6F4E2D-F74F-40A0-AD27-5440A0105B7C}">
      <text>
        <r>
          <rPr>
            <sz val="11"/>
            <color theme="1"/>
            <rFont val="Calibri"/>
            <family val="2"/>
            <scheme val="minor"/>
          </rPr>
          <t>Looks up Attribute ID against the reviewed catalogue stored in SharePoint Documents/Attachments and returns column V.</t>
        </r>
      </text>
    </comment>
    <comment ref="P2804" authorId="0" shapeId="0" xr:uid="{C813B710-E8A3-4C56-A4AF-F4FA9D75A000}">
      <text>
        <r>
          <rPr>
            <b/>
            <sz val="9"/>
            <color indexed="81"/>
            <rFont val="Tahoma"/>
            <family val="2"/>
          </rPr>
          <t>Case-insensitive exact lookup after trimming spaces; matches Table Name and Attribute Name to Test sheet.</t>
        </r>
      </text>
    </comment>
    <comment ref="V2804" authorId="1" shapeId="0" xr:uid="{295D6942-3BDC-45D0-908D-BC2C71247C63}">
      <text>
        <r>
          <rPr>
            <sz val="11"/>
            <color theme="1"/>
            <rFont val="Calibri"/>
            <family val="2"/>
            <scheme val="minor"/>
          </rPr>
          <t>Looks up Attribute ID against the reviewed catalogue stored in SharePoint Documents/Attachments and returns column V.</t>
        </r>
      </text>
    </comment>
    <comment ref="P2805" authorId="0" shapeId="0" xr:uid="{94403313-2644-4E2D-9497-854B4921C54E}">
      <text>
        <r>
          <rPr>
            <b/>
            <sz val="9"/>
            <color indexed="81"/>
            <rFont val="Tahoma"/>
            <family val="2"/>
          </rPr>
          <t>Case-insensitive exact lookup after trimming spaces; matches Table Name and Attribute Name to Test sheet.</t>
        </r>
      </text>
    </comment>
    <comment ref="V2805" authorId="1" shapeId="0" xr:uid="{888DB0BF-AB13-41C7-A567-68856D208308}">
      <text>
        <r>
          <rPr>
            <sz val="11"/>
            <color theme="1"/>
            <rFont val="Calibri"/>
            <family val="2"/>
            <scheme val="minor"/>
          </rPr>
          <t>Looks up Attribute ID against the reviewed catalogue stored in SharePoint Documents/Attachments and returns column V.</t>
        </r>
      </text>
    </comment>
    <comment ref="P2806" authorId="0" shapeId="0" xr:uid="{CEB8A543-72E5-434B-8A2B-76F5080D5DEA}">
      <text>
        <r>
          <rPr>
            <b/>
            <sz val="9"/>
            <color indexed="81"/>
            <rFont val="Tahoma"/>
            <family val="2"/>
          </rPr>
          <t>Case-insensitive exact lookup after trimming spaces; matches Table Name and Attribute Name to Test sheet.</t>
        </r>
      </text>
    </comment>
    <comment ref="V2806" authorId="1" shapeId="0" xr:uid="{2514184D-C4E0-434F-92D4-5B10248A2318}">
      <text>
        <r>
          <rPr>
            <sz val="11"/>
            <color theme="1"/>
            <rFont val="Calibri"/>
            <family val="2"/>
            <scheme val="minor"/>
          </rPr>
          <t>Looks up Attribute ID against the reviewed catalogue stored in SharePoint Documents/Attachments and returns column V.</t>
        </r>
      </text>
    </comment>
    <comment ref="P2807" authorId="0" shapeId="0" xr:uid="{445CF209-EAF3-46E1-BDC2-C46B63C24564}">
      <text>
        <r>
          <rPr>
            <b/>
            <sz val="9"/>
            <color indexed="81"/>
            <rFont val="Tahoma"/>
            <family val="2"/>
          </rPr>
          <t>Case-insensitive exact lookup after trimming spaces; matches Table Name and Attribute Name to Test sheet.</t>
        </r>
      </text>
    </comment>
    <comment ref="V2807" authorId="1" shapeId="0" xr:uid="{126D46B2-7A3B-48D6-8D18-31506AF264DE}">
      <text>
        <r>
          <rPr>
            <sz val="11"/>
            <color theme="1"/>
            <rFont val="Calibri"/>
            <family val="2"/>
            <scheme val="minor"/>
          </rPr>
          <t>Looks up Attribute ID against the reviewed catalogue stored in SharePoint Documents/Attachments and returns column V.</t>
        </r>
      </text>
    </comment>
    <comment ref="P2808" authorId="0" shapeId="0" xr:uid="{93AF8E59-3B89-46CF-9C75-B1856FAFC448}">
      <text>
        <r>
          <rPr>
            <b/>
            <sz val="9"/>
            <color indexed="81"/>
            <rFont val="Tahoma"/>
            <family val="2"/>
          </rPr>
          <t>Case-insensitive exact lookup after trimming spaces; matches Table Name and Attribute Name to Test sheet.</t>
        </r>
      </text>
    </comment>
    <comment ref="V2808" authorId="1" shapeId="0" xr:uid="{3BD1989A-93A8-4215-8AF4-A0AFA83548FF}">
      <text>
        <r>
          <rPr>
            <sz val="11"/>
            <color theme="1"/>
            <rFont val="Calibri"/>
            <family val="2"/>
            <scheme val="minor"/>
          </rPr>
          <t>Looks up Attribute ID against the reviewed catalogue stored in SharePoint Documents/Attachments and returns column V.</t>
        </r>
      </text>
    </comment>
    <comment ref="P2809" authorId="0" shapeId="0" xr:uid="{E93CA828-BD5E-4181-AF7A-03FD99537A6F}">
      <text>
        <r>
          <rPr>
            <b/>
            <sz val="9"/>
            <color indexed="81"/>
            <rFont val="Tahoma"/>
            <family val="2"/>
          </rPr>
          <t>Case-insensitive exact lookup after trimming spaces; matches Table Name and Attribute Name to Test sheet.</t>
        </r>
      </text>
    </comment>
    <comment ref="V2809" authorId="1" shapeId="0" xr:uid="{2B8D0AB9-7268-458D-8881-6E006D1A8A21}">
      <text>
        <r>
          <rPr>
            <sz val="11"/>
            <color theme="1"/>
            <rFont val="Calibri"/>
            <family val="2"/>
            <scheme val="minor"/>
          </rPr>
          <t>Looks up Attribute ID against the reviewed catalogue stored in SharePoint Documents/Attachments and returns column V.</t>
        </r>
      </text>
    </comment>
    <comment ref="P2810" authorId="0" shapeId="0" xr:uid="{0DE23812-587A-44DF-895F-7FD88E40990B}">
      <text>
        <r>
          <rPr>
            <b/>
            <sz val="9"/>
            <color indexed="81"/>
            <rFont val="Tahoma"/>
            <family val="2"/>
          </rPr>
          <t>Case-insensitive exact lookup after trimming spaces; matches Table Name and Attribute Name to Test sheet.</t>
        </r>
      </text>
    </comment>
    <comment ref="V2810" authorId="1" shapeId="0" xr:uid="{77CB366C-1975-4D59-B2FB-B67784E4E111}">
      <text>
        <r>
          <rPr>
            <sz val="11"/>
            <color theme="1"/>
            <rFont val="Calibri"/>
            <family val="2"/>
            <scheme val="minor"/>
          </rPr>
          <t>Looks up Attribute ID against the reviewed catalogue stored in SharePoint Documents/Attachments and returns column V.</t>
        </r>
      </text>
    </comment>
    <comment ref="P2811" authorId="0" shapeId="0" xr:uid="{7BC5B192-13D4-4637-ABB5-CE4DC1733299}">
      <text>
        <r>
          <rPr>
            <b/>
            <sz val="9"/>
            <color indexed="81"/>
            <rFont val="Tahoma"/>
            <family val="2"/>
          </rPr>
          <t>Case-insensitive exact lookup after trimming spaces; matches Table Name and Attribute Name to Test sheet.</t>
        </r>
      </text>
    </comment>
    <comment ref="V2811" authorId="1" shapeId="0" xr:uid="{6658D35D-24D8-46F0-91EE-042735C8240B}">
      <text>
        <r>
          <rPr>
            <sz val="11"/>
            <color theme="1"/>
            <rFont val="Calibri"/>
            <family val="2"/>
            <scheme val="minor"/>
          </rPr>
          <t>Looks up Attribute ID against the reviewed catalogue stored in SharePoint Documents/Attachments and returns column V.</t>
        </r>
      </text>
    </comment>
    <comment ref="P2812" authorId="0" shapeId="0" xr:uid="{0DF8BB7D-14E7-4900-AF62-AC8F0FE199AD}">
      <text>
        <r>
          <rPr>
            <b/>
            <sz val="9"/>
            <color indexed="81"/>
            <rFont val="Tahoma"/>
            <family val="2"/>
          </rPr>
          <t>Case-insensitive exact lookup after trimming spaces; matches Table Name and Attribute Name to Test sheet.</t>
        </r>
      </text>
    </comment>
    <comment ref="V2812" authorId="1" shapeId="0" xr:uid="{F057835F-101A-47E2-BE4D-DCA7D1ADC4E5}">
      <text>
        <r>
          <rPr>
            <sz val="11"/>
            <color theme="1"/>
            <rFont val="Calibri"/>
            <family val="2"/>
            <scheme val="minor"/>
          </rPr>
          <t>Looks up Attribute ID against the reviewed catalogue stored in SharePoint Documents/Attachments and returns column V.</t>
        </r>
      </text>
    </comment>
    <comment ref="P2813" authorId="0" shapeId="0" xr:uid="{78DEF0C5-C655-477C-ACC9-46CE580859E5}">
      <text>
        <r>
          <rPr>
            <b/>
            <sz val="9"/>
            <color indexed="81"/>
            <rFont val="Tahoma"/>
            <family val="2"/>
          </rPr>
          <t>Case-insensitive exact lookup after trimming spaces; matches Table Name and Attribute Name to Test sheet.</t>
        </r>
      </text>
    </comment>
    <comment ref="V2813" authorId="1" shapeId="0" xr:uid="{55F68004-E558-45B0-AA2A-3278658F9D9B}">
      <text>
        <r>
          <rPr>
            <sz val="11"/>
            <color theme="1"/>
            <rFont val="Calibri"/>
            <family val="2"/>
            <scheme val="minor"/>
          </rPr>
          <t>Looks up Attribute ID against the reviewed catalogue stored in SharePoint Documents/Attachments and returns column V.</t>
        </r>
      </text>
    </comment>
    <comment ref="P2814" authorId="0" shapeId="0" xr:uid="{D39B9BBC-7AF4-44F0-AB7C-A418AD2047C4}">
      <text>
        <r>
          <rPr>
            <b/>
            <sz val="9"/>
            <color indexed="81"/>
            <rFont val="Tahoma"/>
            <family val="2"/>
          </rPr>
          <t>Case-insensitive exact lookup after trimming spaces; matches Table Name and Attribute Name to Test sheet.</t>
        </r>
      </text>
    </comment>
    <comment ref="V2814" authorId="1" shapeId="0" xr:uid="{7C3CFE3F-FF81-4ED8-8DB3-CF97E430C70B}">
      <text>
        <r>
          <rPr>
            <sz val="11"/>
            <color theme="1"/>
            <rFont val="Calibri"/>
            <family val="2"/>
            <scheme val="minor"/>
          </rPr>
          <t>Looks up Attribute ID against the reviewed catalogue stored in SharePoint Documents/Attachments and returns column V.</t>
        </r>
      </text>
    </comment>
    <comment ref="P2815" authorId="0" shapeId="0" xr:uid="{D6DF367B-7F3D-4A98-BD19-4F3521C97F15}">
      <text>
        <r>
          <rPr>
            <b/>
            <sz val="9"/>
            <color indexed="81"/>
            <rFont val="Tahoma"/>
            <family val="2"/>
          </rPr>
          <t>Case-insensitive exact lookup after trimming spaces; matches Table Name and Attribute Name to Test sheet.</t>
        </r>
      </text>
    </comment>
    <comment ref="V2815" authorId="1" shapeId="0" xr:uid="{D630D24A-E0D4-4860-AF94-28319C5456BE}">
      <text>
        <r>
          <rPr>
            <sz val="11"/>
            <color theme="1"/>
            <rFont val="Calibri"/>
            <family val="2"/>
            <scheme val="minor"/>
          </rPr>
          <t>Looks up Attribute ID against the reviewed catalogue stored in SharePoint Documents/Attachments and returns column V.</t>
        </r>
      </text>
    </comment>
    <comment ref="P2816" authorId="0" shapeId="0" xr:uid="{B0C43430-9930-44A3-8387-FDA037E5159C}">
      <text>
        <r>
          <rPr>
            <b/>
            <sz val="9"/>
            <color indexed="81"/>
            <rFont val="Tahoma"/>
            <family val="2"/>
          </rPr>
          <t>Case-insensitive exact lookup after trimming spaces; matches Table Name and Attribute Name to Test sheet.</t>
        </r>
      </text>
    </comment>
    <comment ref="V2816" authorId="1" shapeId="0" xr:uid="{C29F2616-31B4-47F9-96BD-0CBBE8E20A3F}">
      <text>
        <r>
          <rPr>
            <sz val="11"/>
            <color theme="1"/>
            <rFont val="Calibri"/>
            <family val="2"/>
            <scheme val="minor"/>
          </rPr>
          <t>Looks up Attribute ID against the reviewed catalogue stored in SharePoint Documents/Attachments and returns column V.</t>
        </r>
      </text>
    </comment>
    <comment ref="P2817" authorId="0" shapeId="0" xr:uid="{1BD9A4CB-CF13-443B-ABE4-009C372BA6FD}">
      <text>
        <r>
          <rPr>
            <b/>
            <sz val="9"/>
            <color indexed="81"/>
            <rFont val="Tahoma"/>
            <family val="2"/>
          </rPr>
          <t>Case-insensitive exact lookup after trimming spaces; matches Table Name and Attribute Name to Test sheet.</t>
        </r>
      </text>
    </comment>
    <comment ref="V2817" authorId="1" shapeId="0" xr:uid="{BF382E87-D718-4111-9E40-D1E73EA38B4E}">
      <text>
        <r>
          <rPr>
            <sz val="11"/>
            <color theme="1"/>
            <rFont val="Calibri"/>
            <family val="2"/>
            <scheme val="minor"/>
          </rPr>
          <t>Looks up Attribute ID against the reviewed catalogue stored in SharePoint Documents/Attachments and returns column V.</t>
        </r>
      </text>
    </comment>
    <comment ref="P2818" authorId="0" shapeId="0" xr:uid="{6AB035B3-6C6B-40A5-9F82-02A2305E4051}">
      <text>
        <r>
          <rPr>
            <b/>
            <sz val="9"/>
            <color indexed="81"/>
            <rFont val="Tahoma"/>
            <family val="2"/>
          </rPr>
          <t>Case-insensitive exact lookup after trimming spaces; matches Table Name and Attribute Name to Test sheet.</t>
        </r>
      </text>
    </comment>
    <comment ref="V2818" authorId="1" shapeId="0" xr:uid="{A17DC49F-BD4C-4BF9-AF26-28EBD48D71BD}">
      <text>
        <r>
          <rPr>
            <sz val="11"/>
            <color theme="1"/>
            <rFont val="Calibri"/>
            <family val="2"/>
            <scheme val="minor"/>
          </rPr>
          <t>Looks up Attribute ID against the reviewed catalogue stored in SharePoint Documents/Attachments and returns column V.</t>
        </r>
      </text>
    </comment>
    <comment ref="P2819" authorId="0" shapeId="0" xr:uid="{01C6AB27-7483-4760-94FC-6921539FF8B8}">
      <text>
        <r>
          <rPr>
            <b/>
            <sz val="9"/>
            <color indexed="81"/>
            <rFont val="Tahoma"/>
            <family val="2"/>
          </rPr>
          <t>Case-insensitive exact lookup after trimming spaces; matches Table Name and Attribute Name to Test sheet.</t>
        </r>
      </text>
    </comment>
    <comment ref="V2819" authorId="1" shapeId="0" xr:uid="{176A1BEC-BFAF-4194-B68E-6047B1A81D0D}">
      <text>
        <r>
          <rPr>
            <sz val="11"/>
            <color theme="1"/>
            <rFont val="Calibri"/>
            <family val="2"/>
            <scheme val="minor"/>
          </rPr>
          <t>Looks up Attribute ID against the reviewed catalogue stored in SharePoint Documents/Attachments and returns column V.</t>
        </r>
      </text>
    </comment>
    <comment ref="P2820" authorId="0" shapeId="0" xr:uid="{A504140C-5892-4060-8A3A-FADF1328AED3}">
      <text>
        <r>
          <rPr>
            <b/>
            <sz val="9"/>
            <color indexed="81"/>
            <rFont val="Tahoma"/>
            <family val="2"/>
          </rPr>
          <t>Case-insensitive exact lookup after trimming spaces; matches Table Name and Attribute Name to Test sheet.</t>
        </r>
      </text>
    </comment>
    <comment ref="V2820" authorId="1" shapeId="0" xr:uid="{E5B46992-F86A-4613-8C51-017956B6F7D0}">
      <text>
        <r>
          <rPr>
            <sz val="11"/>
            <color theme="1"/>
            <rFont val="Calibri"/>
            <family val="2"/>
            <scheme val="minor"/>
          </rPr>
          <t>Looks up Attribute ID against the reviewed catalogue stored in SharePoint Documents/Attachments and returns column V.</t>
        </r>
      </text>
    </comment>
    <comment ref="P2821" authorId="0" shapeId="0" xr:uid="{7F22EFD2-559C-4A16-A2AB-AF4BBA52D06A}">
      <text>
        <r>
          <rPr>
            <b/>
            <sz val="9"/>
            <color indexed="81"/>
            <rFont val="Tahoma"/>
            <family val="2"/>
          </rPr>
          <t>Case-insensitive exact lookup after trimming spaces; matches Table Name and Attribute Name to Test sheet.</t>
        </r>
      </text>
    </comment>
    <comment ref="V2821" authorId="1" shapeId="0" xr:uid="{FADD91FE-780E-4CC3-8398-30F3B0FACFD9}">
      <text>
        <r>
          <rPr>
            <sz val="11"/>
            <color theme="1"/>
            <rFont val="Calibri"/>
            <family val="2"/>
            <scheme val="minor"/>
          </rPr>
          <t>Looks up Attribute ID against the reviewed catalogue stored in SharePoint Documents/Attachments and returns column V.</t>
        </r>
      </text>
    </comment>
    <comment ref="P2822" authorId="0" shapeId="0" xr:uid="{2BC50D26-4E91-472A-BFAB-AACFEC5CB1FE}">
      <text>
        <r>
          <rPr>
            <b/>
            <sz val="9"/>
            <color indexed="81"/>
            <rFont val="Tahoma"/>
            <family val="2"/>
          </rPr>
          <t>Case-insensitive exact lookup after trimming spaces; matches Table Name and Attribute Name to Test sheet.</t>
        </r>
      </text>
    </comment>
    <comment ref="V2822" authorId="1" shapeId="0" xr:uid="{67DE27C0-8A9D-475D-97D6-0EB7BEB1E7F5}">
      <text>
        <r>
          <rPr>
            <sz val="11"/>
            <color theme="1"/>
            <rFont val="Calibri"/>
            <family val="2"/>
            <scheme val="minor"/>
          </rPr>
          <t>Looks up Attribute ID against the reviewed catalogue stored in SharePoint Documents/Attachments and returns column V.</t>
        </r>
      </text>
    </comment>
    <comment ref="P2823" authorId="0" shapeId="0" xr:uid="{E9C7D433-871F-43B7-A3A2-F5227C279E27}">
      <text>
        <r>
          <rPr>
            <b/>
            <sz val="9"/>
            <color indexed="81"/>
            <rFont val="Tahoma"/>
            <family val="2"/>
          </rPr>
          <t>Case-insensitive exact lookup after trimming spaces; matches Table Name and Attribute Name to Test sheet.</t>
        </r>
      </text>
    </comment>
    <comment ref="V2823" authorId="1" shapeId="0" xr:uid="{A6B94B10-D6F0-416E-891F-F4F8A9970AEB}">
      <text>
        <r>
          <rPr>
            <sz val="11"/>
            <color theme="1"/>
            <rFont val="Calibri"/>
            <family val="2"/>
            <scheme val="minor"/>
          </rPr>
          <t>Looks up Attribute ID against the reviewed catalogue stored in SharePoint Documents/Attachments and returns column V.</t>
        </r>
      </text>
    </comment>
    <comment ref="P2824" authorId="0" shapeId="0" xr:uid="{EF953E85-E260-4ECD-8E7A-0C1645DD39F4}">
      <text>
        <r>
          <rPr>
            <b/>
            <sz val="9"/>
            <color indexed="81"/>
            <rFont val="Tahoma"/>
            <family val="2"/>
          </rPr>
          <t>Case-insensitive exact lookup after trimming spaces; matches Table Name and Attribute Name to Test sheet.</t>
        </r>
      </text>
    </comment>
    <comment ref="V2824" authorId="1" shapeId="0" xr:uid="{0EBBE836-E522-436C-AC64-44A7F32EAB94}">
      <text>
        <r>
          <rPr>
            <sz val="11"/>
            <color theme="1"/>
            <rFont val="Calibri"/>
            <family val="2"/>
            <scheme val="minor"/>
          </rPr>
          <t>Looks up Attribute ID against the reviewed catalogue stored in SharePoint Documents/Attachments and returns column V.</t>
        </r>
      </text>
    </comment>
    <comment ref="P2825" authorId="0" shapeId="0" xr:uid="{5C415644-2178-450F-9BD7-9C61EC4535D1}">
      <text>
        <r>
          <rPr>
            <b/>
            <sz val="9"/>
            <color indexed="81"/>
            <rFont val="Tahoma"/>
            <family val="2"/>
          </rPr>
          <t>Case-insensitive exact lookup after trimming spaces; matches Table Name and Attribute Name to Test sheet.</t>
        </r>
      </text>
    </comment>
    <comment ref="V2825" authorId="1" shapeId="0" xr:uid="{B6A6D38A-EBFE-4AAB-A2E1-1FD2BF760639}">
      <text>
        <r>
          <rPr>
            <sz val="11"/>
            <color theme="1"/>
            <rFont val="Calibri"/>
            <family val="2"/>
            <scheme val="minor"/>
          </rPr>
          <t>Looks up Attribute ID against the reviewed catalogue stored in SharePoint Documents/Attachments and returns column V.</t>
        </r>
      </text>
    </comment>
    <comment ref="P2826" authorId="0" shapeId="0" xr:uid="{4EC93E19-0132-4603-BB3F-87D36D8E1639}">
      <text>
        <r>
          <rPr>
            <b/>
            <sz val="9"/>
            <color indexed="81"/>
            <rFont val="Tahoma"/>
            <family val="2"/>
          </rPr>
          <t>Case-insensitive exact lookup after trimming spaces; matches Table Name and Attribute Name to Test sheet.</t>
        </r>
      </text>
    </comment>
    <comment ref="V2826" authorId="1" shapeId="0" xr:uid="{9A9D5F6F-2C73-40A1-ADAB-D768D497AF61}">
      <text>
        <r>
          <rPr>
            <sz val="11"/>
            <color theme="1"/>
            <rFont val="Calibri"/>
            <family val="2"/>
            <scheme val="minor"/>
          </rPr>
          <t>Looks up Attribute ID against the reviewed catalogue stored in SharePoint Documents/Attachments and returns column V.</t>
        </r>
      </text>
    </comment>
    <comment ref="P2827" authorId="0" shapeId="0" xr:uid="{5340B238-E6DA-4700-BBCE-DB62ACDDB0C6}">
      <text>
        <r>
          <rPr>
            <b/>
            <sz val="9"/>
            <color indexed="81"/>
            <rFont val="Tahoma"/>
            <family val="2"/>
          </rPr>
          <t>Case-insensitive exact lookup after trimming spaces; matches Table Name and Attribute Name to Test sheet.</t>
        </r>
      </text>
    </comment>
    <comment ref="V2827" authorId="1" shapeId="0" xr:uid="{E7CF2C8C-E4C5-42B8-9E71-7E01AB69E023}">
      <text>
        <r>
          <rPr>
            <sz val="11"/>
            <color theme="1"/>
            <rFont val="Calibri"/>
            <family val="2"/>
            <scheme val="minor"/>
          </rPr>
          <t>Looks up Attribute ID against the reviewed catalogue stored in SharePoint Documents/Attachments and returns column V.</t>
        </r>
      </text>
    </comment>
    <comment ref="P2828" authorId="0" shapeId="0" xr:uid="{1C9A70E8-FE32-46E2-810D-765853F278E0}">
      <text>
        <r>
          <rPr>
            <b/>
            <sz val="9"/>
            <color indexed="81"/>
            <rFont val="Tahoma"/>
            <family val="2"/>
          </rPr>
          <t>Case-insensitive exact lookup after trimming spaces; matches Table Name and Attribute Name to Test sheet.</t>
        </r>
      </text>
    </comment>
    <comment ref="V2828" authorId="1" shapeId="0" xr:uid="{B339631C-6CD2-44C6-8EC6-6EF1D91E1458}">
      <text>
        <r>
          <rPr>
            <sz val="11"/>
            <color theme="1"/>
            <rFont val="Calibri"/>
            <family val="2"/>
            <scheme val="minor"/>
          </rPr>
          <t>Looks up Attribute ID against the reviewed catalogue stored in SharePoint Documents/Attachments and returns column V.</t>
        </r>
      </text>
    </comment>
    <comment ref="P2829" authorId="0" shapeId="0" xr:uid="{87D64E39-D9A2-46A2-A9C2-3D40B1C7A96B}">
      <text>
        <r>
          <rPr>
            <b/>
            <sz val="9"/>
            <color indexed="81"/>
            <rFont val="Tahoma"/>
            <family val="2"/>
          </rPr>
          <t>Case-insensitive exact lookup after trimming spaces; matches Table Name and Attribute Name to Test sheet.</t>
        </r>
      </text>
    </comment>
    <comment ref="V2829" authorId="1" shapeId="0" xr:uid="{31737E89-1EA2-433F-8CBB-9E3DC99F5987}">
      <text>
        <r>
          <rPr>
            <sz val="11"/>
            <color theme="1"/>
            <rFont val="Calibri"/>
            <family val="2"/>
            <scheme val="minor"/>
          </rPr>
          <t>Looks up Attribute ID against the reviewed catalogue stored in SharePoint Documents/Attachments and returns column V.</t>
        </r>
      </text>
    </comment>
    <comment ref="P2830" authorId="0" shapeId="0" xr:uid="{EA8E4C1B-0A2D-4F39-843E-E41DB2AB0BA8}">
      <text>
        <r>
          <rPr>
            <b/>
            <sz val="9"/>
            <color indexed="81"/>
            <rFont val="Tahoma"/>
            <family val="2"/>
          </rPr>
          <t>Case-insensitive exact lookup after trimming spaces; matches Table Name and Attribute Name to Test sheet.</t>
        </r>
      </text>
    </comment>
    <comment ref="V2830" authorId="1" shapeId="0" xr:uid="{25267474-B703-4A98-AA18-E95388F25E2A}">
      <text>
        <r>
          <rPr>
            <sz val="11"/>
            <color theme="1"/>
            <rFont val="Calibri"/>
            <family val="2"/>
            <scheme val="minor"/>
          </rPr>
          <t>Looks up Attribute ID against the reviewed catalogue stored in SharePoint Documents/Attachments and returns column V.</t>
        </r>
      </text>
    </comment>
    <comment ref="P2831" authorId="0" shapeId="0" xr:uid="{91E616BA-D63D-41B5-A036-59A9BF54CC05}">
      <text>
        <r>
          <rPr>
            <b/>
            <sz val="9"/>
            <color indexed="81"/>
            <rFont val="Tahoma"/>
            <family val="2"/>
          </rPr>
          <t>Case-insensitive exact lookup after trimming spaces; matches Table Name and Attribute Name to Test sheet.</t>
        </r>
      </text>
    </comment>
    <comment ref="V2831" authorId="1" shapeId="0" xr:uid="{E13614EF-6BD0-4498-8ECF-F6A0AA53D069}">
      <text>
        <r>
          <rPr>
            <sz val="11"/>
            <color theme="1"/>
            <rFont val="Calibri"/>
            <family val="2"/>
            <scheme val="minor"/>
          </rPr>
          <t>Looks up Attribute ID against the reviewed catalogue stored in SharePoint Documents/Attachments and returns column V.</t>
        </r>
      </text>
    </comment>
    <comment ref="P2832" authorId="0" shapeId="0" xr:uid="{624D5FDB-F3DA-46D2-9037-599C61F988C6}">
      <text>
        <r>
          <rPr>
            <b/>
            <sz val="9"/>
            <color indexed="81"/>
            <rFont val="Tahoma"/>
            <family val="2"/>
          </rPr>
          <t>Case-insensitive exact lookup after trimming spaces; matches Table Name and Attribute Name to Test sheet.</t>
        </r>
      </text>
    </comment>
    <comment ref="V2832" authorId="1" shapeId="0" xr:uid="{F0E53D9A-C150-4307-9B7E-4DAE9D80C2F0}">
      <text>
        <r>
          <rPr>
            <sz val="11"/>
            <color theme="1"/>
            <rFont val="Calibri"/>
            <family val="2"/>
            <scheme val="minor"/>
          </rPr>
          <t>Looks up Attribute ID against the reviewed catalogue stored in SharePoint Documents/Attachments and returns column V.</t>
        </r>
      </text>
    </comment>
    <comment ref="P2833" authorId="0" shapeId="0" xr:uid="{AF0FA050-F61C-4954-9836-0F88BCE00D88}">
      <text>
        <r>
          <rPr>
            <b/>
            <sz val="9"/>
            <color indexed="81"/>
            <rFont val="Tahoma"/>
            <family val="2"/>
          </rPr>
          <t>Case-insensitive exact lookup after trimming spaces; matches Table Name and Attribute Name to Test sheet.</t>
        </r>
      </text>
    </comment>
    <comment ref="V2833" authorId="1" shapeId="0" xr:uid="{578A349E-F48E-40B0-B1A9-71C895212C81}">
      <text>
        <r>
          <rPr>
            <sz val="11"/>
            <color theme="1"/>
            <rFont val="Calibri"/>
            <family val="2"/>
            <scheme val="minor"/>
          </rPr>
          <t>Looks up Attribute ID against the reviewed catalogue stored in SharePoint Documents/Attachments and returns column V.</t>
        </r>
      </text>
    </comment>
    <comment ref="P2834" authorId="0" shapeId="0" xr:uid="{690FB62C-539E-43A0-B52B-E6CEFCAB153F}">
      <text>
        <r>
          <rPr>
            <b/>
            <sz val="9"/>
            <color indexed="81"/>
            <rFont val="Tahoma"/>
            <family val="2"/>
          </rPr>
          <t>Case-insensitive exact lookup after trimming spaces; matches Table Name and Attribute Name to Test sheet.</t>
        </r>
      </text>
    </comment>
    <comment ref="V2834" authorId="1" shapeId="0" xr:uid="{2DEFDA08-0D3C-4532-8B67-891A34F0F454}">
      <text>
        <r>
          <rPr>
            <sz val="11"/>
            <color theme="1"/>
            <rFont val="Calibri"/>
            <family val="2"/>
            <scheme val="minor"/>
          </rPr>
          <t>Looks up Attribute ID against the reviewed catalogue stored in SharePoint Documents/Attachments and returns column V.</t>
        </r>
      </text>
    </comment>
    <comment ref="P2835" authorId="0" shapeId="0" xr:uid="{BE0F49FF-3753-48B4-963E-4DE899119DF0}">
      <text>
        <r>
          <rPr>
            <b/>
            <sz val="9"/>
            <color indexed="81"/>
            <rFont val="Tahoma"/>
            <family val="2"/>
          </rPr>
          <t>Case-insensitive exact lookup after trimming spaces; matches Table Name and Attribute Name to Test sheet.</t>
        </r>
      </text>
    </comment>
    <comment ref="V2835" authorId="1" shapeId="0" xr:uid="{58E994E1-1071-48EA-86E2-C1C9A58C7D62}">
      <text>
        <r>
          <rPr>
            <sz val="11"/>
            <color theme="1"/>
            <rFont val="Calibri"/>
            <family val="2"/>
            <scheme val="minor"/>
          </rPr>
          <t>Looks up Attribute ID against the reviewed catalogue stored in SharePoint Documents/Attachments and returns column V.</t>
        </r>
      </text>
    </comment>
    <comment ref="P2836" authorId="0" shapeId="0" xr:uid="{4142A1ED-8C7C-4F31-ABA9-8AC6E2998E84}">
      <text>
        <r>
          <rPr>
            <b/>
            <sz val="9"/>
            <color indexed="81"/>
            <rFont val="Tahoma"/>
            <family val="2"/>
          </rPr>
          <t>Case-insensitive exact lookup after trimming spaces; matches Table Name and Attribute Name to Test sheet.</t>
        </r>
      </text>
    </comment>
    <comment ref="V2836" authorId="1" shapeId="0" xr:uid="{8532FAD0-F57A-4A4C-910A-5A7DA220DBDC}">
      <text>
        <r>
          <rPr>
            <sz val="11"/>
            <color theme="1"/>
            <rFont val="Calibri"/>
            <family val="2"/>
            <scheme val="minor"/>
          </rPr>
          <t>Looks up Attribute ID against the reviewed catalogue stored in SharePoint Documents/Attachments and returns column V.</t>
        </r>
      </text>
    </comment>
    <comment ref="P2837" authorId="0" shapeId="0" xr:uid="{8C757834-821F-4C09-93A0-EBAC785F2F50}">
      <text>
        <r>
          <rPr>
            <b/>
            <sz val="9"/>
            <color indexed="81"/>
            <rFont val="Tahoma"/>
            <family val="2"/>
          </rPr>
          <t>Case-insensitive exact lookup after trimming spaces; matches Table Name and Attribute Name to Test sheet.</t>
        </r>
      </text>
    </comment>
    <comment ref="V2837" authorId="1" shapeId="0" xr:uid="{E403583E-45F8-4CE8-89D6-CDE270939404}">
      <text>
        <r>
          <rPr>
            <sz val="11"/>
            <color theme="1"/>
            <rFont val="Calibri"/>
            <family val="2"/>
            <scheme val="minor"/>
          </rPr>
          <t>Looks up Attribute ID against the reviewed catalogue stored in SharePoint Documents/Attachments and returns column V.</t>
        </r>
      </text>
    </comment>
    <comment ref="P2838" authorId="0" shapeId="0" xr:uid="{F6F00540-1E7C-4C46-957C-19AF49986498}">
      <text>
        <r>
          <rPr>
            <b/>
            <sz val="9"/>
            <color indexed="81"/>
            <rFont val="Tahoma"/>
            <family val="2"/>
          </rPr>
          <t>Case-insensitive exact lookup after trimming spaces; matches Table Name and Attribute Name to Test sheet.</t>
        </r>
      </text>
    </comment>
    <comment ref="V2838" authorId="1" shapeId="0" xr:uid="{008F3D66-1456-4D98-999C-F139A895B49E}">
      <text>
        <r>
          <rPr>
            <sz val="11"/>
            <color theme="1"/>
            <rFont val="Calibri"/>
            <family val="2"/>
            <scheme val="minor"/>
          </rPr>
          <t>Looks up Attribute ID against the reviewed catalogue stored in SharePoint Documents/Attachments and returns column V.</t>
        </r>
      </text>
    </comment>
    <comment ref="P2839" authorId="0" shapeId="0" xr:uid="{1A2FCF47-BA5E-4179-B42C-6B120B59E9F5}">
      <text>
        <r>
          <rPr>
            <b/>
            <sz val="9"/>
            <color indexed="81"/>
            <rFont val="Tahoma"/>
            <family val="2"/>
          </rPr>
          <t>Case-insensitive exact lookup after trimming spaces; matches Table Name and Attribute Name to Test sheet.</t>
        </r>
      </text>
    </comment>
    <comment ref="V2839" authorId="1" shapeId="0" xr:uid="{0E8608C4-7458-429C-9966-A407E3F32D5F}">
      <text>
        <r>
          <rPr>
            <sz val="11"/>
            <color theme="1"/>
            <rFont val="Calibri"/>
            <family val="2"/>
            <scheme val="minor"/>
          </rPr>
          <t>Looks up Attribute ID against the reviewed catalogue stored in SharePoint Documents/Attachments and returns column V.</t>
        </r>
      </text>
    </comment>
    <comment ref="P2840" authorId="0" shapeId="0" xr:uid="{9EAD85FE-3F43-41FC-85A3-248684172372}">
      <text>
        <r>
          <rPr>
            <b/>
            <sz val="9"/>
            <color indexed="81"/>
            <rFont val="Tahoma"/>
            <family val="2"/>
          </rPr>
          <t>Case-insensitive exact lookup after trimming spaces; matches Table Name and Attribute Name to Test sheet.</t>
        </r>
      </text>
    </comment>
    <comment ref="V2840" authorId="1" shapeId="0" xr:uid="{E5248449-F1A9-4194-9CD2-2B8EA14444F3}">
      <text>
        <r>
          <rPr>
            <sz val="11"/>
            <color theme="1"/>
            <rFont val="Calibri"/>
            <family val="2"/>
            <scheme val="minor"/>
          </rPr>
          <t>Looks up Attribute ID against the reviewed catalogue stored in SharePoint Documents/Attachments and returns column V.</t>
        </r>
      </text>
    </comment>
    <comment ref="P2841" authorId="0" shapeId="0" xr:uid="{6EDC84A2-E243-40F1-8CFD-709915CB4FFC}">
      <text>
        <r>
          <rPr>
            <b/>
            <sz val="9"/>
            <color indexed="81"/>
            <rFont val="Tahoma"/>
            <family val="2"/>
          </rPr>
          <t>Case-insensitive exact lookup after trimming spaces; matches Table Name and Attribute Name to Test sheet.</t>
        </r>
      </text>
    </comment>
    <comment ref="V2841" authorId="1" shapeId="0" xr:uid="{DF38D460-E25E-43CF-863C-FA68985C2CC9}">
      <text>
        <r>
          <rPr>
            <sz val="11"/>
            <color theme="1"/>
            <rFont val="Calibri"/>
            <family val="2"/>
            <scheme val="minor"/>
          </rPr>
          <t>Looks up Attribute ID against the reviewed catalogue stored in SharePoint Documents/Attachments and returns column V.</t>
        </r>
      </text>
    </comment>
    <comment ref="P2842" authorId="0" shapeId="0" xr:uid="{26178789-39EB-4C7C-96DC-5B42ADC6AF91}">
      <text>
        <r>
          <rPr>
            <b/>
            <sz val="9"/>
            <color indexed="81"/>
            <rFont val="Tahoma"/>
            <family val="2"/>
          </rPr>
          <t>Case-insensitive exact lookup after trimming spaces; matches Table Name and Attribute Name to Test sheet.</t>
        </r>
      </text>
    </comment>
    <comment ref="V2842" authorId="1" shapeId="0" xr:uid="{ECF517A2-0136-4D64-9653-B4DFDDDC98DF}">
      <text>
        <r>
          <rPr>
            <sz val="11"/>
            <color theme="1"/>
            <rFont val="Calibri"/>
            <family val="2"/>
            <scheme val="minor"/>
          </rPr>
          <t>Looks up Attribute ID against the reviewed catalogue stored in SharePoint Documents/Attachments and returns column V.</t>
        </r>
      </text>
    </comment>
    <comment ref="P2843" authorId="0" shapeId="0" xr:uid="{477A5641-6F30-43B0-83DC-C3B7C697F71B}">
      <text>
        <r>
          <rPr>
            <b/>
            <sz val="9"/>
            <color indexed="81"/>
            <rFont val="Tahoma"/>
            <family val="2"/>
          </rPr>
          <t>Case-insensitive exact lookup after trimming spaces; matches Table Name and Attribute Name to Test sheet.</t>
        </r>
      </text>
    </comment>
    <comment ref="V2843" authorId="1" shapeId="0" xr:uid="{B7CC8544-1770-41CB-843B-EAE06F1BF3BE}">
      <text>
        <r>
          <rPr>
            <sz val="11"/>
            <color theme="1"/>
            <rFont val="Calibri"/>
            <family val="2"/>
            <scheme val="minor"/>
          </rPr>
          <t>Looks up Attribute ID against the reviewed catalogue stored in SharePoint Documents/Attachments and returns column V.</t>
        </r>
      </text>
    </comment>
    <comment ref="P2844" authorId="0" shapeId="0" xr:uid="{A7D316BE-FFDB-4F20-962F-C7598BFF9B1C}">
      <text>
        <r>
          <rPr>
            <b/>
            <sz val="9"/>
            <color indexed="81"/>
            <rFont val="Tahoma"/>
            <family val="2"/>
          </rPr>
          <t>Case-insensitive exact lookup after trimming spaces; matches Table Name and Attribute Name to Test sheet.</t>
        </r>
      </text>
    </comment>
    <comment ref="V2844" authorId="1" shapeId="0" xr:uid="{885DAA8E-0813-40E1-A20C-A98078EB93A4}">
      <text>
        <r>
          <rPr>
            <sz val="11"/>
            <color theme="1"/>
            <rFont val="Calibri"/>
            <family val="2"/>
            <scheme val="minor"/>
          </rPr>
          <t>Looks up Attribute ID against the reviewed catalogue stored in SharePoint Documents/Attachments and returns column V.</t>
        </r>
      </text>
    </comment>
    <comment ref="P2845" authorId="0" shapeId="0" xr:uid="{FE560755-C9E1-48C9-B29F-AAA1283C3B6E}">
      <text>
        <r>
          <rPr>
            <b/>
            <sz val="9"/>
            <color indexed="81"/>
            <rFont val="Tahoma"/>
            <family val="2"/>
          </rPr>
          <t>Case-insensitive exact lookup after trimming spaces; matches Table Name and Attribute Name to Test sheet.</t>
        </r>
      </text>
    </comment>
    <comment ref="V2845" authorId="1" shapeId="0" xr:uid="{494699D2-C463-4B97-A55F-7324FDB17085}">
      <text>
        <r>
          <rPr>
            <sz val="11"/>
            <color theme="1"/>
            <rFont val="Calibri"/>
            <family val="2"/>
            <scheme val="minor"/>
          </rPr>
          <t>Looks up Attribute ID against the reviewed catalogue stored in SharePoint Documents/Attachments and returns column V.</t>
        </r>
      </text>
    </comment>
    <comment ref="P2846" authorId="0" shapeId="0" xr:uid="{B578DB4E-E472-429F-83AB-E02BCBEFBF00}">
      <text>
        <r>
          <rPr>
            <b/>
            <sz val="9"/>
            <color indexed="81"/>
            <rFont val="Tahoma"/>
            <family val="2"/>
          </rPr>
          <t>Case-insensitive exact lookup after trimming spaces; matches Table Name and Attribute Name to Test sheet.</t>
        </r>
      </text>
    </comment>
    <comment ref="V2846" authorId="1" shapeId="0" xr:uid="{07CC816B-93AD-4B22-817A-ED94F35FC822}">
      <text>
        <r>
          <rPr>
            <sz val="11"/>
            <color theme="1"/>
            <rFont val="Calibri"/>
            <family val="2"/>
            <scheme val="minor"/>
          </rPr>
          <t>Looks up Attribute ID against the reviewed catalogue stored in SharePoint Documents/Attachments and returns column V.</t>
        </r>
      </text>
    </comment>
    <comment ref="P2847" authorId="0" shapeId="0" xr:uid="{5A2BAFD4-5CF5-44F4-8EF4-CB5C3073524E}">
      <text>
        <r>
          <rPr>
            <b/>
            <sz val="9"/>
            <color indexed="81"/>
            <rFont val="Tahoma"/>
            <family val="2"/>
          </rPr>
          <t>Case-insensitive exact lookup after trimming spaces; matches Table Name and Attribute Name to Test sheet.</t>
        </r>
      </text>
    </comment>
    <comment ref="V2847" authorId="1" shapeId="0" xr:uid="{4D74E46B-CEF3-40DD-B3A1-345955B10753}">
      <text>
        <r>
          <rPr>
            <sz val="11"/>
            <color theme="1"/>
            <rFont val="Calibri"/>
            <family val="2"/>
            <scheme val="minor"/>
          </rPr>
          <t>Looks up Attribute ID against the reviewed catalogue stored in SharePoint Documents/Attachments and returns column V.</t>
        </r>
      </text>
    </comment>
    <comment ref="P2848" authorId="0" shapeId="0" xr:uid="{E8E4766C-B686-4CA8-9539-AAB489499831}">
      <text>
        <r>
          <rPr>
            <b/>
            <sz val="9"/>
            <color indexed="81"/>
            <rFont val="Tahoma"/>
            <family val="2"/>
          </rPr>
          <t>Case-insensitive exact lookup after trimming spaces; matches Table Name and Attribute Name to Test sheet.</t>
        </r>
      </text>
    </comment>
    <comment ref="V2848" authorId="1" shapeId="0" xr:uid="{E0685B0A-AD73-428B-BA1C-F85522990136}">
      <text>
        <r>
          <rPr>
            <sz val="11"/>
            <color theme="1"/>
            <rFont val="Calibri"/>
            <family val="2"/>
            <scheme val="minor"/>
          </rPr>
          <t>Looks up Attribute ID against the reviewed catalogue stored in SharePoint Documents/Attachments and returns column V.</t>
        </r>
      </text>
    </comment>
    <comment ref="P2849" authorId="0" shapeId="0" xr:uid="{9FFB6E34-B373-46F9-A79B-76CFB20DBC41}">
      <text>
        <r>
          <rPr>
            <b/>
            <sz val="9"/>
            <color indexed="81"/>
            <rFont val="Tahoma"/>
            <family val="2"/>
          </rPr>
          <t>Case-insensitive exact lookup after trimming spaces; matches Table Name and Attribute Name to Test sheet.</t>
        </r>
      </text>
    </comment>
    <comment ref="V2849" authorId="1" shapeId="0" xr:uid="{F70FBA42-9053-48ED-8DF2-03F2F4948AB7}">
      <text>
        <r>
          <rPr>
            <sz val="11"/>
            <color theme="1"/>
            <rFont val="Calibri"/>
            <family val="2"/>
            <scheme val="minor"/>
          </rPr>
          <t>Looks up Attribute ID against the reviewed catalogue stored in SharePoint Documents/Attachments and returns column V.</t>
        </r>
      </text>
    </comment>
    <comment ref="P2850" authorId="0" shapeId="0" xr:uid="{1753ED92-C021-4C71-BC03-0140BF632C24}">
      <text>
        <r>
          <rPr>
            <b/>
            <sz val="9"/>
            <color indexed="81"/>
            <rFont val="Tahoma"/>
            <family val="2"/>
          </rPr>
          <t>Case-insensitive exact lookup after trimming spaces; matches Table Name and Attribute Name to Test sheet.</t>
        </r>
      </text>
    </comment>
    <comment ref="V2850" authorId="1" shapeId="0" xr:uid="{54E2CC80-CB25-4A82-AB5C-55345A40B044}">
      <text>
        <r>
          <rPr>
            <sz val="11"/>
            <color theme="1"/>
            <rFont val="Calibri"/>
            <family val="2"/>
            <scheme val="minor"/>
          </rPr>
          <t>Looks up Attribute ID against the reviewed catalogue stored in SharePoint Documents/Attachments and returns column V.</t>
        </r>
      </text>
    </comment>
    <comment ref="P2851" authorId="0" shapeId="0" xr:uid="{AC61AA34-DBF5-4FC3-8272-5CFC657E71EF}">
      <text>
        <r>
          <rPr>
            <b/>
            <sz val="9"/>
            <color indexed="81"/>
            <rFont val="Tahoma"/>
            <family val="2"/>
          </rPr>
          <t>Case-insensitive exact lookup after trimming spaces; matches Table Name and Attribute Name to Test sheet.</t>
        </r>
      </text>
    </comment>
    <comment ref="V2851" authorId="1" shapeId="0" xr:uid="{68F16A3F-339C-4D2B-914B-56835F225248}">
      <text>
        <r>
          <rPr>
            <sz val="11"/>
            <color theme="1"/>
            <rFont val="Calibri"/>
            <family val="2"/>
            <scheme val="minor"/>
          </rPr>
          <t>Looks up Attribute ID against the reviewed catalogue stored in SharePoint Documents/Attachments and returns column V.</t>
        </r>
      </text>
    </comment>
    <comment ref="P2852" authorId="0" shapeId="0" xr:uid="{2B4A618E-806A-4055-97FC-30A066B05D08}">
      <text>
        <r>
          <rPr>
            <b/>
            <sz val="9"/>
            <color indexed="81"/>
            <rFont val="Tahoma"/>
            <family val="2"/>
          </rPr>
          <t>Case-insensitive exact lookup after trimming spaces; matches Table Name and Attribute Name to Test sheet.</t>
        </r>
      </text>
    </comment>
    <comment ref="V2852" authorId="1" shapeId="0" xr:uid="{E338DF0F-3F7D-4CCC-BB64-27220115D34D}">
      <text>
        <r>
          <rPr>
            <sz val="11"/>
            <color theme="1"/>
            <rFont val="Calibri"/>
            <family val="2"/>
            <scheme val="minor"/>
          </rPr>
          <t>Looks up Attribute ID against the reviewed catalogue stored in SharePoint Documents/Attachments and returns column V.</t>
        </r>
      </text>
    </comment>
    <comment ref="P2853" authorId="0" shapeId="0" xr:uid="{6EE75EE7-AC3E-4742-985F-5393467816E4}">
      <text>
        <r>
          <rPr>
            <b/>
            <sz val="9"/>
            <color indexed="81"/>
            <rFont val="Tahoma"/>
            <family val="2"/>
          </rPr>
          <t>Case-insensitive exact lookup after trimming spaces; matches Table Name and Attribute Name to Test sheet.</t>
        </r>
      </text>
    </comment>
    <comment ref="V2853" authorId="1" shapeId="0" xr:uid="{8C68BCE2-06B8-48BA-AD17-9B5D28453947}">
      <text>
        <r>
          <rPr>
            <sz val="11"/>
            <color theme="1"/>
            <rFont val="Calibri"/>
            <family val="2"/>
            <scheme val="minor"/>
          </rPr>
          <t>Looks up Attribute ID against the reviewed catalogue stored in SharePoint Documents/Attachments and returns column V.</t>
        </r>
      </text>
    </comment>
    <comment ref="P2854" authorId="0" shapeId="0" xr:uid="{D314F2C7-57ED-4C58-967A-57059B623136}">
      <text>
        <r>
          <rPr>
            <b/>
            <sz val="9"/>
            <color indexed="81"/>
            <rFont val="Tahoma"/>
            <family val="2"/>
          </rPr>
          <t>Case-insensitive exact lookup after trimming spaces; matches Table Name and Attribute Name to Test sheet.</t>
        </r>
      </text>
    </comment>
    <comment ref="V2854" authorId="1" shapeId="0" xr:uid="{C0FD95A7-4BCF-4338-8C3E-2D765A22B576}">
      <text>
        <r>
          <rPr>
            <sz val="11"/>
            <color theme="1"/>
            <rFont val="Calibri"/>
            <family val="2"/>
            <scheme val="minor"/>
          </rPr>
          <t>Looks up Attribute ID against the reviewed catalogue stored in SharePoint Documents/Attachments and returns column V.</t>
        </r>
      </text>
    </comment>
    <comment ref="P2855" authorId="0" shapeId="0" xr:uid="{DC7BE181-9AEB-455B-AC86-33E760092C81}">
      <text>
        <r>
          <rPr>
            <b/>
            <sz val="9"/>
            <color indexed="81"/>
            <rFont val="Tahoma"/>
            <family val="2"/>
          </rPr>
          <t>Case-insensitive exact lookup after trimming spaces; matches Table Name and Attribute Name to Test sheet.</t>
        </r>
      </text>
    </comment>
    <comment ref="V2855" authorId="1" shapeId="0" xr:uid="{6BC95CA6-DF38-48C8-BAD4-962666E603BB}">
      <text>
        <r>
          <rPr>
            <sz val="11"/>
            <color theme="1"/>
            <rFont val="Calibri"/>
            <family val="2"/>
            <scheme val="minor"/>
          </rPr>
          <t>Looks up Attribute ID against the reviewed catalogue stored in SharePoint Documents/Attachments and returns column V.</t>
        </r>
      </text>
    </comment>
    <comment ref="P2856" authorId="0" shapeId="0" xr:uid="{45CC3827-7F15-4941-924A-4DD34B250477}">
      <text>
        <r>
          <rPr>
            <b/>
            <sz val="9"/>
            <color indexed="81"/>
            <rFont val="Tahoma"/>
            <family val="2"/>
          </rPr>
          <t>Case-insensitive exact lookup after trimming spaces; matches Table Name and Attribute Name to Test sheet.</t>
        </r>
      </text>
    </comment>
    <comment ref="V2856" authorId="1" shapeId="0" xr:uid="{D2701BD6-47BE-4602-B24C-AD83FFB8DFBC}">
      <text>
        <r>
          <rPr>
            <sz val="11"/>
            <color theme="1"/>
            <rFont val="Calibri"/>
            <family val="2"/>
            <scheme val="minor"/>
          </rPr>
          <t>Looks up Attribute ID against the reviewed catalogue stored in SharePoint Documents/Attachments and returns column V.</t>
        </r>
      </text>
    </comment>
    <comment ref="P2857" authorId="0" shapeId="0" xr:uid="{C4522B9F-D9AB-48C2-ACD1-7E0110BBBC5D}">
      <text>
        <r>
          <rPr>
            <b/>
            <sz val="9"/>
            <color indexed="81"/>
            <rFont val="Tahoma"/>
            <family val="2"/>
          </rPr>
          <t>Case-insensitive exact lookup after trimming spaces; matches Table Name and Attribute Name to Test sheet.</t>
        </r>
      </text>
    </comment>
    <comment ref="V2857" authorId="1" shapeId="0" xr:uid="{3B362292-825E-4116-A699-E6AB12DF9DAB}">
      <text>
        <r>
          <rPr>
            <sz val="11"/>
            <color theme="1"/>
            <rFont val="Calibri"/>
            <family val="2"/>
            <scheme val="minor"/>
          </rPr>
          <t>Looks up Attribute ID against the reviewed catalogue stored in SharePoint Documents/Attachments and returns column V.</t>
        </r>
      </text>
    </comment>
    <comment ref="P2858" authorId="0" shapeId="0" xr:uid="{521FD41F-EF93-4C07-AD0C-3FBC1C825043}">
      <text>
        <r>
          <rPr>
            <b/>
            <sz val="9"/>
            <color indexed="81"/>
            <rFont val="Tahoma"/>
            <family val="2"/>
          </rPr>
          <t>Case-insensitive exact lookup after trimming spaces; matches Table Name and Attribute Name to Test sheet.</t>
        </r>
      </text>
    </comment>
    <comment ref="V2858" authorId="1" shapeId="0" xr:uid="{7854CAE8-B8AF-42DA-87B0-0BA1CEB4A31C}">
      <text>
        <r>
          <rPr>
            <sz val="11"/>
            <color theme="1"/>
            <rFont val="Calibri"/>
            <family val="2"/>
            <scheme val="minor"/>
          </rPr>
          <t>Looks up Attribute ID against the reviewed catalogue stored in SharePoint Documents/Attachments and returns column V.</t>
        </r>
      </text>
    </comment>
    <comment ref="P2859" authorId="0" shapeId="0" xr:uid="{B3A4BED7-3BBA-4A94-8D2E-8E9F3A396B36}">
      <text>
        <r>
          <rPr>
            <b/>
            <sz val="9"/>
            <color indexed="81"/>
            <rFont val="Tahoma"/>
            <family val="2"/>
          </rPr>
          <t>Case-insensitive exact lookup after trimming spaces; matches Table Name and Attribute Name to Test sheet.</t>
        </r>
      </text>
    </comment>
    <comment ref="V2859" authorId="1" shapeId="0" xr:uid="{A3E16DDF-A3DD-4C3D-BEDC-0C0872BF8795}">
      <text>
        <r>
          <rPr>
            <sz val="11"/>
            <color theme="1"/>
            <rFont val="Calibri"/>
            <family val="2"/>
            <scheme val="minor"/>
          </rPr>
          <t>Looks up Attribute ID against the reviewed catalogue stored in SharePoint Documents/Attachments and returns column V.</t>
        </r>
      </text>
    </comment>
    <comment ref="P2860" authorId="0" shapeId="0" xr:uid="{2BFC3D17-32CC-4C96-8E67-BEAAE298E1D8}">
      <text>
        <r>
          <rPr>
            <b/>
            <sz val="9"/>
            <color indexed="81"/>
            <rFont val="Tahoma"/>
            <family val="2"/>
          </rPr>
          <t>Case-insensitive exact lookup after trimming spaces; matches Table Name and Attribute Name to Test sheet.</t>
        </r>
      </text>
    </comment>
    <comment ref="V2860" authorId="1" shapeId="0" xr:uid="{D5A13B84-2AAF-4675-A251-B25B25CAB531}">
      <text>
        <r>
          <rPr>
            <sz val="11"/>
            <color theme="1"/>
            <rFont val="Calibri"/>
            <family val="2"/>
            <scheme val="minor"/>
          </rPr>
          <t>Looks up Attribute ID against the reviewed catalogue stored in SharePoint Documents/Attachments and returns column V.</t>
        </r>
      </text>
    </comment>
    <comment ref="P2861" authorId="0" shapeId="0" xr:uid="{C461BC50-CF19-4502-91B3-37CD2B2617A5}">
      <text>
        <r>
          <rPr>
            <b/>
            <sz val="9"/>
            <color indexed="81"/>
            <rFont val="Tahoma"/>
            <family val="2"/>
          </rPr>
          <t>Case-insensitive exact lookup after trimming spaces; matches Table Name and Attribute Name to Test sheet.</t>
        </r>
      </text>
    </comment>
    <comment ref="V2861" authorId="1" shapeId="0" xr:uid="{9424AC56-25E7-4D8E-A447-3D9C1E863FAE}">
      <text>
        <r>
          <rPr>
            <sz val="11"/>
            <color theme="1"/>
            <rFont val="Calibri"/>
            <family val="2"/>
            <scheme val="minor"/>
          </rPr>
          <t>Looks up Attribute ID against the reviewed catalogue stored in SharePoint Documents/Attachments and returns column V.</t>
        </r>
      </text>
    </comment>
    <comment ref="P2862" authorId="0" shapeId="0" xr:uid="{96461A3E-0677-4635-A55B-DF23B2822867}">
      <text>
        <r>
          <rPr>
            <b/>
            <sz val="9"/>
            <color indexed="81"/>
            <rFont val="Tahoma"/>
            <family val="2"/>
          </rPr>
          <t>Case-insensitive exact lookup after trimming spaces; matches Table Name and Attribute Name to Test sheet.</t>
        </r>
      </text>
    </comment>
    <comment ref="V2862" authorId="1" shapeId="0" xr:uid="{3BBAB54E-697D-48E1-9A5F-2B3B961B6EBF}">
      <text>
        <r>
          <rPr>
            <sz val="11"/>
            <color theme="1"/>
            <rFont val="Calibri"/>
            <family val="2"/>
            <scheme val="minor"/>
          </rPr>
          <t>Looks up Attribute ID against the reviewed catalogue stored in SharePoint Documents/Attachments and returns column V.</t>
        </r>
      </text>
    </comment>
    <comment ref="P2863" authorId="0" shapeId="0" xr:uid="{D777FE9E-A99D-42CA-B453-9CD05E8D14E0}">
      <text>
        <r>
          <rPr>
            <b/>
            <sz val="9"/>
            <color indexed="81"/>
            <rFont val="Tahoma"/>
            <family val="2"/>
          </rPr>
          <t>Case-insensitive exact lookup after trimming spaces; matches Table Name and Attribute Name to Test sheet.</t>
        </r>
      </text>
    </comment>
    <comment ref="V2863" authorId="1" shapeId="0" xr:uid="{CA47609E-148D-4031-BA00-9B2DD77A22DF}">
      <text>
        <r>
          <rPr>
            <sz val="11"/>
            <color theme="1"/>
            <rFont val="Calibri"/>
            <family val="2"/>
            <scheme val="minor"/>
          </rPr>
          <t>Looks up Attribute ID against the reviewed catalogue stored in SharePoint Documents/Attachments and returns column V.</t>
        </r>
      </text>
    </comment>
    <comment ref="P2864" authorId="0" shapeId="0" xr:uid="{C0013F2D-8077-42A9-AEEA-7EBC3F85EA3D}">
      <text>
        <r>
          <rPr>
            <b/>
            <sz val="9"/>
            <color indexed="81"/>
            <rFont val="Tahoma"/>
            <family val="2"/>
          </rPr>
          <t>Case-insensitive exact lookup after trimming spaces; matches Table Name and Attribute Name to Test sheet.</t>
        </r>
      </text>
    </comment>
    <comment ref="V2864" authorId="1" shapeId="0" xr:uid="{2FB528D7-2863-4196-9844-2D52D98B0ED5}">
      <text>
        <r>
          <rPr>
            <sz val="11"/>
            <color theme="1"/>
            <rFont val="Calibri"/>
            <family val="2"/>
            <scheme val="minor"/>
          </rPr>
          <t>Looks up Attribute ID against the reviewed catalogue stored in SharePoint Documents/Attachments and returns column V.</t>
        </r>
      </text>
    </comment>
    <comment ref="P2865" authorId="0" shapeId="0" xr:uid="{427A0A14-8990-4C79-9573-345343621276}">
      <text>
        <r>
          <rPr>
            <b/>
            <sz val="9"/>
            <color indexed="81"/>
            <rFont val="Tahoma"/>
            <family val="2"/>
          </rPr>
          <t>Case-insensitive exact lookup after trimming spaces; matches Table Name and Attribute Name to Test sheet.</t>
        </r>
      </text>
    </comment>
    <comment ref="V2865" authorId="1" shapeId="0" xr:uid="{967A2E69-3602-4CD8-8C28-F2AE74EAADA6}">
      <text>
        <r>
          <rPr>
            <sz val="11"/>
            <color theme="1"/>
            <rFont val="Calibri"/>
            <family val="2"/>
            <scheme val="minor"/>
          </rPr>
          <t>Looks up Attribute ID against the reviewed catalogue stored in SharePoint Documents/Attachments and returns column V.</t>
        </r>
      </text>
    </comment>
    <comment ref="P2866" authorId="0" shapeId="0" xr:uid="{666F5B4C-7DCE-4D69-8289-D5DD9E645E64}">
      <text>
        <r>
          <rPr>
            <b/>
            <sz val="9"/>
            <color indexed="81"/>
            <rFont val="Tahoma"/>
            <family val="2"/>
          </rPr>
          <t>Case-insensitive exact lookup after trimming spaces; matches Table Name and Attribute Name to Test sheet.</t>
        </r>
      </text>
    </comment>
    <comment ref="V2866" authorId="1" shapeId="0" xr:uid="{04028845-AEDD-4A8C-8F61-70E94A402C4D}">
      <text>
        <r>
          <rPr>
            <sz val="11"/>
            <color theme="1"/>
            <rFont val="Calibri"/>
            <family val="2"/>
            <scheme val="minor"/>
          </rPr>
          <t>Looks up Attribute ID against the reviewed catalogue stored in SharePoint Documents/Attachments and returns column V.</t>
        </r>
      </text>
    </comment>
    <comment ref="P2867" authorId="0" shapeId="0" xr:uid="{5AA701AF-B1F7-4688-AB17-F924CBEBF158}">
      <text>
        <r>
          <rPr>
            <b/>
            <sz val="9"/>
            <color indexed="81"/>
            <rFont val="Tahoma"/>
            <family val="2"/>
          </rPr>
          <t>Case-insensitive exact lookup after trimming spaces; matches Table Name and Attribute Name to Test sheet.</t>
        </r>
      </text>
    </comment>
    <comment ref="V2867" authorId="1" shapeId="0" xr:uid="{B55A1680-FBF4-4069-92A7-031D3483B9A4}">
      <text>
        <r>
          <rPr>
            <sz val="11"/>
            <color theme="1"/>
            <rFont val="Calibri"/>
            <family val="2"/>
            <scheme val="minor"/>
          </rPr>
          <t>Looks up Attribute ID against the reviewed catalogue stored in SharePoint Documents/Attachments and returns column V.</t>
        </r>
      </text>
    </comment>
    <comment ref="P2868" authorId="0" shapeId="0" xr:uid="{3B59D2A5-90D0-44B4-9DFB-6BB9EA3754FB}">
      <text>
        <r>
          <rPr>
            <b/>
            <sz val="9"/>
            <color indexed="81"/>
            <rFont val="Tahoma"/>
            <family val="2"/>
          </rPr>
          <t>Case-insensitive exact lookup after trimming spaces; matches Table Name and Attribute Name to Test sheet.</t>
        </r>
      </text>
    </comment>
    <comment ref="V2868" authorId="1" shapeId="0" xr:uid="{31F4749F-F2C9-41E1-B2F6-95C7E2D70731}">
      <text>
        <r>
          <rPr>
            <sz val="11"/>
            <color theme="1"/>
            <rFont val="Calibri"/>
            <family val="2"/>
            <scheme val="minor"/>
          </rPr>
          <t>Looks up Attribute ID against the reviewed catalogue stored in SharePoint Documents/Attachments and returns column V.</t>
        </r>
      </text>
    </comment>
    <comment ref="P2869" authorId="0" shapeId="0" xr:uid="{06504C7C-A447-482A-998F-771BEF5E057F}">
      <text>
        <r>
          <rPr>
            <b/>
            <sz val="9"/>
            <color indexed="81"/>
            <rFont val="Tahoma"/>
            <family val="2"/>
          </rPr>
          <t>Case-insensitive exact lookup after trimming spaces; matches Table Name and Attribute Name to Test sheet.</t>
        </r>
      </text>
    </comment>
    <comment ref="V2869" authorId="1" shapeId="0" xr:uid="{58BE76CF-CE14-455B-8F68-7A4B44649B71}">
      <text>
        <r>
          <rPr>
            <sz val="11"/>
            <color theme="1"/>
            <rFont val="Calibri"/>
            <family val="2"/>
            <scheme val="minor"/>
          </rPr>
          <t>Looks up Attribute ID against the reviewed catalogue stored in SharePoint Documents/Attachments and returns column V.</t>
        </r>
      </text>
    </comment>
    <comment ref="P2870" authorId="0" shapeId="0" xr:uid="{E0DC4E24-AC74-4356-9EC3-4B6E15BC4575}">
      <text>
        <r>
          <rPr>
            <b/>
            <sz val="9"/>
            <color indexed="81"/>
            <rFont val="Tahoma"/>
            <family val="2"/>
          </rPr>
          <t>Case-insensitive exact lookup after trimming spaces; matches Table Name and Attribute Name to Test sheet.</t>
        </r>
      </text>
    </comment>
    <comment ref="V2870" authorId="1" shapeId="0" xr:uid="{AEAE153B-C808-4F89-B64E-7A5ECD4EC5BF}">
      <text>
        <r>
          <rPr>
            <sz val="11"/>
            <color theme="1"/>
            <rFont val="Calibri"/>
            <family val="2"/>
            <scheme val="minor"/>
          </rPr>
          <t>Looks up Attribute ID against the reviewed catalogue stored in SharePoint Documents/Attachments and returns column V.</t>
        </r>
      </text>
    </comment>
    <comment ref="P2871" authorId="0" shapeId="0" xr:uid="{F336699D-432C-43AC-8F4C-7EF652F48E83}">
      <text>
        <r>
          <rPr>
            <b/>
            <sz val="9"/>
            <color indexed="81"/>
            <rFont val="Tahoma"/>
            <family val="2"/>
          </rPr>
          <t>Case-insensitive exact lookup after trimming spaces; matches Table Name and Attribute Name to Test sheet.</t>
        </r>
      </text>
    </comment>
    <comment ref="V2871" authorId="1" shapeId="0" xr:uid="{4A93C9EF-5B2B-4793-A504-BA1D69EE62D8}">
      <text>
        <r>
          <rPr>
            <sz val="11"/>
            <color theme="1"/>
            <rFont val="Calibri"/>
            <family val="2"/>
            <scheme val="minor"/>
          </rPr>
          <t>Looks up Attribute ID against the reviewed catalogue stored in SharePoint Documents/Attachments and returns column V.</t>
        </r>
      </text>
    </comment>
    <comment ref="P2872" authorId="0" shapeId="0" xr:uid="{73189518-1933-4BAC-8357-276DEE7EA0DB}">
      <text>
        <r>
          <rPr>
            <b/>
            <sz val="9"/>
            <color indexed="81"/>
            <rFont val="Tahoma"/>
            <family val="2"/>
          </rPr>
          <t>Case-insensitive exact lookup after trimming spaces; matches Table Name and Attribute Name to Test sheet.</t>
        </r>
      </text>
    </comment>
    <comment ref="V2872" authorId="1" shapeId="0" xr:uid="{880343DD-BBDA-4F3F-9138-FF4062541A4F}">
      <text>
        <r>
          <rPr>
            <sz val="11"/>
            <color theme="1"/>
            <rFont val="Calibri"/>
            <family val="2"/>
            <scheme val="minor"/>
          </rPr>
          <t>Looks up Attribute ID against the reviewed catalogue stored in SharePoint Documents/Attachments and returns column V.</t>
        </r>
      </text>
    </comment>
    <comment ref="P2873" authorId="0" shapeId="0" xr:uid="{F4B53401-8545-45B7-93F7-C9330185F2C6}">
      <text>
        <r>
          <rPr>
            <b/>
            <sz val="9"/>
            <color indexed="81"/>
            <rFont val="Tahoma"/>
            <family val="2"/>
          </rPr>
          <t>Case-insensitive exact lookup after trimming spaces; matches Table Name and Attribute Name to Test sheet.</t>
        </r>
      </text>
    </comment>
    <comment ref="V2873" authorId="1" shapeId="0" xr:uid="{3A893FA7-DC89-45B7-AE34-DFDC1D51EB27}">
      <text>
        <r>
          <rPr>
            <sz val="11"/>
            <color theme="1"/>
            <rFont val="Calibri"/>
            <family val="2"/>
            <scheme val="minor"/>
          </rPr>
          <t>Looks up Attribute ID against the reviewed catalogue stored in SharePoint Documents/Attachments and returns column V.</t>
        </r>
      </text>
    </comment>
    <comment ref="P2874" authorId="0" shapeId="0" xr:uid="{93F2D2A5-0206-4470-8675-7364C1EB470F}">
      <text>
        <r>
          <rPr>
            <b/>
            <sz val="9"/>
            <color indexed="81"/>
            <rFont val="Tahoma"/>
            <family val="2"/>
          </rPr>
          <t>Case-insensitive exact lookup after trimming spaces; matches Table Name and Attribute Name to Test sheet.</t>
        </r>
      </text>
    </comment>
    <comment ref="V2874" authorId="1" shapeId="0" xr:uid="{75809619-B69B-4607-A336-9222749B384A}">
      <text>
        <r>
          <rPr>
            <sz val="11"/>
            <color theme="1"/>
            <rFont val="Calibri"/>
            <family val="2"/>
            <scheme val="minor"/>
          </rPr>
          <t>Looks up Attribute ID against the reviewed catalogue stored in SharePoint Documents/Attachments and returns column V.</t>
        </r>
      </text>
    </comment>
    <comment ref="P2875" authorId="0" shapeId="0" xr:uid="{BC931998-869C-40A2-AA1E-69A7ED2F022C}">
      <text>
        <r>
          <rPr>
            <b/>
            <sz val="9"/>
            <color indexed="81"/>
            <rFont val="Tahoma"/>
            <family val="2"/>
          </rPr>
          <t>Case-insensitive exact lookup after trimming spaces; matches Table Name and Attribute Name to Test sheet.</t>
        </r>
      </text>
    </comment>
    <comment ref="V2875" authorId="1" shapeId="0" xr:uid="{54E8FDFB-621F-4DB0-BC48-AC30E780C2AD}">
      <text>
        <r>
          <rPr>
            <sz val="11"/>
            <color theme="1"/>
            <rFont val="Calibri"/>
            <family val="2"/>
            <scheme val="minor"/>
          </rPr>
          <t>Looks up Attribute ID against the reviewed catalogue stored in SharePoint Documents/Attachments and returns column V.</t>
        </r>
      </text>
    </comment>
    <comment ref="P2876" authorId="0" shapeId="0" xr:uid="{78650B42-BDCD-4CF4-8AFE-3A5D9CC137F1}">
      <text>
        <r>
          <rPr>
            <b/>
            <sz val="9"/>
            <color indexed="81"/>
            <rFont val="Tahoma"/>
            <family val="2"/>
          </rPr>
          <t>Case-insensitive exact lookup after trimming spaces; matches Table Name and Attribute Name to Test sheet.</t>
        </r>
      </text>
    </comment>
    <comment ref="V2876" authorId="1" shapeId="0" xr:uid="{3C712C7E-F5DC-4D40-82AB-E75254A81F9B}">
      <text>
        <r>
          <rPr>
            <sz val="11"/>
            <color theme="1"/>
            <rFont val="Calibri"/>
            <family val="2"/>
            <scheme val="minor"/>
          </rPr>
          <t>Looks up Attribute ID against the reviewed catalogue stored in SharePoint Documents/Attachments and returns column V.</t>
        </r>
      </text>
    </comment>
    <comment ref="P2877" authorId="0" shapeId="0" xr:uid="{811F9E36-8ED1-4D6F-A1F7-B879D1C74BF0}">
      <text>
        <r>
          <rPr>
            <b/>
            <sz val="9"/>
            <color indexed="81"/>
            <rFont val="Tahoma"/>
            <family val="2"/>
          </rPr>
          <t>Case-insensitive exact lookup after trimming spaces; matches Table Name and Attribute Name to Test sheet.</t>
        </r>
      </text>
    </comment>
    <comment ref="V2877" authorId="1" shapeId="0" xr:uid="{E25D5860-956F-4E91-95DC-D3E497994704}">
      <text>
        <r>
          <rPr>
            <sz val="11"/>
            <color theme="1"/>
            <rFont val="Calibri"/>
            <family val="2"/>
            <scheme val="minor"/>
          </rPr>
          <t>Looks up Attribute ID against the reviewed catalogue stored in SharePoint Documents/Attachments and returns column V.</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<sst xmlns="http://schemas.openxmlformats.org/spreadsheetml/2006/main" count="115032" uniqueCount="16111">
  <si>
    <t>Table Level</t>
  </si>
  <si>
    <t>Attribute Level</t>
  </si>
  <si>
    <t>Data Asset ID (English)</t>
  </si>
  <si>
    <t>Mandatory</t>
  </si>
  <si>
    <t>A unique identifier for the data table within the ADGE, provided in English (for example, Employee_Records).</t>
  </si>
  <si>
    <t>Attribute ID (English)</t>
  </si>
  <si>
    <t>A unique identifier for the attribute within the Data Table, provided in English (for example, Employee_ID).</t>
  </si>
  <si>
    <t>Data Asset ID (Arabic)</t>
  </si>
  <si>
    <t>Optional</t>
  </si>
  <si>
    <t>A unique identifier for the Data Table, provided in Arabic (in digits).</t>
  </si>
  <si>
    <t>Attribute ID (Arabic)</t>
  </si>
  <si>
    <t>A unique identifier for the attribute, provided in Arabic (if available).</t>
  </si>
  <si>
    <t>Data Asset Name (English)</t>
  </si>
  <si>
    <t>The data table name in English.</t>
  </si>
  <si>
    <t>Attribute Description (English)</t>
  </si>
  <si>
    <t>A detailed explanation or definition of the attribute in English (for example, "Unique identifier for each government employee").</t>
  </si>
  <si>
    <t>Data Asset Name (Arabic)</t>
  </si>
  <si>
    <t>The data table name in Arabic.</t>
  </si>
  <si>
    <t>Attribute Description (Arabic)</t>
  </si>
  <si>
    <t>A detailed explanation or definition of the attribute in Arabic, if available.</t>
  </si>
  <si>
    <t>Data Asset Description (English)</t>
  </si>
  <si>
    <t>A brief description of the Data Table's contents and purpose, in English (for example, "This contains all records of government employees for the year 2024").</t>
  </si>
  <si>
    <t>Data Asset ID</t>
  </si>
  <si>
    <t>The Data Asset ID of the Data Table to which the attribute belongs. The value must match an entry in Data Catalog - Data Table.</t>
  </si>
  <si>
    <t>Data Asset Description (Arabic)</t>
  </si>
  <si>
    <t>A brief description of the Data Table's contents and purpose, in Arabic.</t>
  </si>
  <si>
    <t>Created Date</t>
  </si>
  <si>
    <t>The date when the attribute was originally created (MM/DD/YYYY).</t>
  </si>
  <si>
    <t>Data Owner</t>
  </si>
  <si>
    <t>Email address of the individual or group accountable for the data asset (for example, firstname.lastname@dge.ae).</t>
  </si>
  <si>
    <t>Last Update Date</t>
  </si>
  <si>
    <t>The most recent date when the attribute was updated (MM/DD/YYYY).</t>
  </si>
  <si>
    <t>Data Steward</t>
  </si>
  <si>
    <t>Email address of the individual or group responsible for managing and overseeing the data, if designated.</t>
  </si>
  <si>
    <t>Nullable (Y/N)</t>
  </si>
  <si>
    <t>Indicates whether the attribute can accept null values (Y or N).</t>
  </si>
  <si>
    <t>Source System</t>
  </si>
  <si>
    <t>The business-friendly name or type of the application system where the data originates (for example, "HR Management System").</t>
  </si>
  <si>
    <t>Data Type</t>
  </si>
  <si>
    <t>The type of data stored in the attribute (for example, integer, string, date).</t>
  </si>
  <si>
    <t>Domain ID</t>
  </si>
  <si>
    <t>The unique identifier for the data domain or subject area aligned to the canonical list of Domains governed under the Government Information Model (GIM) and is defined in Section 7</t>
  </si>
  <si>
    <t>Data Length</t>
  </si>
  <si>
    <t>The maximum length of data that can be stored in the attribute (for example, 10).</t>
  </si>
  <si>
    <t>Domain Name</t>
  </si>
  <si>
    <t>The business name of the data domain in English.</t>
  </si>
  <si>
    <t>Primary Key (Y/N)</t>
  </si>
  <si>
    <t>Indicates whether the attribute serves as a primary key for the Data Table (Y or N).</t>
  </si>
  <si>
    <t>The date when the Data Table was originally created (MM/DD/YYYY).</t>
  </si>
  <si>
    <t>Foreign Key Data Asset</t>
  </si>
  <si>
    <t>The Data Asset ID to which this attribute is linked as a foreign key, if applicable.</t>
  </si>
  <si>
    <t>The most recent date when the Data Table was updated (MM/DD/YYYY).</t>
  </si>
  <si>
    <t>Data Classification</t>
  </si>
  <si>
    <t>The classification of the attribute to be defined as per the ADGOV Data Classification guideline. The valid values include Open, Confidential, Sensitive, or Secret.</t>
  </si>
  <si>
    <t>Retention Policy (Y/N)</t>
  </si>
  <si>
    <t>Indicates whether a process is in place to archive or delete older data (Y or N).</t>
  </si>
  <si>
    <t>Is Calculated? (Y/N)</t>
  </si>
  <si>
    <t>Indicates whether the attribute value is calculated from other data elements (Y or N).</t>
  </si>
  <si>
    <t>Security Controls</t>
  </si>
  <si>
    <t>Measures in place to ensure the Data Table's security, such as encryption and access controls (for example, "encrypted with AES-256; access restricted to authorized personnel only").</t>
  </si>
  <si>
    <t>Calculation Logic</t>
  </si>
  <si>
    <t>The formula or method used to compute the attribute, if applicable (for example, "as difference between current date and DOB field").</t>
  </si>
  <si>
    <t>Backup Interval</t>
  </si>
  <si>
    <t>Information on how and when the Data Table is backed up (for example, "every month").</t>
  </si>
  <si>
    <t>Business Validation Logic</t>
  </si>
  <si>
    <t>The rules or formulas applied to ensure data integrity and correctness, if available (for example, "needs to be higher than 20").</t>
  </si>
  <si>
    <t>Recovery</t>
  </si>
  <si>
    <t>Procedures in place for recovering data in case of data loss (for example, "data can be fully restored within 24 hours from backup").</t>
  </si>
  <si>
    <t>Data Completeness</t>
  </si>
  <si>
    <t>The degree to which all required data is present (for example, 98).</t>
  </si>
  <si>
    <t>Audit Logs</t>
  </si>
  <si>
    <t>Details whether changes to the Data Table are recorded and how those logs are maintained (for example, "all access and changes to the Data Table are logged and reviewed quarterly").</t>
  </si>
  <si>
    <t>Data Completeness Target</t>
  </si>
  <si>
    <t>The ideal or target level of data completeness, if defined (for example, 100).</t>
  </si>
  <si>
    <t>Data Consumption (Direct)</t>
  </si>
  <si>
    <t>Direct users or usage of the Data Table within the organization (for example, "used directly by the Finance Department for budgeting").</t>
  </si>
  <si>
    <t>Missing Data Handling (Y/N)</t>
  </si>
  <si>
    <t>Indicates whether a process is in place to handle missing data (Y or N).</t>
  </si>
  <si>
    <t>Data Consumption (Indirect)</t>
  </si>
  <si>
    <t>Indirect users or usage, such as for reference or secondary analysis (for example, "referenced by Policy Planning for workforce analysis").</t>
  </si>
  <si>
    <t>Missing Data Handling Process</t>
  </si>
  <si>
    <t>The specific procedures or methods used to address missing data (for example, "populated with N/A").</t>
  </si>
  <si>
    <t>Data Refresh Frequency</t>
  </si>
  <si>
    <t>How often the data is refreshed or updated (for example, annually, monthly, daily).</t>
  </si>
  <si>
    <t>Duplicate Data Handling (Y/N)</t>
  </si>
  <si>
    <t>Indicates whether a process is in place to handle duplicate data (Y or N).</t>
  </si>
  <si>
    <t>Function / Business Unit</t>
  </si>
  <si>
    <t>The business area to which the data table belongs.</t>
  </si>
  <si>
    <t>Duplicate Data Handling Process</t>
  </si>
  <si>
    <t>The specific procedures or methods used to manage duplicate data (for example, "automated check within 48h from data entry").</t>
  </si>
  <si>
    <t>ADGOV Data Classification</t>
  </si>
  <si>
    <t>The unified ADGOV Data Classification of the Data Table. A single value is assigned. Permitted values: Open, Confidential, Sensitive, Secret. The field is left blank if ADGOV Data Classification is not applicable. The field is mandatory whenever Publish to Unified Government Data Platform (Y/N) is set to Y. A table’s data classification can be derived from the most stringent classification applied to its individual attributes.</t>
  </si>
  <si>
    <t>Duplicate (Y/N)</t>
  </si>
  <si>
    <t>Indicates whether the attribute may contain duplicate entries (Y or N). This field depends on the Primary Key value.</t>
  </si>
  <si>
    <t>Data Glossary</t>
  </si>
  <si>
    <t>Glossary entries for the data asset. Multiple values may be assigned, separated by commas.</t>
  </si>
  <si>
    <t>Data Quality Issues</t>
  </si>
  <si>
    <t>Specific known issues affecting the quality of the data, if identified (for example, "inconsistent date format in the older entries").</t>
  </si>
  <si>
    <t>Publish to Platform (Y/N)</t>
  </si>
  <si>
    <t>Indicates whether the data asset is to be published into the Unified Government Data Platform (Y or N).</t>
  </si>
  <si>
    <t>Uniqueness Target</t>
  </si>
  <si>
    <t>The ideal or target level of data uniqueness, if defined (for example, 100).</t>
  </si>
  <si>
    <t>Integrate To WofG (Y/N)</t>
  </si>
  <si>
    <t>Indicates whether the data asset is to be integrated into the Whole-of-Government data landscape (Y or N).</t>
  </si>
  <si>
    <t>Glossary entries for the attribute. Multiple values may be assigned, separated by commas. The entries made in data glossary should have corresponding metadata entry in business glossary.</t>
  </si>
  <si>
    <t>Data Source Name</t>
  </si>
  <si>
    <t>The technical name of the underlying Data Source system.</t>
  </si>
  <si>
    <t>Email address of the business owner, an individual or department accountable for the attribute.</t>
  </si>
  <si>
    <t>Data Asset Source Path</t>
  </si>
  <si>
    <t>The full path to the data source within the data system, including folder/schema and filename details (for example, dbo /employee, central folder/annualtrade.xlsx).</t>
  </si>
  <si>
    <t>Email address of the individual or team responsible for managing and overseeing the attribute, if designated.</t>
  </si>
  <si>
    <t>Data Asset Type</t>
  </si>
  <si>
    <t>The technical type of the data asset. Permitted values: Table, View, BlobPath.</t>
  </si>
  <si>
    <t>mandatory</t>
  </si>
  <si>
    <t>optional</t>
  </si>
  <si>
    <t>Not for Submission</t>
  </si>
  <si>
    <t>Not for submission</t>
  </si>
  <si>
    <t>Not for purview</t>
  </si>
  <si>
    <t>Bronze Table</t>
  </si>
  <si>
    <t>Formula for Data Glossary</t>
  </si>
  <si>
    <t>Scope</t>
  </si>
  <si>
    <t>DED_Data_Table_001</t>
  </si>
  <si>
    <t>ACCOUNTING_AUDIT_TRAIL</t>
  </si>
  <si>
    <t>Financial_Audit_Trail</t>
  </si>
  <si>
    <t>سجل_تدقيق_المحاسبة</t>
  </si>
  <si>
    <t>Information of Accounting audit trail.</t>
  </si>
  <si>
    <t>معلومات سجل تدقيق المحاسبة.</t>
  </si>
  <si>
    <t>aiaalsheebani@ded.abudhabi.ae, rfmdaas@adra.gov.ae</t>
  </si>
  <si>
    <t>sraalbadi@ded.abudhabi.ae, rfmdaas@adra.gov.ae</t>
  </si>
  <si>
    <t>Accela</t>
  </si>
  <si>
    <t>DED_Domain_05</t>
  </si>
  <si>
    <t>Financial Information</t>
  </si>
  <si>
    <t>Y</t>
  </si>
  <si>
    <t>Weekly</t>
  </si>
  <si>
    <t>Sensitive</t>
  </si>
  <si>
    <t>Oracle DB</t>
  </si>
  <si>
    <t>Table</t>
  </si>
  <si>
    <t>Sprint 1</t>
  </si>
  <si>
    <t>DED_Data_Table_019</t>
  </si>
  <si>
    <t>F4FEEITEM</t>
  </si>
  <si>
    <t>Application_Fee</t>
  </si>
  <si>
    <t>بند رسوم F4</t>
  </si>
  <si>
    <t>Information of finance module application fee item.</t>
  </si>
  <si>
    <t>معلومات معاملة الدفع ببطاقة الائتمان.</t>
  </si>
  <si>
    <t>DED_Data_Table_020</t>
  </si>
  <si>
    <t>F4FEEITEM_AUDIT_TRAIL</t>
  </si>
  <si>
    <t>Application_Fee_Audit</t>
  </si>
  <si>
    <t>سجل_تدقيق_بند_رسوم_F4</t>
  </si>
  <si>
    <t>Information of finance module fee item audit trail which is before invoicing.</t>
  </si>
  <si>
    <t>معلومات بند رسوم الطلب ضمن وحدة المالية.</t>
  </si>
  <si>
    <t>DED_Data_Table_021</t>
  </si>
  <si>
    <t>F4INVOICE</t>
  </si>
  <si>
    <t>Application_Invoice</t>
  </si>
  <si>
    <t>فاتورة F4</t>
  </si>
  <si>
    <t>Information of finance module invoice. It includes invoice number, amount, date, and so on.</t>
  </si>
  <si>
    <t>معلومات سجل تدقيق بند الرسوم ضمن وحدة المالية قبل إصدار الفاتورة.</t>
  </si>
  <si>
    <t>DED_Data_Table_022</t>
  </si>
  <si>
    <t>F4PAYMENT</t>
  </si>
  <si>
    <t>Application_Payment</t>
  </si>
  <si>
    <t>دفعة F4</t>
  </si>
  <si>
    <t>Information of finance module application payment.</t>
  </si>
  <si>
    <t>معلومات الفاتورة ضمن وحدة المالية، وتشمل رقم الفاتورة، المبلغ، التاريخ، وغيرها.</t>
  </si>
  <si>
    <t>DED_Data_Table_023</t>
  </si>
  <si>
    <t>F4RECEIPT</t>
  </si>
  <si>
    <t>Application_Receipt</t>
  </si>
  <si>
    <t>إيصال F4</t>
  </si>
  <si>
    <t>Information of finance module receipt.</t>
  </si>
  <si>
    <t>معلومات دفع الطلب ضمن وحدة المالية.</t>
  </si>
  <si>
    <t>DED_Data_Table_041</t>
  </si>
  <si>
    <t>RFEEITEM</t>
  </si>
  <si>
    <t>Application_Fee_Reference</t>
  </si>
  <si>
    <t>بند رسوم R</t>
  </si>
  <si>
    <t>Information of reference fee item.</t>
  </si>
  <si>
    <t>معلومات بند الرسوم المرجعي.</t>
  </si>
  <si>
    <t>Confidential</t>
  </si>
  <si>
    <t>DED_Data_Table_087</t>
  </si>
  <si>
    <t>VIRTUAL_OUTSTANDING_FEES</t>
  </si>
  <si>
    <t>Outstanding_Fees</t>
  </si>
  <si>
    <t>الرسوم_المستحقة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</si>
  <si>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</si>
  <si>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</si>
  <si>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N</t>
  </si>
  <si>
    <t>Sprint 2</t>
  </si>
  <si>
    <t>DED_Data_Table_109</t>
  </si>
  <si>
    <t>VIRTUAL_VIOLATIONS_RECORD</t>
  </si>
  <si>
    <t>Violations_Record</t>
  </si>
  <si>
    <t>سجل_المخالفات</t>
  </si>
  <si>
    <t>Stores violation details, categories, amounts, inspectors, and update history.</t>
  </si>
  <si>
    <t>يخزن تفاصيل المخالفات، الفئات، المبالغ، المفتش، وتاريخ التحديثات.</t>
  </si>
  <si>
    <t>DED_Domain_06</t>
  </si>
  <si>
    <t>Fines &amp; Violations</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</si>
  <si>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</si>
  <si>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</si>
  <si>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</si>
  <si>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</si>
  <si>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</si>
  <si>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</si>
  <si>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</si>
  <si>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</si>
  <si>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accelapr/bchckbox</t>
  </si>
  <si>
    <t>Sprint 3</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</si>
  <si>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</si>
  <si>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</si>
  <si>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</si>
  <si>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</si>
  <si>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</si>
  <si>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</si>
  <si>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DED_Data_Table_025</t>
  </si>
  <si>
    <t>G6ACTION</t>
  </si>
  <si>
    <t>Inspection_Suspension</t>
  </si>
  <si>
    <t>إجراء G6</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</si>
  <si>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</si>
  <si>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</si>
  <si>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 rfmdaas@adra.gov.ae</t>
  </si>
  <si>
    <t>ajmalhammadi@adra.gov.ae, fbakerbi@adra.gov.ae, rfmdaas@adra.gov.ae</t>
  </si>
  <si>
    <t>DED_Domain_03</t>
  </si>
  <si>
    <t>Inspection</t>
  </si>
  <si>
    <t>DED_Data_Table_043</t>
  </si>
  <si>
    <t>RINSPTYP</t>
  </si>
  <si>
    <t>Inspection_Types</t>
  </si>
  <si>
    <t>نوع المراقبة</t>
  </si>
  <si>
    <t>Information of inspection types.</t>
  </si>
  <si>
    <t>معلومات بنود ورقة إرشادات التفتيش المرجعية للغات المتعددة.</t>
  </si>
  <si>
    <t>DED_Data_Table_044</t>
  </si>
  <si>
    <t>RINSPTYP_I18N</t>
  </si>
  <si>
    <t>Inspection_Types_Language</t>
  </si>
  <si>
    <t>نوع_المراقبة_متعدد_اللغات</t>
  </si>
  <si>
    <t>Information of inspection types for I18N.</t>
  </si>
  <si>
    <t>معلومات أنواع التفتيش.</t>
  </si>
  <si>
    <t>DED_Data_Table_045</t>
  </si>
  <si>
    <t>RINSP_RESULT_GROUP</t>
  </si>
  <si>
    <t>Inspection_Relationship</t>
  </si>
  <si>
    <t>مجموعة_نتائج_المراقبة</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</si>
  <si>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</si>
  <si>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</si>
  <si>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Insert Timestamp, Update Timestamp, Business Key Hash, Row Hash, Processing Run ID</t>
  </si>
  <si>
    <t>DED_Data_Table_046</t>
  </si>
  <si>
    <t>RINSP_RESULT_GROUP_I18N</t>
  </si>
  <si>
    <t>Inspection_Relationship_Language</t>
  </si>
  <si>
    <t>مجموعة_نتائج_المراقبة_متعدد_اللغات</t>
  </si>
  <si>
    <t xml:space="preserve">Information of the definition of the inspection group and the relationship between the inspection result and the inspection status for I18N. </t>
  </si>
  <si>
    <t>معلومات تعريف مجموعة التفتيش والعلاقة بين نتيجة التفتيش وحالة التفتيش.</t>
  </si>
  <si>
    <t>Record Service Provider Code, Resource ID, Language ID, Record Status, Inspection Result, Insert Timestamp, Update Timestamp, Business Key Hash, Row Hash, Processing Run ID</t>
  </si>
  <si>
    <t>DED_Data_Table_074</t>
  </si>
  <si>
    <t>VIRTUAL_INSPECTORCOORDINATES</t>
  </si>
  <si>
    <t>Inspector_Coordinates</t>
  </si>
  <si>
    <t>إحداثيات_المفتش</t>
  </si>
  <si>
    <t>Stores inspector geolocation coordinates captured during inspection activities.</t>
  </si>
  <si>
    <t>يحتوي على إحداثيات الموقع الجغرافي  التي يتم تسجيلها أثناء تنفيذ أنشطة التفتيش.</t>
  </si>
  <si>
    <t>DED_Data_Table_110</t>
  </si>
  <si>
    <t>VIRTUAL_VIRTUAL_INSPECTION</t>
  </si>
  <si>
    <t>Virtual_Inspection</t>
  </si>
  <si>
    <t>التفتيش_الافتراضي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</si>
  <si>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</si>
  <si>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</si>
  <si>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t>
  </si>
  <si>
    <t>DED_Data_Table_235</t>
  </si>
  <si>
    <t>br_virtual_inspection_confirmation</t>
  </si>
  <si>
    <t>virtual_inspection_confirmation</t>
  </si>
  <si>
    <t>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</si>
  <si>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</si>
  <si>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</si>
  <si>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Insert Timestamp, Update Timestamp, Processing Run ID, Business Key Hash, Row Hash</t>
  </si>
  <si>
    <t>DED_Data_Table_002</t>
  </si>
  <si>
    <t>APP_STATUS_GROUP</t>
  </si>
  <si>
    <t>Status_Lookup</t>
  </si>
  <si>
    <t>مجموعة_حالة_الطلب</t>
  </si>
  <si>
    <t>Information of application status group name.</t>
  </si>
  <si>
    <t>bmalkindi@adra.gov.ae, rfmdaas@adra.gov.ae</t>
  </si>
  <si>
    <t>asalmehiry@adra.gov.ae, rfmdaas@adra.gov.ae</t>
  </si>
  <si>
    <t>DED_Domain_01</t>
  </si>
  <si>
    <t>Economic Licenses</t>
  </si>
  <si>
    <t>DED_Data_Table_003</t>
  </si>
  <si>
    <t>APP_STATUS_GROUP_I18N</t>
  </si>
  <si>
    <t>Status_Lookup_Language</t>
  </si>
  <si>
    <t>مجموعة_حالة_الطلب_متعدد_اللغات</t>
  </si>
  <si>
    <t>Information of application status group name for I18N.</t>
  </si>
  <si>
    <t>معلومات اسم مجموعة حالة الطلب.</t>
  </si>
  <si>
    <t>DED_Data_Table_004</t>
  </si>
  <si>
    <t>B1PERMIT</t>
  </si>
  <si>
    <t>Application_Master</t>
  </si>
  <si>
    <t>تصريح B1</t>
  </si>
  <si>
    <t>Information of application (CAP/Record) attribute. The attribute includes Application number, Group, type, sub-type, category, file date, and so on.</t>
  </si>
  <si>
    <t>معلومات اسم مجموعة حالة الطلب للغات المتعددة.</t>
  </si>
  <si>
    <t>DED_Data_Table_005</t>
  </si>
  <si>
    <t>B1_EXPIRATION</t>
  </si>
  <si>
    <t>License_Expiration</t>
  </si>
  <si>
    <t>انتهاء_صلاحية_B1</t>
  </si>
  <si>
    <t>Information of tracing the license life cycle. It is used by license module.</t>
  </si>
  <si>
    <t>معلومات خصائص الطلب (CAP/Record)، وتشمل رقم الطلب، المجموعة، النوع، النوع الفرعي، الفئة، تاريخ الملف، وغيرها.</t>
  </si>
  <si>
    <t>DED_Data_Table_006</t>
  </si>
  <si>
    <t>B3ADDRES</t>
  </si>
  <si>
    <t>Application_Address</t>
  </si>
  <si>
    <t>عناوين B3</t>
  </si>
  <si>
    <t xml:space="preserve">Information of application addresses (App address). The address includes house number, street name, suffix, city, state, zip code, and so on. </t>
  </si>
  <si>
    <t>معلومات تتبع دورة حياة الرخصة، وتُستخدم ضمن وحدة الرخص.</t>
  </si>
  <si>
    <t>DED_Data_Table_007</t>
  </si>
  <si>
    <t>B3ADDRES_DISTRICT</t>
  </si>
  <si>
    <t>Application_District</t>
  </si>
  <si>
    <t>منطقة_عناوين_B3</t>
  </si>
  <si>
    <t>Information of application address district.</t>
  </si>
  <si>
    <t>معلومات عناوين الطلب، وتشمل رقم المنزل، اسم الشارع، اللاحقة، المدينة، الولاية، الرمز البريدي، وغيرها.</t>
  </si>
  <si>
    <t>DED_Data_Table_008</t>
  </si>
  <si>
    <t>B3CONTACT</t>
  </si>
  <si>
    <t>Investor</t>
  </si>
  <si>
    <t>جهة اتصال B3</t>
  </si>
  <si>
    <t>Information of application contacts. The contacts include non-licensed professionals, applicant, agent, and so on.</t>
  </si>
  <si>
    <t>معلومات الخصائص الإضافية للطلب، وتشمل العنوان وقطعة الأرض والمالك (APO) غير المتتبعة ضمن جداول B3ADRESS وB3PARCE وB3OWNER العامة.</t>
  </si>
  <si>
    <t>DED_Data_Table_009</t>
  </si>
  <si>
    <t>B3CONTRA</t>
  </si>
  <si>
    <t>Company_Name</t>
  </si>
  <si>
    <t>عقد B3</t>
  </si>
  <si>
    <t>Information of application licensed professionals. The licensed professionals include contractor, architect, engineer, and so on.</t>
  </si>
  <si>
    <t>معلومات الخصائص الإضافية لجهات الاتصال، وتشمل الخصائص غير المتتبعة ضمن جدولي B3CONTACT وB3CONTRA.</t>
  </si>
  <si>
    <t>DED_Data_Table_010</t>
  </si>
  <si>
    <t>B6CONDIT</t>
  </si>
  <si>
    <t>Requirement_Condition</t>
  </si>
  <si>
    <t>شروط B6</t>
  </si>
  <si>
    <t>Information of application conditions. The conditions include Lock, Hold, Notice and so on.</t>
  </si>
  <si>
    <t>معلومات المهنيين المرخصين المرتبطين بالطلب، وتشمل المقاول، والمهندس المعماري، والمهندس، وغيرها.</t>
  </si>
  <si>
    <t>DED_Data_Table_011</t>
  </si>
  <si>
    <t>B6CONDIT_DETAIL</t>
  </si>
  <si>
    <t>Requirement_Condition_Dtl</t>
  </si>
  <si>
    <t>تفاصيل_شروط_B6</t>
  </si>
  <si>
    <t>Information of CAP condition detail. It is an additional table for B6CONDIT.</t>
  </si>
  <si>
    <t>معلومات شروط الطلب، وتشمل القفل، والتعليق، والإشعار، وغيرها.</t>
  </si>
  <si>
    <t>DED_Data_Table_012</t>
  </si>
  <si>
    <t>B6CONDIT_DETAIL_I18N</t>
  </si>
  <si>
    <t>Requirement_Condition_Dtl_Language</t>
  </si>
  <si>
    <t>تفاصيل_شروط_B6_متعدد_اللغات</t>
  </si>
  <si>
    <t>Information of CAP condition detail for I18N. It is an additional table for B6CONDIT.</t>
  </si>
  <si>
    <t>معلومات تفاصيل شروط CAP، وهي جدول إضافي لجدول B6CONDIT.</t>
  </si>
  <si>
    <t>DED_Data_Table_013</t>
  </si>
  <si>
    <t>B6CONDIT_HISTORY</t>
  </si>
  <si>
    <t>Requirement_Condition_History</t>
  </si>
  <si>
    <t>سجل_شروط_B6</t>
  </si>
  <si>
    <t>Information of record application condition history.</t>
  </si>
  <si>
    <t>معلومات سجل شروط طلب السجل.</t>
  </si>
  <si>
    <t>DED_Data_Table_014</t>
  </si>
  <si>
    <t>B6CONDIT_HISTORY_DETAIL</t>
  </si>
  <si>
    <t>Requirement_Condition_History_Dtl</t>
  </si>
  <si>
    <t>تفاصيل_سجل_شروط_B6</t>
  </si>
  <si>
    <t>Information of CAP condition history detail. It is an additional table for B6CONDIT_HISTORY.</t>
  </si>
  <si>
    <t>معلومات تفاصيل سجل شروط CAP، وهو جدول إضافي لجدول B6CONDIT_HISTORY.</t>
  </si>
  <si>
    <t>DED_Data_Table_015</t>
  </si>
  <si>
    <t>B6CONDIT_I18N</t>
  </si>
  <si>
    <t>Requirement_Condition_Language</t>
  </si>
  <si>
    <t>شروط_B6_متعدد_اللغات</t>
  </si>
  <si>
    <t xml:space="preserve">Information of I18N application conditions. The condition includes Lock, Hold, Notice and so on. </t>
  </si>
  <si>
    <t>معلومات تفاصيل شروط CAP للغات المتعددة، وهي جدول إضافي لجدول B6CONDIT.</t>
  </si>
  <si>
    <t>DED_Data_Table_017</t>
  </si>
  <si>
    <t>BPERMIT_DETAIL</t>
  </si>
  <si>
    <t>Application_Master_Dtl</t>
  </si>
  <si>
    <t>تفاصيل_التصريح</t>
  </si>
  <si>
    <t>Information of application summary. The application summary includes current workflow task status, total fee, balance, and construction type code for C404 report, and so on.</t>
  </si>
  <si>
    <t>معلومات تعليق الطلب للغات المتعددة.</t>
  </si>
  <si>
    <t>DED_Data_Table_024</t>
  </si>
  <si>
    <t>G3CONTACT</t>
  </si>
  <si>
    <t>Investor_Reference</t>
  </si>
  <si>
    <t>جهة اتصال G3</t>
  </si>
  <si>
    <t>Information of the reference general contacts. The contacts include tenant, business owner, and so on. And it does not include licensed professional people.</t>
  </si>
  <si>
    <t>معلومات الإيصال ضمن وحدة المالية.</t>
  </si>
  <si>
    <t>DED_Data_Table_028</t>
  </si>
  <si>
    <t>GPROCESS</t>
  </si>
  <si>
    <t>Workflow</t>
  </si>
  <si>
    <t>العملية</t>
  </si>
  <si>
    <t>Information of application workflow process task.</t>
  </si>
  <si>
    <t>معلومات بند ورقة الإرشادات على الجانب اليومي.</t>
  </si>
  <si>
    <t>DED_Data_Table_032</t>
  </si>
  <si>
    <t>GPROCESS_I18N</t>
  </si>
  <si>
    <t>Workflow_Language</t>
  </si>
  <si>
    <t>العملية_متعدد_اللغات</t>
  </si>
  <si>
    <t>Information of application workflow process task for I18N.</t>
  </si>
  <si>
    <t>معلومات سجل مهام عملية سير عمل الطلب للغات المتعددة.</t>
  </si>
  <si>
    <t>DED_Data_Table_034</t>
  </si>
  <si>
    <t>L3ADDRES</t>
  </si>
  <si>
    <t>Application_Address_Reference</t>
  </si>
  <si>
    <t>عناوين L3</t>
  </si>
  <si>
    <t>Information of land address.</t>
  </si>
  <si>
    <t>معلومات محتوى TSI لسجل سير العمل.</t>
  </si>
  <si>
    <t>DED_Data_Table_035</t>
  </si>
  <si>
    <t>L3ADDRES_DISTRICT</t>
  </si>
  <si>
    <t>Application_District_Reference</t>
  </si>
  <si>
    <t>منطقة_عناوين_L3</t>
  </si>
  <si>
    <t>Information of land address district.</t>
  </si>
  <si>
    <t>معلومات عنوان الأرض.</t>
  </si>
  <si>
    <t>DED_Data_Table_038</t>
  </si>
  <si>
    <t>R3APPTYP_I18N</t>
  </si>
  <si>
    <t>application_Configuration_Language</t>
  </si>
  <si>
    <t>نوع_طلب_R3_متعدد_اللغات</t>
  </si>
  <si>
    <t>Information of four application type levels for I18N. It includes group, type, subtype and category.</t>
  </si>
  <si>
    <t>معلومات المستويات الأربعة لنوع الطلب، وتشمل المجموعة، النوع، النوع الفرعي، والفئة.</t>
  </si>
  <si>
    <t>Open</t>
  </si>
  <si>
    <t>DED_Data_Table_047</t>
  </si>
  <si>
    <t>RSTATE_LIC</t>
  </si>
  <si>
    <t>License_Professional</t>
  </si>
  <si>
    <t>ترخيص الولاية</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</si>
  <si>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</si>
  <si>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</si>
  <si>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Insert Timestamp, Update Timestamp, Record Status, Business Key Hash, Row Hash, Processing Run ID</t>
  </si>
  <si>
    <t>DED_Data_Table_048</t>
  </si>
  <si>
    <t>STATUS_HISTORY</t>
  </si>
  <si>
    <t>Application_Status_History</t>
  </si>
  <si>
    <t>سجل_الحالة</t>
  </si>
  <si>
    <t>Information of application status history.</t>
  </si>
  <si>
    <t>معلومات المهنيين المرخصين في الولاية.</t>
  </si>
  <si>
    <t>DED_Data_Table_052</t>
  </si>
  <si>
    <t>XAPP2REF</t>
  </si>
  <si>
    <t>Hierarchy</t>
  </si>
  <si>
    <t>مرجع الطلب</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</si>
  <si>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</si>
  <si>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</si>
  <si>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t>
  </si>
  <si>
    <t>DED_Data_Table_054</t>
  </si>
  <si>
    <t>VIRTUAL_ACTIVITY_DETAILS</t>
  </si>
  <si>
    <t>Industrial_Activities</t>
  </si>
  <si>
    <t>الأنشطة_الصناعية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</si>
  <si>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</si>
  <si>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</si>
  <si>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DED_Data_Table_056</t>
  </si>
  <si>
    <t>VIRTUAL_AIR</t>
  </si>
  <si>
    <t>Permit_Air</t>
  </si>
  <si>
    <t>تصريح_جوي</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</si>
  <si>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</si>
  <si>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</si>
  <si>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</si>
  <si>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Permit</t>
  </si>
  <si>
    <t>DED_Data_Table_057</t>
  </si>
  <si>
    <t>VIRTUAL_ALLOCATED_QUOTA</t>
  </si>
  <si>
    <t>Allocated_Quota</t>
  </si>
  <si>
    <t>الحصة_المخصصة</t>
  </si>
  <si>
    <t>Stores allocated workforce quota details by profession for an establishment or transaction.</t>
  </si>
  <si>
    <t>يحتوي على تفاصيل حصص القوى العاملة المخصصة حسب المهنة للمنشأة أو المعاملة.</t>
  </si>
  <si>
    <t>DED_Data_Table_058</t>
  </si>
  <si>
    <t>VIRTUAL_APPROVING_ENTITY_IDENT</t>
  </si>
  <si>
    <t>Entity_Identifier</t>
  </si>
  <si>
    <t>معرف_المنشأة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</si>
  <si>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</si>
  <si>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</si>
  <si>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DED_Data_Table_060</t>
  </si>
  <si>
    <t>VIRTUAL_BALLOONS</t>
  </si>
  <si>
    <t>Permit_Balloons</t>
  </si>
  <si>
    <t>تصريح_البالونات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</si>
  <si>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</si>
  <si>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</si>
  <si>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DED_Data_Table_064</t>
  </si>
  <si>
    <t>VIRTUAL_COMMERCIAL_ACTIVITIES</t>
  </si>
  <si>
    <t>Commercial_Activities</t>
  </si>
  <si>
    <t>الأنشطة_التجارية</t>
  </si>
  <si>
    <t>Stores commercial activity identifiers, names, classifications, and current status.</t>
  </si>
  <si>
    <t>يحتوي على معرفات الأنشطة التجارية وأسمائها وتصنيفاتها وحالتها الحالية.</t>
  </si>
  <si>
    <t>DED_Data_Table_065</t>
  </si>
  <si>
    <t>VIRTUAL_CUSTOMS_QUOTA</t>
  </si>
  <si>
    <t>Customs_Quota</t>
  </si>
  <si>
    <t>الحصة_الجمركية</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</si>
  <si>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</si>
  <si>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</si>
  <si>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DED_Data_Table_066</t>
  </si>
  <si>
    <t>VIRTUAL_CUSTOMS_QUOTA_HISTORY</t>
  </si>
  <si>
    <t>Customs_Quota_History</t>
  </si>
  <si>
    <t>سجل_الحصة_الجمركية</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</si>
  <si>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</si>
  <si>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</si>
  <si>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DED_Data_Table_067</t>
  </si>
  <si>
    <t>VIRTUAL_DED_RULES_EXCEPTION</t>
  </si>
  <si>
    <t>DED_Rules_Exception</t>
  </si>
  <si>
    <t>استثناءات_قواعد_دائرة_التنمية_الاقتصادية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</si>
  <si>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</si>
  <si>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</si>
  <si>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DED_Data_Table_069</t>
  </si>
  <si>
    <t>VIRTUAL_ENTITY_FOLLOW_UP</t>
  </si>
  <si>
    <t>Entity_Follow_Up</t>
  </si>
  <si>
    <t>متابعة_المنشأة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</si>
  <si>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</si>
  <si>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</si>
  <si>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DED_Data_Table_070</t>
  </si>
  <si>
    <t>VIRTUAL_EXEMPTION_CHANGE_LOG</t>
  </si>
  <si>
    <t>Exemption_Change_Log</t>
  </si>
  <si>
    <t>سجل_تغييرات_الإعفاء</t>
  </si>
  <si>
    <t>Stores the audit history of exemption-related changes.</t>
  </si>
  <si>
    <t>يحتوي على السجل التدقيقي للتغييرات المرتبطة بالإعفاءات.</t>
  </si>
  <si>
    <t>DED_Data_Table_071</t>
  </si>
  <si>
    <t>VIRTUAL_EXPIRY_DATE_HISTORY</t>
  </si>
  <si>
    <t>Expiry_Date_History</t>
  </si>
  <si>
    <t>سجل_تواريخ_انتهاء_الصلاحية</t>
  </si>
  <si>
    <t>Stores historical expiry-date changes for transactions and licenses.</t>
  </si>
  <si>
    <t>يحتوي على السجل التاريخي للتغييرات التي تطرأ على تواريخ انتهاء صلاحية المعاملات والتراخيص.</t>
  </si>
  <si>
    <t>DED_Data_Table_073</t>
  </si>
  <si>
    <t>VIRTUAL_IDB_PRODUCTS</t>
  </si>
  <si>
    <t>IDB_Products</t>
  </si>
  <si>
    <t>منتجات_هيئة_التنمية_الصناعية</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</si>
  <si>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</si>
  <si>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</si>
  <si>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DED_Data_Table_075</t>
  </si>
  <si>
    <t>VIRTUAL_ISIC_4_ACTIVITIES</t>
  </si>
  <si>
    <t>Instant_Activities</t>
  </si>
  <si>
    <t>الأنشطة_الفورية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</si>
  <si>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</si>
  <si>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</si>
  <si>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DED_Data_Table_076</t>
  </si>
  <si>
    <t>VIRTUAL_KIOSK</t>
  </si>
  <si>
    <t>Permit_Kiosk</t>
  </si>
  <si>
    <t>تصريح_الكشك</t>
  </si>
  <si>
    <t>Stores kiosk permit details, including kiosk number, address, and notes.</t>
  </si>
  <si>
    <t>يحتوي على تفاصيل تصاريح الأكشاك، بما في ذلك رقم الكشك والعنوان والملاحظات.</t>
  </si>
  <si>
    <t>DED_Data_Table_077</t>
  </si>
  <si>
    <t>VIRTUAL_LICENSE_LOCAL_BRANCH</t>
  </si>
  <si>
    <t>License_Local_Branch</t>
  </si>
  <si>
    <t>الفرع_المحلي_للرخصة</t>
  </si>
  <si>
    <t>Stores local branch license numbers and bilingual trade names.</t>
  </si>
  <si>
    <t>يحتوي على أرقام تراخيص الفروع المحلية والأسماء التجارية باللغتين العربية والإنجليزية.</t>
  </si>
  <si>
    <t>DED_Data_Table_078</t>
  </si>
  <si>
    <t>VIRTUAL_MACHINES</t>
  </si>
  <si>
    <t>IDB_Machines</t>
  </si>
  <si>
    <t>آلات_هيئة_التنمية_الصناعية</t>
  </si>
  <si>
    <t>Stores machine permit details, including machine number, type, address, and notes.</t>
  </si>
  <si>
    <t>يحتوي على تفاصيل تصاريح الآلات، بما في ذلك رقم الآلة ونوعها وعنوانها والملاحظات المرتبطة بها.</t>
  </si>
  <si>
    <t>DED_Data_Table_079</t>
  </si>
  <si>
    <t>VIRTUAL_MACHINE_DETAILS</t>
  </si>
  <si>
    <t>IDB_Machine_Details</t>
  </si>
  <si>
    <t>تفاصيل_آلات_هيئة_التنمية_الصناعية</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</si>
  <si>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</si>
  <si>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</si>
  <si>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DED_Data_Table_083</t>
  </si>
  <si>
    <t>VIRTUAL_MORTGAGE_RECORDS</t>
  </si>
  <si>
    <t>Mortgage_Records</t>
  </si>
  <si>
    <t>سجلات_الرهن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</si>
  <si>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</si>
  <si>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</si>
  <si>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DED_Data_Table_084</t>
  </si>
  <si>
    <t>VIRTUAL_MORTGAGE_SHARES</t>
  </si>
  <si>
    <t>Mortgage_Shares</t>
  </si>
  <si>
    <t>حصص_الرهن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</si>
  <si>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</si>
  <si>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</si>
  <si>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t>
  </si>
  <si>
    <t>DED_Data_Table_085</t>
  </si>
  <si>
    <t>VIRTUAL_OFFER_TASTING_CAMPAIGN</t>
  </si>
  <si>
    <t>Offer_Tasting_Campaign</t>
  </si>
  <si>
    <t>حملة_عروض_التذوق</t>
  </si>
  <si>
    <t>Stores product and campaign details for offer-tasting permits.</t>
  </si>
  <si>
    <t>يحتوي على تفاصيل المنتجات والحملات الترويجية الخاصة بتصاريح تذوق المنتجات والعروض التسويقية.</t>
  </si>
  <si>
    <t>DED_Data_Table_089</t>
  </si>
  <si>
    <t>VIRTUAL_PRIZES</t>
  </si>
  <si>
    <t>Permit_Prizes</t>
  </si>
  <si>
    <t>تصريح_الجوائز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</si>
  <si>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</si>
  <si>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</si>
  <si>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DED_Data_Table_090</t>
  </si>
  <si>
    <t>VIRTUAL_PROPAGANDA_ADVERTISING</t>
  </si>
  <si>
    <t>Permit_Propaganda_Advertising</t>
  </si>
  <si>
    <t>تصريح_الدعاية_والإعلان</t>
  </si>
  <si>
    <t>Stores dimensions and area details for propaganda and advertising permits.</t>
  </si>
  <si>
    <t>يحتوي على أبعاد ومساحات المواد الدعائية والإعلانات المرتبطة بالتصاريح.</t>
  </si>
  <si>
    <t>DED_Data_Table_091</t>
  </si>
  <si>
    <t>VIRTUAL_RAW_MATERIAL_DETAILS</t>
  </si>
  <si>
    <t>IDB_Raw_Material</t>
  </si>
  <si>
    <t>المواد_الخام_هيئة_التنمية_الصناعية</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</si>
  <si>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</si>
  <si>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</si>
  <si>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t>
  </si>
  <si>
    <t>DED_Data_Table_092</t>
  </si>
  <si>
    <t>VIRTUAL_RBF_ACTIVITIES</t>
  </si>
  <si>
    <t>RB_Activities</t>
  </si>
  <si>
    <t>أنشطة_المستفيد_الحقيقي</t>
  </si>
  <si>
    <t>Stores activity groups and override indicators captured in the real-beneficiary form.</t>
  </si>
  <si>
    <t>يحتوي على مجموعات الأنشطة والعوامل الاستثنائية المسجلة ضمن نموذج المستفيد الحقيقي.</t>
  </si>
  <si>
    <t>DED_Data_Table_097</t>
  </si>
  <si>
    <t>VIRTUAL_SALEBANNER</t>
  </si>
  <si>
    <t>Permit_Sale_Banner</t>
  </si>
  <si>
    <t>تصريح_لافتة_التخفيضات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</si>
  <si>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</si>
  <si>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</si>
  <si>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DED_Data_Table_098</t>
  </si>
  <si>
    <t>VIRTUAL_SIGN_BOARD</t>
  </si>
  <si>
    <t>Permit_Sign_Board</t>
  </si>
  <si>
    <t>تصريح_اللوحة_الإعلانية</t>
  </si>
  <si>
    <t>Stores signboard dimensions, total area, and notes.</t>
  </si>
  <si>
    <t>يحتوي على أبعاد اللوحات الإعلانية ومساحتها الإجمالية والملاحظات المرتبطة بها.</t>
  </si>
  <si>
    <t>DED_Data_Table_101</t>
  </si>
  <si>
    <t>VIRTUAL_SPARE_PART_DETAILS</t>
  </si>
  <si>
    <t>IDB_Spare_Part</t>
  </si>
  <si>
    <t>قطع_غيار_هيئة_التنمية_الصناعية</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</si>
  <si>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</si>
  <si>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</si>
  <si>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t>
  </si>
  <si>
    <t>DED_Data_Table_106</t>
  </si>
  <si>
    <t>VIRTUAL_UMBRELLA</t>
  </si>
  <si>
    <t>Permit_Umbrella</t>
  </si>
  <si>
    <t>تصريح_المظلة</t>
  </si>
  <si>
    <t>Stores umbrella permit details, including type, quantity, and notes.</t>
  </si>
  <si>
    <t>يحتوي على تفاصيل تصاريح المظلات، بما في ذلك النوع والكمية والملاحظات المرتبطة بها.</t>
  </si>
  <si>
    <t>DED_Data_Table_114</t>
  </si>
  <si>
    <t>B3APO_ATTRIBUTE (Application_Address_Extra_Info)</t>
  </si>
  <si>
    <t>Application_Address_Extra_Info</t>
  </si>
  <si>
    <t>معلومات إضافية لعنوان الطلب</t>
  </si>
  <si>
    <t>Information of the additional application attributes. The attributes include the address, parcel, and owner (APO) that are not tracked by the general B3ADRESS, B3PARCE, and B3OWNER tables.</t>
  </si>
  <si>
    <t>يتضمن سمات إضافية للطلب، مثل العنوان وقطعة الأرض والمالك (APO)، غير المسجلة في الجداول العامة B3ADRESS وB3PARCE وB3OWNER.</t>
  </si>
  <si>
    <t>DED_Data_Table_115</t>
  </si>
  <si>
    <t>B3CONTACT_ATTRIBUTE (Investor_Dtl)</t>
  </si>
  <si>
    <t>Investor_Dtl</t>
  </si>
  <si>
    <t>تفاصيل المستثمر</t>
  </si>
  <si>
    <t>Information of additional contact attributes. The attributes include the ones that are not tracked by B3CONTACT and B3CONTRA tables.</t>
  </si>
  <si>
    <t>يتضمن سمات إضافية لجهات الاتصال غير المسجلة في جدولي B3CONTACT وB3CONTRA.</t>
  </si>
  <si>
    <t>DED_Data_Table_116</t>
  </si>
  <si>
    <t>G3CONTACT_ATTRIBUTE (Investor_Dtl_Reference)</t>
  </si>
  <si>
    <t>Investor_Dtl_Reference</t>
  </si>
  <si>
    <t>مرجع تفاصيل المستثمر</t>
  </si>
  <si>
    <t>Information of additional attributes for contact people.</t>
  </si>
  <si>
    <t>يتضمن معلومات وسمات إضافية للأشخاص وجهات الاتصال.</t>
  </si>
  <si>
    <t>DED_Data_Table_236</t>
  </si>
  <si>
    <t>RAPO_ATTRIBUTE_I18N</t>
  </si>
  <si>
    <t>rapo_attribute_i18n</t>
  </si>
  <si>
    <t>خاصية_RAPO_متعدد_اللغات</t>
  </si>
  <si>
    <t>Stores multilingual information for additional attributes related to reference addresses, parcels, and owners.</t>
  </si>
  <si>
    <t>معلومات حالة مهمة عملية سير العمل للغات المتعددة.</t>
  </si>
  <si>
    <t>Source Record Sequence Number, Resource ID, Language ID, Rule Attribute Label, System Record Date, Record User Full Name, Record Status, Insert Timestamp, Update Timestamp, Business Key Hash, Row Hash, Processing Run ID</t>
  </si>
  <si>
    <t>DED_Data_Table_086</t>
  </si>
  <si>
    <t>VIRTUAL_OFFICIAL_INFORMATION_L</t>
  </si>
  <si>
    <t>Official_Information_Logs</t>
  </si>
  <si>
    <t>سجلات_المعلومات_الرسمية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</si>
  <si>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</si>
  <si>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</si>
  <si>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Insert Timestamp, Update Timestamp, Business Key Hash, Row Hash, Processing Run ID</t>
  </si>
  <si>
    <t>DED_Data_Table_177</t>
  </si>
  <si>
    <t>br_activity_detail</t>
  </si>
  <si>
    <t>activity_detail</t>
  </si>
  <si>
    <t>تفاصيل النشاط</t>
  </si>
  <si>
    <t>Provides activity details for KIZAD 1, ICAD II, KIZAD 2, Abu Dhabi Municipality, Al Markaz, and the allowed-use classification.</t>
  </si>
  <si>
    <t>يتضمن تفاصيل النشاط في كيزاد 1، وآيكاد 2، وكيزاد 2، وبلدية أبوظبي، والمركز، وتصنيف الاستخدام المسموح.</t>
  </si>
  <si>
    <t>DED_Data_Table_178</t>
  </si>
  <si>
    <t>br_address</t>
  </si>
  <si>
    <t>address</t>
  </si>
  <si>
    <t>العنوان</t>
  </si>
  <si>
    <t>Provides address information, including land area in square metres, sector, land location, tenant name, zone, and city.</t>
  </si>
  <si>
    <t>يتضمن بيانات العنوان، مثل مساحة الأرض بالمتر المربع، والقطاع، وموقع الأرض، واسم المستأجر، والمنطقة، والمدينة.</t>
  </si>
  <si>
    <t>DED_Data_Table_179</t>
  </si>
  <si>
    <t>br_amendment_type</t>
  </si>
  <si>
    <t>amendment_type</t>
  </si>
  <si>
    <t>نوع التعديل</t>
  </si>
  <si>
    <t>Provides amendment types, including changes to the trade name, company address, partners, raw materials, activities, and services.</t>
  </si>
  <si>
    <t>يتضمن أنواع التعديلات، مثل تعديل الاسم التجاري، وعنوان الشركة، والشركاء، والمواد الخام، والأنشطة، والخدمات.</t>
  </si>
  <si>
    <t>DED_Data_Table_180</t>
  </si>
  <si>
    <t>br_ap_common</t>
  </si>
  <si>
    <t>ap_common</t>
  </si>
  <si>
    <t>المعلومات المشتركة للإعلان والتصريح</t>
  </si>
  <si>
    <t>Provides common advertisement-permit information, including customer and employee comments, advertisement details and location, Y coordinate, and advertisement end date.</t>
  </si>
  <si>
    <t>يتضمن المعلومات المشتركة لتصاريح الإعلان، مثل تعليقات العميل والموظف، وتفاصيل الإعلان وموقعه، والإحداثي Y، وتاريخ انتهاء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</si>
  <si>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t>
  </si>
  <si>
    <t>DED_Data_Table_182</t>
  </si>
  <si>
    <t>br_branches_list</t>
  </si>
  <si>
    <t>branches_list</t>
  </si>
  <si>
    <t>قائمة الفروع</t>
  </si>
  <si>
    <t>Provides a list of available branches.</t>
  </si>
  <si>
    <t>يتضمن قائمة الفروع المتاحة.</t>
  </si>
  <si>
    <t>Record Service Provider Code, Application ID, Application Service Type Code, Application Request Type Code, Available Branches, Record Status, Insert Timestamp, Update Timestamp, Processing Run ID, Business Key Hash, Row Hash</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</si>
  <si>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</si>
  <si>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</si>
  <si>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</si>
  <si>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</si>
  <si>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</si>
  <si>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</si>
  <si>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Insert Timestamp, Update Timestamp, Processing Run ID, Business Key Hash, Row Hash</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</si>
  <si>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</si>
  <si>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</si>
  <si>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</si>
  <si>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</si>
  <si>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</si>
  <si>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</si>
  <si>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Insert Timestamp, Update Timestamp, Processing Run ID, Business Key Hash, Row Hash</t>
  </si>
  <si>
    <t>DED_Data_Table_186</t>
  </si>
  <si>
    <t>br_commercial_feature</t>
  </si>
  <si>
    <t>commercial_feature</t>
  </si>
  <si>
    <t>الصفة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</si>
  <si>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</si>
  <si>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</si>
  <si>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Insert Timestamp, Update Timestamp, Processing Run ID, Business Key Hash, Row Hash</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</si>
  <si>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</si>
  <si>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</si>
  <si>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</si>
  <si>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</si>
  <si>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</si>
  <si>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</si>
  <si>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Insert Timestamp, Update Timestamp, Processing Run ID, Business Key Hash, Row Hash</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</si>
  <si>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</si>
  <si>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</si>
  <si>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</si>
  <si>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</si>
  <si>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</si>
  <si>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</si>
  <si>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</si>
  <si>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</si>
  <si>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</si>
  <si>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</si>
  <si>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</si>
  <si>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</si>
  <si>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DED_Data_Table_191</t>
  </si>
  <si>
    <t>br_general</t>
  </si>
  <si>
    <t>general</t>
  </si>
  <si>
    <t>معلومات عامة</t>
  </si>
  <si>
    <t>Provides general application information, including document pages, ADC unified ID, updated real-beneficiary status, establishment-card issuance, unified registration number, and revocation status.</t>
  </si>
  <si>
    <t>يتضمن معلومات عامة عن الطلب، مثل صفحات المستند، ومعرف ADC الموحد، وحالة تحديث المستفيد الحقيقي، وإصدار بطاقة المنشأة، ورقم التسجيل الموحد، وحالة الإلغاء.</t>
  </si>
  <si>
    <t>DED_Data_Table_192</t>
  </si>
  <si>
    <t>br_house_information</t>
  </si>
  <si>
    <t>house_information</t>
  </si>
  <si>
    <t>معلومات المنزل</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</si>
  <si>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</si>
  <si>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</si>
  <si>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</si>
  <si>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</si>
  <si>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</si>
  <si>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</si>
  <si>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</si>
  <si>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</si>
  <si>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(HS Code)، مثل الوصف بالعربية والإنجليزية، وحالة المواد الخطرة، وقطع الغيار، والوحدة الافتراضية، وتصنيف الآلات.</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</si>
  <si>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</si>
  <si>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</si>
  <si>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</si>
  <si>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</si>
  <si>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</si>
  <si>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</si>
  <si>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DED_Data_Table_197</t>
  </si>
  <si>
    <t>br_invest_in_building</t>
  </si>
  <si>
    <t>invest_in_building</t>
  </si>
  <si>
    <t>الاستثمار في المبنى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</si>
  <si>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</si>
  <si>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</si>
  <si>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</si>
  <si>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</si>
  <si>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</si>
  <si>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</si>
  <si>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</si>
  <si>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</si>
  <si>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</si>
  <si>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</si>
  <si>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</si>
  <si>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</si>
  <si>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</si>
  <si>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 (ERN).</t>
  </si>
  <si>
    <t>DED_Data_Table_200</t>
  </si>
  <si>
    <t>br_license_classification</t>
  </si>
  <si>
    <t>license_classification</t>
  </si>
  <si>
    <t>تصنيف الرخصة</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</si>
  <si>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</si>
  <si>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</si>
  <si>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Insert Timestamp, Update Timestamp, Processing Run ID, Business Key Hash, Row Hash</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</si>
  <si>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</si>
  <si>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</si>
  <si>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</si>
  <si>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</si>
  <si>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</si>
  <si>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</si>
  <si>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DED_Data_Table_204</t>
  </si>
  <si>
    <t>br_mortgage_details</t>
  </si>
  <si>
    <t>mortgage_details</t>
  </si>
  <si>
    <t>تفاصيل الرهن العقاري</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</si>
  <si>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</si>
  <si>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</si>
  <si>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Insert Timestamp, Update Timestamp, Processing Run ID, Business Key Hash, Row Hash</t>
  </si>
  <si>
    <t>DED_Data_Table_205</t>
  </si>
  <si>
    <t>br_mortgage_information</t>
  </si>
  <si>
    <t>mortgage_information</t>
  </si>
  <si>
    <t>معلومات الرهن العقاري</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</si>
  <si>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</si>
  <si>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</si>
  <si>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</si>
  <si>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</si>
  <si>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</si>
  <si>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</si>
  <si>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</si>
  <si>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</si>
  <si>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</si>
  <si>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DED_Data_Table_207</t>
  </si>
  <si>
    <t>br_other_information</t>
  </si>
  <si>
    <t>other_information</t>
  </si>
  <si>
    <t>معلومات إضافية</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</si>
  <si>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</si>
  <si>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</si>
  <si>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DED_Data_Table_208</t>
  </si>
  <si>
    <t>br_paper_ad</t>
  </si>
  <si>
    <t>paper_ad</t>
  </si>
  <si>
    <t>الإعلان الورقي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</si>
  <si>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</si>
  <si>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</si>
  <si>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Insert Timestamp, Update Timestamp, Processing Run ID, Business Key Hash, Row Hash</t>
  </si>
  <si>
    <t>DED_Data_Table_209</t>
  </si>
  <si>
    <t>br_paper_publishing</t>
  </si>
  <si>
    <t>paper_publishing</t>
  </si>
  <si>
    <t>النشر الورقي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</si>
  <si>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</si>
  <si>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</si>
  <si>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Insert Timestamp, Update Timestamp, Processing Run ID, Business Key Hash, Row Hash</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</si>
  <si>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</si>
  <si>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</si>
  <si>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</si>
  <si>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</si>
  <si>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</si>
  <si>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</si>
  <si>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Insert Timestamp, Update Timestamp, Processing Run ID, Business Key Hash, Row Hash</t>
  </si>
  <si>
    <t>DED_Data_Table_211</t>
  </si>
  <si>
    <t>br_pro_information</t>
  </si>
  <si>
    <t>pro_information</t>
  </si>
  <si>
    <t>معلومات مسؤول العلاقات العامة</t>
  </si>
  <si>
    <t>Provides Public Relations Officer (PRO) information, including email, linked-licence status, name, UUID, application source, and mobile number.</t>
  </si>
  <si>
    <t>يتضمن معلومات مسؤول العلاقات العامة (PRO)، مثل البريد الإلكتروني، وحالة ارتباط الرخصة، والاسم، والمعرف الفريد UUID،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</si>
  <si>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</si>
  <si>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</si>
  <si>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</si>
  <si>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</si>
  <si>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</si>
  <si>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</si>
  <si>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</si>
  <si>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t>
  </si>
  <si>
    <t>DED_Data_Table_222</t>
  </si>
  <si>
    <t>br_reference_license</t>
  </si>
  <si>
    <t>reference_license</t>
  </si>
  <si>
    <t>الرخصة المرجعية</t>
  </si>
  <si>
    <t>Provides the reference licence number.</t>
  </si>
  <si>
    <t>يتضمن رقم الرخصة المرجعية.</t>
  </si>
  <si>
    <t>Record Service Provider Code, Application ID, Application Service Type Code, Application Request Type Code, Reference License NB, Record Status, Insert Timestamp, Update Timestamp, Processing Run ID, Business Key Hash, Row Hash</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</si>
  <si>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</si>
  <si>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</si>
  <si>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</si>
  <si>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</si>
  <si>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</si>
  <si>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</si>
  <si>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</si>
  <si>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</si>
  <si>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</si>
  <si>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</si>
  <si>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</si>
  <si>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</si>
  <si>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Insert Timestamp, Update Timestamp, Processing Run ID, Business Key Hash, Row Hash</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</si>
  <si>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</si>
  <si>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</si>
  <si>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</si>
  <si>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</si>
  <si>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</si>
  <si>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</si>
  <si>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Insert Timestamp, Update Timestamp, Processing Run ID, Business Key Hash, Row Hash</t>
  </si>
  <si>
    <t>DED_Data_Table_229</t>
  </si>
  <si>
    <t>br_signboard_details</t>
  </si>
  <si>
    <t>signboard_details</t>
  </si>
  <si>
    <t>تفاصيل اللافتة</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</si>
  <si>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</si>
  <si>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</si>
  <si>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</si>
  <si>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</si>
  <si>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</si>
  <si>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</si>
  <si>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</si>
  <si>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</si>
  <si>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</si>
  <si>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</si>
  <si>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</si>
  <si>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</si>
  <si>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</si>
  <si>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</si>
  <si>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</si>
  <si>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</si>
  <si>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</si>
  <si>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</si>
  <si>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</si>
  <si>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</si>
  <si>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</si>
  <si>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Insert Timestamp, Update Timestamp, Processing Run ID, Business Key Hash, Row Hash</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</si>
  <si>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</si>
  <si>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</si>
  <si>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</si>
  <si>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</si>
  <si>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</si>
  <si>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</si>
  <si>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</si>
  <si>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</si>
  <si>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</si>
  <si>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</si>
  <si>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</si>
  <si>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</si>
  <si>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Insert Timestamp, Update Timestamp, Processing Run ID, Business Key Hash, Row Hash</t>
  </si>
  <si>
    <t>DED_Data_Table_181</t>
  </si>
  <si>
    <t>br_basic_information</t>
  </si>
  <si>
    <t>basic_information</t>
  </si>
  <si>
    <t>المعلومات الأساسية</t>
  </si>
  <si>
    <t>Provides core business information, including duration, MOA number, service agent contract, identification number, Industrial Rowad status, and unified licence number.</t>
  </si>
  <si>
    <t>يتضمن المعلومات الأساسية، مثل المدة، ورقم عقد التأسيس، وعقد وكيل الخدمة، ورقم التعريف، وحالة رواد الصناعة، ورقم الرخصة الموحد.</t>
  </si>
  <si>
    <t>bmalkindi@adra.gov.ae, rfmdaas@adra.gov.ae, aiaalsheebani@ded.abudhabi.ae</t>
  </si>
  <si>
    <t>asalmehiry@adra.gov.ae, rfmdaas@adra.gov.ae, sraalbadi@ded.abudhabi.ae</t>
  </si>
  <si>
    <t>DED_Domain_01, DED_Domain_06</t>
  </si>
  <si>
    <t>Economic Licenses, Fines &amp; Violations</t>
  </si>
  <si>
    <t>DED_Data_Table_059</t>
  </si>
  <si>
    <t>VIRTUAL_ASSOCIATIONS_WITH_PEPS</t>
  </si>
  <si>
    <t>RB_PEP_Association</t>
  </si>
  <si>
    <t>ارتباط_المستفيد_الحقيقي_بالشخص_المعرض_سياسياً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</si>
  <si>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</si>
  <si>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</si>
  <si>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 rfmdaas@adra.gov.ae</t>
  </si>
  <si>
    <t>aamalseiari@adra.gov.ae, rfmdaas@adra.gov.ae</t>
  </si>
  <si>
    <t>DED_Domain_02</t>
  </si>
  <si>
    <t>Real Beneficiary (RB)</t>
  </si>
  <si>
    <t>DED_Data_Table_061</t>
  </si>
  <si>
    <t>VIRTUAL_BASIC_INFORMATION_PEPS</t>
  </si>
  <si>
    <t>RB_Basic_Information_PEP</t>
  </si>
  <si>
    <t>المعلومات_الأساسية_للشخص_المعرض_سياسياً_للمستفيد_الحقيقي</t>
  </si>
  <si>
    <t>Stores core due-diligence information and screening indicators for politically exposed persons.</t>
  </si>
  <si>
    <t>DED_Data_Table_062</t>
  </si>
  <si>
    <t>VIRTUAL_BENEFICIAL_OWNER</t>
  </si>
  <si>
    <t>RB_Beneficial_Owner</t>
  </si>
  <si>
    <t>المستفيد_الحقيقي</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</si>
  <si>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</si>
  <si>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</si>
  <si>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DED_Data_Table_063</t>
  </si>
  <si>
    <t>VIRTUAL_BUSINESS_INTERESTS_OF_</t>
  </si>
  <si>
    <t>RB_Business_Interests</t>
  </si>
  <si>
    <t>المصالح_التجارية_للمستفيد_الحقيقي</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</si>
  <si>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</si>
  <si>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</si>
  <si>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DED_Data_Table_068</t>
  </si>
  <si>
    <t>VIRTUAL_DIRECTORS_MEMBERS</t>
  </si>
  <si>
    <t>RB_Directors</t>
  </si>
  <si>
    <t>مديرو_المستفيد_الحقيقي</t>
  </si>
  <si>
    <t>Stores identity, contact, and appointment details for directors and board members.</t>
  </si>
  <si>
    <t>يحتوي على بيانات الهوية ووسائل التواصل وتفاصيل التعيين الخاصة بأعضاء مجلس الإدارة والمديرين.</t>
  </si>
  <si>
    <t>DED_Data_Table_080</t>
  </si>
  <si>
    <t>VIRTUAL_MANAGER_INFOMATION</t>
  </si>
  <si>
    <t>Manager_Information</t>
  </si>
  <si>
    <t>معلومات_المدير</t>
  </si>
  <si>
    <t>Stores manager identity, contact, address, nationality, and residency information.</t>
  </si>
  <si>
    <t>يحتوي على بيانات هوية المدير ووسائل التواصل والعنوان والجنسية ومعلومات الإقامة.</t>
  </si>
  <si>
    <t>DED_Data_Table_088</t>
  </si>
  <si>
    <t>VIRTUAL_POLITICALLY_EXPOSED_PE</t>
  </si>
  <si>
    <t>RB_PEP</t>
  </si>
  <si>
    <t>الشخص_المعرض_سياسياً_للمستفيد_الحقيقي</t>
  </si>
  <si>
    <t>Stores positions, entities, dates, and status information for politically exposed persons.</t>
  </si>
  <si>
    <t>يحتوي على بيانات المناصب والجهات والتواريخ والحالة الخاصة بالأشخاص المعرضين سياسياً.</t>
  </si>
  <si>
    <t>DED_Data_Table_093</t>
  </si>
  <si>
    <t>VIRTUAL_RBF_COMPANIES</t>
  </si>
  <si>
    <t>RB_Companies</t>
  </si>
  <si>
    <t>شركات_المستفيد_الحقيقي</t>
  </si>
  <si>
    <t>Stores company relationships captured in the real-beneficiary form.</t>
  </si>
  <si>
    <t>يحتوي على بيانات العلاقات بين الشركات المسجلة ضمن نموذج المستفيد الحقيقي.</t>
  </si>
  <si>
    <t>DED_Data_Table_096</t>
  </si>
  <si>
    <t>VIRTUAL_RISK_SCORE_LOGS</t>
  </si>
  <si>
    <t>RB_Risk_Score_Logs</t>
  </si>
  <si>
    <t>سجلات_درجات_مخاطر_المستفيد_الحقيقي</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</si>
  <si>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</si>
  <si>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</si>
  <si>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t>
  </si>
  <si>
    <t>DED_Data_Table_099</t>
  </si>
  <si>
    <t>VIRTUAL_SOURCE_OF_FUNDS_PEPS</t>
  </si>
  <si>
    <t>RB_PEP_Source_Of_Funds</t>
  </si>
  <si>
    <t>مصدر_أموال_الشخص_المعرض_سياسياً_للمستفيد_الحقيقي</t>
  </si>
  <si>
    <t>Stores declared sources and amounts of funds associated with politically exposed persons.</t>
  </si>
  <si>
    <t>يحتوي على مصادر الأموال المصرح بها والمبالغ المرتبطة بالأشخاص المعرضين سياسياً.</t>
  </si>
  <si>
    <t>DED_Data_Table_100</t>
  </si>
  <si>
    <t>VIRTUAL_SOURCE_OF_FUND_AND_WEA</t>
  </si>
  <si>
    <t>RB_Source_Of_Fund_Wealth</t>
  </si>
  <si>
    <t>مصدر_أموال_وثروة_المستفيد_الحقيقي</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</si>
  <si>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</si>
  <si>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</si>
  <si>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t>
  </si>
  <si>
    <t>DED_Data_Table_105</t>
  </si>
  <si>
    <t>VIRTUAL_ULTIMATE_BENEFICIAL_OW</t>
  </si>
  <si>
    <t>RB_Ultimate_Owner</t>
  </si>
  <si>
    <t>المالك_النهائي_للمستفيد_الحقيقي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</si>
  <si>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</si>
  <si>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</si>
  <si>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t>
  </si>
  <si>
    <t>DED_Data_Table_202</t>
  </si>
  <si>
    <t>br_manager_additional_infomation</t>
  </si>
  <si>
    <t>manager_additional_infomation</t>
  </si>
  <si>
    <t>معلومات المدير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</si>
  <si>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</si>
  <si>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</si>
  <si>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DED_Data_Table_213</t>
  </si>
  <si>
    <t>br_rb_record</t>
  </si>
  <si>
    <t>rb_record</t>
  </si>
  <si>
    <t>سجل المستفيد الحقيقي</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</si>
  <si>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</si>
  <si>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</si>
  <si>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t>
  </si>
  <si>
    <t>DED_Data_Table_214</t>
  </si>
  <si>
    <t>br_rbf_activity_risk</t>
  </si>
  <si>
    <t>rbf_activity_risk</t>
  </si>
  <si>
    <t>مخاطر النشاط في التقييم القائم على المخاطر</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</si>
  <si>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</si>
  <si>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</si>
  <si>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t>
  </si>
  <si>
    <t>DED_Data_Table_215</t>
  </si>
  <si>
    <t>br_rbf_company_risk</t>
  </si>
  <si>
    <t>rbf_company_risk</t>
  </si>
  <si>
    <t>مخاطر الشركة في التقييم القائم على المخاطر</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</si>
  <si>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</si>
  <si>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</si>
  <si>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Insert Timestamp, Update Timestamp, Processing Run ID, Business Key Hash, Row Hash</t>
  </si>
  <si>
    <t>DED_Data_Table_216</t>
  </si>
  <si>
    <t>br_rbf_initiation_risk</t>
  </si>
  <si>
    <t>rbf_initiation_risk</t>
  </si>
  <si>
    <t>مخاطر بدء المعاملة في التقييم القائم على المخاطر</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</si>
  <si>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</si>
  <si>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</si>
  <si>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Insert Timestamp, Update Timestamp, Processing Run ID, Business Key Hash, Row Hash</t>
  </si>
  <si>
    <t>DED_Data_Table_217</t>
  </si>
  <si>
    <t>br_rbf_main_inputs</t>
  </si>
  <si>
    <t>rbf_main_inputs</t>
  </si>
  <si>
    <t>المدخلات الرئيسية للتقييم القائم على المخاطر</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</si>
  <si>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</si>
  <si>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</si>
  <si>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DED_Data_Table_218</t>
  </si>
  <si>
    <t>br_rbf_overriding_factors</t>
  </si>
  <si>
    <t>rbf_overriding_factors</t>
  </si>
  <si>
    <t>العوامل المعدلة للتقييم القائم على المخاطر</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</si>
  <si>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</si>
  <si>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</si>
  <si>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t>
  </si>
  <si>
    <t>DED_Data_Table_219</t>
  </si>
  <si>
    <t>br_rbf_property_risk</t>
  </si>
  <si>
    <t>rbf_property_risk</t>
  </si>
  <si>
    <t>مخاطر العقار في التقييم القائم على المخاطر</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</si>
  <si>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</si>
  <si>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</si>
  <si>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Insert Timestamp, Update Timestamp, Processing Run ID, Business Key Hash, Row Hash</t>
  </si>
  <si>
    <t>DED_Data_Table_220</t>
  </si>
  <si>
    <t>br_rbf_scoring_and_risk_rating</t>
  </si>
  <si>
    <t>rbf_scoring_and_risk_rating</t>
  </si>
  <si>
    <t>الدرجات وتصنيف المخاطر في التقييم القائم على المخاطر</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</si>
  <si>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</si>
  <si>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</si>
  <si>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t>
  </si>
  <si>
    <t>Accela Table</t>
  </si>
  <si>
    <t>Accela Variable</t>
  </si>
  <si>
    <t>Accela Label</t>
  </si>
  <si>
    <t>Attribute Name</t>
  </si>
  <si>
    <t>Attribute Description (E-Old)</t>
  </si>
  <si>
    <t>Attribute Description (English)2</t>
  </si>
  <si>
    <t>Attribute Description (A-Old)</t>
  </si>
  <si>
    <t>Data Table Name (S)</t>
  </si>
  <si>
    <t>CDE Flag (Y/N)</t>
  </si>
  <si>
    <t>Data Classification Justification - 23Sep</t>
  </si>
  <si>
    <t>Accela Disabled</t>
  </si>
  <si>
    <t>N/A</t>
  </si>
  <si>
    <t>DED_Attribute_0001</t>
  </si>
  <si>
    <t>SERV_PROV_CODE</t>
  </si>
  <si>
    <t>Unique code identifying the service provider (agency or jurisdiction) within the Accela system</t>
  </si>
  <si>
    <t>Unique code identifying the service provider (agency or jurisdiction) within the Accela system.</t>
  </si>
  <si>
    <t>رمز فريد يحدد مقدم الخدمة (الوكالة أو الجهة القضائية) داخل نظام أكسيلا.</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</si>
  <si>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</si>
  <si>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</si>
  <si>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</si>
  <si>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Record Service Provider Code</t>
  </si>
  <si>
    <t>DED_Attribute_0002</t>
  </si>
  <si>
    <t>B1_PER_ID1</t>
  </si>
  <si>
    <t>First part of the permit/record identifier used to uniquely identify a business record in Accela</t>
  </si>
  <si>
    <t>First part of the permit/record identifier used to uniquely identify a business record in Accela.</t>
  </si>
  <si>
    <t>الجزء الأول من معرف التصريح أو السجل يستخدم لتحديد السجل التجاري بشكل فريد في أكسيلا.</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</si>
  <si>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</si>
  <si>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</si>
  <si>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</si>
  <si>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</si>
  <si>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</si>
  <si>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</si>
  <si>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Unique sequence number identifying a specific accounting audit trail record Primary key for the audit transaction.</t>
  </si>
  <si>
    <t>رقم تسلسلي فريد يحدد سجلاً معيناً لمسار تدقيق محاسبي، وهو المفتاح الأساسي لمعاملة التدقيق</t>
  </si>
  <si>
    <t>الرقم التسلسلي الفريد الذي يحدد سجلاً معيناً في مسار تدقيق المحاسبة، وهو المفتاح الأساسي لمعاملة التدقيق.</t>
  </si>
  <si>
    <t>int</t>
  </si>
  <si>
    <t>Financial Audit Sequence Number</t>
  </si>
  <si>
    <t>DED_Attribute_0004</t>
  </si>
  <si>
    <t>B1_PER_ID2</t>
  </si>
  <si>
    <t>Second part of the permit/record identifier used together with other ID parts to uniquely identify the record</t>
  </si>
  <si>
    <t>Second part of the permit/record identifier used together with other ID parts to uniquely identify the record.</t>
  </si>
  <si>
    <t>الجزء الثاني من معرف التصريح أو السجل يستخدم مع أجزاء أخرى للتعريف بالسجل بشكل فريد.</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</si>
  <si>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</si>
  <si>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</si>
  <si>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</si>
  <si>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</si>
  <si>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Third part of the permit/record identifier used together with other ID parts to uniquely identify the record.</t>
  </si>
  <si>
    <t>الجزء الثالث من معرف التصريح أو السجل يستخدم مع أجزاء أخرى من التعريف لتحديد السجل بشكل فريد.</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</si>
  <si>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</si>
  <si>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</si>
  <si>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</si>
  <si>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</si>
  <si>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Invoice number associated with the financial transaction recorded in the audit trail.</t>
  </si>
  <si>
    <t>رقم الفاتورة المرتبط بالمعاملة المالية المسجلة في مسار التدقيق</t>
  </si>
  <si>
    <t>رقم الفاتورة المرتبط بالمعاملة المالية المسجلة في مسار التدقيق.</t>
  </si>
  <si>
    <t>decimal</t>
  </si>
  <si>
    <t>decimal(12,0)</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</si>
  <si>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</si>
  <si>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</si>
  <si>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</si>
  <si>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</si>
  <si>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</si>
  <si>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Receipt number issued for the payment related to the transaction.</t>
  </si>
  <si>
    <t>رقم الإيصال الصادر للدفعة المرتبطة بالمعاملة</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</si>
  <si>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</si>
  <si>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</si>
  <si>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</si>
  <si>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</si>
  <si>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</si>
  <si>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</si>
  <si>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Sequence number identifying the specific payment applied to the transaction.</t>
  </si>
  <si>
    <t>رقم تسلسلي يحدد الدفعة المحددة المطبقة على المعاملة</t>
  </si>
  <si>
    <t>الرقم التسلسلي الذي يحدد الدفعة المطبقة على المعاملة.</t>
  </si>
  <si>
    <t>Contains financial transaction or obligation details (PAYMENT_SEQ_NBR)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</si>
  <si>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ID</t>
  </si>
  <si>
    <t>All Module</t>
  </si>
  <si>
    <t>Payments</t>
  </si>
  <si>
    <t>Amount</t>
  </si>
  <si>
    <t>DED_Attribute_0009</t>
  </si>
  <si>
    <t>RECEIPT_AMOUNT</t>
  </si>
  <si>
    <t>Amount of money associated with the financial item (fee, payment, refund, or adjustment) recorded for this transaction</t>
  </si>
  <si>
    <t>Amount of money associated with the financial item (fee, payment, refund, or adjustment) recorded for this transaction.</t>
  </si>
  <si>
    <t>المبلغ المالي المرتبط بالبند المالي (رسم أو دفعة أو استرداد أو تسوية) المسجل لهذه المعاملة</t>
  </si>
  <si>
    <t>المبلغ المالي المرتبط بـالبند المالي (رسوم، دفعة، استرداد، أو تسوية) المسجل لهذه المعاملة.</t>
  </si>
  <si>
    <t>decimal(15,2)</t>
  </si>
  <si>
    <t>Contains financial transaction or obligation details (RECEIPT_AMOUNT)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</si>
  <si>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Amount</t>
  </si>
  <si>
    <t>DED_Attribute_0010</t>
  </si>
  <si>
    <t>ACTION</t>
  </si>
  <si>
    <t>Business data element 'action' captured in the ACCELAACCOUNTING_AUDIT_TRAIL dataset to support operational processing, compliance tracking, and reporting</t>
  </si>
  <si>
    <t>Holds the 'action' business data element captured in the ACCELAACCOUNTING_AUDIT_TRAIL dataset to support operational processing, compliance tracking, and reporting.</t>
  </si>
  <si>
    <t>عنصر بيانات الأعمال 'الإجراء' المسجل في مجموعة بيانات ACCELAACCOUNTING_AUDIT_TRAIL لدعم المعالجة التشغيلية وتتبع الامتثال وإعداد التقارير</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</si>
  <si>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</si>
  <si>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</si>
  <si>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</si>
  <si>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</si>
  <si>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</si>
  <si>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System-generated sequence value used to uniquely identify the row and maintain relationships between related transactions/records.</t>
  </si>
  <si>
    <t>قيمة تسلسلية ينشئها النظام لتحديد الصف بشكل فريد والحفاظ على العلاقات بين المعاملات أو السجلات ذات الصلة</t>
  </si>
  <si>
    <t>قيمة تسلسلية يولّدها النظام لتحديد الصف بشكل فريد والحفاظ على العلاقات بين المعاملات أو السجلات المرتبطة.</t>
  </si>
  <si>
    <t>Contains financial transaction or obligation details (FEEITEM_SEQ_NBR)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</si>
  <si>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ID</t>
  </si>
  <si>
    <t>Method</t>
  </si>
  <si>
    <t>DED_Attribute_0012</t>
  </si>
  <si>
    <t>PAYMENT_METHOD</t>
  </si>
  <si>
    <t>Business data element 'payment method' captured in the ACCELAACCOUNTING_AUDIT_TRAIL dataset to support operational processing, compliance tracking, and reporting</t>
  </si>
  <si>
    <t>Holds the 'payment method' business data element captured in the ACCELAACCOUNTING_AUDIT_TRAIL dataset to support operational processing, compliance tracking, and reporting.</t>
  </si>
  <si>
    <t>عنصر بيانات الأعمال 'طريقة الدفع' المسجل في مجموعة بيانات ACCELAACCOUNTING_AUDIT_TRAIL لدعم المعالجة التشغيلية وتتبع الامتثال وإعداد التقارير</t>
  </si>
  <si>
    <t>يحتوي على عنصر بيانات الأعمال 'دفعة method' المسجل في مجموعة بيانات تدقيق المحاسبة لدعم المعالجة التشغيلية وتتبع الامتثال وإعداد التقارير.</t>
  </si>
  <si>
    <t>Contains financial transaction or obligation details (PAYMENT_METHOD)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</si>
  <si>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Method Type Code</t>
  </si>
  <si>
    <t>Receipt#</t>
  </si>
  <si>
    <t>DED_Attribute_0013</t>
  </si>
  <si>
    <t>PAYMENT_REF_NBR</t>
  </si>
  <si>
    <t>System sequence identifying the specific payment entry (eg, cash/cheque/card) applied to an invoice or fee item</t>
  </si>
  <si>
    <t>System sequence identifying the specific payment entry (eg, cash/cheque/card) applied to an invoice or fee item.</t>
  </si>
  <si>
    <t>تسلسل نظامي يحدد قيد الدفع المحدد (مثل النقد أو الشيك أو البطاقة) المطبق على فاتورة أو بند رسوم</t>
  </si>
  <si>
    <t>التسلسل النظامي الذي يحدد قيد الدفعة المحددة (مثل: نقداً/شيك/بطاقة) المطبقة على فاتورة أو بند رسوم.</t>
  </si>
  <si>
    <t>Contains financial transaction or obligation details (PAYMENT_REF_NBR)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</si>
  <si>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Reference Number</t>
  </si>
  <si>
    <t>DED_Attribute_0014</t>
  </si>
  <si>
    <t>REGISTER_NBR</t>
  </si>
  <si>
    <t>Reference number for register used by business users to search, reconcile, and audit transactions</t>
  </si>
  <si>
    <t>Reference number for register used by business users to search, reconcile, and audit transactions.</t>
  </si>
  <si>
    <t>الرقم المرجعي للسجل الذي يستخدمه مستخدمو الأعمال للبحث عن المعاملات وتسويتها وتدقيقها</t>
  </si>
  <si>
    <t>الرقم المرجعي لـالسجل الذي يستخدمه مستخدمو الأعمال للبحث في المعاملات ومطابقتها وتدقيقها.</t>
  </si>
  <si>
    <t>Register Number</t>
  </si>
  <si>
    <t>DED_Attribute_0015</t>
  </si>
  <si>
    <t>REC_STATUS</t>
  </si>
  <si>
    <t>Financial status of the transaction (eg, invoiced, paid, voided, refunded) used for reconciliation and reporting</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</si>
  <si>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</si>
  <si>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</si>
  <si>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System-generated technical metadata (REC_STATUS) used for data-lineage tracking and record-integrity checks, without direct business or personal content.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</si>
  <si>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Record Status</t>
  </si>
  <si>
    <t>DED_Attribute_0016</t>
  </si>
  <si>
    <t>APP_STATUS_GROUP_CODE</t>
  </si>
  <si>
    <t>Identifier/code for app status group used to uniquely reference the related entity in Accela and support joins, auditing, and reporting</t>
  </si>
  <si>
    <t>Identifier/code for app status group used to uniquely reference the related entity in Accela and support joins, auditing, and reporting.</t>
  </si>
  <si>
    <t>معرّف أو رمز مجموعة حالة الطلب المستخدم للإشارة بشكل فريد إلى الكيان ذي الصلة في Accela ودعم عمليات الربط والتدقيق وإعداد التقارير</t>
  </si>
  <si>
    <t>معرف أو رمز لـمجموعة حالة الطلب؛ يُستخدم للإحالة الفريدة إلى الجهة المرتبطة في نظام أكسيلا ودعم الربط والتدقيق وإعداد التقارير.</t>
  </si>
  <si>
    <t>Uniquely identifies or cross-references Status Lookup records and supports traceability, auditability, and record linkage.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</si>
  <si>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Code</t>
  </si>
  <si>
    <t>DED_Attribute_0017</t>
  </si>
  <si>
    <t>STATUS</t>
  </si>
  <si>
    <t>Business data element 'status' captured in the ACCELAAPP_STATUS_GROUP dataset to support operational processing, compliance tracking, and reporting</t>
  </si>
  <si>
    <t>Holds the 'status' business data element captured in the ACCELAAPP_STATUS_GROUP dataset to support operational processing, compliance tracking, and reporting.</t>
  </si>
  <si>
    <t>عنصر بيانات الأعمال 'الحالة' المسجل في مجموعة بيانات ACCELAAPP_STATUS_GROUP لدعم المعالجة التشغيلية وتتبع الامتثال وإعداد التقارير</t>
  </si>
  <si>
    <t>يحتوي على عنصر بيانات الأعمال 'status' المسجل في مجموعة بيانات مجموعة حالة الطلب لدعم المعالجة التشغيلية وتتبع الامتثال وإعداد التقارير.</t>
  </si>
  <si>
    <t>Reference and lookup content supporting the consistent classification and processing of Status Lookup records.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</si>
  <si>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Description</t>
  </si>
  <si>
    <t>DED_Attribute_0018</t>
  </si>
  <si>
    <t>System-generated technical metadata (REC_STATUS) used for data-lineage tracking and record-integrity checks, without direct business or personal content. Classified as Sensitive, consistent with the parent data asset 'Status Lookup'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</si>
  <si>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DED_Attribute_0019</t>
  </si>
  <si>
    <t>DED_Attribute_0020</t>
  </si>
  <si>
    <t>RES_ID</t>
  </si>
  <si>
    <t>Identifier/code for res identifier used to uniquely reference the related entity in Accela and support joins, auditing, and reporting</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</si>
  <si>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</si>
  <si>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</si>
  <si>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decimal(10,0)</t>
  </si>
  <si>
    <t>Resource ID</t>
  </si>
  <si>
    <t>DED_Attribute_0021</t>
  </si>
  <si>
    <t>Uniquely identifies or cross-references Status Lookup Language records and supports traceability, auditability, and record linkage.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</si>
  <si>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DED_Attribute_0022</t>
  </si>
  <si>
    <t>DED_Attribute_0023</t>
  </si>
  <si>
    <t>LANG_ID</t>
  </si>
  <si>
    <t>Identifier/code for lang identifier used to uniquely reference the related entity in Accela and support joins, auditing, and reporting</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</si>
  <si>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</si>
  <si>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</si>
  <si>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</si>
  <si>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</si>
  <si>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Reference and lookup content supporting the consistent classification and processing of Status Lookup Language records.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</si>
  <si>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Status Description (Arabic)</t>
  </si>
  <si>
    <t>DED_Attribute_0025</t>
  </si>
  <si>
    <t>System-generated technical metadata (REC_STATUS) used for data-lineage tracking and record-integrity checks, without direct business or personal content. Classified as Sensitive, consistent with the parent data asset 'Status Lookup Language'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</si>
  <si>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DED_Attribute_0026</t>
  </si>
  <si>
    <t>Uniquely identifies or cross-references Application Master records and supports traceability, auditability, and record linkage.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</si>
  <si>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DED_Attribute_0027</t>
  </si>
  <si>
    <t>Business content of the Application Master record used in day-to-day licensing, permitting, and compliance operations.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</si>
  <si>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DED_Attribute_0028</t>
  </si>
  <si>
    <t>DED_Attribute_0029</t>
  </si>
  <si>
    <t>Record</t>
  </si>
  <si>
    <t>Group</t>
  </si>
  <si>
    <t>DED_Attribute_0030</t>
  </si>
  <si>
    <t>B1_PER_GROUP</t>
  </si>
  <si>
    <t>Business data element 'record permit group' captured in the ACCELAB1PERMIT dataset to support operational processing, compliance tracking, and reporting</t>
  </si>
  <si>
    <t>Holds the 'record permit group' business data element captured in the ACCELAB1PERMIT dataset to support operational processing, compliance tracking, and reporting.</t>
  </si>
  <si>
    <t>عنصر بيانات الأعمال 'مجموعة تصريح السجل' المسجل في مجموعة بيانات ACCELAB1PERMIT لدعم المعالجة التشغيلية وتتبع الامتثال وإعداد التقارير</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</si>
  <si>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</si>
  <si>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</si>
  <si>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Type</t>
  </si>
  <si>
    <t>DED_Attribute_0031</t>
  </si>
  <si>
    <t>B1_PER_TYPE</t>
  </si>
  <si>
    <t>Business classification of the record or transaction used for routing, reporting, and applying configured business rules</t>
  </si>
  <si>
    <t>Business classification of the record or transaction used for routing, reporting, and applying configured business rules.</t>
  </si>
  <si>
    <t>تصنيف الأعمال للسجل أو المعاملة المستخدمة في التوجيه، والتقارير، وتطبيق قواعد الأعمال المكونة.</t>
  </si>
  <si>
    <t>تصنيف الأعمال للسجل أو المعاملة؛ يُستخدم للتوجيه وإعداد التقارير وتطبيق قواعد الأعمال المكونة.</t>
  </si>
  <si>
    <t>Reference and lookup content supporting the consistent classification and processing of Application Master records.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</si>
  <si>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Application Service Type Code</t>
  </si>
  <si>
    <t>Sub type</t>
  </si>
  <si>
    <t>DED_Attribute_0032</t>
  </si>
  <si>
    <t>B1_PER_SUB_TYPE</t>
  </si>
  <si>
    <t>Application Request Type Code</t>
  </si>
  <si>
    <t>Category</t>
  </si>
  <si>
    <t>DED_Attribute_0033</t>
  </si>
  <si>
    <t>B1_PER_CATEGORY</t>
  </si>
  <si>
    <t>Business data element 'record permit category' captured in the ACCELAB1PERMIT dataset to support operational processing, compliance tracking, and reporting</t>
  </si>
  <si>
    <t>Holds the 'record permit category' business data element captured in the ACCELAB1PERMIT dataset to support operational processing, compliance tracking, and reporting.</t>
  </si>
  <si>
    <t>عنصر بيانات الأعمال 'فئة تصريح السجل' المسجل في مجموعة بيانات ACCELAB1PERMIT لدعم المعالجة التشغيلية وتتبع الامتثال وإعداد التقارير</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</si>
  <si>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</si>
  <si>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</si>
  <si>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Application Date</t>
  </si>
  <si>
    <t>DED_Attribute_0034</t>
  </si>
  <si>
    <t>B1_FILE_DD</t>
  </si>
  <si>
    <t>Business data element 'record file dd' captured in the ACCELAB1PERMIT dataset to support operational processing, compliance tracking, and reporting</t>
  </si>
  <si>
    <t>Holds the 'record file dd' business data element captured in the ACCELAB1PERMIT dataset to support operational processing, compliance tracking, and reporting.</t>
  </si>
  <si>
    <t>عنصر بيانات الأعمال 'record file dd' المسجل في مجموعة بيانات ACCELAB1PERMIT لدعم المعالجة التشغيلية وتتبع الامتثال وإعداد التقارير</t>
  </si>
  <si>
    <t>يحتوي على عنصر بيانات الأعمال 'سجل file dd' المسجل في مجموعة بيانات تصريح B1 لدعم المعالجة التشغيلية وتتبع الامتثال وإعداد التقارير.</t>
  </si>
  <si>
    <t>date</t>
  </si>
  <si>
    <t>Application Submitted Date &amp; Time</t>
  </si>
  <si>
    <t>DED_Attribute_0035</t>
  </si>
  <si>
    <t>System-generated technical metadata (REC_STATUS) used for data-lineage tracking and record-integrity checks, without direct business or personal content. Classified as Sensitive, consistent with the parent data asset 'Application Master'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</si>
  <si>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DED_Attribute_0036</t>
  </si>
  <si>
    <t>B1_ALT_ID</t>
  </si>
  <si>
    <t>Alternate ID or user-friendly record number associated with the permit or business record</t>
  </si>
  <si>
    <t>Alternate ID or user-friendly record number associated with the permit or business record.</t>
  </si>
  <si>
    <t>معرّف بديل أو رقم سجل سهل الاستخدام مرتبط بالتصريح أو سجل الأعمال</t>
  </si>
  <si>
    <t>معرف بديل أو رقم سجل سهل القراءة المرتبط بالتصريح أو سجل الأعمال.</t>
  </si>
  <si>
    <t>Economic License Number</t>
  </si>
  <si>
    <t>DED_Attribute_0037</t>
  </si>
  <si>
    <t>Uniquely identifies or cross-references License Expiration records and supports traceability, auditability, and record linkage.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</si>
  <si>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DED_Attribute_0038</t>
  </si>
  <si>
    <t>Business content of the License Expiration record used in day-to-day licensing, permitting, and compliance operations.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</si>
  <si>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DED_Attribute_0039</t>
  </si>
  <si>
    <t>DED_Attribute_0040</t>
  </si>
  <si>
    <t>DED_Attribute_0041</t>
  </si>
  <si>
    <t>EXPIRATION_CODE</t>
  </si>
  <si>
    <t>Identifier/code for expiration code used to uniquely reference the related entity in Accela and support joins, auditing, and reporting</t>
  </si>
  <si>
    <t>Identifier/code for expiration code used to uniquely reference the related entity in Accela and support joins, auditing, and reporting.</t>
  </si>
  <si>
    <t>معرّف أو رمز الانتهاء المستخدم للإشارة بشكل فريد إلى الكيان ذي الصلة في Accela ودعم عمليات الربط والتدقيق وإعداد التقارير</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</si>
  <si>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</si>
  <si>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</si>
  <si>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Renewal info</t>
  </si>
  <si>
    <t>expiration date</t>
  </si>
  <si>
    <t>DED_Attribute_0042</t>
  </si>
  <si>
    <t>EXPIRATION_DATE</t>
  </si>
  <si>
    <t>Business date associated with this record event (creation, update, status change, or processing), used for reporting and audit tracking</t>
  </si>
  <si>
    <t>Business date associated with this record event (creation, update, status change, or processing), used for reporting and audit tracking.</t>
  </si>
  <si>
    <t>تاريخ العمل المرتبط بحدث السجل هذا (الإنشاء أو التحديث أو تغيير الحالة أو المعالجة)، ويستخدم لإعداد التقارير وتتبع التدقيق</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</si>
  <si>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</si>
  <si>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</si>
  <si>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</si>
  <si>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System-generated technical metadata (REC_STATUS) used for data-lineage tracking and record-integrity checks, without direct business or personal content. Classified as Sensitive, consistent with the parent data asset 'License Expiration'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</si>
  <si>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DED_Attribute_0044</t>
  </si>
  <si>
    <t>Uniquely identifies or cross-references Application Address records and supports traceability, auditability, and record linkage.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</si>
  <si>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DED_Attribute_0045</t>
  </si>
  <si>
    <t>Business content of the Application Address record used in day-to-day licensing, permitting, and compliance operations.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</si>
  <si>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DED_Attribute_0046</t>
  </si>
  <si>
    <t>DED_Attribute_0047</t>
  </si>
  <si>
    <t>DED_Attribute_0048</t>
  </si>
  <si>
    <t>B1_ADDRESS_NBR</t>
  </si>
  <si>
    <t>Full site address information used to locate the record for field work, inspections, and GIS integration</t>
  </si>
  <si>
    <t>Full site address information used to locate the record for field work, inspections, and GIS integration.</t>
  </si>
  <si>
    <t>معلومات عنوان الموقع الكاملة المستخدمة لتحديد موقع السجل للأعمال الميدانية وعمليات التفتيش والتكامل مع نظم المعلومات الجغرافية</t>
  </si>
  <si>
    <t>معلومات عنوان الموقع الكاملة المستخدمة لتحديد موقع السجل لأعمال الميدان والتفتيش والتكامل مع نظم المعلومات الجغرافية.</t>
  </si>
  <si>
    <t>decimal(22,0)</t>
  </si>
  <si>
    <t>Application Address ID</t>
  </si>
  <si>
    <t>DED_Attribute_0049</t>
  </si>
  <si>
    <t>B1_X_COORD</t>
  </si>
  <si>
    <t>Business data element 'record x coord' captured in the ACCELAB3ADDRES dataset to support operational processing, compliance tracking, and reporting</t>
  </si>
  <si>
    <t>Holds the 'record x coord' business data element captured in the ACCELAB3ADDRES dataset to support operational processing, compliance tracking, and reporting.</t>
  </si>
  <si>
    <t>عنصر بيانات الأعمال 'الإحداثي السيني للسجل' المسجل في مجموعة بيانات ACCELAB3ADDRES لدعم المعالجة التشغيلية وتتبع الامتثال وإعداد التقارير</t>
  </si>
  <si>
    <t>يحتوي على عنصر بيانات الأعمال 'record x coord' المسجل في مجموعة بيانات عناوين B3 لدعم المعالجة التشغيلية وتتبع الامتثال وإعداد التقارير.</t>
  </si>
  <si>
    <t>decimal(20,8)</t>
  </si>
  <si>
    <t>Longitude</t>
  </si>
  <si>
    <t>DED_Attribute_0050</t>
  </si>
  <si>
    <t>B1_Y_COORD</t>
  </si>
  <si>
    <t>Business data element 'record y coord' captured in the ACCELAB3ADDRES dataset to support operational processing, compliance tracking, and reporting</t>
  </si>
  <si>
    <t>Holds the 'record y coord' business data element captured in the ACCELAB3ADDRES dataset to support operational processing, compliance tracking, and reporting.</t>
  </si>
  <si>
    <t>عنصر بيانات الأعمال 'الإحداثي الصادي للسجل' المسجل في مجموعة بيانات ACCELAB3ADDRES لدعم المعالجة التشغيلية وتتبع الامتثال وإعداد التقارير</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</si>
  <si>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</si>
  <si>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</si>
  <si>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</si>
  <si>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System-generated technical metadata (REC_STATUS) used for data-lineage tracking and record-integrity checks, without direct business or personal content. Classified as Confidential, consistent with the parent data asset 'Application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</si>
  <si>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Address</t>
  </si>
  <si>
    <t>Reference Address ID</t>
  </si>
  <si>
    <t>DED_Attribute_0052</t>
  </si>
  <si>
    <t>L1_ADDRESS_NBR</t>
  </si>
  <si>
    <t>Master Application Address ID</t>
  </si>
  <si>
    <t>DED_Attribute_0053</t>
  </si>
  <si>
    <t>Uniquely identifies or cross-references Application District records and supports traceability, auditability, and record linkage.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</si>
  <si>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DED_Attribute_0054</t>
  </si>
  <si>
    <t>Business content of the Application District record used in day-to-day licensing, permitting, and compliance operations.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</si>
  <si>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DED_Attribute_0055</t>
  </si>
  <si>
    <t>DED_Attribute_0056</t>
  </si>
  <si>
    <t>DED_Attribute_0057</t>
  </si>
  <si>
    <t>Address ID</t>
  </si>
  <si>
    <t>DED_Attribute_0058</t>
  </si>
  <si>
    <t>B1_DISTRICT</t>
  </si>
  <si>
    <t>Business data element 'record district' captured in the ACCELAB3ADDRES_DISTRICT dataset to support operational processing, compliance tracking, and reporting</t>
  </si>
  <si>
    <t>Holds the 'record district' business data element captured in the ACCELAB3ADDRES_DISTRICT dataset to support operational processing, compliance tracking, and reporting.</t>
  </si>
  <si>
    <t>عنصر بيانات الأعمال 'منطقة السجل' المسجل في مجموعة بيانات ACCELAB3ADDRES_DISTRICT لدعم المعالجة التشغيلية وتتبع الامتثال وإعداد التقارير</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</si>
  <si>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</si>
  <si>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</si>
  <si>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</si>
  <si>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System-generated technical metadata (REC_STATUS) used for data-lineage tracking and record-integrity checks, without direct business or personal content. Classified as Confidential, consistent with the parent data asset 'Application District'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</si>
  <si>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DED_Attribute_0060</t>
  </si>
  <si>
    <t>Uniquely identifies or cross-references Investor records and supports traceability, auditability, and record linkage.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</si>
  <si>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DED_Attribute_0061</t>
  </si>
  <si>
    <t>Business content of the Investor record used in day-to-day licensing, permitting, and compliance operations.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</si>
  <si>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DED_Attribute_0062</t>
  </si>
  <si>
    <t>DED_Attribute_0063</t>
  </si>
  <si>
    <t>Contact</t>
  </si>
  <si>
    <t>Contact Number</t>
  </si>
  <si>
    <t>DED_Attribute_0064</t>
  </si>
  <si>
    <t>B1_CONTACT_NBR</t>
  </si>
  <si>
    <t>Reference number for record contact used by business users to search, reconcile, and audit transactions</t>
  </si>
  <si>
    <t>Reference number for record contact used by business users to search, reconcile, and audit transactions.</t>
  </si>
  <si>
    <t>الرقم المرجعي لجهة اتصال السجل الذي يستخدمه مستخدمو الأعمال للبحث عن المعاملات وتسويتها وتدقيقها</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</si>
  <si>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</si>
  <si>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</si>
  <si>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</si>
  <si>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</si>
  <si>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</si>
  <si>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Contact role/type on the record (eg, Applicant, Owner, Contractor) determining permissions and notifications.</t>
  </si>
  <si>
    <t>دور أو نوع الاتصال في السجل (على سبيل المثال، مقدم طلب، مالك، مقاول) لتحديد الأذونات والإشعارات.</t>
  </si>
  <si>
    <t>دور أو نوع جهة الاتصال في السجل (مثل: مقدم طلب، مالك، مقاول) الذي يحدد الصلاحيات والإشعارات.</t>
  </si>
  <si>
    <t>Reference and lookup content supporting the consistent classification and processing of Investor records.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</si>
  <si>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Contact Type</t>
  </si>
  <si>
    <t>First Name (Ar)</t>
  </si>
  <si>
    <t>DED_Attribute_0066</t>
  </si>
  <si>
    <t>B1_FNAME</t>
  </si>
  <si>
    <t>Business data element 'record fname' captured in the ACCELAB3CONTACT dataset to support operational processing, compliance tracking, and reporting</t>
  </si>
  <si>
    <t>Holds the 'record fname' business data element captured in the ACCELAB3CONTACT dataset to support operational processing, compliance tracking, and reporting.</t>
  </si>
  <si>
    <t>عنصر بيانات الأعمال 'الاسم الأول للسجل' المسجل في مجموعة بيانات ACCELAB3CONTACT لدعم المعالجة التشغيلية وتتبع الامتثال وإعداد التقارير</t>
  </si>
  <si>
    <t>يحتوي على عنصر بيانات الأعمال 'سجل fname' المسجل في مجموعة بيانات جهة اتصال B3 لدعم المعالجة التشغيلية وتتبع الامتثال وإعداد التقارير.</t>
  </si>
  <si>
    <t>Name</t>
  </si>
  <si>
    <t>Middle Name (Ar)</t>
  </si>
  <si>
    <t>DED_Attribute_0067</t>
  </si>
  <si>
    <t>B1_MNAME</t>
  </si>
  <si>
    <t>Business data element 'record mname' captured in the ACCELAB3CONTACT dataset to support operational processing, compliance tracking, and reporting</t>
  </si>
  <si>
    <t>Holds the 'record mname' business data element captured in the ACCELAB3CONTACT dataset to support operational processing, compliance tracking, and reporting.</t>
  </si>
  <si>
    <t>عنصر بيانات الأعمال 'الاسم الأوسط للسجل' المسجل في مجموعة بيانات ACCELAB3CONTACT لدعم المعالجة التشغيلية وتتبع الامتثال وإعداد التقارير</t>
  </si>
  <si>
    <t>يحتوي على عنصر بيانات الأعمال 'سجل mname' المسجل في مجموعة بيانات جهة اتصال B3 لدعم المعالجة التشغيلية وتتبع الامتثال وإعداد التقارير.</t>
  </si>
  <si>
    <t>Last Name (Ar)</t>
  </si>
  <si>
    <t>DED_Attribute_0068</t>
  </si>
  <si>
    <t>B1_LNAME</t>
  </si>
  <si>
    <t>Business data element 'record lname' captured in the ACCELAB3CONTACT dataset to support operational processing, compliance tracking, and reporting</t>
  </si>
  <si>
    <t>Holds the 'record lname' business data element captured in the ACCELAB3CONTACT dataset to support operational processing, compliance tracking, and reporting.</t>
  </si>
  <si>
    <t>عنصر بيانات الأعمال 'اسم العائلة للسجل' المسجل في مجموعة بيانات ACCELAB3CONTACT لدعم المعالجة التشغيلية وتتبع الامتثال وإعداد التقارير</t>
  </si>
  <si>
    <t>يحتوي على عنصر بيانات الأعمال 'سجل lname' المسجل في مجموعة بيانات جهة اتصال B3 لدعم المعالجة التشغيلية وتتبع الامتثال وإعداد التقارير.</t>
  </si>
  <si>
    <t>Second Name (Ar)</t>
  </si>
  <si>
    <t>DED_Attribute_0069</t>
  </si>
  <si>
    <t>B1_FULL_NAME</t>
  </si>
  <si>
    <t>Name of the contact person or organization linked to the record</t>
  </si>
  <si>
    <t>Name of the contact person or organization linked to the record.</t>
  </si>
  <si>
    <t>اسم جهة الاتصال أو المؤسسة المرتبطة بالسجل</t>
  </si>
  <si>
    <t>اسم جهة اتصال شخص أو جهة المرتبط بالسجل سجل.</t>
  </si>
  <si>
    <t>Contains personal information of licence holders, applicants, or contacts (B1_FULL_NAME).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</si>
  <si>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Business Name (Ar)</t>
  </si>
  <si>
    <t>DED_Attribute_0070</t>
  </si>
  <si>
    <t>B1_BUSINESS_NAME</t>
  </si>
  <si>
    <t>Investor Business Name (Arabic)</t>
  </si>
  <si>
    <t>DED_Attribute_0071</t>
  </si>
  <si>
    <t>B1_ADDRESS1</t>
  </si>
  <si>
    <t>Business data element 'record address1' captured in the ACCELAB3ADDRES dataset to support operational processing, compliance tracking, and reporting</t>
  </si>
  <si>
    <t>Holds the 'record address1' business data element captured in the ACCELAB3ADDRES dataset to support operational processing, compliance tracking, and reporting.</t>
  </si>
  <si>
    <t>عنصر بيانات الأعمال 'عنوان السجل 1' المسجل في مجموعة بيانات ACCELAB3ADDRES لدعم المعالجة التشغيلية وتتبع الامتثال وإعداد التقارير</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</si>
  <si>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</si>
  <si>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</si>
  <si>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First Name (En)</t>
  </si>
  <si>
    <t>DED_Attribute_0072</t>
  </si>
  <si>
    <t>B1_ADDRESS2</t>
  </si>
  <si>
    <t>Business data element 'record address2' captured in the ACCELAB3ADDRES dataset to support operational processing, compliance tracking, and reporting</t>
  </si>
  <si>
    <t>Holds the 'record address2' business data element captured in the ACCELAB3ADDRES dataset to support operational processing, compliance tracking, and reporting.</t>
  </si>
  <si>
    <t>عنصر بيانات الأعمال 'عنوان السجل 2' المسجل في مجموعة بيانات ACCELAB3ADDRES لدعم المعالجة التشغيلية وتتبع الامتثال وإعداد التقارير</t>
  </si>
  <si>
    <t>يحتوي على عنصر بيانات الأعمال 'record address2' المسجل في مجموعة بيانات جهة اتصال B3 لدعم المعالجة التشغيلية وتتبع الامتثال وإعداد التقارير.</t>
  </si>
  <si>
    <t>Name (En)</t>
  </si>
  <si>
    <t>Last Name (En)</t>
  </si>
  <si>
    <t>DED_Attribute_0073</t>
  </si>
  <si>
    <t>B1_ADDRESS3</t>
  </si>
  <si>
    <t>Business data element 'record address3' captured in the ACCELAB3CONTACT dataset to support operational processing, compliance tracking, and reporting</t>
  </si>
  <si>
    <t>Holds the 'record address3' business data element captured in the ACCELAB3CONTACT dataset to support operational processing, compliance tracking, and reporting.</t>
  </si>
  <si>
    <t>عنصر بيانات الأعمال 'عنوان السجل 3' المسجل في مجموعة بيانات ACCELAB3CONTACT لدعم المعالجة التشغيلية وتتبع الامتثال وإعداد التقارير</t>
  </si>
  <si>
    <t>يحتوي على عنصر بيانات الأعمال 'record address3' المسجل في مجموعة بيانات جهة اتصال B3 لدعم المعالجة التشغيلية وتتبع الامتثال وإعداد التقارير.</t>
  </si>
  <si>
    <t>Country</t>
  </si>
  <si>
    <t>DED_Attribute_0074</t>
  </si>
  <si>
    <t>B1_COUNTRY</t>
  </si>
  <si>
    <t>Business data element 'record country' captured in the ACCELAB3CONTACT dataset to support operational processing, compliance tracking, and reporting</t>
  </si>
  <si>
    <t>Holds the 'record country' business data element captured in the ACCELAB3CONTACT dataset to support operational processing, compliance tracking, and reporting.</t>
  </si>
  <si>
    <t>عنصر بيانات الأعمال 'دولة السجل' المسجل في مجموعة بيانات ACCELAB3CONTACT لدعم المعالجة التشغيلية وتتبع الامتثال وإعداد التقارير</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</si>
  <si>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</si>
  <si>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</si>
  <si>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Phone number</t>
  </si>
  <si>
    <t>DED_Attribute_0075</t>
  </si>
  <si>
    <t>B1_PHONE1</t>
  </si>
  <si>
    <t>Business data element 'record phone1' captured in the ACCELAB3CONTACT dataset to support operational processing, compliance tracking, and reporting</t>
  </si>
  <si>
    <t>Holds the 'record phone1' business data element captured in the ACCELAB3CONTACT dataset to support operational processing, compliance tracking, and reporting.</t>
  </si>
  <si>
    <t>عنصر بيانات الأعمال 'هاتف السجل 1' المسجل في مجموعة بيانات ACCELAB3CONTACT لدعم المعالجة التشغيلية وتتبع الامتثال وإعداد التقارير</t>
  </si>
  <si>
    <t>يحتوي على عنصر بيانات الأعمال 'record phone1' المسجل في مجموعة بيانات جهة اتصال B3 لدعم المعالجة التشغيلية وتتبع الامتثال وإعداد التقارير.</t>
  </si>
  <si>
    <t>Contains personal information of licence holders, applicants, or contacts (B1_PHONE1).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</si>
  <si>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Mobile Phone</t>
  </si>
  <si>
    <t>DED_Attribute_0076</t>
  </si>
  <si>
    <t>B1_PHONE2</t>
  </si>
  <si>
    <t>Business data element 'record phone2' captured in the ACCELAB3CONTACT dataset to support operational processing, compliance tracking, and reporting</t>
  </si>
  <si>
    <t>Holds the 'record phone2' business data element captured in the ACCELAB3CONTACT dataset to support operational processing, compliance tracking, and reporting.</t>
  </si>
  <si>
    <t>عنصر بيانات الأعمال 'هاتف السجل 2' المسجل في مجموعة بيانات ACCELAB3CONTACT لدعم المعالجة التشغيلية وتتبع الامتثال وإعداد التقارير</t>
  </si>
  <si>
    <t>يحتوي على عنصر بيانات الأعمال 'record phone2' المسجل في مجموعة بيانات جهة اتصال B3 لدعم المعالجة التشغيلية وتتبع الامتثال وإعداد التقارير.</t>
  </si>
  <si>
    <t>Contains personal information of licence holders, applicants, or contacts (B1_PHONE2).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</si>
  <si>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Alternative 1 Mobile Number</t>
  </si>
  <si>
    <t>Fax number</t>
  </si>
  <si>
    <t>DED_Attribute_0077</t>
  </si>
  <si>
    <t>B1_FAX</t>
  </si>
  <si>
    <t>Business data element 'record fax' captured in the ACCELAB3CONTACT dataset to support operational processing, compliance tracking, and reporting</t>
  </si>
  <si>
    <t>Holds the 'record fax' business data element captured in the ACCELAB3CONTACT dataset to support operational processing, compliance tracking, and reporting.</t>
  </si>
  <si>
    <t>عنصر بيانات الأعمال 'فاكس السجل' المسجل في مجموعة بيانات ACCELAB3CONTACT لدعم المعالجة التشغيلية وتتبع الامتثال وإعداد التقارير</t>
  </si>
  <si>
    <t>يحتوي على عنصر بيانات الأعمال 'سجل fax' المسجل في مجموعة بيانات جهة اتصال B3 لدعم المعالجة التشغيلية وتتبع الامتثال وإعداد التقارير.</t>
  </si>
  <si>
    <t>Fax Number</t>
  </si>
  <si>
    <t>Email</t>
  </si>
  <si>
    <t>DED_Attribute_0078</t>
  </si>
  <si>
    <t>B1_EMAIL</t>
  </si>
  <si>
    <t>Email address for the contact role associated with the record (eg, applicant, owner, contractor)</t>
  </si>
  <si>
    <t>Email address for the contact role associated with the record (eg, applicant, owner, contractor).</t>
  </si>
  <si>
    <t>عنوان البريد الإلكتروني لدور جهة الاتصال المرتبطة بالسجل (مثل مقدم الطلب أو المالك أو المقاول)</t>
  </si>
  <si>
    <t>عنوان البريد الإلكتروني لدور جهة الاتصال المرتبط بالسجل (مثل: مقدم طلب، مالك، مقاول).</t>
  </si>
  <si>
    <t>Contains personal information of licence holders, applicants, or contacts (B1_EMAIL).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</si>
  <si>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E-mail</t>
  </si>
  <si>
    <t>DED_Attribute_0079</t>
  </si>
  <si>
    <t>System-generated technical metadata (REC_STATUS) used for data-lineage tracking and record-integrity checks, without direct business or personal content. Classified as Confidential, consistent with the parent data asset 'Investor'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</si>
  <si>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Reference Contact ID</t>
  </si>
  <si>
    <t>DED_Attribute_0080</t>
  </si>
  <si>
    <t>G1_CONTACT_NBR</t>
  </si>
  <si>
    <t>Reference number for g1 contact used by business users to search, reconcile, and audit transactions</t>
  </si>
  <si>
    <t>Reference number for g1 contact used by business users to search, reconcile, and audit transactions.</t>
  </si>
  <si>
    <t>رقم مرجعي لجهة الاتصال g1 يستخدمها مستخدمو الأعمال للبحث والتوفيق والتدقيق في المعاملات.</t>
  </si>
  <si>
    <t>الرقم المرجعي لـجهة اتصال G1 الذي يستخدمه مستخدمو الأعمال للبحث في المعاملات ومطابقتها وتدقيقها.</t>
  </si>
  <si>
    <t>Investor Contact ID</t>
  </si>
  <si>
    <t>DED_Attribute_0081</t>
  </si>
  <si>
    <t>Uniquely identifies or cross-references Company Name records and supports traceability, auditability, and record linkage.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</si>
  <si>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DED_Attribute_0082</t>
  </si>
  <si>
    <t>Business content of the Company Name record used in day-to-day licensing, permitting, and compliance operations.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</si>
  <si>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DED_Attribute_0083</t>
  </si>
  <si>
    <t>DED_Attribute_0084</t>
  </si>
  <si>
    <t>Licenses</t>
  </si>
  <si>
    <t>License Number</t>
  </si>
  <si>
    <t>DED_Attribute_0085</t>
  </si>
  <si>
    <t>B1_LICENSE_NBR</t>
  </si>
  <si>
    <t>Reference number for record license used by business users to search, reconcile, and audit transactions</t>
  </si>
  <si>
    <t>Reference number for record license used by business users to search, reconcile, and audit transactions.</t>
  </si>
  <si>
    <t>الرقم المرجعي لترخيص السجل الذي يستخدمه مستخدمو الأعمال للبحث عن المعاملات وتسويتها وتدقيقها</t>
  </si>
  <si>
    <t>الرقم المرجعي لـرخصة السجل الذي يستخدمه مستخدمو الأعمال للبحث في المعاملات ومطابقتها وتدقيقها.</t>
  </si>
  <si>
    <t>DED_Attribute_0086</t>
  </si>
  <si>
    <t>B1_SER_DES</t>
  </si>
  <si>
    <t>Business data element 'record ser des' captured in the ACCELAB3CONTRA dataset to support operational processing, compliance tracking, and reporting</t>
  </si>
  <si>
    <t>Holds the 'record ser des' business data element captured in the ACCELAB3CONTRA dataset to support operational processing, compliance tracking, and reporting.</t>
  </si>
  <si>
    <t>عنصر بيانات الأعمال 'وصف خدمة السجل' المسجل في مجموعة بيانات ACCELAB3CONTRA لدعم المعالجة التشغيلية وتتبع الامتثال وإعداد التقارير</t>
  </si>
  <si>
    <t>يحتوي على عنصر بيانات الأعمال 'سجل ser des' المسجل في مجموعة بيانات عقد B3 لدعم المعالجة التشغيلية وتتبع الامتثال وإعداد التقارير.</t>
  </si>
  <si>
    <t>Service Description</t>
  </si>
  <si>
    <t>License Type</t>
  </si>
  <si>
    <t>DED_Attribute_0087</t>
  </si>
  <si>
    <t>B1_LICENSE_TYPE</t>
  </si>
  <si>
    <t>Reference and lookup content supporting the consistent classification and processing of Company Name records. Classified as Confidential, consistent with the parent data asset 'Company Name'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</si>
  <si>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Licence Type</t>
  </si>
  <si>
    <t>English Trade Name</t>
  </si>
  <si>
    <t>DED_Attribute_0088</t>
  </si>
  <si>
    <t>B1_BUS_NAME</t>
  </si>
  <si>
    <t>Business data element 'record bus name' captured in the ACCELAB3CONTRA dataset to support operational processing, compliance tracking, and reporting</t>
  </si>
  <si>
    <t>Holds the 'record bus name' business data element captured in the ACCELAB3CONTRA dataset to support operational processing, compliance tracking, and reporting.</t>
  </si>
  <si>
    <t>عنصر بيانات الأعمال 'اسم نشاط السجل' المسجل في مجموعة بيانات ACCELAB3CONTRA لدعم المعالجة التشغيلية وتتبع الامتثال وإعداد التقارير</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</si>
  <si>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</si>
  <si>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</si>
  <si>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</si>
  <si>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</si>
  <si>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</si>
  <si>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Arabic Trade Name</t>
  </si>
  <si>
    <t>DED_Attribute_0090</t>
  </si>
  <si>
    <t>B1_BUS_NAME2</t>
  </si>
  <si>
    <t>Business data element 'record bus name2' captured in the ACCELAB3CONTRA dataset to support operational processing, compliance tracking, and reporting</t>
  </si>
  <si>
    <t>Holds the 'record bus name2' business data element captured in the ACCELAB3CONTRA dataset to support operational processing, compliance tracking, and reporting.</t>
  </si>
  <si>
    <t>عنصر بيانات الأعمال 'اسم نشاط السجل 2' المسجل في مجموعة بيانات ACCELAB3CONTRA لدعم المعالجة التشغيلية وتتبع الامتثال وإعداد التقارير</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</si>
  <si>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</si>
  <si>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</si>
  <si>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</si>
  <si>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Uniquely identifies or cross-references Requirement Condition records and supports traceability, auditability, and record linkage.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</si>
  <si>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DED_Attribute_0092</t>
  </si>
  <si>
    <t>Business content of the Requirement Condition record used in day-to-day licensing, permitting, and compliance operations.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</si>
  <si>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DED_Attribute_0093</t>
  </si>
  <si>
    <t>DED_Attribute_0094</t>
  </si>
  <si>
    <t>DED_Attribute_0095</t>
  </si>
  <si>
    <t>B1_CON_NBR</t>
  </si>
  <si>
    <t>Reference number for record con used by business users to search, reconcile, and audit transactions</t>
  </si>
  <si>
    <t>Reference number for record con used by business users to search, reconcile, and audit transactions.</t>
  </si>
  <si>
    <t>الرقم المرجعي لاتصال السجل الذي يستخدمه مستخدمو الأعمال للبحث عن المعاملات وتسويتها وتدقيقها</t>
  </si>
  <si>
    <t>الرقم المرجعي لـمرجع السجل الذي يستخدمه مستخدمو الأعمال للبحث في المعاملات ومطابقتها وتدقيقها.</t>
  </si>
  <si>
    <t>Condition ID</t>
  </si>
  <si>
    <t>DED_Attribute_0096</t>
  </si>
  <si>
    <t>B1_CON_DES</t>
  </si>
  <si>
    <t>Business data element 'record con des' captured in the ACCELAB6CONDIT dataset to support operational processing, compliance tracking, and reporting</t>
  </si>
  <si>
    <t>Holds the 'record con des' business data element captured in the ACCELAB6CONDIT dataset to support operational processing, compliance tracking, and reporting.</t>
  </si>
  <si>
    <t>عنصر بيانات الأعمال 'record con des' المسجل في مجموعة بيانات ACCELAB6CONDIT لدعم المعالجة التشغيلية وتتبع الامتثال وإعداد التقارير</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</si>
  <si>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</si>
  <si>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</si>
  <si>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</si>
  <si>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</si>
  <si>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Business data element 'record con iss dd' captured in the ACCELAB6CONDIT dataset to support operational processing, compliance tracking, and reporting</t>
  </si>
  <si>
    <t>Holds the 'record con iss dd' business data element captured in the ACCELAB6CONDIT dataset to support operational processing, compliance tracking, and reporting.</t>
  </si>
  <si>
    <t>عنصر بيانات الأعمال 'record con iss dd' المسجل في مجموعة بيانات ACCELAB6CONDIT لدعم المعالجة التشغيلية وتتبع الامتثال وإعداد التقارير</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</si>
  <si>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</si>
  <si>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</si>
  <si>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</si>
  <si>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</si>
  <si>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Business data element 'record con stat dd' captured in the ACCELAB6CONDIT dataset to support operational processing, compliance tracking, and reporting</t>
  </si>
  <si>
    <t>Holds the 'record con stat dd' business data element captured in the ACCELAB6CONDIT dataset to support operational processing, compliance tracking, and reporting.</t>
  </si>
  <si>
    <t>عنصر بيانات الأعمال 'record con stat dd' المسجل في مجموعة بيانات ACCELAB6CONDIT لدعم المعالجة التشغيلية وتتبع الامتثال وإعداد التقارير</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</si>
  <si>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</si>
  <si>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</si>
  <si>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Suspensions</t>
  </si>
  <si>
    <t>Status</t>
  </si>
  <si>
    <t>DED_Attribute_0099</t>
  </si>
  <si>
    <t>B1_CON_STATUS</t>
  </si>
  <si>
    <t>Current business status of the record reflecting where it is in the lifecycle (eg, active, completed, voided) and driving downstream processing</t>
  </si>
  <si>
    <t>Current business status of the record reflecting where it is in the lifecycle (eg, active, completed, voided) and driving downstream processing.</t>
  </si>
  <si>
    <t>حالة الأعمال الحالية للسجل التي توضح موقعه في دورة الحياة (مثل نشط أو مكتمل أو ملغى) وتوجّه المعالجة اللاحقة</t>
  </si>
  <si>
    <t>حالة الأعمال الحالية للسجل التي توضح موقعه من دورة الحياة (مثل: نشط، مكتمل، ملغى) وتوجّه المعالجة اللاحقة.</t>
  </si>
  <si>
    <t>Reference and lookup content supporting the consistent classification and processing of Requirement Condition records.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</si>
  <si>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Status Code</t>
  </si>
  <si>
    <t>DED_Attribute_0100</t>
  </si>
  <si>
    <t>B1_CON_TYP</t>
  </si>
  <si>
    <t>Business data element 'record con typ' captured in the ACCELAB6CONDIT dataset to support operational processing, compliance tracking, and reporting</t>
  </si>
  <si>
    <t>Holds the 'record con typ' business data element captured in the ACCELAB6CONDIT dataset to support operational processing, compliance tracking, and reporting.</t>
  </si>
  <si>
    <t>عنصر بيانات الأعمال 'record con typ' المسجل في مجموعة بيانات ACCELAB6CONDIT لدعم المعالجة التشغيلية وتتبع الامتثال وإعداد التقارير</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</si>
  <si>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</si>
  <si>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</si>
  <si>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</si>
  <si>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System-generated technical metadata (REC_STATUS) used for data-lineage tracking and record-integrity checks, without direct business or personal content. Classified as Confidential, consistent with the parent data asset 'Requirement Condition'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</si>
  <si>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DED_Attribute_0103</t>
  </si>
  <si>
    <t>G6_ACT_NUM</t>
  </si>
  <si>
    <t>Business data element 'g6 act number' captured in the ACCELAB6CONDIT dataset to support operational processing, compliance tracking, and reporting</t>
  </si>
  <si>
    <t>Holds the 'g6 act number' business data element captured in the ACCELAB6CONDIT dataset to support operational processing, compliance tracking, and reporting.</t>
  </si>
  <si>
    <t>عنصر بيانات الأعمال 'g6 act number' المسجل في مجموعة بيانات ACCELAB6CONDIT لدعم المعالجة التشغيلية وتتبع الامتثال وإعداد التقارير</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</si>
  <si>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</si>
  <si>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</si>
  <si>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</si>
  <si>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</si>
  <si>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</si>
  <si>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Uniquely identifies or cross-references Requirement Condition Dtl records and supports traceability, auditability, and record linkage.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</si>
  <si>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DED_Attribute_0106</t>
  </si>
  <si>
    <t>DED_Attribute_0107</t>
  </si>
  <si>
    <t>Business content of the Requirement Condition Dtl record used in day-to-day licensing, permitting, and compliance operations.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</si>
  <si>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DED_Attribute_0108</t>
  </si>
  <si>
    <t>DED_Attribute_0109</t>
  </si>
  <si>
    <t>DED_Attribute_0110</t>
  </si>
  <si>
    <t>System-generated technical metadata (REC_STATUS) used for data-lineage tracking and record-integrity checks, without direct business or personal content. Classified as Confidential, consistent with the parent data asset 'Requirement Condition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</si>
  <si>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DED_Attribute_0111</t>
  </si>
  <si>
    <t>DED_Attribute_0112</t>
  </si>
  <si>
    <t>Uniquely identifies or cross-references Requirement Condition Dtl Language records and supports traceability, auditability, and record linkage.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</si>
  <si>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DED_Attribute_0113</t>
  </si>
  <si>
    <t>DED_Attribute_0114</t>
  </si>
  <si>
    <t>DED_Attribute_0115</t>
  </si>
  <si>
    <t>B1_CON_RESOLUTION_ACTION</t>
  </si>
  <si>
    <t>Business data element 'record con resolution action' captured in the ACCELAB6CONDIT_DETAIL dataset to support operational processing, compliance tracking, and reporting</t>
  </si>
  <si>
    <t>Holds the 'record con resolution action' business data element captured in the ACCELAB6CONDIT_DETAIL dataset to support operational processing, compliance tracking, and reporting.</t>
  </si>
  <si>
    <t>عنصر بيانات الأعمال 'record con resolution action' المسجل في مجموعة بيانات ACCELAB6CONDIT_DETAIL لدعم المعالجة التشغيلية وتتبع الامتثال وإعداد التقارير</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</si>
  <si>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</si>
  <si>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Business content of the Requirement Condition Dtl Language record used in day-to-day licensing, permitting, and compliance operations.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</si>
  <si>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Resolution Action</t>
  </si>
  <si>
    <t>DED_Attribute_0116</t>
  </si>
  <si>
    <t>System-generated technical metadata (REC_STATUS) used for data-lineage tracking and record-integrity checks, without direct business or personal content. Classified as Confidential, consistent with the parent data asset 'Requirement Condition Dtl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</si>
  <si>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DED_Attribute_0117</t>
  </si>
  <si>
    <t>Uniquely identifies or cross-references Requirement Condition History records and supports traceability, auditability, and record linkage.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</si>
  <si>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DED_Attribute_0118</t>
  </si>
  <si>
    <t>Application Condition ID</t>
  </si>
  <si>
    <t>DED_Attribute_0119</t>
  </si>
  <si>
    <t>B1_CON_HISTORY_NBR</t>
  </si>
  <si>
    <t>Reference number for record con history used by business users to search, reconcile, and audit transactions</t>
  </si>
  <si>
    <t>Reference number for record con history used by business users to search, reconcile, and audit transactions.</t>
  </si>
  <si>
    <t>الرقم المرجعي لـ record con history الذي يستخدمه مستخدمو الأعمال للبحث عن المعاملات وتسويتها وتدقيقها</t>
  </si>
  <si>
    <t>الرقم المرجعي لـسجل تاريخ مراجع السجل الذي يستخدمه مستخدمو الأعمال للبحث في المعاملات ومطابقتها وتدقيقها.</t>
  </si>
  <si>
    <t>Condition History ID</t>
  </si>
  <si>
    <t>DED_Attribute_0120</t>
  </si>
  <si>
    <t>Business content of the Requirement Condition History record used in day-to-day licensing, permitting, and compliance operations.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</si>
  <si>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History Description</t>
  </si>
  <si>
    <t>DED_Attribute_0121</t>
  </si>
  <si>
    <t>Condition History Issued Date</t>
  </si>
  <si>
    <t>DED_Attribute_0122</t>
  </si>
  <si>
    <t>Condition History Status Date</t>
  </si>
  <si>
    <t>Suspensions / Condition History</t>
  </si>
  <si>
    <t>DED_Attribute_0123</t>
  </si>
  <si>
    <t>Reference and lookup content supporting the consistent classification and processing of Requirement Condition History records. Classified as Confidential, consistent with the parent data asset 'Requirement Condition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</si>
  <si>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History Status Code</t>
  </si>
  <si>
    <t>DED_Attribute_0124</t>
  </si>
  <si>
    <t>Edited Date/Time</t>
  </si>
  <si>
    <t>DED_Attribute_0125</t>
  </si>
  <si>
    <t>B1_MANIPULAT_DATE</t>
  </si>
  <si>
    <t>Condition History Manipulation Date</t>
  </si>
  <si>
    <t>DED_Attribute_0126</t>
  </si>
  <si>
    <t>R3_CON_NBR</t>
  </si>
  <si>
    <t>Reference number for r3 con used by business users to search, reconcile, and audit transactions</t>
  </si>
  <si>
    <t>Reference number for r3 con used by business users to search, reconcile, and audit transactions.</t>
  </si>
  <si>
    <t>الرقم المرجعي لـ r3 con الذي يستخدمه مستخدمو الأعمال للبحث عن المعاملات وتسويتها وتدقيقها</t>
  </si>
  <si>
    <t>الرقم المرجعي لـمرجع طلب R3 الذي يستخدمه مستخدمو الأعمال للبحث في المعاملات ومطابقتها وتدقيقها.</t>
  </si>
  <si>
    <t>DED_Attribute_0127</t>
  </si>
  <si>
    <t>DED_Attribute_0128</t>
  </si>
  <si>
    <t>R6_COND_NUM</t>
  </si>
  <si>
    <t>Business data element 'r6 cond number' captured in the ACCELAB6CONDIT dataset to support operational processing, compliance tracking, and reporting</t>
  </si>
  <si>
    <t>Holds the 'r6 cond number' business data element captured in the ACCELAB6CONDIT dataset to support operational processing, compliance tracking, and reporting.</t>
  </si>
  <si>
    <t>عنصر بيانات الأعمال 'r6 cond number' المسجل في مجموعة بيانات ACCELAB6CONDIT لدعم المعالجة التشغيلية وتتبع الامتثال وإعداد التقارير</t>
  </si>
  <si>
    <t>يحتوي على عنصر بيانات الأعمال 'r6 cond عدد' المسجل في مجموعة بيانات شروط B6 لدعم المعالجة التشغيلية وتتبع الامتثال وإعداد التقارير.</t>
  </si>
  <si>
    <t>decimal(25,0)</t>
  </si>
  <si>
    <t>DED_Attribute_0129</t>
  </si>
  <si>
    <t>DED_Attribute_0130</t>
  </si>
  <si>
    <t>Uniquely identifies or cross-references Requirement Condition History Dtl records and supports traceability, auditability, and record linkage. Classified as Confidential, consistent with the parent data asset 'Requirement Condition History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</si>
  <si>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DED_Attribute_0131</t>
  </si>
  <si>
    <t>DED_Attribute_0132</t>
  </si>
  <si>
    <t>System-generated technical metadata (REC_STATUS) used for data-lineage tracking and record-integrity checks, without direct business or personal content. Classified as Confidential, consistent with the parent data asset 'Requirement Condition History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</si>
  <si>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DED_Attribute_0133</t>
  </si>
  <si>
    <t>DED_Attribute_0134</t>
  </si>
  <si>
    <t>Uniquely identifies or cross-references Requirement Condition Language records and supports traceability, auditability, and record linkage.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</si>
  <si>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DED_Attribute_0135</t>
  </si>
  <si>
    <t>DED_Attribute_0136</t>
  </si>
  <si>
    <t>DED_Attribute_0137</t>
  </si>
  <si>
    <t>Business content of the Requirement Condition Language record used in day-to-day licensing, permitting, and compliance operations.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</si>
  <si>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Condition Description (Arabic)</t>
  </si>
  <si>
    <t>DED_Attribute_0138</t>
  </si>
  <si>
    <t>System-generated technical metadata (REC_STATUS) used for data-lineage tracking and record-integrity checks, without direct business or personal content. Classified as Confidential, consistent with the parent data asset 'Requirement Condition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</si>
  <si>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DED_Attribute_0150</t>
  </si>
  <si>
    <t>Uniquely identifies or cross-references Application Master Dtl records and supports traceability, auditability, and record linkage.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</si>
  <si>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DED_Attribute_0151</t>
  </si>
  <si>
    <t>Business content of the Application Master Dtl record used in day-to-day licensing, permitting, and compliance operations.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</si>
  <si>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DED_Attribute_0152</t>
  </si>
  <si>
    <t>DED_Attribute_0153</t>
  </si>
  <si>
    <t>Balance</t>
  </si>
  <si>
    <t>DED_Attribute_0154</t>
  </si>
  <si>
    <t>BALANCE</t>
  </si>
  <si>
    <t>Business data element 'balance' captured in the ACCELABPERMIT_DETAIL dataset to support operational processing, compliance tracking, and reporting</t>
  </si>
  <si>
    <t>Holds the 'balance' business data element captured in the ACCELABPERMIT_DETAIL dataset to support operational processing, compliance tracking, and reporting.</t>
  </si>
  <si>
    <t>عنصر بيانات الأعمال 'balance' المسجل في مجموعة بيانات ACCELABPERMIT_DETAIL لدعم المعالجة التشغيلية وتتبع الامتثال وإعداد التقارير</t>
  </si>
  <si>
    <t>يحتوي على عنصر بيانات الأعمال 'balance' المسجل في مجموعة بيانات تفاصيل التصريح لدعم المعالجة التشغيلية وتتبع الامتثال وإعداد التقارير.</t>
  </si>
  <si>
    <t>Contains financial transaction or obligation details (BALANCE) used for reconciliation, compliance, and decision-making.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</si>
  <si>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total invoiced amount minus the total paid amount on the permit detail.</t>
  </si>
  <si>
    <t>Balance must equal total invoiced minus total paid; negative balances must be flagged.</t>
  </si>
  <si>
    <t>Outstanding Balance</t>
  </si>
  <si>
    <t>DED_Attribute_0155</t>
  </si>
  <si>
    <t>System-generated technical metadata (REC_STATUS) used for data-lineage tracking and record-integrity checks, without direct business or personal content.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</si>
  <si>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DED_Attribute_0156</t>
  </si>
  <si>
    <t>Total Fee Invoiced</t>
  </si>
  <si>
    <t>DED_Attribute_0157</t>
  </si>
  <si>
    <t>TOTAL_FEE</t>
  </si>
  <si>
    <t>Business data element 'total fee' captured in the ACCELABPERMIT_DETAIL dataset to support operational processing, compliance tracking, and reporting</t>
  </si>
  <si>
    <t>Holds the 'total fee' business data element captured in the ACCELABPERMIT_DETAIL dataset to support operational processing, compliance tracking, and reporting.</t>
  </si>
  <si>
    <t>عنصر بيانات الأعمال 'total fee' المسجل في مجموعة بيانات ACCELABPERMIT_DETAIL لدعم المعالجة التشغيلية وتتبع الامتثال وإعداد التقارير</t>
  </si>
  <si>
    <t>يحتوي على عنصر بيانات الأعمال 'إجمالي رسوم' المسجل في مجموعة بيانات تفاصيل التصريح لدعم المعالجة التشغيلية وتتبع الامتثال وإعداد التقارير.</t>
  </si>
  <si>
    <t>Contains financial transaction or obligation details (TOTAL_FEE) used for reconciliation, compliance, and decision-making. Classified as Sensitive, consistent with the parent data asset 'Application Master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</si>
  <si>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fee-item amounts recorded for the permit detail.</t>
  </si>
  <si>
    <t>Total fee must equal the sum of the related fee-item amounts; any mismatch must be flagged for correction.</t>
  </si>
  <si>
    <t>Total Fee Amount</t>
  </si>
  <si>
    <t>DED_Attribute_0158</t>
  </si>
  <si>
    <t>TOTAL_PAY</t>
  </si>
  <si>
    <t>Business data element 'total pay' captured in the ACCELABPERMIT_DETAIL dataset to support operational processing, compliance tracking, and reporting</t>
  </si>
  <si>
    <t>Holds the 'total pay' business data element captured in the ACCELABPERMIT_DETAIL dataset to support operational processing, compliance tracking, and reporting.</t>
  </si>
  <si>
    <t>عنصر بيانات الأعمال 'total pay' المسجل في مجموعة بيانات ACCELABPERMIT_DETAIL لدعم المعالجة التشغيلية وتتبع الامتثال وإعداد التقارير</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</si>
  <si>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</si>
  <si>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</si>
  <si>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</si>
  <si>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</si>
  <si>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</si>
  <si>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Uniquely identifies or cross-references Application Fee records and supports traceability, auditability, and record linkage.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</si>
  <si>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DED_Attribute_0179</t>
  </si>
  <si>
    <t>Business content of the Application Fee record used in day-to-day licensing, permitting, and compliance operations.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</si>
  <si>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DED_Attribute_0180</t>
  </si>
  <si>
    <t>DED_Attribute_0181</t>
  </si>
  <si>
    <t>DED_Attribute_0182</t>
  </si>
  <si>
    <t>Contains financial transaction or obligation details (FEEITEM_SEQ_NBR)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</si>
  <si>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DED_Attribute_0183</t>
  </si>
  <si>
    <t>GF_FORMULA</t>
  </si>
  <si>
    <t>Business data element 'general fund / GL formula' captured in the ACCELAF4FEEITEM dataset to support operational processing, compliance tracking, and reporting</t>
  </si>
  <si>
    <t>Holds the 'general fund / GL formula' business data element captured in the ACCELAF4FEEITEM dataset to support operational processing, compliance tracking, and reporting.</t>
  </si>
  <si>
    <t>عنصر بيانات الأعمال 'general fund / GL formula' المسجل في مجموعة بيانات ACCELAF4FEEITEM لدعم المعالجة التشغيلية وتتبع الامتثال وإعداد التقارير</t>
  </si>
  <si>
    <t>يحتوي على عنصر بيانات الأعمال 'عام صندوق / GL formula' المسجل في مجموعة بيانات بند رسوم F4 لدعم المعالجة التشغيلية وتتبع الامتثال وإعداد التقارير.</t>
  </si>
  <si>
    <t>Contains financial transaction or obligation details (GF_FORMULA)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</si>
  <si>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Formula Value</t>
  </si>
  <si>
    <t>Fees</t>
  </si>
  <si>
    <t>Quantity</t>
  </si>
  <si>
    <t>DED_Attribute_0184</t>
  </si>
  <si>
    <t>GF_UNIT</t>
  </si>
  <si>
    <t>Business data element 'general fund / GL unit' captured in the ACCELAACCOUNTING_AUDIT_TRAIL dataset to support operational processing, compliance tracking, and reporting</t>
  </si>
  <si>
    <t>Holds the 'general fund / GL unit' business data element captured in the ACCELAACCOUNTING_AUDIT_TRAIL dataset to support operational processing, compliance tracking, and reporting.</t>
  </si>
  <si>
    <t>عنصر بيانات الأعمال 'general fund / GL unit' المسجل في مجموعة بيانات ACCELAACCOUNTING_AUDIT_TRAIL لدعم المعالجة التشغيلية وتتبع الامتثال وإعداد التقارير</t>
  </si>
  <si>
    <t>يحتوي على عنصر بيانات الأعمال 'عام صندوق / GL unit' المسجل في مجموعة بيانات بند رسوم F4 لدعم المعالجة التشغيلية وتتبع الامتثال وإعداد التقارير.</t>
  </si>
  <si>
    <t>decimal(30,10)</t>
  </si>
  <si>
    <t>Unit Count</t>
  </si>
  <si>
    <t>DED_Attribute_0185</t>
  </si>
  <si>
    <t>GF_UDES</t>
  </si>
  <si>
    <t>Business data element 'general fund / GL udes' captured in the ACCELAF4FEEITEM dataset to support operational processing, compliance tracking, and reporting</t>
  </si>
  <si>
    <t>Holds the 'general fund / GL udes' business data element captured in the ACCELAF4FEEITEM dataset to support operational processing, compliance tracking, and reporting.</t>
  </si>
  <si>
    <t>عنصر بيانات الأعمال 'general fund / GL udes' المسجل في مجموعة بيانات ACCELAF4FEEITEM لدعم المعالجة التشغيلية وتتبع الامتثال وإعداد التقارير</t>
  </si>
  <si>
    <t>يحتوي على عنصر بيانات الأعمال 'عام صندوق / GL udes' المسجل في مجموعة بيانات بند رسوم F4 لدعم المعالجة التشغيلية وتتبع الامتثال وإعداد التقارير.</t>
  </si>
  <si>
    <t>Contains financial transaction or obligation details (GF_UDES)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</si>
  <si>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Unit Description</t>
  </si>
  <si>
    <t>Total Fees</t>
  </si>
  <si>
    <t>DED_Attribute_0186</t>
  </si>
  <si>
    <t>GF_FEE</t>
  </si>
  <si>
    <t>Business data element 'general fund / GL fee' captured in the ACCELAACCOUNTING_AUDIT_TRAIL dataset to support operational processing, compliance tracking, and reporting</t>
  </si>
  <si>
    <t>Holds the 'general fund / GL fee' business data element captured in the ACCELAACCOUNTING_AUDIT_TRAIL dataset to support operational processing, compliance tracking, and reporting.</t>
  </si>
  <si>
    <t>عنصر بيانات الأعمال 'general fund / GL fee' المسجل في مجموعة بيانات ACCELAACCOUNTING_AUDIT_TRAIL لدعم المعالجة التشغيلية وتتبع الامتثال وإعداد التقارير</t>
  </si>
  <si>
    <t>يحتوي على عنصر بيانات الأعمال 'عام صندوق / GL رسوم' المسجل في مجموعة بيانات بند رسوم F4 لدعم المعالجة التشغيلية وتتبع الامتثال وإعداد التقارير.</t>
  </si>
  <si>
    <t>Contains financial transaction or obligation details (GF_FEE)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</si>
  <si>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Amount</t>
  </si>
  <si>
    <t>Date Assessed</t>
  </si>
  <si>
    <t>DED_Attribute_0187</t>
  </si>
  <si>
    <t>GF_FEE_APPLY_DATE</t>
  </si>
  <si>
    <t>Contains financial transaction or obligation details (GF_FEE_APPLY_DATE)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</si>
  <si>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Apply Date</t>
  </si>
  <si>
    <t>DED_Attribute_0188</t>
  </si>
  <si>
    <t>GF_SUB_GROUP</t>
  </si>
  <si>
    <t>Business data element 'general fund / GL sub group' captured in the ACCELAF4FEEITEM dataset to support operational processing, compliance tracking, and reporting</t>
  </si>
  <si>
    <t>Holds the 'general fund / GL sub group' business data element captured in the ACCELAF4FEEITEM dataset to support operational processing, compliance tracking, and reporting.</t>
  </si>
  <si>
    <t>عنصر بيانات الأعمال 'general fund / GL sub group' المسجل في مجموعة بيانات ACCELAF4FEEITEM لدعم المعالجة التشغيلية وتتبع الامتثال وإعداد التقارير</t>
  </si>
  <si>
    <t>يحتوي على عنصر بيانات الأعمال 'عام صندوق / GL فرعي group' المسجل في مجموعة بيانات بند رسوم F4 لدعم المعالجة التشغيلية وتتبع الامتثال وإعداد التقارير.</t>
  </si>
  <si>
    <t>Contains financial transaction or obligation details (GF_SUB_GROUP)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</si>
  <si>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Sub Group Type Code</t>
  </si>
  <si>
    <t>DED_Attribute_0189</t>
  </si>
  <si>
    <t>GF_FEE_CALC_FLAG</t>
  </si>
  <si>
    <t>Yes/No indicator used to capture a business condition that impacts processing, validation, or reporting</t>
  </si>
  <si>
    <t>Yes/No indicator used to capture a business condition that impacts processing, validation, or reporting.</t>
  </si>
  <si>
    <t>مؤشر نعم/لا يستخدم لتسجيل شرط عمل يؤثر في المعالجة أو التحقق أو إعداد التقارير</t>
  </si>
  <si>
    <t>مؤشر نعم/لا يُستخدم لتسجيل شرط أعمال يؤثر على المعالجة أو التحقق أو إعداد التقارير.</t>
  </si>
  <si>
    <t>Contains financial transaction or obligation details (GF_FEE_CALC_FLAG)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</si>
  <si>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Is Fee Calculated Indicator</t>
  </si>
  <si>
    <t>DED_Attribute_0190</t>
  </si>
  <si>
    <t>GF_ITEM_STATUS_FLAG</t>
  </si>
  <si>
    <t>Contains financial transaction or obligation details (GF_ITEM_STATUS_FLAG)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</si>
  <si>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Item Status Description</t>
  </si>
  <si>
    <t>DED_Attribute_0191</t>
  </si>
  <si>
    <t>System-generated technical metadata (REC_STATUS) used for data-lineage tracking and record-integrity checks, without direct business or personal content.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</si>
  <si>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DED_Attribute_0192</t>
  </si>
  <si>
    <t>GF_FEE_SCHEDULE</t>
  </si>
  <si>
    <t>Business data element 'general fund / GL fee schedule' captured in the ACCELAACCOUNTING_AUDIT_TRAIL dataset to support operational processing, compliance tracking, and reporting</t>
  </si>
  <si>
    <t>Holds the 'general fund / GL fee schedule' business data element captured in the ACCELAACCOUNTING_AUDIT_TRAIL dataset to support operational processing, compliance tracking, and reporting.</t>
  </si>
  <si>
    <t>عنصر بيانات الأعمال 'general fund / GL fee schedule' المسجل في مجموعة بيانات ACCELAACCOUNTING_AUDIT_TRAIL لدعم المعالجة التشغيلية وتتبع الامتثال وإعداد التقارير</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</si>
  <si>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</si>
  <si>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Contains financial transaction or obligation details (GF_FEE_SCHEDULE)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</si>
  <si>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Fee Group Code</t>
  </si>
  <si>
    <t>DED_Attribute_0193</t>
  </si>
  <si>
    <t>POS_TRANS_SEQ</t>
  </si>
  <si>
    <t>decimal(9,0)</t>
  </si>
  <si>
    <t>Pos Transaction Sequence Number</t>
  </si>
  <si>
    <t>Fees / Fee Detail</t>
  </si>
  <si>
    <t>Notes</t>
  </si>
  <si>
    <t>DED_Attribute_0194</t>
  </si>
  <si>
    <t>FEE_NOTES</t>
  </si>
  <si>
    <t>Business data element 'fee notes' captured in the ACCELAF4FEEITEM dataset to support operational processing, compliance tracking, and reporting</t>
  </si>
  <si>
    <t>Holds the 'fee notes' business data element captured in the ACCELAF4FEEITEM dataset to support operational processing, compliance tracking, and reporting.</t>
  </si>
  <si>
    <t>عنصر بيانات الأعمال 'fee notes' المسجل في مجموعة بيانات ACCELAF4FEEITEM لدعم المعالجة التشغيلية وتتبع الامتثال وإعداد التقارير</t>
  </si>
  <si>
    <t>يحتوي على عنصر بيانات الأعمال 'رسوم notes' المسجل في مجموعة بيانات بند رسوم F4 لدعم المعالجة التشغيلية وتتبع الامتثال وإعداد التقارير.</t>
  </si>
  <si>
    <t>Contains financial transaction or obligation details (FEE_NOTES)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</si>
  <si>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Note Text</t>
  </si>
  <si>
    <t>DED_Attribute_0195</t>
  </si>
  <si>
    <t>PARENT_FEEITEM_SEQ</t>
  </si>
  <si>
    <t>Contains financial transaction or obligation details (PARENT_FEEITEM_SEQ) used for reconciliation, compliance, and decision-making. Classified as Sensitive, consistent with the parent data asset 'Application Fee'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</si>
  <si>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Parent Fee Item Sequence Number</t>
  </si>
  <si>
    <t>DED_Attribute_0196</t>
  </si>
  <si>
    <t>Uniquely identifies or cross-references Application Fee Audit records and supports traceability, auditability, and record linkage.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</si>
  <si>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DED_Attribute_0197</t>
  </si>
  <si>
    <t>FEE_AUDIT_TRAIL_SEQ_NBR</t>
  </si>
  <si>
    <t>Contains financial transaction or obligation details (FEE_AUDIT_TRAIL_SEQ_NBR)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</si>
  <si>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Audit Trail Sequence Number</t>
  </si>
  <si>
    <t>DED_Attribute_0198</t>
  </si>
  <si>
    <t>Business content of the Application Fee Audit record used in day-to-day licensing, permitting, and compliance operations.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</si>
  <si>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DED_Attribute_0199</t>
  </si>
  <si>
    <t>DED_Attribute_0200</t>
  </si>
  <si>
    <t>DED_Attribute_0201</t>
  </si>
  <si>
    <t>Contains financial transaction or obligation details (FEEITEM_SEQ_NBR)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</si>
  <si>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DED_Attribute_0202</t>
  </si>
  <si>
    <t>GF_FEE_PERIOD</t>
  </si>
  <si>
    <t>Business data element 'general fund / GL fee period' captured in the ACCELAACCOUNTING_AUDIT_TRAIL dataset to support operational processing, compliance tracking, and reporting</t>
  </si>
  <si>
    <t>Holds the 'general fund / GL fee period' business data element captured in the ACCELAACCOUNTING_AUDIT_TRAIL dataset to support operational processing, compliance tracking, and reporting.</t>
  </si>
  <si>
    <t>عنصر بيانات الأعمال 'general fund / GL fee period' المسجل في مجموعة بيانات ACCELAACCOUNTING_AUDIT_TRAIL لدعم المعالجة التشغيلية وتتبع الامتثال وإعداد التقارير</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</si>
  <si>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</si>
  <si>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Contains financial transaction or obligation details (GF_FEE_PERIOD)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</si>
  <si>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Period</t>
  </si>
  <si>
    <t>DED_Attribute_0203</t>
  </si>
  <si>
    <t>GF_COD</t>
  </si>
  <si>
    <t>Business data element 'general fund / GL cod' captured in the ACCELAACCOUNTING_AUDIT_TRAIL dataset to support operational processing, compliance tracking, and reporting</t>
  </si>
  <si>
    <t>Holds the 'general fund / GL cod' business data element captured in the ACCELAACCOUNTING_AUDIT_TRAIL dataset to support operational processing, compliance tracking, and reporting.</t>
  </si>
  <si>
    <t>عنصر بيانات الأعمال 'general fund / GL cod' المسجل في مجموعة بيانات ACCELAACCOUNTING_AUDIT_TRAIL لدعم المعالجة التشغيلية وتتبع الامتثال وإعداد التقارير</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</si>
  <si>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</si>
  <si>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</si>
  <si>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</si>
  <si>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</si>
  <si>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</si>
  <si>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General ledger account code – Level 1 classification used for financial reporting.</t>
  </si>
  <si>
    <t>رمز حساب الأستاذ العام – تصنيف المستوى الأول المستخدم لإعداد التقارير المالية</t>
  </si>
  <si>
    <t>رمز حساب دفتر الأستاذ العام - تصنيف المستوى الأول المستخدم لإعداد التقارير المالية.</t>
  </si>
  <si>
    <t>Contains financial transaction or obligation details (GF_L1)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</si>
  <si>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Account Code</t>
  </si>
  <si>
    <t>DED_Attribute_0205</t>
  </si>
  <si>
    <t>GF_L3</t>
  </si>
  <si>
    <t>General ledger account code – Level 3 classification providing detailed breakdown for financial tracking</t>
  </si>
  <si>
    <t>General ledger account code – Level 3 classification providing detailed breakdown for financial tracking.</t>
  </si>
  <si>
    <t>رمز حساب الأستاذ العام – تصنيف المستوى الثالث الذي يوفر تفصيلاً دقيقاً للتتبع المالي</t>
  </si>
  <si>
    <t>رمز حساب دفتر الأستاذ العام - تصنيف المستوى الثالث الذي يوفر تفصيلاً دقيقاً للتتبع المالي.</t>
  </si>
  <si>
    <t>Account Code Level 3</t>
  </si>
  <si>
    <t>DED_Attribute_0206</t>
  </si>
  <si>
    <t>DED_Attribute_0207</t>
  </si>
  <si>
    <t>Contains financial transaction or obligation details (GF_FEE)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</si>
  <si>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DED_Attribute_0208</t>
  </si>
  <si>
    <t>Contains financial transaction or obligation details (GF_FEE_APPLY_DATE)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</si>
  <si>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DED_Attribute_0209</t>
  </si>
  <si>
    <t>Contains financial transaction or obligation details (GF_SUB_GROUP)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</si>
  <si>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DED_Attribute_0210</t>
  </si>
  <si>
    <t>Contains financial transaction or obligation details (GF_ITEM_STATUS_FLAG)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</si>
  <si>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DED_Attribute_0211</t>
  </si>
  <si>
    <t>System-generated technical metadata (REC_STATUS) used for data-lineage tracking and record-integrity checks, without direct business or personal content.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</si>
  <si>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DED_Attribute_0212</t>
  </si>
  <si>
    <t>Contains financial transaction or obligation details (GF_FEE_SCHEDULE)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</si>
  <si>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DED_Attribute_0213</t>
  </si>
  <si>
    <t>FEE_SCHEDULE_VERSION</t>
  </si>
  <si>
    <t>Business data element 'fee schedule version' captured in the ACCELAACCOUNTING_AUDIT_TRAIL dataset to support operational processing, compliance tracking, and reporting</t>
  </si>
  <si>
    <t>Holds the 'fee schedule version' business data element captured in the ACCELAACCOUNTING_AUDIT_TRAIL dataset to support operational processing, compliance tracking, and reporting.</t>
  </si>
  <si>
    <t>عنصر بيانات الأعمال 'fee schedule version' المسجل في مجموعة بيانات ACCELAACCOUNTING_AUDIT_TRAIL لدعم المعالجة التشغيلية وتتبع الامتثال وإعداد التقارير</t>
  </si>
  <si>
    <t>يحتوي على عنصر بيانات الأعمال 'رسوم جدول version' المسجل في مجموعة بيانات تدقيق بند رسوم F4 لدعم المعالجة التشغيلية وتتبع الامتثال وإعداد التقارير.</t>
  </si>
  <si>
    <t>Contains financial transaction or obligation details (FEE_SCHEDULE_VERSION)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</si>
  <si>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Version Code</t>
  </si>
  <si>
    <t>DED_Attribute_0214</t>
  </si>
  <si>
    <t>Contains financial transaction or obligation details (FEE_NOTES) used for reconciliation, compliance, and decision-making. Classified as Sensitive, consistent with the parent data asset 'Application Fee Audit'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</si>
  <si>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DED_Attribute_0215</t>
  </si>
  <si>
    <t>Uniquely identifies or cross-references Application Invoice records and supports traceability, auditability, and record linkage.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</si>
  <si>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Number</t>
  </si>
  <si>
    <t>DED_Attribute_0216</t>
  </si>
  <si>
    <t>Contains financial transaction or obligation details (INVOICE_NBR)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</si>
  <si>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DED_Attribute_0217</t>
  </si>
  <si>
    <t>INVOICE_STATUS</t>
  </si>
  <si>
    <t>Contains financial transaction or obligation details (INVOICE_STATUS)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</si>
  <si>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Status Description</t>
  </si>
  <si>
    <t>DED_Attribute_0218</t>
  </si>
  <si>
    <t>BALANCE_DUE</t>
  </si>
  <si>
    <t>Business data element 'balance due' captured in the ACCELAF4INVOICE dataset to support operational processing, compliance tracking, and reporting</t>
  </si>
  <si>
    <t>Holds the 'balance due' business data element captured in the ACCELAF4INVOICE dataset to support operational processing, compliance tracking, and reporting.</t>
  </si>
  <si>
    <t>عنصر بيانات الأعمال 'balance due' المسجل في مجموعة بيانات ACCELAF4INVOICE لدعم المعالجة التشغيلية وتتبع الامتثال وإعداد التقارير</t>
  </si>
  <si>
    <t>يحتوي على عنصر بيانات الأعمال 'balance due' المسجل في مجموعة بيانات فاتورة F4 لدعم المعالجة التشغيلية وتتبع الامتثال وإعداد التقارير.</t>
  </si>
  <si>
    <t>Contains financial transaction or obligation details (BALANCE_DUE)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</si>
  <si>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</si>
  <si>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</si>
  <si>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</si>
  <si>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</si>
  <si>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</si>
  <si>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Contains financial transaction or obligation details (INVOICE_AMOUNT)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</si>
  <si>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Amount</t>
  </si>
  <si>
    <t>DED_Attribute_0220</t>
  </si>
  <si>
    <t>INVOICE_DATE</t>
  </si>
  <si>
    <t>datetime2</t>
  </si>
  <si>
    <t>Contains financial transaction or obligation details (INVOICE_DATE)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</si>
  <si>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Date</t>
  </si>
  <si>
    <t>DED_Attribute_0221</t>
  </si>
  <si>
    <t>INVOICE_BATCH_NBR</t>
  </si>
  <si>
    <t>Invoice number issued when fees are assessed/billed for the related record; used for billing, collections, and audit tracing</t>
  </si>
  <si>
    <t>Invoice number issued when fees are assessed/billed for the related record; used for billing, collections, and audit tracing.</t>
  </si>
  <si>
    <t>رقم الفاتورة الصادر عند تقدير أو فوترة الرسوم للسجل ذي الصلة؛ ويستخدم للفوترة والتحصيل وتتبع التدقيق</t>
  </si>
  <si>
    <t>رقم الفاتورة الصادر عند تقدير رسوم السجل ذي الصلة أو فوترتها؛ يُستخدم لإصدار الفواتير والتحصيل وتتبع التدقيق.</t>
  </si>
  <si>
    <t>Contains financial transaction or obligation details (INVOICE_BATCH_NBR)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</si>
  <si>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Batch Number</t>
  </si>
  <si>
    <t>DED_Attribute_0222</t>
  </si>
  <si>
    <t>PRINT_INV_NBR</t>
  </si>
  <si>
    <t>Reference number for print inv used by business users to search, reconcile, and audit transactions</t>
  </si>
  <si>
    <t>Reference number for print inv used by business users to search, reconcile, and audit transactions.</t>
  </si>
  <si>
    <t>الرقم المرجعي لـ print inv الذي يستخدمه مستخدمو الأعمال للبحث عن المعاملات وتسويتها وتدقيقها</t>
  </si>
  <si>
    <t>الرقم المرجعي لـالفاتورة المطبوعة الذي يستخدمه مستخدمو الأعمال للبحث في المعاملات ومطابقتها وتدقيقها.</t>
  </si>
  <si>
    <t>Printed Invoice Code</t>
  </si>
  <si>
    <t>DED_Attribute_0223</t>
  </si>
  <si>
    <t>System-generated technical metadata (REC_STATUS) used for data-lineage tracking and record-integrity checks, without direct business or personal content.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</si>
  <si>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DED_Attribute_0224</t>
  </si>
  <si>
    <t>INVOICE_CUSTOMIZED_NBR</t>
  </si>
  <si>
    <t>Contains financial transaction or obligation details (INVOICE_CUSTOMIZED_NBR) used for reconciliation, compliance, and decision-making. Classified as Sensitive, consistent with the parent data asset 'Application Invoice'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</si>
  <si>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Customized Invoice Code</t>
  </si>
  <si>
    <t>DED_Attribute_0225</t>
  </si>
  <si>
    <t>Uniquely identifies or cross-references Application Payment records and supports traceability, auditability, and record linkage.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</si>
  <si>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DED_Attribute_0226</t>
  </si>
  <si>
    <t>Business content of the Application Payment record used in day-to-day licensing, permitting, and compliance operations.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</si>
  <si>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DED_Attribute_0227</t>
  </si>
  <si>
    <t>DED_Attribute_0228</t>
  </si>
  <si>
    <t>DED_Attribute_0229</t>
  </si>
  <si>
    <t>Contains financial transaction or obligation details (PAYMENT_SEQ_NBR)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</si>
  <si>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DED_Attribute_0230</t>
  </si>
  <si>
    <t>Contains financial transaction or obligation details (RECEIPT_NBR)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</si>
  <si>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DED_Attribute_0231</t>
  </si>
  <si>
    <t>Contains financial transaction or obligation details (PAYMENT_METHOD)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</si>
  <si>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DED_Attribute_0232</t>
  </si>
  <si>
    <t>PAYMENT_DATE</t>
  </si>
  <si>
    <t>Contains financial transaction or obligation details (PAYMENT_DATE)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</si>
  <si>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Date &amp; Time</t>
  </si>
  <si>
    <t>Payments / Transactions</t>
  </si>
  <si>
    <t>DED_Attribute_0233</t>
  </si>
  <si>
    <t>PAYMENT_AMOUNT</t>
  </si>
  <si>
    <t>Contains financial transaction or obligation details (PAYMENT_AMOUNT)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</si>
  <si>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Amount</t>
  </si>
  <si>
    <t>DED_Attribute_0234</t>
  </si>
  <si>
    <t>AMOUNT_NOTALLOCATED</t>
  </si>
  <si>
    <t>Contains financial transaction or obligation details (AMOUNT_NOTALLOCATED)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</si>
  <si>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Not Allocated Amount</t>
  </si>
  <si>
    <t>DED_Attribute_0235</t>
  </si>
  <si>
    <t>PAYMENT_STATUS</t>
  </si>
  <si>
    <t>Contains financial transaction or obligation details (PAYMENT_STATUS)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</si>
  <si>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Status Code</t>
  </si>
  <si>
    <t>DED_Attribute_0236</t>
  </si>
  <si>
    <t>System-generated technical metadata (REC_STATUS) used for data-lineage tracking and record-integrity checks, without direct business or personal content.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</si>
  <si>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DED_Attribute_0237</t>
  </si>
  <si>
    <t>DED_Attribute_0238</t>
  </si>
  <si>
    <t>TOTAL_INVOICE</t>
  </si>
  <si>
    <t>Business data element 'total invoice' captured in the ACCELAF4PAYMENT dataset to support operational processing, compliance tracking, and reporting</t>
  </si>
  <si>
    <t>Holds the 'total invoice' business data element captured in the ACCELAF4PAYMENT dataset to support operational processing, compliance tracking, and reporting.</t>
  </si>
  <si>
    <t>عنصر بيانات الأعمال 'total invoice' المسجل في مجموعة بيانات ACCELAF4PAYMENT لدعم المعالجة التشغيلية وتتبع الامتثال وإعداد التقارير</t>
  </si>
  <si>
    <t>يحتوي على عنصر بيانات الأعمال 'إجمالي invoice' المسجل في مجموعة بيانات دفعة F4 لدعم المعالجة التشغيلية وتتبع الامتثال وإعداد التقارير.</t>
  </si>
  <si>
    <t>Contains financial transaction or obligation details (TOTAL_INVOICE)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</si>
  <si>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invoice amounts of the transaction.</t>
  </si>
  <si>
    <t>Total invoiced must equal the sum of the related invoice amounts; any mismatch must be flagged.</t>
  </si>
  <si>
    <t>Total Invoice Amount</t>
  </si>
  <si>
    <t>DED_Attribute_0239</t>
  </si>
  <si>
    <t>TOTAL_PAYMENT</t>
  </si>
  <si>
    <t>Business data element 'total payment' captured in the ACCELAF4PAYMENT dataset to support operational processing, compliance tracking, and reporting</t>
  </si>
  <si>
    <t>Holds the 'total payment' business data element captured in the ACCELAF4PAYMENT dataset to support operational processing, compliance tracking, and reporting.</t>
  </si>
  <si>
    <t>عنصر بيانات الأعمال 'total payment' المسجل في مجموعة بيانات ACCELAF4PAYMENT لدعم المعالجة التشغيلية وتتبع الامتثال وإعداد التقارير</t>
  </si>
  <si>
    <t>يحتوي على عنصر بيانات الأعمال 'إجمالي دفعة' المسجل في مجموعة بيانات دفعة F4 لدعم المعالجة التشغيلية وتتبع الامتثال وإعداد التقارير.</t>
  </si>
  <si>
    <t>Contains financial transaction or obligation details (TOTAL_PAYMENT)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</si>
  <si>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sum of the payment amounts of the transaction.</t>
  </si>
  <si>
    <t>DED_Attribute_0240</t>
  </si>
  <si>
    <t>BATCH_TRANSACTION_NBR</t>
  </si>
  <si>
    <t>Reference number for batch transaction used by business users to search, reconcile, and audit transactions</t>
  </si>
  <si>
    <t>Reference number for batch transaction used by business users to search, reconcile, and audit transactions.</t>
  </si>
  <si>
    <t>الرقم المرجعي لـ batch transaction الذي يستخدمه مستخدمو الأعمال للبحث عن المعاملات وتسويتها وتدقيقها</t>
  </si>
  <si>
    <t>الرقم المرجعي لـمعاملة الدفعة الذي يستخدمه مستخدمو الأعمال للبحث في المعاملات ومطابقتها وتدقيقها.</t>
  </si>
  <si>
    <t>decimal(20,0)</t>
  </si>
  <si>
    <t>Batch Transaction Number</t>
  </si>
  <si>
    <t>DED_Attribute_0241</t>
  </si>
  <si>
    <t>PAYMENT_GROUP_NBR</t>
  </si>
  <si>
    <t>Contains financial transaction or obligation details (PAYMENT_GROUP_NBR) used for reconciliation, compliance, and decision-making. Classified as Sensitive, consistent with the parent data asset 'Application Payment'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</si>
  <si>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Payment Group Number</t>
  </si>
  <si>
    <t>DED_Attribute_0242</t>
  </si>
  <si>
    <t>Uniquely identifies or cross-references Application Receipt records and supports traceability, auditability, and record linkage.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</si>
  <si>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DED_Attribute_0243</t>
  </si>
  <si>
    <t>Contains financial transaction or obligation details (RECEIPT_NBR)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</si>
  <si>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DED_Attribute_0244</t>
  </si>
  <si>
    <t>RECEIPT_DATE</t>
  </si>
  <si>
    <t>Contains financial transaction or obligation details (RECEIPT_DATE)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</si>
  <si>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Date</t>
  </si>
  <si>
    <t>DED_Attribute_0245</t>
  </si>
  <si>
    <t>DED_Attribute_0246</t>
  </si>
  <si>
    <t>Contains financial transaction or obligation details (RECEIPT_AMOUNT)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</si>
  <si>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DED_Attribute_0247</t>
  </si>
  <si>
    <t>RECEIPT_BATCH_NBR</t>
  </si>
  <si>
    <t>Receipt number generated when payment is accepted; used to reconcile payments and provide proof of payment to the payer</t>
  </si>
  <si>
    <t>Receipt number generated when payment is accepted; used to reconcile payments and provide proof of payment to the payer.</t>
  </si>
  <si>
    <t>رقم الإيصال الذي يتم إنشاؤه عند قبول الدفعة؛ ويستخدم لتسوية المدفوعات وتقديم إثبات الدفع للدافع</t>
  </si>
  <si>
    <t>رقم الإيصال الصادر عند قبول الدفع؛ يُستخدم لمطابقة المدفوعات وتقديم إثبات الدفع للدافع.</t>
  </si>
  <si>
    <t>Contains financial transaction or obligation details (RECEIPT_BATCH_NBR)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</si>
  <si>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Batch Number</t>
  </si>
  <si>
    <t>DED_Attribute_0248</t>
  </si>
  <si>
    <t>RECEIPT_BATCH_DATE</t>
  </si>
  <si>
    <t>Contains financial transaction or obligation details (RECEIPT_BATCH_DATE)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</si>
  <si>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Batch Date</t>
  </si>
  <si>
    <t>DED_Attribute_0249</t>
  </si>
  <si>
    <t>RECEIPT_STATUS</t>
  </si>
  <si>
    <t>Contains financial transaction or obligation details (RECEIPT_STATUS)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</si>
  <si>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Status Code</t>
  </si>
  <si>
    <t>Receipt #</t>
  </si>
  <si>
    <t>DED_Attribute_0250</t>
  </si>
  <si>
    <t>RECEIPT_CUSTOMIZED_NBR</t>
  </si>
  <si>
    <t>Contains financial transaction or obligation details (RECEIPT_CUSTOMIZED_NBR)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</si>
  <si>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Customized Number</t>
  </si>
  <si>
    <t>DED_Attribute_0251</t>
  </si>
  <si>
    <t>Contains financial transaction or obligation details (TOTAL_INVOICE)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</si>
  <si>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DED_Attribute_0252</t>
  </si>
  <si>
    <t>Contains financial transaction or obligation details (TOTAL_PAYMENT) used for reconciliation, compliance, and decision-making. Classified as Sensitive, consistent with the parent data asset 'Application Receipt'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</si>
  <si>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DED_Attribute_0253</t>
  </si>
  <si>
    <t>Uniquely identifies or cross-references Investor Reference records and supports traceability, auditability, and record linkage.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</si>
  <si>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Reference Contact</t>
  </si>
  <si>
    <t>DED_Attribute_0254</t>
  </si>
  <si>
    <t>DED_Attribute_0255</t>
  </si>
  <si>
    <t>G1_CONTACT_TYPE</t>
  </si>
  <si>
    <t>Reference and lookup content supporting the consistent classification and processing of Investor Reference records.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</si>
  <si>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DED_Attribute_0256</t>
  </si>
  <si>
    <t>G1_FNAME</t>
  </si>
  <si>
    <t>Business data element 'g1 fname' captured in the ACCELAG3CONTACT dataset to support operational processing, compliance tracking, and reporting</t>
  </si>
  <si>
    <t>Holds the 'g1 fname' business data element captured in the ACCELAG3CONTACT dataset to support operational processing, compliance tracking, and reporting.</t>
  </si>
  <si>
    <t>عنصر بيانات الأعمال 'g1 fname' المسجل في مجموعة بيانات ACCELAG3CONTACT لدعم المعالجة التشغيلية وتتبع الامتثال وإعداد التقارير</t>
  </si>
  <si>
    <t>يحتوي على عنصر بيانات الأعمال 'g1 fname' المسجل في مجموعة بيانات جهة اتصال G3 لدعم المعالجة التشغيلية وتتبع الامتثال وإعداد التقارير.</t>
  </si>
  <si>
    <t>Business content of the Investor Reference record used in day-to-day licensing, permitting, and compliance operations.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</si>
  <si>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First Name</t>
  </si>
  <si>
    <t>Middle Name</t>
  </si>
  <si>
    <t>DED_Attribute_0257</t>
  </si>
  <si>
    <t>G1_MNAME</t>
  </si>
  <si>
    <t>Business data element 'g1 mname' captured in the ACCELAG3CONTACT dataset to support operational processing, compliance tracking, and reporting</t>
  </si>
  <si>
    <t>Holds the 'g1 mname' business data element captured in the ACCELAG3CONTACT dataset to support operational processing, compliance tracking, and reporting.</t>
  </si>
  <si>
    <t>عنصر بيانات الأعمال 'g1 mname' المسجل في مجموعة بيانات ACCELAG3CONTACT لدعم المعالجة التشغيلية وتتبع الامتثال وإعداد التقارير</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</si>
  <si>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</si>
  <si>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</si>
  <si>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</si>
  <si>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</si>
  <si>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Business data element 'g1 lname' captured in the ACCELAG3CONTACT dataset to support operational processing, compliance tracking, and reporting</t>
  </si>
  <si>
    <t>Holds the 'g1 lname' business data element captured in the ACCELAG3CONTACT dataset to support operational processing, compliance tracking, and reporting.</t>
  </si>
  <si>
    <t>عنصر بيانات الأعمال 'g1 lname' المسجل في مجموعة بيانات ACCELAG3CONTACT لدعم المعالجة التشغيلية وتتبع الامتثال وإعداد التقارير</t>
  </si>
  <si>
    <t>يحتوي على عنصر بيانات الأعمال 'g1 lname' المسجل في مجموعة بيانات جهة اتصال G3 لدعم المعالجة التشغيلية وتتبع الامتثال وإعداد التقارير.</t>
  </si>
  <si>
    <t>Investor Last Name</t>
  </si>
  <si>
    <t>Full Name</t>
  </si>
  <si>
    <t>DED_Attribute_0259</t>
  </si>
  <si>
    <t>G1_FULL_NAME</t>
  </si>
  <si>
    <t>Contains personal information of licence holders, applicants, or contacts (G1_FULL_NAME).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</si>
  <si>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Full Name</t>
  </si>
  <si>
    <t>DED_Attribute_0260</t>
  </si>
  <si>
    <t>G1_BUSINESS_NAME</t>
  </si>
  <si>
    <t>Investor Business Name</t>
  </si>
  <si>
    <t>DED_Attribute_0261</t>
  </si>
  <si>
    <t>G1_ADDRESS1</t>
  </si>
  <si>
    <t>Business data element 'g1 address1' captured in the ACCELAG3CONTACT dataset to support operational processing, compliance tracking, and reporting</t>
  </si>
  <si>
    <t>Holds the 'g1 address1' business data element captured in the ACCELAG3CONTACT dataset to support operational processing, compliance tracking, and reporting.</t>
  </si>
  <si>
    <t>عنصر بيانات الأعمال 'g1 address1' المسجل في مجموعة بيانات ACCELAG3CONTACT لدعم المعالجة التشغيلية وتتبع الامتثال وإعداد التقارير</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</si>
  <si>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</si>
  <si>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</si>
  <si>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</si>
  <si>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Business data element 'g1 address2' captured in the ACCELAG3CONTACT dataset to support operational processing, compliance tracking, and reporting</t>
  </si>
  <si>
    <t>Holds the 'g1 address2' business data element captured in the ACCELAG3CONTACT dataset to support operational processing, compliance tracking, and reporting.</t>
  </si>
  <si>
    <t>عنصر بيانات الأعمال 'g1 address2' المسجل في مجموعة بيانات ACCELAG3CONTACT لدعم المعالجة التشغيلية وتتبع الامتثال وإعداد التقارير</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</si>
  <si>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</si>
  <si>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</si>
  <si>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</si>
  <si>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</si>
  <si>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Business data element 'g1 address3' captured in the ACCELAG3CONTACT dataset to support operational processing, compliance tracking, and reporting</t>
  </si>
  <si>
    <t>Holds the 'g1 address3' business data element captured in the ACCELAG3CONTACT dataset to support operational processing, compliance tracking, and reporting.</t>
  </si>
  <si>
    <t>عنصر بيانات الأعمال 'g1 address3' المسجل في مجموعة بيانات ACCELAG3CONTACT لدعم المعالجة التشغيلية وتتبع الامتثال وإعداد التقارير</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</si>
  <si>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</si>
  <si>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</si>
  <si>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</si>
  <si>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</si>
  <si>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Business data element 'g1 country' captured in the ACCELAG3CONTACT dataset to support operational processing, compliance tracking, and reporting</t>
  </si>
  <si>
    <t>Holds the 'g1 country' business data element captured in the ACCELAG3CONTACT dataset to support operational processing, compliance tracking, and reporting.</t>
  </si>
  <si>
    <t>عنصر بيانات الأعمال 'g1 country' المسجل في مجموعة بيانات ACCELAG3CONTACT لدعم المعالجة التشغيلية وتتبع الامتثال وإعداد التقارير</t>
  </si>
  <si>
    <t>يحتوي على عنصر بيانات الأعمال 'g1 country' المسجل في مجموعة بيانات جهة اتصال G3 لدعم المعالجة التشغيلية وتتبع الامتثال وإعداد التقارير.</t>
  </si>
  <si>
    <t>Investor Country</t>
  </si>
  <si>
    <t>Phone Number</t>
  </si>
  <si>
    <t>DED_Attribute_0265</t>
  </si>
  <si>
    <t>G1_PHONE1</t>
  </si>
  <si>
    <t>Business data element 'g1 phone1' captured in the ACCELAG3CONTACT dataset to support operational processing, compliance tracking, and reporting</t>
  </si>
  <si>
    <t>Holds the 'g1 phone1' business data element captured in the ACCELAG3CONTACT dataset to support operational processing, compliance tracking, and reporting.</t>
  </si>
  <si>
    <t>عنصر بيانات الأعمال 'g1 phone1' المسجل في مجموعة بيانات ACCELAG3CONTACT لدعم المعالجة التشغيلية وتتبع الامتثال وإعداد التقارير</t>
  </si>
  <si>
    <t>يحتوي على عنصر بيانات الأعمال 'g1 phone1' المسجل في مجموعة بيانات جهة اتصال G3 لدعم المعالجة التشغيلية وتتبع الامتثال وإعداد التقارير.</t>
  </si>
  <si>
    <t>Contains personal information of licence holders, applicants, or contacts (G1_PHONE1).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</si>
  <si>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Primary Phone Number</t>
  </si>
  <si>
    <t>Mobile Number</t>
  </si>
  <si>
    <t>DED_Attribute_0266</t>
  </si>
  <si>
    <t>G1_PHONE2</t>
  </si>
  <si>
    <t>Business data element 'g1 phone2' captured in the ACCELAG3CONTACT dataset to support operational processing, compliance tracking, and reporting</t>
  </si>
  <si>
    <t>Holds the 'g1 phone2' business data element captured in the ACCELAG3CONTACT dataset to support operational processing, compliance tracking, and reporting.</t>
  </si>
  <si>
    <t>عنصر بيانات الأعمال 'g1 phone2' المسجل في مجموعة بيانات ACCELAG3CONTACT لدعم المعالجة التشغيلية وتتبع الامتثال وإعداد التقارير</t>
  </si>
  <si>
    <t>يحتوي على عنصر بيانات الأعمال 'g1 phone2' المسجل في مجموعة بيانات جهة اتصال G3 لدعم المعالجة التشغيلية وتتبع الامتثال وإعداد التقارير.</t>
  </si>
  <si>
    <t>Contains personal information of licence holders, applicants, or contacts (G1_PHONE2).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</si>
  <si>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Secondary Phone Number</t>
  </si>
  <si>
    <t>DED_Attribute_0267</t>
  </si>
  <si>
    <t>G1_EMAIL</t>
  </si>
  <si>
    <t>Contains personal information of licence holders, applicants, or contacts (G1_EMAIL).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</si>
  <si>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Email Address</t>
  </si>
  <si>
    <t>DED_Attribute_0268</t>
  </si>
  <si>
    <t>System-generated technical metadata (REC_STATUS) used for data-lineage tracking and record-integrity checks, without direct business or personal content.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</si>
  <si>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DED_Attribute_0269</t>
  </si>
  <si>
    <t>G1_PHONE3</t>
  </si>
  <si>
    <t>Business data element 'g1 phone3' captured in the ACCELAG3CONTACT dataset to support operational processing, compliance tracking, and reporting</t>
  </si>
  <si>
    <t>Holds the 'g1 phone3' business data element captured in the ACCELAG3CONTACT dataset to support operational processing, compliance tracking, and reporting.</t>
  </si>
  <si>
    <t>عنصر بيانات الأعمال 'g1 phone3' المسجل في مجموعة بيانات ACCELAG3CONTACT لدعم المعالجة التشغيلية وتتبع الامتثال وإعداد التقارير</t>
  </si>
  <si>
    <t>يحتوي على عنصر بيانات الأعمال 'g1 phone3' المسجل في مجموعة بيانات جهة اتصال G3 لدعم المعالجة التشغيلية وتتبع الامتثال وإعداد التقارير.</t>
  </si>
  <si>
    <t>Contains personal information of licence holders, applicants, or contacts (G1_PHONE3). Classified as Confidential, consistent with the parent data asset 'Investor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</si>
  <si>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Additional Phone Number</t>
  </si>
  <si>
    <t>License</t>
  </si>
  <si>
    <t>DED_Attribute_0270</t>
  </si>
  <si>
    <t>G1_FEDERAL_EMPLOYER_ID_NUM</t>
  </si>
  <si>
    <t>Business data element 'g1 federal employer identifier number' captured in the ACCELAG3CONTACT dataset to support operational processing, compliance tracking, and reporting</t>
  </si>
  <si>
    <t>Holds the 'g1 federal employer identifier number' business data element captured in the ACCELAG3CONTACT dataset to support operational processing, compliance tracking, and reporting.</t>
  </si>
  <si>
    <t>عنصر بيانات الأعمال 'g1 federal employer identifier number' المسجل في مجموعة بيانات ACCELAG3CONTACT لدعم المعالجة التشغيلية وتتبع الامتثال وإعداد التقارير</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</si>
  <si>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</si>
  <si>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</si>
  <si>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Business Name (En)</t>
  </si>
  <si>
    <t>DED_Attribute_0271</t>
  </si>
  <si>
    <t>G1_TRADE_NAME</t>
  </si>
  <si>
    <t>Investor Trade Name</t>
  </si>
  <si>
    <t>DED_Attribute_0272</t>
  </si>
  <si>
    <t>G1_BUSINESS_NAME2</t>
  </si>
  <si>
    <t>Business data element 'g1 business name2' captured in the ACCELAG3CONTACT dataset to support operational processing, compliance tracking, and reporting</t>
  </si>
  <si>
    <t>Holds the 'g1 business name2' business data element captured in the ACCELAG3CONTACT dataset to support operational processing, compliance tracking, and reporting.</t>
  </si>
  <si>
    <t>عنصر بيانات الأعمال 'g1 business name2' المسجل في مجموعة بيانات ACCELAG3CONTACT لدعم المعالجة التشغيلية وتتبع الامتثال وإعداد التقارير</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</si>
  <si>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</si>
  <si>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</si>
  <si>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</si>
  <si>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Uniquely identifies or cross-references Inspection Suspension records and supports traceability, auditability, and record linkage.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</si>
  <si>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DED_Attribute_0274</t>
  </si>
  <si>
    <t>Business content of the Inspection Suspension record used in day-to-day licensing, permitting, and compliance operations.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</si>
  <si>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DED_Attribute_0275</t>
  </si>
  <si>
    <t>DED_Attribute_0276</t>
  </si>
  <si>
    <t>DED_Attribute_0277</t>
  </si>
  <si>
    <t>Ispection Suspention ID</t>
  </si>
  <si>
    <t>DED_Attribute_0278</t>
  </si>
  <si>
    <t>R3_BUREAU_CODE</t>
  </si>
  <si>
    <t>Identifier/code for r3 bureau code used to uniquely reference the related entity in Accela and support joins, auditing, and reporting</t>
  </si>
  <si>
    <t>Identifier/code for r3 bureau code used to uniquely reference the related entity in Accela and support joins, auditing, and reporting.</t>
  </si>
  <si>
    <t>معرّف أو رمز r3 bureau code المستخدم للإشارة بشكل فريد إلى الكيان ذي الصلة في Accela ودعم عمليات الربط والتدقيق وإعداد التقارير</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</si>
  <si>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</si>
  <si>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</si>
  <si>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</si>
  <si>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</si>
  <si>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</si>
  <si>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Identifier/code for r3 division code used to uniquely reference the related entity in Accela and support joins, auditing, and reporting.</t>
  </si>
  <si>
    <t>معرّف أو رمز r3 division code المستخدم للإشارة بشكل فريد إلى الكيان ذي الصلة في Accela ودعم عمليات الربط والتدقيق وإعداد التقارير</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</si>
  <si>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</si>
  <si>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</si>
  <si>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</si>
  <si>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</si>
  <si>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</si>
  <si>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Identifier/code for r3 office code used to uniquely reference the related entity in Accela and support joins, auditing, and reporting.</t>
  </si>
  <si>
    <t>معرّف أو رمز r3 office code المستخدم للإشارة بشكل فريد إلى الكيان ذي الصلة في Accela ودعم عمليات الربط والتدقيق وإعداد التقارير</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</si>
  <si>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</si>
  <si>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</si>
  <si>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</si>
  <si>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</si>
  <si>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</si>
  <si>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Identifier/code for r3 section code used to uniquely reference the related entity in Accela and support joins, auditing, and reporting.</t>
  </si>
  <si>
    <t>معرّف أو رمز r3 section code المستخدم للإشارة بشكل فريد إلى الكيان ذي الصلة في Accela ودعم عمليات الربط والتدقيق وإعداد التقارير</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</si>
  <si>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</si>
  <si>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</si>
  <si>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</si>
  <si>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</si>
  <si>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</si>
  <si>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Identifier/code for r3 group code used to uniquely reference the related entity in Accela and support joins, auditing, and reporting.</t>
  </si>
  <si>
    <t>معرّف أو رمز r3 group code المستخدم للإشارة بشكل فريد إلى الكيان ذي الصلة في Accela ودعم عمليات الربط والتدقيق وإعداد التقارير</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</si>
  <si>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</si>
  <si>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</si>
  <si>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</si>
  <si>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</si>
  <si>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Business data element 'g6 act dd' captured in the ACCELAG6ACTION dataset to support operational processing, compliance tracking, and reporting</t>
  </si>
  <si>
    <t>Holds the 'g6 act dd' business data element captured in the ACCELAG6ACTION dataset to support operational processing, compliance tracking, and reporting.</t>
  </si>
  <si>
    <t>عنصر بيانات الأعمال 'g6 act dd' المسجل في مجموعة بيانات ACCELAG6ACTION لدعم المعالجة التشغيلية وتتبع الامتثال وإعداد التقارير</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</si>
  <si>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</si>
  <si>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</si>
  <si>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</si>
  <si>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</si>
  <si>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Business data element 'g6 act typ' captured in the ACCELAG6ACTION dataset to support operational processing, compliance tracking, and reporting</t>
  </si>
  <si>
    <t>Holds the 'g6 act typ' business data element captured in the ACCELAG6ACTION dataset to support operational processing, compliance tracking, and reporting.</t>
  </si>
  <si>
    <t>عنصر بيانات الأعمال 'g6 act typ' المسجل في مجموعة بيانات ACCELAG6ACTION لدعم المعالجة التشغيلية وتتبع الامتثال وإعداد التقارير</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</si>
  <si>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</si>
  <si>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</si>
  <si>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</si>
  <si>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</si>
  <si>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Business data element 'g6 compl dd' captured in the ACCELAG6ACTION dataset to support operational processing, compliance tracking, and reporting</t>
  </si>
  <si>
    <t>Holds the 'g6 compl dd' business data element captured in the ACCELAG6ACTION dataset to support operational processing, compliance tracking, and reporting.</t>
  </si>
  <si>
    <t>عنصر بيانات الأعمال 'g6 compl dd' المسجل في مجموعة بيانات ACCELAG6ACTION لدعم المعالجة التشغيلية وتتبع الامتثال وإعداد التقارير</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</si>
  <si>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</si>
  <si>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</si>
  <si>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Inspections</t>
  </si>
  <si>
    <t>DED_Attribute_0286</t>
  </si>
  <si>
    <t>G6_STATUS</t>
  </si>
  <si>
    <t>Reference and lookup content supporting the consistent classification and processing of Inspection Suspension records.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</si>
  <si>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Status</t>
  </si>
  <si>
    <t>Inspection Date</t>
  </si>
  <si>
    <t>DED_Attribute_0287</t>
  </si>
  <si>
    <t>G6_STATUS_DD</t>
  </si>
  <si>
    <t>Business data element 'g6 status dd' captured in the ACCELAG6ACTION dataset to support operational processing, compliance tracking, and reporting</t>
  </si>
  <si>
    <t>Holds the 'g6 status dd' business data element captured in the ACCELAG6ACTION dataset to support operational processing, compliance tracking, and reporting.</t>
  </si>
  <si>
    <t>عنصر بيانات الأعمال 'g6 status dd' المسجل في مجموعة بيانات ACCELAG6ACTION لدعم المعالجة التشغيلية وتتبع الامتثال وإعداد التقارير</t>
  </si>
  <si>
    <t>يحتوي على عنصر بيانات الأعمال 'g6 حالة dd' المسجل في مجموعة بيانات إجراء G6 لدعم المعالجة التشغيلية وتتبع الامتثال وإعداد التقارير.</t>
  </si>
  <si>
    <t>Inspection Submited Date</t>
  </si>
  <si>
    <t>DED_Attribute_0288</t>
  </si>
  <si>
    <t>System-generated technical metadata (REC_STATUS) used for data-lineage tracking and record-integrity checks, without direct business or personal content. Classified as Confidential, consistent with the parent data asset 'Inspection Suspension'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</si>
  <si>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DED_Attribute_0289</t>
  </si>
  <si>
    <t>INSP_SEQ_NBR</t>
  </si>
  <si>
    <t>Inspection Type Code</t>
  </si>
  <si>
    <t>DED_Attribute_0308</t>
  </si>
  <si>
    <t>Uniquely identifies or cross-references Workflow records and supports traceability, auditability, and record linkage.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</si>
  <si>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DED_Attribute_0309</t>
  </si>
  <si>
    <t>Business content of the Workflow record used in day-to-day licensing, permitting, and compliance operations.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</si>
  <si>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DED_Attribute_0310</t>
  </si>
  <si>
    <t>DED_Attribute_0311</t>
  </si>
  <si>
    <t>DED_Attribute_0312</t>
  </si>
  <si>
    <t>SD_STP_NUM</t>
  </si>
  <si>
    <t>Business data element 'sd stp number' captured in the ACCELABCHCKBOX dataset to support operational processing, compliance tracking, and reporting</t>
  </si>
  <si>
    <t>Holds the 'sd stp number' business data element captured in the ACCELABCHCKBOX dataset to support operational processing, compliance tracking, and reporting.</t>
  </si>
  <si>
    <t>عنصر بيانات الأعمال 'sd stp number' المسجل في مجموعة بيانات ACCELABCHCKBOX لدعم المعالجة التشغيلية وتتبع الامتثال وإعداد التقارير</t>
  </si>
  <si>
    <t>يحتوي على عنصر بيانات الأعمال 'sd stp عدد' المسجل في مجموعة بيانات العملية لدعم المعالجة التشغيلية وتتبع الامتثال وإعداد التقارير.</t>
  </si>
  <si>
    <t>decimal(8,0)</t>
  </si>
  <si>
    <t>Application Workflow Step ID</t>
  </si>
  <si>
    <t>DED_Attribute_0313</t>
  </si>
  <si>
    <t>SD_PRO_DES</t>
  </si>
  <si>
    <t>Business data element 'sd pro des' captured in the ACCELAGPROCESS dataset to support operational processing, compliance tracking, and reporting</t>
  </si>
  <si>
    <t>Holds the 'sd pro des' business data element captured in the ACCELAGPROCESS dataset to support operational processing, compliance tracking, and reporting.</t>
  </si>
  <si>
    <t>عنصر بيانات الأعمال 'sd pro des' المسجل في مجموعة بيانات ACCELAGPROCESS لدعم المعالجة التشغيلية وتتبع الامتثال وإعداد التقارير</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</si>
  <si>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</si>
  <si>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</si>
  <si>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</si>
  <si>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</si>
  <si>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Business data element 'sd due day' captured in the ACCELAGPROCESS dataset to support operational processing, compliance tracking, and reporting</t>
  </si>
  <si>
    <t>Holds the 'sd due day' business data element captured in the ACCELAGPROCESS dataset to support operational processing, compliance tracking, and reporting.</t>
  </si>
  <si>
    <t>عنصر بيانات الأعمال 'sd due day' المسجل في مجموعة بيانات ACCELAGPROCESS لدعم المعالجة التشغيلية وتتبع الامتثال وإعداد التقارير</t>
  </si>
  <si>
    <t>يحتوي على عنصر بيانات الأعمال 'sd due day' المسجل في مجموعة بيانات العملية لدعم المعالجة التشغيلية وتتبع الامتثال وإعداد التقارير.</t>
  </si>
  <si>
    <t>decimal(4,0)</t>
  </si>
  <si>
    <t>Workflow Standard Due Days</t>
  </si>
  <si>
    <t>Task Status(VALID / PAID...)</t>
  </si>
  <si>
    <t>DED_Attribute_0315</t>
  </si>
  <si>
    <t>SD_APP_DES</t>
  </si>
  <si>
    <t>Business data element 'sd app des' captured in the ACCELAGPROCESS dataset to support operational processing, compliance tracking, and reporting</t>
  </si>
  <si>
    <t>Holds the 'sd app des' business data element captured in the ACCELAGPROCESS dataset to support operational processing, compliance tracking, and reporting.</t>
  </si>
  <si>
    <t>عنصر بيانات الأعمال 'sd app des' المسجل في مجموعة بيانات ACCELAGPROCESS لدعم المعالجة التشغيلية وتتبع الامتثال وإعداد التقارير</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</si>
  <si>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</si>
  <si>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</si>
  <si>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</si>
  <si>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</si>
  <si>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Business data element 'sd chk lv1' captured in the ACCELAGPROCESS dataset to support operational processing, compliance tracking, and reporting</t>
  </si>
  <si>
    <t>Holds the 'sd chk lv1' business data element captured in the ACCELAGPROCESS dataset to support operational processing, compliance tracking, and reporting.</t>
  </si>
  <si>
    <t>عنصر بيانات الأعمال 'sd chk lv1' المسجل في مجموعة بيانات ACCELAGPROCESS لدعم المعالجة التشغيلية وتتبع الامتثال وإعداد التقارير</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</si>
  <si>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</si>
  <si>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</si>
  <si>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</si>
  <si>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</si>
  <si>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Business data element 'sd chk lv2' captured in the ACCELAGPROCESS dataset to support operational processing, compliance tracking, and reporting</t>
  </si>
  <si>
    <t>Holds the 'sd chk lv2' business data element captured in the ACCELAGPROCESS dataset to support operational processing, compliance tracking, and reporting.</t>
  </si>
  <si>
    <t>عنصر بيانات الأعمال 'sd chk lv2' المسجل في مجموعة بيانات ACCELAGPROCESS لدعم المعالجة التشغيلية وتتبع الامتثال وإعداد التقارير</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</si>
  <si>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</si>
  <si>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</si>
  <si>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</si>
  <si>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</si>
  <si>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Business data element 'g6 stat dd' captured in the ACCELAGPROCESS dataset to support operational processing, compliance tracking, and reporting</t>
  </si>
  <si>
    <t>Holds the 'g6 stat dd' business data element captured in the ACCELAGPROCESS dataset to support operational processing, compliance tracking, and reporting.</t>
  </si>
  <si>
    <t>عنصر بيانات الأعمال 'g6 stat dd' المسجل في مجموعة بيانات ACCELAGPROCESS لدعم المعالجة التشغيلية وتتبع الامتثال وإعداد التقارير</t>
  </si>
  <si>
    <t>يحتوي على عنصر بيانات الأعمال 'g6 stat dd' المسجل في مجموعة بيانات العملية لدعم المعالجة التشغيلية وتتبع الامتثال وإعداد التقارير.</t>
  </si>
  <si>
    <t>Workfow Task Status Date</t>
  </si>
  <si>
    <t>DED_Attribute_0319</t>
  </si>
  <si>
    <t>G6_ASGN_DD</t>
  </si>
  <si>
    <t>Business data element 'g6 asgn dd' captured in the ACCELAGPROCESS dataset to support operational processing, compliance tracking, and reporting</t>
  </si>
  <si>
    <t>Holds the 'g6 asgn dd' business data element captured in the ACCELAGPROCESS dataset to support operational processing, compliance tracking, and reporting.</t>
  </si>
  <si>
    <t>عنصر بيانات الأعمال 'g6 asgn dd' المسجل في مجموعة بيانات ACCELAGPROCESS لدعم المعالجة التشغيلية وتتبع الامتثال وإعداد التقارير</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</si>
  <si>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</si>
  <si>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</si>
  <si>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</si>
  <si>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</si>
  <si>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Business data element 'record due dd' captured in the ACCELAGPROCESS dataset to support operational processing, compliance tracking, and reporting</t>
  </si>
  <si>
    <t>Holds the 'record due dd' business data element captured in the ACCELAGPROCESS dataset to support operational processing, compliance tracking, and reporting.</t>
  </si>
  <si>
    <t>عنصر بيانات الأعمال 'record due dd' المسجل في مجموعة بيانات ACCELAGPROCESS لدعم المعالجة التشغيلية وتتبع الامتثال وإعداد التقارير</t>
  </si>
  <si>
    <t>يحتوي على عنصر بيانات الأعمال 'سجل due dd' المسجل في مجموعة بيانات العملية لدعم المعالجة التشغيلية وتتبع الامتثال وإعداد التقارير.</t>
  </si>
  <si>
    <t>Workfow Task Due Date</t>
  </si>
  <si>
    <t>DED_Attribute_0321</t>
  </si>
  <si>
    <t>System-generated technical metadata (REC_STATUS) used for data-lineage tracking and record-integrity checks, without direct business or personal content. Classified as Confidential, consistent with the parent data asset 'Workflow'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</si>
  <si>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DED_Attribute_0322</t>
  </si>
  <si>
    <t>RELATION_SEQ_ID</t>
  </si>
  <si>
    <t>Identifier/code for relation sequence identifier used to uniquely reference the related entity in Accela and support joins, auditing, and reporting</t>
  </si>
  <si>
    <t>Identifier/code for relation sequence identifier used to uniquely reference the related entity in Accela and support joins, auditing, and reporting.</t>
  </si>
  <si>
    <t>معرّف أو رمز relation sequence identifier المستخدم للإشارة بشكل فريد إلى الكيان ذي الصلة في Accela ودعم عمليات الربط والتدقيق وإعداد التقارير</t>
  </si>
  <si>
    <t>معرف أو رمز لـالمعرف التسلسلي للعلاقة؛ يُستخدم للإحالة الفريدة إلى الجهة المرتبطة في نظام أكسيلا ودعم الربط والتدقيق وإعداد التقارير.</t>
  </si>
  <si>
    <t>decimal(15,0)</t>
  </si>
  <si>
    <t>DED_Attribute_0323</t>
  </si>
  <si>
    <t>R1_PROCESS_CODE</t>
  </si>
  <si>
    <t>Identifier/code for r1 process code used to uniquely reference the related entity in Accela and support joins, auditing, and reporting</t>
  </si>
  <si>
    <t>Identifier/code for r1 process code used to uniquely reference the related entity in Accela and support joins, auditing, and reporting.</t>
  </si>
  <si>
    <t>معرّف أو رمز r1 process code المستخدم للإشارة بشكل فريد إلى الكيان ذي الصلة في Accela ودعم عمليات الربط والتدقيق وإعداد التقارير</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</si>
  <si>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</si>
  <si>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</si>
  <si>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</si>
  <si>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Uniquely identifies or cross-references Workflow Language records and supports traceability, auditability, and record linkage.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</si>
  <si>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DED_Attribute_0355</t>
  </si>
  <si>
    <t>DED_Attribute_0356</t>
  </si>
  <si>
    <t>DED_Attribute_0357</t>
  </si>
  <si>
    <t>System-generated technical metadata (REC_STATUS) used for data-lineage tracking and record-integrity checks, without direct business or personal content.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</si>
  <si>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DED_Attribute_0358</t>
  </si>
  <si>
    <t>Business content of the Workflow Language record used in day-to-day licensing, permitting, and compliance operations. Classified as Confidential, consistent with the parent data asset 'Workflow Language'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</si>
  <si>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Workflow Task Description (Arabic)</t>
  </si>
  <si>
    <t>Task Status Arabic</t>
  </si>
  <si>
    <t>DED_Attribute_0359</t>
  </si>
  <si>
    <t>Workflow Disposition Description (Arabic)</t>
  </si>
  <si>
    <t>Refrence Address</t>
  </si>
  <si>
    <t>DED_Attribute_0370</t>
  </si>
  <si>
    <t>real</t>
  </si>
  <si>
    <t>Uniquely identifies or cross-references Application Address Reference records and supports traceability, auditability, and record linkage.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</si>
  <si>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DED_Attribute_0371</t>
  </si>
  <si>
    <t>SOURCE_SEQ_NBR</t>
  </si>
  <si>
    <t>bigint</t>
  </si>
  <si>
    <t>Source Record Sequence Number</t>
  </si>
  <si>
    <t>DED_Attribute_0372</t>
  </si>
  <si>
    <t>L1_X_COORD</t>
  </si>
  <si>
    <t>Business data element 'l1 x coord' captured in the ACCELAL3ADDRES dataset to support operational processing, compliance tracking, and reporting</t>
  </si>
  <si>
    <t>Holds the 'l1 x coord' business data element captured in the ACCELAL3ADDRES dataset to support operational processing, compliance tracking, and reporting.</t>
  </si>
  <si>
    <t>عنصر بيانات الأعمال 'l1 x coord' المسجل في مجموعة بيانات ACCELAL3ADDRES لدعم المعالجة التشغيلية وتتبع الامتثال وإعداد التقارير</t>
  </si>
  <si>
    <t>يحتوي على عنصر بيانات الأعمال 'l1 x coord' المسجل في مجموعة بيانات عناوين L3 لدعم المعالجة التشغيلية وتتبع الامتثال وإعداد التقارير.</t>
  </si>
  <si>
    <t>float</t>
  </si>
  <si>
    <t>Business content of the Application Address Reference record used in day-to-day licensing, permitting, and compliance operations.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</si>
  <si>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DED_Attribute_0373</t>
  </si>
  <si>
    <t>L1_Y_COORD</t>
  </si>
  <si>
    <t>Business data element 'l1 y coord' captured in the ACCELAL3ADDRES dataset to support operational processing, compliance tracking, and reporting</t>
  </si>
  <si>
    <t>Holds the 'l1 y coord' business data element captured in the ACCELAL3ADDRES dataset to support operational processing, compliance tracking, and reporting.</t>
  </si>
  <si>
    <t>عنصر بيانات الأعمال 'l1 y coord' المسجل في مجموعة بيانات ACCELAL3ADDRES لدعم المعالجة التشغيلية وتتبع الامتثال وإعداد التقارير</t>
  </si>
  <si>
    <t>يحتوي على عنصر بيانات الأعمال 'l1 y coord' المسجل في مجموعة بيانات عناوين L3 لدعم المعالجة التشغيلية وتتبع الامتثال وإعداد التقارير.</t>
  </si>
  <si>
    <t>DED_Attribute_0374</t>
  </si>
  <si>
    <t>System-generated technical metadata (REC_STATUS) used for data-lineage tracking and record-integrity checks, without direct business or personal content. Classified as Confidential, consistent with the parent data asset 'Application Address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</si>
  <si>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DED_Attribute_0375</t>
  </si>
  <si>
    <t>Uniquely identifies or cross-references Application District Reference records and supports traceability, auditability, and record linkage.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</si>
  <si>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DED_Attribute_0376</t>
  </si>
  <si>
    <t>DED_Attribute_0377</t>
  </si>
  <si>
    <t>Address District Description</t>
  </si>
  <si>
    <t>Refrence Address / District</t>
  </si>
  <si>
    <t>Inspection District</t>
  </si>
  <si>
    <t>DED_Attribute_0378</t>
  </si>
  <si>
    <t>L1_DISTRICT</t>
  </si>
  <si>
    <t>Business data element 'l1 district' captured in the ACCELAL3ADDRES_DISTRICT dataset to support operational processing, compliance tracking, and reporting</t>
  </si>
  <si>
    <t>Holds the 'l1 district' business data element captured in the ACCELAL3ADDRES_DISTRICT dataset to support operational processing, compliance tracking, and reporting.</t>
  </si>
  <si>
    <t>عنصر بيانات الأعمال 'l1 district' المسجل في مجموعة بيانات ACCELAL3ADDRES_DISTRICT لدعم المعالجة التشغيلية وتتبع الامتثال وإعداد التقارير</t>
  </si>
  <si>
    <t>يحتوي على عنصر بيانات الأعمال 'l1 district' المسجل في مجموعة بيانات منطقة عناوين L3 لدعم المعالجة التشغيلية وتتبع الامتثال وإعداد التقارير.</t>
  </si>
  <si>
    <t>Business content of the Application District Reference record used in day-to-day licensing, permitting, and compliance operations.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</si>
  <si>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DED_Attribute_0379</t>
  </si>
  <si>
    <t>System-generated technical metadata (REC_STATUS) used for data-lineage tracking and record-integrity checks, without direct business or personal content. Classified as Confidential, consistent with the parent data asset 'Application District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</si>
  <si>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DED_Attribute_0394</t>
  </si>
  <si>
    <t>Uniquely identifies or cross-references application Configuration Language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</si>
  <si>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DED_Attribute_0395</t>
  </si>
  <si>
    <t>DED_Attribute_0396</t>
  </si>
  <si>
    <t>DED_Attribute_0397</t>
  </si>
  <si>
    <t>R1_PER_GROUP</t>
  </si>
  <si>
    <t>Business data element 'r1 permit group' captured in the ACCELAR3APPTYP dataset to support operational processing, compliance tracking, and reporting</t>
  </si>
  <si>
    <t>Holds the 'r1 permit group' business data element captured in the ACCELAR3APPTYP dataset to support operational processing, compliance tracking, and reporting.</t>
  </si>
  <si>
    <t>عنصر بيانات الأعمال 'r1 permit group' المسجل في مجموعة بيانات ACCELAR3APPTYP لدعم المعالجة التشغيلية وتتبع الامتثال وإعداد التقارير</t>
  </si>
  <si>
    <t>يحتوي على عنصر بيانات الأعمال 'r1 permit group' المسجل في مجموعة بيانات نوع طلب R3 متعدد اللغات لدعم المعالجة التشغيلية وتتبع الامتثال وإعداد التقارير.</t>
  </si>
  <si>
    <t>Business content of the application Configuration Language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</si>
  <si>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Application Service GroupArabic Name</t>
  </si>
  <si>
    <t>DED_Attribute_0398</t>
  </si>
  <si>
    <t>R1_PER_SUB_TYPE</t>
  </si>
  <si>
    <t>Reference and lookup content supporting the consistent classification and processing of application Configuration Language records. Classified as Open: it carries no confidentiality or sensitivity concerns and is suitable for broad internal and external consumption, as per the ADDED Data Classification Policy (CH-ISBCO-POL 10) and the Abu Dhabi Whole of Government Data Classification Framework.</t>
  </si>
  <si>
    <t>Application Request Type Name (Arabic)</t>
  </si>
  <si>
    <t>DED_Attribute_0399</t>
  </si>
  <si>
    <t>R1_PER_CATEGORY</t>
  </si>
  <si>
    <t>Business data element 'r1 permit category' captured in the ACCELAR3APPTYP dataset to support operational processing, compliance tracking, and reporting</t>
  </si>
  <si>
    <t>Holds the 'r1 permit category' business data element captured in the ACCELAR3APPTYP dataset to support operational processing, compliance tracking, and reporting.</t>
  </si>
  <si>
    <t>عنصر بيانات الأعمال 'r1 permit category' المسجل في مجموعة بيانات ACCELAR3APPTYP لدعم المعالجة التشغيلية وتتبع الامتثال وإعداد التقارير</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</si>
  <si>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</si>
  <si>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</si>
  <si>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</si>
  <si>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System-generated technical metadata (REC_STATUS)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</si>
  <si>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DED_Attribute_0412</t>
  </si>
  <si>
    <t>Uniquely identifies or cross-references Application Fee Reference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</si>
  <si>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AA / Fee Item</t>
  </si>
  <si>
    <t>Fee Schedule</t>
  </si>
  <si>
    <t>DED_Attribute_0413</t>
  </si>
  <si>
    <t>R1_FEE_CODE</t>
  </si>
  <si>
    <t>Identifier/code for r1 fee code used to uniquely reference the related entity in Accela and support joins, auditing, and reporting</t>
  </si>
  <si>
    <t>Identifier/code for r1 fee code used to uniquely reference the related entity in Accela and support joins, auditing, and reporting.</t>
  </si>
  <si>
    <t>معرّف أو رمز r1 fee code المستخدم للإشارة بشكل فريد إلى الكيان ذي الصلة في Accela ودعم عمليات الربط والتدقيق وإعداد التقارير</t>
  </si>
  <si>
    <t>معرف أو رمز لـرمز رسوم R1؛ يُستخدم للإحالة الفريدة إلى الجهة المرتبطة في نظام أكسيلا ودعم الربط والتدقيق وإعداد التقارير.</t>
  </si>
  <si>
    <t>Contains financial transaction or obligation details (R1_FEE_CODE)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</si>
  <si>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Payment Period</t>
  </si>
  <si>
    <t>DED_Attribute_0414</t>
  </si>
  <si>
    <t>R1_GF_FEE_PERIOD</t>
  </si>
  <si>
    <t>Business data element 'r1 general fund / GL fee period' captured in the ACCELARFEEITEM dataset to support operational processing, compliance tracking, and reporting</t>
  </si>
  <si>
    <t>Holds the 'r1 general fund / GL fee period' business data element captured in the ACCELARFEEITEM dataset to support operational processing, compliance tracking, and reporting.</t>
  </si>
  <si>
    <t>عنصر بيانات الأعمال 'r1 general fund / GL fee period' المسجل في مجموعة بيانات ACCELARFEEITEM لدعم المعالجة التشغيلية وتتبع الامتثال وإعداد التقارير</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</si>
  <si>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</si>
  <si>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Contains financial transaction or obligation details (R1_GF_FEE_PERIOD)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</si>
  <si>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DED_Attribute_0415</t>
  </si>
  <si>
    <t>R1_GF_COD</t>
  </si>
  <si>
    <t>Business data element 'r1 general fund / GL cod' captured in the ACCELARFEEITEM dataset to support operational processing, compliance tracking, and reporting</t>
  </si>
  <si>
    <t>Holds the 'r1 general fund / GL cod' business data element captured in the ACCELARFEEITEM dataset to support operational processing, compliance tracking, and reporting.</t>
  </si>
  <si>
    <t>عنصر بيانات الأعمال 'r1 general fund / GL cod' المسجل في مجموعة بيانات ACCELARFEEITEM لدعم المعالجة التشغيلية وتتبع الامتثال وإعداد التقارير</t>
  </si>
  <si>
    <t>يحتوي على عنصر بيانات الأعمال 'r1 عام صندوق / GL cod' المسجل في مجموعة بيانات بند رسوم R لدعم المعالجة التشغيلية وتتبع الامتثال وإعداد التقارير.</t>
  </si>
  <si>
    <t>Contains financial transaction or obligation details (R1_GF_COD)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</si>
  <si>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DED_Attribute_0416</t>
  </si>
  <si>
    <t>R1_GF_L1</t>
  </si>
  <si>
    <t>Business data element 'r1 general fund / GL l1' captured in the ACCELARFEEITEM dataset to support operational processing, compliance tracking, and reporting</t>
  </si>
  <si>
    <t>Holds the 'r1 general fund / GL l1' business data element captured in the ACCELARFEEITEM dataset to support operational processing, compliance tracking, and reporting.</t>
  </si>
  <si>
    <t>عنصر بيانات الأعمال 'r1 general fund / GL l1' المسجل في مجموعة بيانات ACCELARFEEITEM لدعم المعالجة التشغيلية وتتبع الامتثال وإعداد التقارير</t>
  </si>
  <si>
    <t>يحتوي على عنصر بيانات الأعمال 'r1 عام صندوق / GL l1' المسجل في مجموعة بيانات بند رسوم R لدعم المعالجة التشغيلية وتتبع الامتثال وإعداد التقارير.</t>
  </si>
  <si>
    <t>Contains financial transaction or obligation details (R1_GF_L1)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</si>
  <si>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DED_Attribute_0417</t>
  </si>
  <si>
    <t>R1_GF_L3</t>
  </si>
  <si>
    <t>Business data element 'r1 general fund / GL l3' captured in the ACCELARFEEITEM dataset to support operational processing, compliance tracking, and reporting</t>
  </si>
  <si>
    <t>Holds the 'r1 general fund / GL l3' business data element captured in the ACCELARFEEITEM dataset to support operational processing, compliance tracking, and reporting.</t>
  </si>
  <si>
    <t>عنصر بيانات الأعمال 'r1 general fund / GL l3' المسجل في مجموعة بيانات ACCELARFEEITEM لدعم المعالجة التشغيلية وتتبع الامتثال وإعداد التقارير</t>
  </si>
  <si>
    <t>يحتوي على عنصر بيانات الأعمال 'r1 عام صندوق / GL l3' المسجل في مجموعة بيانات بند رسوم R لدعم المعالجة التشغيلية وتتبع الامتثال وإعداد التقارير.</t>
  </si>
  <si>
    <t>Contains financial transaction or obligation details (R1_GF_L3)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</si>
  <si>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DED_Attribute_0418</t>
  </si>
  <si>
    <t>Null</t>
  </si>
  <si>
    <t>DED_Attribute_0419</t>
  </si>
  <si>
    <t>Contains financial transaction or obligation details (FEE_NOTES)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</si>
  <si>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Version </t>
  </si>
  <si>
    <t>DED_Attribute_0420</t>
  </si>
  <si>
    <t>Contains financial transaction or obligation details (FEE_SCHEDULE_VERSION) used for reconciliation, compliance, and decision-making. Suggested Confidential (upgraded to Confidential because financial transaction details require limited confidentiality protection under the Framework), while the parent asset baseline is Open. Classified as Confidential, consistent with the parent data asset 'Application Fee Reference'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</si>
  <si>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DED_Attribute_0421</t>
  </si>
  <si>
    <t>DED_Attribute_0426</t>
  </si>
  <si>
    <t>Uniquely identifies or cross-references Inspection Types records and supports traceability, auditability, and record linkage.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</si>
  <si>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DED_Attribute_0427</t>
  </si>
  <si>
    <t>AA / Inspection</t>
  </si>
  <si>
    <t>Inspection Type</t>
  </si>
  <si>
    <t>DED_Attribute_0428</t>
  </si>
  <si>
    <t>INSP_TYPE</t>
  </si>
  <si>
    <t>Inspection type/category (eg, final, footing, electrical) defining what is being checked</t>
  </si>
  <si>
    <t>Inspection type/category (eg, final, footing, electrical) defining what is being checked.</t>
  </si>
  <si>
    <t>نوع أو فئة التفتيش (مثل النهائي أو الأساسات أو الكهربائي) التي تحدد ما يتم فحصه</t>
  </si>
  <si>
    <t>نوع أو فئة التفتيش (مثل: نهائي، أساسات، كهرباء) الذي يحدد ما يتم فحصه.</t>
  </si>
  <si>
    <t>Reference and lookup content supporting the consistent classification and processing of Inspection Types records.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</si>
  <si>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DED_Attribute_0429</t>
  </si>
  <si>
    <t>System-generated technical metadata (REC_STATUS) used for data-lineage tracking and record-integrity checks, without direct business or personal content.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</si>
  <si>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DED_Attribute_0430</t>
  </si>
  <si>
    <t>INSP_RESULT_GROUP</t>
  </si>
  <si>
    <t>Business data element 'insp result group' captured in the ACCELARINSPTYP dataset to support operational processing, compliance tracking, and reporting</t>
  </si>
  <si>
    <t>Holds the 'insp result group' business data element captured in the ACCELARINSPTYP dataset to support operational processing, compliance tracking, and reporting.</t>
  </si>
  <si>
    <t>عنصر بيانات الأعمال 'insp result group' المسجل في مجموعة بيانات ACCELARINSPTYP لدعم المعالجة التشغيلية وتتبع الامتثال وإعداد التقارير</t>
  </si>
  <si>
    <t>يحتوي على عنصر بيانات الأعمال 'insp result group' المسجل في مجموعة بيانات نوع المراقبة لدعم المعالجة التشغيلية وتتبع الامتثال وإعداد التقارير.</t>
  </si>
  <si>
    <t>Business content of the Inspection Types record used in day-to-day licensing, permitting, and compliance operations. Classified as Sensitive, consistent with the parent data asset 'Inspection Types'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</si>
  <si>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Result Group</t>
  </si>
  <si>
    <t>DED_Attribute_0431</t>
  </si>
  <si>
    <t>DED_Attribute_0432</t>
  </si>
  <si>
    <t>Uniquely identifies or cross-references Inspection Types Language records and supports traceability, auditability, and record linkage.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</si>
  <si>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DED_Attribute_0433</t>
  </si>
  <si>
    <t>DED_Attribute_0434</t>
  </si>
  <si>
    <t>Inspection Type Arabic</t>
  </si>
  <si>
    <t>DED_Attribute_0435</t>
  </si>
  <si>
    <t>Reference and lookup content supporting the consistent classification and processing of Inspection Types Language records.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</si>
  <si>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Type Description (Arabic)</t>
  </si>
  <si>
    <t>DED_Attribute_0436</t>
  </si>
  <si>
    <t>INSP_CODE</t>
  </si>
  <si>
    <t>Identifier/code for insp code used to uniquely reference the related entity in Accela and support joins, auditing, and reporting</t>
  </si>
  <si>
    <t>Identifier/code for insp code used to uniquely reference the related entity in Accela and support joins, auditing, and reporting.</t>
  </si>
  <si>
    <t>معرّف أو رمز insp code المستخدم للإشارة بشكل فريد إلى الكيان ذي الصلة في Accela ودعم عمليات الربط والتدقيق وإعداد التقارير</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</si>
  <si>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</si>
  <si>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</si>
  <si>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</si>
  <si>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System-generated technical metadata (REC_STATUS) used for data-lineage tracking and record-integrity checks, without direct business or personal content.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</si>
  <si>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DED_Attribute_0438</t>
  </si>
  <si>
    <t>INSP_GROUP_NAME</t>
  </si>
  <si>
    <t>Business data element 'insp group name' captured in the ACCELARINSPTYP dataset to support operational processing, compliance tracking, and reporting</t>
  </si>
  <si>
    <t>Holds the 'insp group name' business data element captured in the ACCELARINSPTYP dataset to support operational processing, compliance tracking, and reporting.</t>
  </si>
  <si>
    <t>عنصر بيانات الأعمال 'insp group name' المسجل في مجموعة بيانات ACCELARINSPTYP لدعم المعالجة التشغيلية وتتبع الامتثال وإعداد التقارير</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</si>
  <si>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</si>
  <si>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Business content of the Inspection Types Language record used in day-to-day licensing, permitting, and compliance operations. Classified as Sensitive, consistent with the parent data asset 'Inspection Types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</si>
  <si>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Group Type Name</t>
  </si>
  <si>
    <t>DED_Attribute_0439</t>
  </si>
  <si>
    <t>Uniquely identifies or cross-references Inspection Relationship records and supports traceability, auditability, and record linkage.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</si>
  <si>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DED_Attribute_0440</t>
  </si>
  <si>
    <t>High-level grouping used to classify the inspection outcome.</t>
  </si>
  <si>
    <t>تجميع عالي المستوى يستخدم لتصنيف نتيجة التفتيش.</t>
  </si>
  <si>
    <t>تجميع رئيسي يُستخدم لتصنيف نتيجة التفتيش.</t>
  </si>
  <si>
    <t>Business content of the Inspection Relationship record used in day-to-day licensing, permitting, and compliance operations.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</si>
  <si>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Inspection Result</t>
  </si>
  <si>
    <t>DED_Attribute_0441</t>
  </si>
  <si>
    <t>INSP_RESULT</t>
  </si>
  <si>
    <t>Business data element 'insp result' captured in the ACCELARINSP_RESULT_GROUP dataset to support operational processing, compliance tracking, and reporting</t>
  </si>
  <si>
    <t>Holds the 'insp result' business data element captured in the ACCELARINSP_RESULT_GROUP dataset to support operational processing, compliance tracking, and reporting.</t>
  </si>
  <si>
    <t>عنصر بيانات الأعمال 'insp result' المسجل في مجموعة بيانات ACCELARINSP_RESULT_GROUP لدعم المعالجة التشغيلية وتتبع الامتثال وإعداد التقارير</t>
  </si>
  <si>
    <t>يحتوي على عنصر بيانات الأعمال 'insp result' المسجل في مجموعة بيانات مجموعة نتائج المراقبة لدعم المعالجة التشغيلية وتتبع الامتثال وإعداد التقارير.</t>
  </si>
  <si>
    <t>DED_Attribute_0442</t>
  </si>
  <si>
    <t>System-generated technical metadata (REC_STATUS)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</si>
  <si>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DED_Attribute_0443</t>
  </si>
  <si>
    <t>Inspection Result Category</t>
  </si>
  <si>
    <t>DED_Attribute_0444</t>
  </si>
  <si>
    <t>RESULT_CATEGORY</t>
  </si>
  <si>
    <t>Business data element 'result category' captured in the ACCELARINSP_RESULT_GROUP dataset to support operational processing, compliance tracking, and reporting</t>
  </si>
  <si>
    <t>Holds the 'result category' business data element captured in the ACCELARINSP_RESULT_GROUP dataset to support operational processing, compliance tracking, and reporting.</t>
  </si>
  <si>
    <t>عنصر بيانات الأعمال 'result category' المسجل في مجموعة بيانات ACCELARINSP_RESULT_GROUP لدعم المعالجة التشغيلية وتتبع الامتثال وإعداد التقارير</t>
  </si>
  <si>
    <t>يحتوي على عنصر بيانات الأعمال 'result category' المسجل في مجموعة بيانات مجموعة نتائج المراقبة لدعم المعالجة التشغيلية وتتبع الامتثال وإعداد التقارير.</t>
  </si>
  <si>
    <t>Reference and lookup content supporting the consistent classification and processing of Inspection Relationship records.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</si>
  <si>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DED_Attribute_0445</t>
  </si>
  <si>
    <t>Uniquely identifies or cross-references Inspection Relationship Language records and supports traceability, auditability, and record linkage.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</si>
  <si>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DED_Attribute_0446</t>
  </si>
  <si>
    <t>DED_Attribute_0447</t>
  </si>
  <si>
    <t>DED_Attribute_0448</t>
  </si>
  <si>
    <t>System-generated technical metadata (REC_STATUS)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</si>
  <si>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DED_Attribute_0449</t>
  </si>
  <si>
    <t>Uniquely identifies or cross-references License Professional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</si>
  <si>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DED_Attribute_0450</t>
  </si>
  <si>
    <t>License Professional</t>
  </si>
  <si>
    <t>License state</t>
  </si>
  <si>
    <t>DED_Attribute_0451</t>
  </si>
  <si>
    <t>LIC_STATE</t>
  </si>
  <si>
    <t>Business attribute that records the license state for the licence, contact, property, tenancy, or inspection record.</t>
  </si>
  <si>
    <t>سمة أعمال تسجل license state for the licence, contact, property, tenancy, or inspection record.</t>
  </si>
  <si>
    <t>سمة أعمال تدون حالة الرخصة في سجل الرخصة أو جهة الاتصال أو العقار أو الإيجار أو التفتيش.</t>
  </si>
  <si>
    <t>Business content of the License Professional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</si>
  <si>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Licence State</t>
  </si>
  <si>
    <t>DED_Attribute_0452</t>
  </si>
  <si>
    <t>LIC_TYPE</t>
  </si>
  <si>
    <t>Business classification used to categorize the licence, contact, property, tenancy, or inspection record by license type.</t>
  </si>
  <si>
    <t>تصنيف أعمال يستخدم لتصنيف سجل الترخيص أو جهة الاتصال أو العقار أو الإيجار أو التفتيش حسب نوع الترخيص.</t>
  </si>
  <si>
    <t>تصنيف أعمال يُستخدم لتصنيف سجل الرخصة أو جهة الاتصال أو العقار أو الإيجار أو التفتيش حسب نوع الرخصة.</t>
  </si>
  <si>
    <t>Reference and lookup content supporting the consistent classification and processing of License Professional records.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</si>
  <si>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DED_Attribute_0453</t>
  </si>
  <si>
    <t>LIC_NBR</t>
  </si>
  <si>
    <t>Official unique number assigned to the economic licence.</t>
  </si>
  <si>
    <t>رقم LIC المرتبط بعنوان الطلب وسجل المعلومات الإضافية؛ يستخدم لمعالجة الأعمال والتقارير.</t>
  </si>
  <si>
    <t>الرقم الفريد الرسمي الممنوح للرخصة الاقتصادية.</t>
  </si>
  <si>
    <t>Trade Name (EN)</t>
  </si>
  <si>
    <t>DED_Attribute_0454</t>
  </si>
  <si>
    <t>BUS_NAME</t>
  </si>
  <si>
    <t>Official trade name of the licensed establishment in English.</t>
  </si>
  <si>
    <t>الاسم التجاري الرسمي للمنشأة المرخصة باللغة الإنجليزية.</t>
  </si>
  <si>
    <t>Trade Name (AR)</t>
  </si>
  <si>
    <t>DED_Attribute_0455</t>
  </si>
  <si>
    <t>BUS_NAME2</t>
  </si>
  <si>
    <t>Official trade name of the licensed establishment in Arabic.</t>
  </si>
  <si>
    <t>الاسم التجاري الرسمي للمنشأة المرخصة باللغة العربية.</t>
  </si>
  <si>
    <t>Business Name 2</t>
  </si>
  <si>
    <t>DED_Attribute_0456</t>
  </si>
  <si>
    <t>Uniquely identifies or cross-references Application Status History records and supports traceability, auditability, and record linkage.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</si>
  <si>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DED_Attribute_0457</t>
  </si>
  <si>
    <t>Business content of the Application Status History record used in day-to-day licensing, permitting, and compliance operations.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</si>
  <si>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DED_Attribute_0458</t>
  </si>
  <si>
    <t>DED_Attribute_0459</t>
  </si>
  <si>
    <t>License History</t>
  </si>
  <si>
    <t>History Number</t>
  </si>
  <si>
    <t>DED_Attribute_0460</t>
  </si>
  <si>
    <t>STATUS_HIST_NBR</t>
  </si>
  <si>
    <t>Reference number for status hist used by business users to search, reconcile, and audit transactions</t>
  </si>
  <si>
    <t>Reference number for status hist used by business users to search, reconcile, and audit transactions.</t>
  </si>
  <si>
    <t>الرقم المرجعي لـ status hist الذي يستخدمه مستخدمو الأعمال للبحث عن المعاملات وتسويتها وتدقيقها</t>
  </si>
  <si>
    <t>الرقم المرجعي لـسجل الحالة الذي يستخدمه مستخدمو الأعمال للبحث في المعاملات ومطابقتها وتدقيقها.</t>
  </si>
  <si>
    <t>Application Status History ID</t>
  </si>
  <si>
    <t>DED_Attribute_0461</t>
  </si>
  <si>
    <t>TYPE</t>
  </si>
  <si>
    <t>Business data element 'type' captured in the ACCELASTATUS_HISTORY dataset to support operational processing, compliance tracking, and reporting</t>
  </si>
  <si>
    <t>Holds the 'type' business data element captured in the ACCELASTATUS_HISTORY dataset to support operational processing, compliance tracking, and reporting.</t>
  </si>
  <si>
    <t>عنصر بيانات الأعمال 'type' المسجل في مجموعة بيانات ACCELASTATUS_HISTORY لدعم المعالجة التشغيلية وتتبع الامتثال وإعداد التقارير</t>
  </si>
  <si>
    <t>يحتوي على عنصر بيانات الأعمال 'type' المسجل في مجموعة بيانات الحالة لدعم المعالجة التشغيلية وتتبع الامتثال وإعداد التقارير.</t>
  </si>
  <si>
    <t>Reference and lookup content supporting the consistent classification and processing of Application Status History records.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</si>
  <si>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Record Type</t>
  </si>
  <si>
    <t>DED_Attribute_0462</t>
  </si>
  <si>
    <t>Current status of the licence, contact, property, tenancy, or inspection record for the status stage or condition.</t>
  </si>
  <si>
    <t>الحالة الحالية لسجل الترخيص أو جهة الاتصال أو العقار أو الإيجار أو التفتيش لمرحلة الحالة أو الشرط.</t>
  </si>
  <si>
    <t>الحالة الحالية لسجل الرخصة أو جهة الاتصال أو العقار أو الإيجار أو التفتيش وفق مرحلة الحالة أو شرطها.</t>
  </si>
  <si>
    <t>Status Date</t>
  </si>
  <si>
    <t>DED_Attribute_0463</t>
  </si>
  <si>
    <t>STATUS_DATE</t>
  </si>
  <si>
    <t>Business date associated with the status date of the licence, contact, property, tenancy, or inspection record.</t>
  </si>
  <si>
    <t>تاريخ العمل المرتبط بـ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</si>
  <si>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</si>
  <si>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</si>
  <si>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</si>
  <si>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System-generated technical metadata (REC_STATUS)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</si>
  <si>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DED_Attribute_0493</t>
  </si>
  <si>
    <t>PROJECT_NBR</t>
  </si>
  <si>
    <t>Reference number for project used by business users to search, reconcile, and audit transactions</t>
  </si>
  <si>
    <t>Reference number for project used by business users to search, reconcile, and audit transactions.</t>
  </si>
  <si>
    <t>الرقم المرجعي لـ project الذي يستخدمه مستخدمو الأعمال للبحث عن المعاملات وتسويتها وتدقيقها</t>
  </si>
  <si>
    <t>الرقم المرجعي لـالمشروع الذي يستخدمه مستخدمو الأعمال للبحث في المعاملات ومطابقتها وتدقيقها.</t>
  </si>
  <si>
    <t>Uniquely identifies or cross-references Hierarchy records and supports traceability, auditability, and record linkage.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</si>
  <si>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Project Number</t>
  </si>
  <si>
    <t>DED_Attribute_0494</t>
  </si>
  <si>
    <t>B1_MASTER_ID1</t>
  </si>
  <si>
    <t>Business data element 'record master id1' captured in the ACCELAXAPP2REF dataset to support operational processing, compliance tracking, and reporting</t>
  </si>
  <si>
    <t>Holds the 'record master id1' business data element captured in the ACCELAXAPP2REF dataset to support operational processing, compliance tracking, and reporting.</t>
  </si>
  <si>
    <t>عنصر بيانات الأعمال 'record master id1' المسجل في مجموعة بيانات ACCELAXAPP2REF لدعم المعالجة التشغيلية وتتبع الامتثال وإعداد التقارير</t>
  </si>
  <si>
    <t>يحتوي على عنصر بيانات الأعمال 'سجل master id1' المسجل في مجموعة بيانات مرجع الطلب لدعم المعالجة التشغيلية وتتبع الامتثال وإعداد التقارير.</t>
  </si>
  <si>
    <t>Business content of the Hierarchy record used in day-to-day licensing, permitting, and compliance operations.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</si>
  <si>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Master Application ID Component 1</t>
  </si>
  <si>
    <t>DED_Attribute_0495</t>
  </si>
  <si>
    <t>B1_MASTER_ID2</t>
  </si>
  <si>
    <t>Business data element 'record master id2' captured in the ACCELAXAPP2REF dataset to support operational processing, compliance tracking, and reporting</t>
  </si>
  <si>
    <t>Holds the 'record master id2' business data element captured in the ACCELAXAPP2REF dataset to support operational processing, compliance tracking, and reporting.</t>
  </si>
  <si>
    <t>عنصر بيانات الأعمال 'record master id2' المسجل في مجموعة بيانات ACCELAXAPP2REF لدعم المعالجة التشغيلية وتتبع الامتثال وإعداد التقارير</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</si>
  <si>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</si>
  <si>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</si>
  <si>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</si>
  <si>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</si>
  <si>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Business data element 'record master id3' captured in the ACCELAXAPP2REF dataset to support operational processing, compliance tracking, and reporting</t>
  </si>
  <si>
    <t>Holds the 'record master id3' business data element captured in the ACCELAXAPP2REF dataset to support operational processing, compliance tracking, and reporting.</t>
  </si>
  <si>
    <t>عنصر بيانات الأعمال 'record master id3' المسجل في مجموعة بيانات ACCELAXAPP2REF لدعم المعالجة التشغيلية وتتبع الامتثال وإعداد التقارير</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</si>
  <si>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</si>
  <si>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</si>
  <si>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</si>
  <si>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</si>
  <si>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Business data element 'record relationship' captured in the ACCELAXAPP2REF dataset to support operational processing, compliance tracking, and reporting</t>
  </si>
  <si>
    <t>Holds the 'record relationship' business data element captured in the ACCELAXAPP2REF dataset to support operational processing, compliance tracking, and reporting.</t>
  </si>
  <si>
    <t>عنصر بيانات الأعمال 'record relationship' المسجل في مجموعة بيانات ACCELAXAPP2REF لدعم المعالجة التشغيلية وتتبع الامتثال وإعداد التقارير</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</si>
  <si>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</si>
  <si>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</si>
  <si>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</si>
  <si>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</si>
  <si>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</si>
  <si>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Identifier/code for master serv prov used to uniquely reference the related entity in Accela and support joins, auditing, and reporting.</t>
  </si>
  <si>
    <t>معرّف أو رمز master serv prov المستخدم للإشارة بشكل فريد إلى الكيان ذي الصلة في Accela ودعم عمليات الربط والتدقيق وإعداد التقارير</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</si>
  <si>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</si>
  <si>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</si>
  <si>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</si>
  <si>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</si>
  <si>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</si>
  <si>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مزود الخدمة الذي يحدد جهة Accela.</t>
  </si>
  <si>
    <t>رمز مقدم الخدمة الذي يحدد جهة أكسيلا المعنية.</t>
  </si>
  <si>
    <t>Uniquely identifies or cross-references Industrial Activities records and supports traceability, auditability, and record linkage.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</si>
  <si>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DED_Attribute_0512</t>
  </si>
  <si>
    <t>b1_per_id1</t>
  </si>
  <si>
    <t>First component of the internal Accela record identifier.</t>
  </si>
  <si>
    <t>المكوّن الأول لمعرّف سجل Accela الداخلي.</t>
  </si>
  <si>
    <t>المكون الأول من معرف سجل أكسيلا الداخلي.</t>
  </si>
  <si>
    <t>Business content of the Industrial Activities record used in day-to-day licensing, permitting, and compliance operations.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</si>
  <si>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DED_Attribute_0513</t>
  </si>
  <si>
    <t>b1_per_id2</t>
  </si>
  <si>
    <t>Second component of the internal Accela record identifier.</t>
  </si>
  <si>
    <t>المكوّن الثاني لمعرّف سجل Accela الداخلي.</t>
  </si>
  <si>
    <t>المكون الثاني من معرف سجل أكسيلا الداخلي.</t>
  </si>
  <si>
    <t>DED_Attribute_0514</t>
  </si>
  <si>
    <t>b1_per_id3</t>
  </si>
  <si>
    <t>Third component of the internal Accela record identifier.</t>
  </si>
  <si>
    <t>المكوّن الثالث لمعرّف سجل Accela الداخلي.</t>
  </si>
  <si>
    <t>المكون الثالث من معرف سجل أكسيلا الداخلي.</t>
  </si>
  <si>
    <t>DED_Attribute_0515</t>
  </si>
  <si>
    <t>record_group</t>
  </si>
  <si>
    <t>Accela application-specific information record group.</t>
  </si>
  <si>
    <t>مجموعة سجلات المعلومات الخاصة بالتطبيق في Accela.</t>
  </si>
  <si>
    <t>مجموعة سجل المعلومات الخاصة بطلب أكسيلا.</t>
  </si>
  <si>
    <t>Record Group Name</t>
  </si>
  <si>
    <t>Industrials</t>
  </si>
  <si>
    <t>Info Tables</t>
  </si>
  <si>
    <t>Activity Branch</t>
  </si>
  <si>
    <t>DED_Attribute_0516</t>
  </si>
  <si>
    <t>activity_branch</t>
  </si>
  <si>
    <t>Recorded activity branch for the virtual-table entry.</t>
  </si>
  <si>
    <t>activity branch المسجل لإدخال الجدول الافتراضي.</t>
  </si>
  <si>
    <t>نشاط الفرع المسجل لسجل N/A.</t>
  </si>
  <si>
    <t>Economic Activity Branch Name</t>
  </si>
  <si>
    <t>Activity Category</t>
  </si>
  <si>
    <t>DED_Attribute_0517</t>
  </si>
  <si>
    <t>activity_category</t>
  </si>
  <si>
    <t>Recorded activity category for the virtual-table entry.</t>
  </si>
  <si>
    <t>activity category المسجل لإدخال الجدول الافتراضي.</t>
  </si>
  <si>
    <t>نشاط فئة المسجل لسجل N/A.</t>
  </si>
  <si>
    <t>Reference and lookup content supporting the consistent classification and processing of Industrial Activities records.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</si>
  <si>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Economic Activity Category Name</t>
  </si>
  <si>
    <t>Activity Class</t>
  </si>
  <si>
    <t>DED_Attribute_0518</t>
  </si>
  <si>
    <t>activity_class</t>
  </si>
  <si>
    <t>Recorded activity class for the virtual-table entry.</t>
  </si>
  <si>
    <t>activity class المسجل لإدخال الجدول الافتراضي.</t>
  </si>
  <si>
    <t>نشاط class المسجل لسجل N/A.</t>
  </si>
  <si>
    <t>Economic Activity Class Name</t>
  </si>
  <si>
    <t>Activity Code</t>
  </si>
  <si>
    <t>DED_Attribute_0519</t>
  </si>
  <si>
    <t>activity_code</t>
  </si>
  <si>
    <t>Identifier or reference value for activity code.</t>
  </si>
  <si>
    <t>معرّف أو قيمة مرجعية لـ activity code.</t>
  </si>
  <si>
    <t>معرف أو قيمة مرجعية لـنشاط رمز.</t>
  </si>
  <si>
    <t>Economic Activity Code</t>
  </si>
  <si>
    <t>Activity Division</t>
  </si>
  <si>
    <t>DED_Attribute_0520</t>
  </si>
  <si>
    <t>activity_division</t>
  </si>
  <si>
    <t>Recorded activity division for the virtual-table entry.</t>
  </si>
  <si>
    <t>activity division المسجل لإدخال الجدول الافتراضي.</t>
  </si>
  <si>
    <t>نشاط division المسجل لسجل N/A.</t>
  </si>
  <si>
    <t>Economic Activity Division Name (Arabic)</t>
  </si>
  <si>
    <t>Activity Group</t>
  </si>
  <si>
    <t>DED_Attribute_0521</t>
  </si>
  <si>
    <t>activity_group</t>
  </si>
  <si>
    <t>Recorded activity group for the virtual-table entry.</t>
  </si>
  <si>
    <t>activity group المسجل لإدخال الجدول الافتراضي.</t>
  </si>
  <si>
    <t>نشاط group المسجل لسجل N/A.</t>
  </si>
  <si>
    <t>Economic Activity Group Name (Arabic)</t>
  </si>
  <si>
    <t>Activity Name</t>
  </si>
  <si>
    <t>DED_Attribute_0522</t>
  </si>
  <si>
    <t>activity_name</t>
  </si>
  <si>
    <t>Recorded activity name for the virtual-table entry.</t>
  </si>
  <si>
    <t>activity name المسجل لإدخال الجدول الافتراضي.</t>
  </si>
  <si>
    <t>نشاط اسم المسجل لسجل N/A.</t>
  </si>
  <si>
    <t>Economic Activity Name</t>
  </si>
  <si>
    <t>DED_Attribute_0523</t>
  </si>
  <si>
    <t>record_date</t>
  </si>
  <si>
    <t>Date and time when the source record was created or captured.</t>
  </si>
  <si>
    <t>تاريخ ووقت إنشاء سجل المصدر أو التقاطه.</t>
  </si>
  <si>
    <t>تاريخ ووقت إنشاء السجل المصدر أو التقاطه.</t>
  </si>
  <si>
    <t>Record Date</t>
  </si>
  <si>
    <t>DED_Attribute_0524</t>
  </si>
  <si>
    <t>rec_status</t>
  </si>
  <si>
    <t>Record lifecycle status indicator.</t>
  </si>
  <si>
    <t>مؤشر حالة دورة حياة السجل.</t>
  </si>
  <si>
    <t>System-generated technical metadata (rec_status) used for data-lineage tracking and record-integrity checks, without direct business or personal content. Classified as Confidential, consistent with the parent data asset 'Industrial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</si>
  <si>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DED_Attribute_0538</t>
  </si>
  <si>
    <t>Uniquely identifies or cross-references Permit Air records and supports traceability, auditability, and record linkage.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</si>
  <si>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DED_Attribute_0539</t>
  </si>
  <si>
    <t>Business content of the Permit Air record used in day-to-day licensing, permitting, and compliance operations.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</si>
  <si>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DED_Attribute_0540</t>
  </si>
  <si>
    <t>DED_Attribute_0541</t>
  </si>
  <si>
    <t>DED_Attribute_0542</t>
  </si>
  <si>
    <t>Record Group</t>
  </si>
  <si>
    <t>Template</t>
  </si>
  <si>
    <t>Air Ad Type</t>
  </si>
  <si>
    <t>DED_Attribute_0543</t>
  </si>
  <si>
    <t>air_ad_type</t>
  </si>
  <si>
    <t>Recorded air ad type for the virtual-table entry.</t>
  </si>
  <si>
    <t>air ad type المسجل لإدخال الجدول الافتراضي.</t>
  </si>
  <si>
    <t>air ad نوع المسجل لسجل N/A.</t>
  </si>
  <si>
    <t>Reference and lookup content supporting the consistent classification and processing of Permit Air records.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</si>
  <si>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Air Ads Quantity</t>
  </si>
  <si>
    <t>DED_Attribute_0544</t>
  </si>
  <si>
    <t>air_ads_quantity</t>
  </si>
  <si>
    <t>Recorded value for air ads quantity.</t>
  </si>
  <si>
    <t>Holds the recorded value of air ads quantity for the Permit Air record.</t>
  </si>
  <si>
    <t>القيمة المسجلة لكمية الإعلانات الهوائية.</t>
  </si>
  <si>
    <t>يحتوي على القيمة المسجلة لـair ads كمية في سجل N/A.</t>
  </si>
  <si>
    <t>Air Advertisement Quantity</t>
  </si>
  <si>
    <t>Location</t>
  </si>
  <si>
    <t>DED_Attribute_0545</t>
  </si>
  <si>
    <t>Recorded location for the virtual-table entry.</t>
  </si>
  <si>
    <t>location المسجل لإدخال الجدول الافتراضي.</t>
  </si>
  <si>
    <t>location المسجل لسجل N/A.</t>
  </si>
  <si>
    <t>Air Advertisement Location</t>
  </si>
  <si>
    <t>DED_Attribute_0546</t>
  </si>
  <si>
    <t>notes</t>
  </si>
  <si>
    <t>Descriptive information recorded for notes.</t>
  </si>
  <si>
    <t>معلومات وصفية مسجلة لـ notes.</t>
  </si>
  <si>
    <t>معلومات وصفية مسجلة لـالملاحظات.</t>
  </si>
  <si>
    <t>Note</t>
  </si>
  <si>
    <t>Show Dates</t>
  </si>
  <si>
    <t>DED_Attribute_0547</t>
  </si>
  <si>
    <t>show_dates</t>
  </si>
  <si>
    <t>Date associated with show dates.</t>
  </si>
  <si>
    <t>التاريخ المرتبط بـ show dates.</t>
  </si>
  <si>
    <t>التاريخ المرتبط بـتواريخ العرض.</t>
  </si>
  <si>
    <t>Display Dates</t>
  </si>
  <si>
    <t>DED_Attribute_0548</t>
  </si>
  <si>
    <t>System Record Date</t>
  </si>
  <si>
    <t>DED_Attribute_0549</t>
  </si>
  <si>
    <t>rec_ful_nam</t>
  </si>
  <si>
    <t>Full name of the user who created or last maintained the record.</t>
  </si>
  <si>
    <t>الاسم الكامل للمستخدم الذي أنشأ السجل أو أجرى آخر صيانة له.</t>
  </si>
  <si>
    <t>الاسم الكامل للمستخدم الذي أنشأ السجل أو ناقص صيانته أخيراً.</t>
  </si>
  <si>
    <t>Record User Full Name</t>
  </si>
  <si>
    <t>DED_Attribute_0550</t>
  </si>
  <si>
    <t>System-generated technical metadata (rec_status) used for data-lineage tracking and record-integrity checks, without direct business or personal content. Classified as Confidential, consistent with the parent data asset 'Permit Air'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</si>
  <si>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DED_Attribute_0551</t>
  </si>
  <si>
    <t>Uniquely identifies or cross-references Allocated Quota records and supports traceability, auditability, and record linkage.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</si>
  <si>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DED_Attribute_0552</t>
  </si>
  <si>
    <t>Business content of the Allocated Quota record used in day-to-day licensing, permitting, and compliance operations.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</si>
  <si>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DED_Attribute_0553</t>
  </si>
  <si>
    <t>DED_Attribute_0554</t>
  </si>
  <si>
    <t>DED_Attribute_0555</t>
  </si>
  <si>
    <t>Activities</t>
  </si>
  <si>
    <t>Allocated Quota</t>
  </si>
  <si>
    <t>DED_Attribute_0556</t>
  </si>
  <si>
    <t>allocated_quota</t>
  </si>
  <si>
    <t>Recorded value for allocated quota.</t>
  </si>
  <si>
    <t>Holds the recorded value of allocated quota for the Allocated Quota record.</t>
  </si>
  <si>
    <t>القيمة المسجلة للحصة المخصصة.</t>
  </si>
  <si>
    <t>يحتوي على القيمة المسجلة لـallocated حصة في سجل N/A.</t>
  </si>
  <si>
    <t>Allocated Quota Value</t>
  </si>
  <si>
    <t>Profession Code</t>
  </si>
  <si>
    <t>DED_Attribute_0557</t>
  </si>
  <si>
    <t>profession_code</t>
  </si>
  <si>
    <t>Identifier or reference value for profession code.</t>
  </si>
  <si>
    <t>معرّف أو قيمة مرجعية لـ profession code.</t>
  </si>
  <si>
    <t>معرف أو قيمة مرجعية لـمهنة رمز.</t>
  </si>
  <si>
    <t>Profession Category Code</t>
  </si>
  <si>
    <t>Profession Description</t>
  </si>
  <si>
    <t>DED_Attribute_0558</t>
  </si>
  <si>
    <t>profession_description</t>
  </si>
  <si>
    <t>Descriptive information recorded for profession description.</t>
  </si>
  <si>
    <t>معلومات وصفية مسجلة لـ profession description.</t>
  </si>
  <si>
    <t>معلومات وصفية مسجلة لـوصف المهنة.</t>
  </si>
  <si>
    <t>Reference and lookup content supporting the consistent classification and processing of Allocated Quota records.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</si>
  <si>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Profession Category Description</t>
  </si>
  <si>
    <t>DED_Attribute_0559</t>
  </si>
  <si>
    <t>Allocated Quota Record Date</t>
  </si>
  <si>
    <t>DED_Attribute_0560</t>
  </si>
  <si>
    <t>DED_Attribute_0561</t>
  </si>
  <si>
    <t>System-generated technical metadata (rec_status) used for data-lineage tracking and record-integrity checks, without direct business or personal content. Classified as Sensitive, consistent with the parent data asset 'Allocated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</si>
  <si>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DED_Attribute_0562</t>
  </si>
  <si>
    <t>Uniquely identifies or cross-references Entity Identifier records and supports traceability, auditability, and record linkage.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</si>
  <si>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DED_Attribute_0563</t>
  </si>
  <si>
    <t>Business content of the Entity Identifier record used in day-to-day licensing, permitting, and compliance operations.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</si>
  <si>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DED_Attribute_0564</t>
  </si>
  <si>
    <t>DED_Attribute_0565</t>
  </si>
  <si>
    <t>DED_Attribute_0566</t>
  </si>
  <si>
    <t>Aerefnumber</t>
  </si>
  <si>
    <t>DED_Attribute_0567</t>
  </si>
  <si>
    <t>aerefnumber</t>
  </si>
  <si>
    <t>Identifier or reference value for approving entity reference number.</t>
  </si>
  <si>
    <t>معرّف أو قيمة مرجعية لـ approving entity reference number.</t>
  </si>
  <si>
    <t>معرف أو قيمة مرجعية لـapproving entity مرجع عدد.</t>
  </si>
  <si>
    <t>Application Reference ID</t>
  </si>
  <si>
    <t>Approval Status</t>
  </si>
  <si>
    <t>DED_Attribute_0568</t>
  </si>
  <si>
    <t>approval_status</t>
  </si>
  <si>
    <t>Current status of approval status.</t>
  </si>
  <si>
    <t>الحالة الحالية لحالة الموافقة.</t>
  </si>
  <si>
    <t>وصف السمة: Current status of approval status</t>
  </si>
  <si>
    <t>Reference and lookup content supporting the consistent classification and processing of Entity Identifier records.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</si>
  <si>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Approval Status Code</t>
  </si>
  <si>
    <t>Company Email</t>
  </si>
  <si>
    <t>DED_Attribute_0569</t>
  </si>
  <si>
    <t>company_email</t>
  </si>
  <si>
    <t>Recorded company email for the virtual-table entry.</t>
  </si>
  <si>
    <t>company email المسجل لإدخال الجدول الافتراضي.</t>
  </si>
  <si>
    <t>شركة بريد إلكتروني المسجل لسجل N/A.</t>
  </si>
  <si>
    <t>Contains personal information of licence holders, applicants, or contacts (company_email).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</si>
  <si>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Company Email Address</t>
  </si>
  <si>
    <t>Company Fax</t>
  </si>
  <si>
    <t>DED_Attribute_0570</t>
  </si>
  <si>
    <t>company_fax</t>
  </si>
  <si>
    <t>Recorded company fax for the virtual-table entry.</t>
  </si>
  <si>
    <t>company fax المسجل لإدخال الجدول الافتراضي.</t>
  </si>
  <si>
    <t>شركة fax المسجل لسجل N/A.</t>
  </si>
  <si>
    <t>Company Fax Number</t>
  </si>
  <si>
    <t>Company Pobox</t>
  </si>
  <si>
    <t>DED_Attribute_0571</t>
  </si>
  <si>
    <t>company_pobox</t>
  </si>
  <si>
    <t>Recorded company pobox for the virtual-table entry.</t>
  </si>
  <si>
    <t>company pobox المسجل لإدخال الجدول الافتراضي.</t>
  </si>
  <si>
    <t>شركة pobox المسجل لسجل N/A.</t>
  </si>
  <si>
    <t>Company PO Box</t>
  </si>
  <si>
    <t>Company Phone</t>
  </si>
  <si>
    <t>DED_Attribute_0572</t>
  </si>
  <si>
    <t>company_phone</t>
  </si>
  <si>
    <t>Recorded company phone for the virtual-table entry.</t>
  </si>
  <si>
    <t>company phone المسجل لإدخال الجدول الافتراضي.</t>
  </si>
  <si>
    <t>شركة هاتف المسجل لسجل N/A.</t>
  </si>
  <si>
    <t>Contains personal information of licence holders, applicants, or contacts (company_phone).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</si>
  <si>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Company Phone Number</t>
  </si>
  <si>
    <t>Company Website</t>
  </si>
  <si>
    <t>DED_Attribute_0573</t>
  </si>
  <si>
    <t>company_website</t>
  </si>
  <si>
    <t>Recorded company website for the virtual-table entry.</t>
  </si>
  <si>
    <t>company website المسجل لإدخال الجدول الافتراضي.</t>
  </si>
  <si>
    <t>شركة website المسجل لسجل N/A.</t>
  </si>
  <si>
    <t>Company Website Address</t>
  </si>
  <si>
    <t>Entity Identifier</t>
  </si>
  <si>
    <t>DED_Attribute_0574</t>
  </si>
  <si>
    <t>entity_identifier</t>
  </si>
  <si>
    <t>Identifier or reference value for entity identifier.</t>
  </si>
  <si>
    <t>معرّف أو قيمة مرجعية لـ entity identifier.</t>
  </si>
  <si>
    <t>معرف أو قيمة مرجعية لـentity معرف.</t>
  </si>
  <si>
    <t>Approving Entity Identifier</t>
  </si>
  <si>
    <t>Entity Identifier End Date</t>
  </si>
  <si>
    <t>DED_Attribute_0575</t>
  </si>
  <si>
    <t>entity_identifier_end_date</t>
  </si>
  <si>
    <t>Date associated with entity identifier end date.</t>
  </si>
  <si>
    <t>التاريخ المرتبط بـ entity identifier end date.</t>
  </si>
  <si>
    <t>التاريخ المرتبط بـتاريخ انتهاء معرف الكيان.</t>
  </si>
  <si>
    <t>Entity Indentifier End Date</t>
  </si>
  <si>
    <t>Entity Identifier Name</t>
  </si>
  <si>
    <t>DED_Attribute_0576</t>
  </si>
  <si>
    <t>entity_identifier_name</t>
  </si>
  <si>
    <t>Identifier or reference value for entity identifier name.</t>
  </si>
  <si>
    <t>معرّف أو قيمة مرجعية لـ entity identifier name.</t>
  </si>
  <si>
    <t>معرف أو قيمة مرجعية لـentity معرف اسم.</t>
  </si>
  <si>
    <t>Approving Entity Identification Name</t>
  </si>
  <si>
    <t>Entity Name</t>
  </si>
  <si>
    <t>DED_Attribute_0577</t>
  </si>
  <si>
    <t>entity_name</t>
  </si>
  <si>
    <t>Recorded entity name for the virtual-table entry.</t>
  </si>
  <si>
    <t>entity name المسجل لإدخال الجدول الافتراضي.</t>
  </si>
  <si>
    <t>entity اسم المسجل لسجل N/A.</t>
  </si>
  <si>
    <t>Approving Entity Name</t>
  </si>
  <si>
    <t>Entry Date</t>
  </si>
  <si>
    <t>DED_Attribute_0578</t>
  </si>
  <si>
    <t>entry_date</t>
  </si>
  <si>
    <t>Date associated with entry date.</t>
  </si>
  <si>
    <t>التاريخ المرتبط بـ entry date.</t>
  </si>
  <si>
    <t>التاريخ المرتبط بـتاريخ الإدخال.</t>
  </si>
  <si>
    <t>Individual Investor Entry Date</t>
  </si>
  <si>
    <t>Pro Mobile</t>
  </si>
  <si>
    <t>DED_Attribute_0579</t>
  </si>
  <si>
    <t>pro_mobile</t>
  </si>
  <si>
    <t>Recorded pro mobile for the virtual-table entry.</t>
  </si>
  <si>
    <t>pro mobile المسجل لإدخال الجدول الافتراضي.</t>
  </si>
  <si>
    <t>pro هاتف محمول المسجل لسجل N/A.</t>
  </si>
  <si>
    <t>Contains personal information of licence holders, applicants, or contacts (pro_mobile).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</si>
  <si>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Individual Investor Phone Number</t>
  </si>
  <si>
    <t>DED_Attribute_0580</t>
  </si>
  <si>
    <t>pro_eid</t>
  </si>
  <si>
    <t>Identifier or reference value for pro eid.</t>
  </si>
  <si>
    <t>معرّف أو قيمة مرجعية لـ pro eid.</t>
  </si>
  <si>
    <t>معرف أو قيمة مرجعية لـpro هوية.</t>
  </si>
  <si>
    <t>Emirates Identification Number</t>
  </si>
  <si>
    <t>Pro Email</t>
  </si>
  <si>
    <t>DED_Attribute_0581</t>
  </si>
  <si>
    <t>pro_email</t>
  </si>
  <si>
    <t>Recorded pro email for the virtual-table entry.</t>
  </si>
  <si>
    <t>pro email المسجل لإدخال الجدول الافتراضي.</t>
  </si>
  <si>
    <t>pro بريد إلكتروني المسجل لسجل N/A.</t>
  </si>
  <si>
    <t>Contains personal information of licence holders, applicants, or contacts (pro_email).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</si>
  <si>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Individual Investor Email Address</t>
  </si>
  <si>
    <t>Pro Name</t>
  </si>
  <si>
    <t>DED_Attribute_0582</t>
  </si>
  <si>
    <t>pro_name</t>
  </si>
  <si>
    <t>Recorded pro name for the virtual-table entry.</t>
  </si>
  <si>
    <t>pro name المسجل لإدخال الجدول الافتراضي.</t>
  </si>
  <si>
    <t>pro اسم المسجل لسجل N/A.</t>
  </si>
  <si>
    <t>Individual Investor Name</t>
  </si>
  <si>
    <t>DED_Attribute_0583</t>
  </si>
  <si>
    <t>status</t>
  </si>
  <si>
    <t>Current status of status.</t>
  </si>
  <si>
    <t>Current status of the Entity Identifier record.</t>
  </si>
  <si>
    <t>الحالة الحالية للحالة.</t>
  </si>
  <si>
    <t>الحالة الحالية لسجل N/A.</t>
  </si>
  <si>
    <t>Approving Entity Code</t>
  </si>
  <si>
    <t>DED_Attribute_0584</t>
  </si>
  <si>
    <t>total_employee</t>
  </si>
  <si>
    <t>Recorded value for total employee.</t>
  </si>
  <si>
    <t>Holds the recorded value of total employee for the Entity Identifier record.</t>
  </si>
  <si>
    <t>القيمة المسجلة لإجمالي الموظفين.</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</si>
  <si>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</si>
  <si>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</si>
  <si>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</si>
  <si>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</si>
  <si>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</si>
  <si>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System-generated technical metadata (rec_status) used for data-lineage tracking and record-integrity checks, without direct business or personal content. Classified as Sensitive, consistent with the parent data asset 'Entity Identifier'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</si>
  <si>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DED_Attribute_0586</t>
  </si>
  <si>
    <t>Uniquely identifies or cross-references RB PEP Association records and supports traceability, auditability, and record linkage.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</si>
  <si>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DED_Attribute_0587</t>
  </si>
  <si>
    <t>Business content of the RB PEP Association record used in day-to-day licensing, permitting, and compliance operations.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</si>
  <si>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DED_Attribute_0588</t>
  </si>
  <si>
    <t>DED_Attribute_0589</t>
  </si>
  <si>
    <t>DED_Attribute_0590</t>
  </si>
  <si>
    <t>DED_Attribute_0591</t>
  </si>
  <si>
    <t>beneficiary_system_id</t>
  </si>
  <si>
    <t>Identifier or reference value for beneficiary system id.</t>
  </si>
  <si>
    <t>معرّف أو قيمة مرجعية لـ beneficiary system id.</t>
  </si>
  <si>
    <t>معرف أو قيمة مرجعية لـمستفيد system هوية.</t>
  </si>
  <si>
    <t>PEP Screening Indentifier</t>
  </si>
  <si>
    <t>IDB Template</t>
  </si>
  <si>
    <t>DED_Attribute_0592</t>
  </si>
  <si>
    <t>category</t>
  </si>
  <si>
    <t>Recorded category for the virtual-table entry.</t>
  </si>
  <si>
    <t>category المسجل لإدخال الجدول الافتراضي.</t>
  </si>
  <si>
    <t>فئة المسجل لسجل N/A.</t>
  </si>
  <si>
    <t>Reference and lookup content supporting the consistent classification and processing of RB PEP Association records.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</si>
  <si>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PEP Association Category</t>
  </si>
  <si>
    <t xml:space="preserve">Full Name </t>
  </si>
  <si>
    <t>DED_Attribute_0593</t>
  </si>
  <si>
    <t>full_name</t>
  </si>
  <si>
    <t>Recorded full name for the virtual-table entry.</t>
  </si>
  <si>
    <t>full name المسجل لإدخال الجدول الافتراضي.</t>
  </si>
  <si>
    <t>full اسم المسجل لسجل N/A.</t>
  </si>
  <si>
    <t>Contains personal information of licence holders, applicants, or contacts (full_name).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</si>
  <si>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Job Description </t>
  </si>
  <si>
    <t>DED_Attribute_0594</t>
  </si>
  <si>
    <t>job_description</t>
  </si>
  <si>
    <t>Descriptive information recorded for job description.</t>
  </si>
  <si>
    <t>معلومات وصفية مسجلة لـ job description.</t>
  </si>
  <si>
    <t>معلومات وصفية مسجلة لـالوصف الوظيفي.</t>
  </si>
  <si>
    <t>Job Description</t>
  </si>
  <si>
    <t>DED_Attribute_0595</t>
  </si>
  <si>
    <t>meta_data</t>
  </si>
  <si>
    <t>Recorded meta data for the virtual-table entry.</t>
  </si>
  <si>
    <t>meta data المسجل لإدخال الجدول الافتراضي.</t>
  </si>
  <si>
    <t>meta data المسجل لسجل N/A.</t>
  </si>
  <si>
    <t>Source Meta Data Text</t>
  </si>
  <si>
    <t xml:space="preserve">Official Title </t>
  </si>
  <si>
    <t>DED_Attribute_0596</t>
  </si>
  <si>
    <t>official_title</t>
  </si>
  <si>
    <t>Recorded official title for the virtual-table entry.</t>
  </si>
  <si>
    <t>official title المسجل لإدخال الجدول الافتراضي.</t>
  </si>
  <si>
    <t>official Title المسجل لسجل N/A.</t>
  </si>
  <si>
    <t>Official Title</t>
  </si>
  <si>
    <t>Show Detail</t>
  </si>
  <si>
    <t>DED_Attribute_0597</t>
  </si>
  <si>
    <t>show_detail</t>
  </si>
  <si>
    <t>Descriptive information recorded for show detail.</t>
  </si>
  <si>
    <t>معلومات وصفية مسجلة لـ show detail.</t>
  </si>
  <si>
    <t>معلومات وصفية مسجلة لـتفاصيل العرض.</t>
  </si>
  <si>
    <t>Show Detail Indicator</t>
  </si>
  <si>
    <t>Source of PEP</t>
  </si>
  <si>
    <t>DED_Attribute_0598</t>
  </si>
  <si>
    <t>source_of_pep</t>
  </si>
  <si>
    <t>Recorded source of pep for the virtual-table entry.</t>
  </si>
  <si>
    <t>Source of the Politically Exposed Person (PEP) determination recorded for the customer due-diligence record.</t>
  </si>
  <si>
    <t>source of pep المسجل لإدخال الجدول الافتراضي.</t>
  </si>
  <si>
    <t>مصدر تحديد حالة الشخص منكشف سياسياً المسجل في سجل العناية الواجبة بالعميل.</t>
  </si>
  <si>
    <t>PEP Information Source</t>
  </si>
  <si>
    <t>DED_Attribute_0599</t>
  </si>
  <si>
    <t>system_id</t>
  </si>
  <si>
    <t>Identifier or reference value for system id.</t>
  </si>
  <si>
    <t>معرّف أو قيمة مرجعية لـ system id.</t>
  </si>
  <si>
    <t>معرف أو قيمة مرجعية لـsystem هوية.</t>
  </si>
  <si>
    <t>System PEP Screening Indentifier</t>
  </si>
  <si>
    <t>DED_Attribute_0600</t>
  </si>
  <si>
    <t>DED_Attribute_0601</t>
  </si>
  <si>
    <t>System-generated technical metadata (rec_status)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</si>
  <si>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DED_Attribute_0602</t>
  </si>
  <si>
    <t>Uniquely identifies or cross-references Permit Balloons records and supports traceability, auditability, and record linkage.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</si>
  <si>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DED_Attribute_0603</t>
  </si>
  <si>
    <t>Business content of the Permit Balloons record used in day-to-day licensing, permitting, and compliance operations.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</si>
  <si>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DED_Attribute_0604</t>
  </si>
  <si>
    <t>DED_Attribute_0605</t>
  </si>
  <si>
    <t>DED_Attribute_0606</t>
  </si>
  <si>
    <t>Balloons Address</t>
  </si>
  <si>
    <t>DED_Attribute_0607</t>
  </si>
  <si>
    <t>balloons_address</t>
  </si>
  <si>
    <t>Recorded balloons address for the virtual-table entry.</t>
  </si>
  <si>
    <t>balloons address المسجل لإدخال الجدول الافتراضي.</t>
  </si>
  <si>
    <t>balloons عنوان المسجل لسجل N/A.</t>
  </si>
  <si>
    <t>Balloons Details</t>
  </si>
  <si>
    <t>DED_Attribute_0608</t>
  </si>
  <si>
    <t>balloons_details</t>
  </si>
  <si>
    <t>Descriptive information recorded for balloons details.</t>
  </si>
  <si>
    <t>معلومات وصفية مسجلة لـ balloons details.</t>
  </si>
  <si>
    <t>معلومات وصفية مسجلة لـتفاصيل البالونات الإعلانية.</t>
  </si>
  <si>
    <t>Balloon Details</t>
  </si>
  <si>
    <t>Balloons Quantity</t>
  </si>
  <si>
    <t>DED_Attribute_0609</t>
  </si>
  <si>
    <t>balloons_quantity</t>
  </si>
  <si>
    <t>Recorded value for balloons quantity.</t>
  </si>
  <si>
    <t>Holds the recorded value of balloons quantity for the Permit Balloons record.</t>
  </si>
  <si>
    <t>القيمة المسجلة لعدد البالونات.</t>
  </si>
  <si>
    <t>يحتوي على القيمة المسجلة لـballoons كمية في سجل N/A.</t>
  </si>
  <si>
    <t>Balloon Quantity</t>
  </si>
  <si>
    <t>DED_Attribute_0610</t>
  </si>
  <si>
    <t>note</t>
  </si>
  <si>
    <t>Descriptive information recorded for note.</t>
  </si>
  <si>
    <t>معلومات وصفية مسجلة لـ note.</t>
  </si>
  <si>
    <t>معلومات وصفية مسجلة لـالملاحظة.</t>
  </si>
  <si>
    <t>DED_Attribute_0611</t>
  </si>
  <si>
    <t>DED_Attribute_0612</t>
  </si>
  <si>
    <t>DED_Attribute_0613</t>
  </si>
  <si>
    <t>System-generated technical metadata (rec_status) used for data-lineage tracking and record-integrity checks, without direct business or personal content. Classified as Sensitive, consistent with the parent data asset 'Permit Balloons'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</si>
  <si>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DED_Attribute_0614</t>
  </si>
  <si>
    <t>Uniquely identifies or cross-references RB Basic Information PEP records and supports traceability, auditability, and record linkage.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</si>
  <si>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DED_Attribute_0615</t>
  </si>
  <si>
    <t>Business content of the RB Basic Information PEP record used in day-to-day licensing, permitting, and compliance operations.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</si>
  <si>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DED_Attribute_0616</t>
  </si>
  <si>
    <t>DED_Attribute_0617</t>
  </si>
  <si>
    <t>DED_Attribute_0618</t>
  </si>
  <si>
    <t>PEP Basic Information</t>
  </si>
  <si>
    <t>Adverse Media Screening Result</t>
  </si>
  <si>
    <t>DED_Attribute_0619</t>
  </si>
  <si>
    <t>adverse_media_screening_result</t>
  </si>
  <si>
    <t>Recorded adverse media screening result for the virtual-table entry.</t>
  </si>
  <si>
    <t>adverse media screening result المسجل لإدخال الجدول الافتراضي.</t>
  </si>
  <si>
    <t>adverse media screening result المسجل لسجل N/A.</t>
  </si>
  <si>
    <t>Adverse Media Screening Indicator</t>
  </si>
  <si>
    <t>Any Conflict Between Pep Posit</t>
  </si>
  <si>
    <t>DED_Attribute_0620</t>
  </si>
  <si>
    <t>any_conflict_between_pep_posit</t>
  </si>
  <si>
    <t>Recorded any conflict between pep posit for the virtual-table entry.</t>
  </si>
  <si>
    <t>Recorded any conflict between Politically Exposed Person (PEP) posit for the virtual-table entry.</t>
  </si>
  <si>
    <t>any conflict between pep posit المسجل لإدخال الجدول الافتراضي.</t>
  </si>
  <si>
    <t>any conflict between Politically Exposed شخص (PEP) posit المسجل لسجل N/A.</t>
  </si>
  <si>
    <t>PEP Position Conflict Indicator</t>
  </si>
  <si>
    <t>DED_Attribute_0621</t>
  </si>
  <si>
    <t>Closely Associated To Pep</t>
  </si>
  <si>
    <t>DED_Attribute_0622</t>
  </si>
  <si>
    <t>closely_associated_to_pep</t>
  </si>
  <si>
    <t>Recorded closely associated to pep for the virtual-table entry.</t>
  </si>
  <si>
    <t>Recorded closely associated to Politically Exposed Person (PEP) for the virtual-table entry.</t>
  </si>
  <si>
    <t>closely associated to pep المسجل لإدخال الجدول الافتراضي.</t>
  </si>
  <si>
    <t>closely associated to Politically Exposed شخص (PEP) المسجل لسجل N/A.</t>
  </si>
  <si>
    <t>Closely Associated To PEP Indicator</t>
  </si>
  <si>
    <t>Closely Related To Pep</t>
  </si>
  <si>
    <t>DED_Attribute_0623</t>
  </si>
  <si>
    <t>closely_related_to_pep</t>
  </si>
  <si>
    <t>Recorded closely related to pep for the virtual-table entry.</t>
  </si>
  <si>
    <t>Recorded closely related to Politically Exposed Person (PEP) for the virtual-table entry.</t>
  </si>
  <si>
    <t>closely related to pep المسجل لإدخال الجدول الافتراضي.</t>
  </si>
  <si>
    <t>closely related to Politically Exposed شخص (PEP) المسجل لسجل N/A.</t>
  </si>
  <si>
    <t>Closely Related To PEP Indicator</t>
  </si>
  <si>
    <t>Do You Have The Ability To Mov</t>
  </si>
  <si>
    <t>DED_Attribute_0624</t>
  </si>
  <si>
    <t>do_you_have_the_ability_to_mov</t>
  </si>
  <si>
    <t>Recorded do you have the ability to mov for the virtual-table entry.</t>
  </si>
  <si>
    <t>do you have the ability to mov المسجل لإدخال الجدول الافتراضي.</t>
  </si>
  <si>
    <t>do you have the ability to mov المسجل لسجل N/A.</t>
  </si>
  <si>
    <t>Ability to Move Indicator</t>
  </si>
  <si>
    <t>Have No Business Interests</t>
  </si>
  <si>
    <t>DED_Attribute_0625</t>
  </si>
  <si>
    <t>have_no_business_interests</t>
  </si>
  <si>
    <t>Identifier or reference value for have no business interests.</t>
  </si>
  <si>
    <t>معرّف أو قيمة مرجعية لـ have no business interests.</t>
  </si>
  <si>
    <t>معرف أو قيمة مرجعية لـhave no أعمال interests.</t>
  </si>
  <si>
    <t>Has Number Business Interests Indicator</t>
  </si>
  <si>
    <t>Have No Pep Associations</t>
  </si>
  <si>
    <t>DED_Attribute_0626</t>
  </si>
  <si>
    <t>have_no_pep_associations</t>
  </si>
  <si>
    <t>Identifier or reference value for have no pep associations.</t>
  </si>
  <si>
    <t>Identifier or reference value for have no Politically Exposed Person (PEP) associations.</t>
  </si>
  <si>
    <t>معرّف أو قيمة مرجعية لـ have no pep associations.</t>
  </si>
  <si>
    <t>معرف أو قيمة مرجعية لـhave no Politically Exposed شخص (PEP) associations.</t>
  </si>
  <si>
    <t>Has Number PEP Associations Indicator</t>
  </si>
  <si>
    <t>Have No Roles Of Authority</t>
  </si>
  <si>
    <t>DED_Attribute_0627</t>
  </si>
  <si>
    <t>have_no_roles_of_authority</t>
  </si>
  <si>
    <t>Identifier or reference value for have no roles of authority.</t>
  </si>
  <si>
    <t>معرّف أو قيمة مرجعية لـ have no roles of authority.</t>
  </si>
  <si>
    <t>معرف أو قيمة مرجعية لـhave no roles of authority.</t>
  </si>
  <si>
    <t>Has Number Roles Of Authority Indicator</t>
  </si>
  <si>
    <t>Have No Source Of Fund</t>
  </si>
  <si>
    <t>DED_Attribute_0628</t>
  </si>
  <si>
    <t>have_no_source_of_fund</t>
  </si>
  <si>
    <t>Identifier or reference value for have no source of fund.</t>
  </si>
  <si>
    <t>معرّف أو قيمة مرجعية لـ have no source of fund.</t>
  </si>
  <si>
    <t>معرف أو قيمة مرجعية لـhave no مصدر of صندوق.</t>
  </si>
  <si>
    <t>Has Number Source Of Fund Indicator</t>
  </si>
  <si>
    <t>Jurisdiction Risk Of The Count</t>
  </si>
  <si>
    <t>DED_Attribute_0629</t>
  </si>
  <si>
    <t>jurisdiction_risk_of_the_count</t>
  </si>
  <si>
    <t>Recorded jurisdiction risk of the count for the virtual-table entry.</t>
  </si>
  <si>
    <t>jurisdiction risk of the count المسجل لإدخال الجدول الافتراضي.</t>
  </si>
  <si>
    <t>jurisdiction مخاطر of the count المسجل لسجل N/A.</t>
  </si>
  <si>
    <t>Jurisdiction Risk Details Text</t>
  </si>
  <si>
    <t>DED_Attribute_0630</t>
  </si>
  <si>
    <t>Pep</t>
  </si>
  <si>
    <t>DED_Attribute_0631</t>
  </si>
  <si>
    <t>pep</t>
  </si>
  <si>
    <t>Recorded pep for the virtual-table entry.</t>
  </si>
  <si>
    <t>Indicator or reference identifying the related party as a Politically Exposed Person (PEP).</t>
  </si>
  <si>
    <t>pep المسجل لإدخال الجدول الافتراضي.</t>
  </si>
  <si>
    <t>مؤشر أو مرجع يحدد ما إذا كان الطرف المرتبط شخصاً منكشفاً سياسياً.</t>
  </si>
  <si>
    <t>Is PEP Indicator</t>
  </si>
  <si>
    <t>Pep Screening Result</t>
  </si>
  <si>
    <t>DED_Attribute_0632</t>
  </si>
  <si>
    <t>pep_screening_result</t>
  </si>
  <si>
    <t>Recorded pep screening result for the virtual-table entry.</t>
  </si>
  <si>
    <t>Recorded Politically Exposed Person (PEP) screening result for the virtual-table entry.</t>
  </si>
  <si>
    <t>pep screening result المسجل لإدخال الجدول الافتراضي.</t>
  </si>
  <si>
    <t>Politically Exposed شخص (PEP) screening result المسجل لسجل N/A.</t>
  </si>
  <si>
    <t>PEP Screening Result Text</t>
  </si>
  <si>
    <t>Sanctions Screening Result</t>
  </si>
  <si>
    <t>DED_Attribute_0633</t>
  </si>
  <si>
    <t>sanctions_screening_result</t>
  </si>
  <si>
    <t>Recorded sanctions screening result for the virtual-table entry.</t>
  </si>
  <si>
    <t>sanctions screening result المسجل لإدخال الجدول الافتراضي.</t>
  </si>
  <si>
    <t>sanctions screening result المسجل لسجل N/A.</t>
  </si>
  <si>
    <t>Sanctions Screening Result Text</t>
  </si>
  <si>
    <t>DED_Attribute_0634</t>
  </si>
  <si>
    <t>PEP Additional Details Text</t>
  </si>
  <si>
    <t>Source Of Pep</t>
  </si>
  <si>
    <t>DED_Attribute_0635</t>
  </si>
  <si>
    <t>DED_Attribute_0636</t>
  </si>
  <si>
    <t>DED_Attribute_0637</t>
  </si>
  <si>
    <t>PEP Screening Record Date</t>
  </si>
  <si>
    <t>DED_Attribute_0638</t>
  </si>
  <si>
    <t>System-generated technical metadata (rec_status) used for data-lineage tracking and record-integrity checks, without direct business or personal content. Classified as Sensitive, consistent with the parent data asset 'RB Basic Information PEP'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</si>
  <si>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DED_Attribute_0639</t>
  </si>
  <si>
    <t>Uniquely identifies or cross-references RB Beneficial Owner records and supports traceability, auditability, and record linkage.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</si>
  <si>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DED_Attribute_0640</t>
  </si>
  <si>
    <t>Business content of the RB Beneficial Owner record used in day-to-day licensing, permitting, and compliance operations.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</si>
  <si>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DED_Attribute_0641</t>
  </si>
  <si>
    <t>DED_Attribute_0642</t>
  </si>
  <si>
    <t>DED_Attribute_0643</t>
  </si>
  <si>
    <t>Address of Employer Entity</t>
  </si>
  <si>
    <t>DED_Attribute_0644</t>
  </si>
  <si>
    <t>address_of_employer_entity</t>
  </si>
  <si>
    <t>Recorded address of employer entity for the virtual-table entry.</t>
  </si>
  <si>
    <t>address of employer entity المسجل لإدخال الجدول الافتراضي.</t>
  </si>
  <si>
    <t>عنوان of Employer Entity المسجل لسجل N/A.</t>
  </si>
  <si>
    <t xml:space="preserve">Alternative Nationality </t>
  </si>
  <si>
    <t>DED_Attribute_0645</t>
  </si>
  <si>
    <t>alternative_nationality</t>
  </si>
  <si>
    <t>Recorded alternative nationality for the virtual-table entry.</t>
  </si>
  <si>
    <t>alternative nationality المسجل لإدخال الجدول الافتراضي.</t>
  </si>
  <si>
    <t>alternative الجنسية المسجل لسجل N/A.</t>
  </si>
  <si>
    <t>Contains personal information of licence holders, applicants, or contacts (alternative_nationality).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</si>
  <si>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Alternative Nationality</t>
  </si>
  <si>
    <t>Street</t>
  </si>
  <si>
    <t>DED_Attribute_0646</t>
  </si>
  <si>
    <t>area_street</t>
  </si>
  <si>
    <t>Recorded area street for the virtual-table entry.</t>
  </si>
  <si>
    <t>Recorded street for the virtual-table entry.</t>
  </si>
  <si>
    <t>area street المسجل لإدخال الجدول الافتراضي.</t>
  </si>
  <si>
    <t>الشارع المسجل لسجل N/A.</t>
  </si>
  <si>
    <t>Beneficial Owner Street Area</t>
  </si>
  <si>
    <t>Beneficiary Owner Disclosure 1</t>
  </si>
  <si>
    <t>DED_Attribute_0647</t>
  </si>
  <si>
    <t>beneficiary_owner_disclosure_l</t>
  </si>
  <si>
    <t>Recorded beneficiary owner disclosure l for the virtual-table entry.</t>
  </si>
  <si>
    <t>Recorded beneficiary Owner Disclosure 1 for the virtual-table entry.</t>
  </si>
  <si>
    <t>beneficiary owner disclosure l المسجل لإدخال الجدول الافتراضي.</t>
  </si>
  <si>
    <t>مستفيد مالك Disclosure 1 المسجل لسجل N/A.</t>
  </si>
  <si>
    <t>Beneficial Owner Disclosure Letter</t>
  </si>
  <si>
    <t>Beneficiary Owner Disclosure 2</t>
  </si>
  <si>
    <t>DED_Attribute_0648</t>
  </si>
  <si>
    <t>beneficiary_owner_disclosu_002</t>
  </si>
  <si>
    <t>Recorded beneficiary owner disclosu for the virtual-table entry.</t>
  </si>
  <si>
    <t>Recorded beneficiary Owner Disclosure 2 for the virtual-table entry.</t>
  </si>
  <si>
    <t>beneficiary owner disclosu المسجل لإدخال الجدول الافتراضي.</t>
  </si>
  <si>
    <t>مستفيد مالك Disclosure 2 المسجل لسجل N/A.</t>
  </si>
  <si>
    <t>Beneficial Owner Disclosure 002</t>
  </si>
  <si>
    <t>Beneficiary Owner Email</t>
  </si>
  <si>
    <t>DED_Attribute_0649</t>
  </si>
  <si>
    <t>beneficiary_owner_email</t>
  </si>
  <si>
    <t>Recorded beneficiary owner email for the virtual-table entry.</t>
  </si>
  <si>
    <t>beneficiary owner email المسجل لإدخال الجدول الافتراضي.</t>
  </si>
  <si>
    <t>مستفيد مالك بريد إلكتروني المسجل لسجل N/A.</t>
  </si>
  <si>
    <t>Contains personal information of licence holders, applicants, or contacts (beneficiary_owner_email).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</si>
  <si>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Emirates ID</t>
  </si>
  <si>
    <t>DED_Attribute_0650</t>
  </si>
  <si>
    <t>beneficiary_owner_emirates_id</t>
  </si>
  <si>
    <t>Identifier or reference value for beneficiary owner emirates id.</t>
  </si>
  <si>
    <t>Emirates ID number of the beneficial owner recorded in the RB_Beneficial_Owner record.</t>
  </si>
  <si>
    <t>معرّف أو قيمة مرجعية لـ beneficiary owner emirates id.</t>
  </si>
  <si>
    <t>رقم الهوية الإماراتية للمالك المستفيد المسجل في سجل المالك المستفيد.</t>
  </si>
  <si>
    <t>Contains critical personal or financial identifier information (beneficiary_owner_emirates_id)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</si>
  <si>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Home Country</t>
  </si>
  <si>
    <t>DED_Attribute_0651</t>
  </si>
  <si>
    <t>beneficiary_owner_home_country</t>
  </si>
  <si>
    <t>Recorded beneficiary owner home country for the virtual-table entry.</t>
  </si>
  <si>
    <t>beneficiary owner home country المسجل لإدخال الجدول الافتراضي.</t>
  </si>
  <si>
    <t>مستفيد مالك Home البلد المسجل لسجل N/A.</t>
  </si>
  <si>
    <t xml:space="preserve">Beneficiary Owner ID Issuance </t>
  </si>
  <si>
    <t>DED_Attribute_0652</t>
  </si>
  <si>
    <t>beneficiary_owner_id_issuance_</t>
  </si>
  <si>
    <t>Identifier or reference value for beneficiary owner id issuance .</t>
  </si>
  <si>
    <t>Identifier or reference value for beneficiary Owner ID Issuance.</t>
  </si>
  <si>
    <t>معرّف أو قيمة مرجعية لـ beneficiary owner id issuance .</t>
  </si>
  <si>
    <t>معرف أو قيمة مرجعية لـمستفيد مالك هوية إصدار.</t>
  </si>
  <si>
    <t>Beneficiary Owner ID Issuance</t>
  </si>
  <si>
    <t>Beneficiary Owner Mobile Number</t>
  </si>
  <si>
    <t>DED_Attribute_0653</t>
  </si>
  <si>
    <t>beneficiary_owner_mobile_no</t>
  </si>
  <si>
    <t>Identifier or reference value for beneficiary owner mobile no.</t>
  </si>
  <si>
    <t>Identifier or reference value for beneficiary Owner Mobile Number.</t>
  </si>
  <si>
    <t>معرّف أو قيمة مرجعية لـ beneficiary owner mobile no.</t>
  </si>
  <si>
    <t>معرف أو قيمة مرجعية لـمستفيد مالك هاتف محمول عدد.</t>
  </si>
  <si>
    <t>Contains personal information of licence holders, applicants, or contacts (beneficiary_owner_mobile_no).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</si>
  <si>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Beneficiary Owner Number of Shares </t>
  </si>
  <si>
    <t>DED_Attribute_0654</t>
  </si>
  <si>
    <t>beneficiary_owner_number_of_sh</t>
  </si>
  <si>
    <t>Identifier or reference value for beneficiary owner number of sh.</t>
  </si>
  <si>
    <t>Identifier or reference value for beneficiary Owner Number of Shares.</t>
  </si>
  <si>
    <t>معرّف أو قيمة مرجعية لـ beneficiary owner number of sh.</t>
  </si>
  <si>
    <t>معرف أو قيمة مرجعية لـمستفيد مالك عدد of حصص.</t>
  </si>
  <si>
    <t>Beneficiary Owner Number of Shares</t>
  </si>
  <si>
    <t>Beneficiary Owner Passport Number</t>
  </si>
  <si>
    <t>DED_Attribute_0655</t>
  </si>
  <si>
    <t>beneficiary_owner_passport_no</t>
  </si>
  <si>
    <t>Identifier or reference value for beneficiary owner passport no.</t>
  </si>
  <si>
    <t>Identifier or reference value for beneficiary Owner Passport Number.</t>
  </si>
  <si>
    <t>معرّف أو قيمة مرجعية لـ beneficiary owner passport no.</t>
  </si>
  <si>
    <t>معرف أو قيمة مرجعية لـمستفيد مالك جواز السفر عدد.</t>
  </si>
  <si>
    <t>Contains critical personal or financial identifier information (beneficiary_owner_passport_no)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</si>
  <si>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 xml:space="preserve">Beneficiary Owner Phone Number </t>
  </si>
  <si>
    <t>DED_Attribute_0656</t>
  </si>
  <si>
    <t>beneficiary_owner_phone_no</t>
  </si>
  <si>
    <t>Identifier or reference value for beneficiary owner phone no.</t>
  </si>
  <si>
    <t>Identifier or reference value for beneficiary Owner Phone Number.</t>
  </si>
  <si>
    <t>معرّف أو قيمة مرجعية لـ beneficiary owner phone no.</t>
  </si>
  <si>
    <t>معرف أو قيمة مرجعية لـمستفيد مالك هاتف عدد.</t>
  </si>
  <si>
    <t>Contains personal information of licence holders, applicants, or contacts (beneficiary_owner_phone_no).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</si>
  <si>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Beneficiary Owner Phone Number</t>
  </si>
  <si>
    <t xml:space="preserve">Beneficiary Owner Representative </t>
  </si>
  <si>
    <t>DED_Attribute_0657</t>
  </si>
  <si>
    <t>beneficiary_owner_representati</t>
  </si>
  <si>
    <t>Indicator showing whether beneficiary owner representati applies to the record.</t>
  </si>
  <si>
    <t>مؤشر يوضح ما إذا كان تمثيل المالك المستفيد ينطبق على السجل.</t>
  </si>
  <si>
    <t>مؤشر يوضح ما إذا كان مستفيد مالك representati تنطبق على سجل.</t>
  </si>
  <si>
    <t>Beneficiary Owner Representative</t>
  </si>
  <si>
    <t xml:space="preserve">Beneficiary Owner Share Percentage </t>
  </si>
  <si>
    <t>DED_Attribute_0658</t>
  </si>
  <si>
    <t>beneficiary_owner_share_percen</t>
  </si>
  <si>
    <t>Recorded value for beneficiary owner share percen.</t>
  </si>
  <si>
    <t>Holds the recorded value of beneficiary Owner Share Percentage for the RB Beneficial Owner record.</t>
  </si>
  <si>
    <t>القيمة المسجلة لنسبة حصة المالك المستفيد.</t>
  </si>
  <si>
    <t>يحتوي على القيمة المسجلة لـمستفيد مالك حصة Percentage في سجل N/A.</t>
  </si>
  <si>
    <t>Beneficiary Owner Share Percentage</t>
  </si>
  <si>
    <t>Beneficiary Owner Unified Number</t>
  </si>
  <si>
    <t>DED_Attribute_0659</t>
  </si>
  <si>
    <t>beneficiary_owner_unified_numb</t>
  </si>
  <si>
    <t>Recorded beneficiary owner unified numb for the virtual-table entry.</t>
  </si>
  <si>
    <t>Recorded beneficiary Owner Unified Number for the virtual-table entry.</t>
  </si>
  <si>
    <t>beneficiary owner unified numb المسجل لإدخال الجدول الافتراضي.</t>
  </si>
  <si>
    <t>مستفيد مالك موحد عدد المسجل لسجل N/A.</t>
  </si>
  <si>
    <t xml:space="preserve">Beneficiary Owner Value of Shares </t>
  </si>
  <si>
    <t>DED_Attribute_0660</t>
  </si>
  <si>
    <t>beneficiary_owner_value_of_sha</t>
  </si>
  <si>
    <t>Share-related value recorded for the beneficial owner, including ownership quantity, value, or rights as applicable.</t>
  </si>
  <si>
    <t>قيمة متعلقة بالحصص مسجلة لـ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</si>
  <si>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</si>
  <si>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</si>
  <si>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 xml:space="preserve">Beneficiary Owner Voting Right </t>
  </si>
  <si>
    <t>DED_Attribute_0661</t>
  </si>
  <si>
    <t>beneficiary_owner_voting_right</t>
  </si>
  <si>
    <t>Recorded beneficiary owner voting right for the virtual-table entry.</t>
  </si>
  <si>
    <t>beneficiary owner voting right المسجل لإدخال الجدول الافتراضي.</t>
  </si>
  <si>
    <t>مستفيد مالك Voting Right المسجل لسجل N/A.</t>
  </si>
  <si>
    <t>Beneficiary Owner Voting Right</t>
  </si>
  <si>
    <t>DED_Attribute_0662</t>
  </si>
  <si>
    <t>beneficiary_parent_id</t>
  </si>
  <si>
    <t>Identifier or reference value for beneficiary parent id.</t>
  </si>
  <si>
    <t>معرّف أو قيمة مرجعية لـ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</si>
  <si>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</si>
  <si>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</si>
  <si>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</si>
  <si>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</si>
  <si>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</si>
  <si>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 beneficiary reference id.</t>
  </si>
  <si>
    <t>معرف أو قيمة مرجعية لـمستفيد مرجع هوية.</t>
  </si>
  <si>
    <t>Beneficiary Reference ID</t>
  </si>
  <si>
    <t>City</t>
  </si>
  <si>
    <t>DED_Attribute_0664</t>
  </si>
  <si>
    <t>city</t>
  </si>
  <si>
    <t>Recorded city for the virtual-table entry.</t>
  </si>
  <si>
    <t>المدينة المرتبطة بسجل مالك المستثمرين المستفيدين؛ تدعم تحديد الموقع والإبلاغ عنه.</t>
  </si>
  <si>
    <t>المدينة المسجل لسجل N/A.</t>
  </si>
  <si>
    <t>Beneficial Owner City</t>
  </si>
  <si>
    <t xml:space="preserve">Country of Residence </t>
  </si>
  <si>
    <t>DED_Attribute_0665</t>
  </si>
  <si>
    <t>country_of_residence</t>
  </si>
  <si>
    <t>Geographic or jurisdictional value identifying the country of residence associated with the beneficial owner.</t>
  </si>
  <si>
    <t>قيمة جغرافية أو اختصاصية تحدد the country of residence associated with the beneficial owner.</t>
  </si>
  <si>
    <t>قيمة جغرافية أو قضائية تحدد بلد إقامة الملك المستفيد.</t>
  </si>
  <si>
    <t>Country of Residence</t>
  </si>
  <si>
    <t xml:space="preserve">Date became a Beneficial Owner </t>
  </si>
  <si>
    <t>DED_Attribute_0666</t>
  </si>
  <si>
    <t>date_became_a_beneficial_owner</t>
  </si>
  <si>
    <t>Business date associated with the date became a beneficial owner of the beneficial owner.</t>
  </si>
  <si>
    <t>تاريخ العمل المرتبط بـ date became a beneficial owner of the beneficial owner.</t>
  </si>
  <si>
    <t>تاريخ أعمال مرتبط بتاريخ التحول إلى ملك مستفيد.</t>
  </si>
  <si>
    <t>Date became a Beneficial Owner</t>
  </si>
  <si>
    <t xml:space="preserve">Date of Birth </t>
  </si>
  <si>
    <t>DED_Attribute_0667</t>
  </si>
  <si>
    <t>date_of_birth</t>
  </si>
  <si>
    <t>Date associated with date of birth.</t>
  </si>
  <si>
    <t>التاريخ المرتبط بـ date of birth.</t>
  </si>
  <si>
    <t>التاريخ المرتبط بـتاريخ الميلاد.</t>
  </si>
  <si>
    <t>Contains personal information of licence holders, applicants, or contacts (date_of_birth).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</si>
  <si>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Date of Birth</t>
  </si>
  <si>
    <t>DED_Attribute_0668</t>
  </si>
  <si>
    <t>ed_beneficiary_owner_id</t>
  </si>
  <si>
    <t>Identifier or reference value for ed beneficiary owner id.</t>
  </si>
  <si>
    <t>معرّف أو قيمة مرجعية لـ ed beneficiary owner id.</t>
  </si>
  <si>
    <t>معرف أو قيمة مرجعية لـed مستفيد مالك هوية.</t>
  </si>
  <si>
    <t>Economic Development Beneficiary Owner ID</t>
  </si>
  <si>
    <t>Emirate</t>
  </si>
  <si>
    <t>DED_Attribute_0669</t>
  </si>
  <si>
    <t>emirate</t>
  </si>
  <si>
    <t>Recorded emirate for the virtual-table entry.</t>
  </si>
  <si>
    <t>الإمارة المرتبطة بسجل مالك البنك المستفيد؛ تدعم تحديد الموقع والتقارير.</t>
  </si>
  <si>
    <t>الإمارة المسجل لسجل N/A.</t>
  </si>
  <si>
    <t>Beneficial Owner Emirate</t>
  </si>
  <si>
    <t>Emirates ID Expiry Date</t>
  </si>
  <si>
    <t>DED_Attribute_0670</t>
  </si>
  <si>
    <t>emirates_id_expiry_date</t>
  </si>
  <si>
    <t>Business date associated with the emirates id expiry date of the beneficial owner.</t>
  </si>
  <si>
    <t>Expiry date of the Emirates ID number recorded for the beneficial owner.</t>
  </si>
  <si>
    <t>تاريخ العمل المرتبط بـ emirates id expiry date of the beneficial owner.</t>
  </si>
  <si>
    <t>تاريخ انتهاء صلاحية رقم الهوية الإماراتية المسجل للمالك المستفيد.</t>
  </si>
  <si>
    <t>Contains critical personal or financial identifier information (emirates_id_expiry_date)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</si>
  <si>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DED_Attribute_0671</t>
  </si>
  <si>
    <t>error_message</t>
  </si>
  <si>
    <t>Recorded error message for the virtual-table entry.</t>
  </si>
  <si>
    <t>error message المسجل لإدخال الجدول الافتراضي.</t>
  </si>
  <si>
    <t>error message المسجل لسجل N/A.</t>
  </si>
  <si>
    <t>Error Message</t>
  </si>
  <si>
    <t>Establishment Country</t>
  </si>
  <si>
    <t>DED_Attribute_0672</t>
  </si>
  <si>
    <t>establishment_country</t>
  </si>
  <si>
    <t>Recorded establishment country for the virtual-table entry.</t>
  </si>
  <si>
    <t>establishment country المسجل لإدخال الجدول الافتراضي.</t>
  </si>
  <si>
    <t>بلد المنشأة المسجل لسجل N/A.</t>
  </si>
  <si>
    <t>DED_Attribute_0673</t>
  </si>
  <si>
    <t>free_zone</t>
  </si>
  <si>
    <t>Recorded free zone for the virtual-table entry.</t>
  </si>
  <si>
    <t>free zone المسجل لإدخال الجدول الافتراضي.</t>
  </si>
  <si>
    <t>free zone المسجل لسجل N/A.</t>
  </si>
  <si>
    <t>Beneficial Owner Free Zone</t>
  </si>
  <si>
    <t>Gender</t>
  </si>
  <si>
    <t>DED_Attribute_0674</t>
  </si>
  <si>
    <t>gender</t>
  </si>
  <si>
    <t>Recorded gender for the virtual-table entry.</t>
  </si>
  <si>
    <t>الجنس المرتبط بسجل المالك المستفيد من RB؛ يستخدم لمعالجة الأعمال والتقارير.</t>
  </si>
  <si>
    <t>gender المسجل لسجل N/A.</t>
  </si>
  <si>
    <t>Contains personal information of licence holders, applicants, or contacts (gender).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</si>
  <si>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Home Country ID Expiry Date</t>
  </si>
  <si>
    <t>DED_Attribute_0675</t>
  </si>
  <si>
    <t>home_country_id_expiry_date</t>
  </si>
  <si>
    <t>Business date associated with the home country id expiry date of the beneficial owner.</t>
  </si>
  <si>
    <t>تاريخ العمل المرتبط بـ home country id expiry date of the beneficial owner.</t>
  </si>
  <si>
    <t>تاريخ أعمال مرتبط بتاريخ انتهاء صلاحية هوية بلد المنشأ للملك المستفيد.</t>
  </si>
  <si>
    <t>Home Country ID Issuance Date</t>
  </si>
  <si>
    <t>DED_Attribute_0676</t>
  </si>
  <si>
    <t>home_country_id_issuance_date</t>
  </si>
  <si>
    <t>Business date associated with the home country id issuance date of the beneficial owner.</t>
  </si>
  <si>
    <t>تاريخ العمل المرتبط بـ home country id issuance date of the beneficial owner.</t>
  </si>
  <si>
    <t>تاريخ أعمال مرتبط بتاريخ إصدار هوية بلد المنشأ للملك المستفيد.</t>
  </si>
  <si>
    <t>House Name</t>
  </si>
  <si>
    <t>DED_Attribute_0677</t>
  </si>
  <si>
    <t>house_name</t>
  </si>
  <si>
    <t>Recorded house name associated with the beneficial owner.</t>
  </si>
  <si>
    <t>اسم المنزل المسجل والمرتبط بالمالك المستفيد.</t>
  </si>
  <si>
    <t>اسم المسكن المسجل المرتبط بالملك المستفيد.</t>
  </si>
  <si>
    <t>House Number</t>
  </si>
  <si>
    <t>DED_Attribute_0678</t>
  </si>
  <si>
    <t>house_number</t>
  </si>
  <si>
    <t>Identifier or reference value for house number.</t>
  </si>
  <si>
    <t>معرّف أو قيمة مرجعية لـ house number.</t>
  </si>
  <si>
    <t>معرف أو قيمة مرجعية لـhouse عدد.</t>
  </si>
  <si>
    <t>Investor Location</t>
  </si>
  <si>
    <t>DED_Attribute_0679</t>
  </si>
  <si>
    <t>investor_location</t>
  </si>
  <si>
    <t>Recorded investor location for the virtual-table entry.</t>
  </si>
  <si>
    <t>investor location المسجل لإدخال الجدول الافتراضي.</t>
  </si>
  <si>
    <t>مستثمر Location المسجل لسجل N/A.</t>
  </si>
  <si>
    <t>Is Beneficiary Nominee</t>
  </si>
  <si>
    <t>DED_Attribute_0680</t>
  </si>
  <si>
    <t>is_beneficiary_nominee</t>
  </si>
  <si>
    <t>Indicator showing whether the stated condition applies to the beneficial owner: Is Beneficiary Nominee.</t>
  </si>
  <si>
    <t>مؤشر يوضح ما إذا كان الشرط المذكور ينطبق على beneficial owner: Is Beneficiary Nominee.</t>
  </si>
  <si>
    <t>مؤشر يوضح ما إذا كان الشرط المذكور ينطبق على الملك المستفيد: Is مستفيد Nominee.</t>
  </si>
  <si>
    <t>Reference and lookup content supporting the consistent classification and processing of RB Beneficial Owner records.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</si>
  <si>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Is Beneficiary Owner Resident of UAE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</si>
  <si>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</si>
  <si>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</si>
  <si>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</si>
  <si>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beneficial owner: Is Beneficiary Owner Resident of UAE.</t>
  </si>
  <si>
    <t>مؤشر يوضح ما إذا كان الشرط المذكور ينطبق على الملك المستفيد: Is مستفيد مالك Resident of UAE.</t>
  </si>
  <si>
    <t>Is Beneficiary Owner Trustee</t>
  </si>
  <si>
    <t>DED_Attribute_0682</t>
  </si>
  <si>
    <t>is_beneficiary_owner_trustee</t>
  </si>
  <si>
    <t>Indicator showing whether the stated condition applies to the beneficial owner: Is Beneficiary Owner Trustee.</t>
  </si>
  <si>
    <t>مؤشر يوضح ما إذا كان الشرط المذكور ينطبق على beneficial owner: Is Beneficiary Owner Trustee.</t>
  </si>
  <si>
    <t>مؤشر يوضح ما إذا كان الشرط المذكور ينطبق على الملك المستفيد: Is مستفيد مالك الأمين.</t>
  </si>
  <si>
    <t>Is Beneficiary PEP</t>
  </si>
  <si>
    <t>DED_Attribute_0683</t>
  </si>
  <si>
    <t>is_beneficiary_pep</t>
  </si>
  <si>
    <t>Indicator showing whether the stated condition applies to the beneficial owner: Is Beneficiary PEP.</t>
  </si>
  <si>
    <t>Indicator showing whether the beneficial owner is a Politically Exposed Person (PEP).</t>
  </si>
  <si>
    <t>مؤشر يوضح ما إذا كان الشرط المذكور ينطبق على beneficial owner: Is Beneficiary PEP.</t>
  </si>
  <si>
    <t>مؤشر يوضح ما إذا كان the beneficial مالك is a Politically Exposed شخص (PEP).</t>
  </si>
  <si>
    <t>Is Employee</t>
  </si>
  <si>
    <t>DED_Attribute_0684</t>
  </si>
  <si>
    <t>is_employee</t>
  </si>
  <si>
    <t>Indicator showing whether the stated condition applies to the beneficial owner: Is Employee.</t>
  </si>
  <si>
    <t>مؤشر يوضح ما إذا كان الشرط المذكور ينطبق على beneficial owner: Is Employee.</t>
  </si>
  <si>
    <t>مؤشر يوضح ما إذا كان الشرط المذكور ينطبق على الملك المستفيد: Is Employee.</t>
  </si>
  <si>
    <t>Is Power user</t>
  </si>
  <si>
    <t>DED_Attribute_0685</t>
  </si>
  <si>
    <t>is_power_user</t>
  </si>
  <si>
    <t>Indicator showing whether is power user applies to the record.</t>
  </si>
  <si>
    <t>مؤشر يوضح ما إذا كانت صفة المستخدم المتميز تنطبق على السجل.</t>
  </si>
  <si>
    <t>مؤشر يوضح ما إذا كان is power المستخدم تنطبق على سجل.</t>
  </si>
  <si>
    <t>Is Power User</t>
  </si>
  <si>
    <t>DED_Attribute_0686</t>
  </si>
  <si>
    <t>license_no</t>
  </si>
  <si>
    <t>Identifier or reference value for license no.</t>
  </si>
  <si>
    <t>Identifier or reference value for license Number.</t>
  </si>
  <si>
    <t>معرّف أو قيمة مرجعية لـ license no.</t>
  </si>
  <si>
    <t>معرف أو قيمة مرجعية لـرخصة عدد.</t>
  </si>
  <si>
    <t>DED_Attribute_0687</t>
  </si>
  <si>
    <t>Name (Arabic)</t>
  </si>
  <si>
    <t>DED_Attribute_0688</t>
  </si>
  <si>
    <t>name_ar</t>
  </si>
  <si>
    <t>Recorded name ar for the virtual-table entry.</t>
  </si>
  <si>
    <t>Recorded name (Arabic) for the virtual-table entry.</t>
  </si>
  <si>
    <t>name ar المسجل لإدخال الجدول الافتراضي.</t>
  </si>
  <si>
    <t>اسم (Arabic) المسجل لسجل N/A.</t>
  </si>
  <si>
    <t>Name (English)</t>
  </si>
  <si>
    <t>DED_Attribute_0689</t>
  </si>
  <si>
    <t>name_en</t>
  </si>
  <si>
    <t>Recorded name en for the virtual-table entry.</t>
  </si>
  <si>
    <t>Recorded name (English) for the virtual-table entry.</t>
  </si>
  <si>
    <t>name en المسجل لإدخال الجدول الافتراضي.</t>
  </si>
  <si>
    <t>اسم (English) المسجل لسجل N/A.</t>
  </si>
  <si>
    <t>Name of Employer Entity</t>
  </si>
  <si>
    <t>DED_Attribute_0690</t>
  </si>
  <si>
    <t>name_of_employer_entity</t>
  </si>
  <si>
    <t>Recorded name of employer entity associated with the beneficial owner.</t>
  </si>
  <si>
    <t>اسم جهة صاحب العمل المسجل والمرتبط بالمالك المستفيد.</t>
  </si>
  <si>
    <t>اسم جهة العمل المسجل المرتبط بالملك المستفيد.</t>
  </si>
  <si>
    <t>Nationality</t>
  </si>
  <si>
    <t>DED_Attribute_0691</t>
  </si>
  <si>
    <t>nationality</t>
  </si>
  <si>
    <t>Recorded nationality for the virtual-table entry.</t>
  </si>
  <si>
    <t>الجنسية المرتبطة بسجل المالك المستفيد من RB؛ تستخدم لمعالجة الأعمال والتقارير.</t>
  </si>
  <si>
    <t>الجنسية المسجل لسجل N/A.</t>
  </si>
  <si>
    <t>Contains personal information of licence holders, applicants, or contacts (nationality).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</si>
  <si>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Onwani Address</t>
  </si>
  <si>
    <t>DED_Attribute_0692</t>
  </si>
  <si>
    <t>onwani_address</t>
  </si>
  <si>
    <t>Recorded onwani address for the virtual-table entry.</t>
  </si>
  <si>
    <t>onwani address المسجل لإدخال الجدول الافتراضي.</t>
  </si>
  <si>
    <t>onwani عنوان المسجل لسجل N/A.</t>
  </si>
  <si>
    <t>Operation Countries (Arabic)</t>
  </si>
  <si>
    <t>DED_Attribute_0693</t>
  </si>
  <si>
    <t>operation_countries_ar</t>
  </si>
  <si>
    <t>Recorded operation countries ar for the virtual-table entry.</t>
  </si>
  <si>
    <t>Recorded operation Countries (Arabic) for the virtual-table entry.</t>
  </si>
  <si>
    <t>operation countries ar المسجل لإدخال الجدول الافتراضي.</t>
  </si>
  <si>
    <t>operation Countries (Arabic) المسجل لسجل N/A.</t>
  </si>
  <si>
    <t>Countries of Operation (Arabic)</t>
  </si>
  <si>
    <t>Operation Countries (English)</t>
  </si>
  <si>
    <t>DED_Attribute_0694</t>
  </si>
  <si>
    <t>operation_countries_en</t>
  </si>
  <si>
    <t>Recorded operation countries en for the virtual-table entry.</t>
  </si>
  <si>
    <t>Recorded operation Countries (English) for the virtual-table entry.</t>
  </si>
  <si>
    <t>operation countries en المسجل لإدخال الجدول الافتراضي.</t>
  </si>
  <si>
    <t>operation Countries (English) المسجل لسجل N/A.</t>
  </si>
  <si>
    <t>Countries of Operation (English)</t>
  </si>
  <si>
    <t>Passport Expiry Date</t>
  </si>
  <si>
    <t>DED_Attribute_0695</t>
  </si>
  <si>
    <t>passport_expiry_date</t>
  </si>
  <si>
    <t>Business date associated with the passport expiry date of the beneficial owner.</t>
  </si>
  <si>
    <t>تاريخ العمل المرتبط بـ passport expiry date of the beneficial owner.</t>
  </si>
  <si>
    <t>تاريخ أعمال مرتبط بتاريخ انتهاء صلاحية جواز سفر الملك المستفيد.</t>
  </si>
  <si>
    <t>Contains critical personal or financial identifier information (passport_expiry_date)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</si>
  <si>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Passport Issuance Country</t>
  </si>
  <si>
    <t>DED_Attribute_0696</t>
  </si>
  <si>
    <t>passport_issuance_country</t>
  </si>
  <si>
    <t>Recorded passport issuance country for the virtual-table entry.</t>
  </si>
  <si>
    <t>passport issuance country المسجل لإدخال الجدول الافتراضي.</t>
  </si>
  <si>
    <t>جواز السفر إصدار البلد المسجل لسجل N/A.</t>
  </si>
  <si>
    <t>Contains critical personal or financial identifier information (passport_issuance_country)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</si>
  <si>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Passport Issuance Date</t>
  </si>
  <si>
    <t>DED_Attribute_0697</t>
  </si>
  <si>
    <t>passport_issuance_date</t>
  </si>
  <si>
    <t>Business date associated with the passport issuance date of the beneficial owner.</t>
  </si>
  <si>
    <t>تاريخ العمل المرتبط بـ passport issuance date of the beneficial owner.</t>
  </si>
  <si>
    <t>تاريخ أعمال مرتبط بتاريخ إصدار جواز سفر الملك المستفيد.</t>
  </si>
  <si>
    <t>Contains critical personal or financial identifier information (passport_issuance_date) that ADRA holds in safe custody.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</si>
  <si>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Place of Birth</t>
  </si>
  <si>
    <t>DED_Attribute_0698</t>
  </si>
  <si>
    <t>place_of_birth</t>
  </si>
  <si>
    <t>Recorded place of birth for the virtual-table entry.</t>
  </si>
  <si>
    <t>place of birth المسجل لإدخال الجدول الافتراضي.</t>
  </si>
  <si>
    <t>مكان of تاريخ الميلاد المسجل لسجل N/A.</t>
  </si>
  <si>
    <t>Contains personal information of licence holders, applicants, or contacts (place_of_birth).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</si>
  <si>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Post office box</t>
  </si>
  <si>
    <t>DED_Attribute_0699</t>
  </si>
  <si>
    <t>post_office_box</t>
  </si>
  <si>
    <t>Recorded post office box for the virtual-table entry.</t>
  </si>
  <si>
    <t>post office box المسجل لإدخال الجدول الافتراضي.</t>
  </si>
  <si>
    <t>post office box المسجل لسجل N/A.</t>
  </si>
  <si>
    <t>Investor PO Box</t>
  </si>
  <si>
    <t>Profile Type</t>
  </si>
  <si>
    <t>DED_Attribute_0700</t>
  </si>
  <si>
    <t>profile_type</t>
  </si>
  <si>
    <t>Recorded profile type for the virtual-table entry.</t>
  </si>
  <si>
    <t>profile type المسجل لإدخال الجدول الافتراضي.</t>
  </si>
  <si>
    <t>profile نوع المسجل لسجل N/A.</t>
  </si>
  <si>
    <t>Residence Address</t>
  </si>
  <si>
    <t>DED_Attribute_0701</t>
  </si>
  <si>
    <t>residence_address</t>
  </si>
  <si>
    <t>Identifier or reference value for residence address.</t>
  </si>
  <si>
    <t>معرّف أو قيمة مرجعية لـ residence address.</t>
  </si>
  <si>
    <t>معرف أو قيمة مرجعية لـالإقامة عنوان.</t>
  </si>
  <si>
    <t>Settlor Full Name</t>
  </si>
  <si>
    <t>DED_Attribute_0702</t>
  </si>
  <si>
    <t>settlor_full_name</t>
  </si>
  <si>
    <t>Recorded settlor full name associated with the beneficial owner.</t>
  </si>
  <si>
    <t>الاسم الكامل المسجل للمنشئ والمرتبط بالمالك المستفيد.</t>
  </si>
  <si>
    <t>الاسم الكامل لواضع الائتمان المسجل المرتبط بالملك المستفيد.</t>
  </si>
  <si>
    <t>Contains personal information of licence holders, applicants, or contacts (settlor_full_name).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</si>
  <si>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DED_Attribute_0703</t>
  </si>
  <si>
    <t>settlor_id</t>
  </si>
  <si>
    <t>Identifier or reference value for settlor id.</t>
  </si>
  <si>
    <t>معرّف أو قيمة مرجعية لـ settlor id.</t>
  </si>
  <si>
    <t>معرف أو قيمة مرجعية لـواضع الائتمان هوية.</t>
  </si>
  <si>
    <t>Settlor ID</t>
  </si>
  <si>
    <t>Share Percentage on Main License</t>
  </si>
  <si>
    <t>DED_Attribute_0704</t>
  </si>
  <si>
    <t>share_percentage_on_main_licen</t>
  </si>
  <si>
    <t>Recorded value for share percentage on main licen.</t>
  </si>
  <si>
    <t>Holds the recorded value of share Percentage on Main License for the RB Beneficial Owner record.</t>
  </si>
  <si>
    <t>القيمة المسجلة لنسبة الحصة في الترخيص الرئيسي.</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</si>
  <si>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</si>
  <si>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</si>
  <si>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</si>
  <si>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</si>
  <si>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Special Persona</t>
  </si>
  <si>
    <t>DED_Attribute_0705</t>
  </si>
  <si>
    <t>special_persona</t>
  </si>
  <si>
    <t>Recorded special persona for the virtual-table entry.</t>
  </si>
  <si>
    <t>special persona المسجل لإدخال الجدول الافتراضي.</t>
  </si>
  <si>
    <t>special Persona المسجل لسجل N/A.</t>
  </si>
  <si>
    <t>DED_Attribute_0706</t>
  </si>
  <si>
    <t>tamm_system_id</t>
  </si>
  <si>
    <t>Identifier or reference value for tamm system id.</t>
  </si>
  <si>
    <t>معرّف أو قيمة مرجعية لـ tamm system id.</t>
  </si>
  <si>
    <t>معرف أو قيمة مرجعية لـtamm system هوية.</t>
  </si>
  <si>
    <t>TAMM System ID</t>
  </si>
  <si>
    <t>Trustee Full Name</t>
  </si>
  <si>
    <t>DED_Attribute_0707</t>
  </si>
  <si>
    <t>trustee_full_name</t>
  </si>
  <si>
    <t>Recorded trustee full name associated with the beneficial owner.</t>
  </si>
  <si>
    <t>الاسم الكامل المسجل للأمين والمرتبط بالمالك المستفيد.</t>
  </si>
  <si>
    <t>الاسم الكامل للأمين المسجل المرتبط بالملك المستفيد.</t>
  </si>
  <si>
    <t>Contains personal information of licence holders, applicants, or contacts (trustee_full_name).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</si>
  <si>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DED_Attribute_0708</t>
  </si>
  <si>
    <t>trustee_id</t>
  </si>
  <si>
    <t>Identifier or reference value for trustee id.</t>
  </si>
  <si>
    <t>معرّف أو قيمة مرجعية لـ trustee id.</t>
  </si>
  <si>
    <t>معرف أو قيمة مرجعية لـالأمين هوية.</t>
  </si>
  <si>
    <t>Trustee ID</t>
  </si>
  <si>
    <t>VIP PEP</t>
  </si>
  <si>
    <t>DED_Attribute_0709</t>
  </si>
  <si>
    <t>vip_pep</t>
  </si>
  <si>
    <t>Recorded vip pep for the virtual-table entry.</t>
  </si>
  <si>
    <t>Indicator showing whether the related party is flagged as a VIP or a Politically Exposed Person (PEP).</t>
  </si>
  <si>
    <t>vip pep المسجل لإدخال الجدول الافتراضي.</t>
  </si>
  <si>
    <t>مؤشر يوضح ما إذا كان the related party is flagged as a VIP or a Politically Exposed شخص (PEP).</t>
  </si>
  <si>
    <t>VIP Politically Exposed Person (PEP)</t>
  </si>
  <si>
    <t>Verified with ICA</t>
  </si>
  <si>
    <t>DED_Attribute_0710</t>
  </si>
  <si>
    <t>verified_with_ica</t>
  </si>
  <si>
    <t>Recorded verified with ica for the virtual-table entry.</t>
  </si>
  <si>
    <t>verified with ica المسجل لإدخال الجدول الافتراضي.</t>
  </si>
  <si>
    <t>verified with ICA المسجل لسجل N/A.</t>
  </si>
  <si>
    <t>DED_Attribute_0711</t>
  </si>
  <si>
    <t>wc_uid</t>
  </si>
  <si>
    <t>Identifier or reference value for wc uid.</t>
  </si>
  <si>
    <t>معرّف أو قيمة مرجعية لـ wc uid.</t>
  </si>
  <si>
    <t>معرف أو قيمة مرجعية لـwc uid.</t>
  </si>
  <si>
    <t>WC Unique Identifier</t>
  </si>
  <si>
    <t>DED_Attribute_0712</t>
  </si>
  <si>
    <t>DED_Attribute_0713</t>
  </si>
  <si>
    <t>System-generated technical metadata (rec_status)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</si>
  <si>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DED_Attribute_0714</t>
  </si>
  <si>
    <t>Uniquely identifies or cross-references RB Business Interests records and supports traceability, auditability, and record linkage.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</si>
  <si>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DED_Attribute_0715</t>
  </si>
  <si>
    <t>Business content of the RB Business Interests record used in day-to-day licensing, permitting, and compliance operations.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</si>
  <si>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DED_Attribute_0716</t>
  </si>
  <si>
    <t>DED_Attribute_0717</t>
  </si>
  <si>
    <t>DED_Attribute_0718</t>
  </si>
  <si>
    <t>DED_Attribute_0719</t>
  </si>
  <si>
    <t>Date of Join</t>
  </si>
  <si>
    <t>DED_Attribute_0720</t>
  </si>
  <si>
    <t>date_of_join</t>
  </si>
  <si>
    <t>Business date associated with the date of join of the business interest.</t>
  </si>
  <si>
    <t>تاريخ العمل المرتبط بـ date of join of the business interest.</t>
  </si>
  <si>
    <t>تاريخ أعمال مرتبط بتاريخ الانضمام إلى المصلحة التجارية.</t>
  </si>
  <si>
    <t>DED_Attribute_0721</t>
  </si>
  <si>
    <t>Recorded entity name associated with the business interest.</t>
  </si>
  <si>
    <t>اسم الكيان المسجل والمرتبط بالمصلحة التجارية.</t>
  </si>
  <si>
    <t>اسم الكيان المسجل المرتبط بالمصلحة التجارية.</t>
  </si>
  <si>
    <t>DED_Attribute_0722</t>
  </si>
  <si>
    <t>Roles</t>
  </si>
  <si>
    <t>DED_Attribute_0723</t>
  </si>
  <si>
    <t>roles</t>
  </si>
  <si>
    <t>Recorded roles for the virtual-table entry.</t>
  </si>
  <si>
    <t>roles المسجل لإدخال الجدول الافتراضي.</t>
  </si>
  <si>
    <t>roles المسجل لسجل N/A.</t>
  </si>
  <si>
    <t>Share Percentage</t>
  </si>
  <si>
    <t>DED_Attribute_0724</t>
  </si>
  <si>
    <t>share_percentage</t>
  </si>
  <si>
    <t>Recorded value for share percentage.</t>
  </si>
  <si>
    <t>Holds the recorded value of share Percentage for the RB Business Interests record.</t>
  </si>
  <si>
    <t>القيمة المسجلة لنسبة الحصة.</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</si>
  <si>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</si>
  <si>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</si>
  <si>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</si>
  <si>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DED_Attribute_0725</t>
  </si>
  <si>
    <t>DED_Attribute_0726</t>
  </si>
  <si>
    <t>DED_Attribute_0727</t>
  </si>
  <si>
    <t>Current status of the RB Business Interests record.</t>
  </si>
  <si>
    <t>Reference and lookup content supporting the consistent classification and processing of RB Business Interests records.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</si>
  <si>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DED_Attribute_0728</t>
  </si>
  <si>
    <t>DED_Attribute_0729</t>
  </si>
  <si>
    <t>DED_Attribute_0730</t>
  </si>
  <si>
    <t>System-generated technical metadata (rec_status)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</si>
  <si>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DED_Attribute_0731</t>
  </si>
  <si>
    <t>Uniquely identifies or cross-references Commercial Activities records and supports traceability, auditability, and record linkage.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</si>
  <si>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DED_Attribute_0732</t>
  </si>
  <si>
    <t>Business content of the Commercial Activities record used in day-to-day licensing, permitting, and compliance operations.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</si>
  <si>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DED_Attribute_0733</t>
  </si>
  <si>
    <t>DED_Attribute_0734</t>
  </si>
  <si>
    <t>DED_Attribute_0735</t>
  </si>
  <si>
    <t>DED_Attribute_0736</t>
  </si>
  <si>
    <t>activity_id</t>
  </si>
  <si>
    <t>Identifier used to uniquely reference the commercial activity or its related business record.</t>
  </si>
  <si>
    <t>معرّف يستخدم للإشارة بشكل فريد إلى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</si>
  <si>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</si>
  <si>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</si>
  <si>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</si>
  <si>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</si>
  <si>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</si>
  <si>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name المسجل لإدخال الجدول الافتراضي.</t>
  </si>
  <si>
    <t>اسم المسجل لسجل N/A.</t>
  </si>
  <si>
    <t>Commercial activities</t>
  </si>
  <si>
    <t>Nature of Activity</t>
  </si>
  <si>
    <t>DED_Attribute_0738</t>
  </si>
  <si>
    <t>nature_of_activity</t>
  </si>
  <si>
    <t>Recorded nature of activity for the virtual-table entry.</t>
  </si>
  <si>
    <t>nature of activity المسجل لإدخال الجدول الافتراضي.</t>
  </si>
  <si>
    <t>nature of نشاط المسجل لسجل N/A.</t>
  </si>
  <si>
    <t>Economic Activity Nature</t>
  </si>
  <si>
    <t>DED_Attribute_0739</t>
  </si>
  <si>
    <t>Current status of the Commercial Activities record.</t>
  </si>
  <si>
    <t>Reference and lookup content supporting the consistent classification and processing of Commercial Activities records.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</si>
  <si>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Sub Nature</t>
  </si>
  <si>
    <t>DED_Attribute_0740</t>
  </si>
  <si>
    <t>sub_nature</t>
  </si>
  <si>
    <t>Recorded sub nature for the virtual-table entry.</t>
  </si>
  <si>
    <t>sub nature المسجل لإدخال الجدول الافتراضي.</t>
  </si>
  <si>
    <t>فرعي Nature المسجل لسجل N/A.</t>
  </si>
  <si>
    <t>Economic Activity Division Name</t>
  </si>
  <si>
    <t>DED_Attribute_0741</t>
  </si>
  <si>
    <t>DED_Attribute_0742</t>
  </si>
  <si>
    <t>System-generated technical metadata (rec_status)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</si>
  <si>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DED_Attribute_0743</t>
  </si>
  <si>
    <t>Uniquely identifies or cross-references Customs Quota records and supports traceability, auditability, and record linkage.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</si>
  <si>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DED_Attribute_0744</t>
  </si>
  <si>
    <t>Business content of the Customs Quota record used in day-to-day licensing, permitting, and compliance operations.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</si>
  <si>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DED_Attribute_0745</t>
  </si>
  <si>
    <t>DED_Attribute_0746</t>
  </si>
  <si>
    <t>DED_Attribute_0747</t>
  </si>
  <si>
    <t>Industrial</t>
  </si>
  <si>
    <t>Active</t>
  </si>
  <si>
    <t>DED_Attribute_0748</t>
  </si>
  <si>
    <t>active</t>
  </si>
  <si>
    <t>Indicator showing whether active applies to the record.</t>
  </si>
  <si>
    <t>مؤشر يوضح ما إذا كانت حالة النشاط تنطبق على السجل.</t>
  </si>
  <si>
    <t>مؤشر يوضح ما إذا كان active تنطبق على سجل.</t>
  </si>
  <si>
    <t>Custom Quota Active Indicator</t>
  </si>
  <si>
    <t>DED_Attribute_0749</t>
  </si>
  <si>
    <t>hs_code</t>
  </si>
  <si>
    <t>Identifier or reference value for hs code.</t>
  </si>
  <si>
    <t>معرّف أو قيمة مرجعية لـ hs code.</t>
  </si>
  <si>
    <t>معرف أو قيمة مرجعية لـالنظام المنسق رمز.</t>
  </si>
  <si>
    <t>Custom Quota Inner Code</t>
  </si>
  <si>
    <t>New Yearly Quota</t>
  </si>
  <si>
    <t>DED_Attribute_0750</t>
  </si>
  <si>
    <t>new_yearly_quota</t>
  </si>
  <si>
    <t>Recorded value for new yearly quota.</t>
  </si>
  <si>
    <t>Holds the recorded value of new yearly quota for the Customs Quota record.</t>
  </si>
  <si>
    <t>القيمة المسجلة للحصة السنوية الجديدة.</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</si>
  <si>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</si>
  <si>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</si>
  <si>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</si>
  <si>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</si>
  <si>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</si>
  <si>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</si>
  <si>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Reference and lookup content supporting the consistent classification and processing of Customs Quota records.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</si>
  <si>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Custom Quota Status Desciption</t>
  </si>
  <si>
    <t>Unit</t>
  </si>
  <si>
    <t>DED_Attribute_0753</t>
  </si>
  <si>
    <t>unit</t>
  </si>
  <si>
    <t>Recorded unit for the virtual-table entry.</t>
  </si>
  <si>
    <t>unit المسجل لإدخال الجدول الافتراضي.</t>
  </si>
  <si>
    <t>الوحدة المسجل لسجل N/A.</t>
  </si>
  <si>
    <t>Custom Quota Unit Description</t>
  </si>
  <si>
    <t>DED_Attribute_0754</t>
  </si>
  <si>
    <t>year_of_yrq</t>
  </si>
  <si>
    <t>Recorded year of yrq for the virtual-table entry.</t>
  </si>
  <si>
    <t>year of yrq المسجل لإدخال الجدول الافتراضي.</t>
  </si>
  <si>
    <t>سنة of yrq المسجل لسجل N/A.</t>
  </si>
  <si>
    <t>Custom Quota Year Date</t>
  </si>
  <si>
    <t>Yearly Quota</t>
  </si>
  <si>
    <t>DED_Attribute_0755</t>
  </si>
  <si>
    <t>yearly_quota</t>
  </si>
  <si>
    <t>Recorded value for yearly quota.</t>
  </si>
  <si>
    <t>Holds the recorded value of yearly quota for the Customs Quota record.</t>
  </si>
  <si>
    <t>القيمة المسجلة للحصة السنوية.</t>
  </si>
  <si>
    <t>يحتوي على القيمة المسجلة لـyearly حصة في سجل N/A.</t>
  </si>
  <si>
    <t>Custom Quota Yearly Value</t>
  </si>
  <si>
    <t>Yearly Remaining Quota</t>
  </si>
  <si>
    <t>DED_Attribute_0756</t>
  </si>
  <si>
    <t>yearly_remaining_quota</t>
  </si>
  <si>
    <t>Recorded value for yearly remaining quota.</t>
  </si>
  <si>
    <t>Holds the recorded value of yearly remaining quota for the Customs Quota record.</t>
  </si>
  <si>
    <t>القيمة المسجلة للحصة السنوية المتبقية.</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</si>
  <si>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</si>
  <si>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</si>
  <si>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</si>
  <si>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</si>
  <si>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</si>
  <si>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Qoata Record Date</t>
  </si>
  <si>
    <t>DED_Attribute_0758</t>
  </si>
  <si>
    <t>System-generated technical metadata (rec_status) used for data-lineage tracking and record-integrity checks, without direct business or personal content. Classified as Sensitive, consistent with the parent data asset 'Customs Quota'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</si>
  <si>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DED_Attribute_0759</t>
  </si>
  <si>
    <t>Uniquely identifies or cross-references Customs Quota History records and supports traceability, auditability, and record linkage.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</si>
  <si>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DED_Attribute_0760</t>
  </si>
  <si>
    <t>Business content of the Customs Quota History record used in day-to-day licensing, permitting, and compliance operations.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</si>
  <si>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DED_Attribute_0761</t>
  </si>
  <si>
    <t>DED_Attribute_0762</t>
  </si>
  <si>
    <t>DED_Attribute_0763</t>
  </si>
  <si>
    <t>DED_Attribute_0764</t>
  </si>
  <si>
    <t>Hs Code</t>
  </si>
  <si>
    <t>DED_Attribute_0765</t>
  </si>
  <si>
    <t>DED_Attribute_0766</t>
  </si>
  <si>
    <t>Year Of Yrq</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</si>
  <si>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</si>
  <si>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</si>
  <si>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</si>
  <si>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</si>
  <si>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</si>
  <si>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</si>
  <si>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</si>
  <si>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System-generated technical metadata (rec_status) used for data-lineage tracking and record-integrity checks, without direct business or personal content. Classified as Sensitive, consistent with the parent data asset 'Customs Quota History'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</si>
  <si>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DED_Attribute_0772</t>
  </si>
  <si>
    <t>Uniquely identifies or cross-references DED Rules Exception records and supports traceability, auditability, and record linkage.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</si>
  <si>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DED_Attribute_0773</t>
  </si>
  <si>
    <t>Business content of the DED Rules Exception record used in day-to-day licensing, permitting, and compliance operations.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</si>
  <si>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DED_Attribute_0774</t>
  </si>
  <si>
    <t>DED_Attribute_0775</t>
  </si>
  <si>
    <t>DED_Attribute_0776</t>
  </si>
  <si>
    <t>Action Date</t>
  </si>
  <si>
    <t>DED_Attribute_0777</t>
  </si>
  <si>
    <t>action_date</t>
  </si>
  <si>
    <t>Date associated with action date.</t>
  </si>
  <si>
    <t>التاريخ المرتبط بـ action date.</t>
  </si>
  <si>
    <t>التاريخ المرتبط بـتاريخ الإجراء.</t>
  </si>
  <si>
    <t>Rule Action Date</t>
  </si>
  <si>
    <t>DED_Attribute_0778</t>
  </si>
  <si>
    <t>create_by</t>
  </si>
  <si>
    <t>Recorded create by for the virtual-table entry.</t>
  </si>
  <si>
    <t>create by المسجل لإدخال الجدول الافتراضي.</t>
  </si>
  <si>
    <t>create by المسجل لسجل N/A.</t>
  </si>
  <si>
    <t>Rule Creator Name</t>
  </si>
  <si>
    <t>DED_Attribute_0779</t>
  </si>
  <si>
    <t>exception_id</t>
  </si>
  <si>
    <t>Identifier or reference value for exception id.</t>
  </si>
  <si>
    <t>معرّف أو قيمة مرجعية لـ exception id.</t>
  </si>
  <si>
    <t>معرف أو قيمة مرجعية لـexception هوية.</t>
  </si>
  <si>
    <t>Rule Exception Code</t>
  </si>
  <si>
    <t>Expiry Date</t>
  </si>
  <si>
    <t>DED_Attribute_0780</t>
  </si>
  <si>
    <t>expiry_date</t>
  </si>
  <si>
    <t>Date associated with expiry date.</t>
  </si>
  <si>
    <t>التاريخ المرتبط بـ expiry date.</t>
  </si>
  <si>
    <t>التاريخ المرتبط بـتاريخ انتهاء الصلاحية.</t>
  </si>
  <si>
    <t>Rule Expiry Date</t>
  </si>
  <si>
    <t>DED_Attribute_0781</t>
  </si>
  <si>
    <t>Rule Note</t>
  </si>
  <si>
    <t>DED_Attribute_0782</t>
  </si>
  <si>
    <t>Rule Record Date</t>
  </si>
  <si>
    <t>DED_Attribute_0783</t>
  </si>
  <si>
    <t>System-generated technical metadata (rec_status) used for data-lineage tracking and record-integrity checks, without direct business or personal content. Classified as Confidential, consistent with the parent data asset 'DED Rules Exception'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</si>
  <si>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DED_Attribute_0784</t>
  </si>
  <si>
    <t>Uniquely identifies or cross-references RB Directors records and supports traceability, auditability, and record linkage.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</si>
  <si>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DED_Attribute_0785</t>
  </si>
  <si>
    <t>Business content of the RB Directors record used in day-to-day licensing, permitting, and compliance operations.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</si>
  <si>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DED_Attribute_0786</t>
  </si>
  <si>
    <t>DED_Attribute_0787</t>
  </si>
  <si>
    <t>DED_Attribute_0788</t>
  </si>
  <si>
    <t>Area Street</t>
  </si>
  <si>
    <t>DED_Attribute_0789</t>
  </si>
  <si>
    <t>مساحة الشارع المسجل لسجل N/A.</t>
  </si>
  <si>
    <t>Street Area</t>
  </si>
  <si>
    <t>Board Member Home Country ID</t>
  </si>
  <si>
    <t>DED_Attribute_0790</t>
  </si>
  <si>
    <t>board_member_home_country_id</t>
  </si>
  <si>
    <t>Identifier or reference value for board member home country id.</t>
  </si>
  <si>
    <t>معرّف أو قيمة مرجعية لـ board member home country id.</t>
  </si>
  <si>
    <t>معرف أو قيمة مرجعية لـboard Member Home البلد هوية.</t>
  </si>
  <si>
    <t>Board Member ID Issuance Country</t>
  </si>
  <si>
    <t>DED_Attribute_0791</t>
  </si>
  <si>
    <t>board_member_id_issuance_count</t>
  </si>
  <si>
    <t>Identifier or reference value for board member id issuance count.</t>
  </si>
  <si>
    <t>Identifier or reference value for board Member ID Issuance Country.</t>
  </si>
  <si>
    <t>معرّف أو قيمة مرجعية لـ board member id issuance count.</t>
  </si>
  <si>
    <t>معرف أو قيمة مرجعية لـboard Member هوية إصدار البلد.</t>
  </si>
  <si>
    <t>Board Member Passport Number</t>
  </si>
  <si>
    <t>DED_Attribute_0792</t>
  </si>
  <si>
    <t>board_member_passport_no</t>
  </si>
  <si>
    <t>Identifier or reference value for board member passport no.</t>
  </si>
  <si>
    <t>Identifier or reference value for board Member Passport Number.</t>
  </si>
  <si>
    <t>معرّف أو قيمة مرجعية لـ board member passport no.</t>
  </si>
  <si>
    <t>معرف أو قيمة مرجعية لـboard Member جواز السفر عدد.</t>
  </si>
  <si>
    <t>Contains critical personal or financial identifier information (board_member_passport_no) that ADRA holds in safe custody.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</si>
  <si>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Board Member Unified Number</t>
  </si>
  <si>
    <t>DED_Attribute_0793</t>
  </si>
  <si>
    <t>board_member_unified_no</t>
  </si>
  <si>
    <t>Identifier or reference value for board member unified no.</t>
  </si>
  <si>
    <t>Identifier or reference value for board Member Unified Number.</t>
  </si>
  <si>
    <t>معرّف أو قيمة مرجعية لـ board member unified no.</t>
  </si>
  <si>
    <t>معرف أو قيمة مرجعية لـboard Member موحد عدد.</t>
  </si>
  <si>
    <t>DED_Attribute_0794</t>
  </si>
  <si>
    <t>Directors City</t>
  </si>
  <si>
    <t>DED_Attribute_0795</t>
  </si>
  <si>
    <t>Geographic or jurisdictional value identifying the country of residence associated with the director.</t>
  </si>
  <si>
    <t>قيمة جغرافية أو اختصاصية تحدد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</si>
  <si>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</si>
  <si>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</si>
  <si>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</si>
  <si>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</si>
  <si>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 eid.</t>
  </si>
  <si>
    <t>معرف أو قيمة مرجعية لـهوية.</t>
  </si>
  <si>
    <t>DED_Attribute_0797</t>
  </si>
  <si>
    <t>Directors Emirate</t>
  </si>
  <si>
    <t>DED_Attribute_0798</t>
  </si>
  <si>
    <t>error Message المسجل لسجل N/A.</t>
  </si>
  <si>
    <t>DED_Attribute_0799</t>
  </si>
  <si>
    <t>Recorded house name for the virtual-table entry.</t>
  </si>
  <si>
    <t>house name المسجل لإدخال الجدول الافتراضي.</t>
  </si>
  <si>
    <t>اسم المسكن المسجل لسجل N/A.</t>
  </si>
  <si>
    <t>DED_Attribute_0800</t>
  </si>
  <si>
    <t>DED_Attribute_0801</t>
  </si>
  <si>
    <t>Is Board Member Nominee</t>
  </si>
  <si>
    <t>DED_Attribute_0802</t>
  </si>
  <si>
    <t>is_board_member_nominee</t>
  </si>
  <si>
    <t>Indicator showing whether is board member nominee applies to the record.</t>
  </si>
  <si>
    <t>مؤشر يوضح ما إذا كانت صفة عضو مجلس الإدارة المرشح تنطبق على السجل.</t>
  </si>
  <si>
    <t>مؤشر يوضح ما إذا كان is board member مرشح تنطبق على سجل.</t>
  </si>
  <si>
    <t>Reference and lookup content supporting the consistent classification and processing of RB Directors records.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</si>
  <si>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Board Member Nominee Indicator</t>
  </si>
  <si>
    <t>Is Board Member PEP</t>
  </si>
  <si>
    <t>DED_Attribute_0803</t>
  </si>
  <si>
    <t>is_board_member_pep</t>
  </si>
  <si>
    <t>Indicator showing whether the stated condition applies to the director: Is Board Member PEP.</t>
  </si>
  <si>
    <t>Indicator showing whether the board member is a Politically Exposed Person (PEP).</t>
  </si>
  <si>
    <t>مؤشر يوضح ما إذا كان الشرط المذكور ينطبق على director: Is Board Member PEP.</t>
  </si>
  <si>
    <t>مؤشر يوضح ما إذا كان the board member is a Politically Exposed شخص (PEP).</t>
  </si>
  <si>
    <t>Is Board Member Resident of UAE</t>
  </si>
  <si>
    <t>DED_Attribute_0804</t>
  </si>
  <si>
    <t>is_board_member_resident_of_ua</t>
  </si>
  <si>
    <t>Indicator showing whether the stated condition applies to the director: Is Board Member Resident of UAE.</t>
  </si>
  <si>
    <t>مؤشر يوضح ما إذا كان الشرط المذكور ينطبق على director: Is Board Member Resident of UAE.</t>
  </si>
  <si>
    <t>مؤشر يوضح ما إذا كان the stated شرط تنطبق على عضو مجلس الإدارة: Is Board Member Resident of UAE.</t>
  </si>
  <si>
    <t>DED_Attribute_0805</t>
  </si>
  <si>
    <t>Name (Ar)</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</si>
  <si>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</si>
  <si>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</si>
  <si>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</si>
  <si>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</si>
  <si>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</si>
  <si>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</si>
  <si>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</si>
  <si>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Contains personal information of licence holders, applicants, or contacts (nationality).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</si>
  <si>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DED_Attribute_0809</t>
  </si>
  <si>
    <t>Postoffice box</t>
  </si>
  <si>
    <t>DED_Attribute_0810</t>
  </si>
  <si>
    <t>Recorded postoffice box for the virtual-table entry.</t>
  </si>
  <si>
    <t>postoffice box المسجل لسجل N/A.</t>
  </si>
  <si>
    <t>DED_Attribute_0811</t>
  </si>
  <si>
    <t>systemid</t>
  </si>
  <si>
    <t>Identifier or reference value for systemid.</t>
  </si>
  <si>
    <t>معرّف أو قيمة مرجعية لـ systemid.</t>
  </si>
  <si>
    <t>معرف أو قيمة مرجعية لـsystemid.</t>
  </si>
  <si>
    <t>DED_Attribute_0812</t>
  </si>
  <si>
    <t>DED_Attribute_0813</t>
  </si>
  <si>
    <t>Verified With ICA</t>
  </si>
  <si>
    <t>DED_Attribute_0814</t>
  </si>
  <si>
    <t>verified With ICA المسجل لسجل N/A.</t>
  </si>
  <si>
    <t>DED_Attribute_0815</t>
  </si>
  <si>
    <t>DED_Attribute_0816</t>
  </si>
  <si>
    <t>DED_Attribute_0817</t>
  </si>
  <si>
    <t>System-generated technical metadata (rec_status)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</si>
  <si>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DED_Attribute_0818</t>
  </si>
  <si>
    <t>Uniquely identifies or cross-references Entity Follow Up records and supports traceability, auditability, and record linkage.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</si>
  <si>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DED_Attribute_0819</t>
  </si>
  <si>
    <t>Business content of the Entity Follow Up record used in day-to-day licensing, permitting, and compliance operations.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</si>
  <si>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DED_Attribute_0820</t>
  </si>
  <si>
    <t>DED_Attribute_0821</t>
  </si>
  <si>
    <t>DED_Attribute_0822</t>
  </si>
  <si>
    <t>DED_Attribute_0823</t>
  </si>
  <si>
    <t>DED_Attribute_0824</t>
  </si>
  <si>
    <t>Current status of the Entity Follow Up record.</t>
  </si>
  <si>
    <t>Reference and lookup content supporting the consistent classification and processing of Entity Follow Up records.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</si>
  <si>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Status Comment</t>
  </si>
  <si>
    <t>DED_Attribute_0825</t>
  </si>
  <si>
    <t>status_comment</t>
  </si>
  <si>
    <t>Current status of status comment.</t>
  </si>
  <si>
    <t>الحالة الحالية لتعليق الحالة.</t>
  </si>
  <si>
    <t>DED_Attribute_0826</t>
  </si>
  <si>
    <t>DED_Attribute_0827</t>
  </si>
  <si>
    <t>System-generated technical metadata (rec_status) used for data-lineage tracking and record-integrity checks, without direct business or personal content. Classified as Confidential, consistent with the parent data asset 'Entity Follow Up'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</si>
  <si>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DED_Attribute_0828</t>
  </si>
  <si>
    <t>Uniquely identifies or cross-references Exemption Change Log records and supports traceability, auditability, and record linkage.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</si>
  <si>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DED_Attribute_0829</t>
  </si>
  <si>
    <t>Business content of the Exemption Change Log record used in day-to-day licensing, permitting, and compliance operations.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</si>
  <si>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DED_Attribute_0830</t>
  </si>
  <si>
    <t>DED_Attribute_0831</t>
  </si>
  <si>
    <t>DED_Attribute_0832</t>
  </si>
  <si>
    <t>Change Type</t>
  </si>
  <si>
    <t>DED_Attribute_0833</t>
  </si>
  <si>
    <t>change_type</t>
  </si>
  <si>
    <t>Recorded change type for the virtual-table entry.</t>
  </si>
  <si>
    <t>change type المسجل لإدخال الجدول الافتراضي.</t>
  </si>
  <si>
    <t>change نوع المسجل لسجل N/A.</t>
  </si>
  <si>
    <t>Reference and lookup content supporting the consistent classification and processing of Exemption Change Log records.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</si>
  <si>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Log</t>
  </si>
  <si>
    <t>DED_Attribute_0834</t>
  </si>
  <si>
    <t>log</t>
  </si>
  <si>
    <t>Descriptive information recorded for log.</t>
  </si>
  <si>
    <t>معلومات وصفية مسجلة لـ log.</t>
  </si>
  <si>
    <t>معلومات وصفية مسجلة لـالسجل.</t>
  </si>
  <si>
    <t>Exemption Change Log</t>
  </si>
  <si>
    <t>User Name</t>
  </si>
  <si>
    <t>DED_Attribute_0835</t>
  </si>
  <si>
    <t>user_name</t>
  </si>
  <si>
    <t>Recorded user name for the virtual-table entry.</t>
  </si>
  <si>
    <t>user name المسجل لإدخال الجدول الافتراضي.</t>
  </si>
  <si>
    <t>المستخدم اسم المسجل لسجل N/A.</t>
  </si>
  <si>
    <t>DED_Attribute_0836</t>
  </si>
  <si>
    <t>DED_Attribute_0837</t>
  </si>
  <si>
    <t>System-generated technical metadata (rec_status) used for data-lineage tracking and record-integrity checks, without direct business or personal content. Classified as Confidential, consistent with the parent data asset 'Exemption Change Log'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</si>
  <si>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DED_Attribute_0838</t>
  </si>
  <si>
    <t>Uniquely identifies or cross-references Expiry Date History records and supports traceability, auditability, and record linkage.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</si>
  <si>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DED_Attribute_0839</t>
  </si>
  <si>
    <t>Business content of the Expiry Date History record used in day-to-day licensing, permitting, and compliance operations.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</si>
  <si>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DED_Attribute_0840</t>
  </si>
  <si>
    <t>DED_Attribute_0841</t>
  </si>
  <si>
    <t>DED_Attribute_0842</t>
  </si>
  <si>
    <t>DED_Attribute_0843</t>
  </si>
  <si>
    <t>Application Expiry Date</t>
  </si>
  <si>
    <t>DED_Attribute_0844</t>
  </si>
  <si>
    <t>rec_date</t>
  </si>
  <si>
    <t>Date associated with rec date.</t>
  </si>
  <si>
    <t>التاريخ المرتبط بـ rec date.</t>
  </si>
  <si>
    <t>التاريخ المرتبط بـتاريخ السجل.</t>
  </si>
  <si>
    <t>Expiry Record Date</t>
  </si>
  <si>
    <t>Transaction No</t>
  </si>
  <si>
    <t>DED_Attribute_0845</t>
  </si>
  <si>
    <t>transaction_no</t>
  </si>
  <si>
    <t>Identifier or reference value for transaction no.</t>
  </si>
  <si>
    <t>معرّف أو قيمة مرجعية لـ transaction no.</t>
  </si>
  <si>
    <t>معرف أو قيمة مرجعية لـtransaction no.</t>
  </si>
  <si>
    <t>Application Transaction Code</t>
  </si>
  <si>
    <t>DED_Attribute_0846</t>
  </si>
  <si>
    <t>DED_Attribute_0847</t>
  </si>
  <si>
    <t>System-generated technical metadata (rec_status) used for data-lineage tracking and record-integrity checks, without direct business or personal content. Classified as Confidential, consistent with the parent data asset 'Expiry Date History'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</si>
  <si>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DED_Attribute_0866</t>
  </si>
  <si>
    <t>Uniquely identifies or cross-references IDB Products records and supports traceability, auditability, and record linkage.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</si>
  <si>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DED_Attribute_0867</t>
  </si>
  <si>
    <t>Business content of the IDB Products record used in day-to-day licensing, permitting, and compliance operations.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</si>
  <si>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DED_Attribute_0868</t>
  </si>
  <si>
    <t>DED_Attribute_0869</t>
  </si>
  <si>
    <t>DED_Attribute_0870</t>
  </si>
  <si>
    <t>Activity</t>
  </si>
  <si>
    <t>DED_Attribute_0871</t>
  </si>
  <si>
    <t>activity</t>
  </si>
  <si>
    <t>Recorded activity for the virtual-table entry.</t>
  </si>
  <si>
    <t>activity المسجل لإدخال الجدول الافتراضي.</t>
  </si>
  <si>
    <t>نشاط المسجل لسجل N/A.</t>
  </si>
  <si>
    <t>DED_Attribute_0872</t>
  </si>
  <si>
    <t>Actual Capacity Year</t>
  </si>
  <si>
    <t>DED_Attribute_0873</t>
  </si>
  <si>
    <t>actual_capacity_year</t>
  </si>
  <si>
    <t>Business attribute that records the actual capacity year for the industrial product.</t>
  </si>
  <si>
    <t>سمة أعمال تسجل actual capacity year for the industrial product.</t>
  </si>
  <si>
    <t>سمة أعمال تدون سنة الطاقة الإنتاجية الفعلية للمنتج الصناعي.</t>
  </si>
  <si>
    <t>Available Activities</t>
  </si>
  <si>
    <t>DED_Attribute_0874</t>
  </si>
  <si>
    <t>available_activies</t>
  </si>
  <si>
    <t>Recorded available activies for the virtual-table entry.</t>
  </si>
  <si>
    <t>Recorded available Activities for the virtual-table entry.</t>
  </si>
  <si>
    <t>available activies المسجل لإدخال الجدول الافتراضي.</t>
  </si>
  <si>
    <t>available أنشطة المسجل لسجل N/A.</t>
  </si>
  <si>
    <t>Available HS Codes</t>
  </si>
  <si>
    <t>DED_Attribute_0875</t>
  </si>
  <si>
    <t>available_hscodes</t>
  </si>
  <si>
    <t>Identifier or reference value for available hscodes.</t>
  </si>
  <si>
    <t>Identifier or reference value for available HS Codes.</t>
  </si>
  <si>
    <t>معرّف أو قيمة مرجعية لـ available hscodes.</t>
  </si>
  <si>
    <t>معرف أو قيمة مرجعية لـavailable النظام المنسق Codes.</t>
  </si>
  <si>
    <t>Designed Capacity Year</t>
  </si>
  <si>
    <t>DED_Attribute_0876</t>
  </si>
  <si>
    <t>designed_capacity_year</t>
  </si>
  <si>
    <t>Business attribute that records the designed capacity year for the industrial product.</t>
  </si>
  <si>
    <t>سمة أعمال تسجل designed capacity year for the industrial product.</t>
  </si>
  <si>
    <t>سمة أعمال تدون سنة الطاقة الإنتاجية التصميمية للمنتج الصناعي.</t>
  </si>
  <si>
    <t>Foreign Sales Quantity Year</t>
  </si>
  <si>
    <t>DED_Attribute_0877</t>
  </si>
  <si>
    <t>foreign_sales_quantity_year</t>
  </si>
  <si>
    <t>Business attribute that records the foreign sales quantity year for the industrial product.</t>
  </si>
  <si>
    <t>سمة أعمال تسجل foreign sales quantity year for the industrial product.</t>
  </si>
  <si>
    <t>سمة أعمال تدون سنة كمية المبيعات الخارجية للمنتج الصناعي.</t>
  </si>
  <si>
    <t>GCC Sales Quantity Year</t>
  </si>
  <si>
    <t>DED_Attribute_0878</t>
  </si>
  <si>
    <t>gcc_sales_quantity_year</t>
  </si>
  <si>
    <t>Business attribute that records the gcc sales quantity year for the industrial product.</t>
  </si>
  <si>
    <t>سمة أعمال تسجل gcc sales quantity year for the industrial product.</t>
  </si>
  <si>
    <t>سمة أعمال تدون سنة كمية مبيعات دول الخليج للمنتج الصناعي.</t>
  </si>
  <si>
    <t>HS Code</t>
  </si>
  <si>
    <t>DED_Attribute_0879</t>
  </si>
  <si>
    <t>Harmonised System (HS) Code</t>
  </si>
  <si>
    <t>Local Sales Quantity Year</t>
  </si>
  <si>
    <t>DED_Attribute_0880</t>
  </si>
  <si>
    <t>local_sales_quantity_year</t>
  </si>
  <si>
    <t>Business attribute that records the local sales quantity year for the industrial product.</t>
  </si>
  <si>
    <t>سمة أعمال تسجل local sales quantity year for the industrial product.</t>
  </si>
  <si>
    <t>سمة أعمال تدون سنة كمية المبيعات المحلية للمنتج الصناعي.</t>
  </si>
  <si>
    <t>Measured In</t>
  </si>
  <si>
    <t>DED_Attribute_0881</t>
  </si>
  <si>
    <t>measured_in</t>
  </si>
  <si>
    <t>Recorded measured in for the virtual-table entry.</t>
  </si>
  <si>
    <t>measured in المسجل لإدخال الجدول الافتراضي.</t>
  </si>
  <si>
    <t>measured التصنيف المسجل لسجل N/A.</t>
  </si>
  <si>
    <t>Number of Production Lines</t>
  </si>
  <si>
    <t>DED_Attribute_0882</t>
  </si>
  <si>
    <t>no_of_production_lines</t>
  </si>
  <si>
    <t>Recorded no of production lines for the virtual-table entry.</t>
  </si>
  <si>
    <t>Recorded number of Production Lines for the virtual-table entry.</t>
  </si>
  <si>
    <t>no of production lines المسجل لإدخال الجدول الافتراضي.</t>
  </si>
  <si>
    <t>عدد of Production Lines المسجل لسجل N/A.</t>
  </si>
  <si>
    <t>Product</t>
  </si>
  <si>
    <t>DED_Attribute_0883</t>
  </si>
  <si>
    <t>product</t>
  </si>
  <si>
    <t>Recorded product for the virtual-table entry.</t>
  </si>
  <si>
    <t>product المسجل لإدخال الجدول الافتراضي.</t>
  </si>
  <si>
    <t>منتج المسجل لسجل N/A.</t>
  </si>
  <si>
    <t>Product Name Standard</t>
  </si>
  <si>
    <t>DED_Attribute_0884</t>
  </si>
  <si>
    <t>product_name_standard</t>
  </si>
  <si>
    <t>Recorded product name standard associated with the industrial product.</t>
  </si>
  <si>
    <t>اسم المنتج القياسي المسجل والمرتبط بالمنتج الصناعي.</t>
  </si>
  <si>
    <t>الاسم القياسي للمنتج المسجل المرتبط بالمنتج الصناعي.</t>
  </si>
  <si>
    <t>Product Name (Arabic)</t>
  </si>
  <si>
    <t>DED_Attribute_0885</t>
  </si>
  <si>
    <t>product_name_arabic</t>
  </si>
  <si>
    <t>Recorded product name (arabic) associated with the industrial product.</t>
  </si>
  <si>
    <t>اسم المنتج المسجل باللغة العربية والمرتبط بالمنتج الصناعي.</t>
  </si>
  <si>
    <t>اسم المنتج باللغة العربية المسجل المرتبط بالمنتج الصناعي.</t>
  </si>
  <si>
    <t>Product Name (English)</t>
  </si>
  <si>
    <t>DED_Attribute_0886</t>
  </si>
  <si>
    <t>product_name_english</t>
  </si>
  <si>
    <t>Recorded product name (english) associated with the industrial product.</t>
  </si>
  <si>
    <t>اسم المنتج المسجل باللغة الإنجليزية والمرتبط بالمنتج الصناعي.</t>
  </si>
  <si>
    <t>اسم المنتج باللغة الإنجليزية المسجل المرتبط بالمنتج الصناعي.</t>
  </si>
  <si>
    <t>Production Process</t>
  </si>
  <si>
    <t>DED_Attribute_0887</t>
  </si>
  <si>
    <t>production_process</t>
  </si>
  <si>
    <t>Recorded production process for the virtual-table entry.</t>
  </si>
  <si>
    <t>production process المسجل لإدخال الجدول الافتراضي.</t>
  </si>
  <si>
    <t>production Process المسجل لسجل N/A.</t>
  </si>
  <si>
    <t>Unit Price in AED</t>
  </si>
  <si>
    <t>DED_Attribute_0888</t>
  </si>
  <si>
    <t>unit_price_dhs</t>
  </si>
  <si>
    <t>Recorded unit price dhs for the virtual-table entry.</t>
  </si>
  <si>
    <t>Recorded unit Price in AED for the virtual-table entry.</t>
  </si>
  <si>
    <t>unit price dhs المسجل لإدخال الجدول الافتراضي.</t>
  </si>
  <si>
    <t>الوحدة Price التصنيف AED المسجل لسجل N/A.</t>
  </si>
  <si>
    <t>Contains financial transaction or obligation details (unit_price_dhs) used for reconciliation, compliance, and decision-making.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</si>
  <si>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Unit Price (AED)</t>
  </si>
  <si>
    <t>DED_Attribute_0889</t>
  </si>
  <si>
    <t>DED_Attribute_0890</t>
  </si>
  <si>
    <t>System-generated technical metadata (rec_status)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</si>
  <si>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DED_Attribute_0891</t>
  </si>
  <si>
    <t>Uniquely identifies or cross-references Inspector Coordinates records and supports traceability, auditability, and record linkage.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</si>
  <si>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DED_Attribute_0892</t>
  </si>
  <si>
    <t>Business content of the Inspector Coordinates record used in day-to-day licensing, permitting, and compliance operations.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</si>
  <si>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DED_Attribute_0893</t>
  </si>
  <si>
    <t>DED_Attribute_0894</t>
  </si>
  <si>
    <t>DED_Attribute_0895</t>
  </si>
  <si>
    <t>Datetime</t>
  </si>
  <si>
    <t>DED_Attribute_0896</t>
  </si>
  <si>
    <t>datetime</t>
  </si>
  <si>
    <t>Date associated with date and time.</t>
  </si>
  <si>
    <t>التاريخ المرتبط بـ date and time.</t>
  </si>
  <si>
    <t>التاريخ المرتبط بـالتاريخ والوقت.</t>
  </si>
  <si>
    <t>Inspector Date &amp; Time</t>
  </si>
  <si>
    <t>Inspectionid</t>
  </si>
  <si>
    <t>DED_Attribute_0897</t>
  </si>
  <si>
    <t>inspectionid</t>
  </si>
  <si>
    <t>Identifier or reference value for inspectionid.</t>
  </si>
  <si>
    <t>معرّف أو قيمة مرجعية لـ inspectionid.</t>
  </si>
  <si>
    <t>معرف أو قيمة مرجعية لـinspectionid.</t>
  </si>
  <si>
    <t>Xcoordinate</t>
  </si>
  <si>
    <t>DED_Attribute_0898</t>
  </si>
  <si>
    <t>xcoordinate</t>
  </si>
  <si>
    <t>Recorded xcoordinate for the virtual-table entry.</t>
  </si>
  <si>
    <t>xcoordinate المسجل لإدخال الجدول الافتراضي.</t>
  </si>
  <si>
    <t>xcoordinate المسجل لسجل N/A.</t>
  </si>
  <si>
    <t>Inspector X Coordinate</t>
  </si>
  <si>
    <t>Ycoordinate</t>
  </si>
  <si>
    <t>DED_Attribute_0899</t>
  </si>
  <si>
    <t>ycoordinate</t>
  </si>
  <si>
    <t>Recorded ycoordinate for the virtual-table entry.</t>
  </si>
  <si>
    <t>ycoordinate المسجل لإدخال الجدول الافتراضي.</t>
  </si>
  <si>
    <t>ycoordinate المسجل لسجل N/A.</t>
  </si>
  <si>
    <t>Inspector Y Coordinate</t>
  </si>
  <si>
    <t>DED_Attribute_0900</t>
  </si>
  <si>
    <t>Inspector Record Date</t>
  </si>
  <si>
    <t>DED_Attribute_0901</t>
  </si>
  <si>
    <t>System-generated technical metadata (rec_status) used for data-lineage tracking and record-integrity checks, without direct business or personal content. Classified as Confidential, consistent with the parent data asset 'Inspector Coordinates'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</si>
  <si>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DED_Attribute_0902</t>
  </si>
  <si>
    <t>Uniquely identifies or cross-references Instant Activities records and supports traceability, auditability, and record linkage.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</si>
  <si>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DED_Attribute_0903</t>
  </si>
  <si>
    <t>Business content of the Instant Activities record used in day-to-day licensing, permitting, and compliance operations.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</si>
  <si>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DED_Attribute_0904</t>
  </si>
  <si>
    <t>DED_Attribute_0905</t>
  </si>
  <si>
    <t>DED_Attribute_0906</t>
  </si>
  <si>
    <t>DED_Attribute_0907</t>
  </si>
  <si>
    <t>Identifier or reference value for activity id.</t>
  </si>
  <si>
    <t>معرّف أو قيمة مرجعية لـ activity id.</t>
  </si>
  <si>
    <t>معرف أو قيمة مرجعية لـنشاط هوية.</t>
  </si>
  <si>
    <t>Industrial Economic Activity Category Code</t>
  </si>
  <si>
    <t>Activity Name Ar</t>
  </si>
  <si>
    <t>DED_Attribute_0908</t>
  </si>
  <si>
    <t>activity_name_ar</t>
  </si>
  <si>
    <t>Recorded activity name ar for the virtual-table entry.</t>
  </si>
  <si>
    <t>activity name ar المسجل لإدخال الجدول الافتراضي.</t>
  </si>
  <si>
    <t>نشاط اسم ar المسجل لسجل N/A.</t>
  </si>
  <si>
    <t>Economic Activity Arabic Category</t>
  </si>
  <si>
    <t>Activity Name En</t>
  </si>
  <si>
    <t>DED_Attribute_0909</t>
  </si>
  <si>
    <t>activity_name_en</t>
  </si>
  <si>
    <t>Recorded activity name en for the virtual-table entry.</t>
  </si>
  <si>
    <t>activity name en المسجل لإدخال الجدول الافتراضي.</t>
  </si>
  <si>
    <t>نشاط اسم en المسجل لسجل N/A.</t>
  </si>
  <si>
    <t>Economic Activity Category</t>
  </si>
  <si>
    <t>Nature</t>
  </si>
  <si>
    <t>DED_Attribute_0910</t>
  </si>
  <si>
    <t>nature</t>
  </si>
  <si>
    <t>Recorded nature for the virtual-table entry.</t>
  </si>
  <si>
    <t>nature المسجل لإدخال الجدول الافتراضي.</t>
  </si>
  <si>
    <t>nature المسجل لسجل N/A.</t>
  </si>
  <si>
    <t>Economic Activity Group Name</t>
  </si>
  <si>
    <t>DED_Attribute_0911</t>
  </si>
  <si>
    <t>فرعي nature المسجل لسجل N/A.</t>
  </si>
  <si>
    <t>DED_Attribute_0912</t>
  </si>
  <si>
    <t>DED_Attribute_0913</t>
  </si>
  <si>
    <t>System-generated technical metadata (rec_status) used for data-lineage tracking and record-integrity checks, without direct business or personal content. Classified as Sensitive, consistent with the parent data asset 'Instant Activities'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</si>
  <si>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DED_Attribute_0914</t>
  </si>
  <si>
    <t>Uniquely identifies or cross-references Permit Kiosk records and supports traceability, auditability, and record linkage.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</si>
  <si>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DED_Attribute_0915</t>
  </si>
  <si>
    <t>Business content of the Permit Kiosk record used in day-to-day licensing, permitting, and compliance operations.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</si>
  <si>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DED_Attribute_0916</t>
  </si>
  <si>
    <t>DED_Attribute_0917</t>
  </si>
  <si>
    <t>DED_Attribute_0918</t>
  </si>
  <si>
    <t>Advertising Permit Category Code</t>
  </si>
  <si>
    <t>Kiosk Address</t>
  </si>
  <si>
    <t>DED_Attribute_0919</t>
  </si>
  <si>
    <t>kiosk_address</t>
  </si>
  <si>
    <t>Recorded kiosk address for the virtual-table entry.</t>
  </si>
  <si>
    <t>kiosk address المسجل لإدخال الجدول الافتراضي.</t>
  </si>
  <si>
    <t>kiosk عنوان المسجل لسجل N/A.</t>
  </si>
  <si>
    <t>Kiosk Number</t>
  </si>
  <si>
    <t>DED_Attribute_0920</t>
  </si>
  <si>
    <t>kiosk_number</t>
  </si>
  <si>
    <t>Identifier or reference value for kiosk number.</t>
  </si>
  <si>
    <t>معرّف أو قيمة مرجعية لـ kiosk number.</t>
  </si>
  <si>
    <t>معرف أو قيمة مرجعية لـkiosk عدد.</t>
  </si>
  <si>
    <t>DED_Attribute_0921</t>
  </si>
  <si>
    <t>DED_Attribute_0922</t>
  </si>
  <si>
    <t>Advertisement Record Date</t>
  </si>
  <si>
    <t>DED_Attribute_0923</t>
  </si>
  <si>
    <t>System-generated technical metadata (rec_status) used for data-lineage tracking and record-integrity checks, without direct business or personal content. Classified as Sensitive, consistent with the parent data asset 'Permit Kiosk'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</si>
  <si>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DED_Attribute_0924</t>
  </si>
  <si>
    <t>Uniquely identifies or cross-references License Local Branch records and supports traceability, auditability, and record linkage.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</si>
  <si>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DED_Attribute_0925</t>
  </si>
  <si>
    <t>Business content of the License Local Branch record used in day-to-day licensing, permitting, and compliance operations.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</si>
  <si>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DED_Attribute_0926</t>
  </si>
  <si>
    <t>DED_Attribute_0927</t>
  </si>
  <si>
    <t>DED_Attribute_0928</t>
  </si>
  <si>
    <t>DED_Attribute_0929</t>
  </si>
  <si>
    <t>license_number</t>
  </si>
  <si>
    <t>Identifier or reference value for license number.</t>
  </si>
  <si>
    <t>معرّف أو قيمة مرجعية لـ license number.</t>
  </si>
  <si>
    <t>Trade Name (Arabic)</t>
  </si>
  <si>
    <t>DED_Attribute_0930</t>
  </si>
  <si>
    <t>trade_name_ar</t>
  </si>
  <si>
    <t>Recorded trade name ar for the virtual-table entry.</t>
  </si>
  <si>
    <t>Recorded trade Name (Arabic) for the virtual-table entry.</t>
  </si>
  <si>
    <t>trade name ar المسجل لإدخال الجدول الافتراضي.</t>
  </si>
  <si>
    <t>تجاري اسم (Arabic) المسجل لسجل N/A.</t>
  </si>
  <si>
    <t>Trade Name (English)</t>
  </si>
  <si>
    <t>DED_Attribute_0931</t>
  </si>
  <si>
    <t>trade_name_en</t>
  </si>
  <si>
    <t>Recorded trade name en for the virtual-table entry.</t>
  </si>
  <si>
    <t>Recorded trade Name (English) for the virtual-table entry.</t>
  </si>
  <si>
    <t>trade name en المسجل لإدخال الجدول الافتراضي.</t>
  </si>
  <si>
    <t>تجاري اسم (English) المسجل لسجل N/A.</t>
  </si>
  <si>
    <t>DED_Attribute_0932</t>
  </si>
  <si>
    <t>DED_Attribute_0933</t>
  </si>
  <si>
    <t>System-generated technical metadata (rec_status)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</si>
  <si>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DED_Attribute_0934</t>
  </si>
  <si>
    <t>Uniquely identifies or cross-references IDB Machines records and supports traceability, auditability, and record linkage.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</si>
  <si>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DED_Attribute_0935</t>
  </si>
  <si>
    <t>Business content of the IDB Machines record used in day-to-day licensing, permitting, and compliance operations.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</si>
  <si>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DED_Attribute_0936</t>
  </si>
  <si>
    <t>DED_Attribute_0937</t>
  </si>
  <si>
    <t>DED_Attribute_0938</t>
  </si>
  <si>
    <t>Machine Details</t>
  </si>
  <si>
    <t>Machine Address</t>
  </si>
  <si>
    <t>DED_Attribute_0939</t>
  </si>
  <si>
    <t>machine_address</t>
  </si>
  <si>
    <t>Recorded machine address for the virtual-table entry.</t>
  </si>
  <si>
    <t>machine address المسجل لإدخال الجدول الافتراضي.</t>
  </si>
  <si>
    <t>ماكينة عنوان المسجل لسجل N/A.</t>
  </si>
  <si>
    <t>Machine Number</t>
  </si>
  <si>
    <t>DED_Attribute_0940</t>
  </si>
  <si>
    <t>machine_number</t>
  </si>
  <si>
    <t>Identifier or reference value for machine number.</t>
  </si>
  <si>
    <t>معرّف أو قيمة مرجعية لـ machine number.</t>
  </si>
  <si>
    <t>معرف أو قيمة مرجعية لـماكينة عدد.</t>
  </si>
  <si>
    <t>Machine Type</t>
  </si>
  <si>
    <t>DED_Attribute_0941</t>
  </si>
  <si>
    <t>machine_type</t>
  </si>
  <si>
    <t>Recorded machine type for the virtual-table entry.</t>
  </si>
  <si>
    <t>machine type المسجل لإدخال الجدول الافتراضي.</t>
  </si>
  <si>
    <t>ماكينة نوع المسجل لسجل N/A.</t>
  </si>
  <si>
    <t>Reference and lookup content supporting the consistent classification and processing of IDB Machines records.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</si>
  <si>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DED_Attribute_0942</t>
  </si>
  <si>
    <t>DED_Attribute_0943</t>
  </si>
  <si>
    <t>DED_Attribute_0944</t>
  </si>
  <si>
    <t>System-generated technical metadata (rec_status) used for data-lineage tracking and record-integrity checks, without direct business or personal content. Classified as Sensitive, consistent with the parent data asset 'IDB Machines'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</si>
  <si>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DED_Attribute_0945</t>
  </si>
  <si>
    <t>Uniquely identifies or cross-references IDB Machine Details records and supports traceability, auditability, and record linkage.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</si>
  <si>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DED_Attribute_0946</t>
  </si>
  <si>
    <t>Business content of the IDB Machine Details record used in day-to-day licensing, permitting, and compliance operations.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</si>
  <si>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DED_Attribute_0947</t>
  </si>
  <si>
    <t>DED_Attribute_0948</t>
  </si>
  <si>
    <t>DED_Attribute_0949</t>
  </si>
  <si>
    <t>DED_Attribute_0950</t>
  </si>
  <si>
    <t>c_0000</t>
  </si>
  <si>
    <t>Recorded c for the virtual-table entry.</t>
  </si>
  <si>
    <t>c المسجل لإدخال الجدول الافتراضي.</t>
  </si>
  <si>
    <t>c المسجل لسجل N/A.</t>
  </si>
  <si>
    <t>C_0000 Value</t>
  </si>
  <si>
    <t>DED_Attribute_0951</t>
  </si>
  <si>
    <t>Applicable for Exemption</t>
  </si>
  <si>
    <t>DED_Attribute_0952</t>
  </si>
  <si>
    <t>applicable_for_exemption</t>
  </si>
  <si>
    <t>Recorded applicable for exemption for the virtual-table entry.</t>
  </si>
  <si>
    <t>applicable for exemption المسجل لإدخال الجدول الافتراضي.</t>
  </si>
  <si>
    <t>applicable for Exemption المسجل لسجل N/A.</t>
  </si>
  <si>
    <t>Area Occupied</t>
  </si>
  <si>
    <t>DED_Attribute_0953</t>
  </si>
  <si>
    <t>area_occupied</t>
  </si>
  <si>
    <t>Recorded area occupied for the virtual-table entry.</t>
  </si>
  <si>
    <t>area occupied المسجل لإدخال الجدول الافتراضي.</t>
  </si>
  <si>
    <t>مساحة Occupied المسجل لسجل N/A.</t>
  </si>
  <si>
    <t>Capacity Shift</t>
  </si>
  <si>
    <t>DED_Attribute_0954</t>
  </si>
  <si>
    <t>capacity_shift</t>
  </si>
  <si>
    <t>Recorded value for capacity shift.</t>
  </si>
  <si>
    <t>Holds the recorded value of capacity Shift for the IDB Machine Details record.</t>
  </si>
  <si>
    <t>القيمة المسجلة لوردية الطاقة الإنتاجية.</t>
  </si>
  <si>
    <t>يحتوي على القيمة المسجلة لـطاقة إنتاجية Shift في سجل N/A.</t>
  </si>
  <si>
    <t>Chapter</t>
  </si>
  <si>
    <t>DED_Attribute_0955</t>
  </si>
  <si>
    <t>chapter</t>
  </si>
  <si>
    <t>Recorded chapter for the virtual-table entry.</t>
  </si>
  <si>
    <t>chapter المسجل لإدخال الجدول الافتراضي.</t>
  </si>
  <si>
    <t>chapter المسجل لسجل N/A.</t>
  </si>
  <si>
    <t>DED_Attribute_0956</t>
  </si>
  <si>
    <t>hp_kw</t>
  </si>
  <si>
    <t>Recorded hp kw for the virtual-table entry.</t>
  </si>
  <si>
    <t>hp kw المسجل لإدخال الجدول الافتراضي.</t>
  </si>
  <si>
    <t>hp kw المسجل لسجل N/A.</t>
  </si>
  <si>
    <t>Machine Power Unit</t>
  </si>
  <si>
    <t>DED_Attribute_0957</t>
  </si>
  <si>
    <t>Machine HS Code</t>
  </si>
  <si>
    <t>Heading</t>
  </si>
  <si>
    <t>DED_Attribute_0958</t>
  </si>
  <si>
    <t>heading</t>
  </si>
  <si>
    <t>Recorded heading for the virtual-table entry.</t>
  </si>
  <si>
    <t>heading المسجل لإدخال الجدول الافتراضي.</t>
  </si>
  <si>
    <t>heading المسجل لسجل N/A.</t>
  </si>
  <si>
    <t>DED_Attribute_0959</t>
  </si>
  <si>
    <t>machine_id</t>
  </si>
  <si>
    <t>Identifier used to uniquely reference the industrial machine or its related business record.</t>
  </si>
  <si>
    <t>معرّف يستخدم للإشارة بشكل فريد إلى the industrial machine or its related business record.</t>
  </si>
  <si>
    <t>المعرف المستخدم للإحالة الفريدة إلى الماكينة الصناعية أو سجلها المرتبط.</t>
  </si>
  <si>
    <t>Machine ID</t>
  </si>
  <si>
    <t>DED_Attribute_0960</t>
  </si>
  <si>
    <t>modify_quota1</t>
  </si>
  <si>
    <t>Recorded value for modify quota1.</t>
  </si>
  <si>
    <t>Holds the recorded value of modify quota1 for the IDB Machine Details record.</t>
  </si>
  <si>
    <t>القيمة المسجلة لتعديل الحصة 1.</t>
  </si>
  <si>
    <t>يحتوي على القيمة المسجلة لـmodify quota1 في سجل N/A.</t>
  </si>
  <si>
    <t>Quota Modification</t>
  </si>
  <si>
    <t>Name and Description</t>
  </si>
  <si>
    <t>DED_Attribute_0961</t>
  </si>
  <si>
    <t>name_and_description</t>
  </si>
  <si>
    <t>Recorded name and description associated with the industrial machine.</t>
  </si>
  <si>
    <t>الاسم والوصف المسجلان والمرتبطان بالآلة الصناعية.</t>
  </si>
  <si>
    <t>الاسم والوصف المسجلان المرتبطان بالماكينة الصناعية.</t>
  </si>
  <si>
    <t>Reference and lookup content supporting the consistent classification and processing of IDB Machine Details records.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</si>
  <si>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Number of Machines</t>
  </si>
  <si>
    <t>DED_Attribute_0962</t>
  </si>
  <si>
    <t>no_of_machines</t>
  </si>
  <si>
    <t>Recorded no of machines for the virtual-table entry.</t>
  </si>
  <si>
    <t>Recorded number of Machines for the virtual-table entry.</t>
  </si>
  <si>
    <t>no of machines المسجل لإدخال الجدول الافتراضي.</t>
  </si>
  <si>
    <t>عدد of Machines المسجل لسجل N/A.</t>
  </si>
  <si>
    <t>Origin Country</t>
  </si>
  <si>
    <t>DED_Attribute_0963</t>
  </si>
  <si>
    <t>origin_country</t>
  </si>
  <si>
    <t>Recorded origin country for the virtual-table entry.</t>
  </si>
  <si>
    <t>origin country المسجل لإدخال الجدول الافتراضي.</t>
  </si>
  <si>
    <t>origin البلد المسجل لسجل N/A.</t>
  </si>
  <si>
    <t>Power</t>
  </si>
  <si>
    <t>DED_Attribute_0964</t>
  </si>
  <si>
    <t>power</t>
  </si>
  <si>
    <t>Recorded power for the virtual-table entry.</t>
  </si>
  <si>
    <t>power المسجل لإدخال الجدول الافتراضي.</t>
  </si>
  <si>
    <t>power المسجل لسجل N/A.</t>
  </si>
  <si>
    <t>Power Capacity</t>
  </si>
  <si>
    <t>Price in AED</t>
  </si>
  <si>
    <t>DED_Attribute_0965</t>
  </si>
  <si>
    <t>price_in_dhs</t>
  </si>
  <si>
    <t>Recorded price in dhs for the virtual-table entry.</t>
  </si>
  <si>
    <t>Recorded price in AED for the virtual-table entry.</t>
  </si>
  <si>
    <t>price in dhs المسجل لإدخال الجدول الافتراضي.</t>
  </si>
  <si>
    <t>price التصنيف AED المسجل لسجل N/A.</t>
  </si>
  <si>
    <t>Contains financial transaction or obligation details (price_in_dhs) used for reconciliation, compliance, and decision-making.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</si>
  <si>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Price (AED)</t>
  </si>
  <si>
    <t>Product Details</t>
  </si>
  <si>
    <t>DED_Attribute_0966</t>
  </si>
  <si>
    <t>product_details</t>
  </si>
  <si>
    <t>Descriptive information recorded for product details.</t>
  </si>
  <si>
    <t>معلومات وصفية مسجلة لـ product details.</t>
  </si>
  <si>
    <t>معلومات وصفية مسجلة لـتفاصيل المنتج.</t>
  </si>
  <si>
    <t>DED_Attribute_0967</t>
  </si>
  <si>
    <t>record_status</t>
  </si>
  <si>
    <t>Current status of record status.</t>
  </si>
  <si>
    <t>الحالة الحالية لحالة السجل.</t>
  </si>
  <si>
    <t>وصف السمة: Current status of record status</t>
  </si>
  <si>
    <t>Restore</t>
  </si>
  <si>
    <t>DED_Attribute_0968</t>
  </si>
  <si>
    <t>restore</t>
  </si>
  <si>
    <t>Recorded restore for the virtual-table entry.</t>
  </si>
  <si>
    <t>restore المسجل لإدخال الجدول الافتراضي.</t>
  </si>
  <si>
    <t>restore المسجل لسجل N/A.</t>
  </si>
  <si>
    <t>Record Restore Indicator</t>
  </si>
  <si>
    <t>Section</t>
  </si>
  <si>
    <t>DED_Attribute_0969</t>
  </si>
  <si>
    <t>section</t>
  </si>
  <si>
    <t>Recorded section for the virtual-table entry.</t>
  </si>
  <si>
    <t>section المسجل لإدخال الجدول الافتراضي.</t>
  </si>
  <si>
    <t>section المسجل لسجل N/A.</t>
  </si>
  <si>
    <t>Select HS Code</t>
  </si>
  <si>
    <t>DED_Attribute_0970</t>
  </si>
  <si>
    <t>select_hs_code</t>
  </si>
  <si>
    <t>Identifier or reference value for select hs code.</t>
  </si>
  <si>
    <t>معرّف أو قيمة مرجعية لـ select hs code.</t>
  </si>
  <si>
    <t>معرف أو قيمة مرجعية لـselect النظام المنسق رمز.</t>
  </si>
  <si>
    <t>DED_Attribute_0971</t>
  </si>
  <si>
    <t>Current status of the IDB Machine Details record.</t>
  </si>
  <si>
    <t>DED_Attribute_0972</t>
  </si>
  <si>
    <t>Unit of Measure</t>
  </si>
  <si>
    <t>DED_Attribute_0973</t>
  </si>
  <si>
    <t>DED_Attribute_0974</t>
  </si>
  <si>
    <t>System-generated technical metadata (rec_status)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</si>
  <si>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DED_Attribute_0975</t>
  </si>
  <si>
    <t>Uniquely identifies or cross-references Manager Information records and supports traceability, auditability, and record linkage.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</si>
  <si>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DED_Attribute_0976</t>
  </si>
  <si>
    <t>Business content of the Manager Information record used in day-to-day licensing, permitting, and compliance operations.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</si>
  <si>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</si>
  <si>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</si>
  <si>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</si>
  <si>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</si>
  <si>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</si>
  <si>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</si>
  <si>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</si>
  <si>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</si>
  <si>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 country of residence.</t>
  </si>
  <si>
    <t>معرف أو قيمة مرجعية لـبلد الإقامة.</t>
  </si>
  <si>
    <t>DED_Attribute_0983</t>
  </si>
  <si>
    <t>e_mail</t>
  </si>
  <si>
    <t>Recorded email address for the virtual-table entry.</t>
  </si>
  <si>
    <t>Recorded email for the virtual-table entry.</t>
  </si>
  <si>
    <t>email address المسجل لإدخال الجدول الافتراضي.</t>
  </si>
  <si>
    <t>بريد إلكتروني المسجل لسجل N/A.</t>
  </si>
  <si>
    <t>Contains personal information of licence holders, applicants, or contacts (e_mail).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</si>
  <si>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Email Address</t>
  </si>
  <si>
    <t>DED_Attribute_0984</t>
  </si>
  <si>
    <t>Manager Emirate</t>
  </si>
  <si>
    <t>DED_Attribute_0985</t>
  </si>
  <si>
    <t>DED_Attribute_0986</t>
  </si>
  <si>
    <t>DED_Attribute_0987</t>
  </si>
  <si>
    <t>DED_Attribute_0988</t>
  </si>
  <si>
    <t>Is Manager Nominee</t>
  </si>
  <si>
    <t>DED_Attribute_0989</t>
  </si>
  <si>
    <t>is_manager_nominee</t>
  </si>
  <si>
    <t>Indicator showing whether is manager nominee applies to the record.</t>
  </si>
  <si>
    <t>مؤشر يوضح ما إذا كانت صفة المدير المرشح تنطبق على السجل.</t>
  </si>
  <si>
    <t>مؤشر يوضح ما إذا كان is المدير nominee تنطبق على سجل.</t>
  </si>
  <si>
    <t>Reference and lookup content supporting the consistent classification and processing of Manager Information records.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</si>
  <si>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Nominee Indicator</t>
  </si>
  <si>
    <t>Is Manager PEP</t>
  </si>
  <si>
    <t>DED_Attribute_0990</t>
  </si>
  <si>
    <t>is_manager_pep</t>
  </si>
  <si>
    <t>Indicator showing whether the stated condition applies to the manager: Is Manager PEP.</t>
  </si>
  <si>
    <t>Indicator showing whether the manager is a Politically Exposed Person (PEP).</t>
  </si>
  <si>
    <t>مؤشر يوضح ما إذا كان الشرط المذكور ينطبق على manager: Is Manager PEP.</t>
  </si>
  <si>
    <t>مؤشر يوضح ما إذا كان the المدير is a Politically Exposed شخص (PEP).</t>
  </si>
  <si>
    <t>Is Manager Resident of UAE</t>
  </si>
  <si>
    <t>DED_Attribute_0991</t>
  </si>
  <si>
    <t>is_manager_resident_of_uae</t>
  </si>
  <si>
    <t>Indicator showing whether the stated condition applies to the manager: Is Manager Resident of UAE.</t>
  </si>
  <si>
    <t>مؤشر يوضح ما إذا كان الشرط المذكور ينطبق على manager: Is Manager Resident of UAE.</t>
  </si>
  <si>
    <t>مؤشر يوضح ما إذا كان الشرط المذكور ينطبق على المدير: Is المدير Resident of UAE.</t>
  </si>
  <si>
    <t>Manager UAE Residency Indicator</t>
  </si>
  <si>
    <t>Manager EID</t>
  </si>
  <si>
    <t>DED_Attribute_0992</t>
  </si>
  <si>
    <t>manager_eid</t>
  </si>
  <si>
    <t>Identifier or reference value for manager eid.</t>
  </si>
  <si>
    <t>معرّف أو قيمة مرجعية لـ manager eid.</t>
  </si>
  <si>
    <t>معرف أو قيمة مرجعية لـالمدير هوية.</t>
  </si>
  <si>
    <t>DED_Attribute_0993</t>
  </si>
  <si>
    <t>manager_home_country_id</t>
  </si>
  <si>
    <t>Identifier or reference value for manager home country id.</t>
  </si>
  <si>
    <t>معرّف أو قيمة مرجعية لـ manager home country id.</t>
  </si>
  <si>
    <t>معرف أو قيمة مرجعية لـالمدير home البلد هوية.</t>
  </si>
  <si>
    <t>Manager Home Country ID</t>
  </si>
  <si>
    <t>Manager Issuance Country</t>
  </si>
  <si>
    <t>DED_Attribute_0994</t>
  </si>
  <si>
    <t>manager_issuance_country</t>
  </si>
  <si>
    <t>Recorded manager issuance country for the virtual-table entry.</t>
  </si>
  <si>
    <t>manager issuance country المسجل لإدخال الجدول الافتراضي.</t>
  </si>
  <si>
    <t>المدير إصدار البلد المسجل لسجل N/A.</t>
  </si>
  <si>
    <t>Manager Name (Arabic)</t>
  </si>
  <si>
    <t>DED_Attribute_0995</t>
  </si>
  <si>
    <t>manager_name_ar</t>
  </si>
  <si>
    <t>Recorded manager name (arabic) associated with the manager.</t>
  </si>
  <si>
    <t>اسم المدير المسجل باللغة العربية والمرتبط بالمدير.</t>
  </si>
  <si>
    <t>اسم المدير باللغة العربية المسجل المرتبط بالمدير.</t>
  </si>
  <si>
    <t>Manager Name Ar</t>
  </si>
  <si>
    <t>Manager Name (English)</t>
  </si>
  <si>
    <t>DED_Attribute_0996</t>
  </si>
  <si>
    <t>manager_name_en</t>
  </si>
  <si>
    <t>Recorded manager name (english) associated with the manager.</t>
  </si>
  <si>
    <t>اسم المدير المسجل باللغة الإنجليزية والمرتبط بالمدير.</t>
  </si>
  <si>
    <t>اسم المدير باللغة الإنجليزية المسجل المرتبط بالمدير.</t>
  </si>
  <si>
    <t>Manager Name En</t>
  </si>
  <si>
    <t>Manager Nationality</t>
  </si>
  <si>
    <t>DED_Attribute_0997</t>
  </si>
  <si>
    <t>manager_nationality</t>
  </si>
  <si>
    <t>Recorded manager nationality for the virtual-table entry.</t>
  </si>
  <si>
    <t>manager nationality المسجل لإدخال الجدول الافتراضي.</t>
  </si>
  <si>
    <t>المدير الجنسية المسجل لسجل N/A.</t>
  </si>
  <si>
    <t>Contains personal information of licence holders, applicants, or contacts (manager_nationality).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</si>
  <si>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Passport Number</t>
  </si>
  <si>
    <t>DED_Attribute_0998</t>
  </si>
  <si>
    <t>manager_passport_no</t>
  </si>
  <si>
    <t>Identifier or reference value for manager passport no.</t>
  </si>
  <si>
    <t>Identifier or reference value for manager Passport Number.</t>
  </si>
  <si>
    <t>معرّف أو قيمة مرجعية لـ manager passport no.</t>
  </si>
  <si>
    <t>معرف أو قيمة مرجعية لـالمدير جواز السفر عدد.</t>
  </si>
  <si>
    <t>Contains critical personal or financial identifier information (manager_passport_no) that ADRA holds in safe custody.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</si>
  <si>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Unified Number</t>
  </si>
  <si>
    <t>DED_Attribute_0999</t>
  </si>
  <si>
    <t>manager_unified_no</t>
  </si>
  <si>
    <t>Identifier or reference value for manager unified no.</t>
  </si>
  <si>
    <t>Identifier or reference value for manager Unified Number.</t>
  </si>
  <si>
    <t>معرّف أو قيمة مرجعية لـ manager unified no.</t>
  </si>
  <si>
    <t>معرف أو قيمة مرجعية لـالمدير موحد عدد.</t>
  </si>
  <si>
    <t>DED_Attribute_1000</t>
  </si>
  <si>
    <t>DED_Attribute_1001</t>
  </si>
  <si>
    <t>DED_Attribute_1002</t>
  </si>
  <si>
    <t>phone_number</t>
  </si>
  <si>
    <t>Identifier or reference value for phone number.</t>
  </si>
  <si>
    <t>معرّف أو قيمة مرجعية لـ phone number.</t>
  </si>
  <si>
    <t>معرف أو قيمة مرجعية لـهاتف عدد.</t>
  </si>
  <si>
    <t>Contains personal information of licence holders, applicants, or contacts (phone_number).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</si>
  <si>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Manager Phone Number</t>
  </si>
  <si>
    <t>Post Office Box</t>
  </si>
  <si>
    <t>DED_Attribute_1003</t>
  </si>
  <si>
    <t>post Office Box المسجل لسجل N/A.</t>
  </si>
  <si>
    <t>DED_Attribute_1004</t>
  </si>
  <si>
    <t>DED_Attribute_1005</t>
  </si>
  <si>
    <t>DED_Attribute_1006</t>
  </si>
  <si>
    <t>DED_Attribute_1007</t>
  </si>
  <si>
    <t>DED_Attribute_1008</t>
  </si>
  <si>
    <t>DED_Attribute_1009</t>
  </si>
  <si>
    <t>DED_Attribute_1010</t>
  </si>
  <si>
    <t>DED_Attribute_1011</t>
  </si>
  <si>
    <t>System-generated technical metadata (rec_status)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</si>
  <si>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DED_Attribute_1063</t>
  </si>
  <si>
    <t>Uniquely identifies or cross-references Mortgage Records records and supports traceability, auditability, and record linkage.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</si>
  <si>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DED_Attribute_1064</t>
  </si>
  <si>
    <t>Business content of the Mortgage Records record used in day-to-day licensing, permitting, and compliance operations.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</si>
  <si>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</si>
  <si>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</si>
  <si>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</si>
  <si>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</si>
  <si>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</si>
  <si>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</si>
  <si>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</si>
  <si>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</si>
  <si>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 parent transaction id.</t>
  </si>
  <si>
    <t>معرف أو قيمة مرجعية لـparent transaction هوية.</t>
  </si>
  <si>
    <t>Parent Mortgage Transaction ID</t>
  </si>
  <si>
    <t>DED_Attribute_1070</t>
  </si>
  <si>
    <t>Current status of the Mortgage Records record.</t>
  </si>
  <si>
    <t>Reference and lookup content supporting the consistent classification and processing of Mortgage Records records.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</si>
  <si>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Transaction Date</t>
  </si>
  <si>
    <t>DED_Attribute_1071</t>
  </si>
  <si>
    <t>transaction_date</t>
  </si>
  <si>
    <t>Date associated with transaction date.</t>
  </si>
  <si>
    <t>التاريخ المرتبط بـ transaction date.</t>
  </si>
  <si>
    <t>التاريخ المرتبط بـتاريخ المعاملة.</t>
  </si>
  <si>
    <t>DED_Attribute_1072</t>
  </si>
  <si>
    <t>transaction_id</t>
  </si>
  <si>
    <t>Identifier or reference value for transaction id.</t>
  </si>
  <si>
    <t>معرّف أو قيمة مرجعية لـ transaction id.</t>
  </si>
  <si>
    <t>معرف أو قيمة مرجعية لـtransaction هوية.</t>
  </si>
  <si>
    <t>Mortgage Transaction ID</t>
  </si>
  <si>
    <t>Transaction Type</t>
  </si>
  <si>
    <t>DED_Attribute_1073</t>
  </si>
  <si>
    <t>transaction_type</t>
  </si>
  <si>
    <t>Recorded transaction type for the virtual-table entry.</t>
  </si>
  <si>
    <t>transaction type المسجل لإدخال الجدول الافتراضي.</t>
  </si>
  <si>
    <t>transaction نوع المسجل لسجل N/A.</t>
  </si>
  <si>
    <t>Mortgage Transaction Type</t>
  </si>
  <si>
    <t>DED_Attribute_1074</t>
  </si>
  <si>
    <t>DED_Attribute_1075</t>
  </si>
  <si>
    <t>System-generated technical metadata (rec_status)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</si>
  <si>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DED_Attribute_1076</t>
  </si>
  <si>
    <t>Uniquely identifies or cross-references Mortgage Shares records and supports traceability, auditability, and record linkage.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</si>
  <si>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DED_Attribute_1077</t>
  </si>
  <si>
    <t>Business content of the Mortgage Shares record used in day-to-day licensing, permitting, and compliance operations.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</si>
  <si>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DED_Attribute_1078</t>
  </si>
  <si>
    <t>DED_Attribute_1079</t>
  </si>
  <si>
    <t>DED_Attribute_1080</t>
  </si>
  <si>
    <t>Mortgage Share</t>
  </si>
  <si>
    <t>DED_Attribute_1081</t>
  </si>
  <si>
    <t>mortgage_share</t>
  </si>
  <si>
    <t>Share-related value recorded for the mortgaged share, including ownership quantity, value, or rights as applicable.</t>
  </si>
  <si>
    <t>قيمة متعلقة بالحصص مسجلة لـ the mortgaged share, including ownership quantity, value, or rights as applicable.</t>
  </si>
  <si>
    <t>قيمة متعلقة بالحصص مسجلة للحصة المرهونة، تشمل عدد الملكية أو قيمتها أو حقوقها حسب الأنطباق.</t>
  </si>
  <si>
    <t>DED_Attribute_1082</t>
  </si>
  <si>
    <t>Mortgage shares</t>
  </si>
  <si>
    <t>Reference Contact Number</t>
  </si>
  <si>
    <t>DED_Attribute_1083</t>
  </si>
  <si>
    <t>reference_contact_number</t>
  </si>
  <si>
    <t>Identifier or reference value for reference contact number.</t>
  </si>
  <si>
    <t>معرّف أو قيمة مرجعية لـ reference contact number.</t>
  </si>
  <si>
    <t>معرف أو قيمة مرجعية لـمرجع جهة اتصال عدد.</t>
  </si>
  <si>
    <t>DED_Attribute_1084</t>
  </si>
  <si>
    <t>Holds the recorded value of share Percentage for the Mortgage Shares record.</t>
  </si>
  <si>
    <t>DED_Attribute_1085</t>
  </si>
  <si>
    <t>DED_Attribute_1086</t>
  </si>
  <si>
    <t>System-generated technical metadata (rec_status)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</si>
  <si>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DED_Attribute_1087</t>
  </si>
  <si>
    <t>Uniquely identifies or cross-references Offer Tasting Campaign records and supports traceability, auditability, and record linkage.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</si>
  <si>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DED_Attribute_1088</t>
  </si>
  <si>
    <t>Business content of the Offer Tasting Campaign record used in day-to-day licensing, permitting, and compliance operations.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</si>
  <si>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DED_Attribute_1089</t>
  </si>
  <si>
    <t>DED_Attribute_1090</t>
  </si>
  <si>
    <t>DED_Attribute_1091</t>
  </si>
  <si>
    <t>Brand</t>
  </si>
  <si>
    <t>DED_Attribute_1092</t>
  </si>
  <si>
    <t>brand</t>
  </si>
  <si>
    <t>Recorded brand for the virtual-table entry.</t>
  </si>
  <si>
    <t>brand المسجل لإدخال الجدول الافتراضي.</t>
  </si>
  <si>
    <t>brand المسجل لسجل N/A.</t>
  </si>
  <si>
    <t>Advertisement Product Brand Name</t>
  </si>
  <si>
    <t>Country of Origin</t>
  </si>
  <si>
    <t>DED_Attribute_1093</t>
  </si>
  <si>
    <t>country_of_origin</t>
  </si>
  <si>
    <t>Recorded country of origin for the virtual-table entry.</t>
  </si>
  <si>
    <t>country of origin المسجل لإدخال الجدول الافتراضي.</t>
  </si>
  <si>
    <t>بلد المنشأ المسجل لسجل N/A.</t>
  </si>
  <si>
    <t>Country of Origin of  Offer Tasting Campaign</t>
  </si>
  <si>
    <t>DED_Attribute_1094</t>
  </si>
  <si>
    <t>Expiry Date of Offer Tasting Campaign</t>
  </si>
  <si>
    <t>Package Type</t>
  </si>
  <si>
    <t>DED_Attribute_1095</t>
  </si>
  <si>
    <t>package_type</t>
  </si>
  <si>
    <t>Recorded package type for the virtual-table entry.</t>
  </si>
  <si>
    <t>package type المسجل لإدخال الجدول الافتراضي.</t>
  </si>
  <si>
    <t>package نوع المسجل لسجل N/A.</t>
  </si>
  <si>
    <t>Reference and lookup content supporting the consistent classification and processing of Offer Tasting Campaign records.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</si>
  <si>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Product Name</t>
  </si>
  <si>
    <t>DED_Attribute_1096</t>
  </si>
  <si>
    <t>product_name</t>
  </si>
  <si>
    <t>Recorded product name for the virtual-table entry.</t>
  </si>
  <si>
    <t>product name المسجل لإدخال الجدول الافتراضي.</t>
  </si>
  <si>
    <t>منتج اسم المسجل لسجل N/A.</t>
  </si>
  <si>
    <t>Production Date</t>
  </si>
  <si>
    <t>DED_Attribute_1097</t>
  </si>
  <si>
    <t>production_date</t>
  </si>
  <si>
    <t>Date associated with production date.</t>
  </si>
  <si>
    <t>التاريخ المرتبط بـ production date.</t>
  </si>
  <si>
    <t>التاريخ المرتبط بـتاريخ الإنتاج.</t>
  </si>
  <si>
    <t>DED_Attribute_1098</t>
  </si>
  <si>
    <t>quantity</t>
  </si>
  <si>
    <t>Recorded value for quantity.</t>
  </si>
  <si>
    <t>Holds the recorded value of quantity for the Offer Tasting Campaign record.</t>
  </si>
  <si>
    <t>القيمة المسجلة للكمية.</t>
  </si>
  <si>
    <t>يحتوي على القيمة المسجلة لـكمية في سجل N/A.</t>
  </si>
  <si>
    <t>Advertisement Product Quantity</t>
  </si>
  <si>
    <t>DED_Attribute_1099</t>
  </si>
  <si>
    <t>Advertisement Product Unit Count</t>
  </si>
  <si>
    <t>Weight</t>
  </si>
  <si>
    <t>DED_Attribute_1100</t>
  </si>
  <si>
    <t>weight</t>
  </si>
  <si>
    <t>Recorded weight for the virtual-table entry.</t>
  </si>
  <si>
    <t>weight المسجل لإدخال الجدول الافتراضي.</t>
  </si>
  <si>
    <t>weight المسجل لسجل N/A.</t>
  </si>
  <si>
    <t>Advertisement Product Weight Kg</t>
  </si>
  <si>
    <t>DED_Attribute_1101</t>
  </si>
  <si>
    <t>DED_Attribute_1102</t>
  </si>
  <si>
    <t>System-generated technical metadata (rec_status)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</si>
  <si>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DED_Attribute_1103</t>
  </si>
  <si>
    <t>Uniquely identifies or cross-references Official Information Logs records and supports traceability, auditability, and record linkage.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</si>
  <si>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DED_Attribute_1104</t>
  </si>
  <si>
    <t>Business content of the Official Information Logs record used in day-to-day licensing, permitting, and compliance operations.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</si>
  <si>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DED_Attribute_1105</t>
  </si>
  <si>
    <t>DED_Attribute_1106</t>
  </si>
  <si>
    <t>DED_Attribute_1107</t>
  </si>
  <si>
    <t>DED_Attribute_1108</t>
  </si>
  <si>
    <t>Reference and lookup content supporting the consistent classification and processing of Official Information Logs records.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</si>
  <si>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DED_Attribute_1109</t>
  </si>
  <si>
    <t>changed_by</t>
  </si>
  <si>
    <t>Recorded changed by for the virtual-table entry.</t>
  </si>
  <si>
    <t>changed by المسجل لإدخال الجدول الافتراضي.</t>
  </si>
  <si>
    <t>changed by المسجل لسجل N/A.</t>
  </si>
  <si>
    <t>Changed By</t>
  </si>
  <si>
    <t>Changed On</t>
  </si>
  <si>
    <t>DED_Attribute_1110</t>
  </si>
  <si>
    <t>changed_on</t>
  </si>
  <si>
    <t>Recorded changed on for the virtual-table entry.</t>
  </si>
  <si>
    <t>changed on المسجل لإدخال الجدول الافتراضي.</t>
  </si>
  <si>
    <t>changed On المسجل لسجل N/A.</t>
  </si>
  <si>
    <t>Change Date</t>
  </si>
  <si>
    <t>New Value</t>
  </si>
  <si>
    <t>DED_Attribute_1111</t>
  </si>
  <si>
    <t>new_value</t>
  </si>
  <si>
    <t>Recorded value for new value.</t>
  </si>
  <si>
    <t>Holds the recorded value of new Value for the Official Information Logs record.</t>
  </si>
  <si>
    <t>القيمة الجديدة المسجلة.</t>
  </si>
  <si>
    <t>يحتوي على القيمة المسجلة لـجديد قيمة في سجل N/A.</t>
  </si>
  <si>
    <t>Old Value</t>
  </si>
  <si>
    <t>DED_Attribute_1112</t>
  </si>
  <si>
    <t>old_value</t>
  </si>
  <si>
    <t>Recorded value for old value.</t>
  </si>
  <si>
    <t>Holds the recorded value of old Value for the Official Information Logs record.</t>
  </si>
  <si>
    <t>القيمة القديمة المسجلة.</t>
  </si>
  <si>
    <t>يحتوي على القيمة المسجلة لـالسابق قيمة في سجل N/A.</t>
  </si>
  <si>
    <t>DED_Attribute_1113</t>
  </si>
  <si>
    <t>DED_Attribute_1114</t>
  </si>
  <si>
    <t>System-generated technical metadata (rec_status)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</si>
  <si>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DED_Attribute_1115</t>
  </si>
  <si>
    <t>Uniquely identifies or cross-references Outstanding Fees records and supports traceability, auditability, and record linkage.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</si>
  <si>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DED_Attribute_1116</t>
  </si>
  <si>
    <t>Business content of the Outstanding Fees record used in day-to-day licensing, permitting, and compliance operations.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</si>
  <si>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DED_Attribute_1117</t>
  </si>
  <si>
    <t>DED_Attribute_1118</t>
  </si>
  <si>
    <t>DED_Attribute_1119</t>
  </si>
  <si>
    <t>AE Reference Date</t>
  </si>
  <si>
    <t>DED_Attribute_1120</t>
  </si>
  <si>
    <t>aerefdate</t>
  </si>
  <si>
    <t>Date associated with approving entity reference date.</t>
  </si>
  <si>
    <t>التاريخ المرتبط بـ approving entity reference date.</t>
  </si>
  <si>
    <t>التاريخ المرتبط بـapproving entity مرجع تاريخ.</t>
  </si>
  <si>
    <t>Approving Entity Reference Date</t>
  </si>
  <si>
    <t>AE Reference Number</t>
  </si>
  <si>
    <t>DED_Attribute_1121</t>
  </si>
  <si>
    <t>Identifier or reference value for aE Reference Number.</t>
  </si>
  <si>
    <t>معرف أو قيمة مرجعية لـaE مرجع عدد.</t>
  </si>
  <si>
    <t>Approving Entity Reference Number</t>
  </si>
  <si>
    <t>Approving Entity</t>
  </si>
  <si>
    <t>DED_Attribute_1122</t>
  </si>
  <si>
    <t>approving_entity</t>
  </si>
  <si>
    <t>Recorded approving entity for the virtual-table entry.</t>
  </si>
  <si>
    <t>approving entity المسجل لإدخال الجدول الافتراضي.</t>
  </si>
  <si>
    <t>approving Entity المسجل لسجل N/A.</t>
  </si>
  <si>
    <t>Comments</t>
  </si>
  <si>
    <t>DED_Attribute_1123</t>
  </si>
  <si>
    <t>comments</t>
  </si>
  <si>
    <t>Descriptive information recorded for comments.</t>
  </si>
  <si>
    <t>معلومات وصفية مسجلة لـ comments.</t>
  </si>
  <si>
    <t>معلومات وصفية مسجلة لـالتعليقات.</t>
  </si>
  <si>
    <t>Outstanding Fees Comments</t>
  </si>
  <si>
    <t>Fee Code</t>
  </si>
  <si>
    <t>DED_Attribute_1124</t>
  </si>
  <si>
    <t>fee_code</t>
  </si>
  <si>
    <t>Monetary or quantitative value associated with the outstanding fee: Fee Code.</t>
  </si>
  <si>
    <t>قيمة مالية أو كمية مرتبطة بـ the outstanding fee: Fee Code.</t>
  </si>
  <si>
    <t>قيمة مالية أو كمية مرتبطة بالرسوم المستحقة: رمز الرسوم.</t>
  </si>
  <si>
    <t>Contains financial transaction or obligation details (fee_code)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</si>
  <si>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By</t>
  </si>
  <si>
    <t>DED_Attribute_1125</t>
  </si>
  <si>
    <t>fee_entry_by</t>
  </si>
  <si>
    <t>Recorded fee entry by for the virtual-table entry.</t>
  </si>
  <si>
    <t>fee entry by المسجل لإدخال الجدول الافتراضي.</t>
  </si>
  <si>
    <t>الرسوم قيد By المسجل لسجل N/A.</t>
  </si>
  <si>
    <t>Contains financial transaction or obligation details (fee_entry_by)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</si>
  <si>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Date</t>
  </si>
  <si>
    <t>DED_Attribute_1126</t>
  </si>
  <si>
    <t>fee_entry_date</t>
  </si>
  <si>
    <t>Business date associated with the fee entry date of the outstanding fee.</t>
  </si>
  <si>
    <t>تاريخ العمل المرتبط بـ fee entry date of the outstanding fee.</t>
  </si>
  <si>
    <t>تاريخ أعمال مرتبط بتاريخ إدخال الرسوم المستحقة.</t>
  </si>
  <si>
    <t>Contains financial transaction or obligation details (fee_entry_date)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</si>
  <si>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Fee Entry Time</t>
  </si>
  <si>
    <t>DED_Attribute_1127</t>
  </si>
  <si>
    <t>fee_entry_time</t>
  </si>
  <si>
    <t>Monetary or quantitative value associated with the outstanding fee: Fee Entry Time.</t>
  </si>
  <si>
    <t>قيمة مالية أو كمية مرتبطة بـ the outstanding fee: Fee Entry Time.</t>
  </si>
  <si>
    <t>قيمة مالية أو كمية مرتبطة بالرسوم المستحقة: وقت إدخال الرسوم.</t>
  </si>
  <si>
    <t>Contains financial transaction or obligation details (fee_entry_time)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</si>
  <si>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DED_Attribute_1128</t>
  </si>
  <si>
    <t>fee_schedule</t>
  </si>
  <si>
    <t>Recorded fee schedule for the virtual-table entry.</t>
  </si>
  <si>
    <t>fee schedule المسجل لإدخال الجدول الافتراضي.</t>
  </si>
  <si>
    <t>الرسوم Schedule المسجل لسجل N/A.</t>
  </si>
  <si>
    <t>Contains financial transaction or obligation details (fee_schedule)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</si>
  <si>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DED_Attribute_1129</t>
  </si>
  <si>
    <t>fees</t>
  </si>
  <si>
    <t>Recorded fees for the virtual-table entry.</t>
  </si>
  <si>
    <t>fees المسجل لإدخال الجدول الافتراضي.</t>
  </si>
  <si>
    <t>رسوم المسجل لسجل N/A.</t>
  </si>
  <si>
    <t>Contains financial transaction or obligation details (fees) used for reconciliation, compliance, and decision-making.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</si>
  <si>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DED_Attribute_1130</t>
  </si>
  <si>
    <t>Current status of the Outstanding Fees record.</t>
  </si>
  <si>
    <t>Reference and lookup content supporting the consistent classification and processing of Outstanding Fees records.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</si>
  <si>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Transaction Number</t>
  </si>
  <si>
    <t>DED_Attribute_1131</t>
  </si>
  <si>
    <t>transaction_number</t>
  </si>
  <si>
    <t>Identifier or reference value for transaction number.</t>
  </si>
  <si>
    <t>معرّف أو قيمة مرجعية لـ transaction number.</t>
  </si>
  <si>
    <t>معرف أو قيمة مرجعية لـtransaction عدد.</t>
  </si>
  <si>
    <t>DED_Attribute_1132</t>
  </si>
  <si>
    <t>type</t>
  </si>
  <si>
    <t>Recorded type for the virtual-table entry.</t>
  </si>
  <si>
    <t>type المسجل لإدخال الجدول الافتراضي.</t>
  </si>
  <si>
    <t>نوع المسجل لسجل N/A.</t>
  </si>
  <si>
    <t>DED_Attribute_1133</t>
  </si>
  <si>
    <t>DED_Attribute_1134</t>
  </si>
  <si>
    <t>System-generated technical metadata (rec_status)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</si>
  <si>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DED_Attribute_1135</t>
  </si>
  <si>
    <t>Uniquely identifies or cross-references RB PEP records and supports traceability, auditability, and record linkage.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</si>
  <si>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DED_Attribute_1136</t>
  </si>
  <si>
    <t>Business content of the RB PEP record used in day-to-day licensing, permitting, and compliance operations.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</si>
  <si>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DED_Attribute_1137</t>
  </si>
  <si>
    <t>DED_Attribute_1138</t>
  </si>
  <si>
    <t>DED_Attribute_1139</t>
  </si>
  <si>
    <t>DED_Attribute_1140</t>
  </si>
  <si>
    <t>End Date</t>
  </si>
  <si>
    <t>DED_Attribute_1141</t>
  </si>
  <si>
    <t>end_date</t>
  </si>
  <si>
    <t>Date associated with end date.</t>
  </si>
  <si>
    <t>التاريخ المرتبط بـ end date.</t>
  </si>
  <si>
    <t>التاريخ المرتبط بـتاريخ الانتهاء.</t>
  </si>
  <si>
    <t>DED_Attribute_1142</t>
  </si>
  <si>
    <t>DED_Attribute_1143</t>
  </si>
  <si>
    <t>Present</t>
  </si>
  <si>
    <t>DED_Attribute_1144</t>
  </si>
  <si>
    <t>present</t>
  </si>
  <si>
    <t>Indicator showing whether present applies to the record.</t>
  </si>
  <si>
    <t>مؤشر يوضح ما إذا كان الحضور ينطبق على السجل.</t>
  </si>
  <si>
    <t>مؤشر يوضح ما إذا كان present تنطبق على سجل.</t>
  </si>
  <si>
    <t>Current PEP Role Indicator</t>
  </si>
  <si>
    <t>DED_Attribute_1145</t>
  </si>
  <si>
    <t>DED_Attribute_1146</t>
  </si>
  <si>
    <t>DED_Attribute_1147</t>
  </si>
  <si>
    <t>Start Date</t>
  </si>
  <si>
    <t>DED_Attribute_1148</t>
  </si>
  <si>
    <t>start_date</t>
  </si>
  <si>
    <t>Date associated with start date.</t>
  </si>
  <si>
    <t>التاريخ المرتبط بـ start date.</t>
  </si>
  <si>
    <t>التاريخ المرتبط بـتاريخ البداية.</t>
  </si>
  <si>
    <t>DED_Attribute_1149</t>
  </si>
  <si>
    <t>DED_Attribute_1150</t>
  </si>
  <si>
    <t>DED_Attribute_1151</t>
  </si>
  <si>
    <t>System-generated technical metadata (rec_status)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</si>
  <si>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DED_Attribute_1152</t>
  </si>
  <si>
    <t>Uniquely identifies or cross-references Permit Prizes records and supports traceability, auditability, and record linkage.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</si>
  <si>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DED_Attribute_1153</t>
  </si>
  <si>
    <t>Business content of the Permit Prizes record used in day-to-day licensing, permitting, and compliance operations.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</si>
  <si>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DED_Attribute_1154</t>
  </si>
  <si>
    <t>DED_Attribute_1155</t>
  </si>
  <si>
    <t>DED_Attribute_1156</t>
  </si>
  <si>
    <t>DED_Attribute_1157</t>
  </si>
  <si>
    <t>draw_inspection_sequence</t>
  </si>
  <si>
    <t>Recorded draw inspection sequence for the virtual-table entry.</t>
  </si>
  <si>
    <t>draw inspection sequence المسجل لإدخال الجدول الافتراضي.</t>
  </si>
  <si>
    <t>draw تفتيش تسلسل المسجل لسجل N/A.</t>
  </si>
  <si>
    <t>Prize Inspection Sequence Number</t>
  </si>
  <si>
    <t>DED_Attribute_1158</t>
  </si>
  <si>
    <t>Prize Type</t>
  </si>
  <si>
    <t>DED_Attribute_1159</t>
  </si>
  <si>
    <t>prize_type</t>
  </si>
  <si>
    <t>Recorded prize type for the virtual-table entry.</t>
  </si>
  <si>
    <t>prize type المسجل لإدخال الجدول الافتراضي.</t>
  </si>
  <si>
    <t>جائزة نوع المسجل لسجل N/A.</t>
  </si>
  <si>
    <t>Reference and lookup content supporting the consistent classification and processing of Permit Prizes records.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</si>
  <si>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Raffle Address</t>
  </si>
  <si>
    <t>DED_Attribute_1160</t>
  </si>
  <si>
    <t>raffle_address</t>
  </si>
  <si>
    <t>Recorded raffle address for the virtual-table entry.</t>
  </si>
  <si>
    <t>raffle address المسجل لإدخال الجدول الافتراضي.</t>
  </si>
  <si>
    <t>raffle عنوان المسجل لسجل N/A.</t>
  </si>
  <si>
    <t>Raffle Date</t>
  </si>
  <si>
    <t>DED_Attribute_1161</t>
  </si>
  <si>
    <t>raffle_date</t>
  </si>
  <si>
    <t>Date associated with raffle date.</t>
  </si>
  <si>
    <t>التاريخ المرتبط بـ raffle date.</t>
  </si>
  <si>
    <t>التاريخ المرتبط بـتاريخ السحبة.</t>
  </si>
  <si>
    <t>Raffle Time</t>
  </si>
  <si>
    <t>DED_Attribute_1162</t>
  </si>
  <si>
    <t>raffle_time</t>
  </si>
  <si>
    <t>Time associated with raffle time.</t>
  </si>
  <si>
    <t>الوقت المرتبط بوقت السحب.</t>
  </si>
  <si>
    <t>الوقت المرتبط بـوقت السحبة.</t>
  </si>
  <si>
    <t>DED_Attribute_1163</t>
  </si>
  <si>
    <t>sequence</t>
  </si>
  <si>
    <t>Recorded sequence for the virtual-table entry.</t>
  </si>
  <si>
    <t>sequence المسجل لإدخال الجدول الافتراضي.</t>
  </si>
  <si>
    <t>تسلسل المسجل لسجل N/A.</t>
  </si>
  <si>
    <t>Prize Sequence Number</t>
  </si>
  <si>
    <t>DED_Attribute_1164</t>
  </si>
  <si>
    <t>DED_Attribute_1165</t>
  </si>
  <si>
    <t>System-generated technical metadata (rec_status)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</si>
  <si>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DED_Attribute_1166</t>
  </si>
  <si>
    <t>Uniquely identifies or cross-references Permit Propaganda Advertising records and supports traceability, auditability, and record linkage.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</si>
  <si>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DED_Attribute_1167</t>
  </si>
  <si>
    <t>Business content of the Permit Propaganda Advertising record used in day-to-day licensing, permitting, and compliance operations.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</si>
  <si>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DED_Attribute_1168</t>
  </si>
  <si>
    <t>DED_Attribute_1169</t>
  </si>
  <si>
    <t>DED_Attribute_1170</t>
  </si>
  <si>
    <t>Length</t>
  </si>
  <si>
    <t>DED_Attribute_1171</t>
  </si>
  <si>
    <t>length</t>
  </si>
  <si>
    <t>Recorded length for the virtual-table entry.</t>
  </si>
  <si>
    <t>length المسجل لإدخال الجدول الافتراضي.</t>
  </si>
  <si>
    <t>length المسجل لسجل N/A.</t>
  </si>
  <si>
    <t>Propaganda Poster Length Value</t>
  </si>
  <si>
    <t>Total Area</t>
  </si>
  <si>
    <t>DED_Attribute_1172</t>
  </si>
  <si>
    <t>total_area</t>
  </si>
  <si>
    <t>Recorded value for total area.</t>
  </si>
  <si>
    <t>Holds the recorded value of total Area for the Permit Propaganda Advertising record.</t>
  </si>
  <si>
    <t>القيمة المسجلة للمساحة الإجمالية.</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</si>
  <si>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</si>
  <si>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</si>
  <si>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</si>
  <si>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</si>
  <si>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Width</t>
  </si>
  <si>
    <t>DED_Attribute_1173</t>
  </si>
  <si>
    <t>width</t>
  </si>
  <si>
    <t>Identifier or reference value for width.</t>
  </si>
  <si>
    <t>معرّف أو قيمة مرجعية لـ width.</t>
  </si>
  <si>
    <t>معرف أو قيمة مرجعية لـwidth.</t>
  </si>
  <si>
    <t>Propaganda Poster Width Value</t>
  </si>
  <si>
    <t>DED_Attribute_1174</t>
  </si>
  <si>
    <t>DED_Attribute_1175</t>
  </si>
  <si>
    <t>System-generated technical metadata (rec_status)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</si>
  <si>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DED_Attribute_1176</t>
  </si>
  <si>
    <t>Uniquely identifies or cross-references IDB Raw Material records and supports traceability, auditability, and record linkage.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</si>
  <si>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DED_Attribute_1177</t>
  </si>
  <si>
    <t>Business content of the IDB Raw Material record used in day-to-day licensing, permitting, and compliance operations.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</si>
  <si>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DED_Attribute_1178</t>
  </si>
  <si>
    <t>DED_Attribute_1179</t>
  </si>
  <si>
    <t>DED_Attribute_1180</t>
  </si>
  <si>
    <t>DED_Attribute_1181</t>
  </si>
  <si>
    <t>DED_Attribute_1182</t>
  </si>
  <si>
    <t>DED_Attribute_1183</t>
  </si>
  <si>
    <t>DED_Attribute_1184</t>
  </si>
  <si>
    <t>HS Code Raw Material</t>
  </si>
  <si>
    <t>DED_Attribute_1185</t>
  </si>
  <si>
    <t>Modify Quota 1</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</si>
  <si>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</si>
  <si>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</si>
  <si>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</si>
  <si>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</si>
  <si>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</si>
  <si>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 name and description.</t>
  </si>
  <si>
    <t>معلومات وصفية مسجلة لـالاسم والوصف.</t>
  </si>
  <si>
    <t>Reference and lookup content supporting the consistent classification and processing of IDB Raw Material records.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</si>
  <si>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DED_Attribute_1188</t>
  </si>
  <si>
    <t>DED_Attribute_1189</t>
  </si>
  <si>
    <t>Contains financial transaction or obligation details (price_in_dhs) used for reconciliation, compliance, and decision-making.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</si>
  <si>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DED_Attribute_1190</t>
  </si>
  <si>
    <t>Quantity Year</t>
  </si>
  <si>
    <t>DED_Attribute_1191</t>
  </si>
  <si>
    <t>quantity_year</t>
  </si>
  <si>
    <t>Recorded value for quantity year.</t>
  </si>
  <si>
    <t>Holds the recorded value of quantity Year for the IDB Raw Material record.</t>
  </si>
  <si>
    <t>القيمة المسجلة للكمية السنوية.</t>
  </si>
  <si>
    <t>يحتوي على القيمة المسجلة لـكمية سنة في سجل N/A.</t>
  </si>
  <si>
    <t>DED_Attribute_1192</t>
  </si>
  <si>
    <t>raw_material_id</t>
  </si>
  <si>
    <t>Identifier used to uniquely reference the industrial raw material or its related business record.</t>
  </si>
  <si>
    <t>معرّف يستخدم للإشارة بشكل فريد إلى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</si>
  <si>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</si>
  <si>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</si>
  <si>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</si>
  <si>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</si>
  <si>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</si>
  <si>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</si>
  <si>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</si>
  <si>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</si>
  <si>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</si>
  <si>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System-generated technical metadata (rec_status)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</si>
  <si>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DED_Attribute_1200</t>
  </si>
  <si>
    <t>Uniquely identifies or cross-references RB Activities records and supports traceability, auditability, and record linkage.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</si>
  <si>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DED_Attribute_1201</t>
  </si>
  <si>
    <t>Business content of the RB Activities record used in day-to-day licensing, permitting, and compliance operations.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</si>
  <si>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DED_Attribute_1202</t>
  </si>
  <si>
    <t>DED_Attribute_1203</t>
  </si>
  <si>
    <t>DED_Attribute_1204</t>
  </si>
  <si>
    <t>Adds on</t>
  </si>
  <si>
    <t>Group Name</t>
  </si>
  <si>
    <t>DED_Attribute_1205</t>
  </si>
  <si>
    <t>group_name</t>
  </si>
  <si>
    <t>Recorded group name for the virtual-table entry.</t>
  </si>
  <si>
    <t>group name المسجل لإدخال الجدول الافتراضي.</t>
  </si>
  <si>
    <t>group اسم المسجل لسجل N/A.</t>
  </si>
  <si>
    <t>Overriding</t>
  </si>
  <si>
    <t>DED_Attribute_1206</t>
  </si>
  <si>
    <t>overriding</t>
  </si>
  <si>
    <t>Indicator showing whether overriding applies to the record.</t>
  </si>
  <si>
    <t>مؤشر يوضح ما إذا كان التجاوز ينطبق على السجل.</t>
  </si>
  <si>
    <t>مؤشر يوضح ما إذا كان overriding تنطبق على سجل.</t>
  </si>
  <si>
    <t>Activity Risk Override</t>
  </si>
  <si>
    <t>DED_Attribute_1207</t>
  </si>
  <si>
    <t>DED_Attribute_1208</t>
  </si>
  <si>
    <t>System-generated technical metadata (rec_status) used for data-lineage tracking and record-integrity checks, without direct business or personal content. Classified as Confidential, consistent with the parent data asset 'RB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</si>
  <si>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DED_Attribute_1209</t>
  </si>
  <si>
    <t>Uniquely identifies or cross-references RB Companies records and supports traceability, auditability, and record linkage.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</si>
  <si>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DED_Attribute_1210</t>
  </si>
  <si>
    <t>Business content of the RB Companies record used in day-to-day licensing, permitting, and compliance operations.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</si>
  <si>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DED_Attribute_1211</t>
  </si>
  <si>
    <t>DED_Attribute_1212</t>
  </si>
  <si>
    <t>DED_Attribute_1213</t>
  </si>
  <si>
    <t>DED_Attribute_1214</t>
  </si>
  <si>
    <t>contact_id</t>
  </si>
  <si>
    <t>Identifier or reference value for contact id.</t>
  </si>
  <si>
    <t>معرّف أو قيمة مرجعية لـ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</si>
  <si>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</si>
  <si>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</si>
  <si>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</si>
  <si>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</si>
  <si>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</si>
  <si>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</si>
  <si>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</si>
  <si>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</si>
  <si>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</si>
  <si>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</si>
  <si>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</si>
  <si>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System-generated technical metadata (rec_status)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</si>
  <si>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DED_Attribute_1250</t>
  </si>
  <si>
    <t>Uniquely identifies or cross-references RB Risk Score Logs records and supports traceability, auditability, and record linkage.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</si>
  <si>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DED_Attribute_1251</t>
  </si>
  <si>
    <t>Business content of the RB Risk Score Logs record used in day-to-day licensing, permitting, and compliance operations.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</si>
  <si>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DED_Attribute_1252</t>
  </si>
  <si>
    <t>DED_Attribute_1253</t>
  </si>
  <si>
    <t>DED_Attribute_1254</t>
  </si>
  <si>
    <t>License Classification New Value</t>
  </si>
  <si>
    <t>DED_Attribute_1255</t>
  </si>
  <si>
    <t>license_classification_new_val</t>
  </si>
  <si>
    <t>Recorded license classification new val for the virtual-table entry.</t>
  </si>
  <si>
    <t>Recorded license Classification New Value for the virtual-table entry.</t>
  </si>
  <si>
    <t>license classification new val المسجل لإدخال الجدول الافتراضي.</t>
  </si>
  <si>
    <t>رخصة تصنيف جديد قيمة المسجل لسجل N/A.</t>
  </si>
  <si>
    <t>Licence Classification (New Value)</t>
  </si>
  <si>
    <t>License Classification Old Value</t>
  </si>
  <si>
    <t>DED_Attribute_1256</t>
  </si>
  <si>
    <t>license_classification_old_val</t>
  </si>
  <si>
    <t>Recorded license classification old val for the virtual-table entry.</t>
  </si>
  <si>
    <t>Recorded license Classification Old Value for the virtual-table entry.</t>
  </si>
  <si>
    <t>license classification old val المسجل لإدخال الجدول الافتراضي.</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</si>
  <si>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</si>
  <si>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</si>
  <si>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</si>
  <si>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</si>
  <si>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</si>
  <si>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</si>
  <si>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 updated date.</t>
  </si>
  <si>
    <t>التاريخ المرتبط بـتاريخ التحديث.</t>
  </si>
  <si>
    <t>Update Date</t>
  </si>
  <si>
    <t>DED_Attribute_1259</t>
  </si>
  <si>
    <t>DED_Attribute_1260</t>
  </si>
  <si>
    <t>System-generated technical metadata (rec_status)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</si>
  <si>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DED_Attribute_1261</t>
  </si>
  <si>
    <t>Uniquely identifies or cross-references Permit Sale Banner records and supports traceability, auditability, and record linkage.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</si>
  <si>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DED_Attribute_1262</t>
  </si>
  <si>
    <t>Business content of the Permit Sale Banner record used in day-to-day licensing, permitting, and compliance operations.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</si>
  <si>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DED_Attribute_1263</t>
  </si>
  <si>
    <t>DED_Attribute_1264</t>
  </si>
  <si>
    <t>DED_Attribute_1265</t>
  </si>
  <si>
    <t>DED_Attribute_1266</t>
  </si>
  <si>
    <t>Recorded address for the virtual-table entry.</t>
  </si>
  <si>
    <t>address المسجل لإدخال الجدول الافتراضي.</t>
  </si>
  <si>
    <t>عنوان المسجل لسجل N/A.</t>
  </si>
  <si>
    <t>Sale Banner Address Text</t>
  </si>
  <si>
    <t>Branch Number</t>
  </si>
  <si>
    <t>DED_Attribute_1267</t>
  </si>
  <si>
    <t>branch_number</t>
  </si>
  <si>
    <t>Identifier or reference value for branch number.</t>
  </si>
  <si>
    <t>معرّف أو قيمة مرجعية لـ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</si>
  <si>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</si>
  <si>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</si>
  <si>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</si>
  <si>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</si>
  <si>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</si>
  <si>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</si>
  <si>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</si>
  <si>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</si>
  <si>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</si>
  <si>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</si>
  <si>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</si>
  <si>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</si>
  <si>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</si>
  <si>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</si>
  <si>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</si>
  <si>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</si>
  <si>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</si>
  <si>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System-generated technical metadata (rec_status)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</si>
  <si>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DED_Attribute_1277</t>
  </si>
  <si>
    <t>Uniquely identifies or cross-references Permit Sign Board records and supports traceability, auditability, and record linkage.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</si>
  <si>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DED_Attribute_1278</t>
  </si>
  <si>
    <t>Business content of the Permit Sign Board record used in day-to-day licensing, permitting, and compliance operations.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</si>
  <si>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</si>
  <si>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</si>
  <si>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</si>
  <si>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</si>
  <si>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</si>
  <si>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</si>
  <si>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</si>
  <si>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</si>
  <si>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</si>
  <si>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</si>
  <si>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</si>
  <si>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</si>
  <si>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</si>
  <si>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System-generated technical metadata (rec_status)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</si>
  <si>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DED_Attribute_1288</t>
  </si>
  <si>
    <t>Uniquely identifies or cross-references RB PEP Source Of Funds records and supports traceability, auditability, and record linkage.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</si>
  <si>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DED_Attribute_1289</t>
  </si>
  <si>
    <t>Business content of the RB PEP Source Of Funds record used in day-to-day licensing, permitting, and compliance operations.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</si>
  <si>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DED_Attribute_1290</t>
  </si>
  <si>
    <t>DED_Attribute_1291</t>
  </si>
  <si>
    <t>DED_Attribute_1292</t>
  </si>
  <si>
    <t>DED_Attribute_1293</t>
  </si>
  <si>
    <t>amount</t>
  </si>
  <si>
    <t>Recorded value for amount.</t>
  </si>
  <si>
    <t>Holds the recorded value of amount for the RB Politically Exposed Person (PEP) Source Of Funds record.</t>
  </si>
  <si>
    <t>القيمة المسجلة للمبلغ.</t>
  </si>
  <si>
    <t>يحتوي على القيمة المسجلة لـمبلغ في سجل N/A.</t>
  </si>
  <si>
    <t>Contains financial transaction or obligation details (amount) used for reconciliation, compliance, and decision-making.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</si>
  <si>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DED_Attribute_1294</t>
  </si>
  <si>
    <t>DED_Attribute_1295</t>
  </si>
  <si>
    <t>DED_Attribute_1296</t>
  </si>
  <si>
    <t>DED_Attribute_1297</t>
  </si>
  <si>
    <t>Specify Source of Fund</t>
  </si>
  <si>
    <t>DED_Attribute_1298</t>
  </si>
  <si>
    <t>specify_source_of_fund</t>
  </si>
  <si>
    <t>Recorded specify source of fund for the virtual-table entry.</t>
  </si>
  <si>
    <t>specify source of fund المسجل لإدخال الجدول الافتراضي.</t>
  </si>
  <si>
    <t>specify مصدر of صندوق المسجل لسجل N/A.</t>
  </si>
  <si>
    <t>DED_Attribute_1299</t>
  </si>
  <si>
    <t>Wealth Type</t>
  </si>
  <si>
    <t>DED_Attribute_1300</t>
  </si>
  <si>
    <t>wealth_type</t>
  </si>
  <si>
    <t>Recorded wealth type for the virtual-table entry.</t>
  </si>
  <si>
    <t>wealth type المسجل لإدخال الجدول الافتراضي.</t>
  </si>
  <si>
    <t>wealth نوع المسجل لسجل N/A.</t>
  </si>
  <si>
    <t>Reference and lookup content supporting the consistent classification and processing of RB PEP Source Of Funds records.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</si>
  <si>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DED_Attribute_1301</t>
  </si>
  <si>
    <t>DED_Attribute_1302</t>
  </si>
  <si>
    <t>System-generated technical metadata (rec_status)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</si>
  <si>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DED_Attribute_1303</t>
  </si>
  <si>
    <t>Uniquely identifies or cross-references RB Source Of Fund Wealth records and supports traceability, auditability, and record linkage.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</si>
  <si>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DED_Attribute_1304</t>
  </si>
  <si>
    <t>Business content of the RB Source Of Fund Wealth record used in day-to-day licensing, permitting, and compliance operations.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</si>
  <si>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DED_Attribute_1305</t>
  </si>
  <si>
    <t>DED_Attribute_1306</t>
  </si>
  <si>
    <t>DED_Attribute_1307</t>
  </si>
  <si>
    <t>Address of Sold Property</t>
  </si>
  <si>
    <t>DED_Attribute_1308</t>
  </si>
  <si>
    <t>address_of_sold_property</t>
  </si>
  <si>
    <t>Address component or location detail recorded for the source of funds and wealth: Address of Sold Property.</t>
  </si>
  <si>
    <t>مكوّن عنوان أو تفصيل موقع مسجل لـ the source of funds and wealth: Address of Sold Property.</t>
  </si>
  <si>
    <t>تفاصيل العنوان أو الموقع المسجلة لمصدر الأموال والثروة: عنوان العقار المباع.</t>
  </si>
  <si>
    <t>Amount in AED</t>
  </si>
  <si>
    <t>DED_Attribute_1309</t>
  </si>
  <si>
    <t>amount_in_aed</t>
  </si>
  <si>
    <t>Monetary or quantitative value associated with the source of funds and wealth: Amount in AED.</t>
  </si>
  <si>
    <t>قيمة مالية أو كمية مرتبطة بـ the source of funds and wealth: Amount in AED.</t>
  </si>
  <si>
    <t>قيمة مالية أو كمية مرتبطة بمصدر الأموال والثروة: المبلغ بالدرهم الإماراتي.</t>
  </si>
  <si>
    <t>Contains financial transaction or obligation details (amount_in_aed)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</si>
  <si>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Applicant Share</t>
  </si>
  <si>
    <t>DED_Attribute_1310</t>
  </si>
  <si>
    <t>applicant_share</t>
  </si>
  <si>
    <t>Share-related value recorded for the source of funds and wealth, including ownership quantity, value, or rights as applicable.</t>
  </si>
  <si>
    <t>قيمة متعلقة بالحصص مسجلة لـ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</si>
  <si>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</si>
  <si>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Broker Address</t>
  </si>
  <si>
    <t>DED_Attribute_1311</t>
  </si>
  <si>
    <t>broker_address</t>
  </si>
  <si>
    <t>Address component or location detail recorded for the source of funds and wealth: Broker Address.</t>
  </si>
  <si>
    <t>مكوّن عنوان أو تفصيل موقع مسجل لـ the source of funds and wealth: Broker Address.</t>
  </si>
  <si>
    <t>تفاصيل العنوان أو الموقع المسجلة لمصدر الأموال والثروة: عنوان الوسيط.</t>
  </si>
  <si>
    <t>Broker Name</t>
  </si>
  <si>
    <t>DED_Attribute_1312</t>
  </si>
  <si>
    <t>broker_name</t>
  </si>
  <si>
    <t>Recorded broker name associated with the source of funds and wealth.</t>
  </si>
  <si>
    <t>اسم الوسيط المسجل والمرتبط بمصدر الأموال والثروة.</t>
  </si>
  <si>
    <t>اسم الوسيط المسجل المرتبط بمصدر الأموال والثروة.</t>
  </si>
  <si>
    <t>Company Address</t>
  </si>
  <si>
    <t>DED_Attribute_1313</t>
  </si>
  <si>
    <t>company_address</t>
  </si>
  <si>
    <t>Address component or location detail recorded for the source of funds and wealth: Company Address.</t>
  </si>
  <si>
    <t>مكوّن عنوان أو تفصيل موقع مسجل لـ the source of funds and wealth: Company Address.</t>
  </si>
  <si>
    <t>تفاصيل العنوان أو الموقع المسجلة لمصدر الأموال والثروة: عنوان الشركة.</t>
  </si>
  <si>
    <t>Company Name</t>
  </si>
  <si>
    <t>DED_Attribute_1314</t>
  </si>
  <si>
    <t>company_name</t>
  </si>
  <si>
    <t>Recorded company name associated with the source of funds and wealth.</t>
  </si>
  <si>
    <t>اسم الشركة المسجل والمرتبط بمصدر الأموال والثروة.</t>
  </si>
  <si>
    <t>اسم الشركة المسجل المرتبط بمصدر الأموال والثروة.</t>
  </si>
  <si>
    <t xml:space="preserve">Source of Fund wealth Company Name </t>
  </si>
  <si>
    <t>Date of Sell</t>
  </si>
  <si>
    <t>DED_Attribute_1315</t>
  </si>
  <si>
    <t>date_of_sell</t>
  </si>
  <si>
    <t>Business date associated with the date of sell of the source of funds and wealth.</t>
  </si>
  <si>
    <t>تاريخ العمل المرتبط بـ date of sell of the source of funds and wealth.</t>
  </si>
  <si>
    <t>تاريخ أعمال مرتبط بتاريخ البيع لمصدر الأموال والثروة.</t>
  </si>
  <si>
    <t>Date of Loan Approval</t>
  </si>
  <si>
    <t>DED_Attribute_1316</t>
  </si>
  <si>
    <t>date_of_loan_approval</t>
  </si>
  <si>
    <t>Business date associated with the date of loan approval of the source of funds and wealth.</t>
  </si>
  <si>
    <t>تاريخ العمل المرتبط بـ date of loan approval of the source of funds and wealth.</t>
  </si>
  <si>
    <t>تاريخ أعمال مرتبط بتاريخ الموافقة على القرض لمصدر الأموال والثروة.</t>
  </si>
  <si>
    <t>Contains financial transaction or obligation details (date_of_loan_approval)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</si>
  <si>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Date of Receiving Amount</t>
  </si>
  <si>
    <t>DED_Attribute_1317</t>
  </si>
  <si>
    <t>date_of_receiving_amount</t>
  </si>
  <si>
    <t>Business date associated with the date of receiving amount of the source of funds and wealth.</t>
  </si>
  <si>
    <t>تاريخ العمل المرتبط بـ date of receiving amount of the source of funds and wealth.</t>
  </si>
  <si>
    <t>تاريخ أعمال مرتبط بتاريخ استلام المبلغ لمصدر الأموال والثروة.</t>
  </si>
  <si>
    <t>Contains financial transaction or obligation details (date_of_receiving_amount)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</si>
  <si>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Description of Stocks / Money</t>
  </si>
  <si>
    <t>DED_Attribute_1318</t>
  </si>
  <si>
    <t>description_of_stocks_money</t>
  </si>
  <si>
    <t>Descriptive information recorded for description of stocks money.</t>
  </si>
  <si>
    <t>معلومات وصفية مسجلة لـ description of stocks money.</t>
  </si>
  <si>
    <t>معلومات وصفية مسجلة لوصف أموال الأسهم.</t>
  </si>
  <si>
    <t>Description of Stocks or Money</t>
  </si>
  <si>
    <t>Donor Information</t>
  </si>
  <si>
    <t>DED_Attribute_1319</t>
  </si>
  <si>
    <t>donor_information</t>
  </si>
  <si>
    <t>Recorded donor information for the virtual-table entry.</t>
  </si>
  <si>
    <t>donor information المسجل لإدخال الجدول الافتراضي.</t>
  </si>
  <si>
    <t>donor Information المسجل لسجل N/A.</t>
  </si>
  <si>
    <t>Donor Name</t>
  </si>
  <si>
    <t>DED_Attribute_1320</t>
  </si>
  <si>
    <t>donor_name</t>
  </si>
  <si>
    <t>Recorded donor name associated with the source of funds and wealth.</t>
  </si>
  <si>
    <t>اسم المتبرع المسجل والمرتبط بمصدر الأموال والثروة.</t>
  </si>
  <si>
    <t>اسم المانح المسجل المرتبط بمصدر الأموال والثروة.</t>
  </si>
  <si>
    <t>Duration of Holding Amount</t>
  </si>
  <si>
    <t>DED_Attribute_1321</t>
  </si>
  <si>
    <t>duration_of_holding_amount</t>
  </si>
  <si>
    <t>Monetary or quantitative value associated with the source of funds and wealth: Duration of Holding Amount.</t>
  </si>
  <si>
    <t>قيمة مالية أو كمية مرتبطة بـ the source of funds and wealth: Duration of Holding Amount.</t>
  </si>
  <si>
    <t>قيمة مالية أو كمية مرتبطة بمصدر الأموال والثروة: مدة احتفاظ المبلغ.</t>
  </si>
  <si>
    <t>Contains financial transaction or obligation details (duration_of_holding_amount)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</si>
  <si>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Calculated as the period between the funds' deposit or acquisition date and the declaration date.</t>
  </si>
  <si>
    <t>Duration must equal the declaration date minus the deposit or acquisition date and must not be negative.</t>
  </si>
  <si>
    <t>Duration of Investment Holding</t>
  </si>
  <si>
    <t>DED_Attribute_1322</t>
  </si>
  <si>
    <t>duration_of_investment_holding</t>
  </si>
  <si>
    <t>Business attribute that records the duration of investment holding for the source of funds and wealth.</t>
  </si>
  <si>
    <t>سمة أعمال تسجل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</si>
  <si>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</si>
  <si>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</si>
  <si>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</si>
  <si>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Property Holding</t>
  </si>
  <si>
    <t>DED_Attribute_1323</t>
  </si>
  <si>
    <t>duration_of_property_holding</t>
  </si>
  <si>
    <t>Business attribute that records the duration of property holding for the source of funds and wealth.</t>
  </si>
  <si>
    <t>سمة أعمال تسجل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</si>
  <si>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</si>
  <si>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</si>
  <si>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Employer Address</t>
  </si>
  <si>
    <t>DED_Attribute_1324</t>
  </si>
  <si>
    <t>employer_address</t>
  </si>
  <si>
    <t>Address component or location detail recorded for the source of funds and wealth: Employer Address.</t>
  </si>
  <si>
    <t>مكوّن عنوان أو تفصيل موقع مسجل لـ the source of funds and wealth: Employer Address.</t>
  </si>
  <si>
    <t>تفاصيل العنوان أو الموقع المسجلة لمصدر الأموال والثروة: عنوان جهة العمل.</t>
  </si>
  <si>
    <t>Employer Name</t>
  </si>
  <si>
    <t>DED_Attribute_1325</t>
  </si>
  <si>
    <t>employer_name</t>
  </si>
  <si>
    <t>Recorded employer name associated with the source of funds and wealth.</t>
  </si>
  <si>
    <t>اسم صاحب العمل المسجل والمرتبط بمصدر الأموال والثروة.</t>
  </si>
  <si>
    <t>اسم جهة العمل المسجل المرتبط بمصدر الأموال والثروة.</t>
  </si>
  <si>
    <t>From Which Company</t>
  </si>
  <si>
    <t>DED_Attribute_1326</t>
  </si>
  <si>
    <t>from_which_company</t>
  </si>
  <si>
    <t>Business attribute that records the from which company for the source of funds and wealth.</t>
  </si>
  <si>
    <t>سمة أعمال تسجل from which company for the source of funds and wealth.</t>
  </si>
  <si>
    <t>سمة أعمال تدون الشركة التي أحيل منها المبلغ لمصدر الأموال والثروة.</t>
  </si>
  <si>
    <t>Loan Provider Address</t>
  </si>
  <si>
    <t>DED_Attribute_1327</t>
  </si>
  <si>
    <t>loan_provider_address</t>
  </si>
  <si>
    <t>Address component or location detail recorded for the source of funds and wealth: Loan Provider Address.</t>
  </si>
  <si>
    <t>مكوّن عنوان أو تفصيل موقع مسجل لـ the source of funds and wealth: Loan Provider Address.</t>
  </si>
  <si>
    <t>تفاصيل العنوان أو الموقع المسجلة لمصدر الأموال والثروة: عنوان الجهة المقرضة للقرض.</t>
  </si>
  <si>
    <t>Contains financial transaction or obligation details (loan_provider_address)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</si>
  <si>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Loan Provider Name</t>
  </si>
  <si>
    <t>DED_Attribute_1328</t>
  </si>
  <si>
    <t>loan_provider_name</t>
  </si>
  <si>
    <t>Recorded loan provider name associated with the source of funds and wealth.</t>
  </si>
  <si>
    <t>اسم مقدم القرض المسجل والمرتبط بمصدر الأموال والثروة.</t>
  </si>
  <si>
    <t>اسم الجهة المقرضة للقرض المسجل المرتبط بمصدر الأموال والثروة.</t>
  </si>
  <si>
    <t>Contains financial transaction or obligation details (loan_provider_name)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</si>
  <si>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DED_Attribute_1329</t>
  </si>
  <si>
    <t>Method of Sale</t>
  </si>
  <si>
    <t>DED_Attribute_1330</t>
  </si>
  <si>
    <t>method_of_sale</t>
  </si>
  <si>
    <t>Recorded method of sale for the virtual-table entry.</t>
  </si>
  <si>
    <t>method of sale المسجل لإدخال الجدول الافتراضي.</t>
  </si>
  <si>
    <t>method of Sale المسجل لسجل N/A.</t>
  </si>
  <si>
    <t>Nature of Business</t>
  </si>
  <si>
    <t>DED_Attribute_1331</t>
  </si>
  <si>
    <t>nature_of_business</t>
  </si>
  <si>
    <t>Business attribute that records the nature of business for the source of funds and wealth.</t>
  </si>
  <si>
    <t>سمة أعمال تسجل nature of business for the source of funds and wealth.</t>
  </si>
  <si>
    <t>سمة أعمال تدون طبيعة النشاط لمصدر الأموال والثروة.</t>
  </si>
  <si>
    <t>Nature of Employer Business</t>
  </si>
  <si>
    <t>DED_Attribute_1332</t>
  </si>
  <si>
    <t>nature_of_employer_business</t>
  </si>
  <si>
    <t>Business attribute that records the nature of employer business for the source of funds and wealth.</t>
  </si>
  <si>
    <t>سمة أعمال تسجل nature of employer business for the source of funds and wealth.</t>
  </si>
  <si>
    <t>سمة أعمال تدون طبيعة نشاط جهة العمل لمصدر الأموال والثروة.</t>
  </si>
  <si>
    <t>Nature of Income</t>
  </si>
  <si>
    <t>DED_Attribute_1333</t>
  </si>
  <si>
    <t>nature_of_income</t>
  </si>
  <si>
    <t>Business attribute that records the nature of income for the source of funds and wealth.</t>
  </si>
  <si>
    <t>سمة أعمال تسجل nature of income for the source of funds and wealth.</t>
  </si>
  <si>
    <t>سمة أعمال تدون طبيعة الدخل لمصدر الأموال والثروة.</t>
  </si>
  <si>
    <t>Reason for Gift</t>
  </si>
  <si>
    <t>DED_Attribute_1334</t>
  </si>
  <si>
    <t>reason_for_gift</t>
  </si>
  <si>
    <t>Descriptive information recorded for reason for gift.</t>
  </si>
  <si>
    <t>معلومات وصفية مسجلة لـ reason for gift.</t>
  </si>
  <si>
    <t>معلومات وصفية مسجلة لسبب الإهداء.</t>
  </si>
  <si>
    <t>Reason for Requesting Loan</t>
  </si>
  <si>
    <t>DED_Attribute_1335</t>
  </si>
  <si>
    <t>reason_for_requesting_loan</t>
  </si>
  <si>
    <t>Business attribute that records the reason for requesting loan for the source of funds and wealth.</t>
  </si>
  <si>
    <t>سمة أعمال تسجل reason for requesting loan for the source of funds and wealth.</t>
  </si>
  <si>
    <t>سمة أعمال تدون سبب طلب القرض لمصدر الأموال والثروة.</t>
  </si>
  <si>
    <t>Contains financial transaction or obligation details (reason_for_requesting_loan) used for reconciliation, compliance, and decision-making.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</si>
  <si>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Relationship with Donor</t>
  </si>
  <si>
    <t>DED_Attribute_1336</t>
  </si>
  <si>
    <t>relationship_with_donor</t>
  </si>
  <si>
    <t>Recorded relationship with donor for the virtual-table entry.</t>
  </si>
  <si>
    <t>relationship with donor المسجل لإدخال الجدول الافتراضي.</t>
  </si>
  <si>
    <t>relationship with Donor المسجل لسجل N/A.</t>
  </si>
  <si>
    <t>Source of Granted Funds</t>
  </si>
  <si>
    <t>DED_Attribute_1337</t>
  </si>
  <si>
    <t>source_of_granted_funds</t>
  </si>
  <si>
    <t>Recorded source of granted funds for the virtual-table entry.</t>
  </si>
  <si>
    <t>source of granted funds المسجل لإدخال الجدول الافتراضي.</t>
  </si>
  <si>
    <t>مصدر of Granted Funds المسجل لسجل N/A.</t>
  </si>
  <si>
    <t>DED_Attribute_1338</t>
  </si>
  <si>
    <t>DED_Attribute_1339</t>
  </si>
  <si>
    <t>DED_Attribute_1340</t>
  </si>
  <si>
    <t>DED_Attribute_1341</t>
  </si>
  <si>
    <t>Reference and lookup content supporting the consistent classification and processing of RB Source Of Fund Wealth records.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</si>
  <si>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DED_Attribute_1342</t>
  </si>
  <si>
    <t>DED_Attribute_1343</t>
  </si>
  <si>
    <t>System-generated technical metadata (rec_status)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</si>
  <si>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DED_Attribute_1344</t>
  </si>
  <si>
    <t>Uniquely identifies or cross-references IDB Spare Part records and supports traceability, auditability, and record linkage.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</si>
  <si>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DED_Attribute_1345</t>
  </si>
  <si>
    <t>Business content of the IDB Spare Part record used in day-to-day licensing, permitting, and compliance operations.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</si>
  <si>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DED_Attribute_1346</t>
  </si>
  <si>
    <t>DED_Attribute_1347</t>
  </si>
  <si>
    <t>DED_Attribute_1348</t>
  </si>
  <si>
    <t>DED_Attribute_1349</t>
  </si>
  <si>
    <t>DED_Attribute_1350</t>
  </si>
  <si>
    <t>DED_Attribute_1351</t>
  </si>
  <si>
    <t>Dusration to Replace the Part</t>
  </si>
  <si>
    <t>DED_Attribute_1352</t>
  </si>
  <si>
    <t>duration_to_replace_the_part</t>
  </si>
  <si>
    <t>Recorded duration to replace the part for the virtual-table entry.</t>
  </si>
  <si>
    <t>Recorded dusration to Replace the Part for the virtual-table entry.</t>
  </si>
  <si>
    <t>duration to replace the part المسجل لإدخال الجدول الافتراضي.</t>
  </si>
  <si>
    <t>dusration to Replace the غيار المسجل لسجل N/A.</t>
  </si>
  <si>
    <t>DED_Attribute_1353</t>
  </si>
  <si>
    <t>HS Code Spare Parts</t>
  </si>
  <si>
    <t>HS Code Description (Arabic)</t>
  </si>
  <si>
    <t>DED_Attribute_1354</t>
  </si>
  <si>
    <t>hs_code_description_arabic</t>
  </si>
  <si>
    <t>Descriptive information recorded for hs code description arabic.</t>
  </si>
  <si>
    <t>معلومات وصفية مسجلة لـ hs code description arabic.</t>
  </si>
  <si>
    <t>معلومات وصفية مسجلة لـالوصف العربي لرمز النظام المنسق.</t>
  </si>
  <si>
    <t>HS Code Description (English)</t>
  </si>
  <si>
    <t>DED_Attribute_1355</t>
  </si>
  <si>
    <t>hs_code_description_english</t>
  </si>
  <si>
    <t>Descriptive information recorded for hs code description english.</t>
  </si>
  <si>
    <t>معلومات وصفية مسجلة لـ hs code description english.</t>
  </si>
  <si>
    <t>معلومات وصفية مسجلة لـالوصف الإنجليزي لرمز النظام المنسق.</t>
  </si>
  <si>
    <t>DED_Attribute_1356</t>
  </si>
  <si>
    <t xml:space="preserve">Machine Brand and Year of Manufactor </t>
  </si>
  <si>
    <t>DED_Attribute_1357</t>
  </si>
  <si>
    <t>machine_brand_and_year_of_manu</t>
  </si>
  <si>
    <t>Recorded machine brand and year of manu for the virtual-table entry.</t>
  </si>
  <si>
    <t>Recorded machine Brand and Year of Manufactor for the virtual-table entry.</t>
  </si>
  <si>
    <t>machine brand and year of manu المسجل لإدخال الجدول الافتراضي.</t>
  </si>
  <si>
    <t>ماكينة Brand and سنة of Manufactor المسجل لسجل N/A.</t>
  </si>
  <si>
    <t>Machine Brand and Year of Manufactor</t>
  </si>
  <si>
    <t>DED_Attribute_1358</t>
  </si>
  <si>
    <t>machine_hs_code</t>
  </si>
  <si>
    <t>Identifier or reference value for machine hs code.</t>
  </si>
  <si>
    <t>معرّف أو قيمة مرجعية لـ machine hs code.</t>
  </si>
  <si>
    <t>معرف أو قيمة مرجعية لـماكينة النظام المنسق رمز.</t>
  </si>
  <si>
    <t>Machine Name List</t>
  </si>
  <si>
    <t>DED_Attribute_1359</t>
  </si>
  <si>
    <t>machine_name_list</t>
  </si>
  <si>
    <t>Recorded machine name list for the virtual-table entry.</t>
  </si>
  <si>
    <t>machine name list المسجل لإدخال الجدول الافتراضي.</t>
  </si>
  <si>
    <t>ماكينة اسم List المسجل لسجل N/A.</t>
  </si>
  <si>
    <t>Machine Name and Description</t>
  </si>
  <si>
    <t>DED_Attribute_1360</t>
  </si>
  <si>
    <t>machine_name_and_description</t>
  </si>
  <si>
    <t>Recorded machine name and description associated with the industrial spare part.</t>
  </si>
  <si>
    <t>اسم الآلة ووصفها المسجلان والمرتبطان بقطعة الغيار الصناعية.</t>
  </si>
  <si>
    <t>اسم الماكينة ووصفها المسجلان المرتبطان بقطعة الغيار الصناعية.</t>
  </si>
  <si>
    <t>Reference and lookup content supporting the consistent classification and processing of IDB Spare Part records.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</si>
  <si>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DED_Attribute_1361</t>
  </si>
  <si>
    <t>Holds the recorded value of modify Quota 1 for the IDB Spare Part record.</t>
  </si>
  <si>
    <t>Number of  Machines using this</t>
  </si>
  <si>
    <t>DED_Attribute_1362</t>
  </si>
  <si>
    <t>number_of_machines_using_this_</t>
  </si>
  <si>
    <t>Indicator showing whether number of machines using this  applies to the record.</t>
  </si>
  <si>
    <t>Indicator showing whether number of machines using this applies to the record.</t>
  </si>
  <si>
    <t>مؤشر يوضح ما إذا كان عدد الآلات التي تستخدم هذا العنصر ينطبق على السجل.</t>
  </si>
  <si>
    <t>مؤشر يوضح ما إذا كان عدد of machines using this تنطبق على سجل.</t>
  </si>
  <si>
    <t>Number of Machines using this</t>
  </si>
  <si>
    <t>Number of Parts in the Machine</t>
  </si>
  <si>
    <t>DED_Attribute_1363</t>
  </si>
  <si>
    <t>number_of_parts_in_the_machine</t>
  </si>
  <si>
    <t>Identifier or reference value for number of parts in the machine.</t>
  </si>
  <si>
    <t>معرّف أو قيمة مرجعية لـ number of parts in the machine.</t>
  </si>
  <si>
    <t>معرف أو قيمة مرجعية لـعدد of Parts التصنيف the ماكينة.</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</si>
  <si>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</si>
  <si>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</si>
  <si>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</si>
  <si>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</si>
  <si>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</si>
  <si>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</si>
  <si>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</si>
  <si>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</si>
  <si>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معرّف يستخدم للإشارة بشكل فريد إلى the industrial spare part or its related business record.</t>
  </si>
  <si>
    <t>المعرف المستخدم للإحالة الفريدة إلى قطعة الغيار الصناعية أو سجلها المرتبط.</t>
  </si>
  <si>
    <t>Spare Part ID</t>
  </si>
  <si>
    <t>Spare Part Name and Specification</t>
  </si>
  <si>
    <t>DED_Attribute_1370</t>
  </si>
  <si>
    <t>spare_part_name_and_specificat</t>
  </si>
  <si>
    <t>Recorded spare part name and specification associated with the industrial spare part.</t>
  </si>
  <si>
    <t>اسم قطعة الغيار ومواصفاتها المسجلان والمرتبطان بقطعة الغيار الصناعية.</t>
  </si>
  <si>
    <t>اسم قطعة الغيار ومواصفاتها المسجلان المرتبطان بقطعة الغيار الصناعية.</t>
  </si>
  <si>
    <t>Spare Part Weight</t>
  </si>
  <si>
    <t>DED_Attribute_1371</t>
  </si>
  <si>
    <t>spare_part_weight</t>
  </si>
  <si>
    <t>Recorded spare part weight for the virtual-table entry.</t>
  </si>
  <si>
    <t>spare part weight المسجل لإدخال الجدول الافتراضي.</t>
  </si>
  <si>
    <t>قطع غيار Weight المسجل لسجل N/A.</t>
  </si>
  <si>
    <t>DED_Attribute_1372</t>
  </si>
  <si>
    <t>DED_Attribute_1373</t>
  </si>
  <si>
    <t>DED_Attribute_1374</t>
  </si>
  <si>
    <t>System-generated technical metadata (rec_status)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</si>
  <si>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DED_Attribute_1414</t>
  </si>
  <si>
    <t>Uniquely identifies or cross-references RB Ultimate Owner records and supports traceability, auditability, and record linkage.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</si>
  <si>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DED_Attribute_1415</t>
  </si>
  <si>
    <t>Business content of the RB Ultimate Owner record used in day-to-day licensing, permitting, and compliance operations.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</si>
  <si>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DED_Attribute_1416</t>
  </si>
  <si>
    <t>DED_Attribute_1417</t>
  </si>
  <si>
    <t>DED_Attribute_1418</t>
  </si>
  <si>
    <t>DED_Attribute_1419</t>
  </si>
  <si>
    <t>Identification Number</t>
  </si>
  <si>
    <t>DED_Attribute_1420</t>
  </si>
  <si>
    <t>identification_number</t>
  </si>
  <si>
    <t>Official or system-assigned number associated with the ultimate owner, used for identification, reference, or reconciliation.</t>
  </si>
  <si>
    <t>رقم رسمي أو معيّن من النظام مرتبط بالمالك النهائي، ويستخدم للتعريف أو المرجع أو التسوية.</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</si>
  <si>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</si>
  <si>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</si>
  <si>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</si>
  <si>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</si>
  <si>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</si>
  <si>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الشرط المذكور ينطبق على ultimate owner: Is Power User.</t>
  </si>
  <si>
    <t>مؤشر يوضح ما إذا كان the stated شرط تنطبق على ultimate مالك: Is Power المستخدم.</t>
  </si>
  <si>
    <t>Reference and lookup content supporting the consistent classification and processing of RB Ultimate Owner records.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</si>
  <si>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DED_Attribute_1423</t>
  </si>
  <si>
    <t>DED_Attribute_1424</t>
  </si>
  <si>
    <t>DED_Attribute_1425</t>
  </si>
  <si>
    <t>Total Share Percentage</t>
  </si>
  <si>
    <t>DED_Attribute_1426</t>
  </si>
  <si>
    <t>total_share_percentage_on_main</t>
  </si>
  <si>
    <t>Recorded value for total share percentage on main.</t>
  </si>
  <si>
    <t>Holds the recorded value of total Share Percentage for the RB Ultimate Owner record.</t>
  </si>
  <si>
    <t>القيمة المسجلة لإجمالي نسبة الحصة في الترخيص الرئيسي.</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</si>
  <si>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</si>
  <si>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</si>
  <si>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</si>
  <si>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</si>
  <si>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</si>
  <si>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</si>
  <si>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System-generated technical metadata (rec_status)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</si>
  <si>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DED_Attribute_1429</t>
  </si>
  <si>
    <t>Uniquely identifies or cross-references Permit Umbrella records and supports traceability, auditability, and record linkage.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</si>
  <si>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DED_Attribute_1430</t>
  </si>
  <si>
    <t>Business content of the Permit Umbrella record used in day-to-day licensing, permitting, and compliance operations.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</si>
  <si>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DED_Attribute_1431</t>
  </si>
  <si>
    <t>DED_Attribute_1432</t>
  </si>
  <si>
    <t>DED_Attribute_1433</t>
  </si>
  <si>
    <t>DED_Attribute_1434</t>
  </si>
  <si>
    <t>Quantity Of Umbrellas</t>
  </si>
  <si>
    <t>DED_Attribute_1435</t>
  </si>
  <si>
    <t>quantity_of_umbrellas</t>
  </si>
  <si>
    <t>Recorded value for quantity of umbrellas.</t>
  </si>
  <si>
    <t>Holds the recorded value of quantity of umbrellas for the Permit Umbrella record.</t>
  </si>
  <si>
    <t>القيمة المسجلة لعدد المظلات.</t>
  </si>
  <si>
    <t>يحتوي على القيمة المسجلة لـكمية of umbrellas في سجل N/A.</t>
  </si>
  <si>
    <t>Quantity of Umbrellas</t>
  </si>
  <si>
    <t>Umbrella Type</t>
  </si>
  <si>
    <t>DED_Attribute_1436</t>
  </si>
  <si>
    <t>umbrella_type</t>
  </si>
  <si>
    <t>Recorded umbrella type for the virtual-table entry.</t>
  </si>
  <si>
    <t>umbrella type المسجل لإدخال الجدول الافتراضي.</t>
  </si>
  <si>
    <t>umbrella نوع المسجل لسجل N/A.</t>
  </si>
  <si>
    <t>Reference and lookup content supporting the consistent classification and processing of Permit Umbrella records.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</si>
  <si>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Umbrella Type Description</t>
  </si>
  <si>
    <t>DED_Attribute_1437</t>
  </si>
  <si>
    <t>DED_Attribute_1438</t>
  </si>
  <si>
    <t>System-generated technical metadata (rec_status) used for data-lineage tracking and record-integrity checks, without direct business or personal content. Classified as Confidential, consistent with the parent data asset 'Permit Umbrella'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</si>
  <si>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DED_Attribute_1478</t>
  </si>
  <si>
    <t>Uniquely identifies or cross-references Violations Record records and supports traceability, auditability, and record linkage.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</si>
  <si>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DED_Attribute_1479</t>
  </si>
  <si>
    <t>Business content of the Violations Record record used in day-to-day licensing, permitting, and compliance operations.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</si>
  <si>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DED_Attribute_1480</t>
  </si>
  <si>
    <t>DED_Attribute_1481</t>
  </si>
  <si>
    <t>DED_Attribute_1482</t>
  </si>
  <si>
    <t>Violation Inspector</t>
  </si>
  <si>
    <t>DED_Attribute_1483</t>
  </si>
  <si>
    <t>inspector</t>
  </si>
  <si>
    <t>Recorded inspector for the virtual-table entry.</t>
  </si>
  <si>
    <t>Recorded violation Inspector for the virtual-table entry.</t>
  </si>
  <si>
    <t>inspector المسجل لإدخال الجدول الافتراضي.</t>
  </si>
  <si>
    <t>مخالفة Inspector المسجل لسجل N/A.</t>
  </si>
  <si>
    <t>Inspector</t>
  </si>
  <si>
    <t>DED_Attribute_1484</t>
  </si>
  <si>
    <t>update_record_date</t>
  </si>
  <si>
    <t>Date associated with update record date.</t>
  </si>
  <si>
    <t>التاريخ المرتبط بـ update record date.</t>
  </si>
  <si>
    <t>التاريخ المرتبط بـتاريخ تحديث السجل.</t>
  </si>
  <si>
    <t>DED_Attribute_1485</t>
  </si>
  <si>
    <t>update_record_id</t>
  </si>
  <si>
    <t>Date associated with update record id.</t>
  </si>
  <si>
    <t>التاريخ المرتبط بـ update record id.</t>
  </si>
  <si>
    <t>التاريخ المرتبط بـمعرف تحديث السجل.</t>
  </si>
  <si>
    <t>Updated Record ID</t>
  </si>
  <si>
    <t>Violation Amount</t>
  </si>
  <si>
    <t>DED_Attribute_1486</t>
  </si>
  <si>
    <t>vio_amount</t>
  </si>
  <si>
    <t>Recorded value for vio amount.</t>
  </si>
  <si>
    <t>Holds the recorded value of violation Amount for the Violations Record record.</t>
  </si>
  <si>
    <t>القيمة المسجلة لمبلغ المخالفة.</t>
  </si>
  <si>
    <t>يحتوي على القيمة المسجلة لـمخالفة مبلغ في سجل N/A.</t>
  </si>
  <si>
    <t>Contains financial transaction or obligation details (vio_amount) used for reconciliation, compliance, and decision-making.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</si>
  <si>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Violation Category</t>
  </si>
  <si>
    <t>DED_Attribute_1487</t>
  </si>
  <si>
    <t>vio_category</t>
  </si>
  <si>
    <t>Recorded vio category for the virtual-table entry.</t>
  </si>
  <si>
    <t>Recorded violation Category for the virtual-table entry.</t>
  </si>
  <si>
    <t>vio category المسجل لإدخال الجدول الافتراضي.</t>
  </si>
  <si>
    <t>مخالفة فئة المسجل لسجل N/A.</t>
  </si>
  <si>
    <t>Reference and lookup content supporting the consistent classification and processing of Violations Record records.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</si>
  <si>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DED_Attribute_1488</t>
  </si>
  <si>
    <t>vio_code</t>
  </si>
  <si>
    <t>Identifier or reference value for vio code.</t>
  </si>
  <si>
    <t>معرّف أو قيمة مرجعية لـ vio code.</t>
  </si>
  <si>
    <t>معرف أو قيمة مرجعية لـvio رمز.</t>
  </si>
  <si>
    <t>Violation Code</t>
  </si>
  <si>
    <t>Violation Date</t>
  </si>
  <si>
    <t>DED_Attribute_1489</t>
  </si>
  <si>
    <t>vio_date</t>
  </si>
  <si>
    <t>Date associated with vio date.</t>
  </si>
  <si>
    <t>التاريخ المرتبط بـ vio date.</t>
  </si>
  <si>
    <t>التاريخ المرتبط بـتاريخ المخالفة.</t>
  </si>
  <si>
    <t>Violation Description</t>
  </si>
  <si>
    <t>DED_Attribute_1490</t>
  </si>
  <si>
    <t>vio_descreption</t>
  </si>
  <si>
    <t>Recorded vio descreption for the virtual-table entry.</t>
  </si>
  <si>
    <t>Recorded violation Description for the virtual-table entry.</t>
  </si>
  <si>
    <t>vio descreption المسجل لإدخال الجدول الافتراضي.</t>
  </si>
  <si>
    <t>مخالفة وصف المسجل لسجل N/A.</t>
  </si>
  <si>
    <t>DED_Attribute_1491</t>
  </si>
  <si>
    <t>vio_fee_sequence</t>
  </si>
  <si>
    <t>Recorded vio fee sequence for the virtual-table entry.</t>
  </si>
  <si>
    <t>vio fee sequence المسجل لإدخال الجدول الافتراضي.</t>
  </si>
  <si>
    <t>vio الرسوم تسلسل المسجل لسجل N/A.</t>
  </si>
  <si>
    <t>Contains financial transaction or obligation details (vio_fee_sequence) used for reconciliation, compliance, and decision-making.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</si>
  <si>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Violation Fee Sequence Number</t>
  </si>
  <si>
    <t>Violation level</t>
  </si>
  <si>
    <t>DED_Attribute_1492</t>
  </si>
  <si>
    <t>vio_level</t>
  </si>
  <si>
    <t>Recorded vio level for the virtual-table entry.</t>
  </si>
  <si>
    <t>Recorded violation level for the virtual-table entry.</t>
  </si>
  <si>
    <t>vio level المسجل لإدخال الجدول الافتراضي.</t>
  </si>
  <si>
    <t>مخالفة مستوى المسجل لسجل N/A.</t>
  </si>
  <si>
    <t>Violation Level</t>
  </si>
  <si>
    <t>Violation Status</t>
  </si>
  <si>
    <t>DED_Attribute_1493</t>
  </si>
  <si>
    <t>vio_status</t>
  </si>
  <si>
    <t>Current status of vio status.</t>
  </si>
  <si>
    <t>الحالة الحالية لحالة المخالفة.</t>
  </si>
  <si>
    <t>وصف السمة: Current status of vio status</t>
  </si>
  <si>
    <t>Violation Type</t>
  </si>
  <si>
    <t>DED_Attribute_1494</t>
  </si>
  <si>
    <t>vio_type</t>
  </si>
  <si>
    <t>Recorded vio type for the virtual-table entry.</t>
  </si>
  <si>
    <t>Recorded violation Type for the virtual-table entry.</t>
  </si>
  <si>
    <t>vio type المسجل لإدخال الجدول الافتراضي.</t>
  </si>
  <si>
    <t>مخالفة نوع المسجل لسجل N/A.</t>
  </si>
  <si>
    <t>DED_Attribute_1495</t>
  </si>
  <si>
    <t>DED_Attribute_1496</t>
  </si>
  <si>
    <t>System-generated technical metadata (rec_status)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</si>
  <si>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DED_Attribute_1497</t>
  </si>
  <si>
    <t>Uniquely identifies or cross-references Virtual Inspection records and supports traceability, auditability, and record linkage.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</si>
  <si>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DED_Attribute_1498</t>
  </si>
  <si>
    <t>Business content of the Virtual Inspection record used in day-to-day licensing, permitting, and compliance operations.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</si>
  <si>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DED_Attribute_1499</t>
  </si>
  <si>
    <t>DED_Attribute_1500</t>
  </si>
  <si>
    <t>DED_Attribute_1501</t>
  </si>
  <si>
    <t>DED_Attribute_1502</t>
  </si>
  <si>
    <t>app_id</t>
  </si>
  <si>
    <t>Identifier or reference value for app id.</t>
  </si>
  <si>
    <t>معرّف أو قيمة مرجعية لـ app id.</t>
  </si>
  <si>
    <t>معرف أو قيمة مرجعية لـapp هوية.</t>
  </si>
  <si>
    <t>DED_Attribute_1503</t>
  </si>
  <si>
    <t>inspection_id</t>
  </si>
  <si>
    <t>Identifier used to uniquely reference the inspection or its related business record.</t>
  </si>
  <si>
    <t>معرّف يستخدم للإشارة بشكل فريد إلى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</si>
  <si>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</si>
  <si>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</si>
  <si>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</si>
  <si>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</si>
  <si>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للتفتيش.</t>
  </si>
  <si>
    <t>حالة دورة الحياة الحالية لعملية التفتيش.</t>
  </si>
  <si>
    <t>Reference and lookup content supporting the consistent classification and processing of Virtual Inspection records.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</si>
  <si>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DED_Attribute_1505</t>
  </si>
  <si>
    <t>update_date</t>
  </si>
  <si>
    <t>Date associated with update date.</t>
  </si>
  <si>
    <t>التاريخ المرتبط بـ update date.</t>
  </si>
  <si>
    <t>التاريخ المرتبط بـupdate تاريخ.</t>
  </si>
  <si>
    <t>DED_Attribute_1506</t>
  </si>
  <si>
    <t>user_id</t>
  </si>
  <si>
    <t>Identifier or reference value for user id.</t>
  </si>
  <si>
    <t>معرّف أو قيمة مرجعية لـ user id.</t>
  </si>
  <si>
    <t>معرف أو قيمة مرجعية لـالمستخدم هوية.</t>
  </si>
  <si>
    <t>User ID</t>
  </si>
  <si>
    <t>DED_Attribute_1507</t>
  </si>
  <si>
    <t>DED_Attribute_1508</t>
  </si>
  <si>
    <t>System-generated technical metadata (rec_status)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</si>
  <si>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DED_Attribute_1569</t>
  </si>
  <si>
    <t>property_name_a</t>
  </si>
  <si>
    <t>Property name a associated with the application address extra info record; used for identification and reporting.</t>
  </si>
  <si>
    <t>اسم العقار مرتبط بعنوان الطلب وسجل المعلومات الإضافية؛ يستخدم للتعريف والتقارير.</t>
  </si>
  <si>
    <t>Property اسم a المرتبط بـطلب عنوان extra معلومات record; used for الهوية and reporting.</t>
  </si>
  <si>
    <t>Business content of the Application Address Extra Info record used in day-to-day licensing, permitting, and compliance operations.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</si>
  <si>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Property Name (Arabic)</t>
  </si>
  <si>
    <t>Sector</t>
  </si>
  <si>
    <t>DED_Attribute_1570</t>
  </si>
  <si>
    <t>sector</t>
  </si>
  <si>
    <t>Sector associated with the application address extra info record; used for business processing and reporting.</t>
  </si>
  <si>
    <t>القطاع المرتبط بعنوان التطبيق وسجل المعلومات الإضافية؛ يستخدم لمعالجة الأعمال والتقارير.</t>
  </si>
  <si>
    <t>قطاع associated with the طلب عنوان extra معلومات record;؛ يُستخدم لمعالجة الأعمال والتقارير.</t>
  </si>
  <si>
    <t>License Activity Sector</t>
  </si>
  <si>
    <t>Specific Location</t>
  </si>
  <si>
    <t>DED_Attribute_1571</t>
  </si>
  <si>
    <t>specific_location</t>
  </si>
  <si>
    <t>Specific location associated with the application address extra info record; supports location identification and reporting.</t>
  </si>
  <si>
    <t>الموقع المحدد المرتبط بعنوان الطلب وسجل المعلومات الإضافية؛ يدعم تحديد الموقع والتقارير.</t>
  </si>
  <si>
    <t>الموقع المحدد المرتبط بسجل المعلومات الإضافية لعناوين الطلب؛ يدعم تحديد الموقع وإعداد التقارير.</t>
  </si>
  <si>
    <t>License Specific Location</t>
  </si>
  <si>
    <t>Suspended</t>
  </si>
  <si>
    <t>DED_Attribute_1572</t>
  </si>
  <si>
    <t>suspended</t>
  </si>
  <si>
    <t>Suspended associated with the application address extra info record; used for business processing and reporting.</t>
  </si>
  <si>
    <t>معلق مرتبط بعنوان الطلب وسجل المعلومات الإضافية؛ يستخدم لمعالجة الأعمال والتقارير.</t>
  </si>
  <si>
    <t>Suspended associated with the طلب عنوان extra معلومات record;؛ يُستخدم لمعالجة الأعمال والتقارير.</t>
  </si>
  <si>
    <t>Activity / Record Suspended</t>
  </si>
  <si>
    <t>District Number</t>
  </si>
  <si>
    <t>DED_Attribute_1573</t>
  </si>
  <si>
    <t>district_number</t>
  </si>
  <si>
    <t>District number associated with the application address extra info record; supports location identification and reporting.</t>
  </si>
  <si>
    <t>رقم المنطقة المرتبط بعنوان الطلب وسجل المعلومات الإضافية؛ يدعم تحديد الموقع والإبلاغ عنه.</t>
  </si>
  <si>
    <t>رقم المنطقة المرتبط بسجل المعلومات الإضافية لعناوين الطلب؛ يدعم تحديد الموقع وإعداد التقارير.</t>
  </si>
  <si>
    <t>Uniquely identifies or cross-references Application Address Extra Info records and supports traceability, auditability, and record linkage.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</si>
  <si>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n_district</t>
  </si>
  <si>
    <t>DED_Attribute_1574</t>
  </si>
  <si>
    <t>N district associated with the application address extra info record; supports location identification and reporting.</t>
  </si>
  <si>
    <t>المنطقة N المرتبطة بعنوان الطلب وسجل المعلومات الإضافية؛ تدعم تحديد الموقع والتقارير.</t>
  </si>
  <si>
    <t>منطقة N المرتبطة بسجل المعلومات الإضافية لعناوين الطلب؛ تدعم تحديد الموقع وإعداد التقارير.</t>
  </si>
  <si>
    <t>Unit Regulation Number</t>
  </si>
  <si>
    <t>DED_Attribute_1575</t>
  </si>
  <si>
    <t>unit_reg_num</t>
  </si>
  <si>
    <t>Unit reg num associated with the application address extra info record; used for business processing and reporting.</t>
  </si>
  <si>
    <t>رقم السجل الرسمي المرتبط بعنوان الطلب وسجل المعلومات الإضافية؛ يستخدم لمعالجة الأعمال والتقارير.</t>
  </si>
  <si>
    <t>الوحدة reg num associated with the طلب عنوان extra معلومات record;؛ يُستخدم لمعالجة الأعمال والتقارير.</t>
  </si>
  <si>
    <t>Unit Registration Number</t>
  </si>
  <si>
    <t>Region</t>
  </si>
  <si>
    <t>DED_Attribute_1576</t>
  </si>
  <si>
    <t>region</t>
  </si>
  <si>
    <t>Region associated with the application address extra info record; used for business processing and reporting.</t>
  </si>
  <si>
    <t>المنطقة المرتبطة بعنوان التطبيق وسجل المعلومات الإضافية؛ تستخدم لمعالجة الأعمال والتقارير.</t>
  </si>
  <si>
    <t>Region associated with the طلب عنوان extra معلومات record;؛ يُستخدم لمعالجة الأعمال والتقارير.</t>
  </si>
  <si>
    <t>DED_Attribute_1577</t>
  </si>
  <si>
    <t>inspector_x_coordinate</t>
  </si>
  <si>
    <t>Inspector x coordinate associated with the application address extra info record; used for business processing and reporting.</t>
  </si>
  <si>
    <t>المنسق X مرتبط بعنوان الطلب وسجل المعلومات الإضافي؛ يستخدم لمعالجة الأعمال والتقارير.</t>
  </si>
  <si>
    <t>Inspector X coordinate associated with the طلب عنوان extra معلومات record;؛ يُستخدم لمعالجة الأعمال والتقارير.</t>
  </si>
  <si>
    <t>Primary Area (English)</t>
  </si>
  <si>
    <t>DED_Attribute_1578</t>
  </si>
  <si>
    <t>primary_area_english</t>
  </si>
  <si>
    <t>English primary area associated with the application address extra info record; used for reporting and user interfaces.</t>
  </si>
  <si>
    <t>المنطقة الأساسية الإنجليزية المرتبطة بسجل المعلومات الإضافية لعنوان التطبيق؛ تستخدم للتقارير وواجهات المستخدم.</t>
  </si>
  <si>
    <t>الإنجليزية primary مساحة associated with the طلب عنوان extra معلومات record;؛ يُستخدم لإعداد التقارير وواجهات المستخدم.</t>
  </si>
  <si>
    <t>Street Name (English)</t>
  </si>
  <si>
    <t>DED_Attribute_1579</t>
  </si>
  <si>
    <t>street_name_english</t>
  </si>
  <si>
    <t>English street name associated with the application address extra info record; used for reporting and user interfaces.</t>
  </si>
  <si>
    <t>اسم الشارع الإنجليزي المرتبط بعنوان التطبيق وسجل المعلومات الإضافية؛ يستخدم للتقارير وواجهات المستخدم.</t>
  </si>
  <si>
    <t>الإنجليزية الشارع اسم associated with the طلب عنوان extra معلومات record;؛ يُستخدم لإعداد التقارير وواجهات المستخدم.</t>
  </si>
  <si>
    <t>Plot Address</t>
  </si>
  <si>
    <t>DED_Attribute_1580</t>
  </si>
  <si>
    <t>plot_address</t>
  </si>
  <si>
    <t>Plot address associated with the application address extra info record; used for contact, location, or official correspondence.</t>
  </si>
  <si>
    <t>عنوان القطعة المرتبط بعنوان الطلب وسجل المعلومات الإضافية؛ يستخدم للتواصل أو الموقع أو المراسلات الرسمية.</t>
  </si>
  <si>
    <t>القطعة عنوان المرتبط بـطلب عنوان extra معلومات record; used for contact, location, or official correspondence.</t>
  </si>
  <si>
    <t>Plot Number</t>
  </si>
  <si>
    <t>DED_Attribute_1581</t>
  </si>
  <si>
    <t>plot_number</t>
  </si>
  <si>
    <t>Number of plot associated with the application address extra info record.</t>
  </si>
  <si>
    <t>عدد المخطط المرتبط بعنوان الطلب وسجل المعلومات الإضافية.</t>
  </si>
  <si>
    <t>رقم القطعة المرتبط بسجل المعلومات الإضافية لعناوين الطلب.</t>
  </si>
  <si>
    <t>Tenancy Termination Date</t>
  </si>
  <si>
    <t>DED_Attribute_1582</t>
  </si>
  <si>
    <t>tenancy_termination_date</t>
  </si>
  <si>
    <t>Date associated with the tenancy termination for the application address extra info record; supports reporting and timeline tracking.</t>
  </si>
  <si>
    <t>تاريخ مرتبط بإنهاء عقد الإيجار لسجل معلومات إضافية لعنوان الطلب؛ يدعم التقارير وتتبع الجدول الزمني.</t>
  </si>
  <si>
    <t>التاريخ المرتبط بإنهاء الإيجار في سجل المعلومات الإضافية لعناوين الطلب؛ يدعم إعداد التقارير وتتبع الجدول الزمني.</t>
  </si>
  <si>
    <t>DED_Attribute_1583</t>
  </si>
  <si>
    <t>unit_type_id</t>
  </si>
  <si>
    <t>Type of unit identifier; used for classification and business processing.</t>
  </si>
  <si>
    <t>نوع معرف الوحدة؛ يستخدم للتصنيف والمعالجة التجارية.</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</si>
  <si>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</si>
  <si>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</si>
  <si>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</si>
  <si>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</si>
  <si>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</si>
  <si>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رقم عقد Tawtheeq المرتبط بعنوان الطلب وسجل المعلومات الإضافية؛ يستخدم لمعالجة الأعمال والتقارير.</t>
  </si>
  <si>
    <t>Tawtheeq عقد عدد associated with the طلب عنوان extra معلومات record;؛ يُستخدم لمعالجة الأعمال والتقارير.</t>
  </si>
  <si>
    <t>Tawtheeq Contract Number</t>
  </si>
  <si>
    <t>All modules</t>
  </si>
  <si>
    <t>Tenant Contact</t>
  </si>
  <si>
    <t>DED_Attribute_1585</t>
  </si>
  <si>
    <t>tenant_contact</t>
  </si>
  <si>
    <t>Tenant contact associated with the application address extra info record; used for business processing and reporting.</t>
  </si>
  <si>
    <t>الاتصال بالمستأجر المرتبط بعنوان الطلب وسجل المعلومات الإضافية؛ يستخدم لمعالجة الأعمال والتقارير.</t>
  </si>
  <si>
    <t>Tenant جهة اتصال associated with the طلب عنوان extra معلومات record;؛ يُستخدم لمعالجة الأعمال والتقارير.</t>
  </si>
  <si>
    <t>Allow Multiple License</t>
  </si>
  <si>
    <t>DED_Attribute_1586</t>
  </si>
  <si>
    <t>allow_multiple_license</t>
  </si>
  <si>
    <t>Allow multipile license associated with the application address extra info record; supports business processing, tracking, and reporting.</t>
  </si>
  <si>
    <t>السماح بترخيص التكديس المتعدد المرتبط بسجل معلومات العنوان الإضافي للطلب؛ يدعم معالجة الأعمال، التتبع، والتقارير.</t>
  </si>
  <si>
    <t>السماح برخص متعددة المرتبط بسجل المعلومات الإضافية لعناوين الطلب؛ يدعم معالجة الأعمال والتتبع وإعداد التقارير.</t>
  </si>
  <si>
    <t>Allow Multiple Licence</t>
  </si>
  <si>
    <t>Estimated Area</t>
  </si>
  <si>
    <t>DED_Attribute_1587</t>
  </si>
  <si>
    <t>estimated_area</t>
  </si>
  <si>
    <t>Estimated area associated with the application address extra info record; supports location identification and reporting.</t>
  </si>
  <si>
    <t>المساحة المقدرة المرتبطة بعنوان الطلب وسجل المعلومات الإضافية؛ يدعم تحديد الموقع والتقارير.</t>
  </si>
  <si>
    <t>المساحة التقديرية المرتبطة بسجل المعلومات الإضافية لعناوين الطلب؛ تدعم تحديد الموقع وإعداد التقارير.</t>
  </si>
  <si>
    <t>Land Use</t>
  </si>
  <si>
    <t>DED_Attribute_1588</t>
  </si>
  <si>
    <t>land_use</t>
  </si>
  <si>
    <t>Land use associated with the application address extra info record; used for business processing and reporting.</t>
  </si>
  <si>
    <t>استخدام الأراضي المرتبط بعنوان الطلب وسجل المعلومات الإضافية؛ يستخدم لمعالجة الأعمال والتقارير.</t>
  </si>
  <si>
    <t>أرض use associated with the طلب عنوان extra معلومات record;؛ يُستخدم لمعالجة الأعمال والتقارير.</t>
  </si>
  <si>
    <t>Municipality</t>
  </si>
  <si>
    <t>DED_Attribute_1589</t>
  </si>
  <si>
    <t>municipality</t>
  </si>
  <si>
    <t>Municipality associated with the application address extra info record; supports location identification and reporting.</t>
  </si>
  <si>
    <t>البلدية المرتبطة بعنوان الطلب وسجل المعلومات الإضافية؛ تدعم تحديد الموقع والتقارير.</t>
  </si>
  <si>
    <t>البلدية المرتبطة بسجل المعلومات الإضافية لعناوين الطلب؛ تدعم تحديد الموقع وإعداد التقارير.</t>
  </si>
  <si>
    <t>License Municipality</t>
  </si>
  <si>
    <t>Number of Rooms</t>
  </si>
  <si>
    <t>DED_Attribute_1590</t>
  </si>
  <si>
    <t>num_rooms</t>
  </si>
  <si>
    <t>Num rooms associated with the application address extra info record; used for business processing and reporting.</t>
  </si>
  <si>
    <t>غرف NUM مرتبطة بعنوان الطلب وسجل المعلومات الإضافية؛ تستخدم لمعالجة الأعمال والتقارير.</t>
  </si>
  <si>
    <t>Num rooms associated with the طلب عنوان extra معلومات record;؛ يُستخدم لمعالجة الأعمال والتقارير.</t>
  </si>
  <si>
    <t>Property Usage Type Description</t>
  </si>
  <si>
    <t>DED_Attribute_1591</t>
  </si>
  <si>
    <t>property_usage_type_descr</t>
  </si>
  <si>
    <t>Type of property usage descr; used for classification and business processing.</t>
  </si>
  <si>
    <t>نوع استخدام العقار هو التصنيف؛ يستخدم للتصنيف والمعالجة التجارية.</t>
  </si>
  <si>
    <t>وصف نوع استخدام العقار؛ يُستخدم للتصنيف ومعالجة الأعمال.</t>
  </si>
  <si>
    <t>Reference and lookup content supporting the consistent classification and processing of Application Address Extra Info records.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</si>
  <si>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City Name</t>
  </si>
  <si>
    <t>DED_Attribute_1592</t>
  </si>
  <si>
    <t>city_name</t>
  </si>
  <si>
    <t>City name associated with the application address extra info record; supports location identification and reporting.</t>
  </si>
  <si>
    <t>اسم المدينة المرتبط بعنوان الطلب وسجل المعلومات الإضافية؛ يدعم تحديد الموقع والتقارير.</t>
  </si>
  <si>
    <t>اسم المدينة المرتبط بسجل المعلومات الإضافية لعناوين الطلب؛ يدعم تحديد الموقع وإعداد التقارير.</t>
  </si>
  <si>
    <t>Unit Type</t>
  </si>
  <si>
    <t>DED_Attribute_1593</t>
  </si>
  <si>
    <t>unit_type</t>
  </si>
  <si>
    <t>Type of unit; used for classification and business processing.</t>
  </si>
  <si>
    <t>نوع الوحدة؛ تستخدم للتصنيف والمعالجة التجارية.</t>
  </si>
  <si>
    <t>نوع الوحدة؛ يُستخدم للتصنيف ومعالجة الأعمال.</t>
  </si>
  <si>
    <t>District</t>
  </si>
  <si>
    <t>DED_Attribute_1594</t>
  </si>
  <si>
    <t>district</t>
  </si>
  <si>
    <t>District associated with the application address extra info record; supports location identification and reporting.</t>
  </si>
  <si>
    <t>المنطقة المرتبطة بعنوان الطلب وسجل المعلومات الإضافية؛ تدعم تحديد الموقع والتقارير.</t>
  </si>
  <si>
    <t>المنطقة المرتبط بسجل معلومات إضافية لعنوان الطلب؛ يدعم تحديد الموقع وإعداد التقارير.</t>
  </si>
  <si>
    <t>License District</t>
  </si>
  <si>
    <t>Rental Value</t>
  </si>
  <si>
    <t>DED_Attribute_1595</t>
  </si>
  <si>
    <t>rental_value</t>
  </si>
  <si>
    <t>Rental value associated with the application address extra info record; used for calculation and reporting.</t>
  </si>
  <si>
    <t>قيمة الإيجار المرتبطة بعنوان الطلب وسجل المعلومات الإضافية؛ يستخدم للحساب والتقارير.</t>
  </si>
  <si>
    <t>Rental قيمة associated with the طلب عنوان extra معلومات record;؛ يُستخدم للحساب وإعداد التقارير.</t>
  </si>
  <si>
    <t>Lease Amount</t>
  </si>
  <si>
    <t>Secondary Area (English)</t>
  </si>
  <si>
    <t>DED_Attribute_1596</t>
  </si>
  <si>
    <t>secondary_area_english</t>
  </si>
  <si>
    <t>English secondary area associated with the application address extra info record; used for reporting and user interfaces.</t>
  </si>
  <si>
    <t>المنطقة الثانوية الإنجليزية المرتبطة بعنوان التطبيق وسجل المعلومات الإضافية؛ تستخدم للتقارير وواجهات المستخدم.</t>
  </si>
  <si>
    <t>الإنجليزية secondary مساحة associated with the طلب عنوان extra معلومات record;؛ يُستخدم لإعداد التقارير وواجهات المستخدم.</t>
  </si>
  <si>
    <t>Adm Reg Num</t>
  </si>
  <si>
    <t>DED_Attribute_1598</t>
  </si>
  <si>
    <t>adm_reg_num</t>
  </si>
  <si>
    <t>Adm reg num associated with the application address extra info record; used for business processing and reporting.</t>
  </si>
  <si>
    <t>رقم التسجيل الإداري المرتبط بعنوان الطلب وسجل المعلومات الإضافية؛ يستخدم لمعالجة الأعمال والتقارير.</t>
  </si>
  <si>
    <t>Adm reg num associated with the طلب عنوان extra معلومات record;؛ يُستخدم لمعالجة الأعمال والتقارير.</t>
  </si>
  <si>
    <t>ADM Registration Number</t>
  </si>
  <si>
    <t>Dimension Description</t>
  </si>
  <si>
    <t>DED_Attribute_1599</t>
  </si>
  <si>
    <t>dimension_description</t>
  </si>
  <si>
    <t>Dimension description related to the application address extra info record; supports business processing, reference, and reporting.</t>
  </si>
  <si>
    <t>وصف الأبعاد المرتبط بعنوان التطبيق وسجل المعلومات الإضافية؛ يدعم معالجة الأعمال، والمرجع، والتقارير.</t>
  </si>
  <si>
    <t>وصف الأبعاد المتعلق بسجل المعلومات الإضافية لعناوين الطلب؛ يدعم معالجة الأعمال والمرجعية وإعداد التقارير.</t>
  </si>
  <si>
    <t>Ground Floor</t>
  </si>
  <si>
    <t>DED_Attribute_1600</t>
  </si>
  <si>
    <t>ground_floor</t>
  </si>
  <si>
    <t>Ground floor associated with the application address extra info record; used for business processing and reporting.</t>
  </si>
  <si>
    <t>الطابق الأرضي مرتبط بعنوان الطلب وسجل المعلومات الإضافية؛ يستخدم لمعالجة الأعمال والتقارير.</t>
  </si>
  <si>
    <t>Ground الطابق associated with the طلب عنوان extra معلومات record;؛ يُستخدم لمعالجة الأعمال والتقارير.</t>
  </si>
  <si>
    <t>Has Block</t>
  </si>
  <si>
    <t>DED_Attribute_1601</t>
  </si>
  <si>
    <t>has_block</t>
  </si>
  <si>
    <t>Flag indicating whether block applies to the application address extra info record.</t>
  </si>
  <si>
    <t>علم يشير إلى ما إذا كان الحظر ينطبق على عنوان الطلب، سجل المعلومات الإضافية.</t>
  </si>
  <si>
    <t>مؤشر يوضح ما إذا كان block تنطبق على طلب عنوان extra معلومات سجل.</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</si>
  <si>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</si>
  <si>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</si>
  <si>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</si>
  <si>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</si>
  <si>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Onwani District</t>
  </si>
  <si>
    <t>DED_Attribute_1603</t>
  </si>
  <si>
    <t>onwani_district</t>
  </si>
  <si>
    <t>Onwani district associated with the application address extra info record; supports location identification and reporting.</t>
  </si>
  <si>
    <t>منطقة أونواني المرتبطة بسجل معلومات إضافية لعنوان الطلب؛ تدعم تحديد الموقع والتقارير.</t>
  </si>
  <si>
    <t>منطقة عواني المرتبطة بسجل المعلومات الإضافية لعناوين الطلب؛ تدعم تحديد الموقع وإعداد التقارير.</t>
  </si>
  <si>
    <t>Tenancy Status</t>
  </si>
  <si>
    <t>DED_Attribute_1604</t>
  </si>
  <si>
    <t>tenancy_status</t>
  </si>
  <si>
    <t>Status of the application address extra info record; supports lifecycle tracking and reporting.</t>
  </si>
  <si>
    <t>حالة عنوان الطلب سجل المعلومات الإضافية؛ يدعم تتبع دورة الحياة والتقارير.</t>
  </si>
  <si>
    <t>حالة سجل معلومات إضافية لعنوان الطلب؛ تدعم تتبع دورة الحياة وإعداد التقارير.</t>
  </si>
  <si>
    <t>Onwani</t>
  </si>
  <si>
    <t>DED_Attribute_1605</t>
  </si>
  <si>
    <t>onwani</t>
  </si>
  <si>
    <t>Onwani associated with the application address extra info record; used for business processing and reporting.</t>
  </si>
  <si>
    <t>أونواني مرتبط بعنوان الطلب وسجل المعلومات الإضافية؛ يستخدم لمعالجة الأعمال والتقارير.</t>
  </si>
  <si>
    <t>Onwani associated with the طلب عنوان extra معلومات record;؛ يُستخدم لمعالجة الأعمال والتقارير.</t>
  </si>
  <si>
    <t>Land Location</t>
  </si>
  <si>
    <t>DED_Attribute_1606</t>
  </si>
  <si>
    <t>land_location</t>
  </si>
  <si>
    <t>Land location associated with the application address extra info record; supports location identification and reporting.</t>
  </si>
  <si>
    <t>موقع الأرض المرتبط بعنوان الطلب وسجل المعلومات الإضافية؛ يدعم تحديد الموقع والتقارير.</t>
  </si>
  <si>
    <t>موقع الأرض المرتبط بسجل المعلومات الإضافية لعناوين الطلب؛ يدعم تحديد الموقع وإعداد التقارير.</t>
  </si>
  <si>
    <t>License Land Location</t>
  </si>
  <si>
    <t>Community</t>
  </si>
  <si>
    <t>DED_Attribute_1607</t>
  </si>
  <si>
    <t>community</t>
  </si>
  <si>
    <t>Community associated with the application address extra info record; used for business processing and reporting.</t>
  </si>
  <si>
    <t>المجتمع المرتبط بعنوان الطلب وسجل المعلومات الإضافية؛ يستخدم لمعالجة الأعمال والتقارير.</t>
  </si>
  <si>
    <t>المجتمع السكني associated with the طلب عنوان extra معلومات record;؛ يُستخدم لمعالجة الأعمال والتقارير.</t>
  </si>
  <si>
    <t>Floor Number</t>
  </si>
  <si>
    <t>DED_Attribute_1608</t>
  </si>
  <si>
    <t>floor_num</t>
  </si>
  <si>
    <t>Floor num associated with the application address extra info record; used for business processing and reporting.</t>
  </si>
  <si>
    <t>رقم الطابق المرتبط بعنوان الطلب وسجل المعلومات الإضافية؛ يستخدم لمعالجة الأعمال والتقارير.</t>
  </si>
  <si>
    <t>الطابق num associated with the طلب عنوان extra معلومات record;؛ يُستخدم لمعالجة الأعمال والتقارير.</t>
  </si>
  <si>
    <t>Reserved Trade Name</t>
  </si>
  <si>
    <t>DED_Attribute_1609</t>
  </si>
  <si>
    <t>reserved_trade_name</t>
  </si>
  <si>
    <t>Reserved trade name associated with the application address extra info record; used for identification and reporting.</t>
  </si>
  <si>
    <t>اسم تجاري محجوز مرتبط بعنوان الطلب وسجل المعلومات الإضافية؛ يستخدم للتعريف والتقارير.</t>
  </si>
  <si>
    <t>Reserved تجاري اسم المرتبط بـطلب عنوان extra معلومات record; used for الهوية and reporting.</t>
  </si>
  <si>
    <t>Tenancy Contract Number</t>
  </si>
  <si>
    <t>DED_Attribute_1610</t>
  </si>
  <si>
    <t>tenancy_contract_num</t>
  </si>
  <si>
    <t>Tenancy contract num associated with the application address extra info record; used for business processing and reporting.</t>
  </si>
  <si>
    <t>رقم عقد الإيجار المرتبط بعنوان الطلب وسجل المعلومات الإضافية؛ يستخدم لمعالجة الأعمال والتقارير.</t>
  </si>
  <si>
    <t>إيجار عقد num associated with the طلب عنوان extra معلومات record;؛ يُستخدم لمعالجة الأعمال والتقارير.</t>
  </si>
  <si>
    <t>Lease Agreement Number</t>
  </si>
  <si>
    <t>Tenancy Duration</t>
  </si>
  <si>
    <t>DED_Attribute_1611</t>
  </si>
  <si>
    <t>tenancy_duration</t>
  </si>
  <si>
    <t>Tenancy duration allocated or recorded for the application address extra info record.</t>
  </si>
  <si>
    <t>مدة الإيجار المخصصة أو المسجلة لعنوان الطلب وسجل المعلومات الإضافية.</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</si>
  <si>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</si>
  <si>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</si>
  <si>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</si>
  <si>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</si>
  <si>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Tenancy End Date</t>
  </si>
  <si>
    <t>DED_Attribute_1612</t>
  </si>
  <si>
    <t>tenancy_end_date</t>
  </si>
  <si>
    <t>Date when the tenancy ended or was completed.</t>
  </si>
  <si>
    <t>تاريخ انتهاء عقد الإيجار أو إكماله.</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</si>
  <si>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</si>
  <si>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</si>
  <si>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</si>
  <si>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</si>
  <si>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</si>
  <si>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معرف الإيجار المرتبط بعنوان الطلب وسجل المعلومات الإضافية؛ يستخدم لمعالجة الأعمال والتقارير.</t>
  </si>
  <si>
    <t>إيجار معرف associated with the طلب عنوان extra معلومات record;؛ يُستخدم لمعالجة الأعمال والتقارير.</t>
  </si>
  <si>
    <t>Tenancy ID</t>
  </si>
  <si>
    <t>GIS Sector</t>
  </si>
  <si>
    <t>DED_Attribute_1614</t>
  </si>
  <si>
    <t>gis_sector</t>
  </si>
  <si>
    <t>Gis sector associated with the application address extra info record; used for business processing and reporting.</t>
  </si>
  <si>
    <t>قطاع نظم المعلومات الجغرافية المرتبط بعنوان التطبيق وسجل المعلومات الإضافية؛ يستخدم لمعالجة الأعمال والتقارير.</t>
  </si>
  <si>
    <t>Gis قطاع associated with the طلب عنوان extra معلومات record;؛ يُستخدم لمعالجة الأعمال والتقارير.</t>
  </si>
  <si>
    <t>Geographic Information System (GIS) Sector</t>
  </si>
  <si>
    <t>City (English)</t>
  </si>
  <si>
    <t>DED_Attribute_1615</t>
  </si>
  <si>
    <t>city_english</t>
  </si>
  <si>
    <t>English city associated with the application address extra info record; used for reporting and user interfaces.</t>
  </si>
  <si>
    <t>المدينة الإنجليزية المرتبطة بعنوان التطبيق وسجل المعلومات الإضافية؛ تستخدم للتقارير وواجهات المستخدم.</t>
  </si>
  <si>
    <t>الإنجليزية المدينة associated with the طلب عنوان extra معلومات record;؛ يُستخدم لإعداد التقارير وواجهات المستخدم.</t>
  </si>
  <si>
    <t>City Name (English)</t>
  </si>
  <si>
    <t>Inspectory Coordinate</t>
  </si>
  <si>
    <t>DED_Attribute_1616</t>
  </si>
  <si>
    <t>inspectory_coordinate</t>
  </si>
  <si>
    <t>Inspectory coordinate associated with the application address extra info record; used for business processing and reporting.</t>
  </si>
  <si>
    <t>تنسيق التفتيش المرتبط بعنوان الطلب وسجل المعلومات الإضافية؛ يستخدم لمعالجة الأعمال والتقارير.</t>
  </si>
  <si>
    <t>Inspectory coordinate associated with the طلب عنوان extra معلومات record;؛ يُستخدم لمعالجة الأعمال والتقارير.</t>
  </si>
  <si>
    <t>Community Number</t>
  </si>
  <si>
    <t>DED_Attribute_1617</t>
  </si>
  <si>
    <t>community_number</t>
  </si>
  <si>
    <t>Number of community associated with the application address extra info record.</t>
  </si>
  <si>
    <t>عدد المجتمعات المرتبطة بعنوان الطلب وسجل المعلومات الإضافي.</t>
  </si>
  <si>
    <t>رقم المجتمع السكني المرتبط بسجل المعلومات الإضافية لعناوين الطلب.</t>
  </si>
  <si>
    <t>DED_Attribute_1618</t>
  </si>
  <si>
    <t>plot_id</t>
  </si>
  <si>
    <t>Plot identifier associated with the application address extra info record; used for business processing and reporting.</t>
  </si>
  <si>
    <t>معرف المخطط المرتبط بعنوان التطبيق وسجل المعلومات الإضافية؛ يستخدم لمعالجة الأعمال والتقارير.</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</si>
  <si>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</si>
  <si>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</si>
  <si>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</si>
  <si>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</si>
  <si>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</si>
  <si>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معرف العقار المرتبط بعنوان التطبيق وسجل المعلومات الإضافية؛ يستخدم لمعالجة الأعمال والتقارير.</t>
  </si>
  <si>
    <t>Property معرف associated with the طلب عنوان extra معلومات record;؛ يُستخدم لمعالجة الأعمال والتقارير.</t>
  </si>
  <si>
    <t>Property ID</t>
  </si>
  <si>
    <t>Property Type Description</t>
  </si>
  <si>
    <t>DED_Attribute_1620</t>
  </si>
  <si>
    <t>property_type_descr</t>
  </si>
  <si>
    <t>Type of property descr; used for classification and business processing.</t>
  </si>
  <si>
    <t>نوع الممتلكات في التصنيف؛ يستخدم للتصنيف والمعالجة التجارية.</t>
  </si>
  <si>
    <t>وصف نوع العقار؛ يُستخدم للتصنيف ومعالجة الأعمال.</t>
  </si>
  <si>
    <t>Status Description</t>
  </si>
  <si>
    <t>DED_Attribute_1621</t>
  </si>
  <si>
    <t>status_descr</t>
  </si>
  <si>
    <t>Tenancy Start Date</t>
  </si>
  <si>
    <t>DED_Attribute_1622</t>
  </si>
  <si>
    <t>tenancy_start_date</t>
  </si>
  <si>
    <t>Date when the tenancy started or became effective.</t>
  </si>
  <si>
    <t>تاريخ بدء عقد الإيجار أو أصبح فيه سريانه.</t>
  </si>
  <si>
    <t>تاريخ بدء عقد الإيجار أو نفاذها.</t>
  </si>
  <si>
    <t>Lease Agreement Start Date</t>
  </si>
  <si>
    <t>Onwani Address (English)</t>
  </si>
  <si>
    <t>DED_Attribute_1623</t>
  </si>
  <si>
    <t>onwani_address_en</t>
  </si>
  <si>
    <t>English Onwani address associated with the application address extra info record; used for reporting and user interfaces.</t>
  </si>
  <si>
    <t>عنوان أونواني الإنجليزي المرتبط بعنوان التطبيق لسجل المعلومات الإضافية؛ يستخدم للتقارير وواجهات المستخدم.</t>
  </si>
  <si>
    <t>الإنجليزية Onwani عنوان associated with the طلب عنوان extra معلومات record;؛ يُستخدم لإعداد التقارير وواجهات المستخدم.</t>
  </si>
  <si>
    <t>DED_Attribute_1624</t>
  </si>
  <si>
    <t>onwani_guid</t>
  </si>
  <si>
    <t>Onwani guid associated with the application address extra info record; used for business processing and reporting.</t>
  </si>
  <si>
    <t>دليل Onwani مرتبط بعنوان الطلب لسجل المعلومات الإضافية؛ يستخدم لمعالجة الأعمال والتقارير.</t>
  </si>
  <si>
    <t>Onwani guid associated with the طلب عنوان extra معلومات record;؛ يُستخدم لمعالجة الأعمال والتقارير.</t>
  </si>
  <si>
    <t>Onwani Address Unique ID</t>
  </si>
  <si>
    <t>100% Local</t>
  </si>
  <si>
    <t>DED_Attribute_1625</t>
  </si>
  <si>
    <t>hundred_percent_local</t>
  </si>
  <si>
    <t>100% local associated with the investor dtl record; used for business processing and reporting.</t>
  </si>
  <si>
    <t>100% local associated with the investor detail record; used for business processing and reporting.</t>
  </si>
  <si>
    <t>100٪ محلي مرتبط بسجل المستثمرين في DTL؛ يستخدم لمعالجة الأعمال والتقارير.</t>
  </si>
  <si>
    <t>100% محلي associated with the مستثمر تفاصيل record;؛ يُستخدم لمعالجة الأعمال والتقارير.</t>
  </si>
  <si>
    <t>Business content of the Investor Dtl record used in day-to-day licensing, permitting, and compliance operations.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</si>
  <si>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100% LOCAL</t>
  </si>
  <si>
    <t>All GCC</t>
  </si>
  <si>
    <t>DED_Attribute_1626</t>
  </si>
  <si>
    <t>allgcc</t>
  </si>
  <si>
    <t>Allgcc associated with the investor dtl record; used for business processing and reporting.</t>
  </si>
  <si>
    <t>Allgcc associated with the investor detail record; used for business processing and reporting.</t>
  </si>
  <si>
    <t>المرتبط بسجل المستثمر DTL؛ يستخدم لمعالجة الأعمال والتقارير.</t>
  </si>
  <si>
    <t>Allgcc associated with the مستثمر تفاصيل record;؛ يُستخدم لمعالجة الأعمال والتقارير.</t>
  </si>
  <si>
    <t>GCC Ownership or Establishment Indicator</t>
  </si>
  <si>
    <t>Apartment Number</t>
  </si>
  <si>
    <t>DED_Attribute_1627</t>
  </si>
  <si>
    <t>apartment_number</t>
  </si>
  <si>
    <t>Number of apartment associated with the investor dtl record.</t>
  </si>
  <si>
    <t>Number of apartment associated with the investor detail record.</t>
  </si>
  <si>
    <t>عدد الشقق المرتبطة بسجل المستثمر في DTL.</t>
  </si>
  <si>
    <t>عدد of الشقة المرتبط بسجل تفاصيل المستثمر.</t>
  </si>
  <si>
    <t>Uniquely identifies or cross-references Investor Dtl records and supports traceability, auditability, and record linkage.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</si>
  <si>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Arabic Company Name</t>
  </si>
  <si>
    <t>DED_Attribute_1628</t>
  </si>
  <si>
    <t>arabic_company_name</t>
  </si>
  <si>
    <t>Arabic company name; used for bilingual reporting, user interfaces, and official communication.</t>
  </si>
  <si>
    <t>اسم الشركة العربي؛ يستخدم للتقارير ثنائية اللغة، وواجهات المستخدم، والتواصل الرسمي.</t>
  </si>
  <si>
    <t>اسم الشركة باللغة العربية؛ يُستخدم لإعداد التقارير الثنائية اللغة وواجهات المستخدم والتواصل الرسمي.</t>
  </si>
  <si>
    <t>Area</t>
  </si>
  <si>
    <t>DED_Attribute_1629</t>
  </si>
  <si>
    <t>area</t>
  </si>
  <si>
    <t>Area associated with the investor dtl record; supports location identification and reporting.</t>
  </si>
  <si>
    <t>Area associated with the investor detail record; supports location identification and reporting.</t>
  </si>
  <si>
    <t>المنطقة المرتبطة بسجل المستثمر في DTL؛ تدعم تحديد الموقع والتقارير.</t>
  </si>
  <si>
    <t>مساحة المرتبط بسجل تفاصيل المستثمر؛ يدعم تحديد الموقع وإعداد التقارير.</t>
  </si>
  <si>
    <t>Area Text</t>
  </si>
  <si>
    <t>Area (Arabic)</t>
  </si>
  <si>
    <t>DED_Attribute_1630</t>
  </si>
  <si>
    <t>area_ar</t>
  </si>
  <si>
    <t>Arabic area associated with the investor dtl record; used for bilingual reporting and user interfaces.</t>
  </si>
  <si>
    <t>Arabic area associated with the investor detail record; used for bilingual reporting and user interfaces.</t>
  </si>
  <si>
    <t>المنطقة العربية المرتبطة بسجل المستثمر في DTL؛ تستخدم للتقارير ثنائية اللغة وواجهات المستخدم.</t>
  </si>
  <si>
    <t>العربية مساحة المرتبط بـمستثمر تفاصيل record; used for bilingual reporting and المستخدم interfaces.</t>
  </si>
  <si>
    <t>Area Arabic Text</t>
  </si>
  <si>
    <t>Birth Date</t>
  </si>
  <si>
    <t>DED_Attribute_1632</t>
  </si>
  <si>
    <t>birth_date</t>
  </si>
  <si>
    <t>Date associated with the birth for the investor dtl record; supports reporting and timeline tracking.</t>
  </si>
  <si>
    <t>Date associated with the birth for the investor detail record; supports reporting and timeline tracking.</t>
  </si>
  <si>
    <t>تاريخ الميلاد المرتبط بتاريخ الميلاد لسجل المستثمر في تاريخ التاريخ؛ يدعم التقارير وتتبع الجدول الزمني.</t>
  </si>
  <si>
    <t>تاريخ المرتبط بسجل تفاصيل المستثمر؛ يدعم إعداد التقارير وتتبع الجدول الزمني.</t>
  </si>
  <si>
    <t>Contains personal information of licence holders, applicants, or contacts (birth_date).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</si>
  <si>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Date of Birth</t>
  </si>
  <si>
    <t>Building</t>
  </si>
  <si>
    <t>DED_Attribute_1633</t>
  </si>
  <si>
    <t>building</t>
  </si>
  <si>
    <t>Building associated with the investor dtl record; used for business processing and reporting.</t>
  </si>
  <si>
    <t>Building associated with the investor detail record; used for business processing and reporting.</t>
  </si>
  <si>
    <t>المبنى المرتبط بسجل المستثمرين في DTL؛ يستخدم لمعالجة الأعمال والتقارير.</t>
  </si>
  <si>
    <t>المبنى associated with the مستثمر تفاصيل record;؛ يُستخدم لمعالجة الأعمال والتقارير.</t>
  </si>
  <si>
    <t>Building Name</t>
  </si>
  <si>
    <t>Building (Arabic)</t>
  </si>
  <si>
    <t>DED_Attribute_1634</t>
  </si>
  <si>
    <t>building_ar</t>
  </si>
  <si>
    <t>Arabic building associated with the investor dtl record; used for bilingual reporting and user interfaces.</t>
  </si>
  <si>
    <t>Arabic building associated with the investor detail record; used for bilingual reporting and user interfaces.</t>
  </si>
  <si>
    <t>مبنى عربي مرتبط بسجل المستثمرين في DTL؛ يستخدم للتقارير ثنائية اللغة وواجهات المستخدم.</t>
  </si>
  <si>
    <t>العربية المبنى المرتبط بـمستثمر تفاصيل record; used for bilingual reporting and المستخدم interfaces.</t>
  </si>
  <si>
    <t>Building Name (Arabic)</t>
  </si>
  <si>
    <t>Building Number</t>
  </si>
  <si>
    <t>DED_Attribute_1635</t>
  </si>
  <si>
    <t>building_number</t>
  </si>
  <si>
    <t>Number of building associated with the investor dtl record.</t>
  </si>
  <si>
    <t>Number of building associated with the investor detail record.</t>
  </si>
  <si>
    <t>عدد المباني المرتبطة بسجل المستثمر في DTL.</t>
  </si>
  <si>
    <t>عدد of المبنى المرتبط بسجل تفاصيل المستثمر.</t>
  </si>
  <si>
    <t>Card Expiry Date</t>
  </si>
  <si>
    <t>DED_Attribute_1637</t>
  </si>
  <si>
    <t>card_expiry_date</t>
  </si>
  <si>
    <t>Expiration date of the card.</t>
  </si>
  <si>
    <t>تاريخ انتهاء صلاحية البطاقة.</t>
  </si>
  <si>
    <t/>
  </si>
  <si>
    <t>Disabled</t>
  </si>
  <si>
    <t>Card Issue Date</t>
  </si>
  <si>
    <t>DED_Attribute_1638</t>
  </si>
  <si>
    <t>card_issue_date</t>
  </si>
  <si>
    <t>Date when the card was issued.</t>
  </si>
  <si>
    <t>تاريخ إصدار البطاقة.</t>
  </si>
  <si>
    <t>تاريخ إصدار card.</t>
  </si>
  <si>
    <t>Card Number</t>
  </si>
  <si>
    <t>DED_Attribute_1639</t>
  </si>
  <si>
    <t>card_number</t>
  </si>
  <si>
    <t>Number of card associated with the investor dtl record.</t>
  </si>
  <si>
    <t>Number of card associated with the investor detail record.</t>
  </si>
  <si>
    <t>عدد البطاقات المرتبطة بسجل المستثمر في خط الائتمان.</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</si>
  <si>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</si>
  <si>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</si>
  <si>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</si>
  <si>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</si>
  <si>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City (Arabic)</t>
  </si>
  <si>
    <t>DED_Attribute_1641</t>
  </si>
  <si>
    <t>city_ar</t>
  </si>
  <si>
    <t>Arabic city associated with the investor dtl record; used for bilingual reporting and user interfaces.</t>
  </si>
  <si>
    <t>Arabic city associated with the investor detail record; used for bilingual reporting and user interfaces.</t>
  </si>
  <si>
    <t>مدينة عربية مرتبطة بسجل المستثمر DTL؛ تستخدم للتقارير ثنائية اللغة وواجهات المستخدم.</t>
  </si>
  <si>
    <t>العربية المدينة المرتبط بـمستثمر تفاصيل record; used for bilingual reporting and المستخدم interfaces.</t>
  </si>
  <si>
    <t>City Name (Arabic)</t>
  </si>
  <si>
    <t>Commercial License Number</t>
  </si>
  <si>
    <t>DED_Attribute_1642</t>
  </si>
  <si>
    <t>commercial_license_number</t>
  </si>
  <si>
    <t>Number of commercial license associated with the investor dtl record.</t>
  </si>
  <si>
    <t>Number of commercial license associated with the investor detail record.</t>
  </si>
  <si>
    <t>عدد تراخيص الترخيص التجارية المرتبطة بسجل المستثمر في DTL.</t>
  </si>
  <si>
    <t>عدد of تجاري رخصة المرتبط بسجل تفاصيل المستثمر.</t>
  </si>
  <si>
    <t>Commissioner To Sign For</t>
  </si>
  <si>
    <t>DED_Attribute_1643</t>
  </si>
  <si>
    <t>commissioner_to_sign_for</t>
  </si>
  <si>
    <t>Commissioner to sign for associated with the investor dtl record; used for business processing and reporting.</t>
  </si>
  <si>
    <t>Commissioner to sign for associated with the investor detail record; used for business processing and reporting.</t>
  </si>
  <si>
    <t>المفوض ليوقع على السجل المستثمر DTL؛ يستخدم لمعالجة الأعمال والتقارير.</t>
  </si>
  <si>
    <t>Commissioner to sign for associated with the مستثمر تفاصيل record;؛ يُستخدم لمعالجة الأعمال والتقارير.</t>
  </si>
  <si>
    <t>COMMISSIONER TO SIGN FOR</t>
  </si>
  <si>
    <t>Contact Order</t>
  </si>
  <si>
    <t>DED_Attribute_1644</t>
  </si>
  <si>
    <t>contact_order</t>
  </si>
  <si>
    <t>Contact order associated with the investor dtl record; used for business processing and reporting.</t>
  </si>
  <si>
    <t>Contact order associated with the investor detail record; used for business processing and reporting.</t>
  </si>
  <si>
    <t>أمر الاتصال المرتبط بسجل المستثمر في DTL؛ يستخدم لمعالجة الأعمال والتقارير.</t>
  </si>
  <si>
    <t>جهة اتصال order associated with the مستثمر تفاصيل record;؛ يُستخدم لمعالجة الأعمال والتقارير.</t>
  </si>
  <si>
    <t>Contact Order Number</t>
  </si>
  <si>
    <t>DED_Attribute_1645</t>
  </si>
  <si>
    <t>country</t>
  </si>
  <si>
    <t>Country associated with the investor dtl record; supports location identification and reporting.</t>
  </si>
  <si>
    <t>Country associated with the investor detail record; supports location identification and reporting.</t>
  </si>
  <si>
    <t>الدولة المرتبطة بسجل المستثمر في DTL؛ تدعم تحديد الموقع والتقارير.</t>
  </si>
  <si>
    <t>البلد المرتبط بسجل تفاصيل المستثمر؛ يدعم تحديد الموقع وإعداد التقارير.</t>
  </si>
  <si>
    <t>Country of birth</t>
  </si>
  <si>
    <t>Country Of Birth</t>
  </si>
  <si>
    <t>DED_Attribute_1646</t>
  </si>
  <si>
    <t>country_of_birth</t>
  </si>
  <si>
    <t>Country of birth associated with the investor dtl record; supports location identification and reporting.</t>
  </si>
  <si>
    <t>Country of birth associated with the investor detail record; supports location identification and reporting.</t>
  </si>
  <si>
    <t>بلد الميلاد المرتبط بسجل المستثمر في تاريخ المبيعات؛ يدعم تحديد الموقع والتقارير.</t>
  </si>
  <si>
    <t>بلد الميلاد المرتبط بسجل تفاصيل المستثمر؛ يدعم تحديد الموقع وإعداد التقارير.</t>
  </si>
  <si>
    <t>Contains personal information of licence holders, applicants, or contacts (country_of_birth).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</si>
  <si>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Display Order</t>
  </si>
  <si>
    <t>DED_Attribute_1647</t>
  </si>
  <si>
    <t>display_order</t>
  </si>
  <si>
    <t>Display order associated with the investor dtl record; used for business processing and reporting.</t>
  </si>
  <si>
    <t>Display order associated with the investor detail record; used for business processing and reporting.</t>
  </si>
  <si>
    <t>ترتيب العرض المرتبط بسجل DTL الخاص بالمستثمر؛ يستخدم لمعالجة الأعمال والتقارير.</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</si>
  <si>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</si>
  <si>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</si>
  <si>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</si>
  <si>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</si>
  <si>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عنوان البريد الإلكتروني المرتبط بسجل المدير؛ يستخدم للتواصل والإشعارات.</t>
  </si>
  <si>
    <t>بريد إلكتروني عنوان associated with the المدير record;؛ يُستخدم للتواصل والإشعارات.</t>
  </si>
  <si>
    <t>Contains personal information of licence holders, applicants, or contacts (e_mail).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</si>
  <si>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DED_Attribute_1651</t>
  </si>
  <si>
    <t>email_verified</t>
  </si>
  <si>
    <t>Flag indicating whether the email has been verified for the investor dtl record.</t>
  </si>
  <si>
    <t>Flag indicating whether the email has been verified for the investor detail record.</t>
  </si>
  <si>
    <t>علم يشير إلى ما إذا كان البريد الإلكتروني قد تم التحقق منه لسجل المستثمر في خط الائتمان.</t>
  </si>
  <si>
    <t>مؤشر يوضح ما إذا كان the بريد إلكتروني has been verified for the مستثمر تفاصيل سجل.</t>
  </si>
  <si>
    <t>Contains personal information of licence holders, applicants, or contacts (email_verified).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</si>
  <si>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</si>
  <si>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</si>
  <si>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</si>
  <si>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</si>
  <si>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Emirates ID Issue Date</t>
  </si>
  <si>
    <t>DED_Attribute_1653</t>
  </si>
  <si>
    <t>emirates_id_issue_date</t>
  </si>
  <si>
    <t>Date when the emirates identifier was issued.</t>
  </si>
  <si>
    <t>Issue date of the Emirates ID number recorded for the individual.</t>
  </si>
  <si>
    <t>تاريخ إصدار معرف الإمارات.</t>
  </si>
  <si>
    <t>تاريخ إصدار رقم الهوية الإماراتية المسجل للفرد.</t>
  </si>
  <si>
    <t>Contains critical personal or financial identifier information (emirates_id_issue_date)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</si>
  <si>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Employer</t>
  </si>
  <si>
    <t>DED_Attribute_1654</t>
  </si>
  <si>
    <t>employer</t>
  </si>
  <si>
    <t>Employer associated with the investor dtl record; used for business processing and reporting.</t>
  </si>
  <si>
    <t>Employer associated with the investor detail record; used for business processing and reporting.</t>
  </si>
  <si>
    <t>صاحب العمل المرتبط بسجل المستثمر في DTL؛ يستخدم لمعالجة الأعمال والتقارير.</t>
  </si>
  <si>
    <t>Employer associated with the مستثمر تفاصيل record;؛ يُستخدم لمعالجة الأعمال والتقارير.</t>
  </si>
  <si>
    <t>English Company Name</t>
  </si>
  <si>
    <t>DED_Attribute_1655</t>
  </si>
  <si>
    <t>english_company_name</t>
  </si>
  <si>
    <t>English company name; used for reporting, user interfaces, and business understanding.</t>
  </si>
  <si>
    <t>اسم الشركة بالإنجليزية؛ يستخدم للتقارير، وواجهات المستخدم، وفهم الأعمال.</t>
  </si>
  <si>
    <t>اسم الشركة باللغة الإنجليزية؛ يُستخدم لإعداد التقارير وواجهات المستخدم وفهم الأعمال.</t>
  </si>
  <si>
    <t>Entity Classification</t>
  </si>
  <si>
    <t>DED_Attribute_1656</t>
  </si>
  <si>
    <t>entity_classification</t>
  </si>
  <si>
    <t>Entity classification used to classify or group the investor dtl record; supports reporting and business rules.</t>
  </si>
  <si>
    <t>Entity classification used to classify or group the investor detail record; supports reporting and business rules.</t>
  </si>
  <si>
    <t>تصنيف الكيان المستخدم لتصنيف أو تجميع سجل المستثمر في DTL؛ يدعم قواعد التقارير والأعمال.</t>
  </si>
  <si>
    <t>تصنيف الكيان المستخدم لتصنيف أو تجميع سجل تفاصيل المستثمر؛ يدعم إعداد التقارير وقواعد الأعمال.</t>
  </si>
  <si>
    <t>Establishment Date</t>
  </si>
  <si>
    <t>DED_Attribute_1657</t>
  </si>
  <si>
    <t>establishment_date</t>
  </si>
  <si>
    <t>Date associated with the establishment for the investor dtl record; supports reporting and timeline tracking.</t>
  </si>
  <si>
    <t>Date associated with the establishment for the investor detail record; supports reporting and timeline tracking.</t>
  </si>
  <si>
    <t>تاريخ مرتبط بالتأسيس لسجل المستثمر في DTL؛ يدعم التقارير وتتبع الجدول الزمني.</t>
  </si>
  <si>
    <t>Business Establishment Date</t>
  </si>
  <si>
    <t>Existing Factory</t>
  </si>
  <si>
    <t>DED_Attribute_1658</t>
  </si>
  <si>
    <t>existing_factory</t>
  </si>
  <si>
    <t>Existing factory associated with the investor dtl record; used for business processing and reporting.</t>
  </si>
  <si>
    <t>Existing factory associated with the investor detail record; used for business processing and reporting.</t>
  </si>
  <si>
    <t>المصنع الحالي المرتبط بسجل المستثمر في DTL؛ يستخدم لمعالجة الأعمال والتقارير.</t>
  </si>
  <si>
    <t>Existing factory associated with the مستثمر تفاصيل record;؛ يُستخدم لمعالجة الأعمال والتقارير.</t>
  </si>
  <si>
    <t>Family Book</t>
  </si>
  <si>
    <t>DED_Attribute_1659</t>
  </si>
  <si>
    <t>family_book</t>
  </si>
  <si>
    <t>Family book associated with the investor dtl record; used for business processing and reporting.</t>
  </si>
  <si>
    <t>Family book associated with the investor detail record; used for business processing and reporting.</t>
  </si>
  <si>
    <t>دفتر العائلة المرتبط بسجل المستثمر في DTL؛ يستخدم لمعالجة الأعمال والتقارير.</t>
  </si>
  <si>
    <t>Family book associated with the مستثمر تفاصيل record;؛ يُستخدم لمعالجة الأعمال والتقارير.</t>
  </si>
  <si>
    <t>FAMILY BOOK</t>
  </si>
  <si>
    <t>Family Partner Type</t>
  </si>
  <si>
    <t>DED_Attribute_1660</t>
  </si>
  <si>
    <t>family_partner_type</t>
  </si>
  <si>
    <t>Type of family partner; used for classification and business processing.</t>
  </si>
  <si>
    <t>نوع الشريك العائلي؛ يستخدم للتصنيف ومعالجة الأعمال.</t>
  </si>
  <si>
    <t>نوع الشريك من الأسرة؛ يُستخدم للتصنيف ومعالجة الأعمال.</t>
  </si>
  <si>
    <t>Reference and lookup content supporting the consistent classification and processing of Investor Dtl records.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</si>
  <si>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Fine Level</t>
  </si>
  <si>
    <t>DED_Attribute_1661</t>
  </si>
  <si>
    <t>fine_level</t>
  </si>
  <si>
    <t>Fine level associated with the investor dtl record; used for business processing and reporting.</t>
  </si>
  <si>
    <t>Fine level associated with the investor detail record; used for business processing and reporting.</t>
  </si>
  <si>
    <t>مستوى دقيق مرتبط بسجل المستثمر في تاريخ البيانات؛ يستخدم لمعالجة الأعمال والتقارير.</t>
  </si>
  <si>
    <t>الغرامة مستوى associated with the مستثمر تفاصيل record;؛ يُستخدم لمعالجة الأعمال والتقارير.</t>
  </si>
  <si>
    <t>Contains financial transaction or obligation details (fine_level)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</si>
  <si>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Fine Level</t>
  </si>
  <si>
    <t>Fine Type</t>
  </si>
  <si>
    <t>DED_Attribute_1662</t>
  </si>
  <si>
    <t>fine_type</t>
  </si>
  <si>
    <t>Type of fine; used for classification and business processing.</t>
  </si>
  <si>
    <t>نوع الغرامة؛ تستخدم للتصنيف والمعالجة التجارية.</t>
  </si>
  <si>
    <t>نوع الغرامة؛ يُستخدم للتصنيف ومعالجة الأعمال.</t>
  </si>
  <si>
    <t>Contains financial transaction or obligation details (fine_type)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</si>
  <si>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Fine Type</t>
  </si>
  <si>
    <t>DED_Attribute_1663</t>
  </si>
  <si>
    <t>floor_number</t>
  </si>
  <si>
    <t>Number of floor associated with the investor dtl record.</t>
  </si>
  <si>
    <t>Number of floor associated with the investor detail record.</t>
  </si>
  <si>
    <t>عدد الأرضية المرتبطة بسجل المستثمر في DTL.</t>
  </si>
  <si>
    <t>عدد of الطابق المرتبط بسجل تفاصيل المستثمر.</t>
  </si>
  <si>
    <t>Freezone Local Number</t>
  </si>
  <si>
    <t>DED_Attribute_1664</t>
  </si>
  <si>
    <t>freezone_local_no</t>
  </si>
  <si>
    <t>Freezone local number associated with the investor dtl record; used for business processing and reporting.</t>
  </si>
  <si>
    <t>Freezone local number associated with the investor detail record; used for business processing and reporting.</t>
  </si>
  <si>
    <t>الرقم المحلي فريزون المرتبط بسجل المستثمر DTL؛ يستخدم لمعالجة الأعمال والتقارير.</t>
  </si>
  <si>
    <t>Freezone محلي عدد associated with the مستثمر تفاصيل record;؛ يُستخدم لمعالجة الأعمال والتقارير.</t>
  </si>
  <si>
    <t>DED_Attribute_1665</t>
  </si>
  <si>
    <t>Gender associated with the rb beneficial owner record; used for business processing and reporting.</t>
  </si>
  <si>
    <t>Gender associated with the RB beneficial مالك record;؛ يُستخدم لمعالجة الأعمال والتقارير.</t>
  </si>
  <si>
    <t>Contains personal information of licence holders, applicants, or contacts (gender).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</si>
  <si>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Govermenttype</t>
  </si>
  <si>
    <t>DED_Attribute_1666</t>
  </si>
  <si>
    <t>govermenttype</t>
  </si>
  <si>
    <t>Type of govermenttype; used for classification and business processing.</t>
  </si>
  <si>
    <t>نوع الحكومة؛ يستخدم للتصنيف ومعالجة الأعمال.</t>
  </si>
  <si>
    <t>نوع الجهة الحكومية؛ يُستخدم للتصنيف ومعالجة الأعمال.</t>
  </si>
  <si>
    <t>Government Investor Type</t>
  </si>
  <si>
    <t>Government Type</t>
  </si>
  <si>
    <t>DED_Attribute_1667</t>
  </si>
  <si>
    <t>government_type</t>
  </si>
  <si>
    <t>Type of government; used for classification and business processing.</t>
  </si>
  <si>
    <t>ID Number</t>
  </si>
  <si>
    <t>DED_Attribute_1668</t>
  </si>
  <si>
    <t>id_number</t>
  </si>
  <si>
    <t>Number of identifier associated with the investor dtl record.</t>
  </si>
  <si>
    <t>Number of identifier associated with the investor detail record.</t>
  </si>
  <si>
    <t>عدد المعرف المرتبط بسجل المستثمر في DTL.</t>
  </si>
  <si>
    <t>عدد of معرف المرتبط بسجل تفاصيل المستثمر.</t>
  </si>
  <si>
    <t>ID Number Expiry Date</t>
  </si>
  <si>
    <t>DED_Attribute_1669</t>
  </si>
  <si>
    <t>id_number_expiry_date</t>
  </si>
  <si>
    <t>Expiration date of the identifier number.</t>
  </si>
  <si>
    <t>تاريخ انتهاء صلاحية رقم المعرف.</t>
  </si>
  <si>
    <t>تاريخ انتهاء صلاحية رقم الهوية.</t>
  </si>
  <si>
    <t>ID Number Issue Date</t>
  </si>
  <si>
    <t>DED_Attribute_1670</t>
  </si>
  <si>
    <t>id_number_issue_date</t>
  </si>
  <si>
    <t>Date when the identifier number was issued.</t>
  </si>
  <si>
    <t>تاريخ إصدار رقم المعرف.</t>
  </si>
  <si>
    <t>تاريخ إصدار معرف عدد.</t>
  </si>
  <si>
    <t>ID Card Exp Date</t>
  </si>
  <si>
    <t>DED_Attribute_1671</t>
  </si>
  <si>
    <t>id_card_exp_date</t>
  </si>
  <si>
    <t>Date associated with the identifier card exp for the investor dtl record; supports reporting and timeline tracking.</t>
  </si>
  <si>
    <t>Date associated with the identifier card exp for the investor detail record; supports reporting and timeline tracking.</t>
  </si>
  <si>
    <t>التاريخ المرتبط بتجربة بطاقة التعريف لسجل DTL الخاص بالمستثمر؛ يدعم التقارير وتتبع الجدول الزمني.</t>
  </si>
  <si>
    <t>ID Card Issue Date</t>
  </si>
  <si>
    <t>DED_Attribute_1672</t>
  </si>
  <si>
    <t>id_card_issue_date</t>
  </si>
  <si>
    <t>Date when the identifier card was issued.</t>
  </si>
  <si>
    <t>تاريخ إصدار بطاقة التعريف.</t>
  </si>
  <si>
    <t>تاريخ إصدار معرف card.</t>
  </si>
  <si>
    <t>Is Liquidator</t>
  </si>
  <si>
    <t>DED_Attribute_1673</t>
  </si>
  <si>
    <t>is_liquidator</t>
  </si>
  <si>
    <t>Flag indicating whether liquidator applies to the investor dtl record.</t>
  </si>
  <si>
    <t>Flag indicating whether liquidator applies to the investor detail record.</t>
  </si>
  <si>
    <t>العلم يشير إلى ما إذا كان المصفي ينطبق على سجل المستثمر في خط المبيعات.</t>
  </si>
  <si>
    <t>مؤشر يوضح ما إذا كان liquidator تنطبق على مستثمر تفاصيل سجل.</t>
  </si>
  <si>
    <t>Is Profile Approved</t>
  </si>
  <si>
    <t>DED_Attribute_1674</t>
  </si>
  <si>
    <t>is_profile_approved</t>
  </si>
  <si>
    <t>Flag indicating whether profile approved applies to the investor dtl record.</t>
  </si>
  <si>
    <t>Flag indicating whether profile approved applies to the investor detail record.</t>
  </si>
  <si>
    <t>علم يشير إلى ما إذا كان الملف المعتمد ينطبق على سجل المستثمر في خط الائتمان.</t>
  </si>
  <si>
    <t>مؤشر يوضح ما إذا كان profile معتمد تنطبق على مستثمر تفاصيل سجل.</t>
  </si>
  <si>
    <t>Is Vip</t>
  </si>
  <si>
    <t>DED_Attribute_1675</t>
  </si>
  <si>
    <t>is_vip</t>
  </si>
  <si>
    <t>Flag indicating whether vip applies to the investor dtl record.</t>
  </si>
  <si>
    <t>Flag indicating whether vip applies to the investor detail record.</t>
  </si>
  <si>
    <t>علم يشير إلى ما إذا كان VIP ينطبق على سجل المستثمر في DTL.</t>
  </si>
  <si>
    <t>مؤشر يوضح ما إذا كان صفة العميل المميز تنطبق على مستثمر تفاصيل سجل.</t>
  </si>
  <si>
    <t>Is VIP</t>
  </si>
  <si>
    <t>Issue Fine</t>
  </si>
  <si>
    <t>DED_Attribute_1676</t>
  </si>
  <si>
    <t>issue_fine</t>
  </si>
  <si>
    <t>Issue fine associated with the investor dtl record; used for business processing and reporting.</t>
  </si>
  <si>
    <t>Issue fine associated with the investor detail record; used for business processing and reporting.</t>
  </si>
  <si>
    <t>غرامة الإصدار المرتبطة بسجل المستثمر في خط الائتمان؛ تستخدم لمعالجة الأعمال والتقارير.</t>
  </si>
  <si>
    <t>إصدار الغرامة associated with the مستثمر تفاصيل record;؛ يُستخدم لمعالجة الأعمال والتقارير.</t>
  </si>
  <si>
    <t>Contains financial transaction or obligation details (issue_fine) used for reconciliation, compliance, and decision-making.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</si>
  <si>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Job Place</t>
  </si>
  <si>
    <t>DED_Attribute_1679</t>
  </si>
  <si>
    <t>job_place</t>
  </si>
  <si>
    <t>Job place associated with the investor dtl record; used for business processing and reporting.</t>
  </si>
  <si>
    <t>Job place associated with the investor detail record; used for business processing and reporting.</t>
  </si>
  <si>
    <t>مكان العمل المرتبط بسجل المستثمر في DTL؛ يستخدم لمعالجة الأعمال والتقارير.</t>
  </si>
  <si>
    <t>وظيفة مكان associated with the مستثمر تفاصيل record;؛ يُستخدم لمعالجة الأعمال والتقارير.</t>
  </si>
  <si>
    <t>Job Title</t>
  </si>
  <si>
    <t>DED_Attribute_1680</t>
  </si>
  <si>
    <t>job_title</t>
  </si>
  <si>
    <t>Job title associated with the investor dtl record; used for business processing and reporting.</t>
  </si>
  <si>
    <t>Job title associated with the investor detail record; used for business processing and reporting.</t>
  </si>
  <si>
    <t>المسمى الوظيفي المرتبط بسجل المستثمر في DTL؛ يستخدم في معالجة الأعمال والتقارير.</t>
  </si>
  <si>
    <t>وظيفة title associated with the مستثمر تفاصيل record;؛ يُستخدم لمعالجة الأعمال والتقارير.</t>
  </si>
  <si>
    <t>Job Title Name</t>
  </si>
  <si>
    <t>Legal Form</t>
  </si>
  <si>
    <t>DED_Attribute_1681</t>
  </si>
  <si>
    <t>legal_form</t>
  </si>
  <si>
    <t>Legal form associated with the investor dtl record; used for business processing and reporting.</t>
  </si>
  <si>
    <t>Legal form associated with the investor detail record; used for business processing and reporting.</t>
  </si>
  <si>
    <t>الشكل القانوني المرتبط بسجل المستثمر في DTL؛ يستخدم لمعالجة الأعمال والتقارير.</t>
  </si>
  <si>
    <t>Legal form associated with the مستثمر تفاصيل record;؛ يُستخدم لمعالجة الأعمال والتقارير.</t>
  </si>
  <si>
    <t>Investor Legal Form</t>
  </si>
  <si>
    <t>License Address (Arabic)</t>
  </si>
  <si>
    <t>DED_Attribute_1682</t>
  </si>
  <si>
    <t>license_address_ar</t>
  </si>
  <si>
    <t>Arabic license address associated with the investor dtl record; used for bilingual reporting and user interfaces.</t>
  </si>
  <si>
    <t>Arabic license address associated with the investor detail record; used for bilingual reporting and user interfaces.</t>
  </si>
  <si>
    <t>عنوان ترخيص عربي مرتبط بسجل المستثمر في DTL؛ يستخدم للتقارير ثنائية اللغة وواجهات المستخدم.</t>
  </si>
  <si>
    <t>العربية رخصة عنوان المرتبط بـمستثمر تفاصيل record; used for bilingual reporting and المستخدم interfaces.</t>
  </si>
  <si>
    <t>Licence Address (Arabic)</t>
  </si>
  <si>
    <t>License Address (English)</t>
  </si>
  <si>
    <t>DED_Attribute_1683</t>
  </si>
  <si>
    <t>license_address_en</t>
  </si>
  <si>
    <t>English license address associated with the investor dtl record; used for reporting and user interfaces.</t>
  </si>
  <si>
    <t>English license address associated with the investor detail record; used for reporting and user interfaces.</t>
  </si>
  <si>
    <t>عنوان ترخيص إنجليزي مرتبط بسجل المستثمر في DTL؛ يستخدم للتقارير وواجهات المستخدم.</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</si>
  <si>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</si>
  <si>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</si>
  <si>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</si>
  <si>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</si>
  <si>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مالك المؤسسة المستفيدة؛ يدعم معالجة الأعمال وتتبعها والتقارير.</t>
  </si>
  <si>
    <t>رقم الرخصة المرتبط بسجل الملك المستفيد؛ يدعم معالجة الأعمال والتتبع وإعداد التقارير.</t>
  </si>
  <si>
    <t>Liquidator License</t>
  </si>
  <si>
    <t>DED_Attribute_1687</t>
  </si>
  <si>
    <t>liquidator_license</t>
  </si>
  <si>
    <t>Liquidator license associated with the investor dtl record; supports business processing, tracking, and reporting.</t>
  </si>
  <si>
    <t>Liquidator license associated with the investor detail record; supports business processing, tracking, and reporting.</t>
  </si>
  <si>
    <t>رخصة المصفي المرتبطة بسجل المستثمر في DTL؛ تدعم معالجة الأعمال وتتبعها والتقارير.</t>
  </si>
  <si>
    <t>رخصة تصفية الحساب المرتبطة بسجل تفاصيل المستثمر؛ تدعم معالجة الأعمال والتتبع وإعداد التقارير.</t>
  </si>
  <si>
    <t>Liquidator License Number</t>
  </si>
  <si>
    <t>Main Acitivity</t>
  </si>
  <si>
    <t>DED_Attribute_1688</t>
  </si>
  <si>
    <t>main_activity</t>
  </si>
  <si>
    <t>Main activity associated with the investor dtl record; supports business processing, tracking, and reporting.</t>
  </si>
  <si>
    <t>Main activity associated with the investor detail record; supports business processing, tracking, and reporting.</t>
  </si>
  <si>
    <t>النشاط الرئيسي المرتبط بسجل المستثمر في DTL؛ يدعم معالجة الأعمال وتتبعها والتقارير.</t>
  </si>
  <si>
    <t>النشاط الرئيسي المرتبط بسجل تفاصيل المستثمر؛ يدعم معالجة الأعمال والتتبع وإعداد التقارير.</t>
  </si>
  <si>
    <t>Main Activity</t>
  </si>
  <si>
    <t>Manager</t>
  </si>
  <si>
    <t>DED_Attribute_1689</t>
  </si>
  <si>
    <t>manager</t>
  </si>
  <si>
    <t>Manager associated with the investor dtl record; supports business processing, tracking, and reporting.</t>
  </si>
  <si>
    <t>Manager associated with the investor detail record; supports business processing, tracking, and reporting.</t>
  </si>
  <si>
    <t>مدير مرتبط بسجل المستثمر في خط الائتمان؛ يدعم معالجة الأعمال، تتبعها، والتقارير.</t>
  </si>
  <si>
    <t>المدير المرتبط بسجل تفاصيل المستثمر؛ يدعم معالجة الأعمال والتتبع وإعداد التقارير.</t>
  </si>
  <si>
    <t>DED_Attribute_1690</t>
  </si>
  <si>
    <t>Technical metadata associated with the rb politically exposed person association record; supports processing, integration, and traceability.</t>
  </si>
  <si>
    <t>البيانات الوصفية التقنية المرتبطة بسجل جمعية الأشخاص المكشوفين سياسيا في RB؛ يدعم المعالجة والتكامل والتتبع.</t>
  </si>
  <si>
    <t>بيانات وصفية تقنية مرتبطة بسجل ارتباط الشخص منكشف سياسياً؛ تدعم المعالجة والتكامل وتتبع المصدر.</t>
  </si>
  <si>
    <t>Mobile Phone Verified</t>
  </si>
  <si>
    <t>DED_Attribute_1691</t>
  </si>
  <si>
    <t>mobile_phone_verified</t>
  </si>
  <si>
    <t>Flag indicating whether the mobile phone has been verified for the investor dtl record.</t>
  </si>
  <si>
    <t>Flag indicating whether the mobile phone has been verified for the investor detail record.</t>
  </si>
  <si>
    <t>العلم يشير إلى ما إذا كان الهاتف المحمول قد تم التحقق منه لسجل المستثمرين في تاريخ المبيعات.</t>
  </si>
  <si>
    <t>مؤشر يوضح ما إذا كان the هاتف محمول هاتف has been verified for the مستثمر تفاصيل سجل.</t>
  </si>
  <si>
    <t>Contains personal information of licence holders, applicants, or contacts (mobile_phone_verified).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</si>
  <si>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MOI Unified Number</t>
  </si>
  <si>
    <t>DED_Attribute_1694</t>
  </si>
  <si>
    <t>moi_unified_number</t>
  </si>
  <si>
    <t>Number of moi unified associated with the investor dtl record.</t>
  </si>
  <si>
    <t>Number of moi unified associated with the investor detail record.</t>
  </si>
  <si>
    <t>عدد المؤشرات الموحدة المرتبطة بسجل المستثمرين في خط المبيعات.</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</si>
  <si>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</si>
  <si>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</si>
  <si>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</si>
  <si>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</si>
  <si>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</si>
  <si>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Contains personal information of licence holders, applicants, or contacts (nationality).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</si>
  <si>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Number Of Owned Shares</t>
  </si>
  <si>
    <t>DED_Attribute_1697</t>
  </si>
  <si>
    <t>number_of_owned_shares</t>
  </si>
  <si>
    <t>Number of number of owned shares associated with the investor dtl record.</t>
  </si>
  <si>
    <t>Number of number of owned shares associated with the investor detail record.</t>
  </si>
  <si>
    <t>عدد الأسهم المملوكة المرتبطة بسجل المستثمر في DTL.</t>
  </si>
  <si>
    <t>عدد of عدد of owned حصص المرتبط بسجل تفاصيل المستثمر.</t>
  </si>
  <si>
    <t>Owned Shares Count</t>
  </si>
  <si>
    <t>DED_Attribute_1698</t>
  </si>
  <si>
    <t>original_contact_sequence</t>
  </si>
  <si>
    <t>Original contact sequence associated with the investor dtl record; supports location identification and reporting.</t>
  </si>
  <si>
    <t>Original contact sequence associated with the investor detail record; supports location identification and reporting.</t>
  </si>
  <si>
    <t>تسلسل الاتصال الأصلي المرتبط بسجل خط المستثمر في خط الاتصال؛ يدعم تحديد الموقع والتقارير.</t>
  </si>
  <si>
    <t>تسلسل جهة الاتصال الأصلي المرتبط بسجل تفاصيل المستثمر؛ يدعم تحديد الموقع وإعداد التقارير.</t>
  </si>
  <si>
    <t>Original Contact Sequence Number</t>
  </si>
  <si>
    <t>Original License Number</t>
  </si>
  <si>
    <t>DED_Attribute_1699</t>
  </si>
  <si>
    <t>original_license_number</t>
  </si>
  <si>
    <t>Original license number associated with the investor dtl record; supports location identification and reporting.</t>
  </si>
  <si>
    <t>Original license number associated with the investor detail record; supports location identification and reporting.</t>
  </si>
  <si>
    <t>رقم الترخيص الأصلي المرتبط بسجل المستثمر في DTL؛ يدعم تحديد الموقع والتقارير.</t>
  </si>
  <si>
    <t>رقم الرخصة الأصلي المرتبط بسجل تفاصيل المستثمر؛ يدعم تحديد الموقع وإعداد التقارير.</t>
  </si>
  <si>
    <t>Investor Original License Number</t>
  </si>
  <si>
    <t>Original Nationality</t>
  </si>
  <si>
    <t>DED_Attribute_1700</t>
  </si>
  <si>
    <t>original_nationality</t>
  </si>
  <si>
    <t>Original nationality associated with the investor dtl record; supports location identification and reporting.</t>
  </si>
  <si>
    <t>Original nationality associated with the investor detail record; supports location identification and reporting.</t>
  </si>
  <si>
    <t>الجنسية الأصلية المرتبطة بسجل المستثمر في DTL؛ تدعم تحديد الموقع والتقارير.</t>
  </si>
  <si>
    <t>الجنسية الأصلية المرتبطة بسجل تفاصيل المستثمر؛ تدعم تحديد الموقع وإعداد التقارير.</t>
  </si>
  <si>
    <t>Contains personal information of licence holders, applicants, or contacts (original_nationality).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</si>
  <si>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Other Business Type</t>
  </si>
  <si>
    <t>DED_Attribute_1701</t>
  </si>
  <si>
    <t>other_business_type</t>
  </si>
  <si>
    <t>Type of other business; used for classification and business processing.</t>
  </si>
  <si>
    <t>نوع من الأعمال الأخرى؛ تستخدم للتصنيف ومعالجة الأعمال.</t>
  </si>
  <si>
    <t>نوع النشاط التجاري الآخر؛ يُستخدم للتصنيف ومعالجة الأعمال.</t>
  </si>
  <si>
    <t>DED_Attribute_1702</t>
  </si>
  <si>
    <t>outside_uae</t>
  </si>
  <si>
    <t>Outside UAE associated with the investor dtl record; used for business processing and reporting.</t>
  </si>
  <si>
    <t>Outside UAE associated with the investor detail record; used for business processing and reporting.</t>
  </si>
  <si>
    <t>خارج الإمارات العربية المتحدة مرتبطة بسجل المستثمرين في DTL؛ تستخدم لمعالجة الأعمال والتقارير.</t>
  </si>
  <si>
    <t>Outside UAE associated with the مستثمر تفاصيل record;؛ يُستخدم لمعالجة الأعمال والتقارير.</t>
  </si>
  <si>
    <t>Outside UAE Indicator</t>
  </si>
  <si>
    <t>Po Box</t>
  </si>
  <si>
    <t>DED_Attribute_1703</t>
  </si>
  <si>
    <t>po_box</t>
  </si>
  <si>
    <t>Po box associated with the investor dtl record; used for business processing and reporting.</t>
  </si>
  <si>
    <t>Po box associated with the investor detail record; used for business processing and reporting.</t>
  </si>
  <si>
    <t>صندوق بريد مرتبط بسجل المستثمر في DTL؛ يستخدم لمعالجة الأعمال والتقارير.</t>
  </si>
  <si>
    <t>Po box associated with the مستثمر تفاصيل record;؛ يُستخدم لمعالجة الأعمال والتقارير.</t>
  </si>
  <si>
    <t>Po Box Number</t>
  </si>
  <si>
    <t>DED_Attribute_1704</t>
  </si>
  <si>
    <t>po_box_no</t>
  </si>
  <si>
    <t>Po box number associated with the investor dtl record; used for business processing and reporting.</t>
  </si>
  <si>
    <t>Po box number associated with the investor detail record; used for business processing and reporting.</t>
  </si>
  <si>
    <t>رقم صندوق بريد مرتبط بسجل المستثمر في DTL؛ يستخدم لمعالجة الأعمال والتقارير.</t>
  </si>
  <si>
    <t>Po box عدد associated with the مستثمر تفاصيل record;؛ يُستخدم لمعالجة الأعمال والتقارير.</t>
  </si>
  <si>
    <t>Partner Approval</t>
  </si>
  <si>
    <t>DED_Attribute_1705</t>
  </si>
  <si>
    <t>partner_approval</t>
  </si>
  <si>
    <t>Partner approval associated with the investor dtl record; supports business processing, tracking, and reporting.</t>
  </si>
  <si>
    <t>Partner approval associated with the investor detail record; supports business processing, tracking, and reporting.</t>
  </si>
  <si>
    <t>موافقة الشريك المرتبطة بسجل المستثمر في خط الائتمان؛ تدعم معالجة الأعمال وتتبعها والتقارير.</t>
  </si>
  <si>
    <t>موافقة الشريك المرتبطة بسجل تفاصيل المستثمر؛ تدعم معالجة الأعمال والتتبع وإعداد التقارير.</t>
  </si>
  <si>
    <t>Partner Type</t>
  </si>
  <si>
    <t>DED_Attribute_1706</t>
  </si>
  <si>
    <t>partner_type</t>
  </si>
  <si>
    <t>Type of partner; used for classification and business processing.</t>
  </si>
  <si>
    <t>نوع الشريك؛ يستخدم للتصنيف ومعالجة الأعمال.</t>
  </si>
  <si>
    <t>نوع الشريك؛ يُستخدم للتصنيف ومعالجة الأعمال.</t>
  </si>
  <si>
    <t>DED_Attribute_1707</t>
  </si>
  <si>
    <t>Expiration date of the passport.</t>
  </si>
  <si>
    <t>تاريخ انتهاء صلاحية جواز السفر.</t>
  </si>
  <si>
    <t>Contains critical personal or financial identifier information (passport_expiry_date)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</si>
  <si>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Issue Date</t>
  </si>
  <si>
    <t>DED_Attribute_1708</t>
  </si>
  <si>
    <t>passport_issue_date</t>
  </si>
  <si>
    <t>Date when the passport was issued.</t>
  </si>
  <si>
    <t>تاريخ إصدار جواز السفر.</t>
  </si>
  <si>
    <t>Contains critical personal or financial identifier information (passport_issue_date)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</si>
  <si>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Number</t>
  </si>
  <si>
    <t>DED_Attribute_1709</t>
  </si>
  <si>
    <t>passport_number</t>
  </si>
  <si>
    <t>Number of passport associated with the investor dtl record.</t>
  </si>
  <si>
    <t>Number of passport associated with the investor detail record.</t>
  </si>
  <si>
    <t>عدد جواز السفر المرتبط بسجل المستثمر في DTL.</t>
  </si>
  <si>
    <t>عدد of جواز السفر المرتبط بسجل تفاصيل المستثمر.</t>
  </si>
  <si>
    <t>Contains critical personal or financial identifier information (passport_number)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</si>
  <si>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Passport Type</t>
  </si>
  <si>
    <t>DED_Attribute_1710</t>
  </si>
  <si>
    <t>passport_type</t>
  </si>
  <si>
    <t>Type of passport; used for classification and business processing.</t>
  </si>
  <si>
    <t>نوع جواز السفر؛ يستخدم للتصنيف ومعالجة الأعمال.</t>
  </si>
  <si>
    <t>نوع جواز السفر؛ يُستخدم للتصنيف ومعالجة الأعمال.</t>
  </si>
  <si>
    <t>Contains critical personal or financial identifier information (passport_type)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</si>
  <si>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Investor Passport Type</t>
  </si>
  <si>
    <t>Place Of Birth</t>
  </si>
  <si>
    <t>DED_Attribute_1711</t>
  </si>
  <si>
    <t>Place of birth associated with the rb beneficial owner record; used for business processing and reporting.</t>
  </si>
  <si>
    <t>مكان الميلاد المرتبط بسجل المالك المستفيد من RB؛ يستخدم لمعالجة الأعمال والتقارير.</t>
  </si>
  <si>
    <t>مكان of تاريخ الميلاد associated with the RB beneficial مالك record;؛ يُستخدم لمعالجة الأعمال والتقارير.</t>
  </si>
  <si>
    <t>Contains personal information of licence holders, applicants, or contacts (place_of_birth).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</si>
  <si>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Place Of Issue</t>
  </si>
  <si>
    <t>DED_Attribute_1712</t>
  </si>
  <si>
    <t>place_of_issue</t>
  </si>
  <si>
    <t>Place of issue associated with the investor dtl record; used for business processing and reporting.</t>
  </si>
  <si>
    <t>Place of issue associated with the investor detail record; used for business processing and reporting.</t>
  </si>
  <si>
    <t>مكان الإصدار المرتبط بسجل المستثمر في DTL؛ يستخدم لمعالجة الأعمال والتقارير.</t>
  </si>
  <si>
    <t>مكان of إصدار associated with the مستثمر تفاصيل record;؛ يُستخدم لمعالجة الأعمال والتقارير.</t>
  </si>
  <si>
    <t>Issuing Country Name</t>
  </si>
  <si>
    <t>Place Of Issue For Locals</t>
  </si>
  <si>
    <t>DED_Attribute_1713</t>
  </si>
  <si>
    <t>place_of_issue_for_locals</t>
  </si>
  <si>
    <t>Place of issue for locals associated with the investor dtl record; used for business processing and reporting.</t>
  </si>
  <si>
    <t>Place of issue for locals associated with the investor detail record; used for business processing and reporting.</t>
  </si>
  <si>
    <t>مكان الإصدار للمحليين المرتبطين بسجل المستثمر DTL؛ يستخدم لمعالجة الأعمال والتقارير.</t>
  </si>
  <si>
    <t>مكان of إصدار for locals associated with the مستثمر تفاصيل record;؛ يُستخدم لمعالجة الأعمال والتقارير.</t>
  </si>
  <si>
    <t>Local Issue Place name</t>
  </si>
  <si>
    <t>Place Of Issue (Arabic)</t>
  </si>
  <si>
    <t>DED_Attribute_1714</t>
  </si>
  <si>
    <t>place_of_issue_ar</t>
  </si>
  <si>
    <t>Arabic place of issue associated with the investor dtl record; used for bilingual reporting and user interfaces.</t>
  </si>
  <si>
    <t>Arabic place of issue associated with the investor detail record; used for bilingual reporting and user interfaces.</t>
  </si>
  <si>
    <t>مكان الإصدار العربي المرتبط بسجل المستثمر في DTL؛ يستخدم للتقارير ثنائية اللغة وواجهات المستخدم.</t>
  </si>
  <si>
    <t>العربية مكان of إصدار المرتبط بـمستثمر تفاصيل record; used for bilingual reporting and المستخدم interfaces.</t>
  </si>
  <si>
    <t>Issue Place Name (Arabic)</t>
  </si>
  <si>
    <t>Place Of Issue (English)</t>
  </si>
  <si>
    <t>DED_Attribute_1715</t>
  </si>
  <si>
    <t>place_of_issue_en</t>
  </si>
  <si>
    <t>English place of issue associated with the investor dtl record; used for reporting and user interfaces.</t>
  </si>
  <si>
    <t>English place of issue associated with the investor detail record; used for reporting and user interfaces.</t>
  </si>
  <si>
    <t>مكان الإصدار الإنجليزي المرتبط بسجل المستثمر dtl؛ يستخدم للتقارير وواجهات المستخدم.</t>
  </si>
  <si>
    <t>الإنجليزية مكان of إصدار associated with the مستثمر تفاصيل record;؛ يُستخدم لإعداد التقارير وواجهات المستخدم.</t>
  </si>
  <si>
    <t>Investor Document Issue Place</t>
  </si>
  <si>
    <t>Place Of Issue Text</t>
  </si>
  <si>
    <t>DED_Attribute_1718</t>
  </si>
  <si>
    <t>place_of_issue_text</t>
  </si>
  <si>
    <t>Place of issue text related to the investor dtl record; supports business processing, reference, and reporting.</t>
  </si>
  <si>
    <t>Place of issue text related to the investor detail record; supports business processing, reference, and reporting.</t>
  </si>
  <si>
    <t>نص مكان الإصدار المتعلق بسجل المستثمر في DTL؛ يدعم معالجة الأعمال، والمراجعة، والتقارير.</t>
  </si>
  <si>
    <t>نص مكان الإصدار المتعلق بسجل تفاصيل المستثمر؛ يدعم معالجة الأعمال والمرجعية وإعداد التقارير.</t>
  </si>
  <si>
    <t>Place Of Residence</t>
  </si>
  <si>
    <t>DED_Attribute_1719</t>
  </si>
  <si>
    <t>place_of_residence</t>
  </si>
  <si>
    <t>Place of residence associated with the investor dtl record; used for business processing and reporting.</t>
  </si>
  <si>
    <t>Place of residence associated with the investor detail record; used for business processing and reporting.</t>
  </si>
  <si>
    <t>مكان الإقامة المرتبط بسجل المستثمر في DTL؛ يستخدم لمعالجة الأعمال والتقارير.</t>
  </si>
  <si>
    <t>مكان of الإقامة associated with the مستثمر تفاصيل record;؛ يُستخدم لمعالجة الأعمال والتقارير.</t>
  </si>
  <si>
    <t>Residence Country Code</t>
  </si>
  <si>
    <t>Pro Relationship End Date</t>
  </si>
  <si>
    <t>DED_Attribute_1720</t>
  </si>
  <si>
    <t>pro_relationship_end_date</t>
  </si>
  <si>
    <t>Date when the public relations officer relationship ended or was completed.</t>
  </si>
  <si>
    <t>تاريخ انتهاء أو اكتمال علاقة مسؤول العلاقات العامة.</t>
  </si>
  <si>
    <t>تاريخ انتهاء أو استكمال علاقة ممثل الخدمة (الموظف العام للعلاقات).</t>
  </si>
  <si>
    <t>PRO Relationship End Date</t>
  </si>
  <si>
    <t>Pro Relationship Start Date</t>
  </si>
  <si>
    <t>DED_Attribute_1721</t>
  </si>
  <si>
    <t>pro_relationship_start_date</t>
  </si>
  <si>
    <t>Date when the public relations officer relationship started or became effective.</t>
  </si>
  <si>
    <t>تاريخ بدء أو بدء علاقة مسؤول العلاقات العامة.</t>
  </si>
  <si>
    <t>تاريخ بدء علاقة ممثل الخدمة (الموظف العام للعلاقات) أو نفاذها.</t>
  </si>
  <si>
    <t>PRO Relationship Start Date</t>
  </si>
  <si>
    <t>Pro Status</t>
  </si>
  <si>
    <t>DED_Attribute_1722</t>
  </si>
  <si>
    <t>pro_status</t>
  </si>
  <si>
    <t>Status of the investor dtl record; supports lifecycle tracking and reporting.</t>
  </si>
  <si>
    <t>Status of the investor detail record; supports lifecycle tracking and reporting.</t>
  </si>
  <si>
    <t>حالة سجل المستثمر في DTL؛ يدعم تتبع دورة الحياة والتقارير.</t>
  </si>
  <si>
    <t>حالة سجل تفاصيل المستثمر؛ تدعم تتبع دورة الحياة وإعداد التقارير.</t>
  </si>
  <si>
    <t>PRO Status</t>
  </si>
  <si>
    <t>Profession</t>
  </si>
  <si>
    <t>DED_Attribute_1723</t>
  </si>
  <si>
    <t>profession</t>
  </si>
  <si>
    <t>Profession associated with the investor dtl record; used for business processing and reporting.</t>
  </si>
  <si>
    <t>Profession associated with the investor detail record; used for business processing and reporting.</t>
  </si>
  <si>
    <t>مهنة مرتبطة بسجل المستثمر في DTL؛ تستخدم لمعالجة الأعمال والتقارير.</t>
  </si>
  <si>
    <t>مهنة associated with the مستثمر تفاصيل record;؛ يُستخدم لمعالجة الأعمال والتقارير.</t>
  </si>
  <si>
    <t>Profession Arabic</t>
  </si>
  <si>
    <t>DED_Attribute_1724</t>
  </si>
  <si>
    <t>profession_arabic</t>
  </si>
  <si>
    <t>Arabic profession associated with the investor dtl record; used for bilingual reporting and user interfaces.</t>
  </si>
  <si>
    <t>Arabic profession associated with the investor detail record; used for bilingual reporting and user interfaces.</t>
  </si>
  <si>
    <t>مهنة عربية مرتبطة بسجل المستثمر DTL؛ تستخدم للتقارير ثنائية اللغة وواجهات المستخدم.</t>
  </si>
  <si>
    <t>العربية مهنة المرتبط بـمستثمر تفاصيل record; used for bilingual reporting and المستخدم interfaces.</t>
  </si>
  <si>
    <t>Profession English</t>
  </si>
  <si>
    <t>DED_Attribute_1725</t>
  </si>
  <si>
    <t>profession_english</t>
  </si>
  <si>
    <t>English profession associated with the investor dtl record; used for reporting and user interfaces.</t>
  </si>
  <si>
    <t>English profession associated with the investor detail record; used for reporting and user interfaces.</t>
  </si>
  <si>
    <t>مهنة إنجليزية مرتبطة بسجل المستثمر في DTL؛ تستخدم للتقارير وواجهات المستخدم.</t>
  </si>
  <si>
    <t>الإنجليزية مهنة associated with the مستثمر تفاصيل record;؛ يُستخدم لإعداد التقارير وواجهات المستخدم.</t>
  </si>
  <si>
    <t>Profit And Losses</t>
  </si>
  <si>
    <t>DED_Attribute_1726</t>
  </si>
  <si>
    <t>profit_and_losses</t>
  </si>
  <si>
    <t>Profit and losses associated with the investor dtl record; used for business processing and reporting.</t>
  </si>
  <si>
    <t>Profit and losses associated with the investor detail record; used for business processing and reporting.</t>
  </si>
  <si>
    <t>الأرباح والخسائر المرتبطة بسجل المستثمر في DTL؛ تستخدم لمعالجة الأعمال والتقارير.</t>
  </si>
  <si>
    <t>Profit and losses associated with the مستثمر تفاصيل record;؛ يُستخدم لمعالجة الأعمال والتقارير.</t>
  </si>
  <si>
    <t>Profit Loss Distribution</t>
  </si>
  <si>
    <t>Profit And Losses Distribution</t>
  </si>
  <si>
    <t>DED_Attribute_1727</t>
  </si>
  <si>
    <t>profit_and_losses_distribution</t>
  </si>
  <si>
    <t>Profit and losses distribution associated with the investor dtl record; used for business processing and reporting.</t>
  </si>
  <si>
    <t>Profit and losses distribution associated with the investor detail record; used for business processing and reporting.</t>
  </si>
  <si>
    <t>توزيع الأرباح والخسائر المرتبط بسجل المستثمر في تاريخ الأرباح؛ يستخدم في معالجة الأعمال والتقارير.</t>
  </si>
  <si>
    <t>Profit and losses distribution associated with the مستثمر تفاصيل record;؛ يُستخدم لمعالجة الأعمال والتقارير.</t>
  </si>
  <si>
    <t>Religion</t>
  </si>
  <si>
    <t>DED_Attribute_1729</t>
  </si>
  <si>
    <t>religion</t>
  </si>
  <si>
    <t>Religion associated with the investor dtl record; used for business processing and reporting.</t>
  </si>
  <si>
    <t>Religion associated with the investor detail record; used for business processing and reporting.</t>
  </si>
  <si>
    <t>الدين المرتبط بسجل المستثمر في DTL؛ يستخدم في معالجة الأعمال والتقارير.</t>
  </si>
  <si>
    <t>Religion associated with the مستثمر تفاصيل record;؛ يُستخدم لمعالجة الأعمال والتقارير.</t>
  </si>
  <si>
    <t>Representative_type</t>
  </si>
  <si>
    <t>DED_Attribute_1730</t>
  </si>
  <si>
    <t>representative_type</t>
  </si>
  <si>
    <t>Type of representative; used for classification and business processing.</t>
  </si>
  <si>
    <t>نوع الممثل؛ يستخدم للتصنيف والمعالجة التجارية.</t>
  </si>
  <si>
    <t>نوع الممثل؛ يُستخدم للتصنيف ومعالجة الأعمال.</t>
  </si>
  <si>
    <t>License Representative Type</t>
  </si>
  <si>
    <t>DED_Attribute_1731</t>
  </si>
  <si>
    <t>representative_user_id</t>
  </si>
  <si>
    <t>Representative user identifier associated with the investor dtl record; used for business processing and reporting.</t>
  </si>
  <si>
    <t>Representative user identifier associated with the investor detail record; used for business processing and reporting.</t>
  </si>
  <si>
    <t>معرف المستخدم الممثل المرتبط بسجل DTL الخاص بالمستثمر؛ يستخدم لمعالجة الأعمال والتقارير.</t>
  </si>
  <si>
    <t>الممثل المستخدم معرف associated with the مستثمر تفاصيل record;؛ يُستخدم لمعالجة الأعمال والتقارير.</t>
  </si>
  <si>
    <t>Representative User ID</t>
  </si>
  <si>
    <t>Residence Exp Date</t>
  </si>
  <si>
    <t>DED_Attribute_1733</t>
  </si>
  <si>
    <t>residence_exp_date</t>
  </si>
  <si>
    <t>Date associated with the residence exp for the investor dtl record; supports reporting and timeline tracking.</t>
  </si>
  <si>
    <t>Date associated with the residence exp for the investor detail record; supports reporting and timeline tracking.</t>
  </si>
  <si>
    <t>التاريخ المرتبط بخبرة الإقامة لسجل المستثمر في DTL؛ يدعم التقارير وتتبع الجدول الزمني.</t>
  </si>
  <si>
    <t>Residence Expiry Date</t>
  </si>
  <si>
    <t>Residence Issue Date</t>
  </si>
  <si>
    <t>DED_Attribute_1734</t>
  </si>
  <si>
    <t>residence_issue_date</t>
  </si>
  <si>
    <t>Date when the residence was issued.</t>
  </si>
  <si>
    <t>تاريخ إصدار الإقامة.</t>
  </si>
  <si>
    <t>Investor Residence Permit Issue Date</t>
  </si>
  <si>
    <t>Residence Number</t>
  </si>
  <si>
    <t>DED_Attribute_1735</t>
  </si>
  <si>
    <t>residence_number</t>
  </si>
  <si>
    <t>Number of residence associated with the investor dtl record.</t>
  </si>
  <si>
    <t>Number of residence associated with the investor detail record.</t>
  </si>
  <si>
    <t>عدد المساكن المرتبطة بسجل المستثمر في DTL.</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</si>
  <si>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</si>
  <si>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</si>
  <si>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</si>
  <si>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</si>
  <si>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الأسهم المطبقة على سجل مصالح الأعمال في بنك الرجال؛ تستخدم للحساب والتقارير.</t>
  </si>
  <si>
    <t>نسبة الحصة المنطبقة على سجل المصالح التجارية للملك المستفيد؛ تُستخدم للحساب وإعداد التقارير.</t>
  </si>
  <si>
    <t>DED_Attribute_1738</t>
  </si>
  <si>
    <t>show_or_hide</t>
  </si>
  <si>
    <t>Show or hide associated with the investor dtl record; used for business processing and reporting.</t>
  </si>
  <si>
    <t>Show or hide associated with the investor detail record; used for business processing and reporting.</t>
  </si>
  <si>
    <t>إظهار أو إخفاء السجل المرتبط بسجل المستثمر في DTL؛ يستخدم لمعالجة الأعمال والتقارير.</t>
  </si>
  <si>
    <t>Show or hide associated with the مستثمر تفاصيل record;؛ يُستخدم لمعالجة الأعمال والتقارير.</t>
  </si>
  <si>
    <t>Record Visibility Indicator</t>
  </si>
  <si>
    <t>Special Need</t>
  </si>
  <si>
    <t>DED_Attribute_1739</t>
  </si>
  <si>
    <t>special_need</t>
  </si>
  <si>
    <t>Special need associated with the investor dtl record; used for business processing and reporting.</t>
  </si>
  <si>
    <t>Special need associated with the investor detail record; used for business processing and reporting.</t>
  </si>
  <si>
    <t>الحاجة الخاصة المرتبطة بسجل المستثمرين في DTL؛ تستخدم لمعالجة الأعمال والتقارير.</t>
  </si>
  <si>
    <t>Special need associated with the مستثمر تفاصيل record;؛ يُستخدم لمعالجة الأعمال والتقارير.</t>
  </si>
  <si>
    <t>Special Needs Indicator</t>
  </si>
  <si>
    <t>Sponsor Mobile</t>
  </si>
  <si>
    <t>DED_Attribute_1740</t>
  </si>
  <si>
    <t>sponsor_mobile</t>
  </si>
  <si>
    <t>Sponsor mobile associated with the investor dtl record; used for contact and communication.</t>
  </si>
  <si>
    <t>Sponsor mobile associated with the investor detail record; used for contact and communication.</t>
  </si>
  <si>
    <t>الراعي المرتبط بسجل المستثمر DTL؛ يستخدم للتواصل والاتصال.</t>
  </si>
  <si>
    <t>Sponsor هاتف محمول associated with the مستثمر تفاصيل record;؛ يُستخدم للتواصل والمراسلة.</t>
  </si>
  <si>
    <t>Contains personal information of licence holders, applicants, or contacts (sponsor_mobile).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</si>
  <si>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Name</t>
  </si>
  <si>
    <t>DED_Attribute_1741</t>
  </si>
  <si>
    <t>sponsor_name</t>
  </si>
  <si>
    <t>Sponsor name associated with the investor dtl record; used for identification and reporting.</t>
  </si>
  <si>
    <t>Sponsor name associated with the investor detail record; used for identification and reporting.</t>
  </si>
  <si>
    <t>اسم الراعي المرتبط بسجل المستثمر في DTL؛ يستخدم للتعريف والتقارير.</t>
  </si>
  <si>
    <t>Sponsor اسم المرتبط بـمستثمر تفاصيل record; used for الهوية and reporting.</t>
  </si>
  <si>
    <t>Contains personal information of licence holders, applicants, or contacts (sponsor_name).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</si>
  <si>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State</t>
  </si>
  <si>
    <t>DED_Attribute_1742</t>
  </si>
  <si>
    <t>state</t>
  </si>
  <si>
    <t>State associated with the investor dtl record; used for business processing and reporting.</t>
  </si>
  <si>
    <t>State associated with the investor detail record; used for business processing and reporting.</t>
  </si>
  <si>
    <t>الولاية المرتبطة بسجل المستثمر في DTL؛ تستخدم لمعالجة الأعمال والتقارير.</t>
  </si>
  <si>
    <t>State associated with the مستثمر تفاصيل record;؛ يُستخدم لمعالجة الأعمال والتقارير.</t>
  </si>
  <si>
    <t>State Name</t>
  </si>
  <si>
    <t>DED_Attribute_1743</t>
  </si>
  <si>
    <t>street</t>
  </si>
  <si>
    <t>Street associated with the investor dtl record; supports location identification and reporting.</t>
  </si>
  <si>
    <t>Street associated with the investor detail record; supports location identification and reporting.</t>
  </si>
  <si>
    <t>Street المرتبطة بسجل المستثمرين في DTL؛ تدعم تحديد الموقع والتقارير.</t>
  </si>
  <si>
    <t>الشارع المرتبط بسجل تفاصيل المستثمر؛ يدعم تحديد الموقع وإعداد التقارير.</t>
  </si>
  <si>
    <t>Street Name</t>
  </si>
  <si>
    <t>Street (Arabic)</t>
  </si>
  <si>
    <t>DED_Attribute_1744</t>
  </si>
  <si>
    <t>street_ar</t>
  </si>
  <si>
    <t>Arabic street associated with the investor dtl record; used for bilingual reporting and user interfaces.</t>
  </si>
  <si>
    <t>Arabic street associated with the investor detail record; used for bilingual reporting and user interfaces.</t>
  </si>
  <si>
    <t>شارع عربي مرتبط بسجل المستثمر في DTL؛ يستخدم للتقارير ثنائية اللغة وواجهات المستخدم.</t>
  </si>
  <si>
    <t>العربية الشارع المرتبط بـمستثمر تفاصيل record; used for bilingual reporting and المستخدم interfaces.</t>
  </si>
  <si>
    <t>Street Name (Arabic)</t>
  </si>
  <si>
    <t>Synchronized</t>
  </si>
  <si>
    <t>DED_Attribute_1745</t>
  </si>
  <si>
    <t>synchronized</t>
  </si>
  <si>
    <t>Synchronized associated with the investor dtl record; used for business processing and reporting.</t>
  </si>
  <si>
    <t>Synchronized associated with the investor detail record; used for business processing and reporting.</t>
  </si>
  <si>
    <t>متزامنة مرتبطة بسجل المستثمر في خط الائتمان؛ تستخدم لمعالجة الأعمال والتقارير.</t>
  </si>
  <si>
    <t>Synchronized associated with the مستثمر تفاصيل record;؛ يُستخدم لمعالجة الأعمال والتقارير.</t>
  </si>
  <si>
    <t>SYNCHRONIZED</t>
  </si>
  <si>
    <t>Trade Name Abreviation</t>
  </si>
  <si>
    <t>DED_Attribute_1746</t>
  </si>
  <si>
    <t>trade_name_abreviation</t>
  </si>
  <si>
    <t>Trade name abreviation associated with the investor dtl record; used for identification and reporting.</t>
  </si>
  <si>
    <t>Trade name abreviation associated with the investor detail record; used for identification and reporting.</t>
  </si>
  <si>
    <t>اختفاء الاسم التجاري المرتبط بسجل المستثمر في DTL؛ يستخدم للتعريف والتقارير.</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</si>
  <si>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</si>
  <si>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</si>
  <si>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</si>
  <si>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</si>
  <si>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اسم المستخدم المرتبط بسجل تغيير الإعفاء؛ يستخدم للتعرف والتقارير.</t>
  </si>
  <si>
    <t>المستخدم اسم المرتبط بـexemption change السجل record; used for الهوية and reporting.</t>
  </si>
  <si>
    <t>User Type</t>
  </si>
  <si>
    <t>DED_Attribute_1748</t>
  </si>
  <si>
    <t>user_type</t>
  </si>
  <si>
    <t>Type of user; used for classification and business processing.</t>
  </si>
  <si>
    <t>نوع المستخدم؛ يستخدم للتصنيف ومعالجة الأعمال.</t>
  </si>
  <si>
    <t>نوع المستخدم؛ يُستخدم للتصنيف ومعالجة الأعمال.</t>
  </si>
  <si>
    <t>Investor User Type</t>
  </si>
  <si>
    <t>Visa Number</t>
  </si>
  <si>
    <t>DED_Attribute_1749</t>
  </si>
  <si>
    <t>visa_number</t>
  </si>
  <si>
    <t>Number of visa associated with the investor dtl record.</t>
  </si>
  <si>
    <t>Number of visa associated with the investor detail record.</t>
  </si>
  <si>
    <t>عدد التأشيرات المرتبطة بسجل المستثمر في DTL.</t>
  </si>
  <si>
    <t>عدد of التأشيرة المرتبط بسجل تفاصيل المستثمر.</t>
  </si>
  <si>
    <t>Visa Type</t>
  </si>
  <si>
    <t>DED_Attribute_1750</t>
  </si>
  <si>
    <t>visa_type</t>
  </si>
  <si>
    <t>Type of visa; used for classification and business processing.</t>
  </si>
  <si>
    <t>نوع التأشيرة؛ تستخدم للتصنيف ومعالجة الأعمال.</t>
  </si>
  <si>
    <t>نوع التأشيرة؛ يُستخدم للتصنيف ومعالجة الأعمال.</t>
  </si>
  <si>
    <t>DED_Attribute_1751</t>
  </si>
  <si>
    <t>100% local associated with the investor dtl reference record; used for business processing and reporting.</t>
  </si>
  <si>
    <t>100% local associated with the investor detail reference record; used for business processing and reporting.</t>
  </si>
  <si>
    <t>100٪ محلي مرتبط بسجل المستثمر المرجعي DTL؛ يستخدم لمعالجة الأعمال والتقارير.</t>
  </si>
  <si>
    <t>100% محلي associated with the مستثمر تفاصيل مرجع record;؛ يُستخدم لمعالجة الأعمال والتقارير.</t>
  </si>
  <si>
    <t>Business content of the Investor Dtl Reference record used in day-to-day licensing, permitting, and compliance operations.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</si>
  <si>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DED_Attribute_1752</t>
  </si>
  <si>
    <t>DED_Attribute_1753</t>
  </si>
  <si>
    <t>DED_Attribute_1754</t>
  </si>
  <si>
    <t>DED_Attribute_1755</t>
  </si>
  <si>
    <t>DED_Attribute_1757</t>
  </si>
  <si>
    <t>Contains personal information of licence holders, applicants, or contacts (birth_date).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</si>
  <si>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DED_Attribute_1758</t>
  </si>
  <si>
    <t>DED_Attribute_1759</t>
  </si>
  <si>
    <t>DED_Attribute_1760</t>
  </si>
  <si>
    <t>Uniquely identifies or cross-references Investor Dtl Reference records and supports traceability, auditability, and record linkage.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</si>
  <si>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</si>
  <si>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</si>
  <si>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</si>
  <si>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</si>
  <si>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</si>
  <si>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</si>
  <si>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</si>
  <si>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</si>
  <si>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</si>
  <si>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</si>
  <si>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</si>
  <si>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</si>
  <si>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Contains personal information of licence holders, applicants, or contacts (country_of_birth).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</si>
  <si>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DED_Attribute_1772</t>
  </si>
  <si>
    <t>Email Verified</t>
  </si>
  <si>
    <t>DED_Attribute_1773</t>
  </si>
  <si>
    <t>Contains personal information of licence holders, applicants, or contacts (email_verified).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</si>
  <si>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DED_Attribute_1774</t>
  </si>
  <si>
    <t>email</t>
  </si>
  <si>
    <t>Email address associated with the investor dtl reference record; used for communication and notifications.</t>
  </si>
  <si>
    <t>Email address associated with the investor detail reference record; used for communication and notifications.</t>
  </si>
  <si>
    <t>عنوان البريد الإلكتروني المرتبط بسجل مرجعي للمستثمر في DTL؛ يستخدم للتواصل والإشعارات.</t>
  </si>
  <si>
    <t>بريد إلكتروني عنوان associated with the مستثمر تفاصيل مرجع record;؛ يُستخدم للتواصل والإشعارات.</t>
  </si>
  <si>
    <t>Contains personal information of licence holders, applicants, or contacts (email).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</si>
  <si>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Eida Issue Date</t>
  </si>
  <si>
    <t>DED_Attribute_1775</t>
  </si>
  <si>
    <t>eida_issue_date</t>
  </si>
  <si>
    <t>Date when the eida was issued.</t>
  </si>
  <si>
    <t>تاريخ إصدار الإيدا.</t>
  </si>
  <si>
    <t>Contains critical personal or financial identifier information (eida_issue_date)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</si>
  <si>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DED_Attribute_1777</t>
  </si>
  <si>
    <t>Investor Emirate</t>
  </si>
  <si>
    <t>DED_Attribute_1778</t>
  </si>
  <si>
    <t>Contains critical personal or financial identifier information (emirates_id_issue_date)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</si>
  <si>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DED_Attribute_1779</t>
  </si>
  <si>
    <t>DED_Attribute_1780</t>
  </si>
  <si>
    <t>Company Name (English)</t>
  </si>
  <si>
    <t>DED_Attribute_1781</t>
  </si>
  <si>
    <t>DED_Attribute_1782</t>
  </si>
  <si>
    <t>DED_Attribute_1783</t>
  </si>
  <si>
    <t>DED_Attribute_1784</t>
  </si>
  <si>
    <t>DED_Attribute_1785</t>
  </si>
  <si>
    <t>Reference and lookup content supporting the consistent classification and processing of Investor Dtl Reference records.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</si>
  <si>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DED_Attribute_1786</t>
  </si>
  <si>
    <t>DED_Attribute_1787</t>
  </si>
  <si>
    <t>Contains personal information of licence holders, applicants, or contacts (gender).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</si>
  <si>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DED_Attribute_1788</t>
  </si>
  <si>
    <t>DED_Attribute_1789</t>
  </si>
  <si>
    <t>DED_Attribute_1790</t>
  </si>
  <si>
    <t>Identity Document Number</t>
  </si>
  <si>
    <t>DED_Attribute_1791</t>
  </si>
  <si>
    <t>DED_Attribute_1792</t>
  </si>
  <si>
    <t>DED_Attribute_1793</t>
  </si>
  <si>
    <t>DED_Attribute_1794</t>
  </si>
  <si>
    <t>DED_Attribute_1795</t>
  </si>
  <si>
    <t>DED_Attribute_1796</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</si>
  <si>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</si>
  <si>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</si>
  <si>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</si>
  <si>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</si>
  <si>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</si>
  <si>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</si>
  <si>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</si>
  <si>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</si>
  <si>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</si>
  <si>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</si>
  <si>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</si>
  <si>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Contains personal information of licence holders, applicants, or contacts (mobile_phone_verified).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</si>
  <si>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DED_Attribute_1814</t>
  </si>
  <si>
    <t>DED_Attribute_1815</t>
  </si>
  <si>
    <t>Contains personal information of licence holders, applicants, or contacts (nationality).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</si>
  <si>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DED_Attribute_1816</t>
  </si>
  <si>
    <t>DED_Attribute_1817</t>
  </si>
  <si>
    <t>DED_Attribute_1818</t>
  </si>
  <si>
    <t>DED_Attribute_1819</t>
  </si>
  <si>
    <t>Contains personal information of licence holders, applicants, or contacts (original_nationality).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</si>
  <si>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DED_Attribute_1820</t>
  </si>
  <si>
    <t>Outside UAE</t>
  </si>
  <si>
    <t>DED_Attribute_1821</t>
  </si>
  <si>
    <t>DED_Attribute_1822</t>
  </si>
  <si>
    <t>DED_Attribute_1823</t>
  </si>
  <si>
    <t>DED_Attribute_1824</t>
  </si>
  <si>
    <t>DED_Attribute_1825</t>
  </si>
  <si>
    <t>Contains critical personal or financial identifier information (passport_expiry_date)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</si>
  <si>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DED_Attribute_1826</t>
  </si>
  <si>
    <t>Contains critical personal or financial identifier information (passport_issue_date)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</si>
  <si>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DED_Attribute_1827</t>
  </si>
  <si>
    <t>Contains critical personal or financial identifier information (passport_number)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</si>
  <si>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DED_Attribute_1828</t>
  </si>
  <si>
    <t>Contains critical personal or financial identifier information (passport_type)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'Investor Dtl Reference'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</si>
  <si>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DED_Attribute_1829</t>
  </si>
  <si>
    <t>Contains personal information of licence holders, applicants, or contacts (place_of_birth).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</si>
  <si>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</si>
  <si>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</si>
  <si>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</si>
  <si>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</si>
  <si>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</si>
  <si>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</si>
  <si>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</si>
  <si>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</si>
  <si>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</si>
  <si>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</si>
  <si>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</si>
  <si>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</si>
  <si>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</si>
  <si>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</si>
  <si>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</si>
  <si>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</si>
  <si>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</si>
  <si>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</si>
  <si>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</si>
  <si>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</si>
  <si>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</si>
  <si>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</si>
  <si>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</si>
  <si>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</si>
  <si>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</si>
  <si>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</si>
  <si>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</si>
  <si>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</si>
  <si>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</si>
  <si>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</si>
  <si>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Business content of the address record used in day-to-day licensing, permitting, and compliance operations.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</si>
  <si>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DED_Attribute_2013</t>
  </si>
  <si>
    <t>Zone</t>
  </si>
  <si>
    <t>DED_Attribute_2016</t>
  </si>
  <si>
    <t>zone</t>
  </si>
  <si>
    <t>Zone associated with the address record; used for business processing and reporting.</t>
  </si>
  <si>
    <t>المنطقة المرتبطة بسجل العنوان؛ تستخدم لمعالجة الأعمال والتقارير.</t>
  </si>
  <si>
    <t>Zone associated with the عنوان record;؛ يُستخدم لمعالجة الأعمال والتقارير.</t>
  </si>
  <si>
    <t>Revoked</t>
  </si>
  <si>
    <t>DED_Attribute_2177</t>
  </si>
  <si>
    <t>revoked</t>
  </si>
  <si>
    <t>Flag indicating whether the record has been revoked.</t>
  </si>
  <si>
    <t>علم يشير إلى ما إذا كان السجل قد تم إلغاؤه.</t>
  </si>
  <si>
    <t>مؤشر يوضح ما إذا كان the سجل has been revoked.</t>
  </si>
  <si>
    <t>Business content of the general record used in day-to-day licensing, permitting, and compliance operations.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</si>
  <si>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DED_Attribute_2183</t>
  </si>
  <si>
    <t>Name of the municipality where the establishment is located.</t>
  </si>
  <si>
    <t>اسم البلدية التي يقع فيها المؤسسة.</t>
  </si>
  <si>
    <t>اسم البلدية where the منشأة is located.</t>
  </si>
  <si>
    <t>Business content of the location record used in day-to-day licensing, permitting, and compliance operations.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</si>
  <si>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DED_Attribute_2326</t>
  </si>
  <si>
    <t>City where the establishment is located.</t>
  </si>
  <si>
    <t>المدينة التي يقع فيها المكان.</t>
  </si>
  <si>
    <t>المدينة التي توجد فيها المنشأة.</t>
  </si>
  <si>
    <t>DED_Attribute_2327</t>
  </si>
  <si>
    <t>Emirate where the establishment is located.</t>
  </si>
  <si>
    <t>الإمارة التي يقع فيها المؤسسة.</t>
  </si>
  <si>
    <t>الإمارة التي توجد فيها المنشأة.</t>
  </si>
  <si>
    <t>DocPages</t>
  </si>
  <si>
    <t>DED_Attribute_2374</t>
  </si>
  <si>
    <t>docpages</t>
  </si>
  <si>
    <t>Number or list of document pages associated with the application.</t>
  </si>
  <si>
    <t>رقم أو قائمة صفحات المستندات المرتبطة بالطلب.</t>
  </si>
  <si>
    <t>عدد صفحات المستند أو قائمتها المرتبطة بالطلب.</t>
  </si>
  <si>
    <t>Remarks</t>
  </si>
  <si>
    <t>DED_Attribute_2401</t>
  </si>
  <si>
    <t>remarks</t>
  </si>
  <si>
    <t>Remarks related to the license application record.</t>
  </si>
  <si>
    <t>ملاحظات تتعلق بسجل طلب الترخيص.</t>
  </si>
  <si>
    <t>الملاحظات المتعلقة بسجل طلب الرخصة.</t>
  </si>
  <si>
    <t>DED_Attribute_2403</t>
  </si>
  <si>
    <t>spac</t>
  </si>
  <si>
    <t>Indicates whether the entity is a Special Purpose Acquisition Company (SPAC).</t>
  </si>
  <si>
    <t>يشير ما إذا كانت الكيان شركة استحواذ لأغراض خاصة (SPAC).</t>
  </si>
  <si>
    <t>يشير إلى ما إذا كان الكيان شركة استحواذ ذات غرض خاص (SPAC).</t>
  </si>
  <si>
    <t>SPAC</t>
  </si>
  <si>
    <t>Farm</t>
  </si>
  <si>
    <t>DED_Attribute_2421</t>
  </si>
  <si>
    <t>farm</t>
  </si>
  <si>
    <t>Indicates whether the license or trade name is associated with a farm.</t>
  </si>
  <si>
    <t>يشير إلى ما إذا كان الترخيص أو الاسم التجاري مرتبطا بمزرعة.</t>
  </si>
  <si>
    <t>يشير إلى ما إذا كانت الرخصة أو الاسم التجاري مرتبطاً بمزرعة.</t>
  </si>
  <si>
    <t>Business content of the legalform record used in day-to-day licensing, permitting, and compliance operations.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</si>
  <si>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DED_Attribute_2457</t>
  </si>
  <si>
    <t>Remarks related to the license renewal record.</t>
  </si>
  <si>
    <t>ملاحظات تتعلق بسجل تجديد الرخصة.</t>
  </si>
  <si>
    <t>الملاحظات المتعلقة بسجل تجديد الرخصة.</t>
  </si>
  <si>
    <t>Business content of the renewal record used in day-to-day licensing, permitting, and compliance operations.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</si>
  <si>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RenewICACard</t>
  </si>
  <si>
    <t>DED_Attribute_2458</t>
  </si>
  <si>
    <t>renew_ica_card</t>
  </si>
  <si>
    <t>Indicates whether renewal of the ICA establishment card was requested.</t>
  </si>
  <si>
    <t>يشير إلى ما إذا كان قد طلب تجديد بطاقة تأسيس ICA.</t>
  </si>
  <si>
    <t>يشير إلى ما إذا كان قد طُلب تجديد بطاقة منشأة الهوية والجنسية والجمارك)</t>
  </si>
  <si>
    <t>RenewMOHRECard</t>
  </si>
  <si>
    <t>DED_Attribute_2459</t>
  </si>
  <si>
    <t>renew_mohre_card</t>
  </si>
  <si>
    <t>Indicates whether renewal of the MOHRE establishment card was requested.</t>
  </si>
  <si>
    <t>يشير إلى ما إذا كان قد طلب تجديد بطاقة تأسيس وزارة الحقوق والمؤسسة.</t>
  </si>
  <si>
    <t>يشير إلى ما إذا كان قد طُلب تجديد بطاقة منشأة وزارة الموارد البشرية والتوطين.</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</si>
  <si>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</si>
  <si>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</si>
  <si>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</si>
  <si>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</si>
  <si>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</si>
  <si>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</si>
  <si>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</si>
  <si>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</si>
  <si>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</si>
  <si>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</si>
  <si>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Reference number for record apo used by business users to search, reconcile, and audit transactions.</t>
  </si>
  <si>
    <t>رقم مرجعي لسجل APO يستخدمه مستخدمو الأعمال للبحث والتوفيق والتدقيق في المعاملات</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</si>
  <si>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</si>
  <si>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</si>
  <si>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</si>
  <si>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</si>
  <si>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</si>
  <si>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Land Area Sq M</t>
  </si>
  <si>
    <t>DED_Attribute_2540</t>
  </si>
  <si>
    <t xml:space="preserve">land_area_sq_m </t>
  </si>
  <si>
    <t>Land area sq m associated with the application address extra info record; supports location identification and reporting.</t>
  </si>
  <si>
    <t>مساحة الأرض الم² المرتبطة بعنوان الطلب وسجل المعلومات الإضافية; يدعم تحديد الموقع والتقارير.</t>
  </si>
  <si>
    <t>مساحة الأرض بالمتر المربع المرتبطة بسجل المعلومات الإضافية لعناوين الطلب؛ تدعم تحديد الموقع وإعداد التقارير.</t>
  </si>
  <si>
    <t>Land Area (Square Metres)</t>
  </si>
  <si>
    <t>B1 Contact Number</t>
  </si>
  <si>
    <t>DED_Attribute_2541</t>
  </si>
  <si>
    <t>b1_contact_nbr</t>
  </si>
  <si>
    <t>رقم مرجعي لسجل الاتصال الذي يستخدمه مستخدمو الأعمال للبحث والتوفيق والتدقيق في المعاملات.</t>
  </si>
  <si>
    <t>B1 Contact Type</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</si>
  <si>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</si>
  <si>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</si>
  <si>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</si>
  <si>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</si>
  <si>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</si>
  <si>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</si>
  <si>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</si>
  <si>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</si>
  <si>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</si>
  <si>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</si>
  <si>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</si>
  <si>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</si>
  <si>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</si>
  <si>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Tawazon</t>
  </si>
  <si>
    <t>DED_Attribute_2557</t>
  </si>
  <si>
    <t>tawazon</t>
  </si>
  <si>
    <t>Flag indicating whether the economic activity is associated with the applicable Tawazon classification.</t>
  </si>
  <si>
    <t>علم يشير إلى ما إذا كان النشاط الاقتصادي مرتبطا بتصنيف تاوازون المعمول به.</t>
  </si>
  <si>
    <t>مؤشر يوضح ما إذا كان the اقتصادي نشاط is associated with the applicable Tawazon تصنيف.</t>
  </si>
  <si>
    <t>Business content of the activity detail record used in day-to-day licensing, permitting, and compliance operations.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</si>
  <si>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DED_Attribute_2558</t>
  </si>
  <si>
    <t>The unique code assigned to identify and classify an approved economic activity.</t>
  </si>
  <si>
    <t>الرمز الفريد المخصص لتحديد وتصنيف النشاط الاقتصادي المعتمد.</t>
  </si>
  <si>
    <t>الرمز الفريد الممنوح لتحديد النشاط الاقتصادي المعتمد وتصنيفه.</t>
  </si>
  <si>
    <t>Uniquely identifies or cross-references activity detail records and supports traceability, auditability, and record linkage.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</si>
  <si>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Land Registration Incentive</t>
  </si>
  <si>
    <t>DED_Attribute_2559</t>
  </si>
  <si>
    <t>land_registration_incentive</t>
  </si>
  <si>
    <t>Flag indicating whether the economic activity is eligible for the land registration incentive.</t>
  </si>
  <si>
    <t>علم يشير إلى ما إذا كان النشاط الاقتصادي مؤهلا للحصول على حافز تسجيل الأراضي.</t>
  </si>
  <si>
    <t>مؤشر يوضح ما إذا كان the اقتصادي نشاط is eligible for the أرض تسجيل incentive.</t>
  </si>
  <si>
    <t>DED_Attribute_2560</t>
  </si>
  <si>
    <t>icad_iii</t>
  </si>
  <si>
    <t>Flag indicating whether the economic activity is associated with the ICAD III classification or zone.</t>
  </si>
  <si>
    <t>العلم الذي يشير إلى ما إذا كان النشاط الاقتصادي مرتبطا بتصنيف ICAD III أو المنطقة.</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</si>
  <si>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</si>
  <si>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</si>
  <si>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</si>
  <si>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</si>
  <si>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</si>
  <si>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علم يشير إلى ما إذا كان النشاط الاقتصادي مرتبطا بتصنيف ICAD V أو المنطقة.</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</si>
  <si>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</si>
  <si>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</si>
  <si>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</si>
  <si>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</si>
  <si>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</si>
  <si>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علم يشير إلى ما إذا كان النشاط الاقتصادي مرتبطا بتصنيف ICAD I أو المنطقة.</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</si>
  <si>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</si>
  <si>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</si>
  <si>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</si>
  <si>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</si>
  <si>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</si>
  <si>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علم يشير إلى ما إذا كان النشاط الاقتصادي مرتبطا بتصنيف AAIC II أو المنطقة.</t>
  </si>
  <si>
    <t>مؤشر يوضح ما إذا كان the اقتصادي نشاط is associated with the AAIC II تصنيف or zone.</t>
  </si>
  <si>
    <t>AAIC II</t>
  </si>
  <si>
    <t>Municipality - Al Ain</t>
  </si>
  <si>
    <t>DED_Attribute_2564</t>
  </si>
  <si>
    <t>municipality_al_ain</t>
  </si>
  <si>
    <t>Flag indicating whether the economic activity is associated with the Al Ain Municipality classification.</t>
  </si>
  <si>
    <t>علم يشير إلى ما إذا كان النشاط الاقتصادي مرتبطا بتصنيف بلدية العين.</t>
  </si>
  <si>
    <t>مؤشر يوضح ما إذا كان the اقتصادي نشاط is associated with the Al Ain البلدية تصنيف.</t>
  </si>
  <si>
    <t>Municipality Al Ain</t>
  </si>
  <si>
    <t>Sub Group</t>
  </si>
  <si>
    <t>DED_Attribute_2565</t>
  </si>
  <si>
    <t>sub_group</t>
  </si>
  <si>
    <t>The detailed subgroup used to classify related economic activities.</t>
  </si>
  <si>
    <t>المجموعة الفرعية التفصيلية المستخدمة لتصنيف الأنشطة الاقتصادية ذات الصلة.</t>
  </si>
  <si>
    <t>المجموعة الفرعية التفصيلية المستخدمة لتصنيف الأنشطة الاقتصادية المرتبطة.</t>
  </si>
  <si>
    <t>Nebras</t>
  </si>
  <si>
    <t>DED_Attribute_2566</t>
  </si>
  <si>
    <t>nebras</t>
  </si>
  <si>
    <t>Flag indicating whether the economic activity is associated with the applicable Nebras classification.</t>
  </si>
  <si>
    <t>علم يشير إلى ما إذا كان النشاط الاقتصادي مرتبطا بتصنيف نيبراس المعمول به.</t>
  </si>
  <si>
    <t>مؤشر يوضح ما إذا كان the اقتصادي نشاط is associated with the applicable Nebras تصنيف.</t>
  </si>
  <si>
    <t>Industrial Activity</t>
  </si>
  <si>
    <t>DED_Attribute_2567</t>
  </si>
  <si>
    <t>industrial_activity</t>
  </si>
  <si>
    <t>Flag indicating whether the economic activity is classified as an industrial activity.</t>
  </si>
  <si>
    <t>علم يشير إلى ما إذا كان النشاط الاقتصادي مصنفا كنشاط صناعي.</t>
  </si>
  <si>
    <t>مؤشر يوضح ما إذا كان the اقتصادي نشاط is classified as an صناعي نشاط.</t>
  </si>
  <si>
    <t>Farm Only</t>
  </si>
  <si>
    <t>DED_Attribute_2568</t>
  </si>
  <si>
    <t>farm_only</t>
  </si>
  <si>
    <t>Flag indicating whether the economic activity is restricted to farms.</t>
  </si>
  <si>
    <t>علم يشير إلى ما إذا كان النشاط الاقتصادي مقتصرا على المزارع.</t>
  </si>
  <si>
    <t>مؤشر يوضح ما إذا كان the اقتصادي نشاط is restricted to farms.</t>
  </si>
  <si>
    <t>Arabic Description</t>
  </si>
  <si>
    <t>DED_Attribute_2569</t>
  </si>
  <si>
    <t>arabic_description</t>
  </si>
  <si>
    <t>The official description of the economic activity recorded in Arabic.</t>
  </si>
  <si>
    <t>الوصف الرسمي للنشاط الاقتصادي مسجل بالعربية.</t>
  </si>
  <si>
    <t>الوصف الرسمي للنشاط الاقتصادي المدون باللغة العربية.</t>
  </si>
  <si>
    <t>Reference and lookup content supporting the consistent classification and processing of activity detail records.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</si>
  <si>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DED_Attribute_2570</t>
  </si>
  <si>
    <t>deleted_activity</t>
  </si>
  <si>
    <t>Flag indicating whether the economic activity has been deleted from the active activity catalogue.</t>
  </si>
  <si>
    <t>علم يشير إلى ما إذا كان النشاط الاقتصادي قد حذف من كتالوج النشاط النشط.</t>
  </si>
  <si>
    <t>مؤشر يوضح ما إذا كان the اقتصادي نشاط has been deleted from the active نشاط catalogue.</t>
  </si>
  <si>
    <t>Deleted Activity</t>
  </si>
  <si>
    <t>Strategic Activities</t>
  </si>
  <si>
    <t>DED_Attribute_2571</t>
  </si>
  <si>
    <t>strategic_activities</t>
  </si>
  <si>
    <t>Flag indicating whether the economic activity is classified as strategic.</t>
  </si>
  <si>
    <t>علم يشير إلى ما إذا كان النشاط الاقتصادي مصنفا كاستراتيجي.</t>
  </si>
  <si>
    <t>مؤشر يوضح ما إذا كان the اقتصادي نشاط is classified as strategic.</t>
  </si>
  <si>
    <t>License Notes</t>
  </si>
  <si>
    <t>DED_Attribute_2572</t>
  </si>
  <si>
    <t>license_notes</t>
  </si>
  <si>
    <t>The notes recorded in relation to the economic license or associated activity.</t>
  </si>
  <si>
    <t>الملاحظات المسجلة فيما يتعلق بالترخيص الاقتصادي أو النشاط المرتبط به.</t>
  </si>
  <si>
    <t>الملاحظات المسجلة فيما يتعلق بالرخصة الاقتصادية أو النشاط المرتبط بها.</t>
  </si>
  <si>
    <t>Activity Sector</t>
  </si>
  <si>
    <t>DED_Attribute_2573</t>
  </si>
  <si>
    <t>activity_sector</t>
  </si>
  <si>
    <t>The economic sector under which the activity is classified.</t>
  </si>
  <si>
    <t>القطاع الاقتصادي الذي يصنف تحت مظهره النشاط.</t>
  </si>
  <si>
    <t>القطاع الاقتصادي الذي يندرج تحته النشاط.</t>
  </si>
  <si>
    <t>DED_Attribute_2574</t>
  </si>
  <si>
    <t>Nature associated with the instant activities record; used for business processing and reporting.</t>
  </si>
  <si>
    <t>الطبيعة المرتبطة بسجل الأنشطة الفورية؛ تستخدم لمعالجة الأعمال والتقارير.</t>
  </si>
  <si>
    <t>Nature associated with the instant أنشطة record;؛ يُستخدم لمعالجة الأعمال والتقارير.</t>
  </si>
  <si>
    <t>Restricted For KF</t>
  </si>
  <si>
    <t>DED_Attribute_2575</t>
  </si>
  <si>
    <t>restricted_for_kf</t>
  </si>
  <si>
    <t>Flag indicating whether the economic activity is restricted under the applicable KF classification.</t>
  </si>
  <si>
    <t>علم يشير إلى ما إذا كان النشاط الاقتصادي مقيدا بموجب تصنيف KF المعمول به.</t>
  </si>
  <si>
    <t>مؤشر يوضح ما إذا كان the اقتصادي نشاط is restricted under the applicable KF تصنيف.</t>
  </si>
  <si>
    <t>Restricted for KF</t>
  </si>
  <si>
    <t>Lease Optional</t>
  </si>
  <si>
    <t>DED_Attribute_2576</t>
  </si>
  <si>
    <t>lease_optional</t>
  </si>
  <si>
    <t>Flag indicating whether a lease agreement is optional for the economic activity.</t>
  </si>
  <si>
    <t>علم يشير إلى ما إذا كان عقد الإيجار اختياريا للنشاط الاقتصادي.</t>
  </si>
  <si>
    <t>مؤشر يوضح ما إذا كان a إيجار agreement is optional for the اقتصادي نشاط.</t>
  </si>
  <si>
    <t>DED_Attribute_2577</t>
  </si>
  <si>
    <t>Professional Activity</t>
  </si>
  <si>
    <t>DED_Attribute_2578</t>
  </si>
  <si>
    <t>professional_activity</t>
  </si>
  <si>
    <t>Flag indicating whether the economic activity is classified as a professional activity.</t>
  </si>
  <si>
    <t>علم يشير إلى ما إذا كان النشاط الاقتصادي مصنفا كنشاط مهني.</t>
  </si>
  <si>
    <t>مؤشر يوضح ما إذا كان the اقتصادي نشاط is classified as a professional نشاط.</t>
  </si>
  <si>
    <t>Inspection Needed</t>
  </si>
  <si>
    <t>DED_Attribute_2579</t>
  </si>
  <si>
    <t>inspection_needed</t>
  </si>
  <si>
    <t>Flag indicating whether an inspection is required for the economic activity.</t>
  </si>
  <si>
    <t>علم يشير إلى ما إذا كان هناك حاجة للفحص للنشاط الاقتصادي.</t>
  </si>
  <si>
    <t>مؤشر يوضح ما إذا كان an تفتيش is required for the اقتصادي نشاط.</t>
  </si>
  <si>
    <t>Suspended for License Issue</t>
  </si>
  <si>
    <t>DED_Attribute_2580</t>
  </si>
  <si>
    <t>suspended_for_license_issue</t>
  </si>
  <si>
    <t>Flag indicating whether the economic activity is suspended for new license issuance.</t>
  </si>
  <si>
    <t>العلم يشير إلى ما إذا كان النشاط الاقتصادي معلقا لإصدار ترخيص جديد.</t>
  </si>
  <si>
    <t>مؤشر يوضح ما إذا كان the اقتصادي نشاط is suspended for جديد رخصة إصدار.</t>
  </si>
  <si>
    <t>Creativity Activity</t>
  </si>
  <si>
    <t>DED_Attribute_2581</t>
  </si>
  <si>
    <t>creativity_activity</t>
  </si>
  <si>
    <t>Flag indicating whether the economic activity is classified as a creative activity.</t>
  </si>
  <si>
    <t>علم يشير إلى ما إذا كان النشاط الاقتصادي مصنفا كنشاط إبداعي.</t>
  </si>
  <si>
    <t>مؤشر يوضح ما إذا كان the اقتصادي نشاط is classified as a creative نشاط.</t>
  </si>
  <si>
    <t>English Description</t>
  </si>
  <si>
    <t>DED_Attribute_2582</t>
  </si>
  <si>
    <t>english_description</t>
  </si>
  <si>
    <t>The official description of the economic activity recorded in English.</t>
  </si>
  <si>
    <t>الوصف الرسمي للنشاط الاقتصادي مسجل باللغة الإنجليزية.</t>
  </si>
  <si>
    <t>الوصف الرسمي للنشاط الاقتصادي المدون باللغة الإنجليزية.</t>
  </si>
  <si>
    <t>Not Allowed for GCC</t>
  </si>
  <si>
    <t>DED_Attribute_2583</t>
  </si>
  <si>
    <t>not_allowed_for_gcc</t>
  </si>
  <si>
    <t>Indicates whether the business activity is not permitted for GCC (Gulf Cooperation Council) nationals.</t>
  </si>
  <si>
    <t>يشير إلى ما إذا كان النشاط التجاري غير مسموح به لمواطني دول مجلس التعاون الخليجي.</t>
  </si>
  <si>
    <t>يشير إلى ما إذا كان النشاط التجاري غير مسموحاً لمواطني دول مجلس التعاون الخليجي.</t>
  </si>
  <si>
    <t>Lease Optional for Normal License</t>
  </si>
  <si>
    <t>DED_Attribute_2584</t>
  </si>
  <si>
    <t>lease_optional_for_normal_license</t>
  </si>
  <si>
    <t>Flag indicating whether a lease agreement is optional for a standard economic license involving this activity.</t>
  </si>
  <si>
    <t>العلم يشير إلى ما إذا كان عقد الإيجار اختياريا لترخيص اقتصادي قياسي يتضمن هذا النشاط.</t>
  </si>
  <si>
    <t>مؤشر يوضح ما إذا كان a إيجار agreement is optional for a standard اقتصادي رخصة involving this نشاط.</t>
  </si>
  <si>
    <t>General Notes</t>
  </si>
  <si>
    <t>DED_Attribute_2585</t>
  </si>
  <si>
    <t>general_notes</t>
  </si>
  <si>
    <t>General notes recorded to provide additional business context for the relevant record.</t>
  </si>
  <si>
    <t>تم تسجيل ملاحظات عامة لتوفير سياق أعمال إضافي للسجل ذي الصلة.</t>
  </si>
  <si>
    <t>ملاحظات عامة مسجلة لتوفير سياق إضافي للسجل المعني.</t>
  </si>
  <si>
    <t>Suspended for License Renew</t>
  </si>
  <si>
    <t>DED_Attribute_2586</t>
  </si>
  <si>
    <t>suspended_for_license_renew</t>
  </si>
  <si>
    <t>Flag indicating whether the economic activity is suspended for license renewal.</t>
  </si>
  <si>
    <t>علم يشير إلى ما إذا كان النشاط الاقتصادي معلقا لتجديد الترخيص.</t>
  </si>
  <si>
    <t>مؤشر يوضح ما إذا كان the اقتصادي نشاط is suspended for رخصة تجديد.</t>
  </si>
  <si>
    <t>Ranch</t>
  </si>
  <si>
    <t>DED_Attribute_2587</t>
  </si>
  <si>
    <t>ranch</t>
  </si>
  <si>
    <t>Flag indicating whether the economic activity is applicable to ranches.</t>
  </si>
  <si>
    <t>علم يشير إلى ما إذا كان النشاط الاقتصادي ينطبق على المزارع.</t>
  </si>
  <si>
    <t>مؤشر يوضح ما إذا كان the اقتصادي نشاط is applicable to ranches.</t>
  </si>
  <si>
    <t>Suspended for License Amendment</t>
  </si>
  <si>
    <t>DED_Attribute_2588</t>
  </si>
  <si>
    <t>suspended_for_license_amendment</t>
  </si>
  <si>
    <t>Flag indicating whether the economic activity is suspended for license amendment.</t>
  </si>
  <si>
    <t>علم يشير إلى ما إذا كان النشاط الاقتصادي معلقا لتعديل الترخيص.</t>
  </si>
  <si>
    <t>مؤشر يوضح ما إذا كان the اقتصادي نشاط is suspended for رخصة تعديل.</t>
  </si>
  <si>
    <t>DED_Attribute_2589</t>
  </si>
  <si>
    <t>Farm Activity Applicability</t>
  </si>
  <si>
    <t>Freelance Activity</t>
  </si>
  <si>
    <t>DED_Attribute_2590</t>
  </si>
  <si>
    <t>freelance_activity</t>
  </si>
  <si>
    <t>Flag indicating whether the economic activity is eligible for a freelance license.</t>
  </si>
  <si>
    <t>علم يشير إلى ما إذا كان النشاط الاقتصادي مؤهلا للحصول على رخصة عمل حر.</t>
  </si>
  <si>
    <t>مؤشر يوضح ما إذا كان the اقتصادي نشاط is eligible for a freelance رخصة.</t>
  </si>
  <si>
    <t>Instant License</t>
  </si>
  <si>
    <t>DED_Attribute_2591</t>
  </si>
  <si>
    <t>instant_license</t>
  </si>
  <si>
    <t>Flag indicating whether the economic activity is eligible for an instant license.</t>
  </si>
  <si>
    <t>علم يشير إلى ما إذا كان النشاط الاقتصادي مؤهلا للحصول على ترخيص فوري.</t>
  </si>
  <si>
    <t>مؤشر يوضح ما إذا كان the اقتصادي نشاط is eligible for an instant رخصة.</t>
  </si>
  <si>
    <t>Activity Groups</t>
  </si>
  <si>
    <t>DED_Attribute_2592</t>
  </si>
  <si>
    <t>activity_groups</t>
  </si>
  <si>
    <t>The business grouping used to classify related economic activities.</t>
  </si>
  <si>
    <t>كانت المجموعة التجارية تستخدم لتصنيف الأنشطة الاقتصادية ذات الصلة.</t>
  </si>
  <si>
    <t>تجميع الأعمال المستخدم لتصنيف الأنشطة الاقتصادية المرتبطة.</t>
  </si>
  <si>
    <t>DED_Attribute_2594</t>
  </si>
  <si>
    <t>Financial status of the transaction (for example, invoiced, paid, voided, refunded) used for reconciliation and reporting.</t>
  </si>
  <si>
    <t>الحالة المالية للمعاملة (على سبيل المثال، تم إصدار الفواتير، الدفع، الملغات، الاسترداد) المستخدمة في التسوية والتقارير.</t>
  </si>
  <si>
    <t>System-generated technical metadata (rec_status)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</si>
  <si>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DED_Attribute_2595</t>
  </si>
  <si>
    <t>Uniquely identifies or cross-references address records and supports traceability, auditability, and record linkage.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</si>
  <si>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DED_Attribute_2596</t>
  </si>
  <si>
    <t>DED_Attribute_2597</t>
  </si>
  <si>
    <t>DED_Attribute_2598</t>
  </si>
  <si>
    <t>DED_Attribute_2599</t>
  </si>
  <si>
    <t>b1_per_type</t>
  </si>
  <si>
    <t>Reference and lookup content supporting the consistent classification and processing of address records.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</si>
  <si>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DED_Attribute_2600</t>
  </si>
  <si>
    <t>b1_per_sub_type</t>
  </si>
  <si>
    <t>Land Area (in sq m)</t>
  </si>
  <si>
    <t>DED_Attribute_2601</t>
  </si>
  <si>
    <t>land_area_in_sq_m</t>
  </si>
  <si>
    <t>Land area sq m associated with the address record; supports location identification and reporting.</t>
  </si>
  <si>
    <t>مساحة الأرض المرتبة بالمتر المربع المرتبطة بسجل العنوان؛ تدعم تحديد الموقع والتقارير.</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</si>
  <si>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</si>
  <si>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</si>
  <si>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</si>
  <si>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والإبلاغ عنه.</t>
  </si>
  <si>
    <t>موقع الأرض المرتبط بسجل العنوان؛ يدعم تحديد الموقع وإعداد التقارير.</t>
  </si>
  <si>
    <t>Tenant Name</t>
  </si>
  <si>
    <t>DED_Attribute_2604</t>
  </si>
  <si>
    <t>tenant_name</t>
  </si>
  <si>
    <t>Tenant name associated with the address record; used for identification and reporting.</t>
  </si>
  <si>
    <t>اسم المستأجر مرتبط بسجل العنوان؛ يستخدم للتعرف والتقارير.</t>
  </si>
  <si>
    <t>Tenant اسم المرتبط بـعنوان record; used for الهوية and reporting.</t>
  </si>
  <si>
    <t>DED_Attribute_2607</t>
  </si>
  <si>
    <t>Specific location associated with the address record; supports location identification and reporting.</t>
  </si>
  <si>
    <t>الموقع المحدد المرتبط بسجل العنوان؛ يدعم تحديد الموقع والإبلاغ عنه.</t>
  </si>
  <si>
    <t>الموقع المحدد المرتبط بسجل العنوان؛ يدعم تحديد الموقع وإعداد التقارير.</t>
  </si>
  <si>
    <t>DED_Attribute_2609</t>
  </si>
  <si>
    <t>System-generated technical metadata (rec_status)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</si>
  <si>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DED_Attribute_2610</t>
  </si>
  <si>
    <t>Uniquely identifies or cross-references amendment type records and supports traceability, auditability, and record linkage.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</si>
  <si>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DED_Attribute_2611</t>
  </si>
  <si>
    <t>Business content of the amendment type record used in day-to-day licensing, permitting, and compliance operations.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</si>
  <si>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DED_Attribute_2612</t>
  </si>
  <si>
    <t>DED_Attribute_2613</t>
  </si>
  <si>
    <t>DED_Attribute_2614</t>
  </si>
  <si>
    <t>Reference and lookup content supporting the consistent classification and processing of amendment type records.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</si>
  <si>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DED_Attribute_2615</t>
  </si>
  <si>
    <t>Trade Name Amendment</t>
  </si>
  <si>
    <t>DED_Attribute_2616</t>
  </si>
  <si>
    <t>trade_name_amendment</t>
  </si>
  <si>
    <t>Trade name amendment associated with the amendment type record; used for identification and reporting.</t>
  </si>
  <si>
    <t>تعديل الاسم التجاري المرتبط بسجل نوع التعديل؛ يستخدم للتعريف والتقارير.</t>
  </si>
  <si>
    <t>تجاري اسم تعديل المرتبط بـتعديل نوع record; used for الهوية and reporting.</t>
  </si>
  <si>
    <t>License Name</t>
  </si>
  <si>
    <t>Company Address Amendment</t>
  </si>
  <si>
    <t>DED_Attribute_2617</t>
  </si>
  <si>
    <t>company_address_amendment</t>
  </si>
  <si>
    <t>Company address amendment associated with the amendment type record; used for contact, location, or official correspondence.</t>
  </si>
  <si>
    <t>تعديل عنوان الشركة المرتبط بسجل نوع التعديل؛ يستخدم للتواصل أو الموقع أو المراسلات الرسمية.</t>
  </si>
  <si>
    <t>شركة عنوان تعديل المرتبط بـتعديل نوع record; used for contact, location, or official correspondence.</t>
  </si>
  <si>
    <t>Partners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</si>
  <si>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</si>
  <si>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</si>
  <si>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</si>
  <si>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وتتبعها والتقارير.</t>
  </si>
  <si>
    <t>تعديل الشركاء المرتبط بسجل نوع التعديل؛ يدعم معالجة الأعمال والتتبع وإعداد التقارير.</t>
  </si>
  <si>
    <t>Raw Material Amendment</t>
  </si>
  <si>
    <t>DED_Attribute_2619</t>
  </si>
  <si>
    <t>raw_material_amendment</t>
  </si>
  <si>
    <t>Raw material amendment associated with the amendment type record; supports business processing, tracking, and reporting.</t>
  </si>
  <si>
    <t>تعديل المواد الخام المرتبط بسجل نوع التعديل؛ يدعم معالجة الأعمال وتتبعها والتقارير.</t>
  </si>
  <si>
    <t>تعديل المواد الأولية المرتبط بسجل نوع التعديل؛ يدعم معالجة الأعمال والتتبع وإعداد التقارير.</t>
  </si>
  <si>
    <t>Activity Amendment</t>
  </si>
  <si>
    <t>DED_Attribute_2620</t>
  </si>
  <si>
    <t>activity_amendment</t>
  </si>
  <si>
    <t>Activity amendment associated with the amendment type record; supports business processing, tracking, and reporting.</t>
  </si>
  <si>
    <t>تعديل النشاط المرتبط بسجل نوع التعديل؛ يدعم معالجة الأعمال، تتبعها، والتقارير.</t>
  </si>
  <si>
    <t>تعديل الأنشطة المرتبط بسجل نوع التعديل؛ يدعم معالجة الأعمال والتتبع وإعداد التقارير.</t>
  </si>
  <si>
    <t>Service Amendment</t>
  </si>
  <si>
    <t>DED_Attribute_2621</t>
  </si>
  <si>
    <t>service_amendment</t>
  </si>
  <si>
    <t>Service amendment associated with the amendment type record; supports business processing, tracking, and reporting.</t>
  </si>
  <si>
    <t>تعديل الخدمة المرتبط بسجل نوع التعديل؛ يدعم معالجة الأعمال وتتبعها والتقارير.</t>
  </si>
  <si>
    <t>تعديل الخدمات المرتبط بسجل نوع التعديل؛ يدعم معالجة الأعمال والتتبع وإعداد التقارير.</t>
  </si>
  <si>
    <t>Investment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</si>
  <si>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</si>
  <si>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</si>
  <si>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</si>
  <si>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وتتبعها والتقارير.</t>
  </si>
  <si>
    <t>تعديل الاستثمار المرتبط بسجل نوع التعديل؛ يدعم معالجة الأعمال والتتبع وإعداد التقارير.</t>
  </si>
  <si>
    <t>Normal License to Foreign Investor Amendment</t>
  </si>
  <si>
    <t>DED_Attribute_2623</t>
  </si>
  <si>
    <t>normal_license_to_foreign_investor_amendment</t>
  </si>
  <si>
    <t>Normal license to foreign investor amendment associated with the amendment type record; supports business processing, tracking, and reporting.</t>
  </si>
  <si>
    <t>تعديل ترخيص عادي للمستثمرين الأجانب مرتبط بسجل نوع التعديل؛ يدعم معالجة الأعمال وتتبعها والتقارير.</t>
  </si>
  <si>
    <t>تعديل التحويل من رخصة عادية إلى مستثمر أجنبي المرتبط بسجل نوع التعديل؛ يدعم معالجة الأعمال والتتبع وإعداد التقارير.</t>
  </si>
  <si>
    <t>Legal Type Amendment</t>
  </si>
  <si>
    <t>DED_Attribute_2624</t>
  </si>
  <si>
    <t>legal_type_amendment</t>
  </si>
  <si>
    <t>Type of legal amendment; used for classification and business processing.</t>
  </si>
  <si>
    <t>نوع التعديل القانوني؛ يستخدم للتصنيف والمعالجة التجارية.</t>
  </si>
  <si>
    <t>نوع التعديل القانوني؛ يُستخدم للتصنيف ومعالجة الأعمال.</t>
  </si>
  <si>
    <t>Legal Form Amendment</t>
  </si>
  <si>
    <t>HSE Details Amendment</t>
  </si>
  <si>
    <t>DED_Attribute_2625</t>
  </si>
  <si>
    <t>hse_details_amendment</t>
  </si>
  <si>
    <t>The hse details amendment associated with the license.</t>
  </si>
  <si>
    <t>توضح HSE التعديل المرتبط بالرخصة.</t>
  </si>
  <si>
    <t>تعديل تفاصيل الصحة والسلامة والبيئة المرتبط بـرخصة.</t>
  </si>
  <si>
    <t>Partners Shares Amendment</t>
  </si>
  <si>
    <t>DED_Attribute_2626</t>
  </si>
  <si>
    <t>partners_shares_amendment</t>
  </si>
  <si>
    <t>Partners shares amendment associated with the amendment type record; supports business processing, tracking, and reporting.</t>
  </si>
  <si>
    <t>يشارك الشركاء التعديل المرتبط بسجل نوع التعديل؛ يدعم معالجة الأعمال وتتبعها والتقارير.</t>
  </si>
  <si>
    <t>تعديل حصص الشركاء المرتبط بسجل نوع التعديل؛ يدعم معالجة الأعمال والتتبع وإعداد التقارير.</t>
  </si>
  <si>
    <t>Sales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</si>
  <si>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</si>
  <si>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</si>
  <si>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</si>
  <si>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وتتبعها والتقارير.</t>
  </si>
  <si>
    <t>تعديل المبيعات المرتبط بسجل نوع التعديل؛ يدعم معالجة الأعمال والتتبع وإعداد التقارير.</t>
  </si>
  <si>
    <t>Total Capital Amendment</t>
  </si>
  <si>
    <t>DED_Attribute_2628</t>
  </si>
  <si>
    <t>total_capital_amendment</t>
  </si>
  <si>
    <t>Total capital amendment associated with the amendment type record; used for calculation and reporting.</t>
  </si>
  <si>
    <t>تعديل رأس المال الكلي المرتبط بسجل نوع التعديل؛ يستخدم للحساب والتقارير.</t>
  </si>
  <si>
    <t>إجمالي رأس مال تعديل associated with the تعديل نوع record;؛ يُستخدم للحساب وإعداد التقارير.</t>
  </si>
  <si>
    <t>Contains financial transaction or obligation details (total_capital_amendment)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</si>
  <si>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partners' amended capital contributions.</t>
  </si>
  <si>
    <t>Amended total capital must equal the sum of the amended partner contributions.</t>
  </si>
  <si>
    <t>Capital Amendment</t>
  </si>
  <si>
    <t>Resolution Authentication Amendment</t>
  </si>
  <si>
    <t>DED_Attribute_2629</t>
  </si>
  <si>
    <t>resolution_authentication_amendment</t>
  </si>
  <si>
    <t>Resolution authentication amendment associated with the amendment type record; supports business processing, tracking, and reporting.</t>
  </si>
  <si>
    <t>تعديل التحقق من القرار المرتبط بسجل نوع التعديل؛ يدعم معالجة الأعمال، التتبع، والتقارير.</t>
  </si>
  <si>
    <t>تعديل توثيق القرارات المرتبط بسجل نوع التعديل؛ يدعم معالجة الأعمال والتتبع وإعداد التقارير.</t>
  </si>
  <si>
    <t>Product Amendment</t>
  </si>
  <si>
    <t>DED_Attribute_2630</t>
  </si>
  <si>
    <t>product_amendment</t>
  </si>
  <si>
    <t>Product amendment associated with the amendment type record; supports business processing, tracking, and reporting.</t>
  </si>
  <si>
    <t>تعديل المنتج المرتبط بسجل نوع التعديل؛ يدعم معالجة الأعمال وتتبعها والتقارير.</t>
  </si>
  <si>
    <t>تعديل المنتجات المرتبط بسجل نوع التعديل؛ يدعم معالجة الأعمال والتتبع وإعداد التقارير.</t>
  </si>
  <si>
    <t>Production Line Amendment</t>
  </si>
  <si>
    <t>DED_Attribute_2631</t>
  </si>
  <si>
    <t>production_line_amendment</t>
  </si>
  <si>
    <t>Production line amendment associated with the amendment type record; supports business processing, tracking, and reporting.</t>
  </si>
  <si>
    <t>تعديل خط الإنتاج المرتبط بسجل نوع التعديل؛ يدعم معالجة الأعمال وتتبعها والتقارير.</t>
  </si>
  <si>
    <t>تعديل خطوط الإنتاج المرتبط بسجل نوع التعديل؛ يدعم معالجة الأعمال والتتبع وإعداد التقارير.</t>
  </si>
  <si>
    <t>Lease Contract Attestation Amendment</t>
  </si>
  <si>
    <t>DED_Attribute_2632</t>
  </si>
  <si>
    <t>lease_contract_attestation_amendment</t>
  </si>
  <si>
    <t>Lease contract attestation amendment associated with the amendment type record; supports business processing, tracking, and reporting.</t>
  </si>
  <si>
    <t>تعديل تصديق عقد الإيجار المرتبط بسجل نوع التعديل؛ يدعم معالجة الأعمال وتتبعها والتقارير.</t>
  </si>
  <si>
    <t>تعديل تصديق عقود الإيجار المرتبط بسجل نوع التعديل؛ يدعم معالجة الأعمال والتتبع وإعداد التقارير.</t>
  </si>
  <si>
    <t>Expected Labour Amendment</t>
  </si>
  <si>
    <t>DED_Attribute_2633</t>
  </si>
  <si>
    <t>expected_labour_amendment</t>
  </si>
  <si>
    <t>Expected labour amendment associated with the amendment type record; supports business processing, tracking, and reporting.</t>
  </si>
  <si>
    <t>تعديل العمل المتوقع المرتبط بسجل نوع التعديل؛ يدعم معالجة الأعمال وتتبعها والتقارير.</t>
  </si>
  <si>
    <t>تعديل العمالة المتوقعة المرتبط بسجل نوع التعديل؛ يدعم معالجة الأعمال والتتبع وإعداد التقارير.</t>
  </si>
  <si>
    <t>Under Construction to Production Amendment</t>
  </si>
  <si>
    <t>DED_Attribute_2634</t>
  </si>
  <si>
    <t>under_construction_to_production_amendment</t>
  </si>
  <si>
    <t>Under construction to production amendment associated with the amendment type record; supports business processing, tracking, and reporting.</t>
  </si>
  <si>
    <t>قيد الإنشاء إلى تعديل الإنتاج المرتبط بسجل نوع التعديل؛ يدعم معالجة الأعمال وتتبعها والتقارير.</t>
  </si>
  <si>
    <t>تعديل التحويل من قيد الإنشاء إلى الإنتاج المرتبط بسجل نوع التعديل؛ يدعم معالجة الأعمال والتتبع وإعداد التقارير.</t>
  </si>
  <si>
    <t>Preliminary to Permanent Amendment</t>
  </si>
  <si>
    <t>DED_Attribute_2635</t>
  </si>
  <si>
    <t>preliminary_to_permanent_amendment</t>
  </si>
  <si>
    <t>Preliminary to permanent amendment associated with the amendment type record; supports business processing, tracking, and reporting.</t>
  </si>
  <si>
    <t>التعديل الأولي الدائم المرتبط بسجل نوع التعديل؛ يدعم معالجة الأعمال وتتبعها والتقارير.</t>
  </si>
  <si>
    <t>تعديل التحويل من المبدئي إلى الدائم المرتبط بسجل نوع التعديل؛ يدعم معالجة الأعمال والتتبع وإعداد التقارير.</t>
  </si>
  <si>
    <t>Quota Amendment</t>
  </si>
  <si>
    <t>DED_Attribute_2636</t>
  </si>
  <si>
    <t>quota_amendment</t>
  </si>
  <si>
    <t>Quota amendment associated with the amendment type record; supports business processing, tracking, and reporting.</t>
  </si>
  <si>
    <t>تعديل الحصة المرتبط بسجل نوع التعديل؛ يدعم معالجة الأعمال وتتبعها والتقارير.</t>
  </si>
  <si>
    <t>تعديل الحصص المرتبط بسجل نوع التعديل؛ يدعم معالجة الأعمال والتتبع وإعداد التقارير.</t>
  </si>
  <si>
    <t>Industrial Leader to Under Construction Amendment</t>
  </si>
  <si>
    <t>DED_Attribute_2637</t>
  </si>
  <si>
    <t>industrial_leader_to_under_construction_amendment</t>
  </si>
  <si>
    <t>Industrial leader to under construction amendment associated with the amendment type record; supports business processing, tracking, and reporting.</t>
  </si>
  <si>
    <t>رائد صناعي في تعديل تحت الإنشاء مرتبط بسجل نوع التعديل؛ يدعم معالجة الأعمال وتتبعها والتقارير.</t>
  </si>
  <si>
    <t>تعديل التحويل من رائدة صناعية إلى قيد الإنشاء المرتبط بسجل نوع التعديل؛ يدعم معالجة الأعمال والتتبع وإعداد التقارير.</t>
  </si>
  <si>
    <t>Spare Part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</si>
  <si>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</si>
  <si>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</si>
  <si>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</si>
  <si>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وتتبعها والتقارير.</t>
  </si>
  <si>
    <t>تعديل قطع الغيار المرتبط بسجل نوع التعديل؛ يدعم معالجة الأعمال والتتبع وإعداد التقارير.</t>
  </si>
  <si>
    <t>Machine Amendment</t>
  </si>
  <si>
    <t>DED_Attribute_2639</t>
  </si>
  <si>
    <t>machine_amendment</t>
  </si>
  <si>
    <t>Machine amendment associated with the amendment type record; supports business processing, tracking, and reporting.</t>
  </si>
  <si>
    <t>تعديل الآلة المرتبط بسجل نوع التعديل؛ يدعم معالجة الأعمال وتتبعها والتقارير.</t>
  </si>
  <si>
    <t>تعديل الماكينات المرتبط بسجل نوع التعديل؛ يدعم معالجة الأعمال والتتبع وإعداد التقارير.</t>
  </si>
  <si>
    <t>Inheritors Replacement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</si>
  <si>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</si>
  <si>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</si>
  <si>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</si>
  <si>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وتتبعها والتقارير.</t>
  </si>
  <si>
    <t>تعديل استبدال الورثة المرتبط بسجل نوع التعديل؛ يدعم معالجة الأعمال والتتبع وإعداد التقارير.</t>
  </si>
  <si>
    <t>Land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</si>
  <si>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</si>
  <si>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</si>
  <si>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</si>
  <si>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وتتبعها والتقارير.</t>
  </si>
  <si>
    <t>تعديل الأراضي المرتبط بسجل نوع التعديل؛ يدعم معالجة الأعمال والتتبع وإعداد التقارير.</t>
  </si>
  <si>
    <t>Partners Nationality Amendment (c)</t>
  </si>
  <si>
    <t>DED_Attribute_2642</t>
  </si>
  <si>
    <t>partners_nationality_amendment_c</t>
  </si>
  <si>
    <t>Indicates whether the amendment changes the nationality of one or more partners.</t>
  </si>
  <si>
    <t>يشير ما إذا كان التعديل يغير جنسية شريك أو أكثر.</t>
  </si>
  <si>
    <t>يشير إلى ما إذا كان التعديل يغيّر the الجنسية of one or more شركاء.</t>
  </si>
  <si>
    <t>Contains personal information of licence holders, applicants, or contacts (partners_nationality_amendment_c).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</si>
  <si>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Manager Amendment</t>
  </si>
  <si>
    <t>DED_Attribute_2643</t>
  </si>
  <si>
    <t>manager_amendment</t>
  </si>
  <si>
    <t>Indicates whether the amendment changes the appointed manager.</t>
  </si>
  <si>
    <t>يشير ما إذا كان التعديل يغير المدير المعين.</t>
  </si>
  <si>
    <t>يشير إلى ما إذا كان التعديل يغيّر the appointed المدير.</t>
  </si>
  <si>
    <t>Signboard Amendment</t>
  </si>
  <si>
    <t>DED_Attribute_2644</t>
  </si>
  <si>
    <t>signboard_amendment</t>
  </si>
  <si>
    <t>Indicates whether the amendment changes the establishment signboard.</t>
  </si>
  <si>
    <t>يشير ما إذا كان التعديل يغير لوحة المؤسسة.</t>
  </si>
  <si>
    <t>يشير إلى ما إذا كان التعديل يغيّر the منشأة لوحة إعلانية.</t>
  </si>
  <si>
    <t>Adds On</t>
  </si>
  <si>
    <t>Amend Beneficiaries</t>
  </si>
  <si>
    <t>DED_Attribute_2645</t>
  </si>
  <si>
    <t>amend_beneficiaries</t>
  </si>
  <si>
    <t>Flag indicating whether the amendment includes changes to beneficiaries.</t>
  </si>
  <si>
    <t>علم يشير إلى ما إذا كان التعديل يشمل تغييرات على المستفيدين.</t>
  </si>
  <si>
    <t>مؤشر يوضح ما إذا كان the تعديل includes changes to beneficiaries.</t>
  </si>
  <si>
    <t>DED_Attribute_2646</t>
  </si>
  <si>
    <t>Remarks related to the license amendment record.</t>
  </si>
  <si>
    <t>ملاحظات تتعلق بسجل تعديل الترخيص.</t>
  </si>
  <si>
    <t>الملاحظات المتعلقة بسجل تعديل الرخصة.</t>
  </si>
  <si>
    <t>Country Amendment (Foreign Company)</t>
  </si>
  <si>
    <t>DED_Attribute_2647</t>
  </si>
  <si>
    <t>country_amendment_foreign_company</t>
  </si>
  <si>
    <t>Indicates whether the amendment changes the country of a foreign company.</t>
  </si>
  <si>
    <t>يشير ما إذا كان التعديل يغير دولة شركة أجنبية.</t>
  </si>
  <si>
    <t>يشير إلى ما إذا كان التعديل يغيّر the البلد of a أجنبي شركة.</t>
  </si>
  <si>
    <t>Heirs Amendment</t>
  </si>
  <si>
    <t>DED_Attribute_2648</t>
  </si>
  <si>
    <t>heirs_amendment</t>
  </si>
  <si>
    <t>Indicates whether the amendment relates to heirs or inheritance details.</t>
  </si>
  <si>
    <t>يشير ما إذا كان التعديل يتعلق بالورثة أو تفاصيل الميراث.</t>
  </si>
  <si>
    <t>يشير إلى ما إذا كان التعديل يتعلق بـ heirs or inheritance تفاصيل.</t>
  </si>
  <si>
    <t>DED_Attribute_2649</t>
  </si>
  <si>
    <t>capital_amendment</t>
  </si>
  <si>
    <t>Indicates whether the amendment changes the registered capital.</t>
  </si>
  <si>
    <t>يشير ما إذا كان التعديل يغير رأس المال المسجل.</t>
  </si>
  <si>
    <t>يشير إلى ما إذا كان التعديل يغيّر the مسجل رأس مال.</t>
  </si>
  <si>
    <t>Contains financial transaction or obligation details (capital_amendment)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</si>
  <si>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Amendment</t>
  </si>
  <si>
    <t>DED_Attribute_2650</t>
  </si>
  <si>
    <t>sponsor_amendment</t>
  </si>
  <si>
    <t>Indicates whether the amendment changes the sponsor information.</t>
  </si>
  <si>
    <t>يشير إلى ما إذا كان التعديل يغير معلومات الراعي.</t>
  </si>
  <si>
    <t>يشير إلى ما إذا كان التعديل يغيّر the sponsor information.</t>
  </si>
  <si>
    <t>Contains personal information of licence holders, applicants, or contacts (sponsor_amendment).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</si>
  <si>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Location Amendment (c)</t>
  </si>
  <si>
    <t>DED_Attribute_2651</t>
  </si>
  <si>
    <t>location_amendment_c</t>
  </si>
  <si>
    <t>Indicates whether the amendment changes the establishment location.</t>
  </si>
  <si>
    <t>يشير ما إذا كان التعديل يغير موقع المنشأة.</t>
  </si>
  <si>
    <t>يشير إلى ما إذا كان التعديل يغيّر the منشأة location.</t>
  </si>
  <si>
    <t>Activity Replacement</t>
  </si>
  <si>
    <t>DED_Attribute_2652</t>
  </si>
  <si>
    <t>activity_replacement</t>
  </si>
  <si>
    <t>Indicates whether the amendment replaces an existing licensed activity.</t>
  </si>
  <si>
    <t>يشير ما إذا كان التعديل يستبدل نشاطا مرخصا قائما.</t>
  </si>
  <si>
    <t>يشير إلى ما إذا كان التعديل يستبدل an existing licensed نشاط.</t>
  </si>
  <si>
    <t>Location Amendment</t>
  </si>
  <si>
    <t>DED_Attribute_2653</t>
  </si>
  <si>
    <t>location_amendment</t>
  </si>
  <si>
    <t>Notarisation Contracts Amendment</t>
  </si>
  <si>
    <t>DED_Attribute_2654</t>
  </si>
  <si>
    <t>notarisation_contracts_amendment</t>
  </si>
  <si>
    <t>Indicates whether the amendment requires changes to notarized contracts.</t>
  </si>
  <si>
    <t>يشير ما إذا كان التعديل يتطلب تغييرات على العقود الموثقة.</t>
  </si>
  <si>
    <t>يشير إلى ما إذا كان التعديل يتطلب تغييرات على العقود الموثقة.</t>
  </si>
  <si>
    <t>Amend Board of Directors</t>
  </si>
  <si>
    <t>DED_Attribute_2655</t>
  </si>
  <si>
    <t>amend_board_of_directors</t>
  </si>
  <si>
    <t>Flag indicating whether the amendment includes changes to board of directors.</t>
  </si>
  <si>
    <t>علم يشير إلى ما إذا كان التعديل يشمل تغييرات في مجلس الإدارة.</t>
  </si>
  <si>
    <t>مؤشر يوضح ما إذا كان the تعديل includes changes to board of directors.</t>
  </si>
  <si>
    <t>VIP Customer</t>
  </si>
  <si>
    <t>DED_Attribute_2656</t>
  </si>
  <si>
    <t>vip_customer</t>
  </si>
  <si>
    <t>Vip Customer associated with the license amendment record.</t>
  </si>
  <si>
    <t>العميل المهم مرتبط بسجل تعديل الرخصة.</t>
  </si>
  <si>
    <t>العميل المميز المرتبط بسجل تعديل الرخصة.</t>
  </si>
  <si>
    <t>VIP Customer Indicator</t>
  </si>
  <si>
    <t>License Type Amendment</t>
  </si>
  <si>
    <t>DED_Attribute_2657</t>
  </si>
  <si>
    <t>license_type_amendment</t>
  </si>
  <si>
    <t>Indicates whether the amendment changes the license type.</t>
  </si>
  <si>
    <t>يشير إلى ما إذا كان التعديل يغير نوع الرخصة.</t>
  </si>
  <si>
    <t>يشير إلى ما إذا كان التعديل يغيّر the رخصة نوع.</t>
  </si>
  <si>
    <t>DED_Attribute_2658</t>
  </si>
  <si>
    <t>legal_form_amendment</t>
  </si>
  <si>
    <t>Indicates whether the amendment changes the legal form of the business.</t>
  </si>
  <si>
    <t>يشير إلى ما إذا كان التعديل يغير الشكل القانوني للأعمال.</t>
  </si>
  <si>
    <t>يشير إلى ما إذا كان التعديل يغيّر the legal form of the أعمال.</t>
  </si>
  <si>
    <t>Partners Shares Amendment (c)</t>
  </si>
  <si>
    <t>DED_Attribute_2659</t>
  </si>
  <si>
    <t>partners_shares_amendment_c</t>
  </si>
  <si>
    <t>Country Amendment (Foreign Company) (c)</t>
  </si>
  <si>
    <t>DED_Attribute_2660</t>
  </si>
  <si>
    <t>country_amendment_foreign_company_c</t>
  </si>
  <si>
    <t>Capital Amendment (c)</t>
  </si>
  <si>
    <t>DED_Attribute_2661</t>
  </si>
  <si>
    <t>capital_amendment_c</t>
  </si>
  <si>
    <t>Contains financial transaction or obligation details (capital_amendment_c) used for reconciliation, compliance, and decision-making.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</si>
  <si>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Activity Replacement (c)</t>
  </si>
  <si>
    <t>DED_Attribute_2662</t>
  </si>
  <si>
    <t>activity_replacement_c</t>
  </si>
  <si>
    <t>Authorized Signatories Amendment</t>
  </si>
  <si>
    <t>DED_Attribute_2663</t>
  </si>
  <si>
    <t>authorized_signatories_amendment</t>
  </si>
  <si>
    <t>Indicates whether the amendment changes the authorized signatories.</t>
  </si>
  <si>
    <t>يشير ما إذا كان التعديل يغير الموقعين المصرح لهم.</t>
  </si>
  <si>
    <t>يشير إلى ما إذا كان التعديل يغيّر the authorized signatories.</t>
  </si>
  <si>
    <t>Signboard Amendment (c)</t>
  </si>
  <si>
    <t>DED_Attribute_2664</t>
  </si>
  <si>
    <t>signboard_amendment_c</t>
  </si>
  <si>
    <t>Trade Name Amendment (c)</t>
  </si>
  <si>
    <t>DED_Attribute_2665</t>
  </si>
  <si>
    <t>trade_name_amendment_c</t>
  </si>
  <si>
    <t>Manager Amendment (c)</t>
  </si>
  <si>
    <t>DED_Attribute_2666</t>
  </si>
  <si>
    <t>manager_amendment_c</t>
  </si>
  <si>
    <t>Technical Amendment</t>
  </si>
  <si>
    <t>DED_Attribute_2667</t>
  </si>
  <si>
    <t>technical_amendment</t>
  </si>
  <si>
    <t>Flag indicating whether the amendment is technical in nature.</t>
  </si>
  <si>
    <t>علم يشير إلى ما إذا كان التعديل تقنيا بطبيعته.</t>
  </si>
  <si>
    <t>مؤشر يوضح ما إذا كان the تعديل is technical التصنيف nature.</t>
  </si>
  <si>
    <t>Amend Managers</t>
  </si>
  <si>
    <t>DED_Attribute_2668</t>
  </si>
  <si>
    <t>amend_managers</t>
  </si>
  <si>
    <t>Flag indicating whether the amendment includes changes to managers.</t>
  </si>
  <si>
    <t>علم يشير إلى ما إذا كان التعديل يشمل تغييرات على المديرين.</t>
  </si>
  <si>
    <t>مؤشر يوضح ما إذا كان the تعديل includes changes to managers.</t>
  </si>
  <si>
    <t>Heirs Amendment (c)</t>
  </si>
  <si>
    <t>DED_Attribute_2669</t>
  </si>
  <si>
    <t>heirs_amendment_c</t>
  </si>
  <si>
    <t>License Type Amendment (c)</t>
  </si>
  <si>
    <t>DED_Attribute_2670</t>
  </si>
  <si>
    <t>license_type_amendment_c</t>
  </si>
  <si>
    <t>Sponsor Amendment (c)</t>
  </si>
  <si>
    <t>DED_Attribute_2671</t>
  </si>
  <si>
    <t>sponsor_amendment_c</t>
  </si>
  <si>
    <t>Contains personal information of licence holders, applicants, or contacts (sponsor_amendment_c).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</si>
  <si>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Partners Amendment (c)</t>
  </si>
  <si>
    <t>DED_Attribute_2672</t>
  </si>
  <si>
    <t>partners_amendment_c</t>
  </si>
  <si>
    <t>Partners Nationality Amendment</t>
  </si>
  <si>
    <t>DED_Attribute_2673</t>
  </si>
  <si>
    <t>partners_nationality_amendment</t>
  </si>
  <si>
    <t>Contains personal information of licence holders, applicants, or contacts (partners_nationality_amendment).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</si>
  <si>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Legal Form Amendment (c)</t>
  </si>
  <si>
    <t>DED_Attribute_2674</t>
  </si>
  <si>
    <t>legal_form_amendment_c</t>
  </si>
  <si>
    <t>Amend Companies</t>
  </si>
  <si>
    <t>DED_Attribute_2675</t>
  </si>
  <si>
    <t>amend_companies</t>
  </si>
  <si>
    <t>Flag indicating whether the amendment includes changes to companies.</t>
  </si>
  <si>
    <t>علم يشير إلى ما إذا كان التعديل يشمل تغييرات على الشركات.</t>
  </si>
  <si>
    <t>مؤشر يوضح ما إذا كان the تعديل includes changes to companies.</t>
  </si>
  <si>
    <t>Notarisation Contracts Amendment (c)</t>
  </si>
  <si>
    <t>DED_Attribute_2676</t>
  </si>
  <si>
    <t>notarisation_contracts_amendment_c</t>
  </si>
  <si>
    <t>DED_Attribute_2678</t>
  </si>
  <si>
    <t>System-generated technical metadata (rec_status)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</si>
  <si>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DED_Attribute_2679</t>
  </si>
  <si>
    <t>Uniquely identifies or cross-references ap common records and supports traceability, auditability, and record linkage.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</si>
  <si>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DED_Attribute_2680</t>
  </si>
  <si>
    <t>Business content of the ap common record used in day-to-day licensing, permitting, and compliance operations.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</si>
  <si>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DED_Attribute_2681</t>
  </si>
  <si>
    <t>DED_Attribute_2682</t>
  </si>
  <si>
    <t>DED_Attribute_2683</t>
  </si>
  <si>
    <t>Reference and lookup content supporting the consistent classification and processing of ap common records.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</si>
  <si>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DED_Attribute_2684</t>
  </si>
  <si>
    <t>Services</t>
  </si>
  <si>
    <t>Advertising Permit</t>
  </si>
  <si>
    <t>Customer's Comments</t>
  </si>
  <si>
    <t>DED_Attribute_2685</t>
  </si>
  <si>
    <t>customers_comments</t>
  </si>
  <si>
    <t>The explanatory text associated with the customer's comments of the advertising permit.</t>
  </si>
  <si>
    <t>النص التوضيحي المرتبط بتعليقات العميل على تصريح الإعلان.</t>
  </si>
  <si>
    <t>Advertisement Details</t>
  </si>
  <si>
    <t>DED_Attribute_2686</t>
  </si>
  <si>
    <t>advertisement_details</t>
  </si>
  <si>
    <t>The advertisement details associated with the advertising permit.</t>
  </si>
  <si>
    <t>تفاصيل الإعلان المرتبطة بتصريح الإعلان.</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</si>
  <si>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</si>
  <si>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</si>
  <si>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</si>
  <si>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</si>
  <si>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</si>
  <si>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</si>
  <si>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</si>
  <si>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</si>
  <si>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الإحداثي الصادي المرتبط بتصريح الإعلان.</t>
  </si>
  <si>
    <t>إحداثية Y المرتبطة بتصريح الإعلان.</t>
  </si>
  <si>
    <t>Advertisement End Date</t>
  </si>
  <si>
    <t>DED_Attribute_2689</t>
  </si>
  <si>
    <t>advertisement_end_date</t>
  </si>
  <si>
    <t>The date on which the advertising permit expires or ceases to be valid.</t>
  </si>
  <si>
    <t>التاريخ الذي the advertising permit expires or ceases to be valid.</t>
  </si>
  <si>
    <t>تاريخ انتهاء صلاحية تصريح الإعلان أو توقفه عن النفاذ.</t>
  </si>
  <si>
    <t>Employee's Comments</t>
  </si>
  <si>
    <t>DED_Attribute_2690</t>
  </si>
  <si>
    <t>employees_comments</t>
  </si>
  <si>
    <t>The explanatory text associated with the employee's comments of the advertising permit.</t>
  </si>
  <si>
    <t>النص التوضيحي المرتبط بتعليقات الموظف على تصريح الإعلان.</t>
  </si>
  <si>
    <t>Advertisement Location</t>
  </si>
  <si>
    <t>DED_Attribute_2691</t>
  </si>
  <si>
    <t>advertisement_location</t>
  </si>
  <si>
    <t>The geographic or address information associated with the advertisement location of the advertising permit.</t>
  </si>
  <si>
    <t>المعلومات الجغرافية أو معلومات العنوان المرتبطة بـ the advertisement location of the advertising permit.</t>
  </si>
  <si>
    <t>المعلومات الجغرافية أو العنوانية المرتبطة بموقع الإعلان في تصريح الإعلان.</t>
  </si>
  <si>
    <t>Secondary Area</t>
  </si>
  <si>
    <t>DED_Attribute_2692</t>
  </si>
  <si>
    <t>secondary_area</t>
  </si>
  <si>
    <t>The measured value associated with the secondary area of the advertising permit.</t>
  </si>
  <si>
    <t>القيمة المقاسة المرتبطة بـ the secondary area of the advertising permit.</t>
  </si>
  <si>
    <t>القيمة المقاسة المرتبطة بالمساحة الثانوية لتصريح الإعلان.</t>
  </si>
  <si>
    <t>Primary Area</t>
  </si>
  <si>
    <t>DED_Attribute_2693</t>
  </si>
  <si>
    <t>primary_area</t>
  </si>
  <si>
    <t>The measured value associated with the primary area of the advertising permit.</t>
  </si>
  <si>
    <t>القيمة المقاسة المرتبطة بـ the primary area of the advertising permit.</t>
  </si>
  <si>
    <t>القيمة المقاسة المرتبطة بالمساحة الأساسية لتصريح الإعلان.</t>
  </si>
  <si>
    <t>Advertisement Display Type</t>
  </si>
  <si>
    <t>DED_Attribute_2694</t>
  </si>
  <si>
    <t>advertisement_display_type</t>
  </si>
  <si>
    <t>The business category or classification assigned to the advertisement display type for the advertising permit.</t>
  </si>
  <si>
    <t>فئة الأعمال أو التصنيف المعيّن لـ the advertisement display type for the advertising permit.</t>
  </si>
  <si>
    <t>الفئة أو التصنيف التعريفي الممنوح لنوع عرض الإعلان في تصريح الإعلان.</t>
  </si>
  <si>
    <t>Advertisement Start Date</t>
  </si>
  <si>
    <t>DED_Attribute_2695</t>
  </si>
  <si>
    <t>advertisement_start_date</t>
  </si>
  <si>
    <t>The date on which the advertising permit became effective or was recorded in the system.</t>
  </si>
  <si>
    <t>التاريخ الذي the advertising permit became effective or was recorded in the system.</t>
  </si>
  <si>
    <t>تاريخ نفاذ تصريح الإعلان أو تسجيله في النظام.</t>
  </si>
  <si>
    <t>Permit Type</t>
  </si>
  <si>
    <t>DED_Attribute_2696</t>
  </si>
  <si>
    <t>permit_type</t>
  </si>
  <si>
    <t>The business category or classification assigned to the permit type for the advertising permit.</t>
  </si>
  <si>
    <t>فئة الأعمال أو التصنيف المعيّن لـ the permit type for the advertising permit.</t>
  </si>
  <si>
    <t>الفئة أو التصنيف التعريفي الممنوح لنوع التصريح في تصريح الإعلان.</t>
  </si>
  <si>
    <t>DED_Attribute_2697</t>
  </si>
  <si>
    <t>Category classifying the inspection reference for grouping and reporting purposes captured in the ACCELAXG6ACTION dataset.</t>
  </si>
  <si>
    <t>تصنيف المرجع التفتيني لأغراض التجميع والتقارير المسجل في مجموعة بيانات ACCELAXG6ACTION.</t>
  </si>
  <si>
    <t>الفئة التي تصنف مرجع التفتيش لأغراض التجميع وإعداد التقارير، والمسجلة في مجموعة بيانات إجراءات التفتيش.</t>
  </si>
  <si>
    <t>DED_Attribute_2698</t>
  </si>
  <si>
    <t>DED_Attribute_2699</t>
  </si>
  <si>
    <t>Comments related to the outstanding fees record; supports business processing, reference, and reporting.</t>
  </si>
  <si>
    <t>تعليقات تتعلق بسجل الرسوم المستحقة؛ يدعم معالجة الأعمال، والمراجعة، والتقارير.</t>
  </si>
  <si>
    <t>التعليقات المتعلق بسجل المعلومات المشتركة للإعلان والتصريح؛ يدعم معالجة الأعمال والمرجعية وإعداد التقارير.</t>
  </si>
  <si>
    <t>Contains financial transaction or obligation details (comments) used for reconciliation, compliance, and decision-making.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</si>
  <si>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Permit Number</t>
  </si>
  <si>
    <t>DED_Attribute_2700</t>
  </si>
  <si>
    <t>The identifier or reference value assigned to the permit number for the advertising permit.</t>
  </si>
  <si>
    <t>المعرّف أو القيمة المرجعية المخصصة لـ the permit number for the advertising permit.</t>
  </si>
  <si>
    <t>قيمة المعرف أو المرجع الممنوحة لرقم التصريح في تصريح الإعلان.</t>
  </si>
  <si>
    <t>DED_Attribute_2701</t>
  </si>
  <si>
    <t>Number of quantity associated with the offer tasting campaign record.</t>
  </si>
  <si>
    <t>عدد الكمية المرتبطة بسجل حملة التذوق العرضية.</t>
  </si>
  <si>
    <t>الكمية المرتبطة بسجل حملة تذوق العروض.</t>
  </si>
  <si>
    <t>X Coordinate</t>
  </si>
  <si>
    <t>DED_Attribute_2702</t>
  </si>
  <si>
    <t>x_coordinate</t>
  </si>
  <si>
    <t>The x coordinate associated with the advertising permit.</t>
  </si>
  <si>
    <t>الإحداثي السيني المرتبط بتصريح الإعلان.</t>
  </si>
  <si>
    <t>إحداثية X المرتبطة بتصريح الإعلان.</t>
  </si>
  <si>
    <t>Emirate ID</t>
  </si>
  <si>
    <t>DED_Attribute_2703</t>
  </si>
  <si>
    <t>emirate_id</t>
  </si>
  <si>
    <t>The geographic or address information associated with the emirate id of the advertising permit.</t>
  </si>
  <si>
    <t>المعلومات الجغرافية أو معلومات العنوان المرتبطة بـ the emirate id of the advertising permit.</t>
  </si>
  <si>
    <t>المعلومات الجغرافية أو العنوانية المرتبطة برقم الهوية الإماراتية في تصريح الإعلان.</t>
  </si>
  <si>
    <t>Food Activities</t>
  </si>
  <si>
    <t>DED_Attribute_2704</t>
  </si>
  <si>
    <t>food_activities</t>
  </si>
  <si>
    <t>The food activities associated with the advertising permit.</t>
  </si>
  <si>
    <t>الأنشطة الغذائية المرتبطة بتصريح الإعلان.</t>
  </si>
  <si>
    <t>Non Food Activities</t>
  </si>
  <si>
    <t>DED_Attribute_2705</t>
  </si>
  <si>
    <t>non_food_activities</t>
  </si>
  <si>
    <t>The non food activities associated with the advertising permit.</t>
  </si>
  <si>
    <t>الأنشطة غير الغذائية المرتبطة بتصريح الإعلان.</t>
  </si>
  <si>
    <t>DED_Attribute_2707</t>
  </si>
  <si>
    <t>System-generated technical metadata (rec_status)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</si>
  <si>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DED_Attribute_2708</t>
  </si>
  <si>
    <t>Uniquely identifies or cross-references basic information records and supports traceability, auditability, and record linkage.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</si>
  <si>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DED_Attribute_2709</t>
  </si>
  <si>
    <t>Business content of the basic information record used in day-to-day licensing, permitting, and compliance operations.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</si>
  <si>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DED_Attribute_2710</t>
  </si>
  <si>
    <t>DED_Attribute_2711</t>
  </si>
  <si>
    <t>DED_Attribute_2712</t>
  </si>
  <si>
    <t>Reference and lookup content supporting the consistent classification and processing of basic information records.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</si>
  <si>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DED_Attribute_2713</t>
  </si>
  <si>
    <t>Duration</t>
  </si>
  <si>
    <t>DED_Attribute_2714</t>
  </si>
  <si>
    <t>duration</t>
  </si>
  <si>
    <t>Duration allocated or recorded for the basic record.</t>
  </si>
  <si>
    <t>المدة المخصصة أو المسجلة للسجل الأساسي.</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</si>
  <si>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</si>
  <si>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</si>
  <si>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</si>
  <si>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</si>
  <si>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</si>
  <si>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</si>
  <si>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</si>
  <si>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الموا المرتبطة بالسجل الأساسي.</t>
  </si>
  <si>
    <t>عدد of عقد التأسيس المرتبط بسجل المعلومات الأساسية.</t>
  </si>
  <si>
    <t>MOA Number</t>
  </si>
  <si>
    <t>Service Agent Contract</t>
  </si>
  <si>
    <t>DED_Attribute_2716</t>
  </si>
  <si>
    <t>service_agent_contract</t>
  </si>
  <si>
    <t>Service agent contract associated with the basic record; supports business processing, tracking, and reporting.</t>
  </si>
  <si>
    <t>عقد وكيل الخدمة المرتبط بالسجل الأساسي؛ يدعم معالجة الأعمال، التتبع، والتقارير.</t>
  </si>
  <si>
    <t>عقد وكيل الخدمة المرتبط بسجل المعلومات الأساسية؛ يدعم معالجة الأعمال والتتبع وإعداد التقارير.</t>
  </si>
  <si>
    <t>DED_Attribute_2717</t>
  </si>
  <si>
    <t>Number of identification associated with the basic record.</t>
  </si>
  <si>
    <t>عدد التعريفات المرتبطة بالسجل الأساسي.</t>
  </si>
  <si>
    <t>عدد of الهوية المرتبط بسجل المعلومات الأساسية.</t>
  </si>
  <si>
    <t>Industrial Rowad</t>
  </si>
  <si>
    <t>DED_Attribute_2718</t>
  </si>
  <si>
    <t>industrial_rowad</t>
  </si>
  <si>
    <t>Industrial rowad associated with the basic record; used for business processing and reporting.</t>
  </si>
  <si>
    <t>الرواد الصناعي المرتبط بالسجل الأساسي؛ يستخدم لمعالجة الأعمال والتقارير.</t>
  </si>
  <si>
    <t>صناعي rowad associated with the basic سجل;؛ يُستخدم لمعالجة الأعمال والتقارير.</t>
  </si>
  <si>
    <t>Unified License Number</t>
  </si>
  <si>
    <t>DED_Attribute_2719</t>
  </si>
  <si>
    <t>unified_license_number</t>
  </si>
  <si>
    <t>Unified license number used to uniquely identify and reference the license across systems.</t>
  </si>
  <si>
    <t>رقم الترخيص الموحد المستخدم لتحديد الترخيص بشكل فريد والإشارة إليه عبر الأنظمة.</t>
  </si>
  <si>
    <t>رقم الرخصة الموحد المستخدم لتحديد الرخصة والإحالة إليها بشكل فريد عبر الأنظمة.</t>
  </si>
  <si>
    <t>Economic Registry Number (ERN)</t>
  </si>
  <si>
    <t>DED_Attribute_2720</t>
  </si>
  <si>
    <t>economic_registry_number_ern</t>
  </si>
  <si>
    <t>Number of economic registry ern associated with the basic record.</t>
  </si>
  <si>
    <t>عدد السجلات الاقتصادية المرتبطة بالسجل الأساسي.</t>
  </si>
  <si>
    <t>عدد of اقتصادي registry ern المرتبط بسجل المعلومات الأساسية.</t>
  </si>
  <si>
    <t>Local Fee Free</t>
  </si>
  <si>
    <t>DED_Attribute_2721</t>
  </si>
  <si>
    <t>local_fee_free</t>
  </si>
  <si>
    <t>Local fee free associated with the basic record; used for business processing and reporting.</t>
  </si>
  <si>
    <t>الحجز المحلي بدون رسوم مرتبط بالسجل الأساسي؛ يستخدم لمعالجة الأعمال والتقارير.</t>
  </si>
  <si>
    <t>محلي الرسوم free associated with the basic سجل;؛ يُستخدم لمعالجة الأعمال والتقارير.</t>
  </si>
  <si>
    <t>Contains financial transaction or obligation details (local_fee_free)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</si>
  <si>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DED_Attribute_2722</t>
  </si>
  <si>
    <t>lease_agreement_end_date</t>
  </si>
  <si>
    <t>Date when the lease agreement ended or was completed.</t>
  </si>
  <si>
    <t>تاريخ انتهاء عقد الإيجار أو اكتمله.</t>
  </si>
  <si>
    <t>Industry Type</t>
  </si>
  <si>
    <t>DED_Attribute_2723</t>
  </si>
  <si>
    <t>industry_type</t>
  </si>
  <si>
    <t>Type of industry; used for classification and business processing.</t>
  </si>
  <si>
    <t>نوع الصناعة؛ تستخدم للتصنيف ومعالجة الأعمال.</t>
  </si>
  <si>
    <t>نوع الصناعة؛ يُستخدم للتصنيف ومعالجة الأعمال.</t>
  </si>
  <si>
    <t>First Issue Date</t>
  </si>
  <si>
    <t>DED_Attribute_2724</t>
  </si>
  <si>
    <t>first_issue_date</t>
  </si>
  <si>
    <t>Date when the first was issued.</t>
  </si>
  <si>
    <t>تاريخ إصدار النسخة الأولى.</t>
  </si>
  <si>
    <t>تاريخ إصدار first.</t>
  </si>
  <si>
    <t>License Effective Date</t>
  </si>
  <si>
    <t>DED_Attribute_2725</t>
  </si>
  <si>
    <t>lease_amount</t>
  </si>
  <si>
    <t>Lease amount associated with the basic record; used for calculation and reporting.</t>
  </si>
  <si>
    <t>مبلغ الإيجار المرتبط بالسجل الأساسي؛ يستخدم للحساب والتقارير.</t>
  </si>
  <si>
    <t>إيجار مبلغ associated with the basic سجل;؛ يُستخدم للحساب وإعداد التقارير.</t>
  </si>
  <si>
    <t>Contains financial transaction or obligation details (lease_amount)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</si>
  <si>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 Type</t>
  </si>
  <si>
    <t>DED_Attribute_2726</t>
  </si>
  <si>
    <t>in_type</t>
  </si>
  <si>
    <t>Type of in; used for classification and business processing.</t>
  </si>
  <si>
    <t>نوع in; يستخدم للتصنيف والمعالجة التجارية.</t>
  </si>
  <si>
    <t>نوع التصنيف؛ يُستخدم للتصنيف ومعالجة الأعمال.</t>
  </si>
  <si>
    <t>In Type</t>
  </si>
  <si>
    <t>DED_Attribute_2727</t>
  </si>
  <si>
    <t>ems_number</t>
  </si>
  <si>
    <t>Number of ems associated with the basic record.</t>
  </si>
  <si>
    <t>عدد الرسائل الطبية المرتبطة بالسجل الأساسي.</t>
  </si>
  <si>
    <t>عدد of نظام الإدارة البيئية المرتبط بسجل المعلومات الأساسية.</t>
  </si>
  <si>
    <t>EMS Number</t>
  </si>
  <si>
    <t>Incompatible with Real Beneficiary</t>
  </si>
  <si>
    <t>DED_Attribute_2728</t>
  </si>
  <si>
    <t>incompatible_with_real_beneficiary</t>
  </si>
  <si>
    <t>Incompatible with real beneficiary associated with the basic record; supports business processing, tracking, and reporting.</t>
  </si>
  <si>
    <t>غير متوافق مع المستفيد الحقيقي المرتبط بالسجل الأساسي؛ يدعم معالجة الأعمال وتتبعها والتقارير.</t>
  </si>
  <si>
    <t>عدم التوافق مع الملك المستفيد الحقيقي المرتبط بالسجل الأساسي؛ يدعم معالجة الأعمال والتتبع وإعداد التقارير.</t>
  </si>
  <si>
    <t>Issue Date</t>
  </si>
  <si>
    <t>DED_Attribute_2729</t>
  </si>
  <si>
    <t>issue_date</t>
  </si>
  <si>
    <t>Date when the basic record was issued.</t>
  </si>
  <si>
    <t>تاريخ إصدار السجل الأساسي.</t>
  </si>
  <si>
    <t>تاريخ إصدار basic سجل.</t>
  </si>
  <si>
    <t>DED_Attribute_2730</t>
  </si>
  <si>
    <t>lease_agreement_number</t>
  </si>
  <si>
    <t>Number of lease agreement associated with the basic record.</t>
  </si>
  <si>
    <t>عدد عقد الإيجار المرتبط بالسجل الأساسي.</t>
  </si>
  <si>
    <t>عدد of إيجار agreement المرتبط بسجل المعلومات الأساسية.</t>
  </si>
  <si>
    <t>Branch Type</t>
  </si>
  <si>
    <t>DED_Attribute_2731</t>
  </si>
  <si>
    <t>branch_type</t>
  </si>
  <si>
    <t>Type of branch; used for classification and business processing.</t>
  </si>
  <si>
    <t>نوع الفرع؛ يستخدم للتصنيف ومعالجة الأعمال.</t>
  </si>
  <si>
    <t>نوع الفرع؛ يُستخدم للتصنيف ومعالجة الأعمال.</t>
  </si>
  <si>
    <t>DED_Attribute_2732</t>
  </si>
  <si>
    <t>is_final_version</t>
  </si>
  <si>
    <t>Flag indicating whether final version applies to the basic record.</t>
  </si>
  <si>
    <t>علم يشير إلى ما إذا كانت النسخة النهائية تنطبق على السجل الأساسي.</t>
  </si>
  <si>
    <t>مؤشر يوضح ما إذا كان final version تنطبق على basic سجل.</t>
  </si>
  <si>
    <t>Final Version Indicator</t>
  </si>
  <si>
    <t>DED_Attribute_2733</t>
  </si>
  <si>
    <t>tn_number</t>
  </si>
  <si>
    <t>Trade name number used to uniquely identify and reference the trade name record.</t>
  </si>
  <si>
    <t>كان رقم الاسم التجاري يستخدم لتحديد وإشارة سجل الاسم التجاري بشكل فريد.</t>
  </si>
  <si>
    <t>رقم الاسم التجاري المستخدم لتحديد سجل الاسم التجاري والإحالة إليه بشكل فريد.</t>
  </si>
  <si>
    <t>Trade Name Number</t>
  </si>
  <si>
    <t>Security Reference Number</t>
  </si>
  <si>
    <t>DED_Attribute_2734</t>
  </si>
  <si>
    <t>security_reference_number</t>
  </si>
  <si>
    <t>Number of security reference associated with the basic record.</t>
  </si>
  <si>
    <t>عدد المرجع الأمني المرتبط بالسجل الأساسي.</t>
  </si>
  <si>
    <t>عدد of أمني مرجع المرتبط بسجل المعلومات الأساسية.</t>
  </si>
  <si>
    <t>DED_Attribute_2735</t>
  </si>
  <si>
    <t>fcr_no</t>
  </si>
  <si>
    <t>Fcr number associated with the basic record; used for business processing and reporting.</t>
  </si>
  <si>
    <t>رقم السجل الائتماني المرتبط بالسجل الأساسي؛ يستخدم لمعالجة الأعمال والتقارير.</t>
  </si>
  <si>
    <t>Fcr عدد associated with the basic سجل;؛ يُستخدم لمعالجة الأعمال والتقارير.</t>
  </si>
  <si>
    <t>FCR Number</t>
  </si>
  <si>
    <t>Permanent</t>
  </si>
  <si>
    <t>DED_Attribute_2736</t>
  </si>
  <si>
    <t>permanent</t>
  </si>
  <si>
    <t>Permanent associated with the basic record; used for business processing and reporting.</t>
  </si>
  <si>
    <t>دائم مرتبط بالسجل الأساسي؛ يستخدم لمعالجة الأعمال والتقارير.</t>
  </si>
  <si>
    <t>Permanent associated with the basic سجل;؛ يُستخدم لمعالجة الأعمال والتقارير.</t>
  </si>
  <si>
    <t>Main License Number</t>
  </si>
  <si>
    <t>DED_Attribute_2737</t>
  </si>
  <si>
    <t>main_license_number</t>
  </si>
  <si>
    <t>Number of main license associated with the basic record.</t>
  </si>
  <si>
    <t>عدد الترخيص الرئيسي المرتبط بالسجل الأساسي.</t>
  </si>
  <si>
    <t>عدد of رئيسي رخصة المرتبط بسجل المعلومات الأساسية.</t>
  </si>
  <si>
    <t>Duration of the Company in Years</t>
  </si>
  <si>
    <t>DED_Attribute_2738</t>
  </si>
  <si>
    <t>duration_of_the_company_in_years</t>
  </si>
  <si>
    <t>Duration of the company in years allocated or recorded for the basic record.</t>
  </si>
  <si>
    <t>مدة الشركة بالسنوات المخصصة أو المسجلة للسجل الأساسي.</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</si>
  <si>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</si>
  <si>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</si>
  <si>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</si>
  <si>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Legal Type of the Company</t>
  </si>
  <si>
    <t>DED_Attribute_2739</t>
  </si>
  <si>
    <t>legal_type_of_the_company</t>
  </si>
  <si>
    <t>Type of legal of the company; used for classification and business processing.</t>
  </si>
  <si>
    <t>نوع القانون الخاص بالشركة؛ يستخدم للتصنيف ومعالجة الأعمال.</t>
  </si>
  <si>
    <t>الشكل القانوني للشركة؛ يُستخدم للتصنيف ومعالجة الأعمال.</t>
  </si>
  <si>
    <t>Company Legal Form</t>
  </si>
  <si>
    <t>Quick License Sub Type</t>
  </si>
  <si>
    <t>DED_Attribute_2740</t>
  </si>
  <si>
    <t>quick_license_sub_type</t>
  </si>
  <si>
    <t>Type of quick license sub; used for classification and business processing.</t>
  </si>
  <si>
    <t>نوع من التراخيص السريعة؛ يستخدم للتصنيف ومعالجة الأعمال.</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</si>
  <si>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</si>
  <si>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</si>
  <si>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</si>
  <si>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</si>
  <si>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</si>
  <si>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تاريخ بدء أو بدء بدء عقد الإيجار.</t>
  </si>
  <si>
    <t>Total Number of Shares</t>
  </si>
  <si>
    <t>DED_Attribute_2742</t>
  </si>
  <si>
    <t>total_number_of_shares</t>
  </si>
  <si>
    <t>Number of total of shares associated with the basic record.</t>
  </si>
  <si>
    <t>عدد إجمالي الأسهم المرتبطة بالسجل الأساسي.</t>
  </si>
  <si>
    <t>عدد of إجمالي of حصص المرتبط بسجل المعلومات الأساسية.</t>
  </si>
  <si>
    <t>Calculated as the sum of the shares held by all partners or shareholders.</t>
  </si>
  <si>
    <t>Total number of shares must equal the sum of the partners' shares.</t>
  </si>
  <si>
    <t>Required RB Amendment</t>
  </si>
  <si>
    <t>DED_Attribute_2743</t>
  </si>
  <si>
    <t>required_rb_amendment</t>
  </si>
  <si>
    <t>Required rb amendment associated with the basic record; supports business processing, tracking, and reporting.</t>
  </si>
  <si>
    <t>تعديل RB المطلوب المرتبط بالسجل الأساسي؛ يدعم معالجة الأعمال وتتبعها والتقارير.</t>
  </si>
  <si>
    <t>تعديل الملك المستفيد الحقيقي المطلوب المرتبط بسجل المعلومات الأساسية؛ يدعم معالجة الأعمال والتتبع وإعداد التقارير.</t>
  </si>
  <si>
    <t>Quick License</t>
  </si>
  <si>
    <t>DED_Attribute_2744</t>
  </si>
  <si>
    <t>quick_license</t>
  </si>
  <si>
    <t>Quick license associated with the basic record; supports business processing, tracking, and reporting.</t>
  </si>
  <si>
    <t>ترخيص سريع مرتبط بالسجل الأساسي؛ يدعم معالجة الأعمال وتتبعها والتقارير.</t>
  </si>
  <si>
    <t>الرخصة السريعة المرتبط بسجل المعلومات الأساسية؛ يدعم معالجة الأعمال والتتبع وإعداد التقارير.</t>
  </si>
  <si>
    <t>Manager Appointment Duration in years</t>
  </si>
  <si>
    <t>DED_Attribute_2745</t>
  </si>
  <si>
    <t>manager_appointment_duration_in_years</t>
  </si>
  <si>
    <t>Manager appointment duration in years allocated or recorded for the basic record.</t>
  </si>
  <si>
    <t>مدة تعيين المدير بالسنوات المخصصة أو المسجلة للسجل الأساسي.</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</si>
  <si>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</si>
  <si>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</si>
  <si>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</si>
  <si>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</si>
  <si>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</si>
  <si>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</si>
  <si>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</si>
  <si>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السجلات المرجعية المرتبطة بالسجل الأساسي.</t>
  </si>
  <si>
    <t>عدد of الملك المستفيد الحقيقي المرتبط بسجل المعلومات الأساسية.</t>
  </si>
  <si>
    <t>RBA Number</t>
  </si>
  <si>
    <t>ADC unified ID</t>
  </si>
  <si>
    <t>DED_Attribute_2747</t>
  </si>
  <si>
    <t>adc_unified_id</t>
  </si>
  <si>
    <t>Adc unified identifier associated with the basic record; used for business processing and reporting.</t>
  </si>
  <si>
    <t>معرف ADC الموحد المرتبط بالسجل الأساسي؛ يستخدم لمعالجة الأعمال والتقارير.</t>
  </si>
  <si>
    <t>Adc موحد معرف associated with the basic سجل;؛ يُستخدم لمعالجة الأعمال والتقارير.</t>
  </si>
  <si>
    <t>ADC Unified ID</t>
  </si>
  <si>
    <t>Legal Type Change Required</t>
  </si>
  <si>
    <t>DED_Attribute_2748</t>
  </si>
  <si>
    <t>legal_type_change_required</t>
  </si>
  <si>
    <t>Type of legal change required; used for classification and business processing.</t>
  </si>
  <si>
    <t>نوع التغيير القانوني مطلوب؛ يستخدم للتصنيف ومعالجة الأعمال.</t>
  </si>
  <si>
    <t>نوع التغيير القانوني المطلوب؛ يُستخدم للتصنيف ومعالجة الأعمال.</t>
  </si>
  <si>
    <t>License Classification</t>
  </si>
  <si>
    <t>DED_Attribute_2749</t>
  </si>
  <si>
    <t>License classification used to classify or group the basic record; supports reporting and business rules.</t>
  </si>
  <si>
    <t>تصنيف الترخيص المستخدم لتصنيف أو تجميع السجل الأساسي؛ يدعم التقارير وقواعد الأعمال.</t>
  </si>
  <si>
    <t>رخصة تصنيف يُستخدم لـor group the basic سجل; supports reporting and أعمال rules.</t>
  </si>
  <si>
    <t>DED_Attribute_2750</t>
  </si>
  <si>
    <t>service_description</t>
  </si>
  <si>
    <t>The explanatory text associated with the service description of the license.</t>
  </si>
  <si>
    <t>explanatory نص المرتبط بـservice وصف of the رخصة.</t>
  </si>
  <si>
    <t>Has An Updated Real Beneficiary</t>
  </si>
  <si>
    <t>DED_Attribute_2751</t>
  </si>
  <si>
    <t>has_an_updated_real_beneficiary</t>
  </si>
  <si>
    <t>Flag indicating whether an updated real beneficiary applies to the basic record.</t>
  </si>
  <si>
    <t>علم يشير إلى ما إذا كان المستفيد الحقيقي المحدث ينطبق على السجل الأساسي.</t>
  </si>
  <si>
    <t>مؤشر يوضح ما إذا كان an updated real مستفيد تنطبق على basic سجل.</t>
  </si>
  <si>
    <t>Has an Updated Real Beneficiary</t>
  </si>
  <si>
    <t>Number of Years</t>
  </si>
  <si>
    <t>DED_Attribute_2752</t>
  </si>
  <si>
    <t>number_of_years</t>
  </si>
  <si>
    <t>Number of number of years associated with the basic record.</t>
  </si>
  <si>
    <t>عدد السنوات المرتبطة بالسجل الأساسي.</t>
  </si>
  <si>
    <t>عدد of عدد of سنوات المرتبط بسجل المعلومات الأساسية.</t>
  </si>
  <si>
    <t>Service Name</t>
  </si>
  <si>
    <t>DED_Attribute_2753</t>
  </si>
  <si>
    <t>service_name</t>
  </si>
  <si>
    <t>Stores the name of the service associated with the record, application, transaction, or business process.</t>
  </si>
  <si>
    <t>Name of the service associated with the basic information record.</t>
  </si>
  <si>
    <t> يحتوي على اسم الخدمة المرتبطة بالسجل أو الطلب أو المعاملة أو الإجراء التجاري.</t>
  </si>
  <si>
    <t>اسم of the service المرتبط بسجل المعلومات الأساسية.</t>
  </si>
  <si>
    <t>Fines</t>
  </si>
  <si>
    <t>Attendee Name</t>
  </si>
  <si>
    <t>DED_Attribute_2754</t>
  </si>
  <si>
    <t>attendee_name</t>
  </si>
  <si>
    <t>Attendee Name associated with the inspection and fine information.</t>
  </si>
  <si>
    <t>اسم الحضور مرتبط بالفحص ومعلومات الغرامة.</t>
  </si>
  <si>
    <t>اسم الحاضر المرتبط بمعلومات التفتيش والغرامات.</t>
  </si>
  <si>
    <t>Contains financial transaction or obligation details (attendee_name)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</si>
  <si>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Proposed Action</t>
  </si>
  <si>
    <t>DED_Attribute_2755</t>
  </si>
  <si>
    <t>proposed_action</t>
  </si>
  <si>
    <t>Proposed Action related to the inspection and fine information record.</t>
  </si>
  <si>
    <t>إجراء مقترح يتعلق بسجل التفتيش ومعلومات الغرامات.</t>
  </si>
  <si>
    <t>الإجراء المقترح المتعلق بسجل معلومات التفتيش والغرامات.</t>
  </si>
  <si>
    <t>Contains financial transaction or obligation details (proposed_action)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</si>
  <si>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Report No</t>
  </si>
  <si>
    <t>DED_Attribute_2756</t>
  </si>
  <si>
    <t>inspection_report_no</t>
  </si>
  <si>
    <t>Inspection Report No used to identify the inspection and fine information record.</t>
  </si>
  <si>
    <t>تقرير التفتيش لا يستخدم لتحديد سجل الفحص ومعلومات الغرامات.</t>
  </si>
  <si>
    <t>رقم تقرير التفتيش المستخدم لتحديد سجل معلومات التفتيش والغرامات.</t>
  </si>
  <si>
    <t>Contains financial transaction or obligation details (inspection_report_no)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</si>
  <si>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Inspection Report Number</t>
  </si>
  <si>
    <t>DED_Attribute_2757</t>
  </si>
  <si>
    <t>Fine Type used to classify the inspection and fine information.</t>
  </si>
  <si>
    <t>النوع الدقيق يستخدم لتصنيف الفحص والمعلومات الدقيقة.</t>
  </si>
  <si>
    <t>نوع الغرامة المستخدم لتصنيف معلومات التفتيش والغرامات.</t>
  </si>
  <si>
    <t>Contains financial transaction or obligation details (fine_type)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</si>
  <si>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Comment</t>
  </si>
  <si>
    <t>DED_Attribute_2758</t>
  </si>
  <si>
    <t>comment</t>
  </si>
  <si>
    <t>Comment related to the inspection and fine information record.</t>
  </si>
  <si>
    <t>تعليق متعلق بسجل التفتيش ومعلومات الغرامات.</t>
  </si>
  <si>
    <t>تعليق المتعلق بسجل المعلومات الأساسية.</t>
  </si>
  <si>
    <t>Contains financial transaction or obligation details (comment)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</si>
  <si>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Follow Up Date</t>
  </si>
  <si>
    <t>DED_Attribute_2759</t>
  </si>
  <si>
    <t>follow_up_date</t>
  </si>
  <si>
    <t>Date associated with follow up in the inspection and fine information record.</t>
  </si>
  <si>
    <t>تاريخ المتابعة في سجل الفحص ومعلومات الغرامات.</t>
  </si>
  <si>
    <t>التاريخ المرتبط بالمتابعة في سجل معلومات التفتيش والغرامات.</t>
  </si>
  <si>
    <t>Contains financial transaction or obligation details (follow_up_date)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</si>
  <si>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Attendee EID</t>
  </si>
  <si>
    <t>DED_Attribute_2760</t>
  </si>
  <si>
    <t>attendee_eid</t>
  </si>
  <si>
    <t>Attendee Emirates ID associated with the inspection and fine information record.</t>
  </si>
  <si>
    <t>Emirates ID number of the attendee associated with the inspection record.</t>
  </si>
  <si>
    <t>بطاقة الهوية الإماراتية للحضور مرتبطة بسجل بيانات الفحص والغرامات.</t>
  </si>
  <si>
    <t>رقم الهوية الإماراتية للحاضر المرتبط بسجل التفتيش.</t>
  </si>
  <si>
    <t>Contains critical personal or financial identifier information (attendee_eid)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'basic information' (Economic Licenses,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</si>
  <si>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Summary Of Findings</t>
  </si>
  <si>
    <t>DED_Attribute_2761</t>
  </si>
  <si>
    <t>summary_of_findings</t>
  </si>
  <si>
    <t>Summary Of Findings related to the inspection and fine information record.</t>
  </si>
  <si>
    <t>ملخص النتائج المتعلقة بسجل التفتيش والمعلومات الدقيقة.</t>
  </si>
  <si>
    <t>ملخص النتائج المتعلق بسجل معلومات التفتيش والغرامات.</t>
  </si>
  <si>
    <t>Contains financial transaction or obligation details (summary_of_findings)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</si>
  <si>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Summary of Findings</t>
  </si>
  <si>
    <t>DED_Attribute_2762</t>
  </si>
  <si>
    <t>License Number used to identify the inspection and fine information record.</t>
  </si>
  <si>
    <t>رقم الرخصة المستخدم لتحديد سجل الفحص ومعلومات الغرامات.</t>
  </si>
  <si>
    <t>رقم الرخصة المستخدم لتحديد سجل معلومات التفتيش والغرامات.</t>
  </si>
  <si>
    <t>Contains financial transaction or obligation details (license_number)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</si>
  <si>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DED_Attribute_2763</t>
  </si>
  <si>
    <t>Job Title associated with the inspection and fine information record.</t>
  </si>
  <si>
    <t>المسمى الوظيفي المرتبط بسجل التفتيش ومعلومات الغرامات.</t>
  </si>
  <si>
    <t>المسمى الوظيفي المرتبط بسجل معلومات التفتيش والغرامات.</t>
  </si>
  <si>
    <t>Contains financial transaction or obligation details (job_title)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</si>
  <si>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DED_Attribute_2764</t>
  </si>
  <si>
    <t>Fine Level associated with the inspection and fine information record.</t>
  </si>
  <si>
    <t>مستوى دقيق مرتبط بسجل الفحص ومعلومات الدقيقة الدقيقة.</t>
  </si>
  <si>
    <t>درجة الغرامة المرتبطة بسجل معلومات التفتيش والغرامات.</t>
  </si>
  <si>
    <t>Contains financial transaction or obligation details (fine_level) used for reconciliation, compliance, and decision-making.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</si>
  <si>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DED_Attribute_2766</t>
  </si>
  <si>
    <t>System-generated technical metadata (rec_status)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</si>
  <si>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DED_Attribute_2767</t>
  </si>
  <si>
    <t>Uniquely identifies or cross-references branches list records and supports traceability, auditability, and record linkage.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</si>
  <si>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DED_Attribute_2768</t>
  </si>
  <si>
    <t>Business content of the branches list record used in day-to-day licensing, permitting, and compliance operations.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</si>
  <si>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DED_Attribute_2769</t>
  </si>
  <si>
    <t>DED_Attribute_2770</t>
  </si>
  <si>
    <t>DED_Attribute_2771</t>
  </si>
  <si>
    <t>Reference and lookup content supporting the consistent classification and processing of branches list records.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</si>
  <si>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DED_Attribute_2772</t>
  </si>
  <si>
    <t>Available Branches</t>
  </si>
  <si>
    <t>DED_Attribute_2773</t>
  </si>
  <si>
    <t>available_branches</t>
  </si>
  <si>
    <t>The available branches associated with the advertising permit.</t>
  </si>
  <si>
    <t>الفروع المتاحة المرتبطة بالإعلان.</t>
  </si>
  <si>
    <t>الفروع المتاحة المرتبطة بتصريح الإعلان.</t>
  </si>
  <si>
    <t>DED_Attribute_2775</t>
  </si>
  <si>
    <t>System-generated technical metadata (rec_status)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</si>
  <si>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DED_Attribute_2776</t>
  </si>
  <si>
    <t>Uniquely identifies or cross-references branches records and supports traceability, auditability, and record linkage.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</si>
  <si>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DED_Attribute_2777</t>
  </si>
  <si>
    <t>Business content of the branches record used in day-to-day licensing, permitting, and compliance operations.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</si>
  <si>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DED_Attribute_2778</t>
  </si>
  <si>
    <t>DED_Attribute_2779</t>
  </si>
  <si>
    <t>DED_Attribute_2780</t>
  </si>
  <si>
    <t>Reference and lookup content supporting the consistent classification and processing of branches records.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</si>
  <si>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DED_Attribute_2781</t>
  </si>
  <si>
    <t>Branches To Cancel</t>
  </si>
  <si>
    <t>DED_Attribute_2782</t>
  </si>
  <si>
    <t>branches_to_cancel</t>
  </si>
  <si>
    <t>The branches to cancel associated with the license.</t>
  </si>
  <si>
    <t>الفروع التي يجب إلغاؤها مرتبطة بالرخصة.</t>
  </si>
  <si>
    <t>الفروع المطلوب إلغاؤها المرتبطة بالرخصة.</t>
  </si>
  <si>
    <t>Branches to Cancel</t>
  </si>
  <si>
    <t>DED_Attribute_2784</t>
  </si>
  <si>
    <t>System-generated technical metadata (rec_status)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</si>
  <si>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DED_Attribute_2785</t>
  </si>
  <si>
    <t>Uniquely identifies or cross-references cancellation information records and supports traceability, auditability, and record linkage.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</si>
  <si>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DED_Attribute_2786</t>
  </si>
  <si>
    <t>Business content of the cancellation information record used in day-to-day licensing, permitting, and compliance operations.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</si>
  <si>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DED_Attribute_2787</t>
  </si>
  <si>
    <t>DED_Attribute_2788</t>
  </si>
  <si>
    <t>DED_Attribute_2789</t>
  </si>
  <si>
    <t>Reference and lookup content supporting the consistent classification and processing of cancellation information records.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</si>
  <si>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DED_Attribute_2790</t>
  </si>
  <si>
    <t>Mortgage</t>
  </si>
  <si>
    <t>From Online</t>
  </si>
  <si>
    <t>DED_Attribute_2791</t>
  </si>
  <si>
    <t>from_online</t>
  </si>
  <si>
    <t>Indicates whether online applies to the license cancellation record.</t>
  </si>
  <si>
    <t>يشير ما إذا كان الإنترنت ينطبق على سجل إلغاء الرخصة.</t>
  </si>
  <si>
    <t>يشير إلى ما إذا كان الخيار الإلكتروني منطبقاً على سجل إلغاء الرخصة.</t>
  </si>
  <si>
    <t>DED_Attribute_2792</t>
  </si>
  <si>
    <t>mobile_number</t>
  </si>
  <si>
    <t>Mobile number used for the license cancellation.</t>
  </si>
  <si>
    <t>رقم الهاتف المحمول المستخدم لإلغاء الترخيص.</t>
  </si>
  <si>
    <t>رقم الهاتف المحمول المستخدم لإجراء إلغاء الرخصة.</t>
  </si>
  <si>
    <t>Contains personal information of licence holders, applicants, or contacts (mobile_number).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</si>
  <si>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Certificate Number</t>
  </si>
  <si>
    <t>DED_Attribute_2793</t>
  </si>
  <si>
    <t>mortgage_certificate_number</t>
  </si>
  <si>
    <t>Mortgage Certificate Number used to identify the license cancellation record.</t>
  </si>
  <si>
    <t>رقم شهادة الرهن المستخدم لتحديد سجل إلغاء الرخصة.</t>
  </si>
  <si>
    <t>الرهن العقاري Certificate عدد يُستخدم لتحديد سجل معلومات الإلغاء.</t>
  </si>
  <si>
    <t>DED_Attribute_2794</t>
  </si>
  <si>
    <t>email_address</t>
  </si>
  <si>
    <t>Email address used for the license cancellation.</t>
  </si>
  <si>
    <t>عنوان البريد الإلكتروني المستخدم لإلغاء الترخيص.</t>
  </si>
  <si>
    <t>عنوان البريد الإلكتروني المستخدم لإجراء إلغاء الرخصة.</t>
  </si>
  <si>
    <t>Contains personal information of licence holders, applicants, or contacts (email_address).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</si>
  <si>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DED_Attribute_2796</t>
  </si>
  <si>
    <t>System-generated technical metadata (rec_status)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</si>
  <si>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DED_Attribute_2797</t>
  </si>
  <si>
    <t>Uniquely identifies or cross-references capital type records and supports traceability, auditability, and record linkage.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</si>
  <si>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DED_Attribute_2798</t>
  </si>
  <si>
    <t>Business content of the capital type record used in day-to-day licensing, permitting, and compliance operations.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</si>
  <si>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DED_Attribute_2799</t>
  </si>
  <si>
    <t>DED_Attribute_2800</t>
  </si>
  <si>
    <t>DED_Attribute_2801</t>
  </si>
  <si>
    <t>Reference and lookup content supporting the consistent classification and processing of capital type records.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</si>
  <si>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DED_Attribute_2802</t>
  </si>
  <si>
    <t>Capital Value</t>
  </si>
  <si>
    <t>DED_Attribute_2803</t>
  </si>
  <si>
    <t>capital_value</t>
  </si>
  <si>
    <t>Capital Value recorded for the capital information.</t>
  </si>
  <si>
    <t>القيمة الرأسمالية المسجلة لمعلومات رأس المال.</t>
  </si>
  <si>
    <t>قيمة رأس المال المسجلة في معلومات رأس المال.</t>
  </si>
  <si>
    <t>Contains financial transaction or obligation details (capital_value)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</si>
  <si>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to be paid</t>
  </si>
  <si>
    <t>DED_Attribute_2804</t>
  </si>
  <si>
    <t>capital_to_be_paid</t>
  </si>
  <si>
    <t>Capital To Be Paid associated with the capital information record.</t>
  </si>
  <si>
    <t>رأس المال المستحق المرتبط بسجل معلومات رأس المال.</t>
  </si>
  <si>
    <t>رأس المال الواجب دفعه المرتبط بسجل معلومات رأس المال.</t>
  </si>
  <si>
    <t>Contains financial transaction or obligation details (capital_to_be_paid)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</si>
  <si>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to Be Paid</t>
  </si>
  <si>
    <t>Capital</t>
  </si>
  <si>
    <t>DED_Attribute_2805</t>
  </si>
  <si>
    <t>capital</t>
  </si>
  <si>
    <t>Capital recorded for the capital information.</t>
  </si>
  <si>
    <t>رأس المال المسجل لمعلومات رأس المال.</t>
  </si>
  <si>
    <t>رأس المال المسجل في معلومات رأس المال.</t>
  </si>
  <si>
    <t>Contains financial transaction or obligation details (capital)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</si>
  <si>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DED_Attribute_2806</t>
  </si>
  <si>
    <t>Total Number Of Shares used to identify the capital information record.</t>
  </si>
  <si>
    <t>إجمالي عدد الأسهم المستخدمة لتحديد سجل معلومات رأس المال.</t>
  </si>
  <si>
    <t>إجمالي عدد الأسهم المستخدم لتحديد سجل معلومات رأس المال.</t>
  </si>
  <si>
    <t>Contains financial transaction or obligation details (total_number_of_shares)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</si>
  <si>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Bank Name</t>
  </si>
  <si>
    <t>DED_Attribute_2807</t>
  </si>
  <si>
    <t>bank_name</t>
  </si>
  <si>
    <t>Bank Name associated with the capital information.</t>
  </si>
  <si>
    <t>اسم البنك مرتبط بمعلومات رأس المال.</t>
  </si>
  <si>
    <t>اسم البنك المرتبط بمعلومات رأس المال.</t>
  </si>
  <si>
    <t>Contains financial transaction or obligation details (bank_name)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</si>
  <si>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Place</t>
  </si>
  <si>
    <t>DED_Attribute_2808</t>
  </si>
  <si>
    <t>issuance_place</t>
  </si>
  <si>
    <t>Indicates whether issuance place applies to the capital information record.</t>
  </si>
  <si>
    <t>يشير ما إذا كان مكان الإصدار ينطبق على سجل معلومات رأس المال.</t>
  </si>
  <si>
    <t>يشير إلى ما إذا كان مكان الإصدار منطبقاً على سجل معلومات رأس المال.</t>
  </si>
  <si>
    <t>Contains financial transaction or obligation details (issuance_place)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</si>
  <si>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Date</t>
  </si>
  <si>
    <t>DED_Attribute_2809</t>
  </si>
  <si>
    <t>issuance_date</t>
  </si>
  <si>
    <t>Indicates whether issuance date applies to the capital information record.</t>
  </si>
  <si>
    <t>يشير ما إذا كان تاريخ الإصدار ينطبق على سجل معلومات رأس المال.</t>
  </si>
  <si>
    <t>يشير إلى ما إذا كان تاريخ الإصدار منطبقاً على سجل معلومات رأس المال.</t>
  </si>
  <si>
    <t>Contains financial transaction or obligation details (issuance_date)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</si>
  <si>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Issuance Number</t>
  </si>
  <si>
    <t>DED_Attribute_2810</t>
  </si>
  <si>
    <t>issuance_number</t>
  </si>
  <si>
    <t>Indicates whether issuance number applies to the capital information record.</t>
  </si>
  <si>
    <t>يشير ما إذا كان رقم الإصدار ينطبق على سجل معلومات رأس المال.</t>
  </si>
  <si>
    <t>يشير إلى ما إذا كان رقم الإصدار منطبقاً على سجل معلومات رأس المال.</t>
  </si>
  <si>
    <t>Contains financial transaction or obligation details (issuance_number)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</si>
  <si>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Capital Deposit Date</t>
  </si>
  <si>
    <t>DED_Attribute_2811</t>
  </si>
  <si>
    <t>capital_deposit_date</t>
  </si>
  <si>
    <t>Date associated with capital deposit in the capital information record.</t>
  </si>
  <si>
    <t>التاريخ المرتبط بإيداع رأس المال في سجل معلومات رأس المال.</t>
  </si>
  <si>
    <t>Contains financial transaction or obligation details (capital_deposit_date) used for reconciliation, compliance, and decision-making.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</si>
  <si>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DED_Attribute_2813</t>
  </si>
  <si>
    <t>System-generated technical metadata (rec_status)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</si>
  <si>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DED_Attribute_2814</t>
  </si>
  <si>
    <t>Uniquely identifies or cross-references commercial feature records and supports traceability, auditability, and record linkage.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</si>
  <si>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DED_Attribute_2815</t>
  </si>
  <si>
    <t>Business content of the commercial feature record used in day-to-day licensing, permitting, and compliance operations.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</si>
  <si>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DED_Attribute_2816</t>
  </si>
  <si>
    <t>DED_Attribute_2817</t>
  </si>
  <si>
    <t>DED_Attribute_2818</t>
  </si>
  <si>
    <t>Reference and lookup content supporting the consistent classification and processing of commercial feature records.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</si>
  <si>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DED_Attribute_2819</t>
  </si>
  <si>
    <t>Abbreviated Name</t>
  </si>
  <si>
    <t>DED_Attribute_2820</t>
  </si>
  <si>
    <t>abbreviated_name</t>
  </si>
  <si>
    <t>Abbreviated commercial name of the business.</t>
  </si>
  <si>
    <t>الاسم التجاري المختصر للأعمال.</t>
  </si>
  <si>
    <t>الاسم التجاري المختصر للنشاط التجاري.</t>
  </si>
  <si>
    <t>Start date of the commercial activities in Abu Dhabi</t>
  </si>
  <si>
    <t>DED_Attribute_2821</t>
  </si>
  <si>
    <t>start_date_of_the_commercial_activities_in_abu_dhabi</t>
  </si>
  <si>
    <t>Date when commercial activities started in Abu Dhabi.</t>
  </si>
  <si>
    <t>تاريخ بدء الأنشطة التجارية في أبوظبي.</t>
  </si>
  <si>
    <t>تاريخ بدء النشاط التجاري في أبوظبي.</t>
  </si>
  <si>
    <t>DED_Attribute_2823</t>
  </si>
  <si>
    <t>System-generated technical metadata (rec_status)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</si>
  <si>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DED_Attribute_2824</t>
  </si>
  <si>
    <t>Uniquely identifies or cross-references communication information records and supports traceability, auditability, and record linkage.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</si>
  <si>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DED_Attribute_2825</t>
  </si>
  <si>
    <t>Business content of the communication information record used in day-to-day licensing, permitting, and compliance operations.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</si>
  <si>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DED_Attribute_2826</t>
  </si>
  <si>
    <t>DED_Attribute_2827</t>
  </si>
  <si>
    <t>DED_Attribute_2828</t>
  </si>
  <si>
    <t>Reference and lookup content supporting the consistent classification and processing of communication information records.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</si>
  <si>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DED_Attribute_2829</t>
  </si>
  <si>
    <t>Enterprise Mobile Number</t>
  </si>
  <si>
    <t>DED_Attribute_2830</t>
  </si>
  <si>
    <t>enterprise_mobile_number</t>
  </si>
  <si>
    <t>Mobile number used for the communication information.</t>
  </si>
  <si>
    <t>رقم الهاتف المحمول المستخدم لمعلومات الاتصال.</t>
  </si>
  <si>
    <t>رقم الهاتف المحمول المستخدم لمعلومات التواصل.</t>
  </si>
  <si>
    <t>Contains personal information of licence holders, applicants, or contacts (enterprise_mobile_number).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</si>
  <si>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DED_Attribute_2831</t>
  </si>
  <si>
    <t>Email address used for the communication information.</t>
  </si>
  <si>
    <t>عنوان البريد الإلكتروني المستخدم لمعلومات الاتصال.</t>
  </si>
  <si>
    <t>عنوان البريد الإلكتروني المستخدم لمعلومات التواصل.</t>
  </si>
  <si>
    <t>Contains personal information of licence holders, applicants, or contacts (email_address).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</si>
  <si>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Authorized Signatory Mobile Number</t>
  </si>
  <si>
    <t>DED_Attribute_2832</t>
  </si>
  <si>
    <t>authorized_signatory_mobile_number</t>
  </si>
  <si>
    <t>Contains personal information of licence holders, applicants, or contacts (authorized_signatory_mobile_number).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</si>
  <si>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DED_Attribute_2834</t>
  </si>
  <si>
    <t>System-generated technical metadata (rec_status)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</si>
  <si>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DED_Attribute_2835</t>
  </si>
  <si>
    <t>Uniquely identifies or cross-references company contact records and supports traceability, auditability, and record linkage.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</si>
  <si>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DED_Attribute_2836</t>
  </si>
  <si>
    <t>Business content of the company contact record used in day-to-day licensing, permitting, and compliance operations.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</si>
  <si>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DED_Attribute_2837</t>
  </si>
  <si>
    <t>DED_Attribute_2838</t>
  </si>
  <si>
    <t>DED_Attribute_2839</t>
  </si>
  <si>
    <t>Reference and lookup content supporting the consistent classification and processing of company contact records.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</si>
  <si>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DED_Attribute_2840</t>
  </si>
  <si>
    <t>Company Land Line Number</t>
  </si>
  <si>
    <t>DED_Attribute_2841</t>
  </si>
  <si>
    <t>company_land_line_number</t>
  </si>
  <si>
    <t>Number of company land line associated with the company contact record.</t>
  </si>
  <si>
    <t>رقم الخط الأرضي للشركة المرتبط بسجل الاتصال بالشركة.</t>
  </si>
  <si>
    <t>عدد of شركة أرض line المرتبط بسجل جهة اتصال الشركة.</t>
  </si>
  <si>
    <t>Company P.O. Box</t>
  </si>
  <si>
    <t>DED_Attribute_2842</t>
  </si>
  <si>
    <t>company_po_box</t>
  </si>
  <si>
    <t>Company po box associated with the company contact record; used for business processing and reporting.</t>
  </si>
  <si>
    <t>صندوق بريد الشركة المرتبط بسجل الاتصال بالشركة؛ يستخدم لمعالجة الأعمال والتقارير.</t>
  </si>
  <si>
    <t>شركة po box associated with the شركة جهة اتصال record;؛ يُستخدم لمعالجة الأعمال والتقارير.</t>
  </si>
  <si>
    <t>DED_Attribute_2843</t>
  </si>
  <si>
    <t>Flag indicating whether the email has been verified for the company contact record.</t>
  </si>
  <si>
    <t>علامة تشير إلى ما إذا كان البريد الإلكتروني قد تم التحقق منه في سجل الاتصال بالشركة.</t>
  </si>
  <si>
    <t>مؤشر يوضح ما إذا كان the بريد إلكتروني has been verified for the شركة جهة اتصال سجل.</t>
  </si>
  <si>
    <t>Contains personal information of licence holders, applicants, or contacts (email_verified).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</si>
  <si>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DED_Attribute_2844</t>
  </si>
  <si>
    <t>Email address associated with the company contact record; used for communication and notifications.</t>
  </si>
  <si>
    <t>عنوان البريد الإلكتروني المرتبط بسجل الاتصال الخاص بالشركة؛ يستخدم للتواصل والإشعارات.</t>
  </si>
  <si>
    <t>بريد إلكتروني عنوان associated with the شركة جهة اتصال record;؛ يُستخدم للتواصل والإشعارات.</t>
  </si>
  <si>
    <t>Contains personal information of licence holders, applicants, or contacts (company_email).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</si>
  <si>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Company City</t>
  </si>
  <si>
    <t>DED_Attribute_2845</t>
  </si>
  <si>
    <t>company_city</t>
  </si>
  <si>
    <t>Company city associated with the company contact record; supports location identification and reporting.</t>
  </si>
  <si>
    <t>مدينة الشركة المرتبطة بسجل الاتصال الخاص بالشركة؛ تدعم تحديد الموقع والتقارير.</t>
  </si>
  <si>
    <t>مدينة الشركة المرتبط بسجل جهة اتصال الشركة؛ يدعم تحديد الموقع وإعداد التقارير.</t>
  </si>
  <si>
    <t>Mobile Verified</t>
  </si>
  <si>
    <t>DED_Attribute_2846</t>
  </si>
  <si>
    <t>mobile_verified</t>
  </si>
  <si>
    <t>Flag indicating whether the mobile has been verified for the company contact record.</t>
  </si>
  <si>
    <t>علم يشير إلى ما إذا كان الهاتف المحمول قد تم التحقق منه لسجل الاتصال الخاص بالشركة.</t>
  </si>
  <si>
    <t>مؤشر يوضح ما إذا كان the هاتف محمول has been verified for the شركة جهة اتصال سجل.</t>
  </si>
  <si>
    <t>Contains personal information of licence holders, applicants, or contacts (mobile_verified).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</si>
  <si>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DED_Attribute_2847</t>
  </si>
  <si>
    <t>company_fax_number</t>
  </si>
  <si>
    <t>Company fax number associated with the company contact record; used for contact and communication.</t>
  </si>
  <si>
    <t>رقم فاكس الشركة المرتبط بسجل الاتصال بالشركة؛ يستخدم للتواصل والاتصال.</t>
  </si>
  <si>
    <t>شركة fax عدد associated with the شركة جهة اتصال record;؛ يُستخدم للتواصل والمراسلة.</t>
  </si>
  <si>
    <t>Company Contact Name</t>
  </si>
  <si>
    <t>DED_Attribute_2848</t>
  </si>
  <si>
    <t>company_contact_name</t>
  </si>
  <si>
    <t>Company contact name associated with the company contact record; used for identification and reporting.</t>
  </si>
  <si>
    <t>اسم جهة الاتصال للشركة المرتبط بسجل الاتصال الخاص بالشركة؛ يستخدم للتعرف والتقارير.</t>
  </si>
  <si>
    <t>شركة جهة اتصال اسم المرتبط بـشركة جهة اتصال record; used for الهوية and reporting.</t>
  </si>
  <si>
    <t>Contains personal information of licence holders, applicants, or contacts (company_contact_name).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</si>
  <si>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DED_Attribute_2850</t>
  </si>
  <si>
    <t>System-generated technical metadata (rec_status)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</si>
  <si>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DED_Attribute_2851</t>
  </si>
  <si>
    <t>Uniquely identifies or cross-references company service records and supports traceability, auditability, and record linkage.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</si>
  <si>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DED_Attribute_2852</t>
  </si>
  <si>
    <t>Business content of the company service record used in day-to-day licensing, permitting, and compliance operations.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</si>
  <si>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DED_Attribute_2853</t>
  </si>
  <si>
    <t>DED_Attribute_2854</t>
  </si>
  <si>
    <t>DED_Attribute_2855</t>
  </si>
  <si>
    <t>Reference and lookup content supporting the consistent classification and processing of company service records.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</si>
  <si>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DED_Attribute_2856</t>
  </si>
  <si>
    <t>Eletricity (Connected Load in KW) - Total</t>
  </si>
  <si>
    <t>DED_Attribute_2857</t>
  </si>
  <si>
    <t>eletricity_connected_load_in_kw_total</t>
  </si>
  <si>
    <t>Total estimated electricity consumption of the establishment (private and public), measured in kilowatts.</t>
  </si>
  <si>
    <t>إجمالي استهلاك الكهرباء المقدر للمؤسسة (الخاصة والعامة)، يقاس بالكيلوواط.</t>
  </si>
  <si>
    <t>إجمالي الاستهلاك التقديري للكهرباء في المنشأة (الخاص والعام)، مقاساً بالكيلوواط.</t>
  </si>
  <si>
    <t>Contains financial transaction or obligation details (eletricity_connected_load_in_kw_total)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</si>
  <si>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electricity connected-load values of the establishment.</t>
  </si>
  <si>
    <t>Total load must equal the private plus shared load values and must not be negative.</t>
  </si>
  <si>
    <t>Total Electricity Load (kW)</t>
  </si>
  <si>
    <t>Water(in Gallon/Day) - Private</t>
  </si>
  <si>
    <t>DED_Attribute_2858</t>
  </si>
  <si>
    <t>water_in_gallon_day_private</t>
  </si>
  <si>
    <t>Estimated private water consumption of the establishment, measured in gallons per day.</t>
  </si>
  <si>
    <t>الاستهلاك الخاص للمياه في المنشأة، يقاس بالجالونات يوميا.</t>
  </si>
  <si>
    <t>الاستهلاك التقديري الخاص للمياه في المنشأة، مقاساً بالجالون يومياً.</t>
  </si>
  <si>
    <t>Contains financial transaction or obligation details (water_in_gallon_day_private)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</si>
  <si>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Water Consumption (gal/day)</t>
  </si>
  <si>
    <t>Gas(in Cubic Meter/Day) - Total</t>
  </si>
  <si>
    <t>DED_Attribute_2859</t>
  </si>
  <si>
    <t>gas_in_cubic_meter_day_total</t>
  </si>
  <si>
    <t>Total estimated gas consumption of the establishment (private and public), measured in cubic metres per day.</t>
  </si>
  <si>
    <t>إجمالي استهلاك الغاز المقدر للمؤسسة (الخاصة والعامة)، يقاس بالأمتار المكعبة يوميا.</t>
  </si>
  <si>
    <t>إجمالي الاستهلاك التقديري للغاز في المنشأة (الخاص والعام)، مقاساً بالمتر المكعب يومياً.</t>
  </si>
  <si>
    <t>Contains financial transaction or obligation details (gas_in_cubic_meter_day_total)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</si>
  <si>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gas consumption values of the establishment.</t>
  </si>
  <si>
    <t>Total consumption must equal the private plus shared values and must not be negative.</t>
  </si>
  <si>
    <t>Total Gas Consumption (m3/day)</t>
  </si>
  <si>
    <t>Gas(in Cubic Meter/Day) - Private</t>
  </si>
  <si>
    <t>DED_Attribute_2860</t>
  </si>
  <si>
    <t>gas_in_cubic_meter_day_private</t>
  </si>
  <si>
    <t>Estimated private gas consumption of the establishment, measured in cubic metres per day.</t>
  </si>
  <si>
    <t>يقدر استهلاك الغاز الخاص للمؤسسة، بالمترا المكعب يوميا.</t>
  </si>
  <si>
    <t>الاستهلاك التقديري الخاص للغاز في المنشأة، مقاساً بالمتر المكعب يومياً.</t>
  </si>
  <si>
    <t>Contains financial transaction or obligation details (gas_in_cubic_meter_day_private)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</si>
  <si>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Gas Consumption (m3/day)</t>
  </si>
  <si>
    <t>Eletricity (Connected Load in KW) - Public</t>
  </si>
  <si>
    <t>DED_Attribute_2861</t>
  </si>
  <si>
    <t>eletricity_connected_load_in_kw_public</t>
  </si>
  <si>
    <t>Estimated public electricity consumption of the establishment, measured in kilowatts.</t>
  </si>
  <si>
    <t>تقدير استهلاك الكهرباء العامة للمؤسسة، يقاس بالكيلوواط.</t>
  </si>
  <si>
    <t>الاستهلاك التقديري العام للكهرباء في المنشأة، مقاساً بالكيلوواط.</t>
  </si>
  <si>
    <t>Public Electricity Load (kW)</t>
  </si>
  <si>
    <t>Eletricity (Connected Load in KW) - Private</t>
  </si>
  <si>
    <t>DED_Attribute_2862</t>
  </si>
  <si>
    <t>eletricity_connected_load_in_kw_private</t>
  </si>
  <si>
    <t>Estimated private electricity consumption of the establishment, measured in kilowatts.</t>
  </si>
  <si>
    <t>تقدير استهلاك الكهرباء الخاص للمؤسسة، يقاس بالكيلوواط.</t>
  </si>
  <si>
    <t>الاستهلاك التقديري الخاص للكهرباء في المنشأة، مقاساً بالكيلوواط.</t>
  </si>
  <si>
    <t>Contains financial transaction or obligation details (eletricity_connected_load_in_kw_private)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</si>
  <si>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Electricity Load (kW)</t>
  </si>
  <si>
    <t>Gas(in Cubic Meter/Day) - Public</t>
  </si>
  <si>
    <t>DED_Attribute_2863</t>
  </si>
  <si>
    <t>gas_in_cubic_meter_day_public</t>
  </si>
  <si>
    <t>Estimated public gas consumption of the establishment, measured in cubic metres per day.</t>
  </si>
  <si>
    <t>تقدير استهلاك الغاز العام للمؤسسة، يقاس بالأمتار المكعبة يوميا.</t>
  </si>
  <si>
    <t>الاستهلاك التقديري العام للغاز في المنشأة، مقاساً بالمتر المكعب يومياً.</t>
  </si>
  <si>
    <t>Public Gas Consumption (m3/day)</t>
  </si>
  <si>
    <t>Fuel(in Litres/Day) - Total</t>
  </si>
  <si>
    <t>DED_Attribute_2864</t>
  </si>
  <si>
    <t>fuel_in_litres_day_total</t>
  </si>
  <si>
    <t>Total estimated fuel consumption of the establishment (private and public), measured in litres per day.</t>
  </si>
  <si>
    <t>إجمالي استهلاك الوقود المقدر للمؤسسة (الخاصة والعامة)، يقاس باللترات يوميا.</t>
  </si>
  <si>
    <t>إجمالي الاستهلاك التقديري للوقود في المنشأة (الخاص والعام)، مقاساً باللتر يومياً.</t>
  </si>
  <si>
    <t>Contains financial transaction or obligation details (fuel_in_litres_day_total)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</si>
  <si>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fuel consumption values of the establishment.</t>
  </si>
  <si>
    <t>Total Fuel Consumption (l/day)</t>
  </si>
  <si>
    <t>Fuel(in Litres/Day) - Private</t>
  </si>
  <si>
    <t>DED_Attribute_2865</t>
  </si>
  <si>
    <t>fuel_in_litres_day_private</t>
  </si>
  <si>
    <t>Estimated private fuel consumption of the establishment, measured in litres per day.</t>
  </si>
  <si>
    <t>تقدير استهلاك الوقود الخاص للمؤسسة، يقاس باللترات يوميا.</t>
  </si>
  <si>
    <t>الاستهلاك التقديري الخاص للوقود في المنشأة، مقاساً باللتر يومياً.</t>
  </si>
  <si>
    <t>Contains financial transaction or obligation details (fuel_in_litres_day_private)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</si>
  <si>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Private Fuel Consumption (l/day)</t>
  </si>
  <si>
    <t>Water(in Gallon/Day) - Public</t>
  </si>
  <si>
    <t>DED_Attribute_2866</t>
  </si>
  <si>
    <t>water_in_gallon_day_public</t>
  </si>
  <si>
    <t>Estimated public water consumption of the establishment, measured in gallons per day.</t>
  </si>
  <si>
    <t>يقدر استهلاك المياه العامة للمؤسسة، بالجالونات يوميا.</t>
  </si>
  <si>
    <t>الاستهلاك التقديري العام للمياه في المنشأة، مقاساً بالجالون يومياً.</t>
  </si>
  <si>
    <t>Public Water Consumption (gal/day)</t>
  </si>
  <si>
    <t>Water(in Gallon/Day) -Total</t>
  </si>
  <si>
    <t>DED_Attribute_2867</t>
  </si>
  <si>
    <t>water_in_gallon_day_total</t>
  </si>
  <si>
    <t>Total estimated water consumption of the establishment (private and public), measured in gallons per day.</t>
  </si>
  <si>
    <t>إجمالي استهلاك المياه المقدر للمؤسسة (الخاصة والعامة)، يقاس بالجالونات يوميا.</t>
  </si>
  <si>
    <t>إجمالي الاستهلاك التقديري للمياه في المنشأة (الخاص والعام)، مقاساً بالجالون يومياً.</t>
  </si>
  <si>
    <t>Contains financial transaction or obligation details (water_in_gallon_day_total) used for reconciliation, compliance, and decision-making.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</si>
  <si>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private and public/shared water consumption values of the establishment.</t>
  </si>
  <si>
    <t>Total Water Consumption (gal/day)</t>
  </si>
  <si>
    <t>Fuel(in Litres/Day) - Public</t>
  </si>
  <si>
    <t>DED_Attribute_2868</t>
  </si>
  <si>
    <t>fuel_in_litres_day_public</t>
  </si>
  <si>
    <t>Estimated public fuel consumption of the establishment, measured in litres per day.</t>
  </si>
  <si>
    <t>تقدير استهلاك الوقود العام للمؤسسة، يقاس باللترات يوميا.</t>
  </si>
  <si>
    <t>الاستهلاك التقديري العام للوقود في المنشأة، مقاساً باللتر يومياً.</t>
  </si>
  <si>
    <t>Public Fuel Consumption (l/day)</t>
  </si>
  <si>
    <t>DED_Attribute_2870</t>
  </si>
  <si>
    <t>System-generated technical metadata (rec_status)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</si>
  <si>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DED_Attribute_2871</t>
  </si>
  <si>
    <t>Uniquely identifies or cross-references creditor information records and supports traceability, auditability, and record linkage.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</si>
  <si>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DED_Attribute_2872</t>
  </si>
  <si>
    <t>Business content of the creditor information record used in day-to-day licensing, permitting, and compliance operations.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</si>
  <si>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DED_Attribute_2873</t>
  </si>
  <si>
    <t>DED_Attribute_2874</t>
  </si>
  <si>
    <t>DED_Attribute_2875</t>
  </si>
  <si>
    <t>Reference and lookup content supporting the consistent classification and processing of creditor information records.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</si>
  <si>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DED_Attribute_2876</t>
  </si>
  <si>
    <t>DED_Attribute_2877</t>
  </si>
  <si>
    <t>License Number used to identify the creditor information record.</t>
  </si>
  <si>
    <t>رقم الرخصة المستخدم لتحديد سجل معلومات الدائن.</t>
  </si>
  <si>
    <t>Contains financial transaction or obligation details (license_number)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</si>
  <si>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DED_Attribute_2878</t>
  </si>
  <si>
    <t>Contact phone number used for the creditor information.</t>
  </si>
  <si>
    <t>رقم الهاتف المستخدم للاتصال لمعلومات الدائن.</t>
  </si>
  <si>
    <t>رقم هاتف التواصل المستخدم لمعلومات الدائن.</t>
  </si>
  <si>
    <t>Contains personal information of licence holders, applicants, or contacts (phone_number).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</si>
  <si>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DED_Attribute_2879</t>
  </si>
  <si>
    <t>Name associated with the creditor information.</t>
  </si>
  <si>
    <t>الاسم مرتبط بمعلومات الدائن.</t>
  </si>
  <si>
    <t>الاسم المرتبط بمعلومات الدائن.</t>
  </si>
  <si>
    <t>Contains financial transaction or obligation details (name)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</si>
  <si>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Trade Name in English</t>
  </si>
  <si>
    <t>DED_Attribute_2880</t>
  </si>
  <si>
    <t>trade_name_in_english</t>
  </si>
  <si>
    <t>English trade name used for the creditor information.</t>
  </si>
  <si>
    <t>الاسم التجاري الإنجليزي المستخدم لمعلومات الدائن.</t>
  </si>
  <si>
    <t>الاسم التجاري باللغة الإنجليزية المستخدم لمعلومات الدائن.</t>
  </si>
  <si>
    <t>Contains financial transaction or obligation details (trade_name_in_english)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</si>
  <si>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Trade Name in Arabic</t>
  </si>
  <si>
    <t>DED_Attribute_2881</t>
  </si>
  <si>
    <t>trade_name_in_arabic</t>
  </si>
  <si>
    <t>Arabic trade name used for the creditor information.</t>
  </si>
  <si>
    <t>الاسم التجاري العربي المستخدم لمعلومات الدائن.</t>
  </si>
  <si>
    <t>الاسم التجاري باللغة العربية المستخدم لمعلومات الدائن.</t>
  </si>
  <si>
    <t>Contains financial transaction or obligation details (trade_name_in_arabic) used for reconciliation, compliance, and decision-making.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</si>
  <si>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DED_Attribute_2882</t>
  </si>
  <si>
    <t>Email address used for the creditor information.</t>
  </si>
  <si>
    <t>عنوان البريد الإلكتروني المستخدم لمعلومات الدائن.</t>
  </si>
  <si>
    <t>بريد إلكتروني عنوان المستخدم لـcreditor information.</t>
  </si>
  <si>
    <t>Contains personal information of licence holders, applicants, or contacts (email_address).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</si>
  <si>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DED_Attribute_2884</t>
  </si>
  <si>
    <t>System-generated technical metadata (rec_status)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</si>
  <si>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DED_Attribute_2885</t>
  </si>
  <si>
    <t>Uniquely identifies or cross-references general records and supports traceability, auditability, and record linkage.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</si>
  <si>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DED_Attribute_2886</t>
  </si>
  <si>
    <t>DED_Attribute_2887</t>
  </si>
  <si>
    <t>DED_Attribute_2888</t>
  </si>
  <si>
    <t>DED_Attribute_2889</t>
  </si>
  <si>
    <t>Reference and lookup content supporting the consistent classification and processing of general records.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</si>
  <si>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DED_Attribute_2890</t>
  </si>
  <si>
    <t>DED_Attribute_2892</t>
  </si>
  <si>
    <t>Unified identifier assigned by Abu Dhabi Customs or the relevant authority.</t>
  </si>
  <si>
    <t>معرف موحد مخصص من قبل جمارك أبوظبي أو الجهة المختصة.</t>
  </si>
  <si>
    <t>المعرف الموحد الممنوح من جمارك أبوظبي أو الجهة المختصة.</t>
  </si>
  <si>
    <t>DED_Attribute_2893</t>
  </si>
  <si>
    <t>Indicates whether updated real beneficiary information is available.</t>
  </si>
  <si>
    <t>يشير إلى ما إذا كانت المعلومات المحدثة للمستفيدين الحقيقيين متاحة.</t>
  </si>
  <si>
    <t>يشير إلى ما إذا كانت معلومات الملك المستفيد الحقيقي المحدثة متوفرة.</t>
  </si>
  <si>
    <t>Est Card Issue</t>
  </si>
  <si>
    <t>DED_Attribute_2894</t>
  </si>
  <si>
    <t>est_card_issue</t>
  </si>
  <si>
    <t>Indicates whether an establishment card has been issued for the record.</t>
  </si>
  <si>
    <t>يشير إلى ما إذا كانت بطاقة تأسيس قد صدرت للسجل.</t>
  </si>
  <si>
    <t>يشير إلى ما إذا كانت بطاقة المنشأة قد صدرت للسجل.</t>
  </si>
  <si>
    <t>Unified Registration Number</t>
  </si>
  <si>
    <t>DED_Attribute_2895</t>
  </si>
  <si>
    <t>unified_registration_number</t>
  </si>
  <si>
    <t>Unified registration number used to uniquely identify the registered entity across systems.</t>
  </si>
  <si>
    <t>رقم التسجيل الموحد المستخدم لتحديد الكيان المسجل بشكل فريد عبر الأنظمة.</t>
  </si>
  <si>
    <t>موحد تسجيل عدد يُستخدم لـthe مسجل entity across systems.</t>
  </si>
  <si>
    <t>Revoked Start Date</t>
  </si>
  <si>
    <t>DED_Attribute_2897</t>
  </si>
  <si>
    <t>revoked_start_date</t>
  </si>
  <si>
    <t>Date on which the revocation period started.</t>
  </si>
  <si>
    <t>تاريخ بدء فترة الإلغاء.</t>
  </si>
  <si>
    <t>تاريخ بدء فترة الإبطال.</t>
  </si>
  <si>
    <t>Revoked End Date</t>
  </si>
  <si>
    <t>DED_Attribute_2898</t>
  </si>
  <si>
    <t>revoked_end_date</t>
  </si>
  <si>
    <t>Date on which the revocation period ended.</t>
  </si>
  <si>
    <t>تاريخ انتهاء فترة الإلغاء.</t>
  </si>
  <si>
    <t>تاريخ انتهاء فترة الإبطال.</t>
  </si>
  <si>
    <t>Non Default Authorized Signatory</t>
  </si>
  <si>
    <t>DED_Attribute_2899</t>
  </si>
  <si>
    <t>non_default_authorized_signatory</t>
  </si>
  <si>
    <t>Indicates whether a non-default authorized signatory was selected.</t>
  </si>
  <si>
    <t>يشير إلى ما إذا كان تم اختيار موقع مخول غير افتراضي.</t>
  </si>
  <si>
    <t>يشير إلى ما إذا كان قد تم اختيار موقّع معتمد غير افتراضي.</t>
  </si>
  <si>
    <t>License Period</t>
  </si>
  <si>
    <t>DED_Attribute_2900</t>
  </si>
  <si>
    <t>license_period</t>
  </si>
  <si>
    <t>License Period applicable to the license application.</t>
  </si>
  <si>
    <t>فترة الترخيص تنطبق على طلب الترخيص.</t>
  </si>
  <si>
    <t>فترة الرخصة المنطبقة على طلب الرخصة.</t>
  </si>
  <si>
    <t>MOA Signature Link</t>
  </si>
  <si>
    <t>DED_Attribute_2901</t>
  </si>
  <si>
    <t>moa_signature_link</t>
  </si>
  <si>
    <t>Link used to access or complete the Memorandum of Association signature.</t>
  </si>
  <si>
    <t>يستخدم الرابط للوصول إلى توقيع مذكرة التفاهم أو إكماله.</t>
  </si>
  <si>
    <t>الرابط المستخدم للوصول إلى توقيع عقد التأسيس أو استكماله.</t>
  </si>
  <si>
    <t>Cancel Advertisement Consent</t>
  </si>
  <si>
    <t>DED_Attribute_2902</t>
  </si>
  <si>
    <t>cancel_advertisement_consent</t>
  </si>
  <si>
    <t>Indicates whether consent was provided to cancel the advertisement.</t>
  </si>
  <si>
    <t>يشير إلى ما إذا كان تم تقديم الموافقة لإلغاء الإعلان.</t>
  </si>
  <si>
    <t>يشير إلى ما إذا كان قد تمت الموافقة على إلغاء الإعلان.</t>
  </si>
  <si>
    <t>DED_Attribute_2903</t>
  </si>
  <si>
    <t>Date associated with lease agreement end in the license application record.</t>
  </si>
  <si>
    <t>ينتهي التاريخ المرتبط بعقد الإيجار في سجل طلب الترخيص.</t>
  </si>
  <si>
    <t>التاريخ المرتبط بـنهاية عقد الإيجار في سجل معلومات عامة.</t>
  </si>
  <si>
    <t>Advertisement Period</t>
  </si>
  <si>
    <t>DED_Attribute_2904</t>
  </si>
  <si>
    <t>advertisement_period</t>
  </si>
  <si>
    <t>Advertisement Period applicable to the license application.</t>
  </si>
  <si>
    <t>فترة الإعلان تنطبق على طلب الترخيص.</t>
  </si>
  <si>
    <t>فترة الإعلان المنطبقة على طلب الرخصة.</t>
  </si>
  <si>
    <t>DED_Attribute_2905</t>
  </si>
  <si>
    <t>Identification Number used to identify the license application record.</t>
  </si>
  <si>
    <t>رقم التعريف المستخدم لتحديد سجل طلب الرخصة.</t>
  </si>
  <si>
    <t>رقم الهوية المستخدم لتحديد سجل طلب الرخصة.</t>
  </si>
  <si>
    <t>DED_Attribute_2906</t>
  </si>
  <si>
    <t>Date associated with lease agreement start in the license application record.</t>
  </si>
  <si>
    <t>تاريخ بدء عقد الإيجار في سجل طلب الترخيص.</t>
  </si>
  <si>
    <t>التاريخ المرتبط بـبداية عقد الإيجار في سجل معلومات عامة.</t>
  </si>
  <si>
    <t>Lease Optional and Unprovided</t>
  </si>
  <si>
    <t>DED_Attribute_2907</t>
  </si>
  <si>
    <t>lease_optional_and_unprovided</t>
  </si>
  <si>
    <t>Indicates whether the lease is optional and was not provided.</t>
  </si>
  <si>
    <t>يشير إلى ما إذا كان عقد الإيجار اختياريا ولم يتم توفيره.</t>
  </si>
  <si>
    <t>يشير إلى ما إذا كان عقد الإيجار اختيارياً ولم يتم تقديمه.</t>
  </si>
  <si>
    <t>DED_Attribute_2908</t>
  </si>
  <si>
    <t>Rba Number used to identify the license application record.</t>
  </si>
  <si>
    <t>رقم RBA المستخدم لتحديد سجل طلب الترخيص.</t>
  </si>
  <si>
    <t>رقم الملك المستفيد الحقيقي المستخدم لتحديد سجل طلب الرخصة.</t>
  </si>
  <si>
    <t>Lease Agreement No</t>
  </si>
  <si>
    <t>DED_Attribute_2909</t>
  </si>
  <si>
    <t>lease_agreement_no</t>
  </si>
  <si>
    <t>Lease Agreement No used to identify the license application record.</t>
  </si>
  <si>
    <t>عقد الإيجار لا يستخدم لتحديد سجل طلب الترخيص.</t>
  </si>
  <si>
    <t>رقم عقد الإيجار المستخدم لتحديد سجل طلب الرخصة.</t>
  </si>
  <si>
    <t>Labor Sector</t>
  </si>
  <si>
    <t>DED_Attribute_2910</t>
  </si>
  <si>
    <t>labor_sector</t>
  </si>
  <si>
    <t>Labor sector associated with the licensed business.</t>
  </si>
  <si>
    <t>قطاع العمل المرتبط بالأعمال المرخصة.</t>
  </si>
  <si>
    <t>قطاع العمل المرتبط بالنشاط المرخص.</t>
  </si>
  <si>
    <t>First Real Beneficiary</t>
  </si>
  <si>
    <t>DED_Attribute_2911</t>
  </si>
  <si>
    <t>first_real_beneficiary</t>
  </si>
  <si>
    <t>Indicates whether this is the first declared real beneficiary.</t>
  </si>
  <si>
    <t>يشير إلى ما إذا كان هذا هو المستفيد الحقيقي الأول المعلن.</t>
  </si>
  <si>
    <t>يشير إلى ما إذا كان هذا هو الملك المستفيد الحقيقي الأول المعلن عنه.</t>
  </si>
  <si>
    <t>Est Card Eligible</t>
  </si>
  <si>
    <t>DED_Attribute_2912</t>
  </si>
  <si>
    <t>est_card_eligible</t>
  </si>
  <si>
    <t>Indicates whether the establishment is eligible for an establishment card.</t>
  </si>
  <si>
    <t>يشير إلى ما إذا كانت المنشأة مؤهلة للحصول على بطاقة تأسيس.</t>
  </si>
  <si>
    <t>يشير إلى ما إذا كانت المنشأة مؤهلة للحصول على بطاقة منشأة.</t>
  </si>
  <si>
    <t>Labor Recruitment</t>
  </si>
  <si>
    <t>DED_Attribute_2913</t>
  </si>
  <si>
    <t>labor_recruitment</t>
  </si>
  <si>
    <t>Indicates whether the license includes labor recruitment activities.</t>
  </si>
  <si>
    <t>يشير ما إذا كانت الرخصة تشمل أنشطة توظيف العمال.</t>
  </si>
  <si>
    <t>يشير إلى ما إذا كانت الرخصة تشمل أنشطة استقطاب العمالة.</t>
  </si>
  <si>
    <t>Contains Tourism Activity</t>
  </si>
  <si>
    <t>DED_Attribute_2914</t>
  </si>
  <si>
    <t>contains_tourism_activity</t>
  </si>
  <si>
    <t>Indicates whether the license includes a tourism-related activity.</t>
  </si>
  <si>
    <t>يشير ما إذا كان الرخصة تشمل نشاطا متعلقا بالسياحة.</t>
  </si>
  <si>
    <t>يشير إلى ما إذا كانت الرخصة تشمل نشاطاً ذا صلة بالسياحة.</t>
  </si>
  <si>
    <t>Duration of the contract</t>
  </si>
  <si>
    <t>DED_Attribute_2916</t>
  </si>
  <si>
    <t>duration_of_the_contract</t>
  </si>
  <si>
    <t>Duration Of The Contract associated with the license application record.</t>
  </si>
  <si>
    <t>مدة العقد المرتبطة بسجل طلب الترخيص.</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</si>
  <si>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</si>
  <si>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</si>
  <si>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</si>
  <si>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</si>
  <si>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License Old Issue Date</t>
  </si>
  <si>
    <t>DED_Attribute_2917</t>
  </si>
  <si>
    <t>license_old_issue_date</t>
  </si>
  <si>
    <t>Date associated with license old issue in the license application record.</t>
  </si>
  <si>
    <t>تاريخ مرتبط بالإصدار القديم للترخيص في سجل طلب الترخيص.</t>
  </si>
  <si>
    <t>التاريخ المرتبط بـإصدار الرخصة السابقة في سجل معلومات عامة.</t>
  </si>
  <si>
    <t>Licence Original Issue Date</t>
  </si>
  <si>
    <t>The amount of the Sponsor</t>
  </si>
  <si>
    <t>DED_Attribute_2918</t>
  </si>
  <si>
    <t>the_amount_of_the_sponsor</t>
  </si>
  <si>
    <t>Amount provided or guaranteed by the sponsor.</t>
  </si>
  <si>
    <t>المبلغ مقدم أو مضمون من قبل الراعي.</t>
  </si>
  <si>
    <t>المبلغ المقدم أو المضمون من الكفيل.</t>
  </si>
  <si>
    <t>Contains personal information of licence holders, applicants, or contacts (the_amount_of_the_sponsor).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</si>
  <si>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Sponsor Amount</t>
  </si>
  <si>
    <t>Unit Is Office</t>
  </si>
  <si>
    <t>DED_Attribute_2919</t>
  </si>
  <si>
    <t>unit_is_office</t>
  </si>
  <si>
    <t>Indicates whether the licensed unit is used as an office.</t>
  </si>
  <si>
    <t>يشير إلى ما إذا كانت الوحدة المرخصة تستخدم كمكتب.</t>
  </si>
  <si>
    <t>يشير إلى ما إذا كانت الوحدة المرخصة مستخدمة كمكتب.</t>
  </si>
  <si>
    <t>Unit Is Office Indicator</t>
  </si>
  <si>
    <t>Create Civil Works</t>
  </si>
  <si>
    <t>DED_Attribute_2920</t>
  </si>
  <si>
    <t>create_civil_works</t>
  </si>
  <si>
    <t>Indicates whether a civil works record should be created.</t>
  </si>
  <si>
    <t>يشير إلى ما إذا كان يجب إنشاء سجل أعمال مدنية.</t>
  </si>
  <si>
    <t>يشير إلى ما إذا كان ينبغي إنشاء سجل أعمال إنشائية مدنية.</t>
  </si>
  <si>
    <t>DED_Attribute_2921</t>
  </si>
  <si>
    <t>Indicates whether the application is exempt from local fees.</t>
  </si>
  <si>
    <t>يشير إلى ما إذا كان الطلب معفى من الرسوم المحلية.</t>
  </si>
  <si>
    <t>يشير إلى ما إذا كان الطلب معفياً من الرسوم المحلية.</t>
  </si>
  <si>
    <t>Contains financial transaction or obligation details (local_fee_free) used for reconciliation, compliance, and decision-making.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</si>
  <si>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Country of origin</t>
  </si>
  <si>
    <t>DED_Attribute_2922</t>
  </si>
  <si>
    <t>Country of origin associated with the record; supports location identification and reporting.</t>
  </si>
  <si>
    <t>بلد المنشأ المرتبط بالسجل؛ يدعم تحديد الموقع والتقارير.</t>
  </si>
  <si>
    <t>بلد المنشأ المرتبط بالسجل؛ يدعم تحديد الموقع وإعداد التقارير.</t>
  </si>
  <si>
    <t>Private Sector Full Time Disclaimer</t>
  </si>
  <si>
    <t>DED_Attribute_2923</t>
  </si>
  <si>
    <t>private_sector_full_time_disclaimer</t>
  </si>
  <si>
    <t>Acknowledgement of the private-sector full-time employment disclaimer.</t>
  </si>
  <si>
    <t>الاعتراف بإخلاء مسؤولية العمل بدوام كامل في القطاع الخاص.</t>
  </si>
  <si>
    <t>الإقرار بإخلاء المسؤولية الخاص بالعمل بدوام كامل في القطاع الخاص.</t>
  </si>
  <si>
    <t>Contains financial transaction or obligation details (private_sector_full_time_disclaimer) used for reconciliation, compliance, and decision-making.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</si>
  <si>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DED_Attribute_2924</t>
  </si>
  <si>
    <t>All Activity Lease Optional</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</si>
  <si>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</si>
  <si>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</si>
  <si>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</si>
  <si>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</si>
  <si>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يشير إلى ما إذا كان عقد الإيجار اختيارياً لجميع الأنشطة المختارة.</t>
  </si>
  <si>
    <t>is ADNOC Undertaking Checked?</t>
  </si>
  <si>
    <t>DED_Attribute_2926</t>
  </si>
  <si>
    <t>is_adnoc_undertaking_checked</t>
  </si>
  <si>
    <t>Indicates whether the ADNOC undertaking requirement was confirmed.</t>
  </si>
  <si>
    <t>يشير إلى ما إذا كان متطلب تعهد ADNOC قد تم تأكيده.</t>
  </si>
  <si>
    <t>يشير إلى ما إذا كان قد تم تأكيد متطلب إقرار أدنوك.</t>
  </si>
  <si>
    <t>ADNOC Undertaking Indicator</t>
  </si>
  <si>
    <t>DED_Attribute_2927</t>
  </si>
  <si>
    <t>Security Reference Number used to identify the license application record.</t>
  </si>
  <si>
    <t>رقم مرجعي أمني يستخدم لتحديد سجل طلب الترخيص.</t>
  </si>
  <si>
    <t>الرقم المرجعي الأمني المستخدم لتحديد سجل طلب الرخصة.</t>
  </si>
  <si>
    <t>DED_Attribute_2928</t>
  </si>
  <si>
    <t>Duration Of The Company In Years applicable to the license application.</t>
  </si>
  <si>
    <t>مدة الشركة بالسنوات المطبقة على طلب الترخيص.</t>
  </si>
  <si>
    <t>مدة الشركة بالسنوات المنطبقة على طلب الرخصة.</t>
  </si>
  <si>
    <t>GDRFA Auto Close CC</t>
  </si>
  <si>
    <t>DED_Attribute_2929</t>
  </si>
  <si>
    <t>gdrfa_auto_close_cc</t>
  </si>
  <si>
    <t>Indicates whether the related GDRFA process should be closed automatically.</t>
  </si>
  <si>
    <t>يشير ما إذا كان يجب إغلاق عملية GDRFA ذات الصلة تلقائيا.</t>
  </si>
  <si>
    <t>يشير إلى ما إذا كان ينبغي إغلاق عملية الإقامة والشؤون الأجنبية المرتبطة تلقائياً.</t>
  </si>
  <si>
    <t>License Old Expiration Date</t>
  </si>
  <si>
    <t>DED_Attribute_2930</t>
  </si>
  <si>
    <t>license_old_expiration_date</t>
  </si>
  <si>
    <t>Date associated with license old expiration in the license application record.</t>
  </si>
  <si>
    <t>تاريخ الانتهاء القديم للرخصة في سجل طلب الترخيص.</t>
  </si>
  <si>
    <t>التاريخ المرتبط بـانتهاء صلاحية الرخصة السابقة في سجل معلومات عامة.</t>
  </si>
  <si>
    <t>Lease Agreement period</t>
  </si>
  <si>
    <t>DED_Attribute_2931</t>
  </si>
  <si>
    <t>lease_agreement_period</t>
  </si>
  <si>
    <t>Lease Agreement Period applicable to the license application.</t>
  </si>
  <si>
    <t>فترة عقد الإيجار تنطبق على طلب الترخيص.</t>
  </si>
  <si>
    <t>فترة عقد الإيجار المنطبقة على طلب الرخصة.</t>
  </si>
  <si>
    <t>NotarisationContracts</t>
  </si>
  <si>
    <t>DED_Attribute_2933</t>
  </si>
  <si>
    <t>notarisationcontracts</t>
  </si>
  <si>
    <t>Indicates whether contracts require notarization.</t>
  </si>
  <si>
    <t>يشير إلى ما إذا كانت العقود تتطلب التوثيق.</t>
  </si>
  <si>
    <t>يشير إلى ما إذا كانت العقود تتطلب التوثيق الرسمي.</t>
  </si>
  <si>
    <t>Main License RB Number</t>
  </si>
  <si>
    <t>DED_Attribute_2934</t>
  </si>
  <si>
    <t>main_license_rb_number</t>
  </si>
  <si>
    <t>Main License Real Beneficiary Number used to identify the license application record.</t>
  </si>
  <si>
    <t>رقم المستفيد الحقيقي للترخيص الرئيسي المستخدم لتحديد سجل طلب الترخيص.</t>
  </si>
  <si>
    <t>رقم الملك المستفيد الحقيقي للرخصة الرئيسية المستخدم لتحديد سجل طلب الرخصة.</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</si>
  <si>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</si>
  <si>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</si>
  <si>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</si>
  <si>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</si>
  <si>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</si>
  <si>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المستفيد الحقيقي المعلنة.</t>
  </si>
  <si>
    <t>يشير إلى ما إذا كان السجل يتعارض مع معلومات الملك المستفيد الحقيقي المعلنة.</t>
  </si>
  <si>
    <t>Requires Newspaper</t>
  </si>
  <si>
    <t>DED_Attribute_2937</t>
  </si>
  <si>
    <t>requires_newspaper</t>
  </si>
  <si>
    <t>Indicates whether newspaper applies to the license application record.</t>
  </si>
  <si>
    <t>يشير ما إذا كانت الصحيفة تنطبق على سجل طلب الترخيص.</t>
  </si>
  <si>
    <t>يشير إلى ما إذا كان خيار النشر في الصحف منطبقاً على سجل طلب الرخصة.</t>
  </si>
  <si>
    <t>Investment Start Date</t>
  </si>
  <si>
    <t>DED_Attribute_2938</t>
  </si>
  <si>
    <t>investment_start_date</t>
  </si>
  <si>
    <t>Date associated with investment start in the license application record.</t>
  </si>
  <si>
    <t>تاريخ بدء الاستثمار المرتبط بسجل طلب الترخيص.</t>
  </si>
  <si>
    <t>التاريخ المرتبط بـبداية الاستثمار في سجل معلومات عامة.</t>
  </si>
  <si>
    <t>DED_Attribute_2939</t>
  </si>
  <si>
    <t>Indicates whether a real beneficiary amendment is required.</t>
  </si>
  <si>
    <t>يشير إلى ما إذا كان هناك حاجة لتعديل المستفيد الحقيقي.</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</si>
  <si>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</si>
  <si>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</si>
  <si>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</si>
  <si>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رقم السجل الاقتصادي المستخدم لتحديد سجل طلب الترخيص.</t>
  </si>
  <si>
    <t>رقم السجل الاقتصادي المستخدم لتحديد سجل طلب الرخصة.</t>
  </si>
  <si>
    <t>Investment End Date</t>
  </si>
  <si>
    <t>DED_Attribute_2941</t>
  </si>
  <si>
    <t>investment_end_date</t>
  </si>
  <si>
    <t>Date associated with investment end in the license application record.</t>
  </si>
  <si>
    <t>تاريخ نهاية الاستثمار في سجل طلب الترخيص.</t>
  </si>
  <si>
    <t>التاريخ المرتبط بـنهاية الاستثمار في سجل معلومات عامة.</t>
  </si>
  <si>
    <t>DED_Attribute_2942</t>
  </si>
  <si>
    <t>Manager Appointment Duration In Years applicable to the license application.</t>
  </si>
  <si>
    <t>مدة تعيين المدير بالسنوات التي تنطبق على طلب الترخيص.</t>
  </si>
  <si>
    <t>مدة تعيين المدير بالسنوات المنطبقة على طلب الرخصة.</t>
  </si>
  <si>
    <t>Create Foreign Investor</t>
  </si>
  <si>
    <t>DED_Attribute_2943</t>
  </si>
  <si>
    <t>create_foreign_investor</t>
  </si>
  <si>
    <t>Indicates whether a foreign investor record should be created.</t>
  </si>
  <si>
    <t>يشير إلى ما إذا كان يجب إنشاء سجل مستثمر أجنبي.</t>
  </si>
  <si>
    <t>يشير إلى ما إذا كان a أجنبي مستثمر سجل should be created.</t>
  </si>
  <si>
    <t>Number of attempts</t>
  </si>
  <si>
    <t>DED_Attribute_2944</t>
  </si>
  <si>
    <t>number_of_attempts</t>
  </si>
  <si>
    <t>Number of attempts recorded for the license application.</t>
  </si>
  <si>
    <t>عدد المحاولات المسجلة لطلب الترخيص.</t>
  </si>
  <si>
    <t>عدد المحاولات المسجل لطلب الرخصة.</t>
  </si>
  <si>
    <t>Number of Attempts</t>
  </si>
  <si>
    <t>Aramex Delivery</t>
  </si>
  <si>
    <t>DED_Attribute_2945</t>
  </si>
  <si>
    <t>aramex_delivery</t>
  </si>
  <si>
    <t>Indicates whether document delivery through Aramex was requested.</t>
  </si>
  <si>
    <t>يشير إلى ما إذا كان تم طلب تسليم المستندات عبر أراميكس.</t>
  </si>
  <si>
    <t>يشير إلى ما إذا كان قد طُلب تسليم المستندات عبر أرامكس.</t>
  </si>
  <si>
    <t>Member Number</t>
  </si>
  <si>
    <t>DED_Attribute_2946</t>
  </si>
  <si>
    <t>member_number</t>
  </si>
  <si>
    <t>Member Number used to identify the license application record.</t>
  </si>
  <si>
    <t>رقم العضو المستخدم لتحديد سجل طلب الترخيص.</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</si>
  <si>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</si>
  <si>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</si>
  <si>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</si>
  <si>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</si>
  <si>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الترخيص.</t>
  </si>
  <si>
    <t>تصنيف الرخصة المستخدم لتصنيف طلب الرخصة.</t>
  </si>
  <si>
    <t>DED_Attribute_2949</t>
  </si>
  <si>
    <t>System-generated technical metadata (rec_status)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</si>
  <si>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DED_Attribute_2950</t>
  </si>
  <si>
    <t>Uniquely identifies or cross-references house information records and supports traceability, auditability, and record linkage.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</si>
  <si>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DED_Attribute_2951</t>
  </si>
  <si>
    <t>Business content of the house information record used in day-to-day licensing, permitting, and compliance operations.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</si>
  <si>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DED_Attribute_2952</t>
  </si>
  <si>
    <t>DED_Attribute_2953</t>
  </si>
  <si>
    <t>DED_Attribute_2954</t>
  </si>
  <si>
    <t>Reference and lookup content supporting the consistent classification and processing of house information records.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</si>
  <si>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DED_Attribute_2955</t>
  </si>
  <si>
    <t>Allow the inspectors of the Abu Dhabi Food Control Authority to enter the house specified above and</t>
  </si>
  <si>
    <t>DED_Attribute_2956</t>
  </si>
  <si>
    <t>allow_the_inspectors_of_the_abu_dhabi_food_control_authority_to_enter_the_house_specified_above_and</t>
  </si>
  <si>
    <t>Indicates consent to allow Abu Dhabi food control inspectors to access the premises.</t>
  </si>
  <si>
    <t>يشير إلى الموافقة على السماح لمفتشي مراقبة الغذاء في أبوظبي بالدخول إلى الموقع.</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</si>
  <si>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</si>
  <si>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</si>
  <si>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</si>
  <si>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</si>
  <si>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المنزل.</t>
  </si>
  <si>
    <t>رقم المبنى المستخدم لتحديد سجل معلومات المسكن.</t>
  </si>
  <si>
    <t>Mobile No</t>
  </si>
  <si>
    <t>DED_Attribute_2958</t>
  </si>
  <si>
    <t>mobile_no</t>
  </si>
  <si>
    <t>Mobile number used for the house information.</t>
  </si>
  <si>
    <t>رقم الهاتف المحمول المستخدم لمعلومات المنزل.</t>
  </si>
  <si>
    <t>رقم الهاتف المحمول المستخدم لمعلومات المسكن.</t>
  </si>
  <si>
    <t>Contains personal information of licence holders, applicants, or contacts (mobile_no).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</si>
  <si>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The signature of a member of my family on the entry form is a direct authorization from me to enter</t>
  </si>
  <si>
    <t>DED_Attribute_2959</t>
  </si>
  <si>
    <t>the_signature_of_a_member_of_my_family_on_the_entry_form_is_a_direct_authorization_from_me_to_enter</t>
  </si>
  <si>
    <t>Indicates whether a family member signed the related undertaking or entry document.</t>
  </si>
  <si>
    <t>يشير ما إذا كان أحد أفراد العائلة يوقع على التعهد أو وثيقة الإدخال ذات الصلة.</t>
  </si>
  <si>
    <t>يشير إلى ما إذا كان أحد أفراد الأسرة قد وقّع على الإقرار أو مستند الإدخال ذي الصلة.</t>
  </si>
  <si>
    <t>Entry Form Family Signature Authorization</t>
  </si>
  <si>
    <t>Emirates ID number</t>
  </si>
  <si>
    <t>DED_Attribute_2960</t>
  </si>
  <si>
    <t>emirates_id_number</t>
  </si>
  <si>
    <t>Emirates Id Number used to identify the house information record.</t>
  </si>
  <si>
    <t>Emirates ID number used to uniquely identify the individual in the house_information record.</t>
  </si>
  <si>
    <t>كان رقم تعريف الإمارات المستخدم لتحديد سجل معلومات المنزل.</t>
  </si>
  <si>
    <t>رقم الهوية الإماراتية المستخدم للتعريف الفريد بالفرد في سجل معلومات المسكن.</t>
  </si>
  <si>
    <t>Contains critical personal or financial identifier information (emirates_id_number)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'house information'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</si>
  <si>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Emirates ID Number</t>
  </si>
  <si>
    <t>Owner Name</t>
  </si>
  <si>
    <t>DED_Attribute_2961</t>
  </si>
  <si>
    <t>owner_name</t>
  </si>
  <si>
    <t>Owner Name associated with the house information.</t>
  </si>
  <si>
    <t>اسم المالك مرتبط بمعلومات المنزل.</t>
  </si>
  <si>
    <t>اسم المالك المرتبط بمعلومات المسكن.</t>
  </si>
  <si>
    <t>Contains personal information of licence holders, applicants, or contacts (owner_name).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</si>
  <si>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DED_Attribute_2962</t>
  </si>
  <si>
    <t>District associated with the house information record.</t>
  </si>
  <si>
    <t>المنطقة المرتبطة بسجل معلومات المنزل.</t>
  </si>
  <si>
    <t>المنطقة المرتبطة بسجل معلومات المسكن.</t>
  </si>
  <si>
    <t>DED_Attribute_2964</t>
  </si>
  <si>
    <t>System-generated technical metadata (rec_status)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</si>
  <si>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DED_Attribute_2965</t>
  </si>
  <si>
    <t>Uniquely identifies or cross-references hscode records and supports traceability, auditability, and record linkage.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</si>
  <si>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DED_Attribute_2966</t>
  </si>
  <si>
    <t>Business content of the hscode record used in day-to-day licensing, permitting, and compliance operations.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</si>
  <si>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DED_Attribute_2967</t>
  </si>
  <si>
    <t>DED_Attribute_2968</t>
  </si>
  <si>
    <t>DED_Attribute_2969</t>
  </si>
  <si>
    <t>Reference and lookup content supporting the consistent classification and processing of hscode records.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</si>
  <si>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DED_Attribute_2970</t>
  </si>
  <si>
    <t>HSCode</t>
  </si>
  <si>
    <t>HS-CODE Arabic Description</t>
  </si>
  <si>
    <t>DED_Attribute_2971</t>
  </si>
  <si>
    <t>hs_code_arabic_description</t>
  </si>
  <si>
    <t>The official Arabic description of the product or commodity as defined under the Harmonised System (HS) code classification.</t>
  </si>
  <si>
    <t>الوصف العربي الرسمي للمنتج أو السلعة وفق تصنيف رمز النظام المنسق (HS).</t>
  </si>
  <si>
    <t>الوصف الرسمي للمنتج أو السلعة باللغة العربية وفق تصنيف رموز النظام المنسق (HS).</t>
  </si>
  <si>
    <t>Contains financial transaction or obligation details (hs_code_arabic_description) used for reconciliation, compliance, and decision-making.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</si>
  <si>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Hazard Item</t>
  </si>
  <si>
    <t>DED_Attribute_2972</t>
  </si>
  <si>
    <t>hazard_item</t>
  </si>
  <si>
    <t>The hazard item associated with the hs code.</t>
  </si>
  <si>
    <t>بند المخاطر المرتبط برمز النظام المنسق.</t>
  </si>
  <si>
    <t>بند الخطورة المرتبط برمز النظام المنسق.</t>
  </si>
  <si>
    <t>Spare Part</t>
  </si>
  <si>
    <t>DED_Attribute_2973</t>
  </si>
  <si>
    <t>spare_part</t>
  </si>
  <si>
    <t>The spare part associated with the hs code.</t>
  </si>
  <si>
    <t>قطعة الغيار المرتبطة برمز النظام المنسق.</t>
  </si>
  <si>
    <t>Default Unit</t>
  </si>
  <si>
    <t>DED_Attribute_2974</t>
  </si>
  <si>
    <t>default_unit</t>
  </si>
  <si>
    <t>The default unit associated with the hs code.</t>
  </si>
  <si>
    <t>الوحدة الافتراضية المرتبطة برمز النظام المنسق.</t>
  </si>
  <si>
    <t>وحدة القياس الافتراضية المرتبطة برمز النظام المنسق.</t>
  </si>
  <si>
    <t>Machine</t>
  </si>
  <si>
    <t>DED_Attribute_2975</t>
  </si>
  <si>
    <t>machine</t>
  </si>
  <si>
    <t>The machine associated with the hs code.</t>
  </si>
  <si>
    <t>الآلة المرتبطة برمز النظام المنسق.</t>
  </si>
  <si>
    <t>الماكينة المرتبطة برمز النظام المنسق.</t>
  </si>
  <si>
    <t>HS-CODE English Description</t>
  </si>
  <si>
    <t>DED_Attribute_2976</t>
  </si>
  <si>
    <t>hs_code_english_description</t>
  </si>
  <si>
    <t>The official English description of the product or commodity as defined under the Harmonised System (HS) code classification.</t>
  </si>
  <si>
    <t>الوصف الإنجليزي الرسمي للمنتج أو السلعة وفق تصنيف رمز النظام المنسق (HS).</t>
  </si>
  <si>
    <t>الوصف الرسمي للمنتج أو السلعة باللغة الإنجليزية وفق تصنيف رموز النظام المنسق (HS).</t>
  </si>
  <si>
    <t>Contains financial transaction or obligation details (hs_code_english_description) used for reconciliation, compliance, and decision-making.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</si>
  <si>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Raw Material</t>
  </si>
  <si>
    <t>DED_Attribute_2977</t>
  </si>
  <si>
    <t>raw_material</t>
  </si>
  <si>
    <t>The raw material associated with the hs code.</t>
  </si>
  <si>
    <t>المادة الخام المرتبطة برمز النظام المنسق.</t>
  </si>
  <si>
    <t>المادة الأولية المرتبطة برمز النظام المنسق.</t>
  </si>
  <si>
    <t>HS-CODE</t>
  </si>
  <si>
    <t>DED_Attribute_2978</t>
  </si>
  <si>
    <t>hs-code</t>
  </si>
  <si>
    <t>The Harmonised System (HS) code assigned to the product or commodity, used for customs classification and trade regulation.</t>
  </si>
  <si>
    <t>رمز النظام المنسق (HS) المخصص للمنتج أو السلعة، ويُستخدم لتصنيف الجمارك وتنظيم التجارة.</t>
  </si>
  <si>
    <t>رمز النظام المنسق (HS) الممنوح للمنتج أو السلعة؛ يُستخدم للتصنيف الجمركي وتنظيم التجارة.</t>
  </si>
  <si>
    <t>HS CODE</t>
  </si>
  <si>
    <t>DED_Attribute_2980</t>
  </si>
  <si>
    <t>System-generated technical metadata (rec_status)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</si>
  <si>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DED_Attribute_3013</t>
  </si>
  <si>
    <t>Uniquely identifies or cross-references innovator info records and supports traceability, auditability, and record linkage.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</si>
  <si>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DED_Attribute_3014</t>
  </si>
  <si>
    <t>Business content of the innovator info record used in day-to-day licensing, permitting, and compliance operations.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</si>
  <si>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DED_Attribute_3015</t>
  </si>
  <si>
    <t>DED_Attribute_3016</t>
  </si>
  <si>
    <t>DED_Attribute_3017</t>
  </si>
  <si>
    <t>Reference and lookup content supporting the consistent classification and processing of innovator info records.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</si>
  <si>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DED_Attribute_3018</t>
  </si>
  <si>
    <t>Study Specialization</t>
  </si>
  <si>
    <t>DED_Attribute_3019</t>
  </si>
  <si>
    <t>study_specialization</t>
  </si>
  <si>
    <t>The study specialization associated with the advertising permit.</t>
  </si>
  <si>
    <t>التخصص الدراسي المرتبط بتصريح الإعلان.</t>
  </si>
  <si>
    <t>Project Name</t>
  </si>
  <si>
    <t>DED_Attribute_3020</t>
  </si>
  <si>
    <t>project_name</t>
  </si>
  <si>
    <t>The official or recorded name of the advertising permit.</t>
  </si>
  <si>
    <t>الاسم الرسمي أو المسجل لتصريح الإعلان.</t>
  </si>
  <si>
    <t>Startup Location</t>
  </si>
  <si>
    <t>DED_Attribute_3021</t>
  </si>
  <si>
    <t>startup_location</t>
  </si>
  <si>
    <t>The geographic or address information associated with the startup location of the advertising permit.</t>
  </si>
  <si>
    <t>المعلومات الجغرافية أو معلومات العنوان المرتبطة بـ the startup location of the advertising permit.</t>
  </si>
  <si>
    <t>المعلومات الجغرافية أو العنوانية المرتبطة بموقع الانطلاق في تصريح الإعلان.</t>
  </si>
  <si>
    <t>Startup Name</t>
  </si>
  <si>
    <t>DED_Attribute_3022</t>
  </si>
  <si>
    <t>startup_name</t>
  </si>
  <si>
    <t>DED_Attribute_3024</t>
  </si>
  <si>
    <t>System-generated technical metadata (rec_status)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</si>
  <si>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DED_Attribute_3025</t>
  </si>
  <si>
    <t>Uniquely identifies or cross-references invest in building records and supports traceability, auditability, and record linkage.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</si>
  <si>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DED_Attribute_3026</t>
  </si>
  <si>
    <t>Business content of the invest in building record used in day-to-day licensing, permitting, and compliance operations.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</si>
  <si>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DED_Attribute_3027</t>
  </si>
  <si>
    <t>DED_Attribute_3028</t>
  </si>
  <si>
    <t>DED_Attribute_3029</t>
  </si>
  <si>
    <t>Reference and lookup content supporting the consistent classification and processing of invest in building records.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</si>
  <si>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DED_Attribute_3030</t>
  </si>
  <si>
    <t>DED_Attribute_3031</t>
  </si>
  <si>
    <t>Date associated with investment start in the building investment information record.</t>
  </si>
  <si>
    <t>تاريخ بدء الاستثمار في سجل معلومات الاستثمار في المبنى.</t>
  </si>
  <si>
    <t>التاريخ المرتبط بـبداية الاستثمار في سجل الاستثمار في المبنى.</t>
  </si>
  <si>
    <t>DED_Attribute_3032</t>
  </si>
  <si>
    <t>Date associated with investment end in the building investment information record.</t>
  </si>
  <si>
    <t>تاريخ نهاية الاستثمار في سجل معلومات الاستثمار في المبنى.</t>
  </si>
  <si>
    <t>التاريخ المرتبط بـنهاية الاستثمار في سجل الاستثمار في المبنى.</t>
  </si>
  <si>
    <t>First Name</t>
  </si>
  <si>
    <t>DED_Attribute_3033</t>
  </si>
  <si>
    <t>first_name</t>
  </si>
  <si>
    <t>First Name associated with the building investment information.</t>
  </si>
  <si>
    <t>الاسم الأول مرتبط بمعلومات الاستثمار في المبنى.</t>
  </si>
  <si>
    <t>الاسم الأول المرتبط بـالمبنى استثمار information.</t>
  </si>
  <si>
    <t>Contains personal information of licence holders, applicants, or contacts (first_name).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</si>
  <si>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Last Name</t>
  </si>
  <si>
    <t>DED_Attribute_3034</t>
  </si>
  <si>
    <t>last_name</t>
  </si>
  <si>
    <t>Last Name associated with the building investment information.</t>
  </si>
  <si>
    <t>اسم العائلة مرتبط بمعلومات الاستثمار في المبنى.</t>
  </si>
  <si>
    <t>اسم العائلة المرتبط بـالمبنى استثمار information.</t>
  </si>
  <si>
    <t>Contains personal information of licence holders, applicants, or contacts (last_name).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</si>
  <si>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DED_Attribute_3036</t>
  </si>
  <si>
    <t>System-generated technical metadata (rec_status)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</si>
  <si>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DED_Attribute_3037</t>
  </si>
  <si>
    <t>Uniquely identifies or cross-references legal form detail records and supports traceability, auditability, and record linkage.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</si>
  <si>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DED_Attribute_3038</t>
  </si>
  <si>
    <t>Business content of the legal form detail record used in day-to-day licensing, permitting, and compliance operations.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</si>
  <si>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DED_Attribute_3039</t>
  </si>
  <si>
    <t>DED_Attribute_3040</t>
  </si>
  <si>
    <t>DED_Attribute_3041</t>
  </si>
  <si>
    <t>Reference and lookup content supporting the consistent classification and processing of legal form detail records.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</si>
  <si>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DED_Attribute_3042</t>
  </si>
  <si>
    <t>Legal Form Arabic</t>
  </si>
  <si>
    <t>DED_Attribute_3043</t>
  </si>
  <si>
    <t>legal_form_arabic</t>
  </si>
  <si>
    <t>The legal form arabic associated with the legal form.</t>
  </si>
  <si>
    <t>الاسم العربي للشكل القانوني المرتبط بالشكل القانوني.</t>
  </si>
  <si>
    <t>الشكل القانوني بالعربية المرتبط بـالشكل القانوني.</t>
  </si>
  <si>
    <t>Capital Minimum</t>
  </si>
  <si>
    <t>DED_Attribute_3044</t>
  </si>
  <si>
    <t>capital_minimum</t>
  </si>
  <si>
    <t>The monetary value associated with the capital minimum of the legal form.</t>
  </si>
  <si>
    <t>القيمة المالية المرتبطة بـ the capital minimum of the legal form.</t>
  </si>
  <si>
    <t>القيمة المالية المرتبطة بـرأس مال minimum الخاص بـالشكل القانوني.</t>
  </si>
  <si>
    <t>Contains financial transaction or obligation details (capital_minimum) used for reconciliation, compliance, and decision-making.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</si>
  <si>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Minimum Partners</t>
  </si>
  <si>
    <t>DED_Attribute_3045</t>
  </si>
  <si>
    <t>minimum_partners</t>
  </si>
  <si>
    <t>The minimum partners associated with the legal form.</t>
  </si>
  <si>
    <t>الحد الأدنى لعدد الشركاء المرتبط بالشكل القانوني.</t>
  </si>
  <si>
    <t>Local Share</t>
  </si>
  <si>
    <t>DED_Attribute_3046</t>
  </si>
  <si>
    <t>local_share</t>
  </si>
  <si>
    <t>The local share associated with the legal form.</t>
  </si>
  <si>
    <t>الحصة المحلية المرتبطة بالشكل القانوني.</t>
  </si>
  <si>
    <t>حصة الشريك المحلي المرتبط بـالشكل القانوني.</t>
  </si>
  <si>
    <t>Maximum Partners</t>
  </si>
  <si>
    <t>DED_Attribute_3047</t>
  </si>
  <si>
    <t>maximum_partners</t>
  </si>
  <si>
    <t>The maximum partners associated with the legal form.</t>
  </si>
  <si>
    <t>الحد الأقصى لعدد الشركاء المرتبط بالشكل القانوني.</t>
  </si>
  <si>
    <t>Legal Form English</t>
  </si>
  <si>
    <t>DED_Attribute_3048</t>
  </si>
  <si>
    <t>legal_form_english</t>
  </si>
  <si>
    <t>The legal form english associated with the legal form.</t>
  </si>
  <si>
    <t>الاسم الإنجليزي للشكل القانوني المرتبط بالشكل القانوني.</t>
  </si>
  <si>
    <t>الشكل القانوني بالإنجليزية المرتبط بـالشكل القانوني.</t>
  </si>
  <si>
    <t>Fee</t>
  </si>
  <si>
    <t>DED_Attribute_3049</t>
  </si>
  <si>
    <t>fee</t>
  </si>
  <si>
    <t>The monetary value associated with the fee of the legal form.</t>
  </si>
  <si>
    <t>القيمة المالية المرتبطة بـ the fee of the legal form.</t>
  </si>
  <si>
    <t>القيمة المالية المرتبطة بـالرسوم الخاص بـالشكل القانوني.</t>
  </si>
  <si>
    <t>Contains financial transaction or obligation details (fee) used for reconciliation, compliance, and decision-making.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</si>
  <si>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DED_Attribute_3051</t>
  </si>
  <si>
    <t>System-generated technical metadata (rec_status)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</si>
  <si>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DED_Attribute_3052</t>
  </si>
  <si>
    <t>Uniquely identifies or cross-references legalform records and supports traceability, auditability, and record linkage.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</si>
  <si>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DED_Attribute_3053</t>
  </si>
  <si>
    <t>DED_Attribute_3054</t>
  </si>
  <si>
    <t>DED_Attribute_3055</t>
  </si>
  <si>
    <t>DED_Attribute_3056</t>
  </si>
  <si>
    <t>Reference and lookup content supporting the consistent classification and processing of legalform records.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</si>
  <si>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DED_Attribute_3057</t>
  </si>
  <si>
    <t>Parent Legal Form</t>
  </si>
  <si>
    <t>DED_Attribute_3058</t>
  </si>
  <si>
    <t>parent_legal_form</t>
  </si>
  <si>
    <t>Parent Legal Form used to classify the legal form information.</t>
  </si>
  <si>
    <t>نموذج قانوني للوالدين يستخدم لتصنيف معلومات النموذج القانوني.</t>
  </si>
  <si>
    <t>الشكل القانوني الأصل المستخدم لتصنيف معلومات الشكل القانوني.</t>
  </si>
  <si>
    <t>DED_Attribute_3059</t>
  </si>
  <si>
    <t>Legal form associated with the legalform record; used for business processing and reporting.</t>
  </si>
  <si>
    <t>النموذج القانوني المرتبط بسجل النموذج القانوني؛ يستخدم لمعالجة الأعمال والتقارير.</t>
  </si>
  <si>
    <t>Legal form associated with the legalform سجل;؛ يُستخدم لمعالجة الأعمال والتقارير.</t>
  </si>
  <si>
    <t>Reserve Period</t>
  </si>
  <si>
    <t>DED_Attribute_3060</t>
  </si>
  <si>
    <t>reserve_period</t>
  </si>
  <si>
    <t>Reserve Period applicable to the legal form information.</t>
  </si>
  <si>
    <t>فترة الحجز تنطبق على معلومات النموذج القانوني.</t>
  </si>
  <si>
    <t>فترة الحجز المنطبقة على معلومات الشكل القانوني.</t>
  </si>
  <si>
    <t>Reservation Period</t>
  </si>
  <si>
    <t>Trade Name</t>
  </si>
  <si>
    <t>Main Activity Code</t>
  </si>
  <si>
    <t>DED_Attribute_3061</t>
  </si>
  <si>
    <t>main_activity_code</t>
  </si>
  <si>
    <t>Code representing main activity in the legal form information record.</t>
  </si>
  <si>
    <t>الرمز الذي يمثل النشاط الرئيسي في الشكل القانوني لسجل المعلومات.</t>
  </si>
  <si>
    <t>الرمز الذي يمثل النشاط الرئيسي في سجل معلومات الشكل القانوني.</t>
  </si>
  <si>
    <t>Auto Close Verify</t>
  </si>
  <si>
    <t>DED_Attribute_3062</t>
  </si>
  <si>
    <t>auto_close_verify</t>
  </si>
  <si>
    <t>Indicates whether the verification process should close automatically.</t>
  </si>
  <si>
    <t>يشير ما إذا كان يجب إغلاق عملية التحقق تلقائيا.</t>
  </si>
  <si>
    <t>يشير إلى ما إذا كان ينبغي إغلاق عملية التحقق تلقائياً.</t>
  </si>
  <si>
    <t>DED_Attribute_3063</t>
  </si>
  <si>
    <t>Economic Registry Number Economic Registry Number used to identify the legal form information record.</t>
  </si>
  <si>
    <t>رقم السجل الاقتصادي رقم السجل الاقتصادي المستخدم لتحديد سجل معلومات النموذج القانوني.</t>
  </si>
  <si>
    <t>رقم السجل الاقتصادي المستخدم لتحديد سجل معلومات الشكل القانوني.</t>
  </si>
  <si>
    <t>DED_Attribute_3064</t>
  </si>
  <si>
    <t>license_type</t>
  </si>
  <si>
    <t>Type of license; used for classification and business processing.</t>
  </si>
  <si>
    <t>نوع الرخصة؛ تستخدم للتصنيف ومعالجة الأعمال.</t>
  </si>
  <si>
    <t>نوع الرخصة؛ يُستخدم للتصنيف ومعالجة الأعمال.</t>
  </si>
  <si>
    <t>TAMM-Service-Key</t>
  </si>
  <si>
    <t>DED_Attribute_3065</t>
  </si>
  <si>
    <t>tamm_service_key</t>
  </si>
  <si>
    <t>Service key used to identify the transaction in the TAMM platform.</t>
  </si>
  <si>
    <t>مفتاح الخدمة المستخدم لتحديد المعاملة في منصة TAMM.</t>
  </si>
  <si>
    <t>مفتاح الخدمة المستخدم لتحديد المعاملة في منصة تم.</t>
  </si>
  <si>
    <t>TAMM Service Key</t>
  </si>
  <si>
    <t>DED_Attribute_3066</t>
  </si>
  <si>
    <t>Quick License Sub Type used to classify the legal form information.</t>
  </si>
  <si>
    <t>نوع الرخصة السريع المستخدم لتصنيف معلومات النموذج القانوني.</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</si>
  <si>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</si>
  <si>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</si>
  <si>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</si>
  <si>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</si>
  <si>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</si>
  <si>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</si>
  <si>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</si>
  <si>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النموذج القانوني.</t>
  </si>
  <si>
    <t>رقم الفرع المستخدم لتحديد سجل معلومات الشكل القانوني.</t>
  </si>
  <si>
    <t>Ownership Type</t>
  </si>
  <si>
    <t>DED_Attribute_3069</t>
  </si>
  <si>
    <t>ownership_type</t>
  </si>
  <si>
    <t>Ownership Type used to classify the legal form information.</t>
  </si>
  <si>
    <t>نوع الملكية المستخدم لتصنيف معلومات النموذج القانوني.</t>
  </si>
  <si>
    <t>نوع الملكية المستخدم لتصنيف معلومات الشكل القانوني.</t>
  </si>
  <si>
    <t>Nature of License</t>
  </si>
  <si>
    <t>DED_Attribute_3070</t>
  </si>
  <si>
    <t>nature_of_license</t>
  </si>
  <si>
    <t>Nature or category of the requested license.</t>
  </si>
  <si>
    <t>طبيعة أو فئة الرخصة المطلوبة.</t>
  </si>
  <si>
    <t>طبيعة الرخصة المطلوبة أو فئتها.</t>
  </si>
  <si>
    <t>DED_Attribute_3071</t>
  </si>
  <si>
    <t>Indicates whether the application uses the quick license process.</t>
  </si>
  <si>
    <t>يشير إلى ما إذا كان التطبيق يستخدم عملية الترخيص السريع.</t>
  </si>
  <si>
    <t>يشير إلى ما إذا كان الطلب يستخدم مسار الرخصة السريعة.</t>
  </si>
  <si>
    <t>Foreign Investor</t>
  </si>
  <si>
    <t>DED_Attribute_3072</t>
  </si>
  <si>
    <t>foreign_investor</t>
  </si>
  <si>
    <t>Indicates whether the business includes a foreign investor.</t>
  </si>
  <si>
    <t>يشير إلى ما إذا كان العمل يشمل مستثمرا أجنبيا.</t>
  </si>
  <si>
    <t>يشير إلى ما إذا كان النشاط يشمل مستثمراً أجنبياً.</t>
  </si>
  <si>
    <t>Farm ID</t>
  </si>
  <si>
    <t>DED_Attribute_3073</t>
  </si>
  <si>
    <t>farm_id</t>
  </si>
  <si>
    <t>Identifier used to reference farm in the legal form information record.</t>
  </si>
  <si>
    <t>المعرف المستخدم للإشارة إلى المزرعة في النموذج القانوني لسجل معلومات.</t>
  </si>
  <si>
    <t>المعرف المستخدم للإحالة إلى المزرعة في سجل معلومات الشكل القانوني.</t>
  </si>
  <si>
    <t>TN-Preapproval</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</si>
  <si>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</si>
  <si>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</si>
  <si>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</si>
  <si>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</si>
  <si>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</si>
  <si>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Free Zone</t>
  </si>
  <si>
    <t>DED_Attribute_3075</t>
  </si>
  <si>
    <t>Free Zone associated with the legal form information record.</t>
  </si>
  <si>
    <t>المنطقة الحرة مرتبطة بسجل معلومات النموذج القانوني.</t>
  </si>
  <si>
    <t>المنطقة الحرة المرتبطة بسجل معلومات الشكل القانوني.</t>
  </si>
  <si>
    <t>Do you accept this exception trade name?</t>
  </si>
  <si>
    <t>DED_Attribute_3076</t>
  </si>
  <si>
    <t>do_you_accept_this_exception_trade_name</t>
  </si>
  <si>
    <t>Indicates whether the trade name exception was accepted.</t>
  </si>
  <si>
    <t>يشير إلى ما إذا كان استثناء الاسم التجاري قد تم قبوله.</t>
  </si>
  <si>
    <t>يشير إلى ما إذا كان قد تم قبول استثناء الاسم التجاري.</t>
  </si>
  <si>
    <t>Trade Name Exception Acceptance</t>
  </si>
  <si>
    <t>Request Memorandum Approval</t>
  </si>
  <si>
    <t>DED_Attribute_3077</t>
  </si>
  <si>
    <t>request_memorandum_approval</t>
  </si>
  <si>
    <t>Indicates whether approval of the memorandum was requested.</t>
  </si>
  <si>
    <t>يشير إلى ما إذا كان قد طلب الموافقة على المذكرة.</t>
  </si>
  <si>
    <t>يشير إلى ما إذا كان قد طُلب اعتماد عقد التأسيس.</t>
  </si>
  <si>
    <t>Commercial Branch Type</t>
  </si>
  <si>
    <t>DED_Attribute_3078</t>
  </si>
  <si>
    <t>commercial_branch_type</t>
  </si>
  <si>
    <t>Commercial Branch Type used to classify the legal form information.</t>
  </si>
  <si>
    <t>نوع الفرع التجاري المستخدم لتصنيف معلومات النموذج القانوني.</t>
  </si>
  <si>
    <t>نوع الفرع التجاري المستخدم لتصنيف معلومات الشكل القانوني.</t>
  </si>
  <si>
    <t>DED_Attribute_3079</t>
  </si>
  <si>
    <t>Industry Type used to classify the legal form information.</t>
  </si>
  <si>
    <t>نوع الصناعة المستخدم هو تصنيف معلومات النموذج القانوني.</t>
  </si>
  <si>
    <t>نوع الصناعة المستخدم لتصنيف معلومات الشكل القانوني.</t>
  </si>
  <si>
    <t>TRUCK QUICK LICENSE</t>
  </si>
  <si>
    <t>DED_Attribute_3080</t>
  </si>
  <si>
    <t>truck_quick_license</t>
  </si>
  <si>
    <t>Indicates whether the application is for a truck quick license.</t>
  </si>
  <si>
    <t>يشير ما إذا كان الطلب للحصول على رخصة شاحنة سريعة.</t>
  </si>
  <si>
    <t>يشير إلى ما إذا كان الطلب مقدماً للحصول على رخصة سريعة للشاحنات.</t>
  </si>
  <si>
    <t>Civil Works</t>
  </si>
  <si>
    <t>DED_Attribute_3082</t>
  </si>
  <si>
    <t>civil_works</t>
  </si>
  <si>
    <t>Indicates whether civil works are included in the license application.</t>
  </si>
  <si>
    <t>يشير ما إذا كانت الأعمال المدنية مشمولة في طلب الترخيص.</t>
  </si>
  <si>
    <t>يشير إلى ما إذا كانت الأعمال الإنشائية المدنية مشمولة في طلب الرخصة.</t>
  </si>
  <si>
    <t>Creativity License</t>
  </si>
  <si>
    <t>DED_Attribute_3083</t>
  </si>
  <si>
    <t>creativity_license</t>
  </si>
  <si>
    <t>Indicates whether the application is for a creativity license.</t>
  </si>
  <si>
    <t>يشير ما إذا كان الطلب للحصول على رخصة إبداعية.</t>
  </si>
  <si>
    <t>يشير إلى ما إذا كان الطلب مقدماً للحصول على رخصة الإبداع.</t>
  </si>
  <si>
    <t>Reserved for free zone</t>
  </si>
  <si>
    <t>DED_Attribute_3084</t>
  </si>
  <si>
    <t>reserved_for_free_zone</t>
  </si>
  <si>
    <t>Indicates whether the trade name is reserved for a free zone entity.</t>
  </si>
  <si>
    <t>يشير إلى ما إذا كان الاسم التجاري محجوزا لكيان في المنطقة الحرة.</t>
  </si>
  <si>
    <t>يشير إلى ما إذا كان الاسم التجاري محجوزاً لكيان منطقة حرة.</t>
  </si>
  <si>
    <t>Reserved for Free Zone</t>
  </si>
  <si>
    <t>DED_Attribute_3085</t>
  </si>
  <si>
    <t>Vip Customer associated with the legal form information record.</t>
  </si>
  <si>
    <t>العميل المهم مرتبط بسجل معلومات النموذج القانوني.</t>
  </si>
  <si>
    <t>العميل المميز المرتبط بسجل معلومات الشكل القانوني.</t>
  </si>
  <si>
    <t>Khalifa Fund</t>
  </si>
  <si>
    <t>DED_Attribute_3086</t>
  </si>
  <si>
    <t>khalifa_fund</t>
  </si>
  <si>
    <t>Indicates whether the business is supported by the Khalifa Fund.</t>
  </si>
  <si>
    <t>يشير ما إذا كان العمل مدعوما من صندوق خليفة.</t>
  </si>
  <si>
    <t>يشير إلى ما إذا كان النشاط مدعوماً من صندوق خليفة.</t>
  </si>
  <si>
    <t>Family Company</t>
  </si>
  <si>
    <t>DED_Attribute_3087</t>
  </si>
  <si>
    <t>family_company</t>
  </si>
  <si>
    <t>Indicates whether the business is classified as a family company.</t>
  </si>
  <si>
    <t>يشير ما إذا كانت الشركة مصنفة كشركة عائلية.</t>
  </si>
  <si>
    <t>يشير إلى ما إذا كان النشاط مصنفاً كشركة عائلية.</t>
  </si>
  <si>
    <t>UAEPass Disclaimer</t>
  </si>
  <si>
    <t>DED_Attribute_3088</t>
  </si>
  <si>
    <t>uaepass_disclaimer</t>
  </si>
  <si>
    <t>Acknowledgement of the UAE PASS disclaimer.</t>
  </si>
  <si>
    <t>اعتراف بإخلاء مسؤولية PASS في الإمارات.</t>
  </si>
  <si>
    <t>الإقرار بإخلاء المسؤولية الخاص بهوية أبوظبي الرقمية (UAE PASS).</t>
  </si>
  <si>
    <t>DED_Attribute_3090</t>
  </si>
  <si>
    <t>System-generated technical metadata (rec_status)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</si>
  <si>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DED_Attribute_3091</t>
  </si>
  <si>
    <t>Uniquely identifies or cross-references license classification records and supports traceability, auditability, and record linkage.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</si>
  <si>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DED_Attribute_3092</t>
  </si>
  <si>
    <t>Business content of the license classification record used in day-to-day licensing, permitting, and compliance operations.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</si>
  <si>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DED_Attribute_3093</t>
  </si>
  <si>
    <t>DED_Attribute_3094</t>
  </si>
  <si>
    <t>DED_Attribute_3095</t>
  </si>
  <si>
    <t>Reference and lookup content supporting the consistent classification and processing of license classification records.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</si>
  <si>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DED_Attribute_3096</t>
  </si>
  <si>
    <t>Is Government License?</t>
  </si>
  <si>
    <t>DED_Attribute_3097</t>
  </si>
  <si>
    <t>is_government_license</t>
  </si>
  <si>
    <t>Flag indicating whether the license is issued to a government entity.</t>
  </si>
  <si>
    <t>العلم يشير إلى ما إذا كان الرخصة صادرة لجهة حكومية.</t>
  </si>
  <si>
    <t>مؤشر يوضح ما إذا كان the رخصة is issued to a الجهة الحكومية entity.</t>
  </si>
  <si>
    <t>Government License Indicator</t>
  </si>
  <si>
    <t>DED_Attribute_3099</t>
  </si>
  <si>
    <t>System-generated technical metadata (rec_status)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</si>
  <si>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DED_Attribute_3100</t>
  </si>
  <si>
    <t>Uniquely identifies or cross-references location records and supports traceability, auditability, and record linkage.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</si>
  <si>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DED_Attribute_3101</t>
  </si>
  <si>
    <t>DED_Attribute_3102</t>
  </si>
  <si>
    <t>DED_Attribute_3103</t>
  </si>
  <si>
    <t>DED_Attribute_3104</t>
  </si>
  <si>
    <t>Reference and lookup content supporting the consistent classification and processing of location records.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</si>
  <si>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DED_Attribute_3105</t>
  </si>
  <si>
    <t>DED_Attribute_3108</t>
  </si>
  <si>
    <t>Primary area/district of the establishment's address.</t>
  </si>
  <si>
    <t>المنطقة/المنطقة الرئيسية في عنوان المؤسسة.</t>
  </si>
  <si>
    <t>المنطقة أو الحي الأساسي في عنوان المنشأة.</t>
  </si>
  <si>
    <t>Sub Area</t>
  </si>
  <si>
    <t>DED_Attribute_3109</t>
  </si>
  <si>
    <t>sub_area</t>
  </si>
  <si>
    <t>Sub-area within the main area of the establishment's address.</t>
  </si>
  <si>
    <t>منطقة فرعية ضمن المنطقة الرئيسية لعنوان المؤسسة.</t>
  </si>
  <si>
    <t>المنطقة الفرعية داخل المنطقة الرئيسية لعنوان المنشأة.</t>
  </si>
  <si>
    <t>DED_Attribute_3110</t>
  </si>
  <si>
    <t>Secondary area/district of the establishment's address.</t>
  </si>
  <si>
    <t>المنطقة/المنطقة الثانوية في عنوان المؤسسة.</t>
  </si>
  <si>
    <t>المنطقة أو الحي الثانوي في عنوان المنشأة.</t>
  </si>
  <si>
    <t>Main Area</t>
  </si>
  <si>
    <t>DED_Attribute_3111</t>
  </si>
  <si>
    <t>main_area</t>
  </si>
  <si>
    <t>Main area/district of the establishment's address.</t>
  </si>
  <si>
    <t>عنوان المنطقة/المنطقة الرئيسية للمؤسسة.</t>
  </si>
  <si>
    <t>المنطقة أو الحي الرئيسي في عنوان المنشأة.</t>
  </si>
  <si>
    <t>DED_Attribute_3112</t>
  </si>
  <si>
    <t>Building number of the establishment's address.</t>
  </si>
  <si>
    <t>رقم المبنى في عنوان المؤسسة.</t>
  </si>
  <si>
    <t>رقم المبنى في عنوان المنشأة.</t>
  </si>
  <si>
    <t>DED_Attribute_3115</t>
  </si>
  <si>
    <t>System-generated technical metadata (rec_status)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</si>
  <si>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DED_Attribute_3116</t>
  </si>
  <si>
    <t>Code identifying the service provider or issuing authority associated with the manager record.</t>
  </si>
  <si>
    <t>رمز يحدد مزود الخدمة أو السلطة المصدرة المرتبطة بسجل المدير.</t>
  </si>
  <si>
    <t>الرمز الذي يحدد مقدم الخدمة أو الجهة المصدرة المرتبطة بسجل المدير.</t>
  </si>
  <si>
    <t>Uniquely identifies or cross-references manager additional infomation records and supports traceability, auditability, and record linkage.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</si>
  <si>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DED_Attribute_3117</t>
  </si>
  <si>
    <t>First component of the composite identifier that uniquely references the manager record.</t>
  </si>
  <si>
    <t>المكون الأول من معرف المركب الذي يشير بشكل فريد إلى سجل المدير.</t>
  </si>
  <si>
    <t>المكون الأول من المعرف المركب الذي يحيل إلى سجل المدير بشكل فريد.</t>
  </si>
  <si>
    <t>Business content of the manager additional infomation record used in day-to-day licensing, permitting, and compliance operations.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</si>
  <si>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DED_Attribute_3118</t>
  </si>
  <si>
    <t>Second component of the composite identifier for the manager record; combined with the other parts to identify it uniquely.</t>
  </si>
  <si>
    <t>المكون الثاني من معرف السائل المركب لسجل المدير؛ مع الأجزاء الأخرى لتحديده بشكل فريد.</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</si>
  <si>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</si>
  <si>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</si>
  <si>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</si>
  <si>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</si>
  <si>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</si>
  <si>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Reference and lookup content supporting the consistent classification and processing of manager additional infomation records.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</si>
  <si>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DED_Attribute_3121</t>
  </si>
  <si>
    <t>Re-Request Draft</t>
  </si>
  <si>
    <t>DED_Attribute_3122</t>
  </si>
  <si>
    <t>re_request_draft</t>
  </si>
  <si>
    <t>Flag indicating whether the application draft has been re-submitted for processing.</t>
  </si>
  <si>
    <t>علم يشير إلى ما إذا كان مسودة الطلب قد أعيد تقديمها للمعالجة.</t>
  </si>
  <si>
    <t>مؤشر يوضح ما إذا كان the طلب draft has been re submitted for processing.</t>
  </si>
  <si>
    <t>Re Request Draft</t>
  </si>
  <si>
    <t>License Amendment Required</t>
  </si>
  <si>
    <t>DED_Attribute_3123</t>
  </si>
  <si>
    <t>license_amendment_required</t>
  </si>
  <si>
    <t>Flag indicating whether a license amendment is required.</t>
  </si>
  <si>
    <t>علم يشير إلى ما إذا كان هناك حاجة لتعديل الرخصة.</t>
  </si>
  <si>
    <t>مؤشر يوضح ما إذا كان a رخصة تعديل is required.</t>
  </si>
  <si>
    <t>Trade Name EN</t>
  </si>
  <si>
    <t>DED_Attribute_3124</t>
  </si>
  <si>
    <t>Registered trade name of the establishment, in English.</t>
  </si>
  <si>
    <t>الاسم التجاري المسجل للمؤسسة، باللغة الإنجليزية.</t>
  </si>
  <si>
    <t>الاسم التجاري المسجل للمنشأة باللغة الإنجليزية.</t>
  </si>
  <si>
    <t>No Nominal Member Declaration</t>
  </si>
  <si>
    <t>DED_Attribute_3125</t>
  </si>
  <si>
    <t>no_nominal_member_declaration</t>
  </si>
  <si>
    <t>Declaration confirming that there are no nominal members associated with the establishment.</t>
  </si>
  <si>
    <t>إعلان يؤكد أنه لا يوجد أعضاء اسميون مرتبطون بالمؤسسة.</t>
  </si>
  <si>
    <t>إقرار يؤكد عدم وجود أعضاء اسميين مرتبطين بالمنشأة.</t>
  </si>
  <si>
    <t>Number Nominal Member Declaration</t>
  </si>
  <si>
    <t>Applicant UnifiedID</t>
  </si>
  <si>
    <t>DED_Attribute_3126</t>
  </si>
  <si>
    <t>applicant_unifiedid</t>
  </si>
  <si>
    <t>Unified identification number of the applicant.</t>
  </si>
  <si>
    <t>رقم تعريف موحد للمتقدم.</t>
  </si>
  <si>
    <t>الرقم التعريفي الموحد لمقدم الطلب.</t>
  </si>
  <si>
    <t>Applicant Name</t>
  </si>
  <si>
    <t>DED_Attribute_3127</t>
  </si>
  <si>
    <t>applicant_name</t>
  </si>
  <si>
    <t>Name of the applicant.</t>
  </si>
  <si>
    <t>اسم المتقدم.</t>
  </si>
  <si>
    <t>اسم مقدم الطلب.</t>
  </si>
  <si>
    <t>Contains personal information of licence holders, applicants, or contacts (applicant_name).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</si>
  <si>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Previous RB Number</t>
  </si>
  <si>
    <t>DED_Attribute_3128</t>
  </si>
  <si>
    <t>previous_rb_number</t>
  </si>
  <si>
    <t>Previous registration/business number associated with the establishment.</t>
  </si>
  <si>
    <t>التسجيل السابق/رقم العمل المرتبط بالمؤسسة.</t>
  </si>
  <si>
    <t>رقم التسجيل أو النشاط السابق المرتبط بالمنشأة.</t>
  </si>
  <si>
    <t>DED_Attribute_3129</t>
  </si>
  <si>
    <t>Contains personal information of licence holders, applicants, or contacts (email).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</si>
  <si>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DED_Attribute_3130</t>
  </si>
  <si>
    <t>System-generated identifier used to uniquely reference the manager record.</t>
  </si>
  <si>
    <t>يستخدم معرف مولد النظام للإشارة الفريدة إلى سجل المدير.</t>
  </si>
  <si>
    <t>معرف يولّده النظام للإحالة الفريدة إلى سجل المدير.</t>
  </si>
  <si>
    <t>Manager Name AR</t>
  </si>
  <si>
    <t>DED_Attribute_3131</t>
  </si>
  <si>
    <t>Arabic manager name associated with the manager record; used for bilingual reporting and user interfaces.</t>
  </si>
  <si>
    <t>اسم المدير العربي المرتبط بسجل المدير؛ يستخدم للتقارير ثنائية اللغة وواجهات المستخدم.</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</si>
  <si>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</si>
  <si>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</si>
  <si>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</si>
  <si>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</si>
  <si>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علم يشير إلى ما إذا كان السجل قد تم إنشاؤه من قبل النظام وليس إدخاله من قبل المستخدم.</t>
  </si>
  <si>
    <t>مؤشر يوضح ما إذا كان the سجل was generated by the system rather than entered by a المستخدم.</t>
  </si>
  <si>
    <t>System-Created Record Indicator</t>
  </si>
  <si>
    <t>Print Flag</t>
  </si>
  <si>
    <t>DED_Attribute_3133</t>
  </si>
  <si>
    <t>print_flag</t>
  </si>
  <si>
    <t>Flag indicating whether the document is marked for printing.</t>
  </si>
  <si>
    <t>علامة تشير إلى ما إذا كان المستند معلما للطباعة.</t>
  </si>
  <si>
    <t>مؤشر يوضح ما إذا كان the document is marked for printing.</t>
  </si>
  <si>
    <t>Trade Name AR</t>
  </si>
  <si>
    <t>DED_Attribute_3134</t>
  </si>
  <si>
    <t>Registered trade name of the establishment, in Arabic.</t>
  </si>
  <si>
    <t>الاسم التجاري المسجل للمؤسسة، باللغة العربية.</t>
  </si>
  <si>
    <t>الاسم التجاري المسجل للمنشأة باللغة العربية.</t>
  </si>
  <si>
    <t>Official Mobile</t>
  </si>
  <si>
    <t>DED_Attribute_3135</t>
  </si>
  <si>
    <t>official_mobile</t>
  </si>
  <si>
    <t>Official mobile number registered for the establishment.</t>
  </si>
  <si>
    <t>رقم الهاتف الرسمي المسجل للمؤسسة.</t>
  </si>
  <si>
    <t>رقم الهاتف المحمول الرسمي المسجل للمنشأة.</t>
  </si>
  <si>
    <t>Contains personal information of licence holders, applicants, or contacts (official_mobile).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</si>
  <si>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Official Email</t>
  </si>
  <si>
    <t>DED_Attribute_3136</t>
  </si>
  <si>
    <t>official_email</t>
  </si>
  <si>
    <t>Official email address registered for the establishment.</t>
  </si>
  <si>
    <t>البريد الإلكتروني الرسمي المسجل للمؤسسة.</t>
  </si>
  <si>
    <t>عنوان البريد الإلكتروني الرسمي المسجل للمنشأة.</t>
  </si>
  <si>
    <t>Contains personal information of licence holders, applicants, or contacts (official_email).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</si>
  <si>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DED_Attribute_3137</t>
  </si>
  <si>
    <t>Phone number associated with the manager record; used for contact and communication.</t>
  </si>
  <si>
    <t>رقم الهاتف المرتبط بسجل المدير؛ يستخدم للتواصل والاتصال.</t>
  </si>
  <si>
    <t>هاتف عدد associated with the المدير record;؛ يُستخدم للتواصل والمراسلة.</t>
  </si>
  <si>
    <t>Contains personal information of licence holders, applicants, or contacts (phone_number).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</si>
  <si>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DED_Attribute_3138</t>
  </si>
  <si>
    <t>Manager issuance country associated with the manager record; supports location identification and reporting.</t>
  </si>
  <si>
    <t>دولة إصدار المدير المرتبطة بسجل المدير؛ تدعم تحديد الموقع والتقارير.</t>
  </si>
  <si>
    <t>بلد إصدار هوية المدير المرتبط بسجل المدير؛ يدعم تحديد الموقع وإعداد التقارير.</t>
  </si>
  <si>
    <t>Manager Passport No</t>
  </si>
  <si>
    <t>DED_Attribute_3139</t>
  </si>
  <si>
    <t>Manager passport number associated with the manager record; supports business processing, tracking, and reporting.</t>
  </si>
  <si>
    <t>رقم جواز سفر المدير المرتبط بسجل المدير؛ يدعم معالجة الأعمال، تتبعها، والتقارير.</t>
  </si>
  <si>
    <t>رقم جواز سفر المدير المرتبط بسجل المدير؛ يدعم معالجة الأعمال والتتبع وإعداد التقارير.</t>
  </si>
  <si>
    <t>Contains critical personal or financial identifier information (manager_passport_no)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</si>
  <si>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Link Local Branch</t>
  </si>
  <si>
    <t>DED_Attribute_3140</t>
  </si>
  <si>
    <t>link_local_branch</t>
  </si>
  <si>
    <t>Reference linking the record to a related local branch.</t>
  </si>
  <si>
    <t>مرجع يربط السجل بفرع محلي ذي صلة.</t>
  </si>
  <si>
    <t>المرجع الذي يربط السجل بالفرع المحلي ذي الصلة.</t>
  </si>
  <si>
    <t>DED_Attribute_3141</t>
  </si>
  <si>
    <t>trade_name_number</t>
  </si>
  <si>
    <t>Reference number of the registered trade name.</t>
  </si>
  <si>
    <t>رقم المرجع للاسم التجاري المسجل.</t>
  </si>
  <si>
    <t>الرقم المرجعي للاسم التجاري المسجل.</t>
  </si>
  <si>
    <t>License Amendment Number</t>
  </si>
  <si>
    <t>DED_Attribute_3142</t>
  </si>
  <si>
    <t>license_amendment_number</t>
  </si>
  <si>
    <t>Reference number of the license amendment.</t>
  </si>
  <si>
    <t>رقم المرجع لتعديل الترخيص.</t>
  </si>
  <si>
    <t>الرقم المرجعي لتعديل الرخصة.</t>
  </si>
  <si>
    <t>Manager Name EN</t>
  </si>
  <si>
    <t>DED_Attribute_3143</t>
  </si>
  <si>
    <t>English manager name associated with the manager record; used for reporting and user interfaces.</t>
  </si>
  <si>
    <t>اسم مدير اللغة الإنجليزية مرتبط بسجل المدير؛ يستخدم للتقارير وواجهات المستخدم.</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</si>
  <si>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</si>
  <si>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</si>
  <si>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</si>
  <si>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هوية الإمارات للمدير؛ يستخدم للتعريف والتحقق.</t>
  </si>
  <si>
    <t>رقم الهوية الإماراتية للمدير؛ يُستخدم للتعريف والتحقق.</t>
  </si>
  <si>
    <t>Contains critical personal or financial identifier information (manager_eid)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</si>
  <si>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License Amendment Issued</t>
  </si>
  <si>
    <t>DED_Attribute_3145</t>
  </si>
  <si>
    <t>license_amendment_issued</t>
  </si>
  <si>
    <t>Flag indicating whether a license amendment has been issued.</t>
  </si>
  <si>
    <t>علم يشير إلى ما إذا كان قد تم إصدار تعديل للرخصة.</t>
  </si>
  <si>
    <t>مؤشر يوضح ما إذا كان a رخصة تعديل has been issued.</t>
  </si>
  <si>
    <t>DED_Attribute_3146</t>
  </si>
  <si>
    <t>Manager home country identifier associated with the manager record; supports location identification and reporting.</t>
  </si>
  <si>
    <t>معرف بلد المدير المرتبط بسجل المدير؛ يدعم تحديد الموقع والتقارير.</t>
  </si>
  <si>
    <t>معرف المدير في بلد منشأه المرتبط بسجل المدير؛ يدعم تحديد الموقع وإعداد التقارير.</t>
  </si>
  <si>
    <t>Capital Amount</t>
  </si>
  <si>
    <t>DED_Attribute_3147</t>
  </si>
  <si>
    <t>capital_amount</t>
  </si>
  <si>
    <t>Capital amount declared for the establishment.</t>
  </si>
  <si>
    <t>مبلغ رأس المال المعلن عن المؤسسة.</t>
  </si>
  <si>
    <t>مبلغ رأس المال المعلن عنه للمنشأة.</t>
  </si>
  <si>
    <t>Contains financial transaction or obligation details (capital_amount) used for reconciliation, compliance, and decision-making.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</si>
  <si>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DED_Attribute_3148</t>
  </si>
  <si>
    <t>is_auto_create</t>
  </si>
  <si>
    <t>Flag indicating whether the record was created automatically by the system.</t>
  </si>
  <si>
    <t>علم يشير إلى ما إذا كان السجل قد تم إنشاؤه تلقائيا بواسطة النظام.</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</si>
  <si>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</si>
  <si>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</si>
  <si>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</si>
  <si>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</si>
  <si>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يدعم معالجة الأعمال، التتبع، والتقارير.</t>
  </si>
  <si>
    <t>جنسية المدير المرتبطة بسجل المدير؛ تدعم معالجة الأعمال والتتبع وإعداد التقارير.</t>
  </si>
  <si>
    <t>Contains personal information of licence holders, applicants, or contacts (manager_nationality).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</si>
  <si>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Manager Unified No</t>
  </si>
  <si>
    <t>DED_Attribute_3150</t>
  </si>
  <si>
    <t>Manager unified number associated with the manager record; supports business processing, tracking, and reporting.</t>
  </si>
  <si>
    <t>رقم المدير الموحد المرتبط بسجل المدير؛ يدعم معالجة الأعمال، التتبع، والتقارير.</t>
  </si>
  <si>
    <t>الرقم الموحد للمدير المرتبط بسجل المدير؛ يدعم معالجة الأعمال والتتبع وإعداد التقارير.</t>
  </si>
  <si>
    <t>Applicant EID</t>
  </si>
  <si>
    <t>DED_Attribute_3151</t>
  </si>
  <si>
    <t>applicant_eid</t>
  </si>
  <si>
    <t>Emirates ID number of the applicant.</t>
  </si>
  <si>
    <t>رقم الهوية الإماراتية للمتقدم.</t>
  </si>
  <si>
    <t>رقم الهوية الإماراتية لمقدم الطلب.</t>
  </si>
  <si>
    <t>Contains critical personal or financial identifier information (applicant_eid)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'manager additional infomation'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</si>
  <si>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Is Manager Resident of UAE?</t>
  </si>
  <si>
    <t>DED_Attribute_3152</t>
  </si>
  <si>
    <t>Flag indicating whether the manager is a resident of the UAE.</t>
  </si>
  <si>
    <t>علم يشير إلى ما إذا كان المدير مقيما في الإمارات.</t>
  </si>
  <si>
    <t>مؤشر يوضح ما إذا كان the المدير is a resident of the UAE.</t>
  </si>
  <si>
    <t>Manager Address</t>
  </si>
  <si>
    <t>DED_Attribute_3153</t>
  </si>
  <si>
    <t>manager_address</t>
  </si>
  <si>
    <t>Residence address associated with the manager record; used for contact, location, or official correspondence.</t>
  </si>
  <si>
    <t>عنوان السكن المرتبط بسجل المدير؛ يستخدم للتواصل أو الموقع أو المراسلات الرسمية.</t>
  </si>
  <si>
    <t>الإقامة عنوان المرتبط بـالمدير record; used for contact, location, or official correspondence.</t>
  </si>
  <si>
    <t>DED_Attribute_3154</t>
  </si>
  <si>
    <t>first_load</t>
  </si>
  <si>
    <t>Flag indicating whether this is the first load of the record into the system.</t>
  </si>
  <si>
    <t>علم يشير إلى ما إذا كان هذا هو أول تحميل للسجل إلى النظام.</t>
  </si>
  <si>
    <t>مؤشر يوضح ما إذا كان this is the first load of the سجل into the system.</t>
  </si>
  <si>
    <t>First Load</t>
  </si>
  <si>
    <t>DED_Attribute_3156</t>
  </si>
  <si>
    <t>Status of the manager record; supports lifecycle tracking and reporting.</t>
  </si>
  <si>
    <t>حالة سجل المدير؛ يدعم تتبع دورة الحياة والتقارير.</t>
  </si>
  <si>
    <t>حالة سجل المدير؛ تدعم تتبع دورة الحياة وإعداد التقارير.</t>
  </si>
  <si>
    <t>System-generated technical metadata (rec_status)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</si>
  <si>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DED_Attribute_3166</t>
  </si>
  <si>
    <t>Uniquely identifies or cross-references mortgage details records and supports traceability, auditability, and record linkage.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</si>
  <si>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DED_Attribute_3167</t>
  </si>
  <si>
    <t>Business content of the mortgage details record used in day-to-day licensing, permitting, and compliance operations.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</si>
  <si>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DED_Attribute_3168</t>
  </si>
  <si>
    <t>DED_Attribute_3169</t>
  </si>
  <si>
    <t>DED_Attribute_3170</t>
  </si>
  <si>
    <t>Reference and lookup content supporting the consistent classification and processing of mortgage details records.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</si>
  <si>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DED_Attribute_3171</t>
  </si>
  <si>
    <t>Mortgage Indicator</t>
  </si>
  <si>
    <t>DED_Attribute_3172</t>
  </si>
  <si>
    <t>mortgage_indicator</t>
  </si>
  <si>
    <t>Flag indicating whether the property/asset associated with the establishment is mortgaged.</t>
  </si>
  <si>
    <t>علم يشير إلى ما إذا كان العقار/الأصل المرتبط بالمنشأة مرهونا.</t>
  </si>
  <si>
    <t>مؤشر يوضح ما إذا كان the property/asset associated with the منشأة is mortgaged.</t>
  </si>
  <si>
    <t>Mortgage Indicator note</t>
  </si>
  <si>
    <t>DED_Attribute_3173</t>
  </si>
  <si>
    <t>mortgage_indicator_note</t>
  </si>
  <si>
    <t>Additional notes or details related to the mortgage status of the establishment.</t>
  </si>
  <si>
    <t>ملاحظات أو تفاصيل إضافية تتعلق بحالة الرهن العقاري للمؤسسة.</t>
  </si>
  <si>
    <t>ملاحظات أو تفاصيل إضافية تتعلق بحالة الرهن العقاري للمنشأة.</t>
  </si>
  <si>
    <t>Mortgage Indicator Note</t>
  </si>
  <si>
    <t>DED_Attribute_3175</t>
  </si>
  <si>
    <t>System-generated technical metadata (rec_status)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</si>
  <si>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DED_Attribute_3176</t>
  </si>
  <si>
    <t>Uniquely identifies or cross-references mortgage information records and supports traceability, auditability, and record linkage.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</si>
  <si>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DED_Attribute_3177</t>
  </si>
  <si>
    <t>Business content of the mortgage information record used in day-to-day licensing, permitting, and compliance operations.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</si>
  <si>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DED_Attribute_3178</t>
  </si>
  <si>
    <t>DED_Attribute_3179</t>
  </si>
  <si>
    <t>DED_Attribute_3180</t>
  </si>
  <si>
    <t>Reference and lookup content supporting the consistent classification and processing of mortgage information records.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</si>
  <si>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DED_Attribute_3181</t>
  </si>
  <si>
    <t>Mortgage Amount</t>
  </si>
  <si>
    <t>DED_Attribute_3182</t>
  </si>
  <si>
    <t>mortgage_amount</t>
  </si>
  <si>
    <t>Mortgage Amount recorded for the mortgage information.</t>
  </si>
  <si>
    <t>مبلغ الرهن العقاري المسجل لمعلومات الرهن العقاري.</t>
  </si>
  <si>
    <t>مبلغ الرهن العقاري المسجل في معلومات الرهن.</t>
  </si>
  <si>
    <t>Contains financial transaction or obligation details (mortgage_amount) used for reconciliation, compliance, and decision-making.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</si>
  <si>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Type</t>
  </si>
  <si>
    <t>DED_Attribute_3183</t>
  </si>
  <si>
    <t>mortgage_type</t>
  </si>
  <si>
    <t>Mortgage Type used to classify the mortgage information.</t>
  </si>
  <si>
    <t>نوع الرهن العقاري المستخدم لتصنيف معلومات الرهن العقاري.</t>
  </si>
  <si>
    <t>نوع الرهن العقاري المستخدم لتصنيف معلومات الرهن.</t>
  </si>
  <si>
    <t>DED_Attribute_3184</t>
  </si>
  <si>
    <t>Mobile number used for the mortgage information.</t>
  </si>
  <si>
    <t>رقم الهاتف المحمول المستخدم لمعلومات الرهن العقاري.</t>
  </si>
  <si>
    <t>Contains personal information of licence holders, applicants, or contacts (mobile_number).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</si>
  <si>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Cancellation Date</t>
  </si>
  <si>
    <t>DED_Attribute_3185</t>
  </si>
  <si>
    <t>mortgage_cancellation_date</t>
  </si>
  <si>
    <t>Date associated with mortgage cancellation in the mortgage information record.</t>
  </si>
  <si>
    <t>تاريخ إلغاء الرهن العقاري في سجل معلومات الرهن العقاري.</t>
  </si>
  <si>
    <t>التاريخ المرتبط بـإلغاء الرهن العقاري في سجل معلومات الرهن العقاري.</t>
  </si>
  <si>
    <t>DED_Attribute_3186</t>
  </si>
  <si>
    <t>Email address used for the mortgage information.</t>
  </si>
  <si>
    <t>عنوان البريد الإلكتروني المستخدم لمعلومات الرهن العقاري.</t>
  </si>
  <si>
    <t>Contains personal information of licence holders, applicants, or contacts (email_address).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</si>
  <si>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Mortgage Registration Date</t>
  </si>
  <si>
    <t>DED_Attribute_3187</t>
  </si>
  <si>
    <t>mortgage_registration_date</t>
  </si>
  <si>
    <t>Date associated with mortgage registration in the mortgage information record.</t>
  </si>
  <si>
    <t>تاريخ تسجيل الرهن العقاري في سجل معلومات الرهن العقاري.</t>
  </si>
  <si>
    <t>التاريخ المرتبط بـتسجيل الرهن العقاري في سجل معلومات الرهن العقاري.</t>
  </si>
  <si>
    <t>Mortgage Registration Number</t>
  </si>
  <si>
    <t>DED_Attribute_3188</t>
  </si>
  <si>
    <t>mortgage_registration_number</t>
  </si>
  <si>
    <t>Mortgage Registration Number used to identify the mortgage information record.</t>
  </si>
  <si>
    <t>يستخدم رقم تسجيل الرهن العقاري لتحديد سجل معلومات الرهن العقاري.</t>
  </si>
  <si>
    <t>رقم تسجيل الرهن العقاري المستخدم لتحديد سجل معلومات الرهن.</t>
  </si>
  <si>
    <t>Mortgage Details</t>
  </si>
  <si>
    <t>DED_Attribute_3189</t>
  </si>
  <si>
    <t>Mortgage Details related to the mortgage information record.</t>
  </si>
  <si>
    <t>تفاصيل الرهن العقاري المتعلقة بسجل معلومات الرهن العقاري.</t>
  </si>
  <si>
    <t>تفاصيل الرهن العقاري المتعلقة بسجل معلومات الرهن.</t>
  </si>
  <si>
    <t>Mortgage Inquiry Number</t>
  </si>
  <si>
    <t>DED_Attribute_3190</t>
  </si>
  <si>
    <t>mortgage_inquiry_number</t>
  </si>
  <si>
    <t>Mortgage Inquiry Number used to identify the mortgage information record.</t>
  </si>
  <si>
    <t>يستخدم رقم استفسار الرهن العقاري لتحديد سجل معلومات الرهن العقاري.</t>
  </si>
  <si>
    <t>رقم استعلام الرهن العقاري المستخدم لتحديد سجل معلومات الرهن.</t>
  </si>
  <si>
    <t>DED_Attribute_3191</t>
  </si>
  <si>
    <t>Contact phone number used for the mortgage information.</t>
  </si>
  <si>
    <t>رقم الهاتف المستخدم للتواصل لمعلومات الرهن العقاري.</t>
  </si>
  <si>
    <t>رقم هاتف التواصل المستخدم لمعلومات الرهن العقاري.</t>
  </si>
  <si>
    <t>Contains personal information of licence holders, applicants, or contacts (phone_number).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</si>
  <si>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DED_Attribute_3192</t>
  </si>
  <si>
    <t>Indicates whether online applies to the mortgage information record.</t>
  </si>
  <si>
    <t>يشير ما إذا كان الإنترنت ينطبق على سجل معلومات الرهن العقاري.</t>
  </si>
  <si>
    <t>يشير إلى ما إذا كان الخيار الإلكتروني منطبقاً على سجل معلومات الرهن العقاري.</t>
  </si>
  <si>
    <t>DED_Attribute_3193</t>
  </si>
  <si>
    <t>Date associated with expiry in the mortgage information record.</t>
  </si>
  <si>
    <t>تاريخ انتهاء الصلاحية في سجل معلومات الرهن العقاري.</t>
  </si>
  <si>
    <t>التاريخ المرتبط بـانتهاء الصلاحية في سجل معلومات الرهن العقاري.</t>
  </si>
  <si>
    <t>DED_Attribute_3195</t>
  </si>
  <si>
    <t>System-generated technical metadata (rec_status)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</si>
  <si>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DED_Attribute_3196</t>
  </si>
  <si>
    <t>Uniquely identifies or cross-references official use records and supports traceability, auditability, and record linkage.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</si>
  <si>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DED_Attribute_3197</t>
  </si>
  <si>
    <t>Business content of the official use record used in day-to-day licensing, permitting, and compliance operations.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</si>
  <si>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DED_Attribute_3198</t>
  </si>
  <si>
    <t>DED_Attribute_3199</t>
  </si>
  <si>
    <t>DED_Attribute_3200</t>
  </si>
  <si>
    <t>Reference and lookup content supporting the consistent classification and processing of official use records.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</si>
  <si>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DED_Attribute_3201</t>
  </si>
  <si>
    <t>Issue Place</t>
  </si>
  <si>
    <t>DED_Attribute_3202</t>
  </si>
  <si>
    <t>issue_place</t>
  </si>
  <si>
    <t>Indicates whether issue place applies to the official processing information record.</t>
  </si>
  <si>
    <t>يشير ما إذا كان مكان الإصدار ينطبق على سجل معلومات المعالجة الرسمي.</t>
  </si>
  <si>
    <t>يشير إلى ما إذا كان إصدار مكان تنطبق على official processing information سجل.</t>
  </si>
  <si>
    <t>DED_Attribute_3203</t>
  </si>
  <si>
    <t>License Type used to classify the official processing information.</t>
  </si>
  <si>
    <t>نوع الرخصة المستخدم لتصنيف معلومات المعالجة الرسمية.</t>
  </si>
  <si>
    <t>نوع الرخصة يُستخدم لتصنيف official processing information.</t>
  </si>
  <si>
    <t>DED_Attribute_3204</t>
  </si>
  <si>
    <t>License Number used to identify the official processing information record.</t>
  </si>
  <si>
    <t>رقم الرخصة المستخدم لتحديد سجل معلومات المعالجة الرسمي.</t>
  </si>
  <si>
    <t>رخصة عدد يُستخدم لتحديد سجل للاستخدام الرسمي.</t>
  </si>
  <si>
    <t>DED_Attribute_3205</t>
  </si>
  <si>
    <t>reservation_period</t>
  </si>
  <si>
    <t>Reservation Period applicable to the official processing information.</t>
  </si>
  <si>
    <t>فترة الحجز تنطبق على معلومات المعالجة الرسمية.</t>
  </si>
  <si>
    <t>فترة الحجز المنطبق على official processing information.</t>
  </si>
  <si>
    <t>Contains financial transaction or obligation details (reservation_period) used for reconciliation, compliance, and decision-making.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</si>
  <si>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</si>
  <si>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</si>
  <si>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</si>
  <si>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</si>
  <si>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</si>
  <si>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رقم الرخصة الأصلي المستخدم لتحديد سجل معلومات المعالجة الرسمي.</t>
  </si>
  <si>
    <t>Original رخصة عدد يُستخدم لتحديد سجل للاستخدام الرسمي.</t>
  </si>
  <si>
    <t>DED_Attribute_3208</t>
  </si>
  <si>
    <t>DED_Attribute_3209</t>
  </si>
  <si>
    <t>DED_Attribute_3210</t>
  </si>
  <si>
    <t>Emirate associated with the official processing information record.</t>
  </si>
  <si>
    <t>الإمارة مرتبطة بسجل المعلومات الرسمي للمعالجة.</t>
  </si>
  <si>
    <t>الإمارة المرتبطة بسجل المعالجة الرسمية.</t>
  </si>
  <si>
    <t>DED_Attribute_3211</t>
  </si>
  <si>
    <t>Vip Customer associated with the official processing information record.</t>
  </si>
  <si>
    <t>العميل المهم مرتبط بسجل المعلومات الرسمي للمعالجة.</t>
  </si>
  <si>
    <t>العميل المميز المرتبط بسجل المعالجة الرسمية.</t>
  </si>
  <si>
    <t>DED_Attribute_3212</t>
  </si>
  <si>
    <t>DED_Attribute_3213</t>
  </si>
  <si>
    <t>DED_Attribute_3214</t>
  </si>
  <si>
    <t>Quick License Sub Type used to classify the official processing information.</t>
  </si>
  <si>
    <t>نوع الرخصة السريع المستخدم لتصنيف معلومات المعالجة الرسمية.</t>
  </si>
  <si>
    <t>Quick رخصة فرعي نوع يُستخدم لتصنيف official processing information.</t>
  </si>
  <si>
    <t>DED_Attribute_3216</t>
  </si>
  <si>
    <t>System-generated technical metadata (rec_status)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</si>
  <si>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DED_Attribute_3217</t>
  </si>
  <si>
    <t>Uniquely identifies or cross-references other information records and supports traceability, auditability, and record linkage.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</si>
  <si>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DED_Attribute_3218</t>
  </si>
  <si>
    <t>Business content of the other information record used in day-to-day licensing, permitting, and compliance operations.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</si>
  <si>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DED_Attribute_3219</t>
  </si>
  <si>
    <t>DED_Attribute_3220</t>
  </si>
  <si>
    <t>DED_Attribute_3221</t>
  </si>
  <si>
    <t>Reference and lookup content supporting the consistent classification and processing of other information records.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</si>
  <si>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DED_Attribute_3222</t>
  </si>
  <si>
    <t>Amend Trade Name for Existing License</t>
  </si>
  <si>
    <t>DED_Attribute_3223</t>
  </si>
  <si>
    <t>amend_trade_name_for_existing_license</t>
  </si>
  <si>
    <t>Indicates whether trade name for existing license applies to the additional license information record.</t>
  </si>
  <si>
    <t>يشير ما إذا كان الاسم التجاري للترخيص الحالي ينطبق على سجل معلومات الترخيص الإضافي.</t>
  </si>
  <si>
    <t>يشير إلى ما إذا كان خيار الاسم التجاري لرخصة قائمة منطبقاً على سجل معلومات الرخصة الإضافية.</t>
  </si>
  <si>
    <t>Commercial License English Name</t>
  </si>
  <si>
    <t>DED_Attribute_3224</t>
  </si>
  <si>
    <t>commercial_license_english_name</t>
  </si>
  <si>
    <t>English commercial license name used for the additional license information.</t>
  </si>
  <si>
    <t>اسم الرخصة التجارية الإنجليزي المستخدم لمعلومات الترخيص الإضافية.</t>
  </si>
  <si>
    <t>اسم الرخصة التجارية باللغة الإنجليزية المستخدم في معلومات الرخصة الإضافية.</t>
  </si>
  <si>
    <t>DED_Attribute_3225</t>
  </si>
  <si>
    <t>Commercial License Number used to identify the additional license information record.</t>
  </si>
  <si>
    <t>يستخدم رقم الرخصة التجارية لتحديد سجل معلومات الرخصة الإضافي.</t>
  </si>
  <si>
    <t>رقم الرخصة التجارية المستخدم لتحديد سجل معلومات الرخصة الإضافية.</t>
  </si>
  <si>
    <t>Commercial License Arabic Name</t>
  </si>
  <si>
    <t>DED_Attribute_3226</t>
  </si>
  <si>
    <t>commercial_license_arabic_name</t>
  </si>
  <si>
    <t>Arabic commercial license name used for the additional license information.</t>
  </si>
  <si>
    <t>اسم ترخيص تجاري عربي يستخدم لمعلومات إضافية عن الرخصة.</t>
  </si>
  <si>
    <t>اسم الرخصة التجارية باللغة العربية المستخدم في معلومات الرخصة الإضافية.</t>
  </si>
  <si>
    <t>DED_Attribute_3228</t>
  </si>
  <si>
    <t>System-generated technical metadata (rec_status)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</si>
  <si>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DED_Attribute_3229</t>
  </si>
  <si>
    <t>Uniquely identifies or cross-references paper ad records and supports traceability, auditability, and record linkage.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</si>
  <si>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DED_Attribute_3230</t>
  </si>
  <si>
    <t>Business content of the paper ad record used in day-to-day licensing, permitting, and compliance operations.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</si>
  <si>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DED_Attribute_3231</t>
  </si>
  <si>
    <t>DED_Attribute_3232</t>
  </si>
  <si>
    <t>DED_Attribute_3233</t>
  </si>
  <si>
    <t>Reference and lookup content supporting the consistent classification and processing of paper ad records.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</si>
  <si>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DED_Attribute_3234</t>
  </si>
  <si>
    <t>Advertisements Quantity</t>
  </si>
  <si>
    <t>DED_Attribute_3235</t>
  </si>
  <si>
    <t>advertisements_quantity</t>
  </si>
  <si>
    <t>The measured value associated with the advertisements quantity of the advertising permit.</t>
  </si>
  <si>
    <t>القيمة المقاسة المرتبطة بـ the advertisements quantity of the advertising permit.</t>
  </si>
  <si>
    <t>القيمة المقاسة المرتبطة بعدد الإعلانات في تصريح الإعلان.</t>
  </si>
  <si>
    <t>Period (monthly)</t>
  </si>
  <si>
    <t>DED_Attribute_3236</t>
  </si>
  <si>
    <t>period_monthly</t>
  </si>
  <si>
    <t>The period (monthly) associated with the advertising permit.</t>
  </si>
  <si>
    <t>الفترة الشهرية المرتبطة بتصريح الإعلان.</t>
  </si>
  <si>
    <t>الفترة (الشهرية) المرتبطة بتصريح الإعلان.</t>
  </si>
  <si>
    <t>Total</t>
  </si>
  <si>
    <t>DED_Attribute_3237</t>
  </si>
  <si>
    <t>total</t>
  </si>
  <si>
    <t>The total associated with the advertising permit.</t>
  </si>
  <si>
    <t>الإجمالي المرتبط بتصريح الإعلان</t>
  </si>
  <si>
    <t>الإجمالي المرتبط بتصريح الإعلان.</t>
  </si>
  <si>
    <t>Calculated as the sum of the component amounts recorded on the advertising permit.</t>
  </si>
  <si>
    <t>Total must equal the sum of its component amounts; any mismatch must be flagged.</t>
  </si>
  <si>
    <t>DED_Attribute_3239</t>
  </si>
  <si>
    <t>System-generated technical metadata (rec_status)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</si>
  <si>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DED_Attribute_3240</t>
  </si>
  <si>
    <t>Uniquely identifies or cross-references paper publishing records and supports traceability, auditability, and record linkage.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</si>
  <si>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DED_Attribute_3241</t>
  </si>
  <si>
    <t>Business content of the paper publishing record used in day-to-day licensing, permitting, and compliance operations.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</si>
  <si>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DED_Attribute_3242</t>
  </si>
  <si>
    <t>DED_Attribute_3243</t>
  </si>
  <si>
    <t>DED_Attribute_3244</t>
  </si>
  <si>
    <t>Reference and lookup content supporting the consistent classification and processing of paper publishing records.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</si>
  <si>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DED_Attribute_3245</t>
  </si>
  <si>
    <t>DED_Attribute_3246</t>
  </si>
  <si>
    <t>Total Value</t>
  </si>
  <si>
    <t>DED_Attribute_3247</t>
  </si>
  <si>
    <t>Publishing Issue</t>
  </si>
  <si>
    <t>DED_Attribute_3248</t>
  </si>
  <si>
    <t>publishing_issue</t>
  </si>
  <si>
    <t>The publishing issue associated with the advertising permit.</t>
  </si>
  <si>
    <t>عدد النشر المرتبط بتصريح الإعلان.</t>
  </si>
  <si>
    <t>DED_Attribute_3250</t>
  </si>
  <si>
    <t>System-generated technical metadata (rec_status)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</si>
  <si>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DED_Attribute_3251</t>
  </si>
  <si>
    <t>Uniquely identifies or cross-references permit number records and supports traceability, auditability, and record linkage.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</si>
  <si>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DED_Attribute_3252</t>
  </si>
  <si>
    <t>Business content of the permit number record used in day-to-day licensing, permitting, and compliance operations.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</si>
  <si>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DED_Attribute_3253</t>
  </si>
  <si>
    <t>DED_Attribute_3254</t>
  </si>
  <si>
    <t>DED_Attribute_3255</t>
  </si>
  <si>
    <t>Reference and lookup content supporting the consistent classification and processing of permit number records.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</si>
  <si>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DED_Attribute_3256</t>
  </si>
  <si>
    <t>DED_Attribute_3257</t>
  </si>
  <si>
    <t>DED_Attribute_3259</t>
  </si>
  <si>
    <t>System-generated technical metadata (rec_status)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</si>
  <si>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DED_Attribute_3260</t>
  </si>
  <si>
    <t>Uniquely identifies or cross-references pro information records and supports traceability, auditability, and record linkage.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</si>
  <si>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DED_Attribute_3261</t>
  </si>
  <si>
    <t>Business content of the pro information record used in day-to-day licensing, permitting, and compliance operations.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</si>
  <si>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DED_Attribute_3262</t>
  </si>
  <si>
    <t>DED_Attribute_3263</t>
  </si>
  <si>
    <t>DED_Attribute_3264</t>
  </si>
  <si>
    <t>Reference and lookup content supporting the consistent classification and processing of pro information records.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</si>
  <si>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DED_Attribute_3265</t>
  </si>
  <si>
    <t>PRO Email</t>
  </si>
  <si>
    <t>DED_Attribute_3266</t>
  </si>
  <si>
    <t>Email address associated with the public relations officer record; used for communication and notifications.</t>
  </si>
  <si>
    <t>عنوان البريد الإلكتروني المرتبط بسجل موظف العلاقات العامة؛ يستخدم للتواصل والإشعارات.</t>
  </si>
  <si>
    <t>بريد إلكتروني عنوان associated with the public relations officer سجل;؛ يُستخدم للتواصل والإشعارات.</t>
  </si>
  <si>
    <t>Contains personal information of licence holders, applicants, or contacts (pro_email).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</si>
  <si>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License Linked</t>
  </si>
  <si>
    <t>DED_Attribute_3267</t>
  </si>
  <si>
    <t>license_linked</t>
  </si>
  <si>
    <t>Flag indicating whether the relevant license or entity is linked to the public relations officer record.</t>
  </si>
  <si>
    <t>العلم يشير إلى ما إذا كانت الرخصة أو الكيان المعني مرتبطا بسجل مسؤول العلاقات العامة.</t>
  </si>
  <si>
    <t>مؤشر يوضح ما إذا كان the relevant رخصة or entity is المرتبط بالسجل public relations officer سجل.</t>
  </si>
  <si>
    <t>PRO Name</t>
  </si>
  <si>
    <t>DED_Attribute_3268</t>
  </si>
  <si>
    <t>Public relations officer name associated with the public relations officer record; used for identification and reporting.</t>
  </si>
  <si>
    <t>اسم ضابط العلاقات العامة المرتبط بسجل مسؤول العلاقات العامة؛ يستخدم للتعرف والتقارير.</t>
  </si>
  <si>
    <t>Public relations officer اسم المرتبط بـpublic relations officer سجل; used for الهوية and reporting.</t>
  </si>
  <si>
    <t>DED_Attribute_3269</t>
  </si>
  <si>
    <t>uuid</t>
  </si>
  <si>
    <t>Universally unique identifier assigned to the public relations officer record; supports reliable system integration and tracking.</t>
  </si>
  <si>
    <t>معرف فريد عالميا مخصص لسجل موظف العلاقات العامة؛ يدعم تكامل النظام وتتبع الأنظمة بشكل موثوق.</t>
  </si>
  <si>
    <t>المعرف الفريد العالمي الممنوح لسجل ممثل الخدمة؛ يدعم التكامل والتتبع الموثوقين مع الأنظمة.</t>
  </si>
  <si>
    <t>Universally Unique Identifier</t>
  </si>
  <si>
    <t>Application Source</t>
  </si>
  <si>
    <t>DED_Attribute_3270</t>
  </si>
  <si>
    <t>application_source</t>
  </si>
  <si>
    <t>Application source associated with the public relations officer record; supports business processing, tracking, and reporting.</t>
  </si>
  <si>
    <t>مصدر الطلب المرتبط بسجل موظف العلاقات العامة؛ يدعم معالجة الأعمال، وتتبعها، والتقارير.</t>
  </si>
  <si>
    <t>مصدر الطلب المرتبط بسجل ممثل الخدمة؛ يدعم معالجة الأعمال والتتبع وإعداد التقارير.</t>
  </si>
  <si>
    <t>PRO Mobile Number</t>
  </si>
  <si>
    <t>DED_Attribute_3271</t>
  </si>
  <si>
    <t>pro_mobile_number</t>
  </si>
  <si>
    <t>Public relations officer mobile number associated with the public relations officer record; used for contact and communication.</t>
  </si>
  <si>
    <t>رقم جوال ضابط العلاقات العامة المرتبط بسجل ضابط العلاقات العامة؛ يستخدم للتواصل والاتصال.</t>
  </si>
  <si>
    <t>Public relations officer هاتف محمول عدد associated with the public relations officer سجل;؛ يُستخدم للتواصل والمراسلة.</t>
  </si>
  <si>
    <t>Contains personal information of licence holders, applicants, or contacts (pro_mobile_number).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</si>
  <si>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P.O. Box</t>
  </si>
  <si>
    <t>DED_Attribute_3272</t>
  </si>
  <si>
    <t>Po box associated with the public relations officer record; used for business processing and reporting.</t>
  </si>
  <si>
    <t>صندوق بريد مرتبط بسجل موظف العلاقات العامة؛ يستخدم لمعالجة الأعمال والتقارير.</t>
  </si>
  <si>
    <t>Po box associated with the public relations officer سجل;؛ يُستخدم لمعالجة الأعمال والتقارير.</t>
  </si>
  <si>
    <t>P O Box</t>
  </si>
  <si>
    <t>Emirates ID</t>
  </si>
  <si>
    <t>DED_Attribute_3273</t>
  </si>
  <si>
    <t>emirates_id</t>
  </si>
  <si>
    <t>Emirates ID number of the public relations officer; used for identification and verification.</t>
  </si>
  <si>
    <t>Emirates ID number recorded for the individual in the pro_information record.</t>
  </si>
  <si>
    <t>رقم الهوية الإماراتي لمسؤول العلاقات العامة؛ يستخدم للتعريف والتحقق.</t>
  </si>
  <si>
    <t>رقم الهوية الإماراتية المسجل للفرد في سجل معلومات ممثل الخدمة.</t>
  </si>
  <si>
    <t>Contains critical personal or financial identifier information (emirates_id) that ADRA holds in safe custody. Suggested Sensitive (upgraded to Sensitive because government-issued and financial identifiers are treated as critical personal information held in safe custody), while the parent asset baseline is Confidential. Classified as Sensitive, consistent with the parent data asset 'pro information'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</si>
  <si>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Revenues/Sales</t>
  </si>
  <si>
    <t>DED_Attribute_3274</t>
  </si>
  <si>
    <t>revenues_or_sales</t>
  </si>
  <si>
    <t>Revenues/sales associated with the public relations officer record; used for business processing and reporting.</t>
  </si>
  <si>
    <t>الإيرادات/المبيعات المرتبطة بسجل مسؤول العلاقات العامة؛ تستخدم لمعالجة الأعمال والتقارير.</t>
  </si>
  <si>
    <t>Revenues/sales associated with the public relations officer سجل;؛ يُستخدم لمعالجة الأعمال والتقارير.</t>
  </si>
  <si>
    <t>DED_Attribute_3275</t>
  </si>
  <si>
    <t>Email address used for the applicant and contact information.</t>
  </si>
  <si>
    <t>عنوان البريد الإلكتروني المستخدم للمتقدم ومعلومات الاتصال.</t>
  </si>
  <si>
    <t>عنوان البريد الإلكتروني المستخدم لمعلومات مقدم الطلب وجهة الاتصال.</t>
  </si>
  <si>
    <t>Contains personal information of licence holders, applicants, or contacts (official_email).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</si>
  <si>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Paid Capital</t>
  </si>
  <si>
    <t>DED_Attribute_3276</t>
  </si>
  <si>
    <t>paid_capital</t>
  </si>
  <si>
    <t>Paid capital associated with the public relations officer record; used for business processing and reporting.</t>
  </si>
  <si>
    <t>رأس مال مدفوع مرتبط بسجل موظف العلاقات العامة؛ يستخدم لمعالجة الأعمال والتقارير.</t>
  </si>
  <si>
    <t>مدفوع رأس مال associated with the public relations officer سجل;؛ يُستخدم لمعالجة الأعمال والتقارير.</t>
  </si>
  <si>
    <t>Contains financial transaction or obligation details (paid_capital) used for reconciliation, compliance, and decision-making.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</si>
  <si>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Official Apply Disclaimer</t>
  </si>
  <si>
    <t>DED_Attribute_3277</t>
  </si>
  <si>
    <t>official_apply_disclaimer</t>
  </si>
  <si>
    <t>Acknowledgement authorizing the official representative to submit the application.</t>
  </si>
  <si>
    <t>تأكيد يسمح للممثل الرسمي بتقديم الطلب.</t>
  </si>
  <si>
    <t>إقرار التفويح بممثل الخدمة الرسمي بتقديم الطلب.</t>
  </si>
  <si>
    <t>DED_Attribute_3278</t>
  </si>
  <si>
    <t>Indicates whether the official mobile number was verified.</t>
  </si>
  <si>
    <t>يشير إلى ما إذا كان رقم الهاتف الرسمي قد تم التحقق منه.</t>
  </si>
  <si>
    <t>يشير إلى ما إذا كان قد تم التحقق من رقم الهاتف المحمول الرسمي.</t>
  </si>
  <si>
    <t>Contains personal information of licence holders, applicants, or contacts (mobile_verified).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</si>
  <si>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EODBtrackingNumber</t>
  </si>
  <si>
    <t>DED_Attribute_3279</t>
  </si>
  <si>
    <t>eodbtrackingnumber</t>
  </si>
  <si>
    <t>Eodb Tracking Number used to identify the applicant and contact information record.</t>
  </si>
  <si>
    <t>يستخدم رقم تتبع EODB لتحديد المتقدم وسجل معلومات الاتصال.</t>
  </si>
  <si>
    <t>رقم التتبع الخاص بمنصة الأعمال (EODB) المستخدم لتحديد سجل معلومات مقدم الطلب وجهة الاتصال.</t>
  </si>
  <si>
    <t>DED_Attribute_3280</t>
  </si>
  <si>
    <t>Mobile number used for the applicant and contact information.</t>
  </si>
  <si>
    <t>رقم الهاتف المحمول المستخدم للمتقدم ومعلومات الاتصال.</t>
  </si>
  <si>
    <t>رقم الهاتف المحمول المستخدم لمعلومات مقدم الطلب وجهة الاتصال.</t>
  </si>
  <si>
    <t>Contains personal information of licence holders, applicants, or contacts (official_mobile).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</si>
  <si>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DED_Attribute_3281</t>
  </si>
  <si>
    <t>Indicates whether the official email address was verified.</t>
  </si>
  <si>
    <t>يشير إلى ما إذا كان عنوان البريد الإلكتروني الرسمي قد تم التحقق منه.</t>
  </si>
  <si>
    <t>يشير إلى ما إذا كان قد تم التحقق من عنوان البريد الإلكتروني الرسمي.</t>
  </si>
  <si>
    <t>Contains personal information of licence holders, applicants, or contacts (email_verified).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</si>
  <si>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Target Legal Form</t>
  </si>
  <si>
    <t>DED_Attribute_3282</t>
  </si>
  <si>
    <t>target_legal_form</t>
  </si>
  <si>
    <t>Target legal form after the requested change.</t>
  </si>
  <si>
    <t>استهدف النموذج القانوني بعد التغيير المطلوب.</t>
  </si>
  <si>
    <t>الشكل القانوني المستهدف بعد التغيير المطلوب.</t>
  </si>
  <si>
    <t>TypeOfContract</t>
  </si>
  <si>
    <t>DED_Attribute_3283</t>
  </si>
  <si>
    <t>typeofcontract</t>
  </si>
  <si>
    <t>Type Of Contract associated with the applicant and contact information record.</t>
  </si>
  <si>
    <t>نوع العقد المرتبط بمقدم الطلب وسجل معلومات الاتصال.</t>
  </si>
  <si>
    <t>نوع العقد المرتبط بسجل معلومات مقدم الطلب وجهة الاتصال.</t>
  </si>
  <si>
    <t>Preferred Language</t>
  </si>
  <si>
    <t>DED_Attribute_3284</t>
  </si>
  <si>
    <t>preferred_language</t>
  </si>
  <si>
    <t>Preferred language for communication with the applicant.</t>
  </si>
  <si>
    <t>اللغة المفضلة للتواصل مع المتقدم.</t>
  </si>
  <si>
    <t>اللغة المفضلة للتواصل مع مقدم الطلب.</t>
  </si>
  <si>
    <t>Keep Same Owner</t>
  </si>
  <si>
    <t>DED_Attribute_3285</t>
  </si>
  <si>
    <t>keep_same_owner</t>
  </si>
  <si>
    <t>Indicates whether the same owner will be retained after the change.</t>
  </si>
  <si>
    <t>يشير إلى ما إذا كان سيتم الاحتفاظ بنفس المالك بعد التغيير.</t>
  </si>
  <si>
    <t>يشير إلى ما إذا سيبقى المالك نفسه بعد التغيير.</t>
  </si>
  <si>
    <t>Channel</t>
  </si>
  <si>
    <t>DED_Attribute_3286</t>
  </si>
  <si>
    <t>channel</t>
  </si>
  <si>
    <t>Channel through which the application or request was submitted.</t>
  </si>
  <si>
    <t>القناة التي تم من خلالها تقديم الطلب أو الطلب.</t>
  </si>
  <si>
    <t>القناة التي تم من خلالها تقديم الطلب أو التداول.</t>
  </si>
  <si>
    <t>DED_Attribute_3288</t>
  </si>
  <si>
    <t>System-generated technical metadata (rec_status)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</si>
  <si>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DED_Attribute_3289</t>
  </si>
  <si>
    <t>Uniquely identifies or cross-references project details records and supports traceability, auditability, and record linkage.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</si>
  <si>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DED_Attribute_3290</t>
  </si>
  <si>
    <t>Business content of the project details record used in day-to-day licensing, permitting, and compliance operations.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</si>
  <si>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DED_Attribute_3291</t>
  </si>
  <si>
    <t>DED_Attribute_3292</t>
  </si>
  <si>
    <t>DED_Attribute_3293</t>
  </si>
  <si>
    <t>Reference and lookup content supporting the consistent classification and processing of project details records.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</si>
  <si>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DED_Attribute_3294</t>
  </si>
  <si>
    <t>Investment(in Dhs) Total</t>
  </si>
  <si>
    <t>DED_Attribute_3295</t>
  </si>
  <si>
    <t>investment_in_dhs_total</t>
  </si>
  <si>
    <t>Investment dhs total associated with the project details record; used for calculation and reporting.</t>
  </si>
  <si>
    <t>إجمالي الاستثمارات المرتبط بسجل تفاصيل المشروع؛ يستخدم للحساب والتقارير.</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</si>
  <si>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</si>
  <si>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</si>
  <si>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</si>
  <si>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Foreign Labor Administrative</t>
  </si>
  <si>
    <t>DED_Attribute_3296</t>
  </si>
  <si>
    <t>foreign_labor_administrative</t>
  </si>
  <si>
    <t>Foreign labor administrative associated with the project details record; used for business processing and reporting.</t>
  </si>
  <si>
    <t>الإدارة العمالية الأجنبية المرتبطة بسجل تفاصيل المشروع؛ تستخدم لمعالجة الأعمال والتقارير.</t>
  </si>
  <si>
    <t>أجنبي labor administrative associated with the المشروع تفاصيل record;؛ يُستخدم لمعالجة الأعمال والتقارير.</t>
  </si>
  <si>
    <t>Local Labor Administrative</t>
  </si>
  <si>
    <t>DED_Attribute_3297</t>
  </si>
  <si>
    <t>local_labor_administrative</t>
  </si>
  <si>
    <t>Local labor administrative associated with the project details record; used for business processing and reporting.</t>
  </si>
  <si>
    <t>الإدارة العمالية المحلية المرتبطة بسجل تفاصيل المشروع؛ تستخدم لمعالجة الأعمال والتقارير.</t>
  </si>
  <si>
    <t>محلي labor administrative associated with the المشروع تفاصيل record;؛ يُستخدم لمعالجة الأعمال والتقارير.</t>
  </si>
  <si>
    <t>Foreign Labor Technical</t>
  </si>
  <si>
    <t>DED_Attribute_3298</t>
  </si>
  <si>
    <t>foreign_labor_technical</t>
  </si>
  <si>
    <t>Foreign labor technical associated with the project details record; used for business processing and reporting.</t>
  </si>
  <si>
    <t>العمالة التقنية الأجنبية المرتبطة بسجل تفاصيل المشروع؛ تستخدم لمعالجة الأعمال والتقارير.</t>
  </si>
  <si>
    <t>أجنبي labor technical associated with the المشروع تفاصيل record;؛ يُستخدم لمعالجة الأعمال والتقارير.</t>
  </si>
  <si>
    <t>Local Labor Technical</t>
  </si>
  <si>
    <t>DED_Attribute_3299</t>
  </si>
  <si>
    <t>local_labor_technical</t>
  </si>
  <si>
    <t>Local labor technical associated with the project details record; used for business processing and reporting.</t>
  </si>
  <si>
    <t>التقنية المحلية المرتبطة بتفاصيل المشروع؛ تستخدم لمعالجة الأعمال والتقارير.</t>
  </si>
  <si>
    <t>محلي labor technical associated with the المشروع تفاصيل record;؛ يُستخدم لمعالجة الأعمال والتقارير.</t>
  </si>
  <si>
    <t>Total Capital</t>
  </si>
  <si>
    <t>DED_Attribute_3300</t>
  </si>
  <si>
    <t>total_capital</t>
  </si>
  <si>
    <t>Total capital associated with the project details record; used for calculation and reporting.</t>
  </si>
  <si>
    <t>إجمالي رأس المال المرتبط بسجل تفاصيل المشروع؛ يستخدم للحساب والتقارير.</t>
  </si>
  <si>
    <t>إجمالي رأس مال associated with the المشروع تفاصيل record;؛ يُستخدم للحساب وإعداد التقارير.</t>
  </si>
  <si>
    <t>Contains financial transaction or obligation details (total_capital)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</si>
  <si>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as the sum of the capital contributions recorded for the project partners.</t>
  </si>
  <si>
    <t>Total capital must equal the sum of the partners' contributions; any mismatch must be flagged.</t>
  </si>
  <si>
    <t>Expected Labors</t>
  </si>
  <si>
    <t>DED_Attribute_3301</t>
  </si>
  <si>
    <t>expected_labors</t>
  </si>
  <si>
    <t>Expected labors associated with the project details record; used for business processing and reporting.</t>
  </si>
  <si>
    <t>العمالة المتوقعة المرتبطة بتفاصيل المشروع في السجل؛ تستخدم لمعالجة الأعمال والتقارير.</t>
  </si>
  <si>
    <t>Expected labors associated with the المشروع تفاصيل record;؛ يُستخدم لمعالجة الأعمال والتقارير.</t>
  </si>
  <si>
    <t>G.C.C  Others</t>
  </si>
  <si>
    <t>DED_Attribute_3302</t>
  </si>
  <si>
    <t>gcc_others</t>
  </si>
  <si>
    <t>Gcc others associated with the project details record; used for business processing and reporting.</t>
  </si>
  <si>
    <t>وأخرى مرتبطة بسجل تفاصيل المشروع في GCC؛ تستخدم لمعالجة الأعمال والتقارير.</t>
  </si>
  <si>
    <t>خليجي others associated with the المشروع تفاصيل record;؛ يُستخدم لمعالجة الأعمال والتقارير.</t>
  </si>
  <si>
    <t>G C C Others</t>
  </si>
  <si>
    <t>U.A.E  Loans</t>
  </si>
  <si>
    <t>DED_Attribute_3303</t>
  </si>
  <si>
    <t>uae_loans</t>
  </si>
  <si>
    <t>UAE loans associated with the project details record; used for business processing and reporting.</t>
  </si>
  <si>
    <t>القروض الإماراتية المرتبطة بالمشروع تفاصيل السجلات؛ تستخدم لمعالجة الأعمال والتقارير.</t>
  </si>
  <si>
    <t>UAE loans associated with the المشروع تفاصيل record;؛ يُستخدم لمعالجة الأعمال والتقارير.</t>
  </si>
  <si>
    <t>Contains financial transaction or obligation details (uae_loans)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</si>
  <si>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U a E Loans</t>
  </si>
  <si>
    <t>Foreign Others</t>
  </si>
  <si>
    <t>DED_Attribute_3304</t>
  </si>
  <si>
    <t>foreign_others</t>
  </si>
  <si>
    <t>Foreign others associated with the project details record; used for business processing and reporting.</t>
  </si>
  <si>
    <t>السجلات الأجنبية المرتبطة بالمشروع تفصل؛ تستخدم لمعالجة الأعمال والتقارير.</t>
  </si>
  <si>
    <t>أجنبي others associated with the المشروع تفاصيل record;؛ يُستخدم لمعالجة الأعمال والتقارير.</t>
  </si>
  <si>
    <t>U.A.E  Others</t>
  </si>
  <si>
    <t>DED_Attribute_3305</t>
  </si>
  <si>
    <t>uae_others</t>
  </si>
  <si>
    <t>UAE others associated with the project details record; used for business processing and reporting.</t>
  </si>
  <si>
    <t>السجلات الإماراتية الأخرى المرتبطة بالمشروع؛ تستخدم لمعالجة الأعمال والتقارير.</t>
  </si>
  <si>
    <t>UAE others associated with the المشروع تفاصيل record;؛ يُستخدم لمعالجة الأعمال والتقارير.</t>
  </si>
  <si>
    <t>U a E Others</t>
  </si>
  <si>
    <t>Foreign Loans</t>
  </si>
  <si>
    <t>DED_Attribute_3306</t>
  </si>
  <si>
    <t>foreign_loans</t>
  </si>
  <si>
    <t>Foreign loans associated with the project details record; used for business processing and reporting.</t>
  </si>
  <si>
    <t>القروض الأجنبية المرتبطة بسجل تفاصيل المشروع؛ تستخدم لمعالجة الأعمال والتقارير.</t>
  </si>
  <si>
    <t>أجنبي loans associated with the المشروع تفاصيل record;؛ يُستخدم لمعالجة الأعمال والتقارير.</t>
  </si>
  <si>
    <t>Contains financial transaction or obligation details (foreign_loans)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</si>
  <si>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G.C.C  Loans</t>
  </si>
  <si>
    <t>DED_Attribute_3307</t>
  </si>
  <si>
    <t>gcc_loans</t>
  </si>
  <si>
    <t>Gcc loans associated with the project details record; used for business processing and reporting.</t>
  </si>
  <si>
    <t>قروض مجلس التعاون الخليجي المرتبطة بسجل تفاصيل المشروع؛ تستخدم لمعالجة الأعمال والتقارير.</t>
  </si>
  <si>
    <t>خليجي loans associated with the المشروع تفاصيل record;؛ يُستخدم لمعالجة الأعمال والتقارير.</t>
  </si>
  <si>
    <t>Contains financial transaction or obligation details (gcc_loans) used for reconciliation, compliance, and decision-making.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</si>
  <si>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G C C Loans</t>
  </si>
  <si>
    <t>DED_Attribute_3309</t>
  </si>
  <si>
    <t>System-generated technical metadata (rec_status)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</si>
  <si>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DED_Attribute_3310</t>
  </si>
  <si>
    <t>Uniquely identifies or cross-references rb record records and supports traceability, auditability, and record linkage.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</si>
  <si>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DED_Attribute_3311</t>
  </si>
  <si>
    <t>Business content of the rb record record used in day-to-day licensing, permitting, and compliance operations.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</si>
  <si>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DED_Attribute_3312</t>
  </si>
  <si>
    <t>DED_Attribute_3313</t>
  </si>
  <si>
    <t>DED_Attribute_3314</t>
  </si>
  <si>
    <t>Reference and lookup content supporting the consistent classification and processing of rb record records.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</si>
  <si>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DED_Attribute_3315</t>
  </si>
  <si>
    <t>DED_Attribute_3316</t>
  </si>
  <si>
    <t>Unified Registration Number used to identify the real beneficiary record record.</t>
  </si>
  <si>
    <t>رقم التسجيل الموحد المستخدم لتحديد سجل المستفيد الحقيقي.</t>
  </si>
  <si>
    <t>رقم التسجيل الموحد المستخدم لتحديد سجل الملك المستفيد الحقيقي.</t>
  </si>
  <si>
    <t>DED_Attribute_3317</t>
  </si>
  <si>
    <t>Security Reference Number used to identify the real beneficiary record record.</t>
  </si>
  <si>
    <t>يستخدم رقم مرجع الأمان لتحديد سجل المستفيد الحقيقي.</t>
  </si>
  <si>
    <t>الرقم المرجعي الأمني المستخدم لتحديد سجل الملك المستفيد الحقيقي.</t>
  </si>
  <si>
    <t>DED_Attribute_3318</t>
  </si>
  <si>
    <t>Real beneficiary record associated with the registration.</t>
  </si>
  <si>
    <t>سجل المستفيد الحقيقي المرتبط بالتسجيل.</t>
  </si>
  <si>
    <t>سجل الملك المستفيد الحقيقي المرتبط بالتسجيل.</t>
  </si>
  <si>
    <t>RB Record</t>
  </si>
  <si>
    <t>Real Beneficiary Number</t>
  </si>
  <si>
    <t>DED_Attribute_3319</t>
  </si>
  <si>
    <t>real_beneficiary_number</t>
  </si>
  <si>
    <t>The identifier or reference value assigned to the real beneficial number for the record.</t>
  </si>
  <si>
    <t>المعرّف أو القيمة المرجعية المخصصة لـ the real beneficial number for the record.</t>
  </si>
  <si>
    <t>قيمة المعرف أو المرجع الممنوحة لرقم الملك المستفيد الحقيقي للسجل.</t>
  </si>
  <si>
    <t>DED_Attribute_3321</t>
  </si>
  <si>
    <t>System-generated technical metadata (rec_status)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</si>
  <si>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DED_Attribute_3322</t>
  </si>
  <si>
    <t>Uniquely identifies or cross-references rbf activity risk records and supports traceability, auditability, and record linkage.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</si>
  <si>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DED_Attribute_3323</t>
  </si>
  <si>
    <t>Business content of the rbf activity risk record used in day-to-day licensing, permitting, and compliance operations.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</si>
  <si>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DED_Attribute_3324</t>
  </si>
  <si>
    <t>DED_Attribute_3325</t>
  </si>
  <si>
    <t>DED_Attribute_3326</t>
  </si>
  <si>
    <t>Reference and lookup content supporting the consistent classification and processing of rbf activity risk records.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</si>
  <si>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DED_Attribute_3327</t>
  </si>
  <si>
    <t>Issues Identified during Compliance Investigation</t>
  </si>
  <si>
    <t>DED_Attribute_3328</t>
  </si>
  <si>
    <t>issues_identified_during_compliance_investigation</t>
  </si>
  <si>
    <t>Indicates whether any issues were identified during the compliance investigation.</t>
  </si>
  <si>
    <t>يشير إلى ما إذا تم تحديد أي مشاكل خلال تحقيق الامتثال.</t>
  </si>
  <si>
    <t>يشير إلى ما إذا كان قد تم رصد أي مشكلات أثناء تحقيق الامتثال.</t>
  </si>
  <si>
    <t>Issues Identified During Compliance Investigation</t>
  </si>
  <si>
    <t>Any Discrepancy Identified on Connected Parties in NER</t>
  </si>
  <si>
    <t>DED_Attribute_3329</t>
  </si>
  <si>
    <t>any_discrepancy_identified_on_connected_parties_in_ner</t>
  </si>
  <si>
    <t>Indicates whether any discrepancy was identified on connected parties during the risk-based assessment.</t>
  </si>
  <si>
    <t>يشير ما إذا كان قد تم تحديد أي تناقض بين الأطراف المرتبطة أثناء التقييم القائم على المخاطر.</t>
  </si>
  <si>
    <t>يشير إلى ما إذا كان قد تم رصد أي تعارض في الأطراف المرتبطة أثناء التقييم القائم على المخاطر.</t>
  </si>
  <si>
    <t>Number of Amendments Made in a Year</t>
  </si>
  <si>
    <t>DED_Attribute_3330</t>
  </si>
  <si>
    <t>number_of_amendments_made_in_a_year</t>
  </si>
  <si>
    <t>Number of amendments made to the establishment's records within a year; used as a risk indicator.</t>
  </si>
  <si>
    <t>عدد التعديلات التي أجريت على سجلات المنشأة خلال عام؛ ويستخدم كمؤشر للمخاطر.</t>
  </si>
  <si>
    <t>عدد التعديلات التي أجريت على سجلات المنشأة خلال سنة؛ يُستخدم كمؤشر للمخاطر.</t>
  </si>
  <si>
    <t>Warnings Issued in Respect to Cabinet Resolution 53</t>
  </si>
  <si>
    <t>DED_Attribute_3331</t>
  </si>
  <si>
    <t>warnings_issued_in_respect_to_cabinet_resolution_53</t>
  </si>
  <si>
    <t>Number of warnings issued to the establishment in respect of Cabinet Resolution requirements; used as a risk indicator.</t>
  </si>
  <si>
    <t>عدد التحذيرات الصادرة للمؤسسة فيما يتعلق بمتطلبات قرارات مجلس الوزراء؛ وتستخدم كمؤشر للمخاطر.</t>
  </si>
  <si>
    <t>عدد الإنذارات الموجهة إلى المنشأة فيما يتعلق بمتطلبات قرار مجلس الوزراء؛ يُستخدم كمؤشر للمخاطر.</t>
  </si>
  <si>
    <t>Is the Entity associated with material adverse news?</t>
  </si>
  <si>
    <t>DED_Attribute_3332</t>
  </si>
  <si>
    <t>is_the_entity_associated_with_material_adverse_news</t>
  </si>
  <si>
    <t>Indicates whether the entity is associated with material adverse news, as part of the risk-based assessment.</t>
  </si>
  <si>
    <t>يشير ما إذا كان الكيان مرتبطا بأخبار سلبية جوهرية، كجزء من التقييم القائم على المخاطر.</t>
  </si>
  <si>
    <t>يشير إلى ما إذا كان الكيان مرتبطاً بأخبار سلبية جوهرية ضمن التقييم القائم على المخاطر.</t>
  </si>
  <si>
    <t>Material Adverse News Indicator</t>
  </si>
  <si>
    <t>DED_Attribute_3334</t>
  </si>
  <si>
    <t>System-generated technical metadata (rec_status)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</si>
  <si>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DED_Attribute_3335</t>
  </si>
  <si>
    <t>Uniquely identifies or cross-references rbf company risk records and supports traceability, auditability, and record linkage.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</si>
  <si>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DED_Attribute_3336</t>
  </si>
  <si>
    <t>Business content of the rbf company risk record used in day-to-day licensing, permitting, and compliance operations.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</si>
  <si>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DED_Attribute_3337</t>
  </si>
  <si>
    <t>DED_Attribute_3338</t>
  </si>
  <si>
    <t>DED_Attribute_3339</t>
  </si>
  <si>
    <t>Reference and lookup content supporting the consistent classification and processing of rbf company risk records.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</si>
  <si>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DED_Attribute_3340</t>
  </si>
  <si>
    <t>Entity type</t>
  </si>
  <si>
    <t>DED_Attribute_3341</t>
  </si>
  <si>
    <t>entity_type</t>
  </si>
  <si>
    <t>Type of the entity used in the risk-based company assessment.</t>
  </si>
  <si>
    <t>نوع الكيان المستخدم في تقييم الشركة القائم على المخاطر.</t>
  </si>
  <si>
    <t>نوع الكيان المستخدم في تقييم مخاطر الشركة القائم على المخاطر.</t>
  </si>
  <si>
    <t>Entity Type</t>
  </si>
  <si>
    <t>DED_Attribute_3342</t>
  </si>
  <si>
    <t>Type of ownership structure of the company; used in the risk-based assessment.</t>
  </si>
  <si>
    <t>نوع هيكل الملكية للشركة؛ المستخدم في التقييم القائم على المخاطر.</t>
  </si>
  <si>
    <t>نوع هيكل ملكية الشركة؛ يُستخدم في التقييم القائم على المخاطر.</t>
  </si>
  <si>
    <t>CID or Other Clearance</t>
  </si>
  <si>
    <t>DED_Attribute_3343</t>
  </si>
  <si>
    <t>cid_or_other_clearance</t>
  </si>
  <si>
    <t>Indicates whether CID or other security clearance has been obtained for the establishment.</t>
  </si>
  <si>
    <t>يشير إلى ما إذا كان قد تم الحصول على تصريح أمني آخر لقسم التحقيقات الجنائية أو أي تصريح أمني آخر للمؤسسة.</t>
  </si>
  <si>
    <t>يشير إلى ما إذا كان قد تم الحصول على الموافقة الأمنية أو غيرها من الموافقات للمنشأة.</t>
  </si>
  <si>
    <t>Length of Company Relationship</t>
  </si>
  <si>
    <t>DED_Attribute_3344</t>
  </si>
  <si>
    <t>length_of_company_relationship</t>
  </si>
  <si>
    <t>Length of the relationship between the company and the authority; used as a risk indicator.</t>
  </si>
  <si>
    <t>مدة العلاقة بين الشركة والسلطة؛ تستخدم كمؤشر للمخاطر.</t>
  </si>
  <si>
    <t>مدة العلاقة بين الشركة والدائرة؛ تُستخدم كمؤشر للمخاطر.</t>
  </si>
  <si>
    <t>DED_Attribute_3346</t>
  </si>
  <si>
    <t>System-generated technical metadata (rec_status)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</si>
  <si>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DED_Attribute_3347</t>
  </si>
  <si>
    <t>Uniquely identifies or cross-references rbf initiation risk records and supports traceability, auditability, and record linkage.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</si>
  <si>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DED_Attribute_3348</t>
  </si>
  <si>
    <t>Business content of the rbf initiation risk record used in day-to-day licensing, permitting, and compliance operations.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</si>
  <si>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DED_Attribute_3349</t>
  </si>
  <si>
    <t>DED_Attribute_3350</t>
  </si>
  <si>
    <t>DED_Attribute_3351</t>
  </si>
  <si>
    <t>Reference and lookup content supporting the consistent classification and processing of rbf initiation risk records.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</si>
  <si>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DED_Attribute_3352</t>
  </si>
  <si>
    <t>Initiation Method Risk</t>
  </si>
  <si>
    <t>DED_Attribute_3353</t>
  </si>
  <si>
    <t>initiation_method_risk</t>
  </si>
  <si>
    <t>Risk level associated with the method used to initiate the risk assessment.</t>
  </si>
  <si>
    <t>مستوى المخاطر المرتبط بالطريقة المستخدمة لبدء تقييم المخاطر.</t>
  </si>
  <si>
    <t>مستوى المخاطر المرتبط بالأسلوب المستخدم لبدء تقييم المخاطر.</t>
  </si>
  <si>
    <t>DED_Attribute_3355</t>
  </si>
  <si>
    <t>System-generated technical metadata (rec_status)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</si>
  <si>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DED_Attribute_3356</t>
  </si>
  <si>
    <t>Uniquely identifies or cross-references rbf main inputs records and supports traceability, auditability, and record linkage.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</si>
  <si>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DED_Attribute_3357</t>
  </si>
  <si>
    <t>Business content of the rbf main inputs record used in day-to-day licensing, permitting, and compliance operations.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</si>
  <si>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DED_Attribute_3358</t>
  </si>
  <si>
    <t>DED_Attribute_3359</t>
  </si>
  <si>
    <t>DED_Attribute_3360</t>
  </si>
  <si>
    <t>Reference and lookup content supporting the consistent classification and processing of rbf main inputs records.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</si>
  <si>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DED_Attribute_3361</t>
  </si>
  <si>
    <t>Instance</t>
  </si>
  <si>
    <t>DED_Attribute_3362</t>
  </si>
  <si>
    <t>instance</t>
  </si>
  <si>
    <t>System instance associated with the risk assessment record.</t>
  </si>
  <si>
    <t>حالة النظام المرتبطة بسجل تقييم المخاطر.</t>
  </si>
  <si>
    <t>نسخة النظام المرتبطة بسجل تقييم المخاطر.</t>
  </si>
  <si>
    <t>No of Directors</t>
  </si>
  <si>
    <t>DED_Attribute_3363</t>
  </si>
  <si>
    <t>no_of_directors</t>
  </si>
  <si>
    <t>Number of directors recorded for the risk assessment main inputs.</t>
  </si>
  <si>
    <t>عدد المديرين المسجلين لمدخلات تقييم المخاطر الرئيسية.</t>
  </si>
  <si>
    <t>عدد أعضاء مجلس الإدارة المسجل في المدخلات الرئيسية لتقييم المخاطر.</t>
  </si>
  <si>
    <t>Number of Directors</t>
  </si>
  <si>
    <t>New or Existing</t>
  </si>
  <si>
    <t>DED_Attribute_3364</t>
  </si>
  <si>
    <t>new_or_existing</t>
  </si>
  <si>
    <t>Indicates whether the company is new or already existing.</t>
  </si>
  <si>
    <t>يشير إلى ما إذا كانت الشركة جديدة أو موجودة بالفعل.</t>
  </si>
  <si>
    <t>يشير إلى ما إذا كانت الشركة جديدة أو قائمة بالفعل.</t>
  </si>
  <si>
    <t>Date of Risk Rating</t>
  </si>
  <si>
    <t>DED_Attribute_3365</t>
  </si>
  <si>
    <t>date_of_risk_rating</t>
  </si>
  <si>
    <t>Date when the company risk rating was calculated or assigned.</t>
  </si>
  <si>
    <t>تاريخ حساب أو تعيين تقييم المخاطر الخاص بالشركة.</t>
  </si>
  <si>
    <t>تاريخ احتساب تصنيف مخاطر الشركة أو إسناده.</t>
  </si>
  <si>
    <t>Unique Reference</t>
  </si>
  <si>
    <t>DED_Attribute_3366</t>
  </si>
  <si>
    <t>unique_reference</t>
  </si>
  <si>
    <t>Unique reference used to identify the risk assessment record.</t>
  </si>
  <si>
    <t>مرجع فريد يستخدم لتحديد سجل تقييم المخاطر.</t>
  </si>
  <si>
    <t>المرجع الفريد المستخدم لتحديد سجل تقييم المخاطر.</t>
  </si>
  <si>
    <t>DED_Attribute_3367</t>
  </si>
  <si>
    <t>Name of the company being assessed.</t>
  </si>
  <si>
    <t>اسم الشركة التي يتم تقييمها.</t>
  </si>
  <si>
    <t>اسم شركة being assessed.</t>
  </si>
  <si>
    <t>No of Shareholders</t>
  </si>
  <si>
    <t>DED_Attribute_3368</t>
  </si>
  <si>
    <t>no_of_shareholders</t>
  </si>
  <si>
    <t>Number of shareholders recorded for the risk assessment main inputs.</t>
  </si>
  <si>
    <t>عدد المساهمين المسجلين في المدخلات الرئيسية لتقييم المخاطر.</t>
  </si>
  <si>
    <t>عدد المساهمين المسجل في المدخلات الرئيسية لتقييم المخاطر.</t>
  </si>
  <si>
    <t>Number of Shareholders</t>
  </si>
  <si>
    <t>No of Managers</t>
  </si>
  <si>
    <t>DED_Attribute_3369</t>
  </si>
  <si>
    <t>no_of_managers</t>
  </si>
  <si>
    <t>Number of managers recorded for the risk assessment main inputs.</t>
  </si>
  <si>
    <t>عدد المديرين المسجلين في تقييم المخاطر الرئيسي.</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</si>
  <si>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</si>
  <si>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</si>
  <si>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</si>
  <si>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</si>
  <si>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</si>
  <si>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</si>
  <si>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المؤسسة.</t>
  </si>
  <si>
    <t>تاريخ تأسيس الشركة أو المنشأة.</t>
  </si>
  <si>
    <t>DED_Attribute_3371</t>
  </si>
  <si>
    <t>license_expiry_date</t>
  </si>
  <si>
    <t>Date associated with license expiry in the risk assessment main inputs record.</t>
  </si>
  <si>
    <t>تاريخ انتهاء صلاحية الترخيص في سجل المدخلات الرئيسية لتقييم المخاطر.</t>
  </si>
  <si>
    <t>التاريخ المرتبط بـانتهاء صلاحية الرخصة في سجل المدخلات الرئيسية للتقييم القائم على المخاطر.</t>
  </si>
  <si>
    <t>DED_Attribute_3373</t>
  </si>
  <si>
    <t>System-generated technical metadata (rec_status)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</si>
  <si>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DED_Attribute_3374</t>
  </si>
  <si>
    <t>Uniquely identifies or cross-references rbf overriding factors records and supports traceability, auditability, and record linkage.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</si>
  <si>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DED_Attribute_3375</t>
  </si>
  <si>
    <t>Business content of the rbf overriding factors record used in day-to-day licensing, permitting, and compliance operations.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</si>
  <si>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DED_Attribute_3376</t>
  </si>
  <si>
    <t>DED_Attribute_3377</t>
  </si>
  <si>
    <t>DED_Attribute_3378</t>
  </si>
  <si>
    <t>Reference and lookup content supporting the consistent classification and processing of rbf overriding factors records.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</si>
  <si>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DED_Attribute_3379</t>
  </si>
  <si>
    <t>Whether any suspicious activity reports has been filed on the entity?</t>
  </si>
  <si>
    <t>DED_Attribute_3380</t>
  </si>
  <si>
    <t>whether_any_suspicious_activity_reports_has_been_filed_on_the_entity</t>
  </si>
  <si>
    <t>Indicates whether any suspicious activity report has been filed for the entity.</t>
  </si>
  <si>
    <t>يشير إلى ما إذا كان قد تم تقديم أي تقرير عن نشاط مشبوه للكيان.</t>
  </si>
  <si>
    <t>يشير إلى ما إذا كان قد تم تقديم أي بلاغ عن نشاط مشتبه به بشأن الكيان.</t>
  </si>
  <si>
    <t>Suspicious Activity Report Indicator</t>
  </si>
  <si>
    <t>Is the Entity Customer Identified as Pep?</t>
  </si>
  <si>
    <t>DED_Attribute_3381</t>
  </si>
  <si>
    <t>is_the_entity_customer_identified_as_pep</t>
  </si>
  <si>
    <t>Indicates whether an entity customer has been identified as a Politically Exposed Person (PEP).</t>
  </si>
  <si>
    <t>Indicator showing whether the entity customer is identified as a Politically Exposed Person (PEP).</t>
  </si>
  <si>
    <t>يشير ما إذا كان عميل الكيان قد تم تحديده كشخص مكشوف سياسيا (PEP).</t>
  </si>
  <si>
    <t>مؤشر يوضح ما إذا كان the entity customer is identified as a Politically Exposed شخص (PEP).</t>
  </si>
  <si>
    <t>PEP Customer Indicator</t>
  </si>
  <si>
    <t>DNFBP (Designated Non-financial Business or Profession)</t>
  </si>
  <si>
    <t>DED_Attribute_3382</t>
  </si>
  <si>
    <t>dnfbp_designated_non_financial_business_or_profession</t>
  </si>
  <si>
    <t>Indicates whether the entity is classified as a Designated Non-Financial Business or Profession (DNFBP).</t>
  </si>
  <si>
    <t>يشير ما إذا كانت الكيان مصنفا كعمل أو مهنة غير مالية معينة (DNFBP).</t>
  </si>
  <si>
    <t>يشير إلى ما إذا كان الكيان مصنفاً ضمن الأعمال أو المهن غير المالية الخاضعة (DNFBP).</t>
  </si>
  <si>
    <t>Contains financial transaction or obligation details (dnfbp_designated_non_financial_business_or_profession) used for reconciliation, compliance, and decision-making.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</si>
  <si>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DNFBP (Designated Non Financial Business or Profession)</t>
  </si>
  <si>
    <t>Has the entity made changes in ownership/control structure more than 3 times in a year?</t>
  </si>
  <si>
    <t>DED_Attribute_3383</t>
  </si>
  <si>
    <t>has_the_entity_made_changes_in_ownership_control_structure_more_than_3_times_in_a_year</t>
  </si>
  <si>
    <t>Indicates whether the entity has made changes to its ownership or control structure.</t>
  </si>
  <si>
    <t>يشير ما إذا كان الكيان قد أجرى تغييرات على هيكل ملكيته أو هيكل السيطرة.</t>
  </si>
  <si>
    <t>يشير إلى ما إذا كان الكيان قد أجرى تغييرات على هيكل ملكيته أو سيطرته.</t>
  </si>
  <si>
    <t>Has the Entity Made Changes in ownership/control Structure More Than 3 Times in a year?</t>
  </si>
  <si>
    <t>Partners (Individual &amp; Companies) Primary Nationalities</t>
  </si>
  <si>
    <t>DED_Attribute_3384</t>
  </si>
  <si>
    <t>partners_individual_and_companies_primary_nationalities</t>
  </si>
  <si>
    <t>Primary nationality of the entity's individual and corporate partners.</t>
  </si>
  <si>
    <t>الجنسية الأساسية للشركاء الأفراد والشركات.</t>
  </si>
  <si>
    <t>الجنسية الأساسية لشركاء الكيان من الأفراد والشركات.</t>
  </si>
  <si>
    <t>Contains personal information of licence holders, applicants, or contacts (partners_individual_and_companies_primary_nationalities).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</si>
  <si>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Is the Entity Customer Identified as Pep - Info?</t>
  </si>
  <si>
    <t>DED_Attribute_3385</t>
  </si>
  <si>
    <t>is_the_entity_customer_identified_as_pep_info</t>
  </si>
  <si>
    <t>Details of any entity customer identified as a Politically Exposed Person (PEP).</t>
  </si>
  <si>
    <t>Additional information recorded when the entity customer is identified as a Politically Exposed Person (PEP).</t>
  </si>
  <si>
    <t>تفاصيل أي عميل كيان تم تحديده كشخص مكشوف سياسيا (PEP).</t>
  </si>
  <si>
    <t>وصف السمة: Additional information recorded when the entity customer is identified as a Politically Exposed Person (PEP)</t>
  </si>
  <si>
    <t>Is the Entity Customer Identified as PEP - Information?</t>
  </si>
  <si>
    <t>Has the entity made changes in licensing activity more than 3 times in a year?</t>
  </si>
  <si>
    <t>DED_Attribute_3386</t>
  </si>
  <si>
    <t>has_the_entity_made_changes_in_licensing_activity_more_than_3_times_in_a_year</t>
  </si>
  <si>
    <t>Indicates whether the entity has made changes to its licensed business activities.</t>
  </si>
  <si>
    <t>يشير إلى ما إذا كانت الكيان قد أجرى تغييرات على أنشطته التجارية المرخصة.</t>
  </si>
  <si>
    <t>يشير إلى ما إذا كان الكيان قد أجرى تغييرات على أنشطته التجارية المرخصة.</t>
  </si>
  <si>
    <t>Licensing Activity Change Frequency</t>
  </si>
  <si>
    <t>DED_Attribute_3388</t>
  </si>
  <si>
    <t>System-generated technical metadata (rec_status)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</si>
  <si>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DED_Attribute_3389</t>
  </si>
  <si>
    <t>Uniquely identifies or cross-references rbf property risk records and supports traceability, auditability, and record linkage.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</si>
  <si>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DED_Attribute_3390</t>
  </si>
  <si>
    <t>Business content of the rbf property risk record used in day-to-day licensing, permitting, and compliance operations.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</si>
  <si>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DED_Attribute_3391</t>
  </si>
  <si>
    <t>DED_Attribute_3392</t>
  </si>
  <si>
    <t>DED_Attribute_3393</t>
  </si>
  <si>
    <t>Reference and lookup content supporting the consistent classification and processing of rbf property risk records.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</si>
  <si>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DED_Attribute_3394</t>
  </si>
  <si>
    <t>Property Risk</t>
  </si>
  <si>
    <t>DED_Attribute_3395</t>
  </si>
  <si>
    <t>property_risk</t>
  </si>
  <si>
    <t>Property Risk associated with the property risk assessment record.</t>
  </si>
  <si>
    <t>مخاطر الممتلكات المرتبطة بسجل تقييم مخاطر العقار.</t>
  </si>
  <si>
    <t>مخاطر العقار المرتبطة بسجل تقييم مخاطر العقار.</t>
  </si>
  <si>
    <t>DED_Attribute_3397</t>
  </si>
  <si>
    <t>System-generated technical metadata (rec_status)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</si>
  <si>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DED_Attribute_3398</t>
  </si>
  <si>
    <t>Uniquely identifies or cross-references rbf scoring and risk rating records and supports traceability, auditability, and record linkage.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</si>
  <si>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DED_Attribute_3399</t>
  </si>
  <si>
    <t>Business content of the rbf scoring and risk rating record used in day-to-day licensing, permitting, and compliance operations.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</si>
  <si>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DED_Attribute_3400</t>
  </si>
  <si>
    <t>DED_Attribute_3401</t>
  </si>
  <si>
    <t>DED_Attribute_3402</t>
  </si>
  <si>
    <t>Reference and lookup content supporting the consistent classification and processing of rbf scoring and risk rating records.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</si>
  <si>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DED_Attribute_3403</t>
  </si>
  <si>
    <t>Any Override</t>
  </si>
  <si>
    <t>DED_Attribute_3404</t>
  </si>
  <si>
    <t>any_override</t>
  </si>
  <si>
    <t>Indicates whether the calculated risk assessment was manually overridden.</t>
  </si>
  <si>
    <t>يشير إلى ما إذا كان تقييم المخاطر المحسوب قد تم تجاوزه يدويا.</t>
  </si>
  <si>
    <t>يشير إلى ما إذا كان قد تم التجاوز اليدوي لتقييم المخاطر المحتسب.</t>
  </si>
  <si>
    <t>Overriding Risk Score</t>
  </si>
  <si>
    <t>DED_Attribute_3405</t>
  </si>
  <si>
    <t>overriding_risk_score</t>
  </si>
  <si>
    <t>Overriding Risk Score calculated for the risk assessment.</t>
  </si>
  <si>
    <t>تم حساب تقييم المخاطر المتجاوزة لتقييم المخاطر.</t>
  </si>
  <si>
    <t>درجة المخاطر التجاوزية المحتسبة لتقييم المخاطر.</t>
  </si>
  <si>
    <t>Company Risk Score</t>
  </si>
  <si>
    <t>DED_Attribute_3406</t>
  </si>
  <si>
    <t>company_risk_score</t>
  </si>
  <si>
    <t>Company Risk Score calculated for the risk assessment.</t>
  </si>
  <si>
    <t>تم حساب تقييم مخاطر الشركة لتقييم المخاطر.</t>
  </si>
  <si>
    <t>درجة مخاطر الشركة المحتسبة لتقييم المخاطر.</t>
  </si>
  <si>
    <t>Property Risk Score</t>
  </si>
  <si>
    <t>DED_Attribute_3407</t>
  </si>
  <si>
    <t>property_risk_score</t>
  </si>
  <si>
    <t>Property Risk Score calculated for the risk assessment.</t>
  </si>
  <si>
    <t>تم حساب تقييم مخاطر العقار لتقييم المخاطر.</t>
  </si>
  <si>
    <t>درجة مخاطر العقار المحتسبة لتقييم المخاطر.</t>
  </si>
  <si>
    <t>Activity Risk Score</t>
  </si>
  <si>
    <t>DED_Attribute_3408</t>
  </si>
  <si>
    <t>activity_risk_score</t>
  </si>
  <si>
    <t>Activity Risk Score calculated for the risk assessment.</t>
  </si>
  <si>
    <t>تم حساب درجة مخاطر النشاط لتقييم المخاطر.</t>
  </si>
  <si>
    <t>درجة مخاطر النشاط المحتسبة لتقييم المخاطر.</t>
  </si>
  <si>
    <t>Jurisdiction Risk Score</t>
  </si>
  <si>
    <t>DED_Attribute_3409</t>
  </si>
  <si>
    <t>jurisdiction_risk_score</t>
  </si>
  <si>
    <t>Jurisdiction Risk Score calculated for the risk assessment.</t>
  </si>
  <si>
    <t>تم حساب درجة المخاطر في الاختصاص القضائي لتقييم المخاطر.</t>
  </si>
  <si>
    <t>درجة المخاطر القضائية المحتسبة لتقييم المخاطر.</t>
  </si>
  <si>
    <t>Initiation Method Risk Score</t>
  </si>
  <si>
    <t>DED_Attribute_3410</t>
  </si>
  <si>
    <t>initiation_method_risk_score</t>
  </si>
  <si>
    <t>Initiation Method Risk Score calculated for the risk assessment.</t>
  </si>
  <si>
    <t>تم حساب درجة مخاطر طريقة البدء لتقييم المخاطر.</t>
  </si>
  <si>
    <t>درجة مخاطر أسلوب بدء التقييم المحتسبة لتقييم المخاطر.</t>
  </si>
  <si>
    <t>Final Risk Rating</t>
  </si>
  <si>
    <t>DED_Attribute_3411</t>
  </si>
  <si>
    <t>final_risk_rating</t>
  </si>
  <si>
    <t>Final Risk Rating assigned to the company risk assessment.</t>
  </si>
  <si>
    <t>التقييم النهائي للمخاطر المخصص لتقييم مخاطر الشركة.</t>
  </si>
  <si>
    <t>التصنيف النهائي للمخاطر المسند لتقييم مخاطر الشركة.</t>
  </si>
  <si>
    <t>Total Score</t>
  </si>
  <si>
    <t>DED_Attribute_3412</t>
  </si>
  <si>
    <t>total_score</t>
  </si>
  <si>
    <t>Total Score calculated for the risk assessment.</t>
  </si>
  <si>
    <t>تم حساب الدرجة الإجمالية لتقييم المخاطر.</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</si>
  <si>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</si>
  <si>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</si>
  <si>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</si>
  <si>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Initial Risk Rating</t>
  </si>
  <si>
    <t>DED_Attribute_3413</t>
  </si>
  <si>
    <t>initial_risk_rating</t>
  </si>
  <si>
    <t>Initial Risk Rating assigned to the company risk assessment.</t>
  </si>
  <si>
    <t>تصنيف المخاطر الأولي المخصص لتقييم مخاطر الشركة.</t>
  </si>
  <si>
    <t>التصنيف المبدئي للمخاطر المسند لتقييم مخاطر الشركة.</t>
  </si>
  <si>
    <t>DED_Attribute_3415</t>
  </si>
  <si>
    <t>System-generated technical metadata (rec_status)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</si>
  <si>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DED_Attribute_3425</t>
  </si>
  <si>
    <t>Uniquely identifies or cross-references reference license records and supports traceability, auditability, and record linkage.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</si>
  <si>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DED_Attribute_3426</t>
  </si>
  <si>
    <t>Business content of the reference license record used in day-to-day licensing, permitting, and compliance operations.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</si>
  <si>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DED_Attribute_3427</t>
  </si>
  <si>
    <t>DED_Attribute_3428</t>
  </si>
  <si>
    <t>DED_Attribute_3429</t>
  </si>
  <si>
    <t>Reference and lookup content supporting the consistent classification and processing of reference license records.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</si>
  <si>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DED_Attribute_3430</t>
  </si>
  <si>
    <t>Reference License NB</t>
  </si>
  <si>
    <t>DED_Attribute_3431</t>
  </si>
  <si>
    <t>reference_license_nb</t>
  </si>
  <si>
    <t>Reference License Number associated with the reference license information record.</t>
  </si>
  <si>
    <t>رقم رخصة مرجعي مرتبط بسجل معلومات الترخيص المرجعي.</t>
  </si>
  <si>
    <t>مرجع رخصة عدد المرتبط بسجل الرخصة المرجعية.</t>
  </si>
  <si>
    <t>DED_Attribute_3433</t>
  </si>
  <si>
    <t>System-generated technical metadata (rec_status)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</si>
  <si>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DED_Attribute_3449</t>
  </si>
  <si>
    <t>Uniquely identifies or cross-references renewal records and supports traceability, auditability, and record linkage.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</si>
  <si>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DED_Attribute_3450</t>
  </si>
  <si>
    <t>DED_Attribute_3451</t>
  </si>
  <si>
    <t>DED_Attribute_3452</t>
  </si>
  <si>
    <t>DED_Attribute_3453</t>
  </si>
  <si>
    <t>Reference and lookup content supporting the consistent classification and processing of renewal records.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</si>
  <si>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DED_Attribute_3454</t>
  </si>
  <si>
    <t>DED_Attribute_3455</t>
  </si>
  <si>
    <t>Date associated with lease agreement start in the license renewal record.</t>
  </si>
  <si>
    <t>تاريخ بدء عقد الإيجار في سجل تجديد الرخصة.</t>
  </si>
  <si>
    <t>التاريخ المرتبط بـبداية عقد الإيجار في سجل التجديد.</t>
  </si>
  <si>
    <t>DED_Attribute_3456</t>
  </si>
  <si>
    <t>DED_Attribute_3457</t>
  </si>
  <si>
    <t>Vip Customer associated with the license renewal record.</t>
  </si>
  <si>
    <t>العميل المهم مرتبط بسجل تجديد الرخصة.</t>
  </si>
  <si>
    <t>العميل المميز المرتبط بسجل تجديد الرخصة.</t>
  </si>
  <si>
    <t>DED_Attribute_3458</t>
  </si>
  <si>
    <t>Lease Agreement No used to identify the license renewal record.</t>
  </si>
  <si>
    <t>عقد الإيجار لا يستخدم لتحديد سجل تجديد الرخصة.</t>
  </si>
  <si>
    <t>رقم عقد الإيجار المستخدم لتحديد سجل تجديد الرخصة.</t>
  </si>
  <si>
    <t>DED_Attribute_3459</t>
  </si>
  <si>
    <t>Date associated with lease agreement end in the license renewal record.</t>
  </si>
  <si>
    <t>ينتهي التاريخ المرتبط بعقد الإيجار في سجل تجديد الرخصة.</t>
  </si>
  <si>
    <t>التاريخ المرتبط بـنهاية عقد الإيجار في سجل التجديد.</t>
  </si>
  <si>
    <t>Membership Number</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</si>
  <si>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</si>
  <si>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</si>
  <si>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</si>
  <si>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</si>
  <si>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</si>
  <si>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</si>
  <si>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المسجلة لتجديد الرخصة.</t>
  </si>
  <si>
    <t>عدد السنوات المسجل لتجديد الرخصة.</t>
  </si>
  <si>
    <t>Investment Contract Start</t>
  </si>
  <si>
    <t>DED_Attribute_3465</t>
  </si>
  <si>
    <t>investment_contract_start</t>
  </si>
  <si>
    <t>Investment Contract Start associated with the license renewal record.</t>
  </si>
  <si>
    <t>بداية عقد الاستثمار مرتبطة بسجل تجديد الرخصة.</t>
  </si>
  <si>
    <t>بداية عقد الاستثمار المرتبطة بسجل تجديد الرخصة.</t>
  </si>
  <si>
    <t>Investment Contract End</t>
  </si>
  <si>
    <t>DED_Attribute_3466</t>
  </si>
  <si>
    <t>investment_contract_end</t>
  </si>
  <si>
    <t>Investment Contract End associated with the license renewal record.</t>
  </si>
  <si>
    <t>نهاية عقد الاستثمار مرتبط بسجل تجديد الرخصة.</t>
  </si>
  <si>
    <t>نهاية عقد الاستثمار المرتبطة بسجل تجديد الرخصة.</t>
  </si>
  <si>
    <t>DED_Attribute_3468</t>
  </si>
  <si>
    <t>System-generated technical metadata (rec_status)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</si>
  <si>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DED_Attribute_3469</t>
  </si>
  <si>
    <t>Uniquely identifies or cross-references seasonal promotions records and supports traceability, auditability, and record linkage.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</si>
  <si>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DED_Attribute_3470</t>
  </si>
  <si>
    <t>Business content of the seasonal promotions record used in day-to-day licensing, permitting, and compliance operations.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</si>
  <si>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DED_Attribute_3471</t>
  </si>
  <si>
    <t>DED_Attribute_3472</t>
  </si>
  <si>
    <t>DED_Attribute_3473</t>
  </si>
  <si>
    <t>Reference and lookup content supporting the consistent classification and processing of seasonal promotions records.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</si>
  <si>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DED_Attribute_3474</t>
  </si>
  <si>
    <t>Extension Duration</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</si>
  <si>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</si>
  <si>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</si>
  <si>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</si>
  <si>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</si>
  <si>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</si>
  <si>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</si>
  <si>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Seasonal Promotions</t>
  </si>
  <si>
    <t>DED_Attribute_3476</t>
  </si>
  <si>
    <t>The seasonal promotions associated with the advertising permit.</t>
  </si>
  <si>
    <t>العروض الموسمية المرتبطة بتصريح الإعلان.</t>
  </si>
  <si>
    <t>Extension Type</t>
  </si>
  <si>
    <t>DED_Attribute_3477</t>
  </si>
  <si>
    <t>extension_type</t>
  </si>
  <si>
    <t>The business category or classification assigned to the extension type for the advertising permit.</t>
  </si>
  <si>
    <t>فئة الأعمال أو التصنيف المعيّن لـ the extension type for the advertising permit.</t>
  </si>
  <si>
    <t>الفئة أو التصنيف التعريفي الممنوح لنوع التمديد في تصريح الإعلان.</t>
  </si>
  <si>
    <t>DED_Attribute_3479</t>
  </si>
  <si>
    <t>System-generated technical metadata (rec_status)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</si>
  <si>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DED_Attribute_3480</t>
  </si>
  <si>
    <t>Uniquely identifies or cross-references service redirect records and supports traceability, auditability, and record linkage.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</si>
  <si>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DED_Attribute_3481</t>
  </si>
  <si>
    <t>Business content of the service redirect record used in day-to-day licensing, permitting, and compliance operations.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</si>
  <si>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DED_Attribute_3482</t>
  </si>
  <si>
    <t>DED_Attribute_3483</t>
  </si>
  <si>
    <t>DED_Attribute_3484</t>
  </si>
  <si>
    <t>Reference and lookup content supporting the consistent classification and processing of service redirect records.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</si>
  <si>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DED_Attribute_3485</t>
  </si>
  <si>
    <t>Service Type</t>
  </si>
  <si>
    <t>DED_Attribute_3486</t>
  </si>
  <si>
    <t>service_type</t>
  </si>
  <si>
    <t>Type of service to which the request is redirected.</t>
  </si>
  <si>
    <t>نوع الخدمة التي يعاد توجيه الطلب إليها.</t>
  </si>
  <si>
    <t>نوع الخدمة التي يُحوّل إليها الطلب.</t>
  </si>
  <si>
    <t>DED_Attribute_3488</t>
  </si>
  <si>
    <t>System-generated technical metadata (rec_status)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</si>
  <si>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DED_Attribute_3513</t>
  </si>
  <si>
    <t>Uniquely identifies or cross-references signboard details records and supports traceability, auditability, and record linkage.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</si>
  <si>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DED_Attribute_3514</t>
  </si>
  <si>
    <t>Business content of the signboard details record used in day-to-day licensing, permitting, and compliance operations.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</si>
  <si>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DED_Attribute_3515</t>
  </si>
  <si>
    <t>DED_Attribute_3516</t>
  </si>
  <si>
    <t>DED_Attribute_3517</t>
  </si>
  <si>
    <t>Reference and lookup content supporting the consistent classification and processing of signboard details records.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</si>
  <si>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DED_Attribute_3518</t>
  </si>
  <si>
    <t>Board Color</t>
  </si>
  <si>
    <t>DED_Attribute_3519</t>
  </si>
  <si>
    <t>board_color</t>
  </si>
  <si>
    <t>Color of the establishment signboard.</t>
  </si>
  <si>
    <t>لوحة لون المؤسسة.</t>
  </si>
  <si>
    <t>لون لوحة المنشأة الإعلانية.</t>
  </si>
  <si>
    <t>DED_Attribute_3520</t>
  </si>
  <si>
    <t>Total Area recorded for the signboard details.</t>
  </si>
  <si>
    <t>تم تسجيل المساحة الكاملة لتفاصيل لوحة اللوحات.</t>
  </si>
  <si>
    <t>المساحة الإجمالية المسجلة في تفاصيل اللوحة الإعلانية.</t>
  </si>
  <si>
    <t>DED_Attribute_3521</t>
  </si>
  <si>
    <t>Width recorded for the signboard details.</t>
  </si>
  <si>
    <t>تم تسجيل العرض لتفاصيل لوحة اللوحة.</t>
  </si>
  <si>
    <t>العرض المسجل في تفاصيل اللوحة الإعلانية.</t>
  </si>
  <si>
    <t>Lighting Type</t>
  </si>
  <si>
    <t>DED_Attribute_3522</t>
  </si>
  <si>
    <t>lighting_type</t>
  </si>
  <si>
    <t>Type of lighting used for the establishment signboard.</t>
  </si>
  <si>
    <t>نوع الإضاءة المستخدمة في لوحة المنشآت.</t>
  </si>
  <si>
    <t>نوع الإضاءة المستخدمة في لوحة المنشأة الإعلانية.</t>
  </si>
  <si>
    <t>DED_Attribute_3523</t>
  </si>
  <si>
    <t>Length recorded for the signboard details.</t>
  </si>
  <si>
    <t>تم تسجيل الطول لتفاصيل لوحة اللوحة.</t>
  </si>
  <si>
    <t>الطول المسجل في تفاصيل اللوحة الإعلانية.</t>
  </si>
  <si>
    <t>Number of signboards</t>
  </si>
  <si>
    <t>DED_Attribute_3524</t>
  </si>
  <si>
    <t>number_of_signboards</t>
  </si>
  <si>
    <t>Number of signboards recorded for the signboard details.</t>
  </si>
  <si>
    <t>عدد اللوحات المسجلة لتفاصيل اللوحة.</t>
  </si>
  <si>
    <t>عدد اللوحات الإعلانية المسجل في تفاصيل اللوحة.</t>
  </si>
  <si>
    <t>Number of Signboards</t>
  </si>
  <si>
    <t>Description</t>
  </si>
  <si>
    <t>DED_Attribute_3525</t>
  </si>
  <si>
    <t>description</t>
  </si>
  <si>
    <t>Business data element 'description' captured in the ACCELAR1SERVER_CONSTANT dataset to support operational processing, compliance tracking, and reporting</t>
  </si>
  <si>
    <t>Holds the 'description' business data element captured in the ACCELAR1SERVER_CONSTANT dataset to support operational processing, compliance tracking, and reporting.</t>
  </si>
  <si>
    <t>عنصر بيانات الأعمال 'وصف' يتم تسجيله في مجموعة البيانات ACCELAR1SERVER_CONSTANT لدعم المعالجة التشغيلية، وتتبع الامتثال، والتقارير</t>
  </si>
  <si>
    <t>يحتوي على عنصر بيانات الأعمال 'description' المسجل في مجموعة بيانات تفاصيل اللافتة لدعم المعالجة التشغيلية وتتبع الامتثال وإعداد التقارير.</t>
  </si>
  <si>
    <t>DED_Attribute_3527</t>
  </si>
  <si>
    <t>System-generated technical metadata (rec_status)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</si>
  <si>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DED_Attribute_3528</t>
  </si>
  <si>
    <t>Uniquely identifies or cross-references trade name choices records and supports traceability, auditability, and record linkage.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</si>
  <si>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DED_Attribute_3529</t>
  </si>
  <si>
    <t>Business content of the trade name choices record used in day-to-day licensing, permitting, and compliance operations.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</si>
  <si>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DED_Attribute_3530</t>
  </si>
  <si>
    <t>DED_Attribute_3531</t>
  </si>
  <si>
    <t>DED_Attribute_3532</t>
  </si>
  <si>
    <t>Reference and lookup content supporting the consistent classification and processing of trade name choices records.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</si>
  <si>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DED_Attribute_3533</t>
  </si>
  <si>
    <t>English Alternate 1</t>
  </si>
  <si>
    <t>DED_Attribute_3534</t>
  </si>
  <si>
    <t>english_alternate_1</t>
  </si>
  <si>
    <t>The english alternate 1 associated with the license.</t>
  </si>
  <si>
    <t>البديل الإنجليزي 1 المرتبط بالترخيص.</t>
  </si>
  <si>
    <t>الإنجليزية alternate 1 المرتبط بـرخصة.</t>
  </si>
  <si>
    <t>English Prefered Name</t>
  </si>
  <si>
    <t>DED_Attribute_3535</t>
  </si>
  <si>
    <t>english_prefered_name</t>
  </si>
  <si>
    <t>Preferred trade name proposed by the applicant, in English.</t>
  </si>
  <si>
    <t>الاسم التجاري المفضل المقترح من قبل مقدم الطلب، باللغة الإنجليزية.</t>
  </si>
  <si>
    <t>وصف السمة: Preferred trade name proposed by the applicant, in English</t>
  </si>
  <si>
    <t>Preferred Name (English)</t>
  </si>
  <si>
    <t>Arabic Alternate 1</t>
  </si>
  <si>
    <t>DED_Attribute_3536</t>
  </si>
  <si>
    <t>arabic_alternate_1</t>
  </si>
  <si>
    <t>The arabic alternate 1 associated with the license.</t>
  </si>
  <si>
    <t>البديل العربي 1 المرتبط بالترخيص.</t>
  </si>
  <si>
    <t>العربية alternate 1 المرتبط بـرخصة.</t>
  </si>
  <si>
    <t>English Alternate 2</t>
  </si>
  <si>
    <t>DED_Attribute_3537</t>
  </si>
  <si>
    <t>english_alternate_2</t>
  </si>
  <si>
    <t>The english alternate 2 associated with the license.</t>
  </si>
  <si>
    <t>البديل الإنجليزي 2 المرتبط بالترخيص.</t>
  </si>
  <si>
    <t>الإنجليزية alternate 2 المرتبط بـرخصة.</t>
  </si>
  <si>
    <t>Arabic Prefered Name</t>
  </si>
  <si>
    <t>DED_Attribute_3538</t>
  </si>
  <si>
    <t>arabic_prefered_name</t>
  </si>
  <si>
    <t>Preferred trade name proposed by the applicant, in Arabic.</t>
  </si>
  <si>
    <t>الاسم التجاري المفضل المقترح من قبل مقدم الطلب، باللغة العربية.</t>
  </si>
  <si>
    <t>وصف السمة: Preferred trade name proposed by the applicant, in Arabic</t>
  </si>
  <si>
    <t>Preferred Name (Arabic)</t>
  </si>
  <si>
    <t>Arabic Alternate 2</t>
  </si>
  <si>
    <t>DED_Attribute_3539</t>
  </si>
  <si>
    <t>arabic_alternate_2</t>
  </si>
  <si>
    <t>The arabic alternate 2 associated with the license.</t>
  </si>
  <si>
    <t>البديل العربي 2 المرتبط بالترخيص.</t>
  </si>
  <si>
    <t>العربية alternate 2 المرتبط بـرخصة.</t>
  </si>
  <si>
    <t>Suggested Business Name</t>
  </si>
  <si>
    <t>DED_Attribute_3540</t>
  </si>
  <si>
    <t>suggested_business_name</t>
  </si>
  <si>
    <t>Business/trade name suggested by the applicant during the trade name reservation process.</t>
  </si>
  <si>
    <t>اسم الشركة/الاسم التجاري المقترح من قبل مقدم الطلب أثناء عملية حجز الاسم التجاري.</t>
  </si>
  <si>
    <t>وصف السمة: Business/trade name suggested by the applicant during the trade name reservation process</t>
  </si>
  <si>
    <t>Contains financial transaction or obligation details (suggested_business_name) used for reconciliation, compliance, and decision-making.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</si>
  <si>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SwapTN2</t>
  </si>
  <si>
    <t>DED_Attribute_3541</t>
  </si>
  <si>
    <t>swaptn2</t>
  </si>
  <si>
    <t>The swap tn2 associated with the trade name.</t>
  </si>
  <si>
    <t>قيمة تبديل TN2 المرتبطة بالاسم التجاري.</t>
  </si>
  <si>
    <t>swap tn2 المرتبط بـالاسم التجاري.</t>
  </si>
  <si>
    <t>SwapTN1</t>
  </si>
  <si>
    <t>DED_Attribute_3542</t>
  </si>
  <si>
    <t>swaptn1</t>
  </si>
  <si>
    <t>The swap tn1 associated with the trade name.</t>
  </si>
  <si>
    <t>قيمة تبديل TN1 المرتبطة بالاسم التجاري.</t>
  </si>
  <si>
    <t>swap tn1 المرتبط بـالاسم التجاري.</t>
  </si>
  <si>
    <t>DED_Attribute_3544</t>
  </si>
  <si>
    <t>System-generated technical metadata (rec_status)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</si>
  <si>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DED_Attribute_3545</t>
  </si>
  <si>
    <t>Uniquely identifies or cross-references trade name classification records and supports traceability, auditability, and record linkage.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</si>
  <si>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DED_Attribute_3546</t>
  </si>
  <si>
    <t>Business content of the trade name classification record used in day-to-day licensing, permitting, and compliance operations.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</si>
  <si>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DED_Attribute_3547</t>
  </si>
  <si>
    <t>DED_Attribute_3548</t>
  </si>
  <si>
    <t>DED_Attribute_3549</t>
  </si>
  <si>
    <t>Reference and lookup content supporting the consistent classification and processing of trade name classification records.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</si>
  <si>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DED_Attribute_3550</t>
  </si>
  <si>
    <t>DED_Attribute_3551</t>
  </si>
  <si>
    <t>Indicates whether the related license is a government license.</t>
  </si>
  <si>
    <t>يشير إلى ما إذا كانت الرخصة ذات الصلة رخصة حكومية.</t>
  </si>
  <si>
    <t>يشير إلى ما إذا كان the related رخصة is a الجهة الحكومية رخصة.</t>
  </si>
  <si>
    <t>DED_Attribute_3553</t>
  </si>
  <si>
    <t>System-generated technical metadata (rec_status)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</si>
  <si>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DED_Attribute_3554</t>
  </si>
  <si>
    <t>Uniquely identifies or cross-references trade name renewal info records and supports traceability, auditability, and record linkage.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</si>
  <si>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DED_Attribute_3555</t>
  </si>
  <si>
    <t>Business content of the trade name renewal info record used in day-to-day licensing, permitting, and compliance operations.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</si>
  <si>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DED_Attribute_3556</t>
  </si>
  <si>
    <t>DED_Attribute_3557</t>
  </si>
  <si>
    <t>DED_Attribute_3558</t>
  </si>
  <si>
    <t>Reference and lookup content supporting the consistent classification and processing of trade name renewal info records.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</si>
  <si>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DED_Attribute_3559</t>
  </si>
  <si>
    <t>DED_Attribute_3560</t>
  </si>
  <si>
    <t>Reservation Period applicable to the trade name renewal information.</t>
  </si>
  <si>
    <t>فترة الحجز تنطبق على معلومات تجديد الاسم التجاري.</t>
  </si>
  <si>
    <t>فترة الحجز المنطبق على تجاري اسم تجديد information.</t>
  </si>
  <si>
    <t>Contains financial transaction or obligation details (reservation_period) used for reconciliation, compliance, and decision-making.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</si>
  <si>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DED_Attribute_3562</t>
  </si>
  <si>
    <t>System-generated technical metadata (rec_status)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</si>
  <si>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DED_Attribute_3563</t>
  </si>
  <si>
    <t>Uniquely identifies or cross-references transaction information records and supports traceability, auditability, and record linkage.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</si>
  <si>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DED_Attribute_3564</t>
  </si>
  <si>
    <t>Business content of the transaction information record used in day-to-day licensing, permitting, and compliance operations.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</si>
  <si>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DED_Attribute_3565</t>
  </si>
  <si>
    <t>DED_Attribute_3566</t>
  </si>
  <si>
    <t>DED_Attribute_3567</t>
  </si>
  <si>
    <t>Reference and lookup content supporting the consistent classification and processing of transaction information records.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</si>
  <si>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DED_Attribute_3568</t>
  </si>
  <si>
    <t>Mortgage Amendment Types</t>
  </si>
  <si>
    <t>DED_Attribute_3569</t>
  </si>
  <si>
    <t>mortgage_amendment_types</t>
  </si>
  <si>
    <t>Mortgage Amendment Types associated with the mortgage transaction information record.</t>
  </si>
  <si>
    <t>أنواع تعديل الرهن العقاري المرتبطة بسجل معلومات معاملة الرهن العقاري.</t>
  </si>
  <si>
    <t>الرهن العقاري تعديل Types المرتبط بسجل معلومات المعاملة.</t>
  </si>
  <si>
    <t>DED_Attribute_3570</t>
  </si>
  <si>
    <t>User Type used to classify the mortgage transaction information.</t>
  </si>
  <si>
    <t>نوع المستخدم المستخدم المستخدم لتصنيف معلومات معاملة الرهن العقاري.</t>
  </si>
  <si>
    <t>المستخدم نوع يُستخدم لتصنيف الرهن العقاري معاملة information.</t>
  </si>
  <si>
    <t>Mortgage ID</t>
  </si>
  <si>
    <t>DED_Attribute_3571</t>
  </si>
  <si>
    <t>mortgage_id</t>
  </si>
  <si>
    <t>Identifier used to reference mortgage in the mortgage transaction information record.</t>
  </si>
  <si>
    <t>المعرف المستخدم للإشارة إلى الرهن العقاري في سجل معلومات معاملات الرهن العقاري.</t>
  </si>
  <si>
    <t>معرف يُستخدم لـالرهن العقاري التصنيف the الرهن العقاري معاملة information سجل.</t>
  </si>
  <si>
    <t>DED_Attribute_3572</t>
  </si>
  <si>
    <t>Transaction Type used to classify the mortgage transaction information.</t>
  </si>
  <si>
    <t>نوع المعاملة المستخدم لتصنيف معلومات معاملة الرهن العقاري.</t>
  </si>
  <si>
    <t>Transaction نوع يُستخدم لتصنيف الرهن العقاري معاملة information.</t>
  </si>
  <si>
    <t>DED_Attribute_3574</t>
  </si>
  <si>
    <t>System-generated technical metadata (rec_status)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</si>
  <si>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DED_Attribute_3575</t>
  </si>
  <si>
    <t>Uniquely identifies or cross-references vehicle info records and supports traceability, auditability, and record linkage.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</si>
  <si>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DED_Attribute_3576</t>
  </si>
  <si>
    <t>Business content of the vehicle info record used in day-to-day licensing, permitting, and compliance operations.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</si>
  <si>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DED_Attribute_3577</t>
  </si>
  <si>
    <t>DED_Attribute_3578</t>
  </si>
  <si>
    <t>DED_Attribute_3579</t>
  </si>
  <si>
    <t>Reference and lookup content supporting the consistent classification and processing of vehicle info records.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</si>
  <si>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DED_Attribute_3580</t>
  </si>
  <si>
    <t>Advertisement Type</t>
  </si>
  <si>
    <t>DED_Attribute_3581</t>
  </si>
  <si>
    <t>advertisement_type</t>
  </si>
  <si>
    <t>Type of advertisement; used for classification and business processing.</t>
  </si>
  <si>
    <t>نوع الإعلان؛ يستخدم للتصنيف ومعالجة الأعمال.</t>
  </si>
  <si>
    <t>نوع إعلان؛ يُستخدم للتصنيف ومعالجة الأعمال.</t>
  </si>
  <si>
    <t>Plate or Chassis Number</t>
  </si>
  <si>
    <t>DED_Attribute_3582</t>
  </si>
  <si>
    <t>plate_or_chassis_number</t>
  </si>
  <si>
    <t>Number of plate or chassis associated with the permit vehicles record.</t>
  </si>
  <si>
    <t>رقم اللوحة أو الهيكل المرتبط بسجل مركبات التصريح.</t>
  </si>
  <si>
    <t>عدد of plate or chassis المرتبط بسجل معلومات المركبة.</t>
  </si>
  <si>
    <t>DED_Attribute_3583</t>
  </si>
  <si>
    <t>Note related to the permit balloons record; supports business processing, reference, and reporting.</t>
  </si>
  <si>
    <t>ملاحظة تتعلق بسجل بالونات التصريح؛ يدعم معالجة الأعمال، والمرجعية، والتقارير.</t>
  </si>
  <si>
    <t>الملاحظة المتعلق بسجل معلومات المركبة؛ يدعم معالجة الأعمال والمرجعية وإعداد التقارير.</t>
  </si>
  <si>
    <t>Plate Category</t>
  </si>
  <si>
    <t>DED_Attribute_3584</t>
  </si>
  <si>
    <t>plate_category</t>
  </si>
  <si>
    <t>Plate category used to classify or group the permit vehicles record; supports reporting and business rules.</t>
  </si>
  <si>
    <t>فئة اللوحة المستخدمة لتصنيف أو تجميع سجل مركبات التصاريح؛ تدعم قواعد التقارير والأعمال.</t>
  </si>
  <si>
    <t>Plate فئة يُستخدم لـor group the تصريح vehicles سجل; supports reporting and أعمال rules.</t>
  </si>
  <si>
    <t>DED_Attribute_3586</t>
  </si>
  <si>
    <t>System-generated technical metadata (rec_status)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</si>
  <si>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DED_Attribute_3587</t>
  </si>
  <si>
    <t>Uniquely identifies or cross-references virtual inspection confirmation records and supports traceability, auditability, and record linkage.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</si>
  <si>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DED_Attribute_3588</t>
  </si>
  <si>
    <t>Business content of the virtual inspection confirmation record used in day-to-day licensing, permitting, and compliance operations.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</si>
  <si>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DED_Attribute_3589</t>
  </si>
  <si>
    <t>DED_Attribute_3590</t>
  </si>
  <si>
    <t>DED_Attribute_3591</t>
  </si>
  <si>
    <t>Reference and lookup content supporting the consistent classification and processing of virtual inspection confirmation records.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</si>
  <si>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DED_Attribute_3592</t>
  </si>
  <si>
    <t>Virtual</t>
  </si>
  <si>
    <t>DED_Attribute_3593</t>
  </si>
  <si>
    <t>Flag indicating whether the virtual inspection record is handled through a virtual process.</t>
  </si>
  <si>
    <t>علامة تشير إلى ما إذا كان سجل الفحص الافتراضي يتم التعامل معه من خلال عملية افتراضية.</t>
  </si>
  <si>
    <t>مؤشر يوضح ما إذا كان the virtual تفتيش سجل is handled through a virtual process.</t>
  </si>
  <si>
    <t>DED_Attribute_3595</t>
  </si>
  <si>
    <t>System-generated technical metadata (REC_STATUS)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</si>
  <si>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DED_Attribute_3603</t>
  </si>
  <si>
    <t>row_index</t>
  </si>
  <si>
    <t>Sequential row number within the source virtual table record.</t>
  </si>
  <si>
    <t>رقم الصف التسلسلي ضمن سجل الجدول الافتراضي المصدر.</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</si>
  <si>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</si>
  <si>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</si>
  <si>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</si>
  <si>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</si>
  <si>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</si>
  <si>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</si>
  <si>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</si>
  <si>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</si>
  <si>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</si>
  <si>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</si>
  <si>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</si>
  <si>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</si>
  <si>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</si>
  <si>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</si>
  <si>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</si>
  <si>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</si>
  <si>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</si>
  <si>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</si>
  <si>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</si>
  <si>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</si>
  <si>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</si>
  <si>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</si>
  <si>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</si>
  <si>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</si>
  <si>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</si>
  <si>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النتيجة المسجلة للتفتيش.</t>
  </si>
  <si>
    <t>نتيجة التفتيش المسجلة.</t>
  </si>
  <si>
    <t>Uniquely identifies or cross-references rapo attribute i18n records and supports traceability, auditability, and record linkage.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</si>
  <si>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DED_Attribute_3632</t>
  </si>
  <si>
    <t>DED_Attribute_3633</t>
  </si>
  <si>
    <t>DED_Attribute_3634</t>
  </si>
  <si>
    <t>R1_ATTRIBUTE_LABEL</t>
  </si>
  <si>
    <t>Business data element 'r1 attribute label' captured in the ACCELARAPO_ATTRIBUTE_I18N dataset to support operational processing, compliance tracking, and reporting</t>
  </si>
  <si>
    <t>Holds the 'r1 attribute label' business data element captured in the ACCELARAPO_ATTRIBUTE_I18N dataset to support operational processing, compliance tracking, and reporting.</t>
  </si>
  <si>
    <t>عنصر بيانات الأعمال 'r1 attribute label' المسجل في مجموعة بيانات ACCELARAPO_ATTRIBUTE_I18N لدعم المعالجة التشغيلية وتتبع الامتثال وإعداد التقارير</t>
  </si>
  <si>
    <t>يحتوي على عنصر بيانات الأعمال 'r1 attribute label' المسجل في مجموعة بيانات مرجع الطلب لدعم المعالجة التشغيلية وتتبع الامتثال وإعداد التقارير.</t>
  </si>
  <si>
    <t>Business content of the rapo attribute i18n record used in day-to-day licensing, permitting, and compliance operations. Classified as Open: it carries no confidentiality or sensitivity concerns and is suitable for broad internal and external consumption, as per the ADDED Data Classification Policy (CH-ISBCO-POL 10) and the Abu Dhabi Whole of Government Data Classification Framework.</t>
  </si>
  <si>
    <t>Rule Attribute Label</t>
  </si>
  <si>
    <t>DED_Attribute_3635</t>
  </si>
  <si>
    <t>REC_DATE</t>
  </si>
  <si>
    <t>DED_Attribute_3636</t>
  </si>
  <si>
    <t>REC_FUL_NAM</t>
  </si>
  <si>
    <t>Business data element 'rec ful nam' captured in the ACCELAACCOUNTING_AUDIT_TRAIL dataset to support operational processing, compliance tracking, and reporting</t>
  </si>
  <si>
    <t>Holds the 'rec ful nam' business data element captured in the ACCELAACCOUNTING_AUDIT_TRAIL dataset to support operational processing, compliance tracking, and reporting.</t>
  </si>
  <si>
    <t>عنصر بيانات الأعمال 'rec ful nam' المسجل في مجموعة بيانات ACCELAACCOUNTING_AUDIT_TRAIL لدعم المعالجة التشغيلية وتتبع الامتثال وإعداد التقارير</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</si>
  <si>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</si>
  <si>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</si>
  <si>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</si>
  <si>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</si>
  <si>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</si>
  <si>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</si>
  <si>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</si>
  <si>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System-generated technical metadata (REC_STATUS)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</si>
  <si>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DED_Attribute_3643</t>
  </si>
  <si>
    <t>DED_Attribute_3644</t>
  </si>
  <si>
    <t>DED_Attribute_3645</t>
  </si>
  <si>
    <t>DED_Attribute_3646</t>
  </si>
  <si>
    <t>DED_Attribute_3647</t>
  </si>
  <si>
    <t>DED_Attribute_3648</t>
  </si>
  <si>
    <t>DED_Attribute_3649</t>
  </si>
  <si>
    <t>DED_Attribute_3650</t>
  </si>
  <si>
    <t>Kizad 1</t>
  </si>
  <si>
    <t>DED_Attribute_3651</t>
  </si>
  <si>
    <t>kizad_1</t>
  </si>
  <si>
    <t>Indicates whether the business activity is permitted within the Kizad 1 (Khalifa Industrial Zone Abu Dhabi - Phase 1) free zone area.</t>
  </si>
  <si>
    <t>يشير إلى ما إذا كان النشاط التجاري مسموحًا به ضمن منطقة كيزاد 1 (منطقة خليفة الصناعية أبوظبي - المرحلة الأولى).</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</si>
  <si>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</si>
  <si>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</si>
  <si>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</si>
  <si>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</si>
  <si>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</si>
  <si>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علم يشير إلى ما إذا كان النشاط الاقتصادي مرتبطا بتصنيف ICAD II أو المنطقة.</t>
  </si>
  <si>
    <t>مؤشر يوضح ما إذا كان the اقتصادي نشاط is associated with the ICAD II تصنيف or zone.</t>
  </si>
  <si>
    <t>ICAD II</t>
  </si>
  <si>
    <t>Kizad 2</t>
  </si>
  <si>
    <t>DED_Attribute_3653</t>
  </si>
  <si>
    <t>kizad_2</t>
  </si>
  <si>
    <t>Indicates whether the business activity is permitted within the Kizad 2 (Khalifa Industrial Zone Abu Dhabi - Phase 2) free zone area.</t>
  </si>
  <si>
    <t>يشير إلى ما إذا كان النشاط التجاري مسموحًا به ضمن منطقة كيزاد 2 (منطقة خليفة الصناعية أبوظبي - المرحلة الثانية).</t>
  </si>
  <si>
    <t>يشير إلى ما إذا كان النشاط التجاري مسموحاً داخل منطقة خليفة الصناعية بأبوظبي - المرحلة الثانية (KIZAD 2).</t>
  </si>
  <si>
    <t>KIZAD Zone 2</t>
  </si>
  <si>
    <t>Municipality - Abu Dhabi</t>
  </si>
  <si>
    <t>DED_Attribute_3654</t>
  </si>
  <si>
    <t>municipality_abu_dhabi</t>
  </si>
  <si>
    <t>Flag indicating whether the economic activity is associated with Abu Dhabi Municipality classification.</t>
  </si>
  <si>
    <t>علم يشير إلى ما إذا كان النشاط الاقتصادي مرتبطا بتصنيف بلدية أبوظبي.</t>
  </si>
  <si>
    <t>مؤشر يوضح ما إذا كان the اقتصادي نشاط is associated with Abu Dhabi البلدية تصنيف.</t>
  </si>
  <si>
    <t>Al Markaz</t>
  </si>
  <si>
    <t>DED_Attribute_3655</t>
  </si>
  <si>
    <t>al_markaz</t>
  </si>
  <si>
    <t>Indicates whether the business activity is permitted within the Al Markaz industrial area.</t>
  </si>
  <si>
    <t>يشير إلى ما إذا كان النشاط التجاري مسموحًا به ضمن المنطقة الصناعية المركز.</t>
  </si>
  <si>
    <t>يشير إلى ما إذا كان النشاط التجاري مسموحاً داخل المنطقة الصناعية المرکز.</t>
  </si>
  <si>
    <t>Allowed UC</t>
  </si>
  <si>
    <t>DED_Attribute_3656</t>
  </si>
  <si>
    <t>allowed_uc</t>
  </si>
  <si>
    <t xml:space="preserve">Indicates whether the business activity is permitted to operate under Under Construction Licenses </t>
  </si>
  <si>
    <t>Indicates whether the business activity is permitted to operate under Under Construction Licenses.</t>
  </si>
  <si>
    <t>يُبيّن ما إذا كان النشاط التجاري مسموحاً له بالعمل بموجب تراخيص "قيد الإنشاء".</t>
  </si>
  <si>
    <t>يشير إلى ما إذا كان يُسمح للنشاط التجاري بممارسة العمل بموجب رخص قيد الإنشاء.</t>
  </si>
  <si>
    <t>Allowed for Union Chamber (UC)</t>
  </si>
  <si>
    <t>DED_Attribute_3657</t>
  </si>
  <si>
    <t>القيمة النقدية المرتبطة بالحد الأدنى لرأس المال للشكل القانوني.</t>
  </si>
  <si>
    <t>Contains financial transaction or obligation details (capital_minimum) used for reconciliation, compliance, and decision-making.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</si>
  <si>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Allowed PR</t>
  </si>
  <si>
    <t>DED_Attribute_3658</t>
  </si>
  <si>
    <t>allowed_pr</t>
  </si>
  <si>
    <t>Indicates whether the business activity is permitted under a Production License (PR)</t>
  </si>
  <si>
    <t>Indicates whether the business activity is permitted under a Production License (PR).</t>
  </si>
  <si>
    <t>يشير إلى ما إذا كان النشاط التجاري مسموحًا به بموجب رخصة الإنتاج (PR).</t>
  </si>
  <si>
    <t>يشير إلى ما إذا كان النشاط التجاري مسموحاً بموجب رخصة الإنتاج (PR).</t>
  </si>
  <si>
    <t>Allowed for Public Relations (PR)</t>
  </si>
  <si>
    <t>Rowad Individual</t>
  </si>
  <si>
    <t>DED_Attribute_3659</t>
  </si>
  <si>
    <t>rowad_individual</t>
  </si>
  <si>
    <t>Indicates whether the business activity is eligible for the Rowad individual entrepreneur license category.</t>
  </si>
  <si>
    <t>يشير إلى ما إذا كان النشاط التجاري مؤهلاً لفئة رخصة رواد للأفراد.</t>
  </si>
  <si>
    <t>يشير إلى ما إذا كان النشاط التجاري مؤهلاً لفئة رخصة رواد لصاحب المشروع الفردية.</t>
  </si>
  <si>
    <t>Opportunity Activity</t>
  </si>
  <si>
    <t>DED_Attribute_3660</t>
  </si>
  <si>
    <t>opportunity_activity</t>
  </si>
  <si>
    <t>Investment activities</t>
  </si>
  <si>
    <t>Investment activities.</t>
  </si>
  <si>
    <t>انشطة استثمار</t>
  </si>
  <si>
    <t>الأنشطة الاستثمارية.</t>
  </si>
  <si>
    <t>Rowad Company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</si>
  <si>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</si>
  <si>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</si>
  <si>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</si>
  <si>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</si>
  <si>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Municipality - Al Dhafra</t>
  </si>
  <si>
    <t>DED_Attribute_3662</t>
  </si>
  <si>
    <t>municipality_al_dhafra</t>
  </si>
  <si>
    <t>Flag indicating whether the economic activity is associated with  Al Dhafra Municipality classification.</t>
  </si>
  <si>
    <t>Flag indicating whether the economic activity is associated with Al Dhafra Municipality classification.</t>
  </si>
  <si>
    <t>علم يشير إلى ما إذا كان النشاط الاقتصادي مرتبطا بتصنيف بلدية الظفرة.</t>
  </si>
  <si>
    <t>مؤشر يوضح ما إذا كان the اقتصادي نشاط is associated with Al Dhafra البلدية تصنيف.</t>
  </si>
  <si>
    <t>Arabic Name</t>
  </si>
  <si>
    <t>DED_Attribute_3663</t>
  </si>
  <si>
    <t>arabic_name</t>
  </si>
  <si>
    <t>The  name of the business activity in Arabic.</t>
  </si>
  <si>
    <t>The name of the business activity in Arabic.</t>
  </si>
  <si>
    <t>الاسم  للنشاط التجاري باللغة العربية.</t>
  </si>
  <si>
    <t>اسم النشاط التجاري باللغة العربية.</t>
  </si>
  <si>
    <t>Ownership</t>
  </si>
  <si>
    <t>DED_Attribute_3664</t>
  </si>
  <si>
    <t>ownership</t>
  </si>
  <si>
    <t>Specifies the ownership structure or ownership  requirements applicable to the business activity.</t>
  </si>
  <si>
    <t>Specifies the ownership structure or ownership requirements applicable to the business activity.</t>
  </si>
  <si>
    <t>يحدد هيكل الملكية أو متطلبات نسبة الملكية المطبقة على النشاط التجاري.</t>
  </si>
  <si>
    <t>يحدد هيكل الملكية أو متطلبات الملكية المنطبقة على النشاط التجاري.</t>
  </si>
  <si>
    <t>English Name</t>
  </si>
  <si>
    <t>DED_Attribute_3665</t>
  </si>
  <si>
    <t>english_name</t>
  </si>
  <si>
    <t>The  name of the business activity in English.</t>
  </si>
  <si>
    <t>The name of the business activity in English.</t>
  </si>
  <si>
    <t>الاسم  للنشاط التجاري باللغة الإنجليزية.</t>
  </si>
  <si>
    <t>اسم النشاط التجاري باللغة الإنجليزية.</t>
  </si>
  <si>
    <t>DED_Attribute_3666</t>
  </si>
  <si>
    <t>The foreign investor associated with the license.</t>
  </si>
  <si>
    <t>المستثمر الأجنبي المرتبط بالرخصة.</t>
  </si>
  <si>
    <t>Product not required</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</si>
  <si>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</si>
  <si>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</si>
  <si>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</si>
  <si>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مطلوبة لهذا النشاط التجاري.</t>
  </si>
  <si>
    <t>يشير إلى ما إذا كان تسجيل المنتج أو تفاصيل المنتج غير مطلوبين لهذا النشاط التجاري.</t>
  </si>
  <si>
    <t>DED_Attribute_3668</t>
  </si>
  <si>
    <t>icad_iv</t>
  </si>
  <si>
    <t>Indicates whether the business activity is permitted within the ICAD IV (Industrial City of Abu Dhabi - Phase IV) industrial zone.</t>
  </si>
  <si>
    <t>يشير إلى ما إذا كان النشاط التجاري مسموحًا به ضمن منطقة آيكاد IV (المدينة الصناعية في أبوظبي - المرحلة الرابعة).</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</si>
  <si>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</si>
  <si>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</si>
  <si>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</si>
  <si>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</si>
  <si>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</si>
  <si>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به ضمن منطقة المدينة الصناعية في العين - المرحلة الأولى.</t>
  </si>
  <si>
    <t>يشير إلى ما إذا كان النشاط التجاري مسموحاً داخل المدينة الصناعية بالعين - المرحلة الأولى (AAIC I).</t>
  </si>
  <si>
    <t>AAIC I</t>
  </si>
  <si>
    <t>Rowad</t>
  </si>
  <si>
    <t>DED_Attribute_3670</t>
  </si>
  <si>
    <t>rowad</t>
  </si>
  <si>
    <t xml:space="preserve">Indicates whether the business activity is eligible for the Rowad Licenes </t>
  </si>
  <si>
    <t>Indicates whether the business activity is eligible for the Rowad Licenes.</t>
  </si>
  <si>
    <t>يشير إلى ما إذا كان النشاط التجاري مؤهلاً لبرنامج رخصة رواد لريادة الأعمال.</t>
  </si>
  <si>
    <t>يشير إلى ما إذا كان النشاط التجاري مؤهلاً لرخصة رواد.</t>
  </si>
  <si>
    <t>DED Fee</t>
  </si>
  <si>
    <t>DED_Attribute_3671</t>
  </si>
  <si>
    <t>ded_fee</t>
  </si>
  <si>
    <t>Specifies the fee amount charged by the Department of Economic Development (DED) for this business activity.</t>
  </si>
  <si>
    <t>يحدد مبلغ الرسوم التي تفرضها دائرة التنمية الاقتصادية لهذا النشاط التجاري.</t>
  </si>
  <si>
    <t>يحدد مبلغ الرسوم الذي يتقاضاه دائرة التنمية الاقتصادية مقابل هذا النشاط التجاري.</t>
  </si>
  <si>
    <t>Contains financial transaction or obligation details (ded_fee) used for reconciliation, compliance, and decision-making.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</si>
  <si>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DED_Attribute_3672</t>
  </si>
  <si>
    <t>Business content of the Inspection Relationship Language record used in day-to-day licensing, permitting, and compliance operations.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</si>
  <si>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</si>
  <si>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</si>
  <si>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</si>
  <si>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</si>
  <si>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</si>
  <si>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</si>
  <si>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</si>
  <si>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</si>
  <si>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</si>
  <si>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</si>
  <si>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</si>
  <si>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</si>
  <si>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</si>
  <si>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</si>
  <si>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</si>
  <si>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</si>
  <si>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</si>
  <si>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</si>
  <si>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</si>
  <si>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Technical attributes</t>
  </si>
  <si>
    <t>System timestamp indicating when the Inspection Relationship record was first inserted into the dataset.</t>
  </si>
  <si>
    <t> </t>
  </si>
  <si>
    <t>الطابع الزمني الذي يوضح تاريخ ووقت إضافة سجل مجموعة نتائج المراقبة إلى مجموعة البيانات لأول مرة.</t>
  </si>
  <si>
    <t>System-generated technical metadata (insert_tmsp)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</si>
  <si>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Insert Timestamp</t>
  </si>
  <si>
    <t>DED_Attribute_3691</t>
  </si>
  <si>
    <t>update_tmsp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</si>
  <si>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</si>
  <si>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</si>
  <si>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System-generated technical metadata (update_tmsp)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</si>
  <si>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Update Timestamp</t>
  </si>
  <si>
    <t>DED_Attribute_3692</t>
  </si>
  <si>
    <t>System timestamp indicating when the Inspection Relationship Language record was first inserted into the dataset.</t>
  </si>
  <si>
    <t>الطابع الزمني الذي يوضح تاريخ ووقت إضافة سجل مجموعة نتائج المراقبة متعدد اللغات إلى مجموعة البيانات لأول مرة.</t>
  </si>
  <si>
    <t>System-generated technical metadata (insert_tmsp)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</si>
  <si>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DED_Attribute_3693</t>
  </si>
  <si>
    <t>System timestamp indicating when the Inspection Relationship Language record was last updated in the source system.</t>
  </si>
  <si>
    <t>الطابع الزمني الذي يوضح تاريخ ووقت آخر تحديث على سجل مجموعة نتائج المراقبة متعدد اللغات في النظام المصدر.</t>
  </si>
  <si>
    <t>System-generated technical metadata (update_tmsp)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</si>
  <si>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DED_Attribute_3694</t>
  </si>
  <si>
    <t>System timestamp indicating when the License Professional record was first inserted into the dataset.</t>
  </si>
  <si>
    <t>الطابع الزمني الذي يوضح تاريخ ووقت إضافة سجل ترخيص الولاية إلى مجموعة البيانات لأول مرة.</t>
  </si>
  <si>
    <t>System-generated technical metadata (insert_tmsp)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</si>
  <si>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DED_Attribute_3695</t>
  </si>
  <si>
    <t>System timestamp indicating when the License Professional record was last updated in the source system.</t>
  </si>
  <si>
    <t>الطابع الزمني الذي يوضح تاريخ ووقت آخر تحديث على سجل ترخيص الولاية في النظام المصدر.</t>
  </si>
  <si>
    <t>System-generated technical metadata (update_tmsp)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</si>
  <si>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</si>
  <si>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</si>
  <si>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</si>
  <si>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System-generated technical metadata (rec_status)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</si>
  <si>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DED_Attribute_3697</t>
  </si>
  <si>
    <t>System timestamp indicating when the Application Status History record was first inserted into the dataset.</t>
  </si>
  <si>
    <t>الطابع الزمني الذي يوضح تاريخ ووقت إضافة سجل الحالة إلى مجموعة البيانات لأول مرة.</t>
  </si>
  <si>
    <t>System-generated technical metadata (insert_tmsp)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</si>
  <si>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DED_Attribute_3698</t>
  </si>
  <si>
    <t>System timestamp indicating when the Application Status History record was last updated in the source system.</t>
  </si>
  <si>
    <t>الطابع الزمني الذي يوضح تاريخ ووقت آخر تحديث على سجل الحالة في النظام المصدر.</t>
  </si>
  <si>
    <t>System-generated technical metadata (update_tmsp)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</si>
  <si>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DED_Attribute_3699</t>
  </si>
  <si>
    <t>System timestamp indicating when the Hierarchy record was first inserted into the dataset.</t>
  </si>
  <si>
    <t>الطابع الزمني الذي يوضح تاريخ ووقت إضافة سجل مرجع الطلب إلى مجموعة البيانات لأول مرة.</t>
  </si>
  <si>
    <t>System-generated technical metadata (insert_tmsp)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</si>
  <si>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DED_Attribute_3700</t>
  </si>
  <si>
    <t>System timestamp indicating when the Hierarchy record was last updated in the source system.</t>
  </si>
  <si>
    <t>الطابع الزمني الذي يوضح تاريخ ووقت آخر تحديث على سجل مرجع الطلب في النظام المصدر.</t>
  </si>
  <si>
    <t>System-generated technical metadata (update_tmsp)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</si>
  <si>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DED_Attribute_3701</t>
  </si>
  <si>
    <t>System timestamp indicating when the RB Politically Exposed Person (PEP) Association record was first inserted into the dataset.</t>
  </si>
  <si>
    <t>الطابع الزمني الذي يوضح تاريخ ووقت إضافة سجل N/A إلى مجموعة البيانات لأول مرة.</t>
  </si>
  <si>
    <t>System-generated technical metadata (insert_tmsp)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</si>
  <si>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DED_Attribute_3702</t>
  </si>
  <si>
    <t>System timestamp indicating when the RB Politically Exposed Person (PEP) Association record was last updated in the source system.</t>
  </si>
  <si>
    <t>الطابع الزمني الذي يوضح تاريخ ووقت آخر تحديث على سجل N/A في النظام المصدر.</t>
  </si>
  <si>
    <t>System-generated technical metadata (update_tmsp)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</si>
  <si>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Expiration Date</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</si>
  <si>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</si>
  <si>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</si>
  <si>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</si>
  <si>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</si>
  <si>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</si>
  <si>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DED_Attribute_3704</t>
  </si>
  <si>
    <t>System timestamp indicating when the RB Beneficial Owner record was first inserted into the dataset.</t>
  </si>
  <si>
    <t>System-generated technical metadata (insert_tmsp)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</si>
  <si>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DED_Attribute_3705</t>
  </si>
  <si>
    <t>System timestamp indicating when the RB Beneficial Owner record was last updated in the source system.</t>
  </si>
  <si>
    <t>System-generated technical metadata (update_tmsp)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</si>
  <si>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DED_Attribute_3706</t>
  </si>
  <si>
    <t>System timestamp indicating when the RB Business Interests record was first inserted into the dataset.</t>
  </si>
  <si>
    <t>System-generated technical metadata (insert_tmsp)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</si>
  <si>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DED_Attribute_3707</t>
  </si>
  <si>
    <t>System timestamp indicating when the RB Business Interests record was last updated in the source system.</t>
  </si>
  <si>
    <t>System-generated technical metadata (update_tmsp)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</si>
  <si>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DED_Attribute_3708</t>
  </si>
  <si>
    <t>System timestamp indicating when the Commercial Activities record was first inserted into the dataset.</t>
  </si>
  <si>
    <t>System-generated technical metadata (insert_tmsp)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</si>
  <si>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DED_Attribute_3709</t>
  </si>
  <si>
    <t>System timestamp indicating when the Commercial Activities record was last updated in the source system.</t>
  </si>
  <si>
    <t>System-generated technical metadata (update_tmsp)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</si>
  <si>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DED_Attribute_3710</t>
  </si>
  <si>
    <t>Date on which the validity captured in the RB Directors record expires.</t>
  </si>
  <si>
    <t>DED_Attribute_3711</t>
  </si>
  <si>
    <t>System timestamp indicating when the RB Directors record was first inserted into the dataset.</t>
  </si>
  <si>
    <t>System-generated technical metadata (insert_tmsp)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</si>
  <si>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DED_Attribute_3712</t>
  </si>
  <si>
    <t>System timestamp indicating when the RB Directors record was last updated in the source system.</t>
  </si>
  <si>
    <t>System-generated technical metadata (update_tmsp)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</si>
  <si>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DED_Attribute_3713</t>
  </si>
  <si>
    <t>System timestamp indicating when the IDB Products record was first inserted into the dataset.</t>
  </si>
  <si>
    <t>System-generated technical metadata (insert_tmsp)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</si>
  <si>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DED_Attribute_3714</t>
  </si>
  <si>
    <t>System timestamp indicating when the IDB Products record was last updated in the source system.</t>
  </si>
  <si>
    <t>System-generated technical metadata (update_tmsp)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</si>
  <si>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DED_Attribute_3715</t>
  </si>
  <si>
    <t>System timestamp indicating when the License Local Branch record was first inserted into the dataset.</t>
  </si>
  <si>
    <t>System-generated technical metadata (insert_tmsp)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</si>
  <si>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DED_Attribute_3716</t>
  </si>
  <si>
    <t>System timestamp indicating when the License Local Branch record was last updated in the source system.</t>
  </si>
  <si>
    <t>System-generated technical metadata (update_tmsp)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</si>
  <si>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DED_Attribute_3717</t>
  </si>
  <si>
    <t>System timestamp indicating when the IDB Machine Details record was first inserted into the dataset.</t>
  </si>
  <si>
    <t>System-generated technical metadata (insert_tmsp)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</si>
  <si>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DED_Attribute_3718</t>
  </si>
  <si>
    <t>System timestamp indicating when the IDB Machine Details record was last updated in the source system.</t>
  </si>
  <si>
    <t>System-generated technical metadata (update_tmsp)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</si>
  <si>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DED_Attribute_3719</t>
  </si>
  <si>
    <t>System timestamp indicating when the Manager Information record was first inserted into the dataset.</t>
  </si>
  <si>
    <t>System-generated technical metadata (insert_tmsp)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</si>
  <si>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DED_Attribute_3720</t>
  </si>
  <si>
    <t>System timestamp indicating when the Manager Information record was last updated in the source system.</t>
  </si>
  <si>
    <t>System-generated technical metadata (update_tmsp)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</si>
  <si>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DED_Attribute_3721</t>
  </si>
  <si>
    <t>System timestamp indicating when the Mortgage Records record was first inserted into the dataset.</t>
  </si>
  <si>
    <t>System-generated technical metadata (insert_tmsp)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</si>
  <si>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DED_Attribute_3722</t>
  </si>
  <si>
    <t>System timestamp indicating when the Mortgage Records record was last updated in the source system.</t>
  </si>
  <si>
    <t>System-generated technical metadata (update_tmsp)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</si>
  <si>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DED_Attribute_3723</t>
  </si>
  <si>
    <t>System timestamp indicating when the Mortgage Shares record was first inserted into the dataset.</t>
  </si>
  <si>
    <t>System-generated technical metadata (insert_tmsp)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</si>
  <si>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DED_Attribute_3724</t>
  </si>
  <si>
    <t>System timestamp indicating when the Mortgage Shares record was last updated in the source system.</t>
  </si>
  <si>
    <t>System-generated technical metadata (update_tmsp)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</si>
  <si>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DED_Attribute_3725</t>
  </si>
  <si>
    <t>System timestamp indicating when the Offer Tasting Campaign record was first inserted into the dataset.</t>
  </si>
  <si>
    <t>System-generated technical metadata (insert_tmsp)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</si>
  <si>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DED_Attribute_3726</t>
  </si>
  <si>
    <t>Date on which the licence or certificate captured in the Offer Tasting Campaign record was issued.</t>
  </si>
  <si>
    <t>تاريخ إصدار الرخصة أو الشهادة المدونة في سجل N/A.</t>
  </si>
  <si>
    <t>Permit Issue Date</t>
  </si>
  <si>
    <t>DED_Attribute_3727</t>
  </si>
  <si>
    <t>System timestamp indicating when the Offer Tasting Campaign record was last updated in the source system.</t>
  </si>
  <si>
    <t>System-generated technical metadata (update_tmsp)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</si>
  <si>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DED_Attribute_3728</t>
  </si>
  <si>
    <t>System timestamp indicating when the Official Information Logs record was first inserted into the dataset.</t>
  </si>
  <si>
    <t>System-generated technical metadata (insert_tmsp)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</si>
  <si>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DED_Attribute_3729</t>
  </si>
  <si>
    <t>System timestamp indicating when the Official Information Logs record was last updated in the source system.</t>
  </si>
  <si>
    <t>System-generated technical metadata (update_tmsp)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</si>
  <si>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DED_Attribute_3730</t>
  </si>
  <si>
    <t>System timestamp indicating when the Outstanding Fees record was first inserted into the dataset.</t>
  </si>
  <si>
    <t>System-generated technical metadata (insert_tmsp)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</si>
  <si>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DED_Attribute_3731</t>
  </si>
  <si>
    <t>System timestamp indicating when the Outstanding Fees record was last updated in the source system.</t>
  </si>
  <si>
    <t>System-generated technical metadata (update_tmsp)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</si>
  <si>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DED_Attribute_3732</t>
  </si>
  <si>
    <t>System timestamp indicating when the RB Politically Exposed Person (PEP) record was first inserted into the dataset.</t>
  </si>
  <si>
    <t>System-generated technical metadata (insert_tmsp)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</si>
  <si>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DED_Attribute_3733</t>
  </si>
  <si>
    <t>System timestamp indicating when the RB Politically Exposed Person (PEP) record was last updated in the source system.</t>
  </si>
  <si>
    <t>System-generated technical metadata (update_tmsp)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</si>
  <si>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DED_Attribute_3734</t>
  </si>
  <si>
    <t>System timestamp indicating when the Permit Prizes record was first inserted into the dataset.</t>
  </si>
  <si>
    <t>System-generated technical metadata (insert_tmsp)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</si>
  <si>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DED_Attribute_3735</t>
  </si>
  <si>
    <t>System timestamp indicating when the Permit Prizes record was last updated in the source system.</t>
  </si>
  <si>
    <t>System-generated technical metadata (update_tmsp)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</si>
  <si>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DED_Attribute_3736</t>
  </si>
  <si>
    <t>System timestamp indicating when the Permit Propaganda Advertising record was first inserted into the dataset.</t>
  </si>
  <si>
    <t>System-generated technical metadata (insert_tmsp)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</si>
  <si>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DED_Attribute_3737</t>
  </si>
  <si>
    <t>System timestamp indicating when the Permit Propaganda Advertising record was last updated in the source system.</t>
  </si>
  <si>
    <t>System-generated technical metadata (update_tmsp)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</si>
  <si>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DED_Attribute_3738</t>
  </si>
  <si>
    <t>System timestamp indicating when the IDB Raw Material record was first inserted into the dataset.</t>
  </si>
  <si>
    <t>System-generated technical metadata (insert_tmsp)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</si>
  <si>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DED_Attribute_3739</t>
  </si>
  <si>
    <t>System timestamp indicating when the IDB Raw Material record was last updated in the source system.</t>
  </si>
  <si>
    <t>System-generated technical metadata (update_tmsp)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</si>
  <si>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DED_Attribute_3740</t>
  </si>
  <si>
    <t>System timestamp indicating when the RB Companies record was first inserted into the dataset.</t>
  </si>
  <si>
    <t>System-generated technical metadata (insert_tmsp)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</si>
  <si>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DED_Attribute_3741</t>
  </si>
  <si>
    <t>System timestamp indicating when the RB Companies record was last updated in the source system.</t>
  </si>
  <si>
    <t>System-generated technical metadata (update_tmsp)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</si>
  <si>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DED_Attribute_3742</t>
  </si>
  <si>
    <t>System timestamp indicating when the RB Risk Score Logs record was first inserted into the dataset.</t>
  </si>
  <si>
    <t>System-generated technical metadata (insert_tmsp)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</si>
  <si>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DED_Attribute_3743</t>
  </si>
  <si>
    <t>System timestamp indicating when the RB Risk Score Logs record was last updated in the source system.</t>
  </si>
  <si>
    <t>System-generated technical metadata (update_tmsp)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</si>
  <si>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DED_Attribute_3744</t>
  </si>
  <si>
    <t>System timestamp indicating when the Permit Sale Banner record was first inserted into the dataset.</t>
  </si>
  <si>
    <t>System-generated technical metadata (insert_tmsp)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</si>
  <si>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DED_Attribute_3745</t>
  </si>
  <si>
    <t>System timestamp indicating when the Permit Sale Banner record was last updated in the source system.</t>
  </si>
  <si>
    <t>System-generated technical metadata (update_tmsp)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</si>
  <si>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DED_Attribute_3746</t>
  </si>
  <si>
    <t>System timestamp indicating when the Permit Sign Board record was first inserted into the dataset.</t>
  </si>
  <si>
    <t>System-generated technical metadata (insert_tmsp)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</si>
  <si>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DED_Attribute_3747</t>
  </si>
  <si>
    <t>System timestamp indicating when the Permit Sign Board record was last updated in the source system.</t>
  </si>
  <si>
    <t>System-generated technical metadata (update_tmsp)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</si>
  <si>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DED_Attribute_3748</t>
  </si>
  <si>
    <t>System timestamp indicating when the RB Politically Exposed Person (PEP) Source Of Funds record was first inserted into the dataset.</t>
  </si>
  <si>
    <t>System-generated technical metadata (insert_tmsp)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</si>
  <si>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DED_Attribute_3749</t>
  </si>
  <si>
    <t>System timestamp indicating when the RB Politically Exposed Person (PEP) Source Of Funds record was last updated in the source system.</t>
  </si>
  <si>
    <t>System-generated technical metadata (update_tmsp)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</si>
  <si>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DED_Attribute_3750</t>
  </si>
  <si>
    <t>System timestamp indicating when the RB Source Of Fund Wealth record was first inserted into the dataset.</t>
  </si>
  <si>
    <t>System-generated technical metadata (insert_tmsp)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</si>
  <si>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DED_Attribute_3751</t>
  </si>
  <si>
    <t>System timestamp indicating when the RB Source Of Fund Wealth record was last updated in the source system.</t>
  </si>
  <si>
    <t>System-generated technical metadata (update_tmsp)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</si>
  <si>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DED_Attribute_3752</t>
  </si>
  <si>
    <t>System timestamp indicating when the IDB Spare Part record was first inserted into the dataset.</t>
  </si>
  <si>
    <t>System-generated technical metadata (insert_tmsp)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</si>
  <si>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DED_Attribute_3753</t>
  </si>
  <si>
    <t>System timestamp indicating when the IDB Spare Part record was last updated in the source system.</t>
  </si>
  <si>
    <t>System-generated technical metadata (update_tmsp)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</si>
  <si>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DED_Attribute_3754</t>
  </si>
  <si>
    <t>System timestamp indicating when the RB Ultimate Owner record was first inserted into the dataset.</t>
  </si>
  <si>
    <t>System-generated technical metadata (insert_tmsp)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</si>
  <si>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DED_Attribute_3755</t>
  </si>
  <si>
    <t>System timestamp indicating when the RB Ultimate Owner record was last updated in the source system.</t>
  </si>
  <si>
    <t>System-generated technical metadata (update_tmsp)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</si>
  <si>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DED_Attribute_3756</t>
  </si>
  <si>
    <t>System timestamp indicating when the Violations Record record was first inserted into the dataset.</t>
  </si>
  <si>
    <t>System-generated technical metadata (insert_tmsp)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</si>
  <si>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DED_Attribute_3757</t>
  </si>
  <si>
    <t>System timestamp indicating when the Violations Record record was last updated in the source system.</t>
  </si>
  <si>
    <t>System-generated technical metadata (update_tmsp)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</si>
  <si>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DED_Attribute_3758</t>
  </si>
  <si>
    <t>System timestamp indicating when the Virtual Inspection record was first inserted into the dataset.</t>
  </si>
  <si>
    <t>System-generated technical metadata (insert_tmsp)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</si>
  <si>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DED_Attribute_3759</t>
  </si>
  <si>
    <t>System timestamp indicating when the Virtual Inspection record was last updated in the source system.</t>
  </si>
  <si>
    <t>System-generated technical metadata (update_tmsp)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</si>
  <si>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DED_Attribute_3760</t>
  </si>
  <si>
    <t>System timestamp indicating when the Application Address Extra Info record was first inserted into the dataset.</t>
  </si>
  <si>
    <t>الطابع الزمني الذي يوضح تاريخ ووقت إضافة سجل معلومات إضافية لعنوان الطلب إلى مجموعة البيانات لأول مرة.</t>
  </si>
  <si>
    <t>System-generated technical metadata (insert_tmsp)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</si>
  <si>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DED_Attribute_3761</t>
  </si>
  <si>
    <t>System timestamp indicating when the Application Address Extra Info record was last updated in the source system.</t>
  </si>
  <si>
    <t>الطابع الزمني الذي يوضح تاريخ ووقت آخر تحديث على سجل معلومات إضافية لعنوان الطلب في النظام المصدر.</t>
  </si>
  <si>
    <t>System-generated technical metadata (update_tmsp)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</si>
  <si>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</si>
  <si>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</si>
  <si>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</si>
  <si>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</si>
  <si>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DED_Attribute_3763</t>
  </si>
  <si>
    <t>System timestamp indicating when the Investor Dtl record was first inserted into the dataset.</t>
  </si>
  <si>
    <t>الطابع الزمني الذي يوضح تاريخ ووقت إضافة سجل تفاصيل المستثمر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</si>
  <si>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</si>
  <si>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DED_Attribute_3764</t>
  </si>
  <si>
    <t>System timestamp indicating when the Investor Dtl record was last updated in the source system.</t>
  </si>
  <si>
    <t>الطابع الزمني الذي يوضح تاريخ ووقت آخر تحديث على سجل تفاصيل المستثمر في النظام المصدر.</t>
  </si>
  <si>
    <t>System-generated technical metadata (update_tmsp)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</si>
  <si>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</si>
  <si>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</si>
  <si>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</si>
  <si>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</si>
  <si>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DED_Attribute_3766</t>
  </si>
  <si>
    <t>System timestamp indicating when the Investor Dtl Reference record was first inserted into the dataset.</t>
  </si>
  <si>
    <t>الطابع الزمني الذي يوضح تاريخ ووقت إضافة سجل مرجع تفاصيل المستثمر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</si>
  <si>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</si>
  <si>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DED_Attribute_3767</t>
  </si>
  <si>
    <t>System timestamp indicating when the Investor Dtl Reference record was last updated in the source system.</t>
  </si>
  <si>
    <t>الطابع الزمني الذي يوضح تاريخ ووقت آخر تحديث على سجل مرجع تفاصيل المستثمر في النظام المصدر.</t>
  </si>
  <si>
    <t>System-generated technical metadata (update_tmsp)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</si>
  <si>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</si>
  <si>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</si>
  <si>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</si>
  <si>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System-generated technical metadata (rec_status)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</si>
  <si>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DED_Attribute_3769</t>
  </si>
  <si>
    <t>System timestamp indicating when the rapo attribute i18n record was first inserted into the dataset.</t>
  </si>
  <si>
    <t>الطابع الزمني الذي يوضح تاريخ ووقت إضافة سجل خاصية RAPO متعدد اللغات إلى مجموعة البيانات لأول مرة.</t>
  </si>
  <si>
    <t>DED_Attribute_3770</t>
  </si>
  <si>
    <t>System timestamp indicating when the rapo attribute i18n record was last updated in the source system.</t>
  </si>
  <si>
    <t>الطابع الزمني الذي يوضح تاريخ ووقت آخر تحديث على سجل خاصية RAPO متعدد اللغات في النظام المصدر.</t>
  </si>
  <si>
    <t>DED_Attribute_3771</t>
  </si>
  <si>
    <t>bk_hash</t>
  </si>
  <si>
    <t>System-generated hash of the business key, used to identify and reconcile the Application Address Extra Info record during data loading.</t>
  </si>
  <si>
    <t>قيمة تجزئة (بصمة رقمية) يولّدها النظام للمفتاح التعريفي للسجل، وتُستخدم لتحديد سجل معلومات إضافية لعنوان الطلب ومطابقته أثناء تحميل البيانات.</t>
  </si>
  <si>
    <t>System-generated technical metadata (bk_hash)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</si>
  <si>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</si>
  <si>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</si>
  <si>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</si>
  <si>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DED_Attribute_3772</t>
  </si>
  <si>
    <t>row_hash</t>
  </si>
  <si>
    <t>System-generated hash of the full record, used to detect changes and safeguard the data integrity of the Application Address Extra Info dataset.</t>
  </si>
  <si>
    <t>قيمة تجزئة يولّدها النظام لكامل السجل، وتُستخدم لاكتشاف التغييرات وحماية تكامل بيانات مجموعة معلومات إضافية لعنوان الطلب.</t>
  </si>
  <si>
    <t>System-generated technical metadata (row_hash)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</si>
  <si>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Calculated by the data-integration pipeline as a cryptographic hash (SHA-256) of the concatenated full-record column values of the record.</t>
  </si>
  <si>
    <t>Row Hash</t>
  </si>
  <si>
    <t>DED_Attribute_3773</t>
  </si>
  <si>
    <t>run_id</t>
  </si>
  <si>
    <t>Identifier of the batch or processing run during which the Application Address Extra Info record was loaded or refreshed.</t>
  </si>
  <si>
    <t>المعرف الفريد لعملية التحميل أو التحديث التي تمت خلالها معالجة سجل معلومات إضافية لعنوان الطلب.</t>
  </si>
  <si>
    <t>System-generated technical metadata (run_id) used for data-lineage tracking and record-integrity checks, without direct business or personal content. Classified as Confidential, consistent with the parent data asset 'Application Address Extra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</si>
  <si>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Processing Run ID</t>
  </si>
  <si>
    <t>DED_Attribute_3774</t>
  </si>
  <si>
    <t>System-generated hash of the business key, used to identify and reconcile the Application Status History record during data loading.</t>
  </si>
  <si>
    <t>قيمة تجزئة (بصمة رقمية) يولّدها النظام للمفتاح التعريفي للسجل، وتُستخدم لتحديد سجل الحالة ومطابقته أثناء تحميل البيانات.</t>
  </si>
  <si>
    <t>System-generated technical metadata (bk_hash)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</si>
  <si>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DED_Attribute_3775</t>
  </si>
  <si>
    <t>System-generated hash of the full record, used to detect changes and safeguard the data integrity of the Application Status History dataset.</t>
  </si>
  <si>
    <t>قيمة تجزئة يولّدها النظام لكامل السجل، وتُستخدم لاكتشاف التغييرات وحماية تكامل بيانات مجموعة الحالة.</t>
  </si>
  <si>
    <t>System-generated technical metadata (row_hash)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</si>
  <si>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DED_Attribute_3776</t>
  </si>
  <si>
    <t>Identifier of the batch or processing run during which the Application Status History record was loaded or refreshed.</t>
  </si>
  <si>
    <t>المعرف الفريد لعملية التحميل أو التحديث التي تمت خلالها معالجة سجل الحالة.</t>
  </si>
  <si>
    <t>System-generated technical metadata (run_id) used for data-lineage tracking and record-integrity checks, without direct business or personal content. Classified as Sensitive, consistent with the parent data asset 'Application Status History'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</si>
  <si>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DED_Attribute_3777</t>
  </si>
  <si>
    <t>System-generated hash of the business key, used to identify and reconcile the Commercial Activities record during data loading.</t>
  </si>
  <si>
    <t>قيمة تجزئة (بصمة رقمية) يولّدها النظام للمفتاح التعريفي للسجل، وتُستخدم لتحديد سجل N/A ومطابقته أثناء تحميل البيانات.</t>
  </si>
  <si>
    <t>System-generated technical metadata (bk_hash)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</si>
  <si>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DED_Attribute_3778</t>
  </si>
  <si>
    <t>System-generated hash of the full record, used to detect changes and safeguard the data integrity of the Commercial Activities dataset.</t>
  </si>
  <si>
    <t>قيمة تجزئة يولّدها النظام لكامل السجل، وتُستخدم لاكتشاف التغييرات وحماية تكامل بيانات مجموعة N/A.</t>
  </si>
  <si>
    <t>System-generated technical metadata (row_hash)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</si>
  <si>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DED_Attribute_3779</t>
  </si>
  <si>
    <t>Identifier of the batch or processing run during which the Commercial Activities record was loaded or refreshed.</t>
  </si>
  <si>
    <t>المعرف الفريد لعملية التحميل أو التحديث التي تمت خلالها معالجة سجل N/A.</t>
  </si>
  <si>
    <t>System-generated technical metadata (run_id) used for data-lineage tracking and record-integrity checks, without direct business or personal content. Classified as Confidential, consistent with the parent data asset 'Commercial Activities'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</si>
  <si>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DED_Attribute_3780</t>
  </si>
  <si>
    <t>System-generated hash of the business key, used to identify and reconcile the Hierarchy record during data loading.</t>
  </si>
  <si>
    <t>قيمة تجزئة (بصمة رقمية) يولّدها النظام للمفتاح التعريفي للسجل، وتُستخدم لتحديد سجل مرجع الطلب ومطابقته أثناء تحميل البيانات.</t>
  </si>
  <si>
    <t>System-generated technical metadata (bk_hash)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</si>
  <si>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DED_Attribute_3781</t>
  </si>
  <si>
    <t>System-generated hash of the full record, used to detect changes and safeguard the data integrity of the Hierarchy dataset.</t>
  </si>
  <si>
    <t>قيمة تجزئة يولّدها النظام لكامل السجل، وتُستخدم لاكتشاف التغييرات وحماية تكامل بيانات مجموعة مرجع الطلب.</t>
  </si>
  <si>
    <t>System-generated technical metadata (row_hash)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</si>
  <si>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DED_Attribute_3782</t>
  </si>
  <si>
    <t>Identifier of the batch or processing run during which the Hierarchy record was loaded or refreshed.</t>
  </si>
  <si>
    <t>المعرف الفريد لعملية التحميل أو التحديث التي تمت خلالها معالجة سجل مرجع الطلب.</t>
  </si>
  <si>
    <t>System-generated technical metadata (run_id) used for data-lineage tracking and record-integrity checks, without direct business or personal content. Classified as Confidential, consistent with the parent data asset 'Hierarchy'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</si>
  <si>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DED_Attribute_3783</t>
  </si>
  <si>
    <t>System-generated hash of the business key, used to identify and reconcile the IDB Machine Details record during data loading.</t>
  </si>
  <si>
    <t>System-generated technical metadata (bk_hash)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</si>
  <si>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DED_Attribute_3784</t>
  </si>
  <si>
    <t>System-generated hash of the full record, used to detect changes and safeguard the data integrity of the IDB Machine Details dataset.</t>
  </si>
  <si>
    <t>System-generated technical metadata (row_hash)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</si>
  <si>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DED_Attribute_3785</t>
  </si>
  <si>
    <t>Identifier of the batch or processing run during which the IDB Machine Details record was loaded or refreshed.</t>
  </si>
  <si>
    <t>System-generated technical metadata (run_id) used for data-lineage tracking and record-integrity checks, without direct business or personal content. Classified as Sensitive, consistent with the parent data asset 'IDB Machine Details'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</si>
  <si>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DED_Attribute_3786</t>
  </si>
  <si>
    <t>System-generated hash of the business key, used to identify and reconcile the IDB Products record during data loading.</t>
  </si>
  <si>
    <t>System-generated technical metadata (bk_hash)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</si>
  <si>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DED_Attribute_3787</t>
  </si>
  <si>
    <t>System-generated hash of the full record, used to detect changes and safeguard the data integrity of the IDB Products dataset.</t>
  </si>
  <si>
    <t>System-generated technical metadata (row_hash)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</si>
  <si>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DED_Attribute_3788</t>
  </si>
  <si>
    <t>Identifier of the batch or processing run during which the IDB Products record was loaded or refreshed.</t>
  </si>
  <si>
    <t>System-generated technical metadata (run_id) used for data-lineage tracking and record-integrity checks, without direct business or personal content. Classified as Sensitive, consistent with the parent data asset 'IDB Products'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</si>
  <si>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DED_Attribute_3789</t>
  </si>
  <si>
    <t>System-generated hash of the business key, used to identify and reconcile the IDB Raw Material record during data loading.</t>
  </si>
  <si>
    <t>System-generated technical metadata (bk_hash)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</si>
  <si>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DED_Attribute_3790</t>
  </si>
  <si>
    <t>System-generated hash of the full record, used to detect changes and safeguard the data integrity of the IDB Raw Material dataset.</t>
  </si>
  <si>
    <t>System-generated technical metadata (row_hash)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</si>
  <si>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DED_Attribute_3791</t>
  </si>
  <si>
    <t>Identifier of the batch or processing run during which the IDB Raw Material record was loaded or refreshed.</t>
  </si>
  <si>
    <t>System-generated technical metadata (run_id) used for data-lineage tracking and record-integrity checks, without direct business or personal content. Classified as Sensitive, consistent with the parent data asset 'IDB Raw Material'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</si>
  <si>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DED_Attribute_3792</t>
  </si>
  <si>
    <t>System-generated hash of the business key, used to identify and reconcile the IDB Spare Part record during data loading.</t>
  </si>
  <si>
    <t>System-generated technical metadata (bk_hash)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</si>
  <si>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DED_Attribute_3793</t>
  </si>
  <si>
    <t>System-generated hash of the full record, used to detect changes and safeguard the data integrity of the IDB Spare Part dataset.</t>
  </si>
  <si>
    <t>System-generated technical metadata (row_hash)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</si>
  <si>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DED_Attribute_3794</t>
  </si>
  <si>
    <t>Identifier of the batch or processing run during which the IDB Spare Part record was loaded or refreshed.</t>
  </si>
  <si>
    <t>System-generated technical metadata (run_id) used for data-lineage tracking and record-integrity checks, without direct business or personal content. Classified as Sensitive, consistent with the parent data asset 'IDB Spare Part'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</si>
  <si>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DED_Attribute_3795</t>
  </si>
  <si>
    <t>System-generated hash of the business key, used to identify and reconcile the Inspection Relationship record during data loading.</t>
  </si>
  <si>
    <t>قيمة تجزئة (بصمة رقمية) يولّدها النظام للمفتاح التعريفي للسجل، وتُستخدم لتحديد سجل مجموعة نتائج المراقبة ومطابقته أثناء تحميل البيانات.</t>
  </si>
  <si>
    <t>System-generated technical metadata (bk_hash)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</si>
  <si>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DED_Attribute_3796</t>
  </si>
  <si>
    <t>System-generated hash of the full record, used to detect changes and safeguard the data integrity of the Inspection Relationship dataset.</t>
  </si>
  <si>
    <t>قيمة تجزئة يولّدها النظام لكامل السجل، وتُستخدم لاكتشاف التغييرات وحماية تكامل بيانات مجموعة مجموعة نتائج المراقبة.</t>
  </si>
  <si>
    <t>System-generated technical metadata (row_hash)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</si>
  <si>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DED_Attribute_3797</t>
  </si>
  <si>
    <t>Identifier of the batch or processing run during which the Inspection Relationship record was loaded or refreshed.</t>
  </si>
  <si>
    <t>المعرف الفريد لعملية التحميل أو التحديث التي تمت خلالها معالجة سجل مجموعة نتائج المراقبة.</t>
  </si>
  <si>
    <t>System-generated technical metadata (run_id) used for data-lineage tracking and record-integrity checks, without direct business or personal content. Classified as Sensitive, consistent with the parent data asset 'Inspection Relationship'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</si>
  <si>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DED_Attribute_3798</t>
  </si>
  <si>
    <t>System-generated hash of the business key, used to identify and reconcile the Inspection Relationship Language record during data loading.</t>
  </si>
  <si>
    <t>قيمة تجزئة (بصمة رقمية) يولّدها النظام للمفتاح التعريفي للسجل، وتُستخدم لتحديد سجل مجموعة نتائج المراقبة متعدد اللغات ومطابقته أثناء تحميل البيانات.</t>
  </si>
  <si>
    <t>System-generated technical metadata (bk_hash)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</si>
  <si>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DED_Attribute_3799</t>
  </si>
  <si>
    <t>System-generated hash of the full record, used to detect changes and safeguard the data integrity of the Inspection Relationship Language dataset.</t>
  </si>
  <si>
    <t>قيمة تجزئة يولّدها النظام لكامل السجل، وتُستخدم لاكتشاف التغييرات وحماية تكامل بيانات مجموعة مجموعة نتائج المراقبة متعدد اللغات.</t>
  </si>
  <si>
    <t>System-generated technical metadata (row_hash)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</si>
  <si>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DED_Attribute_3800</t>
  </si>
  <si>
    <t>Identifier of the batch or processing run during which the Inspection Relationship Language record was loaded or refreshed.</t>
  </si>
  <si>
    <t>المعرف الفريد لعملية التحميل أو التحديث التي تمت خلالها معالجة سجل مجموعة نتائج المراقبة متعدد اللغات.</t>
  </si>
  <si>
    <t>System-generated technical metadata (run_id) used for data-lineage tracking and record-integrity checks, without direct business or personal content. Classified as Sensitive, consistent with the parent data asset 'Inspection Relationship Language' (Inspection),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</si>
  <si>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DED_Attribute_3801</t>
  </si>
  <si>
    <t>System-generated hash of the business key, used to identify and reconcile the Investor Dtl record during data loading.</t>
  </si>
  <si>
    <t>قيمة تجزئة (بصمة رقمية) يولّدها النظام للمفتاح التعريفي للسجل، وتُستخدم لتحديد سجل تفاصيل المستثمر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</si>
  <si>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</si>
  <si>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DED_Attribute_3802</t>
  </si>
  <si>
    <t>System-generated hash of the full record, used to detect changes and safeguard the data integrity of the Investor Dtl dataset.</t>
  </si>
  <si>
    <t>قيمة تجزئة يولّدها النظام لكامل السجل، وتُستخدم لاكتشاف التغييرات وحماية تكامل بيانات مجموعة تفاصيل المستثمر.</t>
  </si>
  <si>
    <t>System-generated technical metadata (row_hash)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</si>
  <si>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DED_Attribute_3803</t>
  </si>
  <si>
    <t>Identifier of the batch or processing run during which the Investor Dtl record was loaded or refreshed.</t>
  </si>
  <si>
    <t>المعرف الفريد لعملية التحميل أو التحديث التي تمت خلالها معالجة سجل تفاصيل المستثمر.</t>
  </si>
  <si>
    <t>System-generated technical metadata (run_id) used for data-lineage tracking and record-integrity checks, without direct business or personal content. Classified as Confidential, consistent with the parent data asset 'Investor Dtl'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</si>
  <si>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DED_Attribute_3804</t>
  </si>
  <si>
    <t>System-generated hash of the business key, used to identify and reconcile the Investor Dtl Reference record during data loading.</t>
  </si>
  <si>
    <t>قيمة تجزئة (بصمة رقمية) يولّدها النظام للمفتاح التعريفي للسجل، وتُستخدم لتحديد سجل مرجع تفاصيل المستثمر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</si>
  <si>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</si>
  <si>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DED_Attribute_3805</t>
  </si>
  <si>
    <t>System-generated hash of the full record, used to detect changes and safeguard the data integrity of the Investor Dtl Reference dataset.</t>
  </si>
  <si>
    <t>قيمة تجزئة يولّدها النظام لكامل السجل، وتُستخدم لاكتشاف التغييرات وحماية تكامل بيانات مجموعة مرجع تفاصيل المستثمر.</t>
  </si>
  <si>
    <t>System-generated technical metadata (row_hash)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</si>
  <si>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DED_Attribute_3806</t>
  </si>
  <si>
    <t>Identifier of the batch or processing run during which the Investor Dtl Reference record was loaded or refreshed.</t>
  </si>
  <si>
    <t>المعرف الفريد لعملية التحميل أو التحديث التي تمت خلالها معالجة سجل مرجع تفاصيل المستثمر.</t>
  </si>
  <si>
    <t>System-generated technical metadata (run_id) used for data-lineage tracking and record-integrity checks, without direct business or personal content. Classified as Confidential, consistent with the parent data asset 'Investor Dtl Reference'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</si>
  <si>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DED_Attribute_3807</t>
  </si>
  <si>
    <t>System-generated hash of the business key, used to identify and reconcile the License Local Branch record during data loading.</t>
  </si>
  <si>
    <t>System-generated technical metadata (bk_hash)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</si>
  <si>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DED_Attribute_3808</t>
  </si>
  <si>
    <t>System-generated hash of the full record, used to detect changes and safeguard the data integrity of the License Local Branch dataset.</t>
  </si>
  <si>
    <t>System-generated technical metadata (row_hash)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</si>
  <si>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DED_Attribute_3809</t>
  </si>
  <si>
    <t>Identifier of the batch or processing run during which the License Local Branch record was loaded or refreshed.</t>
  </si>
  <si>
    <t>System-generated technical metadata (run_id) used for data-lineage tracking and record-integrity checks, without direct business or personal content. Classified as Sensitive, consistent with the parent data asset 'License Local Branch'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</si>
  <si>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DED_Attribute_3810</t>
  </si>
  <si>
    <t>System-generated hash of the business key, used to identify and reconcile the License Professional record during data loading.</t>
  </si>
  <si>
    <t>قيمة تجزئة (بصمة رقمية) يولّدها النظام للمفتاح التعريفي للسجل، وتُستخدم لتحديد سجل ترخيص الولاية ومطابقته أثناء تحميل البيانات.</t>
  </si>
  <si>
    <t>System-generated technical metadata (bk_hash)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</si>
  <si>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DED_Attribute_3811</t>
  </si>
  <si>
    <t>System-generated hash of the full record, used to detect changes and safeguard the data integrity of the License Professional dataset.</t>
  </si>
  <si>
    <t>قيمة تجزئة يولّدها النظام لكامل السجل، وتُستخدم لاكتشاف التغييرات وحماية تكامل بيانات مجموعة ترخيص الولاية.</t>
  </si>
  <si>
    <t>System-generated technical metadata (row_hash)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</si>
  <si>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DED_Attribute_3812</t>
  </si>
  <si>
    <t>Identifier of the batch or processing run during which the License Professional record was loaded or refreshed.</t>
  </si>
  <si>
    <t>المعرف الفريد لعملية التحميل أو التحديث التي تمت خلالها معالجة سجل ترخيص الولاية.</t>
  </si>
  <si>
    <t>System-generated technical metadata (run_id) used for data-lineage tracking and record-integrity checks, without direct business or personal content. Classified as Open: it carries no confidentiality or sensitivity concerns and is suitable for broad internal and external consumption, as per the ADDED Data Classification Policy (CH-ISBCO-POL 10) and the Abu Dhabi Whole of Government Data Classification Framework.</t>
  </si>
  <si>
    <t>DED_Attribute_3813</t>
  </si>
  <si>
    <t>System-generated hash of the business key, used to identify and reconcile the Manager Information record during data loading.</t>
  </si>
  <si>
    <t>System-generated technical metadata (bk_hash)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</si>
  <si>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DED_Attribute_3814</t>
  </si>
  <si>
    <t>System-generated hash of the full record, used to detect changes and safeguard the data integrity of the Manager Information dataset.</t>
  </si>
  <si>
    <t>System-generated technical metadata (row_hash)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</si>
  <si>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DED_Attribute_3815</t>
  </si>
  <si>
    <t>Identifier of the batch or processing run during which the Manager Information record was loaded or refreshed.</t>
  </si>
  <si>
    <t>System-generated technical metadata (run_id) used for data-lineage tracking and record-integrity checks, without direct business or personal content. Classified as Sensitive, consistent with the parent data asset 'Manager Information'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</si>
  <si>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DED_Attribute_3816</t>
  </si>
  <si>
    <t>System-generated hash of the business key, used to identify and reconcile the Mortgage Records record during data loading.</t>
  </si>
  <si>
    <t>System-generated technical metadata (bk_hash)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</si>
  <si>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DED_Attribute_3817</t>
  </si>
  <si>
    <t>System-generated hash of the full record, used to detect changes and safeguard the data integrity of the Mortgage Records dataset.</t>
  </si>
  <si>
    <t>System-generated technical metadata (row_hash)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</si>
  <si>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DED_Attribute_3818</t>
  </si>
  <si>
    <t>Identifier of the batch or processing run during which the Mortgage Records record was loaded or refreshed.</t>
  </si>
  <si>
    <t>System-generated technical metadata (run_id) used for data-lineage tracking and record-integrity checks, without direct business or personal content. Classified as Confidential, consistent with the parent data asset 'Mortgage Records'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</si>
  <si>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DED_Attribute_3819</t>
  </si>
  <si>
    <t>System-generated hash of the business key, used to identify and reconcile the Mortgage Shares record during data loading.</t>
  </si>
  <si>
    <t>System-generated technical metadata (bk_hash)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</si>
  <si>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DED_Attribute_3820</t>
  </si>
  <si>
    <t>System-generated hash of the full record, used to detect changes and safeguard the data integrity of the Mortgage Shares dataset.</t>
  </si>
  <si>
    <t>System-generated technical metadata (row_hash)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</si>
  <si>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DED_Attribute_3821</t>
  </si>
  <si>
    <t>Identifier of the batch or processing run during which the Mortgage Shares record was loaded or refreshed.</t>
  </si>
  <si>
    <t>System-generated technical metadata (run_id) used for data-lineage tracking and record-integrity checks, without direct business or personal content. Classified as Sensitive, consistent with the parent data asset 'Mortgage Shares'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</si>
  <si>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DED_Attribute_3822</t>
  </si>
  <si>
    <t>System-generated hash of the business key, used to identify and reconcile the Offer Tasting Campaign record during data loading.</t>
  </si>
  <si>
    <t>System-generated technical metadata (bk_hash)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</si>
  <si>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DED_Attribute_3823</t>
  </si>
  <si>
    <t>System-generated hash of the full record, used to detect changes and safeguard the data integrity of the Offer Tasting Campaign dataset.</t>
  </si>
  <si>
    <t>System-generated technical metadata (row_hash)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</si>
  <si>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DED_Attribute_3824</t>
  </si>
  <si>
    <t>Identifier of the batch or processing run during which the Offer Tasting Campaign record was loaded or refreshed.</t>
  </si>
  <si>
    <t>System-generated technical metadata (run_id) used for data-lineage tracking and record-integrity checks, without direct business or personal content. Classified as Confidential, consistent with the parent data asset 'Offer Tasting Campaign'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</si>
  <si>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DED_Attribute_3825</t>
  </si>
  <si>
    <t>System-generated hash of the business key, used to identify and reconcile the Official Information Logs record during data loading.</t>
  </si>
  <si>
    <t>System-generated technical metadata (bk_hash)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</si>
  <si>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DED_Attribute_3826</t>
  </si>
  <si>
    <t>System-generated hash of the full record, used to detect changes and safeguard the data integrity of the Official Information Logs dataset.</t>
  </si>
  <si>
    <t>System-generated technical metadata (row_hash)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</si>
  <si>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DED_Attribute_3827</t>
  </si>
  <si>
    <t>Identifier of the batch or processing run during which the Official Information Logs record was loaded or refreshed.</t>
  </si>
  <si>
    <t>System-generated technical metadata (run_id) used for data-lineage tracking and record-integrity checks, without direct business or personal content. Classified as Sensitive, consistent with the parent data asset 'Official Information Logs' (Economic Licenses),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</si>
  <si>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DED_Attribute_3828</t>
  </si>
  <si>
    <t>System-generated hash of the business key, used to identify and reconcile the Outstanding Fees record during data loading.</t>
  </si>
  <si>
    <t>System-generated technical metadata (bk_hash)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</si>
  <si>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DED_Attribute_3829</t>
  </si>
  <si>
    <t>System-generated hash of the full record, used to detect changes and safeguard the data integrity of the Outstanding Fees dataset.</t>
  </si>
  <si>
    <t>System-generated technical metadata (row_hash)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</si>
  <si>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DED_Attribute_3830</t>
  </si>
  <si>
    <t>Identifier of the batch or processing run during which the Outstanding Fees record was loaded or refreshed.</t>
  </si>
  <si>
    <t>System-generated technical metadata (run_id) used for data-lineage tracking and record-integrity checks, without direct business or personal content. Classified as Sensitive, consistent with the parent data asset 'Outstanding Fees'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</si>
  <si>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DED_Attribute_3831</t>
  </si>
  <si>
    <t>System-generated hash of the business key, used to identify and reconcile the Permit Prizes record during data loading.</t>
  </si>
  <si>
    <t>System-generated technical metadata (bk_hash)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</si>
  <si>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DED_Attribute_3832</t>
  </si>
  <si>
    <t>System-generated hash of the full record, used to detect changes and safeguard the data integrity of the Permit Prizes dataset.</t>
  </si>
  <si>
    <t>System-generated technical metadata (row_hash)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</si>
  <si>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DED_Attribute_3833</t>
  </si>
  <si>
    <t>Identifier of the batch or processing run during which the Permit Prizes record was loaded or refreshed.</t>
  </si>
  <si>
    <t>System-generated technical metadata (run_id) used for data-lineage tracking and record-integrity checks, without direct business or personal content. Classified as Sensitive, consistent with the parent data asset 'Permit Prizes'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</si>
  <si>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DED_Attribute_3834</t>
  </si>
  <si>
    <t>System-generated hash of the business key, used to identify and reconcile the Permit Propaganda Advertising record during data loading.</t>
  </si>
  <si>
    <t>System-generated technical metadata (bk_hash)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</si>
  <si>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DED_Attribute_3835</t>
  </si>
  <si>
    <t>System-generated hash of the full record, used to detect changes and safeguard the data integrity of the Permit Propaganda Advertising dataset.</t>
  </si>
  <si>
    <t>System-generated technical metadata (row_hash)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</si>
  <si>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DED_Attribute_3836</t>
  </si>
  <si>
    <t>Identifier of the batch or processing run during which the Permit Propaganda Advertising record was loaded or refreshed.</t>
  </si>
  <si>
    <t>System-generated technical metadata (run_id) used for data-lineage tracking and record-integrity checks, without direct business or personal content. Classified as Confidential, consistent with the parent data asset 'Permit Propaganda Advertising'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</si>
  <si>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DED_Attribute_3837</t>
  </si>
  <si>
    <t>System-generated hash of the business key, used to identify and reconcile the Permit Sale Banner record during data loading.</t>
  </si>
  <si>
    <t>System-generated technical metadata (bk_hash)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</si>
  <si>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DED_Attribute_3838</t>
  </si>
  <si>
    <t>System-generated hash of the full record, used to detect changes and safeguard the data integrity of the Permit Sale Banner dataset.</t>
  </si>
  <si>
    <t>System-generated technical metadata (row_hash)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</si>
  <si>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DED_Attribute_3839</t>
  </si>
  <si>
    <t>Identifier of the batch or processing run during which the Permit Sale Banner record was loaded or refreshed.</t>
  </si>
  <si>
    <t>System-generated technical metadata (run_id) used for data-lineage tracking and record-integrity checks, without direct business or personal content. Classified as Sensitive, consistent with the parent data asset 'Permit Sale Banner' (Permit),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</si>
  <si>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DED_Attribute_3840</t>
  </si>
  <si>
    <t>System-generated hash of the business key, used to identify and reconcile the Permit Sign Board record during data loading.</t>
  </si>
  <si>
    <t>System-generated technical metadata (bk_hash)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</si>
  <si>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DED_Attribute_3841</t>
  </si>
  <si>
    <t>System-generated hash of the full record, used to detect changes and safeguard the data integrity of the Permit Sign Board dataset.</t>
  </si>
  <si>
    <t>System-generated technical metadata (row_hash)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</si>
  <si>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DED_Attribute_3842</t>
  </si>
  <si>
    <t>Identifier of the batch or processing run during which the Permit Sign Board record was loaded or refreshed.</t>
  </si>
  <si>
    <t>System-generated technical metadata (run_id) used for data-lineage tracking and record-integrity checks, without direct business or personal content. Classified as Confidential, consistent with the parent data asset 'Permit Sign Board'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</si>
  <si>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DED_Attribute_3843</t>
  </si>
  <si>
    <t>System-generated hash of the business key, used to identify and reconcile the rapo attribute i18n record during data loading.</t>
  </si>
  <si>
    <t>قيمة تجزئة (بصمة رقمية) يولّدها النظام للمفتاح التعريفي للسجل، وتُستخدم لتحديد سجل خاصية RAPO متعدد اللغات ومطابقته أثناء تحميل البيانات.</t>
  </si>
  <si>
    <t>DED_Attribute_3844</t>
  </si>
  <si>
    <t>System-generated hash of the full record, used to detect changes and safeguard the data integrity of the rapo attribute i18n dataset.</t>
  </si>
  <si>
    <t>قيمة تجزئة يولّدها النظام لكامل السجل، وتُستخدم لاكتشاف التغييرات وحماية تكامل بيانات مجموعة خاصية RAPO متعدد اللغات.</t>
  </si>
  <si>
    <t>DED_Attribute_3845</t>
  </si>
  <si>
    <t>Identifier of the batch or processing run during which the rapo attribute i18n record was loaded or refreshed.</t>
  </si>
  <si>
    <t>المعرف الفريد لعملية التحميل أو التحديث التي تمت خلالها معالجة سجل خاصية RAPO متعدد اللغات.</t>
  </si>
  <si>
    <t>DED_Attribute_3846</t>
  </si>
  <si>
    <t>System-generated hash of the business key, used to identify and reconcile the RB Beneficial Owner record during data loading.</t>
  </si>
  <si>
    <t>System-generated technical metadata (bk_hash)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</si>
  <si>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DED_Attribute_3847</t>
  </si>
  <si>
    <t>System-generated hash of the full record, used to detect changes and safeguard the data integrity of the RB Beneficial Owner dataset.</t>
  </si>
  <si>
    <t>System-generated technical metadata (row_hash)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</si>
  <si>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DED_Attribute_3848</t>
  </si>
  <si>
    <t>Identifier of the batch or processing run during which the RB Beneficial Owner record was loaded or refreshed.</t>
  </si>
  <si>
    <t>System-generated technical metadata (run_id) used for data-lineage tracking and record-integrity checks, without direct business or personal content. Classified as Sensitive, consistent with the parent data asset 'RB Beneficial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</si>
  <si>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DED_Attribute_3849</t>
  </si>
  <si>
    <t>System-generated hash of the business key, used to identify and reconcile the RB Business Interests record during data loading.</t>
  </si>
  <si>
    <t>System-generated technical metadata (bk_hash)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</si>
  <si>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DED_Attribute_3850</t>
  </si>
  <si>
    <t>System-generated hash of the full record, used to detect changes and safeguard the data integrity of the RB Business Interests dataset.</t>
  </si>
  <si>
    <t>System-generated technical metadata (row_hash)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</si>
  <si>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DED_Attribute_3851</t>
  </si>
  <si>
    <t>Identifier of the batch or processing run during which the RB Business Interests record was loaded or refreshed.</t>
  </si>
  <si>
    <t>System-generated technical metadata (run_id) used for data-lineage tracking and record-integrity checks, without direct business or personal content. Classified as Sensitive, consistent with the parent data asset 'RB Business Interests'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</si>
  <si>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DED_Attribute_3852</t>
  </si>
  <si>
    <t>System-generated hash of the business key, used to identify and reconcile the RB Companies record during data loading.</t>
  </si>
  <si>
    <t>System-generated technical metadata (bk_hash)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</si>
  <si>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DED_Attribute_3853</t>
  </si>
  <si>
    <t>System-generated hash of the full record, used to detect changes and safeguard the data integrity of the RB Companies dataset.</t>
  </si>
  <si>
    <t>System-generated technical metadata (row_hash)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</si>
  <si>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DED_Attribute_3854</t>
  </si>
  <si>
    <t>Identifier of the batch or processing run during which the RB Companies record was loaded or refreshed.</t>
  </si>
  <si>
    <t>System-generated technical metadata (run_id) used for data-lineage tracking and record-integrity checks, without direct business or personal content. Classified as Sensitive, consistent with the parent data asset 'RB Companies'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</si>
  <si>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DED_Attribute_3855</t>
  </si>
  <si>
    <t>System-generated hash of the business key, used to identify and reconcile the RB Directors record during data loading.</t>
  </si>
  <si>
    <t>System-generated technical metadata (bk_hash)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</si>
  <si>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DED_Attribute_3856</t>
  </si>
  <si>
    <t>System-generated hash of the full record, used to detect changes and safeguard the data integrity of the RB Directors dataset.</t>
  </si>
  <si>
    <t>System-generated technical metadata (row_hash)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</si>
  <si>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DED_Attribute_3857</t>
  </si>
  <si>
    <t>Identifier of the batch or processing run during which the RB Directors record was loaded or refreshed.</t>
  </si>
  <si>
    <t>System-generated technical metadata (run_id) used for data-lineage tracking and record-integrity checks, without direct business or personal content. Classified as Sensitive, consistent with the parent data asset 'RB Directors'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</si>
  <si>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DED_Attribute_3858</t>
  </si>
  <si>
    <t>System-generated hash of the business key, used to identify and reconcile the RB Politically Exposed Person (PEP) record during data loading.</t>
  </si>
  <si>
    <t>System-generated technical metadata (bk_hash)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</si>
  <si>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DED_Attribute_3859</t>
  </si>
  <si>
    <t>System-generated hash of the full record, used to detect changes and safeguard the data integrity of the RB Politically Exposed Person (PEP) dataset.</t>
  </si>
  <si>
    <t>System-generated technical metadata (row_hash)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</si>
  <si>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DED_Attribute_3860</t>
  </si>
  <si>
    <t>Identifier of the batch or processing run during which the RB Politically Exposed Person (PEP) record was loaded or refreshed.</t>
  </si>
  <si>
    <t>System-generated technical metadata (run_id) used for data-lineage tracking and record-integrity checks, without direct business or personal content. Classified as Confidential, consistent with the parent data asset 'RB PEP'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</si>
  <si>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DED_Attribute_3861</t>
  </si>
  <si>
    <t>System-generated hash of the business key, used to identify and reconcile the RB Politically Exposed Person (PEP) Association record during data loading.</t>
  </si>
  <si>
    <t>System-generated technical metadata (bk_hash)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</si>
  <si>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DED_Attribute_3862</t>
  </si>
  <si>
    <t>System-generated hash of the full record, used to detect changes and safeguard the data integrity of the RB Politically Exposed Person (PEP) Association dataset.</t>
  </si>
  <si>
    <t>System-generated technical metadata (row_hash)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</si>
  <si>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DED_Attribute_3863</t>
  </si>
  <si>
    <t>Identifier of the batch or processing run during which the RB Politically Exposed Person (PEP) Association record was loaded or refreshed.</t>
  </si>
  <si>
    <t>System-generated technical metadata (run_id) used for data-lineage tracking and record-integrity checks, without direct business or personal content. Classified as Sensitive, consistent with the parent data asset 'RB PEP Association'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</si>
  <si>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DED_Attribute_3864</t>
  </si>
  <si>
    <t>System-generated hash of the business key, used to identify and reconcile the RB Politically Exposed Person (PEP) Source Of Funds record during data loading.</t>
  </si>
  <si>
    <t>System-generated technical metadata (bk_hash)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</si>
  <si>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DED_Attribute_3865</t>
  </si>
  <si>
    <t>System-generated hash of the full record, used to detect changes and safeguard the data integrity of the RB Politically Exposed Person (PEP) Source Of Funds dataset.</t>
  </si>
  <si>
    <t>System-generated technical metadata (row_hash)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</si>
  <si>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DED_Attribute_3866</t>
  </si>
  <si>
    <t>Identifier of the batch or processing run during which the RB Politically Exposed Person (PEP) Source Of Funds record was loaded or refreshed.</t>
  </si>
  <si>
    <t>System-generated technical metadata (run_id) used for data-lineage tracking and record-integrity checks, without direct business or personal content. Classified as Sensitive, consistent with the parent data asset 'RB PEP Source Of Funds'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</si>
  <si>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DED_Attribute_3867</t>
  </si>
  <si>
    <t>System-generated hash of the business key, used to identify and reconcile the RB Risk Score Logs record during data loading.</t>
  </si>
  <si>
    <t>System-generated technical metadata (bk_hash)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</si>
  <si>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DED_Attribute_3868</t>
  </si>
  <si>
    <t>System-generated hash of the full record, used to detect changes and safeguard the data integrity of the RB Risk Score Logs dataset.</t>
  </si>
  <si>
    <t>System-generated technical metadata (row_hash)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</si>
  <si>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DED_Attribute_3869</t>
  </si>
  <si>
    <t>Identifier of the batch or processing run during which the RB Risk Score Logs record was loaded or refreshed.</t>
  </si>
  <si>
    <t>System-generated technical metadata (run_id) used for data-lineage tracking and record-integrity checks, without direct business or personal content. Classified as Sensitive, consistent with the parent data asset 'RB Risk Score Logs'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</si>
  <si>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DED_Attribute_3870</t>
  </si>
  <si>
    <t>System-generated hash of the business key, used to identify and reconcile the RB Source Of Fund Wealth record during data loading.</t>
  </si>
  <si>
    <t>System-generated technical metadata (bk_hash)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</si>
  <si>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DED_Attribute_3871</t>
  </si>
  <si>
    <t>System-generated hash of the full record, used to detect changes and safeguard the data integrity of the RB Source Of Fund Wealth dataset.</t>
  </si>
  <si>
    <t>System-generated technical metadata (row_hash)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</si>
  <si>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DED_Attribute_3872</t>
  </si>
  <si>
    <t>Identifier of the batch or processing run during which the RB Source Of Fund Wealth record was loaded or refreshed.</t>
  </si>
  <si>
    <t>System-generated technical metadata (run_id) used for data-lineage tracking and record-integrity checks, without direct business or personal content. Classified as Sensitive, consistent with the parent data asset 'RB Source Of Fund Wealth'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</si>
  <si>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DED_Attribute_3873</t>
  </si>
  <si>
    <t>System-generated hash of the business key, used to identify and reconcile the RB Ultimate Owner record during data loading.</t>
  </si>
  <si>
    <t>System-generated technical metadata (bk_hash)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</si>
  <si>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DED_Attribute_3874</t>
  </si>
  <si>
    <t>System-generated hash of the full record, used to detect changes and safeguard the data integrity of the RB Ultimate Owner dataset.</t>
  </si>
  <si>
    <t>System-generated technical metadata (row_hash)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</si>
  <si>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DED_Attribute_3875</t>
  </si>
  <si>
    <t>Identifier of the batch or processing run during which the RB Ultimate Owner record was loaded or refreshed.</t>
  </si>
  <si>
    <t>System-generated technical metadata (run_id) used for data-lineage tracking and record-integrity checks, without direct business or personal content. Classified as Sensitive, consistent with the parent data asset 'RB Ultimate Owner' (Real Beneficiary (RB)),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</si>
  <si>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DED_Attribute_3876</t>
  </si>
  <si>
    <t>System-generated hash of the business key, used to identify and reconcile the Violations Record record during data loading.</t>
  </si>
  <si>
    <t>System-generated technical metadata (bk_hash)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</si>
  <si>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DED_Attribute_3877</t>
  </si>
  <si>
    <t>System-generated hash of the full record, used to detect changes and safeguard the data integrity of the Violations Record dataset.</t>
  </si>
  <si>
    <t>System-generated technical metadata (row_hash)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</si>
  <si>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DED_Attribute_3878</t>
  </si>
  <si>
    <t>Identifier of the batch or processing run during which the Violations Record record was loaded or refreshed.</t>
  </si>
  <si>
    <t>System-generated technical metadata (run_id) used for data-lineage tracking and record-integrity checks, without direct business or personal content. Classified as Sensitive, consistent with the parent data asset 'Violations Record' (Violations and Fines), whose unauthorised access or disclosure could have a significant impact on the privacy of licence holders and on ADRA's operations, as per the ADDED Data Classification Policy (CH-ISBCO-POL 10) and the Abu Dhabi Whole of Government Data Classification Framework.</t>
  </si>
  <si>
    <t>DED_Attribute_3879</t>
  </si>
  <si>
    <t>System-generated hash of the business key, used to identify and reconcile the Virtual Inspection record during data loading.</t>
  </si>
  <si>
    <t>System-generated technical metadata (bk_hash)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</si>
  <si>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DED_Attribute_3880</t>
  </si>
  <si>
    <t>System-generated hash of the full record, used to detect changes and safeguard the data integrity of the Virtual Inspection dataset.</t>
  </si>
  <si>
    <t>System-generated technical metadata (row_hash)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</si>
  <si>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DED_Attribute_3881</t>
  </si>
  <si>
    <t>Identifier of the batch or processing run during which the Virtual Inspection record was loaded or refreshed.</t>
  </si>
  <si>
    <t>System-generated technical metadata (run_id) used for data-lineage tracking and record-integrity checks, without direct business or personal content. Classified as Confidential, consistent with the parent data asset 'Virtual Inspection'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</si>
  <si>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DED_Attribute_3882</t>
  </si>
  <si>
    <t>System timestamp indicating when the activity detail record was first inserted into the dataset.</t>
  </si>
  <si>
    <t>الطابع الزمني الذي يوضح تاريخ ووقت إضافة سجل تفاصيل النشاط إلى مجموعة البيانات لأول مرة.</t>
  </si>
  <si>
    <t>System-generated technical metadata (insert_tmsp)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</si>
  <si>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DED_Attribute_3883</t>
  </si>
  <si>
    <t>System timestamp indicating when the activity detail record was last updated in the source system.</t>
  </si>
  <si>
    <t>الطابع الزمني الذي يوضح تاريخ ووقت آخر تحديث على سجل تفاصيل النشاط في النظام المصدر.</t>
  </si>
  <si>
    <t>System-generated technical metadata (update_tmsp)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</si>
  <si>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DED_Attribute_3884</t>
  </si>
  <si>
    <t>Identifier of the batch or processing run during which the activity detail record was loaded or refreshed.</t>
  </si>
  <si>
    <t>المعرف الفريد لعملية التحميل أو التحديث التي تمت خلالها معالجة سجل تفاصيل النشاط.</t>
  </si>
  <si>
    <t>System-generated technical metadata (run_id)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</si>
  <si>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DED_Attribute_3885</t>
  </si>
  <si>
    <t>System-generated hash of the business key, used to identify and reconcile the activity detail record during data loading.</t>
  </si>
  <si>
    <t>قيمة تجزئة (بصمة رقمية) يولّدها النظام للمفتاح التعريفي للسجل، وتُستخدم لتحديد سجل تفاصيل النشاط ومطابقته أثناء تحميل البيانات.</t>
  </si>
  <si>
    <t>System-generated technical metadata (bk_hash)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</si>
  <si>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DED_Attribute_3886</t>
  </si>
  <si>
    <t>System-generated hash of the full record, used to detect changes and safeguard the data integrity of the activity detail dataset.</t>
  </si>
  <si>
    <t>قيمة تجزئة يولّدها النظام لكامل السجل، وتُستخدم لاكتشاف التغييرات وحماية تكامل بيانات مجموعة تفاصيل النشاط.</t>
  </si>
  <si>
    <t>System-generated technical metadata (row_hash) used for data-lineage tracking and record-integrity checks, without direct business or personal content. Classified as Confidential, consistent with the parent data asset 'activity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</si>
  <si>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DED_Attribute_3887</t>
  </si>
  <si>
    <t>System timestamp indicating when the address record was first inserted into the dataset.</t>
  </si>
  <si>
    <t>الطابع الزمني الذي يوضح تاريخ ووقت إضافة سجل العنوان إلى مجموعة البيانات لأول مرة.</t>
  </si>
  <si>
    <t>System-generated technical metadata (insert_tmsp)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</si>
  <si>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DED_Attribute_3888</t>
  </si>
  <si>
    <t>System timestamp indicating when the address record was last updated in the source system.</t>
  </si>
  <si>
    <t>الطابع الزمني الذي يوضح تاريخ ووقت آخر تحديث على سجل العنوان في النظام المصدر.</t>
  </si>
  <si>
    <t>System-generated technical metadata (update_tmsp)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</si>
  <si>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DED_Attribute_3889</t>
  </si>
  <si>
    <t>Identifier of the batch or processing run during which the address record was loaded or refreshed.</t>
  </si>
  <si>
    <t>المعرف الفريد لعملية التحميل أو التحديث التي تمت خلالها معالجة سجل العنوان.</t>
  </si>
  <si>
    <t>System-generated technical metadata (run_id)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</si>
  <si>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DED_Attribute_3890</t>
  </si>
  <si>
    <t>System-generated hash of the business key, used to identify and reconcile the address record during data loading.</t>
  </si>
  <si>
    <t>قيمة تجزئة (بصمة رقمية) يولّدها النظام للمفتاح التعريفي للسجل، وتُستخدم لتحديد سجل العنوان ومطابقته أثناء تحميل البيانات.</t>
  </si>
  <si>
    <t>System-generated technical metadata (bk_hash)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</si>
  <si>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DED_Attribute_3891</t>
  </si>
  <si>
    <t>System-generated hash of the full record, used to detect changes and safeguard the data integrity of the address dataset.</t>
  </si>
  <si>
    <t>قيمة تجزئة يولّدها النظام لكامل السجل، وتُستخدم لاكتشاف التغييرات وحماية تكامل بيانات مجموعة العنوان.</t>
  </si>
  <si>
    <t>System-generated technical metadata (row_hash) used for data-lineage tracking and record-integrity checks, without direct business or personal content. Classified as Confidential, consistent with the parent data asset 'address'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</si>
  <si>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DED_Attribute_3892</t>
  </si>
  <si>
    <t>System timestamp indicating when the amendment type record was first inserted into the dataset.</t>
  </si>
  <si>
    <t>الطابع الزمني الذي يوضح تاريخ ووقت إضافة سجل نوع التعديل إلى مجموعة البيانات لأول مرة.</t>
  </si>
  <si>
    <t>System-generated technical metadata (insert_tmsp)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</si>
  <si>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DED_Attribute_3893</t>
  </si>
  <si>
    <t>System timestamp indicating when the amendment type record was last updated in the source system.</t>
  </si>
  <si>
    <t>الطابع الزمني الذي يوضح تاريخ ووقت آخر تحديث على سجل نوع التعديل في النظام المصدر.</t>
  </si>
  <si>
    <t>System-generated technical metadata (update_tmsp)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</si>
  <si>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DED_Attribute_3894</t>
  </si>
  <si>
    <t>Identifier of the batch or processing run during which the amendment type record was loaded or refreshed.</t>
  </si>
  <si>
    <t>المعرف الفريد لعملية التحميل أو التحديث التي تمت خلالها معالجة سجل نوع التعديل.</t>
  </si>
  <si>
    <t>System-generated technical metadata (run_id)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</si>
  <si>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DED_Attribute_3895</t>
  </si>
  <si>
    <t>System-generated hash of the business key, used to identify and reconcile the amendment type record during data loading.</t>
  </si>
  <si>
    <t>قيمة تجزئة (بصمة رقمية) يولّدها النظام للمفتاح التعريفي للسجل، وتُستخدم لتحديد سجل نوع التعديل ومطابقته أثناء تحميل البيانات.</t>
  </si>
  <si>
    <t>System-generated technical metadata (bk_hash)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</si>
  <si>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DED_Attribute_3896</t>
  </si>
  <si>
    <t>System-generated hash of the full record, used to detect changes and safeguard the data integrity of the amendment type dataset.</t>
  </si>
  <si>
    <t>قيمة تجزئة يولّدها النظام لكامل السجل، وتُستخدم لاكتشاف التغييرات وحماية تكامل بيانات مجموعة نوع التعديل.</t>
  </si>
  <si>
    <t>System-generated technical metadata (row_hash) used for data-lineage tracking and record-integrity checks, without direct business or personal content. Classified as Confidential, consistent with the parent data asset 'amendment type'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</si>
  <si>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DED_Attribute_3897</t>
  </si>
  <si>
    <t>System timestamp indicating when the ap common record was first inserted into the dataset.</t>
  </si>
  <si>
    <t>الطابع الزمني الذي يوضح تاريخ ووقت إضافة سجل المعلومات المشتركة للإعلان والتصريح إلى مجموعة البيانات لأول مرة.</t>
  </si>
  <si>
    <t>System-generated technical metadata (insert_tmsp)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</si>
  <si>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DED_Attribute_3898</t>
  </si>
  <si>
    <t>System timestamp indicating when the ap common record was last updated in the source system.</t>
  </si>
  <si>
    <t>الطابع الزمني الذي يوضح تاريخ ووقت آخر تحديث على سجل المعلومات المشتركة للإعلان والتصريح في النظام المصدر.</t>
  </si>
  <si>
    <t>System-generated technical metadata (update_tmsp)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</si>
  <si>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DED_Attribute_3899</t>
  </si>
  <si>
    <t>Identifier of the batch or processing run during which the ap common record was loaded or refreshed.</t>
  </si>
  <si>
    <t>المعرف الفريد لعملية التحميل أو التحديث التي تمت خلالها معالجة سجل المعلومات المشتركة للإعلان والتصريح.</t>
  </si>
  <si>
    <t>System-generated technical metadata (run_id)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</si>
  <si>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DED_Attribute_3900</t>
  </si>
  <si>
    <t>System-generated hash of the business key, used to identify and reconcile the ap common record during data loading.</t>
  </si>
  <si>
    <t>قيمة تجزئة (بصمة رقمية) يولّدها النظام للمفتاح التعريفي للسجل، وتُستخدم لتحديد سجل المعلومات المشتركة للإعلان والتصريح ومطابقته أثناء تحميل البيانات.</t>
  </si>
  <si>
    <t>System-generated technical metadata (bk_hash)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</si>
  <si>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DED_Attribute_3901</t>
  </si>
  <si>
    <t>System-generated hash of the full record, used to detect changes and safeguard the data integrity of the ap common dataset.</t>
  </si>
  <si>
    <t>قيمة تجزئة يولّدها النظام لكامل السجل، وتُستخدم لاكتشاف التغييرات وحماية تكامل بيانات مجموعة المعلومات المشتركة للإعلان والتصريح.</t>
  </si>
  <si>
    <t>System-generated technical metadata (row_hash) used for data-lineage tracking and record-integrity checks, without direct business or personal content. Classified as Confidential, consistent with the parent data asset 'ap common'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</si>
  <si>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DED_Attribute_3902</t>
  </si>
  <si>
    <t>System timestamp indicating when the basic information record was first inserted into the dataset.</t>
  </si>
  <si>
    <t>الطابع الزمني الذي يوضح تاريخ ووقت إضافة سجل المعلومات الأساسية إلى مجموعة البيانات لأول مرة.</t>
  </si>
  <si>
    <t>System-generated technical metadata (insert_tmsp)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</si>
  <si>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DED_Attribute_3903</t>
  </si>
  <si>
    <t>System timestamp indicating when the basic information record was last updated in the source system.</t>
  </si>
  <si>
    <t>الطابع الزمني الذي يوضح تاريخ ووقت آخر تحديث على سجل المعلومات الأساسية في النظام المصدر.</t>
  </si>
  <si>
    <t>System-generated technical metadata (update_tmsp)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</si>
  <si>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DED_Attribute_3904</t>
  </si>
  <si>
    <t>Identifier of the batch or processing run during which the basic information record was loaded or refreshed.</t>
  </si>
  <si>
    <t>المعرف الفريد لعملية التحميل أو التحديث التي تمت خلالها معالجة سجل المعلومات الأساسية.</t>
  </si>
  <si>
    <t>System-generated technical metadata (run_id)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</si>
  <si>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DED_Attribute_3905</t>
  </si>
  <si>
    <t>System-generated hash of the business key, used to identify and reconcile the basic information record during data loading.</t>
  </si>
  <si>
    <t>قيمة تجزئة (بصمة رقمية) يولّدها النظام للمفتاح التعريفي للسجل، وتُستخدم لتحديد سجل المعلومات الأساسية ومطابقته أثناء تحميل البيانات.</t>
  </si>
  <si>
    <t>System-generated technical metadata (bk_hash)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</si>
  <si>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DED_Attribute_3906</t>
  </si>
  <si>
    <t>System-generated hash of the full record, used to detect changes and safeguard the data integrity of the basic information dataset.</t>
  </si>
  <si>
    <t>قيمة تجزئة يولّدها النظام لكامل السجل، وتُستخدم لاكتشاف التغييرات وحماية تكامل بيانات مجموعة المعلومات الأساسية.</t>
  </si>
  <si>
    <t>System-generated technical metadata (row_hash) used for data-lineage tracking and record-integrity checks, without direct business or personal content. Classified as Confidential, consistent with the parent data asset 'basic information' (Economic Licenses, Violations and Fines):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</si>
  <si>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DED_Attribute_3907</t>
  </si>
  <si>
    <t>System timestamp indicating when the branches list record was first inserted into the dataset.</t>
  </si>
  <si>
    <t>الطابع الزمني الذي يوضح تاريخ ووقت إضافة سجل قائمة الفروع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</si>
  <si>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</si>
  <si>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DED_Attribute_3908</t>
  </si>
  <si>
    <t>System timestamp indicating when the branches list record was last updated in the source system.</t>
  </si>
  <si>
    <t>الطابع الزمني الذي يوضح تاريخ ووقت آخر تحديث على سجل قائمة الفروع في النظام المصدر.</t>
  </si>
  <si>
    <t>System-generated technical metadata (update_tmsp)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</si>
  <si>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DED_Attribute_3909</t>
  </si>
  <si>
    <t>Identifier of the batch or processing run during which the branches list record was loaded or refreshed.</t>
  </si>
  <si>
    <t>المعرف الفريد لعملية التحميل أو التحديث التي تمت خلالها معالجة سجل قائمة الفروع.</t>
  </si>
  <si>
    <t>System-generated technical metadata (run_id)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</si>
  <si>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DED_Attribute_3910</t>
  </si>
  <si>
    <t>System-generated hash of the business key, used to identify and reconcile the branches list record during data loading.</t>
  </si>
  <si>
    <t>قيمة تجزئة (بصمة رقمية) يولّدها النظام للمفتاح التعريفي للسجل، وتُستخدم لتحديد سجل قائمة الفروع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</si>
  <si>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</si>
  <si>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DED_Attribute_3911</t>
  </si>
  <si>
    <t>System-generated hash of the full record, used to detect changes and safeguard the data integrity of the branches list dataset.</t>
  </si>
  <si>
    <t>قيمة تجزئة يولّدها النظام لكامل السجل، وتُستخدم لاكتشاف التغييرات وحماية تكامل بيانات مجموعة قائمة الفروع.</t>
  </si>
  <si>
    <t>System-generated technical metadata (row_hash) used for data-lineage tracking and record-integrity checks, without direct business or personal content. Classified as Confidential, consistent with the parent data asset 'branches list'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</si>
  <si>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DED_Attribute_3912</t>
  </si>
  <si>
    <t>System timestamp indicating when the branches record was first inserted into the dataset.</t>
  </si>
  <si>
    <t>الطابع الزمني الذي يوضح تاريخ ووقت إضافة سجل الفروع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</si>
  <si>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</si>
  <si>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DED_Attribute_3913</t>
  </si>
  <si>
    <t>System timestamp indicating when the branches record was last updated in the source system.</t>
  </si>
  <si>
    <t>الطابع الزمني الذي يوضح تاريخ ووقت آخر تحديث على سجل الفروع في النظام المصدر.</t>
  </si>
  <si>
    <t>System-generated technical metadata (update_tmsp)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</si>
  <si>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DED_Attribute_3914</t>
  </si>
  <si>
    <t>Identifier of the batch or processing run during which the branches record was loaded or refreshed.</t>
  </si>
  <si>
    <t>المعرف الفريد لعملية التحميل أو التحديث التي تمت خلالها معالجة سجل الفروع.</t>
  </si>
  <si>
    <t>System-generated technical metadata (run_id)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</si>
  <si>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DED_Attribute_3915</t>
  </si>
  <si>
    <t>System-generated hash of the business key, used to identify and reconcile the branches record during data loading.</t>
  </si>
  <si>
    <t>قيمة تجزئة (بصمة رقمية) يولّدها النظام للمفتاح التعريفي للسجل، وتُستخدم لتحديد سجل الفروع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</si>
  <si>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</si>
  <si>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DED_Attribute_3916</t>
  </si>
  <si>
    <t>System-generated hash of the full record, used to detect changes and safeguard the data integrity of the branches dataset.</t>
  </si>
  <si>
    <t>قيمة تجزئة يولّدها النظام لكامل السجل، وتُستخدم لاكتشاف التغييرات وحماية تكامل بيانات مجموعة الفروع.</t>
  </si>
  <si>
    <t>System-generated technical metadata (row_hash) used for data-lineage tracking and record-integrity checks, without direct business or personal content. Classified as Confidential, consistent with the parent data asset 'branches'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</si>
  <si>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DED_Attribute_3917</t>
  </si>
  <si>
    <t>System timestamp indicating when the cancellation information record was first inserted into the dataset.</t>
  </si>
  <si>
    <t>الطابع الزمني الذي يوضح تاريخ ووقت إضافة سجل معلومات الإلغاء إلى مجموعة البيانات لأول مرة.</t>
  </si>
  <si>
    <t>System-generated technical metadata (insert_tmsp)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</si>
  <si>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DED_Attribute_3918</t>
  </si>
  <si>
    <t>System timestamp indicating when the cancellation information record was last updated in the source system.</t>
  </si>
  <si>
    <t>الطابع الزمني الذي يوضح تاريخ ووقت آخر تحديث على سجل معلومات الإلغاء في النظام المصدر.</t>
  </si>
  <si>
    <t>System-generated technical metadata (update_tmsp)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</si>
  <si>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DED_Attribute_3919</t>
  </si>
  <si>
    <t>Identifier of the batch or processing run during which the cancellation information record was loaded or refreshed.</t>
  </si>
  <si>
    <t>المعرف الفريد لعملية التحميل أو التحديث التي تمت خلالها معالجة سجل معلومات الإلغاء.</t>
  </si>
  <si>
    <t>System-generated technical metadata (run_id)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</si>
  <si>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DED_Attribute_3920</t>
  </si>
  <si>
    <t>System-generated hash of the business key, used to identify and reconcile the cancellation information record during data loading.</t>
  </si>
  <si>
    <t>قيمة تجزئة (بصمة رقمية) يولّدها النظام للمفتاح التعريفي للسجل، وتُستخدم لتحديد سجل معلومات الإلغاء ومطابقته أثناء تحميل البيانات.</t>
  </si>
  <si>
    <t>System-generated technical metadata (bk_hash)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</si>
  <si>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DED_Attribute_3921</t>
  </si>
  <si>
    <t>System-generated hash of the full record, used to detect changes and safeguard the data integrity of the cancellation information dataset.</t>
  </si>
  <si>
    <t>قيمة تجزئة يولّدها النظام لكامل السجل، وتُستخدم لاكتشاف التغييرات وحماية تكامل بيانات مجموعة معلومات الإلغاء.</t>
  </si>
  <si>
    <t>System-generated technical metadata (row_hash) used for data-lineage tracking and record-integrity checks, without direct business or personal content. Classified as Confidential, consistent with the parent data asset 'cancellation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</si>
  <si>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DED_Attribute_3922</t>
  </si>
  <si>
    <t>System timestamp indicating when the capital type record was first inserted into the dataset.</t>
  </si>
  <si>
    <t>الطابع الزمني الذي يوضح تاريخ ووقت إضافة سجل نوع رأس المال إلى مجموعة البيانات لأول مرة.</t>
  </si>
  <si>
    <t>System-generated technical metadata (insert_tmsp)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</si>
  <si>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DED_Attribute_3923</t>
  </si>
  <si>
    <t>System timestamp indicating when the capital type record was last updated in the source system.</t>
  </si>
  <si>
    <t>الطابع الزمني الذي يوضح تاريخ ووقت آخر تحديث على سجل نوع رأس المال في النظام المصدر.</t>
  </si>
  <si>
    <t>System-generated technical metadata (update_tmsp)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</si>
  <si>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DED_Attribute_3924</t>
  </si>
  <si>
    <t>Identifier of the batch or processing run during which the capital type record was loaded or refreshed.</t>
  </si>
  <si>
    <t>المعرف الفريد لعملية التحميل أو التحديث التي تمت خلالها معالجة سجل نوع رأس المال.</t>
  </si>
  <si>
    <t>System-generated technical metadata (run_id)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</si>
  <si>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DED_Attribute_3925</t>
  </si>
  <si>
    <t>System-generated hash of the business key, used to identify and reconcile the capital type record during data loading.</t>
  </si>
  <si>
    <t>قيمة تجزئة (بصمة رقمية) يولّدها النظام للمفتاح التعريفي للسجل، وتُستخدم لتحديد سجل نوع رأس المال ومطابقته أثناء تحميل البيانات.</t>
  </si>
  <si>
    <t>System-generated technical metadata (bk_hash)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</si>
  <si>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DED_Attribute_3926</t>
  </si>
  <si>
    <t>System-generated hash of the full record, used to detect changes and safeguard the data integrity of the capital type dataset.</t>
  </si>
  <si>
    <t>قيمة تجزئة يولّدها النظام لكامل السجل، وتُستخدم لاكتشاف التغييرات وحماية تكامل بيانات مجموعة نوع رأس المال.</t>
  </si>
  <si>
    <t>System-generated technical metadata (row_hash) used for data-lineage tracking and record-integrity checks, without direct business or personal content. Classified as Confidential, consistent with the parent data asset 'capital type'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</si>
  <si>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DED_Attribute_3927</t>
  </si>
  <si>
    <t>System timestamp indicating when the commercial feature record was first inserted into the dataset.</t>
  </si>
  <si>
    <t>الطابع الزمني الذي يوضح تاريخ ووقت إضافة سجل الصفة التجارية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</si>
  <si>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</si>
  <si>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DED_Attribute_3928</t>
  </si>
  <si>
    <t>System timestamp indicating when the commercial feature record was last updated in the source system.</t>
  </si>
  <si>
    <t>الطابع الزمني الذي يوضح تاريخ ووقت آخر تحديث على سجل الصفة التجارية في النظام المصدر.</t>
  </si>
  <si>
    <t>System-generated technical metadata (update_tmsp)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</si>
  <si>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DED_Attribute_3929</t>
  </si>
  <si>
    <t>Identifier of the batch or processing run during which the commercial feature record was loaded or refreshed.</t>
  </si>
  <si>
    <t>المعرف الفريد لعملية التحميل أو التحديث التي تمت خلالها معالجة سجل الصفة التجارية.</t>
  </si>
  <si>
    <t>System-generated technical metadata (run_id)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</si>
  <si>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DED_Attribute_3930</t>
  </si>
  <si>
    <t>System-generated hash of the business key, used to identify and reconcile the commercial feature record during data loading.</t>
  </si>
  <si>
    <t>قيمة تجزئة (بصمة رقمية) يولّدها النظام للمفتاح التعريفي للسجل، وتُستخدم لتحديد سجل الصفة التجارية ومطابقته أثناء تحميل البيانات.</t>
  </si>
  <si>
    <t>System-generated technical metadata (bk_hash)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</si>
  <si>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DED_Attribute_3931</t>
  </si>
  <si>
    <t>System-generated hash of the full record, used to detect changes and safeguard the data integrity of the commercial feature dataset.</t>
  </si>
  <si>
    <t>قيمة تجزئة يولّدها النظام لكامل السجل، وتُستخدم لاكتشاف التغييرات وحماية تكامل بيانات مجموعة الصفة التجارية.</t>
  </si>
  <si>
    <t>System-generated technical metadata (row_hash) used for data-lineage tracking and record-integrity checks, without direct business or personal content. Classified as Confidential, consistent with the parent data asset 'commercial feature'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</si>
  <si>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DED_Attribute_3932</t>
  </si>
  <si>
    <t>System timestamp indicating when the communication information record was first inserted into the dataset.</t>
  </si>
  <si>
    <t>الطابع الزمني الذي يوضح تاريخ ووقت إضافة سجل معلومات الاتصال إلى مجموعة البيانات لأول مرة.</t>
  </si>
  <si>
    <t>System-generated technical metadata (insert_tmsp)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</si>
  <si>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DED_Attribute_3933</t>
  </si>
  <si>
    <t>System timestamp indicating when the communication information record was last updated in the source system.</t>
  </si>
  <si>
    <t>الطابع الزمني الذي يوضح تاريخ ووقت آخر تحديث على سجل معلومات الاتصال في النظام المصدر.</t>
  </si>
  <si>
    <t>System-generated technical metadata (update_tmsp)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</si>
  <si>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DED_Attribute_3934</t>
  </si>
  <si>
    <t>Identifier of the batch or processing run during which the communication information record was loaded or refreshed.</t>
  </si>
  <si>
    <t>المعرف الفريد لعملية التحميل أو التحديث التي تمت خلالها معالجة سجل معلومات الاتصال.</t>
  </si>
  <si>
    <t>System-generated technical metadata (run_id)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</si>
  <si>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DED_Attribute_3935</t>
  </si>
  <si>
    <t>System-generated hash of the business key, used to identify and reconcile the communication information record during data loading.</t>
  </si>
  <si>
    <t>قيمة تجزئة (بصمة رقمية) يولّدها النظام للمفتاح التعريفي للسجل، وتُستخدم لتحديد سجل معلومات الاتصال ومطابقته أثناء تحميل البيانات.</t>
  </si>
  <si>
    <t>System-generated technical metadata (bk_hash)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</si>
  <si>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DED_Attribute_3936</t>
  </si>
  <si>
    <t>System-generated hash of the full record, used to detect changes and safeguard the data integrity of the communication information dataset.</t>
  </si>
  <si>
    <t>قيمة تجزئة يولّدها النظام لكامل السجل، وتُستخدم لاكتشاف التغييرات وحماية تكامل بيانات مجموعة معلومات الاتصال.</t>
  </si>
  <si>
    <t>System-generated technical metadata (row_hash) used for data-lineage tracking and record-integrity checks, without direct business or personal content. Classified as Confidential, consistent with the parent data asset 'communication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</si>
  <si>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DED_Attribute_3937</t>
  </si>
  <si>
    <t>System timestamp indicating when the company contact record was first inserted into the dataset.</t>
  </si>
  <si>
    <t>الطابع الزمني الذي يوضح تاريخ ووقت إضافة سجل جهة اتصال الشركة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</si>
  <si>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</si>
  <si>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DED_Attribute_3938</t>
  </si>
  <si>
    <t>System timestamp indicating when the company contact record was last updated in the source system.</t>
  </si>
  <si>
    <t>الخصائص التقنية</t>
  </si>
  <si>
    <t>الطابع الزمني الذي يوضح تاريخ ووقت آخر تحديث على سجل جهة اتصال الشركة في النظام المصدر.</t>
  </si>
  <si>
    <t>System-generated technical metadata (update_tmsp)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</si>
  <si>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DED_Attribute_3939</t>
  </si>
  <si>
    <t>Identifier of the batch or processing run during which the company contact record was loaded or refreshed.</t>
  </si>
  <si>
    <t>المعرف الفريد لعملية التحميل أو التحديث التي تمت خلالها معالجة سجل جهة اتصال الشركة.</t>
  </si>
  <si>
    <t>System-generated technical metadata (run_id)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</si>
  <si>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DED_Attribute_3940</t>
  </si>
  <si>
    <t>System-generated hash of the business key, used to identify and reconcile the company contact record during data loading.</t>
  </si>
  <si>
    <t>قيمة تجزئة (بصمة رقمية) يولّدها النظام للمفتاح التعريفي للسجل، وتُستخدم لتحديد سجل جهة اتصال الشركة ومطابقته أثناء تحميل البيانات.</t>
  </si>
  <si>
    <t>System-generated technical metadata (bk_hash)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</si>
  <si>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DED_Attribute_3941</t>
  </si>
  <si>
    <t>System-generated hash of the full record, used to detect changes and safeguard the data integrity of the company contact dataset.</t>
  </si>
  <si>
    <t>قيمة تجزئة يولّدها النظام لكامل السجل، وتُستخدم لاكتشاف التغييرات وحماية تكامل بيانات مجموعة جهة اتصال الشركة.</t>
  </si>
  <si>
    <t>System-generated technical metadata (row_hash) used for data-lineage tracking and record-integrity checks, without direct business or personal content. Classified as Confidential, consistent with the parent data asset 'company contact'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</si>
  <si>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DED_Attribute_3942</t>
  </si>
  <si>
    <t>System timestamp indicating when the company service record was first inserted into the dataset.</t>
  </si>
  <si>
    <t>الطابع الزمني الذي يوضح تاريخ ووقت إضافة سجل خدمات الشركة إلى مجموعة البيانات لأول مرة.</t>
  </si>
  <si>
    <t>System-generated technical metadata (insert_tmsp)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</si>
  <si>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DED_Attribute_3943</t>
  </si>
  <si>
    <t>System timestamp indicating when the company service record was last updated in the source system.</t>
  </si>
  <si>
    <t>الطابع الزمني الذي يوضح تاريخ ووقت آخر تحديث على سجل خدمات الشركة في النظام المصدر.</t>
  </si>
  <si>
    <t>System-generated technical metadata (update_tmsp)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</si>
  <si>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DED_Attribute_3944</t>
  </si>
  <si>
    <t>Identifier of the batch or processing run during which the company service record was loaded or refreshed.</t>
  </si>
  <si>
    <t>المعرف الفريد لعملية التحميل أو التحديث التي تمت خلالها معالجة سجل خدمات الشركة.</t>
  </si>
  <si>
    <t>System-generated technical metadata (run_id)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</si>
  <si>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DED_Attribute_3945</t>
  </si>
  <si>
    <t>System-generated hash of the business key, used to identify and reconcile the company service record during data loading.</t>
  </si>
  <si>
    <t>قيمة تجزئة (بصمة رقمية) يولّدها النظام للمفتاح التعريفي للسجل، وتُستخدم لتحديد سجل خدمات الشركة ومطابقته أثناء تحميل البيانات.</t>
  </si>
  <si>
    <t>System-generated technical metadata (bk_hash)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</si>
  <si>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DED_Attribute_3946</t>
  </si>
  <si>
    <t>System-generated hash of the full record, used to detect changes and safeguard the data integrity of the company service dataset.</t>
  </si>
  <si>
    <t>قيمة تجزئة يولّدها النظام لكامل السجل، وتُستخدم لاكتشاف التغييرات وحماية تكامل بيانات مجموعة خدمات الشركة.</t>
  </si>
  <si>
    <t>System-generated technical metadata (row_hash) used for data-lineage tracking and record-integrity checks, without direct business or personal content. Classified as Confidential, consistent with the parent data asset 'company service'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</si>
  <si>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DED_Attribute_3947</t>
  </si>
  <si>
    <t>System timestamp indicating when the creditor information record was first inserted into the dataset.</t>
  </si>
  <si>
    <t>الطابع الزمني الذي يوضح تاريخ ووقت إضافة سجل معلومات الدائن إلى مجموعة البيانات لأول مرة.</t>
  </si>
  <si>
    <t>System-generated technical metadata (insert_tmsp)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</si>
  <si>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DED_Attribute_3948</t>
  </si>
  <si>
    <t>System timestamp indicating when the creditor information record was last updated in the source system.</t>
  </si>
  <si>
    <t>الطابع الزمني الذي يوضح تاريخ ووقت آخر تحديث على سجل معلومات الدائن في النظام المصدر.</t>
  </si>
  <si>
    <t>System-generated technical metadata (update_tmsp)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</si>
  <si>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DED_Attribute_3949</t>
  </si>
  <si>
    <t>Identifier of the batch or processing run during which the creditor information record was loaded or refreshed.</t>
  </si>
  <si>
    <t>المعرف الفريد لعملية التحميل أو التحديث التي تمت خلالها معالجة سجل معلومات الدائن.</t>
  </si>
  <si>
    <t>System-generated technical metadata (run_id)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</si>
  <si>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DED_Attribute_3950</t>
  </si>
  <si>
    <t>System-generated hash of the business key, used to identify and reconcile the creditor information record during data loading.</t>
  </si>
  <si>
    <t>قيمة تجزئة (بصمة رقمية) يولّدها النظام للمفتاح التعريفي للسجل، وتُستخدم لتحديد سجل معلومات الدائن ومطابقته أثناء تحميل البيانات.</t>
  </si>
  <si>
    <t>System-generated technical metadata (bk_hash)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</si>
  <si>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DED_Attribute_3951</t>
  </si>
  <si>
    <t>System-generated hash of the full record, used to detect changes and safeguard the data integrity of the creditor information dataset.</t>
  </si>
  <si>
    <t>قيمة تجزئة يولّدها النظام لكامل السجل، وتُستخدم لاكتشاف التغييرات وحماية تكامل بيانات مجموعة معلومات الدائن.</t>
  </si>
  <si>
    <t>System-generated technical metadata (row_hash) used for data-lineage tracking and record-integrity checks, without direct business or personal content. Classified as Confidential, consistent with the parent data asset 'creditor information' (Financial Information):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</si>
  <si>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DED_Attribute_3952</t>
  </si>
  <si>
    <t>System timestamp indicating when the general record was first inserted into the dataset.</t>
  </si>
  <si>
    <t>الطابع الزمني الذي يوضح تاريخ ووقت إضافة سجل معلومات عامة إلى مجموعة البيانات لأول مرة.</t>
  </si>
  <si>
    <t>System-generated technical metadata (insert_tmsp)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</si>
  <si>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DED_Attribute_3953</t>
  </si>
  <si>
    <t>System timestamp indicating when the general record was last updated in the source system.</t>
  </si>
  <si>
    <t>الطابع الزمني الذي يوضح تاريخ ووقت آخر تحديث على سجل معلومات عامة في النظام المصدر.</t>
  </si>
  <si>
    <t>System-generated technical metadata (update_tmsp)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</si>
  <si>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DED_Attribute_3954</t>
  </si>
  <si>
    <t>Identifier of the batch or processing run during which the general record was loaded or refreshed.</t>
  </si>
  <si>
    <t>المعرف الفريد لعملية التحميل أو التحديث التي تمت خلالها معالجة سجل معلومات عامة.</t>
  </si>
  <si>
    <t>System-generated technical metadata (run_id)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</si>
  <si>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DED_Attribute_3955</t>
  </si>
  <si>
    <t>System-generated hash of the business key, used to identify and reconcile the general record during data loading.</t>
  </si>
  <si>
    <t>قيمة تجزئة (بصمة رقمية) يولّدها النظام للمفتاح التعريفي للسجل، وتُستخدم لتحديد سجل معلومات عامة ومطابقته أثناء تحميل البيانات.</t>
  </si>
  <si>
    <t>System-generated technical metadata (bk_hash)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</si>
  <si>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DED_Attribute_3956</t>
  </si>
  <si>
    <t>System-generated hash of the full record, used to detect changes and safeguard the data integrity of the general dataset.</t>
  </si>
  <si>
    <t>قيمة تجزئة يولّدها النظام لكامل السجل، وتُستخدم لاكتشاف التغييرات وحماية تكامل بيانات مجموعة معلومات عامة.</t>
  </si>
  <si>
    <t>System-generated technical metadata (row_hash) used for data-lineage tracking and record-integrity checks, without direct business or personal content. Classified as Confidential, consistent with the parent data asset 'general'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</si>
  <si>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DED_Attribute_3957</t>
  </si>
  <si>
    <t>System timestamp indicating when the house information record was first inserted into the dataset.</t>
  </si>
  <si>
    <t>الطابع الزمني الذي يوضح تاريخ ووقت إضافة سجل معلومات المنزل إلى مجموعة البيانات لأول مرة.</t>
  </si>
  <si>
    <t>System-generated technical metadata (insert_tmsp)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</si>
  <si>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DED_Attribute_3958</t>
  </si>
  <si>
    <t>System timestamp indicating when the house information record was last updated in the source system.</t>
  </si>
  <si>
    <t>الطابع الزمني الذي يوضح تاريخ ووقت آخر تحديث على سجل معلومات المنزل في النظام المصدر.</t>
  </si>
  <si>
    <t>System-generated technical metadata (update_tmsp)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</si>
  <si>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DED_Attribute_3959</t>
  </si>
  <si>
    <t>Identifier of the batch or processing run during which the house information record was loaded or refreshed.</t>
  </si>
  <si>
    <t>المعرف الفريد لعملية التحميل أو التحديث التي تمت خلالها معالجة سجل معلومات المنزل.</t>
  </si>
  <si>
    <t>System-generated technical metadata (run_id)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</si>
  <si>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DED_Attribute_3960</t>
  </si>
  <si>
    <t>System-generated hash of the business key, used to identify and reconcile the house information record during data loading.</t>
  </si>
  <si>
    <t>قيمة تجزئة (بصمة رقمية) يولّدها النظام للمفتاح التعريفي للسجل، وتُستخدم لتحديد سجل معلومات المنزل ومطابقته أثناء تحميل البيانات.</t>
  </si>
  <si>
    <t>System-generated technical metadata (bk_hash)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</si>
  <si>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DED_Attribute_3961</t>
  </si>
  <si>
    <t>System-generated hash of the full record, used to detect changes and safeguard the data integrity of the house information dataset.</t>
  </si>
  <si>
    <t>قيمة تجزئة يولّدها النظام لكامل السجل، وتُستخدم لاكتشاف التغييرات وحماية تكامل بيانات مجموعة معلومات المنزل.</t>
  </si>
  <si>
    <t>System-generated technical metadata (row_hash) used for data-lineage tracking and record-integrity checks, without direct business or personal content. Classified as Confidential, consistent with the parent data asset 'house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</si>
  <si>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DED_Attribute_3962</t>
  </si>
  <si>
    <t>System timestamp indicating when the hscode record was first inserted into the dataset.</t>
  </si>
  <si>
    <t>الطابع الزمني الذي يوضح تاريخ ووقت إضافة سجل رمز النظام المنسق إلى مجموعة البيانات لأول مرة.</t>
  </si>
  <si>
    <t>System-generated technical metadata (insert_tmsp)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</si>
  <si>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DED_Attribute_3963</t>
  </si>
  <si>
    <t>System timestamp indicating when the hscode record was last updated in the source system.</t>
  </si>
  <si>
    <t>الطابع الزمني الذي يوضح تاريخ ووقت آخر تحديث على سجل رمز النظام المنسق في النظام المصدر.</t>
  </si>
  <si>
    <t>System-generated technical metadata (update_tmsp)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</si>
  <si>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DED_Attribute_3964</t>
  </si>
  <si>
    <t>Identifier of the batch or processing run during which the hscode record was loaded or refreshed.</t>
  </si>
  <si>
    <t>المعرف الفريد لعملية التحميل أو التحديث التي تمت خلالها معالجة سجل رمز النظام المنسق.</t>
  </si>
  <si>
    <t>System-generated technical metadata (run_id)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</si>
  <si>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DED_Attribute_3965</t>
  </si>
  <si>
    <t>System-generated hash of the business key, used to identify and reconcile the hscode record during data loading.</t>
  </si>
  <si>
    <t>قيمة تجزئة (بصمة رقمية) يولّدها النظام للمفتاح التعريفي للسجل، وتُستخدم لتحديد سجل رمز النظام المنسق ومطابقته أثناء تحميل البيانات.</t>
  </si>
  <si>
    <t>System-generated technical metadata (bk_hash)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</si>
  <si>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DED_Attribute_3966</t>
  </si>
  <si>
    <t>System-generated hash of the full record, used to detect changes and safeguard the data integrity of the hscode dataset.</t>
  </si>
  <si>
    <t>قيمة تجزئة يولّدها النظام لكامل السجل، وتُستخدم لاكتشاف التغييرات وحماية تكامل بيانات مجموعة رمز النظام المنسق.</t>
  </si>
  <si>
    <t>System-generated technical metadata (row_hash) used for data-lineage tracking and record-integrity checks, without direct business or personal content. Classified as Confidential, consistent with the parent data asset 'hscode'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</si>
  <si>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DED_Attribute_3977</t>
  </si>
  <si>
    <t>System timestamp indicating when the innovator info record was first inserted into the dataset.</t>
  </si>
  <si>
    <t>الطابع الزمني الذي يوضح تاريخ ووقت إضافة سجل معلومات المبتكر إلى مجموعة البيانات لأول مرة.</t>
  </si>
  <si>
    <t>System-generated technical metadata (insert_tmsp)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</si>
  <si>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DED_Attribute_3978</t>
  </si>
  <si>
    <t>System timestamp indicating when the innovator info record was last updated in the source system.</t>
  </si>
  <si>
    <t>الطابع الزمني الذي يوضح تاريخ ووقت آخر تحديث على سجل معلومات المبتكر في النظام المصدر.</t>
  </si>
  <si>
    <t>System-generated technical metadata (update_tmsp)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</si>
  <si>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DED_Attribute_3979</t>
  </si>
  <si>
    <t>Identifier of the batch or processing run during which the innovator info record was loaded or refreshed.</t>
  </si>
  <si>
    <t>المعرف الفريد لعملية التحميل أو التحديث التي تمت خلالها معالجة سجل معلومات المبتكر.</t>
  </si>
  <si>
    <t>System-generated technical metadata (run_id)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</si>
  <si>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DED_Attribute_3980</t>
  </si>
  <si>
    <t>System-generated hash of the business key, used to identify and reconcile the innovator info record during data loading.</t>
  </si>
  <si>
    <t>قيمة تجزئة (بصمة رقمية) يولّدها النظام للمفتاح التعريفي للسجل، وتُستخدم لتحديد سجل معلومات المبتكر ومطابقته أثناء تحميل البيانات.</t>
  </si>
  <si>
    <t>System-generated technical metadata (bk_hash)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</si>
  <si>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DED_Attribute_3981</t>
  </si>
  <si>
    <t>System-generated hash of the full record, used to detect changes and safeguard the data integrity of the innovator info dataset.</t>
  </si>
  <si>
    <t>قيمة تجزئة يولّدها النظام لكامل السجل، وتُستخدم لاكتشاف التغييرات وحماية تكامل بيانات مجموعة معلومات المبتكر.</t>
  </si>
  <si>
    <t>System-generated technical metadata (row_hash) used for data-lineage tracking and record-integrity checks, without direct business or personal content. Classified as Confidential, consistent with the parent data asset 'innovator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</si>
  <si>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DED_Attribute_3982</t>
  </si>
  <si>
    <t>System timestamp indicating when the invest in building record was first inserted into the dataset.</t>
  </si>
  <si>
    <t>الطابع الزمني الذي يوضح تاريخ ووقت إضافة سجل الاستثمار في المبنى إلى مجموعة البيانات لأول مرة.</t>
  </si>
  <si>
    <t>System-generated technical metadata (insert_tmsp)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</si>
  <si>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DED_Attribute_3983</t>
  </si>
  <si>
    <t>System timestamp indicating when the invest in building record was last updated in the source system.</t>
  </si>
  <si>
    <t>الطابع الزمني الذي يوضح تاريخ ووقت آخر تحديث على سجل الاستثمار في المبنى في النظام المصدر.</t>
  </si>
  <si>
    <t>System-generated technical metadata (update_tmsp)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</si>
  <si>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DED_Attribute_3984</t>
  </si>
  <si>
    <t>Identifier of the batch or processing run during which the invest in building record was loaded or refreshed.</t>
  </si>
  <si>
    <t>المعرف الفريد لعملية التحميل أو التحديث التي تمت خلالها معالجة سجل الاستثمار في المبنى.</t>
  </si>
  <si>
    <t>System-generated technical metadata (run_id)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</si>
  <si>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DED_Attribute_3985</t>
  </si>
  <si>
    <t>System-generated hash of the business key, used to identify and reconcile the invest in building record during data loading.</t>
  </si>
  <si>
    <t>قيمة تجزئة (بصمة رقمية) يولّدها النظام للمفتاح التعريفي للسجل، وتُستخدم لتحديد سجل الاستثمار في المبنى ومطابقته أثناء تحميل البيانات.</t>
  </si>
  <si>
    <t>System-generated technical metadata (bk_hash)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</si>
  <si>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DED_Attribute_3986</t>
  </si>
  <si>
    <t>System-generated hash of the full record, used to detect changes and safeguard the data integrity of the invest in building dataset.</t>
  </si>
  <si>
    <t>قيمة تجزئة يولّدها النظام لكامل السجل، وتُستخدم لاكتشاف التغييرات وحماية تكامل بيانات مجموعة الاستثمار في المبنى.</t>
  </si>
  <si>
    <t>System-generated technical metadata (row_hash) used for data-lineage tracking and record-integrity checks, without direct business or personal content. Classified as Confidential, consistent with the parent data asset 'invest in building'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</si>
  <si>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DED_Attribute_3987</t>
  </si>
  <si>
    <t>System timestamp indicating when the legal form detail record was first inserted into the dataset.</t>
  </si>
  <si>
    <t>الطابع الزمني الذي يوضح تاريخ ووقت إضافة سجل تفاصيل الشكل القانوني إلى مجموعة البيانات لأول مرة.</t>
  </si>
  <si>
    <t>System-generated technical metadata (insert_tmsp)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</si>
  <si>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DED_Attribute_3988</t>
  </si>
  <si>
    <t>System timestamp indicating when the legal form detail record was last updated in the source system.</t>
  </si>
  <si>
    <t>الطابع الزمني الذي يوضح تاريخ ووقت آخر تحديث على سجل تفاصيل الشكل القانوني في النظام المصدر.</t>
  </si>
  <si>
    <t>System-generated technical metadata (update_tmsp)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</si>
  <si>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DED_Attribute_3989</t>
  </si>
  <si>
    <t>Identifier of the batch or processing run during which the legal form detail record was loaded or refreshed.</t>
  </si>
  <si>
    <t>المعرف الفريد لعملية التحميل أو التحديث التي تمت خلالها معالجة سجل تفاصيل الشكل القانوني.</t>
  </si>
  <si>
    <t>System-generated technical metadata (run_id)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</si>
  <si>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DED_Attribute_3990</t>
  </si>
  <si>
    <t>System-generated hash of the business key, used to identify and reconcile the legal form detail record during data loading.</t>
  </si>
  <si>
    <t>قيمة تجزئة (بصمة رقمية) يولّدها النظام للمفتاح التعريفي للسجل، وتُستخدم لتحديد سجل تفاصيل الشكل القانوني ومطابقته أثناء تحميل البيانات.</t>
  </si>
  <si>
    <t>System-generated technical metadata (bk_hash)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</si>
  <si>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DED_Attribute_3991</t>
  </si>
  <si>
    <t>System-generated hash of the full record, used to detect changes and safeguard the data integrity of the legal form detail dataset.</t>
  </si>
  <si>
    <t>قيمة تجزئة يولّدها النظام لكامل السجل، وتُستخدم لاكتشاف التغييرات وحماية تكامل بيانات مجموعة تفاصيل الشكل القانوني.</t>
  </si>
  <si>
    <t>System-generated technical metadata (row_hash) used for data-lineage tracking and record-integrity checks, without direct business or personal content. Classified as Confidential, consistent with the parent data asset 'legal form detail'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</si>
  <si>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DED_Attribute_3992</t>
  </si>
  <si>
    <t>System timestamp indicating when the legalform record was first inserted into the dataset.</t>
  </si>
  <si>
    <t>الطابع الزمني الذي يوضح تاريخ ووقت إضافة سجل الشكل القانوني إلى مجموعة البيانات لأول مرة.</t>
  </si>
  <si>
    <t>System-generated technical metadata (insert_tmsp)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</si>
  <si>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DED_Attribute_3993</t>
  </si>
  <si>
    <t>System timestamp indicating when the legalform record was last updated in the source system.</t>
  </si>
  <si>
    <t>الطابع الزمني الذي يوضح تاريخ ووقت آخر تحديث على سجل الشكل القانوني في النظام المصدر.</t>
  </si>
  <si>
    <t>System-generated technical metadata (update_tmsp)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</si>
  <si>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DED_Attribute_3994</t>
  </si>
  <si>
    <t>Identifier of the batch or processing run during which the legalform record was loaded or refreshed.</t>
  </si>
  <si>
    <t>المعرف الفريد لعملية التحميل أو التحديث التي تمت خلالها معالجة سجل الشكل القانوني.</t>
  </si>
  <si>
    <t>System-generated technical metadata (run_id)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</si>
  <si>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DED_Attribute_3995</t>
  </si>
  <si>
    <t>System-generated hash of the business key, used to identify and reconcile the legalform record during data loading.</t>
  </si>
  <si>
    <t>قيمة تجزئة (بصمة رقمية) يولّدها النظام للمفتاح التعريفي للسجل، وتُستخدم لتحديد سجل الشكل القانوني ومطابقته أثناء تحميل البيانات.</t>
  </si>
  <si>
    <t>System-generated technical metadata (bk_hash)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</si>
  <si>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DED_Attribute_3996</t>
  </si>
  <si>
    <t>System-generated hash of the full record, used to detect changes and safeguard the data integrity of the legalform dataset.</t>
  </si>
  <si>
    <t>قيمة تجزئة يولّدها النظام لكامل السجل، وتُستخدم لاكتشاف التغييرات وحماية تكامل بيانات مجموعة الشكل القانوني.</t>
  </si>
  <si>
    <t>System-generated technical metadata (row_hash) used for data-lineage tracking and record-integrity checks, without direct business or personal content. Classified as Confidential, consistent with the parent data asset 'legalform'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</si>
  <si>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DED_Attribute_3997</t>
  </si>
  <si>
    <t>System timestamp indicating when the license classification record was first inserted into the dataset.</t>
  </si>
  <si>
    <t>الطابع الزمني الذي يوضح تاريخ ووقت إضافة سجل تصنيف الرخصة إلى مجموعة البيانات لأول مرة.</t>
  </si>
  <si>
    <t>System-generated technical metadata (insert_tmsp)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</si>
  <si>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DED_Attribute_3998</t>
  </si>
  <si>
    <t>System timestamp indicating when the license classification record was last updated in the source system.</t>
  </si>
  <si>
    <t>الطابع الزمني الذي يوضح تاريخ ووقت آخر تحديث على سجل تصنيف الرخصة في النظام المصدر.</t>
  </si>
  <si>
    <t>System-generated technical metadata (update_tmsp)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</si>
  <si>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DED_Attribute_3999</t>
  </si>
  <si>
    <t>Identifier of the batch or processing run during which the license classification record was loaded or refreshed.</t>
  </si>
  <si>
    <t>المعرف الفريد لعملية التحميل أو التحديث التي تمت خلالها معالجة سجل تصنيف الرخصة.</t>
  </si>
  <si>
    <t>System-generated technical metadata (run_id)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</si>
  <si>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DED_Attribute_4000</t>
  </si>
  <si>
    <t>System-generated hash of the business key, used to identify and reconcile the license classification record during data loading.</t>
  </si>
  <si>
    <t>قيمة تجزئة (بصمة رقمية) يولّدها النظام للمفتاح التعريفي للسجل، وتُستخدم لتحديد سجل تصنيف الرخصة ومطابقته أثناء تحميل البيانات.</t>
  </si>
  <si>
    <t>System-generated technical metadata (bk_hash)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</si>
  <si>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DED_Attribute_4001</t>
  </si>
  <si>
    <t>System-generated hash of the full record, used to detect changes and safeguard the data integrity of the license classification dataset.</t>
  </si>
  <si>
    <t>قيمة تجزئة يولّدها النظام لكامل السجل، وتُستخدم لاكتشاف التغييرات وحماية تكامل بيانات مجموعة تصنيف الرخصة.</t>
  </si>
  <si>
    <t>System-generated technical metadata (row_hash) used for data-lineage tracking and record-integrity checks, without direct business or personal content. Classified as Confidential, consistent with the parent data asset 'license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</si>
  <si>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DED_Attribute_4002</t>
  </si>
  <si>
    <t>System timestamp indicating when the location record was first inserted into the dataset.</t>
  </si>
  <si>
    <t>الطابع الزمني الذي يوضح تاريخ ووقت إضافة سجل الموقع إلى مجموعة البيانات لأول مرة.</t>
  </si>
  <si>
    <t>System-generated technical metadata (insert_tmsp)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</si>
  <si>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DED_Attribute_4003</t>
  </si>
  <si>
    <t>System timestamp indicating when the location record was last updated in the source system.</t>
  </si>
  <si>
    <t>الطابع الزمني الذي يوضح تاريخ ووقت آخر تحديث على سجل الموقع في النظام المصدر.</t>
  </si>
  <si>
    <t>System-generated technical metadata (update_tmsp)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</si>
  <si>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DED_Attribute_4004</t>
  </si>
  <si>
    <t>Identifier of the batch or processing run during which the location record was loaded or refreshed.</t>
  </si>
  <si>
    <t>المعرف الفريد لعملية التحميل أو التحديث التي تمت خلالها معالجة سجل الموقع.</t>
  </si>
  <si>
    <t>System-generated technical metadata (run_id)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</si>
  <si>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DED_Attribute_4005</t>
  </si>
  <si>
    <t>System-generated hash of the business key, used to identify and reconcile the location record during data loading.</t>
  </si>
  <si>
    <t>قيمة تجزئة (بصمة رقمية) يولّدها النظام للمفتاح التعريفي للسجل، وتُستخدم لتحديد سجل الموقع ومطابقته أثناء تحميل البيانات.</t>
  </si>
  <si>
    <t>System-generated technical metadata (bk_hash)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</si>
  <si>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DED_Attribute_4006</t>
  </si>
  <si>
    <t>System-generated hash of the full record, used to detect changes and safeguard the data integrity of the location dataset.</t>
  </si>
  <si>
    <t>قيمة تجزئة يولّدها النظام لكامل السجل، وتُستخدم لاكتشاف التغييرات وحماية تكامل بيانات مجموعة الموقع.</t>
  </si>
  <si>
    <t>System-generated technical metadata (row_hash) used for data-lineage tracking and record-integrity checks, without direct business or personal content. Classified as Confidential, consistent with the parent data asset 'location'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</si>
  <si>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DED_Attribute_4007</t>
  </si>
  <si>
    <t>System timestamp indicating when the manager additional infomation record was first inserted into the dataset.</t>
  </si>
  <si>
    <t>الطابع الزمني الذي يوضح تاريخ ووقت إضافة سجل معلومات المدير إلى مجموعة البيانات لأول مرة.</t>
  </si>
  <si>
    <t>System-generated technical metadata (insert_tmsp)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</si>
  <si>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DED_Attribute_4008</t>
  </si>
  <si>
    <t>System timestamp indicating when the manager additional infomation record was last updated in the source system.</t>
  </si>
  <si>
    <t>الطابع الزمني الذي يوضح تاريخ ووقت آخر تحديث على سجل معلومات المدير في النظام المصدر.</t>
  </si>
  <si>
    <t>System-generated technical metadata (update_tmsp)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</si>
  <si>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DED_Attribute_4009</t>
  </si>
  <si>
    <t>Identifier of the batch or processing run during which the manager additional infomation record was loaded or refreshed.</t>
  </si>
  <si>
    <t>المعرف الفريد لعملية التحميل أو التحديث التي تمت خلالها معالجة سجل معلومات المدير.</t>
  </si>
  <si>
    <t>System-generated technical metadata (run_id)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</si>
  <si>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DED_Attribute_4010</t>
  </si>
  <si>
    <t>System-generated hash of the business key, used to identify and reconcile the manager additional infomation record during data loading.</t>
  </si>
  <si>
    <t>قيمة تجزئة (بصمة رقمية) يولّدها النظام للمفتاح التعريفي للسجل، وتُستخدم لتحديد سجل معلومات المدير ومطابقته أثناء تحميل البيانات.</t>
  </si>
  <si>
    <t>System-generated technical metadata (bk_hash)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</si>
  <si>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DED_Attribute_4011</t>
  </si>
  <si>
    <t>System-generated hash of the full record, used to detect changes and safeguard the data integrity of the manager additional infomation dataset.</t>
  </si>
  <si>
    <t>قيمة تجزئة يولّدها النظام لكامل السجل، وتُستخدم لاكتشاف التغييرات وحماية تكامل بيانات مجموعة معلومات المدير.</t>
  </si>
  <si>
    <t>System-generated technical metadata (row_hash) used for data-lineage tracking and record-integrity checks, without direct business or personal content. Classified as Confidential, consistent with the parent data asset 'manager additional infomation'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</si>
  <si>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DED_Attribute_4017</t>
  </si>
  <si>
    <t>System timestamp indicating when the mortgage details record was first inserted into the dataset.</t>
  </si>
  <si>
    <t>الطابع الزمني الذي يوضح تاريخ ووقت إضافة سجل تفاصيل الرهن العقاري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</si>
  <si>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</si>
  <si>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DED_Attribute_4018</t>
  </si>
  <si>
    <t>System timestamp indicating when the mortgage details record was last updated in the source system.</t>
  </si>
  <si>
    <t>الطابع الزمني الذي يوضح تاريخ ووقت آخر تحديث على سجل تفاصيل الرهن العقاري في النظام المصدر.</t>
  </si>
  <si>
    <t>System-generated technical metadata (update_tmsp)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</si>
  <si>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DED_Attribute_4019</t>
  </si>
  <si>
    <t>Identifier of the batch or processing run during which the mortgage details record was loaded or refreshed.</t>
  </si>
  <si>
    <t>المعرف الفريد لعملية التحميل أو التحديث التي تمت خلالها معالجة سجل تفاصيل الرهن العقاري.</t>
  </si>
  <si>
    <t>System-generated technical metadata (run_id)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</si>
  <si>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DED_Attribute_4020</t>
  </si>
  <si>
    <t>System-generated hash of the business key, used to identify and reconcile the mortgage details record during data loading.</t>
  </si>
  <si>
    <t>قيمة تجزئة (بصمة رقمية) يولّدها النظام للمفتاح التعريفي للسجل، وتُستخدم لتحديد سجل تفاصيل الرهن العقاري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</si>
  <si>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</si>
  <si>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DED_Attribute_4021</t>
  </si>
  <si>
    <t>System-generated hash of the full record, used to detect changes and safeguard the data integrity of the mortgage details dataset.</t>
  </si>
  <si>
    <t>قيمة تجزئة يولّدها النظام لكامل السجل، وتُستخدم لاكتشاف التغييرات وحماية تكامل بيانات مجموعة تفاصيل الرهن العقاري.</t>
  </si>
  <si>
    <t>System-generated technical metadata (row_hash) used for data-lineage tracking and record-integrity checks, without direct business or personal content. Classified as Confidential, consistent with the parent data asset 'mortgage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</si>
  <si>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DED_Attribute_4022</t>
  </si>
  <si>
    <t>System timestamp indicating when the mortgage information record was first inserted into the dataset.</t>
  </si>
  <si>
    <t>الطابع الزمني الذي يوضح تاريخ ووقت إضافة سجل معلومات الرهن العقاري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</si>
  <si>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</si>
  <si>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DED_Attribute_4023</t>
  </si>
  <si>
    <t>System timestamp indicating when the mortgage information record was last updated in the source system.</t>
  </si>
  <si>
    <t>الطابع الزمني الذي يوضح تاريخ ووقت آخر تحديث على سجل معلومات الرهن العقاري في النظام المصدر.</t>
  </si>
  <si>
    <t>System-generated technical metadata (update_tmsp)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</si>
  <si>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DED_Attribute_4024</t>
  </si>
  <si>
    <t>Identifier of the batch or processing run during which the mortgage information record was loaded or refreshed.</t>
  </si>
  <si>
    <t>المعرف الفريد لعملية التحميل أو التحديث التي تمت خلالها معالجة سجل معلومات الرهن العقاري.</t>
  </si>
  <si>
    <t>System-generated technical metadata (run_id)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</si>
  <si>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DED_Attribute_4025</t>
  </si>
  <si>
    <t>System-generated hash of the business key, used to identify and reconcile the mortgage information record during data loading.</t>
  </si>
  <si>
    <t>قيمة تجزئة (بصمة رقمية) يولّدها النظام للمفتاح التعريفي للسجل، وتُستخدم لتحديد سجل معلومات الرهن العقاري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</si>
  <si>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</si>
  <si>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DED_Attribute_4026</t>
  </si>
  <si>
    <t>System-generated hash of the full record, used to detect changes and safeguard the data integrity of the mortgage information dataset.</t>
  </si>
  <si>
    <t>قيمة تجزئة يولّدها النظام لكامل السجل، وتُستخدم لاكتشاف التغييرات وحماية تكامل بيانات مجموعة معلومات الرهن العقاري.</t>
  </si>
  <si>
    <t>System-generated technical metadata (row_hash) used for data-lineage tracking and record-integrity checks, without direct business or personal content. Classified as Confidential, consistent with the parent data asset 'mortgage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</si>
  <si>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DED_Attribute_4027</t>
  </si>
  <si>
    <t>System timestamp indicating when the official use record was first inserted into the dataset.</t>
  </si>
  <si>
    <t>الطابع الزمني الذي يوضح تاريخ ووقت إضافة سجل للاستخدام الرسمي إلى مجموعة البيانات لأول مرة.</t>
  </si>
  <si>
    <t>System-generated technical metadata (insert_tmsp)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</si>
  <si>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DED_Attribute_4028</t>
  </si>
  <si>
    <t>System timestamp indicating when the official use record was last updated in the source system.</t>
  </si>
  <si>
    <t>الطابع الزمني الذي يوضح تاريخ ووقت آخر تحديث على سجل للاستخدام الرسمي في النظام المصدر.</t>
  </si>
  <si>
    <t>System-generated technical metadata (update_tmsp)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</si>
  <si>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DED_Attribute_4029</t>
  </si>
  <si>
    <t>Identifier of the batch or processing run during which the official use record was loaded or refreshed.</t>
  </si>
  <si>
    <t>المعرف الفريد لعملية التحميل أو التحديث التي تمت خلالها معالجة سجل للاستخدام الرسمي.</t>
  </si>
  <si>
    <t>System-generated technical metadata (run_id)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</si>
  <si>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DED_Attribute_4030</t>
  </si>
  <si>
    <t>System-generated hash of the business key, used to identify and reconcile the official use record during data loading.</t>
  </si>
  <si>
    <t>قيمة تجزئة (بصمة رقمية) يولّدها النظام للمفتاح التعريفي للسجل، وتُستخدم لتحديد سجل للاستخدام الرسمي ومطابقته أثناء تحميل البيانات.</t>
  </si>
  <si>
    <t>System-generated technical metadata (bk_hash)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</si>
  <si>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DED_Attribute_4031</t>
  </si>
  <si>
    <t>System-generated hash of the full record, used to detect changes and safeguard the data integrity of the official use dataset.</t>
  </si>
  <si>
    <t>قيمة تجزئة يولّدها النظام لكامل السجل، وتُستخدم لاكتشاف التغييرات وحماية تكامل بيانات مجموعة للاستخدام الرسمي.</t>
  </si>
  <si>
    <t>System-generated technical metadata (row_hash) used for data-lineage tracking and record-integrity checks, without direct business or personal content. Classified as Confidential, consistent with the parent data asset 'official use'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</si>
  <si>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DED_Attribute_4032</t>
  </si>
  <si>
    <t>System timestamp indicating when the other information record was first inserted into the dataset.</t>
  </si>
  <si>
    <t>الطابع الزمني الذي يوضح تاريخ ووقت إضافة سجل معلومات إضافية إلى مجموعة البيانات لأول مرة.</t>
  </si>
  <si>
    <t>System-generated technical metadata (insert_tmsp)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</si>
  <si>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DED_Attribute_4033</t>
  </si>
  <si>
    <t>System timestamp indicating when the other information record was last updated in the source system.</t>
  </si>
  <si>
    <t>الطابع الزمني الذي يوضح تاريخ ووقت آخر تحديث على سجل معلومات إضافية في النظام المصدر.</t>
  </si>
  <si>
    <t>System-generated technical metadata (update_tmsp)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</si>
  <si>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DED_Attribute_4034</t>
  </si>
  <si>
    <t>Identifier of the batch or processing run during which the other information record was loaded or refreshed.</t>
  </si>
  <si>
    <t>المعرف الفريد لعملية التحميل أو التحديث التي تمت خلالها معالجة سجل معلومات إضافية.</t>
  </si>
  <si>
    <t>System-generated technical metadata (run_id)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</si>
  <si>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DED_Attribute_4035</t>
  </si>
  <si>
    <t>System-generated hash of the business key, used to identify and reconcile the other information record during data loading.</t>
  </si>
  <si>
    <t>قيمة تجزئة (بصمة رقمية) يولّدها النظام للمفتاح التعريفي للسجل، وتُستخدم لتحديد سجل معلومات إضافية ومطابقته أثناء تحميل البيانات.</t>
  </si>
  <si>
    <t>System-generated technical metadata (bk_hash)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</si>
  <si>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DED_Attribute_4036</t>
  </si>
  <si>
    <t>System-generated hash of the full record, used to detect changes and safeguard the data integrity of the other information dataset.</t>
  </si>
  <si>
    <t>قيمة تجزئة يولّدها النظام لكامل السجل، وتُستخدم لاكتشاف التغييرات وحماية تكامل بيانات مجموعة معلومات إضافية.</t>
  </si>
  <si>
    <t>System-generated technical metadata (row_hash) used for data-lineage tracking and record-integrity checks, without direct business or personal content. Classified as Confidential, consistent with the parent data asset 'other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</si>
  <si>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DED_Attribute_4037</t>
  </si>
  <si>
    <t>System timestamp indicating when the paper ad record was first inserted into the dataset.</t>
  </si>
  <si>
    <t>الطابع الزمني الذي يوضح تاريخ ووقت إضافة سجل الإعلان الورقي إلى مجموعة البيانات لأول مرة.</t>
  </si>
  <si>
    <t>System-generated technical metadata (insert_tmsp)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</si>
  <si>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DED_Attribute_4038</t>
  </si>
  <si>
    <t>System timestamp indicating when the paper ad record was last updated in the source system.</t>
  </si>
  <si>
    <t>الطابع الزمني الذي يوضح تاريخ ووقت آخر تحديث على سجل الإعلان الورقي في النظام المصدر.</t>
  </si>
  <si>
    <t>System-generated technical metadata (update_tmsp)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</si>
  <si>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DED_Attribute_4039</t>
  </si>
  <si>
    <t>Identifier of the batch or processing run during which the paper ad record was loaded or refreshed.</t>
  </si>
  <si>
    <t>المعرف الفريد لعملية التحميل أو التحديث التي تمت خلالها معالجة سجل الإعلان الورقي.</t>
  </si>
  <si>
    <t>System-generated technical metadata (run_id)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</si>
  <si>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DED_Attribute_4040</t>
  </si>
  <si>
    <t>System-generated hash of the business key, used to identify and reconcile the paper ad record during data loading.</t>
  </si>
  <si>
    <t>قيمة تجزئة (بصمة رقمية) يولّدها النظام للمفتاح التعريفي للسجل، وتُستخدم لتحديد سجل الإعلان الورقي ومطابقته أثناء تحميل البيانات.</t>
  </si>
  <si>
    <t>System-generated technical metadata (bk_hash)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</si>
  <si>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DED_Attribute_4041</t>
  </si>
  <si>
    <t>System-generated hash of the full record, used to detect changes and safeguard the data integrity of the paper ad dataset.</t>
  </si>
  <si>
    <t>قيمة تجزئة يولّدها النظام لكامل السجل، وتُستخدم لاكتشاف التغييرات وحماية تكامل بيانات مجموعة الإعلان الورقي.</t>
  </si>
  <si>
    <t>System-generated technical metadata (row_hash) used for data-lineage tracking and record-integrity checks, without direct business or personal content. Classified as Confidential, consistent with the parent data asset 'paper ad'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</si>
  <si>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DED_Attribute_4042</t>
  </si>
  <si>
    <t>System timestamp indicating when the paper publishing record was first inserted into the dataset.</t>
  </si>
  <si>
    <t>الطابع الزمني الذي يوضح تاريخ ووقت إضافة سجل النشر الورقي إلى مجموعة البيانات لأول مرة.</t>
  </si>
  <si>
    <t>System-generated technical metadata (insert_tmsp)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</si>
  <si>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DED_Attribute_4043</t>
  </si>
  <si>
    <t>System timestamp indicating when the paper publishing record was last updated in the source system.</t>
  </si>
  <si>
    <t>الطابع الزمني الذي يوضح تاريخ ووقت آخر تحديث على سجل النشر الورقي في النظام المصدر.</t>
  </si>
  <si>
    <t>System-generated technical metadata (update_tmsp)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</si>
  <si>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DED_Attribute_4044</t>
  </si>
  <si>
    <t>Identifier of the batch or processing run during which the paper publishing record was loaded or refreshed.</t>
  </si>
  <si>
    <t>المعرف الفريد لعملية التحميل أو التحديث التي تمت خلالها معالجة سجل النشر الورقي.</t>
  </si>
  <si>
    <t>System-generated technical metadata (run_id)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</si>
  <si>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DED_Attribute_4045</t>
  </si>
  <si>
    <t>System-generated hash of the business key, used to identify and reconcile the paper publishing record during data loading.</t>
  </si>
  <si>
    <t>قيمة تجزئة (بصمة رقمية) يولّدها النظام للمفتاح التعريفي للسجل، وتُستخدم لتحديد سجل النشر الورقي ومطابقته أثناء تحميل البيانات.</t>
  </si>
  <si>
    <t>System-generated technical metadata (bk_hash)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</si>
  <si>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DED_Attribute_4046</t>
  </si>
  <si>
    <t>System-generated hash of the full record, used to detect changes and safeguard the data integrity of the paper publishing dataset.</t>
  </si>
  <si>
    <t>قيمة تجزئة يولّدها النظام لكامل السجل، وتُستخدم لاكتشاف التغييرات وحماية تكامل بيانات مجموعة النشر الورقي.</t>
  </si>
  <si>
    <t>System-generated technical metadata (row_hash) used for data-lineage tracking and record-integrity checks, without direct business or personal content. Classified as Confidential, consistent with the parent data asset 'paper publishing'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</si>
  <si>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DED_Attribute_4047</t>
  </si>
  <si>
    <t>System timestamp indicating when the permit number record was first inserted into the dataset.</t>
  </si>
  <si>
    <t>الطابع الزمني الذي يوضح تاريخ ووقت إضافة سجل رقم التصريح إلى مجموعة البيانات لأول مرة.</t>
  </si>
  <si>
    <t>System-generated technical metadata (insert_tmsp)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</si>
  <si>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DED_Attribute_4048</t>
  </si>
  <si>
    <t>System timestamp indicating when the permit number record was last updated in the source system.</t>
  </si>
  <si>
    <t>الطابع الزمني الذي يوضح تاريخ ووقت آخر تحديث على سجل رقم التصريح في النظام المصدر.</t>
  </si>
  <si>
    <t>System-generated technical metadata (update_tmsp)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</si>
  <si>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DED_Attribute_4049</t>
  </si>
  <si>
    <t>Identifier of the batch or processing run during which the permit number record was loaded or refreshed.</t>
  </si>
  <si>
    <t>المعرف الفريد لعملية التحميل أو التحديث التي تمت خلالها معالجة سجل رقم التصريح.</t>
  </si>
  <si>
    <t>System-generated technical metadata (run_id)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</si>
  <si>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DED_Attribute_4050</t>
  </si>
  <si>
    <t>System-generated hash of the business key, used to identify and reconcile the permit number record during data loading.</t>
  </si>
  <si>
    <t>قيمة تجزئة (بصمة رقمية) يولّدها النظام للمفتاح التعريفي للسجل، وتُستخدم لتحديد سجل رقم التصريح ومطابقته أثناء تحميل البيانات.</t>
  </si>
  <si>
    <t>System-generated technical metadata (bk_hash)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</si>
  <si>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DED_Attribute_4051</t>
  </si>
  <si>
    <t>System-generated hash of the full record, used to detect changes and safeguard the data integrity of the permit number dataset.</t>
  </si>
  <si>
    <t>قيمة تجزئة يولّدها النظام لكامل السجل، وتُستخدم لاكتشاف التغييرات وحماية تكامل بيانات مجموعة رقم التصريح.</t>
  </si>
  <si>
    <t>System-generated technical metadata (row_hash) used for data-lineage tracking and record-integrity checks, without direct business or personal content. Classified as Confidential, consistent with the parent data asset 'permit number'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</si>
  <si>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DED_Attribute_4052</t>
  </si>
  <si>
    <t>System timestamp indicating when the pro information record was first inserted into the dataset.</t>
  </si>
  <si>
    <t>الطابع الزمني الذي يوضح تاريخ ووقت إضافة سجل معلومات مسؤول العلاقات العامة إلى مجموعة البيانات لأول مرة.</t>
  </si>
  <si>
    <t>System-generated technical metadata (insert_tmsp)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</si>
  <si>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DED_Attribute_4053</t>
  </si>
  <si>
    <t>System timestamp indicating when the pro information record was last updated in the source system.</t>
  </si>
  <si>
    <t>الطابع الزمني الذي يوضح تاريخ ووقت آخر تحديث على سجل معلومات مسؤول العلاقات العامة في النظام المصدر.</t>
  </si>
  <si>
    <t>System-generated technical metadata (update_tmsp)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</si>
  <si>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DED_Attribute_4054</t>
  </si>
  <si>
    <t>Identifier of the batch or processing run during which the pro information record was loaded or refreshed.</t>
  </si>
  <si>
    <t>المعرف الفريد لعملية التحميل أو التحديث التي تمت خلالها معالجة سجل معلومات مسؤول العلاقات العامة.</t>
  </si>
  <si>
    <t>System-generated technical metadata (run_id)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</si>
  <si>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DED_Attribute_4055</t>
  </si>
  <si>
    <t>System-generated hash of the business key, used to identify and reconcile the pro information record during data loading.</t>
  </si>
  <si>
    <t>قيمة تجزئة (بصمة رقمية) يولّدها النظام للمفتاح التعريفي للسجل، وتُستخدم لتحديد سجل معلومات مسؤول العلاقات العامة ومطابقته أثناء تحميل البيانات.</t>
  </si>
  <si>
    <t>System-generated technical metadata (bk_hash)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</si>
  <si>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DED_Attribute_4056</t>
  </si>
  <si>
    <t>System-generated hash of the full record, used to detect changes and safeguard the data integrity of the pro information dataset.</t>
  </si>
  <si>
    <t>قيمة تجزئة يولّدها النظام لكامل السجل، وتُستخدم لاكتشاف التغييرات وحماية تكامل بيانات مجموعة معلومات مسؤول العلاقات العامة.</t>
  </si>
  <si>
    <t>System-generated technical metadata (row_hash) used for data-lineage tracking and record-integrity checks, without direct business or personal content. Classified as Confidential, consistent with the parent data asset 'pro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</si>
  <si>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DED_Attribute_4057</t>
  </si>
  <si>
    <t>System timestamp indicating when the project details record was first inserted into the dataset.</t>
  </si>
  <si>
    <t>الطابع الزمني الذي يوضح تاريخ ووقت إضافة سجل تفاصيل المشروع إلى مجموعة البيانات لأول مرة.</t>
  </si>
  <si>
    <t>System-generated technical metadata (insert_tmsp)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</si>
  <si>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DED_Attribute_4058</t>
  </si>
  <si>
    <t>System timestamp indicating when the project details record was last updated in the source system.</t>
  </si>
  <si>
    <t>الطابع الزمني الذي يوضح تاريخ ووقت آخر تحديث على سجل تفاصيل المشروع في النظام المصدر.</t>
  </si>
  <si>
    <t>System-generated technical metadata (update_tmsp)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</si>
  <si>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DED_Attribute_4059</t>
  </si>
  <si>
    <t>Identifier of the batch or processing run during which the project details record was loaded or refreshed.</t>
  </si>
  <si>
    <t>المعرف الفريد لعملية التحميل أو التحديث التي تمت خلالها معالجة سجل تفاصيل المشروع.</t>
  </si>
  <si>
    <t>System-generated technical metadata (run_id)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</si>
  <si>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DED_Attribute_4060</t>
  </si>
  <si>
    <t>System-generated hash of the business key, used to identify and reconcile the project details record during data loading.</t>
  </si>
  <si>
    <t>قيمة تجزئة (بصمة رقمية) يولّدها النظام للمفتاح التعريفي للسجل، وتُستخدم لتحديد سجل تفاصيل المشروع ومطابقته أثناء تحميل البيانات.</t>
  </si>
  <si>
    <t>System-generated technical metadata (bk_hash)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</si>
  <si>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DED_Attribute_4061</t>
  </si>
  <si>
    <t>System-generated hash of the full record, used to detect changes and safeguard the data integrity of the project details dataset.</t>
  </si>
  <si>
    <t>قيمة تجزئة يولّدها النظام لكامل السجل، وتُستخدم لاكتشاف التغييرات وحماية تكامل بيانات مجموعة تفاصيل المشروع.</t>
  </si>
  <si>
    <t>System-generated technical metadata (row_hash) used for data-lineage tracking and record-integrity checks, without direct business or personal content. Classified as Confidential, consistent with the parent data asset 'project details'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</si>
  <si>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DED_Attribute_4062</t>
  </si>
  <si>
    <t>System timestamp indicating when the rb record record was first inserted into the dataset.</t>
  </si>
  <si>
    <t>الطابع الزمني الذي يوضح تاريخ ووقت إضافة سجل المستفيد الحقيقي إلى مجموعة البيانات لأول مرة.</t>
  </si>
  <si>
    <t>System-generated technical metadata (insert_tmsp)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</si>
  <si>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DED_Attribute_4063</t>
  </si>
  <si>
    <t>System timestamp indicating when the rb record record was last updated in the source system.</t>
  </si>
  <si>
    <t>الطابع الزمني الذي يوضح تاريخ ووقت آخر تحديث على سجل المستفيد الحقيقي في النظام المصدر.</t>
  </si>
  <si>
    <t>System-generated technical metadata (update_tmsp)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</si>
  <si>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DED_Attribute_4064</t>
  </si>
  <si>
    <t>Identifier of the batch or processing run during which the rb record record was loaded or refreshed.</t>
  </si>
  <si>
    <t>المعرف الفريد لعملية التحميل أو التحديث التي تمت خلالها معالجة سجل المستفيد الحقيقي.</t>
  </si>
  <si>
    <t>System-generated technical metadata (run_id)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</si>
  <si>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DED_Attribute_4065</t>
  </si>
  <si>
    <t>System-generated hash of the business key, used to identify and reconcile the rb record record during data loading.</t>
  </si>
  <si>
    <t>قيمة تجزئة (بصمة رقمية) يولّدها النظام للمفتاح التعريفي للسجل، وتُستخدم لتحديد سجل المستفيد الحقيقي ومطابقته أثناء تحميل البيانات.</t>
  </si>
  <si>
    <t>System-generated technical metadata (bk_hash)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</si>
  <si>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DED_Attribute_4066</t>
  </si>
  <si>
    <t>System-generated hash of the full record, used to detect changes and safeguard the data integrity of the rb record dataset.</t>
  </si>
  <si>
    <t>قيمة تجزئة يولّدها النظام لكامل السجل، وتُستخدم لاكتشاف التغييرات وحماية تكامل بيانات مجموعة المستفيد الحقيقي.</t>
  </si>
  <si>
    <t>System-generated technical metadata (row_hash) used for data-lineage tracking and record-integrity checks, without direct business or personal content. Classified as Confidential, consistent with the parent data asset 'rb record'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</si>
  <si>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DED_Attribute_4067</t>
  </si>
  <si>
    <t>System timestamp indicating when the rbf activity risk record was first inserted into the dataset.</t>
  </si>
  <si>
    <t>الطابع الزمني الذي يوضح تاريخ ووقت إضافة سجل مخاطر النشاط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</si>
  <si>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</si>
  <si>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DED_Attribute_4068</t>
  </si>
  <si>
    <t>System timestamp indicating when the rbf activity risk record was last updated in the source system.</t>
  </si>
  <si>
    <t>الطابع الزمني الذي يوضح تاريخ ووقت آخر تحديث على سجل مخاطر النشاط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</si>
  <si>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</si>
  <si>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DED_Attribute_4069</t>
  </si>
  <si>
    <t>Identifier of the batch or processing run during which the rbf activity risk record was loaded or refreshed.</t>
  </si>
  <si>
    <t>المعرف الفريد لعملية التحميل أو التحديث التي تمت خلالها معالجة سجل مخاطر النشاط في التقييم القائم على المخاطر.</t>
  </si>
  <si>
    <t>System-generated technical metadata (run_id)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</si>
  <si>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DED_Attribute_4070</t>
  </si>
  <si>
    <t>System-generated hash of the business key, used to identify and reconcile the rbf activity risk record during data loading.</t>
  </si>
  <si>
    <t>قيمة تجزئة (بصمة رقمية) يولّدها النظام للمفتاح التعريفي للسجل، وتُستخدم لتحديد سجل مخاطر النشاط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</si>
  <si>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</si>
  <si>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DED_Attribute_4071</t>
  </si>
  <si>
    <t>System-generated hash of the full record, used to detect changes and safeguard the data integrity of the rbf activity risk dataset.</t>
  </si>
  <si>
    <t>قيمة تجزئة يولّدها النظام لكامل السجل، وتُستخدم لاكتشاف التغييرات وحماية تكامل بيانات مجموعة مخاطر النشاط في التقييم القائم على المخاطر.</t>
  </si>
  <si>
    <t>System-generated technical metadata (row_hash) used for data-lineage tracking and record-integrity checks, without direct business or personal content. Classified as Confidential, consistent with the parent data asset 'rbf activity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</si>
  <si>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DED_Attribute_4072</t>
  </si>
  <si>
    <t>System timestamp indicating when the rbf company risk record was first inserted into the dataset.</t>
  </si>
  <si>
    <t>الطابع الزمني الذي يوضح تاريخ ووقت إضافة سجل مخاطر الشركة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</si>
  <si>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</si>
  <si>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DED_Attribute_4073</t>
  </si>
  <si>
    <t>System timestamp indicating when the rbf company risk record was last updated in the source system.</t>
  </si>
  <si>
    <t>الطابع الزمني الذي يوضح تاريخ ووقت آخر تحديث على سجل مخاطر الشركة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</si>
  <si>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</si>
  <si>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DED_Attribute_4074</t>
  </si>
  <si>
    <t>Identifier of the batch or processing run during which the rbf company risk record was loaded or refreshed.</t>
  </si>
  <si>
    <t>المعرف الفريد لعملية التحميل أو التحديث التي تمت خلالها معالجة سجل مخاطر الشركة في التقييم القائم على المخاطر.</t>
  </si>
  <si>
    <t>System-generated technical metadata (run_id)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</si>
  <si>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DED_Attribute_4075</t>
  </si>
  <si>
    <t>System-generated hash of the business key, used to identify and reconcile the rbf company risk record during data loading.</t>
  </si>
  <si>
    <t>قيمة تجزئة (بصمة رقمية) يولّدها النظام للمفتاح التعريفي للسجل، وتُستخدم لتحديد سجل مخاطر الشركة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</si>
  <si>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</si>
  <si>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DED_Attribute_4076</t>
  </si>
  <si>
    <t>System-generated hash of the full record, used to detect changes and safeguard the data integrity of the rbf company risk dataset.</t>
  </si>
  <si>
    <t>قيمة تجزئة يولّدها النظام لكامل السجل، وتُستخدم لاكتشاف التغييرات وحماية تكامل بيانات مجموعة مخاطر الشركة في التقييم القائم على المخاطر.</t>
  </si>
  <si>
    <t>System-generated technical metadata (row_hash) used for data-lineage tracking and record-integrity checks, without direct business or personal content. Classified as Confidential, consistent with the parent data asset 'rbf company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</si>
  <si>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DED_Attribute_4077</t>
  </si>
  <si>
    <t>System timestamp indicating when the rbf initiation risk record was first inserted into the dataset.</t>
  </si>
  <si>
    <t>الطابع الزمني الذي يوضح تاريخ ووقت إضافة سجل مخاطر بدء المعاملة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</si>
  <si>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</si>
  <si>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DED_Attribute_4078</t>
  </si>
  <si>
    <t>System timestamp indicating when the rbf initiation risk record was last updated in the source system.</t>
  </si>
  <si>
    <t>الطابع الزمني الذي يوضح تاريخ ووقت آخر تحديث على سجل مخاطر بدء المعاملة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</si>
  <si>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</si>
  <si>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DED_Attribute_4079</t>
  </si>
  <si>
    <t>Identifier of the batch or processing run during which the rbf initiation risk record was loaded or refreshed.</t>
  </si>
  <si>
    <t>المعرف الفريد لعملية التحميل أو التحديث التي تمت خلالها معالجة سجل مخاطر بدء المعاملة في التقييم القائم على المخاطر.</t>
  </si>
  <si>
    <t>System-generated technical metadata (run_id)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</si>
  <si>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DED_Attribute_4080</t>
  </si>
  <si>
    <t>System-generated hash of the business key, used to identify and reconcile the rbf initiation risk record during data loading.</t>
  </si>
  <si>
    <t>قيمة تجزئة (بصمة رقمية) يولّدها النظام للمفتاح التعريفي للسجل، وتُستخدم لتحديد سجل مخاطر بدء المعاملة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</si>
  <si>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</si>
  <si>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DED_Attribute_4081</t>
  </si>
  <si>
    <t>System-generated hash of the full record, used to detect changes and safeguard the data integrity of the rbf initiation risk dataset.</t>
  </si>
  <si>
    <t>قيمة تجزئة يولّدها النظام لكامل السجل، وتُستخدم لاكتشاف التغييرات وحماية تكامل بيانات مجموعة مخاطر بدء المعاملة في التقييم القائم على المخاطر.</t>
  </si>
  <si>
    <t>System-generated technical metadata (row_hash) used for data-lineage tracking and record-integrity checks, without direct business or personal content. Classified as Confidential, consistent with the parent data asset 'rbf initiation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</si>
  <si>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DED_Attribute_4082</t>
  </si>
  <si>
    <t>System timestamp indicating when the rbf main inputs record was first inserted into the dataset.</t>
  </si>
  <si>
    <t>الطابع الزمني الذي يوضح تاريخ ووقت إضافة سجل المدخلات الرئيسية للتقييم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</si>
  <si>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</si>
  <si>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DED_Attribute_4083</t>
  </si>
  <si>
    <t>System timestamp indicating when the rbf main inputs record was last updated in the source system.</t>
  </si>
  <si>
    <t>الطابع الزمني الذي يوضح تاريخ ووقت آخر تحديث على سجل المدخلات الرئيسية للتقييم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</si>
  <si>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</si>
  <si>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DED_Attribute_4084</t>
  </si>
  <si>
    <t>Identifier of the batch or processing run during which the rbf main inputs record was loaded or refreshed.</t>
  </si>
  <si>
    <t>المعرف الفريد لعملية التحميل أو التحديث التي تمت خلالها معالجة سجل المدخلات الرئيسية للتقييم القائم على المخاطر.</t>
  </si>
  <si>
    <t>System-generated technical metadata (run_id)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</si>
  <si>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DED_Attribute_4085</t>
  </si>
  <si>
    <t>System-generated hash of the business key, used to identify and reconcile the rbf main inputs record during data loading.</t>
  </si>
  <si>
    <t>قيمة تجزئة (بصمة رقمية) يولّدها النظام للمفتاح التعريفي للسجل، وتُستخدم لتحديد سجل المدخلات الرئيسية للتقييم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</si>
  <si>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</si>
  <si>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DED_Attribute_4086</t>
  </si>
  <si>
    <t>System-generated hash of the full record, used to detect changes and safeguard the data integrity of the rbf main inputs dataset.</t>
  </si>
  <si>
    <t>قيمة تجزئة يولّدها النظام لكامل السجل، وتُستخدم لاكتشاف التغييرات وحماية تكامل بيانات مجموعة المدخلات الرئيسية للتقييم القائم على المخاطر.</t>
  </si>
  <si>
    <t>System-generated technical metadata (row_hash) used for data-lineage tracking and record-integrity checks, without direct business or personal content. Classified as Confidential, consistent with the parent data asset 'rbf main inputs'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</si>
  <si>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DED_Attribute_4087</t>
  </si>
  <si>
    <t>System timestamp indicating when the rbf overriding factors record was first inserted into the dataset.</t>
  </si>
  <si>
    <t>الطابع الزمني الذي يوضح تاريخ ووقت إضافة سجل العوامل المعدلة للتقييم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</si>
  <si>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</si>
  <si>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DED_Attribute_4088</t>
  </si>
  <si>
    <t>System timestamp indicating when the rbf overriding factors record was last updated in the source system.</t>
  </si>
  <si>
    <t>الطابع الزمني الذي يوضح تاريخ ووقت آخر تحديث على سجل العوامل المعدلة للتقييم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</si>
  <si>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</si>
  <si>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DED_Attribute_4089</t>
  </si>
  <si>
    <t>Identifier of the batch or processing run during which the rbf overriding factors record was loaded or refreshed.</t>
  </si>
  <si>
    <t>المعرف الفريد لعملية التحميل أو التحديث التي تمت خلالها معالجة سجل العوامل المعدلة للتقييم القائم على المخاطر.</t>
  </si>
  <si>
    <t>System-generated technical metadata (run_id)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</si>
  <si>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DED_Attribute_4090</t>
  </si>
  <si>
    <t>System-generated hash of the business key, used to identify and reconcile the rbf overriding factors record during data loading.</t>
  </si>
  <si>
    <t>قيمة تجزئة (بصمة رقمية) يولّدها النظام للمفتاح التعريفي للسجل، وتُستخدم لتحديد سجل العوامل المعدلة للتقييم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</si>
  <si>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</si>
  <si>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DED_Attribute_4091</t>
  </si>
  <si>
    <t>System-generated hash of the full record, used to detect changes and safeguard the data integrity of the rbf overriding factors dataset.</t>
  </si>
  <si>
    <t>قيمة تجزئة يولّدها النظام لكامل السجل، وتُستخدم لاكتشاف التغييرات وحماية تكامل بيانات مجموعة العوامل المعدلة للتقييم القائم على المخاطر.</t>
  </si>
  <si>
    <t>System-generated technical metadata (row_hash) used for data-lineage tracking and record-integrity checks, without direct business or personal content. Classified as Confidential, consistent with the parent data asset 'rbf overriding factors'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</si>
  <si>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DED_Attribute_4092</t>
  </si>
  <si>
    <t>System timestamp indicating when the rbf property risk record was first inserted into the dataset.</t>
  </si>
  <si>
    <t>الطابع الزمني الذي يوضح تاريخ ووقت إضافة سجل مخاطر العقار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</si>
  <si>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</si>
  <si>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DED_Attribute_4093</t>
  </si>
  <si>
    <t>System timestamp indicating when the rbf property risk record was last updated in the source system.</t>
  </si>
  <si>
    <t>الطابع الزمني الذي يوضح تاريخ ووقت آخر تحديث على سجل مخاطر العقار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</si>
  <si>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</si>
  <si>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DED_Attribute_4094</t>
  </si>
  <si>
    <t>Identifier of the batch or processing run during which the rbf property risk record was loaded or refreshed.</t>
  </si>
  <si>
    <t>المعرف الفريد لعملية التحميل أو التحديث التي تمت خلالها معالجة سجل مخاطر العقار في التقييم القائم على المخاطر.</t>
  </si>
  <si>
    <t>System-generated technical metadata (run_id)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</si>
  <si>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DED_Attribute_4095</t>
  </si>
  <si>
    <t>System-generated hash of the business key, used to identify and reconcile the rbf property risk record during data loading.</t>
  </si>
  <si>
    <t>قيمة تجزئة (بصمة رقمية) يولّدها النظام للمفتاح التعريفي للسجل، وتُستخدم لتحديد سجل مخاطر العقار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</si>
  <si>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</si>
  <si>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DED_Attribute_4096</t>
  </si>
  <si>
    <t>System-generated hash of the full record, used to detect changes and safeguard the data integrity of the rbf property risk dataset.</t>
  </si>
  <si>
    <t>قيمة تجزئة يولّدها النظام لكامل السجل، وتُستخدم لاكتشاف التغييرات وحماية تكامل بيانات مجموعة مخاطر العقار في التقييم القائم على المخاطر.</t>
  </si>
  <si>
    <t>System-generated technical metadata (row_hash) used for data-lineage tracking and record-integrity checks, without direct business or personal content. Classified as Confidential, consistent with the parent data asset 'rbf property risk'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</si>
  <si>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DED_Attribute_4097</t>
  </si>
  <si>
    <t>System timestamp indicating when the rbf scoring and risk rating record was first inserted into the dataset.</t>
  </si>
  <si>
    <t>الطابع الزمني الذي يوضح تاريخ ووقت إضافة سجل الدرجات وتصنيف المخاطر في التقييم القائم على المخاطر إلى مجموعة البيانات لأول مرة.</t>
  </si>
  <si>
    <t>System-generated technical metadata (insert_tmsp)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</si>
  <si>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DED_Attribute_4098</t>
  </si>
  <si>
    <t>System timestamp indicating when the rbf scoring and risk rating record was last updated in the source system.</t>
  </si>
  <si>
    <t>الطابع الزمني الذي يوضح تاريخ ووقت آخر تحديث على سجل الدرجات وتصنيف المخاطر في التقييم القائم على المخاطر في النظام المصدر.</t>
  </si>
  <si>
    <t>System-generated technical metadata (update_tmsp)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</si>
  <si>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DED_Attribute_4099</t>
  </si>
  <si>
    <t>Identifier of the batch or processing run during which the rbf scoring and risk rating record was loaded or refreshed.</t>
  </si>
  <si>
    <t>المعرف الفريد لعملية التحميل أو التحديث التي تمت خلالها معالجة سجل الدرجات وتصنيف المخاطر في التقييم القائم على المخاطر.</t>
  </si>
  <si>
    <t>System-generated technical metadata (run_id)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</si>
  <si>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DED_Attribute_4100</t>
  </si>
  <si>
    <t>System-generated hash of the business key, used to identify and reconcile the rbf scoring and risk rating record during data loading.</t>
  </si>
  <si>
    <t>قيمة تجزئة (بصمة رقمية) يولّدها النظام للمفتاح التعريفي للسجل، وتُستخدم لتحديد سجل الدرجات وتصنيف المخاطر في التقييم القائم على المخاطر ومطابقته أثناء تحميل البيانات.</t>
  </si>
  <si>
    <t>System-generated technical metadata (bk_hash)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</si>
  <si>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DED_Attribute_4101</t>
  </si>
  <si>
    <t>System-generated hash of the full record, used to detect changes and safeguard the data integrity of the rbf scoring and risk rating dataset.</t>
  </si>
  <si>
    <t>قيمة تجزئة يولّدها النظام لكامل السجل، وتُستخدم لاكتشاف التغييرات وحماية تكامل بيانات مجموعة الدرجات وتصنيف المخاطر في التقييم القائم على المخاطر.</t>
  </si>
  <si>
    <t>System-generated technical metadata (row_hash) used for data-lineage tracking and record-integrity checks, without direct business or personal content. Classified as Confidential, consistent with the parent data asset 'rbf scoring and risk rating' (Real Beneficiary (RB)):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</si>
  <si>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DED_Attribute_4107</t>
  </si>
  <si>
    <t>System timestamp indicating when the reference license record was first inserted into the dataset.</t>
  </si>
  <si>
    <t>الطابع الزمني الذي يوضح تاريخ ووقت إضافة سجل الرخصة المرجعية إلى مجموعة البيانات لأول مرة.</t>
  </si>
  <si>
    <t>System-generated technical metadata (insert_tmsp)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</si>
  <si>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DED_Attribute_4108</t>
  </si>
  <si>
    <t>System timestamp indicating when the reference license record was last updated in the source system.</t>
  </si>
  <si>
    <t>الطابع الزمني الذي يوضح تاريخ ووقت آخر تحديث على سجل الرخصة المرجعية في النظام المصدر.</t>
  </si>
  <si>
    <t>System-generated technical metadata (update_tmsp)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</si>
  <si>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DED_Attribute_4109</t>
  </si>
  <si>
    <t>Identifier of the batch or processing run during which the reference license record was loaded or refreshed.</t>
  </si>
  <si>
    <t>المعرف الفريد لعملية التحميل أو التحديث التي تمت خلالها معالجة سجل الرخصة المرجعية.</t>
  </si>
  <si>
    <t>System-generated technical metadata (run_id)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</si>
  <si>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DED_Attribute_4110</t>
  </si>
  <si>
    <t>System-generated hash of the business key, used to identify and reconcile the reference license record during data loading.</t>
  </si>
  <si>
    <t>قيمة تجزئة (بصمة رقمية) يولّدها النظام للمفتاح التعريفي للسجل، وتُستخدم لتحديد سجل الرخصة المرجعية ومطابقته أثناء تحميل البيانات.</t>
  </si>
  <si>
    <t>System-generated technical metadata (bk_hash)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</si>
  <si>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DED_Attribute_4111</t>
  </si>
  <si>
    <t>System-generated hash of the full record, used to detect changes and safeguard the data integrity of the reference license dataset.</t>
  </si>
  <si>
    <t>قيمة تجزئة يولّدها النظام لكامل السجل، وتُستخدم لاكتشاف التغييرات وحماية تكامل بيانات مجموعة الرخصة المرجعية.</t>
  </si>
  <si>
    <t>System-generated technical metadata (row_hash) used for data-lineage tracking and record-integrity checks, without direct business or personal content. Classified as Confidential, consistent with the parent data asset 'reference license'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</si>
  <si>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DED_Attribute_4117</t>
  </si>
  <si>
    <t>System timestamp indicating when the renewal record was first inserted into the dataset.</t>
  </si>
  <si>
    <t>الطابع الزمني الذي يوضح تاريخ ووقت إضافة سجل التجديد إلى مجموعة البيانات لأول مرة.</t>
  </si>
  <si>
    <t>System-generated technical metadata (insert_tmsp)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</si>
  <si>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DED_Attribute_4118</t>
  </si>
  <si>
    <t>System timestamp indicating when the renewal record was last updated in the source system.</t>
  </si>
  <si>
    <t>الطابع الزمني الذي يوضح تاريخ ووقت آخر تحديث على سجل التجديد في النظام المصدر.</t>
  </si>
  <si>
    <t>System-generated technical metadata (update_tmsp)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</si>
  <si>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DED_Attribute_4119</t>
  </si>
  <si>
    <t>Identifier of the batch or processing run during which the renewal record was loaded or refreshed.</t>
  </si>
  <si>
    <t>المعرف الفريد لعملية التحميل أو التحديث التي تمت خلالها معالجة سجل التجديد.</t>
  </si>
  <si>
    <t>System-generated technical metadata (run_id)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</si>
  <si>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DED_Attribute_4120</t>
  </si>
  <si>
    <t>System-generated hash of the business key, used to identify and reconcile the renewal record during data loading.</t>
  </si>
  <si>
    <t>قيمة تجزئة (بصمة رقمية) يولّدها النظام للمفتاح التعريفي للسجل، وتُستخدم لتحديد سجل التجديد ومطابقته أثناء تحميل البيانات.</t>
  </si>
  <si>
    <t>System-generated technical metadata (bk_hash)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</si>
  <si>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DED_Attribute_4121</t>
  </si>
  <si>
    <t>System-generated hash of the full record, used to detect changes and safeguard the data integrity of the renewal dataset.</t>
  </si>
  <si>
    <t>قيمة تجزئة يولّدها النظام لكامل السجل، وتُستخدم لاكتشاف التغييرات وحماية تكامل بيانات مجموعة التجديد.</t>
  </si>
  <si>
    <t>System-generated technical metadata (row_hash) used for data-lineage tracking and record-integrity checks, without direct business or personal content. Classified as Confidential, consistent with the parent data asset 'renewal'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</si>
  <si>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DED_Attribute_4122</t>
  </si>
  <si>
    <t>System timestamp indicating when the seasonal promotions record was first inserted into the dataset.</t>
  </si>
  <si>
    <t>الطابع الزمني الذي يوضح تاريخ ووقت إضافة سجل العروض الموسمية إلى مجموعة البيانات لأول مرة.</t>
  </si>
  <si>
    <t>System-generated technical metadata (insert_tmsp)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</si>
  <si>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DED_Attribute_4123</t>
  </si>
  <si>
    <t>System timestamp indicating when the seasonal promotions record was last updated in the source system.</t>
  </si>
  <si>
    <t>الطابع الزمني الذي يوضح تاريخ ووقت آخر تحديث على سجل العروض الموسمية في النظام المصدر.</t>
  </si>
  <si>
    <t>System-generated technical metadata (update_tmsp)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</si>
  <si>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DED_Attribute_4124</t>
  </si>
  <si>
    <t>Identifier of the batch or processing run during which the seasonal promotions record was loaded or refreshed.</t>
  </si>
  <si>
    <t>المعرف الفريد لعملية التحميل أو التحديث التي تمت خلالها معالجة سجل العروض الموسمية.</t>
  </si>
  <si>
    <t>System-generated technical metadata (run_id)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</si>
  <si>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DED_Attribute_4125</t>
  </si>
  <si>
    <t>System-generated hash of the business key, used to identify and reconcile the seasonal promotions record during data loading.</t>
  </si>
  <si>
    <t>قيمة تجزئة (بصمة رقمية) يولّدها النظام للمفتاح التعريفي للسجل، وتُستخدم لتحديد سجل العروض الموسمية ومطابقته أثناء تحميل البيانات.</t>
  </si>
  <si>
    <t>System-generated technical metadata (bk_hash)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</si>
  <si>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DED_Attribute_4126</t>
  </si>
  <si>
    <t>System-generated hash of the full record, used to detect changes and safeguard the data integrity of the seasonal promotions dataset.</t>
  </si>
  <si>
    <t>قيمة تجزئة يولّدها النظام لكامل السجل، وتُستخدم لاكتشاف التغييرات وحماية تكامل بيانات مجموعة العروض الموسمية.</t>
  </si>
  <si>
    <t>System-generated technical metadata (row_hash) used for data-lineage tracking and record-integrity checks, without direct business or personal content. Classified as Confidential, consistent with the parent data asset 'seasonal promotions'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</si>
  <si>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DED_Attribute_4127</t>
  </si>
  <si>
    <t>System timestamp indicating when the service redirect record was first inserted into the dataset.</t>
  </si>
  <si>
    <t>الطابع الزمني الذي يوضح تاريخ ووقت إضافة سجل إعادة توجيه الخدمة إلى مجموعة البيانات لأول مرة.</t>
  </si>
  <si>
    <t>System-generated technical metadata (insert_tmsp)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</si>
  <si>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DED_Attribute_4128</t>
  </si>
  <si>
    <t>System timestamp indicating when the service redirect record was last updated in the source system.</t>
  </si>
  <si>
    <t>الطابع الزمني الذي يوضح تاريخ ووقت آخر تحديث على سجل إعادة توجيه الخدمة في النظام المصدر.</t>
  </si>
  <si>
    <t>System-generated technical metadata (update_tmsp)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</si>
  <si>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DED_Attribute_4129</t>
  </si>
  <si>
    <t>Identifier of the batch or processing run during which the service redirect record was loaded or refreshed.</t>
  </si>
  <si>
    <t>المعرف الفريد لعملية التحميل أو التحديث التي تمت خلالها معالجة سجل إعادة توجيه الخدمة.</t>
  </si>
  <si>
    <t>System-generated technical metadata (run_id)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</si>
  <si>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DED_Attribute_4130</t>
  </si>
  <si>
    <t>System-generated hash of the business key, used to identify and reconcile the service redirect record during data loading.</t>
  </si>
  <si>
    <t>قيمة تجزئة (بصمة رقمية) يولّدها النظام للمفتاح التعريفي للسجل، وتُستخدم لتحديد سجل إعادة توجيه الخدمة ومطابقته أثناء تحميل البيانات.</t>
  </si>
  <si>
    <t>System-generated technical metadata (bk_hash)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</si>
  <si>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DED_Attribute_4131</t>
  </si>
  <si>
    <t>System-generated hash of the full record, used to detect changes and safeguard the data integrity of the service redirect dataset.</t>
  </si>
  <si>
    <t>قيمة تجزئة يولّدها النظام لكامل السجل، وتُستخدم لاكتشاف التغييرات وحماية تكامل بيانات مجموعة إعادة توجيه الخدمة.</t>
  </si>
  <si>
    <t>System-generated technical metadata (row_hash) used for data-lineage tracking and record-integrity checks, without direct business or personal content. Classified as Confidential, consistent with the parent data asset 'service redirect'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</si>
  <si>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DED_Attribute_4142</t>
  </si>
  <si>
    <t>System timestamp indicating when the signboard details record was first inserted into the dataset.</t>
  </si>
  <si>
    <t>الطابع الزمني الذي يوضح تاريخ ووقت إضافة سجل تفاصيل اللافتة إلى مجموعة البيانات لأول مرة.</t>
  </si>
  <si>
    <t>System-generated technical metadata (insert_tmsp)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</si>
  <si>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DED_Attribute_4143</t>
  </si>
  <si>
    <t>System timestamp indicating when the signboard details record was last updated in the source system.</t>
  </si>
  <si>
    <t>الطابع الزمني الذي يوضح تاريخ ووقت آخر تحديث على سجل تفاصيل اللافتة في النظام المصدر.</t>
  </si>
  <si>
    <t>System-generated technical metadata (update_tmsp)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</si>
  <si>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DED_Attribute_4144</t>
  </si>
  <si>
    <t>Identifier of the batch or processing run during which the signboard details record was loaded or refreshed.</t>
  </si>
  <si>
    <t>المعرف الفريد لعملية التحميل أو التحديث التي تمت خلالها معالجة سجل تفاصيل اللافتة.</t>
  </si>
  <si>
    <t>System-generated technical metadata (run_id)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</si>
  <si>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DED_Attribute_4145</t>
  </si>
  <si>
    <t>System-generated hash of the business key, used to identify and reconcile the signboard details record during data loading.</t>
  </si>
  <si>
    <t>قيمة تجزئة (بصمة رقمية) يولّدها النظام للمفتاح التعريفي للسجل، وتُستخدم لتحديد سجل تفاصيل اللافتة ومطابقته أثناء تحميل البيانات.</t>
  </si>
  <si>
    <t>System-generated technical metadata (bk_hash)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</si>
  <si>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DED_Attribute_4146</t>
  </si>
  <si>
    <t>System-generated hash of the full record, used to detect changes and safeguard the data integrity of the signboard details dataset.</t>
  </si>
  <si>
    <t>قيمة تجزئة يولّدها النظام لكامل السجل، وتُستخدم لاكتشاف التغييرات وحماية تكامل بيانات مجموعة تفاصيل اللافتة.</t>
  </si>
  <si>
    <t>System-generated technical metadata (row_hash) used for data-lineage tracking and record-integrity checks, without direct business or personal content. Classified as Confidential, consistent with the parent data asset 'signboard details'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</si>
  <si>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DED_Attribute_4147</t>
  </si>
  <si>
    <t>System timestamp indicating when the trade name choices record was first inserted into the dataset.</t>
  </si>
  <si>
    <t>الطابع الزمني الذي يوضح تاريخ ووقت إضافة سجل خيارات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</si>
  <si>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</si>
  <si>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DED_Attribute_4148</t>
  </si>
  <si>
    <t>System timestamp indicating when the trade name choices record was last updated in the source system.</t>
  </si>
  <si>
    <t>الطابع الزمني الذي يوضح تاريخ ووقت آخر تحديث على سجل خيارات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</si>
  <si>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</si>
  <si>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DED_Attribute_4149</t>
  </si>
  <si>
    <t>Identifier of the batch or processing run during which the trade name choices record was loaded or refreshed.</t>
  </si>
  <si>
    <t>المعرف الفريد لعملية التحميل أو التحديث التي تمت خلالها معالجة سجل خيارات الاسم التجاري.</t>
  </si>
  <si>
    <t>System-generated technical metadata (run_id)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</si>
  <si>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DED_Attribute_4150</t>
  </si>
  <si>
    <t>System-generated hash of the business key, used to identify and reconcile the trade name choices record during data loading.</t>
  </si>
  <si>
    <t>قيمة تجزئة (بصمة رقمية) يولّدها النظام للمفتاح التعريفي للسجل، وتُستخدم لتحديد سجل خيارات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</si>
  <si>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</si>
  <si>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DED_Attribute_4151</t>
  </si>
  <si>
    <t>System-generated hash of the full record, used to detect changes and safeguard the data integrity of the trade name choices dataset.</t>
  </si>
  <si>
    <t>قيمة تجزئة يولّدها النظام لكامل السجل، وتُستخدم لاكتشاف التغييرات وحماية تكامل بيانات مجموعة خيارات الاسم التجاري.</t>
  </si>
  <si>
    <t>System-generated technical metadata (row_hash) used for data-lineage tracking and record-integrity checks, without direct business or personal content. Classified as Confidential, consistent with the parent data asset 'trade name choices'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</si>
  <si>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DED_Attribute_4152</t>
  </si>
  <si>
    <t>System timestamp indicating when the trade name classification record was first inserted into the dataset.</t>
  </si>
  <si>
    <t>الطابع الزمني الذي يوضح تاريخ ووقت إضافة سجل تصنيف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</si>
  <si>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</si>
  <si>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DED_Attribute_4153</t>
  </si>
  <si>
    <t>System timestamp indicating when the trade name classification record was last updated in the source system.</t>
  </si>
  <si>
    <t>الطابع الزمني الذي يوضح تاريخ ووقت آخر تحديث على سجل تصنيف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</si>
  <si>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</si>
  <si>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DED_Attribute_4154</t>
  </si>
  <si>
    <t>Identifier of the batch or processing run during which the trade name classification record was loaded or refreshed.</t>
  </si>
  <si>
    <t>المعرف الفريد لعملية التحميل أو التحديث التي تمت خلالها معالجة سجل تصنيف الاسم التجاري.</t>
  </si>
  <si>
    <t>System-generated technical metadata (run_id)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</si>
  <si>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DED_Attribute_4155</t>
  </si>
  <si>
    <t>System-generated hash of the business key, used to identify and reconcile the trade name classification record during data loading.</t>
  </si>
  <si>
    <t>قيمة تجزئة (بصمة رقمية) يولّدها النظام للمفتاح التعريفي للسجل، وتُستخدم لتحديد سجل تصنيف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</si>
  <si>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</si>
  <si>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DED_Attribute_4156</t>
  </si>
  <si>
    <t>System-generated hash of the full record, used to detect changes and safeguard the data integrity of the trade name classification dataset.</t>
  </si>
  <si>
    <t>قيمة تجزئة يولّدها النظام لكامل السجل، وتُستخدم لاكتشاف التغييرات وحماية تكامل بيانات مجموعة تصنيف الاسم التجاري.</t>
  </si>
  <si>
    <t>System-generated technical metadata (row_hash) used for data-lineage tracking and record-integrity checks, without direct business or personal content. Classified as Confidential, consistent with the parent data asset 'trade name classification'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</si>
  <si>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DED_Attribute_4157</t>
  </si>
  <si>
    <t>System timestamp indicating when the trade name renewal info record was first inserted into the dataset.</t>
  </si>
  <si>
    <t>الطابع الزمني الذي يوضح تاريخ ووقت إضافة سجل معلومات تجديد الاسم التجاري إلى مجموعة البيانات لأول مرة.</t>
  </si>
  <si>
    <t>System-generated technical metadata (insert_tmsp)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</si>
  <si>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DED_Attribute_4158</t>
  </si>
  <si>
    <t>System timestamp indicating when the trade name renewal info record was last updated in the source system.</t>
  </si>
  <si>
    <t>الطابع الزمني الذي يوضح تاريخ ووقت آخر تحديث على سجل معلومات تجديد الاسم التجاري في النظام المصدر.</t>
  </si>
  <si>
    <t>System-generated technical metadata (update_tmsp)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</si>
  <si>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DED_Attribute_4159</t>
  </si>
  <si>
    <t>Identifier of the batch or processing run during which the trade name renewal info record was loaded or refreshed.</t>
  </si>
  <si>
    <t>المعرف الفريد لعملية التحميل أو التحديث التي تمت خلالها معالجة سجل معلومات تجديد الاسم التجاري.</t>
  </si>
  <si>
    <t>System-generated technical metadata (run_id)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</si>
  <si>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DED_Attribute_4160</t>
  </si>
  <si>
    <t>System-generated hash of the business key, used to identify and reconcile the trade name renewal info record during data loading.</t>
  </si>
  <si>
    <t>قيمة تجزئة (بصمة رقمية) يولّدها النظام للمفتاح التعريفي للسجل، وتُستخدم لتحديد سجل معلومات تجديد الاسم التجاري ومطابقته أثناء تحميل البيانات.</t>
  </si>
  <si>
    <t>System-generated technical metadata (bk_hash)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</si>
  <si>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DED_Attribute_4161</t>
  </si>
  <si>
    <t>System-generated hash of the full record, used to detect changes and safeguard the data integrity of the trade name renewal info dataset.</t>
  </si>
  <si>
    <t>قيمة تجزئة يولّدها النظام لكامل السجل، وتُستخدم لاكتشاف التغييرات وحماية تكامل بيانات مجموعة معلومات تجديد الاسم التجاري.</t>
  </si>
  <si>
    <t>System-generated technical metadata (row_hash) used for data-lineage tracking and record-integrity checks, without direct business or personal content. Classified as Confidential, consistent with the parent data asset 'trade name renewal info'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</si>
  <si>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DED_Attribute_4162</t>
  </si>
  <si>
    <t>System timestamp indicating when the transaction information record was first inserted into the dataset.</t>
  </si>
  <si>
    <t>الطابع الزمني الذي يوضح تاريخ ووقت إضافة سجل معلومات المعاملة إلى مجموعة البيانات لأول مرة.</t>
  </si>
  <si>
    <t>System-generated technical metadata (insert_tmsp)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</si>
  <si>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DED_Attribute_4163</t>
  </si>
  <si>
    <t>System timestamp indicating when the transaction information record was last updated in the source system.</t>
  </si>
  <si>
    <t>الطابع الزمني الذي يوضح تاريخ ووقت آخر تحديث على سجل معلومات المعاملة في النظام المصدر.</t>
  </si>
  <si>
    <t>System-generated technical metadata (update_tmsp)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</si>
  <si>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DED_Attribute_4164</t>
  </si>
  <si>
    <t>Identifier of the batch or processing run during which the transaction information record was loaded or refreshed.</t>
  </si>
  <si>
    <t>المعرف الفريد لعملية التحميل أو التحديث التي تمت خلالها معالجة سجل معلومات المعاملة.</t>
  </si>
  <si>
    <t>System-generated technical metadata (run_id)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</si>
  <si>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DED_Attribute_4165</t>
  </si>
  <si>
    <t>System-generated hash of the business key, used to identify and reconcile the transaction information record during data loading.</t>
  </si>
  <si>
    <t>قيمة تجزئة (بصمة رقمية) يولّدها النظام للمفتاح التعريفي للسجل، وتُستخدم لتحديد سجل معلومات المعاملة ومطابقته أثناء تحميل البيانات.</t>
  </si>
  <si>
    <t>System-generated technical metadata (bk_hash)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</si>
  <si>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DED_Attribute_4166</t>
  </si>
  <si>
    <t>System-generated hash of the full record, used to detect changes and safeguard the data integrity of the transaction information dataset.</t>
  </si>
  <si>
    <t>قيمة تجزئة يولّدها النظام لكامل السجل، وتُستخدم لاكتشاف التغييرات وحماية تكامل بيانات مجموعة معلومات المعاملة.</t>
  </si>
  <si>
    <t>System-generated technical metadata (row_hash) used for data-lineage tracking and record-integrity checks, without direct business or personal content. Classified as Confidential, consistent with the parent data asset 'transaction information' (Economic Licenses):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</si>
  <si>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DED_Attribute_4167</t>
  </si>
  <si>
    <t>System timestamp indicating when the vehicle info record was first inserted into the dataset.</t>
  </si>
  <si>
    <t>الطابع الزمني الذي يوضح تاريخ ووقت إضافة سجل معلومات المركبة إلى مجموعة البيانات لأول مرة.</t>
  </si>
  <si>
    <t>System-generated technical metadata (insert_tmsp)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</si>
  <si>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DED_Attribute_4168</t>
  </si>
  <si>
    <t>System timestamp indicating when the vehicle info record was last updated in the source system.</t>
  </si>
  <si>
    <t>الطابع الزمني الذي يوضح تاريخ ووقت آخر تحديث على سجل معلومات المركبة في النظام المصدر.</t>
  </si>
  <si>
    <t>System-generated technical metadata (update_tmsp)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</si>
  <si>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DED_Attribute_4169</t>
  </si>
  <si>
    <t>Identifier of the batch or processing run during which the vehicle info record was loaded or refreshed.</t>
  </si>
  <si>
    <t>المعرف الفريد لعملية التحميل أو التحديث التي تمت خلالها معالجة سجل معلومات المركبة.</t>
  </si>
  <si>
    <t>System-generated technical metadata (run_id)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</si>
  <si>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DED_Attribute_4170</t>
  </si>
  <si>
    <t>System-generated hash of the business key, used to identify and reconcile the vehicle info record during data loading.</t>
  </si>
  <si>
    <t>قيمة تجزئة (بصمة رقمية) يولّدها النظام للمفتاح التعريفي للسجل، وتُستخدم لتحديد سجل معلومات المركبة ومطابقته أثناء تحميل البيانات.</t>
  </si>
  <si>
    <t>System-generated technical metadata (bk_hash)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</si>
  <si>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DED_Attribute_4171</t>
  </si>
  <si>
    <t>System-generated hash of the full record, used to detect changes and safeguard the data integrity of the vehicle info dataset.</t>
  </si>
  <si>
    <t>قيمة تجزئة يولّدها النظام لكامل السجل، وتُستخدم لاكتشاف التغييرات وحماية تكامل بيانات مجموعة معلومات المركبة.</t>
  </si>
  <si>
    <t>System-generated technical metadata (row_hash) used for data-lineage tracking and record-integrity checks, without direct business or personal content. Classified as Confidential, consistent with the parent data asset 'vehicle info' (Permit):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</si>
  <si>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DED_Attribute_4172</t>
  </si>
  <si>
    <t>System timestamp indicating when the virtual inspection confirmation record was first inserted into the dataset.</t>
  </si>
  <si>
    <t>الطابع الزمني الذي يوضح تاريخ ووقت إضافة سجل التفتيش الافتراضي إلى مجموعة البيانات لأول مرة.</t>
  </si>
  <si>
    <t>System-generated technical metadata (insert_tmsp)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</si>
  <si>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DED_Attribute_4173</t>
  </si>
  <si>
    <t>System timestamp indicating when the virtual inspection confirmation record was last updated in the source system.</t>
  </si>
  <si>
    <t>الطابع الزمني الذي يوضح تاريخ ووقت آخر تحديث على سجل التفتيش الافتراضي في النظام المصدر.</t>
  </si>
  <si>
    <t>System-generated technical metadata (update_tmsp)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</si>
  <si>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DED_Attribute_4174</t>
  </si>
  <si>
    <t>Identifier of the batch or processing run during which the virtual inspection confirmation record was loaded or refreshed.</t>
  </si>
  <si>
    <t>المعرف الفريد لعملية التحميل أو التحديث التي تمت خلالها معالجة سجل التفتيش الافتراضي.</t>
  </si>
  <si>
    <t>System-generated technical metadata (run_id)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</si>
  <si>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DED_Attribute_4175</t>
  </si>
  <si>
    <t>System-generated hash of the business key, used to identify and reconcile the virtual inspection confirmation record during data loading.</t>
  </si>
  <si>
    <t>قيمة تجزئة (بصمة رقمية) يولّدها النظام للمفتاح التعريفي للسجل، وتُستخدم لتحديد سجل التفتيش الافتراضي ومطابقته أثناء تحميل البيانات.</t>
  </si>
  <si>
    <t>System-generated technical metadata (bk_hash)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</si>
  <si>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DED_Attribute_4176</t>
  </si>
  <si>
    <t>System-generated hash of the full record, used to detect changes and safeguard the data integrity of the virtual inspection confirmation dataset.</t>
  </si>
  <si>
    <t>قيمة تجزئة يولّدها النظام لكامل السجل، وتُستخدم لاكتشاف التغييرات وحماية تكامل بيانات مجموعة التفتيش الافتراضي.</t>
  </si>
  <si>
    <t>System-generated technical metadata (row_hash) used for data-lineage tracking and record-integrity checks, without direct business or personal content. Classified as Confidential, consistent with the parent data asset 'virtual inspection confirmation' (Inspection): it requires limited confidentiality protection due to privacy and proprietary concerns, while personal and business information is classified as Confidential by default unless a higher level is warranted, as per the ADDED Data Classification Policy (CH-ISBCO-POL 10) and the Abu Dhabi Whole of Government Data Classification Framework.</t>
  </si>
  <si>
    <t>DED_Attribute_4177</t>
  </si>
  <si>
    <t>exemption_change_log</t>
  </si>
  <si>
    <t>DE Team</t>
  </si>
  <si>
    <t>DED_Attribute_4178</t>
  </si>
  <si>
    <t>DED_Attribute_4179</t>
  </si>
  <si>
    <t>DED_Attribute_4180</t>
  </si>
  <si>
    <t>Exemption_Change_Log_id</t>
  </si>
  <si>
    <t>Exemption Change Log ID</t>
  </si>
  <si>
    <t>DED_Attribute_4181</t>
  </si>
  <si>
    <t>effective_from_tmsp</t>
  </si>
  <si>
    <t>Effective From Timestamp</t>
  </si>
  <si>
    <t>DED_Attribute_4182</t>
  </si>
  <si>
    <t>effective_till_tmsp</t>
  </si>
  <si>
    <t>Effective Till Timestamp</t>
  </si>
  <si>
    <t>DED_Attribute_4183</t>
  </si>
  <si>
    <t>active_fg</t>
  </si>
  <si>
    <t>Active Flag</t>
  </si>
  <si>
    <t>DED_Attribute_4184</t>
  </si>
  <si>
    <t>DED_Attribute_4185</t>
  </si>
  <si>
    <t>DED_Attribute_4186</t>
  </si>
  <si>
    <t>DED_Attribute_4187</t>
  </si>
  <si>
    <t>customs_quota</t>
  </si>
  <si>
    <t>DED_Attribute_4188</t>
  </si>
  <si>
    <t>DED_Attribute_4189</t>
  </si>
  <si>
    <t>DED_Attribute_4190</t>
  </si>
  <si>
    <t>DED_Attribute_4191</t>
  </si>
  <si>
    <t>DED_Attribute_4192</t>
  </si>
  <si>
    <t>DED_Attribute_4193</t>
  </si>
  <si>
    <t>DED_Attribute_4194</t>
  </si>
  <si>
    <t>DED_Attribute_4195</t>
  </si>
  <si>
    <t>DED_Attribute_4196</t>
  </si>
  <si>
    <t>DED_Attribute_4197</t>
  </si>
  <si>
    <t>status_lookup</t>
  </si>
  <si>
    <t>DED_Attribute_4198</t>
  </si>
  <si>
    <t>DED_Attribute_4199</t>
  </si>
  <si>
    <t>DED_Attribute_4200</t>
  </si>
  <si>
    <t>DED_Attribute_4201</t>
  </si>
  <si>
    <t>DED_Attribute_4202</t>
  </si>
  <si>
    <t>application_address</t>
  </si>
  <si>
    <t>DED_Attribute_4203</t>
  </si>
  <si>
    <t>DED_Attribute_4204</t>
  </si>
  <si>
    <t>DED_Attribute_4205</t>
  </si>
  <si>
    <t>DED_Attribute_4206</t>
  </si>
  <si>
    <t>DED_Attribute_4207</t>
  </si>
  <si>
    <t>investor</t>
  </si>
  <si>
    <t>DED_Attribute_4208</t>
  </si>
  <si>
    <t>DED_Attribute_4209</t>
  </si>
  <si>
    <t>DED_Attribute_4210</t>
  </si>
  <si>
    <t>DED_Attribute_4211</t>
  </si>
  <si>
    <t>DED_Attribute_4212</t>
  </si>
  <si>
    <t>application_district</t>
  </si>
  <si>
    <t>DED_Attribute_4213</t>
  </si>
  <si>
    <t>DED_Attribute_4214</t>
  </si>
  <si>
    <t>DED_Attribute_4215</t>
  </si>
  <si>
    <t>DED_Attribute_4216</t>
  </si>
  <si>
    <t>DED_Attribute_4217</t>
  </si>
  <si>
    <t>status_lookup_language</t>
  </si>
  <si>
    <t>DED_Attribute_4218</t>
  </si>
  <si>
    <t>DED_Attribute_4219</t>
  </si>
  <si>
    <t>DED_Attribute_4220</t>
  </si>
  <si>
    <t>DED_Attribute_4221</t>
  </si>
  <si>
    <t>DED_Attribute_4222</t>
  </si>
  <si>
    <t>license_expiration</t>
  </si>
  <si>
    <t>DED_Attribute_4223</t>
  </si>
  <si>
    <t>DED_Attribute_4224</t>
  </si>
  <si>
    <t>DED_Attribute_4225</t>
  </si>
  <si>
    <t>DED_Attribute_4226</t>
  </si>
  <si>
    <t>DED_Attribute_4227</t>
  </si>
  <si>
    <t>application_payment</t>
  </si>
  <si>
    <t>DED_Attribute_4228</t>
  </si>
  <si>
    <t>DED_Attribute_4229</t>
  </si>
  <si>
    <t>DED_Attribute_4230</t>
  </si>
  <si>
    <t>DED_Attribute_4231</t>
  </si>
  <si>
    <t>DED_Attribute_4232</t>
  </si>
  <si>
    <t>application_master_dtl</t>
  </si>
  <si>
    <t>DED_Attribute_4233</t>
  </si>
  <si>
    <t>DED_Attribute_4234</t>
  </si>
  <si>
    <t>DED_Attribute_4235</t>
  </si>
  <si>
    <t>DED_Attribute_4236</t>
  </si>
  <si>
    <t>DED_Attribute_4237</t>
  </si>
  <si>
    <t>investor_reference</t>
  </si>
  <si>
    <t>DED_Attribute_4238</t>
  </si>
  <si>
    <t>DED_Attribute_4239</t>
  </si>
  <si>
    <t>DED_Attribute_4240</t>
  </si>
  <si>
    <t>DED_Attribute_4241</t>
  </si>
  <si>
    <t>DED_Attribute_4242</t>
  </si>
  <si>
    <t>application_receipt</t>
  </si>
  <si>
    <t>DED_Attribute_4243</t>
  </si>
  <si>
    <t>DED_Attribute_4244</t>
  </si>
  <si>
    <t>DED_Attribute_4245</t>
  </si>
  <si>
    <t>DED_Attribute_4246</t>
  </si>
  <si>
    <t>DED_Attribute_4247</t>
  </si>
  <si>
    <t>application_district_reference</t>
  </si>
  <si>
    <t>DED_Attribute_4248</t>
  </si>
  <si>
    <t>DED_Attribute_4249</t>
  </si>
  <si>
    <t>DED_Attribute_4250</t>
  </si>
  <si>
    <t>DED_Attribute_4251</t>
  </si>
  <si>
    <t>DED_Attribute_4252</t>
  </si>
  <si>
    <t>application_master</t>
  </si>
  <si>
    <t>DED_Attribute_4253</t>
  </si>
  <si>
    <t>DED_Attribute_4254</t>
  </si>
  <si>
    <t>DED_Attribute_4255</t>
  </si>
  <si>
    <t>DED_Attribute_4256</t>
  </si>
  <si>
    <t>DED_Attribute_4257</t>
  </si>
  <si>
    <t>b1_appl_status</t>
  </si>
  <si>
    <t>DED_Attribute_4258</t>
  </si>
  <si>
    <t>app_status_group_code</t>
  </si>
  <si>
    <t>DED_Attribute_4259</t>
  </si>
  <si>
    <t>instant_activities</t>
  </si>
  <si>
    <t>DED_Attribute_4260</t>
  </si>
  <si>
    <t>DED_Attribute_4261</t>
  </si>
  <si>
    <t>DED_Attribute_4262</t>
  </si>
  <si>
    <t>DED_Attribute_4263</t>
  </si>
  <si>
    <t>DED_Attribute_4264</t>
  </si>
  <si>
    <t>expiry_date_history</t>
  </si>
  <si>
    <t>DED_Attribute_4265</t>
  </si>
  <si>
    <t>DED_Attribute_4266</t>
  </si>
  <si>
    <t>DED_Attribute_4267</t>
  </si>
  <si>
    <t>DED_Attribute_4268</t>
  </si>
  <si>
    <t>DED_Attribute_4269</t>
  </si>
  <si>
    <t>industrial_activities</t>
  </si>
  <si>
    <t>DED_Attribute_4270</t>
  </si>
  <si>
    <t>DED_Attribute_4271</t>
  </si>
  <si>
    <t>DED_Attribute_4272</t>
  </si>
  <si>
    <t>DED_Attribute_4273</t>
  </si>
  <si>
    <t>DED_Attribute_4274</t>
  </si>
  <si>
    <t>application_configuration_language</t>
  </si>
  <si>
    <t>DED_Attribute_4275</t>
  </si>
  <si>
    <t>DED_Attribute_4276</t>
  </si>
  <si>
    <t>DED_Attribute_4277</t>
  </si>
  <si>
    <t>DED_Attribute_4278</t>
  </si>
  <si>
    <t>DED_Attribute_4279</t>
  </si>
  <si>
    <t>permit_kiosk</t>
  </si>
  <si>
    <t>DED_Attribute_4280</t>
  </si>
  <si>
    <t>DED_Attribute_4281</t>
  </si>
  <si>
    <t>DED_Attribute_4282</t>
  </si>
  <si>
    <t>DED_Attribute_4283</t>
  </si>
  <si>
    <t>DED_Attribute_4284</t>
  </si>
  <si>
    <t>workflow_language</t>
  </si>
  <si>
    <t>DED_Attribute_4285</t>
  </si>
  <si>
    <t>DED_Attribute_4286</t>
  </si>
  <si>
    <t>DED_Attribute_4287</t>
  </si>
  <si>
    <t>DED_Attribute_4288</t>
  </si>
  <si>
    <t>DED_Attribute_4289</t>
  </si>
  <si>
    <t>entity_follow_up</t>
  </si>
  <si>
    <t>DED_Attribute_4290</t>
  </si>
  <si>
    <t>DED_Attribute_4291</t>
  </si>
  <si>
    <t>DED_Attribute_4292</t>
  </si>
  <si>
    <t>DED_Attribute_4293</t>
  </si>
  <si>
    <t>DED_Attribute_4294</t>
  </si>
  <si>
    <t>application_address_reference</t>
  </si>
  <si>
    <t>DED_Attribute_4295</t>
  </si>
  <si>
    <t>DED_Attribute_4296</t>
  </si>
  <si>
    <t>DED_Attribute_4297</t>
  </si>
  <si>
    <t>DED_Attribute_4298</t>
  </si>
  <si>
    <t>DED_Attribute_4299</t>
  </si>
  <si>
    <t>inspector_coordinates</t>
  </si>
  <si>
    <t>DED_Attribute_4300</t>
  </si>
  <si>
    <t>DED_Attribute_4301</t>
  </si>
  <si>
    <t>DED_Attribute_4302</t>
  </si>
  <si>
    <t>inspector_coordinates_id</t>
  </si>
  <si>
    <t>Inspector Coordinates ID</t>
  </si>
  <si>
    <t>DED_Attribute_4303</t>
  </si>
  <si>
    <t>DED_Attribute_4304</t>
  </si>
  <si>
    <t>DED_Attribute_4305</t>
  </si>
  <si>
    <t>DED_Attribute_4306</t>
  </si>
  <si>
    <t>DED_Attribute_4307</t>
  </si>
  <si>
    <t>DED_Attribute_4308</t>
  </si>
  <si>
    <t>idb_machines</t>
  </si>
  <si>
    <t>DED_Attribute_4309</t>
  </si>
  <si>
    <t>DED_Attribute_4310</t>
  </si>
  <si>
    <t>DED_Attribute_4311</t>
  </si>
  <si>
    <t>DED_Attribute_4312</t>
  </si>
  <si>
    <t>DED_Attribute_4313</t>
  </si>
  <si>
    <t>inspection_types</t>
  </si>
  <si>
    <t>DED_Attribute_4314</t>
  </si>
  <si>
    <t>DED_Attribute_4315</t>
  </si>
  <si>
    <t>DED_Attribute_4316</t>
  </si>
  <si>
    <t>DED_Attribute_4317</t>
  </si>
  <si>
    <t>DED_Attribute_4318</t>
  </si>
  <si>
    <t>permit_umbrella</t>
  </si>
  <si>
    <t>DED_Attribute_4319</t>
  </si>
  <si>
    <t>DED_Attribute_4320</t>
  </si>
  <si>
    <t>DED_Attribute_4321</t>
  </si>
  <si>
    <t>DED_Attribute_4322</t>
  </si>
  <si>
    <t>DED_Attribute_4323</t>
  </si>
  <si>
    <t>inspection_types_language</t>
  </si>
  <si>
    <t>DED_Attribute_4324</t>
  </si>
  <si>
    <t>DED_Attribute_4325</t>
  </si>
  <si>
    <t>DED_Attribute_4326</t>
  </si>
  <si>
    <t>DED_Attribute_4327</t>
  </si>
  <si>
    <t>DED_Attribute_4328</t>
  </si>
  <si>
    <t>res_id</t>
  </si>
  <si>
    <t>workflow</t>
  </si>
  <si>
    <t>DED_Attribute_4329</t>
  </si>
  <si>
    <t>DED_Attribute_4330</t>
  </si>
  <si>
    <t>DED_Attribute_4331</t>
  </si>
  <si>
    <t>DED_Attribute_4332</t>
  </si>
  <si>
    <t>DED_Attribute_4333</t>
  </si>
  <si>
    <t>DED_Attribute_4334</t>
  </si>
  <si>
    <t>DED_Attribute_4335</t>
  </si>
  <si>
    <t>rb_activities</t>
  </si>
  <si>
    <t>DED_Attribute_4336</t>
  </si>
  <si>
    <t>DED_Attribute_4337</t>
  </si>
  <si>
    <t>DED_Attribute_4338</t>
  </si>
  <si>
    <t>DED_Attribute_4339</t>
  </si>
  <si>
    <t>DED_Attribute_4340</t>
  </si>
  <si>
    <t>application_fee_reference</t>
  </si>
  <si>
    <t>DED_Attribute_4341</t>
  </si>
  <si>
    <t>DED_Attribute_4342</t>
  </si>
  <si>
    <t>DED_Attribute_4343</t>
  </si>
  <si>
    <t>DED_Attribute_4344</t>
  </si>
  <si>
    <t>DED_Attribute_4345</t>
  </si>
  <si>
    <t>inspection_suspension</t>
  </si>
  <si>
    <t>DED_Attribute_4346</t>
  </si>
  <si>
    <t>DED_Attribute_4347</t>
  </si>
  <si>
    <t>DED_Attribute_4348</t>
  </si>
  <si>
    <t>DED_Attribute_4349</t>
  </si>
  <si>
    <t>DED_Attribute_4350</t>
  </si>
  <si>
    <t>application_invoice</t>
  </si>
  <si>
    <t>DED_Attribute_4351</t>
  </si>
  <si>
    <t>DED_Attribute_4352</t>
  </si>
  <si>
    <t>DED_Attribute_4353</t>
  </si>
  <si>
    <t>DED_Attribute_4354</t>
  </si>
  <si>
    <t>DED_Attribute_4355</t>
  </si>
  <si>
    <t>representativetype</t>
  </si>
  <si>
    <t>investor_dtl</t>
  </si>
  <si>
    <t>DED_Attribute_4356</t>
  </si>
  <si>
    <t>requirement_condition_history_dtl</t>
  </si>
  <si>
    <t>DED_Attribute_4357</t>
  </si>
  <si>
    <t>DED_Attribute_4358</t>
  </si>
  <si>
    <t>DED_Attribute_4359</t>
  </si>
  <si>
    <t>DED_Attribute_4360</t>
  </si>
  <si>
    <t>DED_Attribute_4361</t>
  </si>
  <si>
    <t>requirement_condition_dtl</t>
  </si>
  <si>
    <t>DED_Attribute_4362</t>
  </si>
  <si>
    <t>DED_Attribute_4363</t>
  </si>
  <si>
    <t>DED_Attribute_4364</t>
  </si>
  <si>
    <t>DED_Attribute_4365</t>
  </si>
  <si>
    <t>DED_Attribute_4366</t>
  </si>
  <si>
    <t>permit_air</t>
  </si>
  <si>
    <t>DED_Attribute_4367</t>
  </si>
  <si>
    <t>DED_Attribute_4368</t>
  </si>
  <si>
    <t>DED_Attribute_4369</t>
  </si>
  <si>
    <t>permit_air_id</t>
  </si>
  <si>
    <t>Air Permit ID</t>
  </si>
  <si>
    <t>DED_Attribute_4370</t>
  </si>
  <si>
    <t>DED_Attribute_4371</t>
  </si>
  <si>
    <t>DED_Attribute_4372</t>
  </si>
  <si>
    <t>DED_Attribute_4373</t>
  </si>
  <si>
    <t>r3_con_nbr</t>
  </si>
  <si>
    <t>requirement_condition</t>
  </si>
  <si>
    <t>DED_Attribute_4374</t>
  </si>
  <si>
    <t>DED_Attribute_4375</t>
  </si>
  <si>
    <t>DED_Attribute_4376</t>
  </si>
  <si>
    <t>DED_Attribute_4377</t>
  </si>
  <si>
    <t>DED_Attribute_4378</t>
  </si>
  <si>
    <t>DED_Attribute_4379</t>
  </si>
  <si>
    <t>requirement_condition_language</t>
  </si>
  <si>
    <t>DED_Attribute_4380</t>
  </si>
  <si>
    <t>DED_Attribute_4381</t>
  </si>
  <si>
    <t>DED_Attribute_4382</t>
  </si>
  <si>
    <t>DED_Attribute_4383</t>
  </si>
  <si>
    <t>DED_Attribute_4384</t>
  </si>
  <si>
    <t>requirement_condition_history</t>
  </si>
  <si>
    <t>DED_Attribute_4385</t>
  </si>
  <si>
    <t>DED_Attribute_4386</t>
  </si>
  <si>
    <t>DED_Attribute_4387</t>
  </si>
  <si>
    <t>DED_Attribute_4388</t>
  </si>
  <si>
    <t>DED_Attribute_4389</t>
  </si>
  <si>
    <t>DED_Attribute_4390</t>
  </si>
  <si>
    <t>DED_Attribute_4391</t>
  </si>
  <si>
    <t>DED_Attribute_4392</t>
  </si>
  <si>
    <t>DED_Attribute_4393</t>
  </si>
  <si>
    <t>DED_Attribute_4394</t>
  </si>
  <si>
    <t>requirement_condition_dtl_language</t>
  </si>
  <si>
    <t>DED_Attribute_4395</t>
  </si>
  <si>
    <t>DED_Attribute_4396</t>
  </si>
  <si>
    <t>DED_Attribute_4397</t>
  </si>
  <si>
    <t>DED_Attribute_4398</t>
  </si>
  <si>
    <t>DED_Attribute_4399</t>
  </si>
  <si>
    <t>permit_balloons</t>
  </si>
  <si>
    <t>DED_Attribute_4400</t>
  </si>
  <si>
    <t>DED_Attribute_4401</t>
  </si>
  <si>
    <t>DED_Attribute_4402</t>
  </si>
  <si>
    <t>DED_Attribute_4403</t>
  </si>
  <si>
    <t>DED_Attribute_4404</t>
  </si>
  <si>
    <t>DED_Attribute_4405</t>
  </si>
  <si>
    <t>rb_basic_information_pep</t>
  </si>
  <si>
    <t>DED_Attribute_4406</t>
  </si>
  <si>
    <t>DED_Attribute_4407</t>
  </si>
  <si>
    <t>DED_Attribute_4408</t>
  </si>
  <si>
    <t>DED_Attribute_4409</t>
  </si>
  <si>
    <t>DED_Attribute_4410</t>
  </si>
  <si>
    <t>customs_quota_history</t>
  </si>
  <si>
    <t>DED_Attribute_4411</t>
  </si>
  <si>
    <t>DED_Attribute_4412</t>
  </si>
  <si>
    <t>DED_Attribute_4413</t>
  </si>
  <si>
    <t>DED_Attribute_4414</t>
  </si>
  <si>
    <t>DED_Attribute_4415</t>
  </si>
  <si>
    <t>DED_Attribute_4416</t>
  </si>
  <si>
    <t>ded_rules_exception</t>
  </si>
  <si>
    <t>DED_Attribute_4417</t>
  </si>
  <si>
    <t>DED_Attribute_4418</t>
  </si>
  <si>
    <t>DED_Attribute_4419</t>
  </si>
  <si>
    <t>DED_Attribute_4420</t>
  </si>
  <si>
    <t>DED_Attribute_4421</t>
  </si>
  <si>
    <t>application_fee_audit</t>
  </si>
  <si>
    <t>DED_Attribute_4422</t>
  </si>
  <si>
    <t>DED_Attribute_4423</t>
  </si>
  <si>
    <t>DED_Attribute_4424</t>
  </si>
  <si>
    <t>DED_Attribute_4425</t>
  </si>
  <si>
    <t>DED_Attribute_4426</t>
  </si>
  <si>
    <t>DED_Attribute_4427</t>
  </si>
  <si>
    <t>application_fee</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</si>
  <si>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</si>
  <si>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</si>
  <si>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</si>
  <si>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</si>
  <si>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</si>
  <si>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</si>
  <si>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</si>
  <si>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</si>
  <si>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</si>
  <si>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</si>
  <si>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</si>
  <si>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</si>
  <si>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financial_audit_trail</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</si>
  <si>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</si>
  <si>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</si>
  <si>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</si>
  <si>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</si>
  <si>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</si>
  <si>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</si>
  <si>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</si>
  <si>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</si>
  <si>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</si>
  <si>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</si>
  <si>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</si>
  <si>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silver_cleansed</t>
  </si>
  <si>
    <t>dbo</t>
  </si>
  <si>
    <t>cde</t>
  </si>
  <si>
    <t>comp</t>
  </si>
  <si>
    <t>Logic</t>
  </si>
  <si>
    <t>DED_Attribute_1648</t>
  </si>
  <si>
    <t>is_available?</t>
  </si>
  <si>
    <t>Data Attribute ID</t>
  </si>
  <si>
    <t>Data Attribute Name (English, Silver)</t>
  </si>
  <si>
    <t>Data Asset Name (English, Silver)</t>
  </si>
  <si>
    <t>Silver Concat</t>
  </si>
  <si>
    <t>CDE</t>
  </si>
  <si>
    <t>TABLE_TYPE</t>
  </si>
  <si>
    <t>Technical/Business Attributes</t>
  </si>
  <si>
    <t>Financial_Audit_Trail.SERV_PROV_CODE</t>
  </si>
  <si>
    <t>P</t>
  </si>
  <si>
    <t>T</t>
  </si>
  <si>
    <t>Financial_Audit_Trail.B1_PER_ID1</t>
  </si>
  <si>
    <t>Financial_Audit_Trail.ACC_AUDIT_SEQ_NBR</t>
  </si>
  <si>
    <t>Financial_Audit_Trail.B1_PER_ID2</t>
  </si>
  <si>
    <t>Financial_Audit_Trail.B1_PER_ID3</t>
  </si>
  <si>
    <t>Financial_Audit_Trail.INVOICE_NBR</t>
  </si>
  <si>
    <t>Financial_Audit_Trail.RECEIPT_NBR</t>
  </si>
  <si>
    <t>Financial_Audit_Trail.PAYMENT_SEQ_NBR</t>
  </si>
  <si>
    <t>Financial_Audit_Trail.RECEIPT_AMOUNT</t>
  </si>
  <si>
    <t>B</t>
  </si>
  <si>
    <t>Financial_Audit_Trail.ACTION</t>
  </si>
  <si>
    <t>Financial_Audit_Trail.FEEITEM_SEQ_NBR</t>
  </si>
  <si>
    <t>Financial_Audit_Trail.PAYMENT_METHOD</t>
  </si>
  <si>
    <t>Financial_Audit_Trail.PAYMENT_REF_NBR</t>
  </si>
  <si>
    <t>Financial_Audit_Trail.REGISTER_NBR</t>
  </si>
  <si>
    <t>Financial_Audit_Trail.REC_STATUS</t>
  </si>
  <si>
    <t>Status_Lookup.APP_STATUS_GROUP_CODE</t>
  </si>
  <si>
    <t>Status_Lookup.STATUS</t>
  </si>
  <si>
    <t>Status_Lookup.REC_STATUS</t>
  </si>
  <si>
    <t>Status_Lookup.SERV_PROV_CODE</t>
  </si>
  <si>
    <t>Status_Lookup.RES_ID</t>
  </si>
  <si>
    <t>Status_Lookup_Language.SERV_PROV_CODE</t>
  </si>
  <si>
    <t>Status_Lookup_Language.RES_ID</t>
  </si>
  <si>
    <t>Status_Lookup_Language.LANG_ID</t>
  </si>
  <si>
    <t>Status_Lookup_Language.STATUS</t>
  </si>
  <si>
    <t>Status_Lookup_Language.REC_STATUS</t>
  </si>
  <si>
    <t>Application_Master.SERV_PROV_CODE</t>
  </si>
  <si>
    <t>Application_Master.B1_PER_ID1</t>
  </si>
  <si>
    <t>Application_Master.B1_PER_ID2</t>
  </si>
  <si>
    <t>Application_Master.B1_PER_ID3</t>
  </si>
  <si>
    <t>Application_Master.B1_PER_GROUP</t>
  </si>
  <si>
    <t>Application_Master.B1_PER_TYPE</t>
  </si>
  <si>
    <t>Application_Master.B1_PER_SUB_TYPE</t>
  </si>
  <si>
    <t>Application_Master.B1_PER_CATEGORY</t>
  </si>
  <si>
    <t>Application_Master.B1_FILE_DD</t>
  </si>
  <si>
    <t>Application_Master.REC_STATUS</t>
  </si>
  <si>
    <t>Application_Master.B1_ALT_ID</t>
  </si>
  <si>
    <t>License_Expiration.SERV_PROV_CODE</t>
  </si>
  <si>
    <t>License_Expiration.B1_PER_ID1</t>
  </si>
  <si>
    <t>License_Expiration.B1_PER_ID2</t>
  </si>
  <si>
    <t>License_Expiration.B1_PER_ID3</t>
  </si>
  <si>
    <t>License_Expiration.EXPIRATION_CODE</t>
  </si>
  <si>
    <t>License_Expiration.EXPIRATION_DATE</t>
  </si>
  <si>
    <t>License_Expiration.REC_STATUS</t>
  </si>
  <si>
    <t>Application_Address.SERV_PROV_CODE</t>
  </si>
  <si>
    <t>Application_Address.B1_PER_ID1</t>
  </si>
  <si>
    <t>Application_Address.B1_PER_ID2</t>
  </si>
  <si>
    <t>Application_Address.B1_PER_ID3</t>
  </si>
  <si>
    <t>Application_Address.B1_ADDRESS_NBR</t>
  </si>
  <si>
    <t>Application_Address.B1_X_COORD</t>
  </si>
  <si>
    <t>Application_Address.B1_Y_COORD</t>
  </si>
  <si>
    <t>Application_Address.REC_STATUS</t>
  </si>
  <si>
    <t>Application_Address.L1_ADDRESS_NBR</t>
  </si>
  <si>
    <t>Application_District.SERV_PROV_CODE</t>
  </si>
  <si>
    <t>Application_District.B1_PER_ID1</t>
  </si>
  <si>
    <t>Application_District.B1_PER_ID2</t>
  </si>
  <si>
    <t>Application_District.B1_PER_ID3</t>
  </si>
  <si>
    <t>Application_District.B1_ADDRESS_NBR</t>
  </si>
  <si>
    <t>Application_District.B1_DISTRICT</t>
  </si>
  <si>
    <t>Application_District.REC_STATUS</t>
  </si>
  <si>
    <t>Investor.SERV_PROV_CODE</t>
  </si>
  <si>
    <t>Investor.B1_PER_ID1</t>
  </si>
  <si>
    <t>Investor.B1_PER_ID2</t>
  </si>
  <si>
    <t>Investor.B1_PER_ID3</t>
  </si>
  <si>
    <t>Investor.B1_CONTACT_NBR</t>
  </si>
  <si>
    <t>Investor.B1_CONTACT_TYPE</t>
  </si>
  <si>
    <t>Investor.B1_FNAME</t>
  </si>
  <si>
    <t>Investor.B1_MNAME</t>
  </si>
  <si>
    <t>Investor.B1_LNAME</t>
  </si>
  <si>
    <t>Investor.B1_FULL_NAME</t>
  </si>
  <si>
    <t>Investor.B1_BUSINESS_NAME</t>
  </si>
  <si>
    <t>Investor.B1_ADDRESS1</t>
  </si>
  <si>
    <t>Investor.B1_ADDRESS2</t>
  </si>
  <si>
    <t>Investor.B1_ADDRESS3</t>
  </si>
  <si>
    <t>Investor.B1_COUNTRY</t>
  </si>
  <si>
    <t>Investor.B1_PHONE1</t>
  </si>
  <si>
    <t>Investor.B1_PHONE2</t>
  </si>
  <si>
    <t>Investor.B1_FAX</t>
  </si>
  <si>
    <t>Investor.B1_EMAIL</t>
  </si>
  <si>
    <t>Investor.REC_STATUS</t>
  </si>
  <si>
    <t>Investor.G1_CONTACT_NBR</t>
  </si>
  <si>
    <t>Company_Name.SERV_PROV_CODE</t>
  </si>
  <si>
    <t>Company_Name.B1_PER_ID1</t>
  </si>
  <si>
    <t>Company_Name.B1_PER_ID2</t>
  </si>
  <si>
    <t>Company_Name.B1_PER_ID3</t>
  </si>
  <si>
    <t>Company_Name.B1_LICENSE_NBR</t>
  </si>
  <si>
    <t>Company_Name.B1_SER_DES</t>
  </si>
  <si>
    <t>Company_Name.B1_LICENSE_TYPE</t>
  </si>
  <si>
    <t>Company_Name.B1_BUS_NAME</t>
  </si>
  <si>
    <t>Company_Name.LIC_SEQ_NBR</t>
  </si>
  <si>
    <t>Company_Name.B1_BUS_NAME2</t>
  </si>
  <si>
    <t>Requirement_Condition.SERV_PROV_CODE</t>
  </si>
  <si>
    <t>Requirement_Condition.B1_PER_ID1</t>
  </si>
  <si>
    <t>Requirement_Condition.B1_PER_ID2</t>
  </si>
  <si>
    <t>Requirement_Condition.B1_PER_ID3</t>
  </si>
  <si>
    <t>Requirement_Condition.B1_CON_NBR</t>
  </si>
  <si>
    <t>Requirement_Condition.B1_CON_DES</t>
  </si>
  <si>
    <t>Requirement_Condition.B1_CON_ISS_DD</t>
  </si>
  <si>
    <t>Requirement_Condition.B1_CON_STAT_DD</t>
  </si>
  <si>
    <t>Requirement_Condition.B1_CON_STATUS</t>
  </si>
  <si>
    <t>Requirement_Condition.B1_CON_TYP</t>
  </si>
  <si>
    <t>Requirement_Condition.REC_STATUS</t>
  </si>
  <si>
    <t>Requirement_Condition.G6_ACT_NUM</t>
  </si>
  <si>
    <t>Requirement_Condition.RES_ID</t>
  </si>
  <si>
    <t>Requirement_Condition_Dtl.SERV_PROV_CODE</t>
  </si>
  <si>
    <t>Requirement_Condition_Dtl.B1_CON_NBR</t>
  </si>
  <si>
    <t>Requirement_Condition_Dtl.B1_PER_ID1</t>
  </si>
  <si>
    <t>Requirement_Condition_Dtl.B1_PER_ID2</t>
  </si>
  <si>
    <t>Requirement_Condition_Dtl.B1_PER_ID3</t>
  </si>
  <si>
    <t>Requirement_Condition_Dtl.REC_STATUS</t>
  </si>
  <si>
    <t>Requirement_Condition_Dtl.RES_ID</t>
  </si>
  <si>
    <t>Requirement_Condition_Dtl_Language.SERV_PROV_CODE</t>
  </si>
  <si>
    <t>Requirement_Condition_Dtl_Language.RES_ID</t>
  </si>
  <si>
    <t>Requirement_Condition_Dtl_Language.LANG_ID</t>
  </si>
  <si>
    <t>Requirement_Condition_Dtl_Language.B1_CON_RESOLUTION_ACTION</t>
  </si>
  <si>
    <t>Requirement_Condition_Dtl_Language.REC_STATUS</t>
  </si>
  <si>
    <t>Requirement_Condition_History.SERV_PROV_CODE</t>
  </si>
  <si>
    <t>Requirement_Condition_History.B1_CON_NBR</t>
  </si>
  <si>
    <t>Requirement_Condition_History.B1_CON_HISTORY_NBR</t>
  </si>
  <si>
    <t>Requirement_Condition_History.B1_CON_DES</t>
  </si>
  <si>
    <t>Requirement_Condition_History.B1_CON_ISS_DD</t>
  </si>
  <si>
    <t>Requirement_Condition_History.B1_CON_STAT_DD</t>
  </si>
  <si>
    <t>Requirement_Condition_History.B1_CON_STATUS</t>
  </si>
  <si>
    <t>Requirement_Condition_History.B1_CON_TYP</t>
  </si>
  <si>
    <t>Requirement_Condition_History.B1_MANIPULAT_DATE</t>
  </si>
  <si>
    <t>Requirement_Condition_History.R3_CON_NBR</t>
  </si>
  <si>
    <t>Requirement_Condition_History.G6_ACT_NUM</t>
  </si>
  <si>
    <t>Requirement_Condition_History.R6_COND_NUM</t>
  </si>
  <si>
    <t>Requirement_Condition_History.LANG_ID</t>
  </si>
  <si>
    <t>Requirement_Condition_History_Dtl.SERV_PROV_CODE</t>
  </si>
  <si>
    <t>Requirement_Condition_History_Dtl.B1_CON_HISTORY_NBR</t>
  </si>
  <si>
    <t>Requirement_Condition_History_Dtl.REC_STATUS</t>
  </si>
  <si>
    <t>Requirement_Condition_History_Dtl.LANG_ID</t>
  </si>
  <si>
    <t>Requirement_Condition_Language.SERV_PROV_CODE</t>
  </si>
  <si>
    <t>Requirement_Condition_Language.RES_ID</t>
  </si>
  <si>
    <t>Requirement_Condition_Language.LANG_ID</t>
  </si>
  <si>
    <t>Requirement_Condition_Language.B1_CON_DES</t>
  </si>
  <si>
    <t>Requirement_Condition_Language.REC_STATUS</t>
  </si>
  <si>
    <t>Application_Master_Dtl.SERV_PROV_CODE</t>
  </si>
  <si>
    <t>Application_Master_Dtl.B1_PER_ID1</t>
  </si>
  <si>
    <t>Application_Master_Dtl.B1_PER_ID2</t>
  </si>
  <si>
    <t>Application_Master_Dtl.B1_PER_ID3</t>
  </si>
  <si>
    <t>Application_Master_Dtl.BALANCE</t>
  </si>
  <si>
    <t>Application_Master_Dtl.REC_STATUS</t>
  </si>
  <si>
    <t>Application_Master_Dtl.ACTION</t>
  </si>
  <si>
    <t>Application_Master_Dtl.TOTAL_FEE</t>
  </si>
  <si>
    <t>Application_Master_Dtl.TOTAL_PAY</t>
  </si>
  <si>
    <t>Application_Fee.SERV_PROV_CODE</t>
  </si>
  <si>
    <t>Application_Fee.B1_PER_ID1</t>
  </si>
  <si>
    <t>Application_Fee.B1_PER_ID2</t>
  </si>
  <si>
    <t>Application_Fee.B1_PER_ID3</t>
  </si>
  <si>
    <t>Application_Fee.FEEITEM_SEQ_NBR</t>
  </si>
  <si>
    <t>Application_Fee.GF_FORMULA</t>
  </si>
  <si>
    <t>Application_Fee.GF_UNIT</t>
  </si>
  <si>
    <t>Application_Fee.GF_UDES</t>
  </si>
  <si>
    <t>Application_Fee.GF_FEE</t>
  </si>
  <si>
    <t>Application_Fee.GF_FEE_APPLY_DATE</t>
  </si>
  <si>
    <t>Application_Fee.GF_SUB_GROUP</t>
  </si>
  <si>
    <t>Application_Fee.GF_FEE_CALC_FLAG</t>
  </si>
  <si>
    <t>Application_Fee.GF_ITEM_STATUS_FLAG</t>
  </si>
  <si>
    <t>Application_Fee.REC_STATUS</t>
  </si>
  <si>
    <t>Application_Fee.GF_FEE_SCHEDULE</t>
  </si>
  <si>
    <t>Application_Fee.POS_TRANS_SEQ</t>
  </si>
  <si>
    <t>Application_Fee.FEE_NOTES</t>
  </si>
  <si>
    <t>Application_Fee.PARENT_FEEITEM_SEQ</t>
  </si>
  <si>
    <t>Application_Fee_Audit.SERV_PROV_CODE</t>
  </si>
  <si>
    <t>Application_Fee_Audit.FEE_AUDIT_TRAIL_SEQ_NBR</t>
  </si>
  <si>
    <t>Application_Fee_Audit.B1_PER_ID1</t>
  </si>
  <si>
    <t>Application_Fee_Audit.B1_PER_ID2</t>
  </si>
  <si>
    <t>Application_Fee_Audit.B1_PER_ID3</t>
  </si>
  <si>
    <t>Application_Fee_Audit.FEEITEM_SEQ_NBR</t>
  </si>
  <si>
    <t>Application_Fee_Audit.GF_FEE_PERIOD</t>
  </si>
  <si>
    <t>Application_Fee_Audit.GF_COD</t>
  </si>
  <si>
    <t>Application_Fee_Audit.GF_L1</t>
  </si>
  <si>
    <t>Application_Fee_Audit.GF_L3</t>
  </si>
  <si>
    <t>Application_Fee_Audit.GF_UNIT</t>
  </si>
  <si>
    <t>Application_Fee_Audit.GF_FEE</t>
  </si>
  <si>
    <t>Application_Fee_Audit.GF_FEE_APPLY_DATE</t>
  </si>
  <si>
    <t>Application_Fee_Audit.GF_SUB_GROUP</t>
  </si>
  <si>
    <t>Application_Fee_Audit.GF_ITEM_STATUS_FLAG</t>
  </si>
  <si>
    <t>Application_Fee_Audit.REC_STATUS</t>
  </si>
  <si>
    <t>Application_Fee_Audit.GF_FEE_SCHEDULE</t>
  </si>
  <si>
    <t>Application_Fee_Audit.FEE_SCHEDULE_VERSION</t>
  </si>
  <si>
    <t>Application_Fee_Audit.FEE_NOTES</t>
  </si>
  <si>
    <t>Application_Invoice.SERV_PROV_CODE</t>
  </si>
  <si>
    <t>Application_Invoice.INVOICE_NBR</t>
  </si>
  <si>
    <t>Application_Invoice.INVOICE_STATUS</t>
  </si>
  <si>
    <t>Application_Invoice.BALANCE_DUE</t>
  </si>
  <si>
    <t>Application_Invoice.INVOICE_AMOUNT</t>
  </si>
  <si>
    <t>Application_Invoice.INVOICE_DATE</t>
  </si>
  <si>
    <t>Application_Invoice.INVOICE_BATCH_NBR</t>
  </si>
  <si>
    <t>Application_Invoice.PRINT_INV_NBR</t>
  </si>
  <si>
    <t>Application_Invoice.REC_STATUS</t>
  </si>
  <si>
    <t>Application_Invoice.INVOICE_CUSTOMIZED_NBR</t>
  </si>
  <si>
    <t>Application_Payment.SERV_PROV_CODE</t>
  </si>
  <si>
    <t>Application_Payment.B1_PER_ID1</t>
  </si>
  <si>
    <t>Application_Payment.B1_PER_ID2</t>
  </si>
  <si>
    <t>Application_Payment.B1_PER_ID3</t>
  </si>
  <si>
    <t>Application_Payment.PAYMENT_SEQ_NBR</t>
  </si>
  <si>
    <t>Application_Payment.RECEIPT_NBR</t>
  </si>
  <si>
    <t>Application_Payment.PAYMENT_METHOD</t>
  </si>
  <si>
    <t>Application_Payment.PAYMENT_DATE</t>
  </si>
  <si>
    <t>Application_Payment.PAYMENT_AMOUNT</t>
  </si>
  <si>
    <t>Application_Payment.AMOUNT_NOTALLOCATED</t>
  </si>
  <si>
    <t>Application_Payment.PAYMENT_STATUS</t>
  </si>
  <si>
    <t>Application_Payment.REC_STATUS</t>
  </si>
  <si>
    <t>Application_Payment.POS_TRANS_SEQ</t>
  </si>
  <si>
    <t>Application_Payment.TOTAL_INVOICE</t>
  </si>
  <si>
    <t>Application_Payment.TOTAL_PAYMENT</t>
  </si>
  <si>
    <t>Application_Payment.BATCH_TRANSACTION_NBR</t>
  </si>
  <si>
    <t>Application_Payment.PAYMENT_GROUP_NBR</t>
  </si>
  <si>
    <t>Application_Receipt.SERV_PROV_CODE</t>
  </si>
  <si>
    <t>Application_Receipt.RECEIPT_NBR</t>
  </si>
  <si>
    <t>Application_Receipt.RECEIPT_DATE</t>
  </si>
  <si>
    <t>Application_Receipt.REGISTER_NBR</t>
  </si>
  <si>
    <t>Application_Receipt.RECEIPT_AMOUNT</t>
  </si>
  <si>
    <t>Application_Receipt.RECEIPT_BATCH_NBR</t>
  </si>
  <si>
    <t>Application_Receipt.RECEIPT_BATCH_DATE</t>
  </si>
  <si>
    <t>Application_Receipt.RECEIPT_STATUS</t>
  </si>
  <si>
    <t>Application_Receipt.RECEIPT_CUSTOMIZED_NBR</t>
  </si>
  <si>
    <t>Application_Receipt.TOTAL_INVOICE</t>
  </si>
  <si>
    <t>Application_Receipt.TOTAL_PAYMENT</t>
  </si>
  <si>
    <t>Investor_Reference.SERV_PROV_CODE</t>
  </si>
  <si>
    <t>Investor_Reference.G1_CONTACT_NBR</t>
  </si>
  <si>
    <t>Investor_Reference.G1_CONTACT_TYPE</t>
  </si>
  <si>
    <t>Investor_Reference.G1_FNAME</t>
  </si>
  <si>
    <t>Investor_Reference.G1_MNAME</t>
  </si>
  <si>
    <t>Investor_Reference.G1_LNAME</t>
  </si>
  <si>
    <t>Investor_Reference.G1_FULL_NAME</t>
  </si>
  <si>
    <t>Investor_Reference.G1_BUSINESS_NAME</t>
  </si>
  <si>
    <t>Investor_Reference.G1_ADDRESS1</t>
  </si>
  <si>
    <t>Investor_Reference.G1_ADDRESS2</t>
  </si>
  <si>
    <t>Investor_Reference.G1_ADDRESS3</t>
  </si>
  <si>
    <t>Investor_Reference.G1_COUNTRY</t>
  </si>
  <si>
    <t>Investor_Reference.G1_PHONE1</t>
  </si>
  <si>
    <t>Investor_Reference.G1_PHONE2</t>
  </si>
  <si>
    <t>Investor_Reference.G1_EMAIL</t>
  </si>
  <si>
    <t>Investor_Reference.REC_STATUS</t>
  </si>
  <si>
    <t>Investor_Reference.G1_PHONE3</t>
  </si>
  <si>
    <t>Investor_Reference.G1_FEDERAL_EMPLOYER_ID_NUM</t>
  </si>
  <si>
    <t>Investor_Reference.G1_TRADE_NAME</t>
  </si>
  <si>
    <t>Investor_Reference.G1_BUSINESS_NAME2</t>
  </si>
  <si>
    <t>Inspection_Suspension.SERV_PROV_CODE</t>
  </si>
  <si>
    <t>Inspection_Suspension.B1_PER_ID1</t>
  </si>
  <si>
    <t>Inspection_Suspension.B1_PER_ID2</t>
  </si>
  <si>
    <t>Inspection_Suspension.B1_PER_ID3</t>
  </si>
  <si>
    <t>Inspection_Suspension.G6_ACT_NUM</t>
  </si>
  <si>
    <t>Inspection_Suspension.R3_BUREAU_CODE</t>
  </si>
  <si>
    <t>Inspection_Suspension.R3_DIVISION_CODE</t>
  </si>
  <si>
    <t>Inspection_Suspension.R3_OFFICE_CODE</t>
  </si>
  <si>
    <t>Inspection_Suspension.R3_SECTION_CODE</t>
  </si>
  <si>
    <t>Inspection_Suspension.R3_GROUP_CODE</t>
  </si>
  <si>
    <t>Inspection_Suspension.G6_ACT_DD</t>
  </si>
  <si>
    <t>Inspection_Suspension.G6_ACT_TYP</t>
  </si>
  <si>
    <t>Inspection_Suspension.G6_COMPL_DD</t>
  </si>
  <si>
    <t>Inspection_Suspension.G6_STATUS</t>
  </si>
  <si>
    <t>Inspection_Suspension.G6_STATUS_DD</t>
  </si>
  <si>
    <t>Inspection_Suspension.REC_STATUS</t>
  </si>
  <si>
    <t>Inspection_Suspension.INSP_SEQ_NBR</t>
  </si>
  <si>
    <t>Workflow.SERV_PROV_CODE</t>
  </si>
  <si>
    <t>Workflow.B1_PER_ID1</t>
  </si>
  <si>
    <t>Workflow.B1_PER_ID2</t>
  </si>
  <si>
    <t>Workflow.B1_PER_ID3</t>
  </si>
  <si>
    <t>Workflow.SD_STP_NUM</t>
  </si>
  <si>
    <t>Workflow.SD_PRO_DES</t>
  </si>
  <si>
    <t>Workflow.SD_DUE_DAY</t>
  </si>
  <si>
    <t>Workflow.SD_APP_DES</t>
  </si>
  <si>
    <t>Workflow.SD_CHK_LV1</t>
  </si>
  <si>
    <t>Workflow.SD_CHK_LV2</t>
  </si>
  <si>
    <t>Workflow.G6_STAT_DD</t>
  </si>
  <si>
    <t>Workflow.G6_ASGN_DD</t>
  </si>
  <si>
    <t>Workflow.B1_DUE_DD</t>
  </si>
  <si>
    <t>Workflow.REC_STATUS</t>
  </si>
  <si>
    <t>Workflow.RELATION_SEQ_ID</t>
  </si>
  <si>
    <t>Workflow.R1_PROCESS_CODE</t>
  </si>
  <si>
    <t>Workflow_Language.SERV_PROV_CODE</t>
  </si>
  <si>
    <t>Workflow_Language.RES_ID</t>
  </si>
  <si>
    <t>Workflow_Language.LANG_ID</t>
  </si>
  <si>
    <t>Workflow_Language.REC_STATUS</t>
  </si>
  <si>
    <t>Workflow_Language.SD_PRO_DES</t>
  </si>
  <si>
    <t>Workflow_Language.SD_APP_DES</t>
  </si>
  <si>
    <t>Application_Address_Reference.L1_ADDRESS_NBR</t>
  </si>
  <si>
    <t>Application_Address_Reference.SOURCE_SEQ_NBR</t>
  </si>
  <si>
    <t>Application_Address_Reference.L1_X_COORD</t>
  </si>
  <si>
    <t>Application_Address_Reference.L1_Y_COORD</t>
  </si>
  <si>
    <t>Application_Address_Reference.REC_STATUS</t>
  </si>
  <si>
    <t>Application_District_Reference.SERV_PROV_CODE</t>
  </si>
  <si>
    <t>Application_District_Reference.SOURCE_SEQ_NBR</t>
  </si>
  <si>
    <t>Application_District_Reference.L1_ADDRESS_NBR</t>
  </si>
  <si>
    <t>Application_District_Reference.L1_DISTRICT</t>
  </si>
  <si>
    <t>Application_District_Reference.REC_STATUS</t>
  </si>
  <si>
    <t>application_Configuration_Language.SERV_PROV_CODE</t>
  </si>
  <si>
    <t>application_Configuration_Language.RES_ID</t>
  </si>
  <si>
    <t>application_Configuration_Language.LANG_ID</t>
  </si>
  <si>
    <t>application_Configuration_Language.R1_PER_GROUP</t>
  </si>
  <si>
    <t>application_Configuration_Language.R1_PER_SUB_TYPE</t>
  </si>
  <si>
    <t>application_Configuration_Language.R1_PER_CATEGORY</t>
  </si>
  <si>
    <t>application_Configuration_Language.REC_STATUS</t>
  </si>
  <si>
    <t>Application_Fee_Reference.SERV_PROV_CODE</t>
  </si>
  <si>
    <t>Application_Fee_Reference.R1_FEE_CODE</t>
  </si>
  <si>
    <t>Application_Fee_Reference.R1_GF_FEE_PERIOD</t>
  </si>
  <si>
    <t>Application_Fee_Reference.R1_GF_COD</t>
  </si>
  <si>
    <t>Application_Fee_Reference.R1_GF_L1</t>
  </si>
  <si>
    <t>Application_Fee_Reference.R1_GF_L3</t>
  </si>
  <si>
    <t>Application_Fee_Reference.REC_STATUS</t>
  </si>
  <si>
    <t>Application_Fee_Reference.FEE_NOTES</t>
  </si>
  <si>
    <t>Application_Fee_Reference.FEE_SCHEDULE_VERSION</t>
  </si>
  <si>
    <t>Application_Fee_Reference.RES_ID</t>
  </si>
  <si>
    <t>Inspection_Types.SERV_PROV_CODE</t>
  </si>
  <si>
    <t>Inspection_Types.INSP_SEQ_NBR</t>
  </si>
  <si>
    <t>Inspection_Types.INSP_TYPE</t>
  </si>
  <si>
    <t>Inspection_Types.REC_STATUS</t>
  </si>
  <si>
    <t>Inspection_Types.INSP_RESULT_GROUP</t>
  </si>
  <si>
    <t>Inspection_Types.RES_ID</t>
  </si>
  <si>
    <t>Inspection_Types_Language.SERV_PROV_CODE</t>
  </si>
  <si>
    <t>Inspection_Types_Language.RES_ID</t>
  </si>
  <si>
    <t>Inspection_Types_Language.LANG_ID</t>
  </si>
  <si>
    <t>Inspection_Types_Language.INSP_TYPE</t>
  </si>
  <si>
    <t>Inspection_Types_Language.INSP_CODE</t>
  </si>
  <si>
    <t>Inspection_Types_Language.REC_STATUS</t>
  </si>
  <si>
    <t>Inspection_Types_Language.INSP_GROUP_NAME</t>
  </si>
  <si>
    <t>Inspection_Relationship.SERV_PROV_CODE</t>
  </si>
  <si>
    <t>System generated</t>
  </si>
  <si>
    <t>Inspection_Relationship.INSP_RESULT_GROUP</t>
  </si>
  <si>
    <t>Inspection_Relationship.INSP_RESULT</t>
  </si>
  <si>
    <t>Inspection_Relationship.REC_STATUS</t>
  </si>
  <si>
    <t>Inspection_Relationship.RES_ID</t>
  </si>
  <si>
    <t>Inspection_Relationship.RESULT_CATEGORY</t>
  </si>
  <si>
    <t>Inspection_Relationship_Language.SERV_PROV_CODE</t>
  </si>
  <si>
    <t>Inspection_Relationship_Language.RES_ID</t>
  </si>
  <si>
    <t>Inspection_Relationship_Language.LANG_ID</t>
  </si>
  <si>
    <t>Inspection_Relationship_Language.REC_STATUS</t>
  </si>
  <si>
    <t>License_Professional.LIC_SEQ_NBR</t>
  </si>
  <si>
    <t>License_Professional.SERV_PROV_CODE</t>
  </si>
  <si>
    <t>License_Professional.LIC_STATE</t>
  </si>
  <si>
    <t>License_Professional.LIC_TYPE</t>
  </si>
  <si>
    <t>License_Professional.LIC_NBR</t>
  </si>
  <si>
    <t>License_Professional.BUS_NAME</t>
  </si>
  <si>
    <t>License_Professional.BUS_NAME2</t>
  </si>
  <si>
    <t>Application_Status_History.SERV_PROV_CODE</t>
  </si>
  <si>
    <t>Application_Status_History.B1_PER_ID1</t>
  </si>
  <si>
    <t>Application_Status_History.B1_PER_ID2</t>
  </si>
  <si>
    <t>Application_Status_History.B1_PER_ID3</t>
  </si>
  <si>
    <t>Application_Status_History.STATUS_HIST_NBR</t>
  </si>
  <si>
    <t>Application_Status_History.TYPE</t>
  </si>
  <si>
    <t>Application_Status_History.STATUS</t>
  </si>
  <si>
    <t>Application_Status_History.STATUS_DATE</t>
  </si>
  <si>
    <t>Application_Status_History.REC_STATUS</t>
  </si>
  <si>
    <t>Hierarchy.PROJECT_NBR</t>
  </si>
  <si>
    <t>Hierarchy.B1_MASTER_ID1</t>
  </si>
  <si>
    <t>Hierarchy.B1_MASTER_ID2</t>
  </si>
  <si>
    <t>Hierarchy.B1_MASTER_ID3</t>
  </si>
  <si>
    <t>Hierarchy.B1_RELATIONSHIP</t>
  </si>
  <si>
    <t>Hierarchy.MASTER_SERV_PROV_CODE</t>
  </si>
  <si>
    <t>Industrial_Activities.serv_prov_code</t>
  </si>
  <si>
    <t>V</t>
  </si>
  <si>
    <t>Industrial_Activities.b1_per_id1</t>
  </si>
  <si>
    <t>Industrial_Activities.b1_per_id2</t>
  </si>
  <si>
    <t>Industrial_Activities.b1_per_id3</t>
  </si>
  <si>
    <t>Industrial_Activities.record_group</t>
  </si>
  <si>
    <t>Industrial_Activities.activity_branch</t>
  </si>
  <si>
    <t>Industrial_Activities.activity_category</t>
  </si>
  <si>
    <t>Industrial_Activities.activity_class</t>
  </si>
  <si>
    <t>Industrial_Activities.activity_code</t>
  </si>
  <si>
    <t>Industrial_Activities.activity_division</t>
  </si>
  <si>
    <t>Industrial_Activities.activity_group</t>
  </si>
  <si>
    <t>Industrial_Activities.activity_name</t>
  </si>
  <si>
    <t>Industrial_Activities.record_date</t>
  </si>
  <si>
    <t>Industrial_Activities.rec_status</t>
  </si>
  <si>
    <t>Permit_Air.serv_prov_code</t>
  </si>
  <si>
    <t>Permit_Air.b1_per_id1</t>
  </si>
  <si>
    <t>Permit_Air.b1_per_id2</t>
  </si>
  <si>
    <t>Permit_Air.b1_per_id3</t>
  </si>
  <si>
    <t>Permit_Air.record_group</t>
  </si>
  <si>
    <t>Permit_Air.air_ad_type</t>
  </si>
  <si>
    <t>Permit_Air.air_ads_quantity</t>
  </si>
  <si>
    <t>Permit_Air.location</t>
  </si>
  <si>
    <t>Permit_Air.notes</t>
  </si>
  <si>
    <t>Permit_Air.show_dates</t>
  </si>
  <si>
    <t>Permit_Air.record_date</t>
  </si>
  <si>
    <t>Permit_Air.rec_ful_nam</t>
  </si>
  <si>
    <t>Permit_Air.rec_status</t>
  </si>
  <si>
    <t>Allocated_Quota.serv_prov_code</t>
  </si>
  <si>
    <t>Allocated_Quota.b1_per_id1</t>
  </si>
  <si>
    <t>Allocated_Quota.b1_per_id2</t>
  </si>
  <si>
    <t>Allocated_Quota.b1_per_id3</t>
  </si>
  <si>
    <t>Allocated_Quota.record_group</t>
  </si>
  <si>
    <t>Allocated_Quota.allocated_quota</t>
  </si>
  <si>
    <t>Allocated_Quota.profession_code</t>
  </si>
  <si>
    <t>Allocated_Quota.profession_description</t>
  </si>
  <si>
    <t>Allocated_Quota.record_date</t>
  </si>
  <si>
    <t>Allocated_Quota.rec_ful_nam</t>
  </si>
  <si>
    <t>Allocated_Quota.rec_status</t>
  </si>
  <si>
    <t>Entity_Identifier.serv_prov_code</t>
  </si>
  <si>
    <t>Entity_Identifier.b1_per_id1</t>
  </si>
  <si>
    <t>Entity_Identifier.b1_per_id2</t>
  </si>
  <si>
    <t>Entity_Identifier.b1_per_id3</t>
  </si>
  <si>
    <t>Entity_Identifier.record_group</t>
  </si>
  <si>
    <t>Entity_Identifier.aerefnumber</t>
  </si>
  <si>
    <t>Entity_Identifier.approval_status</t>
  </si>
  <si>
    <t>Entity_Identifier.company_email</t>
  </si>
  <si>
    <t>Entity_Identifier.company_fax</t>
  </si>
  <si>
    <t>Entity_Identifier.company_pobox</t>
  </si>
  <si>
    <t>Entity_Identifier.company_phone</t>
  </si>
  <si>
    <t>Entity_Identifier.company_website</t>
  </si>
  <si>
    <t>Entity_Identifier.entity_identifier</t>
  </si>
  <si>
    <t>Entity_Identifier.entity_identifier_end_date</t>
  </si>
  <si>
    <t>Entity_Identifier.entity_identifier_name</t>
  </si>
  <si>
    <t>Entity_Identifier.entity_name</t>
  </si>
  <si>
    <t>Entity_Identifier.entry_date</t>
  </si>
  <si>
    <t>Entity_Identifier.pro_mobile</t>
  </si>
  <si>
    <t>Entity_Identifier.pro_eid</t>
  </si>
  <si>
    <t>Entity_Identifier.pro_email</t>
  </si>
  <si>
    <t>Entity_Identifier.pro_name</t>
  </si>
  <si>
    <t>Entity_Identifier.status</t>
  </si>
  <si>
    <t>Entity_Identifier.total_employee</t>
  </si>
  <si>
    <t>Entity_Identifier.rec_status</t>
  </si>
  <si>
    <t>RB_PEP_Association.serv_prov_code</t>
  </si>
  <si>
    <t>RB_PEP_Association.b1_per_id1</t>
  </si>
  <si>
    <t>RB_PEP_Association.b1_per_id2</t>
  </si>
  <si>
    <t>RB_PEP_Association.b1_per_id3</t>
  </si>
  <si>
    <t>RB_PEP_Association.record_group</t>
  </si>
  <si>
    <t>RB_PEP_Association.beneficiary_system_id</t>
  </si>
  <si>
    <t>RB_PEP_Association.category</t>
  </si>
  <si>
    <t>RB_PEP_Association.full_name</t>
  </si>
  <si>
    <t>RB_PEP_Association.job_description</t>
  </si>
  <si>
    <t>RB_PEP_Association.meta_data</t>
  </si>
  <si>
    <t>RB_PEP_Association.official_title</t>
  </si>
  <si>
    <t>RB_PEP_Association.show_detail</t>
  </si>
  <si>
    <t>RB_PEP_Association.source_of_pep</t>
  </si>
  <si>
    <t>RB_PEP_Association.system_id</t>
  </si>
  <si>
    <t>RB_PEP_Association.record_date</t>
  </si>
  <si>
    <t>RB_PEP_Association.rec_status</t>
  </si>
  <si>
    <t>Permit_Balloons.serv_prov_code</t>
  </si>
  <si>
    <t>Permit_Balloons.b1_per_id1</t>
  </si>
  <si>
    <t>Permit_Balloons.b1_per_id2</t>
  </si>
  <si>
    <t>Permit_Balloons.b1_per_id3</t>
  </si>
  <si>
    <t>Permit_Balloons.record_group</t>
  </si>
  <si>
    <t>Permit_Balloons.balloons_address</t>
  </si>
  <si>
    <t>Permit_Balloons.balloons_details</t>
  </si>
  <si>
    <t>Permit_Balloons.balloons_quantity</t>
  </si>
  <si>
    <t>Permit_Balloons.note</t>
  </si>
  <si>
    <t>Permit_Balloons.show_dates</t>
  </si>
  <si>
    <t>Permit_Balloons.record_date</t>
  </si>
  <si>
    <t>Permit_Balloons.rec_status</t>
  </si>
  <si>
    <t>RB_Basic_Information_PEP.serv_prov_code</t>
  </si>
  <si>
    <t>RB_Basic_Information_PEP.b1_per_id1</t>
  </si>
  <si>
    <t>RB_Basic_Information_PEP.b1_per_id2</t>
  </si>
  <si>
    <t>RB_Basic_Information_PEP.b1_per_id3</t>
  </si>
  <si>
    <t>RB_Basic_Information_PEP.record_group</t>
  </si>
  <si>
    <t>RB_Basic_Information_PEP.adverse_media_screening_result</t>
  </si>
  <si>
    <t>RB_Basic_Information_PEP.any_conflict_between_pep_posit</t>
  </si>
  <si>
    <t>RB_Basic_Information_PEP.beneficiary_system_id</t>
  </si>
  <si>
    <t>RB_Basic_Information_PEP.closely_associated_to_pep</t>
  </si>
  <si>
    <t>RB_Basic_Information_PEP.closely_related_to_pep</t>
  </si>
  <si>
    <t>RB_Basic_Information_PEP.do_you_have_the_ability_to_mov</t>
  </si>
  <si>
    <t>RB_Basic_Information_PEP.have_no_business_interests</t>
  </si>
  <si>
    <t>RB_Basic_Information_PEP.have_no_pep_associations</t>
  </si>
  <si>
    <t>RB_Basic_Information_PEP.have_no_roles_of_authority</t>
  </si>
  <si>
    <t>RB_Basic_Information_PEP.have_no_source_of_fund</t>
  </si>
  <si>
    <t>RB_Basic_Information_PEP.jurisdiction_risk_of_the_count</t>
  </si>
  <si>
    <t>RB_Basic_Information_PEP.meta_data</t>
  </si>
  <si>
    <t>RB_Basic_Information_PEP.pep</t>
  </si>
  <si>
    <t>RB_Basic_Information_PEP.pep_screening_result</t>
  </si>
  <si>
    <t>RB_Basic_Information_PEP.sanctions_screening_result</t>
  </si>
  <si>
    <t>RB_Basic_Information_PEP.show_detail</t>
  </si>
  <si>
    <t>RB_Basic_Information_PEP.source_of_pep</t>
  </si>
  <si>
    <t>RB_Basic_Information_PEP.system_id</t>
  </si>
  <si>
    <t>RB_Basic_Information_PEP.record_date</t>
  </si>
  <si>
    <t>RB_Basic_Information_PEP.rec_status</t>
  </si>
  <si>
    <t>RB_Beneficial_Owner.serv_prov_code</t>
  </si>
  <si>
    <t>RB_Beneficial_Owner.b1_per_id1</t>
  </si>
  <si>
    <t>RB_Beneficial_Owner.b1_per_id2</t>
  </si>
  <si>
    <t>RB_Beneficial_Owner.b1_per_id3</t>
  </si>
  <si>
    <t>RB_Beneficial_Owner.record_group</t>
  </si>
  <si>
    <t>RB_Beneficial_Owner.address_of_employer_entity</t>
  </si>
  <si>
    <t>RB_Beneficial_Owner.alternative_nationality</t>
  </si>
  <si>
    <t>RB_Beneficial_Owner.area_street</t>
  </si>
  <si>
    <t>RB_Beneficial_Owner.beneficiary_owner_disclosure_l</t>
  </si>
  <si>
    <t>RB_Beneficial_Owner.beneficiary_owner_disclosu_002</t>
  </si>
  <si>
    <t>RB_Beneficial_Owner.beneficiary_owner_email</t>
  </si>
  <si>
    <t>RB_Beneficial_Owner.beneficiary_owner_emirates_id</t>
  </si>
  <si>
    <t>RB_Beneficial_Owner.beneficiary_owner_home_country</t>
  </si>
  <si>
    <t>RB_Beneficial_Owner.beneficiary_owner_id_issuance_</t>
  </si>
  <si>
    <t>RB_Beneficial_Owner.beneficiary_owner_mobile_no</t>
  </si>
  <si>
    <t>RB_Beneficial_Owner.beneficiary_owner_number_of_sh</t>
  </si>
  <si>
    <t>RB_Beneficial_Owner.beneficiary_owner_passport_no</t>
  </si>
  <si>
    <t>RB_Beneficial_Owner.beneficiary_owner_phone_no</t>
  </si>
  <si>
    <t>RB_Beneficial_Owner.beneficiary_owner_representati</t>
  </si>
  <si>
    <t>RB_Beneficial_Owner.beneficiary_owner_share_percen</t>
  </si>
  <si>
    <t>RB_Beneficial_Owner.beneficiary_owner_unified_numb</t>
  </si>
  <si>
    <t>RB_Beneficial_Owner.beneficiary_owner_value_of_sha</t>
  </si>
  <si>
    <t>RB_Beneficial_Owner.beneficiary_owner_voting_right</t>
  </si>
  <si>
    <t>RB_Beneficial_Owner.beneficiary_parent_id</t>
  </si>
  <si>
    <t>RB_Beneficial_Owner.beneficiary_reference_id</t>
  </si>
  <si>
    <t>RB_Beneficial_Owner.city</t>
  </si>
  <si>
    <t>RB_Beneficial_Owner.country_of_residence</t>
  </si>
  <si>
    <t>RB_Beneficial_Owner.date_became_a_beneficial_owner</t>
  </si>
  <si>
    <t>RB_Beneficial_Owner.date_of_birth</t>
  </si>
  <si>
    <t>RB_Beneficial_Owner.ed_beneficiary_owner_id</t>
  </si>
  <si>
    <t>RB_Beneficial_Owner.emirate</t>
  </si>
  <si>
    <t>RB_Beneficial_Owner.emirates_id_expiry_date</t>
  </si>
  <si>
    <t>RB_Beneficial_Owner.error_message</t>
  </si>
  <si>
    <t>RB_Beneficial_Owner.establishment_country</t>
  </si>
  <si>
    <t>RB_Beneficial_Owner.free_zone</t>
  </si>
  <si>
    <t>RB_Beneficial_Owner.gender</t>
  </si>
  <si>
    <t>RB_Beneficial_Owner.home_country_id_expiry_date</t>
  </si>
  <si>
    <t>RB_Beneficial_Owner.home_country_id_issuance_date</t>
  </si>
  <si>
    <t>RB_Beneficial_Owner.house_name</t>
  </si>
  <si>
    <t>RB_Beneficial_Owner.house_number</t>
  </si>
  <si>
    <t>RB_Beneficial_Owner.investor_location</t>
  </si>
  <si>
    <t>RB_Beneficial_Owner.is_beneficiary_nominee</t>
  </si>
  <si>
    <t>RB_Beneficial_Owner.is_beneficiary_owner_resident_</t>
  </si>
  <si>
    <t>RB_Beneficial_Owner.is_beneficiary_owner_trustee</t>
  </si>
  <si>
    <t>RB_Beneficial_Owner.is_beneficiary_pep</t>
  </si>
  <si>
    <t>RB_Beneficial_Owner.is_employee</t>
  </si>
  <si>
    <t>RB_Beneficial_Owner.is_power_user</t>
  </si>
  <si>
    <t>RB_Beneficial_Owner.license_no</t>
  </si>
  <si>
    <t>RB_Beneficial_Owner.meta_data</t>
  </si>
  <si>
    <t>RB_Beneficial_Owner.name_ar</t>
  </si>
  <si>
    <t>RB_Beneficial_Owner.name_en</t>
  </si>
  <si>
    <t>RB_Beneficial_Owner.name_of_employer_entity</t>
  </si>
  <si>
    <t>RB_Beneficial_Owner.nationality</t>
  </si>
  <si>
    <t>RB_Beneficial_Owner.onwani_address</t>
  </si>
  <si>
    <t>RB_Beneficial_Owner.operation_countries_ar</t>
  </si>
  <si>
    <t>RB_Beneficial_Owner.operation_countries_en</t>
  </si>
  <si>
    <t>RB_Beneficial_Owner.passport_expiry_date</t>
  </si>
  <si>
    <t>RB_Beneficial_Owner.passport_issuance_country</t>
  </si>
  <si>
    <t>RB_Beneficial_Owner.passport_issuance_date</t>
  </si>
  <si>
    <t>RB_Beneficial_Owner.place_of_birth</t>
  </si>
  <si>
    <t>RB_Beneficial_Owner.post_office_box</t>
  </si>
  <si>
    <t>RB_Beneficial_Owner.profile_type</t>
  </si>
  <si>
    <t>RB_Beneficial_Owner.residence_address</t>
  </si>
  <si>
    <t>RB_Beneficial_Owner.settlor_full_name</t>
  </si>
  <si>
    <t>RB_Beneficial_Owner.settlor_id</t>
  </si>
  <si>
    <t>RB_Beneficial_Owner.share_percentage_on_main_licen</t>
  </si>
  <si>
    <t>RB_Beneficial_Owner.special_persona</t>
  </si>
  <si>
    <t>RB_Beneficial_Owner.tamm_system_id</t>
  </si>
  <si>
    <t>RB_Beneficial_Owner.trustee_full_name</t>
  </si>
  <si>
    <t>RB_Beneficial_Owner.trustee_id</t>
  </si>
  <si>
    <t>RB_Beneficial_Owner.vip_pep</t>
  </si>
  <si>
    <t>RB_Beneficial_Owner.verified_with_ica</t>
  </si>
  <si>
    <t>RB_Beneficial_Owner.wc_uid</t>
  </si>
  <si>
    <t>RB_Beneficial_Owner.record_date</t>
  </si>
  <si>
    <t>RB_Beneficial_Owner.rec_status</t>
  </si>
  <si>
    <t>RB_Business_Interests.serv_prov_code</t>
  </si>
  <si>
    <t>RB_Business_Interests.b1_per_id1</t>
  </si>
  <si>
    <t>RB_Business_Interests.b1_per_id2</t>
  </si>
  <si>
    <t>RB_Business_Interests.b1_per_id3</t>
  </si>
  <si>
    <t>RB_Business_Interests.record_group</t>
  </si>
  <si>
    <t>RB_Business_Interests.beneficiary_system_id</t>
  </si>
  <si>
    <t>RB_Business_Interests.date_of_join</t>
  </si>
  <si>
    <t>RB_Business_Interests.entity_name</t>
  </si>
  <si>
    <t>RB_Business_Interests.meta_data</t>
  </si>
  <si>
    <t>RB_Business_Interests.roles</t>
  </si>
  <si>
    <t>RB_Business_Interests.share_percentage</t>
  </si>
  <si>
    <t>RB_Business_Interests.show_detail</t>
  </si>
  <si>
    <t>RB_Business_Interests.source_of_pep</t>
  </si>
  <si>
    <t>RB_Business_Interests.status</t>
  </si>
  <si>
    <t>RB_Business_Interests.system_id</t>
  </si>
  <si>
    <t>RB_Business_Interests.record_date</t>
  </si>
  <si>
    <t>RB_Business_Interests.rec_status</t>
  </si>
  <si>
    <t>Commercial_Activities.serv_prov_code</t>
  </si>
  <si>
    <t>Commercial_Activities.b1_per_id1</t>
  </si>
  <si>
    <t>Commercial_Activities.b1_per_id2</t>
  </si>
  <si>
    <t>Commercial_Activities.b1_per_id3</t>
  </si>
  <si>
    <t>Commercial_Activities.record_group</t>
  </si>
  <si>
    <t>Commercial_Activities.activity_id</t>
  </si>
  <si>
    <t>Commercial_Activities.name</t>
  </si>
  <si>
    <t>Commercial_Activities.nature_of_activity</t>
  </si>
  <si>
    <t>Commercial_Activities.status</t>
  </si>
  <si>
    <t>Commercial_Activities.sub_nature</t>
  </si>
  <si>
    <t>Commercial_Activities.record_date</t>
  </si>
  <si>
    <t>Commercial_Activities.rec_status</t>
  </si>
  <si>
    <t>Customs_Quota.serv_prov_code</t>
  </si>
  <si>
    <t>Customs_Quota.b1_per_id1</t>
  </si>
  <si>
    <t>Customs_Quota.b1_per_id2</t>
  </si>
  <si>
    <t>Customs_Quota.b1_per_id3</t>
  </si>
  <si>
    <t>Customs_Quota.record_group</t>
  </si>
  <si>
    <t>Customs_Quota.active</t>
  </si>
  <si>
    <t>Customs_Quota.hs_code</t>
  </si>
  <si>
    <t>Customs_Quota.new_yearly_quota</t>
  </si>
  <si>
    <t>Customs_Quota.show_detail</t>
  </si>
  <si>
    <t>Customs_Quota.status</t>
  </si>
  <si>
    <t>Customs_Quota.unit</t>
  </si>
  <si>
    <t>Customs_Quota.year_of_yrq</t>
  </si>
  <si>
    <t>Customs_Quota.yearly_quota</t>
  </si>
  <si>
    <t>Customs_Quota.yearly_remaining_quota</t>
  </si>
  <si>
    <t>Customs_Quota.record_date</t>
  </si>
  <si>
    <t>Customs_Quota.rec_status</t>
  </si>
  <si>
    <t>Customs_Quota_History.serv_prov_code</t>
  </si>
  <si>
    <t>Customs_Quota_History.b1_per_id1</t>
  </si>
  <si>
    <t>Customs_Quota_History.b1_per_id2</t>
  </si>
  <si>
    <t>Customs_Quota_History.b1_per_id3</t>
  </si>
  <si>
    <t>Customs_Quota_History.record_group</t>
  </si>
  <si>
    <t>Customs_Quota_History.active</t>
  </si>
  <si>
    <t>Customs_Quota_History.hs_code</t>
  </si>
  <si>
    <t>Customs_Quota_History.unit</t>
  </si>
  <si>
    <t>Customs_Quota_History.year_of_yrq</t>
  </si>
  <si>
    <t>Customs_Quota_History.yearly_quota</t>
  </si>
  <si>
    <t>Customs_Quota_History.yearly_remaining_quota</t>
  </si>
  <si>
    <t>Customs_Quota_History.record_date</t>
  </si>
  <si>
    <t>Customs_Quota_History.rec_status</t>
  </si>
  <si>
    <t>DED_Rules_Exception.serv_prov_code</t>
  </si>
  <si>
    <t>DED_Rules_Exception.b1_per_id1</t>
  </si>
  <si>
    <t>DED_Rules_Exception.b1_per_id2</t>
  </si>
  <si>
    <t>DED_Rules_Exception.b1_per_id3</t>
  </si>
  <si>
    <t>DED_Rules_Exception.record_group</t>
  </si>
  <si>
    <t>DED_Rules_Exception.action_date</t>
  </si>
  <si>
    <t>DED_Rules_Exception.create_by</t>
  </si>
  <si>
    <t>DED_Rules_Exception.exception_id</t>
  </si>
  <si>
    <t>DED_Rules_Exception.expiry_date</t>
  </si>
  <si>
    <t>DED_Rules_Exception.notes</t>
  </si>
  <si>
    <t>DED_Rules_Exception.record_date</t>
  </si>
  <si>
    <t>DED_Rules_Exception.rec_status</t>
  </si>
  <si>
    <t>RB_Directors.serv_prov_code</t>
  </si>
  <si>
    <t>RB_Directors.b1_per_id1</t>
  </si>
  <si>
    <t>RB_Directors.b1_per_id2</t>
  </si>
  <si>
    <t>RB_Directors.b1_per_id3</t>
  </si>
  <si>
    <t>RB_Directors.record_group</t>
  </si>
  <si>
    <t>RB_Directors.area_street</t>
  </si>
  <si>
    <t>RB_Directors.board_member_home_country_id</t>
  </si>
  <si>
    <t>RB_Directors.board_member_id_issuance_count</t>
  </si>
  <si>
    <t>RB_Directors.board_member_passport_no</t>
  </si>
  <si>
    <t>RB_Directors.board_member_unified_no</t>
  </si>
  <si>
    <t>RB_Directors.city</t>
  </si>
  <si>
    <t>RB_Directors.country_of_residence</t>
  </si>
  <si>
    <t>RB_Directors.eid</t>
  </si>
  <si>
    <t>RB_Directors.emirate</t>
  </si>
  <si>
    <t>RB_Directors.error_message</t>
  </si>
  <si>
    <t>RB_Directors.house_name</t>
  </si>
  <si>
    <t>RB_Directors.house_number</t>
  </si>
  <si>
    <t>RB_Directors.investor_location</t>
  </si>
  <si>
    <t>RB_Directors.is_board_member_nominee</t>
  </si>
  <si>
    <t>RB_Directors.is_board_member_pep</t>
  </si>
  <si>
    <t>RB_Directors.is_board_member_resident_of_ua</t>
  </si>
  <si>
    <t>RB_Directors.meta_data</t>
  </si>
  <si>
    <t>RB_Directors.name_ar</t>
  </si>
  <si>
    <t>RB_Directors.name_en</t>
  </si>
  <si>
    <t>RB_Directors.nationality</t>
  </si>
  <si>
    <t>RB_Directors.onwani_address</t>
  </si>
  <si>
    <t>RB_Directors.post_office_box</t>
  </si>
  <si>
    <t>RB_Directors.systemid</t>
  </si>
  <si>
    <t>RB_Directors.tamm_system_id</t>
  </si>
  <si>
    <t>RB_Directors.vip_pep</t>
  </si>
  <si>
    <t>RB_Directors.verified_with_ica</t>
  </si>
  <si>
    <t>RB_Directors.wc_uid</t>
  </si>
  <si>
    <t>RB_Directors.record_date</t>
  </si>
  <si>
    <t>RB_Directors.rec_status</t>
  </si>
  <si>
    <t>Entity_Follow_Up.serv_prov_code</t>
  </si>
  <si>
    <t>Entity_Follow_Up.b1_per_id1</t>
  </si>
  <si>
    <t>Entity_Follow_Up.b1_per_id2</t>
  </si>
  <si>
    <t>Entity_Follow_Up.b1_per_id3</t>
  </si>
  <si>
    <t>Entity_Follow_Up.record_group</t>
  </si>
  <si>
    <t>Entity_Follow_Up.entity_name</t>
  </si>
  <si>
    <t>Entity_Follow_Up.status</t>
  </si>
  <si>
    <t>Entity_Follow_Up.status_comment</t>
  </si>
  <si>
    <t>Entity_Follow_Up.record_date</t>
  </si>
  <si>
    <t>Entity_Follow_Up.rec_status</t>
  </si>
  <si>
    <t>Exemption_Change_Log.serv_prov_code</t>
  </si>
  <si>
    <t>Exemption_Change_Log.b1_per_id1</t>
  </si>
  <si>
    <t>Exemption_Change_Log.b1_per_id2</t>
  </si>
  <si>
    <t>Exemption_Change_Log.b1_per_id3</t>
  </si>
  <si>
    <t>Exemption_Change_Log.record_group</t>
  </si>
  <si>
    <t>Exemption_Change_Log.change_type</t>
  </si>
  <si>
    <t>Exemption_Change_Log.log</t>
  </si>
  <si>
    <t>Exemption_Change_Log.user_name</t>
  </si>
  <si>
    <t>Exemption_Change_Log.record_date</t>
  </si>
  <si>
    <t>Exemption_Change_Log.rec_status</t>
  </si>
  <si>
    <t>Expiry_Date_History.serv_prov_code</t>
  </si>
  <si>
    <t>Expiry_Date_History.b1_per_id1</t>
  </si>
  <si>
    <t>Expiry_Date_History.b1_per_id2</t>
  </si>
  <si>
    <t>Expiry_Date_History.b1_per_id3</t>
  </si>
  <si>
    <t>Expiry_Date_History.record_group</t>
  </si>
  <si>
    <t>Expiry_Date_History.expiry_date</t>
  </si>
  <si>
    <t>Expiry_Date_History.rec_date</t>
  </si>
  <si>
    <t>Expiry_Date_History.transaction_no</t>
  </si>
  <si>
    <t>Expiry_Date_History.record_date</t>
  </si>
  <si>
    <t>Expiry_Date_History.rec_status</t>
  </si>
  <si>
    <t>IDB_Products.serv_prov_code</t>
  </si>
  <si>
    <t>IDB_Products.b1_per_id1</t>
  </si>
  <si>
    <t>IDB_Products.b1_per_id2</t>
  </si>
  <si>
    <t>IDB_Products.b1_per_id3</t>
  </si>
  <si>
    <t>IDB_Products.record_group</t>
  </si>
  <si>
    <t>IDB_Products.activity</t>
  </si>
  <si>
    <t>IDB_Products.activity_code</t>
  </si>
  <si>
    <t>IDB_Products.actual_capacity_year</t>
  </si>
  <si>
    <t>IDB_Products.available_activies</t>
  </si>
  <si>
    <t>IDB_Products.available_hscodes</t>
  </si>
  <si>
    <t>IDB_Products.designed_capacity_year</t>
  </si>
  <si>
    <t>IDB_Products.foreign_sales_quantity_year</t>
  </si>
  <si>
    <t>IDB_Products.gcc_sales_quantity_year</t>
  </si>
  <si>
    <t>IDB_Products.hscode</t>
  </si>
  <si>
    <t>IDB_Products.local_sales_quantity_year</t>
  </si>
  <si>
    <t>IDB_Products.measured_in</t>
  </si>
  <si>
    <t>IDB_Products.no_of_production_lines</t>
  </si>
  <si>
    <t>IDB_Products.product</t>
  </si>
  <si>
    <t>IDB_Products.product_name_standard</t>
  </si>
  <si>
    <t>IDB_Products.product_name_arabic</t>
  </si>
  <si>
    <t>IDB_Products.product_name_english</t>
  </si>
  <si>
    <t>IDB_Products.production_process</t>
  </si>
  <si>
    <t>IDB_Products.unit_price_dhs</t>
  </si>
  <si>
    <t>IDB_Products.record_date</t>
  </si>
  <si>
    <t>IDB_Products.rec_status</t>
  </si>
  <si>
    <t>Inspector_Coordinates.serv_prov_code</t>
  </si>
  <si>
    <t>Inspector_Coordinates.b1_per_id1</t>
  </si>
  <si>
    <t>Inspector_Coordinates.b1_per_id2</t>
  </si>
  <si>
    <t>Inspector_Coordinates.b1_per_id3</t>
  </si>
  <si>
    <t>Inspector_Coordinates.record_group</t>
  </si>
  <si>
    <t>Inspector_Coordinates.datetime</t>
  </si>
  <si>
    <t>Inspector_Coordinates.inspectionid</t>
  </si>
  <si>
    <t>Inspector_Coordinates.xcoordinate</t>
  </si>
  <si>
    <t>Inspector_Coordinates.ycoordinate</t>
  </si>
  <si>
    <t>Inspector_Coordinates.record_date</t>
  </si>
  <si>
    <t>Inspector_Coordinates.rec_status</t>
  </si>
  <si>
    <t>Instant_Activities.serv_prov_code</t>
  </si>
  <si>
    <t>Instant_Activities.b1_per_id1</t>
  </si>
  <si>
    <t>Instant_Activities.b1_per_id2</t>
  </si>
  <si>
    <t>Instant_Activities.b1_per_id3</t>
  </si>
  <si>
    <t>Instant_Activities.record_group</t>
  </si>
  <si>
    <t>Instant_Activities.activity_id</t>
  </si>
  <si>
    <t>Instant_Activities.activity_name_ar</t>
  </si>
  <si>
    <t>Instant_Activities.activity_name_en</t>
  </si>
  <si>
    <t>Instant_Activities.nature</t>
  </si>
  <si>
    <t>Instant_Activities.sub_nature</t>
  </si>
  <si>
    <t>Instant_Activities.record_date</t>
  </si>
  <si>
    <t>Instant_Activities.rec_status</t>
  </si>
  <si>
    <t>Permit_Kiosk.serv_prov_code</t>
  </si>
  <si>
    <t>Permit_Kiosk.b1_per_id1</t>
  </si>
  <si>
    <t>Permit_Kiosk.b1_per_id2</t>
  </si>
  <si>
    <t>Permit_Kiosk.b1_per_id3</t>
  </si>
  <si>
    <t>Permit_Kiosk.record_group</t>
  </si>
  <si>
    <t>Permit_Kiosk.kiosk_address</t>
  </si>
  <si>
    <t>Permit_Kiosk.kiosk_number</t>
  </si>
  <si>
    <t>Permit_Kiosk.notes</t>
  </si>
  <si>
    <t>Permit_Kiosk.record_date</t>
  </si>
  <si>
    <t>Permit_Kiosk.rec_status</t>
  </si>
  <si>
    <t>License_Local_Branch.serv_prov_code</t>
  </si>
  <si>
    <t>License_Local_Branch.b1_per_id1</t>
  </si>
  <si>
    <t>License_Local_Branch.b1_per_id2</t>
  </si>
  <si>
    <t>License_Local_Branch.b1_per_id3</t>
  </si>
  <si>
    <t>License_Local_Branch.record_group</t>
  </si>
  <si>
    <t>License_Local_Branch.license_number</t>
  </si>
  <si>
    <t>License_Local_Branch.trade_name_ar</t>
  </si>
  <si>
    <t>License_Local_Branch.trade_name_en</t>
  </si>
  <si>
    <t>License_Local_Branch.record_date</t>
  </si>
  <si>
    <t>License_Local_Branch.rec_status</t>
  </si>
  <si>
    <t>IDB_Machines.serv_prov_code</t>
  </si>
  <si>
    <t>IDB_Machines.b1_per_id1</t>
  </si>
  <si>
    <t>IDB_Machines.b1_per_id2</t>
  </si>
  <si>
    <t>IDB_Machines.b1_per_id3</t>
  </si>
  <si>
    <t>IDB_Machines.record_group</t>
  </si>
  <si>
    <t>IDB_Machines.machine_address</t>
  </si>
  <si>
    <t>IDB_Machines.machine_number</t>
  </si>
  <si>
    <t>IDB_Machines.machine_type</t>
  </si>
  <si>
    <t>IDB_Machines.notes</t>
  </si>
  <si>
    <t>IDB_Machines.record_date</t>
  </si>
  <si>
    <t>IDB_Machines.rec_status</t>
  </si>
  <si>
    <t>IDB_Machine_Details.serv_prov_code</t>
  </si>
  <si>
    <t>IDB_Machine_Details.b1_per_id1</t>
  </si>
  <si>
    <t>IDB_Machine_Details.b1_per_id2</t>
  </si>
  <si>
    <t>IDB_Machine_Details.b1_per_id3</t>
  </si>
  <si>
    <t>IDB_Machine_Details.record_group</t>
  </si>
  <si>
    <t>IDB_Machine_Details.c_0000</t>
  </si>
  <si>
    <t>IDB_Machine_Details.active</t>
  </si>
  <si>
    <t>IDB_Machine_Details.applicable_for_exemption</t>
  </si>
  <si>
    <t>IDB_Machine_Details.area_occupied</t>
  </si>
  <si>
    <t>IDB_Machine_Details.capacity_shift</t>
  </si>
  <si>
    <t>IDB_Machine_Details.chapter</t>
  </si>
  <si>
    <t>IDB_Machine_Details.hp_kw</t>
  </si>
  <si>
    <t>IDB_Machine_Details.hs_code</t>
  </si>
  <si>
    <t>IDB_Machine_Details.heading</t>
  </si>
  <si>
    <t>IDB_Machine_Details.machine_id</t>
  </si>
  <si>
    <t>IDB_Machine_Details.modify_quota1</t>
  </si>
  <si>
    <t>IDB_Machine_Details.name_and_description</t>
  </si>
  <si>
    <t>IDB_Machine_Details.no_of_machines</t>
  </si>
  <si>
    <t>IDB_Machine_Details.origin_country</t>
  </si>
  <si>
    <t>IDB_Machine_Details.power</t>
  </si>
  <si>
    <t>IDB_Machine_Details.price_in_dhs</t>
  </si>
  <si>
    <t>IDB_Machine_Details.product_details</t>
  </si>
  <si>
    <t>IDB_Machine_Details.record_status</t>
  </si>
  <si>
    <t>IDB_Machine_Details.restore</t>
  </si>
  <si>
    <t>IDB_Machine_Details.section</t>
  </si>
  <si>
    <t>IDB_Machine_Details.select_hs_code</t>
  </si>
  <si>
    <t>IDB_Machine_Details.status</t>
  </si>
  <si>
    <t>IDB_Machine_Details.unit</t>
  </si>
  <si>
    <t>IDB_Machine_Details.record_date</t>
  </si>
  <si>
    <t>IDB_Machine_Details.rec_status</t>
  </si>
  <si>
    <t>Manager_Information.serv_prov_code</t>
  </si>
  <si>
    <t>Manager_Information.b1_per_id1</t>
  </si>
  <si>
    <t>Manager_Information.b1_per_id2</t>
  </si>
  <si>
    <t>Manager_Information.b1_per_id3</t>
  </si>
  <si>
    <t>Manager_Information.record_group</t>
  </si>
  <si>
    <t>Manager_Information.area_street</t>
  </si>
  <si>
    <t>Manager_Information.city</t>
  </si>
  <si>
    <t>Manager_Information.country_of_residence</t>
  </si>
  <si>
    <t>Manager_Information.e_mail</t>
  </si>
  <si>
    <t>Manager_Information.emirate</t>
  </si>
  <si>
    <t>Manager_Information.error_message</t>
  </si>
  <si>
    <t>Manager_Information.house_name</t>
  </si>
  <si>
    <t>Manager_Information.house_number</t>
  </si>
  <si>
    <t>Manager_Information.investor_location</t>
  </si>
  <si>
    <t>Manager_Information.is_manager_nominee</t>
  </si>
  <si>
    <t>Manager_Information.is_manager_pep</t>
  </si>
  <si>
    <t>Manager_Information.is_manager_resident_of_uae</t>
  </si>
  <si>
    <t>Manager_Information.manager_eid</t>
  </si>
  <si>
    <t>Manager_Information.manager_home_country_id</t>
  </si>
  <si>
    <t>Manager_Information.manager_issuance_country</t>
  </si>
  <si>
    <t>Manager_Information.manager_name_ar</t>
  </si>
  <si>
    <t>Manager_Information.manager_name_en</t>
  </si>
  <si>
    <t>Manager_Information.manager_nationality</t>
  </si>
  <si>
    <t>Manager_Information.manager_passport_no</t>
  </si>
  <si>
    <t>Manager_Information.manager_unified_no</t>
  </si>
  <si>
    <t>Manager_Information.meta_data</t>
  </si>
  <si>
    <t>Manager_Information.onwani_address</t>
  </si>
  <si>
    <t>Manager_Information.phone_number</t>
  </si>
  <si>
    <t>Manager_Information.post_office_box</t>
  </si>
  <si>
    <t>Manager_Information.residence_address</t>
  </si>
  <si>
    <t>Manager_Information.systemid</t>
  </si>
  <si>
    <t>Manager_Information.tamm_system_id</t>
  </si>
  <si>
    <t>Manager_Information.vip_pep</t>
  </si>
  <si>
    <t>Manager_Information.verified_with_ica</t>
  </si>
  <si>
    <t>Manager_Information.wc_uid</t>
  </si>
  <si>
    <t>Manager_Information.record_date</t>
  </si>
  <si>
    <t>Manager_Information.rec_status</t>
  </si>
  <si>
    <t>Mortgage_Records.serv_prov_code</t>
  </si>
  <si>
    <t>Mortgage_Records.b1_per_id1</t>
  </si>
  <si>
    <t>Mortgage_Records.b1_per_id2</t>
  </si>
  <si>
    <t>Mortgage_Records.b1_per_id3</t>
  </si>
  <si>
    <t>Mortgage_Records.record_group</t>
  </si>
  <si>
    <t>Mortgage_Records.notes</t>
  </si>
  <si>
    <t>Mortgage_Records.parent_transaction_id</t>
  </si>
  <si>
    <t>Mortgage_Records.status</t>
  </si>
  <si>
    <t>Mortgage_Records.transaction_date</t>
  </si>
  <si>
    <t>Mortgage_Records.transaction_id</t>
  </si>
  <si>
    <t>Mortgage_Records.transaction_type</t>
  </si>
  <si>
    <t>Mortgage_Records.record_date</t>
  </si>
  <si>
    <t>Mortgage_Records.rec_status</t>
  </si>
  <si>
    <t>Mortgage_Shares.serv_prov_code</t>
  </si>
  <si>
    <t>Mortgage_Shares.b1_per_id1</t>
  </si>
  <si>
    <t>Mortgage_Shares.b1_per_id2</t>
  </si>
  <si>
    <t>Mortgage_Shares.b1_per_id3</t>
  </si>
  <si>
    <t>Mortgage_Shares.record_group</t>
  </si>
  <si>
    <t>Mortgage_Shares.mortgage_share</t>
  </si>
  <si>
    <t>Mortgage_Shares.name</t>
  </si>
  <si>
    <t>Mortgage_Shares.reference_contact_number</t>
  </si>
  <si>
    <t>Mortgage_Shares.share_percentage</t>
  </si>
  <si>
    <t>Mortgage_Shares.record_date</t>
  </si>
  <si>
    <t>Mortgage_Shares.rec_status</t>
  </si>
  <si>
    <t>Offer_Tasting_Campaign.serv_prov_code</t>
  </si>
  <si>
    <t>Offer_Tasting_Campaign.b1_per_id1</t>
  </si>
  <si>
    <t>Offer_Tasting_Campaign.b1_per_id2</t>
  </si>
  <si>
    <t>Offer_Tasting_Campaign.b1_per_id3</t>
  </si>
  <si>
    <t>Offer_Tasting_Campaign.record_group</t>
  </si>
  <si>
    <t>Offer_Tasting_Campaign.brand</t>
  </si>
  <si>
    <t>Offer_Tasting_Campaign.country_of_origin</t>
  </si>
  <si>
    <t>Offer_Tasting_Campaign.expiry_date</t>
  </si>
  <si>
    <t>Offer_Tasting_Campaign.package_type</t>
  </si>
  <si>
    <t>Offer_Tasting_Campaign.product_name</t>
  </si>
  <si>
    <t>Offer_Tasting_Campaign.production_date</t>
  </si>
  <si>
    <t>Offer_Tasting_Campaign.quantity</t>
  </si>
  <si>
    <t>Offer_Tasting_Campaign.unit</t>
  </si>
  <si>
    <t>Offer_Tasting_Campaign.weight</t>
  </si>
  <si>
    <t>Offer_Tasting_Campaign.record_date</t>
  </si>
  <si>
    <t>Offer_Tasting_Campaign.rec_status</t>
  </si>
  <si>
    <t>Official_Information_Logs.serv_prov_code</t>
  </si>
  <si>
    <t>Official_Information_Logs.b1_per_id1</t>
  </si>
  <si>
    <t>Official_Information_Logs.b1_per_id2</t>
  </si>
  <si>
    <t>Official_Information_Logs.b1_per_id3</t>
  </si>
  <si>
    <t>Official_Information_Logs.record_group</t>
  </si>
  <si>
    <t>Official_Information_Logs.change_type</t>
  </si>
  <si>
    <t>Official_Information_Logs.changed_by</t>
  </si>
  <si>
    <t>Official_Information_Logs.changed_on</t>
  </si>
  <si>
    <t>Official_Information_Logs.new_value</t>
  </si>
  <si>
    <t>Official_Information_Logs.old_value</t>
  </si>
  <si>
    <t>Official_Information_Logs.record_date</t>
  </si>
  <si>
    <t>Official_Information_Logs.rec_status</t>
  </si>
  <si>
    <t>Outstanding_Fees.serv_prov_code</t>
  </si>
  <si>
    <t>Outstanding_Fees.b1_per_id1</t>
  </si>
  <si>
    <t>Outstanding_Fees.b1_per_id2</t>
  </si>
  <si>
    <t>Outstanding_Fees.b1_per_id3</t>
  </si>
  <si>
    <t>Outstanding_Fees.record_group</t>
  </si>
  <si>
    <t>Outstanding_Fees.aerefdate</t>
  </si>
  <si>
    <t>Outstanding_Fees.aerefnumber</t>
  </si>
  <si>
    <t>Outstanding_Fees.approving_entity</t>
  </si>
  <si>
    <t>Outstanding_Fees.comments</t>
  </si>
  <si>
    <t>Outstanding_Fees.fee_code</t>
  </si>
  <si>
    <t>Outstanding_Fees.fee_entry_by</t>
  </si>
  <si>
    <t>Outstanding_Fees.fee_entry_date</t>
  </si>
  <si>
    <t>Outstanding_Fees.fee_entry_time</t>
  </si>
  <si>
    <t>Outstanding_Fees.fee_schedule</t>
  </si>
  <si>
    <t>Outstanding_Fees.fees</t>
  </si>
  <si>
    <t>Outstanding_Fees.status</t>
  </si>
  <si>
    <t>Outstanding_Fees.transaction_number</t>
  </si>
  <si>
    <t>Outstanding_Fees.type</t>
  </si>
  <si>
    <t>Outstanding_Fees.record_date</t>
  </si>
  <si>
    <t>Outstanding_Fees.rec_status</t>
  </si>
  <si>
    <t>RB_PEP.serv_prov_code</t>
  </si>
  <si>
    <t>RB_PEP.b1_per_id1</t>
  </si>
  <si>
    <t>RB_PEP.b1_per_id2</t>
  </si>
  <si>
    <t>RB_PEP.b1_per_id3</t>
  </si>
  <si>
    <t>RB_PEP.record_group</t>
  </si>
  <si>
    <t>RB_PEP.beneficiary_system_id</t>
  </si>
  <si>
    <t>RB_PEP.end_date</t>
  </si>
  <si>
    <t>RB_PEP.entity_name</t>
  </si>
  <si>
    <t>RB_PEP.meta_data</t>
  </si>
  <si>
    <t>RB_PEP.present</t>
  </si>
  <si>
    <t>RB_PEP.roles</t>
  </si>
  <si>
    <t>RB_PEP.show_detail</t>
  </si>
  <si>
    <t>RB_PEP.source_of_pep</t>
  </si>
  <si>
    <t>RB_PEP.start_date</t>
  </si>
  <si>
    <t>RB_PEP.system_id</t>
  </si>
  <si>
    <t>RB_PEP.record_date</t>
  </si>
  <si>
    <t>RB_PEP.rec_status</t>
  </si>
  <si>
    <t>Permit_Prizes.serv_prov_code</t>
  </si>
  <si>
    <t>Permit_Prizes.b1_per_id1</t>
  </si>
  <si>
    <t>Permit_Prizes.b1_per_id2</t>
  </si>
  <si>
    <t>Permit_Prizes.b1_per_id3</t>
  </si>
  <si>
    <t>Permit_Prizes.record_group</t>
  </si>
  <si>
    <t>Permit_Prizes.draw_inspection_sequence</t>
  </si>
  <si>
    <t>Permit_Prizes.notes</t>
  </si>
  <si>
    <t>Permit_Prizes.prize_type</t>
  </si>
  <si>
    <t>Permit_Prizes.raffle_address</t>
  </si>
  <si>
    <t>Permit_Prizes.raffle_date</t>
  </si>
  <si>
    <t>Permit_Prizes.raffle_time</t>
  </si>
  <si>
    <t>Permit_Prizes.sequence</t>
  </si>
  <si>
    <t>Permit_Prizes.record_date</t>
  </si>
  <si>
    <t>Permit_Prizes.rec_status</t>
  </si>
  <si>
    <t>Permit_Propaganda_Advertising.serv_prov_code</t>
  </si>
  <si>
    <t>Permit_Propaganda_Advertising.b1_per_id1</t>
  </si>
  <si>
    <t>Permit_Propaganda_Advertising.b1_per_id2</t>
  </si>
  <si>
    <t>Permit_Propaganda_Advertising.b1_per_id3</t>
  </si>
  <si>
    <t>Permit_Propaganda_Advertising.record_group</t>
  </si>
  <si>
    <t>Permit_Propaganda_Advertising.length</t>
  </si>
  <si>
    <t>Permit_Propaganda_Advertising.total_area</t>
  </si>
  <si>
    <t>Permit_Propaganda_Advertising.width</t>
  </si>
  <si>
    <t>Permit_Propaganda_Advertising.record_date</t>
  </si>
  <si>
    <t>Permit_Propaganda_Advertising.rec_status</t>
  </si>
  <si>
    <t>IDB_Raw_Material.serv_prov_code</t>
  </si>
  <si>
    <t>IDB_Raw_Material.b1_per_id1</t>
  </si>
  <si>
    <t>IDB_Raw_Material.b1_per_id2</t>
  </si>
  <si>
    <t>IDB_Raw_Material.b1_per_id3</t>
  </si>
  <si>
    <t>IDB_Raw_Material.record_group</t>
  </si>
  <si>
    <t>IDB_Raw_Material.active</t>
  </si>
  <si>
    <t>IDB_Raw_Material.applicable_for_exemption</t>
  </si>
  <si>
    <t>IDB_Raw_Material.chapter</t>
  </si>
  <si>
    <t>IDB_Raw_Material.hs_code</t>
  </si>
  <si>
    <t>IDB_Raw_Material.heading</t>
  </si>
  <si>
    <t>IDB_Raw_Material.modify_quota1</t>
  </si>
  <si>
    <t>IDB_Raw_Material.name_and_description</t>
  </si>
  <si>
    <t>IDB_Raw_Material.origin_country</t>
  </si>
  <si>
    <t>IDB_Raw_Material.price_in_dhs</t>
  </si>
  <si>
    <t>IDB_Raw_Material.product_details</t>
  </si>
  <si>
    <t>IDB_Raw_Material.quantity_year</t>
  </si>
  <si>
    <t>IDB_Raw_Material.raw_material_id</t>
  </si>
  <si>
    <t>IDB_Raw_Material.record_status</t>
  </si>
  <si>
    <t>IDB_Raw_Material.restore</t>
  </si>
  <si>
    <t>IDB_Raw_Material.section</t>
  </si>
  <si>
    <t>IDB_Raw_Material.select_hs_code</t>
  </si>
  <si>
    <t>IDB_Raw_Material.unit</t>
  </si>
  <si>
    <t>IDB_Raw_Material.record_date</t>
  </si>
  <si>
    <t>IDB_Raw_Material.rec_status</t>
  </si>
  <si>
    <t>RB_Activities.serv_prov_code</t>
  </si>
  <si>
    <t>RB_Activities.b1_per_id1</t>
  </si>
  <si>
    <t>RB_Activities.b1_per_id2</t>
  </si>
  <si>
    <t>RB_Activities.b1_per_id3</t>
  </si>
  <si>
    <t>RB_Activities.record_group</t>
  </si>
  <si>
    <t>RB_Activities.group_name</t>
  </si>
  <si>
    <t>RB_Activities.overriding</t>
  </si>
  <si>
    <t>RB_Activities.record_date</t>
  </si>
  <si>
    <t>RB_Activities.rec_status</t>
  </si>
  <si>
    <t>RB_Companies.serv_prov_code</t>
  </si>
  <si>
    <t>RB_Companies.b1_per_id1</t>
  </si>
  <si>
    <t>RB_Companies.b1_per_id2</t>
  </si>
  <si>
    <t>RB_Companies.b1_per_id3</t>
  </si>
  <si>
    <t>RB_Companies.record_group</t>
  </si>
  <si>
    <t>RB_Companies.contact_id</t>
  </si>
  <si>
    <t>RB_Companies.establishment_country</t>
  </si>
  <si>
    <t>RB_Companies.license_no</t>
  </si>
  <si>
    <t>RB_Companies.name_ar</t>
  </si>
  <si>
    <t>RB_Companies.name_en</t>
  </si>
  <si>
    <t>RB_Companies.operation_countries_ar</t>
  </si>
  <si>
    <t>RB_Companies.operation_countries_en</t>
  </si>
  <si>
    <t>RB_Companies.systemid</t>
  </si>
  <si>
    <t>RB_Companies.record_date</t>
  </si>
  <si>
    <t>RB_Companies.rec_status</t>
  </si>
  <si>
    <t>RB_Risk_Score_Logs.serv_prov_code</t>
  </si>
  <si>
    <t>RB_Risk_Score_Logs.b1_per_id1</t>
  </si>
  <si>
    <t>RB_Risk_Score_Logs.b1_per_id2</t>
  </si>
  <si>
    <t>RB_Risk_Score_Logs.b1_per_id3</t>
  </si>
  <si>
    <t>RB_Risk_Score_Logs.record_group</t>
  </si>
  <si>
    <t>RB_Risk_Score_Logs.license_classification_new_val</t>
  </si>
  <si>
    <t>RB_Risk_Score_Logs.license_classification_old_val</t>
  </si>
  <si>
    <t>RB_Risk_Score_Logs.transaction_number</t>
  </si>
  <si>
    <t>RB_Risk_Score_Logs.updated_date</t>
  </si>
  <si>
    <t>RB_Risk_Score_Logs.record_date</t>
  </si>
  <si>
    <t>RB_Risk_Score_Logs.rec_status</t>
  </si>
  <si>
    <t>Permit_Sale_Banner.serv_prov_code</t>
  </si>
  <si>
    <t>Permit_Sale_Banner.b1_per_id1</t>
  </si>
  <si>
    <t>Permit_Sale_Banner.b1_per_id2</t>
  </si>
  <si>
    <t>Permit_Sale_Banner.b1_per_id3</t>
  </si>
  <si>
    <t>Permit_Sale_Banner.record_group</t>
  </si>
  <si>
    <t>Permit_Sale_Banner.address</t>
  </si>
  <si>
    <t>Permit_Sale_Banner.branch_number</t>
  </si>
  <si>
    <t>Permit_Sale_Banner.length</t>
  </si>
  <si>
    <t>Permit_Sale_Banner.note</t>
  </si>
  <si>
    <t>Permit_Sale_Banner.quantity</t>
  </si>
  <si>
    <t>Permit_Sale_Banner.total_area</t>
  </si>
  <si>
    <t>Permit_Sale_Banner.trade_name_ar</t>
  </si>
  <si>
    <t>Permit_Sale_Banner.trade_name_en</t>
  </si>
  <si>
    <t>Permit_Sale_Banner.width</t>
  </si>
  <si>
    <t>Permit_Sale_Banner.record_date</t>
  </si>
  <si>
    <t>Permit_Sale_Banner.rec_status</t>
  </si>
  <si>
    <t>Permit_Sign_Board.serv_prov_code</t>
  </si>
  <si>
    <t>Permit_Sign_Board.b1_per_id1</t>
  </si>
  <si>
    <t>Permit_Sign_Board.b1_per_id2</t>
  </si>
  <si>
    <t>Permit_Sign_Board.b1_per_id3</t>
  </si>
  <si>
    <t>Permit_Sign_Board.record_group</t>
  </si>
  <si>
    <t>Permit_Sign_Board.length</t>
  </si>
  <si>
    <t>Permit_Sign_Board.note</t>
  </si>
  <si>
    <t>Permit_Sign_Board.total_area</t>
  </si>
  <si>
    <t>Permit_Sign_Board.width</t>
  </si>
  <si>
    <t>Permit_Sign_Board.record_date</t>
  </si>
  <si>
    <t>Permit_Sign_Board.rec_status</t>
  </si>
  <si>
    <t>RB_PEP_Source_Of_Funds.serv_prov_code</t>
  </si>
  <si>
    <t>RB_PEP_Source_Of_Funds.b1_per_id1</t>
  </si>
  <si>
    <t>RB_PEP_Source_Of_Funds.b1_per_id2</t>
  </si>
  <si>
    <t>RB_PEP_Source_Of_Funds.b1_per_id3</t>
  </si>
  <si>
    <t>RB_PEP_Source_Of_Funds.record_group</t>
  </si>
  <si>
    <t>RB_PEP_Source_Of_Funds.amount</t>
  </si>
  <si>
    <t>RB_PEP_Source_Of_Funds.beneficiary_system_id</t>
  </si>
  <si>
    <t>RB_PEP_Source_Of_Funds.meta_data</t>
  </si>
  <si>
    <t>RB_PEP_Source_Of_Funds.show_detail</t>
  </si>
  <si>
    <t>RB_PEP_Source_Of_Funds.source_of_pep</t>
  </si>
  <si>
    <t>RB_PEP_Source_Of_Funds.specify_source_of_fund</t>
  </si>
  <si>
    <t>RB_PEP_Source_Of_Funds.system_id</t>
  </si>
  <si>
    <t>RB_PEP_Source_Of_Funds.wealth_type</t>
  </si>
  <si>
    <t>RB_PEP_Source_Of_Funds.record_date</t>
  </si>
  <si>
    <t>RB_PEP_Source_Of_Funds.rec_status</t>
  </si>
  <si>
    <t>RB_Source_Of_Fund_Wealth.serv_prov_code</t>
  </si>
  <si>
    <t>RB_Source_Of_Fund_Wealth.b1_per_id1</t>
  </si>
  <si>
    <t>RB_Source_Of_Fund_Wealth.b1_per_id2</t>
  </si>
  <si>
    <t>RB_Source_Of_Fund_Wealth.b1_per_id3</t>
  </si>
  <si>
    <t>RB_Source_Of_Fund_Wealth.record_group</t>
  </si>
  <si>
    <t>RB_Source_Of_Fund_Wealth.address_of_sold_property</t>
  </si>
  <si>
    <t>RB_Source_Of_Fund_Wealth.amount_in_aed</t>
  </si>
  <si>
    <t>RB_Source_Of_Fund_Wealth.applicant_share</t>
  </si>
  <si>
    <t>RB_Source_Of_Fund_Wealth.broker_address</t>
  </si>
  <si>
    <t>RB_Source_Of_Fund_Wealth.broker_name</t>
  </si>
  <si>
    <t>RB_Source_Of_Fund_Wealth.company_address</t>
  </si>
  <si>
    <t>RB_Source_Of_Fund_Wealth.company_name</t>
  </si>
  <si>
    <t>RB_Source_Of_Fund_Wealth.date_of_sell</t>
  </si>
  <si>
    <t>RB_Source_Of_Fund_Wealth.date_of_loan_approval</t>
  </si>
  <si>
    <t>RB_Source_Of_Fund_Wealth.date_of_receiving_amount</t>
  </si>
  <si>
    <t>RB_Source_Of_Fund_Wealth.description_of_stocks_money</t>
  </si>
  <si>
    <t>RB_Source_Of_Fund_Wealth.donor_information</t>
  </si>
  <si>
    <t>RB_Source_Of_Fund_Wealth.donor_name</t>
  </si>
  <si>
    <t>RB_Source_Of_Fund_Wealth.duration_of_holding_amount</t>
  </si>
  <si>
    <t>RB_Source_Of_Fund_Wealth.duration_of_investment_holding</t>
  </si>
  <si>
    <t>RB_Source_Of_Fund_Wealth.duration_of_property_holding</t>
  </si>
  <si>
    <t>RB_Source_Of_Fund_Wealth.employer_address</t>
  </si>
  <si>
    <t>RB_Source_Of_Fund_Wealth.employer_name</t>
  </si>
  <si>
    <t>RB_Source_Of_Fund_Wealth.from_which_company</t>
  </si>
  <si>
    <t>RB_Source_Of_Fund_Wealth.loan_provider_address</t>
  </si>
  <si>
    <t>RB_Source_Of_Fund_Wealth.loan_provider_name</t>
  </si>
  <si>
    <t>RB_Source_Of_Fund_Wealth.meta_data</t>
  </si>
  <si>
    <t>RB_Source_Of_Fund_Wealth.method_of_sale</t>
  </si>
  <si>
    <t>RB_Source_Of_Fund_Wealth.nature_of_business</t>
  </si>
  <si>
    <t>RB_Source_Of_Fund_Wealth.nature_of_employer_business</t>
  </si>
  <si>
    <t>RB_Source_Of_Fund_Wealth.nature_of_income</t>
  </si>
  <si>
    <t>RB_Source_Of_Fund_Wealth.reason_for_gift</t>
  </si>
  <si>
    <t>RB_Source_Of_Fund_Wealth.reason_for_requesting_loan</t>
  </si>
  <si>
    <t>RB_Source_Of_Fund_Wealth.relationship_with_donor</t>
  </si>
  <si>
    <t>RB_Source_Of_Fund_Wealth.source_of_granted_funds</t>
  </si>
  <si>
    <t>RB_Source_Of_Fund_Wealth.specify_source_of_fund</t>
  </si>
  <si>
    <t>RB_Source_Of_Fund_Wealth.systemid</t>
  </si>
  <si>
    <t>RB_Source_Of_Fund_Wealth.tamm_system_id</t>
  </si>
  <si>
    <t>RB_Source_Of_Fund_Wealth.wealth_type</t>
  </si>
  <si>
    <t>RB_Source_Of_Fund_Wealth.record_date</t>
  </si>
  <si>
    <t>RB_Source_Of_Fund_Wealth.rec_status</t>
  </si>
  <si>
    <t>IDB_Spare_Part.serv_prov_code</t>
  </si>
  <si>
    <t>IDB_Spare_Part.b1_per_id1</t>
  </si>
  <si>
    <t>IDB_Spare_Part.b1_per_id2</t>
  </si>
  <si>
    <t>IDB_Spare_Part.b1_per_id3</t>
  </si>
  <si>
    <t>IDB_Spare_Part.record_group</t>
  </si>
  <si>
    <t>IDB_Spare_Part.active</t>
  </si>
  <si>
    <t>IDB_Spare_Part.applicable_for_exemption</t>
  </si>
  <si>
    <t>IDB_Spare_Part.chapter</t>
  </si>
  <si>
    <t>IDB_Spare_Part.duration_to_replace_the_part</t>
  </si>
  <si>
    <t>IDB_Spare_Part.hs_code</t>
  </si>
  <si>
    <t>IDB_Spare_Part.hs_code_description_arabic</t>
  </si>
  <si>
    <t>IDB_Spare_Part.hs_code_description_english</t>
  </si>
  <si>
    <t>IDB_Spare_Part.heading</t>
  </si>
  <si>
    <t>IDB_Spare_Part.machine_brand_and_year_of_manu</t>
  </si>
  <si>
    <t>IDB_Spare_Part.machine_hs_code</t>
  </si>
  <si>
    <t>IDB_Spare_Part.machine_name_list</t>
  </si>
  <si>
    <t>IDB_Spare_Part.machine_name_and_description</t>
  </si>
  <si>
    <t>IDB_Spare_Part.modify_quota1</t>
  </si>
  <si>
    <t>IDB_Spare_Part.number_of_machines_using_this_</t>
  </si>
  <si>
    <t>IDB_Spare_Part.number_of_parts_in_the_machine</t>
  </si>
  <si>
    <t>IDB_Spare_Part.record_status</t>
  </si>
  <si>
    <t>IDB_Spare_Part.restore</t>
  </si>
  <si>
    <t>IDB_Spare_Part.section</t>
  </si>
  <si>
    <t>IDB_Spare_Part.select_hs_code</t>
  </si>
  <si>
    <t>IDB_Spare_Part.show_detail</t>
  </si>
  <si>
    <t>IDB_Spare_Part.spare_part_id</t>
  </si>
  <si>
    <t>IDB_Spare_Part.spare_part_name_and_specificat</t>
  </si>
  <si>
    <t>IDB_Spare_Part.spare_part_weight</t>
  </si>
  <si>
    <t>IDB_Spare_Part.unit</t>
  </si>
  <si>
    <t>IDB_Spare_Part.record_date</t>
  </si>
  <si>
    <t>IDB_Spare_Part.rec_status</t>
  </si>
  <si>
    <t>RB_Ultimate_Owner.serv_prov_code</t>
  </si>
  <si>
    <t>RB_Ultimate_Owner.b1_per_id1</t>
  </si>
  <si>
    <t>RB_Ultimate_Owner.b1_per_id2</t>
  </si>
  <si>
    <t>RB_Ultimate_Owner.b1_per_id3</t>
  </si>
  <si>
    <t>RB_Ultimate_Owner.record_group</t>
  </si>
  <si>
    <t>RB_Ultimate_Owner.ed_beneficiary_owner_id</t>
  </si>
  <si>
    <t>RB_Ultimate_Owner.identification_number</t>
  </si>
  <si>
    <t>RB_Ultimate_Owner.investor_location</t>
  </si>
  <si>
    <t>RB_Ultimate_Owner.is_power_user</t>
  </si>
  <si>
    <t>RB_Ultimate_Owner.name_ar</t>
  </si>
  <si>
    <t>RB_Ultimate_Owner.name_en</t>
  </si>
  <si>
    <t>RB_Ultimate_Owner.show_detail</t>
  </si>
  <si>
    <t>RB_Ultimate_Owner.total_share_percentage_on_main</t>
  </si>
  <si>
    <t>RB_Ultimate_Owner.record_date</t>
  </si>
  <si>
    <t>RB_Ultimate_Owner.rec_status</t>
  </si>
  <si>
    <t>Permit_Umbrella.serv_prov_code</t>
  </si>
  <si>
    <t>Permit_Umbrella.b1_per_id1</t>
  </si>
  <si>
    <t>Permit_Umbrella.b1_per_id2</t>
  </si>
  <si>
    <t>Permit_Umbrella.b1_per_id3</t>
  </si>
  <si>
    <t>Permit_Umbrella.record_group</t>
  </si>
  <si>
    <t>Permit_Umbrella.note</t>
  </si>
  <si>
    <t>Permit_Umbrella.quantity_of_umbrellas</t>
  </si>
  <si>
    <t>Permit_Umbrella.umbrella_type</t>
  </si>
  <si>
    <t>Permit_Umbrella.record_date</t>
  </si>
  <si>
    <t>Permit_Umbrella.rec_status</t>
  </si>
  <si>
    <t>Violations_Record.serv_prov_code</t>
  </si>
  <si>
    <t>Violations_Record.b1_per_id1</t>
  </si>
  <si>
    <t>Violations_Record.b1_per_id2</t>
  </si>
  <si>
    <t>Violations_Record.b1_per_id3</t>
  </si>
  <si>
    <t>Violations_Record.record_group</t>
  </si>
  <si>
    <t>Violations_Record.inspector</t>
  </si>
  <si>
    <t>Violations_Record.update_record_date</t>
  </si>
  <si>
    <t>Violations_Record.update_record_id</t>
  </si>
  <si>
    <t>Violations_Record.vio_amount</t>
  </si>
  <si>
    <t>Violations_Record.vio_category</t>
  </si>
  <si>
    <t>Violations_Record.vio_code</t>
  </si>
  <si>
    <t>Violations_Record.vio_date</t>
  </si>
  <si>
    <t>Violations_Record.vio_descreption</t>
  </si>
  <si>
    <t>Violations_Record.vio_fee_sequence</t>
  </si>
  <si>
    <t>Violations_Record.vio_level</t>
  </si>
  <si>
    <t>Violations_Record.vio_status</t>
  </si>
  <si>
    <t>Violations_Record.vio_type</t>
  </si>
  <si>
    <t>Violations_Record.record_date</t>
  </si>
  <si>
    <t>Violations_Record.rec_status</t>
  </si>
  <si>
    <t>Virtual_Inspection.serv_prov_code</t>
  </si>
  <si>
    <t>Virtual_Inspection.b1_per_id1</t>
  </si>
  <si>
    <t>Virtual_Inspection.b1_per_id2</t>
  </si>
  <si>
    <t>Virtual_Inspection.b1_per_id3</t>
  </si>
  <si>
    <t>Virtual_Inspection.record_group</t>
  </si>
  <si>
    <t>Virtual_Inspection.app_id</t>
  </si>
  <si>
    <t>Virtual_Inspection.inspection_id</t>
  </si>
  <si>
    <t>Virtual_Inspection.inspection_status</t>
  </si>
  <si>
    <t>Virtual_Inspection.update_date</t>
  </si>
  <si>
    <t>Virtual_Inspection.user_id</t>
  </si>
  <si>
    <t>Virtual_Inspection.record_date</t>
  </si>
  <si>
    <t>Virtual_Inspection.rec_status</t>
  </si>
  <si>
    <t>Application_Address_Extra_Info.property_name_a</t>
  </si>
  <si>
    <t>VP</t>
  </si>
  <si>
    <t>Application_Address_Extra_Info.sector</t>
  </si>
  <si>
    <t>Application_Address_Extra_Info.specific_location</t>
  </si>
  <si>
    <t>Application_Address_Extra_Info.suspended</t>
  </si>
  <si>
    <t>Application_Address_Extra_Info.district_number</t>
  </si>
  <si>
    <t>Application_Address_Extra_Info.n_district</t>
  </si>
  <si>
    <t>Application_Address_Extra_Info.unit_reg_num</t>
  </si>
  <si>
    <t>Application_Address_Extra_Info.region</t>
  </si>
  <si>
    <t>Application_Address_Extra_Info.inspector_x_coordinate</t>
  </si>
  <si>
    <t>Application_Address_Extra_Info.primary_area_english</t>
  </si>
  <si>
    <t>Application_Address_Extra_Info.street_name_english</t>
  </si>
  <si>
    <t>Application_Address_Extra_Info.plot_address</t>
  </si>
  <si>
    <t>Application_Address_Extra_Info.plot_number</t>
  </si>
  <si>
    <t>Application_Address_Extra_Info.tenancy_termination_date</t>
  </si>
  <si>
    <t>Application_Address_Extra_Info.unit_type_id</t>
  </si>
  <si>
    <t>Application_Address_Extra_Info.tawtheeq_contract_no</t>
  </si>
  <si>
    <t>Application_Address_Extra_Info.tenant_contact</t>
  </si>
  <si>
    <t>Application_Address_Extra_Info.allow_multiple_license</t>
  </si>
  <si>
    <t>Application_Address_Extra_Info.estimated_area</t>
  </si>
  <si>
    <t>Application_Address_Extra_Info.land_use</t>
  </si>
  <si>
    <t>Application_Address_Extra_Info.municipality</t>
  </si>
  <si>
    <t>Application_Address_Extra_Info.num_rooms</t>
  </si>
  <si>
    <t>Application_Address_Extra_Info.property_usage_type_descr</t>
  </si>
  <si>
    <t>Application_Address_Extra_Info.city_name</t>
  </si>
  <si>
    <t>Application_Address_Extra_Info.unit_type</t>
  </si>
  <si>
    <t>Application_Address_Extra_Info.district</t>
  </si>
  <si>
    <t>Application_Address_Extra_Info.rental_value</t>
  </si>
  <si>
    <t>Application_Address_Extra_Info.secondary_area_english</t>
  </si>
  <si>
    <t>Application_Address_Extra_Info.adm_reg_num</t>
  </si>
  <si>
    <t>Application_Address_Extra_Info.dimension_description</t>
  </si>
  <si>
    <t>Application_Address_Extra_Info.ground_floor</t>
  </si>
  <si>
    <t>Application_Address_Extra_Info.has_block</t>
  </si>
  <si>
    <t>Application_Address_Extra_Info.lic_num</t>
  </si>
  <si>
    <t>Application_Address_Extra_Info.onwani_district</t>
  </si>
  <si>
    <t>Application_Address_Extra_Info.tenancy_status</t>
  </si>
  <si>
    <t>Application_Address_Extra_Info.onwani</t>
  </si>
  <si>
    <t>Application_Address_Extra_Info.land_location</t>
  </si>
  <si>
    <t>Application_Address_Extra_Info.community</t>
  </si>
  <si>
    <t>Application_Address_Extra_Info.floor_num</t>
  </si>
  <si>
    <t>Application_Address_Extra_Info.reserved_trade_name</t>
  </si>
  <si>
    <t>Application_Address_Extra_Info.tenancy_contract_num</t>
  </si>
  <si>
    <t>Application_Address_Extra_Info.tenancy_duration</t>
  </si>
  <si>
    <t>Application_Address_Extra_Info.tenancy_end_date</t>
  </si>
  <si>
    <t>Application_Address_Extra_Info.tenancy_id</t>
  </si>
  <si>
    <t>Application_Address_Extra_Info.gis_sector</t>
  </si>
  <si>
    <t>Application_Address_Extra_Info.city_english</t>
  </si>
  <si>
    <t>Application_Address_Extra_Info.inspectory_coordinate</t>
  </si>
  <si>
    <t>Application_Address_Extra_Info.community_number</t>
  </si>
  <si>
    <t>Application_Address_Extra_Info.plot_id</t>
  </si>
  <si>
    <t>Application_Address_Extra_Info.property_id</t>
  </si>
  <si>
    <t>Application_Address_Extra_Info.property_type_descr</t>
  </si>
  <si>
    <t>Application_Address_Extra_Info.status_descr</t>
  </si>
  <si>
    <t>Application_Address_Extra_Info.tenancy_start_date</t>
  </si>
  <si>
    <t>Application_Address_Extra_Info.onwani_address_en</t>
  </si>
  <si>
    <t>Application_Address_Extra_Info.onwani_guid</t>
  </si>
  <si>
    <t>Investor_Dtl.hundred_percent_local</t>
  </si>
  <si>
    <t>Investor_Dtl.allgcc</t>
  </si>
  <si>
    <t>Investor_Dtl.apartment_number</t>
  </si>
  <si>
    <t>Investor_Dtl.arabic_company_name</t>
  </si>
  <si>
    <t>Investor_Dtl.area</t>
  </si>
  <si>
    <t>Investor_Dtl.area_ar</t>
  </si>
  <si>
    <t>Investor_Dtl.birth_date</t>
  </si>
  <si>
    <t>Investor_Dtl.building</t>
  </si>
  <si>
    <t>Investor_Dtl.building_ar</t>
  </si>
  <si>
    <t>Investor_Dtl.building_number</t>
  </si>
  <si>
    <t>Investor_Dtl.card_expiry_date</t>
  </si>
  <si>
    <t>Investor_Dtl.card_issue_date</t>
  </si>
  <si>
    <t>Investor_Dtl.card_number</t>
  </si>
  <si>
    <t>Investor_Dtl.city</t>
  </si>
  <si>
    <t>Investor_Dtl.city_ar</t>
  </si>
  <si>
    <t>Investor_Dtl.commercial_license_number</t>
  </si>
  <si>
    <t>Investor_Dtl.commissioner_to_sign_for</t>
  </si>
  <si>
    <t>Investor_Dtl.contact_order</t>
  </si>
  <si>
    <t>Investor_Dtl.country</t>
  </si>
  <si>
    <t>Investor_Dtl.country_of_birth</t>
  </si>
  <si>
    <t>Investor_Dtl.display_order</t>
  </si>
  <si>
    <t>Investor_Dtl.e_mail</t>
  </si>
  <si>
    <t>Investor_Dtl.email_verified</t>
  </si>
  <si>
    <t>Investor_Dtl.emirate</t>
  </si>
  <si>
    <t>Investor_Dtl.emirates_id_issue_date</t>
  </si>
  <si>
    <t>Investor_Dtl.employer</t>
  </si>
  <si>
    <t>Investor_Dtl.english_company_name</t>
  </si>
  <si>
    <t>Investor_Dtl.entity_classification</t>
  </si>
  <si>
    <t>Investor_Dtl.establishment_date</t>
  </si>
  <si>
    <t>Investor_Dtl.existing_factory</t>
  </si>
  <si>
    <t>Investor_Dtl.family_book</t>
  </si>
  <si>
    <t>Investor_Dtl.family_partner_type</t>
  </si>
  <si>
    <t>Investor_Dtl.fine_level</t>
  </si>
  <si>
    <t>Investor_Dtl.fine_type</t>
  </si>
  <si>
    <t>Investor_Dtl.floor_number</t>
  </si>
  <si>
    <t>Investor_Dtl.freezone_local_no</t>
  </si>
  <si>
    <t>Investor_Dtl.gender</t>
  </si>
  <si>
    <t>Investor_Dtl.govermenttype</t>
  </si>
  <si>
    <t>Investor_Dtl.government_type</t>
  </si>
  <si>
    <t>Investor_Dtl.id_number</t>
  </si>
  <si>
    <t>Investor_Dtl.id_number_expiry_date</t>
  </si>
  <si>
    <t>Investor_Dtl.id_number_issue_date</t>
  </si>
  <si>
    <t>Investor_Dtl.id_card_exp_date</t>
  </si>
  <si>
    <t>Investor_Dtl.id_card_issue_date</t>
  </si>
  <si>
    <t>Investor_Dtl.is_liquidator</t>
  </si>
  <si>
    <t>Investor_Dtl.is_profile_approved</t>
  </si>
  <si>
    <t>Investor_Dtl.is_vip</t>
  </si>
  <si>
    <t>Investor_Dtl.issue_fine</t>
  </si>
  <si>
    <t>Investor_Dtl.job_place</t>
  </si>
  <si>
    <t>Investor_Dtl.job_title</t>
  </si>
  <si>
    <t>Investor_Dtl.legal_form</t>
  </si>
  <si>
    <t>Investor_Dtl.license_address_ar</t>
  </si>
  <si>
    <t>Investor_Dtl.license_address_en</t>
  </si>
  <si>
    <t>Investor_Dtl.license_no</t>
  </si>
  <si>
    <t>Investor_Dtl.liquidator_license</t>
  </si>
  <si>
    <t>Investor_Dtl.main_activity</t>
  </si>
  <si>
    <t>Investor_Dtl.manager</t>
  </si>
  <si>
    <t>Investor_Dtl.meta_data</t>
  </si>
  <si>
    <t>Investor_Dtl.mobile_phone_verified</t>
  </si>
  <si>
    <t>Investor_Dtl.moi_unified_number</t>
  </si>
  <si>
    <t>Investor_Dtl.nationality</t>
  </si>
  <si>
    <t>Investor_Dtl.number_of_owned_shares</t>
  </si>
  <si>
    <t>Investor_Dtl.original_contact_sequence</t>
  </si>
  <si>
    <t>Investor_Dtl.original_license_number</t>
  </si>
  <si>
    <t>Investor_Dtl.original_nationality</t>
  </si>
  <si>
    <t>Investor_Dtl.other_business_type</t>
  </si>
  <si>
    <t>Investor_Dtl.outside_uae</t>
  </si>
  <si>
    <t>Investor_Dtl.po_box</t>
  </si>
  <si>
    <t>Investor_Dtl.po_box_no</t>
  </si>
  <si>
    <t>Investor_Dtl.partner_approval</t>
  </si>
  <si>
    <t>Investor_Dtl.partner_type</t>
  </si>
  <si>
    <t>Investor_Dtl.passport_expiry_date</t>
  </si>
  <si>
    <t>Investor_Dtl.passport_issue_date</t>
  </si>
  <si>
    <t>Investor_Dtl.passport_number</t>
  </si>
  <si>
    <t>Investor_Dtl.passport_type</t>
  </si>
  <si>
    <t>Investor_Dtl.place_of_birth</t>
  </si>
  <si>
    <t>Investor_Dtl.place_of_issue</t>
  </si>
  <si>
    <t>Investor_Dtl.place_of_issue_for_locals</t>
  </si>
  <si>
    <t>Investor_Dtl.place_of_issue_ar</t>
  </si>
  <si>
    <t>Investor_Dtl.place_of_issue_en</t>
  </si>
  <si>
    <t>Investor_Dtl.place_of_issue_text</t>
  </si>
  <si>
    <t>Investor_Dtl.place_of_residence</t>
  </si>
  <si>
    <t>Investor_Dtl.pro_relationship_end_date</t>
  </si>
  <si>
    <t>Investor_Dtl.pro_relationship_start_date</t>
  </si>
  <si>
    <t>Investor_Dtl.pro_status</t>
  </si>
  <si>
    <t>Investor_Dtl.profession</t>
  </si>
  <si>
    <t>Investor_Dtl.profession_arabic</t>
  </si>
  <si>
    <t>Investor_Dtl.profession_english</t>
  </si>
  <si>
    <t>Investor_Dtl.profit_and_losses</t>
  </si>
  <si>
    <t>Investor_Dtl.profit_and_losses_distribution</t>
  </si>
  <si>
    <t>Investor_Dtl.religion</t>
  </si>
  <si>
    <t>Investor_Dtl.representative_type</t>
  </si>
  <si>
    <t>Investor_Dtl.representative_user_id</t>
  </si>
  <si>
    <t>Investor_Dtl.residence_exp_date</t>
  </si>
  <si>
    <t>Investor_Dtl.residence_issue_date</t>
  </si>
  <si>
    <t>Investor_Dtl.residence_number</t>
  </si>
  <si>
    <t>Investor_Dtl.share_percentage</t>
  </si>
  <si>
    <t>Investor_Dtl.show_or_hide</t>
  </si>
  <si>
    <t>Investor_Dtl.special_need</t>
  </si>
  <si>
    <t>Investor_Dtl.sponsor_mobile</t>
  </si>
  <si>
    <t>Investor_Dtl.sponsor_name</t>
  </si>
  <si>
    <t>Investor_Dtl.state</t>
  </si>
  <si>
    <t>Investor_Dtl.street</t>
  </si>
  <si>
    <t>Investor_Dtl.street_ar</t>
  </si>
  <si>
    <t>Investor_Dtl.synchronized</t>
  </si>
  <si>
    <t>Investor_Dtl.trade_name_abreviation</t>
  </si>
  <si>
    <t>Investor_Dtl.user_name</t>
  </si>
  <si>
    <t>Investor_Dtl.user_type</t>
  </si>
  <si>
    <t>Investor_Dtl.visa_number</t>
  </si>
  <si>
    <t>Investor_Dtl.visa_type</t>
  </si>
  <si>
    <t>Investor_Dtl_Reference.hundred_percent_local</t>
  </si>
  <si>
    <t>Investor_Dtl_Reference.allgcc</t>
  </si>
  <si>
    <t>Investor_Dtl_Reference.arabic_company_name</t>
  </si>
  <si>
    <t>Investor_Dtl_Reference.area</t>
  </si>
  <si>
    <t>Investor_Dtl_Reference.area_ar</t>
  </si>
  <si>
    <t>Investor_Dtl_Reference.birth_date</t>
  </si>
  <si>
    <t>Investor_Dtl_Reference.building</t>
  </si>
  <si>
    <t>Investor_Dtl_Reference.building_ar</t>
  </si>
  <si>
    <t>Investor_Dtl_Reference.building_number</t>
  </si>
  <si>
    <t>Investor_Dtl_Reference.card_expiry_date</t>
  </si>
  <si>
    <t>Investor_Dtl_Reference.card_issue_date</t>
  </si>
  <si>
    <t>Investor_Dtl_Reference.card_number</t>
  </si>
  <si>
    <t>Investor_Dtl_Reference.city</t>
  </si>
  <si>
    <t>Investor_Dtl_Reference.city_ar</t>
  </si>
  <si>
    <t>Investor_Dtl_Reference.commercial_license_number</t>
  </si>
  <si>
    <t>Investor_Dtl_Reference.commissioner_to_sign_for</t>
  </si>
  <si>
    <t>Investor_Dtl_Reference.contact_order</t>
  </si>
  <si>
    <t>Investor_Dtl_Reference.country</t>
  </si>
  <si>
    <t>Investor_Dtl_Reference.country_of_birth</t>
  </si>
  <si>
    <t>Investor_Dtl_Reference.display_order</t>
  </si>
  <si>
    <t>Investor_Dtl_Reference.email_verified</t>
  </si>
  <si>
    <t>Investor_Dtl_Reference.email</t>
  </si>
  <si>
    <t>Investor_Dtl_Reference.eida_issue_date</t>
  </si>
  <si>
    <t>Investor_Dtl_Reference.emirate</t>
  </si>
  <si>
    <t>Investor_Dtl_Reference.emirates_id_issue_date</t>
  </si>
  <si>
    <t>Investor_Dtl_Reference.employer</t>
  </si>
  <si>
    <t>Investor_Dtl_Reference.english_company_name</t>
  </si>
  <si>
    <t>Investor_Dtl_Reference.entity_classification</t>
  </si>
  <si>
    <t>Investor_Dtl_Reference.establishment_date</t>
  </si>
  <si>
    <t>Investor_Dtl_Reference.existing_factory</t>
  </si>
  <si>
    <t>Investor_Dtl_Reference.family_book</t>
  </si>
  <si>
    <t>Investor_Dtl_Reference.family_partner_type</t>
  </si>
  <si>
    <t>Investor_Dtl_Reference.freezone_local_no</t>
  </si>
  <si>
    <t>Investor_Dtl_Reference.gender</t>
  </si>
  <si>
    <t>Investor_Dtl_Reference.govermenttype</t>
  </si>
  <si>
    <t>Investor_Dtl_Reference.government_type</t>
  </si>
  <si>
    <t>Investor_Dtl_Reference.id_number</t>
  </si>
  <si>
    <t>Investor_Dtl_Reference.id_number_expiry_date</t>
  </si>
  <si>
    <t>Investor_Dtl_Reference.id_number_issue_date</t>
  </si>
  <si>
    <t>Investor_Dtl_Reference.id_card_exp_date</t>
  </si>
  <si>
    <t>Investor_Dtl_Reference.id_card_issue_date</t>
  </si>
  <si>
    <t>Investor_Dtl_Reference.is_liquidator</t>
  </si>
  <si>
    <t>Investor_Dtl_Reference.is_vip</t>
  </si>
  <si>
    <t>Investor_Dtl_Reference.is_profile_approved</t>
  </si>
  <si>
    <t>Investor_Dtl_Reference.job_title</t>
  </si>
  <si>
    <t>Investor_Dtl_Reference.legal_form</t>
  </si>
  <si>
    <t>Investor_Dtl_Reference.license_address_ar</t>
  </si>
  <si>
    <t>Investor_Dtl_Reference.license_address_en</t>
  </si>
  <si>
    <t>Investor_Dtl_Reference.license_no</t>
  </si>
  <si>
    <t>Investor_Dtl_Reference.liquidator_license</t>
  </si>
  <si>
    <t>Investor_Dtl_Reference.main_activity</t>
  </si>
  <si>
    <t>Investor_Dtl_Reference.manager</t>
  </si>
  <si>
    <t>Investor_Dtl_Reference.meta_data</t>
  </si>
  <si>
    <t>Investor_Dtl_Reference.mobile_phone_verified</t>
  </si>
  <si>
    <t>Investor_Dtl_Reference.moi_unified_number</t>
  </si>
  <si>
    <t>Investor_Dtl_Reference.nationality</t>
  </si>
  <si>
    <t>Investor_Dtl_Reference.number_of_owned_shares</t>
  </si>
  <si>
    <t>Investor_Dtl_Reference.original_contact_sequence</t>
  </si>
  <si>
    <t>Investor_Dtl_Reference.original_license_number</t>
  </si>
  <si>
    <t>Investor_Dtl_Reference.original_nationality</t>
  </si>
  <si>
    <t>Investor_Dtl_Reference.other_business_type</t>
  </si>
  <si>
    <t>Investor_Dtl_Reference.outside_uae</t>
  </si>
  <si>
    <t>Investor_Dtl_Reference.po_box</t>
  </si>
  <si>
    <t>Investor_Dtl_Reference.po_box_no</t>
  </si>
  <si>
    <t>Investor_Dtl_Reference.partner_type</t>
  </si>
  <si>
    <t>Investor_Dtl_Reference.passport_expiry_date</t>
  </si>
  <si>
    <t>Investor_Dtl_Reference.passport_issue_date</t>
  </si>
  <si>
    <t>Investor_Dtl_Reference.passport_number</t>
  </si>
  <si>
    <t>Investor_Dtl_Reference.passport_type</t>
  </si>
  <si>
    <t>Investor_Dtl_Reference.place_of_birth</t>
  </si>
  <si>
    <t>Investor_Dtl_Reference.place_of_issue</t>
  </si>
  <si>
    <t>Investor_Dtl_Reference.place_of_issue_for_locals</t>
  </si>
  <si>
    <t>Investor_Dtl_Reference.place_of_issue_ar</t>
  </si>
  <si>
    <t>Investor_Dtl_Reference.place_of_issue_en</t>
  </si>
  <si>
    <t>Investor_Dtl_Reference.place_of_residence</t>
  </si>
  <si>
    <t>Investor_Dtl_Reference.pro_relationship_end_date</t>
  </si>
  <si>
    <t>Investor_Dtl_Reference.pro_relationship_start_date</t>
  </si>
  <si>
    <t>Investor_Dtl_Reference.pro_status</t>
  </si>
  <si>
    <t>Investor_Dtl_Reference.profession</t>
  </si>
  <si>
    <t>Investor_Dtl_Reference.profession_arabic</t>
  </si>
  <si>
    <t>Investor_Dtl_Reference.profession_english</t>
  </si>
  <si>
    <t>Investor_Dtl_Reference.profit_and_losses</t>
  </si>
  <si>
    <t>Investor_Dtl_Reference.profit_and_losses_distribution</t>
  </si>
  <si>
    <t>Investor_Dtl_Reference.religion</t>
  </si>
  <si>
    <t>Investor_Dtl_Reference.representative_type</t>
  </si>
  <si>
    <t>Investor_Dtl_Reference.representative_user_id</t>
  </si>
  <si>
    <t>Investor_Dtl_Reference.residence_exp_date</t>
  </si>
  <si>
    <t>Investor_Dtl_Reference.residence_issue_date</t>
  </si>
  <si>
    <t>Investor_Dtl_Reference.residence_number</t>
  </si>
  <si>
    <t>Investor_Dtl_Reference.share_percentage</t>
  </si>
  <si>
    <t>Investor_Dtl_Reference.show_or_hide</t>
  </si>
  <si>
    <t>Investor_Dtl_Reference.special_need</t>
  </si>
  <si>
    <t>Investor_Dtl_Reference.state</t>
  </si>
  <si>
    <t>Investor_Dtl_Reference.street</t>
  </si>
  <si>
    <t>Investor_Dtl_Reference.street_ar</t>
  </si>
  <si>
    <t>Investor_Dtl_Reference.synchronized</t>
  </si>
  <si>
    <t>Investor_Dtl_Reference.trade_name_abreviation</t>
  </si>
  <si>
    <t>Investor_Dtl_Reference.user_name</t>
  </si>
  <si>
    <t>Investor_Dtl_Reference.user_type</t>
  </si>
  <si>
    <t>address.city</t>
  </si>
  <si>
    <t>address.sector</t>
  </si>
  <si>
    <t>address.zone</t>
  </si>
  <si>
    <t>general.revoked</t>
  </si>
  <si>
    <t>location.municipality</t>
  </si>
  <si>
    <t>location.city</t>
  </si>
  <si>
    <t>location.emirate</t>
  </si>
  <si>
    <t>general.docpages</t>
  </si>
  <si>
    <t>general.remarks</t>
  </si>
  <si>
    <t>Optional field</t>
  </si>
  <si>
    <t>general.spac</t>
  </si>
  <si>
    <t>legalform.farm</t>
  </si>
  <si>
    <t>renewal.remarks</t>
  </si>
  <si>
    <t>renewal.renew_ica_card</t>
  </si>
  <si>
    <t>renewal.renew_mohre_card</t>
  </si>
  <si>
    <t>Application_Address_Extra_Info.serv_prov_code</t>
  </si>
  <si>
    <t>Application_Address_Extra_Info.b1_per_id1</t>
  </si>
  <si>
    <t>Application_Address_Extra_Info.b1_per_id2</t>
  </si>
  <si>
    <t>Application_Address_Extra_Info.b1_per_id3</t>
  </si>
  <si>
    <t>Application_Address_Extra_Info.b1_apo_nbr</t>
  </si>
  <si>
    <t>Application_Address_Extra_Info.b1_apo_type</t>
  </si>
  <si>
    <t>land_area_sq_m</t>
  </si>
  <si>
    <t>Application_Address_Extra_Info.land_area_sq_m</t>
  </si>
  <si>
    <t>Investor_Dtl.b1_contact_nbr</t>
  </si>
  <si>
    <t>Investor_Dtl.b1_contact_type</t>
  </si>
  <si>
    <t>Investor_Dtl.b1_per_id1</t>
  </si>
  <si>
    <t>Investor_Dtl.b1_per_id2</t>
  </si>
  <si>
    <t>Investor_Dtl.b1_per_id3</t>
  </si>
  <si>
    <t>Investor_Dtl.serv_prov_code</t>
  </si>
  <si>
    <t>Investor_Dtl_Reference.serv_prov_code</t>
  </si>
  <si>
    <t>Investor_Dtl_Reference.g1_contact_nbr</t>
  </si>
  <si>
    <t>Investor_Dtl_Reference.g1_contact_type</t>
  </si>
  <si>
    <t>activity_detail.tawazon</t>
  </si>
  <si>
    <t>activity_detail.activity_code</t>
  </si>
  <si>
    <t>activity_detail.land_registration_incentive</t>
  </si>
  <si>
    <t>activity_detail.icad_iii</t>
  </si>
  <si>
    <t>activity_detail.icad_v</t>
  </si>
  <si>
    <t>activity_detail.icad_i</t>
  </si>
  <si>
    <t>activity_detail.aaic_ii</t>
  </si>
  <si>
    <t>activity_detail.municipality_al_ain</t>
  </si>
  <si>
    <t>activity_detail.sub_group</t>
  </si>
  <si>
    <t>activity_detail.nebras</t>
  </si>
  <si>
    <t>activity_detail.industrial_activity</t>
  </si>
  <si>
    <t>activity_detail.farm_only</t>
  </si>
  <si>
    <t>activity_detail.arabic_description</t>
  </si>
  <si>
    <t>activity_detail.deleted_activity</t>
  </si>
  <si>
    <t>activity_detail.strategic_activities</t>
  </si>
  <si>
    <t>activity_detail.license_notes</t>
  </si>
  <si>
    <t>activity_detail.activity_sector</t>
  </si>
  <si>
    <t>activity_detail.nature</t>
  </si>
  <si>
    <t>activity_detail.restricted_for_kf</t>
  </si>
  <si>
    <t>activity_detail.lease_optional</t>
  </si>
  <si>
    <t>activity_detail.suspended</t>
  </si>
  <si>
    <t>activity_detail.professional_activity</t>
  </si>
  <si>
    <t>activity_detail.inspection_needed</t>
  </si>
  <si>
    <t>activity_detail.suspended_for_license_issue</t>
  </si>
  <si>
    <t>activity_detail.creativity_activity</t>
  </si>
  <si>
    <t>activity_detail.english_description</t>
  </si>
  <si>
    <t>activity_detail.not_allowed_for_gcc</t>
  </si>
  <si>
    <t>activity_detail.lease_optional_for_normal_license</t>
  </si>
  <si>
    <t>activity_detail.general_notes</t>
  </si>
  <si>
    <t>activity_detail.suspended_for_license_renew</t>
  </si>
  <si>
    <t>activity_detail.ranch</t>
  </si>
  <si>
    <t>activity_detail.suspended_for_license_amendment</t>
  </si>
  <si>
    <t>activity_detail.farm</t>
  </si>
  <si>
    <t>activity_detail.freelance_activity</t>
  </si>
  <si>
    <t>activity_detail.instant_license</t>
  </si>
  <si>
    <t>activity_detail.activity_groups</t>
  </si>
  <si>
    <t>activity_detail.rec_status</t>
  </si>
  <si>
    <t>address.serv_prov_code</t>
  </si>
  <si>
    <t>address.b1_per_id1</t>
  </si>
  <si>
    <t>address.b1_per_id2</t>
  </si>
  <si>
    <t>address.b1_per_id3</t>
  </si>
  <si>
    <t>address.b1_per_type</t>
  </si>
  <si>
    <t>address.b1_per_sub_type</t>
  </si>
  <si>
    <t>address.land_area_in_sq_m</t>
  </si>
  <si>
    <t>address.land_location</t>
  </si>
  <si>
    <t>address.tenant_name</t>
  </si>
  <si>
    <t>address.specific_location</t>
  </si>
  <si>
    <t>address.rec_status</t>
  </si>
  <si>
    <t>amendment_type.serv_prov_code</t>
  </si>
  <si>
    <t>amendment_type.b1_per_id1</t>
  </si>
  <si>
    <t>amendment_type.b1_per_id2</t>
  </si>
  <si>
    <t>amendment_type.b1_per_id3</t>
  </si>
  <si>
    <t>amendment_type.b1_per_type</t>
  </si>
  <si>
    <t>amendment_type.b1_per_sub_type</t>
  </si>
  <si>
    <t>amendment_type.trade_name_amendment</t>
  </si>
  <si>
    <t>amendment_type.company_address_amendment</t>
  </si>
  <si>
    <t>amendment_type.partners_amendment</t>
  </si>
  <si>
    <t>amendment_type.raw_material_amendment</t>
  </si>
  <si>
    <t>amendment_type.activity_amendment</t>
  </si>
  <si>
    <t>amendment_type.service_amendment</t>
  </si>
  <si>
    <t>amendment_type.investment_amendment</t>
  </si>
  <si>
    <t>amendment_type.normal_license_to_foreign_investor_amendment</t>
  </si>
  <si>
    <t>amendment_type.legal_type_amendment</t>
  </si>
  <si>
    <t>amendment_type.hse_details_amendment</t>
  </si>
  <si>
    <t>amendment_type.partners_shares_amendment</t>
  </si>
  <si>
    <t>amendment_type.sales_amendment</t>
  </si>
  <si>
    <t>amendment_type.total_capital_amendment</t>
  </si>
  <si>
    <t>amendment_type.resolution_authentication_amendment</t>
  </si>
  <si>
    <t>amendment_type.product_amendment</t>
  </si>
  <si>
    <t>amendment_type.production_line_amendment</t>
  </si>
  <si>
    <t>amendment_type.lease_contract_attestation_amendment</t>
  </si>
  <si>
    <t>amendment_type.expected_labour_amendment</t>
  </si>
  <si>
    <t>amendment_type.under_construction_to_production_amendment</t>
  </si>
  <si>
    <t>amendment_type.preliminary_to_permanent_amendment</t>
  </si>
  <si>
    <t>amendment_type.quota_amendment</t>
  </si>
  <si>
    <t>amendment_type.industrial_leader_to_under_construction_amendment</t>
  </si>
  <si>
    <t>amendment_type.spare_part_amendment</t>
  </si>
  <si>
    <t>amendment_type.machine_amendment</t>
  </si>
  <si>
    <t>amendment_type.inheritors_replacement_amendment</t>
  </si>
  <si>
    <t>amendment_type.land_amendment</t>
  </si>
  <si>
    <t>amendment_type.partners_nationality_amendment_c</t>
  </si>
  <si>
    <t>amendment_type.manager_amendment</t>
  </si>
  <si>
    <t>amendment_type.signboard_amendment</t>
  </si>
  <si>
    <t>amendment_type.amend_beneficiaries</t>
  </si>
  <si>
    <t>amendment_type.remarks</t>
  </si>
  <si>
    <t>amendment_type.country_amendment_foreign_company</t>
  </si>
  <si>
    <t>amendment_type.heirs_amendment</t>
  </si>
  <si>
    <t>amendment_type.capital_amendment</t>
  </si>
  <si>
    <t>amendment_type.sponsor_amendment</t>
  </si>
  <si>
    <t>amendment_type.location_amendment_c</t>
  </si>
  <si>
    <t>amendment_type.activity_replacement</t>
  </si>
  <si>
    <t>amendment_type.location_amendment</t>
  </si>
  <si>
    <t>amendment_type.notarisation_contracts_amendment</t>
  </si>
  <si>
    <t>amendment_type.amend_board_of_directors</t>
  </si>
  <si>
    <t>amendment_type.vip_customer</t>
  </si>
  <si>
    <t>amendment_type.license_type_amendment</t>
  </si>
  <si>
    <t>amendment_type.legal_form_amendment</t>
  </si>
  <si>
    <t>amendment_type.partners_shares_amendment_c</t>
  </si>
  <si>
    <t>amendment_type.country_amendment_foreign_company_c</t>
  </si>
  <si>
    <t>amendment_type.capital_amendment_c</t>
  </si>
  <si>
    <t>amendment_type.activity_replacement_c</t>
  </si>
  <si>
    <t>amendment_type.authorized_signatories_amendment</t>
  </si>
  <si>
    <t>amendment_type.signboard_amendment_c</t>
  </si>
  <si>
    <t>amendment_type.trade_name_amendment_c</t>
  </si>
  <si>
    <t>amendment_type.manager_amendment_c</t>
  </si>
  <si>
    <t>amendment_type.technical_amendment</t>
  </si>
  <si>
    <t>amendment_type.amend_managers</t>
  </si>
  <si>
    <t>amendment_type.heirs_amendment_c</t>
  </si>
  <si>
    <t>amendment_type.license_type_amendment_c</t>
  </si>
  <si>
    <t>amendment_type.sponsor_amendment_c</t>
  </si>
  <si>
    <t>amendment_type.partners_amendment_c</t>
  </si>
  <si>
    <t>amendment_type.partners_nationality_amendment</t>
  </si>
  <si>
    <t>amendment_type.legal_form_amendment_c</t>
  </si>
  <si>
    <t>amendment_type.amend_companies</t>
  </si>
  <si>
    <t>amendment_type.notarisation_contracts_amendment_c</t>
  </si>
  <si>
    <t>amendment_type.rec_status</t>
  </si>
  <si>
    <t>ap_common.serv_prov_code</t>
  </si>
  <si>
    <t>ap_common.b1_per_id1</t>
  </si>
  <si>
    <t>ap_common.b1_per_id2</t>
  </si>
  <si>
    <t>ap_common.b1_per_id3</t>
  </si>
  <si>
    <t>ap_common.b1_per_type</t>
  </si>
  <si>
    <t>ap_common.b1_per_sub_type</t>
  </si>
  <si>
    <t>ap_common.customers_comments</t>
  </si>
  <si>
    <t>ap_common.advertisement_details</t>
  </si>
  <si>
    <t>ap_common.test</t>
  </si>
  <si>
    <t>ap_common.y_coordinate</t>
  </si>
  <si>
    <t>ap_common.advertisement_end_date</t>
  </si>
  <si>
    <t>ap_common.employees_comments</t>
  </si>
  <si>
    <t>ap_common.advertisement_location</t>
  </si>
  <si>
    <t>ap_common.secondary_area</t>
  </si>
  <si>
    <t>ap_common.primary_area</t>
  </si>
  <si>
    <t>ap_common.advertisement_display_type</t>
  </si>
  <si>
    <t>ap_common.advertisement_start_date</t>
  </si>
  <si>
    <t>ap_common.permit_type</t>
  </si>
  <si>
    <t>ap_common.category</t>
  </si>
  <si>
    <t>ap_common.city</t>
  </si>
  <si>
    <t>ap_common.comments</t>
  </si>
  <si>
    <t>ap_common.permit_number</t>
  </si>
  <si>
    <t>ap_common.quantity</t>
  </si>
  <si>
    <t>ap_common.x_coordinate</t>
  </si>
  <si>
    <t>ap_common.emirate_id</t>
  </si>
  <si>
    <t>ap_common.food_activities</t>
  </si>
  <si>
    <t>ap_common.non_food_activities</t>
  </si>
  <si>
    <t>ap_common.rec_status</t>
  </si>
  <si>
    <t>basic_information.serv_prov_code</t>
  </si>
  <si>
    <t>basic_information.b1_per_id1</t>
  </si>
  <si>
    <t>basic_information.b1_per_id2</t>
  </si>
  <si>
    <t>basic_information.b1_per_id3</t>
  </si>
  <si>
    <t>basic_information.b1_per_type</t>
  </si>
  <si>
    <t>basic_information.b1_per_sub_type</t>
  </si>
  <si>
    <t>basic_information.duration</t>
  </si>
  <si>
    <t>basic_information.moa_number</t>
  </si>
  <si>
    <t>basic_information.service_agent_contract</t>
  </si>
  <si>
    <t>basic_information.identification_number</t>
  </si>
  <si>
    <t>basic_information.industrial_rowad</t>
  </si>
  <si>
    <t>basic_information.unified_license_number</t>
  </si>
  <si>
    <t>basic_information.economic_registry_number_ern</t>
  </si>
  <si>
    <t>basic_information.local_fee_free</t>
  </si>
  <si>
    <t>basic_information.lease_agreement_end_date</t>
  </si>
  <si>
    <t>basic_information.industry_type</t>
  </si>
  <si>
    <t>basic_information.first_issue_date</t>
  </si>
  <si>
    <t>basic_information.lease_amount</t>
  </si>
  <si>
    <t>basic_information.in_type</t>
  </si>
  <si>
    <t>basic_information.ems_number</t>
  </si>
  <si>
    <t>basic_information.incompatible_with_real_beneficiary</t>
  </si>
  <si>
    <t>basic_information.issue_date</t>
  </si>
  <si>
    <t>basic_information.lease_agreement_number</t>
  </si>
  <si>
    <t>basic_information.branch_type</t>
  </si>
  <si>
    <t>basic_information.is_final_version</t>
  </si>
  <si>
    <t>basic_information.tn_number</t>
  </si>
  <si>
    <t>basic_information.security_reference_number</t>
  </si>
  <si>
    <t>basic_information.fcr_no</t>
  </si>
  <si>
    <t>basic_information.permanent</t>
  </si>
  <si>
    <t>basic_information.main_license_number</t>
  </si>
  <si>
    <t>basic_information.duration_of_the_company_in_years</t>
  </si>
  <si>
    <t>basic_information.legal_type_of_the_company</t>
  </si>
  <si>
    <t>basic_information.quick_license_sub_type</t>
  </si>
  <si>
    <t>basic_information.lease_agreement_start_date</t>
  </si>
  <si>
    <t>basic_information.total_number_of_shares</t>
  </si>
  <si>
    <t>basic_information.required_rb_amendment</t>
  </si>
  <si>
    <t>basic_information.quick_license</t>
  </si>
  <si>
    <t>basic_information.manager_appointment_duration_in_years</t>
  </si>
  <si>
    <t>basic_information.rba_number</t>
  </si>
  <si>
    <t>basic_information.adc_unified_id</t>
  </si>
  <si>
    <t>basic_information.legal_type_change_required</t>
  </si>
  <si>
    <t>basic_information.license_classification</t>
  </si>
  <si>
    <t>basic_information.service_description</t>
  </si>
  <si>
    <t>basic_information.has_an_updated_real_beneficiary</t>
  </si>
  <si>
    <t>basic_information.number_of_years</t>
  </si>
  <si>
    <t>basic_information.service_name</t>
  </si>
  <si>
    <t>basic_information.attendee_name</t>
  </si>
  <si>
    <t>basic_information.proposed_action</t>
  </si>
  <si>
    <t>basic_information.inspection_report_no</t>
  </si>
  <si>
    <t>basic_information.fine_type</t>
  </si>
  <si>
    <t>basic_information.comment</t>
  </si>
  <si>
    <t>basic_information.follow_up_date</t>
  </si>
  <si>
    <t>basic_information.attendee_eid</t>
  </si>
  <si>
    <t>basic_information.summary_of_findings</t>
  </si>
  <si>
    <t>basic_information.license_number</t>
  </si>
  <si>
    <t>basic_information.job_title</t>
  </si>
  <si>
    <t>basic_information.fine_level</t>
  </si>
  <si>
    <t>basic_information.rec_status</t>
  </si>
  <si>
    <t>branches_list.serv_prov_code</t>
  </si>
  <si>
    <t>branches_list.b1_per_id1</t>
  </si>
  <si>
    <t>branches_list.b1_per_id2</t>
  </si>
  <si>
    <t>branches_list.b1_per_id3</t>
  </si>
  <si>
    <t>branches_list.b1_per_type</t>
  </si>
  <si>
    <t>branches_list.b1_per_sub_type</t>
  </si>
  <si>
    <t>branches_list.available_branches</t>
  </si>
  <si>
    <t>branches_list.rec_status</t>
  </si>
  <si>
    <t>branches.serv_prov_code</t>
  </si>
  <si>
    <t>branches.b1_per_id1</t>
  </si>
  <si>
    <t>branches.b1_per_id2</t>
  </si>
  <si>
    <t>branches.b1_per_id3</t>
  </si>
  <si>
    <t>branches.b1_per_type</t>
  </si>
  <si>
    <t>branches.b1_per_sub_type</t>
  </si>
  <si>
    <t>branches.branches_to_cancel</t>
  </si>
  <si>
    <t>branches.rec_status</t>
  </si>
  <si>
    <t>cancellation_information.serv_prov_code</t>
  </si>
  <si>
    <t>cancellation_information.b1_per_id1</t>
  </si>
  <si>
    <t>cancellation_information.b1_per_id2</t>
  </si>
  <si>
    <t>cancellation_information.b1_per_id3</t>
  </si>
  <si>
    <t>cancellation_information.b1_per_type</t>
  </si>
  <si>
    <t>cancellation_information.b1_per_sub_type</t>
  </si>
  <si>
    <t>cancellation_information.from_online</t>
  </si>
  <si>
    <t>cancellation_information.mobile_number</t>
  </si>
  <si>
    <t>cancellation_information.mortgage_certificate_number</t>
  </si>
  <si>
    <t>cancellation_information.email_address</t>
  </si>
  <si>
    <t>cancellation_information.rec_status</t>
  </si>
  <si>
    <t>capital_type.serv_prov_code</t>
  </si>
  <si>
    <t>capital_type.b1_per_id1</t>
  </si>
  <si>
    <t>capital_type.b1_per_id2</t>
  </si>
  <si>
    <t>capital_type.b1_per_id3</t>
  </si>
  <si>
    <t>capital_type.b1_per_type</t>
  </si>
  <si>
    <t>capital_type.b1_per_sub_type</t>
  </si>
  <si>
    <t>capital_type.capital_value</t>
  </si>
  <si>
    <t>capital_type.capital_to_be_paid</t>
  </si>
  <si>
    <t>capital_type.capital</t>
  </si>
  <si>
    <t>capital_type.total_number_of_shares</t>
  </si>
  <si>
    <t>capital_type.bank_name</t>
  </si>
  <si>
    <t>capital_type.issuance_place</t>
  </si>
  <si>
    <t>capital_type.issuance_date</t>
  </si>
  <si>
    <t>capital_type.issuance_number</t>
  </si>
  <si>
    <t>capital_type.capital_deposit_date</t>
  </si>
  <si>
    <t>capital_type.rec_status</t>
  </si>
  <si>
    <t>commercial_feature.serv_prov_code</t>
  </si>
  <si>
    <t>commercial_feature.b1_per_id1</t>
  </si>
  <si>
    <t>commercial_feature.b1_per_id2</t>
  </si>
  <si>
    <t>commercial_feature.b1_per_id3</t>
  </si>
  <si>
    <t>commercial_feature.b1_per_type</t>
  </si>
  <si>
    <t>commercial_feature.b1_per_sub_type</t>
  </si>
  <si>
    <t>commercial_feature.abbreviated_name</t>
  </si>
  <si>
    <t>commercial_feature.start_date_of_the_commercial_activities_in_abu_dhabi</t>
  </si>
  <si>
    <t>commercial_feature.rec_status</t>
  </si>
  <si>
    <t>communication_information.serv_prov_code</t>
  </si>
  <si>
    <t>communication_information.b1_per_id1</t>
  </si>
  <si>
    <t>communication_information.b1_per_id2</t>
  </si>
  <si>
    <t>communication_information.b1_per_id3</t>
  </si>
  <si>
    <t>communication_information.b1_per_type</t>
  </si>
  <si>
    <t>communication_information.b1_per_sub_type</t>
  </si>
  <si>
    <t>communication_information.enterprise_mobile_number</t>
  </si>
  <si>
    <t>communication_information.email_address</t>
  </si>
  <si>
    <t>communication_information.authorized_signatory_mobile_number</t>
  </si>
  <si>
    <t>communication_information.rec_status</t>
  </si>
  <si>
    <t>company_contact.serv_prov_code</t>
  </si>
  <si>
    <t>company_contact.b1_per_id1</t>
  </si>
  <si>
    <t>company_contact.b1_per_id2</t>
  </si>
  <si>
    <t>company_contact.b1_per_id3</t>
  </si>
  <si>
    <t>company_contact.b1_per_type</t>
  </si>
  <si>
    <t>company_contact.b1_per_sub_type</t>
  </si>
  <si>
    <t>company_contact.company_land_line_number</t>
  </si>
  <si>
    <t>company_contact.company_po_box</t>
  </si>
  <si>
    <t>company_contact.email_verified</t>
  </si>
  <si>
    <t>company_contact.company_email</t>
  </si>
  <si>
    <t>company_contact.company_city</t>
  </si>
  <si>
    <t>company_contact.mobile_verified</t>
  </si>
  <si>
    <t>company_contact.company_fax_number</t>
  </si>
  <si>
    <t>company_contact.company_contact_name</t>
  </si>
  <si>
    <t>company_contact.rec_status</t>
  </si>
  <si>
    <t>company_service.serv_prov_code</t>
  </si>
  <si>
    <t>company_service.b1_per_id1</t>
  </si>
  <si>
    <t>company_service.b1_per_id2</t>
  </si>
  <si>
    <t>company_service.b1_per_id3</t>
  </si>
  <si>
    <t>company_service.b1_per_type</t>
  </si>
  <si>
    <t>company_service.b1_per_sub_type</t>
  </si>
  <si>
    <t>company_service.eletricity_connected_load_in_kw_total</t>
  </si>
  <si>
    <t>company_service.water_in_gallon_day_private</t>
  </si>
  <si>
    <t>company_service.gas_in_cubic_meter_day_total</t>
  </si>
  <si>
    <t>company_service.gas_in_cubic_meter_day_private</t>
  </si>
  <si>
    <t>company_service.eletricity_connected_load_in_kw_public</t>
  </si>
  <si>
    <t>company_service.eletricity_connected_load_in_kw_private</t>
  </si>
  <si>
    <t>company_service.gas_in_cubic_meter_day_public</t>
  </si>
  <si>
    <t>company_service.fuel_in_litres_day_total</t>
  </si>
  <si>
    <t>company_service.fuel_in_litres_day_private</t>
  </si>
  <si>
    <t>company_service.water_in_gallon_day_public</t>
  </si>
  <si>
    <t>company_service.water_in_gallon_day_total</t>
  </si>
  <si>
    <t>company_service.fuel_in_litres_day_public</t>
  </si>
  <si>
    <t>company_service.rec_status</t>
  </si>
  <si>
    <t>creditor_information.serv_prov_code</t>
  </si>
  <si>
    <t>creditor_information.b1_per_id1</t>
  </si>
  <si>
    <t>creditor_information.b1_per_id2</t>
  </si>
  <si>
    <t>creditor_information.b1_per_id3</t>
  </si>
  <si>
    <t>creditor_information.b1_per_type</t>
  </si>
  <si>
    <t>creditor_information.b1_per_sub_type</t>
  </si>
  <si>
    <t>creditor_information.license_number</t>
  </si>
  <si>
    <t>creditor_information.phone_number</t>
  </si>
  <si>
    <t>creditor_information.name</t>
  </si>
  <si>
    <t>creditor_information.trade_name_in_english</t>
  </si>
  <si>
    <t>creditor_information.trade_name_in_arabic</t>
  </si>
  <si>
    <t>creditor_information.email_address</t>
  </si>
  <si>
    <t>creditor_information.rec_status</t>
  </si>
  <si>
    <t>general.serv_prov_code</t>
  </si>
  <si>
    <t>general.b1_per_id1</t>
  </si>
  <si>
    <t>general.b1_per_id2</t>
  </si>
  <si>
    <t>general.b1_per_id3</t>
  </si>
  <si>
    <t>general.b1_per_type</t>
  </si>
  <si>
    <t>general.b1_per_sub_type</t>
  </si>
  <si>
    <t>general.adc_unified_id</t>
  </si>
  <si>
    <t>general.has_an_updated_real_beneficiary</t>
  </si>
  <si>
    <t>general.est_card_issue</t>
  </si>
  <si>
    <t>general.unified_registration_number</t>
  </si>
  <si>
    <t>general.revoked_start_date</t>
  </si>
  <si>
    <t>general.revoked_end_date</t>
  </si>
  <si>
    <t>general.non_default_authorized_signatory</t>
  </si>
  <si>
    <t>general.license_period</t>
  </si>
  <si>
    <t>general.moa_signature_link</t>
  </si>
  <si>
    <t>general.cancel_advertisement_consent</t>
  </si>
  <si>
    <t>general.lease_agreement_end_date</t>
  </si>
  <si>
    <t>general.advertisement_period</t>
  </si>
  <si>
    <t>general.identification_number</t>
  </si>
  <si>
    <t>general.lease_agreement_start_date</t>
  </si>
  <si>
    <t>general.lease_optional_and_unprovided</t>
  </si>
  <si>
    <t>general.rba_number</t>
  </si>
  <si>
    <t>general.lease_agreement_no</t>
  </si>
  <si>
    <t>general.labor_sector</t>
  </si>
  <si>
    <t>general.first_real_beneficiary</t>
  </si>
  <si>
    <t>general.est_card_eligible</t>
  </si>
  <si>
    <t>general.labor_recruitment</t>
  </si>
  <si>
    <t>general.contains_tourism_activity</t>
  </si>
  <si>
    <t>general.duration_of_the_contract</t>
  </si>
  <si>
    <t>general.license_old_issue_date</t>
  </si>
  <si>
    <t>general.the_amount_of_the_sponsor</t>
  </si>
  <si>
    <t>general.unit_is_office</t>
  </si>
  <si>
    <t>general.create_civil_works</t>
  </si>
  <si>
    <t>general.local_fee_free</t>
  </si>
  <si>
    <t>general.country_of_origin</t>
  </si>
  <si>
    <t>general.private_sector_full_time_disclaimer</t>
  </si>
  <si>
    <t>general.test</t>
  </si>
  <si>
    <t>general.all_activity_lease_optional</t>
  </si>
  <si>
    <t>general.is_adnoc_undertaking_checked</t>
  </si>
  <si>
    <t>general.security_reference_number</t>
  </si>
  <si>
    <t>general.duration_of_the_company_in_years</t>
  </si>
  <si>
    <t>general.gdrfa_auto_close_cc</t>
  </si>
  <si>
    <t>general.license_old_expiration_date</t>
  </si>
  <si>
    <t>general.lease_agreement_period</t>
  </si>
  <si>
    <t>general.notarisationcontracts</t>
  </si>
  <si>
    <t>general.main_license_rb_number</t>
  </si>
  <si>
    <t>general.unified_license_number</t>
  </si>
  <si>
    <t>general.incompatible_with_real_beneficiary</t>
  </si>
  <si>
    <t>general.requires_newspaper</t>
  </si>
  <si>
    <t>general.investment_start_date</t>
  </si>
  <si>
    <t>general.required_rb_amendment</t>
  </si>
  <si>
    <t>general.economic_registry_number_ern</t>
  </si>
  <si>
    <t>general.investment_end_date</t>
  </si>
  <si>
    <t>general.manager_appointment_duration_in_years</t>
  </si>
  <si>
    <t>general.create_foreign_investor</t>
  </si>
  <si>
    <t>general.number_of_attempts</t>
  </si>
  <si>
    <t>general.aramex_delivery</t>
  </si>
  <si>
    <t>general.member_number</t>
  </si>
  <si>
    <t>general.license_classification</t>
  </si>
  <si>
    <t>general.rec_status</t>
  </si>
  <si>
    <t>house_information.serv_prov_code</t>
  </si>
  <si>
    <t>house_information.b1_per_id1</t>
  </si>
  <si>
    <t>house_information.b1_per_id2</t>
  </si>
  <si>
    <t>house_information.b1_per_id3</t>
  </si>
  <si>
    <t>house_information.b1_per_type</t>
  </si>
  <si>
    <t>house_information.b1_per_sub_type</t>
  </si>
  <si>
    <t>house_information.allow_the_inspectors_of_the_abu_dhabi_food_control_authority_to_enter_the_house_specified_above_and</t>
  </si>
  <si>
    <t>house_information.building_number</t>
  </si>
  <si>
    <t>house_information.mobile_no</t>
  </si>
  <si>
    <t>house_information.the_signature_of_a_member_of_my_family_on_the_entry_form_is_a_direct_authorization_from_me_to_enter</t>
  </si>
  <si>
    <t>house_information.emirates_id_number</t>
  </si>
  <si>
    <t>house_information.owner_name</t>
  </si>
  <si>
    <t>house_information.district</t>
  </si>
  <si>
    <t>house_information.rec_status</t>
  </si>
  <si>
    <t>hscode.serv_prov_code</t>
  </si>
  <si>
    <t>hscode.b1_per_id1</t>
  </si>
  <si>
    <t>hscode.b1_per_id2</t>
  </si>
  <si>
    <t>hscode.b1_per_id3</t>
  </si>
  <si>
    <t>hscode.b1_per_type</t>
  </si>
  <si>
    <t>hscode.b1_per_sub_type</t>
  </si>
  <si>
    <t>hscode.hs_code_arabic_description</t>
  </si>
  <si>
    <t>hscode.hazard_item</t>
  </si>
  <si>
    <t>hscode.spare_part</t>
  </si>
  <si>
    <t>hscode.default_unit</t>
  </si>
  <si>
    <t>hscode.machine</t>
  </si>
  <si>
    <t>hscode.hs_code_english_description</t>
  </si>
  <si>
    <t>hscode.raw_material</t>
  </si>
  <si>
    <t>hscode.hs-code</t>
  </si>
  <si>
    <t>hscode.rec_status</t>
  </si>
  <si>
    <t>innovator_info.serv_prov_code</t>
  </si>
  <si>
    <t>innovator_info.b1_per_id1</t>
  </si>
  <si>
    <t>innovator_info.b1_per_id2</t>
  </si>
  <si>
    <t>innovator_info.b1_per_id3</t>
  </si>
  <si>
    <t>innovator_info.b1_per_type</t>
  </si>
  <si>
    <t>innovator_info.b1_per_sub_type</t>
  </si>
  <si>
    <t>innovator_info.study_specialization</t>
  </si>
  <si>
    <t>innovator_info.project_name</t>
  </si>
  <si>
    <t>innovator_info.startup_location</t>
  </si>
  <si>
    <t>innovator_info.startup_name</t>
  </si>
  <si>
    <t>innovator_info.rec_status</t>
  </si>
  <si>
    <t>invest_in_building.serv_prov_code</t>
  </si>
  <si>
    <t>invest_in_building.b1_per_id1</t>
  </si>
  <si>
    <t>invest_in_building.b1_per_id2</t>
  </si>
  <si>
    <t>invest_in_building.b1_per_id3</t>
  </si>
  <si>
    <t>invest_in_building.b1_per_type</t>
  </si>
  <si>
    <t>invest_in_building.b1_per_sub_type</t>
  </si>
  <si>
    <t>invest_in_building.investment_start_date</t>
  </si>
  <si>
    <t>invest_in_building.investment_end_date</t>
  </si>
  <si>
    <t>invest_in_building.first_name</t>
  </si>
  <si>
    <t>invest_in_building.last_name</t>
  </si>
  <si>
    <t>invest_in_building.rec_status</t>
  </si>
  <si>
    <t>legal_form_detail.serv_prov_code</t>
  </si>
  <si>
    <t>legal_form_detail.b1_per_id1</t>
  </si>
  <si>
    <t>legal_form_detail.b1_per_id2</t>
  </si>
  <si>
    <t>legal_form_detail.b1_per_id3</t>
  </si>
  <si>
    <t>legal_form_detail.b1_per_type</t>
  </si>
  <si>
    <t>legal_form_detail.b1_per_sub_type</t>
  </si>
  <si>
    <t>legal_form_detail.legal_form_arabic</t>
  </si>
  <si>
    <t>legal_form_detail.capital_minimum</t>
  </si>
  <si>
    <t>legal_form_detail.minimum_partners</t>
  </si>
  <si>
    <t>legal_form_detail.local_share</t>
  </si>
  <si>
    <t>legal_form_detail.maximum_partners</t>
  </si>
  <si>
    <t>legal_form_detail.legal_form_english</t>
  </si>
  <si>
    <t>legal_form_detail.fee</t>
  </si>
  <si>
    <t>legal_form_detail.rec_status</t>
  </si>
  <si>
    <t>legalform.serv_prov_code</t>
  </si>
  <si>
    <t>legalform.b1_per_id1</t>
  </si>
  <si>
    <t>legalform.b1_per_id2</t>
  </si>
  <si>
    <t>legalform.b1_per_id3</t>
  </si>
  <si>
    <t>legalform.b1_per_type</t>
  </si>
  <si>
    <t>legalform.b1_per_sub_type</t>
  </si>
  <si>
    <t>legalform.parent_legal_form</t>
  </si>
  <si>
    <t>legalform.legal_form</t>
  </si>
  <si>
    <t>legalform.reserve_period</t>
  </si>
  <si>
    <t>legalform.main_activity_code</t>
  </si>
  <si>
    <t>legalform.auto_close_verify</t>
  </si>
  <si>
    <t>legalform.economic_registry_number_ern</t>
  </si>
  <si>
    <t>legalform.license_type</t>
  </si>
  <si>
    <t>legalform.tamm_service_key</t>
  </si>
  <si>
    <t>legalform.quick_license_sub_type</t>
  </si>
  <si>
    <t>legalform.service_agent_contract</t>
  </si>
  <si>
    <t>legalform.branch_number</t>
  </si>
  <si>
    <t>legalform.ownership_type</t>
  </si>
  <si>
    <t>legalform.nature_of_license</t>
  </si>
  <si>
    <t>legalform.quick_license</t>
  </si>
  <si>
    <t>legalform.foreign_investor</t>
  </si>
  <si>
    <t>legalform.farm_id</t>
  </si>
  <si>
    <t>legalform.tn_preapproval</t>
  </si>
  <si>
    <t>legalform.free_zone</t>
  </si>
  <si>
    <t>legalform.do_you_accept_this_exception_trade_name</t>
  </si>
  <si>
    <t>legalform.request_memorandum_approval</t>
  </si>
  <si>
    <t>legalform.commercial_branch_type</t>
  </si>
  <si>
    <t>legalform.industry_type</t>
  </si>
  <si>
    <t>legalform.truck_quick_license</t>
  </si>
  <si>
    <t>legalform.civil_works</t>
  </si>
  <si>
    <t>legalform.creativity_license</t>
  </si>
  <si>
    <t>legalform.reserved_for_free_zone</t>
  </si>
  <si>
    <t>legalform.vip_customer</t>
  </si>
  <si>
    <t>legalform.khalifa_fund</t>
  </si>
  <si>
    <t>legalform.family_company</t>
  </si>
  <si>
    <t>legalform.uaepass_disclaimer</t>
  </si>
  <si>
    <t>legalform.rec_status</t>
  </si>
  <si>
    <t>license_classification.serv_prov_code</t>
  </si>
  <si>
    <t>license_classification.b1_per_id1</t>
  </si>
  <si>
    <t>license_classification.b1_per_id2</t>
  </si>
  <si>
    <t>license_classification.b1_per_id3</t>
  </si>
  <si>
    <t>license_classification.b1_per_type</t>
  </si>
  <si>
    <t>license_classification.b1_per_sub_type</t>
  </si>
  <si>
    <t>license_classification.is_government_license</t>
  </si>
  <si>
    <t>license_classification.rec_status</t>
  </si>
  <si>
    <t>location.serv_prov_code</t>
  </si>
  <si>
    <t>location.b1_per_id1</t>
  </si>
  <si>
    <t>location.b1_per_id2</t>
  </si>
  <si>
    <t>location.b1_per_id3</t>
  </si>
  <si>
    <t>location.b1_per_type</t>
  </si>
  <si>
    <t>location.b1_per_sub_type</t>
  </si>
  <si>
    <t>location.primary_area</t>
  </si>
  <si>
    <t>location.sub_area</t>
  </si>
  <si>
    <t>location.secondary_area</t>
  </si>
  <si>
    <t>location.main_area</t>
  </si>
  <si>
    <t>location.building_number</t>
  </si>
  <si>
    <t>location.rec_status</t>
  </si>
  <si>
    <t>manager_additional_information</t>
  </si>
  <si>
    <t>manager_additional_information.serv_prov_code</t>
  </si>
  <si>
    <t>manager_additional_information.b1_per_id1</t>
  </si>
  <si>
    <t>manager_additional_information.b1_per_id2</t>
  </si>
  <si>
    <t>manager_additional_information.b1_per_id3</t>
  </si>
  <si>
    <t>manager_additional_information.b1_per_type</t>
  </si>
  <si>
    <t>manager_additional_information.b1_per_sub_type</t>
  </si>
  <si>
    <t>manager_additional_information.re_request_draft</t>
  </si>
  <si>
    <t>manager_additional_information.license_amendment_required</t>
  </si>
  <si>
    <t>manager_additional_information.trade_name_en</t>
  </si>
  <si>
    <t>manager_additional_information.no_nominal_member_declaration</t>
  </si>
  <si>
    <t>manager_additional_information.applicant_unifiedid</t>
  </si>
  <si>
    <t>manager_additional_information.applicant_name</t>
  </si>
  <si>
    <t>manager_additional_information.previous_rb_number</t>
  </si>
  <si>
    <t>manager_additional_information.email</t>
  </si>
  <si>
    <t>manager_additional_information.systemid</t>
  </si>
  <si>
    <t>manager_additional_information.manager_name_ar</t>
  </si>
  <si>
    <t>manager_additional_information.is_created_by_system</t>
  </si>
  <si>
    <t>manager_additional_information.print_flag</t>
  </si>
  <si>
    <t>manager_additional_information.trade_name_ar</t>
  </si>
  <si>
    <t>manager_additional_information.official_mobile</t>
  </si>
  <si>
    <t>manager_additional_information.official_email</t>
  </si>
  <si>
    <t>manager_additional_information.phone_number</t>
  </si>
  <si>
    <t>manager_additional_information.manager_issuance_country</t>
  </si>
  <si>
    <t>manager_additional_information.manager_passport_no</t>
  </si>
  <si>
    <t>manager_additional_information.link_local_branch</t>
  </si>
  <si>
    <t>manager_additional_information.trade_name_number</t>
  </si>
  <si>
    <t>manager_additional_information.license_amendment_number</t>
  </si>
  <si>
    <t>manager_additional_information.manager_name_en</t>
  </si>
  <si>
    <t>manager_additional_information.manager_eid</t>
  </si>
  <si>
    <t>manager_additional_information.license_amendment_issued</t>
  </si>
  <si>
    <t>manager_additional_information.manager_home_country_id</t>
  </si>
  <si>
    <t>manager_additional_information.capital_amount</t>
  </si>
  <si>
    <t>manager_additional_information.is_auto_create</t>
  </si>
  <si>
    <t>manager_additional_information.manager_nationality</t>
  </si>
  <si>
    <t>manager_additional_information.manager_unified_no</t>
  </si>
  <si>
    <t>manager_additional_information.applicant_eid</t>
  </si>
  <si>
    <t>manager_additional_information.is_manager_resident_of_uae</t>
  </si>
  <si>
    <t>manager_additional_information.manager_address</t>
  </si>
  <si>
    <t>manager_additional_information.first_load</t>
  </si>
  <si>
    <t>manager_additional_information.rec_status</t>
  </si>
  <si>
    <t>mortgage_details.serv_prov_code</t>
  </si>
  <si>
    <t>mortgage_details.b1_per_id1</t>
  </si>
  <si>
    <t>mortgage_details.b1_per_id2</t>
  </si>
  <si>
    <t>mortgage_details.b1_per_id3</t>
  </si>
  <si>
    <t>mortgage_details.b1_per_type</t>
  </si>
  <si>
    <t>mortgage_details.b1_per_sub_type</t>
  </si>
  <si>
    <t>mortgage_details.mortgage_indicator</t>
  </si>
  <si>
    <t>mortgage_details.mortgage_indicator_note</t>
  </si>
  <si>
    <t>mortgage_details.rec_status</t>
  </si>
  <si>
    <t>mortgage_information.serv_prov_code</t>
  </si>
  <si>
    <t>mortgage_information.b1_per_id1</t>
  </si>
  <si>
    <t>mortgage_information.b1_per_id2</t>
  </si>
  <si>
    <t>mortgage_information.b1_per_id3</t>
  </si>
  <si>
    <t>mortgage_information.b1_per_type</t>
  </si>
  <si>
    <t>mortgage_information.b1_per_sub_type</t>
  </si>
  <si>
    <t>mortgage_information.mortgage_amount</t>
  </si>
  <si>
    <t>mortgage_information.mortgage_type</t>
  </si>
  <si>
    <t>mortgage_information.mobile_number</t>
  </si>
  <si>
    <t>mortgage_information.mortgage_cancellation_date</t>
  </si>
  <si>
    <t>mortgage_information.email_address</t>
  </si>
  <si>
    <t>mortgage_information.mortgage_registration_date</t>
  </si>
  <si>
    <t>mortgage_information.mortgage_registration_number</t>
  </si>
  <si>
    <t>mortgage_information.mortgage_details</t>
  </si>
  <si>
    <t>mortgage_information.mortgage_inquiry_number</t>
  </si>
  <si>
    <t>mortgage_information.phone_number</t>
  </si>
  <si>
    <t>mortgage_information.from_online</t>
  </si>
  <si>
    <t>mortgage_information.expiry_date</t>
  </si>
  <si>
    <t>mortgage_information.rec_status</t>
  </si>
  <si>
    <t>official_use.serv_prov_code</t>
  </si>
  <si>
    <t>official_use.b1_per_id1</t>
  </si>
  <si>
    <t>official_use.b1_per_id2</t>
  </si>
  <si>
    <t>official_use.b1_per_id3</t>
  </si>
  <si>
    <t>official_use.b1_per_type</t>
  </si>
  <si>
    <t>official_use.b1_per_sub_type</t>
  </si>
  <si>
    <t>official_use.issue_place</t>
  </si>
  <si>
    <t>official_use.license_type</t>
  </si>
  <si>
    <t>official_use.license_number</t>
  </si>
  <si>
    <t>official_use.reservation_period</t>
  </si>
  <si>
    <t>official_use.test</t>
  </si>
  <si>
    <t>official_use.original_license_number</t>
  </si>
  <si>
    <t>official_use.creativity_license</t>
  </si>
  <si>
    <t>official_use.do_you_accept_this_exception_trade_name</t>
  </si>
  <si>
    <t>official_use.emirate</t>
  </si>
  <si>
    <t>official_use.vip_customer</t>
  </si>
  <si>
    <t>official_use.spac</t>
  </si>
  <si>
    <t>official_use.farm</t>
  </si>
  <si>
    <t>official_use.quick_license_sub_type</t>
  </si>
  <si>
    <t>official_use.rec_status</t>
  </si>
  <si>
    <t>other_information.serv_prov_code</t>
  </si>
  <si>
    <t>other_information.b1_per_id1</t>
  </si>
  <si>
    <t>other_information.b1_per_id2</t>
  </si>
  <si>
    <t>other_information.b1_per_id3</t>
  </si>
  <si>
    <t>other_information.b1_per_type</t>
  </si>
  <si>
    <t>other_information.b1_per_sub_type</t>
  </si>
  <si>
    <t>other_information.amend_trade_name_for_existing_license</t>
  </si>
  <si>
    <t>other_information.commercial_license_english_name</t>
  </si>
  <si>
    <t>other_information.commercial_license_number</t>
  </si>
  <si>
    <t>other_information.commercial_license_arabic_name</t>
  </si>
  <si>
    <t>other_information.rec_status</t>
  </si>
  <si>
    <t>paper_ad.serv_prov_code</t>
  </si>
  <si>
    <t>paper_ad.b1_per_id1</t>
  </si>
  <si>
    <t>paper_ad.b1_per_id2</t>
  </si>
  <si>
    <t>paper_ad.b1_per_id3</t>
  </si>
  <si>
    <t>paper_ad.b1_per_type</t>
  </si>
  <si>
    <t>paper_ad.b1_per_sub_type</t>
  </si>
  <si>
    <t>paper_ad.advertisements_quantity</t>
  </si>
  <si>
    <t>paper_ad.period_monthly</t>
  </si>
  <si>
    <t>paper_ad.total</t>
  </si>
  <si>
    <t>paper_ad.rec_status</t>
  </si>
  <si>
    <t>paper_publishing.serv_prov_code</t>
  </si>
  <si>
    <t>paper_publishing.b1_per_id1</t>
  </si>
  <si>
    <t>paper_publishing.b1_per_id2</t>
  </si>
  <si>
    <t>paper_publishing.b1_per_id3</t>
  </si>
  <si>
    <t>paper_publishing.b1_per_type</t>
  </si>
  <si>
    <t>paper_publishing.b1_per_sub_type</t>
  </si>
  <si>
    <t>paper_publishing.total</t>
  </si>
  <si>
    <t>paper_publishing.period_monthly</t>
  </si>
  <si>
    <t>paper_publishing.publishing_issue</t>
  </si>
  <si>
    <t>paper_publishing.rec_status</t>
  </si>
  <si>
    <t>permit_number.serv_prov_code</t>
  </si>
  <si>
    <t>permit_number.b1_per_id1</t>
  </si>
  <si>
    <t>permit_number.b1_per_id2</t>
  </si>
  <si>
    <t>permit_number.b1_per_id3</t>
  </si>
  <si>
    <t>permit_number.b1_per_type</t>
  </si>
  <si>
    <t>permit_number.b1_per_sub_type</t>
  </si>
  <si>
    <t>permit_number.permit_number</t>
  </si>
  <si>
    <t>permit_number.rec_status</t>
  </si>
  <si>
    <t>pro_information.serv_prov_code</t>
  </si>
  <si>
    <t>pro_information.b1_per_id1</t>
  </si>
  <si>
    <t>pro_information.b1_per_id2</t>
  </si>
  <si>
    <t>pro_information.b1_per_id3</t>
  </si>
  <si>
    <t>pro_information.b1_per_type</t>
  </si>
  <si>
    <t>pro_information.b1_per_sub_type</t>
  </si>
  <si>
    <t>pro_information.pro_email</t>
  </si>
  <si>
    <t>pro_information.license_linked</t>
  </si>
  <si>
    <t>pro_information.pro_name</t>
  </si>
  <si>
    <t>pro_information.uuid</t>
  </si>
  <si>
    <t>pro_information.application_source</t>
  </si>
  <si>
    <t>pro_information.pro_mobile_number</t>
  </si>
  <si>
    <t>pro_information.po_box</t>
  </si>
  <si>
    <t>pro_information.emirates_id</t>
  </si>
  <si>
    <t>pro_information.revenues_or_sales</t>
  </si>
  <si>
    <t>pro_information.official_email</t>
  </si>
  <si>
    <t>pro_information.paid_capital</t>
  </si>
  <si>
    <t>pro_information.official_apply_disclaimer</t>
  </si>
  <si>
    <t>pro_information.mobile_verified</t>
  </si>
  <si>
    <t>pro_information.eodbtrackingnumber</t>
  </si>
  <si>
    <t>pro_information.official_mobile</t>
  </si>
  <si>
    <t>pro_information.email_verified</t>
  </si>
  <si>
    <t>pro_information.target_legal_form</t>
  </si>
  <si>
    <t>pro_information.typeofcontract</t>
  </si>
  <si>
    <t>pro_information.preferred_language</t>
  </si>
  <si>
    <t>pro_information.keep_same_owner</t>
  </si>
  <si>
    <t>pro_information.channel</t>
  </si>
  <si>
    <t>pro_information.rec_status</t>
  </si>
  <si>
    <t>project_details.serv_prov_code</t>
  </si>
  <si>
    <t>project_details.b1_per_id1</t>
  </si>
  <si>
    <t>project_details.b1_per_id2</t>
  </si>
  <si>
    <t>project_details.b1_per_id3</t>
  </si>
  <si>
    <t>project_details.b1_per_type</t>
  </si>
  <si>
    <t>project_details.b1_per_sub_type</t>
  </si>
  <si>
    <t>project_details.investment_in_dhs_total</t>
  </si>
  <si>
    <t>project_details.foreign_labor_administrative</t>
  </si>
  <si>
    <t>project_details.local_labor_administrative</t>
  </si>
  <si>
    <t>project_details.foreign_labor_technical</t>
  </si>
  <si>
    <t>project_details.local_labor_technical</t>
  </si>
  <si>
    <t>project_details.total_capital</t>
  </si>
  <si>
    <t>project_details.expected_labors</t>
  </si>
  <si>
    <t>project_details.gcc_others</t>
  </si>
  <si>
    <t>project_details.uae_loans</t>
  </si>
  <si>
    <t>project_details.foreign_others</t>
  </si>
  <si>
    <t>project_details.uae_others</t>
  </si>
  <si>
    <t>project_details.foreign_loans</t>
  </si>
  <si>
    <t>project_details.gcc_loans</t>
  </si>
  <si>
    <t>project_details.rec_status</t>
  </si>
  <si>
    <t>rb_record.serv_prov_code</t>
  </si>
  <si>
    <t>rb_record.b1_per_id1</t>
  </si>
  <si>
    <t>rb_record.b1_per_id2</t>
  </si>
  <si>
    <t>rb_record.b1_per_id3</t>
  </si>
  <si>
    <t>rb_record.b1_per_type</t>
  </si>
  <si>
    <t>rb_record.b1_per_sub_type</t>
  </si>
  <si>
    <t>rb_record.unified_registration_number</t>
  </si>
  <si>
    <t>rb_record.security_reference_number</t>
  </si>
  <si>
    <t>rb_record.rb_record</t>
  </si>
  <si>
    <t>rb_record.real_beneficiary_number</t>
  </si>
  <si>
    <t>rb_record.rec_status</t>
  </si>
  <si>
    <t>rbf_activity_risk.serv_prov_code</t>
  </si>
  <si>
    <t>rbf_activity_risk.b1_per_id1</t>
  </si>
  <si>
    <t>rbf_activity_risk.b1_per_id2</t>
  </si>
  <si>
    <t>rbf_activity_risk.b1_per_id3</t>
  </si>
  <si>
    <t>rbf_activity_risk.b1_per_type</t>
  </si>
  <si>
    <t>rbf_activity_risk.b1_per_sub_type</t>
  </si>
  <si>
    <t>rbf_activity_risk.issues_identified_during_compliance_investigation</t>
  </si>
  <si>
    <t>rbf_activity_risk.any_discrepancy_identified_on_connected_parties_in_ner</t>
  </si>
  <si>
    <t>rbf_activity_risk.number_of_amendments_made_in_a_year</t>
  </si>
  <si>
    <t>rbf_activity_risk.warnings_issued_in_respect_to_cabinet_resolution_53</t>
  </si>
  <si>
    <t>rbf_activity_risk.is_the_entity_associated_with_material_adverse_news</t>
  </si>
  <si>
    <t>rbf_activity_risk.rec_status</t>
  </si>
  <si>
    <t>rbf_company_risk.serv_prov_code</t>
  </si>
  <si>
    <t>rbf_company_risk.b1_per_id1</t>
  </si>
  <si>
    <t>rbf_company_risk.b1_per_id2</t>
  </si>
  <si>
    <t>rbf_company_risk.b1_per_id3</t>
  </si>
  <si>
    <t>rbf_company_risk.b1_per_type</t>
  </si>
  <si>
    <t>rbf_company_risk.b1_per_sub_type</t>
  </si>
  <si>
    <t>rbf_company_risk.entity_type</t>
  </si>
  <si>
    <t>rbf_company_risk.ownership_type</t>
  </si>
  <si>
    <t>rbf_company_risk.cid_or_other_clearance</t>
  </si>
  <si>
    <t>rbf_company_risk.length_of_company_relationship</t>
  </si>
  <si>
    <t>rbf_company_risk.rec_status</t>
  </si>
  <si>
    <t>rbf_initiation_risk.serv_prov_code</t>
  </si>
  <si>
    <t>rbf_initiation_risk.b1_per_id1</t>
  </si>
  <si>
    <t>rbf_initiation_risk.b1_per_id2</t>
  </si>
  <si>
    <t>rbf_initiation_risk.b1_per_id3</t>
  </si>
  <si>
    <t>rbf_initiation_risk.b1_per_type</t>
  </si>
  <si>
    <t>rbf_initiation_risk.b1_per_sub_type</t>
  </si>
  <si>
    <t>rbf_initiation_risk.initiation_method_risk</t>
  </si>
  <si>
    <t>rbf_initiation_risk.rec_status</t>
  </si>
  <si>
    <t>rbf_main_inputs.serv_prov_code</t>
  </si>
  <si>
    <t>rbf_main_inputs.b1_per_id1</t>
  </si>
  <si>
    <t>rbf_main_inputs.b1_per_id2</t>
  </si>
  <si>
    <t>rbf_main_inputs.b1_per_id3</t>
  </si>
  <si>
    <t>rbf_main_inputs.b1_per_type</t>
  </si>
  <si>
    <t>rbf_main_inputs.b1_per_sub_type</t>
  </si>
  <si>
    <t>rbf_main_inputs.instance</t>
  </si>
  <si>
    <t>rbf_main_inputs.no_of_directors</t>
  </si>
  <si>
    <t>rbf_main_inputs.new_or_existing</t>
  </si>
  <si>
    <t>rbf_main_inputs.date_of_risk_rating</t>
  </si>
  <si>
    <t>rbf_main_inputs.unique_reference</t>
  </si>
  <si>
    <t>rbf_main_inputs.company_name</t>
  </si>
  <si>
    <t>rbf_main_inputs.no_of_shareholders</t>
  </si>
  <si>
    <t>rbf_main_inputs.no_of_managers</t>
  </si>
  <si>
    <t>rbf_main_inputs.establishment_date</t>
  </si>
  <si>
    <t>rbf_main_inputs.license_expiry_date</t>
  </si>
  <si>
    <t>rbf_main_inputs.rec_status</t>
  </si>
  <si>
    <t>rbf_overriding_factors.serv_prov_code</t>
  </si>
  <si>
    <t>rbf_overriding_factors.b1_per_id1</t>
  </si>
  <si>
    <t>rbf_overriding_factors.b1_per_id2</t>
  </si>
  <si>
    <t>rbf_overriding_factors.b1_per_id3</t>
  </si>
  <si>
    <t>rbf_overriding_factors.b1_per_type</t>
  </si>
  <si>
    <t>rbf_overriding_factors.b1_per_sub_type</t>
  </si>
  <si>
    <t>rbf_overriding_factors.whether_any_suspicious_activity_reports_has_been_filed_on_the_entity</t>
  </si>
  <si>
    <t>rbf_overriding_factors.is_the_entity_customer_identified_as_pep</t>
  </si>
  <si>
    <t>rbf_overriding_factors.dnfbp_designated_non_financial_business_or_profession</t>
  </si>
  <si>
    <t>rbf_overriding_factors.has_the_entity_made_changes_in_ownership_control_structure_more_than_3_times_in_a_year</t>
  </si>
  <si>
    <t>rbf_overriding_factors.partners_individual_and_companies_primary_nationalities</t>
  </si>
  <si>
    <t>rbf_overriding_factors.is_the_entity_customer_identified_as_pep_info</t>
  </si>
  <si>
    <t>rbf_overriding_factors.has_the_entity_made_changes_in_licensing_activity_more_than_3_times_in_a_year</t>
  </si>
  <si>
    <t>rbf_overriding_factors.rec_status</t>
  </si>
  <si>
    <t>rbf_property_risk.serv_prov_code</t>
  </si>
  <si>
    <t>rbf_property_risk.b1_per_id1</t>
  </si>
  <si>
    <t>rbf_property_risk.b1_per_id2</t>
  </si>
  <si>
    <t>rbf_property_risk.b1_per_id3</t>
  </si>
  <si>
    <t>rbf_property_risk.b1_per_type</t>
  </si>
  <si>
    <t>rbf_property_risk.b1_per_sub_type</t>
  </si>
  <si>
    <t>rbf_property_risk.property_risk</t>
  </si>
  <si>
    <t>rbf_property_risk.rec_status</t>
  </si>
  <si>
    <t>rbf_scoring_and_risk_rating.serv_prov_code</t>
  </si>
  <si>
    <t>rbf_scoring_and_risk_rating.b1_per_id1</t>
  </si>
  <si>
    <t>rbf_scoring_and_risk_rating.b1_per_id2</t>
  </si>
  <si>
    <t>rbf_scoring_and_risk_rating.b1_per_id3</t>
  </si>
  <si>
    <t>rbf_scoring_and_risk_rating.b1_per_type</t>
  </si>
  <si>
    <t>rbf_scoring_and_risk_rating.b1_per_sub_type</t>
  </si>
  <si>
    <t>rbf_scoring_and_risk_rating.any_override</t>
  </si>
  <si>
    <t>rbf_scoring_and_risk_rating.overriding_risk_score</t>
  </si>
  <si>
    <t>rbf_scoring_and_risk_rating.company_risk_score</t>
  </si>
  <si>
    <t>rbf_scoring_and_risk_rating.property_risk_score</t>
  </si>
  <si>
    <t>rbf_scoring_and_risk_rating.activity_risk_score</t>
  </si>
  <si>
    <t>rbf_scoring_and_risk_rating.jurisdiction_risk_score</t>
  </si>
  <si>
    <t>rbf_scoring_and_risk_rating.initiation_method_risk_score</t>
  </si>
  <si>
    <t>rbf_scoring_and_risk_rating.final_risk_rating</t>
  </si>
  <si>
    <t>rbf_scoring_and_risk_rating.total_score</t>
  </si>
  <si>
    <t>rbf_scoring_and_risk_rating.initial_risk_rating</t>
  </si>
  <si>
    <t>rbf_scoring_and_risk_rating.rec_status</t>
  </si>
  <si>
    <t>reference_license.serv_prov_code</t>
  </si>
  <si>
    <t>reference_license.b1_per_id1</t>
  </si>
  <si>
    <t>reference_license.b1_per_id2</t>
  </si>
  <si>
    <t>reference_license.b1_per_id3</t>
  </si>
  <si>
    <t>reference_license.b1_per_type</t>
  </si>
  <si>
    <t>reference_license.b1_per_sub_type</t>
  </si>
  <si>
    <t>reference_license.reference_license_nb</t>
  </si>
  <si>
    <t>reference_license.rec_status</t>
  </si>
  <si>
    <t>renewal.serv_prov_code</t>
  </si>
  <si>
    <t>renewal.b1_per_id1</t>
  </si>
  <si>
    <t>renewal.b1_per_id2</t>
  </si>
  <si>
    <t>renewal.b1_per_id3</t>
  </si>
  <si>
    <t>renewal.b1_per_type</t>
  </si>
  <si>
    <t>renewal.b1_per_sub_type</t>
  </si>
  <si>
    <t>renewal.lease_agreement_start_date</t>
  </si>
  <si>
    <t>renewal.aramex_delivery</t>
  </si>
  <si>
    <t>renewal.vip_customer</t>
  </si>
  <si>
    <t>renewal.lease_agreement_no</t>
  </si>
  <si>
    <t>renewal.lease_agreement_end_date</t>
  </si>
  <si>
    <t>renewal.membership_number</t>
  </si>
  <si>
    <t>renewal.number_of_years</t>
  </si>
  <si>
    <t>renewal.investment_contract_start</t>
  </si>
  <si>
    <t>renewal.investment_contract_end</t>
  </si>
  <si>
    <t>renewal.rec_status</t>
  </si>
  <si>
    <t>seasonal_promotions.serv_prov_code</t>
  </si>
  <si>
    <t>seasonal_promotions.b1_per_id1</t>
  </si>
  <si>
    <t>seasonal_promotions.b1_per_id2</t>
  </si>
  <si>
    <t>seasonal_promotions.b1_per_id3</t>
  </si>
  <si>
    <t>seasonal_promotions.b1_per_type</t>
  </si>
  <si>
    <t>seasonal_promotions.b1_per_sub_type</t>
  </si>
  <si>
    <t>seasonal_promotions.extension_duration</t>
  </si>
  <si>
    <t>seasonal_promotions.seasonal_promotions</t>
  </si>
  <si>
    <t>seasonal_promotions.extension_type</t>
  </si>
  <si>
    <t>seasonal_promotions.rec_status</t>
  </si>
  <si>
    <t>service_redirect.serv_prov_code</t>
  </si>
  <si>
    <t>service_redirect.b1_per_id1</t>
  </si>
  <si>
    <t>service_redirect.b1_per_id2</t>
  </si>
  <si>
    <t>service_redirect.b1_per_id3</t>
  </si>
  <si>
    <t>service_redirect.b1_per_type</t>
  </si>
  <si>
    <t>service_redirect.b1_per_sub_type</t>
  </si>
  <si>
    <t>service_redirect.service_type</t>
  </si>
  <si>
    <t>service_redirect.rec_status</t>
  </si>
  <si>
    <t>signboard_details.serv_prov_code</t>
  </si>
  <si>
    <t>signboard_details.b1_per_id1</t>
  </si>
  <si>
    <t>signboard_details.b1_per_id2</t>
  </si>
  <si>
    <t>signboard_details.b1_per_id3</t>
  </si>
  <si>
    <t>signboard_details.b1_per_type</t>
  </si>
  <si>
    <t>signboard_details.b1_per_sub_type</t>
  </si>
  <si>
    <t>signboard_details.board_color</t>
  </si>
  <si>
    <t>signboard_details.total_area</t>
  </si>
  <si>
    <t>signboard_details.width</t>
  </si>
  <si>
    <t>signboard_details.lighting_type</t>
  </si>
  <si>
    <t>signboard_details.length</t>
  </si>
  <si>
    <t>signboard_details.number_of_signboards</t>
  </si>
  <si>
    <t>signboard_details.description</t>
  </si>
  <si>
    <t>signboard_details.rec_status</t>
  </si>
  <si>
    <t>trade_name_choices.serv_prov_code</t>
  </si>
  <si>
    <t>trade_name_choices.b1_per_id1</t>
  </si>
  <si>
    <t>trade_name_choices.b1_per_id2</t>
  </si>
  <si>
    <t>trade_name_choices.b1_per_id3</t>
  </si>
  <si>
    <t>trade_name_choices.b1_per_type</t>
  </si>
  <si>
    <t>trade_name_choices.b1_per_sub_type</t>
  </si>
  <si>
    <t>trade_name_choices.english_alternate_1</t>
  </si>
  <si>
    <t>trade_name_choices.english_prefered_name</t>
  </si>
  <si>
    <t>trade_name_choices.arabic_alternate_1</t>
  </si>
  <si>
    <t>trade_name_choices.english_alternate_2</t>
  </si>
  <si>
    <t>trade_name_choices.arabic_prefered_name</t>
  </si>
  <si>
    <t>trade_name_choices.arabic_alternate_2</t>
  </si>
  <si>
    <t>trade_name_choices.suggested_business_name</t>
  </si>
  <si>
    <t>trade_name_choices.swaptn2</t>
  </si>
  <si>
    <t>trade_name_choices.swaptn1</t>
  </si>
  <si>
    <t>trade_name_choices.rec_status</t>
  </si>
  <si>
    <t>trade_name_classification.serv_prov_code</t>
  </si>
  <si>
    <t>trade_name_classification.b1_per_id1</t>
  </si>
  <si>
    <t>trade_name_classification.b1_per_id2</t>
  </si>
  <si>
    <t>trade_name_classification.b1_per_id3</t>
  </si>
  <si>
    <t>trade_name_classification.b1_per_type</t>
  </si>
  <si>
    <t>trade_name_classification.b1_per_sub_type</t>
  </si>
  <si>
    <t>trade_name_classification.is_government_license</t>
  </si>
  <si>
    <t>trade_name_classification.rec_status</t>
  </si>
  <si>
    <t>trade_name_renewal_info.serv_prov_code</t>
  </si>
  <si>
    <t>trade_name_renewal_info.b1_per_id1</t>
  </si>
  <si>
    <t>trade_name_renewal_info.b1_per_id2</t>
  </si>
  <si>
    <t>trade_name_renewal_info.b1_per_id3</t>
  </si>
  <si>
    <t>trade_name_renewal_info.b1_per_type</t>
  </si>
  <si>
    <t>trade_name_renewal_info.b1_per_sub_type</t>
  </si>
  <si>
    <t>trade_name_renewal_info.reservation_period</t>
  </si>
  <si>
    <t>trade_name_renewal_info.rec_status</t>
  </si>
  <si>
    <t>transaction_information.serv_prov_code</t>
  </si>
  <si>
    <t>transaction_information.b1_per_id1</t>
  </si>
  <si>
    <t>transaction_information.b1_per_id2</t>
  </si>
  <si>
    <t>transaction_information.b1_per_id3</t>
  </si>
  <si>
    <t>transaction_information.b1_per_type</t>
  </si>
  <si>
    <t>transaction_information.b1_per_sub_type</t>
  </si>
  <si>
    <t>transaction_information.mortgage_amendment_types</t>
  </si>
  <si>
    <t>transaction_information.user_type</t>
  </si>
  <si>
    <t>transaction_information.mortgage_id</t>
  </si>
  <si>
    <t>transaction_information.transaction_type</t>
  </si>
  <si>
    <t>transaction_information.rec_status</t>
  </si>
  <si>
    <t>vehicle_info.serv_prov_code</t>
  </si>
  <si>
    <t>vehicle_info.b1_per_id1</t>
  </si>
  <si>
    <t>vehicle_info.b1_per_id2</t>
  </si>
  <si>
    <t>vehicle_info.b1_per_id3</t>
  </si>
  <si>
    <t>vehicle_info.b1_per_type</t>
  </si>
  <si>
    <t>vehicle_info.b1_per_sub_type</t>
  </si>
  <si>
    <t>vehicle_info.advertisement_type</t>
  </si>
  <si>
    <t>vehicle_info.plate_or_chassis_number</t>
  </si>
  <si>
    <t>vehicle_info.note</t>
  </si>
  <si>
    <t>vehicle_info.plate_category</t>
  </si>
  <si>
    <t>vehicle_info.rec_status</t>
  </si>
  <si>
    <t>virtual_inspection_confirmation.SERV_PROV_CODE</t>
  </si>
  <si>
    <t>virtual_inspection_confirmation.B1_PER_ID1</t>
  </si>
  <si>
    <t>virtual_inspection_confirmation.B1_PER_ID2</t>
  </si>
  <si>
    <t>virtual_inspection_confirmation.B1_PER_ID3</t>
  </si>
  <si>
    <t>virtual_inspection_confirmation.B1_PER_TYPE</t>
  </si>
  <si>
    <t>virtual_inspection_confirmation.B1_PER_SUB_TYPE</t>
  </si>
  <si>
    <t>virtual_inspection_confirmation.Virtual</t>
  </si>
  <si>
    <t>virtual_inspection_confirmation.REC_STATUS</t>
  </si>
  <si>
    <t>DED_Rules_Exception.row_index</t>
  </si>
  <si>
    <t>RB_Directors.row_index</t>
  </si>
  <si>
    <t>Entity_Follow_Up.row_index</t>
  </si>
  <si>
    <t>Expiry_Date_History.row_index</t>
  </si>
  <si>
    <t>IDB_Products.row_index</t>
  </si>
  <si>
    <t>Inspector_Coordinates.row_index</t>
  </si>
  <si>
    <t>Permit_Kiosk.row_index</t>
  </si>
  <si>
    <t>IDB_Machines.row_index</t>
  </si>
  <si>
    <t>Manager_Information.row_index</t>
  </si>
  <si>
    <t>Offer_Tasting_Campaign.row_index</t>
  </si>
  <si>
    <t>Outstanding_Fees.row_index</t>
  </si>
  <si>
    <t>Permit_Prizes.row_index</t>
  </si>
  <si>
    <t>Permit_Propaganda_Advertising.row_index</t>
  </si>
  <si>
    <t>RB_Activities.row_index</t>
  </si>
  <si>
    <t>RB_Risk_Score_Logs.row_index</t>
  </si>
  <si>
    <t>Permit_Sale_Banner.row_index</t>
  </si>
  <si>
    <t>Permit_Sign_Board.row_index</t>
  </si>
  <si>
    <t>RB_Source_Of_Fund_Wealth.row_index</t>
  </si>
  <si>
    <t>RB_Ultimate_Owner.row_index</t>
  </si>
  <si>
    <t>Permit_Umbrella.row_index</t>
  </si>
  <si>
    <t>Violations_Record.row_index</t>
  </si>
  <si>
    <t>Virtual_Inspection.row_index</t>
  </si>
  <si>
    <t>rapo_attribute_i18n.SOURCE_SEQ_NBR</t>
  </si>
  <si>
    <t>rapo_attribute_i18n.RES_ID</t>
  </si>
  <si>
    <t>rapo_attribute_i18n.LANG_ID</t>
  </si>
  <si>
    <t>rapo_attribute_i18n.R1_ATTRIBUTE_LABEL</t>
  </si>
  <si>
    <t>rapo_attribute_i18n.REC_DATE</t>
  </si>
  <si>
    <t>rapo_attribute_i18n.REC_FUL_NAM</t>
  </si>
  <si>
    <t>rapo_attribute_i18n.REC_STATUS</t>
  </si>
  <si>
    <t>Hierarchy.SERV_PROV_CODE</t>
  </si>
  <si>
    <t>Hierarchy.B1_PER_ID1</t>
  </si>
  <si>
    <t>Hierarchy.B1_PER_ID2</t>
  </si>
  <si>
    <t>Hierarchy.B1_PER_ID3</t>
  </si>
  <si>
    <t>Hierarchy.REC_STATUS</t>
  </si>
  <si>
    <t>RB_Beneficial_Owner.row_index</t>
  </si>
  <si>
    <t>Customs_Quota.row_index</t>
  </si>
  <si>
    <t>activity_detail.serv_prov_code</t>
  </si>
  <si>
    <t>activity_detail.b1_per_id1</t>
  </si>
  <si>
    <t>activity_detail.b1_per_id2</t>
  </si>
  <si>
    <t>activity_detail.b1_per_id3</t>
  </si>
  <si>
    <t>activity_detail.b1_per_type</t>
  </si>
  <si>
    <t>activity_detail.b1_per_sub_type</t>
  </si>
  <si>
    <t>activity_detail.kizad_1</t>
  </si>
  <si>
    <t>activity_detail.icad_ii</t>
  </si>
  <si>
    <t>activity_detail.kizad_2</t>
  </si>
  <si>
    <t>activity_detail.municipality_abu_dhabi</t>
  </si>
  <si>
    <t>activity_detail.al_markaz</t>
  </si>
  <si>
    <t>activity_detail.allowed_uc</t>
  </si>
  <si>
    <t>activity_detail.capital_minimum</t>
  </si>
  <si>
    <t>activity_detail.allowed_pr</t>
  </si>
  <si>
    <t>activity_detail.rowad_individual</t>
  </si>
  <si>
    <t>activity_detail.opportunity_activity</t>
  </si>
  <si>
    <t>activity_detail.rowad_company</t>
  </si>
  <si>
    <t>activity_detail.municipality_al_dhafra</t>
  </si>
  <si>
    <t>activity_detail.arabic_name</t>
  </si>
  <si>
    <t>activity_detail.ownership</t>
  </si>
  <si>
    <t>activity_detail.english_name</t>
  </si>
  <si>
    <t>activity_detail.foreign_investor</t>
  </si>
  <si>
    <t>activity_detail.product_not_required</t>
  </si>
  <si>
    <t>activity_detail.icad_iv</t>
  </si>
  <si>
    <t>activity_detail.aaic_i</t>
  </si>
  <si>
    <t>activity_detail.rowad</t>
  </si>
  <si>
    <t>activity_detail.ded_fee</t>
  </si>
  <si>
    <t>Inspection_Relationship_Language.INSP_RESULT</t>
  </si>
  <si>
    <t>Industrial_Activities.row_index</t>
  </si>
  <si>
    <t>Allocated_Quota.row_index</t>
  </si>
  <si>
    <t>RB_PEP_Association.row_index</t>
  </si>
  <si>
    <t>RB_Basic_Information_PEP.row_index</t>
  </si>
  <si>
    <t>RB_Business_Interests.row_index</t>
  </si>
  <si>
    <t>Commercial_Activities.row_index</t>
  </si>
  <si>
    <t>Instant_Activities.row_index</t>
  </si>
  <si>
    <t>License_Local_Branch.row_index</t>
  </si>
  <si>
    <t>IDB_Machine_Details.row_index</t>
  </si>
  <si>
    <t>Mortgage_Records.row_index</t>
  </si>
  <si>
    <t>Mortgage_Shares.row_index</t>
  </si>
  <si>
    <t>Official_Information_Logs.row_index</t>
  </si>
  <si>
    <t>RB_PEP.row_index</t>
  </si>
  <si>
    <t>IDB_Raw_Material.row_index</t>
  </si>
  <si>
    <t>RB_Companies.row_index</t>
  </si>
  <si>
    <t>RB_PEP_Source_Of_Funds.row_index</t>
  </si>
  <si>
    <t>IDB_Spare_Part.row_index</t>
  </si>
  <si>
    <t>Inspection_Relationship.insert_tmsp</t>
  </si>
  <si>
    <t>Inspection_Relationship.update_tmsp</t>
  </si>
  <si>
    <t>Inspection_Relationship_Language.insert_tmsp</t>
  </si>
  <si>
    <t>Inspection_Relationship_Language.update_tmsp</t>
  </si>
  <si>
    <t>License_Professional.insert_tmsp</t>
  </si>
  <si>
    <t>License_Professional.update_tmsp</t>
  </si>
  <si>
    <t>License_Professional.rec_status</t>
  </si>
  <si>
    <t>Application_Status_History.insert_tmsp</t>
  </si>
  <si>
    <t>Application_Status_History.update_tmsp</t>
  </si>
  <si>
    <t>Hierarchy.insert_tmsp</t>
  </si>
  <si>
    <t>Hierarchy.update_tmsp</t>
  </si>
  <si>
    <t>RB_PEP_Association.insert_tmsp</t>
  </si>
  <si>
    <t>RB_PEP_Association.update_tmsp</t>
  </si>
  <si>
    <t>RB_Beneficial_Owner.expiration_date</t>
  </si>
  <si>
    <t>RB_Beneficial_Owner.insert_tmsp</t>
  </si>
  <si>
    <t>RB_Beneficial_Owner.update_tmsp</t>
  </si>
  <si>
    <t>RB_Business_Interests.insert_tmsp</t>
  </si>
  <si>
    <t>RB_Business_Interests.update_tmsp</t>
  </si>
  <si>
    <t>Commercial_Activities.insert_tmsp</t>
  </si>
  <si>
    <t>Commercial_Activities.update_tmsp</t>
  </si>
  <si>
    <t>RB_Directors.expiration_date</t>
  </si>
  <si>
    <t>RB_Directors.insert_tmsp</t>
  </si>
  <si>
    <t>RB_Directors.update_tmsp</t>
  </si>
  <si>
    <t>IDB_Products.insert_tmsp</t>
  </si>
  <si>
    <t>IDB_Products.update_tmsp</t>
  </si>
  <si>
    <t>License_Local_Branch.insert_tmsp</t>
  </si>
  <si>
    <t>License_Local_Branch.update_tmsp</t>
  </si>
  <si>
    <t>IDB_Machine_Details.insert_tmsp</t>
  </si>
  <si>
    <t>IDB_Machine_Details.update_tmsp</t>
  </si>
  <si>
    <t>Manager_Information.insert_tmsp</t>
  </si>
  <si>
    <t>Manager_Information.update_tmsp</t>
  </si>
  <si>
    <t>Mortgage_Records.insert_tmsp</t>
  </si>
  <si>
    <t>Mortgage_Records.update_tmsp</t>
  </si>
  <si>
    <t>Mortgage_Shares.insert_tmsp</t>
  </si>
  <si>
    <t>Mortgage_Shares.update_tmsp</t>
  </si>
  <si>
    <t>Offer_Tasting_Campaign.insert_tmsp</t>
  </si>
  <si>
    <t>Offer_Tasting_Campaign.issue_date</t>
  </si>
  <si>
    <t>Offer_Tasting_Campaign.update_tmsp</t>
  </si>
  <si>
    <t>Official_Information_Logs.insert_tmsp</t>
  </si>
  <si>
    <t>Official_Information_Logs.update_tmsp</t>
  </si>
  <si>
    <t>Outstanding_Fees.insert_tmsp</t>
  </si>
  <si>
    <t>Outstanding_Fees.update_tmsp</t>
  </si>
  <si>
    <t>RB_PEP.insert_tmsp</t>
  </si>
  <si>
    <t>RB_PEP.update_tmsp</t>
  </si>
  <si>
    <t>Permit_Prizes.insert_tmsp</t>
  </si>
  <si>
    <t>Permit_Prizes.update_tmsp</t>
  </si>
  <si>
    <t>Permit_Propaganda_Advertising.insert_tmsp</t>
  </si>
  <si>
    <t>Permit_Propaganda_Advertising.update_tmsp</t>
  </si>
  <si>
    <t>IDB_Raw_Material.insert_tmsp</t>
  </si>
  <si>
    <t>IDB_Raw_Material.update_tmsp</t>
  </si>
  <si>
    <t>RB_Companies.insert_tmsp</t>
  </si>
  <si>
    <t>RB_Companies.update_tmsp</t>
  </si>
  <si>
    <t>RB_Risk_Score_Logs.insert_tmsp</t>
  </si>
  <si>
    <t>RB_Risk_Score_Logs.update_tmsp</t>
  </si>
  <si>
    <t>Permit_Sale_Banner.insert_tmsp</t>
  </si>
  <si>
    <t>Permit_Sale_Banner.update_tmsp</t>
  </si>
  <si>
    <t>Permit_Sign_Board.insert_tmsp</t>
  </si>
  <si>
    <t>Permit_Sign_Board.update_tmsp</t>
  </si>
  <si>
    <t>RB_PEP_Source_Of_Funds.insert_tmsp</t>
  </si>
  <si>
    <t>RB_PEP_Source_Of_Funds.update_tmsp</t>
  </si>
  <si>
    <t>RB_Source_Of_Fund_Wealth.insert_tmsp</t>
  </si>
  <si>
    <t>RB_Source_Of_Fund_Wealth.update_tmsp</t>
  </si>
  <si>
    <t>IDB_Spare_Part.insert_tmsp</t>
  </si>
  <si>
    <t>IDB_Spare_Part.update_tmsp</t>
  </si>
  <si>
    <t>RB_Ultimate_Owner.insert_tmsp</t>
  </si>
  <si>
    <t>RB_Ultimate_Owner.update_tmsp</t>
  </si>
  <si>
    <t>Violations_Record.insert_tmsp</t>
  </si>
  <si>
    <t>Violations_Record.update_tmsp</t>
  </si>
  <si>
    <t>Virtual_Inspection.insert_tmsp</t>
  </si>
  <si>
    <t>Virtual_Inspection.update_tmsp</t>
  </si>
  <si>
    <t>Application_Address_Extra_Info.insert_tmsp</t>
  </si>
  <si>
    <t>Application_Address_Extra_Info.update_tmsp</t>
  </si>
  <si>
    <t>Application_Address_Extra_Info.rec_status</t>
  </si>
  <si>
    <t>Investor_Dtl.insert_tmsp</t>
  </si>
  <si>
    <t>Investor_Dtl.update_tmsp</t>
  </si>
  <si>
    <t>Investor_Dtl.rec_status</t>
  </si>
  <si>
    <t>Investor_Dtl_Reference.insert_tmsp</t>
  </si>
  <si>
    <t>Investor_Dtl_Reference.update_tmsp</t>
  </si>
  <si>
    <t>Investor_Dtl_Reference.rec_status</t>
  </si>
  <si>
    <t>rapo_attribute_i18n.insert_tmsp</t>
  </si>
  <si>
    <t>rapo_attribute_i18n.update_tmsp</t>
  </si>
  <si>
    <t>Application_Address_Extra_Info.bk_hash</t>
  </si>
  <si>
    <t>Application_Address_Extra_Info.row_hash</t>
  </si>
  <si>
    <t>Application_Address_Extra_Info.run_id</t>
  </si>
  <si>
    <t>Application_Status_History.bk_hash</t>
  </si>
  <si>
    <t>Application_Status_History.row_hash</t>
  </si>
  <si>
    <t>Application_Status_History.run_id</t>
  </si>
  <si>
    <t>Commercial_Activities.bk_hash</t>
  </si>
  <si>
    <t>Commercial_Activities.row_hash</t>
  </si>
  <si>
    <t>Commercial_Activities.run_id</t>
  </si>
  <si>
    <t>Hierarchy.bk_hash</t>
  </si>
  <si>
    <t>Hierarchy.row_hash</t>
  </si>
  <si>
    <t>Hierarchy.run_id</t>
  </si>
  <si>
    <t>IDB_Machine_Details.bk_hash</t>
  </si>
  <si>
    <t>IDB_Machine_Details.row_hash</t>
  </si>
  <si>
    <t>IDB_Machine_Details.run_id</t>
  </si>
  <si>
    <t>IDB_Products.bk_hash</t>
  </si>
  <si>
    <t>IDB_Products.row_hash</t>
  </si>
  <si>
    <t>IDB_Products.run_id</t>
  </si>
  <si>
    <t>IDB_Raw_Material.bk_hash</t>
  </si>
  <si>
    <t>IDB_Raw_Material.row_hash</t>
  </si>
  <si>
    <t>IDB_Raw_Material.run_id</t>
  </si>
  <si>
    <t>IDB_Spare_Part.bk_hash</t>
  </si>
  <si>
    <t>IDB_Spare_Part.row_hash</t>
  </si>
  <si>
    <t>IDB_Spare_Part.run_id</t>
  </si>
  <si>
    <t>Inspection_Relationship.bk_hash</t>
  </si>
  <si>
    <t>Inspection_Relationship.row_hash</t>
  </si>
  <si>
    <t>Inspection_Relationship.run_id</t>
  </si>
  <si>
    <t>Inspection_Relationship_Language.bk_hash</t>
  </si>
  <si>
    <t>Inspection_Relationship_Language.row_hash</t>
  </si>
  <si>
    <t>Inspection_Relationship_Language.run_id</t>
  </si>
  <si>
    <t>Investor_Dtl.bk_hash</t>
  </si>
  <si>
    <t>Investor_Dtl.row_hash</t>
  </si>
  <si>
    <t>Investor_Dtl.run_id</t>
  </si>
  <si>
    <t>Investor_Dtl_Reference.bk_hash</t>
  </si>
  <si>
    <t>Investor_Dtl_Reference.row_hash</t>
  </si>
  <si>
    <t>Investor_Dtl_Reference.run_id</t>
  </si>
  <si>
    <t>License_Local_Branch.bk_hash</t>
  </si>
  <si>
    <t>License_Local_Branch.row_hash</t>
  </si>
  <si>
    <t>License_Local_Branch.run_id</t>
  </si>
  <si>
    <t>License_Professional.bk_hash</t>
  </si>
  <si>
    <t>License_Professional.row_hash</t>
  </si>
  <si>
    <t>License_Professional.run_id</t>
  </si>
  <si>
    <t>Manager_Information.bk_hash</t>
  </si>
  <si>
    <t>Manager_Information.row_hash</t>
  </si>
  <si>
    <t>Manager_Information.run_id</t>
  </si>
  <si>
    <t>Mortgage_Records.bk_hash</t>
  </si>
  <si>
    <t>Mortgage_Records.row_hash</t>
  </si>
  <si>
    <t>Mortgage_Records.run_id</t>
  </si>
  <si>
    <t>Mortgage_Shares.bk_hash</t>
  </si>
  <si>
    <t>Mortgage_Shares.row_hash</t>
  </si>
  <si>
    <t>Mortgage_Shares.run_id</t>
  </si>
  <si>
    <t>Offer_Tasting_Campaign.bk_hash</t>
  </si>
  <si>
    <t>Offer_Tasting_Campaign.row_hash</t>
  </si>
  <si>
    <t>Offer_Tasting_Campaign.run_id</t>
  </si>
  <si>
    <t>Official_Information_Logs.bk_hash</t>
  </si>
  <si>
    <t>Official_Information_Logs.row_hash</t>
  </si>
  <si>
    <t>Official_Information_Logs.run_id</t>
  </si>
  <si>
    <t>Outstanding_Fees.bk_hash</t>
  </si>
  <si>
    <t>Outstanding_Fees.row_hash</t>
  </si>
  <si>
    <t>Outstanding_Fees.run_id</t>
  </si>
  <si>
    <t>Permit_Prizes.bk_hash</t>
  </si>
  <si>
    <t>Permit_Prizes.row_hash</t>
  </si>
  <si>
    <t>Permit_Prizes.run_id</t>
  </si>
  <si>
    <t>Permit_Propaganda_Advertising.bk_hash</t>
  </si>
  <si>
    <t>Permit_Propaganda_Advertising.row_hash</t>
  </si>
  <si>
    <t>Permit_Propaganda_Advertising.run_id</t>
  </si>
  <si>
    <t>Permit_Sale_Banner.bk_hash</t>
  </si>
  <si>
    <t>Permit_Sale_Banner.row_hash</t>
  </si>
  <si>
    <t>Permit_Sale_Banner.run_id</t>
  </si>
  <si>
    <t>Permit_Sign_Board.bk_hash</t>
  </si>
  <si>
    <t>Permit_Sign_Board.row_hash</t>
  </si>
  <si>
    <t>Permit_Sign_Board.run_id</t>
  </si>
  <si>
    <t>rapo_attribute_i18n.bk_hash</t>
  </si>
  <si>
    <t>rapo_attribute_i18n.row_hash</t>
  </si>
  <si>
    <t>rapo_attribute_i18n.run_id</t>
  </si>
  <si>
    <t>RB_Beneficial_Owner.bk_hash</t>
  </si>
  <si>
    <t>RB_Beneficial_Owner.row_hash</t>
  </si>
  <si>
    <t>RB_Beneficial_Owner.run_id</t>
  </si>
  <si>
    <t>RB_Business_Interests.bk_hash</t>
  </si>
  <si>
    <t>RB_Business_Interests.row_hash</t>
  </si>
  <si>
    <t>RB_Business_Interests.run_id</t>
  </si>
  <si>
    <t>RB_Companies.bk_hash</t>
  </si>
  <si>
    <t>RB_Companies.row_hash</t>
  </si>
  <si>
    <t>RB_Companies.run_id</t>
  </si>
  <si>
    <t>RB_Directors.bk_hash</t>
  </si>
  <si>
    <t>RB_Directors.row_hash</t>
  </si>
  <si>
    <t>RB_Directors.run_id</t>
  </si>
  <si>
    <t>RB_PEP.bk_hash</t>
  </si>
  <si>
    <t>RB_PEP.row_hash</t>
  </si>
  <si>
    <t>RB_PEP.run_id</t>
  </si>
  <si>
    <t>RB_PEP_Association.bk_hash</t>
  </si>
  <si>
    <t>RB_PEP_Association.row_hash</t>
  </si>
  <si>
    <t>RB_PEP_Association.run_id</t>
  </si>
  <si>
    <t>RB_PEP_Source_Of_Funds.bk_hash</t>
  </si>
  <si>
    <t>RB_PEP_Source_Of_Funds.row_hash</t>
  </si>
  <si>
    <t>RB_PEP_Source_Of_Funds.run_id</t>
  </si>
  <si>
    <t>RB_Risk_Score_Logs.bk_hash</t>
  </si>
  <si>
    <t>RB_Risk_Score_Logs.row_hash</t>
  </si>
  <si>
    <t>RB_Risk_Score_Logs.run_id</t>
  </si>
  <si>
    <t>RB_Source_Of_Fund_Wealth.bk_hash</t>
  </si>
  <si>
    <t>RB_Source_Of_Fund_Wealth.row_hash</t>
  </si>
  <si>
    <t>RB_Source_Of_Fund_Wealth.run_id</t>
  </si>
  <si>
    <t>RB_Ultimate_Owner.bk_hash</t>
  </si>
  <si>
    <t>RB_Ultimate_Owner.row_hash</t>
  </si>
  <si>
    <t>RB_Ultimate_Owner.run_id</t>
  </si>
  <si>
    <t>Violations_Record.bk_hash</t>
  </si>
  <si>
    <t>Violations_Record.row_hash</t>
  </si>
  <si>
    <t>Violations_Record.run_id</t>
  </si>
  <si>
    <t>Virtual_Inspection.bk_hash</t>
  </si>
  <si>
    <t>Virtual_Inspection.row_hash</t>
  </si>
  <si>
    <t>Virtual_Inspection.run_id</t>
  </si>
  <si>
    <t>activity_detail.insert_tmsp</t>
  </si>
  <si>
    <t>activity_detail.update_tmsp</t>
  </si>
  <si>
    <t>activity_detail.run_id</t>
  </si>
  <si>
    <t>activity_detail.bk_hash</t>
  </si>
  <si>
    <t>activity_detail.row_hash</t>
  </si>
  <si>
    <t>address.insert_tmsp</t>
  </si>
  <si>
    <t>address.update_tmsp</t>
  </si>
  <si>
    <t>address.run_id</t>
  </si>
  <si>
    <t>address.bk_hash</t>
  </si>
  <si>
    <t>address.row_hash</t>
  </si>
  <si>
    <t>amendment_type.insert_tmsp</t>
  </si>
  <si>
    <t>amendment_type.update_tmsp</t>
  </si>
  <si>
    <t>amendment_type.run_id</t>
  </si>
  <si>
    <t>amendment_type.bk_hash</t>
  </si>
  <si>
    <t>amendment_type.row_hash</t>
  </si>
  <si>
    <t>ap_common.insert_tmsp</t>
  </si>
  <si>
    <t>ap_common.update_tmsp</t>
  </si>
  <si>
    <t>ap_common.run_id</t>
  </si>
  <si>
    <t>ap_common.bk_hash</t>
  </si>
  <si>
    <t>ap_common.row_hash</t>
  </si>
  <si>
    <t>basic_information.insert_tmsp</t>
  </si>
  <si>
    <t>basic_information.update_tmsp</t>
  </si>
  <si>
    <t>basic_information.run_id</t>
  </si>
  <si>
    <t>basic_information.bk_hash</t>
  </si>
  <si>
    <t>basic_information.row_hash</t>
  </si>
  <si>
    <t>branches_list.insert_tmsp</t>
  </si>
  <si>
    <t>branches_list.update_tmsp</t>
  </si>
  <si>
    <t>branches_list.run_id</t>
  </si>
  <si>
    <t>branches_list.bk_hash</t>
  </si>
  <si>
    <t>branches_list.row_hash</t>
  </si>
  <si>
    <t>branches.insert_tmsp</t>
  </si>
  <si>
    <t>branches.update_tmsp</t>
  </si>
  <si>
    <t>branches.run_id</t>
  </si>
  <si>
    <t>branches.bk_hash</t>
  </si>
  <si>
    <t>branches.row_hash</t>
  </si>
  <si>
    <t>cancellation_information.insert_tmsp</t>
  </si>
  <si>
    <t>cancellation_information.update_tmsp</t>
  </si>
  <si>
    <t>cancellation_information.run_id</t>
  </si>
  <si>
    <t>cancellation_information.bk_hash</t>
  </si>
  <si>
    <t>cancellation_information.row_hash</t>
  </si>
  <si>
    <t>capital_type.insert_tmsp</t>
  </si>
  <si>
    <t>capital_type.update_tmsp</t>
  </si>
  <si>
    <t>capital_type.run_id</t>
  </si>
  <si>
    <t>capital_type.bk_hash</t>
  </si>
  <si>
    <t>capital_type.row_hash</t>
  </si>
  <si>
    <t>commercial_feature.insert_tmsp</t>
  </si>
  <si>
    <t>commercial_feature.update_tmsp</t>
  </si>
  <si>
    <t>commercial_feature.run_id</t>
  </si>
  <si>
    <t>commercial_feature.bk_hash</t>
  </si>
  <si>
    <t>commercial_feature.row_hash</t>
  </si>
  <si>
    <t>communication_information.insert_tmsp</t>
  </si>
  <si>
    <t>communication_information.update_tmsp</t>
  </si>
  <si>
    <t>communication_information.run_id</t>
  </si>
  <si>
    <t>communication_information.bk_hash</t>
  </si>
  <si>
    <t>communication_information.row_hash</t>
  </si>
  <si>
    <t>company_contact.insert_tmsp</t>
  </si>
  <si>
    <t>company_contact.update_tmsp</t>
  </si>
  <si>
    <t>company_contact.run_id</t>
  </si>
  <si>
    <t>company_contact.bk_hash</t>
  </si>
  <si>
    <t>company_contact.row_hash</t>
  </si>
  <si>
    <t>company_service.insert_tmsp</t>
  </si>
  <si>
    <t>company_service.update_tmsp</t>
  </si>
  <si>
    <t>company_service.run_id</t>
  </si>
  <si>
    <t>company_service.bk_hash</t>
  </si>
  <si>
    <t>company_service.row_hash</t>
  </si>
  <si>
    <t>creditor_information.insert_tmsp</t>
  </si>
  <si>
    <t>creditor_information.update_tmsp</t>
  </si>
  <si>
    <t>creditor_information.run_id</t>
  </si>
  <si>
    <t>creditor_information.bk_hash</t>
  </si>
  <si>
    <t>creditor_information.row_hash</t>
  </si>
  <si>
    <t>general.insert_tmsp</t>
  </si>
  <si>
    <t>general.update_tmsp</t>
  </si>
  <si>
    <t>general.run_id</t>
  </si>
  <si>
    <t>general.bk_hash</t>
  </si>
  <si>
    <t>general.row_hash</t>
  </si>
  <si>
    <t>house_information.insert_tmsp</t>
  </si>
  <si>
    <t>house_information.update_tmsp</t>
  </si>
  <si>
    <t>house_information.run_id</t>
  </si>
  <si>
    <t>house_information.bk_hash</t>
  </si>
  <si>
    <t>house_information.row_hash</t>
  </si>
  <si>
    <t>hscode.insert_tmsp</t>
  </si>
  <si>
    <t>hscode.update_tmsp</t>
  </si>
  <si>
    <t>hscode.run_id</t>
  </si>
  <si>
    <t>hscode.bk_hash</t>
  </si>
  <si>
    <t>hscode.row_hash</t>
  </si>
  <si>
    <t>innovator_info.insert_tmsp</t>
  </si>
  <si>
    <t>innovator_info.update_tmsp</t>
  </si>
  <si>
    <t>innovator_info.run_id</t>
  </si>
  <si>
    <t>innovator_info.bk_hash</t>
  </si>
  <si>
    <t>innovator_info.row_hash</t>
  </si>
  <si>
    <t>invest_in_building.insert_tmsp</t>
  </si>
  <si>
    <t>invest_in_building.update_tmsp</t>
  </si>
  <si>
    <t>invest_in_building.run_id</t>
  </si>
  <si>
    <t>invest_in_building.bk_hash</t>
  </si>
  <si>
    <t>invest_in_building.row_hash</t>
  </si>
  <si>
    <t>legal_form_detail.insert_tmsp</t>
  </si>
  <si>
    <t>legal_form_detail.update_tmsp</t>
  </si>
  <si>
    <t>legal_form_detail.run_id</t>
  </si>
  <si>
    <t>legal_form_detail.bk_hash</t>
  </si>
  <si>
    <t>legal_form_detail.row_hash</t>
  </si>
  <si>
    <t>legalform.insert_tmsp</t>
  </si>
  <si>
    <t>legalform.update_tmsp</t>
  </si>
  <si>
    <t>legalform.run_id</t>
  </si>
  <si>
    <t>legalform.bk_hash</t>
  </si>
  <si>
    <t>legalform.row_hash</t>
  </si>
  <si>
    <t>license_classification.insert_tmsp</t>
  </si>
  <si>
    <t>license_classification.update_tmsp</t>
  </si>
  <si>
    <t>license_classification.run_id</t>
  </si>
  <si>
    <t>license_classification.bk_hash</t>
  </si>
  <si>
    <t>license_classification.row_hash</t>
  </si>
  <si>
    <t>location.insert_tmsp</t>
  </si>
  <si>
    <t>location.update_tmsp</t>
  </si>
  <si>
    <t>location.run_id</t>
  </si>
  <si>
    <t>location.bk_hash</t>
  </si>
  <si>
    <t>location.row_hash</t>
  </si>
  <si>
    <t>manager_additional_information.insert_tmsp</t>
  </si>
  <si>
    <t>manager_additional_information.update_tmsp</t>
  </si>
  <si>
    <t>manager_additional_information.run_id</t>
  </si>
  <si>
    <t>manager_additional_information.bk_hash</t>
  </si>
  <si>
    <t>manager_additional_information.row_hash</t>
  </si>
  <si>
    <t>mortgage_details.insert_tmsp</t>
  </si>
  <si>
    <t>mortgage_details.update_tmsp</t>
  </si>
  <si>
    <t>mortgage_details.run_id</t>
  </si>
  <si>
    <t>mortgage_details.bk_hash</t>
  </si>
  <si>
    <t>mortgage_details.row_hash</t>
  </si>
  <si>
    <t>mortgage_information.insert_tmsp</t>
  </si>
  <si>
    <t>mortgage_information.update_tmsp</t>
  </si>
  <si>
    <t>mortgage_information.run_id</t>
  </si>
  <si>
    <t>mortgage_information.bk_hash</t>
  </si>
  <si>
    <t>mortgage_information.row_hash</t>
  </si>
  <si>
    <t>official_use.insert_tmsp</t>
  </si>
  <si>
    <t>official_use.update_tmsp</t>
  </si>
  <si>
    <t>official_use.run_id</t>
  </si>
  <si>
    <t>official_use.bk_hash</t>
  </si>
  <si>
    <t>official_use.row_hash</t>
  </si>
  <si>
    <t>other_information.insert_tmsp</t>
  </si>
  <si>
    <t>other_information.update_tmsp</t>
  </si>
  <si>
    <t>other_information.run_id</t>
  </si>
  <si>
    <t>other_information.bk_hash</t>
  </si>
  <si>
    <t>other_information.row_hash</t>
  </si>
  <si>
    <t>paper_ad.insert_tmsp</t>
  </si>
  <si>
    <t>paper_ad.update_tmsp</t>
  </si>
  <si>
    <t>paper_ad.run_id</t>
  </si>
  <si>
    <t>paper_ad.bk_hash</t>
  </si>
  <si>
    <t>paper_ad.row_hash</t>
  </si>
  <si>
    <t>paper_publishing.insert_tmsp</t>
  </si>
  <si>
    <t>paper_publishing.update_tmsp</t>
  </si>
  <si>
    <t>paper_publishing.run_id</t>
  </si>
  <si>
    <t>paper_publishing.bk_hash</t>
  </si>
  <si>
    <t>paper_publishing.row_hash</t>
  </si>
  <si>
    <t>permit_number.insert_tmsp</t>
  </si>
  <si>
    <t>permit_number.update_tmsp</t>
  </si>
  <si>
    <t>permit_number.run_id</t>
  </si>
  <si>
    <t>permit_number.bk_hash</t>
  </si>
  <si>
    <t>permit_number.row_hash</t>
  </si>
  <si>
    <t>pro_information.insert_tmsp</t>
  </si>
  <si>
    <t>pro_information.update_tmsp</t>
  </si>
  <si>
    <t>pro_information.run_id</t>
  </si>
  <si>
    <t>pro_information.bk_hash</t>
  </si>
  <si>
    <t>pro_information.row_hash</t>
  </si>
  <si>
    <t>project_details.insert_tmsp</t>
  </si>
  <si>
    <t>project_details.update_tmsp</t>
  </si>
  <si>
    <t>project_details.run_id</t>
  </si>
  <si>
    <t>project_details.bk_hash</t>
  </si>
  <si>
    <t>project_details.row_hash</t>
  </si>
  <si>
    <t>rb_record.insert_tmsp</t>
  </si>
  <si>
    <t>rb_record.update_tmsp</t>
  </si>
  <si>
    <t>rb_record.run_id</t>
  </si>
  <si>
    <t>rb_record.bk_hash</t>
  </si>
  <si>
    <t>rb_record.row_hash</t>
  </si>
  <si>
    <t>rbf_activity_risk.insert_tmsp</t>
  </si>
  <si>
    <t>rbf_activity_risk.update_tmsp</t>
  </si>
  <si>
    <t>rbf_activity_risk.run_id</t>
  </si>
  <si>
    <t>rbf_activity_risk.bk_hash</t>
  </si>
  <si>
    <t>rbf_activity_risk.row_hash</t>
  </si>
  <si>
    <t>rbf_company_risk.insert_tmsp</t>
  </si>
  <si>
    <t>rbf_company_risk.update_tmsp</t>
  </si>
  <si>
    <t>rbf_company_risk.run_id</t>
  </si>
  <si>
    <t>rbf_company_risk.bk_hash</t>
  </si>
  <si>
    <t>rbf_company_risk.row_hash</t>
  </si>
  <si>
    <t>rbf_initiation_risk.insert_tmsp</t>
  </si>
  <si>
    <t>rbf_initiation_risk.update_tmsp</t>
  </si>
  <si>
    <t>rbf_initiation_risk.run_id</t>
  </si>
  <si>
    <t>rbf_initiation_risk.bk_hash</t>
  </si>
  <si>
    <t>rbf_initiation_risk.row_hash</t>
  </si>
  <si>
    <t>rbf_main_inputs.insert_tmsp</t>
  </si>
  <si>
    <t>rbf_main_inputs.update_tmsp</t>
  </si>
  <si>
    <t>rbf_main_inputs.run_id</t>
  </si>
  <si>
    <t>rbf_main_inputs.bk_hash</t>
  </si>
  <si>
    <t>rbf_main_inputs.row_hash</t>
  </si>
  <si>
    <t>rbf_overriding_factors.insert_tmsp</t>
  </si>
  <si>
    <t>rbf_overriding_factors.update_tmsp</t>
  </si>
  <si>
    <t>rbf_overriding_factors.run_id</t>
  </si>
  <si>
    <t>rbf_overriding_factors.bk_hash</t>
  </si>
  <si>
    <t>rbf_overriding_factors.row_hash</t>
  </si>
  <si>
    <t>rbf_property_risk.insert_tmsp</t>
  </si>
  <si>
    <t>rbf_property_risk.update_tmsp</t>
  </si>
  <si>
    <t>rbf_property_risk.run_id</t>
  </si>
  <si>
    <t>rbf_property_risk.bk_hash</t>
  </si>
  <si>
    <t>rbf_property_risk.row_hash</t>
  </si>
  <si>
    <t>rbf_scoring_and_risk_rating.insert_tmsp</t>
  </si>
  <si>
    <t>rbf_scoring_and_risk_rating.update_tmsp</t>
  </si>
  <si>
    <t>rbf_scoring_and_risk_rating.run_id</t>
  </si>
  <si>
    <t>rbf_scoring_and_risk_rating.bk_hash</t>
  </si>
  <si>
    <t>rbf_scoring_and_risk_rating.row_hash</t>
  </si>
  <si>
    <t>reference_license.insert_tmsp</t>
  </si>
  <si>
    <t>reference_license.update_tmsp</t>
  </si>
  <si>
    <t>reference_license.run_id</t>
  </si>
  <si>
    <t>reference_license.bk_hash</t>
  </si>
  <si>
    <t>reference_license.row_hash</t>
  </si>
  <si>
    <t>renewal.insert_tmsp</t>
  </si>
  <si>
    <t>renewal.update_tmsp</t>
  </si>
  <si>
    <t>renewal.run_id</t>
  </si>
  <si>
    <t>renewal.bk_hash</t>
  </si>
  <si>
    <t>renewal.row_hash</t>
  </si>
  <si>
    <t>seasonal_promotions.insert_tmsp</t>
  </si>
  <si>
    <t>seasonal_promotions.update_tmsp</t>
  </si>
  <si>
    <t>seasonal_promotions.run_id</t>
  </si>
  <si>
    <t>seasonal_promotions.bk_hash</t>
  </si>
  <si>
    <t>seasonal_promotions.row_hash</t>
  </si>
  <si>
    <t>service_redirect.insert_tmsp</t>
  </si>
  <si>
    <t>service_redirect.update_tmsp</t>
  </si>
  <si>
    <t>service_redirect.run_id</t>
  </si>
  <si>
    <t>service_redirect.bk_hash</t>
  </si>
  <si>
    <t>service_redirect.row_hash</t>
  </si>
  <si>
    <t>signboard_details.insert_tmsp</t>
  </si>
  <si>
    <t>signboard_details.update_tmsp</t>
  </si>
  <si>
    <t>signboard_details.run_id</t>
  </si>
  <si>
    <t>signboard_details.bk_hash</t>
  </si>
  <si>
    <t>signboard_details.row_hash</t>
  </si>
  <si>
    <t>trade_name_choices.insert_tmsp</t>
  </si>
  <si>
    <t>trade_name_choices.update_tmsp</t>
  </si>
  <si>
    <t>trade_name_choices.run_id</t>
  </si>
  <si>
    <t>trade_name_choices.bk_hash</t>
  </si>
  <si>
    <t>trade_name_choices.row_hash</t>
  </si>
  <si>
    <t>trade_name_classification.insert_tmsp</t>
  </si>
  <si>
    <t>trade_name_classification.update_tmsp</t>
  </si>
  <si>
    <t>trade_name_classification.run_id</t>
  </si>
  <si>
    <t>trade_name_classification.bk_hash</t>
  </si>
  <si>
    <t>trade_name_classification.row_hash</t>
  </si>
  <si>
    <t>trade_name_renewal_info.insert_tmsp</t>
  </si>
  <si>
    <t>trade_name_renewal_info.update_tmsp</t>
  </si>
  <si>
    <t>trade_name_renewal_info.run_id</t>
  </si>
  <si>
    <t>trade_name_renewal_info.bk_hash</t>
  </si>
  <si>
    <t>trade_name_renewal_info.row_hash</t>
  </si>
  <si>
    <t>transaction_information.insert_tmsp</t>
  </si>
  <si>
    <t>transaction_information.update_tmsp</t>
  </si>
  <si>
    <t>transaction_information.run_id</t>
  </si>
  <si>
    <t>transaction_information.bk_hash</t>
  </si>
  <si>
    <t>transaction_information.row_hash</t>
  </si>
  <si>
    <t>vehicle_info.insert_tmsp</t>
  </si>
  <si>
    <t>vehicle_info.update_tmsp</t>
  </si>
  <si>
    <t>vehicle_info.run_id</t>
  </si>
  <si>
    <t>vehicle_info.bk_hash</t>
  </si>
  <si>
    <t>vehicle_info.row_hash</t>
  </si>
  <si>
    <t>virtual_inspection_confirmation.insert_tmsp</t>
  </si>
  <si>
    <t>virtual_inspection_confirmation.update_tmsp</t>
  </si>
  <si>
    <t>virtual_inspection_confirmation.run_id</t>
  </si>
  <si>
    <t>virtual_inspection_confirmation.bk_hash</t>
  </si>
  <si>
    <t>virtual_inspection_confirmation.row_hash</t>
  </si>
  <si>
    <t>exemption_change_log.insert_tmsp</t>
  </si>
  <si>
    <t>exemption_change_log.update_tmsp</t>
  </si>
  <si>
    <t>exemption_change_log.run_id</t>
  </si>
  <si>
    <t>exemption_change_log.Exemption_Change_Log_id</t>
  </si>
  <si>
    <t>exemption_change_log.effective_from_tmsp</t>
  </si>
  <si>
    <t>exemption_change_log.effective_till_tmsp</t>
  </si>
  <si>
    <t>exemption_change_log.active_fg</t>
  </si>
  <si>
    <t>exemption_change_log.row_hash</t>
  </si>
  <si>
    <t>exemption_change_log.bk_hash</t>
  </si>
  <si>
    <t>exemption_change_log.row_index</t>
  </si>
  <si>
    <t>customs_quota.insert_tmsp</t>
  </si>
  <si>
    <t>customs_quota.update_tmsp</t>
  </si>
  <si>
    <t>customs_quota.run_id</t>
  </si>
  <si>
    <t>customs_quota.bk_hash</t>
  </si>
  <si>
    <t>customs_quota.row_hash</t>
  </si>
  <si>
    <t>company_name.insert_tmsp</t>
  </si>
  <si>
    <t>company_name.update_tmsp</t>
  </si>
  <si>
    <t>company_name.run_id</t>
  </si>
  <si>
    <t>company_name.row_hash</t>
  </si>
  <si>
    <t>company_name.bk_hash</t>
  </si>
  <si>
    <t>status_lookup.insert_tmsp</t>
  </si>
  <si>
    <t>status_lookup.update_tmsp</t>
  </si>
  <si>
    <t>status_lookup.run_id</t>
  </si>
  <si>
    <t>status_lookup.row_hash</t>
  </si>
  <si>
    <t>status_lookup.bk_hash</t>
  </si>
  <si>
    <t>application_address.insert_tmsp</t>
  </si>
  <si>
    <t>application_address.update_tmsp</t>
  </si>
  <si>
    <t>application_address.run_id</t>
  </si>
  <si>
    <t>application_address.row_hash</t>
  </si>
  <si>
    <t>application_address.bk_hash</t>
  </si>
  <si>
    <t>investor.insert_tmsp</t>
  </si>
  <si>
    <t>investor.update_tmsp</t>
  </si>
  <si>
    <t>investor.run_id</t>
  </si>
  <si>
    <t>investor.row_hash</t>
  </si>
  <si>
    <t>investor.bk_hash</t>
  </si>
  <si>
    <t>application_district.insert_tmsp</t>
  </si>
  <si>
    <t>application_district.update_tmsp</t>
  </si>
  <si>
    <t>application_district.run_id</t>
  </si>
  <si>
    <t>application_district.row_hash</t>
  </si>
  <si>
    <t>application_district.bk_hash</t>
  </si>
  <si>
    <t>status_lookup_language.insert_tmsp</t>
  </si>
  <si>
    <t>status_lookup_language.update_tmsp</t>
  </si>
  <si>
    <t>status_lookup_language.run_id</t>
  </si>
  <si>
    <t>status_lookup_language.row_hash</t>
  </si>
  <si>
    <t>status_lookup_language.bk_hash</t>
  </si>
  <si>
    <t>license_expiration.insert_tmsp</t>
  </si>
  <si>
    <t>license_expiration.update_tmsp</t>
  </si>
  <si>
    <t>license_expiration.run_id</t>
  </si>
  <si>
    <t>license_expiration.row_hash</t>
  </si>
  <si>
    <t>license_expiration.bk_hash</t>
  </si>
  <si>
    <t>application_payment.insert_tmsp</t>
  </si>
  <si>
    <t>application_payment.update_tmsp</t>
  </si>
  <si>
    <t>application_payment.run_id</t>
  </si>
  <si>
    <t>application_payment.row_hash</t>
  </si>
  <si>
    <t>application_payment.bk_hash</t>
  </si>
  <si>
    <t>application_master_dtl.insert_tmsp</t>
  </si>
  <si>
    <t>application_master_dtl.update_tmsp</t>
  </si>
  <si>
    <t>application_master_dtl.run_id</t>
  </si>
  <si>
    <t>application_master_dtl.row_hash</t>
  </si>
  <si>
    <t>application_master_dtl.bk_hash</t>
  </si>
  <si>
    <t>investor_reference.insert_tmsp</t>
  </si>
  <si>
    <t>investor_reference.update_tmsp</t>
  </si>
  <si>
    <t>investor_reference.run_id</t>
  </si>
  <si>
    <t>investor_reference.bk_hash</t>
  </si>
  <si>
    <t>investor_reference.row_hash</t>
  </si>
  <si>
    <t>application_receipt.insert_tmsp</t>
  </si>
  <si>
    <t>application_receipt.update_tmsp</t>
  </si>
  <si>
    <t>application_receipt.run_id</t>
  </si>
  <si>
    <t>application_receipt.row_hash</t>
  </si>
  <si>
    <t>application_receipt.bk_hash</t>
  </si>
  <si>
    <t>application_district_reference.insert_tmsp</t>
  </si>
  <si>
    <t>application_district_reference.update_tmsp</t>
  </si>
  <si>
    <t>application_district_reference.run_id</t>
  </si>
  <si>
    <t>application_district_reference.bk_hash</t>
  </si>
  <si>
    <t>application_district_reference.row_hash</t>
  </si>
  <si>
    <t>application_master.insert_tmsp</t>
  </si>
  <si>
    <t>application_master.update_tmsp</t>
  </si>
  <si>
    <t>application_master.run_id</t>
  </si>
  <si>
    <t>application_master.row_hash</t>
  </si>
  <si>
    <t>application_master.bk_hash</t>
  </si>
  <si>
    <t>application_master.b1_appl_status</t>
  </si>
  <si>
    <t>application_master.app_status_group_code</t>
  </si>
  <si>
    <t>instant_activities.insert_tmsp</t>
  </si>
  <si>
    <t>instant_activities.update_tmsp</t>
  </si>
  <si>
    <t>instant_activities.run_id</t>
  </si>
  <si>
    <t>instant_activities.row_hash</t>
  </si>
  <si>
    <t>instant_activities.bk_hash</t>
  </si>
  <si>
    <t>expiry_date_history.insert_tmsp</t>
  </si>
  <si>
    <t>expiry_date_history.update_tmsp</t>
  </si>
  <si>
    <t>expiry_date_history.run_id</t>
  </si>
  <si>
    <t>expiry_date_history.row_hash</t>
  </si>
  <si>
    <t>expiry_date_history.bk_hash</t>
  </si>
  <si>
    <t>industrial_activities.insert_tmsp</t>
  </si>
  <si>
    <t>industrial_activities.update_tmsp</t>
  </si>
  <si>
    <t>industrial_activities.run_id</t>
  </si>
  <si>
    <t>industrial_activities.bk_hash</t>
  </si>
  <si>
    <t>industrial_activities.row_hash</t>
  </si>
  <si>
    <t>application_configuration_language.insert_tmsp</t>
  </si>
  <si>
    <t>application_configuration_language.update_tmsp</t>
  </si>
  <si>
    <t>application_configuration_language.run_id</t>
  </si>
  <si>
    <t>application_configuration_language.bk_hash</t>
  </si>
  <si>
    <t>application_configuration_language.row_hash</t>
  </si>
  <si>
    <t>permit_kiosk.insert_tmsp</t>
  </si>
  <si>
    <t>permit_kiosk.update_tmsp</t>
  </si>
  <si>
    <t>permit_kiosk.run_id</t>
  </si>
  <si>
    <t>permit_kiosk.bk_hash</t>
  </si>
  <si>
    <t>permit_kiosk.row_hash</t>
  </si>
  <si>
    <t>workflow_language.insert_tmsp</t>
  </si>
  <si>
    <t>workflow_language.update_tmsp</t>
  </si>
  <si>
    <t>workflow_language.run_id</t>
  </si>
  <si>
    <t>workflow_language.bk_hash</t>
  </si>
  <si>
    <t>workflow_language.row_hash</t>
  </si>
  <si>
    <t>entity_follow_up.insert_tmsp</t>
  </si>
  <si>
    <t>entity_follow_up.update_tmsp</t>
  </si>
  <si>
    <t>entity_follow_up.run_id</t>
  </si>
  <si>
    <t>entity_follow_up.row_hash</t>
  </si>
  <si>
    <t>entity_follow_up.bk_hash</t>
  </si>
  <si>
    <t>application_address_reference.insert_tmsp</t>
  </si>
  <si>
    <t>application_address_reference.update_tmsp</t>
  </si>
  <si>
    <t>application_address_reference.run_id</t>
  </si>
  <si>
    <t>application_address_reference.bk_hash</t>
  </si>
  <si>
    <t>application_address_reference.row_hash</t>
  </si>
  <si>
    <t>inspector_coordinates.insert_tmsp</t>
  </si>
  <si>
    <t>inspector_coordinates.update_tmsp</t>
  </si>
  <si>
    <t>inspector_coordinates.run_id</t>
  </si>
  <si>
    <t>inspector_coordinates.inspector_coordinates_id</t>
  </si>
  <si>
    <t>inspector_coordinates.effective_from_tmsp</t>
  </si>
  <si>
    <t>inspector_coordinates.effective_till_tmsp</t>
  </si>
  <si>
    <t>inspector_coordinates.active_fg</t>
  </si>
  <si>
    <t>inspector_coordinates.bk_hash</t>
  </si>
  <si>
    <t>inspector_coordinates.row_hash</t>
  </si>
  <si>
    <t>idb_machines.insert_tmsp</t>
  </si>
  <si>
    <t>idb_machines.update_tmsp</t>
  </si>
  <si>
    <t>idb_machines.run_id</t>
  </si>
  <si>
    <t>idb_machines.row_hash</t>
  </si>
  <si>
    <t>idb_machines.bk_hash</t>
  </si>
  <si>
    <t>inspection_types.insert_tmsp</t>
  </si>
  <si>
    <t>inspection_types.update_tmsp</t>
  </si>
  <si>
    <t>inspection_types.run_id</t>
  </si>
  <si>
    <t>inspection_types.bk_hash</t>
  </si>
  <si>
    <t>inspection_types.row_hash</t>
  </si>
  <si>
    <t>permit_umbrella.insert_tmsp</t>
  </si>
  <si>
    <t>permit_umbrella.update_tmsp</t>
  </si>
  <si>
    <t>permit_umbrella.row_hash</t>
  </si>
  <si>
    <t>permit_umbrella.bk_hash</t>
  </si>
  <si>
    <t>permit_umbrella.run_id</t>
  </si>
  <si>
    <t>inspection_types_language.insert_tmsp</t>
  </si>
  <si>
    <t>inspection_types_language.update_tmsp</t>
  </si>
  <si>
    <t>inspection_types_language.run_id</t>
  </si>
  <si>
    <t>inspection_types_language.bk_hash</t>
  </si>
  <si>
    <t>inspection_types_language.row_hash</t>
  </si>
  <si>
    <t>workflow.res_id</t>
  </si>
  <si>
    <t>workflow.insert_tmsp</t>
  </si>
  <si>
    <t>workflow.update_tmsp</t>
  </si>
  <si>
    <t>workflow.run_id</t>
  </si>
  <si>
    <t>workflow.bk_hash</t>
  </si>
  <si>
    <t>workflow.row_hash</t>
  </si>
  <si>
    <t>workflow.rec_date</t>
  </si>
  <si>
    <t>rb_activities.insert_tmsp</t>
  </si>
  <si>
    <t>rb_activities.update_tmsp</t>
  </si>
  <si>
    <t>rb_activities.run_id</t>
  </si>
  <si>
    <t>rb_activities.row_hash</t>
  </si>
  <si>
    <t>rb_activities.bk_hash</t>
  </si>
  <si>
    <t>application_fee_reference.insert_tmsp</t>
  </si>
  <si>
    <t>application_fee_reference.update_tmsp</t>
  </si>
  <si>
    <t>application_fee_reference.run_id</t>
  </si>
  <si>
    <t>application_fee_reference.row_hash</t>
  </si>
  <si>
    <t>application_fee_reference.bk_hash</t>
  </si>
  <si>
    <t>inspection_suspension.insert_tmsp</t>
  </si>
  <si>
    <t>inspection_suspension.update_tmsp</t>
  </si>
  <si>
    <t>inspection_suspension.run_id</t>
  </si>
  <si>
    <t>inspection_suspension.bk_hash</t>
  </si>
  <si>
    <t>inspection_suspension.row_hash</t>
  </si>
  <si>
    <t>application_invoice.insert_tmsp</t>
  </si>
  <si>
    <t>application_invoice.update_tmsp</t>
  </si>
  <si>
    <t>application_invoice.run_id</t>
  </si>
  <si>
    <t>application_invoice.bk_hash</t>
  </si>
  <si>
    <t>application_invoice.row_hash</t>
  </si>
  <si>
    <t>investor_dtl.representativetype</t>
  </si>
  <si>
    <t>requirement_condition_history_dtl.insert_tmsp</t>
  </si>
  <si>
    <t>requirement_condition_history_dtl.update_tmsp</t>
  </si>
  <si>
    <t>requirement_condition_history_dtl.run_id</t>
  </si>
  <si>
    <t>requirement_condition_history_dtl.bk_hash</t>
  </si>
  <si>
    <t>requirement_condition_history_dtl.row_hash</t>
  </si>
  <si>
    <t>requirement_condition_dtl.insert_tmsp</t>
  </si>
  <si>
    <t>requirement_condition_dtl.update_tmsp</t>
  </si>
  <si>
    <t>requirement_condition_dtl.run_id</t>
  </si>
  <si>
    <t>requirement_condition_dtl.row_hash</t>
  </si>
  <si>
    <t>requirement_condition_dtl.bk_hash</t>
  </si>
  <si>
    <t>permit_air.insert_tmsp</t>
  </si>
  <si>
    <t>permit_air.update_tmsp</t>
  </si>
  <si>
    <t>permit_air.run_id</t>
  </si>
  <si>
    <t>permit_air.permit_air_id</t>
  </si>
  <si>
    <t>permit_air.bk_hash</t>
  </si>
  <si>
    <t>permit_air.row_hash</t>
  </si>
  <si>
    <t>permit_air.row_index</t>
  </si>
  <si>
    <t>requirement_condition.r3_con_nbr</t>
  </si>
  <si>
    <t>requirement_condition.insert_tmsp</t>
  </si>
  <si>
    <t>requirement_condition.update_tmsp</t>
  </si>
  <si>
    <t>requirement_condition.run_id</t>
  </si>
  <si>
    <t>requirement_condition.row_hash</t>
  </si>
  <si>
    <t>requirement_condition.bk_hash</t>
  </si>
  <si>
    <t>requirement_condition_language.insert_tmsp</t>
  </si>
  <si>
    <t>requirement_condition_language.update_tmsp</t>
  </si>
  <si>
    <t>requirement_condition_language.run_id</t>
  </si>
  <si>
    <t>requirement_condition_language.row_hash</t>
  </si>
  <si>
    <t>requirement_condition_language.bk_hash</t>
  </si>
  <si>
    <t>requirement_condition_history.insert_tmsp</t>
  </si>
  <si>
    <t>requirement_condition_history.update_tmsp</t>
  </si>
  <si>
    <t>requirement_condition_history.run_id</t>
  </si>
  <si>
    <t>requirement_condition_history.row_hash</t>
  </si>
  <si>
    <t>requirement_condition_history.bk_hash</t>
  </si>
  <si>
    <t>allocated_quota.insert_tmsp</t>
  </si>
  <si>
    <t>allocated_quota.update_tmsp</t>
  </si>
  <si>
    <t>allocated_quota.run_id</t>
  </si>
  <si>
    <t>allocated_quota.bk_hash</t>
  </si>
  <si>
    <t>allocated_quota.row_hash</t>
  </si>
  <si>
    <t>requirement_condition_dtl_language.insert_tmsp</t>
  </si>
  <si>
    <t>requirement_condition_dtl_language.update_tmsp</t>
  </si>
  <si>
    <t>requirement_condition_dtl_language.run_id</t>
  </si>
  <si>
    <t>requirement_condition_dtl_language.row_hash</t>
  </si>
  <si>
    <t>requirement_condition_dtl_language.bk_hash</t>
  </si>
  <si>
    <t>permit_balloons.insert_tmsp</t>
  </si>
  <si>
    <t>permit_balloons.update_tmsp</t>
  </si>
  <si>
    <t>permit_balloons.run_id</t>
  </si>
  <si>
    <t>permit_balloons.bk_hash</t>
  </si>
  <si>
    <t>permit_balloons.row_hash</t>
  </si>
  <si>
    <t>permit_balloons.row_index</t>
  </si>
  <si>
    <t>rb_basic_information_pep.insert_tmsp</t>
  </si>
  <si>
    <t>rb_basic_information_pep.update_tmsp</t>
  </si>
  <si>
    <t>rb_basic_information_pep.run_id</t>
  </si>
  <si>
    <t>rb_basic_information_pep.bk_hash</t>
  </si>
  <si>
    <t>rb_basic_information_pep.row_hash</t>
  </si>
  <si>
    <t>customs_quota_history.insert_tmsp</t>
  </si>
  <si>
    <t>customs_quota_history.update_tmsp</t>
  </si>
  <si>
    <t>customs_quota_history.run_id</t>
  </si>
  <si>
    <t>customs_quota_history.row_hash</t>
  </si>
  <si>
    <t>customs_quota_history.bk_hash</t>
  </si>
  <si>
    <t>customs_quota_history.row_index</t>
  </si>
  <si>
    <t>ded_rules_exception.run_id</t>
  </si>
  <si>
    <t>ded_rules_exception.insert_tmsp</t>
  </si>
  <si>
    <t>ded_rules_exception.update_tmsp</t>
  </si>
  <si>
    <t>ded_rules_exception.bk_hash</t>
  </si>
  <si>
    <t>ded_rules_exception.row_hash</t>
  </si>
  <si>
    <t>application_fee_audit.insert_tmsp</t>
  </si>
  <si>
    <t>application_fee_audit.update_tmsp</t>
  </si>
  <si>
    <t>application_fee_audit.run_id</t>
  </si>
  <si>
    <t>application_fee_audit.row_hash</t>
  </si>
  <si>
    <t>application_fee_audit.bk_hash</t>
  </si>
  <si>
    <t>application_fee_audit.rec_date</t>
  </si>
  <si>
    <t>application_fee.insert_tmsp</t>
  </si>
  <si>
    <t>application_fee.update_tmsp</t>
  </si>
  <si>
    <t>application_fee.run_id</t>
  </si>
  <si>
    <t>application_fee.row_hash</t>
  </si>
  <si>
    <t>application_fee.bk_hash</t>
  </si>
  <si>
    <t>application_fee.gf_fee_period</t>
  </si>
  <si>
    <t>application_fee.gf_cod</t>
  </si>
  <si>
    <t>application_fee.fee_schedule_version</t>
  </si>
  <si>
    <t>application_fee.rec_date</t>
  </si>
  <si>
    <t>financial_audit_trail.insert_tmsp</t>
  </si>
  <si>
    <t>financial_audit_trail.update_tmsp</t>
  </si>
  <si>
    <t>financial_audit_trail.row_hash</t>
  </si>
  <si>
    <t>financial_audit_trail.bk_hash</t>
  </si>
  <si>
    <t>financial_audit_trail.run_id</t>
  </si>
  <si>
    <t>financial_audit_trail.rec_date</t>
  </si>
  <si>
    <t>entity_identifier.row_index</t>
  </si>
  <si>
    <t>entity_identifier.insert_tmsp</t>
  </si>
  <si>
    <t>entity_identifier.update_tmsp</t>
  </si>
  <si>
    <t>entity_identifier.run_id</t>
  </si>
  <si>
    <t>entity_identifier.bk_hash</t>
  </si>
  <si>
    <t>entity_identifier.row_hash</t>
  </si>
  <si>
    <t>Modelling Team</t>
  </si>
  <si>
    <t>DED Input</t>
  </si>
  <si>
    <t>Not for submission. Can note it down, if given by DED</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</si>
  <si>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</si>
  <si>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</si>
  <si>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</si>
  <si>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</si>
  <si>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</si>
  <si>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t>
  </si>
  <si>
    <t>Record Service Provider Code, Application Fee Group Code, Fee Period, Fee Item Code, Account Code, Account Code Level 3, Record Status, Fee Note Text, Version Code, Resource ID, Insert Timestamp, Update Timestamp, Processing Run ID, Row Hash, Business Key Hash</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</si>
  <si>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t>
  </si>
  <si>
    <t>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t>
  </si>
  <si>
    <t>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t>
  </si>
  <si>
    <t>Record Service Provider Code, Inspection Type Code, Inspection Type Description, Record Status, Inspection Result Group, Resource ID, Insert Timestamp, Update Timestamp, Processing Run ID, Business Key Hash, Row Hash</t>
  </si>
  <si>
    <t>Record Service Provider Code, Resource ID, Language ID, Inspection Type Description (Arabic), Inspection Group Type Code, Record Status, Inspection Group Type Name, Insert Timestamp, Update Timestamp, Processing Run ID, Business Key Hash, Row Hash</t>
  </si>
  <si>
    <t>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t>
  </si>
  <si>
    <t>Application Status Code, Application Status Description, Record Status, Record Service Provider Code, Resource ID, Insert Timestamp, Update Timestamp, Processing Run ID, Row Hash, Business Key Hash</t>
  </si>
  <si>
    <t>Record Service Provider Code, Resource ID, Language ID, Application Status Description (Arabic), Record Status, Insert Timestamp, Update Timestamp, Processing Run ID, Row Hash, Business Key Hash</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</si>
  <si>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t>
  </si>
  <si>
    <t>Record Service Provider Code, Application ID, License Expiration Rule Code, License Expiry Date, Record Status, Insert Timestamp, Update Timestamp, Processing Run ID, Row Hash, Business Key Hash</t>
  </si>
  <si>
    <t>Record Service Provider Code, Application ID, Application Address ID, Longitude, Y Coordinate, Record Status, Master Application Address ID, Insert Timestamp, Update Timestamp, Processing Run ID, Row Hash, Business Key Hash</t>
  </si>
  <si>
    <t>Record Service Provider Code, Application ID, Address ID, District ID, Record Status, Insert Timestamp, Update Timestamp, Processing Run ID, Row Hash, Business Key Hash</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</si>
  <si>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t>
  </si>
  <si>
    <t>Record Service Provider Code, Application ID, Economic License Number, Service Description, Licence Type, Business Name, Licence Sequence Number, Business Name (Arabic), Insert Timestamp, Update Timestamp, Processing Run ID, Row Hash, Business Key Hash</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</si>
  <si>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t>
  </si>
  <si>
    <t>Record Service Provider Code, Condition ID, Application ID, Record Status, Resource ID, Insert Timestamp, Update Timestamp, Processing Run ID, Row Hash, Business Key Hash</t>
  </si>
  <si>
    <t>Record Service Provider Code, Resource ID, Language ID, Condition Resolution Action, Record Status, Insert Timestamp, Update Timestamp, Processing Run ID, Row Hash, Business Key Hash</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</si>
  <si>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t>
  </si>
  <si>
    <t>Record Service Provider Code, Condition History ID, Record Status, Language ID, Insert Timestamp, Update Timestamp, Processing Run ID, Business Key Hash, Row Hash</t>
  </si>
  <si>
    <t>Record Service Provider Code, Source Condition ID, Language ID, Condition Description (Arabic), Record Status, Insert Timestamp, Update Timestamp, Processing Run ID, Row Hash, Business Key Hash</t>
  </si>
  <si>
    <t>Record Service Provider Code, Application ID, Outstanding Balance, Record Status, Action, Total Fee Amount, Total Payment Amount, Insert Timestamp, Update Timestamp, Processing Run ID, Row Hash, Business Key Hash</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</si>
  <si>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t>
  </si>
  <si>
    <t>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t>
  </si>
  <si>
    <t>Record Service Provider Code, Resource ID, Language ID, Record Status, Workflow Task Description (Arabic), Workflow Disposition Description (Arabic), Insert Timestamp, Update Timestamp, Processing Run ID, Business Key Hash, Row Hash</t>
  </si>
  <si>
    <t>Master Application Address ID, Source Record Sequence Number, Longitude, Y Coordinate, Record Status, Insert Timestamp, Update Timestamp, Processing Run ID, Business Key Hash, Row Hash</t>
  </si>
  <si>
    <t>Record Service Provider Code, Address ID, Address District Description, Record Status, Insert Timestamp, Update Timestamp, Processing Run ID, Business Key Hash, Row Hash</t>
  </si>
  <si>
    <t>Record Service Provider Code, Resource ID, Language ID, Application Service GroupArabic Name, Application Request Type Name (Arabic), Application Category Name (Arabic), Record Status, Insert Timestamp, Update Timestamp, Processing Run ID, Business Key Hash, Row Hash</t>
  </si>
  <si>
    <t>Record Service Provider Code, Application ID, Application Status History ID, Record Type, Status, Application Status History Date, Record Status, Insert Timestamp, Update Timestamp, Business Key Hash, Row Hash, Processing Run ID</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</si>
  <si>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t>
  </si>
  <si>
    <t>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</si>
  <si>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t>
  </si>
  <si>
    <t>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t>
  </si>
  <si>
    <t>Record Service Provider Code, Application ID, Record Group, Balloons Address, Balloon Details, Balloon Quantity, Note, Display Dates, System Record Date, Record Status, Insert Timestamp, Update Timestamp, Processing Run ID, Business Key Hash, Row Hash, Row Index</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</si>
  <si>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t>
  </si>
  <si>
    <t>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t>
  </si>
  <si>
    <t>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t>
  </si>
  <si>
    <t>Record Service Provider Code, Application ID, Record Group, Rule Action Date, Rule Creator Name, Rule Exception Code, Rule Expiry Date, Rule Note, Rule Record Date, Record Status, Row Index, Processing Run ID, Insert Timestamp, Update Timestamp, Business Key Hash, Row Hash</t>
  </si>
  <si>
    <t>Record Service Provider Code, Application ID, Record Group, Entity Name, Status, Status Comment, System Record Date, Record Status, Row Index, Insert Timestamp, Update Timestamp, Processing Run ID, Row Hash, Business Key Hash</t>
  </si>
  <si>
    <t>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t>
  </si>
  <si>
    <t>Record Service Provider Code, Application ID, Record Group, Application Expiry Date, Expiry Record Date, Application Transaction Code, System Record Date, Record Status, Row Index, Insert Timestamp, Update Timestamp, Processing Run ID, Row Hash, Business Key Hash</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</si>
  <si>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</si>
  <si>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t>
  </si>
  <si>
    <t>Record Service Provider Code, Application ID, Advertising Permit Category Code, Kiosk Address, Kiosk Number, Note, Advertisement Record Date, Record Status, Row Index, Insert Timestamp, Update Timestamp, Processing Run ID, Business Key Hash, Row Hash</t>
  </si>
  <si>
    <t>Record Service Provider Code, Application ID, Record Group, Economic License Number, Trade Name (Arabic), Trade Name (English), System Record Date, Record Status, Row Index, Insert Timestamp, Update Timestamp, Business Key Hash, Row Hash, Processing Run ID</t>
  </si>
  <si>
    <t>Record Service Provider Code, Application ID, Advertising Permit Category Code, Machine Address, Machine Number, Machine Type, Note, Advertisement Record Date, Record Status, Row Index, Insert Timestamp, Update Timestamp, Processing Run ID, Row Hash, Business Key Hash</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</si>
  <si>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</si>
  <si>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</si>
  <si>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</si>
  <si>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</si>
  <si>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t>
  </si>
  <si>
    <t>Record Service Provider Code, Application ID, Record Group, Group Name, Activity Risk Override, System Record Date, Record Status, Row Index, Insert Timestamp, Update Timestamp, Processing Run ID, Row Hash, Business Key Hash</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</si>
  <si>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t>
  </si>
  <si>
    <t>Record Service Provider Code, Application ID, Advertising Permit Category Code, Signboard Length, Note, Signboard Total Area, Signboard Width, Advertisement Record Date, Record Status, Row Index, Insert Timestamp, Update Timestamp, Business Key Hash, Row Hash, Processing Run ID</t>
  </si>
  <si>
    <t>Record Service Provider Code, Application ID, Advertising Permit Category Code, Note, Quantity of Umbrellas, Umbrella Type Description, Advertisement Record Date, Record Status, Row Index, Insert Timestamp, Update Timestamp, Row Hash, Business Key Hash, Processing Run ID</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</si>
  <si>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</si>
  <si>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100% LOCAL, GCC Ownership or Establishment Indicator, Apartment Number, Business Name (Arabic), Area Text, Area Arabic Text, Investor Date of Birth, Building Name, Building Name (Arabic), Building Number,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</si>
  <si>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100% LOCAL, GCC Ownership or Establishment Indicator, Investor Business Name (Arabic), Area Text, Area Arabic Text, Investor Date of Birth, Building Name, Building Name (Arabic), Investor Building Number,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</si>
  <si>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t>
  </si>
  <si>
    <t>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</si>
  <si>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t>
  </si>
  <si>
    <t>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</si>
  <si>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</si>
  <si>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t>
  </si>
  <si>
    <t>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t>
  </si>
  <si>
    <t>Record Service Provider Code, Application ID, Application Service Type Code, Application Request Type Code, Study Specialization, Project Name, Startup Location, Startup Name, Record Status, Insert Timestamp, Update Timestamp, Processing Run ID, Business Key Hash, Row Hash</t>
  </si>
  <si>
    <t>Record Service Provider Code, Application ID, Application Service Type Code, Application Request Type Code, Investment Start Date, Investment End Date, First Name, Last Name, Record Status, Insert Timestamp, Update Timestamp, Processing Run ID, Business Key Hash, Row Hash</t>
  </si>
  <si>
    <t>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</si>
  <si>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t>
  </si>
  <si>
    <t>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t>
  </si>
  <si>
    <t>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t>
  </si>
  <si>
    <t>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t>
  </si>
  <si>
    <t>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t>
  </si>
  <si>
    <t>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t>
  </si>
  <si>
    <t>Record Service Provider Code, Application ID, Application Service Type Code, Application Request Type Code, Mortgage Amendment Types, User Type, Mortgage ID, Mortgage Transaction Type, Record Status, Insert Timestamp, Update Timestamp, Processing Run ID, Business Key Hash, Row Hash</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</si>
  <si>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t>
  </si>
  <si>
    <t>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t>
  </si>
  <si>
    <t>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</si>
  <si>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t>
  </si>
  <si>
    <t>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t>
  </si>
  <si>
    <t>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t>
  </si>
  <si>
    <t>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t>
  </si>
  <si>
    <t>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t>
  </si>
  <si>
    <t>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t>
  </si>
  <si>
    <t>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</si>
  <si>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</si>
  <si>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t>
  </si>
  <si>
    <t>Document Column Name</t>
  </si>
  <si>
    <t>Purview Column Name</t>
  </si>
  <si>
    <t>TABLE LEVEL</t>
  </si>
  <si>
    <t>ATTRIBUTE LEVEL</t>
  </si>
  <si>
    <t>New Column Name</t>
  </si>
  <si>
    <t>New or Existing?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</si>
</sst>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sz val="11"/>
      <color rgb="FFC00000"/>
      <name val="Calibri"/>
      <family val="2"/>
      <scheme val="minor"/>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b/>
      <sz val="9"/>
      <color indexed="81"/>
      <name val="Tahoma"/>
      <family val="2"/>
    </font>
    <font>
      <sz val="11"/>
      <color rgb="FF000000"/>
      <name val="Aptos Narrow"/>
    </font>
    <font>
      <sz val="11"/>
      <color rgb="FF000000"/>
      <name val="Calibri"/>
      <family val="2"/>
    </font>
    <font>
      <b/>
      <sz val="9"/>
      <color rgb="FF000000"/>
      <name val="Tahoma"/>
      <family val="2"/>
    </font>
    <font>
      <b/>
      <sz val="8"/>
      <color rgb="FFC00000"/>
      <name val="Calibri"/>
      <family val="2"/>
      <scheme val="minor"/>
    </font>
    <font>
      <sz val="12"/>
      <color theme="1"/>
      <name val="Calibri"/>
      <family val="2"/>
      <scheme val="minor"/>
    </font>
    <font>
      <b/>
      <sz val="11"/>
      <color theme="0"/>
      <name val="Calibri"/>
      <family val="2"/>
      <scheme val="minor"/>
    </font>
    <font>
      <sz val="8"/>
      <color rgb="FF282828"/>
      <name val="Arial"/>
      <family val="2"/>
    </font>
    <font>
      <b/>
      <sz val="8"/>
      <color rgb="FF282828"/>
      <name val="Arial"/>
      <family val="2"/>
    </font>
    <font>
      <sz val="8"/>
      <name val="Calibri"/>
      <family val="2"/>
      <scheme val="minor"/>
    </font>
    <font>
      <sz val="8"/>
      <color rgb="FF000000"/>
      <name val="Arial"/>
      <family val="2"/>
    </font>
    <font>
      <sz val="8"/>
      <color rgb="FFFF0000"/>
      <name val="Arial"/>
      <family val="2"/>
    </font>
    <font>
      <sz val="8"/>
      <color rgb="FF0070C0"/>
      <name val="Arial"/>
      <family val="2"/>
    </font>
    <font>
      <b/>
      <sz val="10"/>
      <name val="Arial"/>
    </font>
    <font>
      <sz val="11"/>
      <color theme="1"/>
      <name val="Calibri"/>
      <family val="2"/>
    </font>
    <font>
      <sz val="10"/>
      <name val="Arial"/>
      <family val="2"/>
    </font>
    <font>
      <sz val="11"/>
      <name val="Calibri Light"/>
      <family val="2"/>
      <scheme val="major"/>
    </font>
    <font>
      <sz val="11"/>
      <name val="Calibri"/>
      <family val="2"/>
      <scheme val="minor"/>
    </font>
    <font>
      <b/>
      <sz val="11"/>
      <color rgb="FFFFFFFF"/>
      <name val="Calibri"/>
    </font>
    <font>
      <sz val="9"/>
      <color theme="1"/>
      <name val="Arial"/>
    </font>
    <font>
      <sz val="10"/>
      <color theme="1"/>
      <name val="Arial"/>
    </font>
    <font>
      <sz val="8.8000000000000007"/>
      <color theme="1"/>
      <name val="Arial"/>
    </font>
    <font>
      <sz val="11"/>
      <color rgb="FF000000"/>
      <name val="Calibri"/>
    </font>
    <font>
      <sz val="10"/>
      <name val="Arial"/>
    </font>
    <font>
      <b/>
      <sz val="8"/>
      <color rgb="FF7030A0"/>
      <name val="Arial"/>
    </font>
    <font>
      <b/>
      <sz val="11"/>
      <name val="Arial"/>
    </font>
    <font>
      <b/>
      <sz val="9"/>
      <color rgb="FF7030A0"/>
      <name val="Arial"/>
    </font>
    <font>
      <sz val="12"/>
      <color rgb="FF000000"/>
      <name val="Aptos Narrow"/>
    </font>
    <font>
      <b/>
      <sz val="12"/>
      <color rgb="FFC00000"/>
      <name val="Aptos Narrow"/>
    </font>
    <font>
      <b/>
      <sz val="11"/>
      <color theme="1"/>
      <name val="Calibri"/>
      <family val="2"/>
      <scheme val="minor"/>
    </font>
    <font>
      <sz val="11"/>
      <color theme="0"/>
      <name val="Calibri"/>
      <family val="2"/>
      <scheme val="minor"/>
    </font>
    <font>
      <b/>
      <sz val="8"/>
      <color rgb="FF282828"/>
      <name val="Arial"/>
    </font>
  </fonts>
  <fills count="20">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
      <patternFill patternType="solid">
        <fgColor rgb="FFFFFFFF"/>
        <bgColor indexed="64"/>
      </patternFill>
    </fill>
    <fill>
      <patternFill patternType="solid">
        <fgColor rgb="FF7030A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1F4E78"/>
      </patternFill>
    </fill>
    <fill>
      <patternFill patternType="solid">
        <fgColor theme="7" tint="0.39997558519241921"/>
        <bgColor indexed="64"/>
      </patternFill>
    </fill>
    <fill>
      <patternFill patternType="solid">
        <fgColor theme="7" tint="0.79998168889431442"/>
        <bgColor indexed="64"/>
      </patternFill>
    </fill>
    <fill>
      <patternFill patternType="solid">
        <fgColor rgb="FF00B0F0"/>
        <bgColor indexed="64"/>
      </patternFill>
    </fill>
    <fill>
      <patternFill patternType="solid">
        <fgColor rgb="FFC00000"/>
        <bgColor indexed="64"/>
      </patternFill>
    </fill>
    <fill>
      <patternFill patternType="solid">
        <fgColor theme="0" tint="-0.249977111117893"/>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right/>
      <top/>
      <bottom style="thin">
        <color rgb="FF000000"/>
      </bottom>
      <diagonal/>
    </border>
    <border>
      <left/>
      <right/>
      <top style="thin">
        <color indexed="64"/>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5">
    <xf numFmtId="0" fontId="0" fillId="0" borderId="0"/>
    <xf numFmtId="0" fontId="19" fillId="0" borderId="0"/>
    <xf numFmtId="0" fontId="28" fillId="0" borderId="0"/>
    <xf numFmtId="0" fontId="29" fillId="0" borderId="0"/>
    <xf numFmtId="0" fontId="19" fillId="0" borderId="0"/>
  </cellStyleXfs>
  <cellXfs count="134">
    <xf numFmtId="0" fontId="0" fillId="0" borderId="0" xfId="0"/>
    <xf numFmtId="0" fontId="0" fillId="2" borderId="2" xfId="0" applyFill="1" applyBorder="1" applyAlignment="1">
      <alignment vertical="center" wrapText="1"/>
    </xf>
    <xf numFmtId="0" fontId="4" fillId="3" borderId="5" xfId="0" applyFont="1" applyFill="1" applyBorder="1" applyAlignment="1">
      <alignment horizontal="center" vertical="center" wrapText="1"/>
    </xf>
    <xf numFmtId="0" fontId="0" fillId="0" borderId="0" xfId="0" applyAlignment="1">
      <alignment vertical="center" wrapText="1"/>
    </xf>
    <xf numFmtId="0" fontId="5" fillId="5" borderId="6" xfId="0" applyFont="1" applyFill="1" applyBorder="1" applyAlignment="1">
      <alignment horizontal="center" vertical="center" wrapText="1"/>
    </xf>
    <xf numFmtId="0" fontId="0" fillId="2" borderId="2" xfId="0" applyFill="1" applyBorder="1" applyAlignment="1">
      <alignment vertical="center"/>
    </xf>
    <xf numFmtId="0" fontId="0" fillId="2" borderId="2" xfId="0" applyFill="1" applyBorder="1" applyAlignment="1">
      <alignment horizontal="center" vertical="center"/>
    </xf>
    <xf numFmtId="9" fontId="0" fillId="2" borderId="2" xfId="0" applyNumberFormat="1" applyFill="1" applyBorder="1" applyAlignment="1">
      <alignment vertical="center"/>
    </xf>
    <xf numFmtId="0" fontId="6" fillId="0" borderId="0" xfId="0" applyFont="1" applyAlignment="1">
      <alignment horizontal="right" vertical="center" wrapText="1"/>
    </xf>
    <xf numFmtId="0" fontId="8" fillId="0" borderId="0" xfId="0" applyFont="1" applyAlignment="1">
      <alignment vertical="center"/>
    </xf>
    <xf numFmtId="0" fontId="7" fillId="0" borderId="0" xfId="0" applyFont="1" applyAlignment="1">
      <alignment horizontal="right" vertical="center" wrapText="1"/>
    </xf>
    <xf numFmtId="0" fontId="9" fillId="0" borderId="1" xfId="0" applyFont="1" applyBorder="1" applyAlignment="1">
      <alignment horizontal="right" vertical="center" wrapText="1"/>
    </xf>
    <xf numFmtId="0" fontId="0" fillId="0" borderId="1" xfId="0" applyBorder="1" applyAlignment="1">
      <alignment vertical="center"/>
    </xf>
    <xf numFmtId="0" fontId="0" fillId="0" borderId="1" xfId="0" applyBorder="1"/>
    <xf numFmtId="0" fontId="5" fillId="6" borderId="6" xfId="0" applyFont="1" applyFill="1" applyBorder="1" applyAlignment="1">
      <alignment horizontal="center" vertical="center" wrapText="1"/>
    </xf>
    <xf numFmtId="0" fontId="7" fillId="0" borderId="2" xfId="0" applyFont="1" applyBorder="1" applyAlignment="1">
      <alignment horizontal="right" vertical="center" wrapText="1"/>
    </xf>
    <xf numFmtId="0" fontId="6" fillId="0" borderId="2" xfId="0" applyFont="1" applyBorder="1" applyAlignment="1">
      <alignment horizontal="right" vertical="center" wrapText="1"/>
    </xf>
    <xf numFmtId="9" fontId="0" fillId="2" borderId="2" xfId="0" applyNumberFormat="1" applyFill="1" applyBorder="1" applyAlignment="1">
      <alignment horizontal="center" vertical="center"/>
    </xf>
    <xf numFmtId="0" fontId="4" fillId="6" borderId="5" xfId="0" applyFont="1" applyFill="1" applyBorder="1" applyAlignment="1">
      <alignment horizontal="center" vertical="center" wrapText="1"/>
    </xf>
    <xf numFmtId="0" fontId="0" fillId="2" borderId="7" xfId="0" applyFill="1" applyBorder="1" applyAlignment="1">
      <alignment vertical="center"/>
    </xf>
    <xf numFmtId="14" fontId="18" fillId="0" borderId="2" xfId="0" applyNumberFormat="1" applyFont="1" applyBorder="1" applyAlignment="1">
      <alignment horizontal="right" vertical="center" wrapText="1"/>
    </xf>
    <xf numFmtId="14" fontId="3" fillId="0" borderId="0" xfId="0" applyNumberFormat="1" applyFont="1"/>
    <xf numFmtId="0" fontId="15" fillId="0" borderId="1" xfId="0" applyFont="1" applyBorder="1"/>
    <xf numFmtId="0" fontId="0" fillId="2" borderId="8" xfId="0" applyFill="1" applyBorder="1" applyAlignment="1">
      <alignment horizontal="center" vertical="center"/>
    </xf>
    <xf numFmtId="0" fontId="5" fillId="6" borderId="1" xfId="0" applyFont="1" applyFill="1" applyBorder="1" applyAlignment="1">
      <alignment horizontal="center" vertical="center" wrapText="1"/>
    </xf>
    <xf numFmtId="0" fontId="0" fillId="2" borderId="1" xfId="0" applyFill="1" applyBorder="1" applyAlignment="1">
      <alignment vertical="center"/>
    </xf>
    <xf numFmtId="0" fontId="5" fillId="4" borderId="9" xfId="0" applyFont="1" applyFill="1" applyBorder="1" applyAlignment="1">
      <alignment horizontal="center" vertical="center" wrapText="1"/>
    </xf>
    <xf numFmtId="0" fontId="0" fillId="2" borderId="8" xfId="0" applyFill="1" applyBorder="1" applyAlignment="1">
      <alignment vertical="center"/>
    </xf>
    <xf numFmtId="14" fontId="2" fillId="0" borderId="1" xfId="0" applyNumberFormat="1" applyFont="1" applyBorder="1" applyAlignment="1">
      <alignment vertical="center"/>
    </xf>
    <xf numFmtId="14" fontId="2" fillId="0" borderId="1" xfId="0" applyNumberFormat="1" applyFont="1" applyBorder="1" applyAlignment="1">
      <alignment horizontal="right" vertical="center" wrapText="1"/>
    </xf>
    <xf numFmtId="14" fontId="2" fillId="0" borderId="1" xfId="0" applyNumberFormat="1" applyFont="1" applyBorder="1"/>
    <xf numFmtId="14" fontId="2" fillId="0" borderId="1" xfId="0" applyNumberFormat="1" applyFont="1" applyBorder="1" applyAlignment="1">
      <alignment horizontal="right"/>
    </xf>
    <xf numFmtId="0" fontId="0" fillId="0" borderId="0" xfId="0" applyAlignment="1">
      <alignment wrapText="1"/>
    </xf>
    <xf numFmtId="0" fontId="16" fillId="7" borderId="2" xfId="0" applyFont="1" applyFill="1" applyBorder="1" applyAlignment="1">
      <alignment wrapText="1" readingOrder="2"/>
    </xf>
    <xf numFmtId="0" fontId="16" fillId="7" borderId="2" xfId="0" applyFont="1" applyFill="1" applyBorder="1" applyAlignment="1">
      <alignment wrapText="1"/>
    </xf>
    <xf numFmtId="0" fontId="11" fillId="0" borderId="7" xfId="0" applyFont="1" applyBorder="1" applyAlignment="1">
      <alignment horizontal="right" vertical="center" wrapText="1"/>
    </xf>
    <xf numFmtId="0" fontId="12" fillId="0" borderId="2" xfId="0" applyFont="1" applyBorder="1" applyAlignment="1">
      <alignment horizontal="right" vertical="center" wrapText="1"/>
    </xf>
    <xf numFmtId="0" fontId="10" fillId="0" borderId="2" xfId="0" applyFont="1" applyBorder="1" applyAlignment="1">
      <alignment horizontal="right" vertical="center" wrapText="1"/>
    </xf>
    <xf numFmtId="0" fontId="11" fillId="0" borderId="8" xfId="0" applyFont="1" applyBorder="1" applyAlignment="1">
      <alignment horizontal="right" vertical="center" wrapText="1"/>
    </xf>
    <xf numFmtId="0" fontId="11" fillId="0" borderId="2" xfId="0" applyFont="1" applyBorder="1" applyAlignment="1">
      <alignment horizontal="right" vertical="center" wrapText="1"/>
    </xf>
    <xf numFmtId="0" fontId="13" fillId="0" borderId="0" xfId="0" applyFont="1"/>
    <xf numFmtId="0" fontId="6" fillId="0" borderId="7" xfId="0" applyFont="1" applyBorder="1" applyAlignment="1">
      <alignment horizontal="right" vertical="center" wrapText="1"/>
    </xf>
    <xf numFmtId="0" fontId="26" fillId="8" borderId="1" xfId="0" applyFont="1" applyFill="1" applyBorder="1"/>
    <xf numFmtId="0" fontId="25" fillId="8" borderId="1" xfId="0" applyFont="1" applyFill="1" applyBorder="1"/>
    <xf numFmtId="0" fontId="24" fillId="8" borderId="1" xfId="0" applyFont="1" applyFill="1" applyBorder="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14" fontId="0" fillId="0" borderId="4" xfId="0" applyNumberFormat="1" applyBorder="1" applyAlignment="1">
      <alignment vertical="center" wrapText="1"/>
    </xf>
    <xf numFmtId="0" fontId="0" fillId="0" borderId="1" xfId="0" applyBorder="1" applyAlignment="1">
      <alignment horizontal="right" vertical="center" wrapText="1"/>
    </xf>
    <xf numFmtId="0" fontId="0" fillId="0" borderId="8" xfId="0" applyBorder="1" applyAlignment="1">
      <alignment vertical="center" wrapText="1"/>
    </xf>
    <xf numFmtId="0" fontId="22" fillId="8" borderId="1" xfId="0" applyFont="1" applyFill="1" applyBorder="1"/>
    <xf numFmtId="0" fontId="21" fillId="8" borderId="1" xfId="0" applyFont="1" applyFill="1" applyBorder="1"/>
    <xf numFmtId="0" fontId="5" fillId="4" borderId="0" xfId="0" applyFont="1" applyFill="1" applyAlignment="1">
      <alignment horizontal="center" vertical="center" wrapText="1"/>
    </xf>
    <xf numFmtId="0" fontId="0" fillId="2" borderId="11" xfId="0" applyFill="1" applyBorder="1" applyAlignment="1">
      <alignment vertical="center"/>
    </xf>
    <xf numFmtId="0" fontId="0" fillId="2" borderId="12" xfId="0" applyFill="1" applyBorder="1" applyAlignment="1">
      <alignment vertical="center"/>
    </xf>
    <xf numFmtId="0" fontId="5" fillId="4" borderId="1" xfId="0" applyFont="1" applyFill="1" applyBorder="1" applyAlignment="1">
      <alignment horizontal="center" vertical="center" wrapText="1"/>
    </xf>
    <xf numFmtId="0" fontId="0" fillId="2" borderId="13" xfId="0" applyFill="1" applyBorder="1" applyAlignment="1">
      <alignment vertical="center"/>
    </xf>
    <xf numFmtId="0" fontId="0" fillId="0" borderId="13" xfId="0" applyBorder="1"/>
    <xf numFmtId="0" fontId="5" fillId="11" borderId="1" xfId="0" applyFont="1" applyFill="1" applyBorder="1" applyAlignment="1">
      <alignment horizontal="center" vertical="center" wrapText="1"/>
    </xf>
    <xf numFmtId="0" fontId="0" fillId="0" borderId="3" xfId="0" applyBorder="1"/>
    <xf numFmtId="0" fontId="0" fillId="0" borderId="5" xfId="0" applyBorder="1"/>
    <xf numFmtId="0" fontId="0" fillId="0" borderId="6" xfId="0" applyBorder="1"/>
    <xf numFmtId="0" fontId="0" fillId="0" borderId="1" xfId="0" applyBorder="1" applyAlignment="1">
      <alignment wrapText="1"/>
    </xf>
    <xf numFmtId="0" fontId="0" fillId="2" borderId="3" xfId="0" applyFill="1" applyBorder="1" applyAlignment="1">
      <alignment vertical="center"/>
    </xf>
    <xf numFmtId="0" fontId="0" fillId="2" borderId="14" xfId="0" applyFill="1" applyBorder="1" applyAlignment="1">
      <alignment vertical="center"/>
    </xf>
    <xf numFmtId="0" fontId="0" fillId="2" borderId="15" xfId="0" applyFill="1" applyBorder="1" applyAlignment="1">
      <alignment vertical="center"/>
    </xf>
    <xf numFmtId="0" fontId="0" fillId="2" borderId="15" xfId="0" applyFill="1" applyBorder="1" applyAlignment="1">
      <alignment vertical="center" wrapText="1"/>
    </xf>
    <xf numFmtId="0" fontId="0" fillId="2" borderId="16" xfId="0" applyFill="1" applyBorder="1" applyAlignment="1">
      <alignment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9" fontId="0" fillId="2" borderId="15" xfId="0" applyNumberFormat="1" applyFill="1" applyBorder="1" applyAlignment="1">
      <alignment vertical="center"/>
    </xf>
    <xf numFmtId="9" fontId="0" fillId="2" borderId="15" xfId="0" applyNumberFormat="1" applyFill="1" applyBorder="1" applyAlignment="1">
      <alignment horizontal="center" vertical="center"/>
    </xf>
    <xf numFmtId="0" fontId="0" fillId="0" borderId="15" xfId="0" applyBorder="1" applyAlignment="1">
      <alignment vertical="center" wrapText="1"/>
    </xf>
    <xf numFmtId="0" fontId="0" fillId="0" borderId="2" xfId="0" applyBorder="1" applyAlignment="1">
      <alignment vertical="center"/>
    </xf>
    <xf numFmtId="0" fontId="16" fillId="7" borderId="0" xfId="0" applyFont="1" applyFill="1" applyAlignment="1">
      <alignment wrapText="1" readingOrder="2"/>
    </xf>
    <xf numFmtId="0" fontId="16" fillId="7" borderId="0" xfId="0" applyFont="1" applyFill="1" applyAlignment="1">
      <alignment wrapText="1"/>
    </xf>
    <xf numFmtId="0" fontId="5" fillId="12" borderId="6"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0" fillId="13" borderId="8" xfId="0" applyFill="1" applyBorder="1" applyAlignment="1">
      <alignment vertical="center"/>
    </xf>
    <xf numFmtId="0" fontId="30" fillId="0" borderId="2" xfId="0" applyFont="1" applyBorder="1" applyAlignment="1">
      <alignment horizontal="left" vertical="center" wrapText="1"/>
    </xf>
    <xf numFmtId="0" fontId="0" fillId="0" borderId="2" xfId="0" applyBorder="1"/>
    <xf numFmtId="0" fontId="31" fillId="0" borderId="2" xfId="0" applyFont="1" applyBorder="1"/>
    <xf numFmtId="0" fontId="0" fillId="13" borderId="2" xfId="0" applyFill="1" applyBorder="1"/>
    <xf numFmtId="0" fontId="0" fillId="0" borderId="18" xfId="0" applyBorder="1"/>
    <xf numFmtId="0" fontId="32" fillId="14" borderId="0" xfId="0" applyFont="1" applyFill="1" applyAlignment="1">
      <alignment horizontal="left" vertical="center" wrapText="1"/>
    </xf>
    <xf numFmtId="0" fontId="0" fillId="0" borderId="7" xfId="0" applyBorder="1"/>
    <xf numFmtId="0" fontId="33" fillId="0" borderId="2" xfId="0" applyFont="1" applyBorder="1"/>
    <xf numFmtId="0" fontId="0" fillId="0" borderId="2" xfId="0" applyBorder="1" applyAlignment="1">
      <alignment wrapText="1"/>
    </xf>
    <xf numFmtId="0" fontId="34" fillId="0" borderId="2" xfId="0" applyFont="1" applyBorder="1"/>
    <xf numFmtId="0" fontId="35" fillId="8" borderId="2" xfId="0" applyFont="1" applyFill="1" applyBorder="1" applyAlignment="1">
      <alignment vertical="center"/>
    </xf>
    <xf numFmtId="0" fontId="36" fillId="0" borderId="2" xfId="0" applyFont="1" applyBorder="1"/>
    <xf numFmtId="0" fontId="37" fillId="0" borderId="2" xfId="0" applyFont="1" applyBorder="1" applyAlignment="1">
      <alignment wrapText="1"/>
    </xf>
    <xf numFmtId="0" fontId="0" fillId="0" borderId="18" xfId="0" applyBorder="1" applyAlignment="1">
      <alignment wrapText="1"/>
    </xf>
    <xf numFmtId="0" fontId="0" fillId="15" borderId="0" xfId="0" applyFill="1"/>
    <xf numFmtId="0" fontId="38" fillId="0" borderId="1" xfId="0" applyFont="1" applyBorder="1" applyAlignment="1">
      <alignment horizontal="right" vertical="center" wrapText="1"/>
    </xf>
    <xf numFmtId="0" fontId="39" fillId="6" borderId="6" xfId="0" applyFont="1" applyFill="1" applyBorder="1" applyAlignment="1">
      <alignment horizontal="center" vertical="center" wrapText="1"/>
    </xf>
    <xf numFmtId="0" fontId="0" fillId="0" borderId="7" xfId="0" applyBorder="1" applyAlignment="1">
      <alignment vertical="center" wrapText="1"/>
    </xf>
    <xf numFmtId="0" fontId="0" fillId="0" borderId="16" xfId="0" applyBorder="1" applyAlignment="1">
      <alignment vertical="center" wrapText="1"/>
    </xf>
    <xf numFmtId="0" fontId="0" fillId="2" borderId="1" xfId="0" applyFill="1" applyBorder="1" applyAlignment="1">
      <alignment vertical="center" wrapText="1"/>
    </xf>
    <xf numFmtId="0" fontId="40" fillId="0" borderId="2" xfId="0" applyFont="1" applyBorder="1" applyAlignment="1">
      <alignment horizontal="right" vertical="center" wrapText="1"/>
    </xf>
    <xf numFmtId="0" fontId="27" fillId="6" borderId="5" xfId="0" applyFont="1" applyFill="1" applyBorder="1" applyAlignment="1">
      <alignment horizontal="center" vertical="center" wrapText="1"/>
    </xf>
    <xf numFmtId="0" fontId="0" fillId="0" borderId="5" xfId="0" applyBorder="1" applyAlignment="1">
      <alignment wrapText="1"/>
    </xf>
    <xf numFmtId="0" fontId="0" fillId="16" borderId="2" xfId="0" applyFill="1" applyBorder="1"/>
    <xf numFmtId="0" fontId="41" fillId="16" borderId="2" xfId="0" applyFont="1" applyFill="1" applyBorder="1"/>
    <xf numFmtId="0" fontId="0" fillId="16" borderId="2" xfId="0" applyFill="1" applyBorder="1" applyAlignment="1">
      <alignment wrapText="1"/>
    </xf>
    <xf numFmtId="0" fontId="0" fillId="16" borderId="0" xfId="0" applyFill="1" applyAlignment="1">
      <alignment wrapText="1"/>
    </xf>
    <xf numFmtId="0" fontId="42" fillId="16" borderId="2" xfId="0" applyFont="1" applyFill="1" applyBorder="1" applyAlignment="1">
      <alignment horizontal="left"/>
    </xf>
    <xf numFmtId="0" fontId="39" fillId="4" borderId="17" xfId="0" applyFont="1" applyFill="1" applyBorder="1" applyAlignment="1">
      <alignment horizontal="center" vertical="center" wrapText="1"/>
    </xf>
    <xf numFmtId="0" fontId="0" fillId="2" borderId="18" xfId="0" applyFill="1" applyBorder="1" applyAlignment="1">
      <alignment vertical="center"/>
    </xf>
    <xf numFmtId="0" fontId="0" fillId="2" borderId="18" xfId="0" applyFill="1" applyBorder="1" applyAlignment="1">
      <alignment vertical="center" wrapText="1"/>
    </xf>
    <xf numFmtId="0" fontId="0" fillId="2" borderId="18" xfId="0" applyFill="1" applyBorder="1" applyAlignment="1">
      <alignment horizontal="center" vertical="center"/>
    </xf>
    <xf numFmtId="0" fontId="0" fillId="2" borderId="5" xfId="0" applyFill="1" applyBorder="1" applyAlignment="1">
      <alignment vertical="center" wrapText="1"/>
    </xf>
    <xf numFmtId="0" fontId="16" fillId="7" borderId="1" xfId="0" applyFont="1" applyFill="1" applyBorder="1" applyAlignment="1">
      <alignment wrapText="1"/>
    </xf>
    <xf numFmtId="0" fontId="0" fillId="15" borderId="1" xfId="0" applyFill="1" applyBorder="1" applyAlignment="1">
      <alignment wrapText="1"/>
    </xf>
    <xf numFmtId="0" fontId="0" fillId="2" borderId="16" xfId="0" applyFill="1" applyBorder="1" applyAlignment="1">
      <alignment vertical="center" wrapText="1"/>
    </xf>
    <xf numFmtId="0" fontId="0" fillId="2" borderId="7" xfId="0" applyFill="1" applyBorder="1" applyAlignment="1">
      <alignment vertical="center" wrapText="1"/>
    </xf>
    <xf numFmtId="0" fontId="0" fillId="0" borderId="4" xfId="0" applyBorder="1"/>
    <xf numFmtId="0" fontId="16" fillId="7" borderId="18" xfId="0" applyFont="1" applyFill="1" applyBorder="1" applyAlignment="1">
      <alignment wrapText="1"/>
    </xf>
    <xf numFmtId="0" fontId="0" fillId="2" borderId="19" xfId="0" applyFill="1" applyBorder="1" applyAlignment="1">
      <alignment vertical="center"/>
    </xf>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0" fillId="0" borderId="1" xfId="0" applyNumberFormat="1" applyBorder="1" applyAlignment="1">
      <alignment horizontal="right" vertical="center" wrapText="1"/>
    </xf>
    <xf numFmtId="0" fontId="36" fillId="7" borderId="0" xfId="0" applyFont="1" applyFill="1" applyAlignment="1">
      <alignment wrapText="1"/>
    </xf>
    <xf numFmtId="14" fontId="0" fillId="0" borderId="0" xfId="0" applyNumberFormat="1"/>
    <xf numFmtId="0" fontId="36" fillId="7" borderId="2" xfId="0" applyFont="1" applyFill="1" applyBorder="1" applyAlignment="1">
      <alignment wrapText="1"/>
    </xf>
    <xf numFmtId="0" fontId="45" fillId="8" borderId="1" xfId="0" applyFont="1" applyFill="1" applyBorder="1"/>
    <xf numFmtId="0" fontId="43" fillId="19" borderId="1" xfId="0" applyFont="1" applyFill="1" applyBorder="1" applyAlignment="1">
      <alignment horizontal="center" vertical="center"/>
    </xf>
    <xf numFmtId="0" fontId="0" fillId="12" borderId="0" xfId="0" applyFill="1"/>
    <xf numFmtId="0" fontId="20" fillId="9" borderId="10" xfId="0" applyFont="1" applyFill="1" applyBorder="1" applyAlignment="1">
      <alignment horizontal="left"/>
    </xf>
    <xf numFmtId="0" fontId="20" fillId="10" borderId="1" xfId="0" applyFont="1" applyFill="1" applyBorder="1" applyAlignment="1">
      <alignment horizontal="left"/>
    </xf>
    <xf numFmtId="0" fontId="0" fillId="17" borderId="10" xfId="0" applyFill="1" applyBorder="1" applyAlignment="1">
      <alignment horizontal="center"/>
    </xf>
    <xf numFmtId="0" fontId="44" fillId="18" borderId="0" xfId="0" applyFont="1" applyFill="1" applyAlignment="1">
      <alignment horizontal="center"/>
    </xf>
  </cellXfs>
  <cellStyles count="5">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s>
  <dxfs count="74">
    <dxf>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rgb="FF000000"/>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dxf>
    <dxf>
      <alignment textRotation="0" wrapText="1" indent="0" justifyLastLine="0" shrinkToFit="0"/>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Medium9"/>
  <colors>
    <mruColors>
      <color rgb="FFE4D4FA"/>
      <color rgb="FFBBAD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16" Type="http://schemas.openxmlformats.org/officeDocument/2006/relationships/externalLink" Target="externalLinks/externalLink10.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74" Type="http://schemas.openxmlformats.org/officeDocument/2006/relationships/externalLink" Target="externalLinks/externalLink68.xml"/><Relationship Id="rId79"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55.xml"/><Relationship Id="rId82" Type="http://schemas.openxmlformats.org/officeDocument/2006/relationships/customXml" Target="../customXml/item2.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77" Type="http://schemas.openxmlformats.org/officeDocument/2006/relationships/styles" Target="styles.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externalLink" Target="externalLinks/externalLink69.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externalLink" Target="externalLinks/externalLink67.xml"/><Relationship Id="rId78" Type="http://schemas.openxmlformats.org/officeDocument/2006/relationships/sharedStrings" Target="sharedString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6" Type="http://schemas.openxmlformats.org/officeDocument/2006/relationships/theme" Target="theme/theme1.xml"/><Relationship Id="rId7" Type="http://schemas.openxmlformats.org/officeDocument/2006/relationships/externalLink" Target="externalLinks/externalLink1.xml"/><Relationship Id="rId71"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kearney.sharepoint.com/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tkearney.sharepoint.com/Dpt5s/tre1/LIQUID/1998/Review/SCEN-97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tkearney.sharepoint.com/Documents%20and%20Settings/zu67627/Desktop/Documents%20and%20Settings/zu67627/Temporary%20Internet%20Files/OLK69/Model%20Stuff/PSO%20spreads%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tkearney.sharepoint.com/data3/users3/TEMP/My%20Documents/Moz/E-Final/BOP9703_st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tkearney.sharepoint.com/FPSFWN03P/MCD/Data/Kuwait/DATA/OMN/OMR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tkearney.sharepoint.com/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tkearney.sharepoint.com/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tkearney.sharepoint.com/H614-gfp106932/spgfpmg/Quincy/AO%20%20C4%20Yields%20for%20ACOM.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https://atkearney.sharepoint.com/teams/AE-INT-CNST-AD-Data-SMO-and-Governance/Shared%20Documents/General/06.%20Data%20Readiness/04%20-%20ADGE%20Co-working%20Space%20(PwC)/3.%20ADGE%20Engagement/16%20ADPF/3.%20Data%20Platforms/ACOM_master_CLIENT%20Feb%2007%2020051?196C2317" TargetMode="External"/><Relationship Id="rId1" Type="http://schemas.openxmlformats.org/officeDocument/2006/relationships/externalLinkPath" Target="file:///\\196C2317\ACOM_master_CLIENT%20Feb%2007%202005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tkearney.sharepoint.com/D:/C:/C:/hq-stat-doc-p1/excel-sheets/DMB/NEW-QRT/mon-21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atkearney.sharepoint.com/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tkearney.sharepoint.com/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tkearney.sharepoint.com/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tkearney.sharepoint.com/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atkearney.sharepoint.com/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tkearney.sharepoint.com/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tkearney.sharepoint.com/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atkearney.sharepoint.com/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2" Type="http://schemas.microsoft.com/office/2019/04/relationships/externalLinkLongPath" Target="https://atkearney.sharepoint.com/teams/AE-INT-CNST-AD-Data-SMO-and-Governance/Shared%20Documents/General/06.%20Data%20Readiness/04%20-%20ADGE%20Co-working%20Space%20(PwC)/3.%20ADGE%20Engagement/16%20ADPF/3.%20Data%20Platforms/Profit%20loss%20statement1?196C2317" TargetMode="External"/><Relationship Id="rId1" Type="http://schemas.openxmlformats.org/officeDocument/2006/relationships/externalLinkPath" Target="file:///\\196C2317\Profit%20loss%20statement1"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tkearney.sharepoint.com/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atkearney.sharepoint.com/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tkearney.sharepoint.com/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2" Type="http://schemas.microsoft.com/office/2019/04/relationships/externalLinkLongPath" Target="https://atkearney.sharepoint.com/teams/AE-INT-CNST-AD-Data-SMO-and-Governance/Shared%20Documents/General/06.%20Data%20Readiness/04%20-%20ADGE%20Co-working%20Space%20(PwC)/3.%20ADGE%20Engagement/12%20DED/6.%20Deliverables/1.%20KPI%20Registry/Chart%20in%20Microsoft%20Office%20PowerPoint?864D65D5" TargetMode="External"/><Relationship Id="rId1" Type="http://schemas.openxmlformats.org/officeDocument/2006/relationships/externalLinkPath" Target="file:///\\864D65D5\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pwceur-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atkearney.sharepoint.com/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tkearney.sharepoint.com/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https://atkearney.sharepoint.com/H614-gfp106932/spgfpmg/Work%20Data%20SEC/Integrated%20Generation%20Expansion%20Plan/Excel%20Studies/2015/IPP%20and%20IWPP%20by%20M%20Hamdan%20in%20LTP/IPP%20&amp;%20IWPP%20DATA/IWPP/EOA/2011/6.June,%202011/INVOICE/Monthly-Invoice-Jun-2011.xlsx?F47F314D" TargetMode="External"/><Relationship Id="rId1" Type="http://schemas.openxmlformats.org/officeDocument/2006/relationships/externalLinkPath" Target="file:///\\F47F314D\Monthly-Invoice-Jun-2011.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atkearney.sharepoint.com/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atkearney.sharepoint.com/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tkearney.sharepoint.com/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atkearney.sharepoint.com/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atkearney.sharepoint.com/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tkearney.sharepoint.com/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atkearney.sharepoint.com/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atkearney.sharepoint.com/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tkearney.sharepoint.com/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atkearney.sharepoint.com/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tkearney.sharepoint.com/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atkearney.sharepoint.com/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tkearney.sharepoint.com/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tkearney.sharepoint.com/Users/Mobarak%20Alnashry/Nextcloud/Agriculture/Models/Original%20copies/200901_Agri%20fuel%20switching%20investments_Grid%20focus_v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FAME Persistence2"/>
      <sheetName val="(1)"/>
      <sheetName val="Sheet1"/>
    </sheetNames>
    <sheetDataSet>
      <sheetData sheetId="0" refreshError="1"/>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s"/>
      <sheetName val="Complex"/>
    </sheetNames>
    <sheetDataSet>
      <sheetData sheetId="0" refreshError="1"/>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4">
          <cell r="B4">
            <v>20</v>
          </cell>
        </row>
      </sheetData>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tchem"/>
      <sheetName val="Sheet2"/>
      <sheetName val="summary"/>
      <sheetName val="Global"/>
      <sheetName val="loans"/>
    </sheetNames>
    <sheetDataSet>
      <sheetData sheetId="0" refreshError="1"/>
      <sheetData sheetId="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row r="1791">
          <cell r="S1791">
            <v>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itching"/>
      <sheetName val="Transmission"/>
      <sheetName val="Mobile Input Data"/>
      <sheetName val="Mobile Matrix"/>
      <sheetName val="Summary"/>
      <sheetName val="Volumes"/>
      <sheetName val="NB Cost"/>
    </sheetNames>
    <sheetDataSet>
      <sheetData sheetId="0"/>
      <sheetData sheetId="1"/>
      <sheetData sheetId="2"/>
      <sheetData sheetId="3"/>
      <sheetData sheetId="4"/>
      <sheetData sheetId="5" refreshError="1"/>
      <sheetData sheetId="6"/>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onn_Sheet"/>
      <sheetName val="Input"/>
      <sheetName val="BP&amp;S Volumes"/>
      <sheetName val="LL Local Loops"/>
      <sheetName val="(2)"/>
      <sheetName val="8"/>
      <sheetName val="7"/>
      <sheetName val="9"/>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otal Subscribers"/>
      <sheetName val="Usage"/>
      <sheetName val="Total Subscribers History"/>
      <sheetName val="Template"/>
      <sheetName val="Master Data - Lists"/>
      <sheetName val="financial summary"/>
      <sheetName val="Bank Data Base"/>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row r="1784">
          <cell r="S1784">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39">
          <cell r="A139">
            <v>4</v>
          </cell>
        </row>
      </sheetData>
      <sheetData sheetId="13" refreshError="1">
        <row r="28">
          <cell r="C28">
            <v>240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T REPORT (MTTR)"/>
      <sheetName val="Hyraulics"/>
      <sheetName val="Track &amp; Wheels"/>
      <sheetName val="PVT CHART"/>
      <sheetName val="PVT REPORT"/>
      <sheetName val="Sample Data"/>
      <sheetName val="Notes &amp; Summary Statistics"/>
      <sheetName val="Failure Data"/>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F140" totalsRowShown="0" headerRowDxfId="73" dataDxfId="72" tableBorderDxfId="71">
  <autoFilter ref="A2:AF140" xr:uid="{37192776-2910-4FDF-81F9-CDB09346D55F}"/>
  <tableColumns count="32">
    <tableColumn id="1" xr3:uid="{874B00B1-67D1-4DE8-8716-868B30ED5DE3}" name="Data Asset ID (English)" dataDxfId="70"/>
    <tableColumn id="2" xr3:uid="{99DC892C-8CA7-4594-8015-388027B79267}" name="Data Asset ID (Arabic)" dataDxfId="69"/>
    <tableColumn id="31" xr3:uid="{5C883D5B-8C09-4443-A731-F8454FDB8040}" name="Bronze Table" dataDxfId="68"/>
    <tableColumn id="3" xr3:uid="{6536A8DF-207C-4B53-A123-A94C898CB935}" name="Data Asset Name (English)" dataDxfId="67"/>
    <tableColumn id="4" xr3:uid="{8D79DEF8-6980-47E9-B1F9-9FED499FE783}" name="Data Asset Name (Arabic)" dataDxfId="66"/>
    <tableColumn id="5" xr3:uid="{20A48F8F-91CF-4245-815D-1EAB82DCF5B2}" name="Data Asset Description (English)" dataDxfId="65"/>
    <tableColumn id="6" xr3:uid="{6E35F292-D34E-49E5-B08A-B11C15365BDD}" name="Data Asset Description (Arabic)" dataDxfId="64"/>
    <tableColumn id="7" xr3:uid="{3C747F39-90F3-4D76-A1A4-3861F3A26EB0}" name="Data Owner" dataDxfId="63"/>
    <tableColumn id="8" xr3:uid="{1ACF2BA3-9DBA-44AE-9075-AA55C5201334}" name="Data Steward" dataDxfId="62"/>
    <tableColumn id="9" xr3:uid="{FA842CFD-DAB1-46FC-A1B6-C1DE7A545D43}" name="Source System" dataDxfId="61"/>
    <tableColumn id="10" xr3:uid="{74B91CDD-93A7-4100-8B90-6188266EC7DE}" name="Domain ID" dataDxfId="60"/>
    <tableColumn id="11" xr3:uid="{3BB5C085-C3F7-437B-BCE6-B7AAE5003364}" name="Domain Name" dataDxfId="59"/>
    <tableColumn id="12" xr3:uid="{38B55B67-DDED-4580-B361-7675E583509A}" name="Created Date" dataDxfId="58"/>
    <tableColumn id="13" xr3:uid="{9EF47F9D-213B-42DE-BA13-D41CEB9A95F0}" name="Last Update Date" dataDxfId="57"/>
    <tableColumn id="14" xr3:uid="{2251E9C8-B9AE-4928-A093-FE7C5A8F9DC6}" name="Retention Policy (Y/N)" dataDxfId="56"/>
    <tableColumn id="15" xr3:uid="{651EAAD0-26FB-4FE9-A37F-492172AF8274}" name="Security Controls" dataDxfId="55"/>
    <tableColumn id="16" xr3:uid="{1F615521-B966-4C1A-A4F6-F0563B91F55D}" name="Backup Interval" dataDxfId="54"/>
    <tableColumn id="17" xr3:uid="{F07227AB-27A0-4A81-B916-5C6C02B4C202}" name="Recovery" dataDxfId="53"/>
    <tableColumn id="18" xr3:uid="{519479AD-5B1B-40A7-AB58-CD2C8D16D9DD}" name="Audit Logs" dataDxfId="52"/>
    <tableColumn id="19" xr3:uid="{C44C2BF5-74DD-4CFB-93CF-4EBD2C2CD78A}" name="Data Consumption (Direct)" dataDxfId="51"/>
    <tableColumn id="20" xr3:uid="{441F3579-6337-4DEC-A01D-BD10FC25AEBF}" name="Data Consumption (Indirect)" dataDxfId="50"/>
    <tableColumn id="21" xr3:uid="{54B28A1E-97CF-40F6-A7CB-18BB771BFC3A}" name="Data Refresh Frequency" dataDxfId="49"/>
    <tableColumn id="22" xr3:uid="{8D2D60FF-92AE-4F62-9F90-13AB8F452C5A}" name="Function / Business Unit" dataDxfId="48">
      <calculatedColumnFormula>Table1[[#This Row],[Domain Name]]</calculatedColumnFormula>
    </tableColumn>
    <tableColumn id="23" xr3:uid="{803FC6CD-348A-4101-B14B-14E4C8468B26}" name="ADGOV Data Classification" dataDxfId="47"/>
    <tableColumn id="24" xr3:uid="{90FC8B01-C844-4621-BDCC-5757D04656DB}" name="Data Glossary" dataDxfId="46"/>
    <tableColumn id="33" xr3:uid="{FB107D81-1D3B-48A6-B838-10DBD83F01D9}" name="Formula for Data Glossary" dataDxfId="45">
      <calculatedColumnFormula array="1">_xlfn.TEXTJOIN(", ",TRUE,_xlfn.UNIQUE(_xlfn._xlws.FILTER('B1.3 Catalogue Attribute'!AI:AI,'B1.3 Catalogue Attribute'!K:K=A3,"")))</calculatedColumnFormula>
    </tableColumn>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D2:AM3148" totalsRowShown="0" headerRowDxfId="38" dataDxfId="37" tableBorderDxfId="36">
  <autoFilter ref="D2:AM3148" xr:uid="{98511D6D-2710-4694-9474-843AF0FFA84A}"/>
  <tableColumns count="36">
    <tableColumn id="1" xr3:uid="{B8B49F75-6DD1-4C9B-A359-806342C1BBEC}" name="Attribute ID (English)" dataDxfId="35"/>
    <tableColumn id="31" xr3:uid="{74B54100-9D4B-4F3B-8620-50B9CE28C434}" name="Attribute ID (Arabic)" dataDxfId="34"/>
    <tableColumn id="2" xr3:uid="{4EC4D42A-35AF-49B9-8554-EB6DAFD6CB36}" name="Attribute Name" dataDxfId="33"/>
    <tableColumn id="3" xr3:uid="{6B7BE965-2402-40E6-BDE9-C2B0A5F33E11}" name="Attribute Description (E-Old)" dataDxfId="32"/>
    <tableColumn id="38" xr3:uid="{12D870F4-01CB-41BD-98EC-2847AE263BF2}" name="Attribute Description (English)2" dataDxfId="31"/>
    <tableColumn id="4" xr3:uid="{E6B68AD6-5BB4-41F3-BE5B-E639D348DA6F}" name="Attribute Description (A-Old)" dataDxfId="30"/>
    <tableColumn id="40" xr3:uid="{2AFB884A-E9F4-4076-B9E8-D278430197F4}" name="Attribute Description (Arabic)" dataDxfId="29"/>
    <tableColumn id="5" xr3:uid="{214B472B-11EE-4BEE-9E7C-520B2885074E}" name="Data Asset ID" dataDxfId="28"/>
    <tableColumn id="32" xr3:uid="{DFD023F3-E742-4BC3-894F-A8E964BD2614}" name="Data Table Name (S)" dataDxfId="27"/>
    <tableColumn id="6" xr3:uid="{419C8A46-74AF-4A1B-9974-25E8C92DB320}" name="Created Date" dataDxfId="26"/>
    <tableColumn id="7" xr3:uid="{3BA07282-1716-46A6-8C4E-0CB01DB437AE}" name="Last Update Date" dataDxfId="25"/>
    <tableColumn id="8" xr3:uid="{FD4421A8-2F16-403C-BB11-AB752273C627}" name="Nullable (Y/N)" dataDxfId="24"/>
    <tableColumn id="9" xr3:uid="{A7345D17-A898-48B7-9F6F-4D1001821147}" name="Data Type" dataDxfId="23"/>
    <tableColumn id="10" xr3:uid="{2C8BB364-E365-4C60-9F87-9C28CAFF07F8}" name="Data Length" dataDxfId="22"/>
    <tableColumn id="11" xr3:uid="{80F0DDD5-D2EB-46A5-9CBC-3DC1BC1E480A}" name="CDE Flag (Y/N)" dataDxfId="21"/>
    <tableColumn id="12" xr3:uid="{8F84DEBD-BFF3-479D-BFA2-F1DB7D37F181}" name="Primary Key (Y/N)" dataDxfId="20"/>
    <tableColumn id="13" xr3:uid="{C6044809-F8CB-4226-B605-40BDB0CA56A8}" name="Foreign Key Data Asset" dataDxfId="19"/>
    <tableColumn id="35" xr3:uid="{FCD13601-3334-478F-A445-7D73426C4249}" name="Data Classification" dataDxfId="18">
      <calculatedColumnFormula>_xlfn.XLOOKUP(Table13[[#This Row],[Attribute ID (English)]],#REF!,#REF!,"N/A",0,1)</calculatedColumnFormula>
    </tableColumn>
    <tableColumn id="36" xr3:uid="{EF150792-379C-43D7-B133-F8F318D2CFC8}" name="Data Classification Justification - 23Sep" dataDxfId="17"/>
    <tableColumn id="37" xr3:uid="{D759A970-D626-4CD8-8CB8-6AEF6733C132}" name="Is Calculated? (Y/N)" dataDxfId="16"/>
    <tableColumn id="16" xr3:uid="{8BB5B269-A3E0-4422-85CD-B90AD41012CB}" name="Calculation Logic" dataDxfId="15"/>
    <tableColumn id="17" xr3:uid="{C27E6F5E-5E6B-43D5-8E50-91916A1C6D91}" name="Business Validation Logic" dataDxfId="14"/>
    <tableColumn id="18" xr3:uid="{FB59114D-DA40-42AC-A411-2E7AD0D21CF9}" name="Data Completeness" dataDxfId="13"/>
    <tableColumn id="19" xr3:uid="{72447F5E-6874-4FA5-BC16-01A119F9E6B9}" name="Data Completeness Target" dataDxfId="12"/>
    <tableColumn id="20" xr3:uid="{7540B9A6-E322-46D7-BD9D-59A238358B05}" name="Missing Data Handling (Y/N)" dataDxfId="11"/>
    <tableColumn id="21" xr3:uid="{0DD85B45-2680-49C0-994D-07D50B1A1AA1}" name="Missing Data Handling Process" dataDxfId="10"/>
    <tableColumn id="22" xr3:uid="{11B90167-8055-435E-9D3D-9AFB17D95946}" name="Duplicate Data Handling (Y/N)" dataDxfId="9"/>
    <tableColumn id="23" xr3:uid="{226C0FC5-0CB6-46F0-9C15-69223D55B42E}" name="Duplicate Data Handling Process" dataDxfId="8"/>
    <tableColumn id="24" xr3:uid="{743CB513-E195-4702-9721-F35C8DAA959A}" name="Duplicate (Y/N)" dataDxfId="7">
      <calculatedColumnFormula>IF(S3="Y","N","Y")</calculatedColumnFormula>
    </tableColumn>
    <tableColumn id="25" xr3:uid="{3D46156F-CE4E-4172-A231-AE97E9E01618}" name="Data Quality Issues" dataDxfId="6"/>
    <tableColumn id="26" xr3:uid="{22357D95-6776-4E03-9BF5-85003983EEDD}" name="Uniqueness Target" dataDxfId="5"/>
    <tableColumn id="34" xr3:uid="{6A562E18-B5A2-48D2-850B-24D1096D1DDC}" name="Data Glossary" dataDxfId="4"/>
    <tableColumn id="28" xr3:uid="{FB26A2F6-1DAF-4FB6-A598-E3BD313C0A53}" name="Data Owner" dataDxfId="3"/>
    <tableColumn id="29" xr3:uid="{E9274DB8-E0BA-4224-B180-39E2FFC4F138}" name="Data Steward" dataDxfId="2"/>
    <tableColumn id="30" xr3:uid="{ECF50EA9-71AC-4759-B046-2DB387BEF414}" name="Scope" dataDxfId="1"/>
    <tableColumn id="14" xr3:uid="{2E8A2BE6-47B2-4B72-A413-30768544634C}" name="Accela Disabled"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hyperlink" Target="mailto:firstname.lastname@dge.ae"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C07B-DDAB-476A-AE7E-C1689DEED896}">
  <dimension ref="A1:F30"/>
  <sheetViews>
    <sheetView topLeftCell="A16" workbookViewId="0">
      <selection activeCell="D2" sqref="D2:D13"/>
    </sheetView>
  </sheetViews>
  <sheetFormatPr defaultColWidth="8.86328125" defaultRowHeight="14.25"/>
  <cols>
    <col min="1" max="1" width="29.1328125" customWidth="1"/>
    <col min="3" max="3" width="71.86328125" customWidth="1"/>
    <col min="4" max="4" width="18.73046875" customWidth="1"/>
    <col min="5" max="5" width="16.1328125" customWidth="1"/>
    <col min="6" max="6" width="60.3984375" customWidth="1"/>
  </cols>
  <sheetData>
    <row r="1" spans="1:6">
      <c r="A1" s="130" t="s">
        <v>0</v>
      </c>
      <c r="B1" s="130"/>
      <c r="C1" s="130"/>
      <c r="D1" s="131" t="s">
        <v>1</v>
      </c>
      <c r="E1" s="131"/>
      <c r="F1" s="131"/>
    </row>
    <row r="2" spans="1:6">
      <c r="A2" s="52" t="s">
        <v>2</v>
      </c>
      <c r="B2" s="43" t="s">
        <v>3</v>
      </c>
      <c r="C2" s="53" t="s">
        <v>4</v>
      </c>
      <c r="D2" s="52" t="s">
        <v>5</v>
      </c>
      <c r="E2" s="43" t="s">
        <v>3</v>
      </c>
      <c r="F2" s="53" t="s">
        <v>6</v>
      </c>
    </row>
    <row r="3" spans="1:6">
      <c r="A3" s="52" t="s">
        <v>7</v>
      </c>
      <c r="B3" s="42" t="s">
        <v>8</v>
      </c>
      <c r="C3" s="53" t="s">
        <v>9</v>
      </c>
      <c r="D3" s="52" t="s">
        <v>10</v>
      </c>
      <c r="E3" s="42" t="s">
        <v>8</v>
      </c>
      <c r="F3" s="53" t="s">
        <v>11</v>
      </c>
    </row>
    <row r="4" spans="1:6">
      <c r="A4" s="52" t="s">
        <v>12</v>
      </c>
      <c r="B4" s="43" t="s">
        <v>3</v>
      </c>
      <c r="C4" s="53" t="s">
        <v>13</v>
      </c>
      <c r="D4" s="52" t="s">
        <v>14</v>
      </c>
      <c r="E4" s="43" t="s">
        <v>3</v>
      </c>
      <c r="F4" s="53" t="s">
        <v>15</v>
      </c>
    </row>
    <row r="5" spans="1:6">
      <c r="A5" s="52" t="s">
        <v>16</v>
      </c>
      <c r="B5" s="43" t="s">
        <v>3</v>
      </c>
      <c r="C5" s="53" t="s">
        <v>17</v>
      </c>
      <c r="D5" s="52" t="s">
        <v>18</v>
      </c>
      <c r="E5" s="42" t="s">
        <v>8</v>
      </c>
      <c r="F5" s="53" t="s">
        <v>19</v>
      </c>
    </row>
    <row r="6" spans="1:6">
      <c r="A6" s="52" t="s">
        <v>20</v>
      </c>
      <c r="B6" s="43" t="s">
        <v>3</v>
      </c>
      <c r="C6" s="53" t="s">
        <v>21</v>
      </c>
      <c r="D6" s="52" t="s">
        <v>22</v>
      </c>
      <c r="E6" s="43" t="s">
        <v>3</v>
      </c>
      <c r="F6" s="53" t="s">
        <v>23</v>
      </c>
    </row>
    <row r="7" spans="1:6">
      <c r="A7" s="52" t="s">
        <v>24</v>
      </c>
      <c r="B7" s="43" t="s">
        <v>3</v>
      </c>
      <c r="C7" s="53" t="s">
        <v>25</v>
      </c>
      <c r="D7" s="52" t="s">
        <v>26</v>
      </c>
      <c r="E7" s="43" t="s">
        <v>3</v>
      </c>
      <c r="F7" s="53" t="s">
        <v>27</v>
      </c>
    </row>
    <row r="8" spans="1:6">
      <c r="A8" s="52" t="s">
        <v>28</v>
      </c>
      <c r="B8" s="43" t="s">
        <v>3</v>
      </c>
      <c r="C8" s="53" t="s">
        <v>29</v>
      </c>
      <c r="D8" s="52" t="s">
        <v>30</v>
      </c>
      <c r="E8" s="43" t="s">
        <v>3</v>
      </c>
      <c r="F8" s="53" t="s">
        <v>31</v>
      </c>
    </row>
    <row r="9" spans="1:6">
      <c r="A9" s="52" t="s">
        <v>32</v>
      </c>
      <c r="B9" s="43" t="s">
        <v>3</v>
      </c>
      <c r="C9" s="53" t="s">
        <v>33</v>
      </c>
      <c r="D9" s="52" t="s">
        <v>34</v>
      </c>
      <c r="E9" s="43" t="s">
        <v>3</v>
      </c>
      <c r="F9" s="53" t="s">
        <v>35</v>
      </c>
    </row>
    <row r="10" spans="1:6">
      <c r="A10" s="52" t="s">
        <v>36</v>
      </c>
      <c r="B10" s="43" t="s">
        <v>3</v>
      </c>
      <c r="C10" s="53" t="s">
        <v>37</v>
      </c>
      <c r="D10" s="52" t="s">
        <v>38</v>
      </c>
      <c r="E10" s="43" t="s">
        <v>3</v>
      </c>
      <c r="F10" s="53" t="s">
        <v>39</v>
      </c>
    </row>
    <row r="11" spans="1:6">
      <c r="A11" s="52" t="s">
        <v>40</v>
      </c>
      <c r="B11" s="43" t="s">
        <v>3</v>
      </c>
      <c r="C11" s="53" t="s">
        <v>41</v>
      </c>
      <c r="D11" s="52" t="s">
        <v>42</v>
      </c>
      <c r="E11" s="43" t="s">
        <v>3</v>
      </c>
      <c r="F11" s="53" t="s">
        <v>43</v>
      </c>
    </row>
    <row r="12" spans="1:6">
      <c r="A12" s="52" t="s">
        <v>44</v>
      </c>
      <c r="B12" s="43" t="s">
        <v>3</v>
      </c>
      <c r="C12" s="53" t="s">
        <v>45</v>
      </c>
      <c r="D12" s="52" t="s">
        <v>46</v>
      </c>
      <c r="E12" s="43" t="s">
        <v>3</v>
      </c>
      <c r="F12" s="53" t="s">
        <v>47</v>
      </c>
    </row>
    <row r="13" spans="1:6">
      <c r="A13" s="52" t="s">
        <v>26</v>
      </c>
      <c r="B13" s="43" t="s">
        <v>3</v>
      </c>
      <c r="C13" s="53" t="s">
        <v>48</v>
      </c>
      <c r="D13" s="52" t="s">
        <v>49</v>
      </c>
      <c r="E13" s="42" t="s">
        <v>8</v>
      </c>
      <c r="F13" s="53" t="s">
        <v>50</v>
      </c>
    </row>
    <row r="14" spans="1:6">
      <c r="A14" s="52" t="s">
        <v>30</v>
      </c>
      <c r="B14" s="43" t="s">
        <v>3</v>
      </c>
      <c r="C14" s="53" t="s">
        <v>51</v>
      </c>
      <c r="D14" s="52" t="s">
        <v>52</v>
      </c>
      <c r="E14" s="43" t="s">
        <v>3</v>
      </c>
      <c r="F14" s="53" t="s">
        <v>53</v>
      </c>
    </row>
    <row r="15" spans="1:6">
      <c r="A15" s="52" t="s">
        <v>54</v>
      </c>
      <c r="B15" s="43" t="s">
        <v>3</v>
      </c>
      <c r="C15" s="53" t="s">
        <v>55</v>
      </c>
      <c r="D15" s="52" t="s">
        <v>56</v>
      </c>
      <c r="E15" s="43" t="s">
        <v>3</v>
      </c>
      <c r="F15" s="53" t="s">
        <v>57</v>
      </c>
    </row>
    <row r="16" spans="1:6">
      <c r="A16" s="52" t="s">
        <v>58</v>
      </c>
      <c r="B16" s="42" t="s">
        <v>8</v>
      </c>
      <c r="C16" s="53" t="s">
        <v>59</v>
      </c>
      <c r="D16" s="52" t="s">
        <v>60</v>
      </c>
      <c r="E16" s="42" t="s">
        <v>8</v>
      </c>
      <c r="F16" s="53" t="s">
        <v>61</v>
      </c>
    </row>
    <row r="17" spans="1:6">
      <c r="A17" s="52" t="s">
        <v>62</v>
      </c>
      <c r="B17" s="42" t="s">
        <v>8</v>
      </c>
      <c r="C17" s="53" t="s">
        <v>63</v>
      </c>
      <c r="D17" s="52" t="s">
        <v>64</v>
      </c>
      <c r="E17" s="42" t="s">
        <v>8</v>
      </c>
      <c r="F17" s="53" t="s">
        <v>65</v>
      </c>
    </row>
    <row r="18" spans="1:6">
      <c r="A18" s="52" t="s">
        <v>66</v>
      </c>
      <c r="B18" s="42" t="s">
        <v>8</v>
      </c>
      <c r="C18" s="53" t="s">
        <v>67</v>
      </c>
      <c r="D18" s="52" t="s">
        <v>68</v>
      </c>
      <c r="E18" s="43" t="s">
        <v>3</v>
      </c>
      <c r="F18" s="44" t="s">
        <v>69</v>
      </c>
    </row>
    <row r="19" spans="1:6">
      <c r="A19" s="52" t="s">
        <v>70</v>
      </c>
      <c r="B19" s="42" t="s">
        <v>8</v>
      </c>
      <c r="C19" s="53" t="s">
        <v>71</v>
      </c>
      <c r="D19" s="52" t="s">
        <v>72</v>
      </c>
      <c r="E19" s="43" t="s">
        <v>3</v>
      </c>
      <c r="F19" s="53" t="s">
        <v>73</v>
      </c>
    </row>
    <row r="20" spans="1:6">
      <c r="A20" s="52" t="s">
        <v>74</v>
      </c>
      <c r="B20" s="42" t="s">
        <v>8</v>
      </c>
      <c r="C20" s="53" t="s">
        <v>75</v>
      </c>
      <c r="D20" s="52" t="s">
        <v>76</v>
      </c>
      <c r="E20" s="42" t="s">
        <v>8</v>
      </c>
      <c r="F20" s="53" t="s">
        <v>77</v>
      </c>
    </row>
    <row r="21" spans="1:6">
      <c r="A21" s="52" t="s">
        <v>78</v>
      </c>
      <c r="B21" s="42" t="s">
        <v>8</v>
      </c>
      <c r="C21" s="53" t="s">
        <v>79</v>
      </c>
      <c r="D21" s="52" t="s">
        <v>80</v>
      </c>
      <c r="E21" s="42" t="s">
        <v>8</v>
      </c>
      <c r="F21" s="53" t="s">
        <v>81</v>
      </c>
    </row>
    <row r="22" spans="1:6">
      <c r="A22" s="52" t="s">
        <v>82</v>
      </c>
      <c r="B22" s="43" t="s">
        <v>3</v>
      </c>
      <c r="C22" s="53" t="s">
        <v>83</v>
      </c>
      <c r="D22" s="52" t="s">
        <v>84</v>
      </c>
      <c r="E22" s="42" t="s">
        <v>8</v>
      </c>
      <c r="F22" s="53" t="s">
        <v>85</v>
      </c>
    </row>
    <row r="23" spans="1:6">
      <c r="A23" s="52" t="s">
        <v>86</v>
      </c>
      <c r="B23" s="43" t="s">
        <v>3</v>
      </c>
      <c r="C23" s="53" t="s">
        <v>87</v>
      </c>
      <c r="D23" s="52" t="s">
        <v>88</v>
      </c>
      <c r="E23" s="42" t="s">
        <v>8</v>
      </c>
      <c r="F23" s="53" t="s">
        <v>89</v>
      </c>
    </row>
    <row r="24" spans="1:6">
      <c r="A24" s="52" t="s">
        <v>90</v>
      </c>
      <c r="B24" s="43" t="s">
        <v>3</v>
      </c>
      <c r="C24" s="53" t="s">
        <v>91</v>
      </c>
      <c r="D24" s="52" t="s">
        <v>92</v>
      </c>
      <c r="E24" s="43" t="s">
        <v>3</v>
      </c>
      <c r="F24" s="53" t="s">
        <v>93</v>
      </c>
    </row>
    <row r="25" spans="1:6">
      <c r="A25" s="52" t="s">
        <v>94</v>
      </c>
      <c r="B25" s="43" t="s">
        <v>3</v>
      </c>
      <c r="C25" s="53" t="s">
        <v>95</v>
      </c>
      <c r="D25" s="52" t="s">
        <v>96</v>
      </c>
      <c r="E25" s="42" t="s">
        <v>8</v>
      </c>
      <c r="F25" s="53" t="s">
        <v>97</v>
      </c>
    </row>
    <row r="26" spans="1:6">
      <c r="A26" s="52" t="s">
        <v>98</v>
      </c>
      <c r="B26" s="43" t="s">
        <v>3</v>
      </c>
      <c r="C26" s="53" t="s">
        <v>99</v>
      </c>
      <c r="D26" s="52" t="s">
        <v>100</v>
      </c>
      <c r="E26" s="43" t="s">
        <v>3</v>
      </c>
      <c r="F26" s="53" t="s">
        <v>101</v>
      </c>
    </row>
    <row r="27" spans="1:6">
      <c r="A27" s="52" t="s">
        <v>102</v>
      </c>
      <c r="B27" s="43" t="s">
        <v>3</v>
      </c>
      <c r="C27" s="53" t="s">
        <v>103</v>
      </c>
      <c r="D27" s="52" t="s">
        <v>94</v>
      </c>
      <c r="E27" s="43" t="s">
        <v>3</v>
      </c>
      <c r="F27" s="53" t="s">
        <v>104</v>
      </c>
    </row>
    <row r="28" spans="1:6">
      <c r="A28" s="52" t="s">
        <v>105</v>
      </c>
      <c r="B28" s="43" t="s">
        <v>3</v>
      </c>
      <c r="C28" s="53" t="s">
        <v>106</v>
      </c>
      <c r="D28" s="52" t="s">
        <v>28</v>
      </c>
      <c r="E28" s="43" t="s">
        <v>3</v>
      </c>
      <c r="F28" s="53" t="s">
        <v>107</v>
      </c>
    </row>
    <row r="29" spans="1:6">
      <c r="A29" s="52" t="s">
        <v>108</v>
      </c>
      <c r="B29" s="43" t="s">
        <v>3</v>
      </c>
      <c r="C29" s="53" t="s">
        <v>109</v>
      </c>
      <c r="D29" s="52" t="s">
        <v>32</v>
      </c>
      <c r="E29" s="43" t="s">
        <v>3</v>
      </c>
      <c r="F29" s="53" t="s">
        <v>110</v>
      </c>
    </row>
    <row r="30" spans="1:6">
      <c r="A30" s="52" t="s">
        <v>111</v>
      </c>
      <c r="B30" s="43" t="s">
        <v>3</v>
      </c>
      <c r="C30" s="53" t="s">
        <v>112</v>
      </c>
    </row>
  </sheetData>
  <mergeCells count="2">
    <mergeCell ref="A1:C1"/>
    <mergeCell ref="D1:F1"/>
  </mergeCells>
  <hyperlinks>
    <hyperlink ref="C8" r:id="rId1" xr:uid="{7C4703A8-446D-4CCE-B04B-775E10442EE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0"/>
  <sheetViews>
    <sheetView zoomScale="70" zoomScaleNormal="70" workbookViewId="0">
      <selection activeCell="F2" sqref="F2"/>
    </sheetView>
  </sheetViews>
  <sheetFormatPr defaultColWidth="8.86328125" defaultRowHeight="82.5" customHeight="1"/>
  <cols>
    <col min="1" max="1" width="29.73046875" customWidth="1"/>
    <col min="2" max="2" width="21.3984375" customWidth="1"/>
    <col min="3" max="3" width="32.33203125" customWidth="1"/>
    <col min="4" max="4" width="36.3984375" customWidth="1"/>
    <col min="5" max="5" width="38.3984375" customWidth="1"/>
    <col min="6" max="6" width="30.86328125" customWidth="1"/>
    <col min="7" max="7" width="31.86328125" customWidth="1"/>
    <col min="8" max="8" width="37.73046875" customWidth="1"/>
    <col min="9" max="9" width="24.265625" customWidth="1"/>
    <col min="10" max="10" width="19.73046875" customWidth="1"/>
    <col min="11" max="12" width="38" customWidth="1"/>
    <col min="13" max="13" width="17.73046875" customWidth="1"/>
    <col min="14" max="14" width="21.86328125" customWidth="1"/>
    <col min="15" max="15" width="17.86328125" customWidth="1"/>
    <col min="16" max="16" width="16.3984375" customWidth="1"/>
    <col min="17" max="17" width="18.1328125" customWidth="1"/>
    <col min="18" max="18" width="14.1328125" customWidth="1"/>
    <col min="19" max="19" width="25.86328125" customWidth="1"/>
    <col min="20" max="20" width="27.1328125" customWidth="1"/>
    <col min="21" max="21" width="23.86328125" customWidth="1"/>
    <col min="22" max="22" width="24" customWidth="1"/>
    <col min="23" max="23" width="25.86328125" customWidth="1"/>
    <col min="24" max="24" width="34.265625" customWidth="1"/>
    <col min="25" max="26" width="63.265625" customWidth="1"/>
    <col min="27" max="27" width="30.06640625" customWidth="1"/>
    <col min="28" max="28" width="27.6640625" customWidth="1"/>
    <col min="29" max="29" width="23.73046875" customWidth="1"/>
    <col min="30" max="30" width="42.73046875" customWidth="1"/>
    <col min="31" max="31" width="19.1328125" customWidth="1"/>
    <col min="32" max="32" width="19.265625" customWidth="1"/>
  </cols>
  <sheetData>
    <row r="1" spans="1:33" s="40" customFormat="1" ht="18.75" customHeight="1">
      <c r="A1" s="35" t="s">
        <v>113</v>
      </c>
      <c r="B1" s="36" t="s">
        <v>114</v>
      </c>
      <c r="C1" s="37" t="s">
        <v>115</v>
      </c>
      <c r="D1" s="38" t="s">
        <v>113</v>
      </c>
      <c r="E1" s="39" t="s">
        <v>113</v>
      </c>
      <c r="F1" s="39" t="s">
        <v>113</v>
      </c>
      <c r="G1" s="39" t="s">
        <v>113</v>
      </c>
      <c r="H1" s="39" t="s">
        <v>113</v>
      </c>
      <c r="I1" s="39" t="s">
        <v>113</v>
      </c>
      <c r="J1" s="39" t="s">
        <v>113</v>
      </c>
      <c r="K1" s="39" t="s">
        <v>113</v>
      </c>
      <c r="L1" s="39" t="s">
        <v>113</v>
      </c>
      <c r="M1" s="39" t="s">
        <v>113</v>
      </c>
      <c r="N1" s="39" t="s">
        <v>113</v>
      </c>
      <c r="O1" s="39" t="s">
        <v>113</v>
      </c>
      <c r="P1" s="36" t="s">
        <v>114</v>
      </c>
      <c r="Q1" s="36" t="s">
        <v>114</v>
      </c>
      <c r="R1" s="36" t="s">
        <v>114</v>
      </c>
      <c r="S1" s="36" t="s">
        <v>114</v>
      </c>
      <c r="T1" s="36" t="s">
        <v>114</v>
      </c>
      <c r="U1" s="36" t="s">
        <v>114</v>
      </c>
      <c r="V1" s="39" t="s">
        <v>113</v>
      </c>
      <c r="W1" s="39" t="s">
        <v>113</v>
      </c>
      <c r="X1" s="39" t="s">
        <v>113</v>
      </c>
      <c r="Y1" s="39" t="s">
        <v>113</v>
      </c>
      <c r="Z1" s="101" t="s">
        <v>116</v>
      </c>
      <c r="AA1" s="39" t="s">
        <v>113</v>
      </c>
      <c r="AB1" s="39" t="s">
        <v>113</v>
      </c>
      <c r="AC1" s="39" t="s">
        <v>113</v>
      </c>
      <c r="AD1" s="39" t="s">
        <v>113</v>
      </c>
      <c r="AE1" s="39" t="s">
        <v>113</v>
      </c>
      <c r="AF1" s="96" t="s">
        <v>117</v>
      </c>
    </row>
    <row r="2" spans="1:33" ht="25.5" customHeight="1">
      <c r="A2" s="2" t="s">
        <v>2</v>
      </c>
      <c r="B2" s="2" t="s">
        <v>7</v>
      </c>
      <c r="C2" s="18" t="s">
        <v>118</v>
      </c>
      <c r="D2" s="2" t="s">
        <v>12</v>
      </c>
      <c r="E2" s="2" t="s">
        <v>16</v>
      </c>
      <c r="F2" s="2" t="s">
        <v>20</v>
      </c>
      <c r="G2" s="2" t="s">
        <v>24</v>
      </c>
      <c r="H2" s="2" t="s">
        <v>28</v>
      </c>
      <c r="I2" s="2" t="s">
        <v>32</v>
      </c>
      <c r="J2" s="2" t="s">
        <v>36</v>
      </c>
      <c r="K2" s="2" t="s">
        <v>40</v>
      </c>
      <c r="L2" s="2" t="s">
        <v>44</v>
      </c>
      <c r="M2" s="2" t="s">
        <v>26</v>
      </c>
      <c r="N2" s="2" t="s">
        <v>30</v>
      </c>
      <c r="O2" s="2" t="s">
        <v>54</v>
      </c>
      <c r="P2" s="2" t="s">
        <v>58</v>
      </c>
      <c r="Q2" s="2" t="s">
        <v>62</v>
      </c>
      <c r="R2" s="2" t="s">
        <v>66</v>
      </c>
      <c r="S2" s="2" t="s">
        <v>70</v>
      </c>
      <c r="T2" s="2" t="s">
        <v>74</v>
      </c>
      <c r="U2" s="2" t="s">
        <v>78</v>
      </c>
      <c r="V2" s="2" t="s">
        <v>82</v>
      </c>
      <c r="W2" s="2" t="s">
        <v>86</v>
      </c>
      <c r="X2" s="2" t="s">
        <v>90</v>
      </c>
      <c r="Y2" s="2" t="s">
        <v>94</v>
      </c>
      <c r="Z2" s="102" t="s">
        <v>119</v>
      </c>
      <c r="AA2" s="2" t="s">
        <v>98</v>
      </c>
      <c r="AB2" s="2" t="s">
        <v>102</v>
      </c>
      <c r="AC2" s="2" t="s">
        <v>105</v>
      </c>
      <c r="AD2" s="2" t="s">
        <v>108</v>
      </c>
      <c r="AE2" s="2" t="s">
        <v>111</v>
      </c>
      <c r="AF2" s="79" t="s">
        <v>120</v>
      </c>
    </row>
    <row r="3" spans="1:33" ht="82.5" customHeight="1">
      <c r="A3" s="45" t="s">
        <v>121</v>
      </c>
      <c r="B3" s="48"/>
      <c r="C3" s="45" t="s">
        <v>122</v>
      </c>
      <c r="D3" s="45" t="s">
        <v>123</v>
      </c>
      <c r="E3" s="45" t="s">
        <v>124</v>
      </c>
      <c r="F3" s="47" t="s">
        <v>125</v>
      </c>
      <c r="G3" s="45" t="s">
        <v>126</v>
      </c>
      <c r="H3" s="45" t="s">
        <v>127</v>
      </c>
      <c r="I3" s="45" t="s">
        <v>128</v>
      </c>
      <c r="J3" s="46" t="s">
        <v>129</v>
      </c>
      <c r="K3" s="47" t="s">
        <v>130</v>
      </c>
      <c r="L3" s="45" t="s">
        <v>131</v>
      </c>
      <c r="M3" s="49">
        <v>46175</v>
      </c>
      <c r="N3" s="49">
        <v>46273</v>
      </c>
      <c r="O3" s="50" t="s">
        <v>132</v>
      </c>
      <c r="P3" s="45"/>
      <c r="Q3" s="45"/>
      <c r="R3" s="45"/>
      <c r="S3" s="45"/>
      <c r="T3" s="45"/>
      <c r="U3" s="45"/>
      <c r="V3" s="46" t="s">
        <v>133</v>
      </c>
      <c r="W3" s="45" t="str">
        <f>Table1[[#This Row],[Domain Name]]</f>
        <v>Financial Information</v>
      </c>
      <c r="X3" s="45" t="s">
        <v>134</v>
      </c>
      <c r="Y3" s="13" t="s">
        <v>16012</v>
      </c>
      <c r="Z3" s="13" t="str" cm="1">
        <f t="array" ref="Z3">_xlfn.TEXTJOIN(", ",TRUE,_xlfn.UNIQUE(_xlfn._xlws.FILTER('B1.3 Catalogue Attribute'!AI:AI,'B1.3 Catalogue Attribute'!K:K=A3,"")))</f>
        <v>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v>
      </c>
      <c r="AA3" s="45" t="s">
        <v>132</v>
      </c>
      <c r="AB3" s="45" t="s">
        <v>132</v>
      </c>
      <c r="AC3" s="45" t="s">
        <v>135</v>
      </c>
      <c r="AD3" s="45" t="str">
        <f>_xlfn.CONCAT("accelapr/",Table1[[#This Row],[Bronze Table]])</f>
        <v>accelapr/ACCOUNTING_AUDIT_TRAIL</v>
      </c>
      <c r="AE3" s="45" t="s">
        <v>136</v>
      </c>
      <c r="AF3" s="47" t="s">
        <v>137</v>
      </c>
      <c r="AG3" s="3"/>
    </row>
    <row r="4" spans="1:33" ht="82.5" customHeight="1">
      <c r="A4" s="45" t="s">
        <v>138</v>
      </c>
      <c r="B4" s="48"/>
      <c r="C4" s="45" t="s">
        <v>139</v>
      </c>
      <c r="D4" s="45" t="s">
        <v>140</v>
      </c>
      <c r="E4" s="45" t="s">
        <v>141</v>
      </c>
      <c r="F4" s="45" t="s">
        <v>142</v>
      </c>
      <c r="G4" s="45" t="s">
        <v>143</v>
      </c>
      <c r="H4" s="45" t="s">
        <v>127</v>
      </c>
      <c r="I4" s="45" t="s">
        <v>128</v>
      </c>
      <c r="J4" s="46" t="s">
        <v>129</v>
      </c>
      <c r="K4" s="47" t="s">
        <v>130</v>
      </c>
      <c r="L4" s="45" t="s">
        <v>131</v>
      </c>
      <c r="M4" s="49">
        <v>46175</v>
      </c>
      <c r="N4" s="49">
        <v>46273</v>
      </c>
      <c r="O4" s="50" t="s">
        <v>132</v>
      </c>
      <c r="P4" s="45"/>
      <c r="Q4" s="45"/>
      <c r="R4" s="45"/>
      <c r="S4" s="45"/>
      <c r="T4" s="45"/>
      <c r="U4" s="45"/>
      <c r="V4" s="46" t="s">
        <v>133</v>
      </c>
      <c r="W4" s="45" t="str">
        <f>Table1[[#This Row],[Domain Name]]</f>
        <v>Financial Information</v>
      </c>
      <c r="X4" s="45" t="s">
        <v>134</v>
      </c>
      <c r="Y4" s="13" t="s">
        <v>16013</v>
      </c>
      <c r="Z4" s="13" t="str" cm="1">
        <f t="array" ref="Z4">_xlfn.TEXTJOIN(", ",TRUE,_xlfn.UNIQUE(_xlfn._xlws.FILTER('B1.3 Catalogue Attribute'!AI:AI,'B1.3 Catalogue Attribute'!K:K=A4,"")))</f>
        <v>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v>
      </c>
      <c r="AA4" s="45" t="s">
        <v>132</v>
      </c>
      <c r="AB4" s="45" t="s">
        <v>132</v>
      </c>
      <c r="AC4" s="45" t="s">
        <v>135</v>
      </c>
      <c r="AD4" s="45" t="str">
        <f>_xlfn.CONCAT("accelapr/",Table1[[#This Row],[Bronze Table]])</f>
        <v>accelapr/F4FEEITEM</v>
      </c>
      <c r="AE4" s="45" t="s">
        <v>136</v>
      </c>
      <c r="AF4" s="47" t="s">
        <v>137</v>
      </c>
      <c r="AG4" s="3"/>
    </row>
    <row r="5" spans="1:33" ht="82.5" customHeight="1">
      <c r="A5" s="45" t="s">
        <v>144</v>
      </c>
      <c r="B5" s="48"/>
      <c r="C5" s="45" t="s">
        <v>145</v>
      </c>
      <c r="D5" s="45" t="s">
        <v>146</v>
      </c>
      <c r="E5" s="45" t="s">
        <v>147</v>
      </c>
      <c r="F5" s="45" t="s">
        <v>148</v>
      </c>
      <c r="G5" s="45" t="s">
        <v>149</v>
      </c>
      <c r="H5" s="45" t="s">
        <v>127</v>
      </c>
      <c r="I5" s="45" t="s">
        <v>128</v>
      </c>
      <c r="J5" s="46" t="s">
        <v>129</v>
      </c>
      <c r="K5" s="47" t="s">
        <v>130</v>
      </c>
      <c r="L5" s="45" t="s">
        <v>131</v>
      </c>
      <c r="M5" s="49">
        <v>46175</v>
      </c>
      <c r="N5" s="49">
        <v>46273</v>
      </c>
      <c r="O5" s="50" t="s">
        <v>132</v>
      </c>
      <c r="P5" s="45"/>
      <c r="Q5" s="45"/>
      <c r="R5" s="45"/>
      <c r="S5" s="45"/>
      <c r="T5" s="45"/>
      <c r="U5" s="45"/>
      <c r="V5" s="46" t="s">
        <v>133</v>
      </c>
      <c r="W5" s="45" t="str">
        <f>Table1[[#This Row],[Domain Name]]</f>
        <v>Financial Information</v>
      </c>
      <c r="X5" s="45" t="s">
        <v>134</v>
      </c>
      <c r="Y5" s="13" t="s">
        <v>16014</v>
      </c>
      <c r="Z5" s="13" t="str" cm="1">
        <f t="array" ref="Z5">_xlfn.TEXTJOIN(", ",TRUE,_xlfn.UNIQUE(_xlfn._xlws.FILTER('B1.3 Catalogue Attribute'!AI:AI,'B1.3 Catalogue Attribute'!K:K=A5,"")))</f>
        <v>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v>
      </c>
      <c r="AA5" s="45" t="s">
        <v>132</v>
      </c>
      <c r="AB5" s="45" t="s">
        <v>132</v>
      </c>
      <c r="AC5" s="45" t="s">
        <v>135</v>
      </c>
      <c r="AD5" s="45" t="str">
        <f>_xlfn.CONCAT("accelapr/",Table1[[#This Row],[Bronze Table]])</f>
        <v>accelapr/F4FEEITEM_AUDIT_TRAIL</v>
      </c>
      <c r="AE5" s="45" t="s">
        <v>136</v>
      </c>
      <c r="AF5" s="47" t="s">
        <v>137</v>
      </c>
      <c r="AG5" s="3"/>
    </row>
    <row r="6" spans="1:33" ht="82.5" customHeight="1">
      <c r="A6" s="45" t="s">
        <v>150</v>
      </c>
      <c r="B6" s="48"/>
      <c r="C6" s="45" t="s">
        <v>151</v>
      </c>
      <c r="D6" s="45" t="s">
        <v>152</v>
      </c>
      <c r="E6" s="45" t="s">
        <v>153</v>
      </c>
      <c r="F6" s="45" t="s">
        <v>154</v>
      </c>
      <c r="G6" s="45" t="s">
        <v>155</v>
      </c>
      <c r="H6" s="45" t="s">
        <v>127</v>
      </c>
      <c r="I6" s="45" t="s">
        <v>128</v>
      </c>
      <c r="J6" s="46" t="s">
        <v>129</v>
      </c>
      <c r="K6" s="47" t="s">
        <v>130</v>
      </c>
      <c r="L6" s="45" t="s">
        <v>131</v>
      </c>
      <c r="M6" s="49">
        <v>46175</v>
      </c>
      <c r="N6" s="49">
        <v>46273</v>
      </c>
      <c r="O6" s="50" t="s">
        <v>132</v>
      </c>
      <c r="P6" s="45"/>
      <c r="Q6" s="45"/>
      <c r="R6" s="45"/>
      <c r="S6" s="45"/>
      <c r="T6" s="45"/>
      <c r="U6" s="45"/>
      <c r="V6" s="46" t="s">
        <v>133</v>
      </c>
      <c r="W6" s="45" t="str">
        <f>Table1[[#This Row],[Domain Name]]</f>
        <v>Financial Information</v>
      </c>
      <c r="X6" s="45" t="s">
        <v>134</v>
      </c>
      <c r="Y6" s="13" t="s">
        <v>16015</v>
      </c>
      <c r="Z6" s="13" t="str" cm="1">
        <f t="array" ref="Z6">_xlfn.TEXTJOIN(", ",TRUE,_xlfn.UNIQUE(_xlfn._xlws.FILTER('B1.3 Catalogue Attribute'!AI:AI,'B1.3 Catalogue Attribute'!K:K=A6,"")))</f>
        <v>Record Service Provider Code, Invoice ID, Invoice Status Description, Invoice Due Amount, Invoice Amount, Invoice Date, Invoice Batch Number, Printed Invoice Code, Record Status, Customized Invoice Code, Insert Timestamp, Update Timestamp, Processing Run ID, Business Key Hash, Row Hash</v>
      </c>
      <c r="AA6" s="45" t="s">
        <v>132</v>
      </c>
      <c r="AB6" s="45" t="s">
        <v>132</v>
      </c>
      <c r="AC6" s="45" t="s">
        <v>135</v>
      </c>
      <c r="AD6" s="45" t="str">
        <f>_xlfn.CONCAT("accelapr/",Table1[[#This Row],[Bronze Table]])</f>
        <v>accelapr/F4INVOICE</v>
      </c>
      <c r="AE6" s="45" t="s">
        <v>136</v>
      </c>
      <c r="AF6" s="47" t="s">
        <v>137</v>
      </c>
      <c r="AG6" s="3"/>
    </row>
    <row r="7" spans="1:33" ht="82.5" customHeight="1">
      <c r="A7" s="45" t="s">
        <v>156</v>
      </c>
      <c r="B7" s="48"/>
      <c r="C7" s="45" t="s">
        <v>157</v>
      </c>
      <c r="D7" s="45" t="s">
        <v>158</v>
      </c>
      <c r="E7" s="45" t="s">
        <v>159</v>
      </c>
      <c r="F7" s="45" t="s">
        <v>160</v>
      </c>
      <c r="G7" s="45" t="s">
        <v>161</v>
      </c>
      <c r="H7" s="45" t="s">
        <v>127</v>
      </c>
      <c r="I7" s="45" t="s">
        <v>128</v>
      </c>
      <c r="J7" s="46" t="s">
        <v>129</v>
      </c>
      <c r="K7" s="47" t="s">
        <v>130</v>
      </c>
      <c r="L7" s="45" t="s">
        <v>131</v>
      </c>
      <c r="M7" s="49">
        <v>46175</v>
      </c>
      <c r="N7" s="49">
        <v>46273</v>
      </c>
      <c r="O7" s="50" t="s">
        <v>132</v>
      </c>
      <c r="P7" s="45"/>
      <c r="Q7" s="45"/>
      <c r="R7" s="45"/>
      <c r="S7" s="45"/>
      <c r="T7" s="45"/>
      <c r="U7" s="45"/>
      <c r="V7" s="46" t="s">
        <v>133</v>
      </c>
      <c r="W7" s="45" t="str">
        <f>Table1[[#This Row],[Domain Name]]</f>
        <v>Financial Information</v>
      </c>
      <c r="X7" s="45" t="s">
        <v>134</v>
      </c>
      <c r="Y7" s="13" t="s">
        <v>16016</v>
      </c>
      <c r="Z7" s="13" t="str" cm="1">
        <f t="array" ref="Z7">_xlfn.TEXTJOIN(", ",TRUE,_xlfn.UNIQUE(_xlfn._xlws.FILTER('B1.3 Catalogue Attribute'!AI:AI,'B1.3 Catalogue Attribute'!K:K=A7,"")))</f>
        <v>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v>
      </c>
      <c r="AA7" s="45" t="s">
        <v>132</v>
      </c>
      <c r="AB7" s="45" t="s">
        <v>132</v>
      </c>
      <c r="AC7" s="45" t="s">
        <v>135</v>
      </c>
      <c r="AD7" s="45" t="str">
        <f>_xlfn.CONCAT("accelapr/",Table1[[#This Row],[Bronze Table]])</f>
        <v>accelapr/F4PAYMENT</v>
      </c>
      <c r="AE7" s="45" t="s">
        <v>136</v>
      </c>
      <c r="AF7" s="47" t="s">
        <v>137</v>
      </c>
      <c r="AG7" s="3"/>
    </row>
    <row r="8" spans="1:33" ht="82.5" customHeight="1">
      <c r="A8" s="45" t="s">
        <v>162</v>
      </c>
      <c r="B8" s="48"/>
      <c r="C8" s="45" t="s">
        <v>163</v>
      </c>
      <c r="D8" s="45" t="s">
        <v>164</v>
      </c>
      <c r="E8" s="45" t="s">
        <v>165</v>
      </c>
      <c r="F8" s="45" t="s">
        <v>166</v>
      </c>
      <c r="G8" s="45" t="s">
        <v>167</v>
      </c>
      <c r="H8" s="45" t="s">
        <v>127</v>
      </c>
      <c r="I8" s="45" t="s">
        <v>128</v>
      </c>
      <c r="J8" s="46" t="s">
        <v>129</v>
      </c>
      <c r="K8" s="47" t="s">
        <v>130</v>
      </c>
      <c r="L8" s="45" t="s">
        <v>131</v>
      </c>
      <c r="M8" s="49">
        <v>46175</v>
      </c>
      <c r="N8" s="49">
        <v>46273</v>
      </c>
      <c r="O8" s="50" t="s">
        <v>132</v>
      </c>
      <c r="P8" s="45"/>
      <c r="Q8" s="45"/>
      <c r="R8" s="45"/>
      <c r="S8" s="45"/>
      <c r="T8" s="45"/>
      <c r="U8" s="45"/>
      <c r="V8" s="46" t="s">
        <v>133</v>
      </c>
      <c r="W8" s="45" t="str">
        <f>Table1[[#This Row],[Domain Name]]</f>
        <v>Financial Information</v>
      </c>
      <c r="X8" s="45" t="s">
        <v>134</v>
      </c>
      <c r="Y8" s="13" t="s">
        <v>16017</v>
      </c>
      <c r="Z8" s="13" t="str" cm="1">
        <f t="array" ref="Z8">_xlfn.TEXTJOIN(", ",TRUE,_xlfn.UNIQUE(_xlfn._xlws.FILTER('B1.3 Catalogue Attribute'!AI:AI,'B1.3 Catalogue Attribute'!K:K=A8,"")))</f>
        <v>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v>
      </c>
      <c r="AA8" s="45" t="s">
        <v>132</v>
      </c>
      <c r="AB8" s="45" t="s">
        <v>132</v>
      </c>
      <c r="AC8" s="45" t="s">
        <v>135</v>
      </c>
      <c r="AD8" s="45" t="str">
        <f>_xlfn.CONCAT("accelapr/",Table1[[#This Row],[Bronze Table]])</f>
        <v>accelapr/F4RECEIPT</v>
      </c>
      <c r="AE8" s="45" t="s">
        <v>136</v>
      </c>
      <c r="AF8" s="47" t="s">
        <v>137</v>
      </c>
      <c r="AG8" s="3"/>
    </row>
    <row r="9" spans="1:33" ht="82.5" customHeight="1">
      <c r="A9" s="45" t="s">
        <v>168</v>
      </c>
      <c r="B9" s="48"/>
      <c r="C9" s="45" t="s">
        <v>169</v>
      </c>
      <c r="D9" s="45" t="s">
        <v>170</v>
      </c>
      <c r="E9" s="45" t="s">
        <v>171</v>
      </c>
      <c r="F9" s="45" t="s">
        <v>172</v>
      </c>
      <c r="G9" s="45" t="s">
        <v>173</v>
      </c>
      <c r="H9" s="45" t="s">
        <v>127</v>
      </c>
      <c r="I9" s="45" t="s">
        <v>128</v>
      </c>
      <c r="J9" s="46" t="s">
        <v>129</v>
      </c>
      <c r="K9" s="47" t="s">
        <v>130</v>
      </c>
      <c r="L9" s="45" t="s">
        <v>131</v>
      </c>
      <c r="M9" s="49">
        <v>46175</v>
      </c>
      <c r="N9" s="49">
        <v>46273</v>
      </c>
      <c r="O9" s="50" t="s">
        <v>132</v>
      </c>
      <c r="P9" s="45"/>
      <c r="Q9" s="45"/>
      <c r="R9" s="45"/>
      <c r="S9" s="45"/>
      <c r="T9" s="45"/>
      <c r="U9" s="45"/>
      <c r="V9" s="46" t="s">
        <v>133</v>
      </c>
      <c r="W9" s="45" t="str">
        <f>Table1[[#This Row],[Domain Name]]</f>
        <v>Financial Information</v>
      </c>
      <c r="X9" s="45" t="s">
        <v>174</v>
      </c>
      <c r="Y9" s="13" t="s">
        <v>16018</v>
      </c>
      <c r="Z9" s="13" t="str" cm="1">
        <f t="array" ref="Z9">_xlfn.TEXTJOIN(", ",TRUE,_xlfn.UNIQUE(_xlfn._xlws.FILTER('B1.3 Catalogue Attribute'!AI:AI,'B1.3 Catalogue Attribute'!K:K=A9,"")))</f>
        <v>Record Service Provider Code, Application Fee Group Code, Fee Period, Fee Item Code, Account Code, Account Code Level 3, Record Status, Fee Note Text, Version Code, Resource ID, Insert Timestamp, Update Timestamp, Processing Run ID, Row Hash, Business Key Hash</v>
      </c>
      <c r="AA9" s="45" t="s">
        <v>132</v>
      </c>
      <c r="AB9" s="45" t="s">
        <v>132</v>
      </c>
      <c r="AC9" s="45" t="s">
        <v>135</v>
      </c>
      <c r="AD9" s="45" t="str">
        <f>_xlfn.CONCAT("accelapr/",Table1[[#This Row],[Bronze Table]])</f>
        <v>accelapr/RFEEITEM</v>
      </c>
      <c r="AE9" s="45" t="s">
        <v>136</v>
      </c>
      <c r="AF9" s="47" t="s">
        <v>137</v>
      </c>
      <c r="AG9" s="3"/>
    </row>
    <row r="10" spans="1:33" ht="82.5" customHeight="1">
      <c r="A10" s="45" t="s">
        <v>175</v>
      </c>
      <c r="B10" s="48"/>
      <c r="C10" s="45" t="s">
        <v>176</v>
      </c>
      <c r="D10" s="45" t="s">
        <v>177</v>
      </c>
      <c r="E10" s="45" t="s">
        <v>178</v>
      </c>
      <c r="F10" s="45" t="s">
        <v>179</v>
      </c>
      <c r="G10" s="45" t="s">
        <v>180</v>
      </c>
      <c r="H10" s="45" t="s">
        <v>127</v>
      </c>
      <c r="I10" s="45" t="s">
        <v>128</v>
      </c>
      <c r="J10" s="46" t="s">
        <v>129</v>
      </c>
      <c r="K10" s="47" t="s">
        <v>130</v>
      </c>
      <c r="L10" s="45" t="s">
        <v>131</v>
      </c>
      <c r="M10" s="49">
        <v>46175</v>
      </c>
      <c r="N10" s="49">
        <v>46273</v>
      </c>
      <c r="O10" s="50" t="s">
        <v>132</v>
      </c>
      <c r="P10" s="45"/>
      <c r="Q10" s="45"/>
      <c r="R10" s="45"/>
      <c r="S10" s="45"/>
      <c r="T10" s="45"/>
      <c r="U10" s="45"/>
      <c r="V10" s="46" t="s">
        <v>133</v>
      </c>
      <c r="W10" s="45" t="str">
        <f>Table1[[#This Row],[Domain Name]]</f>
        <v>Financial Information</v>
      </c>
      <c r="X10" s="45" t="s">
        <v>134</v>
      </c>
      <c r="Y10" s="13" t="s">
        <v>16019</v>
      </c>
      <c r="Z10" s="13" t="str" cm="1">
        <f t="array" ref="Z10">_xlfn.TEXTJOIN(", ",TRUE,_xlfn.UNIQUE(_xlfn._xlws.FILTER('B1.3 Catalogue Attribute'!AI:AI,'B1.3 Catalogue Attribute'!K:K=A10,"")))</f>
        <v>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v>
      </c>
      <c r="AA10" s="45" t="s">
        <v>132</v>
      </c>
      <c r="AB10" s="45" t="s">
        <v>181</v>
      </c>
      <c r="AC10" s="45" t="s">
        <v>135</v>
      </c>
      <c r="AD10" s="45" t="str">
        <f>_xlfn.CONCAT("accelapr/",Table1[[#This Row],[Bronze Table]])</f>
        <v>accelapr/VIRTUAL_OUTSTANDING_FEES</v>
      </c>
      <c r="AE10" s="45" t="s">
        <v>136</v>
      </c>
      <c r="AF10" s="47" t="s">
        <v>182</v>
      </c>
      <c r="AG10" s="3"/>
    </row>
    <row r="11" spans="1:33" ht="82.5" customHeight="1">
      <c r="A11" s="45" t="s">
        <v>183</v>
      </c>
      <c r="B11" s="48"/>
      <c r="C11" s="45" t="s">
        <v>184</v>
      </c>
      <c r="D11" s="45" t="s">
        <v>185</v>
      </c>
      <c r="E11" s="45" t="s">
        <v>186</v>
      </c>
      <c r="F11" s="45" t="s">
        <v>187</v>
      </c>
      <c r="G11" s="45" t="s">
        <v>188</v>
      </c>
      <c r="H11" s="45" t="s">
        <v>127</v>
      </c>
      <c r="I11" s="45" t="s">
        <v>128</v>
      </c>
      <c r="J11" s="46" t="s">
        <v>129</v>
      </c>
      <c r="K11" s="47" t="s">
        <v>189</v>
      </c>
      <c r="L11" s="45" t="s">
        <v>190</v>
      </c>
      <c r="M11" s="49">
        <v>46175</v>
      </c>
      <c r="N11" s="49">
        <v>46273</v>
      </c>
      <c r="O11" s="50" t="s">
        <v>132</v>
      </c>
      <c r="P11" s="45"/>
      <c r="Q11" s="45"/>
      <c r="R11" s="45"/>
      <c r="S11" s="45"/>
      <c r="T11" s="45"/>
      <c r="U11" s="45"/>
      <c r="V11" s="46" t="s">
        <v>133</v>
      </c>
      <c r="W11" s="45" t="str">
        <f>Table1[[#This Row],[Domain Name]]</f>
        <v>Fines &amp; Violations</v>
      </c>
      <c r="X11" s="45" t="s">
        <v>134</v>
      </c>
      <c r="Y11" s="13" t="s">
        <v>191</v>
      </c>
      <c r="Z11" s="13" t="str" cm="1">
        <f t="array" ref="Z11">_xlfn.TEXTJOIN(", ",TRUE,_xlfn.UNIQUE(_xlfn._xlws.FILTER('B1.3 Catalogue Attribute'!AI:AI,'B1.3 Catalogue Attribute'!K:K=A11,"")))</f>
        <v>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v>
      </c>
      <c r="AA11" s="45" t="s">
        <v>132</v>
      </c>
      <c r="AB11" s="45" t="s">
        <v>181</v>
      </c>
      <c r="AC11" s="45" t="s">
        <v>135</v>
      </c>
      <c r="AD11" s="45" t="str">
        <f>_xlfn.CONCAT("accelapr/",Table1[[#This Row],[Bronze Table]])</f>
        <v>accelapr/VIRTUAL_VIOLATIONS_RECORD</v>
      </c>
      <c r="AE11" s="45" t="s">
        <v>136</v>
      </c>
      <c r="AF11" s="47" t="s">
        <v>182</v>
      </c>
      <c r="AG11" s="3"/>
    </row>
    <row r="12" spans="1:33" ht="82.5" customHeight="1">
      <c r="A12" s="45" t="s">
        <v>192</v>
      </c>
      <c r="B12" s="48"/>
      <c r="C12" s="45" t="s">
        <v>193</v>
      </c>
      <c r="D12" s="45" t="s">
        <v>194</v>
      </c>
      <c r="E12" s="45" t="s">
        <v>195</v>
      </c>
      <c r="F12" s="45" t="s">
        <v>196</v>
      </c>
      <c r="G12" s="45" t="s">
        <v>197</v>
      </c>
      <c r="H12" s="45" t="s">
        <v>127</v>
      </c>
      <c r="I12" s="45" t="s">
        <v>128</v>
      </c>
      <c r="J12" s="46" t="s">
        <v>129</v>
      </c>
      <c r="K12" s="47" t="s">
        <v>130</v>
      </c>
      <c r="L12" s="45" t="s">
        <v>131</v>
      </c>
      <c r="M12" s="49">
        <v>46175</v>
      </c>
      <c r="N12" s="49">
        <v>46273</v>
      </c>
      <c r="O12" s="50" t="s">
        <v>132</v>
      </c>
      <c r="P12" s="45"/>
      <c r="Q12" s="45"/>
      <c r="R12" s="45"/>
      <c r="S12" s="45"/>
      <c r="T12" s="45"/>
      <c r="U12" s="45"/>
      <c r="V12" s="46" t="s">
        <v>133</v>
      </c>
      <c r="W12" s="45" t="str">
        <f>Table1[[#This Row],[Domain Name]]</f>
        <v>Financial Information</v>
      </c>
      <c r="X12" s="45" t="s">
        <v>174</v>
      </c>
      <c r="Y12" s="13" t="s">
        <v>198</v>
      </c>
      <c r="Z12" s="13" t="str" cm="1">
        <f t="array" ref="Z12">_xlfn.TEXTJOIN(", ",TRUE,_xlfn.UNIQUE(_xlfn._xlws.FILTER('B1.3 Catalogue Attribute'!AI:AI,'B1.3 Catalogue Attribute'!K:K=A12,"")))</f>
        <v>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v>
      </c>
      <c r="AA12" s="45" t="s">
        <v>132</v>
      </c>
      <c r="AB12" s="45" t="s">
        <v>132</v>
      </c>
      <c r="AC12" s="45" t="s">
        <v>135</v>
      </c>
      <c r="AD12" t="s">
        <v>199</v>
      </c>
      <c r="AE12" s="45" t="s">
        <v>136</v>
      </c>
      <c r="AF12" s="47" t="s">
        <v>200</v>
      </c>
      <c r="AG12" s="3"/>
    </row>
    <row r="13" spans="1:33" ht="82.5" customHeight="1">
      <c r="A13" s="45" t="s">
        <v>201</v>
      </c>
      <c r="B13" s="48"/>
      <c r="C13" s="45" t="s">
        <v>202</v>
      </c>
      <c r="D13" s="45" t="s">
        <v>203</v>
      </c>
      <c r="E13" s="45" t="s">
        <v>204</v>
      </c>
      <c r="F13" s="45" t="s">
        <v>205</v>
      </c>
      <c r="G13" s="45" t="s">
        <v>206</v>
      </c>
      <c r="H13" s="45" t="s">
        <v>127</v>
      </c>
      <c r="I13" s="45" t="s">
        <v>128</v>
      </c>
      <c r="J13" s="46" t="s">
        <v>129</v>
      </c>
      <c r="K13" s="47" t="s">
        <v>130</v>
      </c>
      <c r="L13" s="45" t="s">
        <v>131</v>
      </c>
      <c r="M13" s="49">
        <v>46175</v>
      </c>
      <c r="N13" s="49">
        <v>46273</v>
      </c>
      <c r="O13" s="50" t="s">
        <v>132</v>
      </c>
      <c r="P13" s="45"/>
      <c r="Q13" s="45"/>
      <c r="R13" s="45"/>
      <c r="S13" s="45"/>
      <c r="T13" s="45"/>
      <c r="U13" s="45"/>
      <c r="V13" s="46" t="s">
        <v>133</v>
      </c>
      <c r="W13" s="45" t="str">
        <f>Table1[[#This Row],[Domain Name]]</f>
        <v>Financial Information</v>
      </c>
      <c r="X13" s="45" t="s">
        <v>174</v>
      </c>
      <c r="Y13" s="13" t="s">
        <v>16020</v>
      </c>
      <c r="Z13" s="13" t="str" cm="1">
        <f t="array" ref="Z13">_xlfn.TEXTJOIN(", ",TRUE,_xlfn.UNIQUE(_xlfn._xlws.FILTER('B1.3 Catalogue Attribute'!AI:AI,'B1.3 Catalogue Attribute'!K:K=A13,"")))</f>
        <v>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v>
      </c>
      <c r="AA13" s="45" t="s">
        <v>132</v>
      </c>
      <c r="AB13" s="45" t="s">
        <v>132</v>
      </c>
      <c r="AC13" s="45" t="s">
        <v>135</v>
      </c>
      <c r="AD13" t="s">
        <v>199</v>
      </c>
      <c r="AE13" s="45" t="s">
        <v>136</v>
      </c>
      <c r="AF13" s="47" t="s">
        <v>200</v>
      </c>
      <c r="AG13" s="3"/>
    </row>
    <row r="14" spans="1:33" ht="82.5" customHeight="1">
      <c r="A14" s="45" t="s">
        <v>207</v>
      </c>
      <c r="B14" s="48"/>
      <c r="C14" s="45" t="s">
        <v>208</v>
      </c>
      <c r="D14" s="45" t="s">
        <v>209</v>
      </c>
      <c r="E14" s="45" t="s">
        <v>210</v>
      </c>
      <c r="F14" s="45" t="s">
        <v>211</v>
      </c>
      <c r="G14" s="45" t="s">
        <v>212</v>
      </c>
      <c r="H14" s="45" t="s">
        <v>213</v>
      </c>
      <c r="I14" s="45" t="s">
        <v>214</v>
      </c>
      <c r="J14" s="46" t="s">
        <v>129</v>
      </c>
      <c r="K14" s="47" t="s">
        <v>215</v>
      </c>
      <c r="L14" s="45" t="s">
        <v>216</v>
      </c>
      <c r="M14" s="49">
        <v>46175</v>
      </c>
      <c r="N14" s="49">
        <v>46273</v>
      </c>
      <c r="O14" s="50" t="s">
        <v>132</v>
      </c>
      <c r="P14" s="45"/>
      <c r="Q14" s="45"/>
      <c r="R14" s="45"/>
      <c r="S14" s="45"/>
      <c r="T14" s="45"/>
      <c r="U14" s="45"/>
      <c r="V14" s="46" t="s">
        <v>133</v>
      </c>
      <c r="W14" s="45" t="str">
        <f>Table1[[#This Row],[Domain Name]]</f>
        <v>Inspection</v>
      </c>
      <c r="X14" s="45" t="s">
        <v>174</v>
      </c>
      <c r="Y14" s="13" t="s">
        <v>16021</v>
      </c>
      <c r="Z14" s="13" t="str" cm="1">
        <f t="array" ref="Z14">_xlfn.TEXTJOIN(", ",TRUE,_xlfn.UNIQUE(_xlfn._xlws.FILTER('B1.3 Catalogue Attribute'!AI:AI,'B1.3 Catalogue Attribute'!K:K=A14,"")))</f>
        <v>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v>
      </c>
      <c r="AA14" s="45" t="s">
        <v>132</v>
      </c>
      <c r="AB14" s="45" t="s">
        <v>132</v>
      </c>
      <c r="AC14" s="45" t="s">
        <v>135</v>
      </c>
      <c r="AD14" s="45" t="str">
        <f>_xlfn.CONCAT("accelapr/",Table1[[#This Row],[Bronze Table]])</f>
        <v>accelapr/G6ACTION</v>
      </c>
      <c r="AE14" s="45" t="s">
        <v>136</v>
      </c>
      <c r="AF14" s="47" t="s">
        <v>137</v>
      </c>
      <c r="AG14" s="3"/>
    </row>
    <row r="15" spans="1:33" ht="82.5" customHeight="1">
      <c r="A15" s="45" t="s">
        <v>217</v>
      </c>
      <c r="B15" s="48"/>
      <c r="C15" s="45" t="s">
        <v>218</v>
      </c>
      <c r="D15" s="45" t="s">
        <v>219</v>
      </c>
      <c r="E15" s="45" t="s">
        <v>220</v>
      </c>
      <c r="F15" s="45" t="s">
        <v>221</v>
      </c>
      <c r="G15" s="45" t="s">
        <v>222</v>
      </c>
      <c r="H15" s="45" t="s">
        <v>213</v>
      </c>
      <c r="I15" s="45" t="s">
        <v>214</v>
      </c>
      <c r="J15" s="46" t="s">
        <v>129</v>
      </c>
      <c r="K15" s="47" t="s">
        <v>215</v>
      </c>
      <c r="L15" s="45" t="s">
        <v>216</v>
      </c>
      <c r="M15" s="49">
        <v>46175</v>
      </c>
      <c r="N15" s="49">
        <v>46273</v>
      </c>
      <c r="O15" s="50" t="s">
        <v>132</v>
      </c>
      <c r="P15" s="45"/>
      <c r="Q15" s="45"/>
      <c r="R15" s="45"/>
      <c r="S15" s="45"/>
      <c r="T15" s="45"/>
      <c r="U15" s="45"/>
      <c r="V15" s="46" t="s">
        <v>133</v>
      </c>
      <c r="W15" s="45" t="str">
        <f>Table1[[#This Row],[Domain Name]]</f>
        <v>Inspection</v>
      </c>
      <c r="X15" s="45" t="s">
        <v>134</v>
      </c>
      <c r="Y15" s="13" t="s">
        <v>16022</v>
      </c>
      <c r="Z15" s="13" t="str" cm="1">
        <f t="array" ref="Z15">_xlfn.TEXTJOIN(", ",TRUE,_xlfn.UNIQUE(_xlfn._xlws.FILTER('B1.3 Catalogue Attribute'!AI:AI,'B1.3 Catalogue Attribute'!K:K=A15,"")))</f>
        <v>Record Service Provider Code, Inspection Type Code, Inspection Type Description, Record Status, Inspection Result Group, Resource ID, Insert Timestamp, Update Timestamp, Processing Run ID, Business Key Hash, Row Hash</v>
      </c>
      <c r="AA15" s="45" t="s">
        <v>132</v>
      </c>
      <c r="AB15" s="45" t="s">
        <v>132</v>
      </c>
      <c r="AC15" s="45" t="s">
        <v>135</v>
      </c>
      <c r="AD15" s="45" t="str">
        <f>_xlfn.CONCAT("accelapr/",Table1[[#This Row],[Bronze Table]])</f>
        <v>accelapr/RINSPTYP</v>
      </c>
      <c r="AE15" s="45" t="s">
        <v>136</v>
      </c>
      <c r="AF15" s="47" t="s">
        <v>137</v>
      </c>
      <c r="AG15" s="3"/>
    </row>
    <row r="16" spans="1:33" ht="82.5" customHeight="1">
      <c r="A16" s="45" t="s">
        <v>223</v>
      </c>
      <c r="B16" s="48"/>
      <c r="C16" s="45" t="s">
        <v>224</v>
      </c>
      <c r="D16" s="45" t="s">
        <v>225</v>
      </c>
      <c r="E16" s="45" t="s">
        <v>226</v>
      </c>
      <c r="F16" s="45" t="s">
        <v>227</v>
      </c>
      <c r="G16" s="45" t="s">
        <v>228</v>
      </c>
      <c r="H16" s="45" t="s">
        <v>213</v>
      </c>
      <c r="I16" s="45" t="s">
        <v>214</v>
      </c>
      <c r="J16" s="46" t="s">
        <v>129</v>
      </c>
      <c r="K16" s="47" t="s">
        <v>215</v>
      </c>
      <c r="L16" s="45" t="s">
        <v>216</v>
      </c>
      <c r="M16" s="49">
        <v>46175</v>
      </c>
      <c r="N16" s="49">
        <v>46273</v>
      </c>
      <c r="O16" s="50" t="s">
        <v>132</v>
      </c>
      <c r="P16" s="45"/>
      <c r="Q16" s="45"/>
      <c r="R16" s="45"/>
      <c r="S16" s="45"/>
      <c r="T16" s="45"/>
      <c r="U16" s="45"/>
      <c r="V16" s="46" t="s">
        <v>133</v>
      </c>
      <c r="W16" s="45" t="str">
        <f>Table1[[#This Row],[Domain Name]]</f>
        <v>Inspection</v>
      </c>
      <c r="X16" s="45" t="s">
        <v>134</v>
      </c>
      <c r="Y16" s="13" t="s">
        <v>16023</v>
      </c>
      <c r="Z16" s="13" t="str" cm="1">
        <f t="array" ref="Z16">_xlfn.TEXTJOIN(", ",TRUE,_xlfn.UNIQUE(_xlfn._xlws.FILTER('B1.3 Catalogue Attribute'!AI:AI,'B1.3 Catalogue Attribute'!K:K=A16,"")))</f>
        <v>Record Service Provider Code, Resource ID, Language ID, Inspection Type Description (Arabic), Inspection Group Type Code, Record Status, Inspection Group Type Name, Insert Timestamp, Update Timestamp, Processing Run ID, Business Key Hash, Row Hash</v>
      </c>
      <c r="AA16" s="45" t="s">
        <v>132</v>
      </c>
      <c r="AB16" s="45" t="s">
        <v>132</v>
      </c>
      <c r="AC16" s="45" t="s">
        <v>135</v>
      </c>
      <c r="AD16" s="45" t="str">
        <f>_xlfn.CONCAT("accelapr/",Table1[[#This Row],[Bronze Table]])</f>
        <v>accelapr/RINSPTYP_I18N</v>
      </c>
      <c r="AE16" s="45" t="s">
        <v>136</v>
      </c>
      <c r="AF16" s="47" t="s">
        <v>137</v>
      </c>
      <c r="AG16" s="3"/>
    </row>
    <row r="17" spans="1:33" ht="82.5" customHeight="1">
      <c r="A17" s="45" t="s">
        <v>229</v>
      </c>
      <c r="B17" s="48"/>
      <c r="C17" s="45" t="s">
        <v>230</v>
      </c>
      <c r="D17" s="45" t="s">
        <v>231</v>
      </c>
      <c r="E17" s="45" t="s">
        <v>232</v>
      </c>
      <c r="F17" s="45" t="s">
        <v>233</v>
      </c>
      <c r="G17" s="45" t="s">
        <v>234</v>
      </c>
      <c r="H17" s="45" t="s">
        <v>213</v>
      </c>
      <c r="I17" s="45" t="s">
        <v>214</v>
      </c>
      <c r="J17" s="46" t="s">
        <v>129</v>
      </c>
      <c r="K17" s="47" t="s">
        <v>215</v>
      </c>
      <c r="L17" s="45" t="s">
        <v>216</v>
      </c>
      <c r="M17" s="49">
        <v>46175</v>
      </c>
      <c r="N17" s="49">
        <v>46273</v>
      </c>
      <c r="O17" s="50" t="s">
        <v>132</v>
      </c>
      <c r="P17" s="45"/>
      <c r="Q17" s="45"/>
      <c r="R17" s="45"/>
      <c r="S17" s="45"/>
      <c r="T17" s="45"/>
      <c r="U17" s="45"/>
      <c r="V17" s="46" t="s">
        <v>133</v>
      </c>
      <c r="W17" s="45" t="str">
        <f>Table1[[#This Row],[Domain Name]]</f>
        <v>Inspection</v>
      </c>
      <c r="X17" s="45" t="s">
        <v>134</v>
      </c>
      <c r="Y17" s="13" t="s">
        <v>235</v>
      </c>
      <c r="Z17" s="13" t="str" cm="1">
        <f t="array" ref="Z17">_xlfn.TEXTJOIN(", ",TRUE,_xlfn.UNIQUE(_xlfn._xlws.FILTER('B1.3 Catalogue Attribute'!AI:AI,'B1.3 Catalogue Attribute'!K:K=A17,"")))</f>
        <v>Record Service Provider Code, Inspection Result Group, Inspection Result, Record Status, Resource ID, Inspection Result Category, Insert Timestamp, Update Timestamp, Business Key Hash, Row Hash, Processing Run ID</v>
      </c>
      <c r="AA17" s="45" t="s">
        <v>132</v>
      </c>
      <c r="AB17" s="45" t="s">
        <v>132</v>
      </c>
      <c r="AC17" s="45" t="s">
        <v>135</v>
      </c>
      <c r="AD17" s="45" t="str">
        <f>_xlfn.CONCAT("accelapr/",Table1[[#This Row],[Bronze Table]])</f>
        <v>accelapr/RINSP_RESULT_GROUP</v>
      </c>
      <c r="AE17" s="45" t="s">
        <v>136</v>
      </c>
      <c r="AF17" s="47" t="s">
        <v>182</v>
      </c>
      <c r="AG17" s="3"/>
    </row>
    <row r="18" spans="1:33" ht="82.5" customHeight="1">
      <c r="A18" s="45" t="s">
        <v>236</v>
      </c>
      <c r="B18" s="48"/>
      <c r="C18" s="45" t="s">
        <v>237</v>
      </c>
      <c r="D18" s="45" t="s">
        <v>238</v>
      </c>
      <c r="E18" s="45" t="s">
        <v>239</v>
      </c>
      <c r="F18" s="45" t="s">
        <v>240</v>
      </c>
      <c r="G18" s="45" t="s">
        <v>241</v>
      </c>
      <c r="H18" s="45" t="s">
        <v>213</v>
      </c>
      <c r="I18" s="45" t="s">
        <v>214</v>
      </c>
      <c r="J18" s="46" t="s">
        <v>129</v>
      </c>
      <c r="K18" s="47" t="s">
        <v>215</v>
      </c>
      <c r="L18" s="45" t="s">
        <v>216</v>
      </c>
      <c r="M18" s="49">
        <v>46175</v>
      </c>
      <c r="N18" s="49">
        <v>46273</v>
      </c>
      <c r="O18" s="50" t="s">
        <v>132</v>
      </c>
      <c r="P18" s="45"/>
      <c r="Q18" s="45"/>
      <c r="R18" s="45"/>
      <c r="S18" s="45"/>
      <c r="T18" s="45"/>
      <c r="U18" s="45"/>
      <c r="V18" s="46" t="s">
        <v>133</v>
      </c>
      <c r="W18" s="45" t="str">
        <f>Table1[[#This Row],[Domain Name]]</f>
        <v>Inspection</v>
      </c>
      <c r="X18" s="45" t="s">
        <v>134</v>
      </c>
      <c r="Y18" s="13" t="s">
        <v>242</v>
      </c>
      <c r="Z18" s="13" t="str" cm="1">
        <f t="array" ref="Z18">_xlfn.TEXTJOIN(", ",TRUE,_xlfn.UNIQUE(_xlfn._xlws.FILTER('B1.3 Catalogue Attribute'!AI:AI,'B1.3 Catalogue Attribute'!K:K=A18,"")))</f>
        <v>Record Service Provider Code, Resource ID, Language ID, Record Status, Inspection Result, Insert Timestamp, Update Timestamp, Business Key Hash, Row Hash, Processing Run ID</v>
      </c>
      <c r="AA18" s="45" t="s">
        <v>132</v>
      </c>
      <c r="AB18" s="45" t="s">
        <v>132</v>
      </c>
      <c r="AC18" s="45" t="s">
        <v>135</v>
      </c>
      <c r="AD18" s="45" t="str">
        <f>_xlfn.CONCAT("accelapr/",Table1[[#This Row],[Bronze Table]])</f>
        <v>accelapr/RINSP_RESULT_GROUP_I18N</v>
      </c>
      <c r="AE18" s="45" t="s">
        <v>136</v>
      </c>
      <c r="AF18" s="47" t="s">
        <v>182</v>
      </c>
      <c r="AG18" s="3"/>
    </row>
    <row r="19" spans="1:33" ht="82.5" customHeight="1">
      <c r="A19" s="45" t="s">
        <v>243</v>
      </c>
      <c r="B19" s="48"/>
      <c r="C19" s="45" t="s">
        <v>244</v>
      </c>
      <c r="D19" s="45" t="s">
        <v>245</v>
      </c>
      <c r="E19" s="45" t="s">
        <v>246</v>
      </c>
      <c r="F19" s="45" t="s">
        <v>247</v>
      </c>
      <c r="G19" s="45" t="s">
        <v>248</v>
      </c>
      <c r="H19" s="45" t="s">
        <v>213</v>
      </c>
      <c r="I19" s="45" t="s">
        <v>214</v>
      </c>
      <c r="J19" s="46" t="s">
        <v>129</v>
      </c>
      <c r="K19" s="47" t="s">
        <v>215</v>
      </c>
      <c r="L19" s="45" t="s">
        <v>216</v>
      </c>
      <c r="M19" s="49">
        <v>46175</v>
      </c>
      <c r="N19" s="49">
        <v>46273</v>
      </c>
      <c r="O19" s="50" t="s">
        <v>132</v>
      </c>
      <c r="P19" s="45"/>
      <c r="Q19" s="45"/>
      <c r="R19" s="45"/>
      <c r="S19" s="45"/>
      <c r="T19" s="45"/>
      <c r="U19" s="45"/>
      <c r="V19" s="46" t="s">
        <v>133</v>
      </c>
      <c r="W19" s="45" t="str">
        <f>Table1[[#This Row],[Domain Name]]</f>
        <v>Inspection</v>
      </c>
      <c r="X19" s="45" t="s">
        <v>174</v>
      </c>
      <c r="Y19" s="13" t="s">
        <v>16024</v>
      </c>
      <c r="Z19" s="13" t="str" cm="1">
        <f t="array" ref="Z19">_xlfn.TEXTJOIN(", ",TRUE,_xlfn.UNIQUE(_xlfn._xlws.FILTER('B1.3 Catalogue Attribute'!AI:AI,'B1.3 Catalogue Attribute'!K:K=A19,"")))</f>
        <v>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v>
      </c>
      <c r="AA19" s="45" t="s">
        <v>132</v>
      </c>
      <c r="AB19" s="45" t="s">
        <v>181</v>
      </c>
      <c r="AC19" s="45" t="s">
        <v>135</v>
      </c>
      <c r="AD19" s="45" t="str">
        <f>_xlfn.CONCAT("accelapr/",Table1[[#This Row],[Bronze Table]])</f>
        <v>accelapr/VIRTUAL_INSPECTORCOORDINATES</v>
      </c>
      <c r="AE19" s="45" t="s">
        <v>136</v>
      </c>
      <c r="AF19" s="47" t="s">
        <v>137</v>
      </c>
      <c r="AG19" s="3"/>
    </row>
    <row r="20" spans="1:33" ht="82.5" customHeight="1">
      <c r="A20" s="45" t="s">
        <v>249</v>
      </c>
      <c r="B20" s="48"/>
      <c r="C20" s="45" t="s">
        <v>250</v>
      </c>
      <c r="D20" s="45" t="s">
        <v>251</v>
      </c>
      <c r="E20" s="45" t="s">
        <v>252</v>
      </c>
      <c r="F20" s="45" t="s">
        <v>253</v>
      </c>
      <c r="G20" s="45" t="s">
        <v>254</v>
      </c>
      <c r="H20" s="45" t="s">
        <v>213</v>
      </c>
      <c r="I20" s="45" t="s">
        <v>214</v>
      </c>
      <c r="J20" s="46" t="s">
        <v>129</v>
      </c>
      <c r="K20" s="47" t="s">
        <v>215</v>
      </c>
      <c r="L20" s="45" t="s">
        <v>216</v>
      </c>
      <c r="M20" s="49">
        <v>46175</v>
      </c>
      <c r="N20" s="49">
        <v>46273</v>
      </c>
      <c r="O20" s="50" t="s">
        <v>132</v>
      </c>
      <c r="P20" s="45"/>
      <c r="Q20" s="45"/>
      <c r="R20" s="45"/>
      <c r="S20" s="45"/>
      <c r="T20" s="45"/>
      <c r="U20" s="45"/>
      <c r="V20" s="46" t="s">
        <v>133</v>
      </c>
      <c r="W20" s="45" t="str">
        <f>Table1[[#This Row],[Domain Name]]</f>
        <v>Inspection</v>
      </c>
      <c r="X20" s="45" t="s">
        <v>174</v>
      </c>
      <c r="Y20" s="13" t="s">
        <v>255</v>
      </c>
      <c r="Z20" s="13" t="str" cm="1">
        <f t="array" ref="Z20">_xlfn.TEXTJOIN(", ",TRUE,_xlfn.UNIQUE(_xlfn._xlws.FILTER('B1.3 Catalogue Attribute'!AI:AI,'B1.3 Catalogue Attribute'!K:K=A20,"")))</f>
        <v>Record Service Provider Code, Application ID, Record Group, Inspection ID, Inspection Status, Update Date, User ID, System Record Date, Record Status, Row Index, Insert Timestamp, Update Timestamp, Business Key Hash, Row Hash, Processing Run ID</v>
      </c>
      <c r="AA20" s="45" t="s">
        <v>132</v>
      </c>
      <c r="AB20" s="45" t="s">
        <v>181</v>
      </c>
      <c r="AC20" s="45" t="s">
        <v>135</v>
      </c>
      <c r="AD20" s="45" t="str">
        <f>_xlfn.CONCAT("accelapr/",Table1[[#This Row],[Bronze Table]])</f>
        <v>accelapr/VIRTUAL_VIRTUAL_INSPECTION</v>
      </c>
      <c r="AE20" s="45" t="s">
        <v>136</v>
      </c>
      <c r="AF20" s="47" t="s">
        <v>182</v>
      </c>
      <c r="AG20" s="3"/>
    </row>
    <row r="21" spans="1:33" ht="82.5" customHeight="1">
      <c r="A21" s="45" t="s">
        <v>256</v>
      </c>
      <c r="B21" s="48"/>
      <c r="C21" s="45" t="s">
        <v>257</v>
      </c>
      <c r="D21" s="45" t="s">
        <v>258</v>
      </c>
      <c r="E21" s="45" t="s">
        <v>259</v>
      </c>
      <c r="F21" s="45" t="s">
        <v>260</v>
      </c>
      <c r="G21" s="45" t="s">
        <v>261</v>
      </c>
      <c r="H21" s="45" t="s">
        <v>213</v>
      </c>
      <c r="I21" s="45" t="s">
        <v>214</v>
      </c>
      <c r="J21" s="46" t="s">
        <v>129</v>
      </c>
      <c r="K21" s="47" t="s">
        <v>215</v>
      </c>
      <c r="L21" s="45" t="s">
        <v>216</v>
      </c>
      <c r="M21" s="49">
        <v>46175</v>
      </c>
      <c r="N21" s="49">
        <v>46273</v>
      </c>
      <c r="O21" s="50" t="s">
        <v>132</v>
      </c>
      <c r="P21" s="45"/>
      <c r="Q21" s="45"/>
      <c r="R21" s="45"/>
      <c r="S21" s="45"/>
      <c r="T21" s="45"/>
      <c r="U21" s="45"/>
      <c r="V21" s="46" t="s">
        <v>133</v>
      </c>
      <c r="W21" s="45" t="str">
        <f>Table1[[#This Row],[Domain Name]]</f>
        <v>Inspection</v>
      </c>
      <c r="X21" s="45" t="s">
        <v>174</v>
      </c>
      <c r="Y21" s="13" t="s">
        <v>262</v>
      </c>
      <c r="Z21" s="13" t="str" cm="1">
        <f t="array" ref="Z21">_xlfn.TEXTJOIN(", ",TRUE,_xlfn.UNIQUE(_xlfn._xlws.FILTER('B1.3 Catalogue Attribute'!AI:AI,'B1.3 Catalogue Attribute'!K:K=A21,"")))</f>
        <v>Record Service Provider Code, Application ID, Application Service Type Code, Application Request Type Code, Virtual, Record Status, Insert Timestamp, Update Timestamp, Processing Run ID, Business Key Hash, Row Hash</v>
      </c>
      <c r="AA21" s="45" t="s">
        <v>132</v>
      </c>
      <c r="AB21" s="45" t="s">
        <v>132</v>
      </c>
      <c r="AC21" s="45" t="s">
        <v>135</v>
      </c>
      <c r="AD21" t="s">
        <v>199</v>
      </c>
      <c r="AE21" s="45" t="s">
        <v>136</v>
      </c>
      <c r="AF21" s="47" t="s">
        <v>200</v>
      </c>
      <c r="AG21" s="3"/>
    </row>
    <row r="22" spans="1:33" ht="82.5" customHeight="1">
      <c r="A22" s="45" t="s">
        <v>263</v>
      </c>
      <c r="B22" s="48"/>
      <c r="C22" s="45" t="s">
        <v>264</v>
      </c>
      <c r="D22" s="45" t="s">
        <v>265</v>
      </c>
      <c r="E22" s="45" t="s">
        <v>266</v>
      </c>
      <c r="F22" s="45" t="s">
        <v>267</v>
      </c>
      <c r="G22" s="45" t="s">
        <v>126</v>
      </c>
      <c r="H22" s="45" t="s">
        <v>268</v>
      </c>
      <c r="I22" s="45" t="s">
        <v>269</v>
      </c>
      <c r="J22" s="46" t="s">
        <v>129</v>
      </c>
      <c r="K22" s="47" t="s">
        <v>270</v>
      </c>
      <c r="L22" s="45" t="s">
        <v>271</v>
      </c>
      <c r="M22" s="49">
        <v>46175</v>
      </c>
      <c r="N22" s="49">
        <v>46273</v>
      </c>
      <c r="O22" s="50" t="s">
        <v>132</v>
      </c>
      <c r="P22" s="45"/>
      <c r="Q22" s="45"/>
      <c r="R22" s="45"/>
      <c r="S22" s="45"/>
      <c r="T22" s="45"/>
      <c r="U22" s="45"/>
      <c r="V22" s="46" t="s">
        <v>133</v>
      </c>
      <c r="W22" s="45" t="str">
        <f>Table1[[#This Row],[Domain Name]]</f>
        <v>Economic Licenses</v>
      </c>
      <c r="X22" s="45" t="s">
        <v>134</v>
      </c>
      <c r="Y22" s="13" t="s">
        <v>16025</v>
      </c>
      <c r="Z22" s="13" t="str" cm="1">
        <f t="array" ref="Z22">_xlfn.TEXTJOIN(", ",TRUE,_xlfn.UNIQUE(_xlfn._xlws.FILTER('B1.3 Catalogue Attribute'!AI:AI,'B1.3 Catalogue Attribute'!K:K=A22,"")))</f>
        <v>Application Status Code, Application Status Description, Record Status, Record Service Provider Code, Resource ID, Insert Timestamp, Update Timestamp, Processing Run ID, Row Hash, Business Key Hash</v>
      </c>
      <c r="AA22" s="45" t="s">
        <v>132</v>
      </c>
      <c r="AB22" s="45" t="s">
        <v>132</v>
      </c>
      <c r="AC22" s="45" t="s">
        <v>135</v>
      </c>
      <c r="AD22" s="45" t="str">
        <f>_xlfn.CONCAT("accelapr/",Table1[[#This Row],[Bronze Table]])</f>
        <v>accelapr/APP_STATUS_GROUP</v>
      </c>
      <c r="AE22" s="45" t="s">
        <v>136</v>
      </c>
      <c r="AF22" s="47" t="s">
        <v>137</v>
      </c>
      <c r="AG22" s="3"/>
    </row>
    <row r="23" spans="1:33" ht="82.5" customHeight="1">
      <c r="A23" s="45" t="s">
        <v>272</v>
      </c>
      <c r="B23" s="48"/>
      <c r="C23" s="45" t="s">
        <v>273</v>
      </c>
      <c r="D23" s="45" t="s">
        <v>274</v>
      </c>
      <c r="E23" s="45" t="s">
        <v>275</v>
      </c>
      <c r="F23" s="45" t="s">
        <v>276</v>
      </c>
      <c r="G23" s="45" t="s">
        <v>277</v>
      </c>
      <c r="H23" s="45" t="s">
        <v>268</v>
      </c>
      <c r="I23" s="45" t="s">
        <v>269</v>
      </c>
      <c r="J23" s="46" t="s">
        <v>129</v>
      </c>
      <c r="K23" s="47" t="s">
        <v>270</v>
      </c>
      <c r="L23" s="45" t="s">
        <v>271</v>
      </c>
      <c r="M23" s="49">
        <v>46175</v>
      </c>
      <c r="N23" s="49">
        <v>46273</v>
      </c>
      <c r="O23" s="50" t="s">
        <v>132</v>
      </c>
      <c r="P23" s="45"/>
      <c r="Q23" s="45"/>
      <c r="R23" s="45"/>
      <c r="S23" s="45"/>
      <c r="T23" s="45"/>
      <c r="U23" s="45"/>
      <c r="V23" s="46" t="s">
        <v>133</v>
      </c>
      <c r="W23" s="45" t="str">
        <f>Table1[[#This Row],[Domain Name]]</f>
        <v>Economic Licenses</v>
      </c>
      <c r="X23" s="45" t="s">
        <v>134</v>
      </c>
      <c r="Y23" s="13" t="s">
        <v>16026</v>
      </c>
      <c r="Z23" s="13" t="str" cm="1">
        <f t="array" ref="Z23">_xlfn.TEXTJOIN(", ",TRUE,_xlfn.UNIQUE(_xlfn._xlws.FILTER('B1.3 Catalogue Attribute'!AI:AI,'B1.3 Catalogue Attribute'!K:K=A23,"")))</f>
        <v>Record Service Provider Code, Resource ID, Language ID, Application Status Description (Arabic), Record Status, Insert Timestamp, Update Timestamp, Processing Run ID, Row Hash, Business Key Hash</v>
      </c>
      <c r="AA23" s="45" t="s">
        <v>132</v>
      </c>
      <c r="AB23" s="45" t="s">
        <v>132</v>
      </c>
      <c r="AC23" s="45" t="s">
        <v>135</v>
      </c>
      <c r="AD23" s="45" t="str">
        <f>_xlfn.CONCAT("accelapr/",Table1[[#This Row],[Bronze Table]])</f>
        <v>accelapr/APP_STATUS_GROUP_I18N</v>
      </c>
      <c r="AE23" s="45" t="s">
        <v>136</v>
      </c>
      <c r="AF23" s="47" t="s">
        <v>137</v>
      </c>
      <c r="AG23" s="3"/>
    </row>
    <row r="24" spans="1:33" ht="82.5" customHeight="1">
      <c r="A24" s="45" t="s">
        <v>278</v>
      </c>
      <c r="B24" s="48"/>
      <c r="C24" s="45" t="s">
        <v>279</v>
      </c>
      <c r="D24" s="45" t="s">
        <v>280</v>
      </c>
      <c r="E24" s="45" t="s">
        <v>281</v>
      </c>
      <c r="F24" s="45" t="s">
        <v>282</v>
      </c>
      <c r="G24" s="45" t="s">
        <v>283</v>
      </c>
      <c r="H24" s="45" t="s">
        <v>268</v>
      </c>
      <c r="I24" s="45" t="s">
        <v>269</v>
      </c>
      <c r="J24" s="46" t="s">
        <v>129</v>
      </c>
      <c r="K24" s="47" t="s">
        <v>270</v>
      </c>
      <c r="L24" s="45" t="s">
        <v>271</v>
      </c>
      <c r="M24" s="49">
        <v>46175</v>
      </c>
      <c r="N24" s="49">
        <v>46273</v>
      </c>
      <c r="O24" s="50" t="s">
        <v>132</v>
      </c>
      <c r="P24" s="45"/>
      <c r="Q24" s="45"/>
      <c r="R24" s="45"/>
      <c r="S24" s="45"/>
      <c r="T24" s="45"/>
      <c r="U24" s="45"/>
      <c r="V24" s="46" t="s">
        <v>133</v>
      </c>
      <c r="W24" s="45" t="str">
        <f>Table1[[#This Row],[Domain Name]]</f>
        <v>Economic Licenses</v>
      </c>
      <c r="X24" s="45" t="s">
        <v>134</v>
      </c>
      <c r="Y24" s="13" t="s">
        <v>16027</v>
      </c>
      <c r="Z24" s="13" t="str" cm="1">
        <f t="array" ref="Z24">_xlfn.TEXTJOIN(", ",TRUE,_xlfn.UNIQUE(_xlfn._xlws.FILTER('B1.3 Catalogue Attribute'!AI:AI,'B1.3 Catalogue Attribute'!K:K=A24,"")))</f>
        <v>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v>
      </c>
      <c r="AA24" s="45" t="s">
        <v>132</v>
      </c>
      <c r="AB24" s="45" t="s">
        <v>132</v>
      </c>
      <c r="AC24" s="45" t="s">
        <v>135</v>
      </c>
      <c r="AD24" s="45" t="str">
        <f>_xlfn.CONCAT("accelapr/",Table1[[#This Row],[Bronze Table]])</f>
        <v>accelapr/B1PERMIT</v>
      </c>
      <c r="AE24" s="45" t="s">
        <v>136</v>
      </c>
      <c r="AF24" s="47" t="s">
        <v>137</v>
      </c>
      <c r="AG24" s="3"/>
    </row>
    <row r="25" spans="1:33" ht="82.5" customHeight="1">
      <c r="A25" s="45" t="s">
        <v>284</v>
      </c>
      <c r="B25" s="48"/>
      <c r="C25" s="45" t="s">
        <v>285</v>
      </c>
      <c r="D25" s="45" t="s">
        <v>286</v>
      </c>
      <c r="E25" s="45" t="s">
        <v>287</v>
      </c>
      <c r="F25" s="45" t="s">
        <v>288</v>
      </c>
      <c r="G25" s="45" t="s">
        <v>289</v>
      </c>
      <c r="H25" s="45" t="s">
        <v>268</v>
      </c>
      <c r="I25" s="45" t="s">
        <v>269</v>
      </c>
      <c r="J25" s="46" t="s">
        <v>129</v>
      </c>
      <c r="K25" s="47" t="s">
        <v>270</v>
      </c>
      <c r="L25" s="45" t="s">
        <v>271</v>
      </c>
      <c r="M25" s="49">
        <v>46175</v>
      </c>
      <c r="N25" s="49">
        <v>46273</v>
      </c>
      <c r="O25" s="50" t="s">
        <v>132</v>
      </c>
      <c r="P25" s="45"/>
      <c r="Q25" s="45"/>
      <c r="R25" s="45"/>
      <c r="S25" s="45"/>
      <c r="T25" s="45"/>
      <c r="U25" s="45"/>
      <c r="V25" s="46" t="s">
        <v>133</v>
      </c>
      <c r="W25" s="45" t="str">
        <f>Table1[[#This Row],[Domain Name]]</f>
        <v>Economic Licenses</v>
      </c>
      <c r="X25" s="45" t="s">
        <v>134</v>
      </c>
      <c r="Y25" s="13" t="s">
        <v>16028</v>
      </c>
      <c r="Z25" s="13" t="str" cm="1">
        <f t="array" ref="Z25">_xlfn.TEXTJOIN(", ",TRUE,_xlfn.UNIQUE(_xlfn._xlws.FILTER('B1.3 Catalogue Attribute'!AI:AI,'B1.3 Catalogue Attribute'!K:K=A25,"")))</f>
        <v>Record Service Provider Code, Application ID, License Expiration Rule Code, License Expiry Date, Record Status, Insert Timestamp, Update Timestamp, Processing Run ID, Row Hash, Business Key Hash</v>
      </c>
      <c r="AA25" s="45" t="s">
        <v>132</v>
      </c>
      <c r="AB25" s="45" t="s">
        <v>132</v>
      </c>
      <c r="AC25" s="45" t="s">
        <v>135</v>
      </c>
      <c r="AD25" s="45" t="str">
        <f>_xlfn.CONCAT("accelapr/",Table1[[#This Row],[Bronze Table]])</f>
        <v>accelapr/B1_EXPIRATION</v>
      </c>
      <c r="AE25" s="45" t="s">
        <v>136</v>
      </c>
      <c r="AF25" s="47" t="s">
        <v>137</v>
      </c>
      <c r="AG25" s="3"/>
    </row>
    <row r="26" spans="1:33" ht="82.5" customHeight="1">
      <c r="A26" s="45" t="s">
        <v>290</v>
      </c>
      <c r="B26" s="48"/>
      <c r="C26" s="45" t="s">
        <v>291</v>
      </c>
      <c r="D26" s="45" t="s">
        <v>292</v>
      </c>
      <c r="E26" s="45" t="s">
        <v>293</v>
      </c>
      <c r="F26" s="45" t="s">
        <v>294</v>
      </c>
      <c r="G26" s="45" t="s">
        <v>295</v>
      </c>
      <c r="H26" s="45" t="s">
        <v>268</v>
      </c>
      <c r="I26" s="45" t="s">
        <v>269</v>
      </c>
      <c r="J26" s="46" t="s">
        <v>129</v>
      </c>
      <c r="K26" s="47" t="s">
        <v>270</v>
      </c>
      <c r="L26" s="45" t="s">
        <v>271</v>
      </c>
      <c r="M26" s="49">
        <v>46175</v>
      </c>
      <c r="N26" s="49">
        <v>46273</v>
      </c>
      <c r="O26" s="50" t="s">
        <v>132</v>
      </c>
      <c r="P26" s="45"/>
      <c r="Q26" s="45"/>
      <c r="R26" s="45"/>
      <c r="S26" s="45"/>
      <c r="T26" s="45"/>
      <c r="U26" s="45"/>
      <c r="V26" s="46" t="s">
        <v>133</v>
      </c>
      <c r="W26" s="45" t="str">
        <f>Table1[[#This Row],[Domain Name]]</f>
        <v>Economic Licenses</v>
      </c>
      <c r="X26" s="45" t="s">
        <v>174</v>
      </c>
      <c r="Y26" s="13" t="s">
        <v>16029</v>
      </c>
      <c r="Z26" s="13" t="str" cm="1">
        <f t="array" ref="Z26">_xlfn.TEXTJOIN(", ",TRUE,_xlfn.UNIQUE(_xlfn._xlws.FILTER('B1.3 Catalogue Attribute'!AI:AI,'B1.3 Catalogue Attribute'!K:K=A26,"")))</f>
        <v>Record Service Provider Code, Application ID, Application Address ID, Longitude, Y Coordinate, Record Status, Master Application Address ID, Insert Timestamp, Update Timestamp, Processing Run ID, Row Hash, Business Key Hash</v>
      </c>
      <c r="AA26" s="45" t="s">
        <v>132</v>
      </c>
      <c r="AB26" s="45" t="s">
        <v>132</v>
      </c>
      <c r="AC26" s="45" t="s">
        <v>135</v>
      </c>
      <c r="AD26" s="45" t="str">
        <f>_xlfn.CONCAT("accelapr/",Table1[[#This Row],[Bronze Table]])</f>
        <v>accelapr/B3ADDRES</v>
      </c>
      <c r="AE26" s="45" t="s">
        <v>136</v>
      </c>
      <c r="AF26" s="47" t="s">
        <v>137</v>
      </c>
      <c r="AG26" s="3"/>
    </row>
    <row r="27" spans="1:33" ht="82.5" customHeight="1">
      <c r="A27" s="45" t="s">
        <v>296</v>
      </c>
      <c r="B27" s="48"/>
      <c r="C27" s="45" t="s">
        <v>297</v>
      </c>
      <c r="D27" s="45" t="s">
        <v>298</v>
      </c>
      <c r="E27" s="45" t="s">
        <v>299</v>
      </c>
      <c r="F27" s="45" t="s">
        <v>300</v>
      </c>
      <c r="G27" s="45" t="s">
        <v>301</v>
      </c>
      <c r="H27" s="45" t="s">
        <v>268</v>
      </c>
      <c r="I27" s="45" t="s">
        <v>269</v>
      </c>
      <c r="J27" s="46" t="s">
        <v>129</v>
      </c>
      <c r="K27" s="47" t="s">
        <v>270</v>
      </c>
      <c r="L27" s="45" t="s">
        <v>271</v>
      </c>
      <c r="M27" s="49">
        <v>46175</v>
      </c>
      <c r="N27" s="49">
        <v>46273</v>
      </c>
      <c r="O27" s="50" t="s">
        <v>132</v>
      </c>
      <c r="P27" s="45"/>
      <c r="Q27" s="45"/>
      <c r="R27" s="45"/>
      <c r="S27" s="45"/>
      <c r="T27" s="45"/>
      <c r="U27" s="45"/>
      <c r="V27" s="46" t="s">
        <v>133</v>
      </c>
      <c r="W27" s="45" t="str">
        <f>Table1[[#This Row],[Domain Name]]</f>
        <v>Economic Licenses</v>
      </c>
      <c r="X27" s="45" t="s">
        <v>174</v>
      </c>
      <c r="Y27" s="13" t="s">
        <v>16030</v>
      </c>
      <c r="Z27" s="13" t="str" cm="1">
        <f t="array" ref="Z27">_xlfn.TEXTJOIN(", ",TRUE,_xlfn.UNIQUE(_xlfn._xlws.FILTER('B1.3 Catalogue Attribute'!AI:AI,'B1.3 Catalogue Attribute'!K:K=A27,"")))</f>
        <v>Record Service Provider Code, Application ID, Address ID, District ID, Record Status, Insert Timestamp, Update Timestamp, Processing Run ID, Row Hash, Business Key Hash</v>
      </c>
      <c r="AA27" s="45" t="s">
        <v>132</v>
      </c>
      <c r="AB27" s="45" t="s">
        <v>132</v>
      </c>
      <c r="AC27" s="45" t="s">
        <v>135</v>
      </c>
      <c r="AD27" s="45" t="str">
        <f>_xlfn.CONCAT("accelapr/",Table1[[#This Row],[Bronze Table]])</f>
        <v>accelapr/B3ADDRES_DISTRICT</v>
      </c>
      <c r="AE27" s="45" t="s">
        <v>136</v>
      </c>
      <c r="AF27" s="47" t="s">
        <v>137</v>
      </c>
      <c r="AG27" s="3"/>
    </row>
    <row r="28" spans="1:33" ht="82.5" customHeight="1">
      <c r="A28" s="45" t="s">
        <v>302</v>
      </c>
      <c r="B28" s="48"/>
      <c r="C28" s="45" t="s">
        <v>303</v>
      </c>
      <c r="D28" s="45" t="s">
        <v>304</v>
      </c>
      <c r="E28" s="45" t="s">
        <v>305</v>
      </c>
      <c r="F28" s="45" t="s">
        <v>306</v>
      </c>
      <c r="G28" s="45" t="s">
        <v>307</v>
      </c>
      <c r="H28" s="45" t="s">
        <v>268</v>
      </c>
      <c r="I28" s="45" t="s">
        <v>269</v>
      </c>
      <c r="J28" s="46" t="s">
        <v>129</v>
      </c>
      <c r="K28" s="47" t="s">
        <v>270</v>
      </c>
      <c r="L28" s="45" t="s">
        <v>271</v>
      </c>
      <c r="M28" s="49">
        <v>46175</v>
      </c>
      <c r="N28" s="49">
        <v>46273</v>
      </c>
      <c r="O28" s="50" t="s">
        <v>132</v>
      </c>
      <c r="P28" s="45"/>
      <c r="Q28" s="45"/>
      <c r="R28" s="45"/>
      <c r="S28" s="45"/>
      <c r="T28" s="45"/>
      <c r="U28" s="45"/>
      <c r="V28" s="46" t="s">
        <v>133</v>
      </c>
      <c r="W28" s="45" t="str">
        <f>Table1[[#This Row],[Domain Name]]</f>
        <v>Economic Licenses</v>
      </c>
      <c r="X28" s="45" t="s">
        <v>174</v>
      </c>
      <c r="Y28" s="13" t="s">
        <v>16031</v>
      </c>
      <c r="Z28" s="13" t="str" cm="1">
        <f t="array" ref="Z28">_xlfn.TEXTJOIN(", ",TRUE,_xlfn.UNIQUE(_xlfn._xlws.FILTER('B1.3 Catalogue Attribute'!AI:AI,'B1.3 Catalogue Attribute'!K:K=A28,"")))</f>
        <v>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v>
      </c>
      <c r="AA28" s="45" t="s">
        <v>132</v>
      </c>
      <c r="AB28" s="45" t="s">
        <v>132</v>
      </c>
      <c r="AC28" s="45" t="s">
        <v>135</v>
      </c>
      <c r="AD28" s="45" t="str">
        <f>_xlfn.CONCAT("accelapr/",Table1[[#This Row],[Bronze Table]])</f>
        <v>accelapr/B3CONTACT</v>
      </c>
      <c r="AE28" s="45" t="s">
        <v>136</v>
      </c>
      <c r="AF28" s="47" t="s">
        <v>137</v>
      </c>
      <c r="AG28" s="3"/>
    </row>
    <row r="29" spans="1:33" ht="82.5" customHeight="1">
      <c r="A29" s="45" t="s">
        <v>308</v>
      </c>
      <c r="B29" s="48"/>
      <c r="C29" s="45" t="s">
        <v>309</v>
      </c>
      <c r="D29" s="45" t="s">
        <v>310</v>
      </c>
      <c r="E29" s="45" t="s">
        <v>311</v>
      </c>
      <c r="F29" s="45" t="s">
        <v>312</v>
      </c>
      <c r="G29" s="45" t="s">
        <v>313</v>
      </c>
      <c r="H29" s="45" t="s">
        <v>268</v>
      </c>
      <c r="I29" s="45" t="s">
        <v>269</v>
      </c>
      <c r="J29" s="46" t="s">
        <v>129</v>
      </c>
      <c r="K29" s="47" t="s">
        <v>270</v>
      </c>
      <c r="L29" s="45" t="s">
        <v>271</v>
      </c>
      <c r="M29" s="49">
        <v>46175</v>
      </c>
      <c r="N29" s="49">
        <v>46273</v>
      </c>
      <c r="O29" s="50" t="s">
        <v>132</v>
      </c>
      <c r="P29" s="45"/>
      <c r="Q29" s="45"/>
      <c r="R29" s="45"/>
      <c r="S29" s="45"/>
      <c r="T29" s="45"/>
      <c r="U29" s="45"/>
      <c r="V29" s="46" t="s">
        <v>133</v>
      </c>
      <c r="W29" s="45" t="str">
        <f>Table1[[#This Row],[Domain Name]]</f>
        <v>Economic Licenses</v>
      </c>
      <c r="X29" s="45" t="s">
        <v>174</v>
      </c>
      <c r="Y29" s="13" t="s">
        <v>16032</v>
      </c>
      <c r="Z29" s="13" t="str" cm="1">
        <f t="array" ref="Z29">_xlfn.TEXTJOIN(", ",TRUE,_xlfn.UNIQUE(_xlfn._xlws.FILTER('B1.3 Catalogue Attribute'!AI:AI,'B1.3 Catalogue Attribute'!K:K=A29,"")))</f>
        <v>Record Service Provider Code, Application ID, Economic License Number, Service Description, Licence Type, Business Name, Licence Sequence Number, Business Name (Arabic), Insert Timestamp, Update Timestamp, Processing Run ID, Row Hash, Business Key Hash</v>
      </c>
      <c r="AA29" s="45" t="s">
        <v>132</v>
      </c>
      <c r="AB29" s="45" t="s">
        <v>132</v>
      </c>
      <c r="AC29" s="45" t="s">
        <v>135</v>
      </c>
      <c r="AD29" s="45" t="str">
        <f>_xlfn.CONCAT("accelapr/",Table1[[#This Row],[Bronze Table]])</f>
        <v>accelapr/B3CONTRA</v>
      </c>
      <c r="AE29" s="45" t="s">
        <v>136</v>
      </c>
      <c r="AF29" s="47" t="s">
        <v>137</v>
      </c>
      <c r="AG29" s="3"/>
    </row>
    <row r="30" spans="1:33" ht="82.5" customHeight="1">
      <c r="A30" s="45" t="s">
        <v>314</v>
      </c>
      <c r="B30" s="48"/>
      <c r="C30" s="45" t="s">
        <v>315</v>
      </c>
      <c r="D30" s="45" t="s">
        <v>316</v>
      </c>
      <c r="E30" s="45" t="s">
        <v>317</v>
      </c>
      <c r="F30" s="45" t="s">
        <v>318</v>
      </c>
      <c r="G30" s="45" t="s">
        <v>319</v>
      </c>
      <c r="H30" s="45" t="s">
        <v>268</v>
      </c>
      <c r="I30" s="45" t="s">
        <v>269</v>
      </c>
      <c r="J30" s="46" t="s">
        <v>129</v>
      </c>
      <c r="K30" s="47" t="s">
        <v>270</v>
      </c>
      <c r="L30" s="45" t="s">
        <v>271</v>
      </c>
      <c r="M30" s="49">
        <v>46175</v>
      </c>
      <c r="N30" s="49">
        <v>46273</v>
      </c>
      <c r="O30" s="50" t="s">
        <v>132</v>
      </c>
      <c r="P30" s="45"/>
      <c r="Q30" s="45"/>
      <c r="R30" s="45"/>
      <c r="S30" s="45"/>
      <c r="T30" s="45"/>
      <c r="U30" s="45"/>
      <c r="V30" s="46" t="s">
        <v>133</v>
      </c>
      <c r="W30" s="45" t="str">
        <f>Table1[[#This Row],[Domain Name]]</f>
        <v>Economic Licenses</v>
      </c>
      <c r="X30" s="45" t="s">
        <v>174</v>
      </c>
      <c r="Y30" s="13" t="s">
        <v>16033</v>
      </c>
      <c r="Z30" s="13" t="str" cm="1">
        <f t="array" ref="Z30">_xlfn.TEXTJOIN(", ",TRUE,_xlfn.UNIQUE(_xlfn._xlws.FILTER('B1.3 Catalogue Attribute'!AI:AI,'B1.3 Catalogue Attribute'!K:K=A30,"")))</f>
        <v>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v>
      </c>
      <c r="AA30" s="45" t="s">
        <v>132</v>
      </c>
      <c r="AB30" s="45" t="s">
        <v>132</v>
      </c>
      <c r="AC30" s="45" t="s">
        <v>135</v>
      </c>
      <c r="AD30" s="45" t="str">
        <f>_xlfn.CONCAT("accelapr/",Table1[[#This Row],[Bronze Table]])</f>
        <v>accelapr/B6CONDIT</v>
      </c>
      <c r="AE30" s="45" t="s">
        <v>136</v>
      </c>
      <c r="AF30" s="47" t="s">
        <v>137</v>
      </c>
      <c r="AG30" s="3"/>
    </row>
    <row r="31" spans="1:33" ht="82.5" customHeight="1">
      <c r="A31" s="45" t="s">
        <v>320</v>
      </c>
      <c r="B31" s="48"/>
      <c r="C31" s="45" t="s">
        <v>321</v>
      </c>
      <c r="D31" s="45" t="s">
        <v>322</v>
      </c>
      <c r="E31" s="45" t="s">
        <v>323</v>
      </c>
      <c r="F31" s="45" t="s">
        <v>324</v>
      </c>
      <c r="G31" s="45" t="s">
        <v>325</v>
      </c>
      <c r="H31" s="45" t="s">
        <v>268</v>
      </c>
      <c r="I31" s="45" t="s">
        <v>269</v>
      </c>
      <c r="J31" s="46" t="s">
        <v>129</v>
      </c>
      <c r="K31" s="47" t="s">
        <v>270</v>
      </c>
      <c r="L31" s="45" t="s">
        <v>271</v>
      </c>
      <c r="M31" s="49">
        <v>46175</v>
      </c>
      <c r="N31" s="49">
        <v>46273</v>
      </c>
      <c r="O31" s="50" t="s">
        <v>132</v>
      </c>
      <c r="P31" s="45"/>
      <c r="Q31" s="45"/>
      <c r="R31" s="45"/>
      <c r="S31" s="45"/>
      <c r="T31" s="45"/>
      <c r="U31" s="45"/>
      <c r="V31" s="46" t="s">
        <v>133</v>
      </c>
      <c r="W31" s="45" t="str">
        <f>Table1[[#This Row],[Domain Name]]</f>
        <v>Economic Licenses</v>
      </c>
      <c r="X31" s="45" t="s">
        <v>174</v>
      </c>
      <c r="Y31" s="13" t="s">
        <v>16034</v>
      </c>
      <c r="Z31" s="13" t="str" cm="1">
        <f t="array" ref="Z31">_xlfn.TEXTJOIN(", ",TRUE,_xlfn.UNIQUE(_xlfn._xlws.FILTER('B1.3 Catalogue Attribute'!AI:AI,'B1.3 Catalogue Attribute'!K:K=A31,"")))</f>
        <v>Record Service Provider Code, Condition ID, Application ID, Record Status, Resource ID, Insert Timestamp, Update Timestamp, Processing Run ID, Row Hash, Business Key Hash</v>
      </c>
      <c r="AA31" s="45" t="s">
        <v>132</v>
      </c>
      <c r="AB31" s="45" t="s">
        <v>132</v>
      </c>
      <c r="AC31" s="45" t="s">
        <v>135</v>
      </c>
      <c r="AD31" s="45" t="str">
        <f>_xlfn.CONCAT("accelapr/",Table1[[#This Row],[Bronze Table]])</f>
        <v>accelapr/B6CONDIT_DETAIL</v>
      </c>
      <c r="AE31" s="45" t="s">
        <v>136</v>
      </c>
      <c r="AF31" s="47" t="s">
        <v>137</v>
      </c>
      <c r="AG31" s="3"/>
    </row>
    <row r="32" spans="1:33" ht="82.5" customHeight="1">
      <c r="A32" s="45" t="s">
        <v>326</v>
      </c>
      <c r="B32" s="48"/>
      <c r="C32" s="45" t="s">
        <v>327</v>
      </c>
      <c r="D32" s="45" t="s">
        <v>328</v>
      </c>
      <c r="E32" s="45" t="s">
        <v>329</v>
      </c>
      <c r="F32" s="45" t="s">
        <v>330</v>
      </c>
      <c r="G32" s="45" t="s">
        <v>331</v>
      </c>
      <c r="H32" s="45" t="s">
        <v>268</v>
      </c>
      <c r="I32" s="45" t="s">
        <v>269</v>
      </c>
      <c r="J32" s="46" t="s">
        <v>129</v>
      </c>
      <c r="K32" s="47" t="s">
        <v>270</v>
      </c>
      <c r="L32" s="45" t="s">
        <v>271</v>
      </c>
      <c r="M32" s="49">
        <v>46175</v>
      </c>
      <c r="N32" s="49">
        <v>46273</v>
      </c>
      <c r="O32" s="50" t="s">
        <v>132</v>
      </c>
      <c r="P32" s="45"/>
      <c r="Q32" s="45"/>
      <c r="R32" s="45"/>
      <c r="S32" s="45"/>
      <c r="T32" s="45"/>
      <c r="U32" s="45"/>
      <c r="V32" s="46" t="s">
        <v>133</v>
      </c>
      <c r="W32" s="45" t="str">
        <f>Table1[[#This Row],[Domain Name]]</f>
        <v>Economic Licenses</v>
      </c>
      <c r="X32" s="45" t="s">
        <v>174</v>
      </c>
      <c r="Y32" s="13" t="s">
        <v>16035</v>
      </c>
      <c r="Z32" s="13" t="str" cm="1">
        <f t="array" ref="Z32">_xlfn.TEXTJOIN(", ",TRUE,_xlfn.UNIQUE(_xlfn._xlws.FILTER('B1.3 Catalogue Attribute'!AI:AI,'B1.3 Catalogue Attribute'!K:K=A32,"")))</f>
        <v>Record Service Provider Code, Resource ID, Language ID, Condition Resolution Action, Record Status, Insert Timestamp, Update Timestamp, Processing Run ID, Row Hash, Business Key Hash</v>
      </c>
      <c r="AA32" s="45" t="s">
        <v>132</v>
      </c>
      <c r="AB32" s="45" t="s">
        <v>132</v>
      </c>
      <c r="AC32" s="45" t="s">
        <v>135</v>
      </c>
      <c r="AD32" s="45" t="str">
        <f>_xlfn.CONCAT("accelapr/",Table1[[#This Row],[Bronze Table]])</f>
        <v>accelapr/B6CONDIT_DETAIL_I18N</v>
      </c>
      <c r="AE32" s="45" t="s">
        <v>136</v>
      </c>
      <c r="AF32" s="47" t="s">
        <v>137</v>
      </c>
      <c r="AG32" s="3"/>
    </row>
    <row r="33" spans="1:33" ht="82.5" customHeight="1">
      <c r="A33" s="45" t="s">
        <v>332</v>
      </c>
      <c r="B33" s="48"/>
      <c r="C33" s="45" t="s">
        <v>333</v>
      </c>
      <c r="D33" s="45" t="s">
        <v>334</v>
      </c>
      <c r="E33" s="45" t="s">
        <v>335</v>
      </c>
      <c r="F33" s="45" t="s">
        <v>336</v>
      </c>
      <c r="G33" s="45" t="s">
        <v>337</v>
      </c>
      <c r="H33" s="45" t="s">
        <v>268</v>
      </c>
      <c r="I33" s="45" t="s">
        <v>269</v>
      </c>
      <c r="J33" s="46" t="s">
        <v>129</v>
      </c>
      <c r="K33" s="47" t="s">
        <v>270</v>
      </c>
      <c r="L33" s="45" t="s">
        <v>271</v>
      </c>
      <c r="M33" s="49">
        <v>46175</v>
      </c>
      <c r="N33" s="49">
        <v>46273</v>
      </c>
      <c r="O33" s="50" t="s">
        <v>132</v>
      </c>
      <c r="P33" s="45"/>
      <c r="Q33" s="45"/>
      <c r="R33" s="45"/>
      <c r="S33" s="45"/>
      <c r="T33" s="45"/>
      <c r="U33" s="45"/>
      <c r="V33" s="46" t="s">
        <v>133</v>
      </c>
      <c r="W33" s="45" t="str">
        <f>Table1[[#This Row],[Domain Name]]</f>
        <v>Economic Licenses</v>
      </c>
      <c r="X33" s="45" t="s">
        <v>174</v>
      </c>
      <c r="Y33" s="13" t="s">
        <v>16036</v>
      </c>
      <c r="Z33" s="13" t="str" cm="1">
        <f t="array" ref="Z33">_xlfn.TEXTJOIN(", ",TRUE,_xlfn.UNIQUE(_xlfn._xlws.FILTER('B1.3 Catalogue Attribute'!AI:AI,'B1.3 Catalogue Attribute'!K:K=A33,"")))</f>
        <v>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v>
      </c>
      <c r="AA33" s="45" t="s">
        <v>132</v>
      </c>
      <c r="AB33" s="45" t="s">
        <v>132</v>
      </c>
      <c r="AC33" s="45" t="s">
        <v>135</v>
      </c>
      <c r="AD33" s="45" t="str">
        <f>_xlfn.CONCAT("accelapr/",Table1[[#This Row],[Bronze Table]])</f>
        <v>accelapr/B6CONDIT_HISTORY</v>
      </c>
      <c r="AE33" s="45" t="s">
        <v>136</v>
      </c>
      <c r="AF33" s="47" t="s">
        <v>137</v>
      </c>
      <c r="AG33" s="3"/>
    </row>
    <row r="34" spans="1:33" ht="82.5" customHeight="1">
      <c r="A34" s="45" t="s">
        <v>338</v>
      </c>
      <c r="B34" s="48"/>
      <c r="C34" s="45" t="s">
        <v>339</v>
      </c>
      <c r="D34" s="45" t="s">
        <v>340</v>
      </c>
      <c r="E34" s="45" t="s">
        <v>341</v>
      </c>
      <c r="F34" s="45" t="s">
        <v>342</v>
      </c>
      <c r="G34" s="45" t="s">
        <v>343</v>
      </c>
      <c r="H34" s="45" t="s">
        <v>268</v>
      </c>
      <c r="I34" s="45" t="s">
        <v>269</v>
      </c>
      <c r="J34" s="46" t="s">
        <v>129</v>
      </c>
      <c r="K34" s="47" t="s">
        <v>270</v>
      </c>
      <c r="L34" s="45" t="s">
        <v>271</v>
      </c>
      <c r="M34" s="49">
        <v>46175</v>
      </c>
      <c r="N34" s="49">
        <v>46273</v>
      </c>
      <c r="O34" s="50" t="s">
        <v>132</v>
      </c>
      <c r="P34" s="45"/>
      <c r="Q34" s="45"/>
      <c r="R34" s="45"/>
      <c r="S34" s="45"/>
      <c r="T34" s="45"/>
      <c r="U34" s="45"/>
      <c r="V34" s="46" t="s">
        <v>133</v>
      </c>
      <c r="W34" s="45" t="str">
        <f>Table1[[#This Row],[Domain Name]]</f>
        <v>Economic Licenses</v>
      </c>
      <c r="X34" s="45" t="s">
        <v>174</v>
      </c>
      <c r="Y34" s="13" t="s">
        <v>16037</v>
      </c>
      <c r="Z34" s="13" t="str" cm="1">
        <f t="array" ref="Z34">_xlfn.TEXTJOIN(", ",TRUE,_xlfn.UNIQUE(_xlfn._xlws.FILTER('B1.3 Catalogue Attribute'!AI:AI,'B1.3 Catalogue Attribute'!K:K=A34,"")))</f>
        <v>Record Service Provider Code, Condition History ID, Record Status, Language ID, Insert Timestamp, Update Timestamp, Processing Run ID, Business Key Hash, Row Hash</v>
      </c>
      <c r="AA34" s="45" t="s">
        <v>132</v>
      </c>
      <c r="AB34" s="45" t="s">
        <v>132</v>
      </c>
      <c r="AC34" s="45" t="s">
        <v>135</v>
      </c>
      <c r="AD34" s="45" t="str">
        <f>_xlfn.CONCAT("accelapr/",Table1[[#This Row],[Bronze Table]])</f>
        <v>accelapr/B6CONDIT_HISTORY_DETAIL</v>
      </c>
      <c r="AE34" s="45" t="s">
        <v>136</v>
      </c>
      <c r="AF34" s="47" t="s">
        <v>137</v>
      </c>
      <c r="AG34" s="3"/>
    </row>
    <row r="35" spans="1:33" ht="82.5" customHeight="1">
      <c r="A35" s="45" t="s">
        <v>344</v>
      </c>
      <c r="B35" s="48"/>
      <c r="C35" s="45" t="s">
        <v>345</v>
      </c>
      <c r="D35" s="45" t="s">
        <v>346</v>
      </c>
      <c r="E35" s="45" t="s">
        <v>347</v>
      </c>
      <c r="F35" s="45" t="s">
        <v>348</v>
      </c>
      <c r="G35" s="45" t="s">
        <v>349</v>
      </c>
      <c r="H35" s="45" t="s">
        <v>268</v>
      </c>
      <c r="I35" s="45" t="s">
        <v>269</v>
      </c>
      <c r="J35" s="46" t="s">
        <v>129</v>
      </c>
      <c r="K35" s="47" t="s">
        <v>270</v>
      </c>
      <c r="L35" s="45" t="s">
        <v>271</v>
      </c>
      <c r="M35" s="49">
        <v>46175</v>
      </c>
      <c r="N35" s="49">
        <v>46273</v>
      </c>
      <c r="O35" s="50" t="s">
        <v>132</v>
      </c>
      <c r="P35" s="45"/>
      <c r="Q35" s="45"/>
      <c r="R35" s="45"/>
      <c r="S35" s="45"/>
      <c r="T35" s="45"/>
      <c r="U35" s="45"/>
      <c r="V35" s="46" t="s">
        <v>133</v>
      </c>
      <c r="W35" s="45" t="str">
        <f>Table1[[#This Row],[Domain Name]]</f>
        <v>Economic Licenses</v>
      </c>
      <c r="X35" s="45" t="s">
        <v>174</v>
      </c>
      <c r="Y35" s="13" t="s">
        <v>16038</v>
      </c>
      <c r="Z35" s="13" t="str" cm="1">
        <f t="array" ref="Z35">_xlfn.TEXTJOIN(", ",TRUE,_xlfn.UNIQUE(_xlfn._xlws.FILTER('B1.3 Catalogue Attribute'!AI:AI,'B1.3 Catalogue Attribute'!K:K=A35,"")))</f>
        <v>Record Service Provider Code, Source Condition ID, Language ID, Condition Description (Arabic), Record Status, Insert Timestamp, Update Timestamp, Processing Run ID, Row Hash, Business Key Hash</v>
      </c>
      <c r="AA35" s="45" t="s">
        <v>132</v>
      </c>
      <c r="AB35" s="45" t="s">
        <v>132</v>
      </c>
      <c r="AC35" s="45" t="s">
        <v>135</v>
      </c>
      <c r="AD35" s="45" t="str">
        <f>_xlfn.CONCAT("accelapr/",Table1[[#This Row],[Bronze Table]])</f>
        <v>accelapr/B6CONDIT_I18N</v>
      </c>
      <c r="AE35" s="45" t="s">
        <v>136</v>
      </c>
      <c r="AF35" s="47" t="s">
        <v>137</v>
      </c>
      <c r="AG35" s="3"/>
    </row>
    <row r="36" spans="1:33" ht="82.5" customHeight="1">
      <c r="A36" s="45" t="s">
        <v>350</v>
      </c>
      <c r="B36" s="48"/>
      <c r="C36" s="45" t="s">
        <v>351</v>
      </c>
      <c r="D36" s="45" t="s">
        <v>352</v>
      </c>
      <c r="E36" s="45" t="s">
        <v>353</v>
      </c>
      <c r="F36" s="45" t="s">
        <v>354</v>
      </c>
      <c r="G36" s="45" t="s">
        <v>355</v>
      </c>
      <c r="H36" s="45" t="s">
        <v>268</v>
      </c>
      <c r="I36" s="45" t="s">
        <v>269</v>
      </c>
      <c r="J36" s="46" t="s">
        <v>129</v>
      </c>
      <c r="K36" s="47" t="s">
        <v>270</v>
      </c>
      <c r="L36" s="45" t="s">
        <v>271</v>
      </c>
      <c r="M36" s="49">
        <v>46175</v>
      </c>
      <c r="N36" s="49">
        <v>46273</v>
      </c>
      <c r="O36" s="50" t="s">
        <v>132</v>
      </c>
      <c r="P36" s="45"/>
      <c r="Q36" s="45"/>
      <c r="R36" s="45"/>
      <c r="S36" s="45"/>
      <c r="T36" s="45"/>
      <c r="U36" s="45"/>
      <c r="V36" s="46" t="s">
        <v>133</v>
      </c>
      <c r="W36" s="45" t="str">
        <f>Table1[[#This Row],[Domain Name]]</f>
        <v>Economic Licenses</v>
      </c>
      <c r="X36" s="45" t="s">
        <v>134</v>
      </c>
      <c r="Y36" s="13" t="s">
        <v>16039</v>
      </c>
      <c r="Z36" s="13" t="str" cm="1">
        <f t="array" ref="Z36">_xlfn.TEXTJOIN(", ",TRUE,_xlfn.UNIQUE(_xlfn._xlws.FILTER('B1.3 Catalogue Attribute'!AI:AI,'B1.3 Catalogue Attribute'!K:K=A36,"")))</f>
        <v>Record Service Provider Code, Application ID, Outstanding Balance, Record Status, Action, Total Fee Amount, Total Payment Amount, Insert Timestamp, Update Timestamp, Processing Run ID, Row Hash, Business Key Hash</v>
      </c>
      <c r="AA36" s="45" t="s">
        <v>132</v>
      </c>
      <c r="AB36" s="45" t="s">
        <v>132</v>
      </c>
      <c r="AC36" s="45" t="s">
        <v>135</v>
      </c>
      <c r="AD36" s="45" t="str">
        <f>_xlfn.CONCAT("accelapr/",Table1[[#This Row],[Bronze Table]])</f>
        <v>accelapr/BPERMIT_DETAIL</v>
      </c>
      <c r="AE36" s="45" t="s">
        <v>136</v>
      </c>
      <c r="AF36" s="47" t="s">
        <v>137</v>
      </c>
      <c r="AG36" s="3"/>
    </row>
    <row r="37" spans="1:33" ht="82.5" customHeight="1">
      <c r="A37" s="45" t="s">
        <v>356</v>
      </c>
      <c r="B37" s="48"/>
      <c r="C37" s="45" t="s">
        <v>357</v>
      </c>
      <c r="D37" s="45" t="s">
        <v>358</v>
      </c>
      <c r="E37" s="45" t="s">
        <v>359</v>
      </c>
      <c r="F37" s="45" t="s">
        <v>360</v>
      </c>
      <c r="G37" s="45" t="s">
        <v>361</v>
      </c>
      <c r="H37" s="45" t="s">
        <v>268</v>
      </c>
      <c r="I37" s="45" t="s">
        <v>269</v>
      </c>
      <c r="J37" s="46" t="s">
        <v>129</v>
      </c>
      <c r="K37" s="47" t="s">
        <v>270</v>
      </c>
      <c r="L37" s="45" t="s">
        <v>271</v>
      </c>
      <c r="M37" s="49">
        <v>46175</v>
      </c>
      <c r="N37" s="49">
        <v>46273</v>
      </c>
      <c r="O37" s="50" t="s">
        <v>132</v>
      </c>
      <c r="P37" s="45"/>
      <c r="Q37" s="45"/>
      <c r="R37" s="45"/>
      <c r="S37" s="45"/>
      <c r="T37" s="45"/>
      <c r="U37" s="45"/>
      <c r="V37" s="46" t="s">
        <v>133</v>
      </c>
      <c r="W37" s="45" t="str">
        <f>Table1[[#This Row],[Domain Name]]</f>
        <v>Economic Licenses</v>
      </c>
      <c r="X37" s="45" t="s">
        <v>174</v>
      </c>
      <c r="Y37" s="13" t="s">
        <v>16040</v>
      </c>
      <c r="Z37" s="13" t="str" cm="1">
        <f t="array" ref="Z37">_xlfn.TEXTJOIN(", ",TRUE,_xlfn.UNIQUE(_xlfn._xlws.FILTER('B1.3 Catalogue Attribute'!AI:AI,'B1.3 Catalogue Attribute'!K:K=A37,"")))</f>
        <v>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v>
      </c>
      <c r="AA37" s="45" t="s">
        <v>132</v>
      </c>
      <c r="AB37" s="45" t="s">
        <v>132</v>
      </c>
      <c r="AC37" s="45" t="s">
        <v>135</v>
      </c>
      <c r="AD37" s="45" t="str">
        <f>_xlfn.CONCAT("accelapr/",Table1[[#This Row],[Bronze Table]])</f>
        <v>accelapr/G3CONTACT</v>
      </c>
      <c r="AE37" s="45" t="s">
        <v>136</v>
      </c>
      <c r="AF37" s="47" t="s">
        <v>137</v>
      </c>
      <c r="AG37" s="3"/>
    </row>
    <row r="38" spans="1:33" ht="82.5" customHeight="1">
      <c r="A38" s="45" t="s">
        <v>362</v>
      </c>
      <c r="B38" s="48"/>
      <c r="C38" s="45" t="s">
        <v>363</v>
      </c>
      <c r="D38" s="45" t="s">
        <v>364</v>
      </c>
      <c r="E38" s="45" t="s">
        <v>365</v>
      </c>
      <c r="F38" s="45" t="s">
        <v>366</v>
      </c>
      <c r="G38" s="45" t="s">
        <v>367</v>
      </c>
      <c r="H38" s="45" t="s">
        <v>268</v>
      </c>
      <c r="I38" s="45" t="s">
        <v>269</v>
      </c>
      <c r="J38" s="46" t="s">
        <v>129</v>
      </c>
      <c r="K38" s="47" t="s">
        <v>270</v>
      </c>
      <c r="L38" s="45" t="s">
        <v>271</v>
      </c>
      <c r="M38" s="49">
        <v>46175</v>
      </c>
      <c r="N38" s="49">
        <v>46273</v>
      </c>
      <c r="O38" s="50" t="s">
        <v>132</v>
      </c>
      <c r="P38" s="45"/>
      <c r="Q38" s="45"/>
      <c r="R38" s="45"/>
      <c r="S38" s="45"/>
      <c r="T38" s="45"/>
      <c r="U38" s="45"/>
      <c r="V38" s="46" t="s">
        <v>133</v>
      </c>
      <c r="W38" s="45" t="str">
        <f>Table1[[#This Row],[Domain Name]]</f>
        <v>Economic Licenses</v>
      </c>
      <c r="X38" s="45" t="s">
        <v>174</v>
      </c>
      <c r="Y38" s="13" t="s">
        <v>16041</v>
      </c>
      <c r="Z38" s="13" t="str" cm="1">
        <f t="array" ref="Z38">_xlfn.TEXTJOIN(", ",TRUE,_xlfn.UNIQUE(_xlfn._xlws.FILTER('B1.3 Catalogue Attribute'!AI:AI,'B1.3 Catalogue Attribute'!K:K=A38,"")))</f>
        <v>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v>
      </c>
      <c r="AA38" s="45" t="s">
        <v>132</v>
      </c>
      <c r="AB38" s="45" t="s">
        <v>132</v>
      </c>
      <c r="AC38" s="45" t="s">
        <v>135</v>
      </c>
      <c r="AD38" s="45" t="str">
        <f>_xlfn.CONCAT("accelapr/",Table1[[#This Row],[Bronze Table]])</f>
        <v>accelapr/GPROCESS</v>
      </c>
      <c r="AE38" s="45" t="s">
        <v>136</v>
      </c>
      <c r="AF38" s="47" t="s">
        <v>137</v>
      </c>
      <c r="AG38" s="3"/>
    </row>
    <row r="39" spans="1:33" ht="82.5" customHeight="1">
      <c r="A39" s="45" t="s">
        <v>368</v>
      </c>
      <c r="B39" s="48"/>
      <c r="C39" s="45" t="s">
        <v>369</v>
      </c>
      <c r="D39" s="45" t="s">
        <v>370</v>
      </c>
      <c r="E39" s="45" t="s">
        <v>371</v>
      </c>
      <c r="F39" s="45" t="s">
        <v>372</v>
      </c>
      <c r="G39" s="45" t="s">
        <v>373</v>
      </c>
      <c r="H39" s="45" t="s">
        <v>268</v>
      </c>
      <c r="I39" s="45" t="s">
        <v>269</v>
      </c>
      <c r="J39" s="46" t="s">
        <v>129</v>
      </c>
      <c r="K39" s="47" t="s">
        <v>270</v>
      </c>
      <c r="L39" s="45" t="s">
        <v>271</v>
      </c>
      <c r="M39" s="49">
        <v>46175</v>
      </c>
      <c r="N39" s="49">
        <v>46273</v>
      </c>
      <c r="O39" s="50" t="s">
        <v>132</v>
      </c>
      <c r="P39" s="45"/>
      <c r="Q39" s="45"/>
      <c r="R39" s="45"/>
      <c r="S39" s="45"/>
      <c r="T39" s="45"/>
      <c r="U39" s="45"/>
      <c r="V39" s="46" t="s">
        <v>133</v>
      </c>
      <c r="W39" s="45" t="str">
        <f>Table1[[#This Row],[Domain Name]]</f>
        <v>Economic Licenses</v>
      </c>
      <c r="X39" s="45" t="s">
        <v>174</v>
      </c>
      <c r="Y39" s="13" t="s">
        <v>16042</v>
      </c>
      <c r="Z39" s="13" t="str" cm="1">
        <f t="array" ref="Z39">_xlfn.TEXTJOIN(", ",TRUE,_xlfn.UNIQUE(_xlfn._xlws.FILTER('B1.3 Catalogue Attribute'!AI:AI,'B1.3 Catalogue Attribute'!K:K=A39,"")))</f>
        <v>Record Service Provider Code, Resource ID, Language ID, Record Status, Workflow Task Description (Arabic), Workflow Disposition Description (Arabic), Insert Timestamp, Update Timestamp, Processing Run ID, Business Key Hash, Row Hash</v>
      </c>
      <c r="AA39" s="45" t="s">
        <v>132</v>
      </c>
      <c r="AB39" s="45" t="s">
        <v>132</v>
      </c>
      <c r="AC39" s="45" t="s">
        <v>135</v>
      </c>
      <c r="AD39" s="45" t="str">
        <f>_xlfn.CONCAT("accelapr/",Table1[[#This Row],[Bronze Table]])</f>
        <v>accelapr/GPROCESS_I18N</v>
      </c>
      <c r="AE39" s="45" t="s">
        <v>136</v>
      </c>
      <c r="AF39" s="47" t="s">
        <v>137</v>
      </c>
      <c r="AG39" s="3"/>
    </row>
    <row r="40" spans="1:33" ht="82.5" customHeight="1">
      <c r="A40" s="45" t="s">
        <v>374</v>
      </c>
      <c r="B40" s="48"/>
      <c r="C40" s="45" t="s">
        <v>375</v>
      </c>
      <c r="D40" s="45" t="s">
        <v>376</v>
      </c>
      <c r="E40" s="45" t="s">
        <v>377</v>
      </c>
      <c r="F40" s="45" t="s">
        <v>378</v>
      </c>
      <c r="G40" s="45" t="s">
        <v>379</v>
      </c>
      <c r="H40" s="45" t="s">
        <v>268</v>
      </c>
      <c r="I40" s="45" t="s">
        <v>269</v>
      </c>
      <c r="J40" s="46" t="s">
        <v>129</v>
      </c>
      <c r="K40" s="47" t="s">
        <v>270</v>
      </c>
      <c r="L40" s="45" t="s">
        <v>271</v>
      </c>
      <c r="M40" s="49">
        <v>46175</v>
      </c>
      <c r="N40" s="49">
        <v>46273</v>
      </c>
      <c r="O40" s="50" t="s">
        <v>132</v>
      </c>
      <c r="P40" s="45"/>
      <c r="Q40" s="45"/>
      <c r="R40" s="45"/>
      <c r="S40" s="45"/>
      <c r="T40" s="45"/>
      <c r="U40" s="45"/>
      <c r="V40" s="46" t="s">
        <v>133</v>
      </c>
      <c r="W40" s="45" t="str">
        <f>Table1[[#This Row],[Domain Name]]</f>
        <v>Economic Licenses</v>
      </c>
      <c r="X40" s="45" t="s">
        <v>174</v>
      </c>
      <c r="Y40" s="13" t="s">
        <v>16043</v>
      </c>
      <c r="Z40" s="13" t="str" cm="1">
        <f t="array" ref="Z40">_xlfn.TEXTJOIN(", ",TRUE,_xlfn.UNIQUE(_xlfn._xlws.FILTER('B1.3 Catalogue Attribute'!AI:AI,'B1.3 Catalogue Attribute'!K:K=A40,"")))</f>
        <v>Master Application Address ID, Source Record Sequence Number, Longitude, Y Coordinate, Record Status, Insert Timestamp, Update Timestamp, Processing Run ID, Business Key Hash, Row Hash</v>
      </c>
      <c r="AA40" s="45" t="s">
        <v>132</v>
      </c>
      <c r="AB40" s="45" t="s">
        <v>132</v>
      </c>
      <c r="AC40" s="45" t="s">
        <v>135</v>
      </c>
      <c r="AD40" s="45" t="str">
        <f>_xlfn.CONCAT("accelapr/",Table1[[#This Row],[Bronze Table]])</f>
        <v>accelapr/L3ADDRES</v>
      </c>
      <c r="AE40" s="45" t="s">
        <v>136</v>
      </c>
      <c r="AF40" s="47" t="s">
        <v>137</v>
      </c>
      <c r="AG40" s="3"/>
    </row>
    <row r="41" spans="1:33" ht="82.5" customHeight="1">
      <c r="A41" s="45" t="s">
        <v>380</v>
      </c>
      <c r="B41" s="48"/>
      <c r="C41" s="45" t="s">
        <v>381</v>
      </c>
      <c r="D41" s="45" t="s">
        <v>382</v>
      </c>
      <c r="E41" s="45" t="s">
        <v>383</v>
      </c>
      <c r="F41" s="45" t="s">
        <v>384</v>
      </c>
      <c r="G41" s="45" t="s">
        <v>385</v>
      </c>
      <c r="H41" s="45" t="s">
        <v>268</v>
      </c>
      <c r="I41" s="45" t="s">
        <v>269</v>
      </c>
      <c r="J41" s="46" t="s">
        <v>129</v>
      </c>
      <c r="K41" s="47" t="s">
        <v>270</v>
      </c>
      <c r="L41" s="45" t="s">
        <v>271</v>
      </c>
      <c r="M41" s="49">
        <v>46175</v>
      </c>
      <c r="N41" s="49">
        <v>46273</v>
      </c>
      <c r="O41" s="50" t="s">
        <v>132</v>
      </c>
      <c r="P41" s="45"/>
      <c r="Q41" s="45"/>
      <c r="R41" s="45"/>
      <c r="S41" s="45"/>
      <c r="T41" s="45"/>
      <c r="U41" s="45"/>
      <c r="V41" s="46" t="s">
        <v>133</v>
      </c>
      <c r="W41" s="45" t="str">
        <f>Table1[[#This Row],[Domain Name]]</f>
        <v>Economic Licenses</v>
      </c>
      <c r="X41" s="45" t="s">
        <v>174</v>
      </c>
      <c r="Y41" s="13" t="s">
        <v>16044</v>
      </c>
      <c r="Z41" s="13" t="str" cm="1">
        <f t="array" ref="Z41">_xlfn.TEXTJOIN(", ",TRUE,_xlfn.UNIQUE(_xlfn._xlws.FILTER('B1.3 Catalogue Attribute'!AI:AI,'B1.3 Catalogue Attribute'!K:K=A41,"")))</f>
        <v>Record Service Provider Code, Address ID, Address District Description, Record Status, Insert Timestamp, Update Timestamp, Processing Run ID, Business Key Hash, Row Hash</v>
      </c>
      <c r="AA41" s="45" t="s">
        <v>132</v>
      </c>
      <c r="AB41" s="45" t="s">
        <v>132</v>
      </c>
      <c r="AC41" s="45" t="s">
        <v>135</v>
      </c>
      <c r="AD41" s="45" t="str">
        <f>_xlfn.CONCAT("accelapr/",Table1[[#This Row],[Bronze Table]])</f>
        <v>accelapr/L3ADDRES_DISTRICT</v>
      </c>
      <c r="AE41" s="45" t="s">
        <v>136</v>
      </c>
      <c r="AF41" s="47" t="s">
        <v>137</v>
      </c>
      <c r="AG41" s="3"/>
    </row>
    <row r="42" spans="1:33" ht="82.5" customHeight="1">
      <c r="A42" s="45" t="s">
        <v>386</v>
      </c>
      <c r="B42" s="48"/>
      <c r="C42" s="45" t="s">
        <v>387</v>
      </c>
      <c r="D42" s="45" t="s">
        <v>388</v>
      </c>
      <c r="E42" s="45" t="s">
        <v>389</v>
      </c>
      <c r="F42" s="45" t="s">
        <v>390</v>
      </c>
      <c r="G42" s="45" t="s">
        <v>391</v>
      </c>
      <c r="H42" s="45" t="s">
        <v>268</v>
      </c>
      <c r="I42" s="45" t="s">
        <v>269</v>
      </c>
      <c r="J42" s="46" t="s">
        <v>129</v>
      </c>
      <c r="K42" s="47" t="s">
        <v>270</v>
      </c>
      <c r="L42" s="45" t="s">
        <v>271</v>
      </c>
      <c r="M42" s="49">
        <v>46175</v>
      </c>
      <c r="N42" s="49">
        <v>46273</v>
      </c>
      <c r="O42" s="50" t="s">
        <v>132</v>
      </c>
      <c r="P42" s="45"/>
      <c r="Q42" s="45"/>
      <c r="R42" s="45"/>
      <c r="S42" s="45"/>
      <c r="T42" s="45"/>
      <c r="U42" s="45"/>
      <c r="V42" s="46" t="s">
        <v>133</v>
      </c>
      <c r="W42" s="45" t="str">
        <f>Table1[[#This Row],[Domain Name]]</f>
        <v>Economic Licenses</v>
      </c>
      <c r="X42" s="45" t="s">
        <v>392</v>
      </c>
      <c r="Y42" s="13" t="s">
        <v>16045</v>
      </c>
      <c r="Z42" s="13" t="str" cm="1">
        <f t="array" ref="Z42">_xlfn.TEXTJOIN(", ",TRUE,_xlfn.UNIQUE(_xlfn._xlws.FILTER('B1.3 Catalogue Attribute'!AI:AI,'B1.3 Catalogue Attribute'!K:K=A42,"")))</f>
        <v>Record Service Provider Code, Resource ID, Language ID, Application Service GroupArabic Name, Application Request Type Name (Arabic), Application Category Name (Arabic), Record Status, Insert Timestamp, Update Timestamp, Processing Run ID, Business Key Hash, Row Hash</v>
      </c>
      <c r="AA42" s="45" t="s">
        <v>132</v>
      </c>
      <c r="AB42" s="45" t="s">
        <v>132</v>
      </c>
      <c r="AC42" s="45" t="s">
        <v>135</v>
      </c>
      <c r="AD42" s="45" t="str">
        <f>_xlfn.CONCAT("accelapr/",Table1[[#This Row],[Bronze Table]])</f>
        <v>accelapr/R3APPTYP_I18N</v>
      </c>
      <c r="AE42" s="45" t="s">
        <v>136</v>
      </c>
      <c r="AF42" s="47" t="s">
        <v>137</v>
      </c>
      <c r="AG42" s="3"/>
    </row>
    <row r="43" spans="1:33" ht="82.5" customHeight="1">
      <c r="A43" s="45" t="s">
        <v>393</v>
      </c>
      <c r="B43" s="48"/>
      <c r="C43" s="45" t="s">
        <v>394</v>
      </c>
      <c r="D43" s="45" t="s">
        <v>395</v>
      </c>
      <c r="E43" s="45" t="s">
        <v>396</v>
      </c>
      <c r="F43" s="45" t="s">
        <v>397</v>
      </c>
      <c r="G43" s="45" t="s">
        <v>398</v>
      </c>
      <c r="H43" s="45" t="s">
        <v>268</v>
      </c>
      <c r="I43" s="45" t="s">
        <v>269</v>
      </c>
      <c r="J43" s="46" t="s">
        <v>129</v>
      </c>
      <c r="K43" s="47" t="s">
        <v>270</v>
      </c>
      <c r="L43" s="45" t="s">
        <v>271</v>
      </c>
      <c r="M43" s="49">
        <v>46175</v>
      </c>
      <c r="N43" s="49">
        <v>46273</v>
      </c>
      <c r="O43" s="50" t="s">
        <v>132</v>
      </c>
      <c r="P43" s="45"/>
      <c r="Q43" s="45"/>
      <c r="R43" s="45"/>
      <c r="S43" s="45"/>
      <c r="T43" s="45"/>
      <c r="U43" s="45"/>
      <c r="V43" s="46" t="s">
        <v>133</v>
      </c>
      <c r="W43" s="45" t="str">
        <f>Table1[[#This Row],[Domain Name]]</f>
        <v>Economic Licenses</v>
      </c>
      <c r="X43" s="45" t="s">
        <v>392</v>
      </c>
      <c r="Y43" s="13" t="s">
        <v>399</v>
      </c>
      <c r="Z43" s="13" t="str" cm="1">
        <f t="array" ref="Z43">_xlfn.TEXTJOIN(", ",TRUE,_xlfn.UNIQUE(_xlfn._xlws.FILTER('B1.3 Catalogue Attribute'!AI:AI,'B1.3 Catalogue Attribute'!K:K=A43,"")))</f>
        <v>Licence Sequence Number, Record Service Provider Code, Licence State, Licence Type, Economic License Number, Business Name, Business Name 2, Insert Timestamp, Update Timestamp, Record Status, Business Key Hash, Row Hash, Processing Run ID</v>
      </c>
      <c r="AA43" s="45" t="s">
        <v>132</v>
      </c>
      <c r="AB43" s="45" t="s">
        <v>132</v>
      </c>
      <c r="AC43" s="45" t="s">
        <v>135</v>
      </c>
      <c r="AD43" s="45" t="str">
        <f>_xlfn.CONCAT("accelapr/",Table1[[#This Row],[Bronze Table]])</f>
        <v>accelapr/RSTATE_LIC</v>
      </c>
      <c r="AE43" s="45" t="s">
        <v>136</v>
      </c>
      <c r="AF43" s="47" t="s">
        <v>182</v>
      </c>
      <c r="AG43" s="3"/>
    </row>
    <row r="44" spans="1:33" ht="82.5" customHeight="1">
      <c r="A44" s="45" t="s">
        <v>400</v>
      </c>
      <c r="B44" s="48"/>
      <c r="C44" s="45" t="s">
        <v>401</v>
      </c>
      <c r="D44" s="45" t="s">
        <v>402</v>
      </c>
      <c r="E44" s="45" t="s">
        <v>403</v>
      </c>
      <c r="F44" s="45" t="s">
        <v>404</v>
      </c>
      <c r="G44" s="45" t="s">
        <v>405</v>
      </c>
      <c r="H44" s="45" t="s">
        <v>268</v>
      </c>
      <c r="I44" s="45" t="s">
        <v>269</v>
      </c>
      <c r="J44" s="46" t="s">
        <v>129</v>
      </c>
      <c r="K44" s="47" t="s">
        <v>270</v>
      </c>
      <c r="L44" s="45" t="s">
        <v>271</v>
      </c>
      <c r="M44" s="49">
        <v>46175</v>
      </c>
      <c r="N44" s="49">
        <v>46273</v>
      </c>
      <c r="O44" s="50" t="s">
        <v>132</v>
      </c>
      <c r="P44" s="45"/>
      <c r="Q44" s="45"/>
      <c r="R44" s="45"/>
      <c r="S44" s="45"/>
      <c r="T44" s="45"/>
      <c r="U44" s="45"/>
      <c r="V44" s="46" t="s">
        <v>133</v>
      </c>
      <c r="W44" s="45" t="str">
        <f>Table1[[#This Row],[Domain Name]]</f>
        <v>Economic Licenses</v>
      </c>
      <c r="X44" s="45" t="s">
        <v>134</v>
      </c>
      <c r="Y44" s="13" t="s">
        <v>16046</v>
      </c>
      <c r="Z44" s="13" t="str" cm="1">
        <f t="array" ref="Z44">_xlfn.TEXTJOIN(", ",TRUE,_xlfn.UNIQUE(_xlfn._xlws.FILTER('B1.3 Catalogue Attribute'!AI:AI,'B1.3 Catalogue Attribute'!K:K=A44,"")))</f>
        <v>Record Service Provider Code, Application ID, Application Status History ID, Record Type, Status, Application Status History Date, Record Status, Insert Timestamp, Update Timestamp, Business Key Hash, Row Hash, Processing Run ID</v>
      </c>
      <c r="AA44" s="45" t="s">
        <v>132</v>
      </c>
      <c r="AB44" s="45" t="s">
        <v>132</v>
      </c>
      <c r="AC44" s="45" t="s">
        <v>135</v>
      </c>
      <c r="AD44" s="45" t="str">
        <f>_xlfn.CONCAT("accelapr/",Table1[[#This Row],[Bronze Table]])</f>
        <v>accelapr/STATUS_HISTORY</v>
      </c>
      <c r="AE44" s="45" t="s">
        <v>136</v>
      </c>
      <c r="AF44" s="47" t="s">
        <v>182</v>
      </c>
      <c r="AG44" s="3"/>
    </row>
    <row r="45" spans="1:33" ht="82.5" customHeight="1">
      <c r="A45" s="45" t="s">
        <v>406</v>
      </c>
      <c r="B45" s="48"/>
      <c r="C45" s="45" t="s">
        <v>407</v>
      </c>
      <c r="D45" s="45" t="s">
        <v>408</v>
      </c>
      <c r="E45" s="45" t="s">
        <v>409</v>
      </c>
      <c r="F45" s="45" t="s">
        <v>410</v>
      </c>
      <c r="G45" s="45" t="s">
        <v>411</v>
      </c>
      <c r="H45" s="45" t="s">
        <v>268</v>
      </c>
      <c r="I45" s="45" t="s">
        <v>269</v>
      </c>
      <c r="J45" s="46" t="s">
        <v>129</v>
      </c>
      <c r="K45" s="47" t="s">
        <v>270</v>
      </c>
      <c r="L45" s="45" t="s">
        <v>271</v>
      </c>
      <c r="M45" s="49">
        <v>46175</v>
      </c>
      <c r="N45" s="49">
        <v>46273</v>
      </c>
      <c r="O45" s="50" t="s">
        <v>132</v>
      </c>
      <c r="P45" s="45"/>
      <c r="Q45" s="45"/>
      <c r="R45" s="45"/>
      <c r="S45" s="45"/>
      <c r="T45" s="45"/>
      <c r="U45" s="45"/>
      <c r="V45" s="46" t="s">
        <v>133</v>
      </c>
      <c r="W45" s="45" t="str">
        <f>Table1[[#This Row],[Domain Name]]</f>
        <v>Economic Licenses</v>
      </c>
      <c r="X45" s="45" t="s">
        <v>174</v>
      </c>
      <c r="Y45" s="13" t="s">
        <v>412</v>
      </c>
      <c r="Z45" s="13" t="str" cm="1">
        <f t="array" ref="Z45">_xlfn.TEXTJOIN(", ",TRUE,_xlfn.UNIQUE(_xlfn._xlws.FILTER('B1.3 Catalogue Attribute'!AI:AI,'B1.3 Catalogue Attribute'!K:K=A45,"")))</f>
        <v>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v>
      </c>
      <c r="AA45" s="45" t="s">
        <v>132</v>
      </c>
      <c r="AB45" s="45" t="s">
        <v>132</v>
      </c>
      <c r="AC45" s="45" t="s">
        <v>135</v>
      </c>
      <c r="AD45" s="45" t="str">
        <f>_xlfn.CONCAT("accelapr/",Table1[[#This Row],[Bronze Table]])</f>
        <v>accelapr/XAPP2REF</v>
      </c>
      <c r="AE45" s="45" t="s">
        <v>136</v>
      </c>
      <c r="AF45" s="47" t="s">
        <v>182</v>
      </c>
      <c r="AG45" s="3"/>
    </row>
    <row r="46" spans="1:33" ht="82.5" customHeight="1">
      <c r="A46" s="45" t="s">
        <v>413</v>
      </c>
      <c r="B46" s="48"/>
      <c r="C46" s="45" t="s">
        <v>414</v>
      </c>
      <c r="D46" s="45" t="s">
        <v>415</v>
      </c>
      <c r="E46" s="45" t="s">
        <v>416</v>
      </c>
      <c r="F46" s="45" t="s">
        <v>417</v>
      </c>
      <c r="G46" s="45" t="s">
        <v>418</v>
      </c>
      <c r="H46" s="45" t="s">
        <v>268</v>
      </c>
      <c r="I46" s="45" t="s">
        <v>269</v>
      </c>
      <c r="J46" s="46" t="s">
        <v>129</v>
      </c>
      <c r="K46" s="47" t="s">
        <v>270</v>
      </c>
      <c r="L46" s="45" t="s">
        <v>271</v>
      </c>
      <c r="M46" s="49">
        <v>46175</v>
      </c>
      <c r="N46" s="49">
        <v>46273</v>
      </c>
      <c r="O46" s="50" t="s">
        <v>132</v>
      </c>
      <c r="P46" s="45"/>
      <c r="Q46" s="45"/>
      <c r="R46" s="45"/>
      <c r="S46" s="45"/>
      <c r="T46" s="45"/>
      <c r="U46" s="45"/>
      <c r="V46" s="46" t="s">
        <v>133</v>
      </c>
      <c r="W46" s="45" t="str">
        <f>Table1[[#This Row],[Domain Name]]</f>
        <v>Economic Licenses</v>
      </c>
      <c r="X46" s="45" t="s">
        <v>174</v>
      </c>
      <c r="Y46" s="13" t="s">
        <v>16047</v>
      </c>
      <c r="Z46" s="13" t="str" cm="1">
        <f t="array" ref="Z46">_xlfn.TEXTJOIN(", ",TRUE,_xlfn.UNIQUE(_xlfn._xlws.FILTER('B1.3 Catalogue Attribute'!AI:AI,'B1.3 Catalogue Attribute'!K:K=A46,"")))</f>
        <v>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v>
      </c>
      <c r="AA46" s="45" t="s">
        <v>132</v>
      </c>
      <c r="AB46" s="45" t="s">
        <v>181</v>
      </c>
      <c r="AC46" s="45" t="s">
        <v>135</v>
      </c>
      <c r="AD46" s="45" t="str">
        <f>_xlfn.CONCAT("accelapr/",Table1[[#This Row],[Bronze Table]])</f>
        <v>accelapr/VIRTUAL_ACTIVITY_DETAILS</v>
      </c>
      <c r="AE46" s="45" t="s">
        <v>136</v>
      </c>
      <c r="AF46" s="47" t="s">
        <v>137</v>
      </c>
      <c r="AG46" s="3"/>
    </row>
    <row r="47" spans="1:33" ht="82.5" customHeight="1">
      <c r="A47" s="45" t="s">
        <v>419</v>
      </c>
      <c r="B47" s="48"/>
      <c r="C47" s="45" t="s">
        <v>420</v>
      </c>
      <c r="D47" s="45" t="s">
        <v>421</v>
      </c>
      <c r="E47" s="45" t="s">
        <v>422</v>
      </c>
      <c r="F47" s="45" t="s">
        <v>423</v>
      </c>
      <c r="G47" s="45" t="s">
        <v>424</v>
      </c>
      <c r="H47" s="45" t="s">
        <v>268</v>
      </c>
      <c r="I47" s="45" t="s">
        <v>269</v>
      </c>
      <c r="J47" s="46" t="s">
        <v>129</v>
      </c>
      <c r="K47" s="47" t="s">
        <v>425</v>
      </c>
      <c r="L47" s="45" t="s">
        <v>426</v>
      </c>
      <c r="M47" s="49">
        <v>46175</v>
      </c>
      <c r="N47" s="49">
        <v>46273</v>
      </c>
      <c r="O47" s="50" t="s">
        <v>132</v>
      </c>
      <c r="P47" s="45"/>
      <c r="Q47" s="45"/>
      <c r="R47" s="45"/>
      <c r="S47" s="45"/>
      <c r="T47" s="45"/>
      <c r="U47" s="45"/>
      <c r="V47" s="46" t="s">
        <v>133</v>
      </c>
      <c r="W47" s="45" t="str">
        <f>Table1[[#This Row],[Domain Name]]</f>
        <v>Permit</v>
      </c>
      <c r="X47" s="45" t="s">
        <v>174</v>
      </c>
      <c r="Y47" s="13" t="s">
        <v>16048</v>
      </c>
      <c r="Z47" s="13" t="str" cm="1">
        <f t="array" ref="Z47">_xlfn.TEXTJOIN(", ",TRUE,_xlfn.UNIQUE(_xlfn._xlws.FILTER('B1.3 Catalogue Attribute'!AI:AI,'B1.3 Catalogue Attribute'!K:K=A47,"")))</f>
        <v>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v>
      </c>
      <c r="AA47" s="45" t="s">
        <v>132</v>
      </c>
      <c r="AB47" s="45" t="s">
        <v>181</v>
      </c>
      <c r="AC47" s="45" t="s">
        <v>135</v>
      </c>
      <c r="AD47" s="45" t="str">
        <f>_xlfn.CONCAT("accelapr/",Table1[[#This Row],[Bronze Table]])</f>
        <v>accelapr/VIRTUAL_AIR</v>
      </c>
      <c r="AE47" s="45" t="s">
        <v>136</v>
      </c>
      <c r="AF47" s="47" t="s">
        <v>137</v>
      </c>
      <c r="AG47" s="3"/>
    </row>
    <row r="48" spans="1:33" ht="82.5" customHeight="1">
      <c r="A48" s="45" t="s">
        <v>427</v>
      </c>
      <c r="B48" s="48"/>
      <c r="C48" s="45" t="s">
        <v>428</v>
      </c>
      <c r="D48" s="45" t="s">
        <v>429</v>
      </c>
      <c r="E48" s="45" t="s">
        <v>430</v>
      </c>
      <c r="F48" s="45" t="s">
        <v>431</v>
      </c>
      <c r="G48" s="45" t="s">
        <v>432</v>
      </c>
      <c r="H48" s="45" t="s">
        <v>268</v>
      </c>
      <c r="I48" s="45" t="s">
        <v>269</v>
      </c>
      <c r="J48" s="46" t="s">
        <v>129</v>
      </c>
      <c r="K48" s="47" t="s">
        <v>425</v>
      </c>
      <c r="L48" s="45" t="s">
        <v>426</v>
      </c>
      <c r="M48" s="49">
        <v>46175</v>
      </c>
      <c r="N48" s="49">
        <v>46273</v>
      </c>
      <c r="O48" s="50" t="s">
        <v>132</v>
      </c>
      <c r="P48" s="45"/>
      <c r="Q48" s="45"/>
      <c r="R48" s="45"/>
      <c r="S48" s="45"/>
      <c r="T48" s="45"/>
      <c r="U48" s="45"/>
      <c r="V48" s="46" t="s">
        <v>133</v>
      </c>
      <c r="W48" s="45" t="str">
        <f>Table1[[#This Row],[Domain Name]]</f>
        <v>Permit</v>
      </c>
      <c r="X48" s="45" t="s">
        <v>134</v>
      </c>
      <c r="Y48" s="13" t="s">
        <v>16049</v>
      </c>
      <c r="Z48" s="13" t="str" cm="1">
        <f t="array" ref="Z48">_xlfn.TEXTJOIN(", ",TRUE,_xlfn.UNIQUE(_xlfn._xlws.FILTER('B1.3 Catalogue Attribute'!AI:AI,'B1.3 Catalogue Attribute'!K:K=A48,"")))</f>
        <v>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v>
      </c>
      <c r="AA48" s="45" t="s">
        <v>132</v>
      </c>
      <c r="AB48" s="45" t="s">
        <v>181</v>
      </c>
      <c r="AC48" s="45" t="s">
        <v>135</v>
      </c>
      <c r="AD48" s="45" t="str">
        <f>_xlfn.CONCAT("accelapr/",Table1[[#This Row],[Bronze Table]])</f>
        <v>accelapr/VIRTUAL_ALLOCATED_QUOTA</v>
      </c>
      <c r="AE48" s="45" t="s">
        <v>136</v>
      </c>
      <c r="AF48" s="47" t="s">
        <v>137</v>
      </c>
      <c r="AG48" s="3"/>
    </row>
    <row r="49" spans="1:33" ht="82.5" customHeight="1">
      <c r="A49" s="45" t="s">
        <v>433</v>
      </c>
      <c r="B49" s="48"/>
      <c r="C49" s="45" t="s">
        <v>434</v>
      </c>
      <c r="D49" s="45" t="s">
        <v>435</v>
      </c>
      <c r="E49" s="45" t="s">
        <v>436</v>
      </c>
      <c r="F49" s="45" t="s">
        <v>437</v>
      </c>
      <c r="G49" s="45" t="s">
        <v>438</v>
      </c>
      <c r="H49" s="45" t="s">
        <v>268</v>
      </c>
      <c r="I49" s="45" t="s">
        <v>269</v>
      </c>
      <c r="J49" s="46" t="s">
        <v>129</v>
      </c>
      <c r="K49" s="47" t="s">
        <v>270</v>
      </c>
      <c r="L49" s="45" t="s">
        <v>271</v>
      </c>
      <c r="M49" s="49">
        <v>46175</v>
      </c>
      <c r="N49" s="49">
        <v>46273</v>
      </c>
      <c r="O49" s="50" t="s">
        <v>132</v>
      </c>
      <c r="P49" s="45"/>
      <c r="Q49" s="45"/>
      <c r="R49" s="45"/>
      <c r="S49" s="45"/>
      <c r="T49" s="45"/>
      <c r="U49" s="45"/>
      <c r="V49" s="46" t="s">
        <v>133</v>
      </c>
      <c r="W49" s="45" t="str">
        <f>Table1[[#This Row],[Domain Name]]</f>
        <v>Economic Licenses</v>
      </c>
      <c r="X49" s="45" t="s">
        <v>134</v>
      </c>
      <c r="Y49" s="13" t="s">
        <v>16050</v>
      </c>
      <c r="Z49" s="13" t="str" cm="1">
        <f t="array" ref="Z49">_xlfn.TEXTJOIN(", ",TRUE,_xlfn.UNIQUE(_xlfn._xlws.FILTER('B1.3 Catalogue Attribute'!AI:AI,'B1.3 Catalogue Attribute'!K:K=A49,"")))</f>
        <v>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v>
      </c>
      <c r="AA49" s="45" t="s">
        <v>132</v>
      </c>
      <c r="AB49" s="45" t="s">
        <v>181</v>
      </c>
      <c r="AC49" s="45" t="s">
        <v>135</v>
      </c>
      <c r="AD49" s="45" t="str">
        <f>_xlfn.CONCAT("accelapr/",Table1[[#This Row],[Bronze Table]])</f>
        <v>accelapr/VIRTUAL_APPROVING_ENTITY_IDENT</v>
      </c>
      <c r="AE49" s="45" t="s">
        <v>136</v>
      </c>
      <c r="AF49" s="47" t="s">
        <v>137</v>
      </c>
      <c r="AG49" s="3"/>
    </row>
    <row r="50" spans="1:33" ht="82.5" customHeight="1">
      <c r="A50" s="45" t="s">
        <v>439</v>
      </c>
      <c r="B50" s="48"/>
      <c r="C50" s="45" t="s">
        <v>440</v>
      </c>
      <c r="D50" s="45" t="s">
        <v>441</v>
      </c>
      <c r="E50" s="45" t="s">
        <v>442</v>
      </c>
      <c r="F50" s="45" t="s">
        <v>443</v>
      </c>
      <c r="G50" s="45" t="s">
        <v>444</v>
      </c>
      <c r="H50" s="45" t="s">
        <v>268</v>
      </c>
      <c r="I50" s="45" t="s">
        <v>269</v>
      </c>
      <c r="J50" s="46" t="s">
        <v>129</v>
      </c>
      <c r="K50" s="47" t="s">
        <v>425</v>
      </c>
      <c r="L50" s="45" t="s">
        <v>426</v>
      </c>
      <c r="M50" s="49">
        <v>46175</v>
      </c>
      <c r="N50" s="49">
        <v>46273</v>
      </c>
      <c r="O50" s="50" t="s">
        <v>132</v>
      </c>
      <c r="P50" s="45"/>
      <c r="Q50" s="45"/>
      <c r="R50" s="45"/>
      <c r="S50" s="45"/>
      <c r="T50" s="45"/>
      <c r="U50" s="45"/>
      <c r="V50" s="46" t="s">
        <v>133</v>
      </c>
      <c r="W50" s="45" t="str">
        <f>Table1[[#This Row],[Domain Name]]</f>
        <v>Permit</v>
      </c>
      <c r="X50" s="45" t="s">
        <v>134</v>
      </c>
      <c r="Y50" s="13" t="s">
        <v>16051</v>
      </c>
      <c r="Z50" s="13" t="str" cm="1">
        <f t="array" ref="Z50">_xlfn.TEXTJOIN(", ",TRUE,_xlfn.UNIQUE(_xlfn._xlws.FILTER('B1.3 Catalogue Attribute'!AI:AI,'B1.3 Catalogue Attribute'!K:K=A50,"")))</f>
        <v>Record Service Provider Code, Application ID, Record Group, Balloons Address, Balloon Details, Balloon Quantity, Note, Display Dates, System Record Date, Record Status, Insert Timestamp, Update Timestamp, Processing Run ID, Business Key Hash, Row Hash, Row Index</v>
      </c>
      <c r="AA50" s="45" t="s">
        <v>132</v>
      </c>
      <c r="AB50" s="45" t="s">
        <v>181</v>
      </c>
      <c r="AC50" s="45" t="s">
        <v>135</v>
      </c>
      <c r="AD50" s="45" t="str">
        <f>_xlfn.CONCAT("accelapr/",Table1[[#This Row],[Bronze Table]])</f>
        <v>accelapr/VIRTUAL_BALLOONS</v>
      </c>
      <c r="AE50" s="45" t="s">
        <v>136</v>
      </c>
      <c r="AF50" s="47" t="s">
        <v>137</v>
      </c>
      <c r="AG50" s="3"/>
    </row>
    <row r="51" spans="1:33" ht="82.5" customHeight="1">
      <c r="A51" s="45" t="s">
        <v>445</v>
      </c>
      <c r="B51" s="48"/>
      <c r="C51" s="45" t="s">
        <v>446</v>
      </c>
      <c r="D51" s="45" t="s">
        <v>447</v>
      </c>
      <c r="E51" s="45" t="s">
        <v>448</v>
      </c>
      <c r="F51" s="45" t="s">
        <v>449</v>
      </c>
      <c r="G51" s="45" t="s">
        <v>450</v>
      </c>
      <c r="H51" s="45" t="s">
        <v>268</v>
      </c>
      <c r="I51" s="45" t="s">
        <v>269</v>
      </c>
      <c r="J51" s="46" t="s">
        <v>129</v>
      </c>
      <c r="K51" s="47" t="s">
        <v>270</v>
      </c>
      <c r="L51" s="45" t="s">
        <v>271</v>
      </c>
      <c r="M51" s="49">
        <v>46175</v>
      </c>
      <c r="N51" s="49">
        <v>46273</v>
      </c>
      <c r="O51" s="50" t="s">
        <v>132</v>
      </c>
      <c r="P51" s="45"/>
      <c r="Q51" s="45"/>
      <c r="R51" s="45"/>
      <c r="S51" s="45"/>
      <c r="T51" s="45"/>
      <c r="U51" s="45"/>
      <c r="V51" s="46" t="s">
        <v>133</v>
      </c>
      <c r="W51" s="45" t="str">
        <f>Table1[[#This Row],[Domain Name]]</f>
        <v>Economic Licenses</v>
      </c>
      <c r="X51" s="45" t="s">
        <v>174</v>
      </c>
      <c r="Y51" s="13" t="s">
        <v>16052</v>
      </c>
      <c r="Z51" s="13" t="str" cm="1">
        <f t="array" ref="Z51">_xlfn.TEXTJOIN(", ",TRUE,_xlfn.UNIQUE(_xlfn._xlws.FILTER('B1.3 Catalogue Attribute'!AI:AI,'B1.3 Catalogue Attribute'!K:K=A51,"")))</f>
        <v>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v>
      </c>
      <c r="AA51" s="45" t="s">
        <v>132</v>
      </c>
      <c r="AB51" s="45" t="s">
        <v>181</v>
      </c>
      <c r="AC51" s="45" t="s">
        <v>135</v>
      </c>
      <c r="AD51" s="45" t="str">
        <f>_xlfn.CONCAT("accelapr/",Table1[[#This Row],[Bronze Table]])</f>
        <v>accelapr/VIRTUAL_COMMERCIAL_ACTIVITIES</v>
      </c>
      <c r="AE51" s="45" t="s">
        <v>136</v>
      </c>
      <c r="AF51" s="47" t="s">
        <v>182</v>
      </c>
      <c r="AG51" s="3"/>
    </row>
    <row r="52" spans="1:33" ht="82.5" customHeight="1">
      <c r="A52" s="45" t="s">
        <v>451</v>
      </c>
      <c r="B52" s="48"/>
      <c r="C52" s="45" t="s">
        <v>452</v>
      </c>
      <c r="D52" s="45" t="s">
        <v>453</v>
      </c>
      <c r="E52" s="45" t="s">
        <v>454</v>
      </c>
      <c r="F52" s="45" t="s">
        <v>455</v>
      </c>
      <c r="G52" s="45" t="s">
        <v>456</v>
      </c>
      <c r="H52" s="45" t="s">
        <v>268</v>
      </c>
      <c r="I52" s="45" t="s">
        <v>269</v>
      </c>
      <c r="J52" s="46" t="s">
        <v>129</v>
      </c>
      <c r="K52" s="47" t="s">
        <v>425</v>
      </c>
      <c r="L52" s="45" t="s">
        <v>426</v>
      </c>
      <c r="M52" s="49">
        <v>46175</v>
      </c>
      <c r="N52" s="49">
        <v>46273</v>
      </c>
      <c r="O52" s="50" t="s">
        <v>132</v>
      </c>
      <c r="P52" s="45"/>
      <c r="Q52" s="45"/>
      <c r="R52" s="45"/>
      <c r="S52" s="45"/>
      <c r="T52" s="45"/>
      <c r="U52" s="45"/>
      <c r="V52" s="46" t="s">
        <v>133</v>
      </c>
      <c r="W52" s="45" t="str">
        <f>Table1[[#This Row],[Domain Name]]</f>
        <v>Permit</v>
      </c>
      <c r="X52" s="45" t="s">
        <v>134</v>
      </c>
      <c r="Y52" s="13" t="s">
        <v>16053</v>
      </c>
      <c r="Z52" s="13" t="str" cm="1">
        <f t="array" ref="Z52">_xlfn.TEXTJOIN(", ",TRUE,_xlfn.UNIQUE(_xlfn._xlws.FILTER('B1.3 Catalogue Attribute'!AI:AI,'B1.3 Catalogue Attribute'!K:K=A52,"")))</f>
        <v>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v>
      </c>
      <c r="AA52" s="45" t="s">
        <v>132</v>
      </c>
      <c r="AB52" s="45" t="s">
        <v>181</v>
      </c>
      <c r="AC52" s="45" t="s">
        <v>135</v>
      </c>
      <c r="AD52" s="45" t="str">
        <f>_xlfn.CONCAT("accelapr/",Table1[[#This Row],[Bronze Table]])</f>
        <v>accelapr/VIRTUAL_CUSTOMS_QUOTA</v>
      </c>
      <c r="AE52" s="45" t="s">
        <v>136</v>
      </c>
      <c r="AF52" s="47" t="s">
        <v>137</v>
      </c>
      <c r="AG52" s="3"/>
    </row>
    <row r="53" spans="1:33" ht="82.5" customHeight="1">
      <c r="A53" s="45" t="s">
        <v>457</v>
      </c>
      <c r="B53" s="48"/>
      <c r="C53" s="45" t="s">
        <v>458</v>
      </c>
      <c r="D53" s="45" t="s">
        <v>459</v>
      </c>
      <c r="E53" s="45" t="s">
        <v>460</v>
      </c>
      <c r="F53" s="45" t="s">
        <v>461</v>
      </c>
      <c r="G53" s="45" t="s">
        <v>462</v>
      </c>
      <c r="H53" s="45" t="s">
        <v>268</v>
      </c>
      <c r="I53" s="45" t="s">
        <v>269</v>
      </c>
      <c r="J53" s="46" t="s">
        <v>129</v>
      </c>
      <c r="K53" s="47" t="s">
        <v>425</v>
      </c>
      <c r="L53" s="45" t="s">
        <v>426</v>
      </c>
      <c r="M53" s="49">
        <v>46175</v>
      </c>
      <c r="N53" s="49">
        <v>46273</v>
      </c>
      <c r="O53" s="50" t="s">
        <v>132</v>
      </c>
      <c r="P53" s="45"/>
      <c r="Q53" s="45"/>
      <c r="R53" s="45"/>
      <c r="S53" s="45"/>
      <c r="T53" s="45"/>
      <c r="U53" s="45"/>
      <c r="V53" s="46" t="s">
        <v>133</v>
      </c>
      <c r="W53" s="45" t="str">
        <f>Table1[[#This Row],[Domain Name]]</f>
        <v>Permit</v>
      </c>
      <c r="X53" s="45" t="s">
        <v>134</v>
      </c>
      <c r="Y53" s="13" t="s">
        <v>16054</v>
      </c>
      <c r="Z53" s="13" t="str" cm="1">
        <f t="array" ref="Z53">_xlfn.TEXTJOIN(", ",TRUE,_xlfn.UNIQUE(_xlfn._xlws.FILTER('B1.3 Catalogue Attribute'!AI:AI,'B1.3 Catalogue Attribute'!K:K=A53,"")))</f>
        <v>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v>
      </c>
      <c r="AA53" s="45" t="s">
        <v>132</v>
      </c>
      <c r="AB53" s="45" t="s">
        <v>181</v>
      </c>
      <c r="AC53" s="45" t="s">
        <v>135</v>
      </c>
      <c r="AD53" s="45" t="str">
        <f>_xlfn.CONCAT("accelapr/",Table1[[#This Row],[Bronze Table]])</f>
        <v>accelapr/VIRTUAL_CUSTOMS_QUOTA_HISTORY</v>
      </c>
      <c r="AE53" s="45" t="s">
        <v>136</v>
      </c>
      <c r="AF53" s="47" t="s">
        <v>137</v>
      </c>
      <c r="AG53" s="3"/>
    </row>
    <row r="54" spans="1:33" ht="82.5" customHeight="1">
      <c r="A54" s="45" t="s">
        <v>463</v>
      </c>
      <c r="B54" s="48"/>
      <c r="C54" s="45" t="s">
        <v>464</v>
      </c>
      <c r="D54" s="45" t="s">
        <v>465</v>
      </c>
      <c r="E54" s="45" t="s">
        <v>466</v>
      </c>
      <c r="F54" s="45" t="s">
        <v>467</v>
      </c>
      <c r="G54" s="45" t="s">
        <v>468</v>
      </c>
      <c r="H54" s="45" t="s">
        <v>268</v>
      </c>
      <c r="I54" s="45" t="s">
        <v>269</v>
      </c>
      <c r="J54" s="46" t="s">
        <v>129</v>
      </c>
      <c r="K54" s="47" t="s">
        <v>270</v>
      </c>
      <c r="L54" s="45" t="s">
        <v>271</v>
      </c>
      <c r="M54" s="49">
        <v>46175</v>
      </c>
      <c r="N54" s="49">
        <v>46273</v>
      </c>
      <c r="O54" s="50" t="s">
        <v>132</v>
      </c>
      <c r="P54" s="45"/>
      <c r="Q54" s="45"/>
      <c r="R54" s="45"/>
      <c r="S54" s="45"/>
      <c r="T54" s="45"/>
      <c r="U54" s="45"/>
      <c r="V54" s="46" t="s">
        <v>133</v>
      </c>
      <c r="W54" s="45" t="str">
        <f>Table1[[#This Row],[Domain Name]]</f>
        <v>Economic Licenses</v>
      </c>
      <c r="X54" s="45" t="s">
        <v>174</v>
      </c>
      <c r="Y54" s="13" t="s">
        <v>16055</v>
      </c>
      <c r="Z54" s="13" t="str" cm="1">
        <f t="array" ref="Z54">_xlfn.TEXTJOIN(", ",TRUE,_xlfn.UNIQUE(_xlfn._xlws.FILTER('B1.3 Catalogue Attribute'!AI:AI,'B1.3 Catalogue Attribute'!K:K=A54,"")))</f>
        <v>Record Service Provider Code, Application ID, Record Group, Rule Action Date, Rule Creator Name, Rule Exception Code, Rule Expiry Date, Rule Note, Rule Record Date, Record Status, Row Index, Processing Run ID, Insert Timestamp, Update Timestamp, Business Key Hash, Row Hash</v>
      </c>
      <c r="AA54" s="45" t="s">
        <v>132</v>
      </c>
      <c r="AB54" s="45" t="s">
        <v>181</v>
      </c>
      <c r="AC54" s="45" t="s">
        <v>135</v>
      </c>
      <c r="AD54" s="45" t="str">
        <f>_xlfn.CONCAT("accelapr/",Table1[[#This Row],[Bronze Table]])</f>
        <v>accelapr/VIRTUAL_DED_RULES_EXCEPTION</v>
      </c>
      <c r="AE54" s="45" t="s">
        <v>136</v>
      </c>
      <c r="AF54" s="47" t="s">
        <v>137</v>
      </c>
      <c r="AG54" s="3"/>
    </row>
    <row r="55" spans="1:33" ht="82.5" customHeight="1">
      <c r="A55" s="45" t="s">
        <v>469</v>
      </c>
      <c r="B55" s="48"/>
      <c r="C55" s="45" t="s">
        <v>470</v>
      </c>
      <c r="D55" s="45" t="s">
        <v>471</v>
      </c>
      <c r="E55" s="45" t="s">
        <v>472</v>
      </c>
      <c r="F55" s="45" t="s">
        <v>473</v>
      </c>
      <c r="G55" s="45" t="s">
        <v>474</v>
      </c>
      <c r="H55" s="45" t="s">
        <v>268</v>
      </c>
      <c r="I55" s="45" t="s">
        <v>269</v>
      </c>
      <c r="J55" s="46" t="s">
        <v>129</v>
      </c>
      <c r="K55" s="47" t="s">
        <v>270</v>
      </c>
      <c r="L55" s="45" t="s">
        <v>271</v>
      </c>
      <c r="M55" s="49">
        <v>46175</v>
      </c>
      <c r="N55" s="49">
        <v>46273</v>
      </c>
      <c r="O55" s="50" t="s">
        <v>132</v>
      </c>
      <c r="P55" s="45"/>
      <c r="Q55" s="45"/>
      <c r="R55" s="45"/>
      <c r="S55" s="45"/>
      <c r="T55" s="45"/>
      <c r="U55" s="45"/>
      <c r="V55" s="46" t="s">
        <v>133</v>
      </c>
      <c r="W55" s="45" t="str">
        <f>Table1[[#This Row],[Domain Name]]</f>
        <v>Economic Licenses</v>
      </c>
      <c r="X55" s="45" t="s">
        <v>174</v>
      </c>
      <c r="Y55" s="13" t="s">
        <v>16056</v>
      </c>
      <c r="Z55" s="13" t="str" cm="1">
        <f t="array" ref="Z55">_xlfn.TEXTJOIN(", ",TRUE,_xlfn.UNIQUE(_xlfn._xlws.FILTER('B1.3 Catalogue Attribute'!AI:AI,'B1.3 Catalogue Attribute'!K:K=A55,"")))</f>
        <v>Record Service Provider Code, Application ID, Record Group, Entity Name, Status, Status Comment, System Record Date, Record Status, Row Index, Insert Timestamp, Update Timestamp, Processing Run ID, Row Hash, Business Key Hash</v>
      </c>
      <c r="AA55" s="45" t="s">
        <v>132</v>
      </c>
      <c r="AB55" s="45" t="s">
        <v>181</v>
      </c>
      <c r="AC55" s="45" t="s">
        <v>135</v>
      </c>
      <c r="AD55" s="45" t="str">
        <f>_xlfn.CONCAT("accelapr/",Table1[[#This Row],[Bronze Table]])</f>
        <v>accelapr/VIRTUAL_ENTITY_FOLLOW_UP</v>
      </c>
      <c r="AE55" s="45" t="s">
        <v>136</v>
      </c>
      <c r="AF55" s="47" t="s">
        <v>137</v>
      </c>
      <c r="AG55" s="3"/>
    </row>
    <row r="56" spans="1:33" ht="82.5" customHeight="1">
      <c r="A56" s="45" t="s">
        <v>475</v>
      </c>
      <c r="B56" s="48"/>
      <c r="C56" s="45" t="s">
        <v>476</v>
      </c>
      <c r="D56" s="45" t="s">
        <v>477</v>
      </c>
      <c r="E56" s="45" t="s">
        <v>478</v>
      </c>
      <c r="F56" s="45" t="s">
        <v>479</v>
      </c>
      <c r="G56" s="45" t="s">
        <v>480</v>
      </c>
      <c r="H56" s="45" t="s">
        <v>268</v>
      </c>
      <c r="I56" s="45" t="s">
        <v>269</v>
      </c>
      <c r="J56" s="46" t="s">
        <v>129</v>
      </c>
      <c r="K56" s="47" t="s">
        <v>270</v>
      </c>
      <c r="L56" s="45" t="s">
        <v>271</v>
      </c>
      <c r="M56" s="49">
        <v>46175</v>
      </c>
      <c r="N56" s="49">
        <v>46273</v>
      </c>
      <c r="O56" s="50" t="s">
        <v>132</v>
      </c>
      <c r="P56" s="45"/>
      <c r="Q56" s="45"/>
      <c r="R56" s="45"/>
      <c r="S56" s="45"/>
      <c r="T56" s="45"/>
      <c r="U56" s="45"/>
      <c r="V56" s="46" t="s">
        <v>133</v>
      </c>
      <c r="W56" s="45" t="str">
        <f>Table1[[#This Row],[Domain Name]]</f>
        <v>Economic Licenses</v>
      </c>
      <c r="X56" s="45" t="s">
        <v>174</v>
      </c>
      <c r="Y56" s="13" t="s">
        <v>16057</v>
      </c>
      <c r="Z56" s="13" t="str" cm="1">
        <f t="array" ref="Z56">_xlfn.TEXTJOIN(", ",TRUE,_xlfn.UNIQUE(_xlfn._xlws.FILTER('B1.3 Catalogue Attribute'!AI:AI,'B1.3 Catalogue Attribute'!K:K=A56,"")))</f>
        <v>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v>
      </c>
      <c r="AA56" s="45" t="s">
        <v>132</v>
      </c>
      <c r="AB56" s="45" t="s">
        <v>181</v>
      </c>
      <c r="AC56" s="45" t="s">
        <v>135</v>
      </c>
      <c r="AD56" s="45" t="str">
        <f>_xlfn.CONCAT("accelapr/",Table1[[#This Row],[Bronze Table]])</f>
        <v>accelapr/VIRTUAL_EXEMPTION_CHANGE_LOG</v>
      </c>
      <c r="AE56" s="45" t="s">
        <v>136</v>
      </c>
      <c r="AF56" s="47" t="s">
        <v>137</v>
      </c>
      <c r="AG56" s="3"/>
    </row>
    <row r="57" spans="1:33" ht="82.5" customHeight="1">
      <c r="A57" s="45" t="s">
        <v>481</v>
      </c>
      <c r="B57" s="48"/>
      <c r="C57" s="45" t="s">
        <v>482</v>
      </c>
      <c r="D57" s="45" t="s">
        <v>483</v>
      </c>
      <c r="E57" s="45" t="s">
        <v>484</v>
      </c>
      <c r="F57" s="45" t="s">
        <v>485</v>
      </c>
      <c r="G57" s="45" t="s">
        <v>486</v>
      </c>
      <c r="H57" s="45" t="s">
        <v>268</v>
      </c>
      <c r="I57" s="45" t="s">
        <v>269</v>
      </c>
      <c r="J57" s="46" t="s">
        <v>129</v>
      </c>
      <c r="K57" s="47" t="s">
        <v>270</v>
      </c>
      <c r="L57" s="45" t="s">
        <v>271</v>
      </c>
      <c r="M57" s="49">
        <v>46175</v>
      </c>
      <c r="N57" s="49">
        <v>46273</v>
      </c>
      <c r="O57" s="50" t="s">
        <v>132</v>
      </c>
      <c r="P57" s="45"/>
      <c r="Q57" s="45"/>
      <c r="R57" s="45"/>
      <c r="S57" s="45"/>
      <c r="T57" s="45"/>
      <c r="U57" s="45"/>
      <c r="V57" s="46" t="s">
        <v>133</v>
      </c>
      <c r="W57" s="45" t="str">
        <f>Table1[[#This Row],[Domain Name]]</f>
        <v>Economic Licenses</v>
      </c>
      <c r="X57" s="45" t="s">
        <v>174</v>
      </c>
      <c r="Y57" s="13" t="s">
        <v>16058</v>
      </c>
      <c r="Z57" s="13" t="str" cm="1">
        <f t="array" ref="Z57">_xlfn.TEXTJOIN(", ",TRUE,_xlfn.UNIQUE(_xlfn._xlws.FILTER('B1.3 Catalogue Attribute'!AI:AI,'B1.3 Catalogue Attribute'!K:K=A57,"")))</f>
        <v>Record Service Provider Code, Application ID, Record Group, Application Expiry Date, Expiry Record Date, Application Transaction Code, System Record Date, Record Status, Row Index, Insert Timestamp, Update Timestamp, Processing Run ID, Row Hash, Business Key Hash</v>
      </c>
      <c r="AA57" s="45" t="s">
        <v>132</v>
      </c>
      <c r="AB57" s="45" t="s">
        <v>181</v>
      </c>
      <c r="AC57" s="45" t="s">
        <v>135</v>
      </c>
      <c r="AD57" s="45" t="str">
        <f>_xlfn.CONCAT("accelapr/",Table1[[#This Row],[Bronze Table]])</f>
        <v>accelapr/VIRTUAL_EXPIRY_DATE_HISTORY</v>
      </c>
      <c r="AE57" s="45" t="s">
        <v>136</v>
      </c>
      <c r="AF57" s="47" t="s">
        <v>137</v>
      </c>
      <c r="AG57" s="3"/>
    </row>
    <row r="58" spans="1:33" ht="82.5" customHeight="1">
      <c r="A58" s="45" t="s">
        <v>487</v>
      </c>
      <c r="B58" s="48"/>
      <c r="C58" s="45" t="s">
        <v>488</v>
      </c>
      <c r="D58" s="45" t="s">
        <v>489</v>
      </c>
      <c r="E58" s="45" t="s">
        <v>490</v>
      </c>
      <c r="F58" s="45" t="s">
        <v>491</v>
      </c>
      <c r="G58" s="45" t="s">
        <v>492</v>
      </c>
      <c r="H58" s="45" t="s">
        <v>268</v>
      </c>
      <c r="I58" s="45" t="s">
        <v>269</v>
      </c>
      <c r="J58" s="46" t="s">
        <v>129</v>
      </c>
      <c r="K58" s="47" t="s">
        <v>270</v>
      </c>
      <c r="L58" s="45" t="s">
        <v>271</v>
      </c>
      <c r="M58" s="49">
        <v>46175</v>
      </c>
      <c r="N58" s="49">
        <v>46273</v>
      </c>
      <c r="O58" s="50" t="s">
        <v>132</v>
      </c>
      <c r="P58" s="45"/>
      <c r="Q58" s="45"/>
      <c r="R58" s="45"/>
      <c r="S58" s="45"/>
      <c r="T58" s="45"/>
      <c r="U58" s="45"/>
      <c r="V58" s="46" t="s">
        <v>133</v>
      </c>
      <c r="W58" s="45" t="str">
        <f>Table1[[#This Row],[Domain Name]]</f>
        <v>Economic Licenses</v>
      </c>
      <c r="X58" s="45" t="s">
        <v>134</v>
      </c>
      <c r="Y58" s="13" t="s">
        <v>16059</v>
      </c>
      <c r="Z58" s="13" t="str" cm="1">
        <f t="array" ref="Z58">_xlfn.TEXTJOIN(", ",TRUE,_xlfn.UNIQUE(_xlfn._xlws.FILTER('B1.3 Catalogue Attribute'!AI:AI,'B1.3 Catalogue Attribute'!K:K=A58,"")))</f>
        <v>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v>
      </c>
      <c r="AA58" s="45" t="s">
        <v>132</v>
      </c>
      <c r="AB58" s="45" t="s">
        <v>181</v>
      </c>
      <c r="AC58" s="45" t="s">
        <v>135</v>
      </c>
      <c r="AD58" s="45" t="str">
        <f>_xlfn.CONCAT("accelapr/",Table1[[#This Row],[Bronze Table]])</f>
        <v>accelapr/VIRTUAL_IDB_PRODUCTS</v>
      </c>
      <c r="AE58" s="45" t="s">
        <v>136</v>
      </c>
      <c r="AF58" s="47" t="s">
        <v>182</v>
      </c>
      <c r="AG58" s="3"/>
    </row>
    <row r="59" spans="1:33" ht="82.5" customHeight="1">
      <c r="A59" s="45" t="s">
        <v>493</v>
      </c>
      <c r="B59" s="48"/>
      <c r="C59" s="45" t="s">
        <v>494</v>
      </c>
      <c r="D59" s="45" t="s">
        <v>495</v>
      </c>
      <c r="E59" s="45" t="s">
        <v>496</v>
      </c>
      <c r="F59" s="45" t="s">
        <v>497</v>
      </c>
      <c r="G59" s="45" t="s">
        <v>498</v>
      </c>
      <c r="H59" s="45" t="s">
        <v>268</v>
      </c>
      <c r="I59" s="45" t="s">
        <v>269</v>
      </c>
      <c r="J59" s="46" t="s">
        <v>129</v>
      </c>
      <c r="K59" s="47" t="s">
        <v>270</v>
      </c>
      <c r="L59" s="45" t="s">
        <v>271</v>
      </c>
      <c r="M59" s="49">
        <v>46175</v>
      </c>
      <c r="N59" s="49">
        <v>46273</v>
      </c>
      <c r="O59" s="50" t="s">
        <v>132</v>
      </c>
      <c r="P59" s="45"/>
      <c r="Q59" s="45"/>
      <c r="R59" s="45"/>
      <c r="S59" s="45"/>
      <c r="T59" s="45"/>
      <c r="U59" s="45"/>
      <c r="V59" s="46" t="s">
        <v>133</v>
      </c>
      <c r="W59" s="45" t="str">
        <f>Table1[[#This Row],[Domain Name]]</f>
        <v>Economic Licenses</v>
      </c>
      <c r="X59" s="45" t="s">
        <v>134</v>
      </c>
      <c r="Y59" s="13" t="s">
        <v>16060</v>
      </c>
      <c r="Z59" s="13" t="str" cm="1">
        <f t="array" ref="Z59">_xlfn.TEXTJOIN(", ",TRUE,_xlfn.UNIQUE(_xlfn._xlws.FILTER('B1.3 Catalogue Attribute'!AI:AI,'B1.3 Catalogue Attribute'!K:K=A59,"")))</f>
        <v>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v>
      </c>
      <c r="AA59" s="45" t="s">
        <v>132</v>
      </c>
      <c r="AB59" s="45" t="s">
        <v>181</v>
      </c>
      <c r="AC59" s="45" t="s">
        <v>135</v>
      </c>
      <c r="AD59" s="45" t="str">
        <f>_xlfn.CONCAT("accelapr/",Table1[[#This Row],[Bronze Table]])</f>
        <v>accelapr/VIRTUAL_ISIC_4_ACTIVITIES</v>
      </c>
      <c r="AE59" s="45" t="s">
        <v>136</v>
      </c>
      <c r="AF59" s="47" t="s">
        <v>137</v>
      </c>
      <c r="AG59" s="3"/>
    </row>
    <row r="60" spans="1:33" ht="82.5" customHeight="1">
      <c r="A60" s="45" t="s">
        <v>499</v>
      </c>
      <c r="B60" s="48"/>
      <c r="C60" s="45" t="s">
        <v>500</v>
      </c>
      <c r="D60" s="45" t="s">
        <v>501</v>
      </c>
      <c r="E60" s="45" t="s">
        <v>502</v>
      </c>
      <c r="F60" s="45" t="s">
        <v>503</v>
      </c>
      <c r="G60" s="45" t="s">
        <v>504</v>
      </c>
      <c r="H60" s="45" t="s">
        <v>268</v>
      </c>
      <c r="I60" s="45" t="s">
        <v>269</v>
      </c>
      <c r="J60" s="46" t="s">
        <v>129</v>
      </c>
      <c r="K60" s="47" t="s">
        <v>425</v>
      </c>
      <c r="L60" s="45" t="s">
        <v>426</v>
      </c>
      <c r="M60" s="49">
        <v>46175</v>
      </c>
      <c r="N60" s="49">
        <v>46273</v>
      </c>
      <c r="O60" s="50" t="s">
        <v>132</v>
      </c>
      <c r="P60" s="45"/>
      <c r="Q60" s="45"/>
      <c r="R60" s="45"/>
      <c r="S60" s="45"/>
      <c r="T60" s="45"/>
      <c r="U60" s="45"/>
      <c r="V60" s="46" t="s">
        <v>133</v>
      </c>
      <c r="W60" s="45" t="str">
        <f>Table1[[#This Row],[Domain Name]]</f>
        <v>Permit</v>
      </c>
      <c r="X60" s="45" t="s">
        <v>134</v>
      </c>
      <c r="Y60" s="13" t="s">
        <v>16061</v>
      </c>
      <c r="Z60" s="13" t="str" cm="1">
        <f t="array" ref="Z60">_xlfn.TEXTJOIN(", ",TRUE,_xlfn.UNIQUE(_xlfn._xlws.FILTER('B1.3 Catalogue Attribute'!AI:AI,'B1.3 Catalogue Attribute'!K:K=A60,"")))</f>
        <v>Record Service Provider Code, Application ID, Advertising Permit Category Code, Kiosk Address, Kiosk Number, Note, Advertisement Record Date, Record Status, Row Index, Insert Timestamp, Update Timestamp, Processing Run ID, Business Key Hash, Row Hash</v>
      </c>
      <c r="AA60" s="45" t="s">
        <v>132</v>
      </c>
      <c r="AB60" s="45" t="s">
        <v>181</v>
      </c>
      <c r="AC60" s="45" t="s">
        <v>135</v>
      </c>
      <c r="AD60" s="45" t="str">
        <f>_xlfn.CONCAT("accelapr/",Table1[[#This Row],[Bronze Table]])</f>
        <v>accelapr/VIRTUAL_KIOSK</v>
      </c>
      <c r="AE60" s="45" t="s">
        <v>136</v>
      </c>
      <c r="AF60" s="47" t="s">
        <v>137</v>
      </c>
      <c r="AG60" s="3"/>
    </row>
    <row r="61" spans="1:33" ht="82.5" customHeight="1">
      <c r="A61" s="45" t="s">
        <v>505</v>
      </c>
      <c r="B61" s="48"/>
      <c r="C61" s="45" t="s">
        <v>506</v>
      </c>
      <c r="D61" s="45" t="s">
        <v>507</v>
      </c>
      <c r="E61" s="45" t="s">
        <v>508</v>
      </c>
      <c r="F61" s="45" t="s">
        <v>509</v>
      </c>
      <c r="G61" s="45" t="s">
        <v>510</v>
      </c>
      <c r="H61" s="45" t="s">
        <v>268</v>
      </c>
      <c r="I61" s="45" t="s">
        <v>269</v>
      </c>
      <c r="J61" s="46" t="s">
        <v>129</v>
      </c>
      <c r="K61" s="47" t="s">
        <v>270</v>
      </c>
      <c r="L61" s="45" t="s">
        <v>271</v>
      </c>
      <c r="M61" s="49">
        <v>46175</v>
      </c>
      <c r="N61" s="49">
        <v>46273</v>
      </c>
      <c r="O61" s="50" t="s">
        <v>132</v>
      </c>
      <c r="P61" s="45"/>
      <c r="Q61" s="45"/>
      <c r="R61" s="45"/>
      <c r="S61" s="45"/>
      <c r="T61" s="45"/>
      <c r="U61" s="45"/>
      <c r="V61" s="46" t="s">
        <v>133</v>
      </c>
      <c r="W61" s="45" t="str">
        <f>Table1[[#This Row],[Domain Name]]</f>
        <v>Economic Licenses</v>
      </c>
      <c r="X61" s="45" t="s">
        <v>134</v>
      </c>
      <c r="Y61" s="13" t="s">
        <v>16062</v>
      </c>
      <c r="Z61" s="13" t="str" cm="1">
        <f t="array" ref="Z61">_xlfn.TEXTJOIN(", ",TRUE,_xlfn.UNIQUE(_xlfn._xlws.FILTER('B1.3 Catalogue Attribute'!AI:AI,'B1.3 Catalogue Attribute'!K:K=A61,"")))</f>
        <v>Record Service Provider Code, Application ID, Record Group, Economic License Number, Trade Name (Arabic), Trade Name (English), System Record Date, Record Status, Row Index, Insert Timestamp, Update Timestamp, Business Key Hash, Row Hash, Processing Run ID</v>
      </c>
      <c r="AA61" s="45" t="s">
        <v>132</v>
      </c>
      <c r="AB61" s="45" t="s">
        <v>181</v>
      </c>
      <c r="AC61" s="45" t="s">
        <v>135</v>
      </c>
      <c r="AD61" s="45" t="str">
        <f>_xlfn.CONCAT("accelapr/",Table1[[#This Row],[Bronze Table]])</f>
        <v>accelapr/VIRTUAL_LICENSE_LOCAL_BRANCH</v>
      </c>
      <c r="AE61" s="45" t="s">
        <v>136</v>
      </c>
      <c r="AF61" s="47" t="s">
        <v>182</v>
      </c>
      <c r="AG61" s="3"/>
    </row>
    <row r="62" spans="1:33" ht="82.5" customHeight="1">
      <c r="A62" s="45" t="s">
        <v>511</v>
      </c>
      <c r="B62" s="48"/>
      <c r="C62" s="45" t="s">
        <v>512</v>
      </c>
      <c r="D62" s="45" t="s">
        <v>513</v>
      </c>
      <c r="E62" s="45" t="s">
        <v>514</v>
      </c>
      <c r="F62" s="45" t="s">
        <v>515</v>
      </c>
      <c r="G62" s="45" t="s">
        <v>516</v>
      </c>
      <c r="H62" s="45" t="s">
        <v>268</v>
      </c>
      <c r="I62" s="45" t="s">
        <v>269</v>
      </c>
      <c r="J62" s="46" t="s">
        <v>129</v>
      </c>
      <c r="K62" s="47" t="s">
        <v>425</v>
      </c>
      <c r="L62" s="45" t="s">
        <v>426</v>
      </c>
      <c r="M62" s="49">
        <v>46175</v>
      </c>
      <c r="N62" s="49">
        <v>46273</v>
      </c>
      <c r="O62" s="50" t="s">
        <v>132</v>
      </c>
      <c r="P62" s="45"/>
      <c r="Q62" s="45"/>
      <c r="R62" s="45"/>
      <c r="S62" s="45"/>
      <c r="T62" s="45"/>
      <c r="U62" s="45"/>
      <c r="V62" s="46" t="s">
        <v>133</v>
      </c>
      <c r="W62" s="45" t="str">
        <f>Table1[[#This Row],[Domain Name]]</f>
        <v>Permit</v>
      </c>
      <c r="X62" s="45" t="s">
        <v>134</v>
      </c>
      <c r="Y62" s="13" t="s">
        <v>16063</v>
      </c>
      <c r="Z62" s="13" t="str" cm="1">
        <f t="array" ref="Z62">_xlfn.TEXTJOIN(", ",TRUE,_xlfn.UNIQUE(_xlfn._xlws.FILTER('B1.3 Catalogue Attribute'!AI:AI,'B1.3 Catalogue Attribute'!K:K=A62,"")))</f>
        <v>Record Service Provider Code, Application ID, Advertising Permit Category Code, Machine Address, Machine Number, Machine Type, Note, Advertisement Record Date, Record Status, Row Index, Insert Timestamp, Update Timestamp, Processing Run ID, Row Hash, Business Key Hash</v>
      </c>
      <c r="AA62" s="45" t="s">
        <v>132</v>
      </c>
      <c r="AB62" s="45" t="s">
        <v>181</v>
      </c>
      <c r="AC62" s="45" t="s">
        <v>135</v>
      </c>
      <c r="AD62" s="45" t="str">
        <f>_xlfn.CONCAT("accelapr/",Table1[[#This Row],[Bronze Table]])</f>
        <v>accelapr/VIRTUAL_MACHINES</v>
      </c>
      <c r="AE62" s="45" t="s">
        <v>136</v>
      </c>
      <c r="AF62" s="47" t="s">
        <v>137</v>
      </c>
      <c r="AG62" s="3"/>
    </row>
    <row r="63" spans="1:33" ht="82.5" customHeight="1">
      <c r="A63" s="45" t="s">
        <v>517</v>
      </c>
      <c r="B63" s="48"/>
      <c r="C63" s="45" t="s">
        <v>518</v>
      </c>
      <c r="D63" s="45" t="s">
        <v>519</v>
      </c>
      <c r="E63" s="45" t="s">
        <v>520</v>
      </c>
      <c r="F63" s="45" t="s">
        <v>521</v>
      </c>
      <c r="G63" s="45" t="s">
        <v>522</v>
      </c>
      <c r="H63" s="45" t="s">
        <v>268</v>
      </c>
      <c r="I63" s="45" t="s">
        <v>269</v>
      </c>
      <c r="J63" s="46" t="s">
        <v>129</v>
      </c>
      <c r="K63" s="47" t="s">
        <v>270</v>
      </c>
      <c r="L63" s="45" t="s">
        <v>271</v>
      </c>
      <c r="M63" s="49">
        <v>46175</v>
      </c>
      <c r="N63" s="49">
        <v>46273</v>
      </c>
      <c r="O63" s="50" t="s">
        <v>132</v>
      </c>
      <c r="P63" s="45"/>
      <c r="Q63" s="45"/>
      <c r="R63" s="45"/>
      <c r="S63" s="45"/>
      <c r="T63" s="45"/>
      <c r="U63" s="45"/>
      <c r="V63" s="46" t="s">
        <v>133</v>
      </c>
      <c r="W63" s="45" t="str">
        <f>Table1[[#This Row],[Domain Name]]</f>
        <v>Economic Licenses</v>
      </c>
      <c r="X63" s="45" t="s">
        <v>134</v>
      </c>
      <c r="Y63" s="13" t="s">
        <v>16064</v>
      </c>
      <c r="Z63" s="13" t="str" cm="1">
        <f t="array" ref="Z63">_xlfn.TEXTJOIN(", ",TRUE,_xlfn.UNIQUE(_xlfn._xlws.FILTER('B1.3 Catalogue Attribute'!AI:AI,'B1.3 Catalogue Attribute'!K:K=A63,"")))</f>
        <v>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v>
      </c>
      <c r="AA63" s="45" t="s">
        <v>132</v>
      </c>
      <c r="AB63" s="45" t="s">
        <v>181</v>
      </c>
      <c r="AC63" s="45" t="s">
        <v>135</v>
      </c>
      <c r="AD63" s="45" t="str">
        <f>_xlfn.CONCAT("accelapr/",Table1[[#This Row],[Bronze Table]])</f>
        <v>accelapr/VIRTUAL_MACHINE_DETAILS</v>
      </c>
      <c r="AE63" s="45" t="s">
        <v>136</v>
      </c>
      <c r="AF63" s="47" t="s">
        <v>182</v>
      </c>
      <c r="AG63" s="3"/>
    </row>
    <row r="64" spans="1:33" ht="82.5" customHeight="1">
      <c r="A64" s="45" t="s">
        <v>523</v>
      </c>
      <c r="B64" s="48"/>
      <c r="C64" s="45" t="s">
        <v>524</v>
      </c>
      <c r="D64" s="45" t="s">
        <v>525</v>
      </c>
      <c r="E64" s="45" t="s">
        <v>526</v>
      </c>
      <c r="F64" s="45" t="s">
        <v>527</v>
      </c>
      <c r="G64" s="45" t="s">
        <v>528</v>
      </c>
      <c r="H64" s="45" t="s">
        <v>268</v>
      </c>
      <c r="I64" s="45" t="s">
        <v>269</v>
      </c>
      <c r="J64" s="46" t="s">
        <v>129</v>
      </c>
      <c r="K64" s="47" t="s">
        <v>270</v>
      </c>
      <c r="L64" s="45" t="s">
        <v>271</v>
      </c>
      <c r="M64" s="49">
        <v>46175</v>
      </c>
      <c r="N64" s="49">
        <v>46273</v>
      </c>
      <c r="O64" s="50" t="s">
        <v>132</v>
      </c>
      <c r="P64" s="45"/>
      <c r="Q64" s="45"/>
      <c r="R64" s="45"/>
      <c r="S64" s="45"/>
      <c r="T64" s="45"/>
      <c r="U64" s="45"/>
      <c r="V64" s="46" t="s">
        <v>133</v>
      </c>
      <c r="W64" s="45" t="str">
        <f>Table1[[#This Row],[Domain Name]]</f>
        <v>Economic Licenses</v>
      </c>
      <c r="X64" s="45" t="s">
        <v>174</v>
      </c>
      <c r="Y64" s="13" t="s">
        <v>16065</v>
      </c>
      <c r="Z64" s="13" t="str" cm="1">
        <f t="array" ref="Z64">_xlfn.TEXTJOIN(", ",TRUE,_xlfn.UNIQUE(_xlfn._xlws.FILTER('B1.3 Catalogue Attribute'!AI:AI,'B1.3 Catalogue Attribute'!K:K=A64,"")))</f>
        <v>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v>
      </c>
      <c r="AA64" s="45" t="s">
        <v>132</v>
      </c>
      <c r="AB64" s="45" t="s">
        <v>181</v>
      </c>
      <c r="AC64" s="45" t="s">
        <v>135</v>
      </c>
      <c r="AD64" s="45" t="str">
        <f>_xlfn.CONCAT("accelapr/",Table1[[#This Row],[Bronze Table]])</f>
        <v>accelapr/VIRTUAL_MORTGAGE_RECORDS</v>
      </c>
      <c r="AE64" s="45" t="s">
        <v>136</v>
      </c>
      <c r="AF64" s="47" t="s">
        <v>182</v>
      </c>
      <c r="AG64" s="3"/>
    </row>
    <row r="65" spans="1:33" ht="82.5" customHeight="1">
      <c r="A65" s="45" t="s">
        <v>529</v>
      </c>
      <c r="B65" s="48"/>
      <c r="C65" s="45" t="s">
        <v>530</v>
      </c>
      <c r="D65" s="45" t="s">
        <v>531</v>
      </c>
      <c r="E65" s="45" t="s">
        <v>532</v>
      </c>
      <c r="F65" s="45" t="s">
        <v>533</v>
      </c>
      <c r="G65" s="45" t="s">
        <v>534</v>
      </c>
      <c r="H65" s="45" t="s">
        <v>268</v>
      </c>
      <c r="I65" s="45" t="s">
        <v>269</v>
      </c>
      <c r="J65" s="46" t="s">
        <v>129</v>
      </c>
      <c r="K65" s="47" t="s">
        <v>270</v>
      </c>
      <c r="L65" s="45" t="s">
        <v>271</v>
      </c>
      <c r="M65" s="49">
        <v>46175</v>
      </c>
      <c r="N65" s="49">
        <v>46273</v>
      </c>
      <c r="O65" s="50" t="s">
        <v>132</v>
      </c>
      <c r="P65" s="45"/>
      <c r="Q65" s="45"/>
      <c r="R65" s="45"/>
      <c r="S65" s="45"/>
      <c r="T65" s="45"/>
      <c r="U65" s="45"/>
      <c r="V65" s="46" t="s">
        <v>133</v>
      </c>
      <c r="W65" s="45" t="str">
        <f>Table1[[#This Row],[Domain Name]]</f>
        <v>Economic Licenses</v>
      </c>
      <c r="X65" s="45" t="s">
        <v>134</v>
      </c>
      <c r="Y65" s="13" t="s">
        <v>535</v>
      </c>
      <c r="Z65" s="13" t="str" cm="1">
        <f t="array" ref="Z65">_xlfn.TEXTJOIN(", ",TRUE,_xlfn.UNIQUE(_xlfn._xlws.FILTER('B1.3 Catalogue Attribute'!AI:AI,'B1.3 Catalogue Attribute'!K:K=A65,"")))</f>
        <v>Record Service Provider Code, Application ID, Record Group, Mortgage Share, Mortgage shares, Reference Contact Number, Share Percentage, System Record Date, Record Status, Row Index, Insert Timestamp, Update Timestamp, Business Key Hash, Row Hash, Processing Run ID</v>
      </c>
      <c r="AA65" s="45" t="s">
        <v>132</v>
      </c>
      <c r="AB65" s="45" t="s">
        <v>181</v>
      </c>
      <c r="AC65" s="45" t="s">
        <v>135</v>
      </c>
      <c r="AD65" s="45" t="str">
        <f>_xlfn.CONCAT("accelapr/",Table1[[#This Row],[Bronze Table]])</f>
        <v>accelapr/VIRTUAL_MORTGAGE_SHARES</v>
      </c>
      <c r="AE65" s="45" t="s">
        <v>136</v>
      </c>
      <c r="AF65" s="47" t="s">
        <v>182</v>
      </c>
      <c r="AG65" s="3"/>
    </row>
    <row r="66" spans="1:33" ht="82.5" customHeight="1">
      <c r="A66" s="45" t="s">
        <v>536</v>
      </c>
      <c r="B66" s="48"/>
      <c r="C66" s="45" t="s">
        <v>537</v>
      </c>
      <c r="D66" s="45" t="s">
        <v>538</v>
      </c>
      <c r="E66" s="45" t="s">
        <v>539</v>
      </c>
      <c r="F66" s="45" t="s">
        <v>540</v>
      </c>
      <c r="G66" s="45" t="s">
        <v>541</v>
      </c>
      <c r="H66" s="45" t="s">
        <v>268</v>
      </c>
      <c r="I66" s="45" t="s">
        <v>269</v>
      </c>
      <c r="J66" s="46" t="s">
        <v>129</v>
      </c>
      <c r="K66" s="47" t="s">
        <v>425</v>
      </c>
      <c r="L66" s="45" t="s">
        <v>426</v>
      </c>
      <c r="M66" s="49">
        <v>46175</v>
      </c>
      <c r="N66" s="49">
        <v>46273</v>
      </c>
      <c r="O66" s="50" t="s">
        <v>132</v>
      </c>
      <c r="P66" s="45"/>
      <c r="Q66" s="45"/>
      <c r="R66" s="45"/>
      <c r="S66" s="45"/>
      <c r="T66" s="45"/>
      <c r="U66" s="45"/>
      <c r="V66" s="46" t="s">
        <v>133</v>
      </c>
      <c r="W66" s="45" t="str">
        <f>Table1[[#This Row],[Domain Name]]</f>
        <v>Permit</v>
      </c>
      <c r="X66" s="45" t="s">
        <v>174</v>
      </c>
      <c r="Y66" s="13" t="s">
        <v>16066</v>
      </c>
      <c r="Z66" s="13" t="str" cm="1">
        <f t="array" ref="Z66">_xlfn.TEXTJOIN(", ",TRUE,_xlfn.UNIQUE(_xlfn._xlws.FILTER('B1.3 Catalogue Attribute'!AI:AI,'B1.3 Catalogue Attribute'!K:K=A66,"")))</f>
        <v>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v>
      </c>
      <c r="AA66" s="45" t="s">
        <v>132</v>
      </c>
      <c r="AB66" s="45" t="s">
        <v>181</v>
      </c>
      <c r="AC66" s="45" t="s">
        <v>135</v>
      </c>
      <c r="AD66" s="45" t="str">
        <f>_xlfn.CONCAT("accelapr/",Table1[[#This Row],[Bronze Table]])</f>
        <v>accelapr/VIRTUAL_OFFER_TASTING_CAMPAIGN</v>
      </c>
      <c r="AE66" s="45" t="s">
        <v>136</v>
      </c>
      <c r="AF66" s="47" t="s">
        <v>182</v>
      </c>
      <c r="AG66" s="3"/>
    </row>
    <row r="67" spans="1:33" ht="82.5" customHeight="1">
      <c r="A67" s="45" t="s">
        <v>542</v>
      </c>
      <c r="B67" s="48"/>
      <c r="C67" s="45" t="s">
        <v>543</v>
      </c>
      <c r="D67" s="45" t="s">
        <v>544</v>
      </c>
      <c r="E67" s="45" t="s">
        <v>545</v>
      </c>
      <c r="F67" s="45" t="s">
        <v>546</v>
      </c>
      <c r="G67" s="45" t="s">
        <v>547</v>
      </c>
      <c r="H67" s="45" t="s">
        <v>268</v>
      </c>
      <c r="I67" s="45" t="s">
        <v>269</v>
      </c>
      <c r="J67" s="46" t="s">
        <v>129</v>
      </c>
      <c r="K67" s="47" t="s">
        <v>425</v>
      </c>
      <c r="L67" s="45" t="s">
        <v>426</v>
      </c>
      <c r="M67" s="49">
        <v>46175</v>
      </c>
      <c r="N67" s="49">
        <v>46273</v>
      </c>
      <c r="O67" s="50" t="s">
        <v>132</v>
      </c>
      <c r="P67" s="45"/>
      <c r="Q67" s="45"/>
      <c r="R67" s="45"/>
      <c r="S67" s="45"/>
      <c r="T67" s="45"/>
      <c r="U67" s="45"/>
      <c r="V67" s="46" t="s">
        <v>133</v>
      </c>
      <c r="W67" s="45" t="str">
        <f>Table1[[#This Row],[Domain Name]]</f>
        <v>Permit</v>
      </c>
      <c r="X67" s="45" t="s">
        <v>134</v>
      </c>
      <c r="Y67" s="13" t="s">
        <v>16067</v>
      </c>
      <c r="Z67" s="13" t="str" cm="1">
        <f t="array" ref="Z67">_xlfn.TEXTJOIN(", ",TRUE,_xlfn.UNIQUE(_xlfn._xlws.FILTER('B1.3 Catalogue Attribute'!AI:AI,'B1.3 Catalogue Attribute'!K:K=A67,"")))</f>
        <v>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v>
      </c>
      <c r="AA67" s="45" t="s">
        <v>132</v>
      </c>
      <c r="AB67" s="45" t="s">
        <v>181</v>
      </c>
      <c r="AC67" s="45" t="s">
        <v>135</v>
      </c>
      <c r="AD67" s="45" t="str">
        <f>_xlfn.CONCAT("accelapr/",Table1[[#This Row],[Bronze Table]])</f>
        <v>accelapr/VIRTUAL_PRIZES</v>
      </c>
      <c r="AE67" s="45" t="s">
        <v>136</v>
      </c>
      <c r="AF67" s="47" t="s">
        <v>182</v>
      </c>
      <c r="AG67" s="3"/>
    </row>
    <row r="68" spans="1:33" ht="82.5" customHeight="1">
      <c r="A68" s="45" t="s">
        <v>548</v>
      </c>
      <c r="B68" s="48"/>
      <c r="C68" s="45" t="s">
        <v>549</v>
      </c>
      <c r="D68" s="45" t="s">
        <v>550</v>
      </c>
      <c r="E68" s="45" t="s">
        <v>551</v>
      </c>
      <c r="F68" s="45" t="s">
        <v>552</v>
      </c>
      <c r="G68" s="45" t="s">
        <v>553</v>
      </c>
      <c r="H68" s="45" t="s">
        <v>268</v>
      </c>
      <c r="I68" s="45" t="s">
        <v>269</v>
      </c>
      <c r="J68" s="46" t="s">
        <v>129</v>
      </c>
      <c r="K68" s="47" t="s">
        <v>425</v>
      </c>
      <c r="L68" s="45" t="s">
        <v>426</v>
      </c>
      <c r="M68" s="49">
        <v>46175</v>
      </c>
      <c r="N68" s="49">
        <v>46273</v>
      </c>
      <c r="O68" s="50" t="s">
        <v>132</v>
      </c>
      <c r="P68" s="45"/>
      <c r="Q68" s="45"/>
      <c r="R68" s="45"/>
      <c r="S68" s="45"/>
      <c r="T68" s="45"/>
      <c r="U68" s="45"/>
      <c r="V68" s="46" t="s">
        <v>133</v>
      </c>
      <c r="W68" s="45" t="str">
        <f>Table1[[#This Row],[Domain Name]]</f>
        <v>Permit</v>
      </c>
      <c r="X68" s="45" t="s">
        <v>174</v>
      </c>
      <c r="Y68" s="13" t="s">
        <v>16068</v>
      </c>
      <c r="Z68" s="13" t="str" cm="1">
        <f t="array" ref="Z68">_xlfn.TEXTJOIN(", ",TRUE,_xlfn.UNIQUE(_xlfn._xlws.FILTER('B1.3 Catalogue Attribute'!AI:AI,'B1.3 Catalogue Attribute'!K:K=A68,"")))</f>
        <v>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v>
      </c>
      <c r="AA68" s="45" t="s">
        <v>132</v>
      </c>
      <c r="AB68" s="45" t="s">
        <v>181</v>
      </c>
      <c r="AC68" s="45" t="s">
        <v>135</v>
      </c>
      <c r="AD68" s="45" t="str">
        <f>_xlfn.CONCAT("accelapr/",Table1[[#This Row],[Bronze Table]])</f>
        <v>accelapr/VIRTUAL_PROPAGANDA_ADVERTISING</v>
      </c>
      <c r="AE68" s="45" t="s">
        <v>136</v>
      </c>
      <c r="AF68" s="47" t="s">
        <v>182</v>
      </c>
      <c r="AG68" s="3"/>
    </row>
    <row r="69" spans="1:33" ht="82.5" customHeight="1">
      <c r="A69" s="45" t="s">
        <v>554</v>
      </c>
      <c r="B69" s="48"/>
      <c r="C69" s="45" t="s">
        <v>555</v>
      </c>
      <c r="D69" s="45" t="s">
        <v>556</v>
      </c>
      <c r="E69" s="45" t="s">
        <v>557</v>
      </c>
      <c r="F69" s="45" t="s">
        <v>558</v>
      </c>
      <c r="G69" s="45" t="s">
        <v>559</v>
      </c>
      <c r="H69" s="45" t="s">
        <v>268</v>
      </c>
      <c r="I69" s="45" t="s">
        <v>269</v>
      </c>
      <c r="J69" s="46" t="s">
        <v>129</v>
      </c>
      <c r="K69" s="47" t="s">
        <v>270</v>
      </c>
      <c r="L69" s="45" t="s">
        <v>271</v>
      </c>
      <c r="M69" s="49">
        <v>46175</v>
      </c>
      <c r="N69" s="49">
        <v>46273</v>
      </c>
      <c r="O69" s="50" t="s">
        <v>132</v>
      </c>
      <c r="P69" s="45"/>
      <c r="Q69" s="45"/>
      <c r="R69" s="45"/>
      <c r="S69" s="45"/>
      <c r="T69" s="45"/>
      <c r="U69" s="45"/>
      <c r="V69" s="46" t="s">
        <v>133</v>
      </c>
      <c r="W69" s="45" t="str">
        <f>Table1[[#This Row],[Domain Name]]</f>
        <v>Economic Licenses</v>
      </c>
      <c r="X69" s="45" t="s">
        <v>134</v>
      </c>
      <c r="Y69" s="13" t="s">
        <v>560</v>
      </c>
      <c r="Z69" s="13" t="str" cm="1">
        <f t="array" ref="Z69">_xlfn.TEXTJOIN(", ",TRUE,_xlfn.UNIQUE(_xlfn._xlws.FILTER('B1.3 Catalogue Attribute'!AI:AI,'B1.3 Catalogue Attribute'!K:K=A69,"")))</f>
        <v>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v>
      </c>
      <c r="AA69" s="45" t="s">
        <v>132</v>
      </c>
      <c r="AB69" s="45" t="s">
        <v>181</v>
      </c>
      <c r="AC69" s="45" t="s">
        <v>135</v>
      </c>
      <c r="AD69" s="45" t="str">
        <f>_xlfn.CONCAT("accelapr/",Table1[[#This Row],[Bronze Table]])</f>
        <v>accelapr/VIRTUAL_RAW_MATERIAL_DETAILS</v>
      </c>
      <c r="AE69" s="45" t="s">
        <v>136</v>
      </c>
      <c r="AF69" s="47" t="s">
        <v>182</v>
      </c>
      <c r="AG69" s="3"/>
    </row>
    <row r="70" spans="1:33" ht="82.5" customHeight="1">
      <c r="A70" s="45" t="s">
        <v>561</v>
      </c>
      <c r="B70" s="48"/>
      <c r="C70" s="45" t="s">
        <v>562</v>
      </c>
      <c r="D70" s="45" t="s">
        <v>563</v>
      </c>
      <c r="E70" s="45" t="s">
        <v>564</v>
      </c>
      <c r="F70" s="45" t="s">
        <v>565</v>
      </c>
      <c r="G70" s="45" t="s">
        <v>566</v>
      </c>
      <c r="H70" s="45" t="s">
        <v>268</v>
      </c>
      <c r="I70" s="45" t="s">
        <v>269</v>
      </c>
      <c r="J70" s="46" t="s">
        <v>129</v>
      </c>
      <c r="K70" s="47" t="s">
        <v>270</v>
      </c>
      <c r="L70" s="45" t="s">
        <v>271</v>
      </c>
      <c r="M70" s="49">
        <v>46175</v>
      </c>
      <c r="N70" s="49">
        <v>46273</v>
      </c>
      <c r="O70" s="50" t="s">
        <v>132</v>
      </c>
      <c r="P70" s="45"/>
      <c r="Q70" s="45"/>
      <c r="R70" s="45"/>
      <c r="S70" s="45"/>
      <c r="T70" s="45"/>
      <c r="U70" s="45"/>
      <c r="V70" s="46" t="s">
        <v>133</v>
      </c>
      <c r="W70" s="45" t="str">
        <f>Table1[[#This Row],[Domain Name]]</f>
        <v>Economic Licenses</v>
      </c>
      <c r="X70" s="45" t="s">
        <v>174</v>
      </c>
      <c r="Y70" s="13" t="s">
        <v>16069</v>
      </c>
      <c r="Z70" s="13" t="str" cm="1">
        <f t="array" ref="Z70">_xlfn.TEXTJOIN(", ",TRUE,_xlfn.UNIQUE(_xlfn._xlws.FILTER('B1.3 Catalogue Attribute'!AI:AI,'B1.3 Catalogue Attribute'!K:K=A70,"")))</f>
        <v>Record Service Provider Code, Application ID, Record Group, Group Name, Activity Risk Override, System Record Date, Record Status, Row Index, Insert Timestamp, Update Timestamp, Processing Run ID, Row Hash, Business Key Hash</v>
      </c>
      <c r="AA70" s="45" t="s">
        <v>132</v>
      </c>
      <c r="AB70" s="45" t="s">
        <v>181</v>
      </c>
      <c r="AC70" s="45" t="s">
        <v>135</v>
      </c>
      <c r="AD70" s="45" t="str">
        <f>_xlfn.CONCAT("accelapr/",Table1[[#This Row],[Bronze Table]])</f>
        <v>accelapr/VIRTUAL_RBF_ACTIVITIES</v>
      </c>
      <c r="AE70" s="45" t="s">
        <v>136</v>
      </c>
      <c r="AF70" s="47" t="s">
        <v>137</v>
      </c>
      <c r="AG70" s="3"/>
    </row>
    <row r="71" spans="1:33" ht="82.5" customHeight="1">
      <c r="A71" s="45" t="s">
        <v>567</v>
      </c>
      <c r="B71" s="48"/>
      <c r="C71" s="45" t="s">
        <v>568</v>
      </c>
      <c r="D71" s="45" t="s">
        <v>569</v>
      </c>
      <c r="E71" s="45" t="s">
        <v>570</v>
      </c>
      <c r="F71" s="45" t="s">
        <v>571</v>
      </c>
      <c r="G71" s="45" t="s">
        <v>572</v>
      </c>
      <c r="H71" s="45" t="s">
        <v>268</v>
      </c>
      <c r="I71" s="45" t="s">
        <v>269</v>
      </c>
      <c r="J71" s="46" t="s">
        <v>129</v>
      </c>
      <c r="K71" s="47" t="s">
        <v>425</v>
      </c>
      <c r="L71" s="45" t="s">
        <v>426</v>
      </c>
      <c r="M71" s="49">
        <v>46175</v>
      </c>
      <c r="N71" s="49">
        <v>46273</v>
      </c>
      <c r="O71" s="50" t="s">
        <v>132</v>
      </c>
      <c r="P71" s="45"/>
      <c r="Q71" s="45"/>
      <c r="R71" s="45"/>
      <c r="S71" s="45"/>
      <c r="T71" s="45"/>
      <c r="U71" s="45"/>
      <c r="V71" s="46" t="s">
        <v>133</v>
      </c>
      <c r="W71" s="45" t="str">
        <f>Table1[[#This Row],[Domain Name]]</f>
        <v>Permit</v>
      </c>
      <c r="X71" s="45" t="s">
        <v>134</v>
      </c>
      <c r="Y71" s="13" t="s">
        <v>16070</v>
      </c>
      <c r="Z71" s="13" t="str" cm="1">
        <f t="array" ref="Z71">_xlfn.TEXTJOIN(", ",TRUE,_xlfn.UNIQUE(_xlfn._xlws.FILTER('B1.3 Catalogue Attribute'!AI:AI,'B1.3 Catalogue Attribute'!K:K=A71,"")))</f>
        <v>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v>
      </c>
      <c r="AA71" s="45" t="s">
        <v>132</v>
      </c>
      <c r="AB71" s="45" t="s">
        <v>181</v>
      </c>
      <c r="AC71" s="45" t="s">
        <v>135</v>
      </c>
      <c r="AD71" s="45" t="str">
        <f>_xlfn.CONCAT("accelapr/",Table1[[#This Row],[Bronze Table]])</f>
        <v>accelapr/VIRTUAL_SALEBANNER</v>
      </c>
      <c r="AE71" s="45" t="s">
        <v>136</v>
      </c>
      <c r="AF71" s="47" t="s">
        <v>182</v>
      </c>
      <c r="AG71" s="3"/>
    </row>
    <row r="72" spans="1:33" ht="82.5" customHeight="1">
      <c r="A72" s="45" t="s">
        <v>573</v>
      </c>
      <c r="B72" s="48"/>
      <c r="C72" s="45" t="s">
        <v>574</v>
      </c>
      <c r="D72" s="45" t="s">
        <v>575</v>
      </c>
      <c r="E72" s="45" t="s">
        <v>576</v>
      </c>
      <c r="F72" s="45" t="s">
        <v>577</v>
      </c>
      <c r="G72" s="45" t="s">
        <v>578</v>
      </c>
      <c r="H72" s="45" t="s">
        <v>268</v>
      </c>
      <c r="I72" s="45" t="s">
        <v>269</v>
      </c>
      <c r="J72" s="46" t="s">
        <v>129</v>
      </c>
      <c r="K72" s="47" t="s">
        <v>425</v>
      </c>
      <c r="L72" s="45" t="s">
        <v>426</v>
      </c>
      <c r="M72" s="49">
        <v>46175</v>
      </c>
      <c r="N72" s="49">
        <v>46273</v>
      </c>
      <c r="O72" s="50" t="s">
        <v>132</v>
      </c>
      <c r="P72" s="45"/>
      <c r="Q72" s="45"/>
      <c r="R72" s="45"/>
      <c r="S72" s="45"/>
      <c r="T72" s="45"/>
      <c r="U72" s="45"/>
      <c r="V72" s="46" t="s">
        <v>133</v>
      </c>
      <c r="W72" s="45" t="str">
        <f>Table1[[#This Row],[Domain Name]]</f>
        <v>Permit</v>
      </c>
      <c r="X72" s="45" t="s">
        <v>174</v>
      </c>
      <c r="Y72" s="13" t="s">
        <v>16071</v>
      </c>
      <c r="Z72" s="13" t="str" cm="1">
        <f t="array" ref="Z72">_xlfn.TEXTJOIN(", ",TRUE,_xlfn.UNIQUE(_xlfn._xlws.FILTER('B1.3 Catalogue Attribute'!AI:AI,'B1.3 Catalogue Attribute'!K:K=A72,"")))</f>
        <v>Record Service Provider Code, Application ID, Advertising Permit Category Code, Signboard Length, Note, Signboard Total Area, Signboard Width, Advertisement Record Date, Record Status, Row Index, Insert Timestamp, Update Timestamp, Business Key Hash, Row Hash, Processing Run ID</v>
      </c>
      <c r="AA72" s="45" t="s">
        <v>132</v>
      </c>
      <c r="AB72" s="45" t="s">
        <v>181</v>
      </c>
      <c r="AC72" s="45" t="s">
        <v>135</v>
      </c>
      <c r="AD72" s="45" t="str">
        <f>_xlfn.CONCAT("accelapr/",Table1[[#This Row],[Bronze Table]])</f>
        <v>accelapr/VIRTUAL_SIGN_BOARD</v>
      </c>
      <c r="AE72" s="45" t="s">
        <v>136</v>
      </c>
      <c r="AF72" s="47" t="s">
        <v>182</v>
      </c>
      <c r="AG72" s="3"/>
    </row>
    <row r="73" spans="1:33" ht="82.5" customHeight="1">
      <c r="A73" s="45" t="s">
        <v>579</v>
      </c>
      <c r="B73" s="48"/>
      <c r="C73" s="45" t="s">
        <v>580</v>
      </c>
      <c r="D73" s="45" t="s">
        <v>581</v>
      </c>
      <c r="E73" s="45" t="s">
        <v>582</v>
      </c>
      <c r="F73" s="45" t="s">
        <v>583</v>
      </c>
      <c r="G73" s="45" t="s">
        <v>584</v>
      </c>
      <c r="H73" s="45" t="s">
        <v>268</v>
      </c>
      <c r="I73" s="45" t="s">
        <v>269</v>
      </c>
      <c r="J73" s="46" t="s">
        <v>129</v>
      </c>
      <c r="K73" s="47" t="s">
        <v>270</v>
      </c>
      <c r="L73" s="45" t="s">
        <v>271</v>
      </c>
      <c r="M73" s="49">
        <v>46175</v>
      </c>
      <c r="N73" s="49">
        <v>46273</v>
      </c>
      <c r="O73" s="50" t="s">
        <v>132</v>
      </c>
      <c r="P73" s="45"/>
      <c r="Q73" s="45"/>
      <c r="R73" s="45"/>
      <c r="S73" s="45"/>
      <c r="T73" s="45"/>
      <c r="U73" s="45"/>
      <c r="V73" s="46" t="s">
        <v>133</v>
      </c>
      <c r="W73" s="45" t="str">
        <f>Table1[[#This Row],[Domain Name]]</f>
        <v>Economic Licenses</v>
      </c>
      <c r="X73" s="45" t="s">
        <v>134</v>
      </c>
      <c r="Y73" s="13" t="s">
        <v>585</v>
      </c>
      <c r="Z73" s="13" t="str" cm="1">
        <f t="array" ref="Z73">_xlfn.TEXTJOIN(", ",TRUE,_xlfn.UNIQUE(_xlfn._xlws.FILTER('B1.3 Catalogue Attribute'!AI:AI,'B1.3 Catalogue Attribute'!K:K=A73,"")))</f>
        <v>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v>
      </c>
      <c r="AA73" s="45" t="s">
        <v>132</v>
      </c>
      <c r="AB73" s="45" t="s">
        <v>181</v>
      </c>
      <c r="AC73" s="45" t="s">
        <v>135</v>
      </c>
      <c r="AD73" s="45" t="str">
        <f>_xlfn.CONCAT("accelapr/",Table1[[#This Row],[Bronze Table]])</f>
        <v>accelapr/VIRTUAL_SPARE_PART_DETAILS</v>
      </c>
      <c r="AE73" s="45" t="s">
        <v>136</v>
      </c>
      <c r="AF73" s="47" t="s">
        <v>182</v>
      </c>
      <c r="AG73" s="3"/>
    </row>
    <row r="74" spans="1:33" ht="82.5" customHeight="1">
      <c r="A74" s="45" t="s">
        <v>586</v>
      </c>
      <c r="B74" s="48"/>
      <c r="C74" s="45" t="s">
        <v>587</v>
      </c>
      <c r="D74" s="45" t="s">
        <v>588</v>
      </c>
      <c r="E74" s="45" t="s">
        <v>589</v>
      </c>
      <c r="F74" s="45" t="s">
        <v>590</v>
      </c>
      <c r="G74" s="45" t="s">
        <v>591</v>
      </c>
      <c r="H74" s="45" t="s">
        <v>268</v>
      </c>
      <c r="I74" s="45" t="s">
        <v>269</v>
      </c>
      <c r="J74" s="46" t="s">
        <v>129</v>
      </c>
      <c r="K74" s="47" t="s">
        <v>425</v>
      </c>
      <c r="L74" s="45" t="s">
        <v>426</v>
      </c>
      <c r="M74" s="49">
        <v>46175</v>
      </c>
      <c r="N74" s="49">
        <v>46273</v>
      </c>
      <c r="O74" s="50" t="s">
        <v>132</v>
      </c>
      <c r="P74" s="45"/>
      <c r="Q74" s="45"/>
      <c r="R74" s="45"/>
      <c r="S74" s="45"/>
      <c r="T74" s="45"/>
      <c r="U74" s="45"/>
      <c r="V74" s="46" t="s">
        <v>133</v>
      </c>
      <c r="W74" s="45" t="str">
        <f>Table1[[#This Row],[Domain Name]]</f>
        <v>Permit</v>
      </c>
      <c r="X74" s="45" t="s">
        <v>174</v>
      </c>
      <c r="Y74" s="13" t="s">
        <v>16072</v>
      </c>
      <c r="Z74" s="13" t="str" cm="1">
        <f t="array" ref="Z74">_xlfn.TEXTJOIN(", ",TRUE,_xlfn.UNIQUE(_xlfn._xlws.FILTER('B1.3 Catalogue Attribute'!AI:AI,'B1.3 Catalogue Attribute'!K:K=A74,"")))</f>
        <v>Record Service Provider Code, Application ID, Advertising Permit Category Code, Note, Quantity of Umbrellas, Umbrella Type Description, Advertisement Record Date, Record Status, Row Index, Insert Timestamp, Update Timestamp, Row Hash, Business Key Hash, Processing Run ID</v>
      </c>
      <c r="AA74" s="45" t="s">
        <v>132</v>
      </c>
      <c r="AB74" s="45" t="s">
        <v>181</v>
      </c>
      <c r="AC74" s="45" t="s">
        <v>135</v>
      </c>
      <c r="AD74" s="45" t="str">
        <f>_xlfn.CONCAT("accelapr/",Table1[[#This Row],[Bronze Table]])</f>
        <v>accelapr/VIRTUAL_UMBRELLA</v>
      </c>
      <c r="AE74" s="45" t="s">
        <v>136</v>
      </c>
      <c r="AF74" s="47" t="s">
        <v>137</v>
      </c>
      <c r="AG74" s="3"/>
    </row>
    <row r="75" spans="1:33" ht="82.5" customHeight="1">
      <c r="A75" s="45" t="s">
        <v>592</v>
      </c>
      <c r="B75" s="48"/>
      <c r="C75" s="45" t="s">
        <v>593</v>
      </c>
      <c r="D75" s="45" t="s">
        <v>594</v>
      </c>
      <c r="E75" s="45" t="s">
        <v>595</v>
      </c>
      <c r="F75" s="45" t="s">
        <v>596</v>
      </c>
      <c r="G75" s="45" t="s">
        <v>597</v>
      </c>
      <c r="H75" s="45" t="s">
        <v>268</v>
      </c>
      <c r="I75" s="45" t="s">
        <v>269</v>
      </c>
      <c r="J75" s="46" t="s">
        <v>129</v>
      </c>
      <c r="K75" s="47" t="s">
        <v>270</v>
      </c>
      <c r="L75" s="45" t="s">
        <v>271</v>
      </c>
      <c r="M75" s="49">
        <v>46175</v>
      </c>
      <c r="N75" s="49">
        <v>46273</v>
      </c>
      <c r="O75" s="50" t="s">
        <v>132</v>
      </c>
      <c r="P75" s="45"/>
      <c r="Q75" s="45"/>
      <c r="R75" s="45"/>
      <c r="S75" s="45"/>
      <c r="T75" s="45"/>
      <c r="U75" s="45"/>
      <c r="V75" s="46" t="s">
        <v>133</v>
      </c>
      <c r="W75" s="45" t="str">
        <f>Table1[[#This Row],[Domain Name]]</f>
        <v>Economic Licenses</v>
      </c>
      <c r="X75" s="45" t="s">
        <v>174</v>
      </c>
      <c r="Y75" s="13" t="s">
        <v>16073</v>
      </c>
      <c r="Z75" s="13" t="str" cm="1">
        <f t="array" ref="Z75">_xlfn.TEXTJOIN(", ",TRUE,_xlfn.UNIQUE(_xlfn._xlws.FILTER('B1.3 Catalogue Attribute'!AI:AI,'B1.3 Catalogue Attribute'!K:K=A75,"")))</f>
        <v>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v>
      </c>
      <c r="AA75" s="45" t="s">
        <v>132</v>
      </c>
      <c r="AB75" s="45" t="s">
        <v>132</v>
      </c>
      <c r="AC75" s="45" t="s">
        <v>135</v>
      </c>
      <c r="AD75" s="45" t="str">
        <f>_xlfn.CONCAT("accelapr/",Table1[[#This Row],[Bronze Table]])</f>
        <v>accelapr/B3APO_ATTRIBUTE (Application_Address_Extra_Info)</v>
      </c>
      <c r="AE75" s="45" t="s">
        <v>136</v>
      </c>
      <c r="AF75" s="47" t="s">
        <v>182</v>
      </c>
      <c r="AG75" s="3"/>
    </row>
    <row r="76" spans="1:33" ht="82.5" customHeight="1">
      <c r="A76" s="45" t="s">
        <v>598</v>
      </c>
      <c r="B76" s="48"/>
      <c r="C76" s="45" t="s">
        <v>599</v>
      </c>
      <c r="D76" s="45" t="s">
        <v>600</v>
      </c>
      <c r="E76" s="45" t="s">
        <v>601</v>
      </c>
      <c r="F76" s="45" t="s">
        <v>602</v>
      </c>
      <c r="G76" s="45" t="s">
        <v>603</v>
      </c>
      <c r="H76" s="45" t="s">
        <v>268</v>
      </c>
      <c r="I76" s="45" t="s">
        <v>269</v>
      </c>
      <c r="J76" s="46" t="s">
        <v>129</v>
      </c>
      <c r="K76" s="47" t="s">
        <v>270</v>
      </c>
      <c r="L76" s="45" t="s">
        <v>271</v>
      </c>
      <c r="M76" s="49">
        <v>46175</v>
      </c>
      <c r="N76" s="49">
        <v>46273</v>
      </c>
      <c r="O76" s="50" t="s">
        <v>132</v>
      </c>
      <c r="P76" s="45"/>
      <c r="Q76" s="45"/>
      <c r="R76" s="45"/>
      <c r="S76" s="45"/>
      <c r="T76" s="45"/>
      <c r="U76" s="45"/>
      <c r="V76" s="46" t="s">
        <v>133</v>
      </c>
      <c r="W76" s="45" t="str">
        <f>Table1[[#This Row],[Domain Name]]</f>
        <v>Economic Licenses</v>
      </c>
      <c r="X76" s="45" t="s">
        <v>134</v>
      </c>
      <c r="Y76" s="13" t="s">
        <v>16074</v>
      </c>
      <c r="Z76" s="13" t="str" cm="1">
        <f t="array" ref="Z76">_xlfn.TEXTJOIN(", ",TRUE,_xlfn.UNIQUE(_xlfn._xlws.FILTER('B1.3 Catalogue Attribute'!AI:AI,'B1.3 Catalogue Attribute'!K:K=A76,"")))</f>
        <v>100% LOCAL, GCC Ownership or Establishment Indicator, Apartment Number, Business Name (Arabic), Area Text, Area Arabic Text, Investor Date of Birth, Building Name, Building Name (Arabic), Building Number,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v>
      </c>
      <c r="AA76" s="45" t="s">
        <v>132</v>
      </c>
      <c r="AB76" s="45" t="s">
        <v>132</v>
      </c>
      <c r="AC76" s="45" t="s">
        <v>135</v>
      </c>
      <c r="AD76" s="45" t="str">
        <f>_xlfn.CONCAT("accelapr/",Table1[[#This Row],[Bronze Table]])</f>
        <v>accelapr/B3CONTACT_ATTRIBUTE (Investor_Dtl)</v>
      </c>
      <c r="AE76" s="45" t="s">
        <v>136</v>
      </c>
      <c r="AF76" s="47" t="s">
        <v>182</v>
      </c>
      <c r="AG76" s="3"/>
    </row>
    <row r="77" spans="1:33" ht="82.5" customHeight="1">
      <c r="A77" s="45" t="s">
        <v>604</v>
      </c>
      <c r="B77" s="48"/>
      <c r="C77" s="45" t="s">
        <v>605</v>
      </c>
      <c r="D77" s="45" t="s">
        <v>606</v>
      </c>
      <c r="E77" s="45" t="s">
        <v>607</v>
      </c>
      <c r="F77" s="45" t="s">
        <v>608</v>
      </c>
      <c r="G77" s="45" t="s">
        <v>609</v>
      </c>
      <c r="H77" s="45" t="s">
        <v>268</v>
      </c>
      <c r="I77" s="45" t="s">
        <v>269</v>
      </c>
      <c r="J77" s="46" t="s">
        <v>129</v>
      </c>
      <c r="K77" s="47" t="s">
        <v>270</v>
      </c>
      <c r="L77" s="45" t="s">
        <v>271</v>
      </c>
      <c r="M77" s="49">
        <v>46175</v>
      </c>
      <c r="N77" s="49">
        <v>46273</v>
      </c>
      <c r="O77" s="50" t="s">
        <v>132</v>
      </c>
      <c r="P77" s="45"/>
      <c r="Q77" s="45"/>
      <c r="R77" s="45"/>
      <c r="S77" s="45"/>
      <c r="T77" s="45"/>
      <c r="U77" s="45"/>
      <c r="V77" s="46" t="s">
        <v>133</v>
      </c>
      <c r="W77" s="45" t="str">
        <f>Table1[[#This Row],[Domain Name]]</f>
        <v>Economic Licenses</v>
      </c>
      <c r="X77" s="45" t="s">
        <v>134</v>
      </c>
      <c r="Y77" s="13" t="s">
        <v>16075</v>
      </c>
      <c r="Z77" s="13" t="str" cm="1">
        <f t="array" ref="Z77">_xlfn.TEXTJOIN(", ",TRUE,_xlfn.UNIQUE(_xlfn._xlws.FILTER('B1.3 Catalogue Attribute'!AI:AI,'B1.3 Catalogue Attribute'!K:K=A77,"")))</f>
        <v>100% LOCAL, GCC Ownership or Establishment Indicator, Investor Business Name (Arabic), Area Text, Area Arabic Text, Investor Date of Birth, Building Name, Building Name (Arabic), Investor Building Number,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v>
      </c>
      <c r="AA77" s="45" t="s">
        <v>132</v>
      </c>
      <c r="AB77" s="45" t="s">
        <v>132</v>
      </c>
      <c r="AC77" s="45" t="s">
        <v>135</v>
      </c>
      <c r="AD77" s="45" t="str">
        <f>_xlfn.CONCAT("accelapr/",Table1[[#This Row],[Bronze Table]])</f>
        <v>accelapr/G3CONTACT_ATTRIBUTE (Investor_Dtl_Reference)</v>
      </c>
      <c r="AE77" s="45" t="s">
        <v>136</v>
      </c>
      <c r="AF77" s="47" t="s">
        <v>182</v>
      </c>
      <c r="AG77" s="3"/>
    </row>
    <row r="78" spans="1:33" ht="82.5" customHeight="1">
      <c r="A78" s="45" t="s">
        <v>610</v>
      </c>
      <c r="B78" s="48"/>
      <c r="C78" s="45" t="s">
        <v>611</v>
      </c>
      <c r="D78" s="45" t="s">
        <v>612</v>
      </c>
      <c r="E78" s="45" t="s">
        <v>613</v>
      </c>
      <c r="F78" s="45" t="s">
        <v>614</v>
      </c>
      <c r="G78" s="45" t="s">
        <v>615</v>
      </c>
      <c r="H78" s="45" t="s">
        <v>268</v>
      </c>
      <c r="I78" s="45" t="s">
        <v>269</v>
      </c>
      <c r="J78" s="46" t="s">
        <v>129</v>
      </c>
      <c r="K78" s="47" t="s">
        <v>270</v>
      </c>
      <c r="L78" s="45" t="s">
        <v>271</v>
      </c>
      <c r="M78" s="49">
        <v>46175</v>
      </c>
      <c r="N78" s="49">
        <v>46273</v>
      </c>
      <c r="O78" s="50" t="s">
        <v>132</v>
      </c>
      <c r="P78" s="45"/>
      <c r="Q78" s="45"/>
      <c r="R78" s="45"/>
      <c r="S78" s="45"/>
      <c r="T78" s="45"/>
      <c r="U78" s="45"/>
      <c r="V78" s="46" t="s">
        <v>133</v>
      </c>
      <c r="W78" s="45" t="str">
        <f>Table1[[#This Row],[Domain Name]]</f>
        <v>Economic Licenses</v>
      </c>
      <c r="X78" s="45" t="s">
        <v>392</v>
      </c>
      <c r="Y78" s="13" t="s">
        <v>616</v>
      </c>
      <c r="Z78" s="13" t="str" cm="1">
        <f t="array" ref="Z78">_xlfn.TEXTJOIN(", ",TRUE,_xlfn.UNIQUE(_xlfn._xlws.FILTER('B1.3 Catalogue Attribute'!AI:AI,'B1.3 Catalogue Attribute'!K:K=A78,"")))</f>
        <v>Source Record Sequence Number, Resource ID, Language ID, Rule Attribute Label, System Record Date, Record User Full Name, Record Status, Insert Timestamp, Update Timestamp, Business Key Hash, Row Hash, Processing Run ID</v>
      </c>
      <c r="AA78" s="45" t="s">
        <v>132</v>
      </c>
      <c r="AB78" s="45" t="s">
        <v>132</v>
      </c>
      <c r="AC78" s="45" t="s">
        <v>135</v>
      </c>
      <c r="AD78" s="45" t="str">
        <f>_xlfn.CONCAT("accelapr/",Table1[[#This Row],[Bronze Table]])</f>
        <v>accelapr/RAPO_ATTRIBUTE_I18N</v>
      </c>
      <c r="AE78" s="45" t="s">
        <v>136</v>
      </c>
      <c r="AF78" s="47" t="s">
        <v>182</v>
      </c>
      <c r="AG78" s="3"/>
    </row>
    <row r="79" spans="1:33" ht="82.5" customHeight="1">
      <c r="A79" s="45" t="s">
        <v>617</v>
      </c>
      <c r="B79" s="48"/>
      <c r="C79" s="45" t="s">
        <v>618</v>
      </c>
      <c r="D79" s="45" t="s">
        <v>619</v>
      </c>
      <c r="E79" s="45" t="s">
        <v>620</v>
      </c>
      <c r="F79" s="45" t="s">
        <v>621</v>
      </c>
      <c r="G79" s="45" t="s">
        <v>622</v>
      </c>
      <c r="H79" s="45" t="s">
        <v>268</v>
      </c>
      <c r="I79" s="45" t="s">
        <v>269</v>
      </c>
      <c r="J79" s="46" t="s">
        <v>129</v>
      </c>
      <c r="K79" s="47" t="s">
        <v>270</v>
      </c>
      <c r="L79" s="45" t="s">
        <v>271</v>
      </c>
      <c r="M79" s="49">
        <v>46175</v>
      </c>
      <c r="N79" s="49">
        <v>46273</v>
      </c>
      <c r="O79" s="50" t="s">
        <v>132</v>
      </c>
      <c r="P79" s="45"/>
      <c r="Q79" s="45"/>
      <c r="R79" s="45"/>
      <c r="S79" s="45"/>
      <c r="T79" s="45"/>
      <c r="U79" s="45"/>
      <c r="V79" s="46" t="s">
        <v>133</v>
      </c>
      <c r="W79" s="45" t="str">
        <f>Table1[[#This Row],[Domain Name]]</f>
        <v>Economic Licenses</v>
      </c>
      <c r="X79" s="45" t="s">
        <v>134</v>
      </c>
      <c r="Y79" s="13" t="s">
        <v>623</v>
      </c>
      <c r="Z79" s="13" t="str" cm="1">
        <f t="array" ref="Z79">_xlfn.TEXTJOIN(", ",TRUE,_xlfn.UNIQUE(_xlfn._xlws.FILTER('B1.3 Catalogue Attribute'!AI:AI,'B1.3 Catalogue Attribute'!K:K=A79,"")))</f>
        <v>Record Service Provider Code, Application ID, Record Group, Change Type, Changed By, Change Date, New Value, Old Value, System Record Date, Record Status, Row Index, Insert Timestamp, Update Timestamp, Business Key Hash, Row Hash, Processing Run ID</v>
      </c>
      <c r="AA79" s="45" t="s">
        <v>132</v>
      </c>
      <c r="AB79" s="45" t="s">
        <v>181</v>
      </c>
      <c r="AC79" s="45" t="s">
        <v>135</v>
      </c>
      <c r="AD79" s="45" t="str">
        <f>_xlfn.CONCAT("accelapr/",Table1[[#This Row],[Bronze Table]])</f>
        <v>accelapr/VIRTUAL_OFFICIAL_INFORMATION_L</v>
      </c>
      <c r="AE79" s="45" t="s">
        <v>136</v>
      </c>
      <c r="AF79" s="47" t="s">
        <v>182</v>
      </c>
      <c r="AG79" s="3"/>
    </row>
    <row r="80" spans="1:33" ht="82.5" customHeight="1">
      <c r="A80" s="45" t="s">
        <v>624</v>
      </c>
      <c r="B80" s="48"/>
      <c r="C80" s="45" t="s">
        <v>625</v>
      </c>
      <c r="D80" s="45" t="s">
        <v>626</v>
      </c>
      <c r="E80" s="45" t="s">
        <v>627</v>
      </c>
      <c r="F80" s="45" t="s">
        <v>628</v>
      </c>
      <c r="G80" s="45" t="s">
        <v>629</v>
      </c>
      <c r="H80" s="45" t="s">
        <v>268</v>
      </c>
      <c r="I80" s="45" t="s">
        <v>269</v>
      </c>
      <c r="J80" s="46" t="s">
        <v>129</v>
      </c>
      <c r="K80" s="47" t="s">
        <v>270</v>
      </c>
      <c r="L80" s="45" t="s">
        <v>271</v>
      </c>
      <c r="M80" s="49">
        <v>46175</v>
      </c>
      <c r="N80" s="49">
        <v>46273</v>
      </c>
      <c r="O80" s="50" t="s">
        <v>132</v>
      </c>
      <c r="P80" s="45"/>
      <c r="Q80" s="45"/>
      <c r="R80" s="45"/>
      <c r="S80" s="45"/>
      <c r="T80" s="45"/>
      <c r="U80" s="45"/>
      <c r="V80" s="46" t="s">
        <v>133</v>
      </c>
      <c r="W80" s="45" t="str">
        <f>Table1[[#This Row],[Domain Name]]</f>
        <v>Economic Licenses</v>
      </c>
      <c r="X80" s="45" t="s">
        <v>174</v>
      </c>
      <c r="Y80" s="13" t="s">
        <v>16076</v>
      </c>
      <c r="Z80" s="13" t="str" cm="1">
        <f t="array" ref="Z80">_xlfn.TEXTJOIN(", ",TRUE,_xlfn.UNIQUE(_xlfn._xlws.FILTER('B1.3 Catalogue Attribute'!AI:AI,'B1.3 Catalogue Attribute'!K:K=A80,"")))</f>
        <v>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v>
      </c>
      <c r="AA80" s="45" t="s">
        <v>132</v>
      </c>
      <c r="AB80" s="45" t="s">
        <v>132</v>
      </c>
      <c r="AC80" s="45" t="s">
        <v>135</v>
      </c>
      <c r="AD80" t="s">
        <v>199</v>
      </c>
      <c r="AE80" s="45" t="s">
        <v>136</v>
      </c>
      <c r="AF80" s="47" t="s">
        <v>200</v>
      </c>
      <c r="AG80" s="3"/>
    </row>
    <row r="81" spans="1:33" ht="82.5" customHeight="1">
      <c r="A81" s="45" t="s">
        <v>630</v>
      </c>
      <c r="B81" s="48"/>
      <c r="C81" s="45" t="s">
        <v>631</v>
      </c>
      <c r="D81" s="45" t="s">
        <v>632</v>
      </c>
      <c r="E81" s="45" t="s">
        <v>633</v>
      </c>
      <c r="F81" s="45" t="s">
        <v>634</v>
      </c>
      <c r="G81" s="45" t="s">
        <v>635</v>
      </c>
      <c r="H81" s="45" t="s">
        <v>268</v>
      </c>
      <c r="I81" s="45" t="s">
        <v>269</v>
      </c>
      <c r="J81" s="46" t="s">
        <v>129</v>
      </c>
      <c r="K81" s="47" t="s">
        <v>270</v>
      </c>
      <c r="L81" s="45" t="s">
        <v>271</v>
      </c>
      <c r="M81" s="49">
        <v>46175</v>
      </c>
      <c r="N81" s="49">
        <v>46273</v>
      </c>
      <c r="O81" s="50" t="s">
        <v>132</v>
      </c>
      <c r="P81" s="45"/>
      <c r="Q81" s="45"/>
      <c r="R81" s="45"/>
      <c r="S81" s="45"/>
      <c r="T81" s="45"/>
      <c r="U81" s="45"/>
      <c r="V81" s="46" t="s">
        <v>133</v>
      </c>
      <c r="W81" s="45" t="str">
        <f>Table1[[#This Row],[Domain Name]]</f>
        <v>Economic Licenses</v>
      </c>
      <c r="X81" s="45" t="s">
        <v>174</v>
      </c>
      <c r="Y81" s="13" t="s">
        <v>16077</v>
      </c>
      <c r="Z81" s="13" t="str" cm="1">
        <f t="array" ref="Z81">_xlfn.TEXTJOIN(", ",TRUE,_xlfn.UNIQUE(_xlfn._xlws.FILTER('B1.3 Catalogue Attribute'!AI:AI,'B1.3 Catalogue Attribute'!K:K=A81,"")))</f>
        <v>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v>
      </c>
      <c r="AA81" s="45" t="s">
        <v>132</v>
      </c>
      <c r="AB81" s="45" t="s">
        <v>132</v>
      </c>
      <c r="AC81" s="45" t="s">
        <v>135</v>
      </c>
      <c r="AD81" t="s">
        <v>199</v>
      </c>
      <c r="AE81" s="45" t="s">
        <v>136</v>
      </c>
      <c r="AF81" s="47" t="s">
        <v>200</v>
      </c>
      <c r="AG81" s="3"/>
    </row>
    <row r="82" spans="1:33" ht="82.5" customHeight="1">
      <c r="A82" s="45" t="s">
        <v>636</v>
      </c>
      <c r="B82" s="48"/>
      <c r="C82" s="45" t="s">
        <v>637</v>
      </c>
      <c r="D82" s="45" t="s">
        <v>638</v>
      </c>
      <c r="E82" s="45" t="s">
        <v>639</v>
      </c>
      <c r="F82" s="45" t="s">
        <v>640</v>
      </c>
      <c r="G82" s="45" t="s">
        <v>641</v>
      </c>
      <c r="H82" s="45" t="s">
        <v>268</v>
      </c>
      <c r="I82" s="45" t="s">
        <v>269</v>
      </c>
      <c r="J82" s="46" t="s">
        <v>129</v>
      </c>
      <c r="K82" s="47" t="s">
        <v>270</v>
      </c>
      <c r="L82" s="45" t="s">
        <v>271</v>
      </c>
      <c r="M82" s="49">
        <v>46175</v>
      </c>
      <c r="N82" s="49">
        <v>46273</v>
      </c>
      <c r="O82" s="50" t="s">
        <v>132</v>
      </c>
      <c r="P82" s="45"/>
      <c r="Q82" s="45"/>
      <c r="R82" s="45"/>
      <c r="S82" s="45"/>
      <c r="T82" s="45"/>
      <c r="U82" s="45"/>
      <c r="V82" s="46" t="s">
        <v>133</v>
      </c>
      <c r="W82" s="45" t="str">
        <f>Table1[[#This Row],[Domain Name]]</f>
        <v>Economic Licenses</v>
      </c>
      <c r="X82" s="45" t="s">
        <v>174</v>
      </c>
      <c r="Y82" s="13" t="s">
        <v>16078</v>
      </c>
      <c r="Z82" s="13" t="str" cm="1">
        <f t="array" ref="Z82">_xlfn.TEXTJOIN(", ",TRUE,_xlfn.UNIQUE(_xlfn._xlws.FILTER('B1.3 Catalogue Attribute'!AI:AI,'B1.3 Catalogue Attribute'!K:K=A82,"")))</f>
        <v>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v>
      </c>
      <c r="AA82" s="45" t="s">
        <v>132</v>
      </c>
      <c r="AB82" s="45" t="s">
        <v>132</v>
      </c>
      <c r="AC82" s="45" t="s">
        <v>135</v>
      </c>
      <c r="AD82" t="s">
        <v>199</v>
      </c>
      <c r="AE82" s="45" t="s">
        <v>136</v>
      </c>
      <c r="AF82" s="47" t="s">
        <v>200</v>
      </c>
      <c r="AG82" s="3"/>
    </row>
    <row r="83" spans="1:33" ht="82.5" customHeight="1">
      <c r="A83" s="45" t="s">
        <v>642</v>
      </c>
      <c r="B83" s="48"/>
      <c r="C83" s="45" t="s">
        <v>643</v>
      </c>
      <c r="D83" s="45" t="s">
        <v>644</v>
      </c>
      <c r="E83" s="45" t="s">
        <v>645</v>
      </c>
      <c r="F83" s="45" t="s">
        <v>646</v>
      </c>
      <c r="G83" s="45" t="s">
        <v>647</v>
      </c>
      <c r="H83" s="45" t="s">
        <v>268</v>
      </c>
      <c r="I83" s="45" t="s">
        <v>269</v>
      </c>
      <c r="J83" s="46" t="s">
        <v>129</v>
      </c>
      <c r="K83" s="47" t="s">
        <v>425</v>
      </c>
      <c r="L83" s="45" t="s">
        <v>426</v>
      </c>
      <c r="M83" s="49">
        <v>46175</v>
      </c>
      <c r="N83" s="49">
        <v>46273</v>
      </c>
      <c r="O83" s="50" t="s">
        <v>132</v>
      </c>
      <c r="P83" s="45"/>
      <c r="Q83" s="45"/>
      <c r="R83" s="45"/>
      <c r="S83" s="45"/>
      <c r="T83" s="45"/>
      <c r="U83" s="45"/>
      <c r="V83" s="46" t="s">
        <v>133</v>
      </c>
      <c r="W83" s="45" t="str">
        <f>Table1[[#This Row],[Domain Name]]</f>
        <v>Permit</v>
      </c>
      <c r="X83" s="45" t="s">
        <v>174</v>
      </c>
      <c r="Y83" s="13" t="s">
        <v>648</v>
      </c>
      <c r="Z83" s="13" t="str" cm="1">
        <f t="array" ref="Z83">_xlfn.TEXTJOIN(", ",TRUE,_xlfn.UNIQUE(_xlfn._xlws.FILTER('B1.3 Catalogue Attribute'!AI:AI,'B1.3 Catalogue Attribute'!K:K=A83,"")))</f>
        <v>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v>
      </c>
      <c r="AA83" s="45" t="s">
        <v>132</v>
      </c>
      <c r="AB83" s="45" t="s">
        <v>132</v>
      </c>
      <c r="AC83" s="45" t="s">
        <v>135</v>
      </c>
      <c r="AD83" t="s">
        <v>199</v>
      </c>
      <c r="AE83" s="45" t="s">
        <v>136</v>
      </c>
      <c r="AF83" s="47" t="s">
        <v>200</v>
      </c>
      <c r="AG83" s="3"/>
    </row>
    <row r="84" spans="1:33" ht="82.5" customHeight="1">
      <c r="A84" s="45" t="s">
        <v>649</v>
      </c>
      <c r="B84" s="48"/>
      <c r="C84" s="45" t="s">
        <v>650</v>
      </c>
      <c r="D84" s="45" t="s">
        <v>651</v>
      </c>
      <c r="E84" s="45" t="s">
        <v>652</v>
      </c>
      <c r="F84" s="45" t="s">
        <v>653</v>
      </c>
      <c r="G84" s="45" t="s">
        <v>654</v>
      </c>
      <c r="H84" s="45" t="s">
        <v>268</v>
      </c>
      <c r="I84" s="45" t="s">
        <v>269</v>
      </c>
      <c r="J84" s="46" t="s">
        <v>129</v>
      </c>
      <c r="K84" s="47" t="s">
        <v>270</v>
      </c>
      <c r="L84" s="45" t="s">
        <v>271</v>
      </c>
      <c r="M84" s="49">
        <v>46175</v>
      </c>
      <c r="N84" s="49">
        <v>46273</v>
      </c>
      <c r="O84" s="50" t="s">
        <v>132</v>
      </c>
      <c r="P84" s="45"/>
      <c r="Q84" s="45"/>
      <c r="R84" s="45"/>
      <c r="S84" s="45"/>
      <c r="T84" s="45"/>
      <c r="U84" s="45"/>
      <c r="V84" s="46" t="s">
        <v>133</v>
      </c>
      <c r="W84" s="45" t="str">
        <f>Table1[[#This Row],[Domain Name]]</f>
        <v>Economic Licenses</v>
      </c>
      <c r="X84" s="45" t="s">
        <v>174</v>
      </c>
      <c r="Y84" s="13" t="s">
        <v>655</v>
      </c>
      <c r="Z84" s="13" t="str" cm="1">
        <f t="array" ref="Z84">_xlfn.TEXTJOIN(", ",TRUE,_xlfn.UNIQUE(_xlfn._xlws.FILTER('B1.3 Catalogue Attribute'!AI:AI,'B1.3 Catalogue Attribute'!K:K=A84,"")))</f>
        <v>Record Service Provider Code, Application ID, Application Service Type Code, Application Request Type Code, Available Branches, Record Status, Insert Timestamp, Update Timestamp, Processing Run ID, Business Key Hash, Row Hash</v>
      </c>
      <c r="AA84" s="45" t="s">
        <v>132</v>
      </c>
      <c r="AB84" s="45" t="s">
        <v>132</v>
      </c>
      <c r="AC84" s="45" t="s">
        <v>135</v>
      </c>
      <c r="AD84" t="s">
        <v>199</v>
      </c>
      <c r="AE84" s="45" t="s">
        <v>136</v>
      </c>
      <c r="AF84" s="47" t="s">
        <v>200</v>
      </c>
      <c r="AG84" s="3"/>
    </row>
    <row r="85" spans="1:33" ht="82.5" customHeight="1">
      <c r="A85" s="45" t="s">
        <v>656</v>
      </c>
      <c r="B85" s="48"/>
      <c r="C85" s="45" t="s">
        <v>657</v>
      </c>
      <c r="D85" s="45" t="s">
        <v>658</v>
      </c>
      <c r="E85" s="45" t="s">
        <v>659</v>
      </c>
      <c r="F85" s="45" t="s">
        <v>660</v>
      </c>
      <c r="G85" s="45" t="s">
        <v>661</v>
      </c>
      <c r="H85" s="45" t="s">
        <v>268</v>
      </c>
      <c r="I85" s="45" t="s">
        <v>269</v>
      </c>
      <c r="J85" s="46" t="s">
        <v>129</v>
      </c>
      <c r="K85" s="47" t="s">
        <v>270</v>
      </c>
      <c r="L85" s="45" t="s">
        <v>271</v>
      </c>
      <c r="M85" s="49">
        <v>46175</v>
      </c>
      <c r="N85" s="49">
        <v>46273</v>
      </c>
      <c r="O85" s="50" t="s">
        <v>132</v>
      </c>
      <c r="P85" s="45"/>
      <c r="Q85" s="45"/>
      <c r="R85" s="45"/>
      <c r="S85" s="45"/>
      <c r="T85" s="45"/>
      <c r="U85" s="45"/>
      <c r="V85" s="46" t="s">
        <v>133</v>
      </c>
      <c r="W85" s="45" t="str">
        <f>Table1[[#This Row],[Domain Name]]</f>
        <v>Economic Licenses</v>
      </c>
      <c r="X85" s="45" t="s">
        <v>174</v>
      </c>
      <c r="Y85" s="13" t="s">
        <v>662</v>
      </c>
      <c r="Z85" s="13" t="str" cm="1">
        <f t="array" ref="Z85">_xlfn.TEXTJOIN(", ",TRUE,_xlfn.UNIQUE(_xlfn._xlws.FILTER('B1.3 Catalogue Attribute'!AI:AI,'B1.3 Catalogue Attribute'!K:K=A85,"")))</f>
        <v>Record Service Provider Code, Application ID, Application Service Type Code, Application Request Type Code, Branches to Cancel, Record Status, Insert Timestamp, Update Timestamp, Processing Run ID, Business Key Hash, Row Hash</v>
      </c>
      <c r="AA85" s="45" t="s">
        <v>132</v>
      </c>
      <c r="AB85" s="45" t="s">
        <v>132</v>
      </c>
      <c r="AC85" s="45" t="s">
        <v>135</v>
      </c>
      <c r="AD85" t="s">
        <v>199</v>
      </c>
      <c r="AE85" s="45" t="s">
        <v>136</v>
      </c>
      <c r="AF85" s="47" t="s">
        <v>200</v>
      </c>
      <c r="AG85" s="3"/>
    </row>
    <row r="86" spans="1:33" ht="82.5" customHeight="1">
      <c r="A86" s="45" t="s">
        <v>663</v>
      </c>
      <c r="B86" s="48"/>
      <c r="C86" s="45" t="s">
        <v>664</v>
      </c>
      <c r="D86" s="45" t="s">
        <v>665</v>
      </c>
      <c r="E86" s="45" t="s">
        <v>666</v>
      </c>
      <c r="F86" s="45" t="s">
        <v>667</v>
      </c>
      <c r="G86" s="45" t="s">
        <v>668</v>
      </c>
      <c r="H86" s="45" t="s">
        <v>268</v>
      </c>
      <c r="I86" s="45" t="s">
        <v>269</v>
      </c>
      <c r="J86" s="46" t="s">
        <v>129</v>
      </c>
      <c r="K86" s="47" t="s">
        <v>270</v>
      </c>
      <c r="L86" s="45" t="s">
        <v>271</v>
      </c>
      <c r="M86" s="49">
        <v>46175</v>
      </c>
      <c r="N86" s="49">
        <v>46273</v>
      </c>
      <c r="O86" s="50" t="s">
        <v>132</v>
      </c>
      <c r="P86" s="45"/>
      <c r="Q86" s="45"/>
      <c r="R86" s="45"/>
      <c r="S86" s="45"/>
      <c r="T86" s="45"/>
      <c r="U86" s="45"/>
      <c r="V86" s="46" t="s">
        <v>133</v>
      </c>
      <c r="W86" s="45" t="str">
        <f>Table1[[#This Row],[Domain Name]]</f>
        <v>Economic Licenses</v>
      </c>
      <c r="X86" s="45" t="s">
        <v>174</v>
      </c>
      <c r="Y86" s="13" t="s">
        <v>669</v>
      </c>
      <c r="Z86" s="13" t="str" cm="1">
        <f t="array" ref="Z86">_xlfn.TEXTJOIN(", ",TRUE,_xlfn.UNIQUE(_xlfn._xlws.FILTER('B1.3 Catalogue Attribute'!AI:AI,'B1.3 Catalogue Attribute'!K:K=A86,"")))</f>
        <v>Record Service Provider Code, Application ID, Application Service Type Code, Application Request Type Code, From Online, Mobile Number, Mortgage Certificate Number, Email Address, Record Status, Insert Timestamp, Update Timestamp, Processing Run ID, Business Key Hash, Row Hash</v>
      </c>
      <c r="AA86" s="45" t="s">
        <v>132</v>
      </c>
      <c r="AB86" s="45" t="s">
        <v>132</v>
      </c>
      <c r="AC86" s="45" t="s">
        <v>135</v>
      </c>
      <c r="AD86" t="s">
        <v>199</v>
      </c>
      <c r="AE86" s="45" t="s">
        <v>136</v>
      </c>
      <c r="AF86" s="47" t="s">
        <v>200</v>
      </c>
      <c r="AG86" s="3"/>
    </row>
    <row r="87" spans="1:33" ht="82.5" customHeight="1">
      <c r="A87" s="45" t="s">
        <v>670</v>
      </c>
      <c r="B87" s="48"/>
      <c r="C87" s="45" t="s">
        <v>671</v>
      </c>
      <c r="D87" s="45" t="s">
        <v>672</v>
      </c>
      <c r="E87" s="45" t="s">
        <v>673</v>
      </c>
      <c r="F87" s="45" t="s">
        <v>674</v>
      </c>
      <c r="G87" s="45" t="s">
        <v>675</v>
      </c>
      <c r="H87" s="45" t="s">
        <v>268</v>
      </c>
      <c r="I87" s="45" t="s">
        <v>269</v>
      </c>
      <c r="J87" s="46" t="s">
        <v>129</v>
      </c>
      <c r="K87" s="47" t="s">
        <v>270</v>
      </c>
      <c r="L87" s="45" t="s">
        <v>271</v>
      </c>
      <c r="M87" s="49">
        <v>46175</v>
      </c>
      <c r="N87" s="49">
        <v>46273</v>
      </c>
      <c r="O87" s="50" t="s">
        <v>132</v>
      </c>
      <c r="P87" s="45"/>
      <c r="Q87" s="45"/>
      <c r="R87" s="45"/>
      <c r="S87" s="45"/>
      <c r="T87" s="45"/>
      <c r="U87" s="45"/>
      <c r="V87" s="46" t="s">
        <v>133</v>
      </c>
      <c r="W87" s="45" t="str">
        <f>Table1[[#This Row],[Domain Name]]</f>
        <v>Economic Licenses</v>
      </c>
      <c r="X87" s="45" t="s">
        <v>174</v>
      </c>
      <c r="Y87" s="13" t="s">
        <v>676</v>
      </c>
      <c r="Z87" s="13" t="str" cm="1">
        <f t="array" ref="Z87">_xlfn.TEXTJOIN(", ",TRUE,_xlfn.UNIQUE(_xlfn._xlws.FILTER('B1.3 Catalogue Attribute'!AI:AI,'B1.3 Catalogue Attribute'!K:K=A87,"")))</f>
        <v>Record Service Provider Code, Application ID, Application Service Type Code, Application Request Type Code, Abbreviated Name, Start date of the commercial activities in Abu Dhabi, Record Status, Insert Timestamp, Update Timestamp, Processing Run ID, Business Key Hash, Row Hash</v>
      </c>
      <c r="AA87" s="45" t="s">
        <v>132</v>
      </c>
      <c r="AB87" s="45" t="s">
        <v>132</v>
      </c>
      <c r="AC87" s="45" t="s">
        <v>135</v>
      </c>
      <c r="AD87" t="s">
        <v>199</v>
      </c>
      <c r="AE87" s="45" t="s">
        <v>136</v>
      </c>
      <c r="AF87" s="47" t="s">
        <v>200</v>
      </c>
      <c r="AG87" s="3"/>
    </row>
    <row r="88" spans="1:33" ht="82.5" customHeight="1">
      <c r="A88" s="45" t="s">
        <v>677</v>
      </c>
      <c r="B88" s="48"/>
      <c r="C88" s="45" t="s">
        <v>678</v>
      </c>
      <c r="D88" s="45" t="s">
        <v>679</v>
      </c>
      <c r="E88" s="45" t="s">
        <v>680</v>
      </c>
      <c r="F88" s="45" t="s">
        <v>681</v>
      </c>
      <c r="G88" s="45" t="s">
        <v>682</v>
      </c>
      <c r="H88" s="45" t="s">
        <v>268</v>
      </c>
      <c r="I88" s="45" t="s">
        <v>269</v>
      </c>
      <c r="J88" s="46" t="s">
        <v>129</v>
      </c>
      <c r="K88" s="47" t="s">
        <v>270</v>
      </c>
      <c r="L88" s="45" t="s">
        <v>271</v>
      </c>
      <c r="M88" s="49">
        <v>46175</v>
      </c>
      <c r="N88" s="49">
        <v>46273</v>
      </c>
      <c r="O88" s="50" t="s">
        <v>132</v>
      </c>
      <c r="P88" s="45"/>
      <c r="Q88" s="45"/>
      <c r="R88" s="45"/>
      <c r="S88" s="45"/>
      <c r="T88" s="45"/>
      <c r="U88" s="45"/>
      <c r="V88" s="46" t="s">
        <v>133</v>
      </c>
      <c r="W88" s="45" t="str">
        <f>Table1[[#This Row],[Domain Name]]</f>
        <v>Economic Licenses</v>
      </c>
      <c r="X88" s="45" t="s">
        <v>174</v>
      </c>
      <c r="Y88" s="13" t="s">
        <v>683</v>
      </c>
      <c r="Z88" s="13" t="str" cm="1">
        <f t="array" ref="Z88">_xlfn.TEXTJOIN(", ",TRUE,_xlfn.UNIQUE(_xlfn._xlws.FILTER('B1.3 Catalogue Attribute'!AI:AI,'B1.3 Catalogue Attribute'!K:K=A88,"")))</f>
        <v>Record Service Provider Code, Application ID, Application Service Type Code, Application Request Type Code, Enterprise Mobile Number, Email Address, Authorized Signatory Mobile Number, Record Status, Insert Timestamp, Update Timestamp, Processing Run ID, Business Key Hash, Row Hash</v>
      </c>
      <c r="AA88" s="45" t="s">
        <v>132</v>
      </c>
      <c r="AB88" s="45" t="s">
        <v>132</v>
      </c>
      <c r="AC88" s="45" t="s">
        <v>135</v>
      </c>
      <c r="AD88" t="s">
        <v>199</v>
      </c>
      <c r="AE88" s="45" t="s">
        <v>136</v>
      </c>
      <c r="AF88" s="47" t="s">
        <v>200</v>
      </c>
      <c r="AG88" s="3"/>
    </row>
    <row r="89" spans="1:33" ht="82.5" customHeight="1">
      <c r="A89" s="45" t="s">
        <v>684</v>
      </c>
      <c r="B89" s="48"/>
      <c r="C89" s="45" t="s">
        <v>685</v>
      </c>
      <c r="D89" s="45" t="s">
        <v>686</v>
      </c>
      <c r="E89" s="45" t="s">
        <v>687</v>
      </c>
      <c r="F89" s="45" t="s">
        <v>688</v>
      </c>
      <c r="G89" s="45" t="s">
        <v>689</v>
      </c>
      <c r="H89" s="45" t="s">
        <v>268</v>
      </c>
      <c r="I89" s="45" t="s">
        <v>269</v>
      </c>
      <c r="J89" s="46" t="s">
        <v>129</v>
      </c>
      <c r="K89" s="47" t="s">
        <v>270</v>
      </c>
      <c r="L89" s="45" t="s">
        <v>271</v>
      </c>
      <c r="M89" s="49">
        <v>46175</v>
      </c>
      <c r="N89" s="49">
        <v>46273</v>
      </c>
      <c r="O89" s="50" t="s">
        <v>132</v>
      </c>
      <c r="P89" s="45"/>
      <c r="Q89" s="45"/>
      <c r="R89" s="45"/>
      <c r="S89" s="45"/>
      <c r="T89" s="45"/>
      <c r="U89" s="45"/>
      <c r="V89" s="46" t="s">
        <v>133</v>
      </c>
      <c r="W89" s="45" t="str">
        <f>Table1[[#This Row],[Domain Name]]</f>
        <v>Economic Licenses</v>
      </c>
      <c r="X89" s="45" t="s">
        <v>174</v>
      </c>
      <c r="Y89" s="13" t="s">
        <v>16079</v>
      </c>
      <c r="Z89" s="13" t="str" cm="1">
        <f t="array" ref="Z89">_xlfn.TEXTJOIN(", ",TRUE,_xlfn.UNIQUE(_xlfn._xlws.FILTER('B1.3 Catalogue Attribute'!AI:AI,'B1.3 Catalogue Attribute'!K:K=A89,"")))</f>
        <v>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v>
      </c>
      <c r="AA89" s="45" t="s">
        <v>132</v>
      </c>
      <c r="AB89" s="45" t="s">
        <v>132</v>
      </c>
      <c r="AC89" s="45" t="s">
        <v>135</v>
      </c>
      <c r="AD89" t="s">
        <v>199</v>
      </c>
      <c r="AE89" s="45" t="s">
        <v>136</v>
      </c>
      <c r="AF89" s="47" t="s">
        <v>200</v>
      </c>
      <c r="AG89" s="3"/>
    </row>
    <row r="90" spans="1:33" ht="82.5" customHeight="1">
      <c r="A90" s="45" t="s">
        <v>690</v>
      </c>
      <c r="B90" s="48"/>
      <c r="C90" s="45" t="s">
        <v>691</v>
      </c>
      <c r="D90" s="45" t="s">
        <v>692</v>
      </c>
      <c r="E90" s="45" t="s">
        <v>693</v>
      </c>
      <c r="F90" s="45" t="s">
        <v>694</v>
      </c>
      <c r="G90" s="45" t="s">
        <v>695</v>
      </c>
      <c r="H90" s="45" t="s">
        <v>268</v>
      </c>
      <c r="I90" s="45" t="s">
        <v>269</v>
      </c>
      <c r="J90" s="46" t="s">
        <v>129</v>
      </c>
      <c r="K90" s="47" t="s">
        <v>270</v>
      </c>
      <c r="L90" s="45" t="s">
        <v>271</v>
      </c>
      <c r="M90" s="49">
        <v>46175</v>
      </c>
      <c r="N90" s="49">
        <v>46273</v>
      </c>
      <c r="O90" s="50" t="s">
        <v>132</v>
      </c>
      <c r="P90" s="45"/>
      <c r="Q90" s="45"/>
      <c r="R90" s="45"/>
      <c r="S90" s="45"/>
      <c r="T90" s="45"/>
      <c r="U90" s="45"/>
      <c r="V90" s="46" t="s">
        <v>133</v>
      </c>
      <c r="W90" s="45" t="str">
        <f>Table1[[#This Row],[Domain Name]]</f>
        <v>Economic Licenses</v>
      </c>
      <c r="X90" s="45" t="s">
        <v>174</v>
      </c>
      <c r="Y90" s="13" t="s">
        <v>16080</v>
      </c>
      <c r="Z90" s="13" t="str" cm="1">
        <f t="array" ref="Z90">_xlfn.TEXTJOIN(", ",TRUE,_xlfn.UNIQUE(_xlfn._xlws.FILTER('B1.3 Catalogue Attribute'!AI:AI,'B1.3 Catalogue Attribute'!K:K=A90,"")))</f>
        <v>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v>
      </c>
      <c r="AA90" s="45" t="s">
        <v>132</v>
      </c>
      <c r="AB90" s="45" t="s">
        <v>132</v>
      </c>
      <c r="AC90" s="45" t="s">
        <v>135</v>
      </c>
      <c r="AD90" t="s">
        <v>199</v>
      </c>
      <c r="AE90" s="45" t="s">
        <v>136</v>
      </c>
      <c r="AF90" s="47" t="s">
        <v>200</v>
      </c>
      <c r="AG90" s="3"/>
    </row>
    <row r="91" spans="1:33" ht="82.5" customHeight="1">
      <c r="A91" s="45" t="s">
        <v>696</v>
      </c>
      <c r="B91" s="48"/>
      <c r="C91" s="45" t="s">
        <v>697</v>
      </c>
      <c r="D91" s="45" t="s">
        <v>698</v>
      </c>
      <c r="E91" s="45" t="s">
        <v>699</v>
      </c>
      <c r="F91" s="45" t="s">
        <v>700</v>
      </c>
      <c r="G91" s="45" t="s">
        <v>701</v>
      </c>
      <c r="H91" s="45" t="s">
        <v>268</v>
      </c>
      <c r="I91" s="45" t="s">
        <v>269</v>
      </c>
      <c r="J91" s="46" t="s">
        <v>129</v>
      </c>
      <c r="K91" s="47" t="s">
        <v>270</v>
      </c>
      <c r="L91" s="45" t="s">
        <v>271</v>
      </c>
      <c r="M91" s="49">
        <v>46175</v>
      </c>
      <c r="N91" s="49">
        <v>46273</v>
      </c>
      <c r="O91" s="50" t="s">
        <v>132</v>
      </c>
      <c r="P91" s="45"/>
      <c r="Q91" s="45"/>
      <c r="R91" s="45"/>
      <c r="S91" s="45"/>
      <c r="T91" s="45"/>
      <c r="U91" s="45"/>
      <c r="V91" s="46" t="s">
        <v>133</v>
      </c>
      <c r="W91" s="45" t="str">
        <f>Table1[[#This Row],[Domain Name]]</f>
        <v>Economic Licenses</v>
      </c>
      <c r="X91" s="45" t="s">
        <v>174</v>
      </c>
      <c r="Y91" s="13" t="s">
        <v>16081</v>
      </c>
      <c r="Z91" s="13" t="str" cm="1">
        <f t="array" ref="Z91">_xlfn.TEXTJOIN(", ",TRUE,_xlfn.UNIQUE(_xlfn._xlws.FILTER('B1.3 Catalogue Attribute'!AI:AI,'B1.3 Catalogue Attribute'!K:K=A91,"")))</f>
        <v>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v>
      </c>
      <c r="AA91" s="45" t="s">
        <v>132</v>
      </c>
      <c r="AB91" s="45" t="s">
        <v>132</v>
      </c>
      <c r="AC91" s="45" t="s">
        <v>135</v>
      </c>
      <c r="AD91" t="s">
        <v>199</v>
      </c>
      <c r="AE91" s="45" t="s">
        <v>136</v>
      </c>
      <c r="AF91" s="47" t="s">
        <v>200</v>
      </c>
      <c r="AG91" s="3"/>
    </row>
    <row r="92" spans="1:33" ht="82.5" customHeight="1">
      <c r="A92" s="45" t="s">
        <v>702</v>
      </c>
      <c r="B92" s="48"/>
      <c r="C92" s="45" t="s">
        <v>703</v>
      </c>
      <c r="D92" s="45" t="s">
        <v>704</v>
      </c>
      <c r="E92" s="45" t="s">
        <v>705</v>
      </c>
      <c r="F92" s="45" t="s">
        <v>706</v>
      </c>
      <c r="G92" s="45" t="s">
        <v>707</v>
      </c>
      <c r="H92" s="45" t="s">
        <v>268</v>
      </c>
      <c r="I92" s="45" t="s">
        <v>269</v>
      </c>
      <c r="J92" s="46" t="s">
        <v>129</v>
      </c>
      <c r="K92" s="47" t="s">
        <v>270</v>
      </c>
      <c r="L92" s="45" t="s">
        <v>271</v>
      </c>
      <c r="M92" s="49">
        <v>46175</v>
      </c>
      <c r="N92" s="49">
        <v>46273</v>
      </c>
      <c r="O92" s="50" t="s">
        <v>132</v>
      </c>
      <c r="P92" s="45"/>
      <c r="Q92" s="45"/>
      <c r="R92" s="45"/>
      <c r="S92" s="45"/>
      <c r="T92" s="45"/>
      <c r="U92" s="45"/>
      <c r="V92" s="46" t="s">
        <v>133</v>
      </c>
      <c r="W92" s="45" t="str">
        <f>Table1[[#This Row],[Domain Name]]</f>
        <v>Economic Licenses</v>
      </c>
      <c r="X92" s="45" t="s">
        <v>134</v>
      </c>
      <c r="Y92" s="13" t="s">
        <v>708</v>
      </c>
      <c r="Z92" s="13" t="str" cm="1">
        <f t="array" ref="Z92">_xlfn.TEXTJOIN(", ",TRUE,_xlfn.UNIQUE(_xlfn._xlws.FILTER('B1.3 Catalogue Attribute'!AI:AI,'B1.3 Catalogue Attribute'!K:K=A92,"")))</f>
        <v>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v>
      </c>
      <c r="AA92" s="45" t="s">
        <v>132</v>
      </c>
      <c r="AB92" s="45" t="s">
        <v>132</v>
      </c>
      <c r="AC92" s="45" t="s">
        <v>135</v>
      </c>
      <c r="AD92" t="s">
        <v>199</v>
      </c>
      <c r="AE92" s="45" t="s">
        <v>136</v>
      </c>
      <c r="AF92" s="47" t="s">
        <v>200</v>
      </c>
      <c r="AG92" s="3"/>
    </row>
    <row r="93" spans="1:33" ht="82.5" customHeight="1">
      <c r="A93" s="45" t="s">
        <v>709</v>
      </c>
      <c r="B93" s="48"/>
      <c r="C93" s="45" t="s">
        <v>710</v>
      </c>
      <c r="D93" s="45" t="s">
        <v>711</v>
      </c>
      <c r="E93" s="45" t="s">
        <v>712</v>
      </c>
      <c r="F93" s="45" t="s">
        <v>713</v>
      </c>
      <c r="G93" s="45" t="s">
        <v>714</v>
      </c>
      <c r="H93" s="45" t="s">
        <v>268</v>
      </c>
      <c r="I93" s="45" t="s">
        <v>269</v>
      </c>
      <c r="J93" s="46" t="s">
        <v>129</v>
      </c>
      <c r="K93" s="47" t="s">
        <v>270</v>
      </c>
      <c r="L93" s="45" t="s">
        <v>271</v>
      </c>
      <c r="M93" s="49">
        <v>46175</v>
      </c>
      <c r="N93" s="49">
        <v>46273</v>
      </c>
      <c r="O93" s="50" t="s">
        <v>132</v>
      </c>
      <c r="P93" s="45"/>
      <c r="Q93" s="45"/>
      <c r="R93" s="45"/>
      <c r="S93" s="45"/>
      <c r="T93" s="45"/>
      <c r="U93" s="45"/>
      <c r="V93" s="46" t="s">
        <v>133</v>
      </c>
      <c r="W93" s="45" t="str">
        <f>Table1[[#This Row],[Domain Name]]</f>
        <v>Economic Licenses</v>
      </c>
      <c r="X93" s="45" t="s">
        <v>174</v>
      </c>
      <c r="Y93" s="13" t="s">
        <v>16082</v>
      </c>
      <c r="Z93" s="13" t="str" cm="1">
        <f t="array" ref="Z93">_xlfn.TEXTJOIN(", ",TRUE,_xlfn.UNIQUE(_xlfn._xlws.FILTER('B1.3 Catalogue Attribute'!AI:AI,'B1.3 Catalogue Attribute'!K:K=A93,"")))</f>
        <v>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v>
      </c>
      <c r="AA93" s="45" t="s">
        <v>132</v>
      </c>
      <c r="AB93" s="45" t="s">
        <v>132</v>
      </c>
      <c r="AC93" s="45" t="s">
        <v>135</v>
      </c>
      <c r="AD93" t="s">
        <v>199</v>
      </c>
      <c r="AE93" s="45" t="s">
        <v>136</v>
      </c>
      <c r="AF93" s="47" t="s">
        <v>200</v>
      </c>
      <c r="AG93" s="3"/>
    </row>
    <row r="94" spans="1:33" ht="82.5" customHeight="1">
      <c r="A94" s="45" t="s">
        <v>715</v>
      </c>
      <c r="B94" s="48"/>
      <c r="C94" s="45" t="s">
        <v>716</v>
      </c>
      <c r="D94" s="45" t="s">
        <v>717</v>
      </c>
      <c r="E94" s="45" t="s">
        <v>718</v>
      </c>
      <c r="F94" s="45" t="s">
        <v>719</v>
      </c>
      <c r="G94" s="45" t="s">
        <v>720</v>
      </c>
      <c r="H94" s="45" t="s">
        <v>268</v>
      </c>
      <c r="I94" s="45" t="s">
        <v>269</v>
      </c>
      <c r="J94" s="46" t="s">
        <v>129</v>
      </c>
      <c r="K94" s="47" t="s">
        <v>425</v>
      </c>
      <c r="L94" s="45" t="s">
        <v>426</v>
      </c>
      <c r="M94" s="49">
        <v>46175</v>
      </c>
      <c r="N94" s="49">
        <v>46273</v>
      </c>
      <c r="O94" s="50" t="s">
        <v>132</v>
      </c>
      <c r="P94" s="45"/>
      <c r="Q94" s="45"/>
      <c r="R94" s="45"/>
      <c r="S94" s="45"/>
      <c r="T94" s="45"/>
      <c r="U94" s="45"/>
      <c r="V94" s="46" t="s">
        <v>133</v>
      </c>
      <c r="W94" s="45" t="str">
        <f>Table1[[#This Row],[Domain Name]]</f>
        <v>Permit</v>
      </c>
      <c r="X94" s="45" t="s">
        <v>174</v>
      </c>
      <c r="Y94" s="13" t="s">
        <v>16083</v>
      </c>
      <c r="Z94" s="13" t="str" cm="1">
        <f t="array" ref="Z94">_xlfn.TEXTJOIN(", ",TRUE,_xlfn.UNIQUE(_xlfn._xlws.FILTER('B1.3 Catalogue Attribute'!AI:AI,'B1.3 Catalogue Attribute'!K:K=A94,"")))</f>
        <v>Record Service Provider Code, Application ID, Application Service Type Code, Application Request Type Code, Study Specialization, Project Name, Startup Location, Startup Name, Record Status, Insert Timestamp, Update Timestamp, Processing Run ID, Business Key Hash, Row Hash</v>
      </c>
      <c r="AA94" s="45" t="s">
        <v>132</v>
      </c>
      <c r="AB94" s="45" t="s">
        <v>132</v>
      </c>
      <c r="AC94" s="45" t="s">
        <v>135</v>
      </c>
      <c r="AD94" t="s">
        <v>199</v>
      </c>
      <c r="AE94" s="45" t="s">
        <v>136</v>
      </c>
      <c r="AF94" s="47" t="s">
        <v>200</v>
      </c>
      <c r="AG94" s="3"/>
    </row>
    <row r="95" spans="1:33" ht="82.5" customHeight="1">
      <c r="A95" s="45" t="s">
        <v>721</v>
      </c>
      <c r="B95" s="48"/>
      <c r="C95" s="45" t="s">
        <v>722</v>
      </c>
      <c r="D95" s="45" t="s">
        <v>723</v>
      </c>
      <c r="E95" s="45" t="s">
        <v>724</v>
      </c>
      <c r="F95" s="45" t="s">
        <v>725</v>
      </c>
      <c r="G95" s="45" t="s">
        <v>726</v>
      </c>
      <c r="H95" s="45" t="s">
        <v>268</v>
      </c>
      <c r="I95" s="45" t="s">
        <v>269</v>
      </c>
      <c r="J95" s="46" t="s">
        <v>129</v>
      </c>
      <c r="K95" s="47" t="s">
        <v>270</v>
      </c>
      <c r="L95" s="45" t="s">
        <v>271</v>
      </c>
      <c r="M95" s="49">
        <v>46175</v>
      </c>
      <c r="N95" s="49">
        <v>46273</v>
      </c>
      <c r="O95" s="50" t="s">
        <v>132</v>
      </c>
      <c r="P95" s="45"/>
      <c r="Q95" s="45"/>
      <c r="R95" s="45"/>
      <c r="S95" s="45"/>
      <c r="T95" s="45"/>
      <c r="U95" s="45"/>
      <c r="V95" s="46" t="s">
        <v>133</v>
      </c>
      <c r="W95" s="45" t="str">
        <f>Table1[[#This Row],[Domain Name]]</f>
        <v>Economic Licenses</v>
      </c>
      <c r="X95" s="45" t="s">
        <v>174</v>
      </c>
      <c r="Y95" s="13" t="s">
        <v>16084</v>
      </c>
      <c r="Z95" s="13" t="str" cm="1">
        <f t="array" ref="Z95">_xlfn.TEXTJOIN(", ",TRUE,_xlfn.UNIQUE(_xlfn._xlws.FILTER('B1.3 Catalogue Attribute'!AI:AI,'B1.3 Catalogue Attribute'!K:K=A95,"")))</f>
        <v>Record Service Provider Code, Application ID, Application Service Type Code, Application Request Type Code, Investment Start Date, Investment End Date, First Name, Last Name, Record Status, Insert Timestamp, Update Timestamp, Processing Run ID, Business Key Hash, Row Hash</v>
      </c>
      <c r="AA95" s="45" t="s">
        <v>132</v>
      </c>
      <c r="AB95" s="45" t="s">
        <v>132</v>
      </c>
      <c r="AC95" s="45" t="s">
        <v>135</v>
      </c>
      <c r="AD95" t="s">
        <v>199</v>
      </c>
      <c r="AE95" s="45" t="s">
        <v>136</v>
      </c>
      <c r="AF95" s="47" t="s">
        <v>200</v>
      </c>
      <c r="AG95" s="3"/>
    </row>
    <row r="96" spans="1:33" ht="82.5" customHeight="1">
      <c r="A96" s="45" t="s">
        <v>727</v>
      </c>
      <c r="B96" s="48"/>
      <c r="C96" s="45" t="s">
        <v>728</v>
      </c>
      <c r="D96" s="45" t="s">
        <v>729</v>
      </c>
      <c r="E96" s="45" t="s">
        <v>730</v>
      </c>
      <c r="F96" s="45" t="s">
        <v>731</v>
      </c>
      <c r="G96" s="45" t="s">
        <v>732</v>
      </c>
      <c r="H96" s="45" t="s">
        <v>268</v>
      </c>
      <c r="I96" s="45" t="s">
        <v>269</v>
      </c>
      <c r="J96" s="46" t="s">
        <v>129</v>
      </c>
      <c r="K96" s="47" t="s">
        <v>270</v>
      </c>
      <c r="L96" s="45" t="s">
        <v>271</v>
      </c>
      <c r="M96" s="49">
        <v>46175</v>
      </c>
      <c r="N96" s="49">
        <v>46273</v>
      </c>
      <c r="O96" s="50" t="s">
        <v>132</v>
      </c>
      <c r="P96" s="45"/>
      <c r="Q96" s="45"/>
      <c r="R96" s="45"/>
      <c r="S96" s="45"/>
      <c r="T96" s="45"/>
      <c r="U96" s="45"/>
      <c r="V96" s="46" t="s">
        <v>133</v>
      </c>
      <c r="W96" s="45" t="str">
        <f>Table1[[#This Row],[Domain Name]]</f>
        <v>Economic Licenses</v>
      </c>
      <c r="X96" s="45" t="s">
        <v>174</v>
      </c>
      <c r="Y96" s="13" t="s">
        <v>16085</v>
      </c>
      <c r="Z96" s="13" t="str" cm="1">
        <f t="array" ref="Z96">_xlfn.TEXTJOIN(", ",TRUE,_xlfn.UNIQUE(_xlfn._xlws.FILTER('B1.3 Catalogue Attribute'!AI:AI,'B1.3 Catalogue Attribute'!K:K=A96,"")))</f>
        <v>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v>
      </c>
      <c r="AA96" s="45" t="s">
        <v>132</v>
      </c>
      <c r="AB96" s="45" t="s">
        <v>132</v>
      </c>
      <c r="AC96" s="45" t="s">
        <v>135</v>
      </c>
      <c r="AD96" t="s">
        <v>199</v>
      </c>
      <c r="AE96" s="45" t="s">
        <v>136</v>
      </c>
      <c r="AF96" s="47" t="s">
        <v>200</v>
      </c>
      <c r="AG96" s="3"/>
    </row>
    <row r="97" spans="1:33" ht="82.5" customHeight="1">
      <c r="A97" s="45" t="s">
        <v>733</v>
      </c>
      <c r="B97" s="48"/>
      <c r="C97" s="45" t="s">
        <v>734</v>
      </c>
      <c r="D97" s="45" t="s">
        <v>735</v>
      </c>
      <c r="E97" s="45" t="s">
        <v>736</v>
      </c>
      <c r="F97" s="45" t="s">
        <v>737</v>
      </c>
      <c r="G97" s="45" t="s">
        <v>738</v>
      </c>
      <c r="H97" s="45" t="s">
        <v>268</v>
      </c>
      <c r="I97" s="45" t="s">
        <v>269</v>
      </c>
      <c r="J97" s="46" t="s">
        <v>129</v>
      </c>
      <c r="K97" s="47" t="s">
        <v>270</v>
      </c>
      <c r="L97" s="45" t="s">
        <v>271</v>
      </c>
      <c r="M97" s="49">
        <v>46175</v>
      </c>
      <c r="N97" s="49">
        <v>46273</v>
      </c>
      <c r="O97" s="50" t="s">
        <v>132</v>
      </c>
      <c r="P97" s="45"/>
      <c r="Q97" s="45"/>
      <c r="R97" s="45"/>
      <c r="S97" s="45"/>
      <c r="T97" s="45"/>
      <c r="U97" s="45"/>
      <c r="V97" s="46" t="s">
        <v>133</v>
      </c>
      <c r="W97" s="45" t="str">
        <f>Table1[[#This Row],[Domain Name]]</f>
        <v>Economic Licenses</v>
      </c>
      <c r="X97" s="45" t="s">
        <v>174</v>
      </c>
      <c r="Y97" s="13" t="s">
        <v>16086</v>
      </c>
      <c r="Z97" s="13" t="str" cm="1">
        <f t="array" ref="Z97">_xlfn.TEXTJOIN(", ",TRUE,_xlfn.UNIQUE(_xlfn._xlws.FILTER('B1.3 Catalogue Attribute'!AI:AI,'B1.3 Catalogue Attribute'!K:K=A97,"")))</f>
        <v>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v>
      </c>
      <c r="AA97" s="45" t="s">
        <v>132</v>
      </c>
      <c r="AB97" s="45" t="s">
        <v>132</v>
      </c>
      <c r="AC97" s="45" t="s">
        <v>135</v>
      </c>
      <c r="AD97" t="s">
        <v>199</v>
      </c>
      <c r="AE97" s="45" t="s">
        <v>136</v>
      </c>
      <c r="AF97" s="47" t="s">
        <v>200</v>
      </c>
      <c r="AG97" s="3"/>
    </row>
    <row r="98" spans="1:33" ht="82.5" customHeight="1">
      <c r="A98" s="45" t="s">
        <v>739</v>
      </c>
      <c r="B98" s="48"/>
      <c r="C98" s="45" t="s">
        <v>740</v>
      </c>
      <c r="D98" s="45" t="s">
        <v>741</v>
      </c>
      <c r="E98" s="45" t="s">
        <v>742</v>
      </c>
      <c r="F98" s="45" t="s">
        <v>743</v>
      </c>
      <c r="G98" s="45" t="s">
        <v>744</v>
      </c>
      <c r="H98" s="45" t="s">
        <v>268</v>
      </c>
      <c r="I98" s="45" t="s">
        <v>269</v>
      </c>
      <c r="J98" s="46" t="s">
        <v>129</v>
      </c>
      <c r="K98" s="47" t="s">
        <v>270</v>
      </c>
      <c r="L98" s="45" t="s">
        <v>271</v>
      </c>
      <c r="M98" s="49">
        <v>46175</v>
      </c>
      <c r="N98" s="49">
        <v>46273</v>
      </c>
      <c r="O98" s="50" t="s">
        <v>132</v>
      </c>
      <c r="P98" s="45"/>
      <c r="Q98" s="45"/>
      <c r="R98" s="45"/>
      <c r="S98" s="45"/>
      <c r="T98" s="45"/>
      <c r="U98" s="45"/>
      <c r="V98" s="46" t="s">
        <v>133</v>
      </c>
      <c r="W98" s="45" t="str">
        <f>Table1[[#This Row],[Domain Name]]</f>
        <v>Economic Licenses</v>
      </c>
      <c r="X98" s="45" t="s">
        <v>174</v>
      </c>
      <c r="Y98" s="13" t="s">
        <v>745</v>
      </c>
      <c r="Z98" s="13" t="str" cm="1">
        <f t="array" ref="Z98">_xlfn.TEXTJOIN(", ",TRUE,_xlfn.UNIQUE(_xlfn._xlws.FILTER('B1.3 Catalogue Attribute'!AI:AI,'B1.3 Catalogue Attribute'!K:K=A98,"")))</f>
        <v>Record Service Provider Code, Application ID, Application Service Type Code, Application Request Type Code, Government License Indicator, Record Status, Insert Timestamp, Update Timestamp, Processing Run ID, Business Key Hash, Row Hash</v>
      </c>
      <c r="AA98" s="45" t="s">
        <v>132</v>
      </c>
      <c r="AB98" s="45" t="s">
        <v>132</v>
      </c>
      <c r="AC98" s="45" t="s">
        <v>135</v>
      </c>
      <c r="AD98" t="s">
        <v>199</v>
      </c>
      <c r="AE98" s="45" t="s">
        <v>136</v>
      </c>
      <c r="AF98" s="47" t="s">
        <v>200</v>
      </c>
      <c r="AG98" s="3"/>
    </row>
    <row r="99" spans="1:33" ht="82.5" customHeight="1">
      <c r="A99" s="45" t="s">
        <v>746</v>
      </c>
      <c r="B99" s="48"/>
      <c r="C99" s="45" t="s">
        <v>747</v>
      </c>
      <c r="D99" s="45" t="s">
        <v>748</v>
      </c>
      <c r="E99" s="45" t="s">
        <v>749</v>
      </c>
      <c r="F99" s="45" t="s">
        <v>750</v>
      </c>
      <c r="G99" s="45" t="s">
        <v>751</v>
      </c>
      <c r="H99" s="45" t="s">
        <v>268</v>
      </c>
      <c r="I99" s="45" t="s">
        <v>269</v>
      </c>
      <c r="J99" s="46" t="s">
        <v>129</v>
      </c>
      <c r="K99" s="47" t="s">
        <v>270</v>
      </c>
      <c r="L99" s="45" t="s">
        <v>271</v>
      </c>
      <c r="M99" s="49">
        <v>46175</v>
      </c>
      <c r="N99" s="49">
        <v>46273</v>
      </c>
      <c r="O99" s="50" t="s">
        <v>132</v>
      </c>
      <c r="P99" s="45"/>
      <c r="Q99" s="45"/>
      <c r="R99" s="45"/>
      <c r="S99" s="45"/>
      <c r="T99" s="45"/>
      <c r="U99" s="45"/>
      <c r="V99" s="46" t="s">
        <v>133</v>
      </c>
      <c r="W99" s="45" t="str">
        <f>Table1[[#This Row],[Domain Name]]</f>
        <v>Economic Licenses</v>
      </c>
      <c r="X99" s="45" t="s">
        <v>174</v>
      </c>
      <c r="Y99" s="13" t="s">
        <v>16087</v>
      </c>
      <c r="Z99" s="13" t="str" cm="1">
        <f t="array" ref="Z99">_xlfn.TEXTJOIN(", ",TRUE,_xlfn.UNIQUE(_xlfn._xlws.FILTER('B1.3 Catalogue Attribute'!AI:AI,'B1.3 Catalogue Attribute'!K:K=A99,"")))</f>
        <v>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v>
      </c>
      <c r="AA99" s="45" t="s">
        <v>132</v>
      </c>
      <c r="AB99" s="45" t="s">
        <v>132</v>
      </c>
      <c r="AC99" s="45" t="s">
        <v>135</v>
      </c>
      <c r="AD99" t="s">
        <v>199</v>
      </c>
      <c r="AE99" s="45" t="s">
        <v>136</v>
      </c>
      <c r="AF99" s="47" t="s">
        <v>200</v>
      </c>
      <c r="AG99" s="3"/>
    </row>
    <row r="100" spans="1:33" ht="82.5" customHeight="1">
      <c r="A100" s="45" t="s">
        <v>752</v>
      </c>
      <c r="B100" s="48"/>
      <c r="C100" s="45" t="s">
        <v>753</v>
      </c>
      <c r="D100" s="45" t="s">
        <v>754</v>
      </c>
      <c r="E100" s="45" t="s">
        <v>755</v>
      </c>
      <c r="F100" s="45" t="s">
        <v>756</v>
      </c>
      <c r="G100" s="45" t="s">
        <v>757</v>
      </c>
      <c r="H100" s="45" t="s">
        <v>268</v>
      </c>
      <c r="I100" s="45" t="s">
        <v>269</v>
      </c>
      <c r="J100" s="46" t="s">
        <v>129</v>
      </c>
      <c r="K100" s="47" t="s">
        <v>270</v>
      </c>
      <c r="L100" s="45" t="s">
        <v>271</v>
      </c>
      <c r="M100" s="49">
        <v>46175</v>
      </c>
      <c r="N100" s="49">
        <v>46273</v>
      </c>
      <c r="O100" s="50" t="s">
        <v>132</v>
      </c>
      <c r="P100" s="45"/>
      <c r="Q100" s="45"/>
      <c r="R100" s="45"/>
      <c r="S100" s="45"/>
      <c r="T100" s="45"/>
      <c r="U100" s="45"/>
      <c r="V100" s="46" t="s">
        <v>133</v>
      </c>
      <c r="W100" s="45" t="str">
        <f>Table1[[#This Row],[Domain Name]]</f>
        <v>Economic Licenses</v>
      </c>
      <c r="X100" s="45" t="s">
        <v>174</v>
      </c>
      <c r="Y100" s="13" t="s">
        <v>758</v>
      </c>
      <c r="Z100" s="13" t="str" cm="1">
        <f t="array" ref="Z100">_xlfn.TEXTJOIN(", ",TRUE,_xlfn.UNIQUE(_xlfn._xlws.FILTER('B1.3 Catalogue Attribute'!AI:AI,'B1.3 Catalogue Attribute'!K:K=A100,"")))</f>
        <v>Record Service Provider Code, Application ID, Application Service Type Code, Application Request Type Code, Mortgage Indicator, Mortgage Indicator Note, Record Status, Insert Timestamp, Update Timestamp, Processing Run ID, Business Key Hash, Row Hash</v>
      </c>
      <c r="AA100" s="45" t="s">
        <v>132</v>
      </c>
      <c r="AB100" s="45" t="s">
        <v>132</v>
      </c>
      <c r="AC100" s="45" t="s">
        <v>135</v>
      </c>
      <c r="AD100" t="s">
        <v>199</v>
      </c>
      <c r="AE100" s="45" t="s">
        <v>136</v>
      </c>
      <c r="AF100" s="47" t="s">
        <v>200</v>
      </c>
      <c r="AG100" s="3"/>
    </row>
    <row r="101" spans="1:33" ht="82.5" customHeight="1">
      <c r="A101" s="45" t="s">
        <v>759</v>
      </c>
      <c r="B101" s="48"/>
      <c r="C101" s="45" t="s">
        <v>760</v>
      </c>
      <c r="D101" s="45" t="s">
        <v>761</v>
      </c>
      <c r="E101" s="45" t="s">
        <v>762</v>
      </c>
      <c r="F101" s="45" t="s">
        <v>763</v>
      </c>
      <c r="G101" s="45" t="s">
        <v>764</v>
      </c>
      <c r="H101" s="45" t="s">
        <v>268</v>
      </c>
      <c r="I101" s="45" t="s">
        <v>269</v>
      </c>
      <c r="J101" s="46" t="s">
        <v>129</v>
      </c>
      <c r="K101" s="47" t="s">
        <v>270</v>
      </c>
      <c r="L101" s="45" t="s">
        <v>271</v>
      </c>
      <c r="M101" s="49">
        <v>46175</v>
      </c>
      <c r="N101" s="49">
        <v>46273</v>
      </c>
      <c r="O101" s="50" t="s">
        <v>132</v>
      </c>
      <c r="P101" s="45"/>
      <c r="Q101" s="45"/>
      <c r="R101" s="45"/>
      <c r="S101" s="45"/>
      <c r="T101" s="45"/>
      <c r="U101" s="45"/>
      <c r="V101" s="46" t="s">
        <v>133</v>
      </c>
      <c r="W101" s="45" t="str">
        <f>Table1[[#This Row],[Domain Name]]</f>
        <v>Economic Licenses</v>
      </c>
      <c r="X101" s="45" t="s">
        <v>174</v>
      </c>
      <c r="Y101" s="13" t="s">
        <v>765</v>
      </c>
      <c r="Z101" s="13" t="str" cm="1">
        <f t="array" ref="Z101">_xlfn.TEXTJOIN(", ",TRUE,_xlfn.UNIQUE(_xlfn._xlws.FILTER('B1.3 Catalogue Attribute'!AI:AI,'B1.3 Catalogue Attribute'!K:K=A101,"")))</f>
        <v>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v>
      </c>
      <c r="AA101" s="45" t="s">
        <v>132</v>
      </c>
      <c r="AB101" s="45" t="s">
        <v>132</v>
      </c>
      <c r="AC101" s="45" t="s">
        <v>135</v>
      </c>
      <c r="AD101" t="s">
        <v>199</v>
      </c>
      <c r="AE101" s="45" t="s">
        <v>136</v>
      </c>
      <c r="AF101" s="47" t="s">
        <v>200</v>
      </c>
      <c r="AG101" s="3"/>
    </row>
    <row r="102" spans="1:33" ht="82.5" customHeight="1">
      <c r="A102" s="45" t="s">
        <v>766</v>
      </c>
      <c r="B102" s="48"/>
      <c r="C102" s="45" t="s">
        <v>767</v>
      </c>
      <c r="D102" s="45" t="s">
        <v>768</v>
      </c>
      <c r="E102" s="45" t="s">
        <v>769</v>
      </c>
      <c r="F102" s="45" t="s">
        <v>770</v>
      </c>
      <c r="G102" s="45" t="s">
        <v>771</v>
      </c>
      <c r="H102" s="45" t="s">
        <v>268</v>
      </c>
      <c r="I102" s="45" t="s">
        <v>269</v>
      </c>
      <c r="J102" s="46" t="s">
        <v>129</v>
      </c>
      <c r="K102" s="47" t="s">
        <v>270</v>
      </c>
      <c r="L102" s="45" t="s">
        <v>271</v>
      </c>
      <c r="M102" s="49">
        <v>46175</v>
      </c>
      <c r="N102" s="49">
        <v>46273</v>
      </c>
      <c r="O102" s="50" t="s">
        <v>132</v>
      </c>
      <c r="P102" s="45"/>
      <c r="Q102" s="45"/>
      <c r="R102" s="45"/>
      <c r="S102" s="45"/>
      <c r="T102" s="45"/>
      <c r="U102" s="45"/>
      <c r="V102" s="46" t="s">
        <v>133</v>
      </c>
      <c r="W102" s="45" t="str">
        <f>Table1[[#This Row],[Domain Name]]</f>
        <v>Economic Licenses</v>
      </c>
      <c r="X102" s="45" t="s">
        <v>174</v>
      </c>
      <c r="Y102" s="13" t="s">
        <v>16088</v>
      </c>
      <c r="Z102" s="13" t="str" cm="1">
        <f t="array" ref="Z102">_xlfn.TEXTJOIN(", ",TRUE,_xlfn.UNIQUE(_xlfn._xlws.FILTER('B1.3 Catalogue Attribute'!AI:AI,'B1.3 Catalogue Attribute'!K:K=A102,"")))</f>
        <v>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v>
      </c>
      <c r="AA102" s="45" t="s">
        <v>132</v>
      </c>
      <c r="AB102" s="45" t="s">
        <v>132</v>
      </c>
      <c r="AC102" s="45" t="s">
        <v>135</v>
      </c>
      <c r="AD102" t="s">
        <v>199</v>
      </c>
      <c r="AE102" s="45" t="s">
        <v>136</v>
      </c>
      <c r="AF102" s="47" t="s">
        <v>200</v>
      </c>
      <c r="AG102" s="3"/>
    </row>
    <row r="103" spans="1:33" ht="82.5" customHeight="1">
      <c r="A103" s="45" t="s">
        <v>772</v>
      </c>
      <c r="B103" s="48"/>
      <c r="C103" s="45" t="s">
        <v>773</v>
      </c>
      <c r="D103" s="45" t="s">
        <v>774</v>
      </c>
      <c r="E103" s="45" t="s">
        <v>775</v>
      </c>
      <c r="F103" s="45" t="s">
        <v>776</v>
      </c>
      <c r="G103" s="45" t="s">
        <v>777</v>
      </c>
      <c r="H103" s="45" t="s">
        <v>268</v>
      </c>
      <c r="I103" s="45" t="s">
        <v>269</v>
      </c>
      <c r="J103" s="46" t="s">
        <v>129</v>
      </c>
      <c r="K103" s="47" t="s">
        <v>270</v>
      </c>
      <c r="L103" s="45" t="s">
        <v>271</v>
      </c>
      <c r="M103" s="49">
        <v>46175</v>
      </c>
      <c r="N103" s="49">
        <v>46273</v>
      </c>
      <c r="O103" s="50" t="s">
        <v>132</v>
      </c>
      <c r="P103" s="45"/>
      <c r="Q103" s="45"/>
      <c r="R103" s="45"/>
      <c r="S103" s="45"/>
      <c r="T103" s="45"/>
      <c r="U103" s="45"/>
      <c r="V103" s="46" t="s">
        <v>133</v>
      </c>
      <c r="W103" s="45" t="str">
        <f>Table1[[#This Row],[Domain Name]]</f>
        <v>Economic Licenses</v>
      </c>
      <c r="X103" s="45" t="s">
        <v>174</v>
      </c>
      <c r="Y103" s="13" t="s">
        <v>16089</v>
      </c>
      <c r="Z103" s="13" t="str" cm="1">
        <f t="array" ref="Z103">_xlfn.TEXTJOIN(", ",TRUE,_xlfn.UNIQUE(_xlfn._xlws.FILTER('B1.3 Catalogue Attribute'!AI:AI,'B1.3 Catalogue Attribute'!K:K=A103,"")))</f>
        <v>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v>
      </c>
      <c r="AA103" s="45" t="s">
        <v>132</v>
      </c>
      <c r="AB103" s="45" t="s">
        <v>132</v>
      </c>
      <c r="AC103" s="45" t="s">
        <v>135</v>
      </c>
      <c r="AD103" t="s">
        <v>199</v>
      </c>
      <c r="AE103" s="45" t="s">
        <v>136</v>
      </c>
      <c r="AF103" s="47" t="s">
        <v>200</v>
      </c>
      <c r="AG103" s="3"/>
    </row>
    <row r="104" spans="1:33" ht="82.5" customHeight="1">
      <c r="A104" s="45" t="s">
        <v>778</v>
      </c>
      <c r="B104" s="48"/>
      <c r="C104" s="45" t="s">
        <v>779</v>
      </c>
      <c r="D104" s="45" t="s">
        <v>780</v>
      </c>
      <c r="E104" s="45" t="s">
        <v>781</v>
      </c>
      <c r="F104" s="45" t="s">
        <v>782</v>
      </c>
      <c r="G104" s="45" t="s">
        <v>783</v>
      </c>
      <c r="H104" s="45" t="s">
        <v>268</v>
      </c>
      <c r="I104" s="45" t="s">
        <v>269</v>
      </c>
      <c r="J104" s="46" t="s">
        <v>129</v>
      </c>
      <c r="K104" s="47" t="s">
        <v>425</v>
      </c>
      <c r="L104" s="45" t="s">
        <v>426</v>
      </c>
      <c r="M104" s="49">
        <v>46175</v>
      </c>
      <c r="N104" s="49">
        <v>46273</v>
      </c>
      <c r="O104" s="50" t="s">
        <v>132</v>
      </c>
      <c r="P104" s="45"/>
      <c r="Q104" s="45"/>
      <c r="R104" s="45"/>
      <c r="S104" s="45"/>
      <c r="T104" s="45"/>
      <c r="U104" s="45"/>
      <c r="V104" s="46" t="s">
        <v>133</v>
      </c>
      <c r="W104" s="45" t="str">
        <f>Table1[[#This Row],[Domain Name]]</f>
        <v>Permit</v>
      </c>
      <c r="X104" s="45" t="s">
        <v>174</v>
      </c>
      <c r="Y104" s="13" t="s">
        <v>784</v>
      </c>
      <c r="Z104" s="13" t="str" cm="1">
        <f t="array" ref="Z104">_xlfn.TEXTJOIN(", ",TRUE,_xlfn.UNIQUE(_xlfn._xlws.FILTER('B1.3 Catalogue Attribute'!AI:AI,'B1.3 Catalogue Attribute'!K:K=A104,"")))</f>
        <v>Record Service Provider Code, Application ID, Application Service Type Code, Application Request Type Code, Advertisements Quantity, Period (monthly), Total, Record Status, Insert Timestamp, Update Timestamp, Processing Run ID, Business Key Hash, Row Hash</v>
      </c>
      <c r="AA104" s="45" t="s">
        <v>132</v>
      </c>
      <c r="AB104" s="45" t="s">
        <v>132</v>
      </c>
      <c r="AC104" s="45" t="s">
        <v>135</v>
      </c>
      <c r="AD104" t="s">
        <v>199</v>
      </c>
      <c r="AE104" s="45" t="s">
        <v>136</v>
      </c>
      <c r="AF104" s="47" t="s">
        <v>200</v>
      </c>
      <c r="AG104" s="3"/>
    </row>
    <row r="105" spans="1:33" ht="82.5" customHeight="1">
      <c r="A105" s="45" t="s">
        <v>785</v>
      </c>
      <c r="B105" s="48"/>
      <c r="C105" s="45" t="s">
        <v>786</v>
      </c>
      <c r="D105" s="45" t="s">
        <v>787</v>
      </c>
      <c r="E105" s="45" t="s">
        <v>788</v>
      </c>
      <c r="F105" s="45" t="s">
        <v>789</v>
      </c>
      <c r="G105" s="45" t="s">
        <v>790</v>
      </c>
      <c r="H105" s="45" t="s">
        <v>268</v>
      </c>
      <c r="I105" s="45" t="s">
        <v>269</v>
      </c>
      <c r="J105" s="46" t="s">
        <v>129</v>
      </c>
      <c r="K105" s="47" t="s">
        <v>425</v>
      </c>
      <c r="L105" s="45" t="s">
        <v>426</v>
      </c>
      <c r="M105" s="49">
        <v>46175</v>
      </c>
      <c r="N105" s="49">
        <v>46273</v>
      </c>
      <c r="O105" s="50" t="s">
        <v>132</v>
      </c>
      <c r="P105" s="45"/>
      <c r="Q105" s="45"/>
      <c r="R105" s="45"/>
      <c r="S105" s="45"/>
      <c r="T105" s="45"/>
      <c r="U105" s="45"/>
      <c r="V105" s="46" t="s">
        <v>133</v>
      </c>
      <c r="W105" s="45" t="str">
        <f>Table1[[#This Row],[Domain Name]]</f>
        <v>Permit</v>
      </c>
      <c r="X105" s="45" t="s">
        <v>174</v>
      </c>
      <c r="Y105" s="13" t="s">
        <v>791</v>
      </c>
      <c r="Z105" s="13" t="str" cm="1">
        <f t="array" ref="Z105">_xlfn.TEXTJOIN(", ",TRUE,_xlfn.UNIQUE(_xlfn._xlws.FILTER('B1.3 Catalogue Attribute'!AI:AI,'B1.3 Catalogue Attribute'!K:K=A105,"")))</f>
        <v>Record Service Provider Code, Application ID, Application Service Type Code, Application Request Type Code, Total Value, Period (monthly), Publishing Issue, Record Status, Insert Timestamp, Update Timestamp, Processing Run ID, Business Key Hash, Row Hash</v>
      </c>
      <c r="AA105" s="45" t="s">
        <v>132</v>
      </c>
      <c r="AB105" s="45" t="s">
        <v>132</v>
      </c>
      <c r="AC105" s="45" t="s">
        <v>135</v>
      </c>
      <c r="AD105" t="s">
        <v>199</v>
      </c>
      <c r="AE105" s="45" t="s">
        <v>136</v>
      </c>
      <c r="AF105" s="47" t="s">
        <v>200</v>
      </c>
      <c r="AG105" s="3"/>
    </row>
    <row r="106" spans="1:33" ht="82.5" customHeight="1">
      <c r="A106" s="45" t="s">
        <v>792</v>
      </c>
      <c r="B106" s="48"/>
      <c r="C106" s="45" t="s">
        <v>793</v>
      </c>
      <c r="D106" s="45" t="s">
        <v>794</v>
      </c>
      <c r="E106" s="45" t="s">
        <v>795</v>
      </c>
      <c r="F106" s="45" t="s">
        <v>796</v>
      </c>
      <c r="G106" s="45" t="s">
        <v>797</v>
      </c>
      <c r="H106" s="45" t="s">
        <v>268</v>
      </c>
      <c r="I106" s="45" t="s">
        <v>269</v>
      </c>
      <c r="J106" s="46" t="s">
        <v>129</v>
      </c>
      <c r="K106" s="47" t="s">
        <v>425</v>
      </c>
      <c r="L106" s="45" t="s">
        <v>426</v>
      </c>
      <c r="M106" s="49">
        <v>46175</v>
      </c>
      <c r="N106" s="49">
        <v>46273</v>
      </c>
      <c r="O106" s="50" t="s">
        <v>132</v>
      </c>
      <c r="P106" s="45"/>
      <c r="Q106" s="45"/>
      <c r="R106" s="45"/>
      <c r="S106" s="45"/>
      <c r="T106" s="45"/>
      <c r="U106" s="45"/>
      <c r="V106" s="46" t="s">
        <v>133</v>
      </c>
      <c r="W106" s="45" t="str">
        <f>Table1[[#This Row],[Domain Name]]</f>
        <v>Permit</v>
      </c>
      <c r="X106" s="45" t="s">
        <v>174</v>
      </c>
      <c r="Y106" s="13" t="s">
        <v>798</v>
      </c>
      <c r="Z106" s="13" t="str" cm="1">
        <f t="array" ref="Z106">_xlfn.TEXTJOIN(", ",TRUE,_xlfn.UNIQUE(_xlfn._xlws.FILTER('B1.3 Catalogue Attribute'!AI:AI,'B1.3 Catalogue Attribute'!K:K=A106,"")))</f>
        <v>Record Service Provider Code, Application ID, Application Service Type Code, Application Request Type Code, Permit Number, Record Status, Insert Timestamp, Update Timestamp, Processing Run ID, Business Key Hash, Row Hash</v>
      </c>
      <c r="AA106" s="45" t="s">
        <v>132</v>
      </c>
      <c r="AB106" s="45" t="s">
        <v>132</v>
      </c>
      <c r="AC106" s="45" t="s">
        <v>135</v>
      </c>
      <c r="AD106" t="s">
        <v>199</v>
      </c>
      <c r="AE106" s="45" t="s">
        <v>136</v>
      </c>
      <c r="AF106" s="47" t="s">
        <v>200</v>
      </c>
      <c r="AG106" s="3"/>
    </row>
    <row r="107" spans="1:33" ht="82.5" customHeight="1">
      <c r="A107" s="45" t="s">
        <v>799</v>
      </c>
      <c r="B107" s="48"/>
      <c r="C107" s="45" t="s">
        <v>800</v>
      </c>
      <c r="D107" s="45" t="s">
        <v>801</v>
      </c>
      <c r="E107" s="45" t="s">
        <v>802</v>
      </c>
      <c r="F107" s="45" t="s">
        <v>803</v>
      </c>
      <c r="G107" s="45" t="s">
        <v>804</v>
      </c>
      <c r="H107" s="45" t="s">
        <v>268</v>
      </c>
      <c r="I107" s="45" t="s">
        <v>269</v>
      </c>
      <c r="J107" s="46" t="s">
        <v>129</v>
      </c>
      <c r="K107" s="47" t="s">
        <v>270</v>
      </c>
      <c r="L107" s="45" t="s">
        <v>271</v>
      </c>
      <c r="M107" s="49">
        <v>46175</v>
      </c>
      <c r="N107" s="49">
        <v>46273</v>
      </c>
      <c r="O107" s="50" t="s">
        <v>132</v>
      </c>
      <c r="P107" s="45"/>
      <c r="Q107" s="45"/>
      <c r="R107" s="45"/>
      <c r="S107" s="45"/>
      <c r="T107" s="45"/>
      <c r="U107" s="45"/>
      <c r="V107" s="46" t="s">
        <v>133</v>
      </c>
      <c r="W107" s="45" t="str">
        <f>Table1[[#This Row],[Domain Name]]</f>
        <v>Economic Licenses</v>
      </c>
      <c r="X107" s="45" t="s">
        <v>134</v>
      </c>
      <c r="Y107" s="13" t="s">
        <v>805</v>
      </c>
      <c r="Z107" s="13" t="str" cm="1">
        <f t="array" ref="Z107">_xlfn.TEXTJOIN(", ",TRUE,_xlfn.UNIQUE(_xlfn._xlws.FILTER('B1.3 Catalogue Attribute'!AI:AI,'B1.3 Catalogue Attribute'!K:K=A107,"")))</f>
        <v>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v>
      </c>
      <c r="AA107" s="45" t="s">
        <v>132</v>
      </c>
      <c r="AB107" s="45" t="s">
        <v>132</v>
      </c>
      <c r="AC107" s="45" t="s">
        <v>135</v>
      </c>
      <c r="AD107" t="s">
        <v>199</v>
      </c>
      <c r="AE107" s="45" t="s">
        <v>136</v>
      </c>
      <c r="AF107" s="47" t="s">
        <v>200</v>
      </c>
      <c r="AG107" s="3"/>
    </row>
    <row r="108" spans="1:33" ht="82.5" customHeight="1">
      <c r="A108" s="45" t="s">
        <v>806</v>
      </c>
      <c r="B108" s="48"/>
      <c r="C108" s="45" t="s">
        <v>807</v>
      </c>
      <c r="D108" s="45" t="s">
        <v>808</v>
      </c>
      <c r="E108" s="45" t="s">
        <v>809</v>
      </c>
      <c r="F108" s="45" t="s">
        <v>810</v>
      </c>
      <c r="G108" s="45" t="s">
        <v>811</v>
      </c>
      <c r="H108" s="45" t="s">
        <v>268</v>
      </c>
      <c r="I108" s="45" t="s">
        <v>269</v>
      </c>
      <c r="J108" s="46" t="s">
        <v>129</v>
      </c>
      <c r="K108" s="47" t="s">
        <v>270</v>
      </c>
      <c r="L108" s="45" t="s">
        <v>271</v>
      </c>
      <c r="M108" s="49">
        <v>46175</v>
      </c>
      <c r="N108" s="49">
        <v>46273</v>
      </c>
      <c r="O108" s="50" t="s">
        <v>132</v>
      </c>
      <c r="P108" s="45"/>
      <c r="Q108" s="45"/>
      <c r="R108" s="45"/>
      <c r="S108" s="45"/>
      <c r="T108" s="45"/>
      <c r="U108" s="45"/>
      <c r="V108" s="46" t="s">
        <v>133</v>
      </c>
      <c r="W108" s="45" t="str">
        <f>Table1[[#This Row],[Domain Name]]</f>
        <v>Economic Licenses</v>
      </c>
      <c r="X108" s="45" t="s">
        <v>174</v>
      </c>
      <c r="Y108" s="13" t="s">
        <v>812</v>
      </c>
      <c r="Z108" s="13" t="str" cm="1">
        <f t="array" ref="Z108">_xlfn.TEXTJOIN(", ",TRUE,_xlfn.UNIQUE(_xlfn._xlws.FILTER('B1.3 Catalogue Attribute'!AI:AI,'B1.3 Catalogue Attribute'!K:K=A108,"")))</f>
        <v>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v>
      </c>
      <c r="AA108" s="45" t="s">
        <v>132</v>
      </c>
      <c r="AB108" s="45" t="s">
        <v>132</v>
      </c>
      <c r="AC108" s="45" t="s">
        <v>135</v>
      </c>
      <c r="AD108" t="s">
        <v>199</v>
      </c>
      <c r="AE108" s="45" t="s">
        <v>136</v>
      </c>
      <c r="AF108" s="47" t="s">
        <v>200</v>
      </c>
      <c r="AG108" s="3"/>
    </row>
    <row r="109" spans="1:33" ht="82.5" customHeight="1">
      <c r="A109" s="45" t="s">
        <v>813</v>
      </c>
      <c r="B109" s="48"/>
      <c r="C109" s="45" t="s">
        <v>814</v>
      </c>
      <c r="D109" s="45" t="s">
        <v>815</v>
      </c>
      <c r="E109" s="45" t="s">
        <v>816</v>
      </c>
      <c r="F109" s="45" t="s">
        <v>817</v>
      </c>
      <c r="G109" s="45" t="s">
        <v>818</v>
      </c>
      <c r="H109" s="45" t="s">
        <v>268</v>
      </c>
      <c r="I109" s="45" t="s">
        <v>269</v>
      </c>
      <c r="J109" s="46" t="s">
        <v>129</v>
      </c>
      <c r="K109" s="47" t="s">
        <v>270</v>
      </c>
      <c r="L109" s="45" t="s">
        <v>271</v>
      </c>
      <c r="M109" s="49">
        <v>46175</v>
      </c>
      <c r="N109" s="49">
        <v>46273</v>
      </c>
      <c r="O109" s="50" t="s">
        <v>132</v>
      </c>
      <c r="P109" s="45"/>
      <c r="Q109" s="45"/>
      <c r="R109" s="45"/>
      <c r="S109" s="45"/>
      <c r="T109" s="45"/>
      <c r="U109" s="45"/>
      <c r="V109" s="46" t="s">
        <v>133</v>
      </c>
      <c r="W109" s="45" t="str">
        <f>Table1[[#This Row],[Domain Name]]</f>
        <v>Economic Licenses</v>
      </c>
      <c r="X109" s="45" t="s">
        <v>174</v>
      </c>
      <c r="Y109" s="13" t="s">
        <v>819</v>
      </c>
      <c r="Z109" s="13" t="str" cm="1">
        <f t="array" ref="Z109">_xlfn.TEXTJOIN(", ",TRUE,_xlfn.UNIQUE(_xlfn._xlws.FILTER('B1.3 Catalogue Attribute'!AI:AI,'B1.3 Catalogue Attribute'!K:K=A109,"")))</f>
        <v>Record Service Provider Code, Application ID, Application Service Type Code, Application Request Type Code, Reference License NB, Record Status, Insert Timestamp, Update Timestamp, Processing Run ID, Business Key Hash, Row Hash</v>
      </c>
      <c r="AA109" s="45" t="s">
        <v>132</v>
      </c>
      <c r="AB109" s="45" t="s">
        <v>132</v>
      </c>
      <c r="AC109" s="45" t="s">
        <v>135</v>
      </c>
      <c r="AD109" t="s">
        <v>199</v>
      </c>
      <c r="AE109" s="45" t="s">
        <v>136</v>
      </c>
      <c r="AF109" s="47" t="s">
        <v>200</v>
      </c>
      <c r="AG109" s="3"/>
    </row>
    <row r="110" spans="1:33" ht="82.5" customHeight="1">
      <c r="A110" s="45" t="s">
        <v>820</v>
      </c>
      <c r="B110" s="48"/>
      <c r="C110" s="45" t="s">
        <v>821</v>
      </c>
      <c r="D110" s="45" t="s">
        <v>822</v>
      </c>
      <c r="E110" s="45" t="s">
        <v>823</v>
      </c>
      <c r="F110" s="45" t="s">
        <v>824</v>
      </c>
      <c r="G110" s="45" t="s">
        <v>825</v>
      </c>
      <c r="H110" s="45" t="s">
        <v>268</v>
      </c>
      <c r="I110" s="45" t="s">
        <v>269</v>
      </c>
      <c r="J110" s="46" t="s">
        <v>129</v>
      </c>
      <c r="K110" s="47" t="s">
        <v>270</v>
      </c>
      <c r="L110" s="45" t="s">
        <v>271</v>
      </c>
      <c r="M110" s="49">
        <v>46175</v>
      </c>
      <c r="N110" s="49">
        <v>46273</v>
      </c>
      <c r="O110" s="50" t="s">
        <v>132</v>
      </c>
      <c r="P110" s="45"/>
      <c r="Q110" s="45"/>
      <c r="R110" s="45"/>
      <c r="S110" s="45"/>
      <c r="T110" s="45"/>
      <c r="U110" s="45"/>
      <c r="V110" s="46" t="s">
        <v>133</v>
      </c>
      <c r="W110" s="45" t="str">
        <f>Table1[[#This Row],[Domain Name]]</f>
        <v>Economic Licenses</v>
      </c>
      <c r="X110" s="45" t="s">
        <v>174</v>
      </c>
      <c r="Y110" s="13" t="s">
        <v>16090</v>
      </c>
      <c r="Z110" s="13" t="str" cm="1">
        <f t="array" ref="Z110">_xlfn.TEXTJOIN(", ",TRUE,_xlfn.UNIQUE(_xlfn._xlws.FILTER('B1.3 Catalogue Attribute'!AI:AI,'B1.3 Catalogue Attribute'!K:K=A110,"")))</f>
        <v>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v>
      </c>
      <c r="AA110" s="45" t="s">
        <v>132</v>
      </c>
      <c r="AB110" s="45" t="s">
        <v>132</v>
      </c>
      <c r="AC110" s="45" t="s">
        <v>135</v>
      </c>
      <c r="AD110" t="s">
        <v>199</v>
      </c>
      <c r="AE110" s="45" t="s">
        <v>136</v>
      </c>
      <c r="AF110" s="47" t="s">
        <v>200</v>
      </c>
      <c r="AG110" s="3"/>
    </row>
    <row r="111" spans="1:33" ht="82.5" customHeight="1">
      <c r="A111" s="45" t="s">
        <v>826</v>
      </c>
      <c r="B111" s="48"/>
      <c r="C111" s="45" t="s">
        <v>827</v>
      </c>
      <c r="D111" s="45" t="s">
        <v>828</v>
      </c>
      <c r="E111" s="45" t="s">
        <v>829</v>
      </c>
      <c r="F111" s="45" t="s">
        <v>830</v>
      </c>
      <c r="G111" s="45" t="s">
        <v>831</v>
      </c>
      <c r="H111" s="45" t="s">
        <v>268</v>
      </c>
      <c r="I111" s="45" t="s">
        <v>269</v>
      </c>
      <c r="J111" s="46" t="s">
        <v>129</v>
      </c>
      <c r="K111" s="47" t="s">
        <v>425</v>
      </c>
      <c r="L111" s="45" t="s">
        <v>426</v>
      </c>
      <c r="M111" s="49">
        <v>46175</v>
      </c>
      <c r="N111" s="49">
        <v>46273</v>
      </c>
      <c r="O111" s="50" t="s">
        <v>132</v>
      </c>
      <c r="P111" s="45"/>
      <c r="Q111" s="45"/>
      <c r="R111" s="45"/>
      <c r="S111" s="45"/>
      <c r="T111" s="45"/>
      <c r="U111" s="45"/>
      <c r="V111" s="46" t="s">
        <v>133</v>
      </c>
      <c r="W111" s="45" t="str">
        <f>Table1[[#This Row],[Domain Name]]</f>
        <v>Permit</v>
      </c>
      <c r="X111" s="45" t="s">
        <v>174</v>
      </c>
      <c r="Y111" s="13" t="s">
        <v>832</v>
      </c>
      <c r="Z111" s="13" t="str" cm="1">
        <f t="array" ref="Z111">_xlfn.TEXTJOIN(", ",TRUE,_xlfn.UNIQUE(_xlfn._xlws.FILTER('B1.3 Catalogue Attribute'!AI:AI,'B1.3 Catalogue Attribute'!K:K=A111,"")))</f>
        <v>Record Service Provider Code, Application ID, Application Service Type Code, Application Request Type Code, Extension Duration, Seasonal Promotions, Extension Type, Record Status, Insert Timestamp, Update Timestamp, Processing Run ID, Business Key Hash, Row Hash</v>
      </c>
      <c r="AA111" s="45" t="s">
        <v>132</v>
      </c>
      <c r="AB111" s="45" t="s">
        <v>132</v>
      </c>
      <c r="AC111" s="45" t="s">
        <v>135</v>
      </c>
      <c r="AD111" t="s">
        <v>199</v>
      </c>
      <c r="AE111" s="45" t="s">
        <v>136</v>
      </c>
      <c r="AF111" s="47" t="s">
        <v>200</v>
      </c>
      <c r="AG111" s="3"/>
    </row>
    <row r="112" spans="1:33" ht="82.5" customHeight="1">
      <c r="A112" s="45" t="s">
        <v>833</v>
      </c>
      <c r="B112" s="48"/>
      <c r="C112" s="45" t="s">
        <v>834</v>
      </c>
      <c r="D112" s="45" t="s">
        <v>835</v>
      </c>
      <c r="E112" s="45" t="s">
        <v>836</v>
      </c>
      <c r="F112" s="45" t="s">
        <v>837</v>
      </c>
      <c r="G112" s="45" t="s">
        <v>838</v>
      </c>
      <c r="H112" s="45" t="s">
        <v>268</v>
      </c>
      <c r="I112" s="45" t="s">
        <v>269</v>
      </c>
      <c r="J112" s="46" t="s">
        <v>129</v>
      </c>
      <c r="K112" s="47" t="s">
        <v>270</v>
      </c>
      <c r="L112" s="45" t="s">
        <v>271</v>
      </c>
      <c r="M112" s="49">
        <v>46175</v>
      </c>
      <c r="N112" s="49">
        <v>46273</v>
      </c>
      <c r="O112" s="50" t="s">
        <v>132</v>
      </c>
      <c r="P112" s="45"/>
      <c r="Q112" s="45"/>
      <c r="R112" s="45"/>
      <c r="S112" s="45"/>
      <c r="T112" s="45"/>
      <c r="U112" s="45"/>
      <c r="V112" s="46" t="s">
        <v>133</v>
      </c>
      <c r="W112" s="45" t="str">
        <f>Table1[[#This Row],[Domain Name]]</f>
        <v>Economic Licenses</v>
      </c>
      <c r="X112" s="45" t="s">
        <v>174</v>
      </c>
      <c r="Y112" s="13" t="s">
        <v>839</v>
      </c>
      <c r="Z112" s="13" t="str" cm="1">
        <f t="array" ref="Z112">_xlfn.TEXTJOIN(", ",TRUE,_xlfn.UNIQUE(_xlfn._xlws.FILTER('B1.3 Catalogue Attribute'!AI:AI,'B1.3 Catalogue Attribute'!K:K=A112,"")))</f>
        <v>Record Service Provider Code, Application ID, Application Service Type Code, Application Request Type Code, Service Type, Record Status, Insert Timestamp, Update Timestamp, Processing Run ID, Business Key Hash, Row Hash</v>
      </c>
      <c r="AA112" s="45" t="s">
        <v>132</v>
      </c>
      <c r="AB112" s="45" t="s">
        <v>132</v>
      </c>
      <c r="AC112" s="45" t="s">
        <v>135</v>
      </c>
      <c r="AD112" t="s">
        <v>199</v>
      </c>
      <c r="AE112" s="45" t="s">
        <v>136</v>
      </c>
      <c r="AF112" s="47" t="s">
        <v>200</v>
      </c>
      <c r="AG112" s="3"/>
    </row>
    <row r="113" spans="1:33" ht="82.5" customHeight="1">
      <c r="A113" s="45" t="s">
        <v>840</v>
      </c>
      <c r="B113" s="48"/>
      <c r="C113" s="45" t="s">
        <v>841</v>
      </c>
      <c r="D113" s="45" t="s">
        <v>842</v>
      </c>
      <c r="E113" s="45" t="s">
        <v>843</v>
      </c>
      <c r="F113" s="45" t="s">
        <v>844</v>
      </c>
      <c r="G113" s="45" t="s">
        <v>845</v>
      </c>
      <c r="H113" s="45" t="s">
        <v>268</v>
      </c>
      <c r="I113" s="45" t="s">
        <v>269</v>
      </c>
      <c r="J113" s="46" t="s">
        <v>129</v>
      </c>
      <c r="K113" s="47" t="s">
        <v>425</v>
      </c>
      <c r="L113" s="45" t="s">
        <v>426</v>
      </c>
      <c r="M113" s="49">
        <v>46175</v>
      </c>
      <c r="N113" s="49">
        <v>46273</v>
      </c>
      <c r="O113" s="50" t="s">
        <v>132</v>
      </c>
      <c r="P113" s="45"/>
      <c r="Q113" s="45"/>
      <c r="R113" s="45"/>
      <c r="S113" s="45"/>
      <c r="T113" s="45"/>
      <c r="U113" s="45"/>
      <c r="V113" s="46" t="s">
        <v>133</v>
      </c>
      <c r="W113" s="45" t="str">
        <f>Table1[[#This Row],[Domain Name]]</f>
        <v>Permit</v>
      </c>
      <c r="X113" s="45" t="s">
        <v>174</v>
      </c>
      <c r="Y113" s="13" t="s">
        <v>16091</v>
      </c>
      <c r="Z113" s="13" t="str" cm="1">
        <f t="array" ref="Z113">_xlfn.TEXTJOIN(", ",TRUE,_xlfn.UNIQUE(_xlfn._xlws.FILTER('B1.3 Catalogue Attribute'!AI:AI,'B1.3 Catalogue Attribute'!K:K=A113,"")))</f>
        <v>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v>
      </c>
      <c r="AA113" s="45" t="s">
        <v>132</v>
      </c>
      <c r="AB113" s="45" t="s">
        <v>132</v>
      </c>
      <c r="AC113" s="45" t="s">
        <v>135</v>
      </c>
      <c r="AD113" t="s">
        <v>199</v>
      </c>
      <c r="AE113" s="45" t="s">
        <v>136</v>
      </c>
      <c r="AF113" s="47" t="s">
        <v>200</v>
      </c>
      <c r="AG113" s="3"/>
    </row>
    <row r="114" spans="1:33" ht="82.5" customHeight="1">
      <c r="A114" s="45" t="s">
        <v>846</v>
      </c>
      <c r="B114" s="48"/>
      <c r="C114" s="45" t="s">
        <v>847</v>
      </c>
      <c r="D114" s="45" t="s">
        <v>848</v>
      </c>
      <c r="E114" s="45" t="s">
        <v>849</v>
      </c>
      <c r="F114" s="45" t="s">
        <v>850</v>
      </c>
      <c r="G114" s="45" t="s">
        <v>851</v>
      </c>
      <c r="H114" s="45" t="s">
        <v>268</v>
      </c>
      <c r="I114" s="45" t="s">
        <v>269</v>
      </c>
      <c r="J114" s="46" t="s">
        <v>129</v>
      </c>
      <c r="K114" s="47" t="s">
        <v>270</v>
      </c>
      <c r="L114" s="45" t="s">
        <v>271</v>
      </c>
      <c r="M114" s="49">
        <v>46175</v>
      </c>
      <c r="N114" s="49">
        <v>46273</v>
      </c>
      <c r="O114" s="50" t="s">
        <v>132</v>
      </c>
      <c r="P114" s="45"/>
      <c r="Q114" s="45"/>
      <c r="R114" s="45"/>
      <c r="S114" s="45"/>
      <c r="T114" s="45"/>
      <c r="U114" s="45"/>
      <c r="V114" s="46" t="s">
        <v>133</v>
      </c>
      <c r="W114" s="45" t="str">
        <f>Table1[[#This Row],[Domain Name]]</f>
        <v>Economic Licenses</v>
      </c>
      <c r="X114" s="45" t="s">
        <v>174</v>
      </c>
      <c r="Y114" s="13" t="s">
        <v>852</v>
      </c>
      <c r="Z114" s="13" t="str" cm="1">
        <f t="array" ref="Z114">_xlfn.TEXTJOIN(", ",TRUE,_xlfn.UNIQUE(_xlfn._xlws.FILTER('B1.3 Catalogue Attribute'!AI:AI,'B1.3 Catalogue Attribute'!K:K=A114,"")))</f>
        <v>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v>
      </c>
      <c r="AA114" s="45" t="s">
        <v>132</v>
      </c>
      <c r="AB114" s="45" t="s">
        <v>132</v>
      </c>
      <c r="AC114" s="45" t="s">
        <v>135</v>
      </c>
      <c r="AD114" t="s">
        <v>199</v>
      </c>
      <c r="AE114" s="45" t="s">
        <v>136</v>
      </c>
      <c r="AF114" s="47" t="s">
        <v>200</v>
      </c>
      <c r="AG114" s="3"/>
    </row>
    <row r="115" spans="1:33" ht="82.5" customHeight="1">
      <c r="A115" s="45" t="s">
        <v>853</v>
      </c>
      <c r="B115" s="48"/>
      <c r="C115" s="45" t="s">
        <v>854</v>
      </c>
      <c r="D115" s="45" t="s">
        <v>855</v>
      </c>
      <c r="E115" s="45" t="s">
        <v>856</v>
      </c>
      <c r="F115" s="45" t="s">
        <v>857</v>
      </c>
      <c r="G115" s="45" t="s">
        <v>858</v>
      </c>
      <c r="H115" s="45" t="s">
        <v>268</v>
      </c>
      <c r="I115" s="45" t="s">
        <v>269</v>
      </c>
      <c r="J115" s="46" t="s">
        <v>129</v>
      </c>
      <c r="K115" s="47" t="s">
        <v>270</v>
      </c>
      <c r="L115" s="45" t="s">
        <v>271</v>
      </c>
      <c r="M115" s="49">
        <v>46175</v>
      </c>
      <c r="N115" s="49">
        <v>46273</v>
      </c>
      <c r="O115" s="50" t="s">
        <v>132</v>
      </c>
      <c r="P115" s="45"/>
      <c r="Q115" s="45"/>
      <c r="R115" s="45"/>
      <c r="S115" s="45"/>
      <c r="T115" s="45"/>
      <c r="U115" s="45"/>
      <c r="V115" s="46" t="s">
        <v>133</v>
      </c>
      <c r="W115" s="45" t="str">
        <f>Table1[[#This Row],[Domain Name]]</f>
        <v>Economic Licenses</v>
      </c>
      <c r="X115" s="45" t="s">
        <v>174</v>
      </c>
      <c r="Y115" s="13" t="s">
        <v>745</v>
      </c>
      <c r="Z115" s="13" t="str" cm="1">
        <f t="array" ref="Z115">_xlfn.TEXTJOIN(", ",TRUE,_xlfn.UNIQUE(_xlfn._xlws.FILTER('B1.3 Catalogue Attribute'!AI:AI,'B1.3 Catalogue Attribute'!K:K=A115,"")))</f>
        <v>Record Service Provider Code, Application ID, Application Service Type Code, Application Request Type Code, Government License Indicator, Record Status, Insert Timestamp, Update Timestamp, Processing Run ID, Business Key Hash, Row Hash</v>
      </c>
      <c r="AA115" s="45" t="s">
        <v>132</v>
      </c>
      <c r="AB115" s="45" t="s">
        <v>132</v>
      </c>
      <c r="AC115" s="45" t="s">
        <v>135</v>
      </c>
      <c r="AD115" t="s">
        <v>199</v>
      </c>
      <c r="AE115" s="45" t="s">
        <v>136</v>
      </c>
      <c r="AF115" s="47" t="s">
        <v>200</v>
      </c>
      <c r="AG115" s="3"/>
    </row>
    <row r="116" spans="1:33" ht="82.5" customHeight="1">
      <c r="A116" s="45" t="s">
        <v>859</v>
      </c>
      <c r="B116" s="48"/>
      <c r="C116" s="45" t="s">
        <v>860</v>
      </c>
      <c r="D116" s="45" t="s">
        <v>861</v>
      </c>
      <c r="E116" s="45" t="s">
        <v>862</v>
      </c>
      <c r="F116" s="45" t="s">
        <v>863</v>
      </c>
      <c r="G116" s="45" t="s">
        <v>864</v>
      </c>
      <c r="H116" s="45" t="s">
        <v>268</v>
      </c>
      <c r="I116" s="45" t="s">
        <v>269</v>
      </c>
      <c r="J116" s="46" t="s">
        <v>129</v>
      </c>
      <c r="K116" s="47" t="s">
        <v>270</v>
      </c>
      <c r="L116" s="45" t="s">
        <v>271</v>
      </c>
      <c r="M116" s="49">
        <v>46175</v>
      </c>
      <c r="N116" s="49">
        <v>46273</v>
      </c>
      <c r="O116" s="50" t="s">
        <v>132</v>
      </c>
      <c r="P116" s="45"/>
      <c r="Q116" s="45"/>
      <c r="R116" s="45"/>
      <c r="S116" s="45"/>
      <c r="T116" s="45"/>
      <c r="U116" s="45"/>
      <c r="V116" s="46" t="s">
        <v>133</v>
      </c>
      <c r="W116" s="45" t="str">
        <f>Table1[[#This Row],[Domain Name]]</f>
        <v>Economic Licenses</v>
      </c>
      <c r="X116" s="45" t="s">
        <v>174</v>
      </c>
      <c r="Y116" s="13" t="s">
        <v>865</v>
      </c>
      <c r="Z116" s="13" t="str" cm="1">
        <f t="array" ref="Z116">_xlfn.TEXTJOIN(", ",TRUE,_xlfn.UNIQUE(_xlfn._xlws.FILTER('B1.3 Catalogue Attribute'!AI:AI,'B1.3 Catalogue Attribute'!K:K=A116,"")))</f>
        <v>Record Service Provider Code, Application ID, Application Service Type Code, Application Request Type Code, Reservation Period, Record Status, Insert Timestamp, Update Timestamp, Processing Run ID, Business Key Hash, Row Hash</v>
      </c>
      <c r="AA116" s="45" t="s">
        <v>132</v>
      </c>
      <c r="AB116" s="45" t="s">
        <v>132</v>
      </c>
      <c r="AC116" s="45" t="s">
        <v>135</v>
      </c>
      <c r="AD116" t="s">
        <v>199</v>
      </c>
      <c r="AE116" s="45" t="s">
        <v>136</v>
      </c>
      <c r="AF116" s="47" t="s">
        <v>200</v>
      </c>
      <c r="AG116" s="3"/>
    </row>
    <row r="117" spans="1:33" ht="82.5" customHeight="1">
      <c r="A117" s="45" t="s">
        <v>866</v>
      </c>
      <c r="B117" s="48"/>
      <c r="C117" s="45" t="s">
        <v>867</v>
      </c>
      <c r="D117" s="45" t="s">
        <v>868</v>
      </c>
      <c r="E117" s="45" t="s">
        <v>869</v>
      </c>
      <c r="F117" s="45" t="s">
        <v>870</v>
      </c>
      <c r="G117" s="45" t="s">
        <v>871</v>
      </c>
      <c r="H117" s="45" t="s">
        <v>268</v>
      </c>
      <c r="I117" s="45" t="s">
        <v>269</v>
      </c>
      <c r="J117" s="46" t="s">
        <v>129</v>
      </c>
      <c r="K117" s="47" t="s">
        <v>270</v>
      </c>
      <c r="L117" s="45" t="s">
        <v>271</v>
      </c>
      <c r="M117" s="49">
        <v>46175</v>
      </c>
      <c r="N117" s="49">
        <v>46273</v>
      </c>
      <c r="O117" s="50" t="s">
        <v>132</v>
      </c>
      <c r="P117" s="45"/>
      <c r="Q117" s="45"/>
      <c r="R117" s="45"/>
      <c r="S117" s="45"/>
      <c r="T117" s="45"/>
      <c r="U117" s="45"/>
      <c r="V117" s="46" t="s">
        <v>133</v>
      </c>
      <c r="W117" s="45" t="str">
        <f>Table1[[#This Row],[Domain Name]]</f>
        <v>Economic Licenses</v>
      </c>
      <c r="X117" s="45" t="s">
        <v>174</v>
      </c>
      <c r="Y117" s="13" t="s">
        <v>16092</v>
      </c>
      <c r="Z117" s="13" t="str" cm="1">
        <f t="array" ref="Z117">_xlfn.TEXTJOIN(", ",TRUE,_xlfn.UNIQUE(_xlfn._xlws.FILTER('B1.3 Catalogue Attribute'!AI:AI,'B1.3 Catalogue Attribute'!K:K=A117,"")))</f>
        <v>Record Service Provider Code, Application ID, Application Service Type Code, Application Request Type Code, Mortgage Amendment Types, User Type, Mortgage ID, Mortgage Transaction Type, Record Status, Insert Timestamp, Update Timestamp, Processing Run ID, Business Key Hash, Row Hash</v>
      </c>
      <c r="AA117" s="45" t="s">
        <v>132</v>
      </c>
      <c r="AB117" s="45" t="s">
        <v>132</v>
      </c>
      <c r="AC117" s="45" t="s">
        <v>135</v>
      </c>
      <c r="AD117" t="s">
        <v>199</v>
      </c>
      <c r="AE117" s="45" t="s">
        <v>136</v>
      </c>
      <c r="AF117" s="47" t="s">
        <v>200</v>
      </c>
      <c r="AG117" s="3"/>
    </row>
    <row r="118" spans="1:33" ht="82.5" customHeight="1">
      <c r="A118" s="45" t="s">
        <v>872</v>
      </c>
      <c r="B118" s="48"/>
      <c r="C118" s="45" t="s">
        <v>873</v>
      </c>
      <c r="D118" s="45" t="s">
        <v>874</v>
      </c>
      <c r="E118" s="45" t="s">
        <v>875</v>
      </c>
      <c r="F118" s="45" t="s">
        <v>876</v>
      </c>
      <c r="G118" s="45" t="s">
        <v>877</v>
      </c>
      <c r="H118" s="45" t="s">
        <v>268</v>
      </c>
      <c r="I118" s="45" t="s">
        <v>269</v>
      </c>
      <c r="J118" s="46" t="s">
        <v>129</v>
      </c>
      <c r="K118" s="47" t="s">
        <v>425</v>
      </c>
      <c r="L118" s="45" t="s">
        <v>426</v>
      </c>
      <c r="M118" s="49">
        <v>46175</v>
      </c>
      <c r="N118" s="49">
        <v>46273</v>
      </c>
      <c r="O118" s="50" t="s">
        <v>132</v>
      </c>
      <c r="P118" s="45"/>
      <c r="Q118" s="45"/>
      <c r="R118" s="45"/>
      <c r="S118" s="45"/>
      <c r="T118" s="45"/>
      <c r="U118" s="45"/>
      <c r="V118" s="46" t="s">
        <v>133</v>
      </c>
      <c r="W118" s="45" t="str">
        <f>Table1[[#This Row],[Domain Name]]</f>
        <v>Permit</v>
      </c>
      <c r="X118" s="45" t="s">
        <v>174</v>
      </c>
      <c r="Y118" s="13" t="s">
        <v>878</v>
      </c>
      <c r="Z118" s="13" t="str" cm="1">
        <f t="array" ref="Z118">_xlfn.TEXTJOIN(", ",TRUE,_xlfn.UNIQUE(_xlfn._xlws.FILTER('B1.3 Catalogue Attribute'!AI:AI,'B1.3 Catalogue Attribute'!K:K=A118,"")))</f>
        <v>Record Service Provider Code, Application ID, Application Service Type Code, Application Request Type Code, Advertisement Type, Plate or Chassis Number, Note, Plate Category, Record Status, Insert Timestamp, Update Timestamp, Processing Run ID, Business Key Hash, Row Hash</v>
      </c>
      <c r="AA118" s="45" t="s">
        <v>132</v>
      </c>
      <c r="AB118" s="45" t="s">
        <v>132</v>
      </c>
      <c r="AC118" s="45" t="s">
        <v>135</v>
      </c>
      <c r="AD118" t="s">
        <v>199</v>
      </c>
      <c r="AE118" s="45" t="s">
        <v>136</v>
      </c>
      <c r="AF118" s="47" t="s">
        <v>200</v>
      </c>
      <c r="AG118" s="3"/>
    </row>
    <row r="119" spans="1:33" ht="82.5" customHeight="1">
      <c r="A119" s="45" t="s">
        <v>879</v>
      </c>
      <c r="B119" s="48"/>
      <c r="C119" s="45" t="s">
        <v>880</v>
      </c>
      <c r="D119" s="45" t="s">
        <v>881</v>
      </c>
      <c r="E119" s="45" t="s">
        <v>882</v>
      </c>
      <c r="F119" s="45" t="s">
        <v>883</v>
      </c>
      <c r="G119" s="45" t="s">
        <v>884</v>
      </c>
      <c r="H119" s="45" t="s">
        <v>885</v>
      </c>
      <c r="I119" s="45" t="s">
        <v>886</v>
      </c>
      <c r="J119" s="46" t="s">
        <v>129</v>
      </c>
      <c r="K119" s="47" t="s">
        <v>887</v>
      </c>
      <c r="L119" s="45" t="s">
        <v>888</v>
      </c>
      <c r="M119" s="49">
        <v>46175</v>
      </c>
      <c r="N119" s="49">
        <v>46273</v>
      </c>
      <c r="O119" s="50" t="s">
        <v>132</v>
      </c>
      <c r="P119" s="45"/>
      <c r="Q119" s="45"/>
      <c r="R119" s="45"/>
      <c r="S119" s="45"/>
      <c r="T119" s="45"/>
      <c r="U119" s="45"/>
      <c r="V119" s="46" t="s">
        <v>133</v>
      </c>
      <c r="W119" s="45" t="str">
        <f>Table1[[#This Row],[Domain Name]]</f>
        <v>Economic Licenses, Fines &amp; Violations</v>
      </c>
      <c r="X119" s="45" t="s">
        <v>134</v>
      </c>
      <c r="Y119" s="13" t="s">
        <v>16093</v>
      </c>
      <c r="Z119" s="13" t="str" cm="1">
        <f t="array" ref="Z119">_xlfn.TEXTJOIN(", ",TRUE,_xlfn.UNIQUE(_xlfn._xlws.FILTER('B1.3 Catalogue Attribute'!AI:AI,'B1.3 Catalogue Attribute'!K:K=A119,"")))</f>
        <v>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v>
      </c>
      <c r="AA119" s="45" t="s">
        <v>132</v>
      </c>
      <c r="AB119" s="45" t="s">
        <v>132</v>
      </c>
      <c r="AC119" s="45" t="s">
        <v>135</v>
      </c>
      <c r="AD119" t="s">
        <v>199</v>
      </c>
      <c r="AE119" s="45" t="s">
        <v>136</v>
      </c>
      <c r="AF119" s="47" t="s">
        <v>200</v>
      </c>
      <c r="AG119" s="3"/>
    </row>
    <row r="120" spans="1:33" ht="82.5" customHeight="1">
      <c r="A120" s="45" t="s">
        <v>889</v>
      </c>
      <c r="B120" s="48"/>
      <c r="C120" s="45" t="s">
        <v>890</v>
      </c>
      <c r="D120" s="45" t="s">
        <v>891</v>
      </c>
      <c r="E120" s="45" t="s">
        <v>892</v>
      </c>
      <c r="F120" s="45" t="s">
        <v>893</v>
      </c>
      <c r="G120" s="45" t="s">
        <v>894</v>
      </c>
      <c r="H120" s="45" t="s">
        <v>895</v>
      </c>
      <c r="I120" s="45" t="s">
        <v>896</v>
      </c>
      <c r="J120" s="46" t="s">
        <v>129</v>
      </c>
      <c r="K120" s="47" t="s">
        <v>897</v>
      </c>
      <c r="L120" s="45" t="s">
        <v>898</v>
      </c>
      <c r="M120" s="49">
        <v>46175</v>
      </c>
      <c r="N120" s="49">
        <v>46273</v>
      </c>
      <c r="O120" s="50" t="s">
        <v>132</v>
      </c>
      <c r="P120" s="45"/>
      <c r="Q120" s="45"/>
      <c r="R120" s="45"/>
      <c r="S120" s="45"/>
      <c r="T120" s="45"/>
      <c r="U120" s="45"/>
      <c r="V120" s="46" t="s">
        <v>133</v>
      </c>
      <c r="W120" s="45" t="str">
        <f>Table1[[#This Row],[Domain Name]]</f>
        <v>Real Beneficiary (RB)</v>
      </c>
      <c r="X120" s="45" t="s">
        <v>134</v>
      </c>
      <c r="Y120" s="13" t="s">
        <v>16094</v>
      </c>
      <c r="Z120" s="13" t="str" cm="1">
        <f t="array" ref="Z120">_xlfn.TEXTJOIN(", ",TRUE,_xlfn.UNIQUE(_xlfn._xlws.FILTER('B1.3 Catalogue Attribute'!AI:AI,'B1.3 Catalogue Attribute'!K:K=A120,"")))</f>
        <v>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v>
      </c>
      <c r="AA120" s="45" t="s">
        <v>132</v>
      </c>
      <c r="AB120" s="45" t="s">
        <v>181</v>
      </c>
      <c r="AC120" s="45" t="s">
        <v>135</v>
      </c>
      <c r="AD120" s="45" t="str">
        <f>_xlfn.CONCAT("accelapr/",Table1[[#This Row],[Bronze Table]])</f>
        <v>accelapr/VIRTUAL_ASSOCIATIONS_WITH_PEPS</v>
      </c>
      <c r="AE120" s="45" t="s">
        <v>136</v>
      </c>
      <c r="AF120" s="47" t="s">
        <v>182</v>
      </c>
      <c r="AG120" s="3"/>
    </row>
    <row r="121" spans="1:33" ht="82.5" customHeight="1">
      <c r="A121" s="45" t="s">
        <v>899</v>
      </c>
      <c r="B121" s="48"/>
      <c r="C121" s="45" t="s">
        <v>900</v>
      </c>
      <c r="D121" s="45" t="s">
        <v>901</v>
      </c>
      <c r="E121" s="45" t="s">
        <v>902</v>
      </c>
      <c r="F121" s="45" t="s">
        <v>903</v>
      </c>
      <c r="G121" s="45" t="s">
        <v>622</v>
      </c>
      <c r="H121" s="45" t="s">
        <v>895</v>
      </c>
      <c r="I121" s="45" t="s">
        <v>896</v>
      </c>
      <c r="J121" s="46" t="s">
        <v>129</v>
      </c>
      <c r="K121" s="47" t="s">
        <v>897</v>
      </c>
      <c r="L121" s="45" t="s">
        <v>898</v>
      </c>
      <c r="M121" s="49">
        <v>46175</v>
      </c>
      <c r="N121" s="49">
        <v>46273</v>
      </c>
      <c r="O121" s="50" t="s">
        <v>132</v>
      </c>
      <c r="P121" s="45"/>
      <c r="Q121" s="45"/>
      <c r="R121" s="45"/>
      <c r="S121" s="45"/>
      <c r="T121" s="45"/>
      <c r="U121" s="45"/>
      <c r="V121" s="46" t="s">
        <v>133</v>
      </c>
      <c r="W121" s="45" t="str">
        <f>Table1[[#This Row],[Domain Name]]</f>
        <v>Real Beneficiary (RB)</v>
      </c>
      <c r="X121" s="45" t="s">
        <v>134</v>
      </c>
      <c r="Y121" s="13" t="s">
        <v>16095</v>
      </c>
      <c r="Z121" s="13" t="str" cm="1">
        <f t="array" ref="Z121">_xlfn.TEXTJOIN(", ",TRUE,_xlfn.UNIQUE(_xlfn._xlws.FILTER('B1.3 Catalogue Attribute'!AI:AI,'B1.3 Catalogue Attribute'!K:K=A121,"")))</f>
        <v>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v>
      </c>
      <c r="AA121" s="45" t="s">
        <v>132</v>
      </c>
      <c r="AB121" s="45" t="s">
        <v>181</v>
      </c>
      <c r="AC121" s="45" t="s">
        <v>135</v>
      </c>
      <c r="AD121" s="45" t="str">
        <f>_xlfn.CONCAT("accelapr/",Table1[[#This Row],[Bronze Table]])</f>
        <v>accelapr/VIRTUAL_BASIC_INFORMATION_PEPS</v>
      </c>
      <c r="AE121" s="45" t="s">
        <v>136</v>
      </c>
      <c r="AF121" s="47" t="s">
        <v>137</v>
      </c>
      <c r="AG121" s="3"/>
    </row>
    <row r="122" spans="1:33" ht="82.5" customHeight="1">
      <c r="A122" s="45" t="s">
        <v>904</v>
      </c>
      <c r="B122" s="48"/>
      <c r="C122" s="45" t="s">
        <v>905</v>
      </c>
      <c r="D122" s="45" t="s">
        <v>906</v>
      </c>
      <c r="E122" s="45" t="s">
        <v>907</v>
      </c>
      <c r="F122" s="45" t="s">
        <v>908</v>
      </c>
      <c r="G122" s="45" t="s">
        <v>909</v>
      </c>
      <c r="H122" s="45" t="s">
        <v>895</v>
      </c>
      <c r="I122" s="45" t="s">
        <v>896</v>
      </c>
      <c r="J122" s="46" t="s">
        <v>129</v>
      </c>
      <c r="K122" s="47" t="s">
        <v>897</v>
      </c>
      <c r="L122" s="45" t="s">
        <v>898</v>
      </c>
      <c r="M122" s="49">
        <v>46175</v>
      </c>
      <c r="N122" s="49">
        <v>46273</v>
      </c>
      <c r="O122" s="50" t="s">
        <v>132</v>
      </c>
      <c r="P122" s="45"/>
      <c r="Q122" s="45"/>
      <c r="R122" s="45"/>
      <c r="S122" s="45"/>
      <c r="T122" s="45"/>
      <c r="U122" s="45"/>
      <c r="V122" s="46" t="s">
        <v>133</v>
      </c>
      <c r="W122" s="45" t="str">
        <f>Table1[[#This Row],[Domain Name]]</f>
        <v>Real Beneficiary (RB)</v>
      </c>
      <c r="X122" s="45" t="s">
        <v>134</v>
      </c>
      <c r="Y122" s="13" t="s">
        <v>16096</v>
      </c>
      <c r="Z122" s="13" t="str" cm="1">
        <f t="array" ref="Z122">_xlfn.TEXTJOIN(", ",TRUE,_xlfn.UNIQUE(_xlfn._xlws.FILTER('B1.3 Catalogue Attribute'!AI:AI,'B1.3 Catalogue Attribute'!K:K=A122,"")))</f>
        <v>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v>
      </c>
      <c r="AA122" s="45" t="s">
        <v>132</v>
      </c>
      <c r="AB122" s="45" t="s">
        <v>181</v>
      </c>
      <c r="AC122" s="45" t="s">
        <v>135</v>
      </c>
      <c r="AD122" s="45" t="str">
        <f>_xlfn.CONCAT("accelapr/",Table1[[#This Row],[Bronze Table]])</f>
        <v>accelapr/VIRTUAL_BENEFICIAL_OWNER</v>
      </c>
      <c r="AE122" s="45" t="s">
        <v>136</v>
      </c>
      <c r="AF122" s="47" t="s">
        <v>182</v>
      </c>
      <c r="AG122" s="3"/>
    </row>
    <row r="123" spans="1:33" ht="82.5" customHeight="1">
      <c r="A123" s="45" t="s">
        <v>910</v>
      </c>
      <c r="B123" s="48"/>
      <c r="C123" s="45" t="s">
        <v>911</v>
      </c>
      <c r="D123" s="45" t="s">
        <v>912</v>
      </c>
      <c r="E123" s="45" t="s">
        <v>913</v>
      </c>
      <c r="F123" s="45" t="s">
        <v>914</v>
      </c>
      <c r="G123" s="45" t="s">
        <v>915</v>
      </c>
      <c r="H123" s="45" t="s">
        <v>895</v>
      </c>
      <c r="I123" s="45" t="s">
        <v>896</v>
      </c>
      <c r="J123" s="46" t="s">
        <v>129</v>
      </c>
      <c r="K123" s="47" t="s">
        <v>897</v>
      </c>
      <c r="L123" s="45" t="s">
        <v>898</v>
      </c>
      <c r="M123" s="49">
        <v>46175</v>
      </c>
      <c r="N123" s="49">
        <v>46273</v>
      </c>
      <c r="O123" s="50" t="s">
        <v>132</v>
      </c>
      <c r="P123" s="45"/>
      <c r="Q123" s="45"/>
      <c r="R123" s="45"/>
      <c r="S123" s="45"/>
      <c r="T123" s="45"/>
      <c r="U123" s="45"/>
      <c r="V123" s="46" t="s">
        <v>133</v>
      </c>
      <c r="W123" s="45" t="str">
        <f>Table1[[#This Row],[Domain Name]]</f>
        <v>Real Beneficiary (RB)</v>
      </c>
      <c r="X123" s="45" t="s">
        <v>134</v>
      </c>
      <c r="Y123" s="13" t="s">
        <v>16097</v>
      </c>
      <c r="Z123" s="13" t="str" cm="1">
        <f t="array" ref="Z123">_xlfn.TEXTJOIN(", ",TRUE,_xlfn.UNIQUE(_xlfn._xlws.FILTER('B1.3 Catalogue Attribute'!AI:AI,'B1.3 Catalogue Attribute'!K:K=A123,"")))</f>
        <v>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v>
      </c>
      <c r="AA123" s="45" t="s">
        <v>132</v>
      </c>
      <c r="AB123" s="45" t="s">
        <v>181</v>
      </c>
      <c r="AC123" s="45" t="s">
        <v>135</v>
      </c>
      <c r="AD123" s="45" t="str">
        <f>_xlfn.CONCAT("accelapr/",Table1[[#This Row],[Bronze Table]])</f>
        <v>accelapr/VIRTUAL_BUSINESS_INTERESTS_OF_</v>
      </c>
      <c r="AE123" s="45" t="s">
        <v>136</v>
      </c>
      <c r="AF123" s="47" t="s">
        <v>182</v>
      </c>
      <c r="AG123" s="3"/>
    </row>
    <row r="124" spans="1:33" ht="82.5" customHeight="1">
      <c r="A124" s="45" t="s">
        <v>916</v>
      </c>
      <c r="B124" s="48"/>
      <c r="C124" s="45" t="s">
        <v>917</v>
      </c>
      <c r="D124" s="45" t="s">
        <v>918</v>
      </c>
      <c r="E124" s="45" t="s">
        <v>919</v>
      </c>
      <c r="F124" s="45" t="s">
        <v>920</v>
      </c>
      <c r="G124" s="45" t="s">
        <v>921</v>
      </c>
      <c r="H124" s="45" t="s">
        <v>895</v>
      </c>
      <c r="I124" s="45" t="s">
        <v>896</v>
      </c>
      <c r="J124" s="46" t="s">
        <v>129</v>
      </c>
      <c r="K124" s="47" t="s">
        <v>897</v>
      </c>
      <c r="L124" s="45" t="s">
        <v>898</v>
      </c>
      <c r="M124" s="49">
        <v>46175</v>
      </c>
      <c r="N124" s="49">
        <v>46273</v>
      </c>
      <c r="O124" s="50" t="s">
        <v>132</v>
      </c>
      <c r="P124" s="45"/>
      <c r="Q124" s="45"/>
      <c r="R124" s="45"/>
      <c r="S124" s="45"/>
      <c r="T124" s="45"/>
      <c r="U124" s="45"/>
      <c r="V124" s="46" t="s">
        <v>133</v>
      </c>
      <c r="W124" s="45" t="str">
        <f>Table1[[#This Row],[Domain Name]]</f>
        <v>Real Beneficiary (RB)</v>
      </c>
      <c r="X124" s="45" t="s">
        <v>134</v>
      </c>
      <c r="Y124" s="13" t="s">
        <v>16098</v>
      </c>
      <c r="Z124" s="13" t="str" cm="1">
        <f t="array" ref="Z124">_xlfn.TEXTJOIN(", ",TRUE,_xlfn.UNIQUE(_xlfn._xlws.FILTER('B1.3 Catalogue Attribute'!AI:AI,'B1.3 Catalogue Attribute'!K:K=A124,"")))</f>
        <v>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v>
      </c>
      <c r="AA124" s="45" t="s">
        <v>132</v>
      </c>
      <c r="AB124" s="45" t="s">
        <v>181</v>
      </c>
      <c r="AC124" s="45" t="s">
        <v>135</v>
      </c>
      <c r="AD124" s="45" t="str">
        <f>_xlfn.CONCAT("accelapr/",Table1[[#This Row],[Bronze Table]])</f>
        <v>accelapr/VIRTUAL_DIRECTORS_MEMBERS</v>
      </c>
      <c r="AE124" s="45" t="s">
        <v>136</v>
      </c>
      <c r="AF124" s="47" t="s">
        <v>182</v>
      </c>
      <c r="AG124" s="3"/>
    </row>
    <row r="125" spans="1:33" ht="82.5" customHeight="1">
      <c r="A125" s="45" t="s">
        <v>922</v>
      </c>
      <c r="B125" s="48"/>
      <c r="C125" s="45" t="s">
        <v>923</v>
      </c>
      <c r="D125" s="45" t="s">
        <v>924</v>
      </c>
      <c r="E125" s="45" t="s">
        <v>925</v>
      </c>
      <c r="F125" s="45" t="s">
        <v>926</v>
      </c>
      <c r="G125" s="45" t="s">
        <v>927</v>
      </c>
      <c r="H125" s="45" t="s">
        <v>895</v>
      </c>
      <c r="I125" s="45" t="s">
        <v>896</v>
      </c>
      <c r="J125" s="46" t="s">
        <v>129</v>
      </c>
      <c r="K125" s="47" t="s">
        <v>897</v>
      </c>
      <c r="L125" s="45" t="s">
        <v>898</v>
      </c>
      <c r="M125" s="49">
        <v>46175</v>
      </c>
      <c r="N125" s="49">
        <v>46273</v>
      </c>
      <c r="O125" s="50" t="s">
        <v>132</v>
      </c>
      <c r="P125" s="45"/>
      <c r="Q125" s="45"/>
      <c r="R125" s="45"/>
      <c r="S125" s="45"/>
      <c r="T125" s="45"/>
      <c r="U125" s="45"/>
      <c r="V125" s="46" t="s">
        <v>133</v>
      </c>
      <c r="W125" s="45" t="str">
        <f>Table1[[#This Row],[Domain Name]]</f>
        <v>Real Beneficiary (RB)</v>
      </c>
      <c r="X125" s="45" t="s">
        <v>134</v>
      </c>
      <c r="Y125" s="13" t="s">
        <v>16099</v>
      </c>
      <c r="Z125" s="13" t="str" cm="1">
        <f t="array" ref="Z125">_xlfn.TEXTJOIN(", ",TRUE,_xlfn.UNIQUE(_xlfn._xlws.FILTER('B1.3 Catalogue Attribute'!AI:AI,'B1.3 Catalogue Attribute'!K:K=A125,"")))</f>
        <v>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v>
      </c>
      <c r="AA125" s="45" t="s">
        <v>132</v>
      </c>
      <c r="AB125" s="45" t="s">
        <v>181</v>
      </c>
      <c r="AC125" s="45" t="s">
        <v>135</v>
      </c>
      <c r="AD125" s="45" t="str">
        <f>_xlfn.CONCAT("accelapr/",Table1[[#This Row],[Bronze Table]])</f>
        <v>accelapr/VIRTUAL_MANAGER_INFOMATION</v>
      </c>
      <c r="AE125" s="45" t="s">
        <v>136</v>
      </c>
      <c r="AF125" s="47" t="s">
        <v>182</v>
      </c>
      <c r="AG125" s="3"/>
    </row>
    <row r="126" spans="1:33" ht="82.5" customHeight="1">
      <c r="A126" s="45" t="s">
        <v>928</v>
      </c>
      <c r="B126" s="48"/>
      <c r="C126" s="45" t="s">
        <v>929</v>
      </c>
      <c r="D126" s="45" t="s">
        <v>930</v>
      </c>
      <c r="E126" s="45" t="s">
        <v>931</v>
      </c>
      <c r="F126" s="45" t="s">
        <v>932</v>
      </c>
      <c r="G126" s="45" t="s">
        <v>933</v>
      </c>
      <c r="H126" s="45" t="s">
        <v>895</v>
      </c>
      <c r="I126" s="45" t="s">
        <v>896</v>
      </c>
      <c r="J126" s="46" t="s">
        <v>129</v>
      </c>
      <c r="K126" s="47" t="s">
        <v>897</v>
      </c>
      <c r="L126" s="45" t="s">
        <v>898</v>
      </c>
      <c r="M126" s="49">
        <v>46175</v>
      </c>
      <c r="N126" s="49">
        <v>46273</v>
      </c>
      <c r="O126" s="50" t="s">
        <v>132</v>
      </c>
      <c r="P126" s="45"/>
      <c r="Q126" s="45"/>
      <c r="R126" s="45"/>
      <c r="S126" s="45"/>
      <c r="T126" s="45"/>
      <c r="U126" s="45"/>
      <c r="V126" s="46" t="s">
        <v>133</v>
      </c>
      <c r="W126" s="45" t="str">
        <f>Table1[[#This Row],[Domain Name]]</f>
        <v>Real Beneficiary (RB)</v>
      </c>
      <c r="X126" s="45" t="s">
        <v>174</v>
      </c>
      <c r="Y126" s="13" t="s">
        <v>16100</v>
      </c>
      <c r="Z126" s="13" t="str" cm="1">
        <f t="array" ref="Z126">_xlfn.TEXTJOIN(", ",TRUE,_xlfn.UNIQUE(_xlfn._xlws.FILTER('B1.3 Catalogue Attribute'!AI:AI,'B1.3 Catalogue Attribute'!K:K=A126,"")))</f>
        <v>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v>
      </c>
      <c r="AA126" s="45" t="s">
        <v>132</v>
      </c>
      <c r="AB126" s="45" t="s">
        <v>181</v>
      </c>
      <c r="AC126" s="45" t="s">
        <v>135</v>
      </c>
      <c r="AD126" s="45" t="str">
        <f>_xlfn.CONCAT("accelapr/",Table1[[#This Row],[Bronze Table]])</f>
        <v>accelapr/VIRTUAL_POLITICALLY_EXPOSED_PE</v>
      </c>
      <c r="AE126" s="45" t="s">
        <v>136</v>
      </c>
      <c r="AF126" s="47" t="s">
        <v>182</v>
      </c>
      <c r="AG126" s="3"/>
    </row>
    <row r="127" spans="1:33" ht="82.5" customHeight="1">
      <c r="A127" s="45" t="s">
        <v>934</v>
      </c>
      <c r="B127" s="48"/>
      <c r="C127" s="45" t="s">
        <v>935</v>
      </c>
      <c r="D127" s="45" t="s">
        <v>936</v>
      </c>
      <c r="E127" s="45" t="s">
        <v>937</v>
      </c>
      <c r="F127" s="45" t="s">
        <v>938</v>
      </c>
      <c r="G127" s="45" t="s">
        <v>939</v>
      </c>
      <c r="H127" s="45" t="s">
        <v>895</v>
      </c>
      <c r="I127" s="45" t="s">
        <v>896</v>
      </c>
      <c r="J127" s="46" t="s">
        <v>129</v>
      </c>
      <c r="K127" s="47" t="s">
        <v>897</v>
      </c>
      <c r="L127" s="45" t="s">
        <v>898</v>
      </c>
      <c r="M127" s="49">
        <v>46175</v>
      </c>
      <c r="N127" s="49">
        <v>46273</v>
      </c>
      <c r="O127" s="50" t="s">
        <v>132</v>
      </c>
      <c r="P127" s="45"/>
      <c r="Q127" s="45"/>
      <c r="R127" s="45"/>
      <c r="S127" s="45"/>
      <c r="T127" s="45"/>
      <c r="U127" s="45"/>
      <c r="V127" s="46" t="s">
        <v>133</v>
      </c>
      <c r="W127" s="45" t="str">
        <f>Table1[[#This Row],[Domain Name]]</f>
        <v>Real Beneficiary (RB)</v>
      </c>
      <c r="X127" s="45" t="s">
        <v>134</v>
      </c>
      <c r="Y127" s="13" t="s">
        <v>16101</v>
      </c>
      <c r="Z127" s="13" t="str" cm="1">
        <f t="array" ref="Z127">_xlfn.TEXTJOIN(", ",TRUE,_xlfn.UNIQUE(_xlfn._xlws.FILTER('B1.3 Catalogue Attribute'!AI:AI,'B1.3 Catalogue Attribute'!K:K=A127,"")))</f>
        <v>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v>
      </c>
      <c r="AA127" s="45" t="s">
        <v>132</v>
      </c>
      <c r="AB127" s="45" t="s">
        <v>181</v>
      </c>
      <c r="AC127" s="45" t="s">
        <v>135</v>
      </c>
      <c r="AD127" s="45" t="str">
        <f>_xlfn.CONCAT("accelapr/",Table1[[#This Row],[Bronze Table]])</f>
        <v>accelapr/VIRTUAL_RBF_COMPANIES</v>
      </c>
      <c r="AE127" s="45" t="s">
        <v>136</v>
      </c>
      <c r="AF127" s="47" t="s">
        <v>182</v>
      </c>
      <c r="AG127" s="3"/>
    </row>
    <row r="128" spans="1:33" ht="82.5" customHeight="1">
      <c r="A128" s="45" t="s">
        <v>940</v>
      </c>
      <c r="B128" s="48"/>
      <c r="C128" s="45" t="s">
        <v>941</v>
      </c>
      <c r="D128" s="45" t="s">
        <v>942</v>
      </c>
      <c r="E128" s="45" t="s">
        <v>943</v>
      </c>
      <c r="F128" s="45" t="s">
        <v>944</v>
      </c>
      <c r="G128" s="45" t="s">
        <v>945</v>
      </c>
      <c r="H128" s="45" t="s">
        <v>895</v>
      </c>
      <c r="I128" s="45" t="s">
        <v>896</v>
      </c>
      <c r="J128" s="46" t="s">
        <v>129</v>
      </c>
      <c r="K128" s="47" t="s">
        <v>897</v>
      </c>
      <c r="L128" s="45" t="s">
        <v>898</v>
      </c>
      <c r="M128" s="49">
        <v>46175</v>
      </c>
      <c r="N128" s="49">
        <v>46273</v>
      </c>
      <c r="O128" s="50" t="s">
        <v>132</v>
      </c>
      <c r="P128" s="45"/>
      <c r="Q128" s="45"/>
      <c r="R128" s="45"/>
      <c r="S128" s="45"/>
      <c r="T128" s="45"/>
      <c r="U128" s="45"/>
      <c r="V128" s="46" t="s">
        <v>133</v>
      </c>
      <c r="W128" s="45" t="str">
        <f>Table1[[#This Row],[Domain Name]]</f>
        <v>Real Beneficiary (RB)</v>
      </c>
      <c r="X128" s="45" t="s">
        <v>134</v>
      </c>
      <c r="Y128" s="13" t="s">
        <v>946</v>
      </c>
      <c r="Z128" s="13" t="str" cm="1">
        <f t="array" ref="Z128">_xlfn.TEXTJOIN(", ",TRUE,_xlfn.UNIQUE(_xlfn._xlws.FILTER('B1.3 Catalogue Attribute'!AI:AI,'B1.3 Catalogue Attribute'!K:K=A128,"")))</f>
        <v>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v>
      </c>
      <c r="AA128" s="45" t="s">
        <v>132</v>
      </c>
      <c r="AB128" s="45" t="s">
        <v>181</v>
      </c>
      <c r="AC128" s="45" t="s">
        <v>135</v>
      </c>
      <c r="AD128" s="45" t="str">
        <f>_xlfn.CONCAT("accelapr/",Table1[[#This Row],[Bronze Table]])</f>
        <v>accelapr/VIRTUAL_RISK_SCORE_LOGS</v>
      </c>
      <c r="AE128" s="45" t="s">
        <v>136</v>
      </c>
      <c r="AF128" s="47" t="s">
        <v>182</v>
      </c>
      <c r="AG128" s="3"/>
    </row>
    <row r="129" spans="1:33" ht="82.5" customHeight="1">
      <c r="A129" s="45" t="s">
        <v>947</v>
      </c>
      <c r="B129" s="48"/>
      <c r="C129" s="45" t="s">
        <v>948</v>
      </c>
      <c r="D129" s="45" t="s">
        <v>949</v>
      </c>
      <c r="E129" s="45" t="s">
        <v>950</v>
      </c>
      <c r="F129" s="45" t="s">
        <v>951</v>
      </c>
      <c r="G129" s="45" t="s">
        <v>952</v>
      </c>
      <c r="H129" s="45" t="s">
        <v>895</v>
      </c>
      <c r="I129" s="45" t="s">
        <v>896</v>
      </c>
      <c r="J129" s="46" t="s">
        <v>129</v>
      </c>
      <c r="K129" s="47" t="s">
        <v>897</v>
      </c>
      <c r="L129" s="45" t="s">
        <v>898</v>
      </c>
      <c r="M129" s="49">
        <v>46175</v>
      </c>
      <c r="N129" s="49">
        <v>46273</v>
      </c>
      <c r="O129" s="50" t="s">
        <v>132</v>
      </c>
      <c r="P129" s="45"/>
      <c r="Q129" s="45"/>
      <c r="R129" s="45"/>
      <c r="S129" s="45"/>
      <c r="T129" s="45"/>
      <c r="U129" s="45"/>
      <c r="V129" s="46" t="s">
        <v>133</v>
      </c>
      <c r="W129" s="45" t="str">
        <f>Table1[[#This Row],[Domain Name]]</f>
        <v>Real Beneficiary (RB)</v>
      </c>
      <c r="X129" s="45" t="s">
        <v>134</v>
      </c>
      <c r="Y129" s="13" t="s">
        <v>16102</v>
      </c>
      <c r="Z129" s="13" t="str" cm="1">
        <f t="array" ref="Z129">_xlfn.TEXTJOIN(", ",TRUE,_xlfn.UNIQUE(_xlfn._xlws.FILTER('B1.3 Catalogue Attribute'!AI:AI,'B1.3 Catalogue Attribute'!K:K=A129,"")))</f>
        <v>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v>
      </c>
      <c r="AA129" s="45" t="s">
        <v>132</v>
      </c>
      <c r="AB129" s="45" t="s">
        <v>181</v>
      </c>
      <c r="AC129" s="45" t="s">
        <v>135</v>
      </c>
      <c r="AD129" s="45" t="str">
        <f>_xlfn.CONCAT("accelapr/",Table1[[#This Row],[Bronze Table]])</f>
        <v>accelapr/VIRTUAL_SOURCE_OF_FUNDS_PEPS</v>
      </c>
      <c r="AE129" s="45" t="s">
        <v>136</v>
      </c>
      <c r="AF129" s="47" t="s">
        <v>182</v>
      </c>
      <c r="AG129" s="3"/>
    </row>
    <row r="130" spans="1:33" ht="82.5" customHeight="1">
      <c r="A130" s="45" t="s">
        <v>953</v>
      </c>
      <c r="B130" s="48"/>
      <c r="C130" s="45" t="s">
        <v>954</v>
      </c>
      <c r="D130" s="45" t="s">
        <v>955</v>
      </c>
      <c r="E130" s="45" t="s">
        <v>956</v>
      </c>
      <c r="F130" s="45" t="s">
        <v>957</v>
      </c>
      <c r="G130" s="45" t="s">
        <v>958</v>
      </c>
      <c r="H130" s="45" t="s">
        <v>895</v>
      </c>
      <c r="I130" s="45" t="s">
        <v>896</v>
      </c>
      <c r="J130" s="46" t="s">
        <v>129</v>
      </c>
      <c r="K130" s="47" t="s">
        <v>897</v>
      </c>
      <c r="L130" s="45" t="s">
        <v>898</v>
      </c>
      <c r="M130" s="49">
        <v>46175</v>
      </c>
      <c r="N130" s="49">
        <v>46273</v>
      </c>
      <c r="O130" s="50" t="s">
        <v>132</v>
      </c>
      <c r="P130" s="45"/>
      <c r="Q130" s="45"/>
      <c r="R130" s="45"/>
      <c r="S130" s="45"/>
      <c r="T130" s="45"/>
      <c r="U130" s="45"/>
      <c r="V130" s="46" t="s">
        <v>133</v>
      </c>
      <c r="W130" s="45" t="str">
        <f>Table1[[#This Row],[Domain Name]]</f>
        <v>Real Beneficiary (RB)</v>
      </c>
      <c r="X130" s="45" t="s">
        <v>134</v>
      </c>
      <c r="Y130" s="13" t="s">
        <v>959</v>
      </c>
      <c r="Z130" s="13" t="str" cm="1">
        <f t="array" ref="Z130">_xlfn.TEXTJOIN(", ",TRUE,_xlfn.UNIQUE(_xlfn._xlws.FILTER('B1.3 Catalogue Attribute'!AI:AI,'B1.3 Catalogue Attribute'!K:K=A130,"")))</f>
        <v>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v>
      </c>
      <c r="AA130" s="45" t="s">
        <v>132</v>
      </c>
      <c r="AB130" s="45" t="s">
        <v>181</v>
      </c>
      <c r="AC130" s="45" t="s">
        <v>135</v>
      </c>
      <c r="AD130" s="45" t="str">
        <f>_xlfn.CONCAT("accelapr/",Table1[[#This Row],[Bronze Table]])</f>
        <v>accelapr/VIRTUAL_SOURCE_OF_FUND_AND_WEA</v>
      </c>
      <c r="AE130" s="45" t="s">
        <v>136</v>
      </c>
      <c r="AF130" s="47" t="s">
        <v>182</v>
      </c>
      <c r="AG130" s="3"/>
    </row>
    <row r="131" spans="1:33" ht="82.5" customHeight="1">
      <c r="A131" s="45" t="s">
        <v>960</v>
      </c>
      <c r="B131" s="48"/>
      <c r="C131" s="45" t="s">
        <v>961</v>
      </c>
      <c r="D131" s="45" t="s">
        <v>962</v>
      </c>
      <c r="E131" s="45" t="s">
        <v>963</v>
      </c>
      <c r="F131" s="45" t="s">
        <v>964</v>
      </c>
      <c r="G131" s="47" t="s">
        <v>965</v>
      </c>
      <c r="H131" s="45" t="s">
        <v>895</v>
      </c>
      <c r="I131" s="45" t="s">
        <v>896</v>
      </c>
      <c r="J131" s="51" t="s">
        <v>129</v>
      </c>
      <c r="K131" s="47" t="s">
        <v>897</v>
      </c>
      <c r="L131" s="45" t="s">
        <v>898</v>
      </c>
      <c r="M131" s="49">
        <v>46175</v>
      </c>
      <c r="N131" s="49">
        <v>46273</v>
      </c>
      <c r="O131" s="50" t="s">
        <v>132</v>
      </c>
      <c r="P131" s="45"/>
      <c r="Q131" s="45"/>
      <c r="R131" s="45"/>
      <c r="S131" s="45"/>
      <c r="T131" s="45"/>
      <c r="U131" s="45"/>
      <c r="V131" s="46" t="s">
        <v>133</v>
      </c>
      <c r="W131" s="45" t="str">
        <f>Table1[[#This Row],[Domain Name]]</f>
        <v>Real Beneficiary (RB)</v>
      </c>
      <c r="X131" s="45" t="s">
        <v>134</v>
      </c>
      <c r="Y131" s="13" t="s">
        <v>966</v>
      </c>
      <c r="Z131" s="13" t="str" cm="1">
        <f t="array" ref="Z131">_xlfn.TEXTJOIN(", ",TRUE,_xlfn.UNIQUE(_xlfn._xlws.FILTER('B1.3 Catalogue Attribute'!AI:AI,'B1.3 Catalogue Attribute'!K:K=A131,"")))</f>
        <v>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v>
      </c>
      <c r="AA131" s="45" t="s">
        <v>132</v>
      </c>
      <c r="AB131" s="45" t="s">
        <v>181</v>
      </c>
      <c r="AC131" s="45" t="s">
        <v>135</v>
      </c>
      <c r="AD131" s="45" t="str">
        <f>_xlfn.CONCAT("accelapr/",Table1[[#This Row],[Bronze Table]])</f>
        <v>accelapr/VIRTUAL_ULTIMATE_BENEFICIAL_OW</v>
      </c>
      <c r="AE131" s="45" t="s">
        <v>136</v>
      </c>
      <c r="AF131" s="47" t="s">
        <v>182</v>
      </c>
      <c r="AG131" s="3"/>
    </row>
    <row r="132" spans="1:33" ht="82.5" customHeight="1">
      <c r="A132" s="45" t="s">
        <v>967</v>
      </c>
      <c r="B132" s="48"/>
      <c r="C132" s="45" t="s">
        <v>968</v>
      </c>
      <c r="D132" s="45" t="s">
        <v>969</v>
      </c>
      <c r="E132" s="45" t="s">
        <v>970</v>
      </c>
      <c r="F132" s="45" t="s">
        <v>971</v>
      </c>
      <c r="G132" s="45" t="s">
        <v>972</v>
      </c>
      <c r="H132" s="45" t="s">
        <v>895</v>
      </c>
      <c r="I132" s="45" t="s">
        <v>896</v>
      </c>
      <c r="J132" s="46" t="s">
        <v>129</v>
      </c>
      <c r="K132" s="47" t="s">
        <v>897</v>
      </c>
      <c r="L132" s="45" t="s">
        <v>898</v>
      </c>
      <c r="M132" s="49">
        <v>46175</v>
      </c>
      <c r="N132" s="49">
        <v>46273</v>
      </c>
      <c r="O132" s="50" t="s">
        <v>132</v>
      </c>
      <c r="P132" s="45"/>
      <c r="Q132" s="45"/>
      <c r="R132" s="45"/>
      <c r="S132" s="45"/>
      <c r="T132" s="45"/>
      <c r="U132" s="45"/>
      <c r="V132" s="46" t="s">
        <v>133</v>
      </c>
      <c r="W132" s="45" t="str">
        <f>Table1[[#This Row],[Domain Name]]</f>
        <v>Real Beneficiary (RB)</v>
      </c>
      <c r="X132" s="45" t="s">
        <v>134</v>
      </c>
      <c r="Y132" s="13" t="s">
        <v>16103</v>
      </c>
      <c r="Z132" s="13" t="str" cm="1">
        <f t="array" ref="Z132">_xlfn.TEXTJOIN(", ",TRUE,_xlfn.UNIQUE(_xlfn._xlws.FILTER('B1.3 Catalogue Attribute'!AI:AI,'B1.3 Catalogue Attribute'!K:K=A132,"")))</f>
        <v>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v>
      </c>
      <c r="AA132" s="45" t="s">
        <v>132</v>
      </c>
      <c r="AB132" s="45" t="s">
        <v>132</v>
      </c>
      <c r="AC132" s="45" t="s">
        <v>135</v>
      </c>
      <c r="AD132" t="s">
        <v>199</v>
      </c>
      <c r="AE132" s="45" t="s">
        <v>136</v>
      </c>
      <c r="AF132" s="47" t="s">
        <v>200</v>
      </c>
      <c r="AG132" s="3"/>
    </row>
    <row r="133" spans="1:33" ht="82.5" customHeight="1">
      <c r="A133" s="45" t="s">
        <v>973</v>
      </c>
      <c r="B133" s="48"/>
      <c r="C133" s="45" t="s">
        <v>974</v>
      </c>
      <c r="D133" s="45" t="s">
        <v>975</v>
      </c>
      <c r="E133" s="45" t="s">
        <v>976</v>
      </c>
      <c r="F133" s="45" t="s">
        <v>977</v>
      </c>
      <c r="G133" s="45" t="s">
        <v>978</v>
      </c>
      <c r="H133" s="45" t="s">
        <v>895</v>
      </c>
      <c r="I133" s="45" t="s">
        <v>896</v>
      </c>
      <c r="J133" s="46" t="s">
        <v>129</v>
      </c>
      <c r="K133" s="47" t="s">
        <v>897</v>
      </c>
      <c r="L133" s="45" t="s">
        <v>898</v>
      </c>
      <c r="M133" s="49">
        <v>46175</v>
      </c>
      <c r="N133" s="49">
        <v>46273</v>
      </c>
      <c r="O133" s="50" t="s">
        <v>132</v>
      </c>
      <c r="P133" s="45"/>
      <c r="Q133" s="45"/>
      <c r="R133" s="45"/>
      <c r="S133" s="45"/>
      <c r="T133" s="45"/>
      <c r="U133" s="45"/>
      <c r="V133" s="46" t="s">
        <v>133</v>
      </c>
      <c r="W133" s="45" t="str">
        <f>Table1[[#This Row],[Domain Name]]</f>
        <v>Real Beneficiary (RB)</v>
      </c>
      <c r="X133" s="45" t="s">
        <v>174</v>
      </c>
      <c r="Y133" s="13" t="s">
        <v>979</v>
      </c>
      <c r="Z133" s="13" t="str" cm="1">
        <f t="array" ref="Z133">_xlfn.TEXTJOIN(", ",TRUE,_xlfn.UNIQUE(_xlfn._xlws.FILTER('B1.3 Catalogue Attribute'!AI:AI,'B1.3 Catalogue Attribute'!K:K=A133,"")))</f>
        <v>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v>
      </c>
      <c r="AA133" s="45" t="s">
        <v>132</v>
      </c>
      <c r="AB133" s="45" t="s">
        <v>132</v>
      </c>
      <c r="AC133" s="45" t="s">
        <v>135</v>
      </c>
      <c r="AD133" t="s">
        <v>199</v>
      </c>
      <c r="AE133" s="45" t="s">
        <v>136</v>
      </c>
      <c r="AF133" s="47" t="s">
        <v>200</v>
      </c>
      <c r="AG133" s="3"/>
    </row>
    <row r="134" spans="1:33" ht="82.5" customHeight="1">
      <c r="A134" s="45" t="s">
        <v>980</v>
      </c>
      <c r="B134" s="48"/>
      <c r="C134" s="45" t="s">
        <v>981</v>
      </c>
      <c r="D134" s="45" t="s">
        <v>982</v>
      </c>
      <c r="E134" s="45" t="s">
        <v>983</v>
      </c>
      <c r="F134" s="45" t="s">
        <v>984</v>
      </c>
      <c r="G134" s="45" t="s">
        <v>985</v>
      </c>
      <c r="H134" s="45" t="s">
        <v>895</v>
      </c>
      <c r="I134" s="45" t="s">
        <v>896</v>
      </c>
      <c r="J134" s="46" t="s">
        <v>129</v>
      </c>
      <c r="K134" s="47" t="s">
        <v>897</v>
      </c>
      <c r="L134" s="45" t="s">
        <v>898</v>
      </c>
      <c r="M134" s="49">
        <v>46175</v>
      </c>
      <c r="N134" s="49">
        <v>46273</v>
      </c>
      <c r="O134" s="50" t="s">
        <v>132</v>
      </c>
      <c r="P134" s="45"/>
      <c r="Q134" s="45"/>
      <c r="R134" s="45"/>
      <c r="S134" s="45"/>
      <c r="T134" s="45"/>
      <c r="U134" s="45"/>
      <c r="V134" s="46" t="s">
        <v>133</v>
      </c>
      <c r="W134" s="45" t="str">
        <f>Table1[[#This Row],[Domain Name]]</f>
        <v>Real Beneficiary (RB)</v>
      </c>
      <c r="X134" s="45" t="s">
        <v>174</v>
      </c>
      <c r="Y134" s="13" t="s">
        <v>986</v>
      </c>
      <c r="Z134" s="13" t="str" cm="1">
        <f t="array" ref="Z134">_xlfn.TEXTJOIN(", ",TRUE,_xlfn.UNIQUE(_xlfn._xlws.FILTER('B1.3 Catalogue Attribute'!AI:AI,'B1.3 Catalogue Attribute'!K:K=A134,"")))</f>
        <v>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v>
      </c>
      <c r="AA134" s="45" t="s">
        <v>132</v>
      </c>
      <c r="AB134" s="45" t="s">
        <v>132</v>
      </c>
      <c r="AC134" s="45" t="s">
        <v>135</v>
      </c>
      <c r="AD134" t="s">
        <v>199</v>
      </c>
      <c r="AE134" s="45" t="s">
        <v>136</v>
      </c>
      <c r="AF134" s="47" t="s">
        <v>200</v>
      </c>
      <c r="AG134" s="3"/>
    </row>
    <row r="135" spans="1:33" ht="82.5" customHeight="1">
      <c r="A135" s="45" t="s">
        <v>987</v>
      </c>
      <c r="B135" s="48"/>
      <c r="C135" s="45" t="s">
        <v>988</v>
      </c>
      <c r="D135" s="45" t="s">
        <v>989</v>
      </c>
      <c r="E135" s="45" t="s">
        <v>990</v>
      </c>
      <c r="F135" s="45" t="s">
        <v>991</v>
      </c>
      <c r="G135" s="45" t="s">
        <v>992</v>
      </c>
      <c r="H135" s="45" t="s">
        <v>895</v>
      </c>
      <c r="I135" s="45" t="s">
        <v>896</v>
      </c>
      <c r="J135" s="46" t="s">
        <v>129</v>
      </c>
      <c r="K135" s="47" t="s">
        <v>897</v>
      </c>
      <c r="L135" s="45" t="s">
        <v>898</v>
      </c>
      <c r="M135" s="49">
        <v>46175</v>
      </c>
      <c r="N135" s="49">
        <v>46273</v>
      </c>
      <c r="O135" s="50" t="s">
        <v>132</v>
      </c>
      <c r="P135" s="45"/>
      <c r="Q135" s="45"/>
      <c r="R135" s="45"/>
      <c r="S135" s="45"/>
      <c r="T135" s="45"/>
      <c r="U135" s="45"/>
      <c r="V135" s="46" t="s">
        <v>133</v>
      </c>
      <c r="W135" s="45" t="str">
        <f>Table1[[#This Row],[Domain Name]]</f>
        <v>Real Beneficiary (RB)</v>
      </c>
      <c r="X135" s="45" t="s">
        <v>174</v>
      </c>
      <c r="Y135" s="13" t="s">
        <v>993</v>
      </c>
      <c r="Z135" s="13" t="str" cm="1">
        <f t="array" ref="Z135">_xlfn.TEXTJOIN(", ",TRUE,_xlfn.UNIQUE(_xlfn._xlws.FILTER('B1.3 Catalogue Attribute'!AI:AI,'B1.3 Catalogue Attribute'!K:K=A135,"")))</f>
        <v>Record Service Provider Code, Application ID, Application Service Type Code, Application Request Type Code, Entity Type, Ownership Type, CID or Other Clearance, Length of Company Relationship, Record Status, Insert Timestamp, Update Timestamp, Processing Run ID, Business Key Hash, Row Hash</v>
      </c>
      <c r="AA135" s="45" t="s">
        <v>132</v>
      </c>
      <c r="AB135" s="45" t="s">
        <v>132</v>
      </c>
      <c r="AC135" s="45" t="s">
        <v>135</v>
      </c>
      <c r="AD135" t="s">
        <v>199</v>
      </c>
      <c r="AE135" s="45" t="s">
        <v>136</v>
      </c>
      <c r="AF135" s="47" t="s">
        <v>200</v>
      </c>
      <c r="AG135" s="3"/>
    </row>
    <row r="136" spans="1:33" ht="82.5" customHeight="1">
      <c r="A136" s="45" t="s">
        <v>994</v>
      </c>
      <c r="B136" s="48"/>
      <c r="C136" s="45" t="s">
        <v>995</v>
      </c>
      <c r="D136" s="45" t="s">
        <v>996</v>
      </c>
      <c r="E136" s="45" t="s">
        <v>997</v>
      </c>
      <c r="F136" s="45" t="s">
        <v>998</v>
      </c>
      <c r="G136" s="45" t="s">
        <v>999</v>
      </c>
      <c r="H136" s="45" t="s">
        <v>895</v>
      </c>
      <c r="I136" s="45" t="s">
        <v>896</v>
      </c>
      <c r="J136" s="46" t="s">
        <v>129</v>
      </c>
      <c r="K136" s="47" t="s">
        <v>897</v>
      </c>
      <c r="L136" s="45" t="s">
        <v>898</v>
      </c>
      <c r="M136" s="49">
        <v>46175</v>
      </c>
      <c r="N136" s="49">
        <v>46273</v>
      </c>
      <c r="O136" s="50" t="s">
        <v>132</v>
      </c>
      <c r="P136" s="45"/>
      <c r="Q136" s="45"/>
      <c r="R136" s="45"/>
      <c r="S136" s="45"/>
      <c r="T136" s="45"/>
      <c r="U136" s="45"/>
      <c r="V136" s="46" t="s">
        <v>133</v>
      </c>
      <c r="W136" s="45" t="str">
        <f>Table1[[#This Row],[Domain Name]]</f>
        <v>Real Beneficiary (RB)</v>
      </c>
      <c r="X136" s="45" t="s">
        <v>174</v>
      </c>
      <c r="Y136" s="13" t="s">
        <v>1000</v>
      </c>
      <c r="Z136" s="13" t="str" cm="1">
        <f t="array" ref="Z136">_xlfn.TEXTJOIN(", ",TRUE,_xlfn.UNIQUE(_xlfn._xlws.FILTER('B1.3 Catalogue Attribute'!AI:AI,'B1.3 Catalogue Attribute'!K:K=A136,"")))</f>
        <v>Record Service Provider Code, Application ID, Application Service Type Code, Application Request Type Code, Initiation Method Risk, Record Status, Insert Timestamp, Update Timestamp, Processing Run ID, Business Key Hash, Row Hash</v>
      </c>
      <c r="AA136" s="45" t="s">
        <v>132</v>
      </c>
      <c r="AB136" s="45" t="s">
        <v>132</v>
      </c>
      <c r="AC136" s="45" t="s">
        <v>135</v>
      </c>
      <c r="AD136" t="s">
        <v>199</v>
      </c>
      <c r="AE136" s="45" t="s">
        <v>136</v>
      </c>
      <c r="AF136" s="47" t="s">
        <v>200</v>
      </c>
      <c r="AG136" s="3"/>
    </row>
    <row r="137" spans="1:33" ht="82.5" customHeight="1">
      <c r="A137" s="45" t="s">
        <v>1001</v>
      </c>
      <c r="B137" s="48"/>
      <c r="C137" s="45" t="s">
        <v>1002</v>
      </c>
      <c r="D137" s="45" t="s">
        <v>1003</v>
      </c>
      <c r="E137" s="45" t="s">
        <v>1004</v>
      </c>
      <c r="F137" s="45" t="s">
        <v>1005</v>
      </c>
      <c r="G137" s="45" t="s">
        <v>1006</v>
      </c>
      <c r="H137" s="45" t="s">
        <v>895</v>
      </c>
      <c r="I137" s="45" t="s">
        <v>896</v>
      </c>
      <c r="J137" s="46" t="s">
        <v>129</v>
      </c>
      <c r="K137" s="47" t="s">
        <v>897</v>
      </c>
      <c r="L137" s="45" t="s">
        <v>898</v>
      </c>
      <c r="M137" s="49">
        <v>46175</v>
      </c>
      <c r="N137" s="49">
        <v>46273</v>
      </c>
      <c r="O137" s="50" t="s">
        <v>132</v>
      </c>
      <c r="P137" s="45"/>
      <c r="Q137" s="45"/>
      <c r="R137" s="45"/>
      <c r="S137" s="45"/>
      <c r="T137" s="45"/>
      <c r="U137" s="45"/>
      <c r="V137" s="46" t="s">
        <v>133</v>
      </c>
      <c r="W137" s="45" t="str">
        <f>Table1[[#This Row],[Domain Name]]</f>
        <v>Real Beneficiary (RB)</v>
      </c>
      <c r="X137" s="45" t="s">
        <v>174</v>
      </c>
      <c r="Y137" s="13" t="s">
        <v>16104</v>
      </c>
      <c r="Z137" s="13" t="str" cm="1">
        <f t="array" ref="Z137">_xlfn.TEXTJOIN(", ",TRUE,_xlfn.UNIQUE(_xlfn._xlws.FILTER('B1.3 Catalogue Attribute'!AI:AI,'B1.3 Catalogue Attribute'!K:K=A137,"")))</f>
        <v>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v>
      </c>
      <c r="AA137" s="45" t="s">
        <v>132</v>
      </c>
      <c r="AB137" s="45" t="s">
        <v>132</v>
      </c>
      <c r="AC137" s="45" t="s">
        <v>135</v>
      </c>
      <c r="AD137" t="s">
        <v>199</v>
      </c>
      <c r="AE137" s="45" t="s">
        <v>136</v>
      </c>
      <c r="AF137" s="47" t="s">
        <v>200</v>
      </c>
      <c r="AG137" s="3"/>
    </row>
    <row r="138" spans="1:33" ht="82.5" customHeight="1">
      <c r="A138" s="45" t="s">
        <v>1007</v>
      </c>
      <c r="B138" s="48"/>
      <c r="C138" s="45" t="s">
        <v>1008</v>
      </c>
      <c r="D138" s="45" t="s">
        <v>1009</v>
      </c>
      <c r="E138" s="45" t="s">
        <v>1010</v>
      </c>
      <c r="F138" s="45" t="s">
        <v>1011</v>
      </c>
      <c r="G138" s="45" t="s">
        <v>1012</v>
      </c>
      <c r="H138" s="45" t="s">
        <v>895</v>
      </c>
      <c r="I138" s="45" t="s">
        <v>896</v>
      </c>
      <c r="J138" s="46" t="s">
        <v>129</v>
      </c>
      <c r="K138" s="47" t="s">
        <v>897</v>
      </c>
      <c r="L138" s="45" t="s">
        <v>898</v>
      </c>
      <c r="M138" s="49">
        <v>46175</v>
      </c>
      <c r="N138" s="49">
        <v>46273</v>
      </c>
      <c r="O138" s="50" t="s">
        <v>132</v>
      </c>
      <c r="P138" s="45"/>
      <c r="Q138" s="45"/>
      <c r="R138" s="45"/>
      <c r="S138" s="45"/>
      <c r="T138" s="45"/>
      <c r="U138" s="45"/>
      <c r="V138" s="46" t="s">
        <v>133</v>
      </c>
      <c r="W138" s="45" t="str">
        <f>Table1[[#This Row],[Domain Name]]</f>
        <v>Real Beneficiary (RB)</v>
      </c>
      <c r="X138" s="45" t="s">
        <v>174</v>
      </c>
      <c r="Y138" s="13" t="s">
        <v>1013</v>
      </c>
      <c r="Z138" s="13" t="str" cm="1">
        <f t="array" ref="Z138">_xlfn.TEXTJOIN(", ",TRUE,_xlfn.UNIQUE(_xlfn._xlws.FILTER('B1.3 Catalogue Attribute'!AI:AI,'B1.3 Catalogue Attribute'!K:K=A138,"")))</f>
        <v>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v>
      </c>
      <c r="AA138" s="45" t="s">
        <v>132</v>
      </c>
      <c r="AB138" s="45" t="s">
        <v>132</v>
      </c>
      <c r="AC138" s="45" t="s">
        <v>135</v>
      </c>
      <c r="AD138" t="s">
        <v>199</v>
      </c>
      <c r="AE138" s="45" t="s">
        <v>136</v>
      </c>
      <c r="AF138" s="47" t="s">
        <v>200</v>
      </c>
      <c r="AG138" s="3"/>
    </row>
    <row r="139" spans="1:33" ht="82.5" customHeight="1">
      <c r="A139" s="45" t="s">
        <v>1014</v>
      </c>
      <c r="B139" s="48"/>
      <c r="C139" s="45" t="s">
        <v>1015</v>
      </c>
      <c r="D139" s="45" t="s">
        <v>1016</v>
      </c>
      <c r="E139" s="45" t="s">
        <v>1017</v>
      </c>
      <c r="F139" s="45" t="s">
        <v>1018</v>
      </c>
      <c r="G139" s="45" t="s">
        <v>1019</v>
      </c>
      <c r="H139" s="45" t="s">
        <v>895</v>
      </c>
      <c r="I139" s="45" t="s">
        <v>896</v>
      </c>
      <c r="J139" s="46" t="s">
        <v>129</v>
      </c>
      <c r="K139" s="47" t="s">
        <v>897</v>
      </c>
      <c r="L139" s="45" t="s">
        <v>898</v>
      </c>
      <c r="M139" s="49">
        <v>46175</v>
      </c>
      <c r="N139" s="49">
        <v>46273</v>
      </c>
      <c r="O139" s="50" t="s">
        <v>132</v>
      </c>
      <c r="P139" s="45"/>
      <c r="Q139" s="45"/>
      <c r="R139" s="45"/>
      <c r="S139" s="45"/>
      <c r="T139" s="45"/>
      <c r="U139" s="45"/>
      <c r="V139" s="46" t="s">
        <v>133</v>
      </c>
      <c r="W139" s="45" t="str">
        <f>Table1[[#This Row],[Domain Name]]</f>
        <v>Real Beneficiary (RB)</v>
      </c>
      <c r="X139" s="45" t="s">
        <v>174</v>
      </c>
      <c r="Y139" s="13" t="s">
        <v>1020</v>
      </c>
      <c r="Z139" s="13" t="str" cm="1">
        <f t="array" ref="Z139">_xlfn.TEXTJOIN(", ",TRUE,_xlfn.UNIQUE(_xlfn._xlws.FILTER('B1.3 Catalogue Attribute'!AI:AI,'B1.3 Catalogue Attribute'!K:K=A139,"")))</f>
        <v>Record Service Provider Code, Application ID, Application Service Type Code, Application Request Type Code, Property Risk, Record Status, Insert Timestamp, Update Timestamp, Processing Run ID, Business Key Hash, Row Hash</v>
      </c>
      <c r="AA139" s="45" t="s">
        <v>132</v>
      </c>
      <c r="AB139" s="45" t="s">
        <v>132</v>
      </c>
      <c r="AC139" s="45" t="s">
        <v>135</v>
      </c>
      <c r="AD139" t="s">
        <v>199</v>
      </c>
      <c r="AE139" s="45" t="s">
        <v>136</v>
      </c>
      <c r="AF139" s="47" t="s">
        <v>200</v>
      </c>
      <c r="AG139" s="3"/>
    </row>
    <row r="140" spans="1:33" ht="82.5" customHeight="1">
      <c r="A140" s="45" t="s">
        <v>1021</v>
      </c>
      <c r="B140" s="48"/>
      <c r="C140" s="45" t="s">
        <v>1022</v>
      </c>
      <c r="D140" s="45" t="s">
        <v>1023</v>
      </c>
      <c r="E140" s="45" t="s">
        <v>1024</v>
      </c>
      <c r="F140" s="45" t="s">
        <v>1025</v>
      </c>
      <c r="G140" s="45" t="s">
        <v>1026</v>
      </c>
      <c r="H140" s="45" t="s">
        <v>895</v>
      </c>
      <c r="I140" s="45" t="s">
        <v>896</v>
      </c>
      <c r="J140" s="46" t="s">
        <v>129</v>
      </c>
      <c r="K140" s="47" t="s">
        <v>897</v>
      </c>
      <c r="L140" s="45" t="s">
        <v>898</v>
      </c>
      <c r="M140" s="49">
        <v>46175</v>
      </c>
      <c r="N140" s="49">
        <v>46273</v>
      </c>
      <c r="O140" s="50" t="s">
        <v>132</v>
      </c>
      <c r="P140" s="45"/>
      <c r="Q140" s="45"/>
      <c r="R140" s="45"/>
      <c r="S140" s="45"/>
      <c r="T140" s="45"/>
      <c r="U140" s="45"/>
      <c r="V140" s="46" t="s">
        <v>133</v>
      </c>
      <c r="W140" s="45" t="str">
        <f>Table1[[#This Row],[Domain Name]]</f>
        <v>Real Beneficiary (RB)</v>
      </c>
      <c r="X140" s="45" t="s">
        <v>174</v>
      </c>
      <c r="Y140" s="13" t="s">
        <v>1027</v>
      </c>
      <c r="Z140" s="13" t="str" cm="1">
        <f t="array" ref="Z140">_xlfn.TEXTJOIN(", ",TRUE,_xlfn.UNIQUE(_xlfn._xlws.FILTER('B1.3 Catalogue Attribute'!AI:AI,'B1.3 Catalogue Attribute'!K:K=A140,"")))</f>
        <v>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v>
      </c>
      <c r="AA140" s="45" t="s">
        <v>132</v>
      </c>
      <c r="AB140" s="45" t="s">
        <v>132</v>
      </c>
      <c r="AC140" s="45" t="s">
        <v>135</v>
      </c>
      <c r="AD140" t="s">
        <v>199</v>
      </c>
      <c r="AE140" s="45" t="s">
        <v>136</v>
      </c>
      <c r="AF140" s="47" t="s">
        <v>200</v>
      </c>
      <c r="AG140"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XEZ3149"/>
  <sheetViews>
    <sheetView tabSelected="1" topLeftCell="K80" zoomScale="71" zoomScaleNormal="80" workbookViewId="0">
      <selection activeCell="K24" sqref="K24"/>
    </sheetView>
  </sheetViews>
  <sheetFormatPr defaultColWidth="8.86328125" defaultRowHeight="57" customHeight="1"/>
  <cols>
    <col min="1" max="1" width="19.73046875" customWidth="1"/>
    <col min="2" max="3" width="17.265625" customWidth="1"/>
    <col min="4" max="5" width="22.86328125" customWidth="1"/>
    <col min="6" max="6" width="27.3984375" customWidth="1"/>
    <col min="7" max="8" width="32.1328125" customWidth="1"/>
    <col min="9" max="10" width="30.86328125" style="32" customWidth="1"/>
    <col min="11" max="12" width="26.1328125" customWidth="1"/>
    <col min="13" max="13" width="26.1328125" style="21" customWidth="1"/>
    <col min="14" max="21" width="26.1328125" customWidth="1"/>
    <col min="22" max="22" width="38.86328125" customWidth="1"/>
    <col min="23" max="23" width="26.1328125" customWidth="1"/>
    <col min="24" max="24" width="27.73046875" customWidth="1"/>
    <col min="25" max="25" width="26.1328125" customWidth="1"/>
    <col min="26" max="26" width="28.3984375" customWidth="1"/>
    <col min="27" max="27" width="29.73046875" customWidth="1"/>
    <col min="28" max="28" width="32.86328125" customWidth="1"/>
    <col min="29" max="29" width="31.3984375" customWidth="1"/>
    <col min="30" max="30" width="34.3984375" customWidth="1"/>
    <col min="31" max="33" width="26.1328125" customWidth="1"/>
    <col min="34" max="34" width="24.1328125" customWidth="1"/>
    <col min="35" max="35" width="52.86328125" customWidth="1"/>
    <col min="36" max="36" width="49.73046875" customWidth="1"/>
    <col min="37" max="37" width="35.59765625" customWidth="1"/>
    <col min="38" max="38" width="22" customWidth="1"/>
    <col min="39" max="39" width="27.73046875" customWidth="1"/>
  </cols>
  <sheetData>
    <row r="1" spans="1:1023 1029:2047 2053:3071 3077:4095 4101:5119 5125:6143 6149:7167 7173:8191 8197:9215 9221:10239 10245:11263 11269:12287 12293:13311 13317:14335 14341:15359 15365:16380" s="8" customFormat="1" ht="14.25" customHeight="1">
      <c r="A1" s="11" t="s">
        <v>115</v>
      </c>
      <c r="B1" s="11" t="s">
        <v>115</v>
      </c>
      <c r="C1" s="11" t="s">
        <v>115</v>
      </c>
      <c r="D1" s="16" t="s">
        <v>113</v>
      </c>
      <c r="E1" s="15" t="s">
        <v>114</v>
      </c>
      <c r="F1" s="11" t="s">
        <v>115</v>
      </c>
      <c r="G1" s="11" t="s">
        <v>115</v>
      </c>
      <c r="H1" s="16" t="s">
        <v>113</v>
      </c>
      <c r="I1" s="11" t="s">
        <v>115</v>
      </c>
      <c r="J1" s="15" t="s">
        <v>114</v>
      </c>
      <c r="K1" s="16" t="s">
        <v>113</v>
      </c>
      <c r="L1" s="11" t="s">
        <v>115</v>
      </c>
      <c r="M1" s="16" t="s">
        <v>113</v>
      </c>
      <c r="N1" s="20" t="s">
        <v>113</v>
      </c>
      <c r="O1" s="16" t="s">
        <v>113</v>
      </c>
      <c r="P1" s="16" t="s">
        <v>113</v>
      </c>
      <c r="Q1" s="16" t="s">
        <v>113</v>
      </c>
      <c r="R1" s="11" t="s">
        <v>115</v>
      </c>
      <c r="S1" s="16" t="s">
        <v>113</v>
      </c>
      <c r="T1" s="15" t="s">
        <v>114</v>
      </c>
      <c r="U1" s="16" t="s">
        <v>113</v>
      </c>
      <c r="V1" s="11" t="s">
        <v>115</v>
      </c>
      <c r="W1" s="16" t="s">
        <v>113</v>
      </c>
      <c r="X1" s="15" t="s">
        <v>114</v>
      </c>
      <c r="Y1" s="15" t="s">
        <v>114</v>
      </c>
      <c r="Z1" s="16" t="s">
        <v>113</v>
      </c>
      <c r="AA1" s="16" t="s">
        <v>113</v>
      </c>
      <c r="AB1" s="15" t="s">
        <v>114</v>
      </c>
      <c r="AC1" s="15" t="s">
        <v>114</v>
      </c>
      <c r="AD1" s="15" t="s">
        <v>114</v>
      </c>
      <c r="AE1" s="15" t="s">
        <v>114</v>
      </c>
      <c r="AF1" s="16" t="s">
        <v>113</v>
      </c>
      <c r="AG1" s="15" t="s">
        <v>114</v>
      </c>
      <c r="AH1" s="16" t="s">
        <v>113</v>
      </c>
      <c r="AI1" s="16" t="s">
        <v>113</v>
      </c>
      <c r="AJ1" s="41" t="s">
        <v>113</v>
      </c>
      <c r="AK1" s="41" t="s">
        <v>113</v>
      </c>
      <c r="AL1" s="96" t="s">
        <v>117</v>
      </c>
      <c r="AM1" s="96" t="s">
        <v>115</v>
      </c>
      <c r="AN1" s="10"/>
      <c r="AP1" s="10"/>
      <c r="AY1" s="10"/>
      <c r="BB1" s="10"/>
      <c r="BC1" s="10"/>
      <c r="BF1" s="10"/>
      <c r="BG1" s="10"/>
      <c r="BH1" s="10"/>
      <c r="BK1" s="10"/>
      <c r="BQ1" s="9"/>
      <c r="BT1" s="10"/>
      <c r="BV1" s="10"/>
      <c r="CE1" s="10"/>
      <c r="CH1" s="10"/>
      <c r="CI1" s="10"/>
      <c r="CL1" s="10"/>
      <c r="CM1" s="10"/>
      <c r="CN1" s="10"/>
      <c r="CQ1" s="10"/>
      <c r="CW1" s="9"/>
      <c r="CZ1" s="10"/>
      <c r="DB1" s="10"/>
      <c r="DK1" s="10"/>
      <c r="DN1" s="10"/>
      <c r="DO1" s="10"/>
      <c r="DR1" s="10"/>
      <c r="DS1" s="10"/>
      <c r="DT1" s="10"/>
      <c r="DW1" s="10"/>
      <c r="EC1" s="9"/>
      <c r="EF1" s="10"/>
      <c r="EH1" s="10"/>
      <c r="EQ1" s="10"/>
      <c r="ET1" s="10"/>
      <c r="EU1" s="10"/>
      <c r="EX1" s="10"/>
      <c r="EY1" s="10"/>
      <c r="EZ1" s="10"/>
      <c r="FC1" s="10"/>
      <c r="FI1" s="9"/>
      <c r="FL1" s="10"/>
      <c r="FN1" s="10"/>
      <c r="FW1" s="10"/>
      <c r="FZ1" s="10"/>
      <c r="GA1" s="10"/>
      <c r="GD1" s="10"/>
      <c r="GE1" s="10"/>
      <c r="GF1" s="10"/>
      <c r="GI1" s="10"/>
      <c r="GO1" s="9"/>
      <c r="GR1" s="10"/>
      <c r="GT1" s="10"/>
      <c r="HC1" s="10"/>
      <c r="HF1" s="10"/>
      <c r="HG1" s="10"/>
      <c r="HJ1" s="10"/>
      <c r="HK1" s="10"/>
      <c r="HL1" s="10"/>
      <c r="HO1" s="10"/>
      <c r="HU1" s="9"/>
      <c r="HX1" s="10"/>
      <c r="HZ1" s="10"/>
      <c r="II1" s="10"/>
      <c r="IL1" s="10"/>
      <c r="IM1" s="10"/>
      <c r="IP1" s="10"/>
      <c r="IQ1" s="10"/>
      <c r="IR1" s="10"/>
      <c r="IU1" s="10"/>
      <c r="JA1" s="9"/>
      <c r="JD1" s="10"/>
      <c r="JF1" s="10"/>
      <c r="JO1" s="10"/>
      <c r="JR1" s="10"/>
      <c r="JS1" s="10"/>
      <c r="JV1" s="10"/>
      <c r="JW1" s="10"/>
      <c r="JX1" s="10"/>
      <c r="KA1" s="10"/>
      <c r="KG1" s="9"/>
      <c r="KJ1" s="10"/>
      <c r="KL1" s="10"/>
      <c r="KU1" s="10"/>
      <c r="KX1" s="10"/>
      <c r="KY1" s="10"/>
      <c r="LB1" s="10"/>
      <c r="LC1" s="10"/>
      <c r="LD1" s="10"/>
      <c r="LG1" s="10"/>
      <c r="LM1" s="9"/>
      <c r="LP1" s="10"/>
      <c r="LR1" s="10"/>
      <c r="MA1" s="10"/>
      <c r="MD1" s="10"/>
      <c r="ME1" s="10"/>
      <c r="MH1" s="10"/>
      <c r="MI1" s="10"/>
      <c r="MJ1" s="10"/>
      <c r="MM1" s="10"/>
      <c r="MS1" s="9"/>
      <c r="MV1" s="10"/>
      <c r="MX1" s="10"/>
      <c r="NG1" s="10"/>
      <c r="NJ1" s="10"/>
      <c r="NK1" s="10"/>
      <c r="NN1" s="10"/>
      <c r="NO1" s="10"/>
      <c r="NP1" s="10"/>
      <c r="NS1" s="10"/>
      <c r="NY1" s="9"/>
      <c r="OB1" s="10"/>
      <c r="OD1" s="10"/>
      <c r="OM1" s="10"/>
      <c r="OP1" s="10"/>
      <c r="OQ1" s="10"/>
      <c r="OT1" s="10"/>
      <c r="OU1" s="10"/>
      <c r="OV1" s="10"/>
      <c r="OY1" s="10"/>
      <c r="PE1" s="9"/>
      <c r="PH1" s="10"/>
      <c r="PJ1" s="10"/>
      <c r="PS1" s="10"/>
      <c r="PV1" s="10"/>
      <c r="PW1" s="10"/>
      <c r="PZ1" s="10"/>
      <c r="QA1" s="10"/>
      <c r="QB1" s="10"/>
      <c r="QE1" s="10"/>
      <c r="QK1" s="9"/>
      <c r="QN1" s="10"/>
      <c r="QP1" s="10"/>
      <c r="QY1" s="10"/>
      <c r="RB1" s="10"/>
      <c r="RC1" s="10"/>
      <c r="RF1" s="10"/>
      <c r="RG1" s="10"/>
      <c r="RH1" s="10"/>
      <c r="RK1" s="10"/>
      <c r="RQ1" s="9"/>
      <c r="RT1" s="10"/>
      <c r="RV1" s="10"/>
      <c r="SE1" s="10"/>
      <c r="SH1" s="10"/>
      <c r="SI1" s="10"/>
      <c r="SL1" s="10"/>
      <c r="SM1" s="10"/>
      <c r="SN1" s="10"/>
      <c r="SQ1" s="10"/>
      <c r="SW1" s="9"/>
      <c r="SZ1" s="10"/>
      <c r="TB1" s="10"/>
      <c r="TK1" s="10"/>
      <c r="TN1" s="10"/>
      <c r="TO1" s="10"/>
      <c r="TR1" s="10"/>
      <c r="TS1" s="10"/>
      <c r="TT1" s="10"/>
      <c r="TW1" s="10"/>
      <c r="UC1" s="9"/>
      <c r="UF1" s="10"/>
      <c r="UH1" s="10"/>
      <c r="UQ1" s="10"/>
      <c r="UT1" s="10"/>
      <c r="UU1" s="10"/>
      <c r="UX1" s="10"/>
      <c r="UY1" s="10"/>
      <c r="UZ1" s="10"/>
      <c r="VC1" s="10"/>
      <c r="VI1" s="9"/>
      <c r="VL1" s="10"/>
      <c r="VN1" s="10"/>
      <c r="VW1" s="10"/>
      <c r="VZ1" s="10"/>
      <c r="WA1" s="10"/>
      <c r="WD1" s="10"/>
      <c r="WE1" s="10"/>
      <c r="WF1" s="10"/>
      <c r="WI1" s="10"/>
      <c r="WO1" s="9"/>
      <c r="WR1" s="10"/>
      <c r="WT1" s="10"/>
      <c r="XC1" s="10"/>
      <c r="XF1" s="10"/>
      <c r="XG1" s="10"/>
      <c r="XJ1" s="10"/>
      <c r="XK1" s="10"/>
      <c r="XL1" s="10"/>
      <c r="XO1" s="10"/>
      <c r="XU1" s="9"/>
      <c r="XX1" s="10"/>
      <c r="XZ1" s="10"/>
      <c r="YI1" s="10"/>
      <c r="YL1" s="10"/>
      <c r="YM1" s="10"/>
      <c r="YP1" s="10"/>
      <c r="YQ1" s="10"/>
      <c r="YR1" s="10"/>
      <c r="YU1" s="10"/>
      <c r="ZA1" s="9"/>
      <c r="ZD1" s="10"/>
      <c r="ZF1" s="10"/>
      <c r="ZO1" s="10"/>
      <c r="ZR1" s="10"/>
      <c r="ZS1" s="10"/>
      <c r="ZV1" s="10"/>
      <c r="ZW1" s="10"/>
      <c r="ZX1" s="10"/>
      <c r="AAA1" s="10"/>
      <c r="AAG1" s="9"/>
      <c r="AAJ1" s="10"/>
      <c r="AAL1" s="10"/>
      <c r="AAU1" s="10"/>
      <c r="AAX1" s="10"/>
      <c r="AAY1" s="10"/>
      <c r="ABB1" s="10"/>
      <c r="ABC1" s="10"/>
      <c r="ABD1" s="10"/>
      <c r="ABG1" s="10"/>
      <c r="ABM1" s="9"/>
      <c r="ABP1" s="10"/>
      <c r="ABR1" s="10"/>
      <c r="ACA1" s="10"/>
      <c r="ACD1" s="10"/>
      <c r="ACE1" s="10"/>
      <c r="ACH1" s="10"/>
      <c r="ACI1" s="10"/>
      <c r="ACJ1" s="10"/>
      <c r="ACM1" s="10"/>
      <c r="ACS1" s="9"/>
      <c r="ACV1" s="10"/>
      <c r="ACX1" s="10"/>
      <c r="ADG1" s="10"/>
      <c r="ADJ1" s="10"/>
      <c r="ADK1" s="10"/>
      <c r="ADN1" s="10"/>
      <c r="ADO1" s="10"/>
      <c r="ADP1" s="10"/>
      <c r="ADS1" s="10"/>
      <c r="ADY1" s="9"/>
      <c r="AEB1" s="10"/>
      <c r="AED1" s="10"/>
      <c r="AEM1" s="10"/>
      <c r="AEP1" s="10"/>
      <c r="AEQ1" s="10"/>
      <c r="AET1" s="10"/>
      <c r="AEU1" s="10"/>
      <c r="AEV1" s="10"/>
      <c r="AEY1" s="10"/>
      <c r="AFE1" s="9"/>
      <c r="AFH1" s="10"/>
      <c r="AFJ1" s="10"/>
      <c r="AFS1" s="10"/>
      <c r="AFV1" s="10"/>
      <c r="AFW1" s="10"/>
      <c r="AFZ1" s="10"/>
      <c r="AGA1" s="10"/>
      <c r="AGB1" s="10"/>
      <c r="AGE1" s="10"/>
      <c r="AGK1" s="9"/>
      <c r="AGN1" s="10"/>
      <c r="AGP1" s="10"/>
      <c r="AGY1" s="10"/>
      <c r="AHB1" s="10"/>
      <c r="AHC1" s="10"/>
      <c r="AHF1" s="10"/>
      <c r="AHG1" s="10"/>
      <c r="AHH1" s="10"/>
      <c r="AHK1" s="10"/>
      <c r="AHQ1" s="9"/>
      <c r="AHT1" s="10"/>
      <c r="AHV1" s="10"/>
      <c r="AIE1" s="10"/>
      <c r="AIH1" s="10"/>
      <c r="AII1" s="10"/>
      <c r="AIL1" s="10"/>
      <c r="AIM1" s="10"/>
      <c r="AIN1" s="10"/>
      <c r="AIQ1" s="10"/>
      <c r="AIW1" s="9"/>
      <c r="AIZ1" s="10"/>
      <c r="AJB1" s="10"/>
      <c r="AJK1" s="10"/>
      <c r="AJN1" s="10"/>
      <c r="AJO1" s="10"/>
      <c r="AJR1" s="10"/>
      <c r="AJS1" s="10"/>
      <c r="AJT1" s="10"/>
      <c r="AJW1" s="10"/>
      <c r="AKC1" s="9"/>
      <c r="AKF1" s="10"/>
      <c r="AKH1" s="10"/>
      <c r="AKQ1" s="10"/>
      <c r="AKT1" s="10"/>
      <c r="AKU1" s="10"/>
      <c r="AKX1" s="10"/>
      <c r="AKY1" s="10"/>
      <c r="AKZ1" s="10"/>
      <c r="ALC1" s="10"/>
      <c r="ALI1" s="9"/>
      <c r="ALL1" s="10"/>
      <c r="ALN1" s="10"/>
      <c r="ALW1" s="10"/>
      <c r="ALZ1" s="10"/>
      <c r="AMA1" s="10"/>
      <c r="AMD1" s="10"/>
      <c r="AME1" s="10"/>
      <c r="AMF1" s="10"/>
      <c r="AMI1" s="10"/>
      <c r="AMO1" s="9"/>
      <c r="AMR1" s="10"/>
      <c r="AMT1" s="10"/>
      <c r="ANC1" s="10"/>
      <c r="ANF1" s="10"/>
      <c r="ANG1" s="10"/>
      <c r="ANJ1" s="10"/>
      <c r="ANK1" s="10"/>
      <c r="ANL1" s="10"/>
      <c r="ANO1" s="10"/>
      <c r="ANU1" s="9"/>
      <c r="ANX1" s="10"/>
      <c r="ANZ1" s="10"/>
      <c r="AOI1" s="10"/>
      <c r="AOL1" s="10"/>
      <c r="AOM1" s="10"/>
      <c r="AOP1" s="10"/>
      <c r="AOQ1" s="10"/>
      <c r="AOR1" s="10"/>
      <c r="AOU1" s="10"/>
      <c r="APA1" s="9"/>
      <c r="APD1" s="10"/>
      <c r="APF1" s="10"/>
      <c r="APO1" s="10"/>
      <c r="APR1" s="10"/>
      <c r="APS1" s="10"/>
      <c r="APV1" s="10"/>
      <c r="APW1" s="10"/>
      <c r="APX1" s="10"/>
      <c r="AQA1" s="10"/>
      <c r="AQG1" s="9"/>
      <c r="AQJ1" s="10"/>
      <c r="AQL1" s="10"/>
      <c r="AQU1" s="10"/>
      <c r="AQX1" s="10"/>
      <c r="AQY1" s="10"/>
      <c r="ARB1" s="10"/>
      <c r="ARC1" s="10"/>
      <c r="ARD1" s="10"/>
      <c r="ARG1" s="10"/>
      <c r="ARM1" s="9"/>
      <c r="ARP1" s="10"/>
      <c r="ARR1" s="10"/>
      <c r="ASA1" s="10"/>
      <c r="ASD1" s="10"/>
      <c r="ASE1" s="10"/>
      <c r="ASH1" s="10"/>
      <c r="ASI1" s="10"/>
      <c r="ASJ1" s="10"/>
      <c r="ASM1" s="10"/>
      <c r="ASS1" s="9"/>
      <c r="ASV1" s="10"/>
      <c r="ASX1" s="10"/>
      <c r="ATG1" s="10"/>
      <c r="ATJ1" s="10"/>
      <c r="ATK1" s="10"/>
      <c r="ATN1" s="10"/>
      <c r="ATO1" s="10"/>
      <c r="ATP1" s="10"/>
      <c r="ATS1" s="10"/>
      <c r="ATY1" s="9"/>
      <c r="AUB1" s="10"/>
      <c r="AUD1" s="10"/>
      <c r="AUM1" s="10"/>
      <c r="AUP1" s="10"/>
      <c r="AUQ1" s="10"/>
      <c r="AUT1" s="10"/>
      <c r="AUU1" s="10"/>
      <c r="AUV1" s="10"/>
      <c r="AUY1" s="10"/>
      <c r="AVE1" s="9"/>
      <c r="AVH1" s="10"/>
      <c r="AVJ1" s="10"/>
      <c r="AVS1" s="10"/>
      <c r="AVV1" s="10"/>
      <c r="AVW1" s="10"/>
      <c r="AVZ1" s="10"/>
      <c r="AWA1" s="10"/>
      <c r="AWB1" s="10"/>
      <c r="AWE1" s="10"/>
      <c r="AWK1" s="9"/>
      <c r="AWN1" s="10"/>
      <c r="AWP1" s="10"/>
      <c r="AWY1" s="10"/>
      <c r="AXB1" s="10"/>
      <c r="AXC1" s="10"/>
      <c r="AXF1" s="10"/>
      <c r="AXG1" s="10"/>
      <c r="AXH1" s="10"/>
      <c r="AXK1" s="10"/>
      <c r="AXQ1" s="9"/>
      <c r="AXT1" s="10"/>
      <c r="AXV1" s="10"/>
      <c r="AYE1" s="10"/>
      <c r="AYH1" s="10"/>
      <c r="AYI1" s="10"/>
      <c r="AYL1" s="10"/>
      <c r="AYM1" s="10"/>
      <c r="AYN1" s="10"/>
      <c r="AYQ1" s="10"/>
      <c r="AYW1" s="9"/>
      <c r="AYZ1" s="10"/>
      <c r="AZB1" s="10"/>
      <c r="AZK1" s="10"/>
      <c r="AZN1" s="10"/>
      <c r="AZO1" s="10"/>
      <c r="AZR1" s="10"/>
      <c r="AZS1" s="10"/>
      <c r="AZT1" s="10"/>
      <c r="AZW1" s="10"/>
      <c r="BAC1" s="9"/>
      <c r="BAF1" s="10"/>
      <c r="BAH1" s="10"/>
      <c r="BAQ1" s="10"/>
      <c r="BAT1" s="10"/>
      <c r="BAU1" s="10"/>
      <c r="BAX1" s="10"/>
      <c r="BAY1" s="10"/>
      <c r="BAZ1" s="10"/>
      <c r="BBC1" s="10"/>
      <c r="BBI1" s="9"/>
      <c r="BBL1" s="10"/>
      <c r="BBN1" s="10"/>
      <c r="BBW1" s="10"/>
      <c r="BBZ1" s="10"/>
      <c r="BCA1" s="10"/>
      <c r="BCD1" s="10"/>
      <c r="BCE1" s="10"/>
      <c r="BCF1" s="10"/>
      <c r="BCI1" s="10"/>
      <c r="BCO1" s="9"/>
      <c r="BCR1" s="10"/>
      <c r="BCT1" s="10"/>
      <c r="BDC1" s="10"/>
      <c r="BDF1" s="10"/>
      <c r="BDG1" s="10"/>
      <c r="BDJ1" s="10"/>
      <c r="BDK1" s="10"/>
      <c r="BDL1" s="10"/>
      <c r="BDO1" s="10"/>
      <c r="BDU1" s="9"/>
      <c r="BDX1" s="10"/>
      <c r="BDZ1" s="10"/>
      <c r="BEI1" s="10"/>
      <c r="BEL1" s="10"/>
      <c r="BEM1" s="10"/>
      <c r="BEP1" s="10"/>
      <c r="BEQ1" s="10"/>
      <c r="BER1" s="10"/>
      <c r="BEU1" s="10"/>
      <c r="BFA1" s="9"/>
      <c r="BFD1" s="10"/>
      <c r="BFF1" s="10"/>
      <c r="BFO1" s="10"/>
      <c r="BFR1" s="10"/>
      <c r="BFS1" s="10"/>
      <c r="BFV1" s="10"/>
      <c r="BFW1" s="10"/>
      <c r="BFX1" s="10"/>
      <c r="BGA1" s="10"/>
      <c r="BGG1" s="9"/>
      <c r="BGJ1" s="10"/>
      <c r="BGL1" s="10"/>
      <c r="BGU1" s="10"/>
      <c r="BGX1" s="10"/>
      <c r="BGY1" s="10"/>
      <c r="BHB1" s="10"/>
      <c r="BHC1" s="10"/>
      <c r="BHD1" s="10"/>
      <c r="BHG1" s="10"/>
      <c r="BHM1" s="9"/>
      <c r="BHP1" s="10"/>
      <c r="BHR1" s="10"/>
      <c r="BIA1" s="10"/>
      <c r="BID1" s="10"/>
      <c r="BIE1" s="10"/>
      <c r="BIH1" s="10"/>
      <c r="BII1" s="10"/>
      <c r="BIJ1" s="10"/>
      <c r="BIM1" s="10"/>
      <c r="BIS1" s="9"/>
      <c r="BIV1" s="10"/>
      <c r="BIX1" s="10"/>
      <c r="BJG1" s="10"/>
      <c r="BJJ1" s="10"/>
      <c r="BJK1" s="10"/>
      <c r="BJN1" s="10"/>
      <c r="BJO1" s="10"/>
      <c r="BJP1" s="10"/>
      <c r="BJS1" s="10"/>
      <c r="BJY1" s="9"/>
      <c r="BKB1" s="10"/>
      <c r="BKD1" s="10"/>
      <c r="BKM1" s="10"/>
      <c r="BKP1" s="10"/>
      <c r="BKQ1" s="10"/>
      <c r="BKT1" s="10"/>
      <c r="BKU1" s="10"/>
      <c r="BKV1" s="10"/>
      <c r="BKY1" s="10"/>
      <c r="BLE1" s="9"/>
      <c r="BLH1" s="10"/>
      <c r="BLJ1" s="10"/>
      <c r="BLS1" s="10"/>
      <c r="BLV1" s="10"/>
      <c r="BLW1" s="10"/>
      <c r="BLZ1" s="10"/>
      <c r="BMA1" s="10"/>
      <c r="BMB1" s="10"/>
      <c r="BME1" s="10"/>
      <c r="BMK1" s="9"/>
      <c r="BMN1" s="10"/>
      <c r="BMP1" s="10"/>
      <c r="BMY1" s="10"/>
      <c r="BNB1" s="10"/>
      <c r="BNC1" s="10"/>
      <c r="BNF1" s="10"/>
      <c r="BNG1" s="10"/>
      <c r="BNH1" s="10"/>
      <c r="BNK1" s="10"/>
      <c r="BNQ1" s="9"/>
      <c r="BNT1" s="10"/>
      <c r="BNV1" s="10"/>
      <c r="BOE1" s="10"/>
      <c r="BOH1" s="10"/>
      <c r="BOI1" s="10"/>
      <c r="BOL1" s="10"/>
      <c r="BOM1" s="10"/>
      <c r="BON1" s="10"/>
      <c r="BOQ1" s="10"/>
      <c r="BOW1" s="9"/>
      <c r="BOZ1" s="10"/>
      <c r="BPB1" s="10"/>
      <c r="BPK1" s="10"/>
      <c r="BPN1" s="10"/>
      <c r="BPO1" s="10"/>
      <c r="BPR1" s="10"/>
      <c r="BPS1" s="10"/>
      <c r="BPT1" s="10"/>
      <c r="BPW1" s="10"/>
      <c r="BQC1" s="9"/>
      <c r="BQF1" s="10"/>
      <c r="BQH1" s="10"/>
      <c r="BQQ1" s="10"/>
      <c r="BQT1" s="10"/>
      <c r="BQU1" s="10"/>
      <c r="BQX1" s="10"/>
      <c r="BQY1" s="10"/>
      <c r="BQZ1" s="10"/>
      <c r="BRC1" s="10"/>
      <c r="BRI1" s="9"/>
      <c r="BRL1" s="10"/>
      <c r="BRN1" s="10"/>
      <c r="BRW1" s="10"/>
      <c r="BRZ1" s="10"/>
      <c r="BSA1" s="10"/>
      <c r="BSD1" s="10"/>
      <c r="BSE1" s="10"/>
      <c r="BSF1" s="10"/>
      <c r="BSI1" s="10"/>
      <c r="BSO1" s="9"/>
      <c r="BSR1" s="10"/>
      <c r="BST1" s="10"/>
      <c r="BTC1" s="10"/>
      <c r="BTF1" s="10"/>
      <c r="BTG1" s="10"/>
      <c r="BTJ1" s="10"/>
      <c r="BTK1" s="10"/>
      <c r="BTL1" s="10"/>
      <c r="BTO1" s="10"/>
      <c r="BTU1" s="9"/>
      <c r="BTX1" s="10"/>
      <c r="BTZ1" s="10"/>
      <c r="BUI1" s="10"/>
      <c r="BUL1" s="10"/>
      <c r="BUM1" s="10"/>
      <c r="BUP1" s="10"/>
      <c r="BUQ1" s="10"/>
      <c r="BUR1" s="10"/>
      <c r="BUU1" s="10"/>
      <c r="BVA1" s="9"/>
      <c r="BVD1" s="10"/>
      <c r="BVF1" s="10"/>
      <c r="BVO1" s="10"/>
      <c r="BVR1" s="10"/>
      <c r="BVS1" s="10"/>
      <c r="BVV1" s="10"/>
      <c r="BVW1" s="10"/>
      <c r="BVX1" s="10"/>
      <c r="BWA1" s="10"/>
      <c r="BWG1" s="9"/>
      <c r="BWJ1" s="10"/>
      <c r="BWL1" s="10"/>
      <c r="BWU1" s="10"/>
      <c r="BWX1" s="10"/>
      <c r="BWY1" s="10"/>
      <c r="BXB1" s="10"/>
      <c r="BXC1" s="10"/>
      <c r="BXD1" s="10"/>
      <c r="BXG1" s="10"/>
      <c r="BXM1" s="9"/>
      <c r="BXP1" s="10"/>
      <c r="BXR1" s="10"/>
      <c r="BYA1" s="10"/>
      <c r="BYD1" s="10"/>
      <c r="BYE1" s="10"/>
      <c r="BYH1" s="10"/>
      <c r="BYI1" s="10"/>
      <c r="BYJ1" s="10"/>
      <c r="BYM1" s="10"/>
      <c r="BYS1" s="9"/>
      <c r="BYV1" s="10"/>
      <c r="BYX1" s="10"/>
      <c r="BZG1" s="10"/>
      <c r="BZJ1" s="10"/>
      <c r="BZK1" s="10"/>
      <c r="BZN1" s="10"/>
      <c r="BZO1" s="10"/>
      <c r="BZP1" s="10"/>
      <c r="BZS1" s="10"/>
      <c r="BZY1" s="9"/>
      <c r="CAB1" s="10"/>
      <c r="CAD1" s="10"/>
      <c r="CAM1" s="10"/>
      <c r="CAP1" s="10"/>
      <c r="CAQ1" s="10"/>
      <c r="CAT1" s="10"/>
      <c r="CAU1" s="10"/>
      <c r="CAV1" s="10"/>
      <c r="CAY1" s="10"/>
      <c r="CBE1" s="9"/>
      <c r="CBH1" s="10"/>
      <c r="CBJ1" s="10"/>
      <c r="CBS1" s="10"/>
      <c r="CBV1" s="10"/>
      <c r="CBW1" s="10"/>
      <c r="CBZ1" s="10"/>
      <c r="CCA1" s="10"/>
      <c r="CCB1" s="10"/>
      <c r="CCE1" s="10"/>
      <c r="CCK1" s="9"/>
      <c r="CCN1" s="10"/>
      <c r="CCP1" s="10"/>
      <c r="CCY1" s="10"/>
      <c r="CDB1" s="10"/>
      <c r="CDC1" s="10"/>
      <c r="CDF1" s="10"/>
      <c r="CDG1" s="10"/>
      <c r="CDH1" s="10"/>
      <c r="CDK1" s="10"/>
      <c r="CDQ1" s="9"/>
      <c r="CDT1" s="10"/>
      <c r="CDV1" s="10"/>
      <c r="CEE1" s="10"/>
      <c r="CEH1" s="10"/>
      <c r="CEI1" s="10"/>
      <c r="CEL1" s="10"/>
      <c r="CEM1" s="10"/>
      <c r="CEN1" s="10"/>
      <c r="CEQ1" s="10"/>
      <c r="CEW1" s="9"/>
      <c r="CEZ1" s="10"/>
      <c r="CFB1" s="10"/>
      <c r="CFK1" s="10"/>
      <c r="CFN1" s="10"/>
      <c r="CFO1" s="10"/>
      <c r="CFR1" s="10"/>
      <c r="CFS1" s="10"/>
      <c r="CFT1" s="10"/>
      <c r="CFW1" s="10"/>
      <c r="CGC1" s="9"/>
      <c r="CGF1" s="10"/>
      <c r="CGH1" s="10"/>
      <c r="CGQ1" s="10"/>
      <c r="CGT1" s="10"/>
      <c r="CGU1" s="10"/>
      <c r="CGX1" s="10"/>
      <c r="CGY1" s="10"/>
      <c r="CGZ1" s="10"/>
      <c r="CHC1" s="10"/>
      <c r="CHI1" s="9"/>
      <c r="CHL1" s="10"/>
      <c r="CHN1" s="10"/>
      <c r="CHW1" s="10"/>
      <c r="CHZ1" s="10"/>
      <c r="CIA1" s="10"/>
      <c r="CID1" s="10"/>
      <c r="CIE1" s="10"/>
      <c r="CIF1" s="10"/>
      <c r="CII1" s="10"/>
      <c r="CIO1" s="9"/>
      <c r="CIR1" s="10"/>
      <c r="CIT1" s="10"/>
      <c r="CJC1" s="10"/>
      <c r="CJF1" s="10"/>
      <c r="CJG1" s="10"/>
      <c r="CJJ1" s="10"/>
      <c r="CJK1" s="10"/>
      <c r="CJL1" s="10"/>
      <c r="CJO1" s="10"/>
      <c r="CJU1" s="9"/>
      <c r="CJX1" s="10"/>
      <c r="CJZ1" s="10"/>
      <c r="CKI1" s="10"/>
      <c r="CKL1" s="10"/>
      <c r="CKM1" s="10"/>
      <c r="CKP1" s="10"/>
      <c r="CKQ1" s="10"/>
      <c r="CKR1" s="10"/>
      <c r="CKU1" s="10"/>
      <c r="CLA1" s="9"/>
      <c r="CLD1" s="10"/>
      <c r="CLF1" s="10"/>
      <c r="CLO1" s="10"/>
      <c r="CLR1" s="10"/>
      <c r="CLS1" s="10"/>
      <c r="CLV1" s="10"/>
      <c r="CLW1" s="10"/>
      <c r="CLX1" s="10"/>
      <c r="CMA1" s="10"/>
      <c r="CMG1" s="9"/>
      <c r="CMJ1" s="10"/>
      <c r="CML1" s="10"/>
      <c r="CMU1" s="10"/>
      <c r="CMX1" s="10"/>
      <c r="CMY1" s="10"/>
      <c r="CNB1" s="10"/>
      <c r="CNC1" s="10"/>
      <c r="CND1" s="10"/>
      <c r="CNG1" s="10"/>
      <c r="CNM1" s="9"/>
      <c r="CNP1" s="10"/>
      <c r="CNR1" s="10"/>
      <c r="COA1" s="10"/>
      <c r="COD1" s="10"/>
      <c r="COE1" s="10"/>
      <c r="COH1" s="10"/>
      <c r="COI1" s="10"/>
      <c r="COJ1" s="10"/>
      <c r="COM1" s="10"/>
      <c r="COS1" s="9"/>
      <c r="COV1" s="10"/>
      <c r="COX1" s="10"/>
      <c r="CPG1" s="10"/>
      <c r="CPJ1" s="10"/>
      <c r="CPK1" s="10"/>
      <c r="CPN1" s="10"/>
      <c r="CPO1" s="10"/>
      <c r="CPP1" s="10"/>
      <c r="CPS1" s="10"/>
      <c r="CPY1" s="9"/>
      <c r="CQB1" s="10"/>
      <c r="CQD1" s="10"/>
      <c r="CQM1" s="10"/>
      <c r="CQP1" s="10"/>
      <c r="CQQ1" s="10"/>
      <c r="CQT1" s="10"/>
      <c r="CQU1" s="10"/>
      <c r="CQV1" s="10"/>
      <c r="CQY1" s="10"/>
      <c r="CRE1" s="9"/>
      <c r="CRH1" s="10"/>
      <c r="CRJ1" s="10"/>
      <c r="CRS1" s="10"/>
      <c r="CRV1" s="10"/>
      <c r="CRW1" s="10"/>
      <c r="CRZ1" s="10"/>
      <c r="CSA1" s="10"/>
      <c r="CSB1" s="10"/>
      <c r="CSE1" s="10"/>
      <c r="CSK1" s="9"/>
      <c r="CSN1" s="10"/>
      <c r="CSP1" s="10"/>
      <c r="CSY1" s="10"/>
      <c r="CTB1" s="10"/>
      <c r="CTC1" s="10"/>
      <c r="CTF1" s="10"/>
      <c r="CTG1" s="10"/>
      <c r="CTH1" s="10"/>
      <c r="CTK1" s="10"/>
      <c r="CTQ1" s="9"/>
      <c r="CTT1" s="10"/>
      <c r="CTV1" s="10"/>
      <c r="CUE1" s="10"/>
      <c r="CUH1" s="10"/>
      <c r="CUI1" s="10"/>
      <c r="CUL1" s="10"/>
      <c r="CUM1" s="10"/>
      <c r="CUN1" s="10"/>
      <c r="CUQ1" s="10"/>
      <c r="CUW1" s="9"/>
      <c r="CUZ1" s="10"/>
      <c r="CVB1" s="10"/>
      <c r="CVK1" s="10"/>
      <c r="CVN1" s="10"/>
      <c r="CVO1" s="10"/>
      <c r="CVR1" s="10"/>
      <c r="CVS1" s="10"/>
      <c r="CVT1" s="10"/>
      <c r="CVW1" s="10"/>
      <c r="CWC1" s="9"/>
      <c r="CWF1" s="10"/>
      <c r="CWH1" s="10"/>
      <c r="CWQ1" s="10"/>
      <c r="CWT1" s="10"/>
      <c r="CWU1" s="10"/>
      <c r="CWX1" s="10"/>
      <c r="CWY1" s="10"/>
      <c r="CWZ1" s="10"/>
      <c r="CXC1" s="10"/>
      <c r="CXI1" s="9"/>
      <c r="CXL1" s="10"/>
      <c r="CXN1" s="10"/>
      <c r="CXW1" s="10"/>
      <c r="CXZ1" s="10"/>
      <c r="CYA1" s="10"/>
      <c r="CYD1" s="10"/>
      <c r="CYE1" s="10"/>
      <c r="CYF1" s="10"/>
      <c r="CYI1" s="10"/>
      <c r="CYO1" s="9"/>
      <c r="CYR1" s="10"/>
      <c r="CYT1" s="10"/>
      <c r="CZC1" s="10"/>
      <c r="CZF1" s="10"/>
      <c r="CZG1" s="10"/>
      <c r="CZJ1" s="10"/>
      <c r="CZK1" s="10"/>
      <c r="CZL1" s="10"/>
      <c r="CZO1" s="10"/>
      <c r="CZU1" s="9"/>
      <c r="CZX1" s="10"/>
      <c r="CZZ1" s="10"/>
      <c r="DAI1" s="10"/>
      <c r="DAL1" s="10"/>
      <c r="DAM1" s="10"/>
      <c r="DAP1" s="10"/>
      <c r="DAQ1" s="10"/>
      <c r="DAR1" s="10"/>
      <c r="DAU1" s="10"/>
      <c r="DBA1" s="9"/>
      <c r="DBD1" s="10"/>
      <c r="DBF1" s="10"/>
      <c r="DBO1" s="10"/>
      <c r="DBR1" s="10"/>
      <c r="DBS1" s="10"/>
      <c r="DBV1" s="10"/>
      <c r="DBW1" s="10"/>
      <c r="DBX1" s="10"/>
      <c r="DCA1" s="10"/>
      <c r="DCG1" s="9"/>
      <c r="DCJ1" s="10"/>
      <c r="DCL1" s="10"/>
      <c r="DCU1" s="10"/>
      <c r="DCX1" s="10"/>
      <c r="DCY1" s="10"/>
      <c r="DDB1" s="10"/>
      <c r="DDC1" s="10"/>
      <c r="DDD1" s="10"/>
      <c r="DDG1" s="10"/>
      <c r="DDM1" s="9"/>
      <c r="DDP1" s="10"/>
      <c r="DDR1" s="10"/>
      <c r="DEA1" s="10"/>
      <c r="DED1" s="10"/>
      <c r="DEE1" s="10"/>
      <c r="DEH1" s="10"/>
      <c r="DEI1" s="10"/>
      <c r="DEJ1" s="10"/>
      <c r="DEM1" s="10"/>
      <c r="DES1" s="9"/>
      <c r="DEV1" s="10"/>
      <c r="DEX1" s="10"/>
      <c r="DFG1" s="10"/>
      <c r="DFJ1" s="10"/>
      <c r="DFK1" s="10"/>
      <c r="DFN1" s="10"/>
      <c r="DFO1" s="10"/>
      <c r="DFP1" s="10"/>
      <c r="DFS1" s="10"/>
      <c r="DFY1" s="9"/>
      <c r="DGB1" s="10"/>
      <c r="DGD1" s="10"/>
      <c r="DGM1" s="10"/>
      <c r="DGP1" s="10"/>
      <c r="DGQ1" s="10"/>
      <c r="DGT1" s="10"/>
      <c r="DGU1" s="10"/>
      <c r="DGV1" s="10"/>
      <c r="DGY1" s="10"/>
      <c r="DHE1" s="9"/>
      <c r="DHH1" s="10"/>
      <c r="DHJ1" s="10"/>
      <c r="DHS1" s="10"/>
      <c r="DHV1" s="10"/>
      <c r="DHW1" s="10"/>
      <c r="DHZ1" s="10"/>
      <c r="DIA1" s="10"/>
      <c r="DIB1" s="10"/>
      <c r="DIE1" s="10"/>
      <c r="DIK1" s="9"/>
      <c r="DIN1" s="10"/>
      <c r="DIP1" s="10"/>
      <c r="DIY1" s="10"/>
      <c r="DJB1" s="10"/>
      <c r="DJC1" s="10"/>
      <c r="DJF1" s="10"/>
      <c r="DJG1" s="10"/>
      <c r="DJH1" s="10"/>
      <c r="DJK1" s="10"/>
      <c r="DJQ1" s="9"/>
      <c r="DJT1" s="10"/>
      <c r="DJV1" s="10"/>
      <c r="DKE1" s="10"/>
      <c r="DKH1" s="10"/>
      <c r="DKI1" s="10"/>
      <c r="DKL1" s="10"/>
      <c r="DKM1" s="10"/>
      <c r="DKN1" s="10"/>
      <c r="DKQ1" s="10"/>
      <c r="DKW1" s="9"/>
      <c r="DKZ1" s="10"/>
      <c r="DLB1" s="10"/>
      <c r="DLK1" s="10"/>
      <c r="DLN1" s="10"/>
      <c r="DLO1" s="10"/>
      <c r="DLR1" s="10"/>
      <c r="DLS1" s="10"/>
      <c r="DLT1" s="10"/>
      <c r="DLW1" s="10"/>
      <c r="DMC1" s="9"/>
      <c r="DMF1" s="10"/>
      <c r="DMH1" s="10"/>
      <c r="DMQ1" s="10"/>
      <c r="DMT1" s="10"/>
      <c r="DMU1" s="10"/>
      <c r="DMX1" s="10"/>
      <c r="DMY1" s="10"/>
      <c r="DMZ1" s="10"/>
      <c r="DNC1" s="10"/>
      <c r="DNI1" s="9"/>
      <c r="DNL1" s="10"/>
      <c r="DNN1" s="10"/>
      <c r="DNW1" s="10"/>
      <c r="DNZ1" s="10"/>
      <c r="DOA1" s="10"/>
      <c r="DOD1" s="10"/>
      <c r="DOE1" s="10"/>
      <c r="DOF1" s="10"/>
      <c r="DOI1" s="10"/>
      <c r="DOO1" s="9"/>
      <c r="DOR1" s="10"/>
      <c r="DOT1" s="10"/>
      <c r="DPC1" s="10"/>
      <c r="DPF1" s="10"/>
      <c r="DPG1" s="10"/>
      <c r="DPJ1" s="10"/>
      <c r="DPK1" s="10"/>
      <c r="DPL1" s="10"/>
      <c r="DPO1" s="10"/>
      <c r="DPU1" s="9"/>
      <c r="DPX1" s="10"/>
      <c r="DPZ1" s="10"/>
      <c r="DQI1" s="10"/>
      <c r="DQL1" s="10"/>
      <c r="DQM1" s="10"/>
      <c r="DQP1" s="10"/>
      <c r="DQQ1" s="10"/>
      <c r="DQR1" s="10"/>
      <c r="DQU1" s="10"/>
      <c r="DRA1" s="9"/>
      <c r="DRD1" s="10"/>
      <c r="DRF1" s="10"/>
      <c r="DRO1" s="10"/>
      <c r="DRR1" s="10"/>
      <c r="DRS1" s="10"/>
      <c r="DRV1" s="10"/>
      <c r="DRW1" s="10"/>
      <c r="DRX1" s="10"/>
      <c r="DSA1" s="10"/>
      <c r="DSG1" s="9"/>
      <c r="DSJ1" s="10"/>
      <c r="DSL1" s="10"/>
      <c r="DSU1" s="10"/>
      <c r="DSX1" s="10"/>
      <c r="DSY1" s="10"/>
      <c r="DTB1" s="10"/>
      <c r="DTC1" s="10"/>
      <c r="DTD1" s="10"/>
      <c r="DTG1" s="10"/>
      <c r="DTM1" s="9"/>
      <c r="DTP1" s="10"/>
      <c r="DTR1" s="10"/>
      <c r="DUA1" s="10"/>
      <c r="DUD1" s="10"/>
      <c r="DUE1" s="10"/>
      <c r="DUH1" s="10"/>
      <c r="DUI1" s="10"/>
      <c r="DUJ1" s="10"/>
      <c r="DUM1" s="10"/>
      <c r="DUS1" s="9"/>
      <c r="DUV1" s="10"/>
      <c r="DUX1" s="10"/>
      <c r="DVG1" s="10"/>
      <c r="DVJ1" s="10"/>
      <c r="DVK1" s="10"/>
      <c r="DVN1" s="10"/>
      <c r="DVO1" s="10"/>
      <c r="DVP1" s="10"/>
      <c r="DVS1" s="10"/>
      <c r="DVY1" s="9"/>
      <c r="DWB1" s="10"/>
      <c r="DWD1" s="10"/>
      <c r="DWM1" s="10"/>
      <c r="DWP1" s="10"/>
      <c r="DWQ1" s="10"/>
      <c r="DWT1" s="10"/>
      <c r="DWU1" s="10"/>
      <c r="DWV1" s="10"/>
      <c r="DWY1" s="10"/>
      <c r="DXE1" s="9"/>
      <c r="DXH1" s="10"/>
      <c r="DXJ1" s="10"/>
      <c r="DXS1" s="10"/>
      <c r="DXV1" s="10"/>
      <c r="DXW1" s="10"/>
      <c r="DXZ1" s="10"/>
      <c r="DYA1" s="10"/>
      <c r="DYB1" s="10"/>
      <c r="DYE1" s="10"/>
      <c r="DYK1" s="9"/>
      <c r="DYN1" s="10"/>
      <c r="DYP1" s="10"/>
      <c r="DYY1" s="10"/>
      <c r="DZB1" s="10"/>
      <c r="DZC1" s="10"/>
      <c r="DZF1" s="10"/>
      <c r="DZG1" s="10"/>
      <c r="DZH1" s="10"/>
      <c r="DZK1" s="10"/>
      <c r="DZQ1" s="9"/>
      <c r="DZT1" s="10"/>
      <c r="DZV1" s="10"/>
      <c r="EAE1" s="10"/>
      <c r="EAH1" s="10"/>
      <c r="EAI1" s="10"/>
      <c r="EAL1" s="10"/>
      <c r="EAM1" s="10"/>
      <c r="EAN1" s="10"/>
      <c r="EAQ1" s="10"/>
      <c r="EAW1" s="9"/>
      <c r="EAZ1" s="10"/>
      <c r="EBB1" s="10"/>
      <c r="EBK1" s="10"/>
      <c r="EBN1" s="10"/>
      <c r="EBO1" s="10"/>
      <c r="EBR1" s="10"/>
      <c r="EBS1" s="10"/>
      <c r="EBT1" s="10"/>
      <c r="EBW1" s="10"/>
      <c r="ECC1" s="9"/>
      <c r="ECF1" s="10"/>
      <c r="ECH1" s="10"/>
      <c r="ECQ1" s="10"/>
      <c r="ECT1" s="10"/>
      <c r="ECU1" s="10"/>
      <c r="ECX1" s="10"/>
      <c r="ECY1" s="10"/>
      <c r="ECZ1" s="10"/>
      <c r="EDC1" s="10"/>
      <c r="EDI1" s="9"/>
      <c r="EDL1" s="10"/>
      <c r="EDN1" s="10"/>
      <c r="EDW1" s="10"/>
      <c r="EDZ1" s="10"/>
      <c r="EEA1" s="10"/>
      <c r="EED1" s="10"/>
      <c r="EEE1" s="10"/>
      <c r="EEF1" s="10"/>
      <c r="EEI1" s="10"/>
      <c r="EEO1" s="9"/>
      <c r="EER1" s="10"/>
      <c r="EET1" s="10"/>
      <c r="EFC1" s="10"/>
      <c r="EFF1" s="10"/>
      <c r="EFG1" s="10"/>
      <c r="EFJ1" s="10"/>
      <c r="EFK1" s="10"/>
      <c r="EFL1" s="10"/>
      <c r="EFO1" s="10"/>
      <c r="EFU1" s="9"/>
      <c r="EFX1" s="10"/>
      <c r="EFZ1" s="10"/>
      <c r="EGI1" s="10"/>
      <c r="EGL1" s="10"/>
      <c r="EGM1" s="10"/>
      <c r="EGP1" s="10"/>
      <c r="EGQ1" s="10"/>
      <c r="EGR1" s="10"/>
      <c r="EGU1" s="10"/>
      <c r="EHA1" s="9"/>
      <c r="EHD1" s="10"/>
      <c r="EHF1" s="10"/>
      <c r="EHO1" s="10"/>
      <c r="EHR1" s="10"/>
      <c r="EHS1" s="10"/>
      <c r="EHV1" s="10"/>
      <c r="EHW1" s="10"/>
      <c r="EHX1" s="10"/>
      <c r="EIA1" s="10"/>
      <c r="EIG1" s="9"/>
      <c r="EIJ1" s="10"/>
      <c r="EIL1" s="10"/>
      <c r="EIU1" s="10"/>
      <c r="EIX1" s="10"/>
      <c r="EIY1" s="10"/>
      <c r="EJB1" s="10"/>
      <c r="EJC1" s="10"/>
      <c r="EJD1" s="10"/>
      <c r="EJG1" s="10"/>
      <c r="EJM1" s="9"/>
      <c r="EJP1" s="10"/>
      <c r="EJR1" s="10"/>
      <c r="EKA1" s="10"/>
      <c r="EKD1" s="10"/>
      <c r="EKE1" s="10"/>
      <c r="EKH1" s="10"/>
      <c r="EKI1" s="10"/>
      <c r="EKJ1" s="10"/>
      <c r="EKM1" s="10"/>
      <c r="EKS1" s="9"/>
      <c r="EKV1" s="10"/>
      <c r="EKX1" s="10"/>
      <c r="ELG1" s="10"/>
      <c r="ELJ1" s="10"/>
      <c r="ELK1" s="10"/>
      <c r="ELN1" s="10"/>
      <c r="ELO1" s="10"/>
      <c r="ELP1" s="10"/>
      <c r="ELS1" s="10"/>
      <c r="ELY1" s="9"/>
      <c r="EMB1" s="10"/>
      <c r="EMD1" s="10"/>
      <c r="EMM1" s="10"/>
      <c r="EMP1" s="10"/>
      <c r="EMQ1" s="10"/>
      <c r="EMT1" s="10"/>
      <c r="EMU1" s="10"/>
      <c r="EMV1" s="10"/>
      <c r="EMY1" s="10"/>
      <c r="ENE1" s="9"/>
      <c r="ENH1" s="10"/>
      <c r="ENJ1" s="10"/>
      <c r="ENS1" s="10"/>
      <c r="ENV1" s="10"/>
      <c r="ENW1" s="10"/>
      <c r="ENZ1" s="10"/>
      <c r="EOA1" s="10"/>
      <c r="EOB1" s="10"/>
      <c r="EOE1" s="10"/>
      <c r="EOK1" s="9"/>
      <c r="EON1" s="10"/>
      <c r="EOP1" s="10"/>
      <c r="EOY1" s="10"/>
      <c r="EPB1" s="10"/>
      <c r="EPC1" s="10"/>
      <c r="EPF1" s="10"/>
      <c r="EPG1" s="10"/>
      <c r="EPH1" s="10"/>
      <c r="EPK1" s="10"/>
      <c r="EPQ1" s="9"/>
      <c r="EPT1" s="10"/>
      <c r="EPV1" s="10"/>
      <c r="EQE1" s="10"/>
      <c r="EQH1" s="10"/>
      <c r="EQI1" s="10"/>
      <c r="EQL1" s="10"/>
      <c r="EQM1" s="10"/>
      <c r="EQN1" s="10"/>
      <c r="EQQ1" s="10"/>
      <c r="EQW1" s="9"/>
      <c r="EQZ1" s="10"/>
      <c r="ERB1" s="10"/>
      <c r="ERK1" s="10"/>
      <c r="ERN1" s="10"/>
      <c r="ERO1" s="10"/>
      <c r="ERR1" s="10"/>
      <c r="ERS1" s="10"/>
      <c r="ERT1" s="10"/>
      <c r="ERW1" s="10"/>
      <c r="ESC1" s="9"/>
      <c r="ESF1" s="10"/>
      <c r="ESH1" s="10"/>
      <c r="ESQ1" s="10"/>
      <c r="EST1" s="10"/>
      <c r="ESU1" s="10"/>
      <c r="ESX1" s="10"/>
      <c r="ESY1" s="10"/>
      <c r="ESZ1" s="10"/>
      <c r="ETC1" s="10"/>
      <c r="ETI1" s="9"/>
      <c r="ETL1" s="10"/>
      <c r="ETN1" s="10"/>
      <c r="ETW1" s="10"/>
      <c r="ETZ1" s="10"/>
      <c r="EUA1" s="10"/>
      <c r="EUD1" s="10"/>
      <c r="EUE1" s="10"/>
      <c r="EUF1" s="10"/>
      <c r="EUI1" s="10"/>
      <c r="EUO1" s="9"/>
      <c r="EUR1" s="10"/>
      <c r="EUT1" s="10"/>
      <c r="EVC1" s="10"/>
      <c r="EVF1" s="10"/>
      <c r="EVG1" s="10"/>
      <c r="EVJ1" s="10"/>
      <c r="EVK1" s="10"/>
      <c r="EVL1" s="10"/>
      <c r="EVO1" s="10"/>
      <c r="EVU1" s="9"/>
      <c r="EVX1" s="10"/>
      <c r="EVZ1" s="10"/>
      <c r="EWI1" s="10"/>
      <c r="EWL1" s="10"/>
      <c r="EWM1" s="10"/>
      <c r="EWP1" s="10"/>
      <c r="EWQ1" s="10"/>
      <c r="EWR1" s="10"/>
      <c r="EWU1" s="10"/>
      <c r="EXA1" s="9"/>
      <c r="EXD1" s="10"/>
      <c r="EXF1" s="10"/>
      <c r="EXO1" s="10"/>
      <c r="EXR1" s="10"/>
      <c r="EXS1" s="10"/>
      <c r="EXV1" s="10"/>
      <c r="EXW1" s="10"/>
      <c r="EXX1" s="10"/>
      <c r="EYA1" s="10"/>
      <c r="EYG1" s="9"/>
      <c r="EYJ1" s="10"/>
      <c r="EYL1" s="10"/>
      <c r="EYU1" s="10"/>
      <c r="EYX1" s="10"/>
      <c r="EYY1" s="10"/>
      <c r="EZB1" s="10"/>
      <c r="EZC1" s="10"/>
      <c r="EZD1" s="10"/>
      <c r="EZG1" s="10"/>
      <c r="EZM1" s="9"/>
      <c r="EZP1" s="10"/>
      <c r="EZR1" s="10"/>
      <c r="FAA1" s="10"/>
      <c r="FAD1" s="10"/>
      <c r="FAE1" s="10"/>
      <c r="FAH1" s="10"/>
      <c r="FAI1" s="10"/>
      <c r="FAJ1" s="10"/>
      <c r="FAM1" s="10"/>
      <c r="FAS1" s="9"/>
      <c r="FAV1" s="10"/>
      <c r="FAX1" s="10"/>
      <c r="FBG1" s="10"/>
      <c r="FBJ1" s="10"/>
      <c r="FBK1" s="10"/>
      <c r="FBN1" s="10"/>
      <c r="FBO1" s="10"/>
      <c r="FBP1" s="10"/>
      <c r="FBS1" s="10"/>
      <c r="FBY1" s="9"/>
      <c r="FCB1" s="10"/>
      <c r="FCD1" s="10"/>
      <c r="FCM1" s="10"/>
      <c r="FCP1" s="10"/>
      <c r="FCQ1" s="10"/>
      <c r="FCT1" s="10"/>
      <c r="FCU1" s="10"/>
      <c r="FCV1" s="10"/>
      <c r="FCY1" s="10"/>
      <c r="FDE1" s="9"/>
      <c r="FDH1" s="10"/>
      <c r="FDJ1" s="10"/>
      <c r="FDS1" s="10"/>
      <c r="FDV1" s="10"/>
      <c r="FDW1" s="10"/>
      <c r="FDZ1" s="10"/>
      <c r="FEA1" s="10"/>
      <c r="FEB1" s="10"/>
      <c r="FEE1" s="10"/>
      <c r="FEK1" s="9"/>
      <c r="FEN1" s="10"/>
      <c r="FEP1" s="10"/>
      <c r="FEY1" s="10"/>
      <c r="FFB1" s="10"/>
      <c r="FFC1" s="10"/>
      <c r="FFF1" s="10"/>
      <c r="FFG1" s="10"/>
      <c r="FFH1" s="10"/>
      <c r="FFK1" s="10"/>
      <c r="FFQ1" s="9"/>
      <c r="FFT1" s="10"/>
      <c r="FFV1" s="10"/>
      <c r="FGE1" s="10"/>
      <c r="FGH1" s="10"/>
      <c r="FGI1" s="10"/>
      <c r="FGL1" s="10"/>
      <c r="FGM1" s="10"/>
      <c r="FGN1" s="10"/>
      <c r="FGQ1" s="10"/>
      <c r="FGW1" s="9"/>
      <c r="FGZ1" s="10"/>
      <c r="FHB1" s="10"/>
      <c r="FHK1" s="10"/>
      <c r="FHN1" s="10"/>
      <c r="FHO1" s="10"/>
      <c r="FHR1" s="10"/>
      <c r="FHS1" s="10"/>
      <c r="FHT1" s="10"/>
      <c r="FHW1" s="10"/>
      <c r="FIC1" s="9"/>
      <c r="FIF1" s="10"/>
      <c r="FIH1" s="10"/>
      <c r="FIQ1" s="10"/>
      <c r="FIT1" s="10"/>
      <c r="FIU1" s="10"/>
      <c r="FIX1" s="10"/>
      <c r="FIY1" s="10"/>
      <c r="FIZ1" s="10"/>
      <c r="FJC1" s="10"/>
      <c r="FJI1" s="9"/>
      <c r="FJL1" s="10"/>
      <c r="FJN1" s="10"/>
      <c r="FJW1" s="10"/>
      <c r="FJZ1" s="10"/>
      <c r="FKA1" s="10"/>
      <c r="FKD1" s="10"/>
      <c r="FKE1" s="10"/>
      <c r="FKF1" s="10"/>
      <c r="FKI1" s="10"/>
      <c r="FKO1" s="9"/>
      <c r="FKR1" s="10"/>
      <c r="FKT1" s="10"/>
      <c r="FLC1" s="10"/>
      <c r="FLF1" s="10"/>
      <c r="FLG1" s="10"/>
      <c r="FLJ1" s="10"/>
      <c r="FLK1" s="10"/>
      <c r="FLL1" s="10"/>
      <c r="FLO1" s="10"/>
      <c r="FLU1" s="9"/>
      <c r="FLX1" s="10"/>
      <c r="FLZ1" s="10"/>
      <c r="FMI1" s="10"/>
      <c r="FML1" s="10"/>
      <c r="FMM1" s="10"/>
      <c r="FMP1" s="10"/>
      <c r="FMQ1" s="10"/>
      <c r="FMR1" s="10"/>
      <c r="FMU1" s="10"/>
      <c r="FNA1" s="9"/>
      <c r="FND1" s="10"/>
      <c r="FNF1" s="10"/>
      <c r="FNO1" s="10"/>
      <c r="FNR1" s="10"/>
      <c r="FNS1" s="10"/>
      <c r="FNV1" s="10"/>
      <c r="FNW1" s="10"/>
      <c r="FNX1" s="10"/>
      <c r="FOA1" s="10"/>
      <c r="FOG1" s="9"/>
      <c r="FOJ1" s="10"/>
      <c r="FOL1" s="10"/>
      <c r="FOU1" s="10"/>
      <c r="FOX1" s="10"/>
      <c r="FOY1" s="10"/>
      <c r="FPB1" s="10"/>
      <c r="FPC1" s="10"/>
      <c r="FPD1" s="10"/>
      <c r="FPG1" s="10"/>
      <c r="FPM1" s="9"/>
      <c r="FPP1" s="10"/>
      <c r="FPR1" s="10"/>
      <c r="FQA1" s="10"/>
      <c r="FQD1" s="10"/>
      <c r="FQE1" s="10"/>
      <c r="FQH1" s="10"/>
      <c r="FQI1" s="10"/>
      <c r="FQJ1" s="10"/>
      <c r="FQM1" s="10"/>
      <c r="FQS1" s="9"/>
      <c r="FQV1" s="10"/>
      <c r="FQX1" s="10"/>
      <c r="FRG1" s="10"/>
      <c r="FRJ1" s="10"/>
      <c r="FRK1" s="10"/>
      <c r="FRN1" s="10"/>
      <c r="FRO1" s="10"/>
      <c r="FRP1" s="10"/>
      <c r="FRS1" s="10"/>
      <c r="FRY1" s="9"/>
      <c r="FSB1" s="10"/>
      <c r="FSD1" s="10"/>
      <c r="FSM1" s="10"/>
      <c r="FSP1" s="10"/>
      <c r="FSQ1" s="10"/>
      <c r="FST1" s="10"/>
      <c r="FSU1" s="10"/>
      <c r="FSV1" s="10"/>
      <c r="FSY1" s="10"/>
      <c r="FTE1" s="9"/>
      <c r="FTH1" s="10"/>
      <c r="FTJ1" s="10"/>
      <c r="FTS1" s="10"/>
      <c r="FTV1" s="10"/>
      <c r="FTW1" s="10"/>
      <c r="FTZ1" s="10"/>
      <c r="FUA1" s="10"/>
      <c r="FUB1" s="10"/>
      <c r="FUE1" s="10"/>
      <c r="FUK1" s="9"/>
      <c r="FUN1" s="10"/>
      <c r="FUP1" s="10"/>
      <c r="FUY1" s="10"/>
      <c r="FVB1" s="10"/>
      <c r="FVC1" s="10"/>
      <c r="FVF1" s="10"/>
      <c r="FVG1" s="10"/>
      <c r="FVH1" s="10"/>
      <c r="FVK1" s="10"/>
      <c r="FVQ1" s="9"/>
      <c r="FVT1" s="10"/>
      <c r="FVV1" s="10"/>
      <c r="FWE1" s="10"/>
      <c r="FWH1" s="10"/>
      <c r="FWI1" s="10"/>
      <c r="FWL1" s="10"/>
      <c r="FWM1" s="10"/>
      <c r="FWN1" s="10"/>
      <c r="FWQ1" s="10"/>
      <c r="FWW1" s="9"/>
      <c r="FWZ1" s="10"/>
      <c r="FXB1" s="10"/>
      <c r="FXK1" s="10"/>
      <c r="FXN1" s="10"/>
      <c r="FXO1" s="10"/>
      <c r="FXR1" s="10"/>
      <c r="FXS1" s="10"/>
      <c r="FXT1" s="10"/>
      <c r="FXW1" s="10"/>
      <c r="FYC1" s="9"/>
      <c r="FYF1" s="10"/>
      <c r="FYH1" s="10"/>
      <c r="FYQ1" s="10"/>
      <c r="FYT1" s="10"/>
      <c r="FYU1" s="10"/>
      <c r="FYX1" s="10"/>
      <c r="FYY1" s="10"/>
      <c r="FYZ1" s="10"/>
      <c r="FZC1" s="10"/>
      <c r="FZI1" s="9"/>
      <c r="FZL1" s="10"/>
      <c r="FZN1" s="10"/>
      <c r="FZW1" s="10"/>
      <c r="FZZ1" s="10"/>
      <c r="GAA1" s="10"/>
      <c r="GAD1" s="10"/>
      <c r="GAE1" s="10"/>
      <c r="GAF1" s="10"/>
      <c r="GAI1" s="10"/>
      <c r="GAO1" s="9"/>
      <c r="GAR1" s="10"/>
      <c r="GAT1" s="10"/>
      <c r="GBC1" s="10"/>
      <c r="GBF1" s="10"/>
      <c r="GBG1" s="10"/>
      <c r="GBJ1" s="10"/>
      <c r="GBK1" s="10"/>
      <c r="GBL1" s="10"/>
      <c r="GBO1" s="10"/>
      <c r="GBU1" s="9"/>
      <c r="GBX1" s="10"/>
      <c r="GBZ1" s="10"/>
      <c r="GCI1" s="10"/>
      <c r="GCL1" s="10"/>
      <c r="GCM1" s="10"/>
      <c r="GCP1" s="10"/>
      <c r="GCQ1" s="10"/>
      <c r="GCR1" s="10"/>
      <c r="GCU1" s="10"/>
      <c r="GDA1" s="9"/>
      <c r="GDD1" s="10"/>
      <c r="GDF1" s="10"/>
      <c r="GDO1" s="10"/>
      <c r="GDR1" s="10"/>
      <c r="GDS1" s="10"/>
      <c r="GDV1" s="10"/>
      <c r="GDW1" s="10"/>
      <c r="GDX1" s="10"/>
      <c r="GEA1" s="10"/>
      <c r="GEG1" s="9"/>
      <c r="GEJ1" s="10"/>
      <c r="GEL1" s="10"/>
      <c r="GEU1" s="10"/>
      <c r="GEX1" s="10"/>
      <c r="GEY1" s="10"/>
      <c r="GFB1" s="10"/>
      <c r="GFC1" s="10"/>
      <c r="GFD1" s="10"/>
      <c r="GFG1" s="10"/>
      <c r="GFM1" s="9"/>
      <c r="GFP1" s="10"/>
      <c r="GFR1" s="10"/>
      <c r="GGA1" s="10"/>
      <c r="GGD1" s="10"/>
      <c r="GGE1" s="10"/>
      <c r="GGH1" s="10"/>
      <c r="GGI1" s="10"/>
      <c r="GGJ1" s="10"/>
      <c r="GGM1" s="10"/>
      <c r="GGS1" s="9"/>
      <c r="GGV1" s="10"/>
      <c r="GGX1" s="10"/>
      <c r="GHG1" s="10"/>
      <c r="GHJ1" s="10"/>
      <c r="GHK1" s="10"/>
      <c r="GHN1" s="10"/>
      <c r="GHO1" s="10"/>
      <c r="GHP1" s="10"/>
      <c r="GHS1" s="10"/>
      <c r="GHY1" s="9"/>
      <c r="GIB1" s="10"/>
      <c r="GID1" s="10"/>
      <c r="GIM1" s="10"/>
      <c r="GIP1" s="10"/>
      <c r="GIQ1" s="10"/>
      <c r="GIT1" s="10"/>
      <c r="GIU1" s="10"/>
      <c r="GIV1" s="10"/>
      <c r="GIY1" s="10"/>
      <c r="GJE1" s="9"/>
      <c r="GJH1" s="10"/>
      <c r="GJJ1" s="10"/>
      <c r="GJS1" s="10"/>
      <c r="GJV1" s="10"/>
      <c r="GJW1" s="10"/>
      <c r="GJZ1" s="10"/>
      <c r="GKA1" s="10"/>
      <c r="GKB1" s="10"/>
      <c r="GKE1" s="10"/>
      <c r="GKK1" s="9"/>
      <c r="GKN1" s="10"/>
      <c r="GKP1" s="10"/>
      <c r="GKY1" s="10"/>
      <c r="GLB1" s="10"/>
      <c r="GLC1" s="10"/>
      <c r="GLF1" s="10"/>
      <c r="GLG1" s="10"/>
      <c r="GLH1" s="10"/>
      <c r="GLK1" s="10"/>
      <c r="GLQ1" s="9"/>
      <c r="GLT1" s="10"/>
      <c r="GLV1" s="10"/>
      <c r="GME1" s="10"/>
      <c r="GMH1" s="10"/>
      <c r="GMI1" s="10"/>
      <c r="GML1" s="10"/>
      <c r="GMM1" s="10"/>
      <c r="GMN1" s="10"/>
      <c r="GMQ1" s="10"/>
      <c r="GMW1" s="9"/>
      <c r="GMZ1" s="10"/>
      <c r="GNB1" s="10"/>
      <c r="GNK1" s="10"/>
      <c r="GNN1" s="10"/>
      <c r="GNO1" s="10"/>
      <c r="GNR1" s="10"/>
      <c r="GNS1" s="10"/>
      <c r="GNT1" s="10"/>
      <c r="GNW1" s="10"/>
      <c r="GOC1" s="9"/>
      <c r="GOF1" s="10"/>
      <c r="GOH1" s="10"/>
      <c r="GOQ1" s="10"/>
      <c r="GOT1" s="10"/>
      <c r="GOU1" s="10"/>
      <c r="GOX1" s="10"/>
      <c r="GOY1" s="10"/>
      <c r="GOZ1" s="10"/>
      <c r="GPC1" s="10"/>
      <c r="GPI1" s="9"/>
      <c r="GPL1" s="10"/>
      <c r="GPN1" s="10"/>
      <c r="GPW1" s="10"/>
      <c r="GPZ1" s="10"/>
      <c r="GQA1" s="10"/>
      <c r="GQD1" s="10"/>
      <c r="GQE1" s="10"/>
      <c r="GQF1" s="10"/>
      <c r="GQI1" s="10"/>
      <c r="GQO1" s="9"/>
      <c r="GQR1" s="10"/>
      <c r="GQT1" s="10"/>
      <c r="GRC1" s="10"/>
      <c r="GRF1" s="10"/>
      <c r="GRG1" s="10"/>
      <c r="GRJ1" s="10"/>
      <c r="GRK1" s="10"/>
      <c r="GRL1" s="10"/>
      <c r="GRO1" s="10"/>
      <c r="GRU1" s="9"/>
      <c r="GRX1" s="10"/>
      <c r="GRZ1" s="10"/>
      <c r="GSI1" s="10"/>
      <c r="GSL1" s="10"/>
      <c r="GSM1" s="10"/>
      <c r="GSP1" s="10"/>
      <c r="GSQ1" s="10"/>
      <c r="GSR1" s="10"/>
      <c r="GSU1" s="10"/>
      <c r="GTA1" s="9"/>
      <c r="GTD1" s="10"/>
      <c r="GTF1" s="10"/>
      <c r="GTO1" s="10"/>
      <c r="GTR1" s="10"/>
      <c r="GTS1" s="10"/>
      <c r="GTV1" s="10"/>
      <c r="GTW1" s="10"/>
      <c r="GTX1" s="10"/>
      <c r="GUA1" s="10"/>
      <c r="GUG1" s="9"/>
      <c r="GUJ1" s="10"/>
      <c r="GUL1" s="10"/>
      <c r="GUU1" s="10"/>
      <c r="GUX1" s="10"/>
      <c r="GUY1" s="10"/>
      <c r="GVB1" s="10"/>
      <c r="GVC1" s="10"/>
      <c r="GVD1" s="10"/>
      <c r="GVG1" s="10"/>
      <c r="GVM1" s="9"/>
      <c r="GVP1" s="10"/>
      <c r="GVR1" s="10"/>
      <c r="GWA1" s="10"/>
      <c r="GWD1" s="10"/>
      <c r="GWE1" s="10"/>
      <c r="GWH1" s="10"/>
      <c r="GWI1" s="10"/>
      <c r="GWJ1" s="10"/>
      <c r="GWM1" s="10"/>
      <c r="GWS1" s="9"/>
      <c r="GWV1" s="10"/>
      <c r="GWX1" s="10"/>
      <c r="GXG1" s="10"/>
      <c r="GXJ1" s="10"/>
      <c r="GXK1" s="10"/>
      <c r="GXN1" s="10"/>
      <c r="GXO1" s="10"/>
      <c r="GXP1" s="10"/>
      <c r="GXS1" s="10"/>
      <c r="GXY1" s="9"/>
      <c r="GYB1" s="10"/>
      <c r="GYD1" s="10"/>
      <c r="GYM1" s="10"/>
      <c r="GYP1" s="10"/>
      <c r="GYQ1" s="10"/>
      <c r="GYT1" s="10"/>
      <c r="GYU1" s="10"/>
      <c r="GYV1" s="10"/>
      <c r="GYY1" s="10"/>
      <c r="GZE1" s="9"/>
      <c r="GZH1" s="10"/>
      <c r="GZJ1" s="10"/>
      <c r="GZS1" s="10"/>
      <c r="GZV1" s="10"/>
      <c r="GZW1" s="10"/>
      <c r="GZZ1" s="10"/>
      <c r="HAA1" s="10"/>
      <c r="HAB1" s="10"/>
      <c r="HAE1" s="10"/>
      <c r="HAK1" s="9"/>
      <c r="HAN1" s="10"/>
      <c r="HAP1" s="10"/>
      <c r="HAY1" s="10"/>
      <c r="HBB1" s="10"/>
      <c r="HBC1" s="10"/>
      <c r="HBF1" s="10"/>
      <c r="HBG1" s="10"/>
      <c r="HBH1" s="10"/>
      <c r="HBK1" s="10"/>
      <c r="HBQ1" s="9"/>
      <c r="HBT1" s="10"/>
      <c r="HBV1" s="10"/>
      <c r="HCE1" s="10"/>
      <c r="HCH1" s="10"/>
      <c r="HCI1" s="10"/>
      <c r="HCL1" s="10"/>
      <c r="HCM1" s="10"/>
      <c r="HCN1" s="10"/>
      <c r="HCQ1" s="10"/>
      <c r="HCW1" s="9"/>
      <c r="HCZ1" s="10"/>
      <c r="HDB1" s="10"/>
      <c r="HDK1" s="10"/>
      <c r="HDN1" s="10"/>
      <c r="HDO1" s="10"/>
      <c r="HDR1" s="10"/>
      <c r="HDS1" s="10"/>
      <c r="HDT1" s="10"/>
      <c r="HDW1" s="10"/>
      <c r="HEC1" s="9"/>
      <c r="HEF1" s="10"/>
      <c r="HEH1" s="10"/>
      <c r="HEQ1" s="10"/>
      <c r="HET1" s="10"/>
      <c r="HEU1" s="10"/>
      <c r="HEX1" s="10"/>
      <c r="HEY1" s="10"/>
      <c r="HEZ1" s="10"/>
      <c r="HFC1" s="10"/>
      <c r="HFI1" s="9"/>
      <c r="HFL1" s="10"/>
      <c r="HFN1" s="10"/>
      <c r="HFW1" s="10"/>
      <c r="HFZ1" s="10"/>
      <c r="HGA1" s="10"/>
      <c r="HGD1" s="10"/>
      <c r="HGE1" s="10"/>
      <c r="HGF1" s="10"/>
      <c r="HGI1" s="10"/>
      <c r="HGO1" s="9"/>
      <c r="HGR1" s="10"/>
      <c r="HGT1" s="10"/>
      <c r="HHC1" s="10"/>
      <c r="HHF1" s="10"/>
      <c r="HHG1" s="10"/>
      <c r="HHJ1" s="10"/>
      <c r="HHK1" s="10"/>
      <c r="HHL1" s="10"/>
      <c r="HHO1" s="10"/>
      <c r="HHU1" s="9"/>
      <c r="HHX1" s="10"/>
      <c r="HHZ1" s="10"/>
      <c r="HII1" s="10"/>
      <c r="HIL1" s="10"/>
      <c r="HIM1" s="10"/>
      <c r="HIP1" s="10"/>
      <c r="HIQ1" s="10"/>
      <c r="HIR1" s="10"/>
      <c r="HIU1" s="10"/>
      <c r="HJA1" s="9"/>
      <c r="HJD1" s="10"/>
      <c r="HJF1" s="10"/>
      <c r="HJO1" s="10"/>
      <c r="HJR1" s="10"/>
      <c r="HJS1" s="10"/>
      <c r="HJV1" s="10"/>
      <c r="HJW1" s="10"/>
      <c r="HJX1" s="10"/>
      <c r="HKA1" s="10"/>
      <c r="HKG1" s="9"/>
      <c r="HKJ1" s="10"/>
      <c r="HKL1" s="10"/>
      <c r="HKU1" s="10"/>
      <c r="HKX1" s="10"/>
      <c r="HKY1" s="10"/>
      <c r="HLB1" s="10"/>
      <c r="HLC1" s="10"/>
      <c r="HLD1" s="10"/>
      <c r="HLG1" s="10"/>
      <c r="HLM1" s="9"/>
      <c r="HLP1" s="10"/>
      <c r="HLR1" s="10"/>
      <c r="HMA1" s="10"/>
      <c r="HMD1" s="10"/>
      <c r="HME1" s="10"/>
      <c r="HMH1" s="10"/>
      <c r="HMI1" s="10"/>
      <c r="HMJ1" s="10"/>
      <c r="HMM1" s="10"/>
      <c r="HMS1" s="9"/>
      <c r="HMV1" s="10"/>
      <c r="HMX1" s="10"/>
      <c r="HNG1" s="10"/>
      <c r="HNJ1" s="10"/>
      <c r="HNK1" s="10"/>
      <c r="HNN1" s="10"/>
      <c r="HNO1" s="10"/>
      <c r="HNP1" s="10"/>
      <c r="HNS1" s="10"/>
      <c r="HNY1" s="9"/>
      <c r="HOB1" s="10"/>
      <c r="HOD1" s="10"/>
      <c r="HOM1" s="10"/>
      <c r="HOP1" s="10"/>
      <c r="HOQ1" s="10"/>
      <c r="HOT1" s="10"/>
      <c r="HOU1" s="10"/>
      <c r="HOV1" s="10"/>
      <c r="HOY1" s="10"/>
      <c r="HPE1" s="9"/>
      <c r="HPH1" s="10"/>
      <c r="HPJ1" s="10"/>
      <c r="HPS1" s="10"/>
      <c r="HPV1" s="10"/>
      <c r="HPW1" s="10"/>
      <c r="HPZ1" s="10"/>
      <c r="HQA1" s="10"/>
      <c r="HQB1" s="10"/>
      <c r="HQE1" s="10"/>
      <c r="HQK1" s="9"/>
      <c r="HQN1" s="10"/>
      <c r="HQP1" s="10"/>
      <c r="HQY1" s="10"/>
      <c r="HRB1" s="10"/>
      <c r="HRC1" s="10"/>
      <c r="HRF1" s="10"/>
      <c r="HRG1" s="10"/>
      <c r="HRH1" s="10"/>
      <c r="HRK1" s="10"/>
      <c r="HRQ1" s="9"/>
      <c r="HRT1" s="10"/>
      <c r="HRV1" s="10"/>
      <c r="HSE1" s="10"/>
      <c r="HSH1" s="10"/>
      <c r="HSI1" s="10"/>
      <c r="HSL1" s="10"/>
      <c r="HSM1" s="10"/>
      <c r="HSN1" s="10"/>
      <c r="HSQ1" s="10"/>
      <c r="HSW1" s="9"/>
      <c r="HSZ1" s="10"/>
      <c r="HTB1" s="10"/>
      <c r="HTK1" s="10"/>
      <c r="HTN1" s="10"/>
      <c r="HTO1" s="10"/>
      <c r="HTR1" s="10"/>
      <c r="HTS1" s="10"/>
      <c r="HTT1" s="10"/>
      <c r="HTW1" s="10"/>
      <c r="HUC1" s="9"/>
      <c r="HUF1" s="10"/>
      <c r="HUH1" s="10"/>
      <c r="HUQ1" s="10"/>
      <c r="HUT1" s="10"/>
      <c r="HUU1" s="10"/>
      <c r="HUX1" s="10"/>
      <c r="HUY1" s="10"/>
      <c r="HUZ1" s="10"/>
      <c r="HVC1" s="10"/>
      <c r="HVI1" s="9"/>
      <c r="HVL1" s="10"/>
      <c r="HVN1" s="10"/>
      <c r="HVW1" s="10"/>
      <c r="HVZ1" s="10"/>
      <c r="HWA1" s="10"/>
      <c r="HWD1" s="10"/>
      <c r="HWE1" s="10"/>
      <c r="HWF1" s="10"/>
      <c r="HWI1" s="10"/>
      <c r="HWO1" s="9"/>
      <c r="HWR1" s="10"/>
      <c r="HWT1" s="10"/>
      <c r="HXC1" s="10"/>
      <c r="HXF1" s="10"/>
      <c r="HXG1" s="10"/>
      <c r="HXJ1" s="10"/>
      <c r="HXK1" s="10"/>
      <c r="HXL1" s="10"/>
      <c r="HXO1" s="10"/>
      <c r="HXU1" s="9"/>
      <c r="HXX1" s="10"/>
      <c r="HXZ1" s="10"/>
      <c r="HYI1" s="10"/>
      <c r="HYL1" s="10"/>
      <c r="HYM1" s="10"/>
      <c r="HYP1" s="10"/>
      <c r="HYQ1" s="10"/>
      <c r="HYR1" s="10"/>
      <c r="HYU1" s="10"/>
      <c r="HZA1" s="9"/>
      <c r="HZD1" s="10"/>
      <c r="HZF1" s="10"/>
      <c r="HZO1" s="10"/>
      <c r="HZR1" s="10"/>
      <c r="HZS1" s="10"/>
      <c r="HZV1" s="10"/>
      <c r="HZW1" s="10"/>
      <c r="HZX1" s="10"/>
      <c r="IAA1" s="10"/>
      <c r="IAG1" s="9"/>
      <c r="IAJ1" s="10"/>
      <c r="IAL1" s="10"/>
      <c r="IAU1" s="10"/>
      <c r="IAX1" s="10"/>
      <c r="IAY1" s="10"/>
      <c r="IBB1" s="10"/>
      <c r="IBC1" s="10"/>
      <c r="IBD1" s="10"/>
      <c r="IBG1" s="10"/>
      <c r="IBM1" s="9"/>
      <c r="IBP1" s="10"/>
      <c r="IBR1" s="10"/>
      <c r="ICA1" s="10"/>
      <c r="ICD1" s="10"/>
      <c r="ICE1" s="10"/>
      <c r="ICH1" s="10"/>
      <c r="ICI1" s="10"/>
      <c r="ICJ1" s="10"/>
      <c r="ICM1" s="10"/>
      <c r="ICS1" s="9"/>
      <c r="ICV1" s="10"/>
      <c r="ICX1" s="10"/>
      <c r="IDG1" s="10"/>
      <c r="IDJ1" s="10"/>
      <c r="IDK1" s="10"/>
      <c r="IDN1" s="10"/>
      <c r="IDO1" s="10"/>
      <c r="IDP1" s="10"/>
      <c r="IDS1" s="10"/>
      <c r="IDY1" s="9"/>
      <c r="IEB1" s="10"/>
      <c r="IED1" s="10"/>
      <c r="IEM1" s="10"/>
      <c r="IEP1" s="10"/>
      <c r="IEQ1" s="10"/>
      <c r="IET1" s="10"/>
      <c r="IEU1" s="10"/>
      <c r="IEV1" s="10"/>
      <c r="IEY1" s="10"/>
      <c r="IFE1" s="9"/>
      <c r="IFH1" s="10"/>
      <c r="IFJ1" s="10"/>
      <c r="IFS1" s="10"/>
      <c r="IFV1" s="10"/>
      <c r="IFW1" s="10"/>
      <c r="IFZ1" s="10"/>
      <c r="IGA1" s="10"/>
      <c r="IGB1" s="10"/>
      <c r="IGE1" s="10"/>
      <c r="IGK1" s="9"/>
      <c r="IGN1" s="10"/>
      <c r="IGP1" s="10"/>
      <c r="IGY1" s="10"/>
      <c r="IHB1" s="10"/>
      <c r="IHC1" s="10"/>
      <c r="IHF1" s="10"/>
      <c r="IHG1" s="10"/>
      <c r="IHH1" s="10"/>
      <c r="IHK1" s="10"/>
      <c r="IHQ1" s="9"/>
      <c r="IHT1" s="10"/>
      <c r="IHV1" s="10"/>
      <c r="IIE1" s="10"/>
      <c r="IIH1" s="10"/>
      <c r="III1" s="10"/>
      <c r="IIL1" s="10"/>
      <c r="IIM1" s="10"/>
      <c r="IIN1" s="10"/>
      <c r="IIQ1" s="10"/>
      <c r="IIW1" s="9"/>
      <c r="IIZ1" s="10"/>
      <c r="IJB1" s="10"/>
      <c r="IJK1" s="10"/>
      <c r="IJN1" s="10"/>
      <c r="IJO1" s="10"/>
      <c r="IJR1" s="10"/>
      <c r="IJS1" s="10"/>
      <c r="IJT1" s="10"/>
      <c r="IJW1" s="10"/>
      <c r="IKC1" s="9"/>
      <c r="IKF1" s="10"/>
      <c r="IKH1" s="10"/>
      <c r="IKQ1" s="10"/>
      <c r="IKT1" s="10"/>
      <c r="IKU1" s="10"/>
      <c r="IKX1" s="10"/>
      <c r="IKY1" s="10"/>
      <c r="IKZ1" s="10"/>
      <c r="ILC1" s="10"/>
      <c r="ILI1" s="9"/>
      <c r="ILL1" s="10"/>
      <c r="ILN1" s="10"/>
      <c r="ILW1" s="10"/>
      <c r="ILZ1" s="10"/>
      <c r="IMA1" s="10"/>
      <c r="IMD1" s="10"/>
      <c r="IME1" s="10"/>
      <c r="IMF1" s="10"/>
      <c r="IMI1" s="10"/>
      <c r="IMO1" s="9"/>
      <c r="IMR1" s="10"/>
      <c r="IMT1" s="10"/>
      <c r="INC1" s="10"/>
      <c r="INF1" s="10"/>
      <c r="ING1" s="10"/>
      <c r="INJ1" s="10"/>
      <c r="INK1" s="10"/>
      <c r="INL1" s="10"/>
      <c r="INO1" s="10"/>
      <c r="INU1" s="9"/>
      <c r="INX1" s="10"/>
      <c r="INZ1" s="10"/>
      <c r="IOI1" s="10"/>
      <c r="IOL1" s="10"/>
      <c r="IOM1" s="10"/>
      <c r="IOP1" s="10"/>
      <c r="IOQ1" s="10"/>
      <c r="IOR1" s="10"/>
      <c r="IOU1" s="10"/>
      <c r="IPA1" s="9"/>
      <c r="IPD1" s="10"/>
      <c r="IPF1" s="10"/>
      <c r="IPO1" s="10"/>
      <c r="IPR1" s="10"/>
      <c r="IPS1" s="10"/>
      <c r="IPV1" s="10"/>
      <c r="IPW1" s="10"/>
      <c r="IPX1" s="10"/>
      <c r="IQA1" s="10"/>
      <c r="IQG1" s="9"/>
      <c r="IQJ1" s="10"/>
      <c r="IQL1" s="10"/>
      <c r="IQU1" s="10"/>
      <c r="IQX1" s="10"/>
      <c r="IQY1" s="10"/>
      <c r="IRB1" s="10"/>
      <c r="IRC1" s="10"/>
      <c r="IRD1" s="10"/>
      <c r="IRG1" s="10"/>
      <c r="IRM1" s="9"/>
      <c r="IRP1" s="10"/>
      <c r="IRR1" s="10"/>
      <c r="ISA1" s="10"/>
      <c r="ISD1" s="10"/>
      <c r="ISE1" s="10"/>
      <c r="ISH1" s="10"/>
      <c r="ISI1" s="10"/>
      <c r="ISJ1" s="10"/>
      <c r="ISM1" s="10"/>
      <c r="ISS1" s="9"/>
      <c r="ISV1" s="10"/>
      <c r="ISX1" s="10"/>
      <c r="ITG1" s="10"/>
      <c r="ITJ1" s="10"/>
      <c r="ITK1" s="10"/>
      <c r="ITN1" s="10"/>
      <c r="ITO1" s="10"/>
      <c r="ITP1" s="10"/>
      <c r="ITS1" s="10"/>
      <c r="ITY1" s="9"/>
      <c r="IUB1" s="10"/>
      <c r="IUD1" s="10"/>
      <c r="IUM1" s="10"/>
      <c r="IUP1" s="10"/>
      <c r="IUQ1" s="10"/>
      <c r="IUT1" s="10"/>
      <c r="IUU1" s="10"/>
      <c r="IUV1" s="10"/>
      <c r="IUY1" s="10"/>
      <c r="IVE1" s="9"/>
      <c r="IVH1" s="10"/>
      <c r="IVJ1" s="10"/>
      <c r="IVS1" s="10"/>
      <c r="IVV1" s="10"/>
      <c r="IVW1" s="10"/>
      <c r="IVZ1" s="10"/>
      <c r="IWA1" s="10"/>
      <c r="IWB1" s="10"/>
      <c r="IWE1" s="10"/>
      <c r="IWK1" s="9"/>
      <c r="IWN1" s="10"/>
      <c r="IWP1" s="10"/>
      <c r="IWY1" s="10"/>
      <c r="IXB1" s="10"/>
      <c r="IXC1" s="10"/>
      <c r="IXF1" s="10"/>
      <c r="IXG1" s="10"/>
      <c r="IXH1" s="10"/>
      <c r="IXK1" s="10"/>
      <c r="IXQ1" s="9"/>
      <c r="IXT1" s="10"/>
      <c r="IXV1" s="10"/>
      <c r="IYE1" s="10"/>
      <c r="IYH1" s="10"/>
      <c r="IYI1" s="10"/>
      <c r="IYL1" s="10"/>
      <c r="IYM1" s="10"/>
      <c r="IYN1" s="10"/>
      <c r="IYQ1" s="10"/>
      <c r="IYW1" s="9"/>
      <c r="IYZ1" s="10"/>
      <c r="IZB1" s="10"/>
      <c r="IZK1" s="10"/>
      <c r="IZN1" s="10"/>
      <c r="IZO1" s="10"/>
      <c r="IZR1" s="10"/>
      <c r="IZS1" s="10"/>
      <c r="IZT1" s="10"/>
      <c r="IZW1" s="10"/>
      <c r="JAC1" s="9"/>
      <c r="JAF1" s="10"/>
      <c r="JAH1" s="10"/>
      <c r="JAQ1" s="10"/>
      <c r="JAT1" s="10"/>
      <c r="JAU1" s="10"/>
      <c r="JAX1" s="10"/>
      <c r="JAY1" s="10"/>
      <c r="JAZ1" s="10"/>
      <c r="JBC1" s="10"/>
      <c r="JBI1" s="9"/>
      <c r="JBL1" s="10"/>
      <c r="JBN1" s="10"/>
      <c r="JBW1" s="10"/>
      <c r="JBZ1" s="10"/>
      <c r="JCA1" s="10"/>
      <c r="JCD1" s="10"/>
      <c r="JCE1" s="10"/>
      <c r="JCF1" s="10"/>
      <c r="JCI1" s="10"/>
      <c r="JCO1" s="9"/>
      <c r="JCR1" s="10"/>
      <c r="JCT1" s="10"/>
      <c r="JDC1" s="10"/>
      <c r="JDF1" s="10"/>
      <c r="JDG1" s="10"/>
      <c r="JDJ1" s="10"/>
      <c r="JDK1" s="10"/>
      <c r="JDL1" s="10"/>
      <c r="JDO1" s="10"/>
      <c r="JDU1" s="9"/>
      <c r="JDX1" s="10"/>
      <c r="JDZ1" s="10"/>
      <c r="JEI1" s="10"/>
      <c r="JEL1" s="10"/>
      <c r="JEM1" s="10"/>
      <c r="JEP1" s="10"/>
      <c r="JEQ1" s="10"/>
      <c r="JER1" s="10"/>
      <c r="JEU1" s="10"/>
      <c r="JFA1" s="9"/>
      <c r="JFD1" s="10"/>
      <c r="JFF1" s="10"/>
      <c r="JFO1" s="10"/>
      <c r="JFR1" s="10"/>
      <c r="JFS1" s="10"/>
      <c r="JFV1" s="10"/>
      <c r="JFW1" s="10"/>
      <c r="JFX1" s="10"/>
      <c r="JGA1" s="10"/>
      <c r="JGG1" s="9"/>
      <c r="JGJ1" s="10"/>
      <c r="JGL1" s="10"/>
      <c r="JGU1" s="10"/>
      <c r="JGX1" s="10"/>
      <c r="JGY1" s="10"/>
      <c r="JHB1" s="10"/>
      <c r="JHC1" s="10"/>
      <c r="JHD1" s="10"/>
      <c r="JHG1" s="10"/>
      <c r="JHM1" s="9"/>
      <c r="JHP1" s="10"/>
      <c r="JHR1" s="10"/>
      <c r="JIA1" s="10"/>
      <c r="JID1" s="10"/>
      <c r="JIE1" s="10"/>
      <c r="JIH1" s="10"/>
      <c r="JII1" s="10"/>
      <c r="JIJ1" s="10"/>
      <c r="JIM1" s="10"/>
      <c r="JIS1" s="9"/>
      <c r="JIV1" s="10"/>
      <c r="JIX1" s="10"/>
      <c r="JJG1" s="10"/>
      <c r="JJJ1" s="10"/>
      <c r="JJK1" s="10"/>
      <c r="JJN1" s="10"/>
      <c r="JJO1" s="10"/>
      <c r="JJP1" s="10"/>
      <c r="JJS1" s="10"/>
      <c r="JJY1" s="9"/>
      <c r="JKB1" s="10"/>
      <c r="JKD1" s="10"/>
      <c r="JKM1" s="10"/>
      <c r="JKP1" s="10"/>
      <c r="JKQ1" s="10"/>
      <c r="JKT1" s="10"/>
      <c r="JKU1" s="10"/>
      <c r="JKV1" s="10"/>
      <c r="JKY1" s="10"/>
      <c r="JLE1" s="9"/>
      <c r="JLH1" s="10"/>
      <c r="JLJ1" s="10"/>
      <c r="JLS1" s="10"/>
      <c r="JLV1" s="10"/>
      <c r="JLW1" s="10"/>
      <c r="JLZ1" s="10"/>
      <c r="JMA1" s="10"/>
      <c r="JMB1" s="10"/>
      <c r="JME1" s="10"/>
      <c r="JMK1" s="9"/>
      <c r="JMN1" s="10"/>
      <c r="JMP1" s="10"/>
      <c r="JMY1" s="10"/>
      <c r="JNB1" s="10"/>
      <c r="JNC1" s="10"/>
      <c r="JNF1" s="10"/>
      <c r="JNG1" s="10"/>
      <c r="JNH1" s="10"/>
      <c r="JNK1" s="10"/>
      <c r="JNQ1" s="9"/>
      <c r="JNT1" s="10"/>
      <c r="JNV1" s="10"/>
      <c r="JOE1" s="10"/>
      <c r="JOH1" s="10"/>
      <c r="JOI1" s="10"/>
      <c r="JOL1" s="10"/>
      <c r="JOM1" s="10"/>
      <c r="JON1" s="10"/>
      <c r="JOQ1" s="10"/>
      <c r="JOW1" s="9"/>
      <c r="JOZ1" s="10"/>
      <c r="JPB1" s="10"/>
      <c r="JPK1" s="10"/>
      <c r="JPN1" s="10"/>
      <c r="JPO1" s="10"/>
      <c r="JPR1" s="10"/>
      <c r="JPS1" s="10"/>
      <c r="JPT1" s="10"/>
      <c r="JPW1" s="10"/>
      <c r="JQC1" s="9"/>
      <c r="JQF1" s="10"/>
      <c r="JQH1" s="10"/>
      <c r="JQQ1" s="10"/>
      <c r="JQT1" s="10"/>
      <c r="JQU1" s="10"/>
      <c r="JQX1" s="10"/>
      <c r="JQY1" s="10"/>
      <c r="JQZ1" s="10"/>
      <c r="JRC1" s="10"/>
      <c r="JRI1" s="9"/>
      <c r="JRL1" s="10"/>
      <c r="JRN1" s="10"/>
      <c r="JRW1" s="10"/>
      <c r="JRZ1" s="10"/>
      <c r="JSA1" s="10"/>
      <c r="JSD1" s="10"/>
      <c r="JSE1" s="10"/>
      <c r="JSF1" s="10"/>
      <c r="JSI1" s="10"/>
      <c r="JSO1" s="9"/>
      <c r="JSR1" s="10"/>
      <c r="JST1" s="10"/>
      <c r="JTC1" s="10"/>
      <c r="JTF1" s="10"/>
      <c r="JTG1" s="10"/>
      <c r="JTJ1" s="10"/>
      <c r="JTK1" s="10"/>
      <c r="JTL1" s="10"/>
      <c r="JTO1" s="10"/>
      <c r="JTU1" s="9"/>
      <c r="JTX1" s="10"/>
      <c r="JTZ1" s="10"/>
      <c r="JUI1" s="10"/>
      <c r="JUL1" s="10"/>
      <c r="JUM1" s="10"/>
      <c r="JUP1" s="10"/>
      <c r="JUQ1" s="10"/>
      <c r="JUR1" s="10"/>
      <c r="JUU1" s="10"/>
      <c r="JVA1" s="9"/>
      <c r="JVD1" s="10"/>
      <c r="JVF1" s="10"/>
      <c r="JVO1" s="10"/>
      <c r="JVR1" s="10"/>
      <c r="JVS1" s="10"/>
      <c r="JVV1" s="10"/>
      <c r="JVW1" s="10"/>
      <c r="JVX1" s="10"/>
      <c r="JWA1" s="10"/>
      <c r="JWG1" s="9"/>
      <c r="JWJ1" s="10"/>
      <c r="JWL1" s="10"/>
      <c r="JWU1" s="10"/>
      <c r="JWX1" s="10"/>
      <c r="JWY1" s="10"/>
      <c r="JXB1" s="10"/>
      <c r="JXC1" s="10"/>
      <c r="JXD1" s="10"/>
      <c r="JXG1" s="10"/>
      <c r="JXM1" s="9"/>
      <c r="JXP1" s="10"/>
      <c r="JXR1" s="10"/>
      <c r="JYA1" s="10"/>
      <c r="JYD1" s="10"/>
      <c r="JYE1" s="10"/>
      <c r="JYH1" s="10"/>
      <c r="JYI1" s="10"/>
      <c r="JYJ1" s="10"/>
      <c r="JYM1" s="10"/>
      <c r="JYS1" s="9"/>
      <c r="JYV1" s="10"/>
      <c r="JYX1" s="10"/>
      <c r="JZG1" s="10"/>
      <c r="JZJ1" s="10"/>
      <c r="JZK1" s="10"/>
      <c r="JZN1" s="10"/>
      <c r="JZO1" s="10"/>
      <c r="JZP1" s="10"/>
      <c r="JZS1" s="10"/>
      <c r="JZY1" s="9"/>
      <c r="KAB1" s="10"/>
      <c r="KAD1" s="10"/>
      <c r="KAM1" s="10"/>
      <c r="KAP1" s="10"/>
      <c r="KAQ1" s="10"/>
      <c r="KAT1" s="10"/>
      <c r="KAU1" s="10"/>
      <c r="KAV1" s="10"/>
      <c r="KAY1" s="10"/>
      <c r="KBE1" s="9"/>
      <c r="KBH1" s="10"/>
      <c r="KBJ1" s="10"/>
      <c r="KBS1" s="10"/>
      <c r="KBV1" s="10"/>
      <c r="KBW1" s="10"/>
      <c r="KBZ1" s="10"/>
      <c r="KCA1" s="10"/>
      <c r="KCB1" s="10"/>
      <c r="KCE1" s="10"/>
      <c r="KCK1" s="9"/>
      <c r="KCN1" s="10"/>
      <c r="KCP1" s="10"/>
      <c r="KCY1" s="10"/>
      <c r="KDB1" s="10"/>
      <c r="KDC1" s="10"/>
      <c r="KDF1" s="10"/>
      <c r="KDG1" s="10"/>
      <c r="KDH1" s="10"/>
      <c r="KDK1" s="10"/>
      <c r="KDQ1" s="9"/>
      <c r="KDT1" s="10"/>
      <c r="KDV1" s="10"/>
      <c r="KEE1" s="10"/>
      <c r="KEH1" s="10"/>
      <c r="KEI1" s="10"/>
      <c r="KEL1" s="10"/>
      <c r="KEM1" s="10"/>
      <c r="KEN1" s="10"/>
      <c r="KEQ1" s="10"/>
      <c r="KEW1" s="9"/>
      <c r="KEZ1" s="10"/>
      <c r="KFB1" s="10"/>
      <c r="KFK1" s="10"/>
      <c r="KFN1" s="10"/>
      <c r="KFO1" s="10"/>
      <c r="KFR1" s="10"/>
      <c r="KFS1" s="10"/>
      <c r="KFT1" s="10"/>
      <c r="KFW1" s="10"/>
      <c r="KGC1" s="9"/>
      <c r="KGF1" s="10"/>
      <c r="KGH1" s="10"/>
      <c r="KGQ1" s="10"/>
      <c r="KGT1" s="10"/>
      <c r="KGU1" s="10"/>
      <c r="KGX1" s="10"/>
      <c r="KGY1" s="10"/>
      <c r="KGZ1" s="10"/>
      <c r="KHC1" s="10"/>
      <c r="KHI1" s="9"/>
      <c r="KHL1" s="10"/>
      <c r="KHN1" s="10"/>
      <c r="KHW1" s="10"/>
      <c r="KHZ1" s="10"/>
      <c r="KIA1" s="10"/>
      <c r="KID1" s="10"/>
      <c r="KIE1" s="10"/>
      <c r="KIF1" s="10"/>
      <c r="KII1" s="10"/>
      <c r="KIO1" s="9"/>
      <c r="KIR1" s="10"/>
      <c r="KIT1" s="10"/>
      <c r="KJC1" s="10"/>
      <c r="KJF1" s="10"/>
      <c r="KJG1" s="10"/>
      <c r="KJJ1" s="10"/>
      <c r="KJK1" s="10"/>
      <c r="KJL1" s="10"/>
      <c r="KJO1" s="10"/>
      <c r="KJU1" s="9"/>
      <c r="KJX1" s="10"/>
      <c r="KJZ1" s="10"/>
      <c r="KKI1" s="10"/>
      <c r="KKL1" s="10"/>
      <c r="KKM1" s="10"/>
      <c r="KKP1" s="10"/>
      <c r="KKQ1" s="10"/>
      <c r="KKR1" s="10"/>
      <c r="KKU1" s="10"/>
      <c r="KLA1" s="9"/>
      <c r="KLD1" s="10"/>
      <c r="KLF1" s="10"/>
      <c r="KLO1" s="10"/>
      <c r="KLR1" s="10"/>
      <c r="KLS1" s="10"/>
      <c r="KLV1" s="10"/>
      <c r="KLW1" s="10"/>
      <c r="KLX1" s="10"/>
      <c r="KMA1" s="10"/>
      <c r="KMG1" s="9"/>
      <c r="KMJ1" s="10"/>
      <c r="KML1" s="10"/>
      <c r="KMU1" s="10"/>
      <c r="KMX1" s="10"/>
      <c r="KMY1" s="10"/>
      <c r="KNB1" s="10"/>
      <c r="KNC1" s="10"/>
      <c r="KND1" s="10"/>
      <c r="KNG1" s="10"/>
      <c r="KNM1" s="9"/>
      <c r="KNP1" s="10"/>
      <c r="KNR1" s="10"/>
      <c r="KOA1" s="10"/>
      <c r="KOD1" s="10"/>
      <c r="KOE1" s="10"/>
      <c r="KOH1" s="10"/>
      <c r="KOI1" s="10"/>
      <c r="KOJ1" s="10"/>
      <c r="KOM1" s="10"/>
      <c r="KOS1" s="9"/>
      <c r="KOV1" s="10"/>
      <c r="KOX1" s="10"/>
      <c r="KPG1" s="10"/>
      <c r="KPJ1" s="10"/>
      <c r="KPK1" s="10"/>
      <c r="KPN1" s="10"/>
      <c r="KPO1" s="10"/>
      <c r="KPP1" s="10"/>
      <c r="KPS1" s="10"/>
      <c r="KPY1" s="9"/>
      <c r="KQB1" s="10"/>
      <c r="KQD1" s="10"/>
      <c r="KQM1" s="10"/>
      <c r="KQP1" s="10"/>
      <c r="KQQ1" s="10"/>
      <c r="KQT1" s="10"/>
      <c r="KQU1" s="10"/>
      <c r="KQV1" s="10"/>
      <c r="KQY1" s="10"/>
      <c r="KRE1" s="9"/>
      <c r="KRH1" s="10"/>
      <c r="KRJ1" s="10"/>
      <c r="KRS1" s="10"/>
      <c r="KRV1" s="10"/>
      <c r="KRW1" s="10"/>
      <c r="KRZ1" s="10"/>
      <c r="KSA1" s="10"/>
      <c r="KSB1" s="10"/>
      <c r="KSE1" s="10"/>
      <c r="KSK1" s="9"/>
      <c r="KSN1" s="10"/>
      <c r="KSP1" s="10"/>
      <c r="KSY1" s="10"/>
      <c r="KTB1" s="10"/>
      <c r="KTC1" s="10"/>
      <c r="KTF1" s="10"/>
      <c r="KTG1" s="10"/>
      <c r="KTH1" s="10"/>
      <c r="KTK1" s="10"/>
      <c r="KTQ1" s="9"/>
      <c r="KTT1" s="10"/>
      <c r="KTV1" s="10"/>
      <c r="KUE1" s="10"/>
      <c r="KUH1" s="10"/>
      <c r="KUI1" s="10"/>
      <c r="KUL1" s="10"/>
      <c r="KUM1" s="10"/>
      <c r="KUN1" s="10"/>
      <c r="KUQ1" s="10"/>
      <c r="KUW1" s="9"/>
      <c r="KUZ1" s="10"/>
      <c r="KVB1" s="10"/>
      <c r="KVK1" s="10"/>
      <c r="KVN1" s="10"/>
      <c r="KVO1" s="10"/>
      <c r="KVR1" s="10"/>
      <c r="KVS1" s="10"/>
      <c r="KVT1" s="10"/>
      <c r="KVW1" s="10"/>
      <c r="KWC1" s="9"/>
      <c r="KWF1" s="10"/>
      <c r="KWH1" s="10"/>
      <c r="KWQ1" s="10"/>
      <c r="KWT1" s="10"/>
      <c r="KWU1" s="10"/>
      <c r="KWX1" s="10"/>
      <c r="KWY1" s="10"/>
      <c r="KWZ1" s="10"/>
      <c r="KXC1" s="10"/>
      <c r="KXI1" s="9"/>
      <c r="KXL1" s="10"/>
      <c r="KXN1" s="10"/>
      <c r="KXW1" s="10"/>
      <c r="KXZ1" s="10"/>
      <c r="KYA1" s="10"/>
      <c r="KYD1" s="10"/>
      <c r="KYE1" s="10"/>
      <c r="KYF1" s="10"/>
      <c r="KYI1" s="10"/>
      <c r="KYO1" s="9"/>
      <c r="KYR1" s="10"/>
      <c r="KYT1" s="10"/>
      <c r="KZC1" s="10"/>
      <c r="KZF1" s="10"/>
      <c r="KZG1" s="10"/>
      <c r="KZJ1" s="10"/>
      <c r="KZK1" s="10"/>
      <c r="KZL1" s="10"/>
      <c r="KZO1" s="10"/>
      <c r="KZU1" s="9"/>
      <c r="KZX1" s="10"/>
      <c r="KZZ1" s="10"/>
      <c r="LAI1" s="10"/>
      <c r="LAL1" s="10"/>
      <c r="LAM1" s="10"/>
      <c r="LAP1" s="10"/>
      <c r="LAQ1" s="10"/>
      <c r="LAR1" s="10"/>
      <c r="LAU1" s="10"/>
      <c r="LBA1" s="9"/>
      <c r="LBD1" s="10"/>
      <c r="LBF1" s="10"/>
      <c r="LBO1" s="10"/>
      <c r="LBR1" s="10"/>
      <c r="LBS1" s="10"/>
      <c r="LBV1" s="10"/>
      <c r="LBW1" s="10"/>
      <c r="LBX1" s="10"/>
      <c r="LCA1" s="10"/>
      <c r="LCG1" s="9"/>
      <c r="LCJ1" s="10"/>
      <c r="LCL1" s="10"/>
      <c r="LCU1" s="10"/>
      <c r="LCX1" s="10"/>
      <c r="LCY1" s="10"/>
      <c r="LDB1" s="10"/>
      <c r="LDC1" s="10"/>
      <c r="LDD1" s="10"/>
      <c r="LDG1" s="10"/>
      <c r="LDM1" s="9"/>
      <c r="LDP1" s="10"/>
      <c r="LDR1" s="10"/>
      <c r="LEA1" s="10"/>
      <c r="LED1" s="10"/>
      <c r="LEE1" s="10"/>
      <c r="LEH1" s="10"/>
      <c r="LEI1" s="10"/>
      <c r="LEJ1" s="10"/>
      <c r="LEM1" s="10"/>
      <c r="LES1" s="9"/>
      <c r="LEV1" s="10"/>
      <c r="LEX1" s="10"/>
      <c r="LFG1" s="10"/>
      <c r="LFJ1" s="10"/>
      <c r="LFK1" s="10"/>
      <c r="LFN1" s="10"/>
      <c r="LFO1" s="10"/>
      <c r="LFP1" s="10"/>
      <c r="LFS1" s="10"/>
      <c r="LFY1" s="9"/>
      <c r="LGB1" s="10"/>
      <c r="LGD1" s="10"/>
      <c r="LGM1" s="10"/>
      <c r="LGP1" s="10"/>
      <c r="LGQ1" s="10"/>
      <c r="LGT1" s="10"/>
      <c r="LGU1" s="10"/>
      <c r="LGV1" s="10"/>
      <c r="LGY1" s="10"/>
      <c r="LHE1" s="9"/>
      <c r="LHH1" s="10"/>
      <c r="LHJ1" s="10"/>
      <c r="LHS1" s="10"/>
      <c r="LHV1" s="10"/>
      <c r="LHW1" s="10"/>
      <c r="LHZ1" s="10"/>
      <c r="LIA1" s="10"/>
      <c r="LIB1" s="10"/>
      <c r="LIE1" s="10"/>
      <c r="LIK1" s="9"/>
      <c r="LIN1" s="10"/>
      <c r="LIP1" s="10"/>
      <c r="LIY1" s="10"/>
      <c r="LJB1" s="10"/>
      <c r="LJC1" s="10"/>
      <c r="LJF1" s="10"/>
      <c r="LJG1" s="10"/>
      <c r="LJH1" s="10"/>
      <c r="LJK1" s="10"/>
      <c r="LJQ1" s="9"/>
      <c r="LJT1" s="10"/>
      <c r="LJV1" s="10"/>
      <c r="LKE1" s="10"/>
      <c r="LKH1" s="10"/>
      <c r="LKI1" s="10"/>
      <c r="LKL1" s="10"/>
      <c r="LKM1" s="10"/>
      <c r="LKN1" s="10"/>
      <c r="LKQ1" s="10"/>
      <c r="LKW1" s="9"/>
      <c r="LKZ1" s="10"/>
      <c r="LLB1" s="10"/>
      <c r="LLK1" s="10"/>
      <c r="LLN1" s="10"/>
      <c r="LLO1" s="10"/>
      <c r="LLR1" s="10"/>
      <c r="LLS1" s="10"/>
      <c r="LLT1" s="10"/>
      <c r="LLW1" s="10"/>
      <c r="LMC1" s="9"/>
      <c r="LMF1" s="10"/>
      <c r="LMH1" s="10"/>
      <c r="LMQ1" s="10"/>
      <c r="LMT1" s="10"/>
      <c r="LMU1" s="10"/>
      <c r="LMX1" s="10"/>
      <c r="LMY1" s="10"/>
      <c r="LMZ1" s="10"/>
      <c r="LNC1" s="10"/>
      <c r="LNI1" s="9"/>
      <c r="LNL1" s="10"/>
      <c r="LNN1" s="10"/>
      <c r="LNW1" s="10"/>
      <c r="LNZ1" s="10"/>
      <c r="LOA1" s="10"/>
      <c r="LOD1" s="10"/>
      <c r="LOE1" s="10"/>
      <c r="LOF1" s="10"/>
      <c r="LOI1" s="10"/>
      <c r="LOO1" s="9"/>
      <c r="LOR1" s="10"/>
      <c r="LOT1" s="10"/>
      <c r="LPC1" s="10"/>
      <c r="LPF1" s="10"/>
      <c r="LPG1" s="10"/>
      <c r="LPJ1" s="10"/>
      <c r="LPK1" s="10"/>
      <c r="LPL1" s="10"/>
      <c r="LPO1" s="10"/>
      <c r="LPU1" s="9"/>
      <c r="LPX1" s="10"/>
      <c r="LPZ1" s="10"/>
      <c r="LQI1" s="10"/>
      <c r="LQL1" s="10"/>
      <c r="LQM1" s="10"/>
      <c r="LQP1" s="10"/>
      <c r="LQQ1" s="10"/>
      <c r="LQR1" s="10"/>
      <c r="LQU1" s="10"/>
      <c r="LRA1" s="9"/>
      <c r="LRD1" s="10"/>
      <c r="LRF1" s="10"/>
      <c r="LRO1" s="10"/>
      <c r="LRR1" s="10"/>
      <c r="LRS1" s="10"/>
      <c r="LRV1" s="10"/>
      <c r="LRW1" s="10"/>
      <c r="LRX1" s="10"/>
      <c r="LSA1" s="10"/>
      <c r="LSG1" s="9"/>
      <c r="LSJ1" s="10"/>
      <c r="LSL1" s="10"/>
      <c r="LSU1" s="10"/>
      <c r="LSX1" s="10"/>
      <c r="LSY1" s="10"/>
      <c r="LTB1" s="10"/>
      <c r="LTC1" s="10"/>
      <c r="LTD1" s="10"/>
      <c r="LTG1" s="10"/>
      <c r="LTM1" s="9"/>
      <c r="LTP1" s="10"/>
      <c r="LTR1" s="10"/>
      <c r="LUA1" s="10"/>
      <c r="LUD1" s="10"/>
      <c r="LUE1" s="10"/>
      <c r="LUH1" s="10"/>
      <c r="LUI1" s="10"/>
      <c r="LUJ1" s="10"/>
      <c r="LUM1" s="10"/>
      <c r="LUS1" s="9"/>
      <c r="LUV1" s="10"/>
      <c r="LUX1" s="10"/>
      <c r="LVG1" s="10"/>
      <c r="LVJ1" s="10"/>
      <c r="LVK1" s="10"/>
      <c r="LVN1" s="10"/>
      <c r="LVO1" s="10"/>
      <c r="LVP1" s="10"/>
      <c r="LVS1" s="10"/>
      <c r="LVY1" s="9"/>
      <c r="LWB1" s="10"/>
      <c r="LWD1" s="10"/>
      <c r="LWM1" s="10"/>
      <c r="LWP1" s="10"/>
      <c r="LWQ1" s="10"/>
      <c r="LWT1" s="10"/>
      <c r="LWU1" s="10"/>
      <c r="LWV1" s="10"/>
      <c r="LWY1" s="10"/>
      <c r="LXE1" s="9"/>
      <c r="LXH1" s="10"/>
      <c r="LXJ1" s="10"/>
      <c r="LXS1" s="10"/>
      <c r="LXV1" s="10"/>
      <c r="LXW1" s="10"/>
      <c r="LXZ1" s="10"/>
      <c r="LYA1" s="10"/>
      <c r="LYB1" s="10"/>
      <c r="LYE1" s="10"/>
      <c r="LYK1" s="9"/>
      <c r="LYN1" s="10"/>
      <c r="LYP1" s="10"/>
      <c r="LYY1" s="10"/>
      <c r="LZB1" s="10"/>
      <c r="LZC1" s="10"/>
      <c r="LZF1" s="10"/>
      <c r="LZG1" s="10"/>
      <c r="LZH1" s="10"/>
      <c r="LZK1" s="10"/>
      <c r="LZQ1" s="9"/>
      <c r="LZT1" s="10"/>
      <c r="LZV1" s="10"/>
      <c r="MAE1" s="10"/>
      <c r="MAH1" s="10"/>
      <c r="MAI1" s="10"/>
      <c r="MAL1" s="10"/>
      <c r="MAM1" s="10"/>
      <c r="MAN1" s="10"/>
      <c r="MAQ1" s="10"/>
      <c r="MAW1" s="9"/>
      <c r="MAZ1" s="10"/>
      <c r="MBB1" s="10"/>
      <c r="MBK1" s="10"/>
      <c r="MBN1" s="10"/>
      <c r="MBO1" s="10"/>
      <c r="MBR1" s="10"/>
      <c r="MBS1" s="10"/>
      <c r="MBT1" s="10"/>
      <c r="MBW1" s="10"/>
      <c r="MCC1" s="9"/>
      <c r="MCF1" s="10"/>
      <c r="MCH1" s="10"/>
      <c r="MCQ1" s="10"/>
      <c r="MCT1" s="10"/>
      <c r="MCU1" s="10"/>
      <c r="MCX1" s="10"/>
      <c r="MCY1" s="10"/>
      <c r="MCZ1" s="10"/>
      <c r="MDC1" s="10"/>
      <c r="MDI1" s="9"/>
      <c r="MDL1" s="10"/>
      <c r="MDN1" s="10"/>
      <c r="MDW1" s="10"/>
      <c r="MDZ1" s="10"/>
      <c r="MEA1" s="10"/>
      <c r="MED1" s="10"/>
      <c r="MEE1" s="10"/>
      <c r="MEF1" s="10"/>
      <c r="MEI1" s="10"/>
      <c r="MEO1" s="9"/>
      <c r="MER1" s="10"/>
      <c r="MET1" s="10"/>
      <c r="MFC1" s="10"/>
      <c r="MFF1" s="10"/>
      <c r="MFG1" s="10"/>
      <c r="MFJ1" s="10"/>
      <c r="MFK1" s="10"/>
      <c r="MFL1" s="10"/>
      <c r="MFO1" s="10"/>
      <c r="MFU1" s="9"/>
      <c r="MFX1" s="10"/>
      <c r="MFZ1" s="10"/>
      <c r="MGI1" s="10"/>
      <c r="MGL1" s="10"/>
      <c r="MGM1" s="10"/>
      <c r="MGP1" s="10"/>
      <c r="MGQ1" s="10"/>
      <c r="MGR1" s="10"/>
      <c r="MGU1" s="10"/>
      <c r="MHA1" s="9"/>
      <c r="MHD1" s="10"/>
      <c r="MHF1" s="10"/>
      <c r="MHO1" s="10"/>
      <c r="MHR1" s="10"/>
      <c r="MHS1" s="10"/>
      <c r="MHV1" s="10"/>
      <c r="MHW1" s="10"/>
      <c r="MHX1" s="10"/>
      <c r="MIA1" s="10"/>
      <c r="MIG1" s="9"/>
      <c r="MIJ1" s="10"/>
      <c r="MIL1" s="10"/>
      <c r="MIU1" s="10"/>
      <c r="MIX1" s="10"/>
      <c r="MIY1" s="10"/>
      <c r="MJB1" s="10"/>
      <c r="MJC1" s="10"/>
      <c r="MJD1" s="10"/>
      <c r="MJG1" s="10"/>
      <c r="MJM1" s="9"/>
      <c r="MJP1" s="10"/>
      <c r="MJR1" s="10"/>
      <c r="MKA1" s="10"/>
      <c r="MKD1" s="10"/>
      <c r="MKE1" s="10"/>
      <c r="MKH1" s="10"/>
      <c r="MKI1" s="10"/>
      <c r="MKJ1" s="10"/>
      <c r="MKM1" s="10"/>
      <c r="MKS1" s="9"/>
      <c r="MKV1" s="10"/>
      <c r="MKX1" s="10"/>
      <c r="MLG1" s="10"/>
      <c r="MLJ1" s="10"/>
      <c r="MLK1" s="10"/>
      <c r="MLN1" s="10"/>
      <c r="MLO1" s="10"/>
      <c r="MLP1" s="10"/>
      <c r="MLS1" s="10"/>
      <c r="MLY1" s="9"/>
      <c r="MMB1" s="10"/>
      <c r="MMD1" s="10"/>
      <c r="MMM1" s="10"/>
      <c r="MMP1" s="10"/>
      <c r="MMQ1" s="10"/>
      <c r="MMT1" s="10"/>
      <c r="MMU1" s="10"/>
      <c r="MMV1" s="10"/>
      <c r="MMY1" s="10"/>
      <c r="MNE1" s="9"/>
      <c r="MNH1" s="10"/>
      <c r="MNJ1" s="10"/>
      <c r="MNS1" s="10"/>
      <c r="MNV1" s="10"/>
      <c r="MNW1" s="10"/>
      <c r="MNZ1" s="10"/>
      <c r="MOA1" s="10"/>
      <c r="MOB1" s="10"/>
      <c r="MOE1" s="10"/>
      <c r="MOK1" s="9"/>
      <c r="MON1" s="10"/>
      <c r="MOP1" s="10"/>
      <c r="MOY1" s="10"/>
      <c r="MPB1" s="10"/>
      <c r="MPC1" s="10"/>
      <c r="MPF1" s="10"/>
      <c r="MPG1" s="10"/>
      <c r="MPH1" s="10"/>
      <c r="MPK1" s="10"/>
      <c r="MPQ1" s="9"/>
      <c r="MPT1" s="10"/>
      <c r="MPV1" s="10"/>
      <c r="MQE1" s="10"/>
      <c r="MQH1" s="10"/>
      <c r="MQI1" s="10"/>
      <c r="MQL1" s="10"/>
      <c r="MQM1" s="10"/>
      <c r="MQN1" s="10"/>
      <c r="MQQ1" s="10"/>
      <c r="MQW1" s="9"/>
      <c r="MQZ1" s="10"/>
      <c r="MRB1" s="10"/>
      <c r="MRK1" s="10"/>
      <c r="MRN1" s="10"/>
      <c r="MRO1" s="10"/>
      <c r="MRR1" s="10"/>
      <c r="MRS1" s="10"/>
      <c r="MRT1" s="10"/>
      <c r="MRW1" s="10"/>
      <c r="MSC1" s="9"/>
      <c r="MSF1" s="10"/>
      <c r="MSH1" s="10"/>
      <c r="MSQ1" s="10"/>
      <c r="MST1" s="10"/>
      <c r="MSU1" s="10"/>
      <c r="MSX1" s="10"/>
      <c r="MSY1" s="10"/>
      <c r="MSZ1" s="10"/>
      <c r="MTC1" s="10"/>
      <c r="MTI1" s="9"/>
      <c r="MTL1" s="10"/>
      <c r="MTN1" s="10"/>
      <c r="MTW1" s="10"/>
      <c r="MTZ1" s="10"/>
      <c r="MUA1" s="10"/>
      <c r="MUD1" s="10"/>
      <c r="MUE1" s="10"/>
      <c r="MUF1" s="10"/>
      <c r="MUI1" s="10"/>
      <c r="MUO1" s="9"/>
      <c r="MUR1" s="10"/>
      <c r="MUT1" s="10"/>
      <c r="MVC1" s="10"/>
      <c r="MVF1" s="10"/>
      <c r="MVG1" s="10"/>
      <c r="MVJ1" s="10"/>
      <c r="MVK1" s="10"/>
      <c r="MVL1" s="10"/>
      <c r="MVO1" s="10"/>
      <c r="MVU1" s="9"/>
      <c r="MVX1" s="10"/>
      <c r="MVZ1" s="10"/>
      <c r="MWI1" s="10"/>
      <c r="MWL1" s="10"/>
      <c r="MWM1" s="10"/>
      <c r="MWP1" s="10"/>
      <c r="MWQ1" s="10"/>
      <c r="MWR1" s="10"/>
      <c r="MWU1" s="10"/>
      <c r="MXA1" s="9"/>
      <c r="MXD1" s="10"/>
      <c r="MXF1" s="10"/>
      <c r="MXO1" s="10"/>
      <c r="MXR1" s="10"/>
      <c r="MXS1" s="10"/>
      <c r="MXV1" s="10"/>
      <c r="MXW1" s="10"/>
      <c r="MXX1" s="10"/>
      <c r="MYA1" s="10"/>
      <c r="MYG1" s="9"/>
      <c r="MYJ1" s="10"/>
      <c r="MYL1" s="10"/>
      <c r="MYU1" s="10"/>
      <c r="MYX1" s="10"/>
      <c r="MYY1" s="10"/>
      <c r="MZB1" s="10"/>
      <c r="MZC1" s="10"/>
      <c r="MZD1" s="10"/>
      <c r="MZG1" s="10"/>
      <c r="MZM1" s="9"/>
      <c r="MZP1" s="10"/>
      <c r="MZR1" s="10"/>
      <c r="NAA1" s="10"/>
      <c r="NAD1" s="10"/>
      <c r="NAE1" s="10"/>
      <c r="NAH1" s="10"/>
      <c r="NAI1" s="10"/>
      <c r="NAJ1" s="10"/>
      <c r="NAM1" s="10"/>
      <c r="NAS1" s="9"/>
      <c r="NAV1" s="10"/>
      <c r="NAX1" s="10"/>
      <c r="NBG1" s="10"/>
      <c r="NBJ1" s="10"/>
      <c r="NBK1" s="10"/>
      <c r="NBN1" s="10"/>
      <c r="NBO1" s="10"/>
      <c r="NBP1" s="10"/>
      <c r="NBS1" s="10"/>
      <c r="NBY1" s="9"/>
      <c r="NCB1" s="10"/>
      <c r="NCD1" s="10"/>
      <c r="NCM1" s="10"/>
      <c r="NCP1" s="10"/>
      <c r="NCQ1" s="10"/>
      <c r="NCT1" s="10"/>
      <c r="NCU1" s="10"/>
      <c r="NCV1" s="10"/>
      <c r="NCY1" s="10"/>
      <c r="NDE1" s="9"/>
      <c r="NDH1" s="10"/>
      <c r="NDJ1" s="10"/>
      <c r="NDS1" s="10"/>
      <c r="NDV1" s="10"/>
      <c r="NDW1" s="10"/>
      <c r="NDZ1" s="10"/>
      <c r="NEA1" s="10"/>
      <c r="NEB1" s="10"/>
      <c r="NEE1" s="10"/>
      <c r="NEK1" s="9"/>
      <c r="NEN1" s="10"/>
      <c r="NEP1" s="10"/>
      <c r="NEY1" s="10"/>
      <c r="NFB1" s="10"/>
      <c r="NFC1" s="10"/>
      <c r="NFF1" s="10"/>
      <c r="NFG1" s="10"/>
      <c r="NFH1" s="10"/>
      <c r="NFK1" s="10"/>
      <c r="NFQ1" s="9"/>
      <c r="NFT1" s="10"/>
      <c r="NFV1" s="10"/>
      <c r="NGE1" s="10"/>
      <c r="NGH1" s="10"/>
      <c r="NGI1" s="10"/>
      <c r="NGL1" s="10"/>
      <c r="NGM1" s="10"/>
      <c r="NGN1" s="10"/>
      <c r="NGQ1" s="10"/>
      <c r="NGW1" s="9"/>
      <c r="NGZ1" s="10"/>
      <c r="NHB1" s="10"/>
      <c r="NHK1" s="10"/>
      <c r="NHN1" s="10"/>
      <c r="NHO1" s="10"/>
      <c r="NHR1" s="10"/>
      <c r="NHS1" s="10"/>
      <c r="NHT1" s="10"/>
      <c r="NHW1" s="10"/>
      <c r="NIC1" s="9"/>
      <c r="NIF1" s="10"/>
      <c r="NIH1" s="10"/>
      <c r="NIQ1" s="10"/>
      <c r="NIT1" s="10"/>
      <c r="NIU1" s="10"/>
      <c r="NIX1" s="10"/>
      <c r="NIY1" s="10"/>
      <c r="NIZ1" s="10"/>
      <c r="NJC1" s="10"/>
      <c r="NJI1" s="9"/>
      <c r="NJL1" s="10"/>
      <c r="NJN1" s="10"/>
      <c r="NJW1" s="10"/>
      <c r="NJZ1" s="10"/>
      <c r="NKA1" s="10"/>
      <c r="NKD1" s="10"/>
      <c r="NKE1" s="10"/>
      <c r="NKF1" s="10"/>
      <c r="NKI1" s="10"/>
      <c r="NKO1" s="9"/>
      <c r="NKR1" s="10"/>
      <c r="NKT1" s="10"/>
      <c r="NLC1" s="10"/>
      <c r="NLF1" s="10"/>
      <c r="NLG1" s="10"/>
      <c r="NLJ1" s="10"/>
      <c r="NLK1" s="10"/>
      <c r="NLL1" s="10"/>
      <c r="NLO1" s="10"/>
      <c r="NLU1" s="9"/>
      <c r="NLX1" s="10"/>
      <c r="NLZ1" s="10"/>
      <c r="NMI1" s="10"/>
      <c r="NML1" s="10"/>
      <c r="NMM1" s="10"/>
      <c r="NMP1" s="10"/>
      <c r="NMQ1" s="10"/>
      <c r="NMR1" s="10"/>
      <c r="NMU1" s="10"/>
      <c r="NNA1" s="9"/>
      <c r="NND1" s="10"/>
      <c r="NNF1" s="10"/>
      <c r="NNO1" s="10"/>
      <c r="NNR1" s="10"/>
      <c r="NNS1" s="10"/>
      <c r="NNV1" s="10"/>
      <c r="NNW1" s="10"/>
      <c r="NNX1" s="10"/>
      <c r="NOA1" s="10"/>
      <c r="NOG1" s="9"/>
      <c r="NOJ1" s="10"/>
      <c r="NOL1" s="10"/>
      <c r="NOU1" s="10"/>
      <c r="NOX1" s="10"/>
      <c r="NOY1" s="10"/>
      <c r="NPB1" s="10"/>
      <c r="NPC1" s="10"/>
      <c r="NPD1" s="10"/>
      <c r="NPG1" s="10"/>
      <c r="NPM1" s="9"/>
      <c r="NPP1" s="10"/>
      <c r="NPR1" s="10"/>
      <c r="NQA1" s="10"/>
      <c r="NQD1" s="10"/>
      <c r="NQE1" s="10"/>
      <c r="NQH1" s="10"/>
      <c r="NQI1" s="10"/>
      <c r="NQJ1" s="10"/>
      <c r="NQM1" s="10"/>
      <c r="NQS1" s="9"/>
      <c r="NQV1" s="10"/>
      <c r="NQX1" s="10"/>
      <c r="NRG1" s="10"/>
      <c r="NRJ1" s="10"/>
      <c r="NRK1" s="10"/>
      <c r="NRN1" s="10"/>
      <c r="NRO1" s="10"/>
      <c r="NRP1" s="10"/>
      <c r="NRS1" s="10"/>
      <c r="NRY1" s="9"/>
      <c r="NSB1" s="10"/>
      <c r="NSD1" s="10"/>
      <c r="NSM1" s="10"/>
      <c r="NSP1" s="10"/>
      <c r="NSQ1" s="10"/>
      <c r="NST1" s="10"/>
      <c r="NSU1" s="10"/>
      <c r="NSV1" s="10"/>
      <c r="NSY1" s="10"/>
      <c r="NTE1" s="9"/>
      <c r="NTH1" s="10"/>
      <c r="NTJ1" s="10"/>
      <c r="NTS1" s="10"/>
      <c r="NTV1" s="10"/>
      <c r="NTW1" s="10"/>
      <c r="NTZ1" s="10"/>
      <c r="NUA1" s="10"/>
      <c r="NUB1" s="10"/>
      <c r="NUE1" s="10"/>
      <c r="NUK1" s="9"/>
      <c r="NUN1" s="10"/>
      <c r="NUP1" s="10"/>
      <c r="NUY1" s="10"/>
      <c r="NVB1" s="10"/>
      <c r="NVC1" s="10"/>
      <c r="NVF1" s="10"/>
      <c r="NVG1" s="10"/>
      <c r="NVH1" s="10"/>
      <c r="NVK1" s="10"/>
      <c r="NVQ1" s="9"/>
      <c r="NVT1" s="10"/>
      <c r="NVV1" s="10"/>
      <c r="NWE1" s="10"/>
      <c r="NWH1" s="10"/>
      <c r="NWI1" s="10"/>
      <c r="NWL1" s="10"/>
      <c r="NWM1" s="10"/>
      <c r="NWN1" s="10"/>
      <c r="NWQ1" s="10"/>
      <c r="NWW1" s="9"/>
      <c r="NWZ1" s="10"/>
      <c r="NXB1" s="10"/>
      <c r="NXK1" s="10"/>
      <c r="NXN1" s="10"/>
      <c r="NXO1" s="10"/>
      <c r="NXR1" s="10"/>
      <c r="NXS1" s="10"/>
      <c r="NXT1" s="10"/>
      <c r="NXW1" s="10"/>
      <c r="NYC1" s="9"/>
      <c r="NYF1" s="10"/>
      <c r="NYH1" s="10"/>
      <c r="NYQ1" s="10"/>
      <c r="NYT1" s="10"/>
      <c r="NYU1" s="10"/>
      <c r="NYX1" s="10"/>
      <c r="NYY1" s="10"/>
      <c r="NYZ1" s="10"/>
      <c r="NZC1" s="10"/>
      <c r="NZI1" s="9"/>
      <c r="NZL1" s="10"/>
      <c r="NZN1" s="10"/>
      <c r="NZW1" s="10"/>
      <c r="NZZ1" s="10"/>
      <c r="OAA1" s="10"/>
      <c r="OAD1" s="10"/>
      <c r="OAE1" s="10"/>
      <c r="OAF1" s="10"/>
      <c r="OAI1" s="10"/>
      <c r="OAO1" s="9"/>
      <c r="OAR1" s="10"/>
      <c r="OAT1" s="10"/>
      <c r="OBC1" s="10"/>
      <c r="OBF1" s="10"/>
      <c r="OBG1" s="10"/>
      <c r="OBJ1" s="10"/>
      <c r="OBK1" s="10"/>
      <c r="OBL1" s="10"/>
      <c r="OBO1" s="10"/>
      <c r="OBU1" s="9"/>
      <c r="OBX1" s="10"/>
      <c r="OBZ1" s="10"/>
      <c r="OCI1" s="10"/>
      <c r="OCL1" s="10"/>
      <c r="OCM1" s="10"/>
      <c r="OCP1" s="10"/>
      <c r="OCQ1" s="10"/>
      <c r="OCR1" s="10"/>
      <c r="OCU1" s="10"/>
      <c r="ODA1" s="9"/>
      <c r="ODD1" s="10"/>
      <c r="ODF1" s="10"/>
      <c r="ODO1" s="10"/>
      <c r="ODR1" s="10"/>
      <c r="ODS1" s="10"/>
      <c r="ODV1" s="10"/>
      <c r="ODW1" s="10"/>
      <c r="ODX1" s="10"/>
      <c r="OEA1" s="10"/>
      <c r="OEG1" s="9"/>
      <c r="OEJ1" s="10"/>
      <c r="OEL1" s="10"/>
      <c r="OEU1" s="10"/>
      <c r="OEX1" s="10"/>
      <c r="OEY1" s="10"/>
      <c r="OFB1" s="10"/>
      <c r="OFC1" s="10"/>
      <c r="OFD1" s="10"/>
      <c r="OFG1" s="10"/>
      <c r="OFM1" s="9"/>
      <c r="OFP1" s="10"/>
      <c r="OFR1" s="10"/>
      <c r="OGA1" s="10"/>
      <c r="OGD1" s="10"/>
      <c r="OGE1" s="10"/>
      <c r="OGH1" s="10"/>
      <c r="OGI1" s="10"/>
      <c r="OGJ1" s="10"/>
      <c r="OGM1" s="10"/>
      <c r="OGS1" s="9"/>
      <c r="OGV1" s="10"/>
      <c r="OGX1" s="10"/>
      <c r="OHG1" s="10"/>
      <c r="OHJ1" s="10"/>
      <c r="OHK1" s="10"/>
      <c r="OHN1" s="10"/>
      <c r="OHO1" s="10"/>
      <c r="OHP1" s="10"/>
      <c r="OHS1" s="10"/>
      <c r="OHY1" s="9"/>
      <c r="OIB1" s="10"/>
      <c r="OID1" s="10"/>
      <c r="OIM1" s="10"/>
      <c r="OIP1" s="10"/>
      <c r="OIQ1" s="10"/>
      <c r="OIT1" s="10"/>
      <c r="OIU1" s="10"/>
      <c r="OIV1" s="10"/>
      <c r="OIY1" s="10"/>
      <c r="OJE1" s="9"/>
      <c r="OJH1" s="10"/>
      <c r="OJJ1" s="10"/>
      <c r="OJS1" s="10"/>
      <c r="OJV1" s="10"/>
      <c r="OJW1" s="10"/>
      <c r="OJZ1" s="10"/>
      <c r="OKA1" s="10"/>
      <c r="OKB1" s="10"/>
      <c r="OKE1" s="10"/>
      <c r="OKK1" s="9"/>
      <c r="OKN1" s="10"/>
      <c r="OKP1" s="10"/>
      <c r="OKY1" s="10"/>
      <c r="OLB1" s="10"/>
      <c r="OLC1" s="10"/>
      <c r="OLF1" s="10"/>
      <c r="OLG1" s="10"/>
      <c r="OLH1" s="10"/>
      <c r="OLK1" s="10"/>
      <c r="OLQ1" s="9"/>
      <c r="OLT1" s="10"/>
      <c r="OLV1" s="10"/>
      <c r="OME1" s="10"/>
      <c r="OMH1" s="10"/>
      <c r="OMI1" s="10"/>
      <c r="OML1" s="10"/>
      <c r="OMM1" s="10"/>
      <c r="OMN1" s="10"/>
      <c r="OMQ1" s="10"/>
      <c r="OMW1" s="9"/>
      <c r="OMZ1" s="10"/>
      <c r="ONB1" s="10"/>
      <c r="ONK1" s="10"/>
      <c r="ONN1" s="10"/>
      <c r="ONO1" s="10"/>
      <c r="ONR1" s="10"/>
      <c r="ONS1" s="10"/>
      <c r="ONT1" s="10"/>
      <c r="ONW1" s="10"/>
      <c r="OOC1" s="9"/>
      <c r="OOF1" s="10"/>
      <c r="OOH1" s="10"/>
      <c r="OOQ1" s="10"/>
      <c r="OOT1" s="10"/>
      <c r="OOU1" s="10"/>
      <c r="OOX1" s="10"/>
      <c r="OOY1" s="10"/>
      <c r="OOZ1" s="10"/>
      <c r="OPC1" s="10"/>
      <c r="OPI1" s="9"/>
      <c r="OPL1" s="10"/>
      <c r="OPN1" s="10"/>
      <c r="OPW1" s="10"/>
      <c r="OPZ1" s="10"/>
      <c r="OQA1" s="10"/>
      <c r="OQD1" s="10"/>
      <c r="OQE1" s="10"/>
      <c r="OQF1" s="10"/>
      <c r="OQI1" s="10"/>
      <c r="OQO1" s="9"/>
      <c r="OQR1" s="10"/>
      <c r="OQT1" s="10"/>
      <c r="ORC1" s="10"/>
      <c r="ORF1" s="10"/>
      <c r="ORG1" s="10"/>
      <c r="ORJ1" s="10"/>
      <c r="ORK1" s="10"/>
      <c r="ORL1" s="10"/>
      <c r="ORO1" s="10"/>
      <c r="ORU1" s="9"/>
      <c r="ORX1" s="10"/>
      <c r="ORZ1" s="10"/>
      <c r="OSI1" s="10"/>
      <c r="OSL1" s="10"/>
      <c r="OSM1" s="10"/>
      <c r="OSP1" s="10"/>
      <c r="OSQ1" s="10"/>
      <c r="OSR1" s="10"/>
      <c r="OSU1" s="10"/>
      <c r="OTA1" s="9"/>
      <c r="OTD1" s="10"/>
      <c r="OTF1" s="10"/>
      <c r="OTO1" s="10"/>
      <c r="OTR1" s="10"/>
      <c r="OTS1" s="10"/>
      <c r="OTV1" s="10"/>
      <c r="OTW1" s="10"/>
      <c r="OTX1" s="10"/>
      <c r="OUA1" s="10"/>
      <c r="OUG1" s="9"/>
      <c r="OUJ1" s="10"/>
      <c r="OUL1" s="10"/>
      <c r="OUU1" s="10"/>
      <c r="OUX1" s="10"/>
      <c r="OUY1" s="10"/>
      <c r="OVB1" s="10"/>
      <c r="OVC1" s="10"/>
      <c r="OVD1" s="10"/>
      <c r="OVG1" s="10"/>
      <c r="OVM1" s="9"/>
      <c r="OVP1" s="10"/>
      <c r="OVR1" s="10"/>
      <c r="OWA1" s="10"/>
      <c r="OWD1" s="10"/>
      <c r="OWE1" s="10"/>
      <c r="OWH1" s="10"/>
      <c r="OWI1" s="10"/>
      <c r="OWJ1" s="10"/>
      <c r="OWM1" s="10"/>
      <c r="OWS1" s="9"/>
      <c r="OWV1" s="10"/>
      <c r="OWX1" s="10"/>
      <c r="OXG1" s="10"/>
      <c r="OXJ1" s="10"/>
      <c r="OXK1" s="10"/>
      <c r="OXN1" s="10"/>
      <c r="OXO1" s="10"/>
      <c r="OXP1" s="10"/>
      <c r="OXS1" s="10"/>
      <c r="OXY1" s="9"/>
      <c r="OYB1" s="10"/>
      <c r="OYD1" s="10"/>
      <c r="OYM1" s="10"/>
      <c r="OYP1" s="10"/>
      <c r="OYQ1" s="10"/>
      <c r="OYT1" s="10"/>
      <c r="OYU1" s="10"/>
      <c r="OYV1" s="10"/>
      <c r="OYY1" s="10"/>
      <c r="OZE1" s="9"/>
      <c r="OZH1" s="10"/>
      <c r="OZJ1" s="10"/>
      <c r="OZS1" s="10"/>
      <c r="OZV1" s="10"/>
      <c r="OZW1" s="10"/>
      <c r="OZZ1" s="10"/>
      <c r="PAA1" s="10"/>
      <c r="PAB1" s="10"/>
      <c r="PAE1" s="10"/>
      <c r="PAK1" s="9"/>
      <c r="PAN1" s="10"/>
      <c r="PAP1" s="10"/>
      <c r="PAY1" s="10"/>
      <c r="PBB1" s="10"/>
      <c r="PBC1" s="10"/>
      <c r="PBF1" s="10"/>
      <c r="PBG1" s="10"/>
      <c r="PBH1" s="10"/>
      <c r="PBK1" s="10"/>
      <c r="PBQ1" s="9"/>
      <c r="PBT1" s="10"/>
      <c r="PBV1" s="10"/>
      <c r="PCE1" s="10"/>
      <c r="PCH1" s="10"/>
      <c r="PCI1" s="10"/>
      <c r="PCL1" s="10"/>
      <c r="PCM1" s="10"/>
      <c r="PCN1" s="10"/>
      <c r="PCQ1" s="10"/>
      <c r="PCW1" s="9"/>
      <c r="PCZ1" s="10"/>
      <c r="PDB1" s="10"/>
      <c r="PDK1" s="10"/>
      <c r="PDN1" s="10"/>
      <c r="PDO1" s="10"/>
      <c r="PDR1" s="10"/>
      <c r="PDS1" s="10"/>
      <c r="PDT1" s="10"/>
      <c r="PDW1" s="10"/>
      <c r="PEC1" s="9"/>
      <c r="PEF1" s="10"/>
      <c r="PEH1" s="10"/>
      <c r="PEQ1" s="10"/>
      <c r="PET1" s="10"/>
      <c r="PEU1" s="10"/>
      <c r="PEX1" s="10"/>
      <c r="PEY1" s="10"/>
      <c r="PEZ1" s="10"/>
      <c r="PFC1" s="10"/>
      <c r="PFI1" s="9"/>
      <c r="PFL1" s="10"/>
      <c r="PFN1" s="10"/>
      <c r="PFW1" s="10"/>
      <c r="PFZ1" s="10"/>
      <c r="PGA1" s="10"/>
      <c r="PGD1" s="10"/>
      <c r="PGE1" s="10"/>
      <c r="PGF1" s="10"/>
      <c r="PGI1" s="10"/>
      <c r="PGO1" s="9"/>
      <c r="PGR1" s="10"/>
      <c r="PGT1" s="10"/>
      <c r="PHC1" s="10"/>
      <c r="PHF1" s="10"/>
      <c r="PHG1" s="10"/>
      <c r="PHJ1" s="10"/>
      <c r="PHK1" s="10"/>
      <c r="PHL1" s="10"/>
      <c r="PHO1" s="10"/>
      <c r="PHU1" s="9"/>
      <c r="PHX1" s="10"/>
      <c r="PHZ1" s="10"/>
      <c r="PII1" s="10"/>
      <c r="PIL1" s="10"/>
      <c r="PIM1" s="10"/>
      <c r="PIP1" s="10"/>
      <c r="PIQ1" s="10"/>
      <c r="PIR1" s="10"/>
      <c r="PIU1" s="10"/>
      <c r="PJA1" s="9"/>
      <c r="PJD1" s="10"/>
      <c r="PJF1" s="10"/>
      <c r="PJO1" s="10"/>
      <c r="PJR1" s="10"/>
      <c r="PJS1" s="10"/>
      <c r="PJV1" s="10"/>
      <c r="PJW1" s="10"/>
      <c r="PJX1" s="10"/>
      <c r="PKA1" s="10"/>
      <c r="PKG1" s="9"/>
      <c r="PKJ1" s="10"/>
      <c r="PKL1" s="10"/>
      <c r="PKU1" s="10"/>
      <c r="PKX1" s="10"/>
      <c r="PKY1" s="10"/>
      <c r="PLB1" s="10"/>
      <c r="PLC1" s="10"/>
      <c r="PLD1" s="10"/>
      <c r="PLG1" s="10"/>
      <c r="PLM1" s="9"/>
      <c r="PLP1" s="10"/>
      <c r="PLR1" s="10"/>
      <c r="PMA1" s="10"/>
      <c r="PMD1" s="10"/>
      <c r="PME1" s="10"/>
      <c r="PMH1" s="10"/>
      <c r="PMI1" s="10"/>
      <c r="PMJ1" s="10"/>
      <c r="PMM1" s="10"/>
      <c r="PMS1" s="9"/>
      <c r="PMV1" s="10"/>
      <c r="PMX1" s="10"/>
      <c r="PNG1" s="10"/>
      <c r="PNJ1" s="10"/>
      <c r="PNK1" s="10"/>
      <c r="PNN1" s="10"/>
      <c r="PNO1" s="10"/>
      <c r="PNP1" s="10"/>
      <c r="PNS1" s="10"/>
      <c r="PNY1" s="9"/>
      <c r="POB1" s="10"/>
      <c r="POD1" s="10"/>
      <c r="POM1" s="10"/>
      <c r="POP1" s="10"/>
      <c r="POQ1" s="10"/>
      <c r="POT1" s="10"/>
      <c r="POU1" s="10"/>
      <c r="POV1" s="10"/>
      <c r="POY1" s="10"/>
      <c r="PPE1" s="9"/>
      <c r="PPH1" s="10"/>
      <c r="PPJ1" s="10"/>
      <c r="PPS1" s="10"/>
      <c r="PPV1" s="10"/>
      <c r="PPW1" s="10"/>
      <c r="PPZ1" s="10"/>
      <c r="PQA1" s="10"/>
      <c r="PQB1" s="10"/>
      <c r="PQE1" s="10"/>
      <c r="PQK1" s="9"/>
      <c r="PQN1" s="10"/>
      <c r="PQP1" s="10"/>
      <c r="PQY1" s="10"/>
      <c r="PRB1" s="10"/>
      <c r="PRC1" s="10"/>
      <c r="PRF1" s="10"/>
      <c r="PRG1" s="10"/>
      <c r="PRH1" s="10"/>
      <c r="PRK1" s="10"/>
      <c r="PRQ1" s="9"/>
      <c r="PRT1" s="10"/>
      <c r="PRV1" s="10"/>
      <c r="PSE1" s="10"/>
      <c r="PSH1" s="10"/>
      <c r="PSI1" s="10"/>
      <c r="PSL1" s="10"/>
      <c r="PSM1" s="10"/>
      <c r="PSN1" s="10"/>
      <c r="PSQ1" s="10"/>
      <c r="PSW1" s="9"/>
      <c r="PSZ1" s="10"/>
      <c r="PTB1" s="10"/>
      <c r="PTK1" s="10"/>
      <c r="PTN1" s="10"/>
      <c r="PTO1" s="10"/>
      <c r="PTR1" s="10"/>
      <c r="PTS1" s="10"/>
      <c r="PTT1" s="10"/>
      <c r="PTW1" s="10"/>
      <c r="PUC1" s="9"/>
      <c r="PUF1" s="10"/>
      <c r="PUH1" s="10"/>
      <c r="PUQ1" s="10"/>
      <c r="PUT1" s="10"/>
      <c r="PUU1" s="10"/>
      <c r="PUX1" s="10"/>
      <c r="PUY1" s="10"/>
      <c r="PUZ1" s="10"/>
      <c r="PVC1" s="10"/>
      <c r="PVI1" s="9"/>
      <c r="PVL1" s="10"/>
      <c r="PVN1" s="10"/>
      <c r="PVW1" s="10"/>
      <c r="PVZ1" s="10"/>
      <c r="PWA1" s="10"/>
      <c r="PWD1" s="10"/>
      <c r="PWE1" s="10"/>
      <c r="PWF1" s="10"/>
      <c r="PWI1" s="10"/>
      <c r="PWO1" s="9"/>
      <c r="PWR1" s="10"/>
      <c r="PWT1" s="10"/>
      <c r="PXC1" s="10"/>
      <c r="PXF1" s="10"/>
      <c r="PXG1" s="10"/>
      <c r="PXJ1" s="10"/>
      <c r="PXK1" s="10"/>
      <c r="PXL1" s="10"/>
      <c r="PXO1" s="10"/>
      <c r="PXU1" s="9"/>
      <c r="PXX1" s="10"/>
      <c r="PXZ1" s="10"/>
      <c r="PYI1" s="10"/>
      <c r="PYL1" s="10"/>
      <c r="PYM1" s="10"/>
      <c r="PYP1" s="10"/>
      <c r="PYQ1" s="10"/>
      <c r="PYR1" s="10"/>
      <c r="PYU1" s="10"/>
      <c r="PZA1" s="9"/>
      <c r="PZD1" s="10"/>
      <c r="PZF1" s="10"/>
      <c r="PZO1" s="10"/>
      <c r="PZR1" s="10"/>
      <c r="PZS1" s="10"/>
      <c r="PZV1" s="10"/>
      <c r="PZW1" s="10"/>
      <c r="PZX1" s="10"/>
      <c r="QAA1" s="10"/>
      <c r="QAG1" s="9"/>
      <c r="QAJ1" s="10"/>
      <c r="QAL1" s="10"/>
      <c r="QAU1" s="10"/>
      <c r="QAX1" s="10"/>
      <c r="QAY1" s="10"/>
      <c r="QBB1" s="10"/>
      <c r="QBC1" s="10"/>
      <c r="QBD1" s="10"/>
      <c r="QBG1" s="10"/>
      <c r="QBM1" s="9"/>
      <c r="QBP1" s="10"/>
      <c r="QBR1" s="10"/>
      <c r="QCA1" s="10"/>
      <c r="QCD1" s="10"/>
      <c r="QCE1" s="10"/>
      <c r="QCH1" s="10"/>
      <c r="QCI1" s="10"/>
      <c r="QCJ1" s="10"/>
      <c r="QCM1" s="10"/>
      <c r="QCS1" s="9"/>
      <c r="QCV1" s="10"/>
      <c r="QCX1" s="10"/>
      <c r="QDG1" s="10"/>
      <c r="QDJ1" s="10"/>
      <c r="QDK1" s="10"/>
      <c r="QDN1" s="10"/>
      <c r="QDO1" s="10"/>
      <c r="QDP1" s="10"/>
      <c r="QDS1" s="10"/>
      <c r="QDY1" s="9"/>
      <c r="QEB1" s="10"/>
      <c r="QED1" s="10"/>
      <c r="QEM1" s="10"/>
      <c r="QEP1" s="10"/>
      <c r="QEQ1" s="10"/>
      <c r="QET1" s="10"/>
      <c r="QEU1" s="10"/>
      <c r="QEV1" s="10"/>
      <c r="QEY1" s="10"/>
      <c r="QFE1" s="9"/>
      <c r="QFH1" s="10"/>
      <c r="QFJ1" s="10"/>
      <c r="QFS1" s="10"/>
      <c r="QFV1" s="10"/>
      <c r="QFW1" s="10"/>
      <c r="QFZ1" s="10"/>
      <c r="QGA1" s="10"/>
      <c r="QGB1" s="10"/>
      <c r="QGE1" s="10"/>
      <c r="QGK1" s="9"/>
      <c r="QGN1" s="10"/>
      <c r="QGP1" s="10"/>
      <c r="QGY1" s="10"/>
      <c r="QHB1" s="10"/>
      <c r="QHC1" s="10"/>
      <c r="QHF1" s="10"/>
      <c r="QHG1" s="10"/>
      <c r="QHH1" s="10"/>
      <c r="QHK1" s="10"/>
      <c r="QHQ1" s="9"/>
      <c r="QHT1" s="10"/>
      <c r="QHV1" s="10"/>
      <c r="QIE1" s="10"/>
      <c r="QIH1" s="10"/>
      <c r="QII1" s="10"/>
      <c r="QIL1" s="10"/>
      <c r="QIM1" s="10"/>
      <c r="QIN1" s="10"/>
      <c r="QIQ1" s="10"/>
      <c r="QIW1" s="9"/>
      <c r="QIZ1" s="10"/>
      <c r="QJB1" s="10"/>
      <c r="QJK1" s="10"/>
      <c r="QJN1" s="10"/>
      <c r="QJO1" s="10"/>
      <c r="QJR1" s="10"/>
      <c r="QJS1" s="10"/>
      <c r="QJT1" s="10"/>
      <c r="QJW1" s="10"/>
      <c r="QKC1" s="9"/>
      <c r="QKF1" s="10"/>
      <c r="QKH1" s="10"/>
      <c r="QKQ1" s="10"/>
      <c r="QKT1" s="10"/>
      <c r="QKU1" s="10"/>
      <c r="QKX1" s="10"/>
      <c r="QKY1" s="10"/>
      <c r="QKZ1" s="10"/>
      <c r="QLC1" s="10"/>
      <c r="QLI1" s="9"/>
      <c r="QLL1" s="10"/>
      <c r="QLN1" s="10"/>
      <c r="QLW1" s="10"/>
      <c r="QLZ1" s="10"/>
      <c r="QMA1" s="10"/>
      <c r="QMD1" s="10"/>
      <c r="QME1" s="10"/>
      <c r="QMF1" s="10"/>
      <c r="QMI1" s="10"/>
      <c r="QMO1" s="9"/>
      <c r="QMR1" s="10"/>
      <c r="QMT1" s="10"/>
      <c r="QNC1" s="10"/>
      <c r="QNF1" s="10"/>
      <c r="QNG1" s="10"/>
      <c r="QNJ1" s="10"/>
      <c r="QNK1" s="10"/>
      <c r="QNL1" s="10"/>
      <c r="QNO1" s="10"/>
      <c r="QNU1" s="9"/>
      <c r="QNX1" s="10"/>
      <c r="QNZ1" s="10"/>
      <c r="QOI1" s="10"/>
      <c r="QOL1" s="10"/>
      <c r="QOM1" s="10"/>
      <c r="QOP1" s="10"/>
      <c r="QOQ1" s="10"/>
      <c r="QOR1" s="10"/>
      <c r="QOU1" s="10"/>
      <c r="QPA1" s="9"/>
      <c r="QPD1" s="10"/>
      <c r="QPF1" s="10"/>
      <c r="QPO1" s="10"/>
      <c r="QPR1" s="10"/>
      <c r="QPS1" s="10"/>
      <c r="QPV1" s="10"/>
      <c r="QPW1" s="10"/>
      <c r="QPX1" s="10"/>
      <c r="QQA1" s="10"/>
      <c r="QQG1" s="9"/>
      <c r="QQJ1" s="10"/>
      <c r="QQL1" s="10"/>
      <c r="QQU1" s="10"/>
      <c r="QQX1" s="10"/>
      <c r="QQY1" s="10"/>
      <c r="QRB1" s="10"/>
      <c r="QRC1" s="10"/>
      <c r="QRD1" s="10"/>
      <c r="QRG1" s="10"/>
      <c r="QRM1" s="9"/>
      <c r="QRP1" s="10"/>
      <c r="QRR1" s="10"/>
      <c r="QSA1" s="10"/>
      <c r="QSD1" s="10"/>
      <c r="QSE1" s="10"/>
      <c r="QSH1" s="10"/>
      <c r="QSI1" s="10"/>
      <c r="QSJ1" s="10"/>
      <c r="QSM1" s="10"/>
      <c r="QSS1" s="9"/>
      <c r="QSV1" s="10"/>
      <c r="QSX1" s="10"/>
      <c r="QTG1" s="10"/>
      <c r="QTJ1" s="10"/>
      <c r="QTK1" s="10"/>
      <c r="QTN1" s="10"/>
      <c r="QTO1" s="10"/>
      <c r="QTP1" s="10"/>
      <c r="QTS1" s="10"/>
      <c r="QTY1" s="9"/>
      <c r="QUB1" s="10"/>
      <c r="QUD1" s="10"/>
      <c r="QUM1" s="10"/>
      <c r="QUP1" s="10"/>
      <c r="QUQ1" s="10"/>
      <c r="QUT1" s="10"/>
      <c r="QUU1" s="10"/>
      <c r="QUV1" s="10"/>
      <c r="QUY1" s="10"/>
      <c r="QVE1" s="9"/>
      <c r="QVH1" s="10"/>
      <c r="QVJ1" s="10"/>
      <c r="QVS1" s="10"/>
      <c r="QVV1" s="10"/>
      <c r="QVW1" s="10"/>
      <c r="QVZ1" s="10"/>
      <c r="QWA1" s="10"/>
      <c r="QWB1" s="10"/>
      <c r="QWE1" s="10"/>
      <c r="QWK1" s="9"/>
      <c r="QWN1" s="10"/>
      <c r="QWP1" s="10"/>
      <c r="QWY1" s="10"/>
      <c r="QXB1" s="10"/>
      <c r="QXC1" s="10"/>
      <c r="QXF1" s="10"/>
      <c r="QXG1" s="10"/>
      <c r="QXH1" s="10"/>
      <c r="QXK1" s="10"/>
      <c r="QXQ1" s="9"/>
      <c r="QXT1" s="10"/>
      <c r="QXV1" s="10"/>
      <c r="QYE1" s="10"/>
      <c r="QYH1" s="10"/>
      <c r="QYI1" s="10"/>
      <c r="QYL1" s="10"/>
      <c r="QYM1" s="10"/>
      <c r="QYN1" s="10"/>
      <c r="QYQ1" s="10"/>
      <c r="QYW1" s="9"/>
      <c r="QYZ1" s="10"/>
      <c r="QZB1" s="10"/>
      <c r="QZK1" s="10"/>
      <c r="QZN1" s="10"/>
      <c r="QZO1" s="10"/>
      <c r="QZR1" s="10"/>
      <c r="QZS1" s="10"/>
      <c r="QZT1" s="10"/>
      <c r="QZW1" s="10"/>
      <c r="RAC1" s="9"/>
      <c r="RAF1" s="10"/>
      <c r="RAH1" s="10"/>
      <c r="RAQ1" s="10"/>
      <c r="RAT1" s="10"/>
      <c r="RAU1" s="10"/>
      <c r="RAX1" s="10"/>
      <c r="RAY1" s="10"/>
      <c r="RAZ1" s="10"/>
      <c r="RBC1" s="10"/>
      <c r="RBI1" s="9"/>
      <c r="RBL1" s="10"/>
      <c r="RBN1" s="10"/>
      <c r="RBW1" s="10"/>
      <c r="RBZ1" s="10"/>
      <c r="RCA1" s="10"/>
      <c r="RCD1" s="10"/>
      <c r="RCE1" s="10"/>
      <c r="RCF1" s="10"/>
      <c r="RCI1" s="10"/>
      <c r="RCO1" s="9"/>
      <c r="RCR1" s="10"/>
      <c r="RCT1" s="10"/>
      <c r="RDC1" s="10"/>
      <c r="RDF1" s="10"/>
      <c r="RDG1" s="10"/>
      <c r="RDJ1" s="10"/>
      <c r="RDK1" s="10"/>
      <c r="RDL1" s="10"/>
      <c r="RDO1" s="10"/>
      <c r="RDU1" s="9"/>
      <c r="RDX1" s="10"/>
      <c r="RDZ1" s="10"/>
      <c r="REI1" s="10"/>
      <c r="REL1" s="10"/>
      <c r="REM1" s="10"/>
      <c r="REP1" s="10"/>
      <c r="REQ1" s="10"/>
      <c r="RER1" s="10"/>
      <c r="REU1" s="10"/>
      <c r="RFA1" s="9"/>
      <c r="RFD1" s="10"/>
      <c r="RFF1" s="10"/>
      <c r="RFO1" s="10"/>
      <c r="RFR1" s="10"/>
      <c r="RFS1" s="10"/>
      <c r="RFV1" s="10"/>
      <c r="RFW1" s="10"/>
      <c r="RFX1" s="10"/>
      <c r="RGA1" s="10"/>
      <c r="RGG1" s="9"/>
      <c r="RGJ1" s="10"/>
      <c r="RGL1" s="10"/>
      <c r="RGU1" s="10"/>
      <c r="RGX1" s="10"/>
      <c r="RGY1" s="10"/>
      <c r="RHB1" s="10"/>
      <c r="RHC1" s="10"/>
      <c r="RHD1" s="10"/>
      <c r="RHG1" s="10"/>
      <c r="RHM1" s="9"/>
      <c r="RHP1" s="10"/>
      <c r="RHR1" s="10"/>
      <c r="RIA1" s="10"/>
      <c r="RID1" s="10"/>
      <c r="RIE1" s="10"/>
      <c r="RIH1" s="10"/>
      <c r="RII1" s="10"/>
      <c r="RIJ1" s="10"/>
      <c r="RIM1" s="10"/>
      <c r="RIS1" s="9"/>
      <c r="RIV1" s="10"/>
      <c r="RIX1" s="10"/>
      <c r="RJG1" s="10"/>
      <c r="RJJ1" s="10"/>
      <c r="RJK1" s="10"/>
      <c r="RJN1" s="10"/>
      <c r="RJO1" s="10"/>
      <c r="RJP1" s="10"/>
      <c r="RJS1" s="10"/>
      <c r="RJY1" s="9"/>
      <c r="RKB1" s="10"/>
      <c r="RKD1" s="10"/>
      <c r="RKM1" s="10"/>
      <c r="RKP1" s="10"/>
      <c r="RKQ1" s="10"/>
      <c r="RKT1" s="10"/>
      <c r="RKU1" s="10"/>
      <c r="RKV1" s="10"/>
      <c r="RKY1" s="10"/>
      <c r="RLE1" s="9"/>
      <c r="RLH1" s="10"/>
      <c r="RLJ1" s="10"/>
      <c r="RLS1" s="10"/>
      <c r="RLV1" s="10"/>
      <c r="RLW1" s="10"/>
      <c r="RLZ1" s="10"/>
      <c r="RMA1" s="10"/>
      <c r="RMB1" s="10"/>
      <c r="RME1" s="10"/>
      <c r="RMK1" s="9"/>
      <c r="RMN1" s="10"/>
      <c r="RMP1" s="10"/>
      <c r="RMY1" s="10"/>
      <c r="RNB1" s="10"/>
      <c r="RNC1" s="10"/>
      <c r="RNF1" s="10"/>
      <c r="RNG1" s="10"/>
      <c r="RNH1" s="10"/>
      <c r="RNK1" s="10"/>
      <c r="RNQ1" s="9"/>
      <c r="RNT1" s="10"/>
      <c r="RNV1" s="10"/>
      <c r="ROE1" s="10"/>
      <c r="ROH1" s="10"/>
      <c r="ROI1" s="10"/>
      <c r="ROL1" s="10"/>
      <c r="ROM1" s="10"/>
      <c r="RON1" s="10"/>
      <c r="ROQ1" s="10"/>
      <c r="ROW1" s="9"/>
      <c r="ROZ1" s="10"/>
      <c r="RPB1" s="10"/>
      <c r="RPK1" s="10"/>
      <c r="RPN1" s="10"/>
      <c r="RPO1" s="10"/>
      <c r="RPR1" s="10"/>
      <c r="RPS1" s="10"/>
      <c r="RPT1" s="10"/>
      <c r="RPW1" s="10"/>
      <c r="RQC1" s="9"/>
      <c r="RQF1" s="10"/>
      <c r="RQH1" s="10"/>
      <c r="RQQ1" s="10"/>
      <c r="RQT1" s="10"/>
      <c r="RQU1" s="10"/>
      <c r="RQX1" s="10"/>
      <c r="RQY1" s="10"/>
      <c r="RQZ1" s="10"/>
      <c r="RRC1" s="10"/>
      <c r="RRI1" s="9"/>
      <c r="RRL1" s="10"/>
      <c r="RRN1" s="10"/>
      <c r="RRW1" s="10"/>
      <c r="RRZ1" s="10"/>
      <c r="RSA1" s="10"/>
      <c r="RSD1" s="10"/>
      <c r="RSE1" s="10"/>
      <c r="RSF1" s="10"/>
      <c r="RSI1" s="10"/>
      <c r="RSO1" s="9"/>
      <c r="RSR1" s="10"/>
      <c r="RST1" s="10"/>
      <c r="RTC1" s="10"/>
      <c r="RTF1" s="10"/>
      <c r="RTG1" s="10"/>
      <c r="RTJ1" s="10"/>
      <c r="RTK1" s="10"/>
      <c r="RTL1" s="10"/>
      <c r="RTO1" s="10"/>
      <c r="RTU1" s="9"/>
      <c r="RTX1" s="10"/>
      <c r="RTZ1" s="10"/>
      <c r="RUI1" s="10"/>
      <c r="RUL1" s="10"/>
      <c r="RUM1" s="10"/>
      <c r="RUP1" s="10"/>
      <c r="RUQ1" s="10"/>
      <c r="RUR1" s="10"/>
      <c r="RUU1" s="10"/>
      <c r="RVA1" s="9"/>
      <c r="RVD1" s="10"/>
      <c r="RVF1" s="10"/>
      <c r="RVO1" s="10"/>
      <c r="RVR1" s="10"/>
      <c r="RVS1" s="10"/>
      <c r="RVV1" s="10"/>
      <c r="RVW1" s="10"/>
      <c r="RVX1" s="10"/>
      <c r="RWA1" s="10"/>
      <c r="RWG1" s="9"/>
      <c r="RWJ1" s="10"/>
      <c r="RWL1" s="10"/>
      <c r="RWU1" s="10"/>
      <c r="RWX1" s="10"/>
      <c r="RWY1" s="10"/>
      <c r="RXB1" s="10"/>
      <c r="RXC1" s="10"/>
      <c r="RXD1" s="10"/>
      <c r="RXG1" s="10"/>
      <c r="RXM1" s="9"/>
      <c r="RXP1" s="10"/>
      <c r="RXR1" s="10"/>
      <c r="RYA1" s="10"/>
      <c r="RYD1" s="10"/>
      <c r="RYE1" s="10"/>
      <c r="RYH1" s="10"/>
      <c r="RYI1" s="10"/>
      <c r="RYJ1" s="10"/>
      <c r="RYM1" s="10"/>
      <c r="RYS1" s="9"/>
      <c r="RYV1" s="10"/>
      <c r="RYX1" s="10"/>
      <c r="RZG1" s="10"/>
      <c r="RZJ1" s="10"/>
      <c r="RZK1" s="10"/>
      <c r="RZN1" s="10"/>
      <c r="RZO1" s="10"/>
      <c r="RZP1" s="10"/>
      <c r="RZS1" s="10"/>
      <c r="RZY1" s="9"/>
      <c r="SAB1" s="10"/>
      <c r="SAD1" s="10"/>
      <c r="SAM1" s="10"/>
      <c r="SAP1" s="10"/>
      <c r="SAQ1" s="10"/>
      <c r="SAT1" s="10"/>
      <c r="SAU1" s="10"/>
      <c r="SAV1" s="10"/>
      <c r="SAY1" s="10"/>
      <c r="SBE1" s="9"/>
      <c r="SBH1" s="10"/>
      <c r="SBJ1" s="10"/>
      <c r="SBS1" s="10"/>
      <c r="SBV1" s="10"/>
      <c r="SBW1" s="10"/>
      <c r="SBZ1" s="10"/>
      <c r="SCA1" s="10"/>
      <c r="SCB1" s="10"/>
      <c r="SCE1" s="10"/>
      <c r="SCK1" s="9"/>
      <c r="SCN1" s="10"/>
      <c r="SCP1" s="10"/>
      <c r="SCY1" s="10"/>
      <c r="SDB1" s="10"/>
      <c r="SDC1" s="10"/>
      <c r="SDF1" s="10"/>
      <c r="SDG1" s="10"/>
      <c r="SDH1" s="10"/>
      <c r="SDK1" s="10"/>
      <c r="SDQ1" s="9"/>
      <c r="SDT1" s="10"/>
      <c r="SDV1" s="10"/>
      <c r="SEE1" s="10"/>
      <c r="SEH1" s="10"/>
      <c r="SEI1" s="10"/>
      <c r="SEL1" s="10"/>
      <c r="SEM1" s="10"/>
      <c r="SEN1" s="10"/>
      <c r="SEQ1" s="10"/>
      <c r="SEW1" s="9"/>
      <c r="SEZ1" s="10"/>
      <c r="SFB1" s="10"/>
      <c r="SFK1" s="10"/>
      <c r="SFN1" s="10"/>
      <c r="SFO1" s="10"/>
      <c r="SFR1" s="10"/>
      <c r="SFS1" s="10"/>
      <c r="SFT1" s="10"/>
      <c r="SFW1" s="10"/>
      <c r="SGC1" s="9"/>
      <c r="SGF1" s="10"/>
      <c r="SGH1" s="10"/>
      <c r="SGQ1" s="10"/>
      <c r="SGT1" s="10"/>
      <c r="SGU1" s="10"/>
      <c r="SGX1" s="10"/>
      <c r="SGY1" s="10"/>
      <c r="SGZ1" s="10"/>
      <c r="SHC1" s="10"/>
      <c r="SHI1" s="9"/>
      <c r="SHL1" s="10"/>
      <c r="SHN1" s="10"/>
      <c r="SHW1" s="10"/>
      <c r="SHZ1" s="10"/>
      <c r="SIA1" s="10"/>
      <c r="SID1" s="10"/>
      <c r="SIE1" s="10"/>
      <c r="SIF1" s="10"/>
      <c r="SII1" s="10"/>
      <c r="SIO1" s="9"/>
      <c r="SIR1" s="10"/>
      <c r="SIT1" s="10"/>
      <c r="SJC1" s="10"/>
      <c r="SJF1" s="10"/>
      <c r="SJG1" s="10"/>
      <c r="SJJ1" s="10"/>
      <c r="SJK1" s="10"/>
      <c r="SJL1" s="10"/>
      <c r="SJO1" s="10"/>
      <c r="SJU1" s="9"/>
      <c r="SJX1" s="10"/>
      <c r="SJZ1" s="10"/>
      <c r="SKI1" s="10"/>
      <c r="SKL1" s="10"/>
      <c r="SKM1" s="10"/>
      <c r="SKP1" s="10"/>
      <c r="SKQ1" s="10"/>
      <c r="SKR1" s="10"/>
      <c r="SKU1" s="10"/>
      <c r="SLA1" s="9"/>
      <c r="SLD1" s="10"/>
      <c r="SLF1" s="10"/>
      <c r="SLO1" s="10"/>
      <c r="SLR1" s="10"/>
      <c r="SLS1" s="10"/>
      <c r="SLV1" s="10"/>
      <c r="SLW1" s="10"/>
      <c r="SLX1" s="10"/>
      <c r="SMA1" s="10"/>
      <c r="SMG1" s="9"/>
      <c r="SMJ1" s="10"/>
      <c r="SML1" s="10"/>
      <c r="SMU1" s="10"/>
      <c r="SMX1" s="10"/>
      <c r="SMY1" s="10"/>
      <c r="SNB1" s="10"/>
      <c r="SNC1" s="10"/>
      <c r="SND1" s="10"/>
      <c r="SNG1" s="10"/>
      <c r="SNM1" s="9"/>
      <c r="SNP1" s="10"/>
      <c r="SNR1" s="10"/>
      <c r="SOA1" s="10"/>
      <c r="SOD1" s="10"/>
      <c r="SOE1" s="10"/>
      <c r="SOH1" s="10"/>
      <c r="SOI1" s="10"/>
      <c r="SOJ1" s="10"/>
      <c r="SOM1" s="10"/>
      <c r="SOS1" s="9"/>
      <c r="SOV1" s="10"/>
      <c r="SOX1" s="10"/>
      <c r="SPG1" s="10"/>
      <c r="SPJ1" s="10"/>
      <c r="SPK1" s="10"/>
      <c r="SPN1" s="10"/>
      <c r="SPO1" s="10"/>
      <c r="SPP1" s="10"/>
      <c r="SPS1" s="10"/>
      <c r="SPY1" s="9"/>
      <c r="SQB1" s="10"/>
      <c r="SQD1" s="10"/>
      <c r="SQM1" s="10"/>
      <c r="SQP1" s="10"/>
      <c r="SQQ1" s="10"/>
      <c r="SQT1" s="10"/>
      <c r="SQU1" s="10"/>
      <c r="SQV1" s="10"/>
      <c r="SQY1" s="10"/>
      <c r="SRE1" s="9"/>
      <c r="SRH1" s="10"/>
      <c r="SRJ1" s="10"/>
      <c r="SRS1" s="10"/>
      <c r="SRV1" s="10"/>
      <c r="SRW1" s="10"/>
      <c r="SRZ1" s="10"/>
      <c r="SSA1" s="10"/>
      <c r="SSB1" s="10"/>
      <c r="SSE1" s="10"/>
      <c r="SSK1" s="9"/>
      <c r="SSN1" s="10"/>
      <c r="SSP1" s="10"/>
      <c r="SSY1" s="10"/>
      <c r="STB1" s="10"/>
      <c r="STC1" s="10"/>
      <c r="STF1" s="10"/>
      <c r="STG1" s="10"/>
      <c r="STH1" s="10"/>
      <c r="STK1" s="10"/>
      <c r="STQ1" s="9"/>
      <c r="STT1" s="10"/>
      <c r="STV1" s="10"/>
      <c r="SUE1" s="10"/>
      <c r="SUH1" s="10"/>
      <c r="SUI1" s="10"/>
      <c r="SUL1" s="10"/>
      <c r="SUM1" s="10"/>
      <c r="SUN1" s="10"/>
      <c r="SUQ1" s="10"/>
      <c r="SUW1" s="9"/>
      <c r="SUZ1" s="10"/>
      <c r="SVB1" s="10"/>
      <c r="SVK1" s="10"/>
      <c r="SVN1" s="10"/>
      <c r="SVO1" s="10"/>
      <c r="SVR1" s="10"/>
      <c r="SVS1" s="10"/>
      <c r="SVT1" s="10"/>
      <c r="SVW1" s="10"/>
      <c r="SWC1" s="9"/>
      <c r="SWF1" s="10"/>
      <c r="SWH1" s="10"/>
      <c r="SWQ1" s="10"/>
      <c r="SWT1" s="10"/>
      <c r="SWU1" s="10"/>
      <c r="SWX1" s="10"/>
      <c r="SWY1" s="10"/>
      <c r="SWZ1" s="10"/>
      <c r="SXC1" s="10"/>
      <c r="SXI1" s="9"/>
      <c r="SXL1" s="10"/>
      <c r="SXN1" s="10"/>
      <c r="SXW1" s="10"/>
      <c r="SXZ1" s="10"/>
      <c r="SYA1" s="10"/>
      <c r="SYD1" s="10"/>
      <c r="SYE1" s="10"/>
      <c r="SYF1" s="10"/>
      <c r="SYI1" s="10"/>
      <c r="SYO1" s="9"/>
      <c r="SYR1" s="10"/>
      <c r="SYT1" s="10"/>
      <c r="SZC1" s="10"/>
      <c r="SZF1" s="10"/>
      <c r="SZG1" s="10"/>
      <c r="SZJ1" s="10"/>
      <c r="SZK1" s="10"/>
      <c r="SZL1" s="10"/>
      <c r="SZO1" s="10"/>
      <c r="SZU1" s="9"/>
      <c r="SZX1" s="10"/>
      <c r="SZZ1" s="10"/>
      <c r="TAI1" s="10"/>
      <c r="TAL1" s="10"/>
      <c r="TAM1" s="10"/>
      <c r="TAP1" s="10"/>
      <c r="TAQ1" s="10"/>
      <c r="TAR1" s="10"/>
      <c r="TAU1" s="10"/>
      <c r="TBA1" s="9"/>
      <c r="TBD1" s="10"/>
      <c r="TBF1" s="10"/>
      <c r="TBO1" s="10"/>
      <c r="TBR1" s="10"/>
      <c r="TBS1" s="10"/>
      <c r="TBV1" s="10"/>
      <c r="TBW1" s="10"/>
      <c r="TBX1" s="10"/>
      <c r="TCA1" s="10"/>
      <c r="TCG1" s="9"/>
      <c r="TCJ1" s="10"/>
      <c r="TCL1" s="10"/>
      <c r="TCU1" s="10"/>
      <c r="TCX1" s="10"/>
      <c r="TCY1" s="10"/>
      <c r="TDB1" s="10"/>
      <c r="TDC1" s="10"/>
      <c r="TDD1" s="10"/>
      <c r="TDG1" s="10"/>
      <c r="TDM1" s="9"/>
      <c r="TDP1" s="10"/>
      <c r="TDR1" s="10"/>
      <c r="TEA1" s="10"/>
      <c r="TED1" s="10"/>
      <c r="TEE1" s="10"/>
      <c r="TEH1" s="10"/>
      <c r="TEI1" s="10"/>
      <c r="TEJ1" s="10"/>
      <c r="TEM1" s="10"/>
      <c r="TES1" s="9"/>
      <c r="TEV1" s="10"/>
      <c r="TEX1" s="10"/>
      <c r="TFG1" s="10"/>
      <c r="TFJ1" s="10"/>
      <c r="TFK1" s="10"/>
      <c r="TFN1" s="10"/>
      <c r="TFO1" s="10"/>
      <c r="TFP1" s="10"/>
      <c r="TFS1" s="10"/>
      <c r="TFY1" s="9"/>
      <c r="TGB1" s="10"/>
      <c r="TGD1" s="10"/>
      <c r="TGM1" s="10"/>
      <c r="TGP1" s="10"/>
      <c r="TGQ1" s="10"/>
      <c r="TGT1" s="10"/>
      <c r="TGU1" s="10"/>
      <c r="TGV1" s="10"/>
      <c r="TGY1" s="10"/>
      <c r="THE1" s="9"/>
      <c r="THH1" s="10"/>
      <c r="THJ1" s="10"/>
      <c r="THS1" s="10"/>
      <c r="THV1" s="10"/>
      <c r="THW1" s="10"/>
      <c r="THZ1" s="10"/>
      <c r="TIA1" s="10"/>
      <c r="TIB1" s="10"/>
      <c r="TIE1" s="10"/>
      <c r="TIK1" s="9"/>
      <c r="TIN1" s="10"/>
      <c r="TIP1" s="10"/>
      <c r="TIY1" s="10"/>
      <c r="TJB1" s="10"/>
      <c r="TJC1" s="10"/>
      <c r="TJF1" s="10"/>
      <c r="TJG1" s="10"/>
      <c r="TJH1" s="10"/>
      <c r="TJK1" s="10"/>
      <c r="TJQ1" s="9"/>
      <c r="TJT1" s="10"/>
      <c r="TJV1" s="10"/>
      <c r="TKE1" s="10"/>
      <c r="TKH1" s="10"/>
      <c r="TKI1" s="10"/>
      <c r="TKL1" s="10"/>
      <c r="TKM1" s="10"/>
      <c r="TKN1" s="10"/>
      <c r="TKQ1" s="10"/>
      <c r="TKW1" s="9"/>
      <c r="TKZ1" s="10"/>
      <c r="TLB1" s="10"/>
      <c r="TLK1" s="10"/>
      <c r="TLN1" s="10"/>
      <c r="TLO1" s="10"/>
      <c r="TLR1" s="10"/>
      <c r="TLS1" s="10"/>
      <c r="TLT1" s="10"/>
      <c r="TLW1" s="10"/>
      <c r="TMC1" s="9"/>
      <c r="TMF1" s="10"/>
      <c r="TMH1" s="10"/>
      <c r="TMQ1" s="10"/>
      <c r="TMT1" s="10"/>
      <c r="TMU1" s="10"/>
      <c r="TMX1" s="10"/>
      <c r="TMY1" s="10"/>
      <c r="TMZ1" s="10"/>
      <c r="TNC1" s="10"/>
      <c r="TNI1" s="9"/>
      <c r="TNL1" s="10"/>
      <c r="TNN1" s="10"/>
      <c r="TNW1" s="10"/>
      <c r="TNZ1" s="10"/>
      <c r="TOA1" s="10"/>
      <c r="TOD1" s="10"/>
      <c r="TOE1" s="10"/>
      <c r="TOF1" s="10"/>
      <c r="TOI1" s="10"/>
      <c r="TOO1" s="9"/>
      <c r="TOR1" s="10"/>
      <c r="TOT1" s="10"/>
      <c r="TPC1" s="10"/>
      <c r="TPF1" s="10"/>
      <c r="TPG1" s="10"/>
      <c r="TPJ1" s="10"/>
      <c r="TPK1" s="10"/>
      <c r="TPL1" s="10"/>
      <c r="TPO1" s="10"/>
      <c r="TPU1" s="9"/>
      <c r="TPX1" s="10"/>
      <c r="TPZ1" s="10"/>
      <c r="TQI1" s="10"/>
      <c r="TQL1" s="10"/>
      <c r="TQM1" s="10"/>
      <c r="TQP1" s="10"/>
      <c r="TQQ1" s="10"/>
      <c r="TQR1" s="10"/>
      <c r="TQU1" s="10"/>
      <c r="TRA1" s="9"/>
      <c r="TRD1" s="10"/>
      <c r="TRF1" s="10"/>
      <c r="TRO1" s="10"/>
      <c r="TRR1" s="10"/>
      <c r="TRS1" s="10"/>
      <c r="TRV1" s="10"/>
      <c r="TRW1" s="10"/>
      <c r="TRX1" s="10"/>
      <c r="TSA1" s="10"/>
      <c r="TSG1" s="9"/>
      <c r="TSJ1" s="10"/>
      <c r="TSL1" s="10"/>
      <c r="TSU1" s="10"/>
      <c r="TSX1" s="10"/>
      <c r="TSY1" s="10"/>
      <c r="TTB1" s="10"/>
      <c r="TTC1" s="10"/>
      <c r="TTD1" s="10"/>
      <c r="TTG1" s="10"/>
      <c r="TTM1" s="9"/>
      <c r="TTP1" s="10"/>
      <c r="TTR1" s="10"/>
      <c r="TUA1" s="10"/>
      <c r="TUD1" s="10"/>
      <c r="TUE1" s="10"/>
      <c r="TUH1" s="10"/>
      <c r="TUI1" s="10"/>
      <c r="TUJ1" s="10"/>
      <c r="TUM1" s="10"/>
      <c r="TUS1" s="9"/>
      <c r="TUV1" s="10"/>
      <c r="TUX1" s="10"/>
      <c r="TVG1" s="10"/>
      <c r="TVJ1" s="10"/>
      <c r="TVK1" s="10"/>
      <c r="TVN1" s="10"/>
      <c r="TVO1" s="10"/>
      <c r="TVP1" s="10"/>
      <c r="TVS1" s="10"/>
      <c r="TVY1" s="9"/>
      <c r="TWB1" s="10"/>
      <c r="TWD1" s="10"/>
      <c r="TWM1" s="10"/>
      <c r="TWP1" s="10"/>
      <c r="TWQ1" s="10"/>
      <c r="TWT1" s="10"/>
      <c r="TWU1" s="10"/>
      <c r="TWV1" s="10"/>
      <c r="TWY1" s="10"/>
      <c r="TXE1" s="9"/>
      <c r="TXH1" s="10"/>
      <c r="TXJ1" s="10"/>
      <c r="TXS1" s="10"/>
      <c r="TXV1" s="10"/>
      <c r="TXW1" s="10"/>
      <c r="TXZ1" s="10"/>
      <c r="TYA1" s="10"/>
      <c r="TYB1" s="10"/>
      <c r="TYE1" s="10"/>
      <c r="TYK1" s="9"/>
      <c r="TYN1" s="10"/>
      <c r="TYP1" s="10"/>
      <c r="TYY1" s="10"/>
      <c r="TZB1" s="10"/>
      <c r="TZC1" s="10"/>
      <c r="TZF1" s="10"/>
      <c r="TZG1" s="10"/>
      <c r="TZH1" s="10"/>
      <c r="TZK1" s="10"/>
      <c r="TZQ1" s="9"/>
      <c r="TZT1" s="10"/>
      <c r="TZV1" s="10"/>
      <c r="UAE1" s="10"/>
      <c r="UAH1" s="10"/>
      <c r="UAI1" s="10"/>
      <c r="UAL1" s="10"/>
      <c r="UAM1" s="10"/>
      <c r="UAN1" s="10"/>
      <c r="UAQ1" s="10"/>
      <c r="UAW1" s="9"/>
      <c r="UAZ1" s="10"/>
      <c r="UBB1" s="10"/>
      <c r="UBK1" s="10"/>
      <c r="UBN1" s="10"/>
      <c r="UBO1" s="10"/>
      <c r="UBR1" s="10"/>
      <c r="UBS1" s="10"/>
      <c r="UBT1" s="10"/>
      <c r="UBW1" s="10"/>
      <c r="UCC1" s="9"/>
      <c r="UCF1" s="10"/>
      <c r="UCH1" s="10"/>
      <c r="UCQ1" s="10"/>
      <c r="UCT1" s="10"/>
      <c r="UCU1" s="10"/>
      <c r="UCX1" s="10"/>
      <c r="UCY1" s="10"/>
      <c r="UCZ1" s="10"/>
      <c r="UDC1" s="10"/>
      <c r="UDI1" s="9"/>
      <c r="UDL1" s="10"/>
      <c r="UDN1" s="10"/>
      <c r="UDW1" s="10"/>
      <c r="UDZ1" s="10"/>
      <c r="UEA1" s="10"/>
      <c r="UED1" s="10"/>
      <c r="UEE1" s="10"/>
      <c r="UEF1" s="10"/>
      <c r="UEI1" s="10"/>
      <c r="UEO1" s="9"/>
      <c r="UER1" s="10"/>
      <c r="UET1" s="10"/>
      <c r="UFC1" s="10"/>
      <c r="UFF1" s="10"/>
      <c r="UFG1" s="10"/>
      <c r="UFJ1" s="10"/>
      <c r="UFK1" s="10"/>
      <c r="UFL1" s="10"/>
      <c r="UFO1" s="10"/>
      <c r="UFU1" s="9"/>
      <c r="UFX1" s="10"/>
      <c r="UFZ1" s="10"/>
      <c r="UGI1" s="10"/>
      <c r="UGL1" s="10"/>
      <c r="UGM1" s="10"/>
      <c r="UGP1" s="10"/>
      <c r="UGQ1" s="10"/>
      <c r="UGR1" s="10"/>
      <c r="UGU1" s="10"/>
      <c r="UHA1" s="9"/>
      <c r="UHD1" s="10"/>
      <c r="UHF1" s="10"/>
      <c r="UHO1" s="10"/>
      <c r="UHR1" s="10"/>
      <c r="UHS1" s="10"/>
      <c r="UHV1" s="10"/>
      <c r="UHW1" s="10"/>
      <c r="UHX1" s="10"/>
      <c r="UIA1" s="10"/>
      <c r="UIG1" s="9"/>
      <c r="UIJ1" s="10"/>
      <c r="UIL1" s="10"/>
      <c r="UIU1" s="10"/>
      <c r="UIX1" s="10"/>
      <c r="UIY1" s="10"/>
      <c r="UJB1" s="10"/>
      <c r="UJC1" s="10"/>
      <c r="UJD1" s="10"/>
      <c r="UJG1" s="10"/>
      <c r="UJM1" s="9"/>
      <c r="UJP1" s="10"/>
      <c r="UJR1" s="10"/>
      <c r="UKA1" s="10"/>
      <c r="UKD1" s="10"/>
      <c r="UKE1" s="10"/>
      <c r="UKH1" s="10"/>
      <c r="UKI1" s="10"/>
      <c r="UKJ1" s="10"/>
      <c r="UKM1" s="10"/>
      <c r="UKS1" s="9"/>
      <c r="UKV1" s="10"/>
      <c r="UKX1" s="10"/>
      <c r="ULG1" s="10"/>
      <c r="ULJ1" s="10"/>
      <c r="ULK1" s="10"/>
      <c r="ULN1" s="10"/>
      <c r="ULO1" s="10"/>
      <c r="ULP1" s="10"/>
      <c r="ULS1" s="10"/>
      <c r="ULY1" s="9"/>
      <c r="UMB1" s="10"/>
      <c r="UMD1" s="10"/>
      <c r="UMM1" s="10"/>
      <c r="UMP1" s="10"/>
      <c r="UMQ1" s="10"/>
      <c r="UMT1" s="10"/>
      <c r="UMU1" s="10"/>
      <c r="UMV1" s="10"/>
      <c r="UMY1" s="10"/>
      <c r="UNE1" s="9"/>
      <c r="UNH1" s="10"/>
      <c r="UNJ1" s="10"/>
      <c r="UNS1" s="10"/>
      <c r="UNV1" s="10"/>
      <c r="UNW1" s="10"/>
      <c r="UNZ1" s="10"/>
      <c r="UOA1" s="10"/>
      <c r="UOB1" s="10"/>
      <c r="UOE1" s="10"/>
      <c r="UOK1" s="9"/>
      <c r="UON1" s="10"/>
      <c r="UOP1" s="10"/>
      <c r="UOY1" s="10"/>
      <c r="UPB1" s="10"/>
      <c r="UPC1" s="10"/>
      <c r="UPF1" s="10"/>
      <c r="UPG1" s="10"/>
      <c r="UPH1" s="10"/>
      <c r="UPK1" s="10"/>
      <c r="UPQ1" s="9"/>
      <c r="UPT1" s="10"/>
      <c r="UPV1" s="10"/>
      <c r="UQE1" s="10"/>
      <c r="UQH1" s="10"/>
      <c r="UQI1" s="10"/>
      <c r="UQL1" s="10"/>
      <c r="UQM1" s="10"/>
      <c r="UQN1" s="10"/>
      <c r="UQQ1" s="10"/>
      <c r="UQW1" s="9"/>
      <c r="UQZ1" s="10"/>
      <c r="URB1" s="10"/>
      <c r="URK1" s="10"/>
      <c r="URN1" s="10"/>
      <c r="URO1" s="10"/>
      <c r="URR1" s="10"/>
      <c r="URS1" s="10"/>
      <c r="URT1" s="10"/>
      <c r="URW1" s="10"/>
      <c r="USC1" s="9"/>
      <c r="USF1" s="10"/>
      <c r="USH1" s="10"/>
      <c r="USQ1" s="10"/>
      <c r="UST1" s="10"/>
      <c r="USU1" s="10"/>
      <c r="USX1" s="10"/>
      <c r="USY1" s="10"/>
      <c r="USZ1" s="10"/>
      <c r="UTC1" s="10"/>
      <c r="UTI1" s="9"/>
      <c r="UTL1" s="10"/>
      <c r="UTN1" s="10"/>
      <c r="UTW1" s="10"/>
      <c r="UTZ1" s="10"/>
      <c r="UUA1" s="10"/>
      <c r="UUD1" s="10"/>
      <c r="UUE1" s="10"/>
      <c r="UUF1" s="10"/>
      <c r="UUI1" s="10"/>
      <c r="UUO1" s="9"/>
      <c r="UUR1" s="10"/>
      <c r="UUT1" s="10"/>
      <c r="UVC1" s="10"/>
      <c r="UVF1" s="10"/>
      <c r="UVG1" s="10"/>
      <c r="UVJ1" s="10"/>
      <c r="UVK1" s="10"/>
      <c r="UVL1" s="10"/>
      <c r="UVO1" s="10"/>
      <c r="UVU1" s="9"/>
      <c r="UVX1" s="10"/>
      <c r="UVZ1" s="10"/>
      <c r="UWI1" s="10"/>
      <c r="UWL1" s="10"/>
      <c r="UWM1" s="10"/>
      <c r="UWP1" s="10"/>
      <c r="UWQ1" s="10"/>
      <c r="UWR1" s="10"/>
      <c r="UWU1" s="10"/>
      <c r="UXA1" s="9"/>
      <c r="UXD1" s="10"/>
      <c r="UXF1" s="10"/>
      <c r="UXO1" s="10"/>
      <c r="UXR1" s="10"/>
      <c r="UXS1" s="10"/>
      <c r="UXV1" s="10"/>
      <c r="UXW1" s="10"/>
      <c r="UXX1" s="10"/>
      <c r="UYA1" s="10"/>
      <c r="UYG1" s="9"/>
      <c r="UYJ1" s="10"/>
      <c r="UYL1" s="10"/>
      <c r="UYU1" s="10"/>
      <c r="UYX1" s="10"/>
      <c r="UYY1" s="10"/>
      <c r="UZB1" s="10"/>
      <c r="UZC1" s="10"/>
      <c r="UZD1" s="10"/>
      <c r="UZG1" s="10"/>
      <c r="UZM1" s="9"/>
      <c r="UZP1" s="10"/>
      <c r="UZR1" s="10"/>
      <c r="VAA1" s="10"/>
      <c r="VAD1" s="10"/>
      <c r="VAE1" s="10"/>
      <c r="VAH1" s="10"/>
      <c r="VAI1" s="10"/>
      <c r="VAJ1" s="10"/>
      <c r="VAM1" s="10"/>
      <c r="VAS1" s="9"/>
      <c r="VAV1" s="10"/>
      <c r="VAX1" s="10"/>
      <c r="VBG1" s="10"/>
      <c r="VBJ1" s="10"/>
      <c r="VBK1" s="10"/>
      <c r="VBN1" s="10"/>
      <c r="VBO1" s="10"/>
      <c r="VBP1" s="10"/>
      <c r="VBS1" s="10"/>
      <c r="VBY1" s="9"/>
      <c r="VCB1" s="10"/>
      <c r="VCD1" s="10"/>
      <c r="VCM1" s="10"/>
      <c r="VCP1" s="10"/>
      <c r="VCQ1" s="10"/>
      <c r="VCT1" s="10"/>
      <c r="VCU1" s="10"/>
      <c r="VCV1" s="10"/>
      <c r="VCY1" s="10"/>
      <c r="VDE1" s="9"/>
      <c r="VDH1" s="10"/>
      <c r="VDJ1" s="10"/>
      <c r="VDS1" s="10"/>
      <c r="VDV1" s="10"/>
      <c r="VDW1" s="10"/>
      <c r="VDZ1" s="10"/>
      <c r="VEA1" s="10"/>
      <c r="VEB1" s="10"/>
      <c r="VEE1" s="10"/>
      <c r="VEK1" s="9"/>
      <c r="VEN1" s="10"/>
      <c r="VEP1" s="10"/>
      <c r="VEY1" s="10"/>
      <c r="VFB1" s="10"/>
      <c r="VFC1" s="10"/>
      <c r="VFF1" s="10"/>
      <c r="VFG1" s="10"/>
      <c r="VFH1" s="10"/>
      <c r="VFK1" s="10"/>
      <c r="VFQ1" s="9"/>
      <c r="VFT1" s="10"/>
      <c r="VFV1" s="10"/>
      <c r="VGE1" s="10"/>
      <c r="VGH1" s="10"/>
      <c r="VGI1" s="10"/>
      <c r="VGL1" s="10"/>
      <c r="VGM1" s="10"/>
      <c r="VGN1" s="10"/>
      <c r="VGQ1" s="10"/>
      <c r="VGW1" s="9"/>
      <c r="VGZ1" s="10"/>
      <c r="VHB1" s="10"/>
      <c r="VHK1" s="10"/>
      <c r="VHN1" s="10"/>
      <c r="VHO1" s="10"/>
      <c r="VHR1" s="10"/>
      <c r="VHS1" s="10"/>
      <c r="VHT1" s="10"/>
      <c r="VHW1" s="10"/>
      <c r="VIC1" s="9"/>
      <c r="VIF1" s="10"/>
      <c r="VIH1" s="10"/>
      <c r="VIQ1" s="10"/>
      <c r="VIT1" s="10"/>
      <c r="VIU1" s="10"/>
      <c r="VIX1" s="10"/>
      <c r="VIY1" s="10"/>
      <c r="VIZ1" s="10"/>
      <c r="VJC1" s="10"/>
      <c r="VJI1" s="9"/>
      <c r="VJL1" s="10"/>
      <c r="VJN1" s="10"/>
      <c r="VJW1" s="10"/>
      <c r="VJZ1" s="10"/>
      <c r="VKA1" s="10"/>
      <c r="VKD1" s="10"/>
      <c r="VKE1" s="10"/>
      <c r="VKF1" s="10"/>
      <c r="VKI1" s="10"/>
      <c r="VKO1" s="9"/>
      <c r="VKR1" s="10"/>
      <c r="VKT1" s="10"/>
      <c r="VLC1" s="10"/>
      <c r="VLF1" s="10"/>
      <c r="VLG1" s="10"/>
      <c r="VLJ1" s="10"/>
      <c r="VLK1" s="10"/>
      <c r="VLL1" s="10"/>
      <c r="VLO1" s="10"/>
      <c r="VLU1" s="9"/>
      <c r="VLX1" s="10"/>
      <c r="VLZ1" s="10"/>
      <c r="VMI1" s="10"/>
      <c r="VML1" s="10"/>
      <c r="VMM1" s="10"/>
      <c r="VMP1" s="10"/>
      <c r="VMQ1" s="10"/>
      <c r="VMR1" s="10"/>
      <c r="VMU1" s="10"/>
      <c r="VNA1" s="9"/>
      <c r="VND1" s="10"/>
      <c r="VNF1" s="10"/>
      <c r="VNO1" s="10"/>
      <c r="VNR1" s="10"/>
      <c r="VNS1" s="10"/>
      <c r="VNV1" s="10"/>
      <c r="VNW1" s="10"/>
      <c r="VNX1" s="10"/>
      <c r="VOA1" s="10"/>
      <c r="VOG1" s="9"/>
      <c r="VOJ1" s="10"/>
      <c r="VOL1" s="10"/>
      <c r="VOU1" s="10"/>
      <c r="VOX1" s="10"/>
      <c r="VOY1" s="10"/>
      <c r="VPB1" s="10"/>
      <c r="VPC1" s="10"/>
      <c r="VPD1" s="10"/>
      <c r="VPG1" s="10"/>
      <c r="VPM1" s="9"/>
      <c r="VPP1" s="10"/>
      <c r="VPR1" s="10"/>
      <c r="VQA1" s="10"/>
      <c r="VQD1" s="10"/>
      <c r="VQE1" s="10"/>
      <c r="VQH1" s="10"/>
      <c r="VQI1" s="10"/>
      <c r="VQJ1" s="10"/>
      <c r="VQM1" s="10"/>
      <c r="VQS1" s="9"/>
      <c r="VQV1" s="10"/>
      <c r="VQX1" s="10"/>
      <c r="VRG1" s="10"/>
      <c r="VRJ1" s="10"/>
      <c r="VRK1" s="10"/>
      <c r="VRN1" s="10"/>
      <c r="VRO1" s="10"/>
      <c r="VRP1" s="10"/>
      <c r="VRS1" s="10"/>
      <c r="VRY1" s="9"/>
      <c r="VSB1" s="10"/>
      <c r="VSD1" s="10"/>
      <c r="VSM1" s="10"/>
      <c r="VSP1" s="10"/>
      <c r="VSQ1" s="10"/>
      <c r="VST1" s="10"/>
      <c r="VSU1" s="10"/>
      <c r="VSV1" s="10"/>
      <c r="VSY1" s="10"/>
      <c r="VTE1" s="9"/>
      <c r="VTH1" s="10"/>
      <c r="VTJ1" s="10"/>
      <c r="VTS1" s="10"/>
      <c r="VTV1" s="10"/>
      <c r="VTW1" s="10"/>
      <c r="VTZ1" s="10"/>
      <c r="VUA1" s="10"/>
      <c r="VUB1" s="10"/>
      <c r="VUE1" s="10"/>
      <c r="VUK1" s="9"/>
      <c r="VUN1" s="10"/>
      <c r="VUP1" s="10"/>
      <c r="VUY1" s="10"/>
      <c r="VVB1" s="10"/>
      <c r="VVC1" s="10"/>
      <c r="VVF1" s="10"/>
      <c r="VVG1" s="10"/>
      <c r="VVH1" s="10"/>
      <c r="VVK1" s="10"/>
      <c r="VVQ1" s="9"/>
      <c r="VVT1" s="10"/>
      <c r="VVV1" s="10"/>
      <c r="VWE1" s="10"/>
      <c r="VWH1" s="10"/>
      <c r="VWI1" s="10"/>
      <c r="VWL1" s="10"/>
      <c r="VWM1" s="10"/>
      <c r="VWN1" s="10"/>
      <c r="VWQ1" s="10"/>
      <c r="VWW1" s="9"/>
      <c r="VWZ1" s="10"/>
      <c r="VXB1" s="10"/>
      <c r="VXK1" s="10"/>
      <c r="VXN1" s="10"/>
      <c r="VXO1" s="10"/>
      <c r="VXR1" s="10"/>
      <c r="VXS1" s="10"/>
      <c r="VXT1" s="10"/>
      <c r="VXW1" s="10"/>
      <c r="VYC1" s="9"/>
      <c r="VYF1" s="10"/>
      <c r="VYH1" s="10"/>
      <c r="VYQ1" s="10"/>
      <c r="VYT1" s="10"/>
      <c r="VYU1" s="10"/>
      <c r="VYX1" s="10"/>
      <c r="VYY1" s="10"/>
      <c r="VYZ1" s="10"/>
      <c r="VZC1" s="10"/>
      <c r="VZI1" s="9"/>
      <c r="VZL1" s="10"/>
      <c r="VZN1" s="10"/>
      <c r="VZW1" s="10"/>
      <c r="VZZ1" s="10"/>
      <c r="WAA1" s="10"/>
      <c r="WAD1" s="10"/>
      <c r="WAE1" s="10"/>
      <c r="WAF1" s="10"/>
      <c r="WAI1" s="10"/>
      <c r="WAO1" s="9"/>
      <c r="WAR1" s="10"/>
      <c r="WAT1" s="10"/>
      <c r="WBC1" s="10"/>
      <c r="WBF1" s="10"/>
      <c r="WBG1" s="10"/>
      <c r="WBJ1" s="10"/>
      <c r="WBK1" s="10"/>
      <c r="WBL1" s="10"/>
      <c r="WBO1" s="10"/>
      <c r="WBU1" s="9"/>
      <c r="WBX1" s="10"/>
      <c r="WBZ1" s="10"/>
      <c r="WCI1" s="10"/>
      <c r="WCL1" s="10"/>
      <c r="WCM1" s="10"/>
      <c r="WCP1" s="10"/>
      <c r="WCQ1" s="10"/>
      <c r="WCR1" s="10"/>
      <c r="WCU1" s="10"/>
      <c r="WDA1" s="9"/>
      <c r="WDD1" s="10"/>
      <c r="WDF1" s="10"/>
      <c r="WDO1" s="10"/>
      <c r="WDR1" s="10"/>
      <c r="WDS1" s="10"/>
      <c r="WDV1" s="10"/>
      <c r="WDW1" s="10"/>
      <c r="WDX1" s="10"/>
      <c r="WEA1" s="10"/>
      <c r="WEG1" s="9"/>
      <c r="WEJ1" s="10"/>
      <c r="WEL1" s="10"/>
      <c r="WEU1" s="10"/>
      <c r="WEX1" s="10"/>
      <c r="WEY1" s="10"/>
      <c r="WFB1" s="10"/>
      <c r="WFC1" s="10"/>
      <c r="WFD1" s="10"/>
      <c r="WFG1" s="10"/>
      <c r="WFM1" s="9"/>
      <c r="WFP1" s="10"/>
      <c r="WFR1" s="10"/>
      <c r="WGA1" s="10"/>
      <c r="WGD1" s="10"/>
      <c r="WGE1" s="10"/>
      <c r="WGH1" s="10"/>
      <c r="WGI1" s="10"/>
      <c r="WGJ1" s="10"/>
      <c r="WGM1" s="10"/>
      <c r="WGS1" s="9"/>
      <c r="WGV1" s="10"/>
      <c r="WGX1" s="10"/>
      <c r="WHG1" s="10"/>
      <c r="WHJ1" s="10"/>
      <c r="WHK1" s="10"/>
      <c r="WHN1" s="10"/>
      <c r="WHO1" s="10"/>
      <c r="WHP1" s="10"/>
      <c r="WHS1" s="10"/>
      <c r="WHY1" s="9"/>
      <c r="WIB1" s="10"/>
      <c r="WID1" s="10"/>
      <c r="WIM1" s="10"/>
      <c r="WIP1" s="10"/>
      <c r="WIQ1" s="10"/>
      <c r="WIT1" s="10"/>
      <c r="WIU1" s="10"/>
      <c r="WIV1" s="10"/>
      <c r="WIY1" s="10"/>
      <c r="WJE1" s="9"/>
      <c r="WJH1" s="10"/>
      <c r="WJJ1" s="10"/>
      <c r="WJS1" s="10"/>
      <c r="WJV1" s="10"/>
      <c r="WJW1" s="10"/>
      <c r="WJZ1" s="10"/>
      <c r="WKA1" s="10"/>
      <c r="WKB1" s="10"/>
      <c r="WKE1" s="10"/>
      <c r="WKK1" s="9"/>
      <c r="WKN1" s="10"/>
      <c r="WKP1" s="10"/>
      <c r="WKY1" s="10"/>
      <c r="WLB1" s="10"/>
      <c r="WLC1" s="10"/>
      <c r="WLF1" s="10"/>
      <c r="WLG1" s="10"/>
      <c r="WLH1" s="10"/>
      <c r="WLK1" s="10"/>
      <c r="WLQ1" s="9"/>
      <c r="WLT1" s="10"/>
      <c r="WLV1" s="10"/>
      <c r="WME1" s="10"/>
      <c r="WMH1" s="10"/>
      <c r="WMI1" s="10"/>
      <c r="WML1" s="10"/>
      <c r="WMM1" s="10"/>
      <c r="WMN1" s="10"/>
      <c r="WMQ1" s="10"/>
      <c r="WMW1" s="9"/>
      <c r="WMZ1" s="10"/>
      <c r="WNB1" s="10"/>
      <c r="WNK1" s="10"/>
      <c r="WNN1" s="10"/>
      <c r="WNO1" s="10"/>
      <c r="WNR1" s="10"/>
      <c r="WNS1" s="10"/>
      <c r="WNT1" s="10"/>
      <c r="WNW1" s="10"/>
      <c r="WOC1" s="9"/>
      <c r="WOF1" s="10"/>
      <c r="WOH1" s="10"/>
      <c r="WOQ1" s="10"/>
      <c r="WOT1" s="10"/>
      <c r="WOU1" s="10"/>
      <c r="WOX1" s="10"/>
      <c r="WOY1" s="10"/>
      <c r="WOZ1" s="10"/>
      <c r="WPC1" s="10"/>
      <c r="WPI1" s="9"/>
      <c r="WPL1" s="10"/>
      <c r="WPN1" s="10"/>
      <c r="WPW1" s="10"/>
      <c r="WPZ1" s="10"/>
      <c r="WQA1" s="10"/>
      <c r="WQD1" s="10"/>
      <c r="WQE1" s="10"/>
      <c r="WQF1" s="10"/>
      <c r="WQI1" s="10"/>
      <c r="WQO1" s="9"/>
      <c r="WQR1" s="10"/>
      <c r="WQT1" s="10"/>
      <c r="WRC1" s="10"/>
      <c r="WRF1" s="10"/>
      <c r="WRG1" s="10"/>
      <c r="WRJ1" s="10"/>
      <c r="WRK1" s="10"/>
      <c r="WRL1" s="10"/>
      <c r="WRO1" s="10"/>
      <c r="WRU1" s="9"/>
      <c r="WRX1" s="10"/>
      <c r="WRZ1" s="10"/>
      <c r="WSI1" s="10"/>
      <c r="WSL1" s="10"/>
      <c r="WSM1" s="10"/>
      <c r="WSP1" s="10"/>
      <c r="WSQ1" s="10"/>
      <c r="WSR1" s="10"/>
      <c r="WSU1" s="10"/>
      <c r="WTA1" s="9"/>
      <c r="WTD1" s="10"/>
      <c r="WTF1" s="10"/>
      <c r="WTO1" s="10"/>
      <c r="WTR1" s="10"/>
      <c r="WTS1" s="10"/>
      <c r="WTV1" s="10"/>
      <c r="WTW1" s="10"/>
      <c r="WTX1" s="10"/>
      <c r="WUA1" s="10"/>
      <c r="WUG1" s="9"/>
      <c r="WUJ1" s="10"/>
      <c r="WUL1" s="10"/>
      <c r="WUU1" s="10"/>
      <c r="WUX1" s="10"/>
      <c r="WUY1" s="10"/>
      <c r="WVB1" s="10"/>
      <c r="WVC1" s="10"/>
      <c r="WVD1" s="10"/>
      <c r="WVG1" s="10"/>
      <c r="WVM1" s="9"/>
      <c r="WVP1" s="10"/>
      <c r="WVR1" s="10"/>
      <c r="WWA1" s="10"/>
      <c r="WWD1" s="10"/>
      <c r="WWE1" s="10"/>
      <c r="WWH1" s="10"/>
      <c r="WWI1" s="10"/>
      <c r="WWJ1" s="10"/>
      <c r="WWM1" s="10"/>
      <c r="WWS1" s="9"/>
      <c r="WWV1" s="10"/>
      <c r="WWX1" s="10"/>
      <c r="WXG1" s="10"/>
      <c r="WXJ1" s="10"/>
      <c r="WXK1" s="10"/>
      <c r="WXN1" s="10"/>
      <c r="WXO1" s="10"/>
      <c r="WXP1" s="10"/>
      <c r="WXS1" s="10"/>
      <c r="WXY1" s="9"/>
      <c r="WYB1" s="10"/>
      <c r="WYD1" s="10"/>
      <c r="WYM1" s="10"/>
      <c r="WYP1" s="10"/>
      <c r="WYQ1" s="10"/>
      <c r="WYT1" s="10"/>
      <c r="WYU1" s="10"/>
      <c r="WYV1" s="10"/>
      <c r="WYY1" s="10"/>
      <c r="WZE1" s="9"/>
      <c r="WZH1" s="10"/>
      <c r="WZJ1" s="10"/>
      <c r="WZS1" s="10"/>
      <c r="WZV1" s="10"/>
      <c r="WZW1" s="10"/>
      <c r="WZZ1" s="10"/>
      <c r="XAA1" s="10"/>
      <c r="XAB1" s="10"/>
      <c r="XAE1" s="10"/>
      <c r="XAK1" s="9"/>
      <c r="XAN1" s="10"/>
      <c r="XAP1" s="10"/>
      <c r="XAY1" s="10"/>
      <c r="XBB1" s="10"/>
      <c r="XBC1" s="10"/>
      <c r="XBF1" s="10"/>
      <c r="XBG1" s="10"/>
      <c r="XBH1" s="10"/>
      <c r="XBK1" s="10"/>
      <c r="XBQ1" s="9"/>
      <c r="XBT1" s="10"/>
      <c r="XBV1" s="10"/>
      <c r="XCE1" s="10"/>
      <c r="XCH1" s="10"/>
      <c r="XCI1" s="10"/>
      <c r="XCL1" s="10"/>
      <c r="XCM1" s="10"/>
      <c r="XCN1" s="10"/>
      <c r="XCQ1" s="10"/>
      <c r="XCW1" s="9"/>
      <c r="XCZ1" s="10"/>
      <c r="XDB1" s="10"/>
      <c r="XDK1" s="10"/>
      <c r="XDN1" s="10"/>
      <c r="XDO1" s="10"/>
      <c r="XDR1" s="10"/>
      <c r="XDS1" s="10"/>
      <c r="XDT1" s="10"/>
      <c r="XDW1" s="10"/>
      <c r="XEC1" s="9"/>
      <c r="XEF1" s="10"/>
      <c r="XEH1" s="10"/>
      <c r="XEQ1" s="10"/>
      <c r="XET1" s="10"/>
      <c r="XEU1" s="10"/>
      <c r="XEX1" s="10"/>
      <c r="XEY1" s="10"/>
      <c r="XEZ1" s="10"/>
    </row>
    <row r="2" spans="1:1023 1029:2047 2053:3071 3077:4095 4101:5119 5125:6143 6149:7167 7173:8191 8197:9215 9221:10239 10245:11263 11269:12287 12293:13311 13317:14335 14341:15359 15365:16380" ht="25.5" customHeight="1">
      <c r="A2" s="24" t="s">
        <v>1028</v>
      </c>
      <c r="B2" s="24" t="s">
        <v>1029</v>
      </c>
      <c r="C2" s="24" t="s">
        <v>1030</v>
      </c>
      <c r="D2" s="26" t="s">
        <v>5</v>
      </c>
      <c r="E2" s="4" t="s">
        <v>10</v>
      </c>
      <c r="F2" s="14" t="s">
        <v>1031</v>
      </c>
      <c r="G2" s="78" t="s">
        <v>1032</v>
      </c>
      <c r="H2" s="4" t="s">
        <v>1033</v>
      </c>
      <c r="I2" s="78" t="s">
        <v>1034</v>
      </c>
      <c r="J2" s="4" t="s">
        <v>18</v>
      </c>
      <c r="K2" s="4" t="s">
        <v>22</v>
      </c>
      <c r="L2" s="14" t="s">
        <v>1035</v>
      </c>
      <c r="M2" s="4" t="s">
        <v>26</v>
      </c>
      <c r="N2" s="4" t="s">
        <v>30</v>
      </c>
      <c r="O2" s="4" t="s">
        <v>34</v>
      </c>
      <c r="P2" s="4" t="s">
        <v>38</v>
      </c>
      <c r="Q2" s="4" t="s">
        <v>42</v>
      </c>
      <c r="R2" s="14" t="s">
        <v>1036</v>
      </c>
      <c r="S2" s="4" t="s">
        <v>46</v>
      </c>
      <c r="T2" s="4" t="s">
        <v>49</v>
      </c>
      <c r="U2" s="4" t="s">
        <v>52</v>
      </c>
      <c r="V2" s="78" t="s">
        <v>1037</v>
      </c>
      <c r="W2" s="4" t="s">
        <v>56</v>
      </c>
      <c r="X2" s="4" t="s">
        <v>60</v>
      </c>
      <c r="Y2" s="4" t="s">
        <v>64</v>
      </c>
      <c r="Z2" s="4" t="s">
        <v>68</v>
      </c>
      <c r="AA2" s="4" t="s">
        <v>72</v>
      </c>
      <c r="AB2" s="4" t="s">
        <v>76</v>
      </c>
      <c r="AC2" s="4" t="s">
        <v>80</v>
      </c>
      <c r="AD2" s="4" t="s">
        <v>84</v>
      </c>
      <c r="AE2" s="4" t="s">
        <v>88</v>
      </c>
      <c r="AF2" s="4" t="s">
        <v>92</v>
      </c>
      <c r="AG2" s="4" t="s">
        <v>96</v>
      </c>
      <c r="AH2" s="4" t="s">
        <v>100</v>
      </c>
      <c r="AI2" s="4" t="s">
        <v>94</v>
      </c>
      <c r="AJ2" s="4" t="s">
        <v>28</v>
      </c>
      <c r="AK2" s="4" t="s">
        <v>32</v>
      </c>
      <c r="AL2" s="4" t="s">
        <v>120</v>
      </c>
      <c r="AM2" s="97" t="s">
        <v>1038</v>
      </c>
    </row>
    <row r="3" spans="1:1023 1029:2047 2053:3071 3077:4095 4101:5119 5125:6143 6149:7167 7173:8191 8197:9215 9221:10239 10245:11263 11269:12287 12293:13311 13317:14335 14341:15359 15365:16380" ht="57" customHeight="1">
      <c r="A3" s="13" t="s">
        <v>1039</v>
      </c>
      <c r="B3" s="13" t="s">
        <v>1039</v>
      </c>
      <c r="C3" s="13" t="s">
        <v>1039</v>
      </c>
      <c r="D3" s="27" t="s">
        <v>1040</v>
      </c>
      <c r="E3" s="5"/>
      <c r="F3" s="5" t="s">
        <v>1041</v>
      </c>
      <c r="G3" s="1" t="s">
        <v>1042</v>
      </c>
      <c r="H3" s="1" t="s">
        <v>1043</v>
      </c>
      <c r="I3" s="33" t="s">
        <v>1044</v>
      </c>
      <c r="J3" s="33" t="s">
        <v>1045</v>
      </c>
      <c r="K3" s="5" t="s">
        <v>121</v>
      </c>
      <c r="L3" s="19" t="s">
        <v>123</v>
      </c>
      <c r="M3" s="28">
        <v>46202</v>
      </c>
      <c r="N3" s="29">
        <v>46267</v>
      </c>
      <c r="O3" s="12" t="s">
        <v>132</v>
      </c>
      <c r="P3" s="12" t="s">
        <v>1046</v>
      </c>
      <c r="Q3" s="12">
        <v>60</v>
      </c>
      <c r="R3" s="23" t="s">
        <v>181</v>
      </c>
      <c r="S3" s="6" t="s">
        <v>181</v>
      </c>
      <c r="T3" s="5"/>
      <c r="U3" s="5" t="s">
        <v>134</v>
      </c>
      <c r="V3" s="75" t="s">
        <v>1047</v>
      </c>
      <c r="W3" s="5" t="s">
        <v>181</v>
      </c>
      <c r="X3" s="5"/>
      <c r="Y3" s="5"/>
      <c r="Z3" s="1" t="s">
        <v>1039</v>
      </c>
      <c r="AA3" s="7">
        <v>0.95</v>
      </c>
      <c r="AB3" s="5"/>
      <c r="AC3" s="5"/>
      <c r="AD3" s="6"/>
      <c r="AE3" s="5"/>
      <c r="AF3" s="5" t="str">
        <f t="shared" ref="AF3:AF66" si="0">IF(S3="Y","N","Y")</f>
        <v>Y</v>
      </c>
      <c r="AG3" s="5"/>
      <c r="AH3" s="17">
        <v>1</v>
      </c>
      <c r="AI3" s="1" t="s">
        <v>1048</v>
      </c>
      <c r="AJ3" s="46" t="s">
        <v>127</v>
      </c>
      <c r="AK3" s="98" t="s">
        <v>128</v>
      </c>
      <c r="AL3" s="25" t="s">
        <v>137</v>
      </c>
      <c r="AM3" s="100"/>
    </row>
    <row r="4" spans="1:1023 1029:2047 2053:3071 3077:4095 4101:5119 5125:6143 6149:7167 7173:8191 8197:9215 9221:10239 10245:11263 11269:12287 12293:13311 13317:14335 14341:15359 15365:16380" ht="57" customHeight="1">
      <c r="A4" s="13" t="s">
        <v>1039</v>
      </c>
      <c r="B4" s="13" t="s">
        <v>1039</v>
      </c>
      <c r="C4" s="13" t="s">
        <v>1039</v>
      </c>
      <c r="D4" s="27" t="s">
        <v>1049</v>
      </c>
      <c r="E4" s="5"/>
      <c r="F4" s="5" t="s">
        <v>1050</v>
      </c>
      <c r="G4" s="1" t="s">
        <v>1051</v>
      </c>
      <c r="H4" s="1" t="s">
        <v>1052</v>
      </c>
      <c r="I4" s="33" t="s">
        <v>1053</v>
      </c>
      <c r="J4" s="76" t="s">
        <v>1054</v>
      </c>
      <c r="K4" s="5" t="s">
        <v>121</v>
      </c>
      <c r="L4" s="19" t="s">
        <v>123</v>
      </c>
      <c r="M4" s="30">
        <v>46202</v>
      </c>
      <c r="N4" s="29">
        <v>46267</v>
      </c>
      <c r="O4" s="13" t="s">
        <v>132</v>
      </c>
      <c r="P4" s="22" t="s">
        <v>1046</v>
      </c>
      <c r="Q4" s="22">
        <v>20</v>
      </c>
      <c r="R4" s="23" t="s">
        <v>181</v>
      </c>
      <c r="S4" s="6" t="s">
        <v>181</v>
      </c>
      <c r="T4" s="5"/>
      <c r="U4" s="5" t="s">
        <v>134</v>
      </c>
      <c r="V4" s="75" t="s">
        <v>1055</v>
      </c>
      <c r="W4" s="5" t="s">
        <v>181</v>
      </c>
      <c r="X4" s="5"/>
      <c r="Y4" s="5"/>
      <c r="Z4" s="1" t="s">
        <v>1039</v>
      </c>
      <c r="AA4" s="7">
        <v>0.95</v>
      </c>
      <c r="AB4" s="5"/>
      <c r="AC4" s="5"/>
      <c r="AD4" s="6"/>
      <c r="AE4" s="5"/>
      <c r="AF4" s="5" t="str">
        <f t="shared" si="0"/>
        <v>Y</v>
      </c>
      <c r="AG4" s="5"/>
      <c r="AH4" s="17">
        <v>1</v>
      </c>
      <c r="AI4" s="1" t="s">
        <v>1056</v>
      </c>
      <c r="AJ4" s="46" t="s">
        <v>127</v>
      </c>
      <c r="AK4" s="98" t="s">
        <v>128</v>
      </c>
      <c r="AL4" s="25" t="s">
        <v>137</v>
      </c>
      <c r="AM4" s="100"/>
    </row>
    <row r="5" spans="1:1023 1029:2047 2053:3071 3077:4095 4101:5119 5125:6143 6149:7167 7173:8191 8197:9215 9221:10239 10245:11263 11269:12287 12293:13311 13317:14335 14341:15359 15365:16380" ht="57" customHeight="1">
      <c r="A5" s="13" t="s">
        <v>1039</v>
      </c>
      <c r="B5" s="13" t="s">
        <v>1039</v>
      </c>
      <c r="C5" s="13" t="s">
        <v>1039</v>
      </c>
      <c r="D5" s="27" t="s">
        <v>1057</v>
      </c>
      <c r="E5" s="5"/>
      <c r="F5" s="5" t="s">
        <v>1058</v>
      </c>
      <c r="G5" s="1" t="s">
        <v>1059</v>
      </c>
      <c r="H5" s="1" t="s">
        <v>1060</v>
      </c>
      <c r="I5" s="33" t="s">
        <v>1061</v>
      </c>
      <c r="J5" s="76" t="s">
        <v>1062</v>
      </c>
      <c r="K5" s="5" t="s">
        <v>121</v>
      </c>
      <c r="L5" s="19" t="s">
        <v>123</v>
      </c>
      <c r="M5" s="30">
        <v>46202</v>
      </c>
      <c r="N5" s="29">
        <v>46267</v>
      </c>
      <c r="O5" s="13" t="s">
        <v>132</v>
      </c>
      <c r="P5" s="22" t="s">
        <v>1063</v>
      </c>
      <c r="Q5" s="22" t="s">
        <v>1039</v>
      </c>
      <c r="R5" s="23" t="s">
        <v>181</v>
      </c>
      <c r="S5" s="6" t="s">
        <v>181</v>
      </c>
      <c r="T5" s="5"/>
      <c r="U5" s="5" t="s">
        <v>134</v>
      </c>
      <c r="V5" s="75" t="s">
        <v>1047</v>
      </c>
      <c r="W5" s="5" t="s">
        <v>181</v>
      </c>
      <c r="X5" s="5"/>
      <c r="Y5" s="5"/>
      <c r="Z5" s="1" t="s">
        <v>1039</v>
      </c>
      <c r="AA5" s="7">
        <v>0.95</v>
      </c>
      <c r="AB5" s="5"/>
      <c r="AC5" s="5"/>
      <c r="AD5" s="6"/>
      <c r="AE5" s="5"/>
      <c r="AF5" s="5" t="str">
        <f t="shared" si="0"/>
        <v>Y</v>
      </c>
      <c r="AG5" s="5"/>
      <c r="AH5" s="17">
        <v>1</v>
      </c>
      <c r="AI5" s="1" t="s">
        <v>1064</v>
      </c>
      <c r="AJ5" s="46" t="s">
        <v>127</v>
      </c>
      <c r="AK5" s="98" t="s">
        <v>128</v>
      </c>
      <c r="AL5" s="25" t="s">
        <v>137</v>
      </c>
      <c r="AM5" s="100"/>
    </row>
    <row r="6" spans="1:1023 1029:2047 2053:3071 3077:4095 4101:5119 5125:6143 6149:7167 7173:8191 8197:9215 9221:10239 10245:11263 11269:12287 12293:13311 13317:14335 14341:15359 15365:16380" ht="57" customHeight="1">
      <c r="A6" s="13" t="s">
        <v>1039</v>
      </c>
      <c r="B6" s="13" t="s">
        <v>1039</v>
      </c>
      <c r="C6" s="13" t="s">
        <v>1039</v>
      </c>
      <c r="D6" s="27" t="s">
        <v>1065</v>
      </c>
      <c r="E6" s="5"/>
      <c r="F6" s="5" t="s">
        <v>1066</v>
      </c>
      <c r="G6" s="1" t="s">
        <v>1067</v>
      </c>
      <c r="H6" s="1" t="s">
        <v>1068</v>
      </c>
      <c r="I6" s="33" t="s">
        <v>1069</v>
      </c>
      <c r="J6" s="76" t="s">
        <v>1070</v>
      </c>
      <c r="K6" s="5" t="s">
        <v>121</v>
      </c>
      <c r="L6" s="19" t="s">
        <v>123</v>
      </c>
      <c r="M6" s="30">
        <v>46202</v>
      </c>
      <c r="N6" s="29">
        <v>46267</v>
      </c>
      <c r="O6" s="13" t="s">
        <v>132</v>
      </c>
      <c r="P6" s="22" t="s">
        <v>1046</v>
      </c>
      <c r="Q6" s="22">
        <v>20</v>
      </c>
      <c r="R6" s="23" t="s">
        <v>181</v>
      </c>
      <c r="S6" s="6" t="s">
        <v>181</v>
      </c>
      <c r="T6" s="5"/>
      <c r="U6" s="5" t="s">
        <v>134</v>
      </c>
      <c r="V6" s="75" t="s">
        <v>1055</v>
      </c>
      <c r="W6" s="5" t="s">
        <v>181</v>
      </c>
      <c r="X6" s="5"/>
      <c r="Y6" s="5"/>
      <c r="Z6" s="1" t="s">
        <v>1039</v>
      </c>
      <c r="AA6" s="7">
        <v>0.95</v>
      </c>
      <c r="AB6" s="5"/>
      <c r="AC6" s="5"/>
      <c r="AD6" s="6"/>
      <c r="AE6" s="5"/>
      <c r="AF6" s="5" t="str">
        <f t="shared" si="0"/>
        <v>Y</v>
      </c>
      <c r="AG6" s="5"/>
      <c r="AH6" s="17">
        <v>1</v>
      </c>
      <c r="AI6" s="1" t="s">
        <v>1056</v>
      </c>
      <c r="AJ6" s="46" t="s">
        <v>127</v>
      </c>
      <c r="AK6" s="98" t="s">
        <v>128</v>
      </c>
      <c r="AL6" s="25" t="s">
        <v>137</v>
      </c>
      <c r="AM6" s="100"/>
    </row>
    <row r="7" spans="1:1023 1029:2047 2053:3071 3077:4095 4101:5119 5125:6143 6149:7167 7173:8191 8197:9215 9221:10239 10245:11263 11269:12287 12293:13311 13317:14335 14341:15359 15365:16380" ht="57" customHeight="1">
      <c r="A7" s="13" t="s">
        <v>1039</v>
      </c>
      <c r="B7" s="13" t="s">
        <v>1039</v>
      </c>
      <c r="C7" s="13" t="s">
        <v>1039</v>
      </c>
      <c r="D7" s="27" t="s">
        <v>1071</v>
      </c>
      <c r="E7" s="5"/>
      <c r="F7" s="5" t="s">
        <v>1072</v>
      </c>
      <c r="G7" s="1" t="s">
        <v>1073</v>
      </c>
      <c r="H7" s="1" t="s">
        <v>1074</v>
      </c>
      <c r="I7" s="33" t="s">
        <v>1075</v>
      </c>
      <c r="J7" s="76" t="s">
        <v>1076</v>
      </c>
      <c r="K7" s="5" t="s">
        <v>121</v>
      </c>
      <c r="L7" s="19" t="s">
        <v>123</v>
      </c>
      <c r="M7" s="30">
        <v>46202</v>
      </c>
      <c r="N7" s="29">
        <v>46267</v>
      </c>
      <c r="O7" s="13" t="s">
        <v>132</v>
      </c>
      <c r="P7" s="22" t="s">
        <v>1046</v>
      </c>
      <c r="Q7" s="22">
        <v>20</v>
      </c>
      <c r="R7" s="23" t="s">
        <v>181</v>
      </c>
      <c r="S7" s="6" t="s">
        <v>181</v>
      </c>
      <c r="T7" s="5"/>
      <c r="U7" s="5" t="s">
        <v>134</v>
      </c>
      <c r="V7" s="75" t="s">
        <v>1055</v>
      </c>
      <c r="W7" s="5" t="s">
        <v>181</v>
      </c>
      <c r="X7" s="5"/>
      <c r="Y7" s="5"/>
      <c r="Z7" s="1" t="s">
        <v>1039</v>
      </c>
      <c r="AA7" s="7">
        <v>0.95</v>
      </c>
      <c r="AB7" s="5"/>
      <c r="AC7" s="5"/>
      <c r="AD7" s="6"/>
      <c r="AE7" s="5"/>
      <c r="AF7" s="5" t="str">
        <f t="shared" si="0"/>
        <v>Y</v>
      </c>
      <c r="AG7" s="5"/>
      <c r="AH7" s="17">
        <v>1</v>
      </c>
      <c r="AI7" s="1" t="s">
        <v>1056</v>
      </c>
      <c r="AJ7" s="46" t="s">
        <v>127</v>
      </c>
      <c r="AK7" s="98" t="s">
        <v>128</v>
      </c>
      <c r="AL7" s="25" t="s">
        <v>137</v>
      </c>
      <c r="AM7" s="100"/>
    </row>
    <row r="8" spans="1:1023 1029:2047 2053:3071 3077:4095 4101:5119 5125:6143 6149:7167 7173:8191 8197:9215 9221:10239 10245:11263 11269:12287 12293:13311 13317:14335 14341:15359 15365:16380" ht="57" customHeight="1">
      <c r="A8" s="13" t="s">
        <v>1039</v>
      </c>
      <c r="B8" s="13" t="s">
        <v>1039</v>
      </c>
      <c r="C8" s="13" t="s">
        <v>1039</v>
      </c>
      <c r="D8" s="27" t="s">
        <v>1077</v>
      </c>
      <c r="E8" s="5"/>
      <c r="F8" s="5" t="s">
        <v>1078</v>
      </c>
      <c r="G8" s="1" t="s">
        <v>1079</v>
      </c>
      <c r="H8" s="1" t="s">
        <v>1080</v>
      </c>
      <c r="I8" s="33" t="s">
        <v>1081</v>
      </c>
      <c r="J8" s="76" t="s">
        <v>1082</v>
      </c>
      <c r="K8" s="5" t="s">
        <v>121</v>
      </c>
      <c r="L8" s="19" t="s">
        <v>123</v>
      </c>
      <c r="M8" s="30">
        <v>46202</v>
      </c>
      <c r="N8" s="29">
        <v>46267</v>
      </c>
      <c r="O8" s="13" t="s">
        <v>132</v>
      </c>
      <c r="P8" s="22" t="s">
        <v>1083</v>
      </c>
      <c r="Q8" s="22" t="s">
        <v>1084</v>
      </c>
      <c r="R8" s="23" t="s">
        <v>132</v>
      </c>
      <c r="S8" s="6" t="s">
        <v>181</v>
      </c>
      <c r="T8" s="5"/>
      <c r="U8" s="5" t="s">
        <v>134</v>
      </c>
      <c r="V8" s="75" t="s">
        <v>1085</v>
      </c>
      <c r="W8" s="5" t="s">
        <v>181</v>
      </c>
      <c r="X8" s="5"/>
      <c r="Y8" s="5"/>
      <c r="Z8" s="1">
        <v>100</v>
      </c>
      <c r="AA8" s="7">
        <v>0.95</v>
      </c>
      <c r="AB8" s="5"/>
      <c r="AC8" s="5"/>
      <c r="AD8" s="6"/>
      <c r="AE8" s="5"/>
      <c r="AF8" s="5" t="str">
        <f t="shared" si="0"/>
        <v>Y</v>
      </c>
      <c r="AG8" s="5"/>
      <c r="AH8" s="17">
        <v>1</v>
      </c>
      <c r="AI8" s="1" t="s">
        <v>1086</v>
      </c>
      <c r="AJ8" s="46" t="s">
        <v>127</v>
      </c>
      <c r="AK8" s="98" t="s">
        <v>128</v>
      </c>
      <c r="AL8" s="25" t="s">
        <v>137</v>
      </c>
      <c r="AM8" s="100"/>
    </row>
    <row r="9" spans="1:1023 1029:2047 2053:3071 3077:4095 4101:5119 5125:6143 6149:7167 7173:8191 8197:9215 9221:10239 10245:11263 11269:12287 12293:13311 13317:14335 14341:15359 15365:16380" ht="57" customHeight="1">
      <c r="A9" s="13" t="s">
        <v>1039</v>
      </c>
      <c r="B9" s="13" t="s">
        <v>1039</v>
      </c>
      <c r="C9" s="13" t="s">
        <v>1039</v>
      </c>
      <c r="D9" s="27" t="s">
        <v>1087</v>
      </c>
      <c r="E9" s="5"/>
      <c r="F9" s="5" t="s">
        <v>1088</v>
      </c>
      <c r="G9" s="1" t="s">
        <v>1089</v>
      </c>
      <c r="H9" s="1" t="s">
        <v>1090</v>
      </c>
      <c r="I9" s="33" t="s">
        <v>1091</v>
      </c>
      <c r="J9" s="76" t="s">
        <v>1092</v>
      </c>
      <c r="K9" s="5" t="s">
        <v>121</v>
      </c>
      <c r="L9" s="19" t="s">
        <v>123</v>
      </c>
      <c r="M9" s="30">
        <v>46202</v>
      </c>
      <c r="N9" s="29">
        <v>46267</v>
      </c>
      <c r="O9" s="13" t="s">
        <v>132</v>
      </c>
      <c r="P9" s="22" t="s">
        <v>1083</v>
      </c>
      <c r="Q9" s="22" t="s">
        <v>1084</v>
      </c>
      <c r="R9" s="23" t="s">
        <v>132</v>
      </c>
      <c r="S9" s="6" t="s">
        <v>181</v>
      </c>
      <c r="T9" s="5"/>
      <c r="U9" s="5" t="s">
        <v>134</v>
      </c>
      <c r="V9" s="75" t="s">
        <v>1093</v>
      </c>
      <c r="W9" s="5" t="s">
        <v>181</v>
      </c>
      <c r="X9" s="5"/>
      <c r="Y9" s="5"/>
      <c r="Z9" s="1">
        <v>100</v>
      </c>
      <c r="AA9" s="7">
        <v>0.95</v>
      </c>
      <c r="AB9" s="5"/>
      <c r="AC9" s="5"/>
      <c r="AD9" s="6"/>
      <c r="AE9" s="5"/>
      <c r="AF9" s="5" t="str">
        <f t="shared" si="0"/>
        <v>Y</v>
      </c>
      <c r="AG9" s="5"/>
      <c r="AH9" s="17">
        <v>1</v>
      </c>
      <c r="AI9" s="1" t="s">
        <v>1094</v>
      </c>
      <c r="AJ9" s="46" t="s">
        <v>127</v>
      </c>
      <c r="AK9" s="98" t="s">
        <v>128</v>
      </c>
      <c r="AL9" s="25" t="s">
        <v>137</v>
      </c>
      <c r="AM9" s="100"/>
    </row>
    <row r="10" spans="1:1023 1029:2047 2053:3071 3077:4095 4101:5119 5125:6143 6149:7167 7173:8191 8197:9215 9221:10239 10245:11263 11269:12287 12293:13311 13317:14335 14341:15359 15365:16380" ht="57" customHeight="1">
      <c r="A10" s="13" t="s">
        <v>1039</v>
      </c>
      <c r="B10" s="13" t="s">
        <v>1039</v>
      </c>
      <c r="C10" s="13" t="s">
        <v>1039</v>
      </c>
      <c r="D10" s="27" t="s">
        <v>1095</v>
      </c>
      <c r="E10" s="5"/>
      <c r="F10" s="5" t="s">
        <v>1096</v>
      </c>
      <c r="G10" s="1" t="s">
        <v>1097</v>
      </c>
      <c r="H10" s="1" t="s">
        <v>1098</v>
      </c>
      <c r="I10" s="33" t="s">
        <v>1099</v>
      </c>
      <c r="J10" s="76" t="s">
        <v>1100</v>
      </c>
      <c r="K10" s="5" t="s">
        <v>121</v>
      </c>
      <c r="L10" s="19" t="s">
        <v>123</v>
      </c>
      <c r="M10" s="30">
        <v>46202</v>
      </c>
      <c r="N10" s="29">
        <v>46267</v>
      </c>
      <c r="O10" s="13" t="s">
        <v>132</v>
      </c>
      <c r="P10" s="22" t="s">
        <v>1083</v>
      </c>
      <c r="Q10" s="22" t="s">
        <v>1084</v>
      </c>
      <c r="R10" s="23" t="s">
        <v>132</v>
      </c>
      <c r="S10" s="6" t="s">
        <v>181</v>
      </c>
      <c r="T10" s="5"/>
      <c r="U10" s="5" t="s">
        <v>134</v>
      </c>
      <c r="V10" s="75" t="s">
        <v>1101</v>
      </c>
      <c r="W10" s="5" t="s">
        <v>181</v>
      </c>
      <c r="X10" s="5"/>
      <c r="Y10" s="5"/>
      <c r="Z10" s="1" t="s">
        <v>1039</v>
      </c>
      <c r="AA10" s="7">
        <v>0.95</v>
      </c>
      <c r="AB10" s="5"/>
      <c r="AC10" s="5"/>
      <c r="AD10" s="6"/>
      <c r="AE10" s="5"/>
      <c r="AF10" s="5" t="str">
        <f t="shared" si="0"/>
        <v>Y</v>
      </c>
      <c r="AG10" s="5"/>
      <c r="AH10" s="17">
        <v>1</v>
      </c>
      <c r="AI10" s="1" t="s">
        <v>1102</v>
      </c>
      <c r="AJ10" s="46" t="s">
        <v>127</v>
      </c>
      <c r="AK10" s="98" t="s">
        <v>128</v>
      </c>
      <c r="AL10" s="25" t="s">
        <v>137</v>
      </c>
      <c r="AM10" s="100"/>
    </row>
    <row r="11" spans="1:1023 1029:2047 2053:3071 3077:4095 4101:5119 5125:6143 6149:7167 7173:8191 8197:9215 9221:10239 10245:11263 11269:12287 12293:13311 13317:14335 14341:15359 15365:16380" ht="57" customHeight="1">
      <c r="A11" s="13" t="s">
        <v>1103</v>
      </c>
      <c r="B11" s="13" t="s">
        <v>1104</v>
      </c>
      <c r="C11" s="13" t="s">
        <v>1105</v>
      </c>
      <c r="D11" s="27" t="s">
        <v>1106</v>
      </c>
      <c r="E11" s="5"/>
      <c r="F11" s="5" t="s">
        <v>1107</v>
      </c>
      <c r="G11" s="1" t="s">
        <v>1108</v>
      </c>
      <c r="H11" s="1" t="s">
        <v>1109</v>
      </c>
      <c r="I11" s="33" t="s">
        <v>1110</v>
      </c>
      <c r="J11" s="76" t="s">
        <v>1111</v>
      </c>
      <c r="K11" s="5" t="s">
        <v>121</v>
      </c>
      <c r="L11" s="19" t="s">
        <v>123</v>
      </c>
      <c r="M11" s="30">
        <v>46202</v>
      </c>
      <c r="N11" s="29">
        <v>46267</v>
      </c>
      <c r="O11" s="13" t="s">
        <v>132</v>
      </c>
      <c r="P11" s="22" t="s">
        <v>1083</v>
      </c>
      <c r="Q11" s="22" t="s">
        <v>1112</v>
      </c>
      <c r="R11" s="23" t="s">
        <v>181</v>
      </c>
      <c r="S11" s="6" t="s">
        <v>181</v>
      </c>
      <c r="T11" s="5"/>
      <c r="U11" s="5" t="s">
        <v>134</v>
      </c>
      <c r="V11" s="75" t="s">
        <v>1113</v>
      </c>
      <c r="W11" s="5" t="s">
        <v>181</v>
      </c>
      <c r="X11" s="5"/>
      <c r="Y11" s="5"/>
      <c r="Z11" s="1" t="s">
        <v>1039</v>
      </c>
      <c r="AA11" s="7">
        <v>0.95</v>
      </c>
      <c r="AB11" s="5"/>
      <c r="AC11" s="5"/>
      <c r="AD11" s="6"/>
      <c r="AE11" s="5"/>
      <c r="AF11" s="5" t="str">
        <f t="shared" si="0"/>
        <v>Y</v>
      </c>
      <c r="AG11" s="5"/>
      <c r="AH11" s="17">
        <v>1</v>
      </c>
      <c r="AI11" s="81" t="s">
        <v>1114</v>
      </c>
      <c r="AJ11" s="46" t="s">
        <v>127</v>
      </c>
      <c r="AK11" s="98" t="s">
        <v>128</v>
      </c>
      <c r="AL11" s="25" t="s">
        <v>137</v>
      </c>
      <c r="AM11" s="100"/>
    </row>
    <row r="12" spans="1:1023 1029:2047 2053:3071 3077:4095 4101:5119 5125:6143 6149:7167 7173:8191 8197:9215 9221:10239 10245:11263 11269:12287 12293:13311 13317:14335 14341:15359 15365:16380" ht="57" customHeight="1">
      <c r="A12" s="13" t="s">
        <v>1039</v>
      </c>
      <c r="B12" s="13" t="s">
        <v>1039</v>
      </c>
      <c r="C12" s="13" t="s">
        <v>1039</v>
      </c>
      <c r="D12" s="27" t="s">
        <v>1115</v>
      </c>
      <c r="E12" s="5"/>
      <c r="F12" s="5" t="s">
        <v>1116</v>
      </c>
      <c r="G12" s="1" t="s">
        <v>1117</v>
      </c>
      <c r="H12" s="1" t="s">
        <v>1118</v>
      </c>
      <c r="I12" s="33" t="s">
        <v>1119</v>
      </c>
      <c r="J12" s="76" t="s">
        <v>1120</v>
      </c>
      <c r="K12" s="5" t="s">
        <v>121</v>
      </c>
      <c r="L12" s="19" t="s">
        <v>123</v>
      </c>
      <c r="M12" s="30">
        <v>46202</v>
      </c>
      <c r="N12" s="29">
        <v>46267</v>
      </c>
      <c r="O12" s="13" t="s">
        <v>132</v>
      </c>
      <c r="P12" s="22" t="s">
        <v>1046</v>
      </c>
      <c r="Q12" s="22">
        <v>120</v>
      </c>
      <c r="R12" s="23" t="s">
        <v>181</v>
      </c>
      <c r="S12" s="6" t="s">
        <v>181</v>
      </c>
      <c r="T12" s="5"/>
      <c r="U12" s="5" t="s">
        <v>134</v>
      </c>
      <c r="V12" s="75" t="s">
        <v>1055</v>
      </c>
      <c r="W12" s="5" t="s">
        <v>181</v>
      </c>
      <c r="X12" s="5"/>
      <c r="Y12" s="5"/>
      <c r="Z12" s="1" t="s">
        <v>1039</v>
      </c>
      <c r="AA12" s="7">
        <v>0.95</v>
      </c>
      <c r="AB12" s="5"/>
      <c r="AC12" s="5"/>
      <c r="AD12" s="6"/>
      <c r="AE12" s="5"/>
      <c r="AF12" s="5" t="str">
        <f t="shared" si="0"/>
        <v>Y</v>
      </c>
      <c r="AG12" s="5"/>
      <c r="AH12" s="17">
        <v>1</v>
      </c>
      <c r="AI12" s="1" t="s">
        <v>1121</v>
      </c>
      <c r="AJ12" s="46" t="s">
        <v>127</v>
      </c>
      <c r="AK12" s="98" t="s">
        <v>128</v>
      </c>
      <c r="AL12" s="25" t="s">
        <v>137</v>
      </c>
      <c r="AM12" s="100"/>
    </row>
    <row r="13" spans="1:1023 1029:2047 2053:3071 3077:4095 4101:5119 5125:6143 6149:7167 7173:8191 8197:9215 9221:10239 10245:11263 11269:12287 12293:13311 13317:14335 14341:15359 15365:16380" ht="57" customHeight="1">
      <c r="A13" s="13" t="s">
        <v>1039</v>
      </c>
      <c r="B13" s="13" t="s">
        <v>1039</v>
      </c>
      <c r="C13" s="13" t="s">
        <v>1039</v>
      </c>
      <c r="D13" s="27" t="s">
        <v>1122</v>
      </c>
      <c r="E13" s="5"/>
      <c r="F13" s="5" t="s">
        <v>1123</v>
      </c>
      <c r="G13" s="1" t="s">
        <v>1124</v>
      </c>
      <c r="H13" s="1" t="s">
        <v>1125</v>
      </c>
      <c r="I13" s="33" t="s">
        <v>1126</v>
      </c>
      <c r="J13" s="76" t="s">
        <v>1127</v>
      </c>
      <c r="K13" s="5" t="s">
        <v>121</v>
      </c>
      <c r="L13" s="19" t="s">
        <v>123</v>
      </c>
      <c r="M13" s="30">
        <v>46202</v>
      </c>
      <c r="N13" s="29">
        <v>46267</v>
      </c>
      <c r="O13" s="13" t="s">
        <v>132</v>
      </c>
      <c r="P13" s="22" t="s">
        <v>1063</v>
      </c>
      <c r="Q13" s="22" t="s">
        <v>1039</v>
      </c>
      <c r="R13" s="23" t="s">
        <v>132</v>
      </c>
      <c r="S13" s="6" t="s">
        <v>181</v>
      </c>
      <c r="T13" s="5"/>
      <c r="U13" s="5" t="s">
        <v>134</v>
      </c>
      <c r="V13" s="75" t="s">
        <v>1128</v>
      </c>
      <c r="W13" s="5" t="s">
        <v>181</v>
      </c>
      <c r="X13" s="5"/>
      <c r="Y13" s="5"/>
      <c r="Z13" s="1">
        <v>100</v>
      </c>
      <c r="AA13" s="7">
        <v>0.95</v>
      </c>
      <c r="AB13" s="5"/>
      <c r="AC13" s="5"/>
      <c r="AD13" s="6"/>
      <c r="AE13" s="5"/>
      <c r="AF13" s="5" t="str">
        <f t="shared" si="0"/>
        <v>Y</v>
      </c>
      <c r="AG13" s="5"/>
      <c r="AH13" s="17">
        <v>1</v>
      </c>
      <c r="AI13" s="1" t="s">
        <v>1129</v>
      </c>
      <c r="AJ13" s="46" t="s">
        <v>127</v>
      </c>
      <c r="AK13" s="98" t="s">
        <v>128</v>
      </c>
      <c r="AL13" s="25" t="s">
        <v>137</v>
      </c>
      <c r="AM13" s="100"/>
    </row>
    <row r="14" spans="1:1023 1029:2047 2053:3071 3077:4095 4101:5119 5125:6143 6149:7167 7173:8191 8197:9215 9221:10239 10245:11263 11269:12287 12293:13311 13317:14335 14341:15359 15365:16380" ht="57" customHeight="1">
      <c r="A14" s="13" t="s">
        <v>1103</v>
      </c>
      <c r="B14" s="13" t="s">
        <v>1104</v>
      </c>
      <c r="C14" s="13" t="s">
        <v>1130</v>
      </c>
      <c r="D14" s="27" t="s">
        <v>1131</v>
      </c>
      <c r="E14" s="5"/>
      <c r="F14" s="5" t="s">
        <v>1132</v>
      </c>
      <c r="G14" s="1" t="s">
        <v>1133</v>
      </c>
      <c r="H14" s="1" t="s">
        <v>1134</v>
      </c>
      <c r="I14" s="33" t="s">
        <v>1135</v>
      </c>
      <c r="J14" s="76" t="s">
        <v>1136</v>
      </c>
      <c r="K14" s="5" t="s">
        <v>121</v>
      </c>
      <c r="L14" s="19" t="s">
        <v>123</v>
      </c>
      <c r="M14" s="30">
        <v>46202</v>
      </c>
      <c r="N14" s="29">
        <v>46267</v>
      </c>
      <c r="O14" s="13" t="s">
        <v>132</v>
      </c>
      <c r="P14" s="22" t="s">
        <v>1046</v>
      </c>
      <c r="Q14" s="22">
        <v>120</v>
      </c>
      <c r="R14" s="23" t="s">
        <v>181</v>
      </c>
      <c r="S14" s="6" t="s">
        <v>181</v>
      </c>
      <c r="T14" s="5"/>
      <c r="U14" s="5" t="s">
        <v>134</v>
      </c>
      <c r="V14" s="75" t="s">
        <v>1137</v>
      </c>
      <c r="W14" s="5" t="s">
        <v>181</v>
      </c>
      <c r="X14" s="5"/>
      <c r="Y14" s="5"/>
      <c r="Z14" s="1" t="s">
        <v>1039</v>
      </c>
      <c r="AA14" s="7">
        <v>0.95</v>
      </c>
      <c r="AB14" s="5"/>
      <c r="AC14" s="5"/>
      <c r="AD14" s="6"/>
      <c r="AE14" s="5"/>
      <c r="AF14" s="5" t="str">
        <f t="shared" si="0"/>
        <v>Y</v>
      </c>
      <c r="AG14" s="5"/>
      <c r="AH14" s="17">
        <v>1</v>
      </c>
      <c r="AI14" s="1" t="s">
        <v>1138</v>
      </c>
      <c r="AJ14" s="46" t="s">
        <v>127</v>
      </c>
      <c r="AK14" s="98" t="s">
        <v>128</v>
      </c>
      <c r="AL14" s="25" t="s">
        <v>137</v>
      </c>
      <c r="AM14" s="100"/>
    </row>
    <row r="15" spans="1:1023 1029:2047 2053:3071 3077:4095 4101:5119 5125:6143 6149:7167 7173:8191 8197:9215 9221:10239 10245:11263 11269:12287 12293:13311 13317:14335 14341:15359 15365:16380" ht="57" customHeight="1">
      <c r="A15" s="13" t="s">
        <v>1103</v>
      </c>
      <c r="B15" s="13" t="s">
        <v>1104</v>
      </c>
      <c r="C15" s="13" t="s">
        <v>1139</v>
      </c>
      <c r="D15" s="27" t="s">
        <v>1140</v>
      </c>
      <c r="E15" s="5"/>
      <c r="F15" s="5" t="s">
        <v>1141</v>
      </c>
      <c r="G15" s="1" t="s">
        <v>1142</v>
      </c>
      <c r="H15" s="1" t="s">
        <v>1143</v>
      </c>
      <c r="I15" s="33" t="s">
        <v>1144</v>
      </c>
      <c r="J15" s="76" t="s">
        <v>1145</v>
      </c>
      <c r="K15" s="5" t="s">
        <v>121</v>
      </c>
      <c r="L15" s="19" t="s">
        <v>123</v>
      </c>
      <c r="M15" s="30">
        <v>46202</v>
      </c>
      <c r="N15" s="29">
        <v>46267</v>
      </c>
      <c r="O15" s="13" t="s">
        <v>132</v>
      </c>
      <c r="P15" s="22" t="s">
        <v>1046</v>
      </c>
      <c r="Q15" s="22">
        <v>280</v>
      </c>
      <c r="R15" s="23" t="s">
        <v>181</v>
      </c>
      <c r="S15" s="6" t="s">
        <v>181</v>
      </c>
      <c r="T15" s="5"/>
      <c r="U15" s="5" t="s">
        <v>134</v>
      </c>
      <c r="V15" s="75" t="s">
        <v>1146</v>
      </c>
      <c r="W15" s="5" t="s">
        <v>181</v>
      </c>
      <c r="X15" s="5"/>
      <c r="Y15" s="5"/>
      <c r="Z15" s="1" t="s">
        <v>1039</v>
      </c>
      <c r="AA15" s="7">
        <v>0.95</v>
      </c>
      <c r="AB15" s="5"/>
      <c r="AC15" s="5"/>
      <c r="AD15" s="6"/>
      <c r="AE15" s="5"/>
      <c r="AF15" s="5" t="str">
        <f t="shared" si="0"/>
        <v>Y</v>
      </c>
      <c r="AG15" s="5"/>
      <c r="AH15" s="17">
        <v>1</v>
      </c>
      <c r="AI15" s="1" t="s">
        <v>1147</v>
      </c>
      <c r="AJ15" s="46" t="s">
        <v>127</v>
      </c>
      <c r="AK15" s="98" t="s">
        <v>128</v>
      </c>
      <c r="AL15" s="25" t="s">
        <v>137</v>
      </c>
      <c r="AM15" s="100"/>
    </row>
    <row r="16" spans="1:1023 1029:2047 2053:3071 3077:4095 4101:5119 5125:6143 6149:7167 7173:8191 8197:9215 9221:10239 10245:11263 11269:12287 12293:13311 13317:14335 14341:15359 15365:16380" ht="57" customHeight="1">
      <c r="A16" s="13" t="s">
        <v>1039</v>
      </c>
      <c r="B16" s="13" t="s">
        <v>1039</v>
      </c>
      <c r="C16" s="13" t="s">
        <v>1039</v>
      </c>
      <c r="D16" s="27" t="s">
        <v>1148</v>
      </c>
      <c r="E16" s="5"/>
      <c r="F16" s="5" t="s">
        <v>1149</v>
      </c>
      <c r="G16" s="1" t="s">
        <v>1150</v>
      </c>
      <c r="H16" s="1" t="s">
        <v>1151</v>
      </c>
      <c r="I16" s="33" t="s">
        <v>1152</v>
      </c>
      <c r="J16" s="76" t="s">
        <v>1153</v>
      </c>
      <c r="K16" s="5" t="s">
        <v>121</v>
      </c>
      <c r="L16" s="19" t="s">
        <v>123</v>
      </c>
      <c r="M16" s="30">
        <v>46202</v>
      </c>
      <c r="N16" s="29">
        <v>46267</v>
      </c>
      <c r="O16" s="13" t="s">
        <v>132</v>
      </c>
      <c r="P16" s="22" t="s">
        <v>1046</v>
      </c>
      <c r="Q16" s="22">
        <v>32</v>
      </c>
      <c r="R16" s="23" t="s">
        <v>181</v>
      </c>
      <c r="S16" s="6" t="s">
        <v>181</v>
      </c>
      <c r="T16" s="5"/>
      <c r="U16" s="5" t="s">
        <v>134</v>
      </c>
      <c r="V16" s="75" t="s">
        <v>1047</v>
      </c>
      <c r="W16" s="5" t="s">
        <v>181</v>
      </c>
      <c r="X16" s="5"/>
      <c r="Y16" s="5"/>
      <c r="Z16" s="1" t="s">
        <v>1039</v>
      </c>
      <c r="AA16" s="7">
        <v>0.95</v>
      </c>
      <c r="AB16" s="5"/>
      <c r="AC16" s="5"/>
      <c r="AD16" s="6"/>
      <c r="AE16" s="5"/>
      <c r="AF16" s="5" t="str">
        <f t="shared" si="0"/>
        <v>Y</v>
      </c>
      <c r="AG16" s="5"/>
      <c r="AH16" s="17">
        <v>1</v>
      </c>
      <c r="AI16" s="1" t="s">
        <v>1154</v>
      </c>
      <c r="AJ16" s="46" t="s">
        <v>127</v>
      </c>
      <c r="AK16" s="98" t="s">
        <v>128</v>
      </c>
      <c r="AL16" s="25" t="s">
        <v>137</v>
      </c>
      <c r="AM16" s="100"/>
    </row>
    <row r="17" spans="1:39" ht="57" customHeight="1">
      <c r="A17" s="13" t="s">
        <v>1039</v>
      </c>
      <c r="B17" s="13" t="s">
        <v>1039</v>
      </c>
      <c r="C17" s="13" t="s">
        <v>1039</v>
      </c>
      <c r="D17" s="27" t="s">
        <v>1155</v>
      </c>
      <c r="E17" s="5"/>
      <c r="F17" s="5" t="s">
        <v>1156</v>
      </c>
      <c r="G17" s="1" t="s">
        <v>1157</v>
      </c>
      <c r="H17" s="1" t="s">
        <v>1158</v>
      </c>
      <c r="I17" s="33" t="s">
        <v>1075</v>
      </c>
      <c r="J17" s="76" t="s">
        <v>1159</v>
      </c>
      <c r="K17" s="5" t="s">
        <v>121</v>
      </c>
      <c r="L17" s="19" t="s">
        <v>123</v>
      </c>
      <c r="M17" s="30">
        <v>46202</v>
      </c>
      <c r="N17" s="29">
        <v>46267</v>
      </c>
      <c r="O17" s="13" t="s">
        <v>132</v>
      </c>
      <c r="P17" s="22" t="s">
        <v>1046</v>
      </c>
      <c r="Q17" s="22">
        <v>4</v>
      </c>
      <c r="R17" s="23" t="s">
        <v>181</v>
      </c>
      <c r="S17" s="6" t="s">
        <v>181</v>
      </c>
      <c r="T17" s="5"/>
      <c r="U17" s="5" t="s">
        <v>134</v>
      </c>
      <c r="V17" s="75" t="s">
        <v>1160</v>
      </c>
      <c r="W17" s="5" t="s">
        <v>181</v>
      </c>
      <c r="X17" s="5"/>
      <c r="Y17" s="5"/>
      <c r="Z17" s="1" t="s">
        <v>1039</v>
      </c>
      <c r="AA17" s="7">
        <v>0.95</v>
      </c>
      <c r="AB17" s="5"/>
      <c r="AC17" s="5"/>
      <c r="AD17" s="6"/>
      <c r="AE17" s="5"/>
      <c r="AF17" s="5" t="str">
        <f t="shared" si="0"/>
        <v>Y</v>
      </c>
      <c r="AG17" s="5"/>
      <c r="AH17" s="17">
        <v>1</v>
      </c>
      <c r="AI17" s="1" t="s">
        <v>1161</v>
      </c>
      <c r="AJ17" s="46" t="s">
        <v>127</v>
      </c>
      <c r="AK17" s="98" t="s">
        <v>128</v>
      </c>
      <c r="AL17" s="25" t="s">
        <v>137</v>
      </c>
      <c r="AM17" s="100"/>
    </row>
    <row r="18" spans="1:39" ht="57" customHeight="1">
      <c r="A18" s="13" t="s">
        <v>1039</v>
      </c>
      <c r="B18" s="13" t="s">
        <v>1039</v>
      </c>
      <c r="C18" s="13" t="s">
        <v>1039</v>
      </c>
      <c r="D18" s="27" t="s">
        <v>1162</v>
      </c>
      <c r="E18" s="5"/>
      <c r="F18" s="5" t="s">
        <v>1163</v>
      </c>
      <c r="G18" s="1" t="s">
        <v>1164</v>
      </c>
      <c r="H18" s="1" t="s">
        <v>1165</v>
      </c>
      <c r="I18" s="33" t="s">
        <v>1166</v>
      </c>
      <c r="J18" s="76" t="s">
        <v>1167</v>
      </c>
      <c r="K18" s="5" t="s">
        <v>263</v>
      </c>
      <c r="L18" s="19" t="s">
        <v>265</v>
      </c>
      <c r="M18" s="30">
        <v>46202</v>
      </c>
      <c r="N18" s="29">
        <v>46267</v>
      </c>
      <c r="O18" s="13" t="s">
        <v>181</v>
      </c>
      <c r="P18" s="22" t="s">
        <v>1046</v>
      </c>
      <c r="Q18" s="22">
        <v>120</v>
      </c>
      <c r="R18" s="23" t="s">
        <v>132</v>
      </c>
      <c r="S18" s="6" t="s">
        <v>132</v>
      </c>
      <c r="T18" s="5"/>
      <c r="U18" s="5" t="s">
        <v>134</v>
      </c>
      <c r="V18" s="75" t="s">
        <v>1168</v>
      </c>
      <c r="W18" s="5" t="s">
        <v>181</v>
      </c>
      <c r="X18" s="5"/>
      <c r="Y18" s="5"/>
      <c r="Z18" s="1">
        <v>100</v>
      </c>
      <c r="AA18" s="7">
        <v>0.95</v>
      </c>
      <c r="AB18" s="5"/>
      <c r="AC18" s="5"/>
      <c r="AD18" s="6"/>
      <c r="AE18" s="5"/>
      <c r="AF18" s="5" t="str">
        <f t="shared" si="0"/>
        <v>N</v>
      </c>
      <c r="AG18" s="5"/>
      <c r="AH18" s="17">
        <v>1</v>
      </c>
      <c r="AI18" s="1" t="s">
        <v>1169</v>
      </c>
      <c r="AJ18" s="46" t="s">
        <v>268</v>
      </c>
      <c r="AK18" s="98" t="s">
        <v>269</v>
      </c>
      <c r="AL18" s="25" t="s">
        <v>137</v>
      </c>
      <c r="AM18" s="100"/>
    </row>
    <row r="19" spans="1:39" ht="57" customHeight="1">
      <c r="A19" s="13" t="s">
        <v>1039</v>
      </c>
      <c r="B19" s="13" t="s">
        <v>1039</v>
      </c>
      <c r="C19" s="13" t="s">
        <v>1039</v>
      </c>
      <c r="D19" s="27" t="s">
        <v>1170</v>
      </c>
      <c r="E19" s="5"/>
      <c r="F19" s="5" t="s">
        <v>1171</v>
      </c>
      <c r="G19" s="1" t="s">
        <v>1172</v>
      </c>
      <c r="H19" s="1" t="s">
        <v>1173</v>
      </c>
      <c r="I19" s="33" t="s">
        <v>1174</v>
      </c>
      <c r="J19" s="76" t="s">
        <v>1175</v>
      </c>
      <c r="K19" s="5" t="s">
        <v>263</v>
      </c>
      <c r="L19" s="19" t="s">
        <v>265</v>
      </c>
      <c r="M19" s="30">
        <v>46202</v>
      </c>
      <c r="N19" s="29">
        <v>46267</v>
      </c>
      <c r="O19" s="13" t="s">
        <v>181</v>
      </c>
      <c r="P19" s="22" t="s">
        <v>1046</v>
      </c>
      <c r="Q19" s="22">
        <v>120</v>
      </c>
      <c r="R19" s="23" t="s">
        <v>132</v>
      </c>
      <c r="S19" s="6" t="s">
        <v>132</v>
      </c>
      <c r="T19" s="5"/>
      <c r="U19" s="5" t="s">
        <v>134</v>
      </c>
      <c r="V19" s="75" t="s">
        <v>1176</v>
      </c>
      <c r="W19" s="5" t="s">
        <v>181</v>
      </c>
      <c r="X19" s="5"/>
      <c r="Y19" s="5"/>
      <c r="Z19" s="1">
        <v>100</v>
      </c>
      <c r="AA19" s="7">
        <v>0.95</v>
      </c>
      <c r="AB19" s="5"/>
      <c r="AC19" s="5"/>
      <c r="AD19" s="6"/>
      <c r="AE19" s="5"/>
      <c r="AF19" s="5" t="str">
        <f t="shared" si="0"/>
        <v>N</v>
      </c>
      <c r="AG19" s="5"/>
      <c r="AH19" s="17">
        <v>1</v>
      </c>
      <c r="AI19" s="1" t="s">
        <v>1177</v>
      </c>
      <c r="AJ19" s="46" t="s">
        <v>268</v>
      </c>
      <c r="AK19" s="98" t="s">
        <v>269</v>
      </c>
      <c r="AL19" s="25" t="s">
        <v>137</v>
      </c>
      <c r="AM19" s="100"/>
    </row>
    <row r="20" spans="1:39" ht="57" customHeight="1">
      <c r="A20" s="13" t="s">
        <v>1039</v>
      </c>
      <c r="B20" s="13" t="s">
        <v>1039</v>
      </c>
      <c r="C20" s="13" t="s">
        <v>1039</v>
      </c>
      <c r="D20" s="27" t="s">
        <v>1178</v>
      </c>
      <c r="E20" s="5"/>
      <c r="F20" s="5" t="s">
        <v>1156</v>
      </c>
      <c r="G20" s="1" t="s">
        <v>1157</v>
      </c>
      <c r="H20" s="1" t="s">
        <v>1158</v>
      </c>
      <c r="I20" s="33" t="s">
        <v>1075</v>
      </c>
      <c r="J20" s="76" t="s">
        <v>1159</v>
      </c>
      <c r="K20" s="5" t="s">
        <v>263</v>
      </c>
      <c r="L20" s="19" t="s">
        <v>265</v>
      </c>
      <c r="M20" s="30">
        <v>46202</v>
      </c>
      <c r="N20" s="29">
        <v>46267</v>
      </c>
      <c r="O20" s="13" t="s">
        <v>132</v>
      </c>
      <c r="P20" s="22" t="s">
        <v>1046</v>
      </c>
      <c r="Q20" s="22">
        <v>4</v>
      </c>
      <c r="R20" s="23" t="s">
        <v>181</v>
      </c>
      <c r="S20" s="6" t="s">
        <v>181</v>
      </c>
      <c r="T20" s="5"/>
      <c r="U20" s="5" t="s">
        <v>134</v>
      </c>
      <c r="V20" s="75" t="s">
        <v>1179</v>
      </c>
      <c r="W20" s="5" t="s">
        <v>181</v>
      </c>
      <c r="X20" s="5"/>
      <c r="Y20" s="5"/>
      <c r="Z20" s="1" t="s">
        <v>1039</v>
      </c>
      <c r="AA20" s="7">
        <v>0.95</v>
      </c>
      <c r="AB20" s="5"/>
      <c r="AC20" s="5"/>
      <c r="AD20" s="6"/>
      <c r="AE20" s="5"/>
      <c r="AF20" s="5" t="str">
        <f t="shared" si="0"/>
        <v>Y</v>
      </c>
      <c r="AG20" s="5"/>
      <c r="AH20" s="17">
        <v>1</v>
      </c>
      <c r="AI20" s="1" t="s">
        <v>1161</v>
      </c>
      <c r="AJ20" s="46" t="s">
        <v>268</v>
      </c>
      <c r="AK20" s="98" t="s">
        <v>269</v>
      </c>
      <c r="AL20" s="25" t="s">
        <v>137</v>
      </c>
      <c r="AM20" s="100"/>
    </row>
    <row r="21" spans="1:39" ht="57" customHeight="1">
      <c r="A21" s="13" t="s">
        <v>1039</v>
      </c>
      <c r="B21" s="13" t="s">
        <v>1039</v>
      </c>
      <c r="C21" s="13" t="s">
        <v>1039</v>
      </c>
      <c r="D21" s="27" t="s">
        <v>1180</v>
      </c>
      <c r="E21" s="5"/>
      <c r="F21" s="5" t="s">
        <v>1041</v>
      </c>
      <c r="G21" s="1" t="s">
        <v>1042</v>
      </c>
      <c r="H21" s="1" t="s">
        <v>1043</v>
      </c>
      <c r="I21" s="33" t="s">
        <v>1044</v>
      </c>
      <c r="J21" s="76" t="s">
        <v>1045</v>
      </c>
      <c r="K21" s="5" t="s">
        <v>263</v>
      </c>
      <c r="L21" s="19" t="s">
        <v>265</v>
      </c>
      <c r="M21" s="30">
        <v>46202</v>
      </c>
      <c r="N21" s="29">
        <v>46267</v>
      </c>
      <c r="O21" s="13" t="s">
        <v>181</v>
      </c>
      <c r="P21" s="22" t="s">
        <v>1046</v>
      </c>
      <c r="Q21" s="22">
        <v>60</v>
      </c>
      <c r="R21" s="23" t="s">
        <v>132</v>
      </c>
      <c r="S21" s="6" t="s">
        <v>132</v>
      </c>
      <c r="T21" s="5"/>
      <c r="U21" s="5" t="s">
        <v>134</v>
      </c>
      <c r="V21" s="75" t="s">
        <v>1168</v>
      </c>
      <c r="W21" s="5" t="s">
        <v>181</v>
      </c>
      <c r="X21" s="5"/>
      <c r="Y21" s="5"/>
      <c r="Z21" s="1">
        <v>100</v>
      </c>
      <c r="AA21" s="7">
        <v>0.95</v>
      </c>
      <c r="AB21" s="5"/>
      <c r="AC21" s="5"/>
      <c r="AD21" s="6"/>
      <c r="AE21" s="5"/>
      <c r="AF21" s="5" t="str">
        <f t="shared" si="0"/>
        <v>N</v>
      </c>
      <c r="AG21" s="5"/>
      <c r="AH21" s="17">
        <v>1</v>
      </c>
      <c r="AI21" s="1" t="s">
        <v>1048</v>
      </c>
      <c r="AJ21" s="46" t="s">
        <v>268</v>
      </c>
      <c r="AK21" s="98" t="s">
        <v>269</v>
      </c>
      <c r="AL21" s="25" t="s">
        <v>137</v>
      </c>
      <c r="AM21" s="100"/>
    </row>
    <row r="22" spans="1:39" ht="57" customHeight="1">
      <c r="A22" s="13" t="s">
        <v>1039</v>
      </c>
      <c r="B22" s="13" t="s">
        <v>1039</v>
      </c>
      <c r="C22" s="13" t="s">
        <v>1039</v>
      </c>
      <c r="D22" s="27" t="s">
        <v>1181</v>
      </c>
      <c r="E22" s="5"/>
      <c r="F22" s="5" t="s">
        <v>1182</v>
      </c>
      <c r="G22" s="1" t="s">
        <v>1183</v>
      </c>
      <c r="H22" s="1" t="s">
        <v>1184</v>
      </c>
      <c r="I22" s="33" t="s">
        <v>1053</v>
      </c>
      <c r="J22" s="76" t="s">
        <v>1185</v>
      </c>
      <c r="K22" s="5" t="s">
        <v>263</v>
      </c>
      <c r="L22" s="19" t="s">
        <v>265</v>
      </c>
      <c r="M22" s="30">
        <v>46202</v>
      </c>
      <c r="N22" s="29">
        <v>46267</v>
      </c>
      <c r="O22" s="13" t="s">
        <v>132</v>
      </c>
      <c r="P22" s="22" t="s">
        <v>1083</v>
      </c>
      <c r="Q22" s="22" t="s">
        <v>1186</v>
      </c>
      <c r="R22" s="23" t="s">
        <v>181</v>
      </c>
      <c r="S22" s="6" t="s">
        <v>181</v>
      </c>
      <c r="T22" s="5"/>
      <c r="U22" s="5" t="s">
        <v>134</v>
      </c>
      <c r="V22" s="75" t="s">
        <v>1168</v>
      </c>
      <c r="W22" s="5" t="s">
        <v>181</v>
      </c>
      <c r="X22" s="5"/>
      <c r="Y22" s="5"/>
      <c r="Z22" s="1" t="s">
        <v>1039</v>
      </c>
      <c r="AA22" s="7">
        <v>0.95</v>
      </c>
      <c r="AB22" s="5"/>
      <c r="AC22" s="5"/>
      <c r="AD22" s="6"/>
      <c r="AE22" s="5"/>
      <c r="AF22" s="5" t="str">
        <f t="shared" si="0"/>
        <v>Y</v>
      </c>
      <c r="AG22" s="5"/>
      <c r="AH22" s="17">
        <v>1</v>
      </c>
      <c r="AI22" s="1" t="s">
        <v>1187</v>
      </c>
      <c r="AJ22" s="46" t="s">
        <v>268</v>
      </c>
      <c r="AK22" s="98" t="s">
        <v>269</v>
      </c>
      <c r="AL22" s="25" t="s">
        <v>137</v>
      </c>
      <c r="AM22" s="100"/>
    </row>
    <row r="23" spans="1:39" ht="57" customHeight="1">
      <c r="A23" s="13" t="s">
        <v>1039</v>
      </c>
      <c r="B23" s="13" t="s">
        <v>1039</v>
      </c>
      <c r="C23" s="13" t="s">
        <v>1039</v>
      </c>
      <c r="D23" s="27" t="s">
        <v>1188</v>
      </c>
      <c r="E23" s="5"/>
      <c r="F23" s="5" t="s">
        <v>1041</v>
      </c>
      <c r="G23" s="1" t="s">
        <v>1042</v>
      </c>
      <c r="H23" s="1" t="s">
        <v>1043</v>
      </c>
      <c r="I23" s="33" t="s">
        <v>1044</v>
      </c>
      <c r="J23" s="76" t="s">
        <v>1045</v>
      </c>
      <c r="K23" s="5" t="s">
        <v>272</v>
      </c>
      <c r="L23" s="19" t="s">
        <v>274</v>
      </c>
      <c r="M23" s="30">
        <v>46202</v>
      </c>
      <c r="N23" s="29">
        <v>46267</v>
      </c>
      <c r="O23" s="13" t="s">
        <v>181</v>
      </c>
      <c r="P23" s="22" t="s">
        <v>1046</v>
      </c>
      <c r="Q23" s="22">
        <v>60</v>
      </c>
      <c r="R23" s="23" t="s">
        <v>181</v>
      </c>
      <c r="S23" s="6" t="s">
        <v>132</v>
      </c>
      <c r="T23" s="5"/>
      <c r="U23" s="5" t="s">
        <v>134</v>
      </c>
      <c r="V23" s="75" t="s">
        <v>1189</v>
      </c>
      <c r="W23" s="5" t="s">
        <v>181</v>
      </c>
      <c r="X23" s="5"/>
      <c r="Y23" s="5"/>
      <c r="Z23" s="1" t="s">
        <v>1039</v>
      </c>
      <c r="AA23" s="7">
        <v>0.95</v>
      </c>
      <c r="AB23" s="5"/>
      <c r="AC23" s="5"/>
      <c r="AD23" s="6"/>
      <c r="AE23" s="5"/>
      <c r="AF23" s="5" t="str">
        <f t="shared" si="0"/>
        <v>N</v>
      </c>
      <c r="AG23" s="5"/>
      <c r="AH23" s="17">
        <v>1</v>
      </c>
      <c r="AI23" s="1" t="s">
        <v>1048</v>
      </c>
      <c r="AJ23" s="46" t="s">
        <v>268</v>
      </c>
      <c r="AK23" s="98" t="s">
        <v>269</v>
      </c>
      <c r="AL23" s="25" t="s">
        <v>137</v>
      </c>
      <c r="AM23" s="100"/>
    </row>
    <row r="24" spans="1:39" ht="57" customHeight="1">
      <c r="A24" s="13" t="s">
        <v>1039</v>
      </c>
      <c r="B24" s="13" t="s">
        <v>1039</v>
      </c>
      <c r="C24" s="13" t="s">
        <v>1039</v>
      </c>
      <c r="D24" s="27" t="s">
        <v>1190</v>
      </c>
      <c r="E24" s="5"/>
      <c r="F24" s="5" t="s">
        <v>1182</v>
      </c>
      <c r="G24" s="1" t="s">
        <v>1183</v>
      </c>
      <c r="H24" s="1" t="s">
        <v>1184</v>
      </c>
      <c r="I24" s="33" t="s">
        <v>1053</v>
      </c>
      <c r="J24" s="76" t="s">
        <v>1185</v>
      </c>
      <c r="K24" s="5" t="s">
        <v>272</v>
      </c>
      <c r="L24" s="19" t="s">
        <v>274</v>
      </c>
      <c r="M24" s="30">
        <v>46202</v>
      </c>
      <c r="N24" s="29">
        <v>46267</v>
      </c>
      <c r="O24" s="13" t="s">
        <v>181</v>
      </c>
      <c r="P24" s="22" t="s">
        <v>1083</v>
      </c>
      <c r="Q24" s="22" t="s">
        <v>1186</v>
      </c>
      <c r="R24" s="23" t="s">
        <v>132</v>
      </c>
      <c r="S24" s="6" t="s">
        <v>132</v>
      </c>
      <c r="T24" s="5"/>
      <c r="U24" s="5" t="s">
        <v>134</v>
      </c>
      <c r="V24" s="75" t="s">
        <v>1189</v>
      </c>
      <c r="W24" s="5" t="s">
        <v>181</v>
      </c>
      <c r="X24" s="5"/>
      <c r="Y24" s="5"/>
      <c r="Z24" s="1">
        <v>100</v>
      </c>
      <c r="AA24" s="7">
        <v>0.95</v>
      </c>
      <c r="AB24" s="5"/>
      <c r="AC24" s="5"/>
      <c r="AD24" s="6"/>
      <c r="AE24" s="5"/>
      <c r="AF24" s="5" t="str">
        <f t="shared" si="0"/>
        <v>N</v>
      </c>
      <c r="AG24" s="5"/>
      <c r="AH24" s="17">
        <v>1</v>
      </c>
      <c r="AI24" s="1" t="s">
        <v>1187</v>
      </c>
      <c r="AJ24" s="46" t="s">
        <v>268</v>
      </c>
      <c r="AK24" s="98" t="s">
        <v>269</v>
      </c>
      <c r="AL24" s="25" t="s">
        <v>137</v>
      </c>
      <c r="AM24" s="100"/>
    </row>
    <row r="25" spans="1:39" ht="57" customHeight="1">
      <c r="A25" s="13" t="s">
        <v>1039</v>
      </c>
      <c r="B25" s="13" t="s">
        <v>1039</v>
      </c>
      <c r="C25" s="13" t="s">
        <v>1039</v>
      </c>
      <c r="D25" s="27" t="s">
        <v>1191</v>
      </c>
      <c r="E25" s="5"/>
      <c r="F25" s="5" t="s">
        <v>1192</v>
      </c>
      <c r="G25" s="1" t="s">
        <v>1193</v>
      </c>
      <c r="H25" s="1" t="s">
        <v>1194</v>
      </c>
      <c r="I25" s="33" t="s">
        <v>1069</v>
      </c>
      <c r="J25" s="76" t="s">
        <v>1195</v>
      </c>
      <c r="K25" s="5" t="s">
        <v>272</v>
      </c>
      <c r="L25" s="19" t="s">
        <v>274</v>
      </c>
      <c r="M25" s="30">
        <v>46202</v>
      </c>
      <c r="N25" s="29">
        <v>46267</v>
      </c>
      <c r="O25" s="13" t="s">
        <v>181</v>
      </c>
      <c r="P25" s="22" t="s">
        <v>1046</v>
      </c>
      <c r="Q25" s="22">
        <v>40</v>
      </c>
      <c r="R25" s="23" t="s">
        <v>132</v>
      </c>
      <c r="S25" s="6" t="s">
        <v>132</v>
      </c>
      <c r="T25" s="5"/>
      <c r="U25" s="5" t="s">
        <v>134</v>
      </c>
      <c r="V25" s="75" t="s">
        <v>1189</v>
      </c>
      <c r="W25" s="5" t="s">
        <v>181</v>
      </c>
      <c r="X25" s="5"/>
      <c r="Y25" s="5"/>
      <c r="Z25" s="1">
        <v>100</v>
      </c>
      <c r="AA25" s="7">
        <v>0.95</v>
      </c>
      <c r="AB25" s="5"/>
      <c r="AC25" s="5"/>
      <c r="AD25" s="6"/>
      <c r="AE25" s="5"/>
      <c r="AF25" s="5" t="str">
        <f t="shared" si="0"/>
        <v>N</v>
      </c>
      <c r="AG25" s="5"/>
      <c r="AH25" s="17">
        <v>1</v>
      </c>
      <c r="AI25" s="1" t="s">
        <v>1196</v>
      </c>
      <c r="AJ25" s="46" t="s">
        <v>268</v>
      </c>
      <c r="AK25" s="98" t="s">
        <v>269</v>
      </c>
      <c r="AL25" s="25" t="s">
        <v>137</v>
      </c>
      <c r="AM25" s="100"/>
    </row>
    <row r="26" spans="1:39" ht="57" customHeight="1">
      <c r="A26" s="13" t="s">
        <v>1039</v>
      </c>
      <c r="B26" s="13" t="s">
        <v>1039</v>
      </c>
      <c r="C26" s="13" t="s">
        <v>1039</v>
      </c>
      <c r="D26" s="27" t="s">
        <v>1197</v>
      </c>
      <c r="E26" s="5"/>
      <c r="F26" s="5" t="s">
        <v>1171</v>
      </c>
      <c r="G26" s="1" t="s">
        <v>1172</v>
      </c>
      <c r="H26" s="1" t="s">
        <v>1173</v>
      </c>
      <c r="I26" s="33" t="s">
        <v>1174</v>
      </c>
      <c r="J26" s="76" t="s">
        <v>1175</v>
      </c>
      <c r="K26" s="5" t="s">
        <v>272</v>
      </c>
      <c r="L26" s="19" t="s">
        <v>274</v>
      </c>
      <c r="M26" s="30">
        <v>46202</v>
      </c>
      <c r="N26" s="29">
        <v>46267</v>
      </c>
      <c r="O26" s="13" t="s">
        <v>132</v>
      </c>
      <c r="P26" s="22" t="s">
        <v>1046</v>
      </c>
      <c r="Q26" s="22">
        <v>120</v>
      </c>
      <c r="R26" s="23" t="s">
        <v>132</v>
      </c>
      <c r="S26" s="6" t="s">
        <v>181</v>
      </c>
      <c r="T26" s="5"/>
      <c r="U26" s="5" t="s">
        <v>134</v>
      </c>
      <c r="V26" s="75" t="s">
        <v>1198</v>
      </c>
      <c r="W26" s="5" t="s">
        <v>181</v>
      </c>
      <c r="X26" s="5"/>
      <c r="Y26" s="5"/>
      <c r="Z26" s="1">
        <v>100</v>
      </c>
      <c r="AA26" s="7">
        <v>0.95</v>
      </c>
      <c r="AB26" s="5"/>
      <c r="AC26" s="5"/>
      <c r="AD26" s="6"/>
      <c r="AE26" s="5"/>
      <c r="AF26" s="5" t="str">
        <f t="shared" si="0"/>
        <v>Y</v>
      </c>
      <c r="AG26" s="5"/>
      <c r="AH26" s="17">
        <v>1</v>
      </c>
      <c r="AI26" s="1" t="s">
        <v>1199</v>
      </c>
      <c r="AJ26" s="46" t="s">
        <v>268</v>
      </c>
      <c r="AK26" s="98" t="s">
        <v>269</v>
      </c>
      <c r="AL26" s="25" t="s">
        <v>137</v>
      </c>
      <c r="AM26" s="100"/>
    </row>
    <row r="27" spans="1:39" ht="57" customHeight="1">
      <c r="A27" s="13" t="s">
        <v>1039</v>
      </c>
      <c r="B27" s="13" t="s">
        <v>1039</v>
      </c>
      <c r="C27" s="13" t="s">
        <v>1039</v>
      </c>
      <c r="D27" s="27" t="s">
        <v>1200</v>
      </c>
      <c r="E27" s="5"/>
      <c r="F27" s="5" t="s">
        <v>1156</v>
      </c>
      <c r="G27" s="1" t="s">
        <v>1157</v>
      </c>
      <c r="H27" s="1" t="s">
        <v>1158</v>
      </c>
      <c r="I27" s="33" t="s">
        <v>1075</v>
      </c>
      <c r="J27" s="76" t="s">
        <v>1159</v>
      </c>
      <c r="K27" s="5" t="s">
        <v>272</v>
      </c>
      <c r="L27" s="19" t="s">
        <v>274</v>
      </c>
      <c r="M27" s="30">
        <v>46202</v>
      </c>
      <c r="N27" s="29">
        <v>46267</v>
      </c>
      <c r="O27" s="13" t="s">
        <v>132</v>
      </c>
      <c r="P27" s="22" t="s">
        <v>1046</v>
      </c>
      <c r="Q27" s="22">
        <v>4</v>
      </c>
      <c r="R27" s="23" t="s">
        <v>181</v>
      </c>
      <c r="S27" s="6" t="s">
        <v>181</v>
      </c>
      <c r="T27" s="5"/>
      <c r="U27" s="5" t="s">
        <v>134</v>
      </c>
      <c r="V27" s="75" t="s">
        <v>1201</v>
      </c>
      <c r="W27" s="5" t="s">
        <v>181</v>
      </c>
      <c r="X27" s="5"/>
      <c r="Y27" s="5"/>
      <c r="Z27" s="1" t="s">
        <v>1039</v>
      </c>
      <c r="AA27" s="7">
        <v>0.95</v>
      </c>
      <c r="AB27" s="5"/>
      <c r="AC27" s="5"/>
      <c r="AD27" s="6"/>
      <c r="AE27" s="5"/>
      <c r="AF27" s="5" t="str">
        <f t="shared" si="0"/>
        <v>Y</v>
      </c>
      <c r="AG27" s="5"/>
      <c r="AH27" s="17">
        <v>1</v>
      </c>
      <c r="AI27" s="1" t="s">
        <v>1161</v>
      </c>
      <c r="AJ27" s="46" t="s">
        <v>268</v>
      </c>
      <c r="AK27" s="98" t="s">
        <v>269</v>
      </c>
      <c r="AL27" s="25" t="s">
        <v>137</v>
      </c>
      <c r="AM27" s="100"/>
    </row>
    <row r="28" spans="1:39" ht="57" customHeight="1">
      <c r="A28" s="13" t="s">
        <v>1039</v>
      </c>
      <c r="B28" s="13" t="s">
        <v>1039</v>
      </c>
      <c r="C28" s="13" t="s">
        <v>1039</v>
      </c>
      <c r="D28" s="27" t="s">
        <v>1202</v>
      </c>
      <c r="E28" s="5"/>
      <c r="F28" s="5" t="s">
        <v>1041</v>
      </c>
      <c r="G28" s="1" t="s">
        <v>1042</v>
      </c>
      <c r="H28" s="1" t="s">
        <v>1043</v>
      </c>
      <c r="I28" s="33" t="s">
        <v>1044</v>
      </c>
      <c r="J28" s="76" t="s">
        <v>1045</v>
      </c>
      <c r="K28" s="5" t="s">
        <v>278</v>
      </c>
      <c r="L28" s="19" t="s">
        <v>280</v>
      </c>
      <c r="M28" s="30">
        <v>46202</v>
      </c>
      <c r="N28" s="29">
        <v>46267</v>
      </c>
      <c r="O28" s="13" t="s">
        <v>132</v>
      </c>
      <c r="P28" s="22" t="s">
        <v>1046</v>
      </c>
      <c r="Q28" s="22">
        <v>60</v>
      </c>
      <c r="R28" s="23" t="s">
        <v>132</v>
      </c>
      <c r="S28" s="6" t="s">
        <v>181</v>
      </c>
      <c r="T28" s="5"/>
      <c r="U28" s="5" t="s">
        <v>134</v>
      </c>
      <c r="V28" s="75" t="s">
        <v>1203</v>
      </c>
      <c r="W28" s="5" t="s">
        <v>181</v>
      </c>
      <c r="X28" s="5"/>
      <c r="Y28" s="5"/>
      <c r="Z28" s="1">
        <v>100</v>
      </c>
      <c r="AA28" s="7">
        <v>0.95</v>
      </c>
      <c r="AB28" s="5"/>
      <c r="AC28" s="5"/>
      <c r="AD28" s="6"/>
      <c r="AE28" s="5"/>
      <c r="AF28" s="5" t="str">
        <f t="shared" si="0"/>
        <v>Y</v>
      </c>
      <c r="AG28" s="5"/>
      <c r="AH28" s="17">
        <v>1</v>
      </c>
      <c r="AI28" s="1" t="s">
        <v>1048</v>
      </c>
      <c r="AJ28" s="46" t="s">
        <v>268</v>
      </c>
      <c r="AK28" s="98" t="s">
        <v>269</v>
      </c>
      <c r="AL28" s="25" t="s">
        <v>137</v>
      </c>
      <c r="AM28" s="100"/>
    </row>
    <row r="29" spans="1:39" ht="57" customHeight="1">
      <c r="A29" s="13" t="s">
        <v>1039</v>
      </c>
      <c r="B29" s="13" t="s">
        <v>1039</v>
      </c>
      <c r="C29" s="13" t="s">
        <v>1039</v>
      </c>
      <c r="D29" s="27" t="s">
        <v>1204</v>
      </c>
      <c r="E29" s="5"/>
      <c r="F29" s="5" t="s">
        <v>1050</v>
      </c>
      <c r="G29" s="1" t="s">
        <v>1051</v>
      </c>
      <c r="H29" s="1" t="s">
        <v>1052</v>
      </c>
      <c r="I29" s="33" t="s">
        <v>1053</v>
      </c>
      <c r="J29" s="76" t="s">
        <v>1054</v>
      </c>
      <c r="K29" s="5" t="s">
        <v>278</v>
      </c>
      <c r="L29" s="19" t="s">
        <v>280</v>
      </c>
      <c r="M29" s="30">
        <v>46202</v>
      </c>
      <c r="N29" s="29">
        <v>46267</v>
      </c>
      <c r="O29" s="13" t="s">
        <v>181</v>
      </c>
      <c r="P29" s="22" t="s">
        <v>1046</v>
      </c>
      <c r="Q29" s="22">
        <v>20</v>
      </c>
      <c r="R29" s="23" t="s">
        <v>132</v>
      </c>
      <c r="S29" s="6" t="s">
        <v>132</v>
      </c>
      <c r="T29" s="5"/>
      <c r="U29" s="5" t="s">
        <v>134</v>
      </c>
      <c r="V29" s="75" t="s">
        <v>1205</v>
      </c>
      <c r="W29" s="5" t="s">
        <v>181</v>
      </c>
      <c r="X29" s="5"/>
      <c r="Y29" s="5"/>
      <c r="Z29" s="1">
        <v>100</v>
      </c>
      <c r="AA29" s="7">
        <v>0.95</v>
      </c>
      <c r="AB29" s="5"/>
      <c r="AC29" s="5"/>
      <c r="AD29" s="6"/>
      <c r="AE29" s="5"/>
      <c r="AF29" s="5" t="str">
        <f t="shared" si="0"/>
        <v>N</v>
      </c>
      <c r="AG29" s="5"/>
      <c r="AH29" s="17">
        <v>1</v>
      </c>
      <c r="AI29" s="1" t="s">
        <v>1056</v>
      </c>
      <c r="AJ29" s="46" t="s">
        <v>268</v>
      </c>
      <c r="AK29" s="98" t="s">
        <v>269</v>
      </c>
      <c r="AL29" s="25" t="s">
        <v>137</v>
      </c>
      <c r="AM29" s="100"/>
    </row>
    <row r="30" spans="1:39" ht="57" customHeight="1">
      <c r="A30" s="13" t="s">
        <v>1039</v>
      </c>
      <c r="B30" s="13" t="s">
        <v>1039</v>
      </c>
      <c r="C30" s="13" t="s">
        <v>1039</v>
      </c>
      <c r="D30" s="27" t="s">
        <v>1206</v>
      </c>
      <c r="E30" s="5"/>
      <c r="F30" s="5" t="s">
        <v>1066</v>
      </c>
      <c r="G30" s="1" t="s">
        <v>1067</v>
      </c>
      <c r="H30" s="1" t="s">
        <v>1068</v>
      </c>
      <c r="I30" s="33" t="s">
        <v>1069</v>
      </c>
      <c r="J30" s="76" t="s">
        <v>1070</v>
      </c>
      <c r="K30" s="5" t="s">
        <v>278</v>
      </c>
      <c r="L30" s="19" t="s">
        <v>280</v>
      </c>
      <c r="M30" s="30">
        <v>46202</v>
      </c>
      <c r="N30" s="29">
        <v>46267</v>
      </c>
      <c r="O30" s="13" t="s">
        <v>181</v>
      </c>
      <c r="P30" s="22" t="s">
        <v>1046</v>
      </c>
      <c r="Q30" s="22">
        <v>20</v>
      </c>
      <c r="R30" s="23" t="s">
        <v>132</v>
      </c>
      <c r="S30" s="6" t="s">
        <v>132</v>
      </c>
      <c r="T30" s="5"/>
      <c r="U30" s="5" t="s">
        <v>134</v>
      </c>
      <c r="V30" s="75" t="s">
        <v>1205</v>
      </c>
      <c r="W30" s="5" t="s">
        <v>181</v>
      </c>
      <c r="X30" s="5"/>
      <c r="Y30" s="5"/>
      <c r="Z30" s="1">
        <v>100</v>
      </c>
      <c r="AA30" s="7">
        <v>0.95</v>
      </c>
      <c r="AB30" s="5"/>
      <c r="AC30" s="5"/>
      <c r="AD30" s="6"/>
      <c r="AE30" s="5"/>
      <c r="AF30" s="5" t="str">
        <f t="shared" si="0"/>
        <v>N</v>
      </c>
      <c r="AG30" s="5"/>
      <c r="AH30" s="17">
        <v>1</v>
      </c>
      <c r="AI30" s="1" t="s">
        <v>1056</v>
      </c>
      <c r="AJ30" s="46" t="s">
        <v>268</v>
      </c>
      <c r="AK30" s="98" t="s">
        <v>269</v>
      </c>
      <c r="AL30" s="25" t="s">
        <v>137</v>
      </c>
      <c r="AM30" s="100"/>
    </row>
    <row r="31" spans="1:39" ht="57" customHeight="1">
      <c r="A31" s="13" t="s">
        <v>1039</v>
      </c>
      <c r="B31" s="13" t="s">
        <v>1039</v>
      </c>
      <c r="C31" s="13" t="s">
        <v>1039</v>
      </c>
      <c r="D31" s="27" t="s">
        <v>1207</v>
      </c>
      <c r="E31" s="5"/>
      <c r="F31" s="5" t="s">
        <v>1072</v>
      </c>
      <c r="G31" s="1" t="s">
        <v>1073</v>
      </c>
      <c r="H31" s="1" t="s">
        <v>1074</v>
      </c>
      <c r="I31" s="33" t="s">
        <v>1075</v>
      </c>
      <c r="J31" s="76" t="s">
        <v>1076</v>
      </c>
      <c r="K31" s="5" t="s">
        <v>278</v>
      </c>
      <c r="L31" s="19" t="s">
        <v>280</v>
      </c>
      <c r="M31" s="30">
        <v>46202</v>
      </c>
      <c r="N31" s="29">
        <v>46267</v>
      </c>
      <c r="O31" s="13" t="s">
        <v>132</v>
      </c>
      <c r="P31" s="22" t="s">
        <v>1046</v>
      </c>
      <c r="Q31" s="22">
        <v>20</v>
      </c>
      <c r="R31" s="23" t="s">
        <v>132</v>
      </c>
      <c r="S31" s="6" t="s">
        <v>181</v>
      </c>
      <c r="T31" s="5"/>
      <c r="U31" s="5" t="s">
        <v>134</v>
      </c>
      <c r="V31" s="75" t="s">
        <v>1205</v>
      </c>
      <c r="W31" s="5" t="s">
        <v>181</v>
      </c>
      <c r="X31" s="5"/>
      <c r="Y31" s="5"/>
      <c r="Z31" s="1">
        <v>100</v>
      </c>
      <c r="AA31" s="7">
        <v>0.95</v>
      </c>
      <c r="AB31" s="5"/>
      <c r="AC31" s="5"/>
      <c r="AD31" s="6"/>
      <c r="AE31" s="5"/>
      <c r="AF31" s="5" t="str">
        <f t="shared" si="0"/>
        <v>Y</v>
      </c>
      <c r="AG31" s="5"/>
      <c r="AH31" s="17">
        <v>1</v>
      </c>
      <c r="AI31" s="1" t="s">
        <v>1056</v>
      </c>
      <c r="AJ31" s="46" t="s">
        <v>268</v>
      </c>
      <c r="AK31" s="98" t="s">
        <v>269</v>
      </c>
      <c r="AL31" s="25" t="s">
        <v>137</v>
      </c>
      <c r="AM31" s="100"/>
    </row>
    <row r="32" spans="1:39" ht="57" customHeight="1">
      <c r="A32" s="13" t="s">
        <v>1103</v>
      </c>
      <c r="B32" s="13" t="s">
        <v>1208</v>
      </c>
      <c r="C32" s="13" t="s">
        <v>1209</v>
      </c>
      <c r="D32" s="27" t="s">
        <v>1210</v>
      </c>
      <c r="E32" s="5"/>
      <c r="F32" s="5" t="s">
        <v>1211</v>
      </c>
      <c r="G32" s="1" t="s">
        <v>1212</v>
      </c>
      <c r="H32" s="1" t="s">
        <v>1213</v>
      </c>
      <c r="I32" s="33" t="s">
        <v>1214</v>
      </c>
      <c r="J32" s="76" t="s">
        <v>1215</v>
      </c>
      <c r="K32" s="5" t="s">
        <v>278</v>
      </c>
      <c r="L32" s="19" t="s">
        <v>280</v>
      </c>
      <c r="M32" s="30">
        <v>46202</v>
      </c>
      <c r="N32" s="29">
        <v>46267</v>
      </c>
      <c r="O32" s="13" t="s">
        <v>132</v>
      </c>
      <c r="P32" s="22" t="s">
        <v>1046</v>
      </c>
      <c r="Q32" s="22">
        <v>120</v>
      </c>
      <c r="R32" s="23" t="s">
        <v>132</v>
      </c>
      <c r="S32" s="6" t="s">
        <v>181</v>
      </c>
      <c r="T32" s="5"/>
      <c r="U32" s="5" t="s">
        <v>134</v>
      </c>
      <c r="V32" s="75" t="s">
        <v>1205</v>
      </c>
      <c r="W32" s="5" t="s">
        <v>181</v>
      </c>
      <c r="X32" s="5"/>
      <c r="Y32" s="5"/>
      <c r="Z32" s="1">
        <v>100</v>
      </c>
      <c r="AA32" s="7">
        <v>0.95</v>
      </c>
      <c r="AB32" s="5"/>
      <c r="AC32" s="5"/>
      <c r="AD32" s="6"/>
      <c r="AE32" s="5"/>
      <c r="AF32" s="5" t="str">
        <f t="shared" si="0"/>
        <v>Y</v>
      </c>
      <c r="AG32" s="5"/>
      <c r="AH32" s="17">
        <v>1</v>
      </c>
      <c r="AI32" s="1" t="s">
        <v>1216</v>
      </c>
      <c r="AJ32" s="46" t="s">
        <v>268</v>
      </c>
      <c r="AK32" s="98" t="s">
        <v>269</v>
      </c>
      <c r="AL32" s="25" t="s">
        <v>137</v>
      </c>
      <c r="AM32" s="100"/>
    </row>
    <row r="33" spans="1:39" ht="57" customHeight="1">
      <c r="A33" s="13" t="s">
        <v>1103</v>
      </c>
      <c r="B33" s="13" t="s">
        <v>1208</v>
      </c>
      <c r="C33" s="13" t="s">
        <v>1217</v>
      </c>
      <c r="D33" s="27" t="s">
        <v>1218</v>
      </c>
      <c r="E33" s="5"/>
      <c r="F33" s="5" t="s">
        <v>1219</v>
      </c>
      <c r="G33" s="1" t="s">
        <v>1220</v>
      </c>
      <c r="H33" s="1" t="s">
        <v>1221</v>
      </c>
      <c r="I33" s="33" t="s">
        <v>1222</v>
      </c>
      <c r="J33" s="76" t="s">
        <v>1223</v>
      </c>
      <c r="K33" s="5" t="s">
        <v>278</v>
      </c>
      <c r="L33" s="19" t="s">
        <v>280</v>
      </c>
      <c r="M33" s="30">
        <v>46202</v>
      </c>
      <c r="N33" s="29">
        <v>46267</v>
      </c>
      <c r="O33" s="13" t="s">
        <v>132</v>
      </c>
      <c r="P33" s="22" t="s">
        <v>1046</v>
      </c>
      <c r="Q33" s="22">
        <v>120</v>
      </c>
      <c r="R33" s="23" t="s">
        <v>181</v>
      </c>
      <c r="S33" s="6" t="s">
        <v>181</v>
      </c>
      <c r="T33" s="5"/>
      <c r="U33" s="5" t="s">
        <v>134</v>
      </c>
      <c r="V33" s="75" t="s">
        <v>1224</v>
      </c>
      <c r="W33" s="5" t="s">
        <v>181</v>
      </c>
      <c r="X33" s="5"/>
      <c r="Y33" s="5"/>
      <c r="Z33" s="1" t="s">
        <v>1039</v>
      </c>
      <c r="AA33" s="7">
        <v>0.95</v>
      </c>
      <c r="AB33" s="5"/>
      <c r="AC33" s="5"/>
      <c r="AD33" s="6"/>
      <c r="AE33" s="5"/>
      <c r="AF33" s="5" t="str">
        <f t="shared" si="0"/>
        <v>Y</v>
      </c>
      <c r="AG33" s="5"/>
      <c r="AH33" s="17">
        <v>1</v>
      </c>
      <c r="AI33" s="1" t="s">
        <v>1225</v>
      </c>
      <c r="AJ33" s="46" t="s">
        <v>268</v>
      </c>
      <c r="AK33" s="98" t="s">
        <v>269</v>
      </c>
      <c r="AL33" s="25" t="s">
        <v>137</v>
      </c>
      <c r="AM33" s="100"/>
    </row>
    <row r="34" spans="1:39" ht="57" customHeight="1">
      <c r="A34" s="13" t="s">
        <v>1103</v>
      </c>
      <c r="B34" s="13" t="s">
        <v>1208</v>
      </c>
      <c r="C34" s="13" t="s">
        <v>1226</v>
      </c>
      <c r="D34" s="27" t="s">
        <v>1227</v>
      </c>
      <c r="E34" s="5"/>
      <c r="F34" s="5" t="s">
        <v>1228</v>
      </c>
      <c r="G34" s="1" t="s">
        <v>1220</v>
      </c>
      <c r="H34" s="1" t="s">
        <v>1221</v>
      </c>
      <c r="I34" s="33" t="s">
        <v>1222</v>
      </c>
      <c r="J34" s="76" t="s">
        <v>1223</v>
      </c>
      <c r="K34" s="5" t="s">
        <v>278</v>
      </c>
      <c r="L34" s="19" t="s">
        <v>280</v>
      </c>
      <c r="M34" s="30">
        <v>46202</v>
      </c>
      <c r="N34" s="29">
        <v>46267</v>
      </c>
      <c r="O34" s="13" t="s">
        <v>132</v>
      </c>
      <c r="P34" s="22" t="s">
        <v>1046</v>
      </c>
      <c r="Q34" s="22">
        <v>120</v>
      </c>
      <c r="R34" s="23" t="s">
        <v>181</v>
      </c>
      <c r="S34" s="6" t="s">
        <v>181</v>
      </c>
      <c r="T34" s="5"/>
      <c r="U34" s="5" t="s">
        <v>134</v>
      </c>
      <c r="V34" s="75" t="s">
        <v>1224</v>
      </c>
      <c r="W34" s="5" t="s">
        <v>181</v>
      </c>
      <c r="X34" s="5"/>
      <c r="Y34" s="5"/>
      <c r="Z34" s="1" t="s">
        <v>1039</v>
      </c>
      <c r="AA34" s="7">
        <v>0.95</v>
      </c>
      <c r="AB34" s="5"/>
      <c r="AC34" s="5"/>
      <c r="AD34" s="6"/>
      <c r="AE34" s="5"/>
      <c r="AF34" s="5" t="str">
        <f t="shared" si="0"/>
        <v>Y</v>
      </c>
      <c r="AG34" s="5"/>
      <c r="AH34" s="17">
        <v>1</v>
      </c>
      <c r="AI34" s="1" t="s">
        <v>1229</v>
      </c>
      <c r="AJ34" s="46" t="s">
        <v>268</v>
      </c>
      <c r="AK34" s="98" t="s">
        <v>269</v>
      </c>
      <c r="AL34" s="25" t="s">
        <v>137</v>
      </c>
      <c r="AM34" s="100"/>
    </row>
    <row r="35" spans="1:39" ht="57" customHeight="1">
      <c r="A35" s="13" t="s">
        <v>1103</v>
      </c>
      <c r="B35" s="13" t="s">
        <v>1208</v>
      </c>
      <c r="C35" s="13" t="s">
        <v>1230</v>
      </c>
      <c r="D35" s="27" t="s">
        <v>1231</v>
      </c>
      <c r="E35" s="5"/>
      <c r="F35" s="5" t="s">
        <v>1232</v>
      </c>
      <c r="G35" s="1" t="s">
        <v>1233</v>
      </c>
      <c r="H35" s="1" t="s">
        <v>1234</v>
      </c>
      <c r="I35" s="33" t="s">
        <v>1235</v>
      </c>
      <c r="J35" s="76" t="s">
        <v>1236</v>
      </c>
      <c r="K35" s="5" t="s">
        <v>278</v>
      </c>
      <c r="L35" s="19" t="s">
        <v>280</v>
      </c>
      <c r="M35" s="30">
        <v>46202</v>
      </c>
      <c r="N35" s="29">
        <v>46267</v>
      </c>
      <c r="O35" s="13" t="s">
        <v>132</v>
      </c>
      <c r="P35" s="22" t="s">
        <v>1046</v>
      </c>
      <c r="Q35" s="22">
        <v>120</v>
      </c>
      <c r="R35" s="23" t="s">
        <v>132</v>
      </c>
      <c r="S35" s="6" t="s">
        <v>181</v>
      </c>
      <c r="T35" s="5"/>
      <c r="U35" s="5" t="s">
        <v>134</v>
      </c>
      <c r="V35" s="75" t="s">
        <v>1224</v>
      </c>
      <c r="W35" s="5" t="s">
        <v>181</v>
      </c>
      <c r="X35" s="5"/>
      <c r="Y35" s="5"/>
      <c r="Z35" s="1">
        <v>100</v>
      </c>
      <c r="AA35" s="7">
        <v>0.95</v>
      </c>
      <c r="AB35" s="5"/>
      <c r="AC35" s="5"/>
      <c r="AD35" s="6"/>
      <c r="AE35" s="5"/>
      <c r="AF35" s="5" t="str">
        <f t="shared" si="0"/>
        <v>Y</v>
      </c>
      <c r="AG35" s="5"/>
      <c r="AH35" s="17">
        <v>1</v>
      </c>
      <c r="AI35" s="1" t="s">
        <v>1237</v>
      </c>
      <c r="AJ35" s="46" t="s">
        <v>268</v>
      </c>
      <c r="AK35" s="98" t="s">
        <v>269</v>
      </c>
      <c r="AL35" s="25" t="s">
        <v>137</v>
      </c>
      <c r="AM35" s="100"/>
    </row>
    <row r="36" spans="1:39" ht="57" customHeight="1">
      <c r="A36" s="13" t="s">
        <v>1103</v>
      </c>
      <c r="B36" s="13" t="s">
        <v>1208</v>
      </c>
      <c r="C36" s="13" t="s">
        <v>1238</v>
      </c>
      <c r="D36" s="27" t="s">
        <v>1239</v>
      </c>
      <c r="E36" s="5"/>
      <c r="F36" s="5" t="s">
        <v>1240</v>
      </c>
      <c r="G36" s="1" t="s">
        <v>1241</v>
      </c>
      <c r="H36" s="1" t="s">
        <v>1242</v>
      </c>
      <c r="I36" s="33" t="s">
        <v>1243</v>
      </c>
      <c r="J36" s="76" t="s">
        <v>1244</v>
      </c>
      <c r="K36" s="5" t="s">
        <v>278</v>
      </c>
      <c r="L36" s="19" t="s">
        <v>280</v>
      </c>
      <c r="M36" s="30">
        <v>46202</v>
      </c>
      <c r="N36" s="29">
        <v>46267</v>
      </c>
      <c r="O36" s="13" t="s">
        <v>132</v>
      </c>
      <c r="P36" s="22" t="s">
        <v>1245</v>
      </c>
      <c r="Q36" s="22">
        <v>10</v>
      </c>
      <c r="R36" s="23" t="s">
        <v>132</v>
      </c>
      <c r="S36" s="6" t="s">
        <v>181</v>
      </c>
      <c r="T36" s="5"/>
      <c r="U36" s="5" t="s">
        <v>134</v>
      </c>
      <c r="V36" s="75" t="s">
        <v>1205</v>
      </c>
      <c r="W36" s="5" t="s">
        <v>181</v>
      </c>
      <c r="X36" s="5"/>
      <c r="Y36" s="5"/>
      <c r="Z36" s="1">
        <v>100</v>
      </c>
      <c r="AA36" s="7">
        <v>0.95</v>
      </c>
      <c r="AB36" s="5"/>
      <c r="AC36" s="5"/>
      <c r="AD36" s="6"/>
      <c r="AE36" s="5"/>
      <c r="AF36" s="5" t="str">
        <f t="shared" si="0"/>
        <v>Y</v>
      </c>
      <c r="AG36" s="5"/>
      <c r="AH36" s="17">
        <v>1</v>
      </c>
      <c r="AI36" s="1" t="s">
        <v>1246</v>
      </c>
      <c r="AJ36" s="46" t="s">
        <v>268</v>
      </c>
      <c r="AK36" s="98" t="s">
        <v>269</v>
      </c>
      <c r="AL36" s="25" t="s">
        <v>137</v>
      </c>
      <c r="AM36" s="100"/>
    </row>
    <row r="37" spans="1:39" ht="57" customHeight="1">
      <c r="A37" s="13" t="s">
        <v>1039</v>
      </c>
      <c r="B37" s="13" t="s">
        <v>1039</v>
      </c>
      <c r="C37" s="13" t="s">
        <v>1039</v>
      </c>
      <c r="D37" s="27" t="s">
        <v>1247</v>
      </c>
      <c r="E37" s="5"/>
      <c r="F37" s="5" t="s">
        <v>1156</v>
      </c>
      <c r="G37" s="1" t="s">
        <v>1157</v>
      </c>
      <c r="H37" s="1" t="s">
        <v>1158</v>
      </c>
      <c r="I37" s="33" t="s">
        <v>1075</v>
      </c>
      <c r="J37" s="76" t="s">
        <v>1159</v>
      </c>
      <c r="K37" s="5" t="s">
        <v>278</v>
      </c>
      <c r="L37" s="19" t="s">
        <v>280</v>
      </c>
      <c r="M37" s="30">
        <v>46202</v>
      </c>
      <c r="N37" s="29">
        <v>46267</v>
      </c>
      <c r="O37" s="13" t="s">
        <v>132</v>
      </c>
      <c r="P37" s="22" t="s">
        <v>1046</v>
      </c>
      <c r="Q37" s="22">
        <v>4</v>
      </c>
      <c r="R37" s="23" t="s">
        <v>181</v>
      </c>
      <c r="S37" s="6" t="s">
        <v>181</v>
      </c>
      <c r="T37" s="5"/>
      <c r="U37" s="5" t="s">
        <v>134</v>
      </c>
      <c r="V37" s="75" t="s">
        <v>1248</v>
      </c>
      <c r="W37" s="5" t="s">
        <v>181</v>
      </c>
      <c r="X37" s="5"/>
      <c r="Y37" s="5"/>
      <c r="Z37" s="1" t="s">
        <v>1039</v>
      </c>
      <c r="AA37" s="7">
        <v>0.95</v>
      </c>
      <c r="AB37" s="5"/>
      <c r="AC37" s="5"/>
      <c r="AD37" s="6"/>
      <c r="AE37" s="5"/>
      <c r="AF37" s="5" t="str">
        <f t="shared" si="0"/>
        <v>Y</v>
      </c>
      <c r="AG37" s="5"/>
      <c r="AH37" s="17">
        <v>1</v>
      </c>
      <c r="AI37" s="1" t="s">
        <v>1161</v>
      </c>
      <c r="AJ37" s="46" t="s">
        <v>268</v>
      </c>
      <c r="AK37" s="98" t="s">
        <v>269</v>
      </c>
      <c r="AL37" s="25" t="s">
        <v>137</v>
      </c>
      <c r="AM37" s="100"/>
    </row>
    <row r="38" spans="1:39" ht="57" customHeight="1">
      <c r="A38" s="13" t="s">
        <v>1039</v>
      </c>
      <c r="B38" s="13" t="s">
        <v>1039</v>
      </c>
      <c r="C38" s="13" t="s">
        <v>1039</v>
      </c>
      <c r="D38" s="27" t="s">
        <v>1249</v>
      </c>
      <c r="E38" s="5"/>
      <c r="F38" s="5" t="s">
        <v>1250</v>
      </c>
      <c r="G38" s="1" t="s">
        <v>1251</v>
      </c>
      <c r="H38" s="1" t="s">
        <v>1252</v>
      </c>
      <c r="I38" s="33" t="s">
        <v>1253</v>
      </c>
      <c r="J38" s="76" t="s">
        <v>1254</v>
      </c>
      <c r="K38" s="5" t="s">
        <v>278</v>
      </c>
      <c r="L38" s="19" t="s">
        <v>280</v>
      </c>
      <c r="M38" s="30">
        <v>46202</v>
      </c>
      <c r="N38" s="29">
        <v>46267</v>
      </c>
      <c r="O38" s="13" t="s">
        <v>132</v>
      </c>
      <c r="P38" s="22" t="s">
        <v>1046</v>
      </c>
      <c r="Q38" s="22">
        <v>120</v>
      </c>
      <c r="R38" s="23" t="s">
        <v>132</v>
      </c>
      <c r="S38" s="6" t="s">
        <v>181</v>
      </c>
      <c r="T38" s="5"/>
      <c r="U38" s="5" t="s">
        <v>134</v>
      </c>
      <c r="V38" s="75" t="s">
        <v>1203</v>
      </c>
      <c r="W38" s="5" t="s">
        <v>181</v>
      </c>
      <c r="X38" s="5"/>
      <c r="Y38" s="5"/>
      <c r="Z38" s="1">
        <v>100</v>
      </c>
      <c r="AA38" s="7">
        <v>0.95</v>
      </c>
      <c r="AB38" s="5"/>
      <c r="AC38" s="5"/>
      <c r="AD38" s="6"/>
      <c r="AE38" s="5"/>
      <c r="AF38" s="5" t="str">
        <f t="shared" si="0"/>
        <v>Y</v>
      </c>
      <c r="AG38" s="5"/>
      <c r="AH38" s="17">
        <v>1</v>
      </c>
      <c r="AI38" s="1" t="s">
        <v>1255</v>
      </c>
      <c r="AJ38" s="46" t="s">
        <v>268</v>
      </c>
      <c r="AK38" s="98" t="s">
        <v>269</v>
      </c>
      <c r="AL38" s="25" t="s">
        <v>137</v>
      </c>
      <c r="AM38" s="100"/>
    </row>
    <row r="39" spans="1:39" ht="57" customHeight="1">
      <c r="A39" s="13" t="s">
        <v>1039</v>
      </c>
      <c r="B39" s="13" t="s">
        <v>1039</v>
      </c>
      <c r="C39" s="13" t="s">
        <v>1039</v>
      </c>
      <c r="D39" s="27" t="s">
        <v>1256</v>
      </c>
      <c r="E39" s="5"/>
      <c r="F39" s="5" t="s">
        <v>1041</v>
      </c>
      <c r="G39" s="1" t="s">
        <v>1042</v>
      </c>
      <c r="H39" s="1" t="s">
        <v>1043</v>
      </c>
      <c r="I39" s="33" t="s">
        <v>1044</v>
      </c>
      <c r="J39" s="76" t="s">
        <v>1045</v>
      </c>
      <c r="K39" s="5" t="s">
        <v>284</v>
      </c>
      <c r="L39" s="19" t="s">
        <v>286</v>
      </c>
      <c r="M39" s="30">
        <v>46202</v>
      </c>
      <c r="N39" s="29">
        <v>46267</v>
      </c>
      <c r="O39" s="13" t="s">
        <v>132</v>
      </c>
      <c r="P39" s="22" t="s">
        <v>1046</v>
      </c>
      <c r="Q39" s="22">
        <v>60</v>
      </c>
      <c r="R39" s="23" t="s">
        <v>181</v>
      </c>
      <c r="S39" s="6" t="s">
        <v>181</v>
      </c>
      <c r="T39" s="5"/>
      <c r="U39" s="5" t="s">
        <v>134</v>
      </c>
      <c r="V39" s="75" t="s">
        <v>1257</v>
      </c>
      <c r="W39" s="5" t="s">
        <v>181</v>
      </c>
      <c r="X39" s="5"/>
      <c r="Y39" s="5"/>
      <c r="Z39" s="1" t="s">
        <v>1039</v>
      </c>
      <c r="AA39" s="7">
        <v>0.95</v>
      </c>
      <c r="AB39" s="5"/>
      <c r="AC39" s="5"/>
      <c r="AD39" s="6"/>
      <c r="AE39" s="5"/>
      <c r="AF39" s="5" t="str">
        <f t="shared" si="0"/>
        <v>Y</v>
      </c>
      <c r="AG39" s="5"/>
      <c r="AH39" s="17">
        <v>1</v>
      </c>
      <c r="AI39" s="1" t="s">
        <v>1048</v>
      </c>
      <c r="AJ39" s="46" t="s">
        <v>268</v>
      </c>
      <c r="AK39" s="98" t="s">
        <v>269</v>
      </c>
      <c r="AL39" s="25" t="s">
        <v>137</v>
      </c>
      <c r="AM39" s="100"/>
    </row>
    <row r="40" spans="1:39" ht="57" customHeight="1">
      <c r="A40" s="13" t="s">
        <v>1039</v>
      </c>
      <c r="B40" s="13" t="s">
        <v>1039</v>
      </c>
      <c r="C40" s="13" t="s">
        <v>1039</v>
      </c>
      <c r="D40" s="27" t="s">
        <v>1258</v>
      </c>
      <c r="E40" s="5"/>
      <c r="F40" s="5" t="s">
        <v>1050</v>
      </c>
      <c r="G40" s="1" t="s">
        <v>1051</v>
      </c>
      <c r="H40" s="1" t="s">
        <v>1052</v>
      </c>
      <c r="I40" s="33" t="s">
        <v>1053</v>
      </c>
      <c r="J40" s="76" t="s">
        <v>1054</v>
      </c>
      <c r="K40" s="5" t="s">
        <v>284</v>
      </c>
      <c r="L40" s="19" t="s">
        <v>286</v>
      </c>
      <c r="M40" s="30">
        <v>46202</v>
      </c>
      <c r="N40" s="29">
        <v>46267</v>
      </c>
      <c r="O40" s="13" t="s">
        <v>132</v>
      </c>
      <c r="P40" s="22" t="s">
        <v>1046</v>
      </c>
      <c r="Q40" s="22">
        <v>20</v>
      </c>
      <c r="R40" s="23" t="s">
        <v>181</v>
      </c>
      <c r="S40" s="6" t="s">
        <v>181</v>
      </c>
      <c r="T40" s="5"/>
      <c r="U40" s="5" t="s">
        <v>134</v>
      </c>
      <c r="V40" s="75" t="s">
        <v>1259</v>
      </c>
      <c r="W40" s="5" t="s">
        <v>181</v>
      </c>
      <c r="X40" s="5"/>
      <c r="Y40" s="5"/>
      <c r="Z40" s="1" t="s">
        <v>1039</v>
      </c>
      <c r="AA40" s="7">
        <v>0.95</v>
      </c>
      <c r="AB40" s="5"/>
      <c r="AC40" s="5"/>
      <c r="AD40" s="6"/>
      <c r="AE40" s="5"/>
      <c r="AF40" s="5" t="str">
        <f t="shared" si="0"/>
        <v>Y</v>
      </c>
      <c r="AG40" s="5"/>
      <c r="AH40" s="17">
        <v>1</v>
      </c>
      <c r="AI40" s="1" t="s">
        <v>1056</v>
      </c>
      <c r="AJ40" s="46" t="s">
        <v>268</v>
      </c>
      <c r="AK40" s="98" t="s">
        <v>269</v>
      </c>
      <c r="AL40" s="25" t="s">
        <v>137</v>
      </c>
      <c r="AM40" s="100"/>
    </row>
    <row r="41" spans="1:39" ht="57" customHeight="1">
      <c r="A41" s="13" t="s">
        <v>1039</v>
      </c>
      <c r="B41" s="13" t="s">
        <v>1039</v>
      </c>
      <c r="C41" s="13" t="s">
        <v>1039</v>
      </c>
      <c r="D41" s="27" t="s">
        <v>1260</v>
      </c>
      <c r="E41" s="5"/>
      <c r="F41" s="5" t="s">
        <v>1066</v>
      </c>
      <c r="G41" s="1" t="s">
        <v>1067</v>
      </c>
      <c r="H41" s="1" t="s">
        <v>1068</v>
      </c>
      <c r="I41" s="33" t="s">
        <v>1069</v>
      </c>
      <c r="J41" s="76" t="s">
        <v>1070</v>
      </c>
      <c r="K41" s="5" t="s">
        <v>284</v>
      </c>
      <c r="L41" s="19" t="s">
        <v>286</v>
      </c>
      <c r="M41" s="30">
        <v>46202</v>
      </c>
      <c r="N41" s="29">
        <v>46267</v>
      </c>
      <c r="O41" s="13" t="s">
        <v>132</v>
      </c>
      <c r="P41" s="22" t="s">
        <v>1046</v>
      </c>
      <c r="Q41" s="22">
        <v>20</v>
      </c>
      <c r="R41" s="23" t="s">
        <v>181</v>
      </c>
      <c r="S41" s="6" t="s">
        <v>181</v>
      </c>
      <c r="T41" s="5"/>
      <c r="U41" s="5" t="s">
        <v>134</v>
      </c>
      <c r="V41" s="75" t="s">
        <v>1259</v>
      </c>
      <c r="W41" s="5" t="s">
        <v>181</v>
      </c>
      <c r="X41" s="5"/>
      <c r="Y41" s="5"/>
      <c r="Z41" s="1" t="s">
        <v>1039</v>
      </c>
      <c r="AA41" s="7">
        <v>0.95</v>
      </c>
      <c r="AB41" s="5"/>
      <c r="AC41" s="5"/>
      <c r="AD41" s="6"/>
      <c r="AE41" s="5"/>
      <c r="AF41" s="5" t="str">
        <f t="shared" si="0"/>
        <v>Y</v>
      </c>
      <c r="AG41" s="5"/>
      <c r="AH41" s="17">
        <v>1</v>
      </c>
      <c r="AI41" s="1" t="s">
        <v>1056</v>
      </c>
      <c r="AJ41" s="46" t="s">
        <v>268</v>
      </c>
      <c r="AK41" s="98" t="s">
        <v>269</v>
      </c>
      <c r="AL41" s="25" t="s">
        <v>137</v>
      </c>
      <c r="AM41" s="100"/>
    </row>
    <row r="42" spans="1:39" ht="57" customHeight="1">
      <c r="A42" s="13" t="s">
        <v>1039</v>
      </c>
      <c r="B42" s="13" t="s">
        <v>1039</v>
      </c>
      <c r="C42" s="13" t="s">
        <v>1039</v>
      </c>
      <c r="D42" s="27" t="s">
        <v>1261</v>
      </c>
      <c r="E42" s="5"/>
      <c r="F42" s="5" t="s">
        <v>1072</v>
      </c>
      <c r="G42" s="1" t="s">
        <v>1073</v>
      </c>
      <c r="H42" s="1" t="s">
        <v>1074</v>
      </c>
      <c r="I42" s="33" t="s">
        <v>1075</v>
      </c>
      <c r="J42" s="76" t="s">
        <v>1076</v>
      </c>
      <c r="K42" s="5" t="s">
        <v>284</v>
      </c>
      <c r="L42" s="19" t="s">
        <v>286</v>
      </c>
      <c r="M42" s="30">
        <v>46202</v>
      </c>
      <c r="N42" s="29">
        <v>46267</v>
      </c>
      <c r="O42" s="13" t="s">
        <v>132</v>
      </c>
      <c r="P42" s="22" t="s">
        <v>1046</v>
      </c>
      <c r="Q42" s="22">
        <v>20</v>
      </c>
      <c r="R42" s="23" t="s">
        <v>181</v>
      </c>
      <c r="S42" s="6" t="s">
        <v>181</v>
      </c>
      <c r="T42" s="5"/>
      <c r="U42" s="5" t="s">
        <v>134</v>
      </c>
      <c r="V42" s="75" t="s">
        <v>1259</v>
      </c>
      <c r="W42" s="5" t="s">
        <v>181</v>
      </c>
      <c r="X42" s="5"/>
      <c r="Y42" s="5"/>
      <c r="Z42" s="1" t="s">
        <v>1039</v>
      </c>
      <c r="AA42" s="7">
        <v>0.95</v>
      </c>
      <c r="AB42" s="5"/>
      <c r="AC42" s="5"/>
      <c r="AD42" s="6"/>
      <c r="AE42" s="5"/>
      <c r="AF42" s="5" t="str">
        <f t="shared" si="0"/>
        <v>Y</v>
      </c>
      <c r="AG42" s="5"/>
      <c r="AH42" s="17">
        <v>1</v>
      </c>
      <c r="AI42" s="1" t="s">
        <v>1056</v>
      </c>
      <c r="AJ42" s="46" t="s">
        <v>268</v>
      </c>
      <c r="AK42" s="98" t="s">
        <v>269</v>
      </c>
      <c r="AL42" s="25" t="s">
        <v>137</v>
      </c>
      <c r="AM42" s="100"/>
    </row>
    <row r="43" spans="1:39" ht="57" customHeight="1">
      <c r="A43" s="13" t="s">
        <v>1039</v>
      </c>
      <c r="B43" s="13" t="s">
        <v>1039</v>
      </c>
      <c r="C43" s="13" t="s">
        <v>1039</v>
      </c>
      <c r="D43" s="27" t="s">
        <v>1262</v>
      </c>
      <c r="E43" s="5"/>
      <c r="F43" s="5" t="s">
        <v>1263</v>
      </c>
      <c r="G43" s="1" t="s">
        <v>1264</v>
      </c>
      <c r="H43" s="1" t="s">
        <v>1265</v>
      </c>
      <c r="I43" s="33" t="s">
        <v>1266</v>
      </c>
      <c r="J43" s="76" t="s">
        <v>1267</v>
      </c>
      <c r="K43" s="5" t="s">
        <v>284</v>
      </c>
      <c r="L43" s="19" t="s">
        <v>286</v>
      </c>
      <c r="M43" s="30">
        <v>46202</v>
      </c>
      <c r="N43" s="29">
        <v>46267</v>
      </c>
      <c r="O43" s="13" t="s">
        <v>132</v>
      </c>
      <c r="P43" s="22" t="s">
        <v>1046</v>
      </c>
      <c r="Q43" s="22">
        <v>120</v>
      </c>
      <c r="R43" s="23" t="s">
        <v>181</v>
      </c>
      <c r="S43" s="6" t="s">
        <v>181</v>
      </c>
      <c r="T43" s="5"/>
      <c r="U43" s="5" t="s">
        <v>134</v>
      </c>
      <c r="V43" s="75" t="s">
        <v>1257</v>
      </c>
      <c r="W43" s="5" t="s">
        <v>181</v>
      </c>
      <c r="X43" s="5"/>
      <c r="Y43" s="5"/>
      <c r="Z43" s="1" t="s">
        <v>1039</v>
      </c>
      <c r="AA43" s="7">
        <v>0.95</v>
      </c>
      <c r="AB43" s="5"/>
      <c r="AC43" s="5"/>
      <c r="AD43" s="6"/>
      <c r="AE43" s="5"/>
      <c r="AF43" s="5" t="str">
        <f t="shared" si="0"/>
        <v>Y</v>
      </c>
      <c r="AG43" s="5"/>
      <c r="AH43" s="17">
        <v>1</v>
      </c>
      <c r="AI43" s="1" t="s">
        <v>1268</v>
      </c>
      <c r="AJ43" s="46" t="s">
        <v>268</v>
      </c>
      <c r="AK43" s="98" t="s">
        <v>269</v>
      </c>
      <c r="AL43" s="25" t="s">
        <v>137</v>
      </c>
      <c r="AM43" s="100"/>
    </row>
    <row r="44" spans="1:39" ht="57" customHeight="1">
      <c r="A44" s="13" t="s">
        <v>1103</v>
      </c>
      <c r="B44" s="13" t="s">
        <v>1269</v>
      </c>
      <c r="C44" s="13" t="s">
        <v>1270</v>
      </c>
      <c r="D44" s="27" t="s">
        <v>1271</v>
      </c>
      <c r="E44" s="5"/>
      <c r="F44" s="5" t="s">
        <v>1272</v>
      </c>
      <c r="G44" s="1" t="s">
        <v>1273</v>
      </c>
      <c r="H44" s="1" t="s">
        <v>1274</v>
      </c>
      <c r="I44" s="33" t="s">
        <v>1275</v>
      </c>
      <c r="J44" s="76" t="s">
        <v>1276</v>
      </c>
      <c r="K44" s="5" t="s">
        <v>284</v>
      </c>
      <c r="L44" s="19" t="s">
        <v>286</v>
      </c>
      <c r="M44" s="30">
        <v>46202</v>
      </c>
      <c r="N44" s="29">
        <v>46267</v>
      </c>
      <c r="O44" s="13" t="s">
        <v>132</v>
      </c>
      <c r="P44" s="22" t="s">
        <v>1245</v>
      </c>
      <c r="Q44" s="22">
        <v>10</v>
      </c>
      <c r="R44" s="23" t="s">
        <v>132</v>
      </c>
      <c r="S44" s="6" t="s">
        <v>181</v>
      </c>
      <c r="T44" s="5"/>
      <c r="U44" s="5" t="s">
        <v>134</v>
      </c>
      <c r="V44" s="75" t="s">
        <v>1259</v>
      </c>
      <c r="W44" s="5" t="s">
        <v>181</v>
      </c>
      <c r="X44" s="5"/>
      <c r="Y44" s="5"/>
      <c r="Z44" s="1">
        <v>100</v>
      </c>
      <c r="AA44" s="7">
        <v>0.95</v>
      </c>
      <c r="AB44" s="5"/>
      <c r="AC44" s="5"/>
      <c r="AD44" s="6"/>
      <c r="AE44" s="5"/>
      <c r="AF44" s="5" t="str">
        <f t="shared" si="0"/>
        <v>Y</v>
      </c>
      <c r="AG44" s="5"/>
      <c r="AH44" s="17">
        <v>1</v>
      </c>
      <c r="AI44" s="1" t="s">
        <v>1277</v>
      </c>
      <c r="AJ44" s="46" t="s">
        <v>268</v>
      </c>
      <c r="AK44" s="98" t="s">
        <v>269</v>
      </c>
      <c r="AL44" s="25" t="s">
        <v>137</v>
      </c>
      <c r="AM44" s="100"/>
    </row>
    <row r="45" spans="1:39" ht="57" customHeight="1">
      <c r="A45" s="13" t="s">
        <v>1039</v>
      </c>
      <c r="B45" s="13" t="s">
        <v>1039</v>
      </c>
      <c r="C45" s="13" t="s">
        <v>1039</v>
      </c>
      <c r="D45" s="27" t="s">
        <v>1278</v>
      </c>
      <c r="E45" s="5"/>
      <c r="F45" s="5" t="s">
        <v>1156</v>
      </c>
      <c r="G45" s="1" t="s">
        <v>1157</v>
      </c>
      <c r="H45" s="1" t="s">
        <v>1158</v>
      </c>
      <c r="I45" s="33" t="s">
        <v>1075</v>
      </c>
      <c r="J45" s="76" t="s">
        <v>1159</v>
      </c>
      <c r="K45" s="5" t="s">
        <v>284</v>
      </c>
      <c r="L45" s="19" t="s">
        <v>286</v>
      </c>
      <c r="M45" s="30">
        <v>46202</v>
      </c>
      <c r="N45" s="29">
        <v>46267</v>
      </c>
      <c r="O45" s="13" t="s">
        <v>132</v>
      </c>
      <c r="P45" s="22" t="s">
        <v>1046</v>
      </c>
      <c r="Q45" s="22">
        <v>4</v>
      </c>
      <c r="R45" s="23" t="s">
        <v>181</v>
      </c>
      <c r="S45" s="6" t="s">
        <v>181</v>
      </c>
      <c r="T45" s="5"/>
      <c r="U45" s="5" t="s">
        <v>134</v>
      </c>
      <c r="V45" s="75" t="s">
        <v>1279</v>
      </c>
      <c r="W45" s="5" t="s">
        <v>181</v>
      </c>
      <c r="X45" s="5"/>
      <c r="Y45" s="5"/>
      <c r="Z45" s="1" t="s">
        <v>1039</v>
      </c>
      <c r="AA45" s="7">
        <v>0.95</v>
      </c>
      <c r="AB45" s="5"/>
      <c r="AC45" s="5"/>
      <c r="AD45" s="6"/>
      <c r="AE45" s="5"/>
      <c r="AF45" s="5" t="str">
        <f t="shared" si="0"/>
        <v>Y</v>
      </c>
      <c r="AG45" s="5"/>
      <c r="AH45" s="17">
        <v>1</v>
      </c>
      <c r="AI45" s="1" t="s">
        <v>1161</v>
      </c>
      <c r="AJ45" s="46" t="s">
        <v>268</v>
      </c>
      <c r="AK45" s="98" t="s">
        <v>269</v>
      </c>
      <c r="AL45" s="25" t="s">
        <v>137</v>
      </c>
      <c r="AM45" s="100"/>
    </row>
    <row r="46" spans="1:39" ht="57" customHeight="1">
      <c r="A46" s="13" t="s">
        <v>1039</v>
      </c>
      <c r="B46" s="13" t="s">
        <v>1039</v>
      </c>
      <c r="C46" s="13" t="s">
        <v>1039</v>
      </c>
      <c r="D46" s="27" t="s">
        <v>1280</v>
      </c>
      <c r="E46" s="5"/>
      <c r="F46" s="5" t="s">
        <v>1041</v>
      </c>
      <c r="G46" s="1" t="s">
        <v>1042</v>
      </c>
      <c r="H46" s="1" t="s">
        <v>1043</v>
      </c>
      <c r="I46" s="33" t="s">
        <v>1044</v>
      </c>
      <c r="J46" s="76" t="s">
        <v>1045</v>
      </c>
      <c r="K46" s="5" t="s">
        <v>290</v>
      </c>
      <c r="L46" s="19" t="s">
        <v>292</v>
      </c>
      <c r="M46" s="30">
        <v>46202</v>
      </c>
      <c r="N46" s="29">
        <v>46267</v>
      </c>
      <c r="O46" s="13" t="s">
        <v>181</v>
      </c>
      <c r="P46" s="22" t="s">
        <v>1046</v>
      </c>
      <c r="Q46" s="22">
        <v>60</v>
      </c>
      <c r="R46" s="23" t="s">
        <v>181</v>
      </c>
      <c r="S46" s="6" t="s">
        <v>132</v>
      </c>
      <c r="T46" s="5"/>
      <c r="U46" s="5" t="s">
        <v>174</v>
      </c>
      <c r="V46" s="75" t="s">
        <v>1281</v>
      </c>
      <c r="W46" s="5" t="s">
        <v>181</v>
      </c>
      <c r="X46" s="5"/>
      <c r="Y46" s="5"/>
      <c r="Z46" s="1" t="s">
        <v>1039</v>
      </c>
      <c r="AA46" s="7">
        <v>0.95</v>
      </c>
      <c r="AB46" s="5"/>
      <c r="AC46" s="5"/>
      <c r="AD46" s="6"/>
      <c r="AE46" s="5"/>
      <c r="AF46" s="5" t="str">
        <f t="shared" si="0"/>
        <v>N</v>
      </c>
      <c r="AG46" s="5"/>
      <c r="AH46" s="17">
        <v>1</v>
      </c>
      <c r="AI46" s="1" t="s">
        <v>1048</v>
      </c>
      <c r="AJ46" s="46" t="s">
        <v>268</v>
      </c>
      <c r="AK46" s="98" t="s">
        <v>269</v>
      </c>
      <c r="AL46" s="25" t="s">
        <v>137</v>
      </c>
      <c r="AM46" s="100"/>
    </row>
    <row r="47" spans="1:39" ht="57" customHeight="1">
      <c r="A47" s="13" t="s">
        <v>1039</v>
      </c>
      <c r="B47" s="13" t="s">
        <v>1039</v>
      </c>
      <c r="C47" s="13" t="s">
        <v>1039</v>
      </c>
      <c r="D47" s="27" t="s">
        <v>1282</v>
      </c>
      <c r="E47" s="5"/>
      <c r="F47" s="5" t="s">
        <v>1050</v>
      </c>
      <c r="G47" s="1" t="s">
        <v>1051</v>
      </c>
      <c r="H47" s="1" t="s">
        <v>1052</v>
      </c>
      <c r="I47" s="33" t="s">
        <v>1053</v>
      </c>
      <c r="J47" s="76" t="s">
        <v>1054</v>
      </c>
      <c r="K47" s="5" t="s">
        <v>290</v>
      </c>
      <c r="L47" s="19" t="s">
        <v>292</v>
      </c>
      <c r="M47" s="30">
        <v>46202</v>
      </c>
      <c r="N47" s="29">
        <v>46267</v>
      </c>
      <c r="O47" s="13" t="s">
        <v>132</v>
      </c>
      <c r="P47" s="22" t="s">
        <v>1046</v>
      </c>
      <c r="Q47" s="22">
        <v>20</v>
      </c>
      <c r="R47" s="23" t="s">
        <v>181</v>
      </c>
      <c r="S47" s="6" t="s">
        <v>181</v>
      </c>
      <c r="T47" s="5"/>
      <c r="U47" s="5" t="s">
        <v>174</v>
      </c>
      <c r="V47" s="75" t="s">
        <v>1283</v>
      </c>
      <c r="W47" s="5" t="s">
        <v>181</v>
      </c>
      <c r="X47" s="5"/>
      <c r="Y47" s="5"/>
      <c r="Z47" s="1" t="s">
        <v>1039</v>
      </c>
      <c r="AA47" s="7">
        <v>0.95</v>
      </c>
      <c r="AB47" s="5"/>
      <c r="AC47" s="5"/>
      <c r="AD47" s="6"/>
      <c r="AE47" s="5"/>
      <c r="AF47" s="5" t="str">
        <f t="shared" si="0"/>
        <v>Y</v>
      </c>
      <c r="AG47" s="5"/>
      <c r="AH47" s="17">
        <v>1</v>
      </c>
      <c r="AI47" s="1" t="s">
        <v>1056</v>
      </c>
      <c r="AJ47" s="46" t="s">
        <v>268</v>
      </c>
      <c r="AK47" s="98" t="s">
        <v>269</v>
      </c>
      <c r="AL47" s="25" t="s">
        <v>137</v>
      </c>
      <c r="AM47" s="100"/>
    </row>
    <row r="48" spans="1:39" ht="57" customHeight="1">
      <c r="A48" s="13" t="s">
        <v>1039</v>
      </c>
      <c r="B48" s="13" t="s">
        <v>1039</v>
      </c>
      <c r="C48" s="13" t="s">
        <v>1039</v>
      </c>
      <c r="D48" s="27" t="s">
        <v>1284</v>
      </c>
      <c r="E48" s="5"/>
      <c r="F48" s="5" t="s">
        <v>1066</v>
      </c>
      <c r="G48" s="1" t="s">
        <v>1067</v>
      </c>
      <c r="H48" s="1" t="s">
        <v>1068</v>
      </c>
      <c r="I48" s="33" t="s">
        <v>1069</v>
      </c>
      <c r="J48" s="76" t="s">
        <v>1070</v>
      </c>
      <c r="K48" s="5" t="s">
        <v>290</v>
      </c>
      <c r="L48" s="19" t="s">
        <v>292</v>
      </c>
      <c r="M48" s="30">
        <v>46202</v>
      </c>
      <c r="N48" s="29">
        <v>46267</v>
      </c>
      <c r="O48" s="13" t="s">
        <v>181</v>
      </c>
      <c r="P48" s="22" t="s">
        <v>1046</v>
      </c>
      <c r="Q48" s="22">
        <v>20</v>
      </c>
      <c r="R48" s="23" t="s">
        <v>181</v>
      </c>
      <c r="S48" s="6" t="s">
        <v>132</v>
      </c>
      <c r="T48" s="5"/>
      <c r="U48" s="5" t="s">
        <v>174</v>
      </c>
      <c r="V48" s="75" t="s">
        <v>1283</v>
      </c>
      <c r="W48" s="5" t="s">
        <v>181</v>
      </c>
      <c r="X48" s="5"/>
      <c r="Y48" s="5"/>
      <c r="Z48" s="1" t="s">
        <v>1039</v>
      </c>
      <c r="AA48" s="7">
        <v>0.95</v>
      </c>
      <c r="AB48" s="5"/>
      <c r="AC48" s="5"/>
      <c r="AD48" s="6"/>
      <c r="AE48" s="5"/>
      <c r="AF48" s="5" t="str">
        <f t="shared" si="0"/>
        <v>N</v>
      </c>
      <c r="AG48" s="5"/>
      <c r="AH48" s="17">
        <v>1</v>
      </c>
      <c r="AI48" s="1" t="s">
        <v>1056</v>
      </c>
      <c r="AJ48" s="46" t="s">
        <v>268</v>
      </c>
      <c r="AK48" s="98" t="s">
        <v>269</v>
      </c>
      <c r="AL48" s="25" t="s">
        <v>137</v>
      </c>
      <c r="AM48" s="100"/>
    </row>
    <row r="49" spans="1:39" ht="57" customHeight="1">
      <c r="A49" s="13" t="s">
        <v>1039</v>
      </c>
      <c r="B49" s="13" t="s">
        <v>1039</v>
      </c>
      <c r="C49" s="13" t="s">
        <v>1039</v>
      </c>
      <c r="D49" s="27" t="s">
        <v>1285</v>
      </c>
      <c r="E49" s="5"/>
      <c r="F49" s="5" t="s">
        <v>1072</v>
      </c>
      <c r="G49" s="1" t="s">
        <v>1073</v>
      </c>
      <c r="H49" s="1" t="s">
        <v>1074</v>
      </c>
      <c r="I49" s="33" t="s">
        <v>1075</v>
      </c>
      <c r="J49" s="76" t="s">
        <v>1076</v>
      </c>
      <c r="K49" s="5" t="s">
        <v>290</v>
      </c>
      <c r="L49" s="19" t="s">
        <v>292</v>
      </c>
      <c r="M49" s="30">
        <v>46202</v>
      </c>
      <c r="N49" s="29">
        <v>46267</v>
      </c>
      <c r="O49" s="13" t="s">
        <v>181</v>
      </c>
      <c r="P49" s="22" t="s">
        <v>1046</v>
      </c>
      <c r="Q49" s="22">
        <v>20</v>
      </c>
      <c r="R49" s="23" t="s">
        <v>181</v>
      </c>
      <c r="S49" s="6" t="s">
        <v>132</v>
      </c>
      <c r="T49" s="5"/>
      <c r="U49" s="5" t="s">
        <v>174</v>
      </c>
      <c r="V49" s="75" t="s">
        <v>1283</v>
      </c>
      <c r="W49" s="5" t="s">
        <v>181</v>
      </c>
      <c r="X49" s="5"/>
      <c r="Y49" s="5"/>
      <c r="Z49" s="1" t="s">
        <v>1039</v>
      </c>
      <c r="AA49" s="7">
        <v>0.95</v>
      </c>
      <c r="AB49" s="5"/>
      <c r="AC49" s="5"/>
      <c r="AD49" s="6"/>
      <c r="AE49" s="5"/>
      <c r="AF49" s="5" t="str">
        <f t="shared" si="0"/>
        <v>N</v>
      </c>
      <c r="AG49" s="5"/>
      <c r="AH49" s="17">
        <v>1</v>
      </c>
      <c r="AI49" s="1" t="s">
        <v>1056</v>
      </c>
      <c r="AJ49" s="46" t="s">
        <v>268</v>
      </c>
      <c r="AK49" s="98" t="s">
        <v>269</v>
      </c>
      <c r="AL49" s="25" t="s">
        <v>137</v>
      </c>
      <c r="AM49" s="100"/>
    </row>
    <row r="50" spans="1:39" ht="57" customHeight="1">
      <c r="A50" s="13" t="s">
        <v>1039</v>
      </c>
      <c r="B50" s="13" t="s">
        <v>1039</v>
      </c>
      <c r="C50" s="13" t="s">
        <v>1039</v>
      </c>
      <c r="D50" s="27" t="s">
        <v>1286</v>
      </c>
      <c r="E50" s="5"/>
      <c r="F50" s="5" t="s">
        <v>1287</v>
      </c>
      <c r="G50" s="1" t="s">
        <v>1288</v>
      </c>
      <c r="H50" s="1" t="s">
        <v>1289</v>
      </c>
      <c r="I50" s="33" t="s">
        <v>1290</v>
      </c>
      <c r="J50" s="76" t="s">
        <v>1291</v>
      </c>
      <c r="K50" s="5" t="s">
        <v>290</v>
      </c>
      <c r="L50" s="19" t="s">
        <v>292</v>
      </c>
      <c r="M50" s="30">
        <v>46202</v>
      </c>
      <c r="N50" s="29">
        <v>46267</v>
      </c>
      <c r="O50" s="13" t="s">
        <v>181</v>
      </c>
      <c r="P50" s="22" t="s">
        <v>1083</v>
      </c>
      <c r="Q50" s="22" t="s">
        <v>1292</v>
      </c>
      <c r="R50" s="23" t="s">
        <v>132</v>
      </c>
      <c r="S50" s="6" t="s">
        <v>132</v>
      </c>
      <c r="T50" s="5"/>
      <c r="U50" s="5" t="s">
        <v>174</v>
      </c>
      <c r="V50" s="75" t="s">
        <v>1281</v>
      </c>
      <c r="W50" s="5" t="s">
        <v>181</v>
      </c>
      <c r="X50" s="5"/>
      <c r="Y50" s="5"/>
      <c r="Z50" s="1">
        <v>100</v>
      </c>
      <c r="AA50" s="7">
        <v>0.95</v>
      </c>
      <c r="AB50" s="5"/>
      <c r="AC50" s="5"/>
      <c r="AD50" s="6"/>
      <c r="AE50" s="5"/>
      <c r="AF50" s="5" t="str">
        <f t="shared" si="0"/>
        <v>N</v>
      </c>
      <c r="AG50" s="5"/>
      <c r="AH50" s="17">
        <v>1</v>
      </c>
      <c r="AI50" s="1" t="s">
        <v>1293</v>
      </c>
      <c r="AJ50" s="46" t="s">
        <v>268</v>
      </c>
      <c r="AK50" s="98" t="s">
        <v>269</v>
      </c>
      <c r="AL50" s="25" t="s">
        <v>137</v>
      </c>
      <c r="AM50" s="100"/>
    </row>
    <row r="51" spans="1:39" ht="57" customHeight="1">
      <c r="A51" s="13" t="s">
        <v>1039</v>
      </c>
      <c r="B51" s="13" t="s">
        <v>1039</v>
      </c>
      <c r="C51" s="13" t="s">
        <v>1039</v>
      </c>
      <c r="D51" s="27" t="s">
        <v>1294</v>
      </c>
      <c r="E51" s="5"/>
      <c r="F51" s="5" t="s">
        <v>1295</v>
      </c>
      <c r="G51" s="1" t="s">
        <v>1296</v>
      </c>
      <c r="H51" s="1" t="s">
        <v>1297</v>
      </c>
      <c r="I51" s="33" t="s">
        <v>1298</v>
      </c>
      <c r="J51" s="76" t="s">
        <v>1299</v>
      </c>
      <c r="K51" s="5" t="s">
        <v>290</v>
      </c>
      <c r="L51" s="19" t="s">
        <v>292</v>
      </c>
      <c r="M51" s="30">
        <v>46202</v>
      </c>
      <c r="N51" s="29">
        <v>46267</v>
      </c>
      <c r="O51" s="13" t="s">
        <v>132</v>
      </c>
      <c r="P51" s="22" t="s">
        <v>1083</v>
      </c>
      <c r="Q51" s="22" t="s">
        <v>1300</v>
      </c>
      <c r="R51" s="23" t="s">
        <v>132</v>
      </c>
      <c r="S51" s="6" t="s">
        <v>181</v>
      </c>
      <c r="T51" s="5"/>
      <c r="U51" s="5" t="s">
        <v>174</v>
      </c>
      <c r="V51" s="75" t="s">
        <v>1283</v>
      </c>
      <c r="W51" s="5" t="s">
        <v>181</v>
      </c>
      <c r="X51" s="5"/>
      <c r="Y51" s="5"/>
      <c r="Z51" s="1" t="s">
        <v>1039</v>
      </c>
      <c r="AA51" s="7">
        <v>0.95</v>
      </c>
      <c r="AB51" s="5"/>
      <c r="AC51" s="5"/>
      <c r="AD51" s="6"/>
      <c r="AE51" s="5"/>
      <c r="AF51" s="5" t="str">
        <f t="shared" si="0"/>
        <v>Y</v>
      </c>
      <c r="AG51" s="5"/>
      <c r="AH51" s="17">
        <v>1</v>
      </c>
      <c r="AI51" s="1" t="s">
        <v>1301</v>
      </c>
      <c r="AJ51" s="46" t="s">
        <v>268</v>
      </c>
      <c r="AK51" s="98" t="s">
        <v>269</v>
      </c>
      <c r="AL51" s="25" t="s">
        <v>137</v>
      </c>
      <c r="AM51" s="100"/>
    </row>
    <row r="52" spans="1:39" ht="57" customHeight="1">
      <c r="A52" s="13" t="s">
        <v>1039</v>
      </c>
      <c r="B52" s="13" t="s">
        <v>1039</v>
      </c>
      <c r="C52" s="13" t="s">
        <v>1039</v>
      </c>
      <c r="D52" s="27" t="s">
        <v>1302</v>
      </c>
      <c r="E52" s="5"/>
      <c r="F52" s="5" t="s">
        <v>1303</v>
      </c>
      <c r="G52" s="1" t="s">
        <v>1304</v>
      </c>
      <c r="H52" s="1" t="s">
        <v>1305</v>
      </c>
      <c r="I52" s="33" t="s">
        <v>1306</v>
      </c>
      <c r="J52" s="76" t="s">
        <v>1307</v>
      </c>
      <c r="K52" s="5" t="s">
        <v>290</v>
      </c>
      <c r="L52" s="19" t="s">
        <v>292</v>
      </c>
      <c r="M52" s="30">
        <v>46202</v>
      </c>
      <c r="N52" s="29">
        <v>46267</v>
      </c>
      <c r="O52" s="13" t="s">
        <v>132</v>
      </c>
      <c r="P52" s="22" t="s">
        <v>1083</v>
      </c>
      <c r="Q52" s="22" t="s">
        <v>1300</v>
      </c>
      <c r="R52" s="23" t="s">
        <v>132</v>
      </c>
      <c r="S52" s="6" t="s">
        <v>181</v>
      </c>
      <c r="T52" s="5"/>
      <c r="U52" s="5" t="s">
        <v>174</v>
      </c>
      <c r="V52" s="75" t="s">
        <v>1283</v>
      </c>
      <c r="W52" s="5" t="s">
        <v>181</v>
      </c>
      <c r="X52" s="5"/>
      <c r="Y52" s="5"/>
      <c r="Z52" s="1" t="s">
        <v>1039</v>
      </c>
      <c r="AA52" s="7">
        <v>0.95</v>
      </c>
      <c r="AB52" s="5"/>
      <c r="AC52" s="5"/>
      <c r="AD52" s="6"/>
      <c r="AE52" s="5"/>
      <c r="AF52" s="5" t="str">
        <f t="shared" si="0"/>
        <v>Y</v>
      </c>
      <c r="AG52" s="5"/>
      <c r="AH52" s="17">
        <v>1</v>
      </c>
      <c r="AI52" s="1" t="s">
        <v>1308</v>
      </c>
      <c r="AJ52" s="46" t="s">
        <v>268</v>
      </c>
      <c r="AK52" s="98" t="s">
        <v>269</v>
      </c>
      <c r="AL52" s="25" t="s">
        <v>137</v>
      </c>
      <c r="AM52" s="100"/>
    </row>
    <row r="53" spans="1:39" ht="57" customHeight="1">
      <c r="A53" s="13" t="s">
        <v>1039</v>
      </c>
      <c r="B53" s="13" t="s">
        <v>1039</v>
      </c>
      <c r="C53" s="13" t="s">
        <v>1039</v>
      </c>
      <c r="D53" s="27" t="s">
        <v>1309</v>
      </c>
      <c r="E53" s="5"/>
      <c r="F53" s="5" t="s">
        <v>1156</v>
      </c>
      <c r="G53" s="1" t="s">
        <v>1157</v>
      </c>
      <c r="H53" s="1" t="s">
        <v>1158</v>
      </c>
      <c r="I53" s="33" t="s">
        <v>1075</v>
      </c>
      <c r="J53" s="76" t="s">
        <v>1159</v>
      </c>
      <c r="K53" s="5" t="s">
        <v>290</v>
      </c>
      <c r="L53" s="19" t="s">
        <v>292</v>
      </c>
      <c r="M53" s="30">
        <v>46202</v>
      </c>
      <c r="N53" s="29">
        <v>46267</v>
      </c>
      <c r="O53" s="13" t="s">
        <v>132</v>
      </c>
      <c r="P53" s="22" t="s">
        <v>1046</v>
      </c>
      <c r="Q53" s="22">
        <v>4</v>
      </c>
      <c r="R53" s="23" t="s">
        <v>181</v>
      </c>
      <c r="S53" s="6" t="s">
        <v>181</v>
      </c>
      <c r="T53" s="5"/>
      <c r="U53" s="5" t="s">
        <v>174</v>
      </c>
      <c r="V53" s="75" t="s">
        <v>1310</v>
      </c>
      <c r="W53" s="5" t="s">
        <v>181</v>
      </c>
      <c r="X53" s="5"/>
      <c r="Y53" s="5"/>
      <c r="Z53" s="1" t="s">
        <v>1039</v>
      </c>
      <c r="AA53" s="7">
        <v>0.95</v>
      </c>
      <c r="AB53" s="5"/>
      <c r="AC53" s="5"/>
      <c r="AD53" s="6"/>
      <c r="AE53" s="5"/>
      <c r="AF53" s="5" t="str">
        <f t="shared" si="0"/>
        <v>Y</v>
      </c>
      <c r="AG53" s="5"/>
      <c r="AH53" s="17">
        <v>1</v>
      </c>
      <c r="AI53" s="1" t="s">
        <v>1161</v>
      </c>
      <c r="AJ53" s="46" t="s">
        <v>268</v>
      </c>
      <c r="AK53" s="98" t="s">
        <v>269</v>
      </c>
      <c r="AL53" s="25" t="s">
        <v>137</v>
      </c>
      <c r="AM53" s="100"/>
    </row>
    <row r="54" spans="1:39" ht="57" customHeight="1">
      <c r="A54" s="13" t="s">
        <v>1103</v>
      </c>
      <c r="B54" s="13" t="s">
        <v>1311</v>
      </c>
      <c r="C54" s="13" t="s">
        <v>1312</v>
      </c>
      <c r="D54" s="27" t="s">
        <v>1313</v>
      </c>
      <c r="E54" s="5"/>
      <c r="F54" s="5" t="s">
        <v>1314</v>
      </c>
      <c r="G54" s="1" t="s">
        <v>1288</v>
      </c>
      <c r="H54" s="1" t="s">
        <v>1289</v>
      </c>
      <c r="I54" s="33" t="s">
        <v>1290</v>
      </c>
      <c r="J54" s="76" t="s">
        <v>1291</v>
      </c>
      <c r="K54" s="5" t="s">
        <v>290</v>
      </c>
      <c r="L54" s="19" t="s">
        <v>292</v>
      </c>
      <c r="M54" s="30">
        <v>46202</v>
      </c>
      <c r="N54" s="29">
        <v>46267</v>
      </c>
      <c r="O54" s="13" t="s">
        <v>132</v>
      </c>
      <c r="P54" s="22" t="s">
        <v>1083</v>
      </c>
      <c r="Q54" s="22" t="s">
        <v>1292</v>
      </c>
      <c r="R54" s="23" t="s">
        <v>132</v>
      </c>
      <c r="S54" s="6" t="s">
        <v>181</v>
      </c>
      <c r="T54" s="5"/>
      <c r="U54" s="5" t="s">
        <v>174</v>
      </c>
      <c r="V54" s="75" t="s">
        <v>1281</v>
      </c>
      <c r="W54" s="5" t="s">
        <v>181</v>
      </c>
      <c r="X54" s="5"/>
      <c r="Y54" s="5"/>
      <c r="Z54" s="1" t="s">
        <v>1039</v>
      </c>
      <c r="AA54" s="7">
        <v>0.95</v>
      </c>
      <c r="AB54" s="5"/>
      <c r="AC54" s="5"/>
      <c r="AD54" s="6"/>
      <c r="AE54" s="5"/>
      <c r="AF54" s="5" t="str">
        <f t="shared" si="0"/>
        <v>Y</v>
      </c>
      <c r="AG54" s="5"/>
      <c r="AH54" s="17">
        <v>1</v>
      </c>
      <c r="AI54" s="1" t="s">
        <v>1315</v>
      </c>
      <c r="AJ54" s="46" t="s">
        <v>268</v>
      </c>
      <c r="AK54" s="98" t="s">
        <v>269</v>
      </c>
      <c r="AL54" s="25" t="s">
        <v>137</v>
      </c>
      <c r="AM54" s="100"/>
    </row>
    <row r="55" spans="1:39" ht="57" customHeight="1">
      <c r="A55" s="13" t="s">
        <v>1039</v>
      </c>
      <c r="B55" s="13" t="s">
        <v>1039</v>
      </c>
      <c r="C55" s="13" t="s">
        <v>1039</v>
      </c>
      <c r="D55" s="27" t="s">
        <v>1316</v>
      </c>
      <c r="E55" s="5"/>
      <c r="F55" s="5" t="s">
        <v>1041</v>
      </c>
      <c r="G55" s="1" t="s">
        <v>1042</v>
      </c>
      <c r="H55" s="1" t="s">
        <v>1043</v>
      </c>
      <c r="I55" s="33" t="s">
        <v>1044</v>
      </c>
      <c r="J55" s="76" t="s">
        <v>1045</v>
      </c>
      <c r="K55" s="5" t="s">
        <v>296</v>
      </c>
      <c r="L55" s="19" t="s">
        <v>298</v>
      </c>
      <c r="M55" s="30">
        <v>46202</v>
      </c>
      <c r="N55" s="29">
        <v>46267</v>
      </c>
      <c r="O55" s="13" t="s">
        <v>181</v>
      </c>
      <c r="P55" s="22" t="s">
        <v>1046</v>
      </c>
      <c r="Q55" s="22">
        <v>60</v>
      </c>
      <c r="R55" s="23" t="s">
        <v>181</v>
      </c>
      <c r="S55" s="6" t="s">
        <v>132</v>
      </c>
      <c r="T55" s="5"/>
      <c r="U55" s="5" t="s">
        <v>174</v>
      </c>
      <c r="V55" s="75" t="s">
        <v>1317</v>
      </c>
      <c r="W55" s="5" t="s">
        <v>181</v>
      </c>
      <c r="X55" s="5"/>
      <c r="Y55" s="5"/>
      <c r="Z55" s="1" t="s">
        <v>1039</v>
      </c>
      <c r="AA55" s="7">
        <v>0.95</v>
      </c>
      <c r="AB55" s="5"/>
      <c r="AC55" s="5"/>
      <c r="AD55" s="6"/>
      <c r="AE55" s="5"/>
      <c r="AF55" s="5" t="str">
        <f t="shared" si="0"/>
        <v>N</v>
      </c>
      <c r="AG55" s="5"/>
      <c r="AH55" s="17">
        <v>1</v>
      </c>
      <c r="AI55" s="1" t="s">
        <v>1048</v>
      </c>
      <c r="AJ55" s="46" t="s">
        <v>268</v>
      </c>
      <c r="AK55" s="98" t="s">
        <v>269</v>
      </c>
      <c r="AL55" s="25" t="s">
        <v>137</v>
      </c>
      <c r="AM55" s="100"/>
    </row>
    <row r="56" spans="1:39" ht="57" customHeight="1">
      <c r="A56" s="13" t="s">
        <v>1039</v>
      </c>
      <c r="B56" s="13" t="s">
        <v>1039</v>
      </c>
      <c r="C56" s="13" t="s">
        <v>1039</v>
      </c>
      <c r="D56" s="27" t="s">
        <v>1318</v>
      </c>
      <c r="E56" s="5"/>
      <c r="F56" s="5" t="s">
        <v>1050</v>
      </c>
      <c r="G56" s="1" t="s">
        <v>1051</v>
      </c>
      <c r="H56" s="1" t="s">
        <v>1052</v>
      </c>
      <c r="I56" s="33" t="s">
        <v>1053</v>
      </c>
      <c r="J56" s="76" t="s">
        <v>1054</v>
      </c>
      <c r="K56" s="5" t="s">
        <v>296</v>
      </c>
      <c r="L56" s="19" t="s">
        <v>298</v>
      </c>
      <c r="M56" s="30">
        <v>46202</v>
      </c>
      <c r="N56" s="29">
        <v>46267</v>
      </c>
      <c r="O56" s="13" t="s">
        <v>181</v>
      </c>
      <c r="P56" s="22" t="s">
        <v>1046</v>
      </c>
      <c r="Q56" s="22">
        <v>20</v>
      </c>
      <c r="R56" s="23" t="s">
        <v>181</v>
      </c>
      <c r="S56" s="6" t="s">
        <v>132</v>
      </c>
      <c r="T56" s="5"/>
      <c r="U56" s="5" t="s">
        <v>174</v>
      </c>
      <c r="V56" s="75" t="s">
        <v>1319</v>
      </c>
      <c r="W56" s="5" t="s">
        <v>181</v>
      </c>
      <c r="X56" s="5"/>
      <c r="Y56" s="5"/>
      <c r="Z56" s="1" t="s">
        <v>1039</v>
      </c>
      <c r="AA56" s="7">
        <v>0.95</v>
      </c>
      <c r="AB56" s="5"/>
      <c r="AC56" s="5"/>
      <c r="AD56" s="6"/>
      <c r="AE56" s="5"/>
      <c r="AF56" s="5" t="str">
        <f t="shared" si="0"/>
        <v>N</v>
      </c>
      <c r="AG56" s="5"/>
      <c r="AH56" s="17">
        <v>1</v>
      </c>
      <c r="AI56" s="1" t="s">
        <v>1056</v>
      </c>
      <c r="AJ56" s="46" t="s">
        <v>268</v>
      </c>
      <c r="AK56" s="98" t="s">
        <v>269</v>
      </c>
      <c r="AL56" s="25" t="s">
        <v>137</v>
      </c>
      <c r="AM56" s="100"/>
    </row>
    <row r="57" spans="1:39" ht="57" customHeight="1">
      <c r="A57" s="13" t="s">
        <v>1039</v>
      </c>
      <c r="B57" s="13" t="s">
        <v>1039</v>
      </c>
      <c r="C57" s="13" t="s">
        <v>1039</v>
      </c>
      <c r="D57" s="27" t="s">
        <v>1320</v>
      </c>
      <c r="E57" s="5"/>
      <c r="F57" s="5" t="s">
        <v>1066</v>
      </c>
      <c r="G57" s="1" t="s">
        <v>1067</v>
      </c>
      <c r="H57" s="1" t="s">
        <v>1068</v>
      </c>
      <c r="I57" s="33" t="s">
        <v>1069</v>
      </c>
      <c r="J57" s="76" t="s">
        <v>1070</v>
      </c>
      <c r="K57" s="5" t="s">
        <v>296</v>
      </c>
      <c r="L57" s="19" t="s">
        <v>298</v>
      </c>
      <c r="M57" s="30">
        <v>46202</v>
      </c>
      <c r="N57" s="29">
        <v>46267</v>
      </c>
      <c r="O57" s="13" t="s">
        <v>181</v>
      </c>
      <c r="P57" s="22" t="s">
        <v>1046</v>
      </c>
      <c r="Q57" s="22">
        <v>20</v>
      </c>
      <c r="R57" s="23" t="s">
        <v>181</v>
      </c>
      <c r="S57" s="6" t="s">
        <v>132</v>
      </c>
      <c r="T57" s="5"/>
      <c r="U57" s="5" t="s">
        <v>174</v>
      </c>
      <c r="V57" s="75" t="s">
        <v>1319</v>
      </c>
      <c r="W57" s="5" t="s">
        <v>181</v>
      </c>
      <c r="X57" s="5"/>
      <c r="Y57" s="5"/>
      <c r="Z57" s="1" t="s">
        <v>1039</v>
      </c>
      <c r="AA57" s="7">
        <v>0.95</v>
      </c>
      <c r="AB57" s="5"/>
      <c r="AC57" s="5"/>
      <c r="AD57" s="6"/>
      <c r="AE57" s="5"/>
      <c r="AF57" s="5" t="str">
        <f t="shared" si="0"/>
        <v>N</v>
      </c>
      <c r="AG57" s="5"/>
      <c r="AH57" s="17">
        <v>1</v>
      </c>
      <c r="AI57" s="1" t="s">
        <v>1056</v>
      </c>
      <c r="AJ57" s="46" t="s">
        <v>268</v>
      </c>
      <c r="AK57" s="98" t="s">
        <v>269</v>
      </c>
      <c r="AL57" s="25" t="s">
        <v>137</v>
      </c>
      <c r="AM57" s="100"/>
    </row>
    <row r="58" spans="1:39" ht="57" customHeight="1">
      <c r="A58" s="13" t="s">
        <v>1039</v>
      </c>
      <c r="B58" s="13" t="s">
        <v>1039</v>
      </c>
      <c r="C58" s="13" t="s">
        <v>1039</v>
      </c>
      <c r="D58" s="27" t="s">
        <v>1321</v>
      </c>
      <c r="E58" s="5"/>
      <c r="F58" s="5" t="s">
        <v>1072</v>
      </c>
      <c r="G58" s="1" t="s">
        <v>1073</v>
      </c>
      <c r="H58" s="1" t="s">
        <v>1074</v>
      </c>
      <c r="I58" s="33" t="s">
        <v>1075</v>
      </c>
      <c r="J58" s="76" t="s">
        <v>1076</v>
      </c>
      <c r="K58" s="5" t="s">
        <v>296</v>
      </c>
      <c r="L58" s="19" t="s">
        <v>298</v>
      </c>
      <c r="M58" s="30">
        <v>46202</v>
      </c>
      <c r="N58" s="29">
        <v>46267</v>
      </c>
      <c r="O58" s="13" t="s">
        <v>181</v>
      </c>
      <c r="P58" s="22" t="s">
        <v>1046</v>
      </c>
      <c r="Q58" s="22">
        <v>20</v>
      </c>
      <c r="R58" s="23" t="s">
        <v>181</v>
      </c>
      <c r="S58" s="6" t="s">
        <v>132</v>
      </c>
      <c r="T58" s="5"/>
      <c r="U58" s="5" t="s">
        <v>174</v>
      </c>
      <c r="V58" s="75" t="s">
        <v>1319</v>
      </c>
      <c r="W58" s="5" t="s">
        <v>181</v>
      </c>
      <c r="X58" s="5"/>
      <c r="Y58" s="5"/>
      <c r="Z58" s="1" t="s">
        <v>1039</v>
      </c>
      <c r="AA58" s="7">
        <v>0.95</v>
      </c>
      <c r="AB58" s="5"/>
      <c r="AC58" s="5"/>
      <c r="AD58" s="6"/>
      <c r="AE58" s="5"/>
      <c r="AF58" s="5" t="str">
        <f t="shared" si="0"/>
        <v>N</v>
      </c>
      <c r="AG58" s="5"/>
      <c r="AH58" s="17">
        <v>1</v>
      </c>
      <c r="AI58" s="1" t="s">
        <v>1056</v>
      </c>
      <c r="AJ58" s="46" t="s">
        <v>268</v>
      </c>
      <c r="AK58" s="98" t="s">
        <v>269</v>
      </c>
      <c r="AL58" s="25" t="s">
        <v>137</v>
      </c>
      <c r="AM58" s="100"/>
    </row>
    <row r="59" spans="1:39" ht="57" customHeight="1">
      <c r="A59" s="13" t="s">
        <v>1039</v>
      </c>
      <c r="B59" s="13" t="s">
        <v>1039</v>
      </c>
      <c r="C59" s="13" t="s">
        <v>1039</v>
      </c>
      <c r="D59" s="27" t="s">
        <v>1322</v>
      </c>
      <c r="E59" s="5"/>
      <c r="F59" s="5" t="s">
        <v>1287</v>
      </c>
      <c r="G59" s="1" t="s">
        <v>1288</v>
      </c>
      <c r="H59" s="1" t="s">
        <v>1289</v>
      </c>
      <c r="I59" s="33" t="s">
        <v>1290</v>
      </c>
      <c r="J59" s="76" t="s">
        <v>1291</v>
      </c>
      <c r="K59" s="5" t="s">
        <v>296</v>
      </c>
      <c r="L59" s="19" t="s">
        <v>298</v>
      </c>
      <c r="M59" s="30">
        <v>46202</v>
      </c>
      <c r="N59" s="29">
        <v>46267</v>
      </c>
      <c r="O59" s="13" t="s">
        <v>181</v>
      </c>
      <c r="P59" s="22" t="s">
        <v>1083</v>
      </c>
      <c r="Q59" s="22" t="s">
        <v>1292</v>
      </c>
      <c r="R59" s="23" t="s">
        <v>132</v>
      </c>
      <c r="S59" s="6" t="s">
        <v>132</v>
      </c>
      <c r="T59" s="5"/>
      <c r="U59" s="5" t="s">
        <v>174</v>
      </c>
      <c r="V59" s="75" t="s">
        <v>1317</v>
      </c>
      <c r="W59" s="5" t="s">
        <v>181</v>
      </c>
      <c r="X59" s="5"/>
      <c r="Y59" s="5"/>
      <c r="Z59" s="1">
        <v>100</v>
      </c>
      <c r="AA59" s="7">
        <v>0.95</v>
      </c>
      <c r="AB59" s="5"/>
      <c r="AC59" s="5"/>
      <c r="AD59" s="6"/>
      <c r="AE59" s="5"/>
      <c r="AF59" s="5" t="str">
        <f t="shared" si="0"/>
        <v>N</v>
      </c>
      <c r="AG59" s="5"/>
      <c r="AH59" s="17">
        <v>1</v>
      </c>
      <c r="AI59" s="1" t="s">
        <v>1323</v>
      </c>
      <c r="AJ59" s="46" t="s">
        <v>268</v>
      </c>
      <c r="AK59" s="98" t="s">
        <v>269</v>
      </c>
      <c r="AL59" s="25" t="s">
        <v>137</v>
      </c>
      <c r="AM59" s="100"/>
    </row>
    <row r="60" spans="1:39" ht="57" customHeight="1">
      <c r="A60" s="13" t="s">
        <v>1039</v>
      </c>
      <c r="B60" s="13" t="s">
        <v>1039</v>
      </c>
      <c r="C60" s="13" t="s">
        <v>1039</v>
      </c>
      <c r="D60" s="27" t="s">
        <v>1324</v>
      </c>
      <c r="E60" s="5"/>
      <c r="F60" s="5" t="s">
        <v>1325</v>
      </c>
      <c r="G60" s="1" t="s">
        <v>1326</v>
      </c>
      <c r="H60" s="1" t="s">
        <v>1327</v>
      </c>
      <c r="I60" s="33" t="s">
        <v>1328</v>
      </c>
      <c r="J60" s="76" t="s">
        <v>1329</v>
      </c>
      <c r="K60" s="5" t="s">
        <v>296</v>
      </c>
      <c r="L60" s="19" t="s">
        <v>298</v>
      </c>
      <c r="M60" s="30">
        <v>46202</v>
      </c>
      <c r="N60" s="29">
        <v>46267</v>
      </c>
      <c r="O60" s="13" t="s">
        <v>132</v>
      </c>
      <c r="P60" s="22" t="s">
        <v>1046</v>
      </c>
      <c r="Q60" s="22">
        <v>120</v>
      </c>
      <c r="R60" s="23" t="s">
        <v>132</v>
      </c>
      <c r="S60" s="6" t="s">
        <v>181</v>
      </c>
      <c r="T60" s="5"/>
      <c r="U60" s="5" t="s">
        <v>174</v>
      </c>
      <c r="V60" s="75" t="s">
        <v>1319</v>
      </c>
      <c r="W60" s="5" t="s">
        <v>181</v>
      </c>
      <c r="X60" s="5"/>
      <c r="Y60" s="5"/>
      <c r="Z60" s="1">
        <v>100</v>
      </c>
      <c r="AA60" s="7">
        <v>0.95</v>
      </c>
      <c r="AB60" s="5"/>
      <c r="AC60" s="5"/>
      <c r="AD60" s="6"/>
      <c r="AE60" s="5"/>
      <c r="AF60" s="5" t="str">
        <f t="shared" si="0"/>
        <v>Y</v>
      </c>
      <c r="AG60" s="5"/>
      <c r="AH60" s="17">
        <v>1</v>
      </c>
      <c r="AI60" s="1" t="s">
        <v>1330</v>
      </c>
      <c r="AJ60" s="46" t="s">
        <v>268</v>
      </c>
      <c r="AK60" s="98" t="s">
        <v>269</v>
      </c>
      <c r="AL60" s="25" t="s">
        <v>137</v>
      </c>
      <c r="AM60" s="100"/>
    </row>
    <row r="61" spans="1:39" ht="57" customHeight="1">
      <c r="A61" s="13" t="s">
        <v>1039</v>
      </c>
      <c r="B61" s="13" t="s">
        <v>1039</v>
      </c>
      <c r="C61" s="13" t="s">
        <v>1039</v>
      </c>
      <c r="D61" s="27" t="s">
        <v>1331</v>
      </c>
      <c r="E61" s="5"/>
      <c r="F61" s="5" t="s">
        <v>1156</v>
      </c>
      <c r="G61" s="1" t="s">
        <v>1157</v>
      </c>
      <c r="H61" s="1" t="s">
        <v>1158</v>
      </c>
      <c r="I61" s="33" t="s">
        <v>1075</v>
      </c>
      <c r="J61" s="76" t="s">
        <v>1159</v>
      </c>
      <c r="K61" s="5" t="s">
        <v>296</v>
      </c>
      <c r="L61" s="19" t="s">
        <v>298</v>
      </c>
      <c r="M61" s="30">
        <v>46202</v>
      </c>
      <c r="N61" s="29">
        <v>46267</v>
      </c>
      <c r="O61" s="13" t="s">
        <v>132</v>
      </c>
      <c r="P61" s="22" t="s">
        <v>1046</v>
      </c>
      <c r="Q61" s="22">
        <v>4</v>
      </c>
      <c r="R61" s="23" t="s">
        <v>181</v>
      </c>
      <c r="S61" s="6" t="s">
        <v>181</v>
      </c>
      <c r="T61" s="5"/>
      <c r="U61" s="5" t="s">
        <v>174</v>
      </c>
      <c r="V61" s="75" t="s">
        <v>1332</v>
      </c>
      <c r="W61" s="5" t="s">
        <v>181</v>
      </c>
      <c r="X61" s="5"/>
      <c r="Y61" s="5"/>
      <c r="Z61" s="1" t="s">
        <v>1039</v>
      </c>
      <c r="AA61" s="7">
        <v>0.95</v>
      </c>
      <c r="AB61" s="5"/>
      <c r="AC61" s="5"/>
      <c r="AD61" s="6"/>
      <c r="AE61" s="5"/>
      <c r="AF61" s="5" t="str">
        <f t="shared" si="0"/>
        <v>Y</v>
      </c>
      <c r="AG61" s="5"/>
      <c r="AH61" s="17">
        <v>1</v>
      </c>
      <c r="AI61" s="1" t="s">
        <v>1161</v>
      </c>
      <c r="AJ61" s="46" t="s">
        <v>268</v>
      </c>
      <c r="AK61" s="98" t="s">
        <v>269</v>
      </c>
      <c r="AL61" s="25" t="s">
        <v>137</v>
      </c>
      <c r="AM61" s="100"/>
    </row>
    <row r="62" spans="1:39" ht="57" customHeight="1">
      <c r="A62" s="13" t="s">
        <v>1039</v>
      </c>
      <c r="B62" s="13" t="s">
        <v>1039</v>
      </c>
      <c r="C62" s="13" t="s">
        <v>1039</v>
      </c>
      <c r="D62" s="27" t="s">
        <v>1333</v>
      </c>
      <c r="E62" s="5"/>
      <c r="F62" s="5" t="s">
        <v>1041</v>
      </c>
      <c r="G62" s="1" t="s">
        <v>1042</v>
      </c>
      <c r="H62" s="1" t="s">
        <v>1043</v>
      </c>
      <c r="I62" s="33" t="s">
        <v>1044</v>
      </c>
      <c r="J62" s="76" t="s">
        <v>1045</v>
      </c>
      <c r="K62" s="5" t="s">
        <v>302</v>
      </c>
      <c r="L62" s="19" t="s">
        <v>304</v>
      </c>
      <c r="M62" s="30">
        <v>46202</v>
      </c>
      <c r="N62" s="29">
        <v>46267</v>
      </c>
      <c r="O62" s="13" t="s">
        <v>181</v>
      </c>
      <c r="P62" s="22" t="s">
        <v>1046</v>
      </c>
      <c r="Q62" s="22">
        <v>60</v>
      </c>
      <c r="R62" s="23" t="s">
        <v>181</v>
      </c>
      <c r="S62" s="6" t="s">
        <v>132</v>
      </c>
      <c r="T62" s="5"/>
      <c r="U62" s="5" t="s">
        <v>174</v>
      </c>
      <c r="V62" s="75" t="s">
        <v>1334</v>
      </c>
      <c r="W62" s="5" t="s">
        <v>181</v>
      </c>
      <c r="X62" s="5"/>
      <c r="Y62" s="5"/>
      <c r="Z62" s="1" t="s">
        <v>1039</v>
      </c>
      <c r="AA62" s="7">
        <v>0.95</v>
      </c>
      <c r="AB62" s="5"/>
      <c r="AC62" s="5"/>
      <c r="AD62" s="6"/>
      <c r="AE62" s="5"/>
      <c r="AF62" s="5" t="str">
        <f t="shared" si="0"/>
        <v>N</v>
      </c>
      <c r="AG62" s="5"/>
      <c r="AH62" s="17">
        <v>1</v>
      </c>
      <c r="AI62" s="1" t="s">
        <v>1048</v>
      </c>
      <c r="AJ62" s="46" t="s">
        <v>268</v>
      </c>
      <c r="AK62" s="98" t="s">
        <v>269</v>
      </c>
      <c r="AL62" s="25" t="s">
        <v>137</v>
      </c>
      <c r="AM62" s="100"/>
    </row>
    <row r="63" spans="1:39" ht="57" customHeight="1">
      <c r="A63" s="13" t="s">
        <v>1039</v>
      </c>
      <c r="B63" s="13" t="s">
        <v>1039</v>
      </c>
      <c r="C63" s="13" t="s">
        <v>1039</v>
      </c>
      <c r="D63" s="27" t="s">
        <v>1335</v>
      </c>
      <c r="E63" s="5"/>
      <c r="F63" s="5" t="s">
        <v>1050</v>
      </c>
      <c r="G63" s="1" t="s">
        <v>1051</v>
      </c>
      <c r="H63" s="1" t="s">
        <v>1052</v>
      </c>
      <c r="I63" s="33" t="s">
        <v>1053</v>
      </c>
      <c r="J63" s="76" t="s">
        <v>1054</v>
      </c>
      <c r="K63" s="5" t="s">
        <v>302</v>
      </c>
      <c r="L63" s="19" t="s">
        <v>304</v>
      </c>
      <c r="M63" s="30">
        <v>46202</v>
      </c>
      <c r="N63" s="29">
        <v>46267</v>
      </c>
      <c r="O63" s="13" t="s">
        <v>181</v>
      </c>
      <c r="P63" s="22" t="s">
        <v>1046</v>
      </c>
      <c r="Q63" s="22">
        <v>20</v>
      </c>
      <c r="R63" s="23" t="s">
        <v>181</v>
      </c>
      <c r="S63" s="6" t="s">
        <v>132</v>
      </c>
      <c r="T63" s="5"/>
      <c r="U63" s="5" t="s">
        <v>174</v>
      </c>
      <c r="V63" s="75" t="s">
        <v>1336</v>
      </c>
      <c r="W63" s="5" t="s">
        <v>181</v>
      </c>
      <c r="X63" s="5"/>
      <c r="Y63" s="5"/>
      <c r="Z63" s="1" t="s">
        <v>1039</v>
      </c>
      <c r="AA63" s="7">
        <v>0.95</v>
      </c>
      <c r="AB63" s="5"/>
      <c r="AC63" s="5"/>
      <c r="AD63" s="6"/>
      <c r="AE63" s="5"/>
      <c r="AF63" s="5" t="str">
        <f t="shared" si="0"/>
        <v>N</v>
      </c>
      <c r="AG63" s="5"/>
      <c r="AH63" s="17">
        <v>1</v>
      </c>
      <c r="AI63" s="1" t="s">
        <v>1056</v>
      </c>
      <c r="AJ63" s="46" t="s">
        <v>268</v>
      </c>
      <c r="AK63" s="98" t="s">
        <v>269</v>
      </c>
      <c r="AL63" s="25" t="s">
        <v>137</v>
      </c>
      <c r="AM63" s="100"/>
    </row>
    <row r="64" spans="1:39" ht="57" customHeight="1">
      <c r="A64" s="13" t="s">
        <v>1039</v>
      </c>
      <c r="B64" s="13" t="s">
        <v>1039</v>
      </c>
      <c r="C64" s="13" t="s">
        <v>1039</v>
      </c>
      <c r="D64" s="27" t="s">
        <v>1337</v>
      </c>
      <c r="E64" s="5"/>
      <c r="F64" s="5" t="s">
        <v>1066</v>
      </c>
      <c r="G64" s="1" t="s">
        <v>1067</v>
      </c>
      <c r="H64" s="1" t="s">
        <v>1068</v>
      </c>
      <c r="I64" s="33" t="s">
        <v>1069</v>
      </c>
      <c r="J64" s="76" t="s">
        <v>1070</v>
      </c>
      <c r="K64" s="5" t="s">
        <v>302</v>
      </c>
      <c r="L64" s="19" t="s">
        <v>304</v>
      </c>
      <c r="M64" s="30">
        <v>46202</v>
      </c>
      <c r="N64" s="29">
        <v>46267</v>
      </c>
      <c r="O64" s="13" t="s">
        <v>181</v>
      </c>
      <c r="P64" s="22" t="s">
        <v>1046</v>
      </c>
      <c r="Q64" s="22">
        <v>20</v>
      </c>
      <c r="R64" s="23" t="s">
        <v>181</v>
      </c>
      <c r="S64" s="6" t="s">
        <v>132</v>
      </c>
      <c r="T64" s="5"/>
      <c r="U64" s="5" t="s">
        <v>174</v>
      </c>
      <c r="V64" s="75" t="s">
        <v>1336</v>
      </c>
      <c r="W64" s="5" t="s">
        <v>181</v>
      </c>
      <c r="X64" s="5"/>
      <c r="Y64" s="5"/>
      <c r="Z64" s="1" t="s">
        <v>1039</v>
      </c>
      <c r="AA64" s="7">
        <v>0.95</v>
      </c>
      <c r="AB64" s="5"/>
      <c r="AC64" s="5"/>
      <c r="AD64" s="6"/>
      <c r="AE64" s="5"/>
      <c r="AF64" s="5" t="str">
        <f t="shared" si="0"/>
        <v>N</v>
      </c>
      <c r="AG64" s="5"/>
      <c r="AH64" s="17">
        <v>1</v>
      </c>
      <c r="AI64" s="1" t="s">
        <v>1056</v>
      </c>
      <c r="AJ64" s="46" t="s">
        <v>268</v>
      </c>
      <c r="AK64" s="98" t="s">
        <v>269</v>
      </c>
      <c r="AL64" s="25" t="s">
        <v>137</v>
      </c>
      <c r="AM64" s="100"/>
    </row>
    <row r="65" spans="1:39" ht="57" customHeight="1">
      <c r="A65" s="13" t="s">
        <v>1039</v>
      </c>
      <c r="B65" s="13" t="s">
        <v>1039</v>
      </c>
      <c r="C65" s="13" t="s">
        <v>1039</v>
      </c>
      <c r="D65" s="27" t="s">
        <v>1338</v>
      </c>
      <c r="E65" s="5"/>
      <c r="F65" s="5" t="s">
        <v>1072</v>
      </c>
      <c r="G65" s="1" t="s">
        <v>1073</v>
      </c>
      <c r="H65" s="1" t="s">
        <v>1074</v>
      </c>
      <c r="I65" s="33" t="s">
        <v>1075</v>
      </c>
      <c r="J65" s="76" t="s">
        <v>1076</v>
      </c>
      <c r="K65" s="5" t="s">
        <v>302</v>
      </c>
      <c r="L65" s="19" t="s">
        <v>304</v>
      </c>
      <c r="M65" s="30">
        <v>46202</v>
      </c>
      <c r="N65" s="29">
        <v>46267</v>
      </c>
      <c r="O65" s="13" t="s">
        <v>181</v>
      </c>
      <c r="P65" s="22" t="s">
        <v>1046</v>
      </c>
      <c r="Q65" s="22">
        <v>20</v>
      </c>
      <c r="R65" s="23" t="s">
        <v>181</v>
      </c>
      <c r="S65" s="6" t="s">
        <v>132</v>
      </c>
      <c r="T65" s="5"/>
      <c r="U65" s="5" t="s">
        <v>174</v>
      </c>
      <c r="V65" s="75" t="s">
        <v>1336</v>
      </c>
      <c r="W65" s="5" t="s">
        <v>181</v>
      </c>
      <c r="X65" s="5"/>
      <c r="Y65" s="5"/>
      <c r="Z65" s="1" t="s">
        <v>1039</v>
      </c>
      <c r="AA65" s="7">
        <v>0.95</v>
      </c>
      <c r="AB65" s="5"/>
      <c r="AC65" s="5"/>
      <c r="AD65" s="6"/>
      <c r="AE65" s="5"/>
      <c r="AF65" s="5" t="str">
        <f t="shared" si="0"/>
        <v>N</v>
      </c>
      <c r="AG65" s="5"/>
      <c r="AH65" s="17">
        <v>1</v>
      </c>
      <c r="AI65" s="1" t="s">
        <v>1056</v>
      </c>
      <c r="AJ65" s="46" t="s">
        <v>268</v>
      </c>
      <c r="AK65" s="98" t="s">
        <v>269</v>
      </c>
      <c r="AL65" s="25" t="s">
        <v>137</v>
      </c>
      <c r="AM65" s="100"/>
    </row>
    <row r="66" spans="1:39" ht="57" customHeight="1">
      <c r="A66" s="13" t="s">
        <v>1103</v>
      </c>
      <c r="B66" s="13" t="s">
        <v>1339</v>
      </c>
      <c r="C66" s="13" t="s">
        <v>1340</v>
      </c>
      <c r="D66" s="27" t="s">
        <v>1341</v>
      </c>
      <c r="E66" s="5"/>
      <c r="F66" s="5" t="s">
        <v>1342</v>
      </c>
      <c r="G66" s="1" t="s">
        <v>1343</v>
      </c>
      <c r="H66" s="1" t="s">
        <v>1344</v>
      </c>
      <c r="I66" s="33" t="s">
        <v>1345</v>
      </c>
      <c r="J66" s="76" t="s">
        <v>1346</v>
      </c>
      <c r="K66" s="5" t="s">
        <v>302</v>
      </c>
      <c r="L66" s="19" t="s">
        <v>304</v>
      </c>
      <c r="M66" s="30">
        <v>46202</v>
      </c>
      <c r="N66" s="29">
        <v>46267</v>
      </c>
      <c r="O66" s="13" t="s">
        <v>181</v>
      </c>
      <c r="P66" s="22" t="s">
        <v>1083</v>
      </c>
      <c r="Q66" s="22" t="s">
        <v>1039</v>
      </c>
      <c r="R66" s="23" t="s">
        <v>132</v>
      </c>
      <c r="S66" s="6" t="s">
        <v>132</v>
      </c>
      <c r="T66" s="5"/>
      <c r="U66" s="5" t="s">
        <v>174</v>
      </c>
      <c r="V66" s="75" t="s">
        <v>1334</v>
      </c>
      <c r="W66" s="5" t="s">
        <v>181</v>
      </c>
      <c r="X66" s="5"/>
      <c r="Y66" s="5"/>
      <c r="Z66" s="1">
        <v>100</v>
      </c>
      <c r="AA66" s="7">
        <v>0.95</v>
      </c>
      <c r="AB66" s="5"/>
      <c r="AC66" s="5"/>
      <c r="AD66" s="6"/>
      <c r="AE66" s="5"/>
      <c r="AF66" s="5" t="str">
        <f t="shared" si="0"/>
        <v>N</v>
      </c>
      <c r="AG66" s="5"/>
      <c r="AH66" s="17">
        <v>1</v>
      </c>
      <c r="AI66" s="1" t="s">
        <v>1347</v>
      </c>
      <c r="AJ66" s="46" t="s">
        <v>268</v>
      </c>
      <c r="AK66" s="98" t="s">
        <v>269</v>
      </c>
      <c r="AL66" s="25" t="s">
        <v>137</v>
      </c>
      <c r="AM66" s="100"/>
    </row>
    <row r="67" spans="1:39" ht="57" customHeight="1">
      <c r="A67" s="13" t="s">
        <v>1103</v>
      </c>
      <c r="B67" s="13" t="s">
        <v>1339</v>
      </c>
      <c r="C67" s="13" t="s">
        <v>1217</v>
      </c>
      <c r="D67" s="27" t="s">
        <v>1348</v>
      </c>
      <c r="E67" s="5"/>
      <c r="F67" s="5" t="s">
        <v>1349</v>
      </c>
      <c r="G67" s="1" t="s">
        <v>1350</v>
      </c>
      <c r="H67" s="1" t="s">
        <v>1351</v>
      </c>
      <c r="I67" s="33" t="s">
        <v>1352</v>
      </c>
      <c r="J67" s="76" t="s">
        <v>1353</v>
      </c>
      <c r="K67" s="5" t="s">
        <v>302</v>
      </c>
      <c r="L67" s="19" t="s">
        <v>304</v>
      </c>
      <c r="M67" s="30">
        <v>46202</v>
      </c>
      <c r="N67" s="29">
        <v>46267</v>
      </c>
      <c r="O67" s="13" t="s">
        <v>132</v>
      </c>
      <c r="P67" s="22" t="s">
        <v>1046</v>
      </c>
      <c r="Q67" s="22">
        <v>1020</v>
      </c>
      <c r="R67" s="23" t="s">
        <v>132</v>
      </c>
      <c r="S67" s="6" t="s">
        <v>181</v>
      </c>
      <c r="T67" s="5"/>
      <c r="U67" s="5" t="s">
        <v>174</v>
      </c>
      <c r="V67" s="75" t="s">
        <v>1354</v>
      </c>
      <c r="W67" s="5" t="s">
        <v>181</v>
      </c>
      <c r="X67" s="5"/>
      <c r="Y67" s="5"/>
      <c r="Z67" s="1" t="s">
        <v>1039</v>
      </c>
      <c r="AA67" s="7">
        <v>0.95</v>
      </c>
      <c r="AB67" s="5"/>
      <c r="AC67" s="5"/>
      <c r="AD67" s="6"/>
      <c r="AE67" s="5"/>
      <c r="AF67" s="5" t="str">
        <f t="shared" ref="AF67:AF130" si="1">IF(S67="Y","N","Y")</f>
        <v>Y</v>
      </c>
      <c r="AG67" s="5"/>
      <c r="AH67" s="17">
        <v>1</v>
      </c>
      <c r="AI67" s="1" t="s">
        <v>1355</v>
      </c>
      <c r="AJ67" s="46" t="s">
        <v>268</v>
      </c>
      <c r="AK67" s="98" t="s">
        <v>269</v>
      </c>
      <c r="AL67" s="25" t="s">
        <v>137</v>
      </c>
      <c r="AM67" s="100"/>
    </row>
    <row r="68" spans="1:39" ht="57" customHeight="1">
      <c r="A68" s="13" t="s">
        <v>1103</v>
      </c>
      <c r="B68" s="13" t="s">
        <v>1339</v>
      </c>
      <c r="C68" s="13" t="s">
        <v>1356</v>
      </c>
      <c r="D68" s="27" t="s">
        <v>1357</v>
      </c>
      <c r="E68" s="5"/>
      <c r="F68" s="5" t="s">
        <v>1358</v>
      </c>
      <c r="G68" s="1" t="s">
        <v>1359</v>
      </c>
      <c r="H68" s="1" t="s">
        <v>1360</v>
      </c>
      <c r="I68" s="33" t="s">
        <v>1361</v>
      </c>
      <c r="J68" s="76" t="s">
        <v>1362</v>
      </c>
      <c r="K68" s="5" t="s">
        <v>302</v>
      </c>
      <c r="L68" s="19" t="s">
        <v>304</v>
      </c>
      <c r="M68" s="30">
        <v>46202</v>
      </c>
      <c r="N68" s="29">
        <v>46267</v>
      </c>
      <c r="O68" s="13" t="s">
        <v>132</v>
      </c>
      <c r="P68" s="22" t="s">
        <v>1046</v>
      </c>
      <c r="Q68" s="22">
        <v>280</v>
      </c>
      <c r="R68" s="23" t="s">
        <v>132</v>
      </c>
      <c r="S68" s="6" t="s">
        <v>181</v>
      </c>
      <c r="T68" s="5"/>
      <c r="U68" s="5" t="s">
        <v>174</v>
      </c>
      <c r="V68" s="75" t="s">
        <v>1336</v>
      </c>
      <c r="W68" s="5" t="s">
        <v>181</v>
      </c>
      <c r="X68" s="5"/>
      <c r="Y68" s="5"/>
      <c r="Z68" s="1">
        <v>93.68</v>
      </c>
      <c r="AA68" s="7">
        <v>0.95</v>
      </c>
      <c r="AB68" s="5"/>
      <c r="AC68" s="5"/>
      <c r="AD68" s="6"/>
      <c r="AE68" s="5"/>
      <c r="AF68" s="5" t="str">
        <f t="shared" si="1"/>
        <v>Y</v>
      </c>
      <c r="AG68" s="5"/>
      <c r="AH68" s="17">
        <v>1</v>
      </c>
      <c r="AI68" s="1" t="s">
        <v>1363</v>
      </c>
      <c r="AJ68" s="46" t="s">
        <v>268</v>
      </c>
      <c r="AK68" s="98" t="s">
        <v>269</v>
      </c>
      <c r="AL68" s="25" t="s">
        <v>137</v>
      </c>
      <c r="AM68" s="100"/>
    </row>
    <row r="69" spans="1:39" ht="57" customHeight="1">
      <c r="A69" s="13" t="s">
        <v>1103</v>
      </c>
      <c r="B69" s="13" t="s">
        <v>1339</v>
      </c>
      <c r="C69" s="13" t="s">
        <v>1364</v>
      </c>
      <c r="D69" s="27" t="s">
        <v>1365</v>
      </c>
      <c r="E69" s="5"/>
      <c r="F69" s="5" t="s">
        <v>1366</v>
      </c>
      <c r="G69" s="1" t="s">
        <v>1367</v>
      </c>
      <c r="H69" s="1" t="s">
        <v>1368</v>
      </c>
      <c r="I69" s="33" t="s">
        <v>1369</v>
      </c>
      <c r="J69" s="76" t="s">
        <v>1370</v>
      </c>
      <c r="K69" s="5" t="s">
        <v>302</v>
      </c>
      <c r="L69" s="19" t="s">
        <v>304</v>
      </c>
      <c r="M69" s="30">
        <v>46202</v>
      </c>
      <c r="N69" s="29">
        <v>46267</v>
      </c>
      <c r="O69" s="13" t="s">
        <v>132</v>
      </c>
      <c r="P69" s="22" t="s">
        <v>1046</v>
      </c>
      <c r="Q69" s="22">
        <v>280</v>
      </c>
      <c r="R69" s="23" t="s">
        <v>181</v>
      </c>
      <c r="S69" s="6" t="s">
        <v>181</v>
      </c>
      <c r="T69" s="5"/>
      <c r="U69" s="5" t="s">
        <v>174</v>
      </c>
      <c r="V69" s="75" t="s">
        <v>1336</v>
      </c>
      <c r="W69" s="5" t="s">
        <v>181</v>
      </c>
      <c r="X69" s="5"/>
      <c r="Y69" s="5"/>
      <c r="Z69" s="1" t="s">
        <v>1039</v>
      </c>
      <c r="AA69" s="7">
        <v>0.95</v>
      </c>
      <c r="AB69" s="5"/>
      <c r="AC69" s="5"/>
      <c r="AD69" s="6"/>
      <c r="AE69" s="5"/>
      <c r="AF69" s="5" t="str">
        <f t="shared" si="1"/>
        <v>Y</v>
      </c>
      <c r="AG69" s="5"/>
      <c r="AH69" s="17">
        <v>1</v>
      </c>
      <c r="AI69" s="1" t="s">
        <v>1363</v>
      </c>
      <c r="AJ69" s="46" t="s">
        <v>268</v>
      </c>
      <c r="AK69" s="98" t="s">
        <v>269</v>
      </c>
      <c r="AL69" s="25" t="s">
        <v>137</v>
      </c>
      <c r="AM69" s="100"/>
    </row>
    <row r="70" spans="1:39" ht="57" customHeight="1">
      <c r="A70" s="13" t="s">
        <v>1103</v>
      </c>
      <c r="B70" s="13" t="s">
        <v>1339</v>
      </c>
      <c r="C70" s="13" t="s">
        <v>1371</v>
      </c>
      <c r="D70" s="27" t="s">
        <v>1372</v>
      </c>
      <c r="E70" s="5"/>
      <c r="F70" s="5" t="s">
        <v>1373</v>
      </c>
      <c r="G70" s="1" t="s">
        <v>1374</v>
      </c>
      <c r="H70" s="1" t="s">
        <v>1375</v>
      </c>
      <c r="I70" s="33" t="s">
        <v>1376</v>
      </c>
      <c r="J70" s="76" t="s">
        <v>1377</v>
      </c>
      <c r="K70" s="5" t="s">
        <v>302</v>
      </c>
      <c r="L70" s="19" t="s">
        <v>304</v>
      </c>
      <c r="M70" s="30">
        <v>46202</v>
      </c>
      <c r="N70" s="29">
        <v>46267</v>
      </c>
      <c r="O70" s="13" t="s">
        <v>132</v>
      </c>
      <c r="P70" s="22" t="s">
        <v>1046</v>
      </c>
      <c r="Q70" s="22">
        <v>280</v>
      </c>
      <c r="R70" s="23" t="s">
        <v>132</v>
      </c>
      <c r="S70" s="6" t="s">
        <v>181</v>
      </c>
      <c r="T70" s="5"/>
      <c r="U70" s="5" t="s">
        <v>174</v>
      </c>
      <c r="V70" s="75" t="s">
        <v>1336</v>
      </c>
      <c r="W70" s="5" t="s">
        <v>181</v>
      </c>
      <c r="X70" s="5"/>
      <c r="Y70" s="5"/>
      <c r="Z70" s="1">
        <v>93.66</v>
      </c>
      <c r="AA70" s="7">
        <v>0.95</v>
      </c>
      <c r="AB70" s="5"/>
      <c r="AC70" s="5"/>
      <c r="AD70" s="6"/>
      <c r="AE70" s="5"/>
      <c r="AF70" s="5" t="str">
        <f t="shared" si="1"/>
        <v>Y</v>
      </c>
      <c r="AG70" s="5"/>
      <c r="AH70" s="17">
        <v>1</v>
      </c>
      <c r="AI70" s="1" t="s">
        <v>1363</v>
      </c>
      <c r="AJ70" s="46" t="s">
        <v>268</v>
      </c>
      <c r="AK70" s="98" t="s">
        <v>269</v>
      </c>
      <c r="AL70" s="25" t="s">
        <v>137</v>
      </c>
      <c r="AM70" s="100"/>
    </row>
    <row r="71" spans="1:39" ht="57" customHeight="1">
      <c r="A71" s="13" t="s">
        <v>1103</v>
      </c>
      <c r="B71" s="13" t="s">
        <v>1339</v>
      </c>
      <c r="C71" s="13" t="s">
        <v>1378</v>
      </c>
      <c r="D71" s="27" t="s">
        <v>1379</v>
      </c>
      <c r="E71" s="5"/>
      <c r="F71" s="5" t="s">
        <v>1380</v>
      </c>
      <c r="G71" s="1" t="s">
        <v>1381</v>
      </c>
      <c r="H71" s="1" t="s">
        <v>1382</v>
      </c>
      <c r="I71" s="33" t="s">
        <v>1383</v>
      </c>
      <c r="J71" s="76" t="s">
        <v>1384</v>
      </c>
      <c r="K71" s="5" t="s">
        <v>302</v>
      </c>
      <c r="L71" s="19" t="s">
        <v>304</v>
      </c>
      <c r="M71" s="30">
        <v>46202</v>
      </c>
      <c r="N71" s="29">
        <v>46267</v>
      </c>
      <c r="O71" s="13" t="s">
        <v>132</v>
      </c>
      <c r="P71" s="22" t="s">
        <v>1046</v>
      </c>
      <c r="Q71" s="22">
        <v>880</v>
      </c>
      <c r="R71" s="23" t="s">
        <v>181</v>
      </c>
      <c r="S71" s="6" t="s">
        <v>181</v>
      </c>
      <c r="T71" s="5"/>
      <c r="U71" s="5" t="s">
        <v>174</v>
      </c>
      <c r="V71" s="75" t="s">
        <v>1385</v>
      </c>
      <c r="W71" s="5" t="s">
        <v>181</v>
      </c>
      <c r="X71" s="5"/>
      <c r="Y71" s="5"/>
      <c r="Z71" s="1" t="s">
        <v>1039</v>
      </c>
      <c r="AA71" s="7">
        <v>0.95</v>
      </c>
      <c r="AB71" s="5"/>
      <c r="AC71" s="5"/>
      <c r="AD71" s="6"/>
      <c r="AE71" s="5"/>
      <c r="AF71" s="5" t="str">
        <f t="shared" si="1"/>
        <v>Y</v>
      </c>
      <c r="AG71" s="5"/>
      <c r="AH71" s="17">
        <v>1</v>
      </c>
      <c r="AI71" s="1" t="s">
        <v>1363</v>
      </c>
      <c r="AJ71" s="46" t="s">
        <v>268</v>
      </c>
      <c r="AK71" s="98" t="s">
        <v>269</v>
      </c>
      <c r="AL71" s="25" t="s">
        <v>137</v>
      </c>
      <c r="AM71" s="100"/>
    </row>
    <row r="72" spans="1:39" ht="57" customHeight="1">
      <c r="A72" s="13" t="s">
        <v>1103</v>
      </c>
      <c r="B72" s="13" t="s">
        <v>1339</v>
      </c>
      <c r="C72" s="13" t="s">
        <v>1386</v>
      </c>
      <c r="D72" s="27" t="s">
        <v>1387</v>
      </c>
      <c r="E72" s="5"/>
      <c r="F72" s="5" t="s">
        <v>1388</v>
      </c>
      <c r="G72" s="1" t="s">
        <v>1381</v>
      </c>
      <c r="H72" s="1" t="s">
        <v>1382</v>
      </c>
      <c r="I72" s="33" t="s">
        <v>1383</v>
      </c>
      <c r="J72" s="76" t="s">
        <v>1384</v>
      </c>
      <c r="K72" s="5" t="s">
        <v>302</v>
      </c>
      <c r="L72" s="19" t="s">
        <v>304</v>
      </c>
      <c r="M72" s="30">
        <v>46202</v>
      </c>
      <c r="N72" s="29">
        <v>46267</v>
      </c>
      <c r="O72" s="13" t="s">
        <v>132</v>
      </c>
      <c r="P72" s="22" t="s">
        <v>1046</v>
      </c>
      <c r="Q72" s="22">
        <v>1020</v>
      </c>
      <c r="R72" s="23" t="s">
        <v>132</v>
      </c>
      <c r="S72" s="6" t="s">
        <v>181</v>
      </c>
      <c r="T72" s="5"/>
      <c r="U72" s="5" t="s">
        <v>174</v>
      </c>
      <c r="V72" s="75" t="s">
        <v>1336</v>
      </c>
      <c r="W72" s="5" t="s">
        <v>181</v>
      </c>
      <c r="X72" s="5"/>
      <c r="Y72" s="5"/>
      <c r="Z72" s="1" t="s">
        <v>1039</v>
      </c>
      <c r="AA72" s="7">
        <v>0.95</v>
      </c>
      <c r="AB72" s="5"/>
      <c r="AC72" s="5"/>
      <c r="AD72" s="6"/>
      <c r="AE72" s="5"/>
      <c r="AF72" s="5" t="str">
        <f t="shared" si="1"/>
        <v>Y</v>
      </c>
      <c r="AG72" s="5"/>
      <c r="AH72" s="17">
        <v>1</v>
      </c>
      <c r="AI72" s="1" t="s">
        <v>1389</v>
      </c>
      <c r="AJ72" s="46" t="s">
        <v>268</v>
      </c>
      <c r="AK72" s="98" t="s">
        <v>269</v>
      </c>
      <c r="AL72" s="25" t="s">
        <v>137</v>
      </c>
      <c r="AM72" s="100"/>
    </row>
    <row r="73" spans="1:39" ht="57" customHeight="1">
      <c r="A73" s="13" t="s">
        <v>1103</v>
      </c>
      <c r="B73" s="13" t="s">
        <v>1339</v>
      </c>
      <c r="C73" s="13" t="s">
        <v>1311</v>
      </c>
      <c r="D73" s="27" t="s">
        <v>1390</v>
      </c>
      <c r="E73" s="5"/>
      <c r="F73" s="5" t="s">
        <v>1391</v>
      </c>
      <c r="G73" s="1" t="s">
        <v>1392</v>
      </c>
      <c r="H73" s="1" t="s">
        <v>1393</v>
      </c>
      <c r="I73" s="33" t="s">
        <v>1394</v>
      </c>
      <c r="J73" s="76" t="s">
        <v>1395</v>
      </c>
      <c r="K73" s="5" t="s">
        <v>302</v>
      </c>
      <c r="L73" s="19" t="s">
        <v>304</v>
      </c>
      <c r="M73" s="30">
        <v>46202</v>
      </c>
      <c r="N73" s="29">
        <v>46267</v>
      </c>
      <c r="O73" s="13" t="s">
        <v>132</v>
      </c>
      <c r="P73" s="22" t="s">
        <v>1046</v>
      </c>
      <c r="Q73" s="22">
        <v>800</v>
      </c>
      <c r="R73" s="23" t="s">
        <v>132</v>
      </c>
      <c r="S73" s="6" t="s">
        <v>181</v>
      </c>
      <c r="T73" s="5"/>
      <c r="U73" s="5" t="s">
        <v>174</v>
      </c>
      <c r="V73" s="75" t="s">
        <v>1336</v>
      </c>
      <c r="W73" s="5" t="s">
        <v>181</v>
      </c>
      <c r="X73" s="5"/>
      <c r="Y73" s="5"/>
      <c r="Z73" s="1" t="s">
        <v>1039</v>
      </c>
      <c r="AA73" s="7">
        <v>0.95</v>
      </c>
      <c r="AB73" s="5"/>
      <c r="AC73" s="5"/>
      <c r="AD73" s="6"/>
      <c r="AE73" s="5"/>
      <c r="AF73" s="5" t="str">
        <f t="shared" si="1"/>
        <v>Y</v>
      </c>
      <c r="AG73" s="5"/>
      <c r="AH73" s="17">
        <v>1</v>
      </c>
      <c r="AI73" s="1" t="s">
        <v>1396</v>
      </c>
      <c r="AJ73" s="46" t="s">
        <v>268</v>
      </c>
      <c r="AK73" s="98" t="s">
        <v>269</v>
      </c>
      <c r="AL73" s="25" t="s">
        <v>137</v>
      </c>
      <c r="AM73" s="100"/>
    </row>
    <row r="74" spans="1:39" ht="57" customHeight="1">
      <c r="A74" s="13" t="s">
        <v>1103</v>
      </c>
      <c r="B74" s="13" t="s">
        <v>1339</v>
      </c>
      <c r="C74" s="13" t="s">
        <v>1397</v>
      </c>
      <c r="D74" s="27" t="s">
        <v>1398</v>
      </c>
      <c r="E74" s="5"/>
      <c r="F74" s="5" t="s">
        <v>1399</v>
      </c>
      <c r="G74" s="1" t="s">
        <v>1400</v>
      </c>
      <c r="H74" s="1" t="s">
        <v>1401</v>
      </c>
      <c r="I74" s="33" t="s">
        <v>1402</v>
      </c>
      <c r="J74" s="76" t="s">
        <v>1403</v>
      </c>
      <c r="K74" s="5" t="s">
        <v>302</v>
      </c>
      <c r="L74" s="19" t="s">
        <v>304</v>
      </c>
      <c r="M74" s="30">
        <v>46202</v>
      </c>
      <c r="N74" s="29">
        <v>46267</v>
      </c>
      <c r="O74" s="13" t="s">
        <v>132</v>
      </c>
      <c r="P74" s="22" t="s">
        <v>1046</v>
      </c>
      <c r="Q74" s="22">
        <v>800</v>
      </c>
      <c r="R74" s="23" t="s">
        <v>181</v>
      </c>
      <c r="S74" s="6" t="s">
        <v>181</v>
      </c>
      <c r="T74" s="5"/>
      <c r="U74" s="5" t="s">
        <v>174</v>
      </c>
      <c r="V74" s="75" t="s">
        <v>1336</v>
      </c>
      <c r="W74" s="5" t="s">
        <v>181</v>
      </c>
      <c r="X74" s="5"/>
      <c r="Y74" s="5"/>
      <c r="Z74" s="1" t="s">
        <v>1039</v>
      </c>
      <c r="AA74" s="7">
        <v>0.95</v>
      </c>
      <c r="AB74" s="5"/>
      <c r="AC74" s="5"/>
      <c r="AD74" s="6"/>
      <c r="AE74" s="5"/>
      <c r="AF74" s="5" t="str">
        <f t="shared" si="1"/>
        <v>Y</v>
      </c>
      <c r="AG74" s="5"/>
      <c r="AH74" s="17">
        <v>1</v>
      </c>
      <c r="AI74" s="1" t="s">
        <v>1404</v>
      </c>
      <c r="AJ74" s="46" t="s">
        <v>268</v>
      </c>
      <c r="AK74" s="98" t="s">
        <v>269</v>
      </c>
      <c r="AL74" s="25" t="s">
        <v>137</v>
      </c>
      <c r="AM74" s="100"/>
    </row>
    <row r="75" spans="1:39" ht="57" customHeight="1">
      <c r="A75" s="13" t="s">
        <v>1103</v>
      </c>
      <c r="B75" s="13" t="s">
        <v>1339</v>
      </c>
      <c r="C75" s="13" t="s">
        <v>1405</v>
      </c>
      <c r="D75" s="27" t="s">
        <v>1406</v>
      </c>
      <c r="E75" s="5"/>
      <c r="F75" s="5" t="s">
        <v>1407</v>
      </c>
      <c r="G75" s="1" t="s">
        <v>1408</v>
      </c>
      <c r="H75" s="1" t="s">
        <v>1409</v>
      </c>
      <c r="I75" s="33" t="s">
        <v>1410</v>
      </c>
      <c r="J75" s="76" t="s">
        <v>1411</v>
      </c>
      <c r="K75" s="5" t="s">
        <v>302</v>
      </c>
      <c r="L75" s="19" t="s">
        <v>304</v>
      </c>
      <c r="M75" s="30">
        <v>46202</v>
      </c>
      <c r="N75" s="29">
        <v>46267</v>
      </c>
      <c r="O75" s="13" t="s">
        <v>132</v>
      </c>
      <c r="P75" s="22" t="s">
        <v>1046</v>
      </c>
      <c r="Q75" s="22">
        <v>800</v>
      </c>
      <c r="R75" s="23" t="s">
        <v>132</v>
      </c>
      <c r="S75" s="6" t="s">
        <v>181</v>
      </c>
      <c r="T75" s="5"/>
      <c r="U75" s="5" t="s">
        <v>174</v>
      </c>
      <c r="V75" s="75" t="s">
        <v>1336</v>
      </c>
      <c r="W75" s="5" t="s">
        <v>181</v>
      </c>
      <c r="X75" s="5"/>
      <c r="Y75" s="5"/>
      <c r="Z75" s="1" t="s">
        <v>1039</v>
      </c>
      <c r="AA75" s="7">
        <v>0.95</v>
      </c>
      <c r="AB75" s="5"/>
      <c r="AC75" s="5"/>
      <c r="AD75" s="6"/>
      <c r="AE75" s="5"/>
      <c r="AF75" s="5" t="str">
        <f t="shared" si="1"/>
        <v>Y</v>
      </c>
      <c r="AG75" s="5"/>
      <c r="AH75" s="17">
        <v>1</v>
      </c>
      <c r="AI75" s="1" t="s">
        <v>1404</v>
      </c>
      <c r="AJ75" s="46" t="s">
        <v>268</v>
      </c>
      <c r="AK75" s="98" t="s">
        <v>269</v>
      </c>
      <c r="AL75" s="25" t="s">
        <v>137</v>
      </c>
      <c r="AM75" s="100"/>
    </row>
    <row r="76" spans="1:39" ht="57" customHeight="1">
      <c r="A76" s="13" t="s">
        <v>1103</v>
      </c>
      <c r="B76" s="13" t="s">
        <v>1339</v>
      </c>
      <c r="C76" s="13" t="s">
        <v>1412</v>
      </c>
      <c r="D76" s="27" t="s">
        <v>1413</v>
      </c>
      <c r="E76" s="5"/>
      <c r="F76" s="5" t="s">
        <v>1414</v>
      </c>
      <c r="G76" s="1" t="s">
        <v>1415</v>
      </c>
      <c r="H76" s="1" t="s">
        <v>1416</v>
      </c>
      <c r="I76" s="33" t="s">
        <v>1417</v>
      </c>
      <c r="J76" s="76" t="s">
        <v>1418</v>
      </c>
      <c r="K76" s="5" t="s">
        <v>302</v>
      </c>
      <c r="L76" s="19" t="s">
        <v>304</v>
      </c>
      <c r="M76" s="30">
        <v>46202</v>
      </c>
      <c r="N76" s="29">
        <v>46267</v>
      </c>
      <c r="O76" s="13" t="s">
        <v>132</v>
      </c>
      <c r="P76" s="22" t="s">
        <v>1046</v>
      </c>
      <c r="Q76" s="22">
        <v>120</v>
      </c>
      <c r="R76" s="23" t="s">
        <v>181</v>
      </c>
      <c r="S76" s="6" t="s">
        <v>181</v>
      </c>
      <c r="T76" s="5"/>
      <c r="U76" s="5" t="s">
        <v>174</v>
      </c>
      <c r="V76" s="75" t="s">
        <v>1336</v>
      </c>
      <c r="W76" s="5" t="s">
        <v>181</v>
      </c>
      <c r="X76" s="5"/>
      <c r="Y76" s="5"/>
      <c r="Z76" s="1" t="s">
        <v>1039</v>
      </c>
      <c r="AA76" s="7">
        <v>0.95</v>
      </c>
      <c r="AB76" s="5"/>
      <c r="AC76" s="5"/>
      <c r="AD76" s="6"/>
      <c r="AE76" s="5"/>
      <c r="AF76" s="5" t="str">
        <f t="shared" si="1"/>
        <v>Y</v>
      </c>
      <c r="AG76" s="5"/>
      <c r="AH76" s="17">
        <v>1</v>
      </c>
      <c r="AI76" s="1" t="s">
        <v>1419</v>
      </c>
      <c r="AJ76" s="46" t="s">
        <v>268</v>
      </c>
      <c r="AK76" s="98" t="s">
        <v>269</v>
      </c>
      <c r="AL76" s="25" t="s">
        <v>137</v>
      </c>
      <c r="AM76" s="100"/>
    </row>
    <row r="77" spans="1:39" ht="57" customHeight="1">
      <c r="A77" s="13" t="s">
        <v>1103</v>
      </c>
      <c r="B77" s="13" t="s">
        <v>1339</v>
      </c>
      <c r="C77" s="13" t="s">
        <v>1420</v>
      </c>
      <c r="D77" s="27" t="s">
        <v>1421</v>
      </c>
      <c r="E77" s="5"/>
      <c r="F77" s="5" t="s">
        <v>1422</v>
      </c>
      <c r="G77" s="1" t="s">
        <v>1423</v>
      </c>
      <c r="H77" s="1" t="s">
        <v>1424</v>
      </c>
      <c r="I77" s="33" t="s">
        <v>1425</v>
      </c>
      <c r="J77" s="76" t="s">
        <v>1426</v>
      </c>
      <c r="K77" s="5" t="s">
        <v>302</v>
      </c>
      <c r="L77" s="19" t="s">
        <v>304</v>
      </c>
      <c r="M77" s="30">
        <v>46202</v>
      </c>
      <c r="N77" s="29">
        <v>46267</v>
      </c>
      <c r="O77" s="13" t="s">
        <v>132</v>
      </c>
      <c r="P77" s="22" t="s">
        <v>1046</v>
      </c>
      <c r="Q77" s="22">
        <v>160</v>
      </c>
      <c r="R77" s="23" t="s">
        <v>181</v>
      </c>
      <c r="S77" s="6" t="s">
        <v>181</v>
      </c>
      <c r="T77" s="5"/>
      <c r="U77" s="5" t="s">
        <v>174</v>
      </c>
      <c r="V77" s="75" t="s">
        <v>1427</v>
      </c>
      <c r="W77" s="5" t="s">
        <v>181</v>
      </c>
      <c r="X77" s="5"/>
      <c r="Y77" s="5"/>
      <c r="Z77" s="1" t="s">
        <v>1039</v>
      </c>
      <c r="AA77" s="7">
        <v>0.95</v>
      </c>
      <c r="AB77" s="5"/>
      <c r="AC77" s="5"/>
      <c r="AD77" s="6"/>
      <c r="AE77" s="5"/>
      <c r="AF77" s="5" t="str">
        <f t="shared" si="1"/>
        <v>Y</v>
      </c>
      <c r="AG77" s="5"/>
      <c r="AH77" s="17">
        <v>1</v>
      </c>
      <c r="AI77" s="1" t="s">
        <v>1428</v>
      </c>
      <c r="AJ77" s="46" t="s">
        <v>268</v>
      </c>
      <c r="AK77" s="98" t="s">
        <v>269</v>
      </c>
      <c r="AL77" s="25" t="s">
        <v>137</v>
      </c>
      <c r="AM77" s="100"/>
    </row>
    <row r="78" spans="1:39" ht="57" customHeight="1">
      <c r="A78" s="13" t="s">
        <v>1103</v>
      </c>
      <c r="B78" s="13" t="s">
        <v>1339</v>
      </c>
      <c r="C78" s="13" t="s">
        <v>1428</v>
      </c>
      <c r="D78" s="27" t="s">
        <v>1429</v>
      </c>
      <c r="E78" s="5"/>
      <c r="F78" s="5" t="s">
        <v>1430</v>
      </c>
      <c r="G78" s="1" t="s">
        <v>1431</v>
      </c>
      <c r="H78" s="1" t="s">
        <v>1432</v>
      </c>
      <c r="I78" s="33" t="s">
        <v>1433</v>
      </c>
      <c r="J78" s="76" t="s">
        <v>1434</v>
      </c>
      <c r="K78" s="5" t="s">
        <v>302</v>
      </c>
      <c r="L78" s="19" t="s">
        <v>304</v>
      </c>
      <c r="M78" s="30">
        <v>46202</v>
      </c>
      <c r="N78" s="29">
        <v>46267</v>
      </c>
      <c r="O78" s="13" t="s">
        <v>132</v>
      </c>
      <c r="P78" s="22" t="s">
        <v>1046</v>
      </c>
      <c r="Q78" s="22">
        <v>160</v>
      </c>
      <c r="R78" s="23" t="s">
        <v>181</v>
      </c>
      <c r="S78" s="6" t="s">
        <v>181</v>
      </c>
      <c r="T78" s="5"/>
      <c r="U78" s="5" t="s">
        <v>174</v>
      </c>
      <c r="V78" s="75" t="s">
        <v>1435</v>
      </c>
      <c r="W78" s="5" t="s">
        <v>181</v>
      </c>
      <c r="X78" s="5"/>
      <c r="Y78" s="5"/>
      <c r="Z78" s="1" t="s">
        <v>1039</v>
      </c>
      <c r="AA78" s="7">
        <v>0.95</v>
      </c>
      <c r="AB78" s="5"/>
      <c r="AC78" s="5"/>
      <c r="AD78" s="6"/>
      <c r="AE78" s="5"/>
      <c r="AF78" s="5" t="str">
        <f t="shared" si="1"/>
        <v>Y</v>
      </c>
      <c r="AG78" s="5"/>
      <c r="AH78" s="17">
        <v>1</v>
      </c>
      <c r="AI78" s="1" t="s">
        <v>1436</v>
      </c>
      <c r="AJ78" s="46" t="s">
        <v>268</v>
      </c>
      <c r="AK78" s="98" t="s">
        <v>269</v>
      </c>
      <c r="AL78" s="25" t="s">
        <v>137</v>
      </c>
      <c r="AM78" s="100"/>
    </row>
    <row r="79" spans="1:39" ht="57" customHeight="1">
      <c r="A79" s="13" t="s">
        <v>1103</v>
      </c>
      <c r="B79" s="13" t="s">
        <v>1339</v>
      </c>
      <c r="C79" s="13" t="s">
        <v>1437</v>
      </c>
      <c r="D79" s="27" t="s">
        <v>1438</v>
      </c>
      <c r="E79" s="5"/>
      <c r="F79" s="5" t="s">
        <v>1439</v>
      </c>
      <c r="G79" s="1" t="s">
        <v>1440</v>
      </c>
      <c r="H79" s="1" t="s">
        <v>1441</v>
      </c>
      <c r="I79" s="33" t="s">
        <v>1442</v>
      </c>
      <c r="J79" s="76" t="s">
        <v>1443</v>
      </c>
      <c r="K79" s="5" t="s">
        <v>302</v>
      </c>
      <c r="L79" s="19" t="s">
        <v>304</v>
      </c>
      <c r="M79" s="30">
        <v>46202</v>
      </c>
      <c r="N79" s="29">
        <v>46267</v>
      </c>
      <c r="O79" s="13" t="s">
        <v>132</v>
      </c>
      <c r="P79" s="22" t="s">
        <v>1046</v>
      </c>
      <c r="Q79" s="22">
        <v>160</v>
      </c>
      <c r="R79" s="23" t="s">
        <v>181</v>
      </c>
      <c r="S79" s="6" t="s">
        <v>181</v>
      </c>
      <c r="T79" s="5"/>
      <c r="U79" s="5" t="s">
        <v>174</v>
      </c>
      <c r="V79" s="75" t="s">
        <v>1336</v>
      </c>
      <c r="W79" s="5" t="s">
        <v>181</v>
      </c>
      <c r="X79" s="5"/>
      <c r="Y79" s="5"/>
      <c r="Z79" s="1" t="s">
        <v>1039</v>
      </c>
      <c r="AA79" s="7">
        <v>0.95</v>
      </c>
      <c r="AB79" s="5"/>
      <c r="AC79" s="5"/>
      <c r="AD79" s="6"/>
      <c r="AE79" s="5"/>
      <c r="AF79" s="5" t="str">
        <f t="shared" si="1"/>
        <v>Y</v>
      </c>
      <c r="AG79" s="5"/>
      <c r="AH79" s="17">
        <v>1</v>
      </c>
      <c r="AI79" s="1" t="s">
        <v>1444</v>
      </c>
      <c r="AJ79" s="46" t="s">
        <v>268</v>
      </c>
      <c r="AK79" s="98" t="s">
        <v>269</v>
      </c>
      <c r="AL79" s="25" t="s">
        <v>137</v>
      </c>
      <c r="AM79" s="100"/>
    </row>
    <row r="80" spans="1:39" ht="57" customHeight="1">
      <c r="A80" s="13" t="s">
        <v>1103</v>
      </c>
      <c r="B80" s="13" t="s">
        <v>1339</v>
      </c>
      <c r="C80" s="13" t="s">
        <v>1445</v>
      </c>
      <c r="D80" s="27" t="s">
        <v>1446</v>
      </c>
      <c r="E80" s="5"/>
      <c r="F80" s="5" t="s">
        <v>1447</v>
      </c>
      <c r="G80" s="1" t="s">
        <v>1448</v>
      </c>
      <c r="H80" s="1" t="s">
        <v>1449</v>
      </c>
      <c r="I80" s="33" t="s">
        <v>1450</v>
      </c>
      <c r="J80" s="76" t="s">
        <v>1451</v>
      </c>
      <c r="K80" s="5" t="s">
        <v>302</v>
      </c>
      <c r="L80" s="19" t="s">
        <v>304</v>
      </c>
      <c r="M80" s="30">
        <v>46202</v>
      </c>
      <c r="N80" s="29">
        <v>46267</v>
      </c>
      <c r="O80" s="13" t="s">
        <v>132</v>
      </c>
      <c r="P80" s="22" t="s">
        <v>1046</v>
      </c>
      <c r="Q80" s="22">
        <v>320</v>
      </c>
      <c r="R80" s="23" t="s">
        <v>132</v>
      </c>
      <c r="S80" s="6" t="s">
        <v>181</v>
      </c>
      <c r="T80" s="5"/>
      <c r="U80" s="5" t="s">
        <v>174</v>
      </c>
      <c r="V80" s="75" t="s">
        <v>1452</v>
      </c>
      <c r="W80" s="5" t="s">
        <v>181</v>
      </c>
      <c r="X80" s="5"/>
      <c r="Y80" s="5"/>
      <c r="Z80" s="1" t="s">
        <v>1039</v>
      </c>
      <c r="AA80" s="7">
        <v>0.95</v>
      </c>
      <c r="AB80" s="5"/>
      <c r="AC80" s="5"/>
      <c r="AD80" s="6"/>
      <c r="AE80" s="5"/>
      <c r="AF80" s="5" t="str">
        <f t="shared" si="1"/>
        <v>Y</v>
      </c>
      <c r="AG80" s="5"/>
      <c r="AH80" s="17">
        <v>1</v>
      </c>
      <c r="AI80" s="1" t="s">
        <v>1453</v>
      </c>
      <c r="AJ80" s="46" t="s">
        <v>268</v>
      </c>
      <c r="AK80" s="98" t="s">
        <v>269</v>
      </c>
      <c r="AL80" s="25" t="s">
        <v>137</v>
      </c>
      <c r="AM80" s="100"/>
    </row>
    <row r="81" spans="1:39" ht="57" customHeight="1">
      <c r="A81" s="13" t="s">
        <v>1039</v>
      </c>
      <c r="B81" s="13" t="s">
        <v>1039</v>
      </c>
      <c r="C81" s="13" t="s">
        <v>1039</v>
      </c>
      <c r="D81" s="27" t="s">
        <v>1454</v>
      </c>
      <c r="E81" s="5"/>
      <c r="F81" s="5" t="s">
        <v>1156</v>
      </c>
      <c r="G81" s="1" t="s">
        <v>1157</v>
      </c>
      <c r="H81" s="1" t="s">
        <v>1158</v>
      </c>
      <c r="I81" s="33" t="s">
        <v>1075</v>
      </c>
      <c r="J81" s="76" t="s">
        <v>1159</v>
      </c>
      <c r="K81" s="5" t="s">
        <v>302</v>
      </c>
      <c r="L81" s="19" t="s">
        <v>304</v>
      </c>
      <c r="M81" s="30">
        <v>46202</v>
      </c>
      <c r="N81" s="29">
        <v>46267</v>
      </c>
      <c r="O81" s="13" t="s">
        <v>132</v>
      </c>
      <c r="P81" s="22" t="s">
        <v>1046</v>
      </c>
      <c r="Q81" s="22">
        <v>4</v>
      </c>
      <c r="R81" s="23" t="s">
        <v>181</v>
      </c>
      <c r="S81" s="6" t="s">
        <v>181</v>
      </c>
      <c r="T81" s="5"/>
      <c r="U81" s="5" t="s">
        <v>174</v>
      </c>
      <c r="V81" s="75" t="s">
        <v>1455</v>
      </c>
      <c r="W81" s="5" t="s">
        <v>181</v>
      </c>
      <c r="X81" s="5"/>
      <c r="Y81" s="5"/>
      <c r="Z81" s="1" t="s">
        <v>1039</v>
      </c>
      <c r="AA81" s="7">
        <v>0.95</v>
      </c>
      <c r="AB81" s="5"/>
      <c r="AC81" s="5"/>
      <c r="AD81" s="6"/>
      <c r="AE81" s="5"/>
      <c r="AF81" s="5" t="str">
        <f t="shared" si="1"/>
        <v>Y</v>
      </c>
      <c r="AG81" s="5"/>
      <c r="AH81" s="17">
        <v>1</v>
      </c>
      <c r="AI81" s="1" t="s">
        <v>1161</v>
      </c>
      <c r="AJ81" s="46" t="s">
        <v>268</v>
      </c>
      <c r="AK81" s="98" t="s">
        <v>269</v>
      </c>
      <c r="AL81" s="25" t="s">
        <v>137</v>
      </c>
      <c r="AM81" s="100"/>
    </row>
    <row r="82" spans="1:39" ht="57" customHeight="1">
      <c r="A82" s="13" t="s">
        <v>1103</v>
      </c>
      <c r="B82" s="13" t="s">
        <v>1339</v>
      </c>
      <c r="C82" s="13" t="s">
        <v>1456</v>
      </c>
      <c r="D82" s="27" t="s">
        <v>1457</v>
      </c>
      <c r="E82" s="5"/>
      <c r="F82" s="5" t="s">
        <v>1458</v>
      </c>
      <c r="G82" s="1" t="s">
        <v>1459</v>
      </c>
      <c r="H82" s="1" t="s">
        <v>1460</v>
      </c>
      <c r="I82" s="33" t="s">
        <v>1461</v>
      </c>
      <c r="J82" s="76" t="s">
        <v>1462</v>
      </c>
      <c r="K82" s="5" t="s">
        <v>302</v>
      </c>
      <c r="L82" s="19" t="s">
        <v>304</v>
      </c>
      <c r="M82" s="30">
        <v>46202</v>
      </c>
      <c r="N82" s="29">
        <v>46267</v>
      </c>
      <c r="O82" s="13" t="s">
        <v>132</v>
      </c>
      <c r="P82" s="22" t="s">
        <v>1083</v>
      </c>
      <c r="Q82" s="22" t="s">
        <v>1292</v>
      </c>
      <c r="R82" s="23" t="s">
        <v>132</v>
      </c>
      <c r="S82" s="6" t="s">
        <v>181</v>
      </c>
      <c r="T82" s="5"/>
      <c r="U82" s="5" t="s">
        <v>174</v>
      </c>
      <c r="V82" s="75" t="s">
        <v>1334</v>
      </c>
      <c r="W82" s="5" t="s">
        <v>181</v>
      </c>
      <c r="X82" s="5"/>
      <c r="Y82" s="5"/>
      <c r="Z82" s="1">
        <v>99.69</v>
      </c>
      <c r="AA82" s="7">
        <v>0.95</v>
      </c>
      <c r="AB82" s="5"/>
      <c r="AC82" s="5"/>
      <c r="AD82" s="6"/>
      <c r="AE82" s="5"/>
      <c r="AF82" s="5" t="str">
        <f t="shared" si="1"/>
        <v>Y</v>
      </c>
      <c r="AG82" s="5"/>
      <c r="AH82" s="17">
        <v>1</v>
      </c>
      <c r="AI82" s="1" t="s">
        <v>1463</v>
      </c>
      <c r="AJ82" s="46" t="s">
        <v>268</v>
      </c>
      <c r="AK82" s="98" t="s">
        <v>269</v>
      </c>
      <c r="AL82" s="25" t="s">
        <v>137</v>
      </c>
      <c r="AM82" s="100"/>
    </row>
    <row r="83" spans="1:39" ht="57" customHeight="1">
      <c r="A83" s="13" t="s">
        <v>1039</v>
      </c>
      <c r="B83" s="13" t="s">
        <v>1039</v>
      </c>
      <c r="C83" s="13" t="s">
        <v>1039</v>
      </c>
      <c r="D83" s="27" t="s">
        <v>1464</v>
      </c>
      <c r="E83" s="5"/>
      <c r="F83" s="5" t="s">
        <v>1041</v>
      </c>
      <c r="G83" s="1" t="s">
        <v>1042</v>
      </c>
      <c r="H83" s="1" t="s">
        <v>1043</v>
      </c>
      <c r="I83" s="33" t="s">
        <v>1044</v>
      </c>
      <c r="J83" s="76" t="s">
        <v>1045</v>
      </c>
      <c r="K83" s="5" t="s">
        <v>308</v>
      </c>
      <c r="L83" s="19" t="s">
        <v>310</v>
      </c>
      <c r="M83" s="30">
        <v>46202</v>
      </c>
      <c r="N83" s="29">
        <v>46267</v>
      </c>
      <c r="O83" s="13" t="s">
        <v>181</v>
      </c>
      <c r="P83" s="22" t="s">
        <v>1046</v>
      </c>
      <c r="Q83" s="22">
        <v>60</v>
      </c>
      <c r="R83" s="23" t="s">
        <v>181</v>
      </c>
      <c r="S83" s="6" t="s">
        <v>132</v>
      </c>
      <c r="T83" s="5"/>
      <c r="U83" s="5" t="s">
        <v>174</v>
      </c>
      <c r="V83" s="75" t="s">
        <v>1465</v>
      </c>
      <c r="W83" s="5" t="s">
        <v>181</v>
      </c>
      <c r="X83" s="5"/>
      <c r="Y83" s="5"/>
      <c r="Z83" s="1" t="s">
        <v>1039</v>
      </c>
      <c r="AA83" s="7">
        <v>0.95</v>
      </c>
      <c r="AB83" s="5"/>
      <c r="AC83" s="5"/>
      <c r="AD83" s="6"/>
      <c r="AE83" s="5"/>
      <c r="AF83" s="5" t="str">
        <f t="shared" si="1"/>
        <v>N</v>
      </c>
      <c r="AG83" s="5"/>
      <c r="AH83" s="17">
        <v>1</v>
      </c>
      <c r="AI83" s="1" t="s">
        <v>1048</v>
      </c>
      <c r="AJ83" s="46" t="s">
        <v>268</v>
      </c>
      <c r="AK83" s="98" t="s">
        <v>269</v>
      </c>
      <c r="AL83" s="25" t="s">
        <v>137</v>
      </c>
      <c r="AM83" s="100"/>
    </row>
    <row r="84" spans="1:39" ht="57" customHeight="1">
      <c r="A84" s="13" t="s">
        <v>1039</v>
      </c>
      <c r="B84" s="13" t="s">
        <v>1039</v>
      </c>
      <c r="C84" s="13" t="s">
        <v>1039</v>
      </c>
      <c r="D84" s="27" t="s">
        <v>1466</v>
      </c>
      <c r="E84" s="5"/>
      <c r="F84" s="5" t="s">
        <v>1050</v>
      </c>
      <c r="G84" s="1" t="s">
        <v>1051</v>
      </c>
      <c r="H84" s="1" t="s">
        <v>1052</v>
      </c>
      <c r="I84" s="33" t="s">
        <v>1053</v>
      </c>
      <c r="J84" s="76" t="s">
        <v>1054</v>
      </c>
      <c r="K84" s="5" t="s">
        <v>308</v>
      </c>
      <c r="L84" s="19" t="s">
        <v>310</v>
      </c>
      <c r="M84" s="30">
        <v>46202</v>
      </c>
      <c r="N84" s="29">
        <v>46267</v>
      </c>
      <c r="O84" s="13" t="s">
        <v>132</v>
      </c>
      <c r="P84" s="22" t="s">
        <v>1046</v>
      </c>
      <c r="Q84" s="22">
        <v>20</v>
      </c>
      <c r="R84" s="23" t="s">
        <v>181</v>
      </c>
      <c r="S84" s="6" t="s">
        <v>181</v>
      </c>
      <c r="T84" s="5"/>
      <c r="U84" s="5" t="s">
        <v>174</v>
      </c>
      <c r="V84" s="75" t="s">
        <v>1467</v>
      </c>
      <c r="W84" s="5" t="s">
        <v>181</v>
      </c>
      <c r="X84" s="5"/>
      <c r="Y84" s="5"/>
      <c r="Z84" s="1" t="s">
        <v>1039</v>
      </c>
      <c r="AA84" s="7">
        <v>0.95</v>
      </c>
      <c r="AB84" s="5"/>
      <c r="AC84" s="5"/>
      <c r="AD84" s="6"/>
      <c r="AE84" s="5"/>
      <c r="AF84" s="5" t="str">
        <f t="shared" si="1"/>
        <v>Y</v>
      </c>
      <c r="AG84" s="5"/>
      <c r="AH84" s="17">
        <v>1</v>
      </c>
      <c r="AI84" s="1" t="s">
        <v>1056</v>
      </c>
      <c r="AJ84" s="46" t="s">
        <v>268</v>
      </c>
      <c r="AK84" s="98" t="s">
        <v>269</v>
      </c>
      <c r="AL84" s="25" t="s">
        <v>137</v>
      </c>
      <c r="AM84" s="100"/>
    </row>
    <row r="85" spans="1:39" ht="57" customHeight="1">
      <c r="A85" s="13" t="s">
        <v>1039</v>
      </c>
      <c r="B85" s="13" t="s">
        <v>1039</v>
      </c>
      <c r="C85" s="13" t="s">
        <v>1039</v>
      </c>
      <c r="D85" s="27" t="s">
        <v>1468</v>
      </c>
      <c r="E85" s="5"/>
      <c r="F85" s="5" t="s">
        <v>1066</v>
      </c>
      <c r="G85" s="1" t="s">
        <v>1067</v>
      </c>
      <c r="H85" s="1" t="s">
        <v>1068</v>
      </c>
      <c r="I85" s="33" t="s">
        <v>1069</v>
      </c>
      <c r="J85" s="76" t="s">
        <v>1070</v>
      </c>
      <c r="K85" s="5" t="s">
        <v>308</v>
      </c>
      <c r="L85" s="19" t="s">
        <v>310</v>
      </c>
      <c r="M85" s="30">
        <v>46202</v>
      </c>
      <c r="N85" s="29">
        <v>46267</v>
      </c>
      <c r="O85" s="13" t="s">
        <v>132</v>
      </c>
      <c r="P85" s="22" t="s">
        <v>1046</v>
      </c>
      <c r="Q85" s="22">
        <v>20</v>
      </c>
      <c r="R85" s="23" t="s">
        <v>181</v>
      </c>
      <c r="S85" s="6" t="s">
        <v>181</v>
      </c>
      <c r="T85" s="5"/>
      <c r="U85" s="5" t="s">
        <v>174</v>
      </c>
      <c r="V85" s="75" t="s">
        <v>1467</v>
      </c>
      <c r="W85" s="5" t="s">
        <v>181</v>
      </c>
      <c r="X85" s="5"/>
      <c r="Y85" s="5"/>
      <c r="Z85" s="1" t="s">
        <v>1039</v>
      </c>
      <c r="AA85" s="7">
        <v>0.95</v>
      </c>
      <c r="AB85" s="5"/>
      <c r="AC85" s="5"/>
      <c r="AD85" s="6"/>
      <c r="AE85" s="5"/>
      <c r="AF85" s="5" t="str">
        <f t="shared" si="1"/>
        <v>Y</v>
      </c>
      <c r="AG85" s="5"/>
      <c r="AH85" s="17">
        <v>1</v>
      </c>
      <c r="AI85" s="1" t="s">
        <v>1056</v>
      </c>
      <c r="AJ85" s="46" t="s">
        <v>268</v>
      </c>
      <c r="AK85" s="98" t="s">
        <v>269</v>
      </c>
      <c r="AL85" s="25" t="s">
        <v>137</v>
      </c>
      <c r="AM85" s="100"/>
    </row>
    <row r="86" spans="1:39" ht="57" customHeight="1">
      <c r="A86" s="13" t="s">
        <v>1039</v>
      </c>
      <c r="B86" s="13" t="s">
        <v>1039</v>
      </c>
      <c r="C86" s="13" t="s">
        <v>1039</v>
      </c>
      <c r="D86" s="27" t="s">
        <v>1469</v>
      </c>
      <c r="E86" s="5"/>
      <c r="F86" s="5" t="s">
        <v>1072</v>
      </c>
      <c r="G86" s="1" t="s">
        <v>1073</v>
      </c>
      <c r="H86" s="1" t="s">
        <v>1074</v>
      </c>
      <c r="I86" s="33" t="s">
        <v>1075</v>
      </c>
      <c r="J86" s="76" t="s">
        <v>1076</v>
      </c>
      <c r="K86" s="5" t="s">
        <v>308</v>
      </c>
      <c r="L86" s="19" t="s">
        <v>310</v>
      </c>
      <c r="M86" s="30">
        <v>46202</v>
      </c>
      <c r="N86" s="29">
        <v>46267</v>
      </c>
      <c r="O86" s="13" t="s">
        <v>181</v>
      </c>
      <c r="P86" s="22" t="s">
        <v>1046</v>
      </c>
      <c r="Q86" s="22">
        <v>20</v>
      </c>
      <c r="R86" s="23" t="s">
        <v>181</v>
      </c>
      <c r="S86" s="6" t="s">
        <v>132</v>
      </c>
      <c r="T86" s="5"/>
      <c r="U86" s="5" t="s">
        <v>174</v>
      </c>
      <c r="V86" s="75" t="s">
        <v>1467</v>
      </c>
      <c r="W86" s="5" t="s">
        <v>181</v>
      </c>
      <c r="X86" s="5"/>
      <c r="Y86" s="5"/>
      <c r="Z86" s="1" t="s">
        <v>1039</v>
      </c>
      <c r="AA86" s="7">
        <v>0.95</v>
      </c>
      <c r="AB86" s="5"/>
      <c r="AC86" s="5"/>
      <c r="AD86" s="6"/>
      <c r="AE86" s="5"/>
      <c r="AF86" s="5" t="str">
        <f t="shared" si="1"/>
        <v>N</v>
      </c>
      <c r="AG86" s="5"/>
      <c r="AH86" s="17">
        <v>1</v>
      </c>
      <c r="AI86" s="1" t="s">
        <v>1056</v>
      </c>
      <c r="AJ86" s="46" t="s">
        <v>268</v>
      </c>
      <c r="AK86" s="98" t="s">
        <v>269</v>
      </c>
      <c r="AL86" s="25" t="s">
        <v>137</v>
      </c>
      <c r="AM86" s="100"/>
    </row>
    <row r="87" spans="1:39" ht="57" customHeight="1">
      <c r="A87" s="13" t="s">
        <v>1103</v>
      </c>
      <c r="B87" s="13" t="s">
        <v>1470</v>
      </c>
      <c r="C87" s="13" t="s">
        <v>1471</v>
      </c>
      <c r="D87" s="27" t="s">
        <v>1472</v>
      </c>
      <c r="E87" s="5"/>
      <c r="F87" s="5" t="s">
        <v>1473</v>
      </c>
      <c r="G87" s="1" t="s">
        <v>1474</v>
      </c>
      <c r="H87" s="1" t="s">
        <v>1475</v>
      </c>
      <c r="I87" s="33" t="s">
        <v>1476</v>
      </c>
      <c r="J87" s="76" t="s">
        <v>1477</v>
      </c>
      <c r="K87" s="5" t="s">
        <v>308</v>
      </c>
      <c r="L87" s="19" t="s">
        <v>310</v>
      </c>
      <c r="M87" s="30">
        <v>46202</v>
      </c>
      <c r="N87" s="29">
        <v>46267</v>
      </c>
      <c r="O87" s="13" t="s">
        <v>181</v>
      </c>
      <c r="P87" s="22" t="s">
        <v>1046</v>
      </c>
      <c r="Q87" s="22">
        <v>120</v>
      </c>
      <c r="R87" s="23" t="s">
        <v>132</v>
      </c>
      <c r="S87" s="6" t="s">
        <v>132</v>
      </c>
      <c r="T87" s="5"/>
      <c r="U87" s="5" t="s">
        <v>174</v>
      </c>
      <c r="V87" s="75" t="s">
        <v>1465</v>
      </c>
      <c r="W87" s="5" t="s">
        <v>181</v>
      </c>
      <c r="X87" s="5"/>
      <c r="Y87" s="5"/>
      <c r="Z87" s="1">
        <v>100</v>
      </c>
      <c r="AA87" s="7">
        <v>0.95</v>
      </c>
      <c r="AB87" s="5"/>
      <c r="AC87" s="5"/>
      <c r="AD87" s="6"/>
      <c r="AE87" s="5"/>
      <c r="AF87" s="5" t="str">
        <f t="shared" si="1"/>
        <v>N</v>
      </c>
      <c r="AG87" s="5"/>
      <c r="AH87" s="17">
        <v>1</v>
      </c>
      <c r="AI87" s="1" t="s">
        <v>1255</v>
      </c>
      <c r="AJ87" s="46" t="s">
        <v>268</v>
      </c>
      <c r="AK87" s="98" t="s">
        <v>269</v>
      </c>
      <c r="AL87" s="25" t="s">
        <v>137</v>
      </c>
      <c r="AM87" s="100"/>
    </row>
    <row r="88" spans="1:39" ht="57" customHeight="1">
      <c r="A88" s="13" t="s">
        <v>1039</v>
      </c>
      <c r="B88" s="13" t="s">
        <v>1039</v>
      </c>
      <c r="C88" s="13" t="s">
        <v>1039</v>
      </c>
      <c r="D88" s="27" t="s">
        <v>1478</v>
      </c>
      <c r="E88" s="5"/>
      <c r="F88" s="5" t="s">
        <v>1479</v>
      </c>
      <c r="G88" s="1" t="s">
        <v>1480</v>
      </c>
      <c r="H88" s="1" t="s">
        <v>1481</v>
      </c>
      <c r="I88" s="33" t="s">
        <v>1482</v>
      </c>
      <c r="J88" s="76" t="s">
        <v>1483</v>
      </c>
      <c r="K88" s="5" t="s">
        <v>308</v>
      </c>
      <c r="L88" s="19" t="s">
        <v>310</v>
      </c>
      <c r="M88" s="30">
        <v>46202</v>
      </c>
      <c r="N88" s="29">
        <v>46267</v>
      </c>
      <c r="O88" s="13" t="s">
        <v>181</v>
      </c>
      <c r="P88" s="22" t="s">
        <v>1046</v>
      </c>
      <c r="Q88" s="22">
        <v>60</v>
      </c>
      <c r="R88" s="23" t="s">
        <v>181</v>
      </c>
      <c r="S88" s="6" t="s">
        <v>132</v>
      </c>
      <c r="T88" s="5"/>
      <c r="U88" s="5" t="s">
        <v>174</v>
      </c>
      <c r="V88" s="75" t="s">
        <v>1467</v>
      </c>
      <c r="W88" s="5" t="s">
        <v>181</v>
      </c>
      <c r="X88" s="5"/>
      <c r="Y88" s="5"/>
      <c r="Z88" s="1" t="s">
        <v>1039</v>
      </c>
      <c r="AA88" s="7">
        <v>0.95</v>
      </c>
      <c r="AB88" s="5"/>
      <c r="AC88" s="5"/>
      <c r="AD88" s="6"/>
      <c r="AE88" s="5"/>
      <c r="AF88" s="5" t="str">
        <f t="shared" si="1"/>
        <v>N</v>
      </c>
      <c r="AG88" s="5"/>
      <c r="AH88" s="17">
        <v>1</v>
      </c>
      <c r="AI88" s="1" t="s">
        <v>1484</v>
      </c>
      <c r="AJ88" s="46" t="s">
        <v>268</v>
      </c>
      <c r="AK88" s="98" t="s">
        <v>269</v>
      </c>
      <c r="AL88" s="25" t="s">
        <v>137</v>
      </c>
      <c r="AM88" s="100"/>
    </row>
    <row r="89" spans="1:39" ht="57" customHeight="1">
      <c r="A89" s="13" t="s">
        <v>1103</v>
      </c>
      <c r="B89" s="13" t="s">
        <v>1470</v>
      </c>
      <c r="C89" s="13" t="s">
        <v>1485</v>
      </c>
      <c r="D89" s="27" t="s">
        <v>1486</v>
      </c>
      <c r="E89" s="5"/>
      <c r="F89" s="5" t="s">
        <v>1487</v>
      </c>
      <c r="G89" s="1" t="s">
        <v>1220</v>
      </c>
      <c r="H89" s="1" t="s">
        <v>1221</v>
      </c>
      <c r="I89" s="33" t="s">
        <v>1222</v>
      </c>
      <c r="J89" s="76" t="s">
        <v>1223</v>
      </c>
      <c r="K89" s="5" t="s">
        <v>308</v>
      </c>
      <c r="L89" s="19" t="s">
        <v>310</v>
      </c>
      <c r="M89" s="30">
        <v>46202</v>
      </c>
      <c r="N89" s="29">
        <v>46267</v>
      </c>
      <c r="O89" s="13" t="s">
        <v>181</v>
      </c>
      <c r="P89" s="22" t="s">
        <v>1046</v>
      </c>
      <c r="Q89" s="22">
        <v>1020</v>
      </c>
      <c r="R89" s="23" t="s">
        <v>132</v>
      </c>
      <c r="S89" s="6" t="s">
        <v>132</v>
      </c>
      <c r="T89" s="5"/>
      <c r="U89" s="5" t="s">
        <v>174</v>
      </c>
      <c r="V89" s="75" t="s">
        <v>1488</v>
      </c>
      <c r="W89" s="5" t="s">
        <v>181</v>
      </c>
      <c r="X89" s="5"/>
      <c r="Y89" s="5"/>
      <c r="Z89" s="1">
        <v>100</v>
      </c>
      <c r="AA89" s="7">
        <v>0.95</v>
      </c>
      <c r="AB89" s="5"/>
      <c r="AC89" s="5"/>
      <c r="AD89" s="6"/>
      <c r="AE89" s="5"/>
      <c r="AF89" s="5" t="str">
        <f t="shared" si="1"/>
        <v>N</v>
      </c>
      <c r="AG89" s="5"/>
      <c r="AH89" s="17">
        <v>1</v>
      </c>
      <c r="AI89" s="1" t="s">
        <v>1489</v>
      </c>
      <c r="AJ89" s="46" t="s">
        <v>268</v>
      </c>
      <c r="AK89" s="98" t="s">
        <v>269</v>
      </c>
      <c r="AL89" s="25" t="s">
        <v>137</v>
      </c>
      <c r="AM89" s="100"/>
    </row>
    <row r="90" spans="1:39" ht="57" customHeight="1">
      <c r="A90" s="13" t="s">
        <v>1103</v>
      </c>
      <c r="B90" s="13" t="s">
        <v>1470</v>
      </c>
      <c r="C90" s="13" t="s">
        <v>1490</v>
      </c>
      <c r="D90" s="27" t="s">
        <v>1491</v>
      </c>
      <c r="E90" s="5"/>
      <c r="F90" s="5" t="s">
        <v>1492</v>
      </c>
      <c r="G90" s="1" t="s">
        <v>1493</v>
      </c>
      <c r="H90" s="1" t="s">
        <v>1494</v>
      </c>
      <c r="I90" s="33" t="s">
        <v>1495</v>
      </c>
      <c r="J90" s="76" t="s">
        <v>1496</v>
      </c>
      <c r="K90" s="5" t="s">
        <v>308</v>
      </c>
      <c r="L90" s="19" t="s">
        <v>310</v>
      </c>
      <c r="M90" s="30">
        <v>46202</v>
      </c>
      <c r="N90" s="29">
        <v>46267</v>
      </c>
      <c r="O90" s="13" t="s">
        <v>132</v>
      </c>
      <c r="P90" s="22" t="s">
        <v>1046</v>
      </c>
      <c r="Q90" s="22">
        <v>1020</v>
      </c>
      <c r="R90" s="23" t="s">
        <v>132</v>
      </c>
      <c r="S90" s="6" t="s">
        <v>181</v>
      </c>
      <c r="T90" s="5"/>
      <c r="U90" s="5" t="s">
        <v>174</v>
      </c>
      <c r="V90" s="75" t="s">
        <v>1467</v>
      </c>
      <c r="W90" s="5" t="s">
        <v>181</v>
      </c>
      <c r="X90" s="5"/>
      <c r="Y90" s="5"/>
      <c r="Z90" s="1">
        <v>100</v>
      </c>
      <c r="AA90" s="7">
        <v>0.95</v>
      </c>
      <c r="AB90" s="5"/>
      <c r="AC90" s="5"/>
      <c r="AD90" s="6"/>
      <c r="AE90" s="5"/>
      <c r="AF90" s="5" t="str">
        <f t="shared" si="1"/>
        <v>Y</v>
      </c>
      <c r="AG90" s="5"/>
      <c r="AH90" s="17">
        <v>1</v>
      </c>
      <c r="AI90" s="1" t="s">
        <v>1497</v>
      </c>
      <c r="AJ90" s="46" t="s">
        <v>268</v>
      </c>
      <c r="AK90" s="98" t="s">
        <v>269</v>
      </c>
      <c r="AL90" s="25" t="s">
        <v>137</v>
      </c>
      <c r="AM90" s="100"/>
    </row>
    <row r="91" spans="1:39" ht="57" customHeight="1">
      <c r="A91" s="13" t="s">
        <v>1039</v>
      </c>
      <c r="B91" s="13" t="s">
        <v>1039</v>
      </c>
      <c r="C91" s="13" t="s">
        <v>1039</v>
      </c>
      <c r="D91" s="27" t="s">
        <v>1498</v>
      </c>
      <c r="E91" s="5"/>
      <c r="F91" s="5" t="s">
        <v>1499</v>
      </c>
      <c r="G91" s="1" t="s">
        <v>1124</v>
      </c>
      <c r="H91" s="1" t="s">
        <v>1125</v>
      </c>
      <c r="I91" s="33" t="s">
        <v>1126</v>
      </c>
      <c r="J91" s="76" t="s">
        <v>1127</v>
      </c>
      <c r="K91" s="5" t="s">
        <v>308</v>
      </c>
      <c r="L91" s="19" t="s">
        <v>310</v>
      </c>
      <c r="M91" s="30">
        <v>46202</v>
      </c>
      <c r="N91" s="29">
        <v>46267</v>
      </c>
      <c r="O91" s="13" t="s">
        <v>132</v>
      </c>
      <c r="P91" s="22" t="s">
        <v>1083</v>
      </c>
      <c r="Q91" s="22" t="s">
        <v>1039</v>
      </c>
      <c r="R91" s="23" t="s">
        <v>181</v>
      </c>
      <c r="S91" s="6" t="s">
        <v>181</v>
      </c>
      <c r="T91" s="5"/>
      <c r="U91" s="5" t="s">
        <v>174</v>
      </c>
      <c r="V91" s="75" t="s">
        <v>1465</v>
      </c>
      <c r="W91" s="5" t="s">
        <v>181</v>
      </c>
      <c r="X91" s="5"/>
      <c r="Y91" s="5"/>
      <c r="Z91" s="1" t="s">
        <v>1039</v>
      </c>
      <c r="AA91" s="7">
        <v>0.95</v>
      </c>
      <c r="AB91" s="5"/>
      <c r="AC91" s="5"/>
      <c r="AD91" s="6"/>
      <c r="AE91" s="5"/>
      <c r="AF91" s="5" t="str">
        <f t="shared" si="1"/>
        <v>Y</v>
      </c>
      <c r="AG91" s="5"/>
      <c r="AH91" s="17">
        <v>1</v>
      </c>
      <c r="AI91" s="1" t="s">
        <v>1500</v>
      </c>
      <c r="AJ91" s="46" t="s">
        <v>268</v>
      </c>
      <c r="AK91" s="98" t="s">
        <v>269</v>
      </c>
      <c r="AL91" s="25" t="s">
        <v>137</v>
      </c>
      <c r="AM91" s="100"/>
    </row>
    <row r="92" spans="1:39" ht="57" customHeight="1">
      <c r="A92" s="13" t="s">
        <v>1103</v>
      </c>
      <c r="B92" s="13" t="s">
        <v>1470</v>
      </c>
      <c r="C92" s="13" t="s">
        <v>1501</v>
      </c>
      <c r="D92" s="27" t="s">
        <v>1502</v>
      </c>
      <c r="E92" s="5"/>
      <c r="F92" s="5" t="s">
        <v>1503</v>
      </c>
      <c r="G92" s="1" t="s">
        <v>1504</v>
      </c>
      <c r="H92" s="1" t="s">
        <v>1505</v>
      </c>
      <c r="I92" s="33" t="s">
        <v>1506</v>
      </c>
      <c r="J92" s="76" t="s">
        <v>1507</v>
      </c>
      <c r="K92" s="5" t="s">
        <v>308</v>
      </c>
      <c r="L92" s="19" t="s">
        <v>310</v>
      </c>
      <c r="M92" s="30">
        <v>46202</v>
      </c>
      <c r="N92" s="29">
        <v>46267</v>
      </c>
      <c r="O92" s="13" t="s">
        <v>132</v>
      </c>
      <c r="P92" s="22" t="s">
        <v>1046</v>
      </c>
      <c r="Q92" s="22">
        <v>1020</v>
      </c>
      <c r="R92" s="23" t="s">
        <v>132</v>
      </c>
      <c r="S92" s="6" t="s">
        <v>181</v>
      </c>
      <c r="T92" s="5"/>
      <c r="U92" s="5" t="s">
        <v>174</v>
      </c>
      <c r="V92" s="75" t="s">
        <v>1467</v>
      </c>
      <c r="W92" s="5" t="s">
        <v>181</v>
      </c>
      <c r="X92" s="5"/>
      <c r="Y92" s="5"/>
      <c r="Z92" s="1">
        <v>100</v>
      </c>
      <c r="AA92" s="7">
        <v>0.95</v>
      </c>
      <c r="AB92" s="5"/>
      <c r="AC92" s="5"/>
      <c r="AD92" s="6"/>
      <c r="AE92" s="5"/>
      <c r="AF92" s="5" t="str">
        <f t="shared" si="1"/>
        <v>Y</v>
      </c>
      <c r="AG92" s="5"/>
      <c r="AH92" s="17">
        <v>1</v>
      </c>
      <c r="AI92" s="1" t="s">
        <v>1508</v>
      </c>
      <c r="AJ92" s="46" t="s">
        <v>268</v>
      </c>
      <c r="AK92" s="98" t="s">
        <v>269</v>
      </c>
      <c r="AL92" s="25" t="s">
        <v>137</v>
      </c>
      <c r="AM92" s="100"/>
    </row>
    <row r="93" spans="1:39" ht="57" customHeight="1">
      <c r="A93" s="13" t="s">
        <v>1039</v>
      </c>
      <c r="B93" s="13" t="s">
        <v>1039</v>
      </c>
      <c r="C93" s="13" t="s">
        <v>1039</v>
      </c>
      <c r="D93" s="27" t="s">
        <v>1509</v>
      </c>
      <c r="E93" s="5"/>
      <c r="F93" s="5" t="s">
        <v>1041</v>
      </c>
      <c r="G93" s="1" t="s">
        <v>1042</v>
      </c>
      <c r="H93" s="1" t="s">
        <v>1043</v>
      </c>
      <c r="I93" s="33" t="s">
        <v>1044</v>
      </c>
      <c r="J93" s="76" t="s">
        <v>1045</v>
      </c>
      <c r="K93" s="5" t="s">
        <v>314</v>
      </c>
      <c r="L93" s="19" t="s">
        <v>316</v>
      </c>
      <c r="M93" s="30">
        <v>46202</v>
      </c>
      <c r="N93" s="29">
        <v>46267</v>
      </c>
      <c r="O93" s="13" t="s">
        <v>181</v>
      </c>
      <c r="P93" s="22" t="s">
        <v>1046</v>
      </c>
      <c r="Q93" s="22">
        <v>60</v>
      </c>
      <c r="R93" s="23" t="s">
        <v>181</v>
      </c>
      <c r="S93" s="6" t="s">
        <v>132</v>
      </c>
      <c r="T93" s="5"/>
      <c r="U93" s="5" t="s">
        <v>174</v>
      </c>
      <c r="V93" s="75" t="s">
        <v>1510</v>
      </c>
      <c r="W93" s="5" t="s">
        <v>181</v>
      </c>
      <c r="X93" s="5"/>
      <c r="Y93" s="5"/>
      <c r="Z93" s="1" t="s">
        <v>1039</v>
      </c>
      <c r="AA93" s="7">
        <v>0.95</v>
      </c>
      <c r="AB93" s="5"/>
      <c r="AC93" s="5"/>
      <c r="AD93" s="6"/>
      <c r="AE93" s="5"/>
      <c r="AF93" s="5" t="str">
        <f t="shared" si="1"/>
        <v>N</v>
      </c>
      <c r="AG93" s="5"/>
      <c r="AH93" s="17">
        <v>1</v>
      </c>
      <c r="AI93" s="1" t="s">
        <v>1048</v>
      </c>
      <c r="AJ93" s="46" t="s">
        <v>268</v>
      </c>
      <c r="AK93" s="98" t="s">
        <v>269</v>
      </c>
      <c r="AL93" s="25" t="s">
        <v>137</v>
      </c>
      <c r="AM93" s="100"/>
    </row>
    <row r="94" spans="1:39" ht="57" customHeight="1">
      <c r="A94" s="13" t="s">
        <v>1039</v>
      </c>
      <c r="B94" s="13" t="s">
        <v>1039</v>
      </c>
      <c r="C94" s="13" t="s">
        <v>1039</v>
      </c>
      <c r="D94" s="27" t="s">
        <v>1511</v>
      </c>
      <c r="E94" s="5"/>
      <c r="F94" s="5" t="s">
        <v>1050</v>
      </c>
      <c r="G94" s="1" t="s">
        <v>1051</v>
      </c>
      <c r="H94" s="1" t="s">
        <v>1052</v>
      </c>
      <c r="I94" s="33" t="s">
        <v>1053</v>
      </c>
      <c r="J94" s="76" t="s">
        <v>1054</v>
      </c>
      <c r="K94" s="5" t="s">
        <v>314</v>
      </c>
      <c r="L94" s="19" t="s">
        <v>316</v>
      </c>
      <c r="M94" s="30">
        <v>46202</v>
      </c>
      <c r="N94" s="29">
        <v>46267</v>
      </c>
      <c r="O94" s="13" t="s">
        <v>181</v>
      </c>
      <c r="P94" s="22" t="s">
        <v>1046</v>
      </c>
      <c r="Q94" s="22">
        <v>20</v>
      </c>
      <c r="R94" s="23" t="s">
        <v>181</v>
      </c>
      <c r="S94" s="6" t="s">
        <v>132</v>
      </c>
      <c r="T94" s="5"/>
      <c r="U94" s="5" t="s">
        <v>174</v>
      </c>
      <c r="V94" s="75" t="s">
        <v>1512</v>
      </c>
      <c r="W94" s="5" t="s">
        <v>181</v>
      </c>
      <c r="X94" s="5"/>
      <c r="Y94" s="5"/>
      <c r="Z94" s="1" t="s">
        <v>1039</v>
      </c>
      <c r="AA94" s="7">
        <v>0.95</v>
      </c>
      <c r="AB94" s="5"/>
      <c r="AC94" s="5"/>
      <c r="AD94" s="6"/>
      <c r="AE94" s="5"/>
      <c r="AF94" s="5" t="str">
        <f t="shared" si="1"/>
        <v>N</v>
      </c>
      <c r="AG94" s="5"/>
      <c r="AH94" s="17">
        <v>1</v>
      </c>
      <c r="AI94" s="1" t="s">
        <v>1056</v>
      </c>
      <c r="AJ94" s="46" t="s">
        <v>268</v>
      </c>
      <c r="AK94" s="98" t="s">
        <v>269</v>
      </c>
      <c r="AL94" s="25" t="s">
        <v>137</v>
      </c>
      <c r="AM94" s="100"/>
    </row>
    <row r="95" spans="1:39" ht="57" customHeight="1">
      <c r="A95" s="13" t="s">
        <v>1039</v>
      </c>
      <c r="B95" s="13" t="s">
        <v>1039</v>
      </c>
      <c r="C95" s="13" t="s">
        <v>1039</v>
      </c>
      <c r="D95" s="27" t="s">
        <v>1513</v>
      </c>
      <c r="E95" s="5"/>
      <c r="F95" s="5" t="s">
        <v>1066</v>
      </c>
      <c r="G95" s="1" t="s">
        <v>1067</v>
      </c>
      <c r="H95" s="1" t="s">
        <v>1068</v>
      </c>
      <c r="I95" s="33" t="s">
        <v>1069</v>
      </c>
      <c r="J95" s="76" t="s">
        <v>1070</v>
      </c>
      <c r="K95" s="5" t="s">
        <v>314</v>
      </c>
      <c r="L95" s="19" t="s">
        <v>316</v>
      </c>
      <c r="M95" s="30">
        <v>46202</v>
      </c>
      <c r="N95" s="29">
        <v>46267</v>
      </c>
      <c r="O95" s="13" t="s">
        <v>181</v>
      </c>
      <c r="P95" s="22" t="s">
        <v>1046</v>
      </c>
      <c r="Q95" s="22">
        <v>20</v>
      </c>
      <c r="R95" s="23" t="s">
        <v>181</v>
      </c>
      <c r="S95" s="6" t="s">
        <v>132</v>
      </c>
      <c r="T95" s="5"/>
      <c r="U95" s="5" t="s">
        <v>174</v>
      </c>
      <c r="V95" s="75" t="s">
        <v>1512</v>
      </c>
      <c r="W95" s="5" t="s">
        <v>181</v>
      </c>
      <c r="X95" s="5"/>
      <c r="Y95" s="5"/>
      <c r="Z95" s="1" t="s">
        <v>1039</v>
      </c>
      <c r="AA95" s="7">
        <v>0.95</v>
      </c>
      <c r="AB95" s="5"/>
      <c r="AC95" s="5"/>
      <c r="AD95" s="6"/>
      <c r="AE95" s="5"/>
      <c r="AF95" s="5" t="str">
        <f t="shared" si="1"/>
        <v>N</v>
      </c>
      <c r="AG95" s="5"/>
      <c r="AH95" s="17">
        <v>1</v>
      </c>
      <c r="AI95" s="1" t="s">
        <v>1056</v>
      </c>
      <c r="AJ95" s="46" t="s">
        <v>268</v>
      </c>
      <c r="AK95" s="98" t="s">
        <v>269</v>
      </c>
      <c r="AL95" s="25" t="s">
        <v>137</v>
      </c>
      <c r="AM95" s="100"/>
    </row>
    <row r="96" spans="1:39" ht="57" customHeight="1">
      <c r="A96" s="13" t="s">
        <v>1039</v>
      </c>
      <c r="B96" s="13" t="s">
        <v>1039</v>
      </c>
      <c r="C96" s="13" t="s">
        <v>1039</v>
      </c>
      <c r="D96" s="27" t="s">
        <v>1514</v>
      </c>
      <c r="E96" s="5"/>
      <c r="F96" s="5" t="s">
        <v>1072</v>
      </c>
      <c r="G96" s="1" t="s">
        <v>1073</v>
      </c>
      <c r="H96" s="1" t="s">
        <v>1074</v>
      </c>
      <c r="I96" s="33" t="s">
        <v>1075</v>
      </c>
      <c r="J96" s="76" t="s">
        <v>1076</v>
      </c>
      <c r="K96" s="5" t="s">
        <v>314</v>
      </c>
      <c r="L96" s="19" t="s">
        <v>316</v>
      </c>
      <c r="M96" s="30">
        <v>46202</v>
      </c>
      <c r="N96" s="29">
        <v>46267</v>
      </c>
      <c r="O96" s="13" t="s">
        <v>181</v>
      </c>
      <c r="P96" s="22" t="s">
        <v>1046</v>
      </c>
      <c r="Q96" s="22">
        <v>20</v>
      </c>
      <c r="R96" s="23" t="s">
        <v>181</v>
      </c>
      <c r="S96" s="6" t="s">
        <v>132</v>
      </c>
      <c r="T96" s="5"/>
      <c r="U96" s="5" t="s">
        <v>174</v>
      </c>
      <c r="V96" s="75" t="s">
        <v>1512</v>
      </c>
      <c r="W96" s="5" t="s">
        <v>181</v>
      </c>
      <c r="X96" s="5"/>
      <c r="Y96" s="5"/>
      <c r="Z96" s="1" t="s">
        <v>1039</v>
      </c>
      <c r="AA96" s="7">
        <v>0.95</v>
      </c>
      <c r="AB96" s="5"/>
      <c r="AC96" s="5"/>
      <c r="AD96" s="6"/>
      <c r="AE96" s="5"/>
      <c r="AF96" s="5" t="str">
        <f t="shared" si="1"/>
        <v>N</v>
      </c>
      <c r="AG96" s="5"/>
      <c r="AH96" s="17">
        <v>1</v>
      </c>
      <c r="AI96" s="1" t="s">
        <v>1056</v>
      </c>
      <c r="AJ96" s="46" t="s">
        <v>268</v>
      </c>
      <c r="AK96" s="98" t="s">
        <v>269</v>
      </c>
      <c r="AL96" s="25" t="s">
        <v>137</v>
      </c>
      <c r="AM96" s="100"/>
    </row>
    <row r="97" spans="1:39" ht="57" customHeight="1">
      <c r="A97" s="13" t="s">
        <v>1039</v>
      </c>
      <c r="B97" s="13" t="s">
        <v>1039</v>
      </c>
      <c r="C97" s="13" t="s">
        <v>1039</v>
      </c>
      <c r="D97" s="27" t="s">
        <v>1515</v>
      </c>
      <c r="E97" s="5"/>
      <c r="F97" s="5" t="s">
        <v>1516</v>
      </c>
      <c r="G97" s="1" t="s">
        <v>1517</v>
      </c>
      <c r="H97" s="1" t="s">
        <v>1518</v>
      </c>
      <c r="I97" s="33" t="s">
        <v>1519</v>
      </c>
      <c r="J97" s="76" t="s">
        <v>1520</v>
      </c>
      <c r="K97" s="5" t="s">
        <v>314</v>
      </c>
      <c r="L97" s="19" t="s">
        <v>316</v>
      </c>
      <c r="M97" s="30">
        <v>46202</v>
      </c>
      <c r="N97" s="29">
        <v>46267</v>
      </c>
      <c r="O97" s="13" t="s">
        <v>181</v>
      </c>
      <c r="P97" s="22" t="s">
        <v>1083</v>
      </c>
      <c r="Q97" s="22" t="s">
        <v>1292</v>
      </c>
      <c r="R97" s="23" t="s">
        <v>132</v>
      </c>
      <c r="S97" s="6" t="s">
        <v>132</v>
      </c>
      <c r="T97" s="5"/>
      <c r="U97" s="5" t="s">
        <v>174</v>
      </c>
      <c r="V97" s="75" t="s">
        <v>1510</v>
      </c>
      <c r="W97" s="5" t="s">
        <v>181</v>
      </c>
      <c r="X97" s="5"/>
      <c r="Y97" s="5"/>
      <c r="Z97" s="1">
        <v>100</v>
      </c>
      <c r="AA97" s="7">
        <v>0.95</v>
      </c>
      <c r="AB97" s="5"/>
      <c r="AC97" s="5"/>
      <c r="AD97" s="6"/>
      <c r="AE97" s="5"/>
      <c r="AF97" s="5" t="str">
        <f t="shared" si="1"/>
        <v>N</v>
      </c>
      <c r="AG97" s="5"/>
      <c r="AH97" s="17">
        <v>1</v>
      </c>
      <c r="AI97" s="1" t="s">
        <v>1521</v>
      </c>
      <c r="AJ97" s="46" t="s">
        <v>268</v>
      </c>
      <c r="AK97" s="98" t="s">
        <v>269</v>
      </c>
      <c r="AL97" s="25" t="s">
        <v>137</v>
      </c>
      <c r="AM97" s="100"/>
    </row>
    <row r="98" spans="1:39" ht="57" customHeight="1">
      <c r="A98" s="13" t="s">
        <v>1039</v>
      </c>
      <c r="B98" s="13" t="s">
        <v>1039</v>
      </c>
      <c r="C98" s="13" t="s">
        <v>1039</v>
      </c>
      <c r="D98" s="27" t="s">
        <v>1522</v>
      </c>
      <c r="E98" s="5"/>
      <c r="F98" s="5" t="s">
        <v>1523</v>
      </c>
      <c r="G98" s="1" t="s">
        <v>1524</v>
      </c>
      <c r="H98" s="1" t="s">
        <v>1525</v>
      </c>
      <c r="I98" s="33" t="s">
        <v>1526</v>
      </c>
      <c r="J98" s="76" t="s">
        <v>1527</v>
      </c>
      <c r="K98" s="5" t="s">
        <v>314</v>
      </c>
      <c r="L98" s="19" t="s">
        <v>316</v>
      </c>
      <c r="M98" s="30">
        <v>46202</v>
      </c>
      <c r="N98" s="29">
        <v>46267</v>
      </c>
      <c r="O98" s="13" t="s">
        <v>132</v>
      </c>
      <c r="P98" s="22" t="s">
        <v>1046</v>
      </c>
      <c r="Q98" s="22">
        <v>1020</v>
      </c>
      <c r="R98" s="23" t="s">
        <v>181</v>
      </c>
      <c r="S98" s="6" t="s">
        <v>181</v>
      </c>
      <c r="T98" s="5"/>
      <c r="U98" s="5" t="s">
        <v>174</v>
      </c>
      <c r="V98" s="75" t="s">
        <v>1512</v>
      </c>
      <c r="W98" s="5" t="s">
        <v>181</v>
      </c>
      <c r="X98" s="5"/>
      <c r="Y98" s="5"/>
      <c r="Z98" s="1" t="s">
        <v>1039</v>
      </c>
      <c r="AA98" s="7">
        <v>0.95</v>
      </c>
      <c r="AB98" s="5"/>
      <c r="AC98" s="5"/>
      <c r="AD98" s="6"/>
      <c r="AE98" s="5"/>
      <c r="AF98" s="5" t="str">
        <f t="shared" si="1"/>
        <v>Y</v>
      </c>
      <c r="AG98" s="5"/>
      <c r="AH98" s="17">
        <v>1</v>
      </c>
      <c r="AI98" s="1" t="s">
        <v>1528</v>
      </c>
      <c r="AJ98" s="46" t="s">
        <v>268</v>
      </c>
      <c r="AK98" s="98" t="s">
        <v>269</v>
      </c>
      <c r="AL98" s="25" t="s">
        <v>137</v>
      </c>
      <c r="AM98" s="100"/>
    </row>
    <row r="99" spans="1:39" ht="57" customHeight="1">
      <c r="A99" s="13" t="s">
        <v>1039</v>
      </c>
      <c r="B99" s="13" t="s">
        <v>1039</v>
      </c>
      <c r="C99" s="13" t="s">
        <v>1039</v>
      </c>
      <c r="D99" s="27" t="s">
        <v>1529</v>
      </c>
      <c r="E99" s="5"/>
      <c r="F99" s="5" t="s">
        <v>1530</v>
      </c>
      <c r="G99" s="1" t="s">
        <v>1531</v>
      </c>
      <c r="H99" s="1" t="s">
        <v>1532</v>
      </c>
      <c r="I99" s="33" t="s">
        <v>1533</v>
      </c>
      <c r="J99" s="76" t="s">
        <v>1534</v>
      </c>
      <c r="K99" s="5" t="s">
        <v>314</v>
      </c>
      <c r="L99" s="19" t="s">
        <v>316</v>
      </c>
      <c r="M99" s="30">
        <v>46202</v>
      </c>
      <c r="N99" s="29">
        <v>46267</v>
      </c>
      <c r="O99" s="13" t="s">
        <v>132</v>
      </c>
      <c r="P99" s="22" t="s">
        <v>1245</v>
      </c>
      <c r="Q99" s="22">
        <v>10</v>
      </c>
      <c r="R99" s="23" t="s">
        <v>181</v>
      </c>
      <c r="S99" s="6" t="s">
        <v>181</v>
      </c>
      <c r="T99" s="5"/>
      <c r="U99" s="5" t="s">
        <v>174</v>
      </c>
      <c r="V99" s="75" t="s">
        <v>1512</v>
      </c>
      <c r="W99" s="5" t="s">
        <v>181</v>
      </c>
      <c r="X99" s="5"/>
      <c r="Y99" s="5"/>
      <c r="Z99" s="1" t="s">
        <v>1039</v>
      </c>
      <c r="AA99" s="7">
        <v>0.95</v>
      </c>
      <c r="AB99" s="5"/>
      <c r="AC99" s="5"/>
      <c r="AD99" s="6"/>
      <c r="AE99" s="5"/>
      <c r="AF99" s="5" t="str">
        <f t="shared" si="1"/>
        <v>Y</v>
      </c>
      <c r="AG99" s="5"/>
      <c r="AH99" s="17">
        <v>1</v>
      </c>
      <c r="AI99" s="1" t="s">
        <v>1535</v>
      </c>
      <c r="AJ99" s="46" t="s">
        <v>268</v>
      </c>
      <c r="AK99" s="98" t="s">
        <v>269</v>
      </c>
      <c r="AL99" s="25" t="s">
        <v>137</v>
      </c>
      <c r="AM99" s="100"/>
    </row>
    <row r="100" spans="1:39" ht="57" customHeight="1">
      <c r="A100" s="13" t="s">
        <v>1039</v>
      </c>
      <c r="B100" s="13" t="s">
        <v>1039</v>
      </c>
      <c r="C100" s="13" t="s">
        <v>1039</v>
      </c>
      <c r="D100" s="27" t="s">
        <v>1536</v>
      </c>
      <c r="E100" s="5"/>
      <c r="F100" s="5" t="s">
        <v>1537</v>
      </c>
      <c r="G100" s="1" t="s">
        <v>1538</v>
      </c>
      <c r="H100" s="1" t="s">
        <v>1539</v>
      </c>
      <c r="I100" s="33" t="s">
        <v>1540</v>
      </c>
      <c r="J100" s="76" t="s">
        <v>1541</v>
      </c>
      <c r="K100" s="5" t="s">
        <v>314</v>
      </c>
      <c r="L100" s="19" t="s">
        <v>316</v>
      </c>
      <c r="M100" s="30">
        <v>46202</v>
      </c>
      <c r="N100" s="29">
        <v>46267</v>
      </c>
      <c r="O100" s="13" t="s">
        <v>132</v>
      </c>
      <c r="P100" s="22" t="s">
        <v>1245</v>
      </c>
      <c r="Q100" s="22">
        <v>10</v>
      </c>
      <c r="R100" s="23" t="s">
        <v>181</v>
      </c>
      <c r="S100" s="6" t="s">
        <v>181</v>
      </c>
      <c r="T100" s="5"/>
      <c r="U100" s="5" t="s">
        <v>174</v>
      </c>
      <c r="V100" s="75" t="s">
        <v>1512</v>
      </c>
      <c r="W100" s="5" t="s">
        <v>181</v>
      </c>
      <c r="X100" s="5"/>
      <c r="Y100" s="5"/>
      <c r="Z100" s="1" t="s">
        <v>1039</v>
      </c>
      <c r="AA100" s="7">
        <v>0.95</v>
      </c>
      <c r="AB100" s="5"/>
      <c r="AC100" s="5"/>
      <c r="AD100" s="6"/>
      <c r="AE100" s="5"/>
      <c r="AF100" s="5" t="str">
        <f t="shared" si="1"/>
        <v>Y</v>
      </c>
      <c r="AG100" s="5"/>
      <c r="AH100" s="17">
        <v>1</v>
      </c>
      <c r="AI100" s="1" t="s">
        <v>1542</v>
      </c>
      <c r="AJ100" s="46" t="s">
        <v>268</v>
      </c>
      <c r="AK100" s="98" t="s">
        <v>269</v>
      </c>
      <c r="AL100" s="25" t="s">
        <v>137</v>
      </c>
      <c r="AM100" s="100"/>
    </row>
    <row r="101" spans="1:39" ht="57" customHeight="1">
      <c r="A101" s="13" t="s">
        <v>1103</v>
      </c>
      <c r="B101" s="13" t="s">
        <v>1543</v>
      </c>
      <c r="C101" s="13" t="s">
        <v>1544</v>
      </c>
      <c r="D101" s="27" t="s">
        <v>1545</v>
      </c>
      <c r="E101" s="5"/>
      <c r="F101" s="5" t="s">
        <v>1546</v>
      </c>
      <c r="G101" s="1" t="s">
        <v>1547</v>
      </c>
      <c r="H101" s="1" t="s">
        <v>1548</v>
      </c>
      <c r="I101" s="33" t="s">
        <v>1549</v>
      </c>
      <c r="J101" s="76" t="s">
        <v>1550</v>
      </c>
      <c r="K101" s="5" t="s">
        <v>314</v>
      </c>
      <c r="L101" s="19" t="s">
        <v>316</v>
      </c>
      <c r="M101" s="30">
        <v>46202</v>
      </c>
      <c r="N101" s="29">
        <v>46267</v>
      </c>
      <c r="O101" s="13" t="s">
        <v>132</v>
      </c>
      <c r="P101" s="22" t="s">
        <v>1046</v>
      </c>
      <c r="Q101" s="22">
        <v>120</v>
      </c>
      <c r="R101" s="23" t="s">
        <v>181</v>
      </c>
      <c r="S101" s="6" t="s">
        <v>181</v>
      </c>
      <c r="T101" s="5"/>
      <c r="U101" s="5" t="s">
        <v>174</v>
      </c>
      <c r="V101" s="75" t="s">
        <v>1551</v>
      </c>
      <c r="W101" s="5" t="s">
        <v>181</v>
      </c>
      <c r="X101" s="5"/>
      <c r="Y101" s="5"/>
      <c r="Z101" s="1" t="s">
        <v>1039</v>
      </c>
      <c r="AA101" s="7">
        <v>0.95</v>
      </c>
      <c r="AB101" s="5"/>
      <c r="AC101" s="5"/>
      <c r="AD101" s="6"/>
      <c r="AE101" s="5"/>
      <c r="AF101" s="5" t="str">
        <f t="shared" si="1"/>
        <v>Y</v>
      </c>
      <c r="AG101" s="5"/>
      <c r="AH101" s="17">
        <v>1</v>
      </c>
      <c r="AI101" s="1" t="s">
        <v>1552</v>
      </c>
      <c r="AJ101" s="46" t="s">
        <v>268</v>
      </c>
      <c r="AK101" s="98" t="s">
        <v>269</v>
      </c>
      <c r="AL101" s="25" t="s">
        <v>137</v>
      </c>
      <c r="AM101" s="100"/>
    </row>
    <row r="102" spans="1:39" ht="57" customHeight="1">
      <c r="A102" s="13" t="s">
        <v>1039</v>
      </c>
      <c r="B102" s="13" t="s">
        <v>1039</v>
      </c>
      <c r="C102" s="13" t="s">
        <v>1039</v>
      </c>
      <c r="D102" s="27" t="s">
        <v>1553</v>
      </c>
      <c r="E102" s="5"/>
      <c r="F102" s="5" t="s">
        <v>1554</v>
      </c>
      <c r="G102" s="1" t="s">
        <v>1555</v>
      </c>
      <c r="H102" s="1" t="s">
        <v>1556</v>
      </c>
      <c r="I102" s="33" t="s">
        <v>1557</v>
      </c>
      <c r="J102" s="76" t="s">
        <v>1558</v>
      </c>
      <c r="K102" s="5" t="s">
        <v>314</v>
      </c>
      <c r="L102" s="19" t="s">
        <v>316</v>
      </c>
      <c r="M102" s="30">
        <v>46202</v>
      </c>
      <c r="N102" s="29">
        <v>46267</v>
      </c>
      <c r="O102" s="13" t="s">
        <v>132</v>
      </c>
      <c r="P102" s="22" t="s">
        <v>1046</v>
      </c>
      <c r="Q102" s="22">
        <v>1020</v>
      </c>
      <c r="R102" s="23" t="s">
        <v>181</v>
      </c>
      <c r="S102" s="6" t="s">
        <v>181</v>
      </c>
      <c r="T102" s="5"/>
      <c r="U102" s="5" t="s">
        <v>174</v>
      </c>
      <c r="V102" s="75" t="s">
        <v>1512</v>
      </c>
      <c r="W102" s="5" t="s">
        <v>181</v>
      </c>
      <c r="X102" s="5"/>
      <c r="Y102" s="5"/>
      <c r="Z102" s="1" t="s">
        <v>1039</v>
      </c>
      <c r="AA102" s="7">
        <v>0.95</v>
      </c>
      <c r="AB102" s="5"/>
      <c r="AC102" s="5"/>
      <c r="AD102" s="6"/>
      <c r="AE102" s="5"/>
      <c r="AF102" s="5" t="str">
        <f t="shared" si="1"/>
        <v>Y</v>
      </c>
      <c r="AG102" s="5"/>
      <c r="AH102" s="17">
        <v>1</v>
      </c>
      <c r="AI102" s="1" t="s">
        <v>1559</v>
      </c>
      <c r="AJ102" s="46" t="s">
        <v>268</v>
      </c>
      <c r="AK102" s="98" t="s">
        <v>269</v>
      </c>
      <c r="AL102" s="25" t="s">
        <v>137</v>
      </c>
      <c r="AM102" s="100"/>
    </row>
    <row r="103" spans="1:39" ht="57" customHeight="1">
      <c r="A103" s="13" t="s">
        <v>1039</v>
      </c>
      <c r="B103" s="13" t="s">
        <v>1039</v>
      </c>
      <c r="C103" s="13" t="s">
        <v>1039</v>
      </c>
      <c r="D103" s="27" t="s">
        <v>1560</v>
      </c>
      <c r="E103" s="5"/>
      <c r="F103" s="5" t="s">
        <v>1156</v>
      </c>
      <c r="G103" s="1" t="s">
        <v>1157</v>
      </c>
      <c r="H103" s="1" t="s">
        <v>1158</v>
      </c>
      <c r="I103" s="33" t="s">
        <v>1075</v>
      </c>
      <c r="J103" s="76" t="s">
        <v>1159</v>
      </c>
      <c r="K103" s="5" t="s">
        <v>314</v>
      </c>
      <c r="L103" s="19" t="s">
        <v>316</v>
      </c>
      <c r="M103" s="30">
        <v>46202</v>
      </c>
      <c r="N103" s="29">
        <v>46267</v>
      </c>
      <c r="O103" s="13" t="s">
        <v>132</v>
      </c>
      <c r="P103" s="22" t="s">
        <v>1046</v>
      </c>
      <c r="Q103" s="22">
        <v>4</v>
      </c>
      <c r="R103" s="23" t="s">
        <v>181</v>
      </c>
      <c r="S103" s="6" t="s">
        <v>181</v>
      </c>
      <c r="T103" s="5"/>
      <c r="U103" s="5" t="s">
        <v>174</v>
      </c>
      <c r="V103" s="75" t="s">
        <v>1561</v>
      </c>
      <c r="W103" s="5" t="s">
        <v>181</v>
      </c>
      <c r="X103" s="5"/>
      <c r="Y103" s="5"/>
      <c r="Z103" s="1" t="s">
        <v>1039</v>
      </c>
      <c r="AA103" s="7">
        <v>0.95</v>
      </c>
      <c r="AB103" s="5"/>
      <c r="AC103" s="5"/>
      <c r="AD103" s="6"/>
      <c r="AE103" s="5"/>
      <c r="AF103" s="5" t="str">
        <f t="shared" si="1"/>
        <v>Y</v>
      </c>
      <c r="AG103" s="5"/>
      <c r="AH103" s="17">
        <v>1</v>
      </c>
      <c r="AI103" s="1" t="s">
        <v>1161</v>
      </c>
      <c r="AJ103" s="46" t="s">
        <v>268</v>
      </c>
      <c r="AK103" s="98" t="s">
        <v>269</v>
      </c>
      <c r="AL103" s="25" t="s">
        <v>137</v>
      </c>
      <c r="AM103" s="100"/>
    </row>
    <row r="104" spans="1:39" ht="57" customHeight="1">
      <c r="A104" s="13" t="s">
        <v>1039</v>
      </c>
      <c r="B104" s="13" t="s">
        <v>1039</v>
      </c>
      <c r="C104" s="13" t="s">
        <v>1039</v>
      </c>
      <c r="D104" s="27" t="s">
        <v>1562</v>
      </c>
      <c r="E104" s="5"/>
      <c r="F104" s="5" t="s">
        <v>1563</v>
      </c>
      <c r="G104" s="1" t="s">
        <v>1564</v>
      </c>
      <c r="H104" s="1" t="s">
        <v>1565</v>
      </c>
      <c r="I104" s="33" t="s">
        <v>1566</v>
      </c>
      <c r="J104" s="76" t="s">
        <v>1567</v>
      </c>
      <c r="K104" s="5" t="s">
        <v>314</v>
      </c>
      <c r="L104" s="19" t="s">
        <v>316</v>
      </c>
      <c r="M104" s="30">
        <v>46202</v>
      </c>
      <c r="N104" s="29">
        <v>46267</v>
      </c>
      <c r="O104" s="13" t="s">
        <v>132</v>
      </c>
      <c r="P104" s="22" t="s">
        <v>1083</v>
      </c>
      <c r="Q104" s="22" t="s">
        <v>1292</v>
      </c>
      <c r="R104" s="23" t="s">
        <v>181</v>
      </c>
      <c r="S104" s="6" t="s">
        <v>181</v>
      </c>
      <c r="T104" s="5"/>
      <c r="U104" s="5" t="s">
        <v>174</v>
      </c>
      <c r="V104" s="75" t="s">
        <v>1512</v>
      </c>
      <c r="W104" s="5" t="s">
        <v>181</v>
      </c>
      <c r="X104" s="5"/>
      <c r="Y104" s="5"/>
      <c r="Z104" s="1" t="s">
        <v>1039</v>
      </c>
      <c r="AA104" s="7">
        <v>0.95</v>
      </c>
      <c r="AB104" s="5"/>
      <c r="AC104" s="5"/>
      <c r="AD104" s="6"/>
      <c r="AE104" s="5"/>
      <c r="AF104" s="5" t="str">
        <f t="shared" si="1"/>
        <v>Y</v>
      </c>
      <c r="AG104" s="5"/>
      <c r="AH104" s="17">
        <v>1</v>
      </c>
      <c r="AI104" s="1" t="s">
        <v>1568</v>
      </c>
      <c r="AJ104" s="46" t="s">
        <v>268</v>
      </c>
      <c r="AK104" s="98" t="s">
        <v>269</v>
      </c>
      <c r="AL104" s="25" t="s">
        <v>137</v>
      </c>
      <c r="AM104" s="100"/>
    </row>
    <row r="105" spans="1:39" ht="57" customHeight="1">
      <c r="A105" s="13" t="s">
        <v>1039</v>
      </c>
      <c r="B105" s="13" t="s">
        <v>1039</v>
      </c>
      <c r="C105" s="13" t="s">
        <v>1039</v>
      </c>
      <c r="D105" s="27" t="s">
        <v>1569</v>
      </c>
      <c r="E105" s="5"/>
      <c r="F105" s="5" t="s">
        <v>1182</v>
      </c>
      <c r="G105" s="1" t="s">
        <v>1183</v>
      </c>
      <c r="H105" s="1" t="s">
        <v>1184</v>
      </c>
      <c r="I105" s="33" t="s">
        <v>1053</v>
      </c>
      <c r="J105" s="76" t="s">
        <v>1185</v>
      </c>
      <c r="K105" s="5" t="s">
        <v>314</v>
      </c>
      <c r="L105" s="19" t="s">
        <v>316</v>
      </c>
      <c r="M105" s="30">
        <v>46202</v>
      </c>
      <c r="N105" s="29">
        <v>46267</v>
      </c>
      <c r="O105" s="13" t="s">
        <v>132</v>
      </c>
      <c r="P105" s="22" t="s">
        <v>1083</v>
      </c>
      <c r="Q105" s="22" t="s">
        <v>1186</v>
      </c>
      <c r="R105" s="23" t="s">
        <v>181</v>
      </c>
      <c r="S105" s="6" t="s">
        <v>181</v>
      </c>
      <c r="T105" s="5"/>
      <c r="U105" s="5" t="s">
        <v>174</v>
      </c>
      <c r="V105" s="75" t="s">
        <v>1510</v>
      </c>
      <c r="W105" s="5" t="s">
        <v>181</v>
      </c>
      <c r="X105" s="5"/>
      <c r="Y105" s="5"/>
      <c r="Z105" s="1" t="s">
        <v>1039</v>
      </c>
      <c r="AA105" s="7">
        <v>0.95</v>
      </c>
      <c r="AB105" s="5"/>
      <c r="AC105" s="5"/>
      <c r="AD105" s="6"/>
      <c r="AE105" s="5"/>
      <c r="AF105" s="5" t="str">
        <f t="shared" si="1"/>
        <v>Y</v>
      </c>
      <c r="AG105" s="5"/>
      <c r="AH105" s="17">
        <v>1</v>
      </c>
      <c r="AI105" s="1" t="s">
        <v>1570</v>
      </c>
      <c r="AJ105" s="46" t="s">
        <v>268</v>
      </c>
      <c r="AK105" s="98" t="s">
        <v>269</v>
      </c>
      <c r="AL105" s="25" t="s">
        <v>137</v>
      </c>
      <c r="AM105" s="100"/>
    </row>
    <row r="106" spans="1:39" ht="57" customHeight="1">
      <c r="A106" s="13" t="s">
        <v>1039</v>
      </c>
      <c r="B106" s="13" t="s">
        <v>1039</v>
      </c>
      <c r="C106" s="13" t="s">
        <v>1039</v>
      </c>
      <c r="D106" s="27" t="s">
        <v>1571</v>
      </c>
      <c r="E106" s="5"/>
      <c r="F106" s="5" t="s">
        <v>1041</v>
      </c>
      <c r="G106" s="1" t="s">
        <v>1042</v>
      </c>
      <c r="H106" s="1" t="s">
        <v>1043</v>
      </c>
      <c r="I106" s="33" t="s">
        <v>1044</v>
      </c>
      <c r="J106" s="76" t="s">
        <v>1045</v>
      </c>
      <c r="K106" s="5" t="s">
        <v>320</v>
      </c>
      <c r="L106" s="19" t="s">
        <v>322</v>
      </c>
      <c r="M106" s="30">
        <v>46202</v>
      </c>
      <c r="N106" s="29">
        <v>46267</v>
      </c>
      <c r="O106" s="13" t="s">
        <v>132</v>
      </c>
      <c r="P106" s="22" t="s">
        <v>1046</v>
      </c>
      <c r="Q106" s="22">
        <v>60</v>
      </c>
      <c r="R106" s="23" t="s">
        <v>181</v>
      </c>
      <c r="S106" s="6" t="s">
        <v>181</v>
      </c>
      <c r="T106" s="5"/>
      <c r="U106" s="5" t="s">
        <v>174</v>
      </c>
      <c r="V106" s="75" t="s">
        <v>1572</v>
      </c>
      <c r="W106" s="5" t="s">
        <v>181</v>
      </c>
      <c r="X106" s="5"/>
      <c r="Y106" s="5"/>
      <c r="Z106" s="1" t="s">
        <v>1039</v>
      </c>
      <c r="AA106" s="7">
        <v>0.95</v>
      </c>
      <c r="AB106" s="5"/>
      <c r="AC106" s="5"/>
      <c r="AD106" s="6"/>
      <c r="AE106" s="5"/>
      <c r="AF106" s="5" t="str">
        <f t="shared" si="1"/>
        <v>Y</v>
      </c>
      <c r="AG106" s="5"/>
      <c r="AH106" s="17">
        <v>1</v>
      </c>
      <c r="AI106" s="1" t="s">
        <v>1048</v>
      </c>
      <c r="AJ106" s="46" t="s">
        <v>268</v>
      </c>
      <c r="AK106" s="98" t="s">
        <v>269</v>
      </c>
      <c r="AL106" s="25" t="s">
        <v>137</v>
      </c>
      <c r="AM106" s="100"/>
    </row>
    <row r="107" spans="1:39" ht="57" customHeight="1">
      <c r="A107" s="13" t="s">
        <v>1039</v>
      </c>
      <c r="B107" s="13" t="s">
        <v>1039</v>
      </c>
      <c r="C107" s="13" t="s">
        <v>1039</v>
      </c>
      <c r="D107" s="27" t="s">
        <v>1573</v>
      </c>
      <c r="E107" s="5"/>
      <c r="F107" s="5" t="s">
        <v>1516</v>
      </c>
      <c r="G107" s="1" t="s">
        <v>1517</v>
      </c>
      <c r="H107" s="1" t="s">
        <v>1518</v>
      </c>
      <c r="I107" s="33" t="s">
        <v>1519</v>
      </c>
      <c r="J107" s="76" t="s">
        <v>1520</v>
      </c>
      <c r="K107" s="5" t="s">
        <v>320</v>
      </c>
      <c r="L107" s="19" t="s">
        <v>322</v>
      </c>
      <c r="M107" s="30">
        <v>46202</v>
      </c>
      <c r="N107" s="29">
        <v>46267</v>
      </c>
      <c r="O107" s="13" t="s">
        <v>132</v>
      </c>
      <c r="P107" s="22" t="s">
        <v>1083</v>
      </c>
      <c r="Q107" s="22" t="s">
        <v>1292</v>
      </c>
      <c r="R107" s="23" t="s">
        <v>132</v>
      </c>
      <c r="S107" s="6" t="s">
        <v>181</v>
      </c>
      <c r="T107" s="5"/>
      <c r="U107" s="5" t="s">
        <v>174</v>
      </c>
      <c r="V107" s="75" t="s">
        <v>1572</v>
      </c>
      <c r="W107" s="5" t="s">
        <v>181</v>
      </c>
      <c r="X107" s="5"/>
      <c r="Y107" s="5"/>
      <c r="Z107" s="1">
        <v>100</v>
      </c>
      <c r="AA107" s="7">
        <v>0.95</v>
      </c>
      <c r="AB107" s="5"/>
      <c r="AC107" s="5"/>
      <c r="AD107" s="6"/>
      <c r="AE107" s="5"/>
      <c r="AF107" s="5" t="str">
        <f t="shared" si="1"/>
        <v>Y</v>
      </c>
      <c r="AG107" s="5"/>
      <c r="AH107" s="17">
        <v>1</v>
      </c>
      <c r="AI107" s="1" t="s">
        <v>1521</v>
      </c>
      <c r="AJ107" s="46" t="s">
        <v>268</v>
      </c>
      <c r="AK107" s="98" t="s">
        <v>269</v>
      </c>
      <c r="AL107" s="25" t="s">
        <v>137</v>
      </c>
      <c r="AM107" s="100"/>
    </row>
    <row r="108" spans="1:39" ht="57" customHeight="1">
      <c r="A108" s="13" t="s">
        <v>1039</v>
      </c>
      <c r="B108" s="13" t="s">
        <v>1039</v>
      </c>
      <c r="C108" s="13" t="s">
        <v>1039</v>
      </c>
      <c r="D108" s="27" t="s">
        <v>1574</v>
      </c>
      <c r="E108" s="5"/>
      <c r="F108" s="5" t="s">
        <v>1050</v>
      </c>
      <c r="G108" s="1" t="s">
        <v>1051</v>
      </c>
      <c r="H108" s="1" t="s">
        <v>1052</v>
      </c>
      <c r="I108" s="33" t="s">
        <v>1053</v>
      </c>
      <c r="J108" s="76" t="s">
        <v>1054</v>
      </c>
      <c r="K108" s="5" t="s">
        <v>320</v>
      </c>
      <c r="L108" s="19" t="s">
        <v>322</v>
      </c>
      <c r="M108" s="30">
        <v>46202</v>
      </c>
      <c r="N108" s="29">
        <v>46267</v>
      </c>
      <c r="O108" s="13" t="s">
        <v>132</v>
      </c>
      <c r="P108" s="22" t="s">
        <v>1046</v>
      </c>
      <c r="Q108" s="22">
        <v>20</v>
      </c>
      <c r="R108" s="23" t="s">
        <v>181</v>
      </c>
      <c r="S108" s="6" t="s">
        <v>181</v>
      </c>
      <c r="T108" s="5"/>
      <c r="U108" s="5" t="s">
        <v>174</v>
      </c>
      <c r="V108" s="75" t="s">
        <v>1575</v>
      </c>
      <c r="W108" s="5" t="s">
        <v>181</v>
      </c>
      <c r="X108" s="5"/>
      <c r="Y108" s="5"/>
      <c r="Z108" s="1" t="s">
        <v>1039</v>
      </c>
      <c r="AA108" s="7">
        <v>0.95</v>
      </c>
      <c r="AB108" s="5"/>
      <c r="AC108" s="5"/>
      <c r="AD108" s="6"/>
      <c r="AE108" s="5"/>
      <c r="AF108" s="5" t="str">
        <f t="shared" si="1"/>
        <v>Y</v>
      </c>
      <c r="AG108" s="5"/>
      <c r="AH108" s="17">
        <v>1</v>
      </c>
      <c r="AI108" s="1" t="s">
        <v>1056</v>
      </c>
      <c r="AJ108" s="46" t="s">
        <v>268</v>
      </c>
      <c r="AK108" s="98" t="s">
        <v>269</v>
      </c>
      <c r="AL108" s="25" t="s">
        <v>137</v>
      </c>
      <c r="AM108" s="100"/>
    </row>
    <row r="109" spans="1:39" ht="57" customHeight="1">
      <c r="A109" s="13" t="s">
        <v>1039</v>
      </c>
      <c r="B109" s="13" t="s">
        <v>1039</v>
      </c>
      <c r="C109" s="13" t="s">
        <v>1039</v>
      </c>
      <c r="D109" s="27" t="s">
        <v>1576</v>
      </c>
      <c r="E109" s="5"/>
      <c r="F109" s="5" t="s">
        <v>1066</v>
      </c>
      <c r="G109" s="1" t="s">
        <v>1067</v>
      </c>
      <c r="H109" s="1" t="s">
        <v>1068</v>
      </c>
      <c r="I109" s="33" t="s">
        <v>1069</v>
      </c>
      <c r="J109" s="76" t="s">
        <v>1070</v>
      </c>
      <c r="K109" s="5" t="s">
        <v>320</v>
      </c>
      <c r="L109" s="19" t="s">
        <v>322</v>
      </c>
      <c r="M109" s="30">
        <v>46202</v>
      </c>
      <c r="N109" s="29">
        <v>46267</v>
      </c>
      <c r="O109" s="13" t="s">
        <v>132</v>
      </c>
      <c r="P109" s="22" t="s">
        <v>1046</v>
      </c>
      <c r="Q109" s="22">
        <v>20</v>
      </c>
      <c r="R109" s="23" t="s">
        <v>181</v>
      </c>
      <c r="S109" s="6" t="s">
        <v>181</v>
      </c>
      <c r="T109" s="5"/>
      <c r="U109" s="5" t="s">
        <v>174</v>
      </c>
      <c r="V109" s="75" t="s">
        <v>1575</v>
      </c>
      <c r="W109" s="5" t="s">
        <v>181</v>
      </c>
      <c r="X109" s="5"/>
      <c r="Y109" s="5"/>
      <c r="Z109" s="1" t="s">
        <v>1039</v>
      </c>
      <c r="AA109" s="7">
        <v>0.95</v>
      </c>
      <c r="AB109" s="5"/>
      <c r="AC109" s="5"/>
      <c r="AD109" s="6"/>
      <c r="AE109" s="5"/>
      <c r="AF109" s="5" t="str">
        <f t="shared" si="1"/>
        <v>Y</v>
      </c>
      <c r="AG109" s="5"/>
      <c r="AH109" s="17">
        <v>1</v>
      </c>
      <c r="AI109" s="1" t="s">
        <v>1056</v>
      </c>
      <c r="AJ109" s="46" t="s">
        <v>268</v>
      </c>
      <c r="AK109" s="98" t="s">
        <v>269</v>
      </c>
      <c r="AL109" s="25" t="s">
        <v>137</v>
      </c>
      <c r="AM109" s="100"/>
    </row>
    <row r="110" spans="1:39" ht="57" customHeight="1">
      <c r="A110" s="13" t="s">
        <v>1039</v>
      </c>
      <c r="B110" s="13" t="s">
        <v>1039</v>
      </c>
      <c r="C110" s="13" t="s">
        <v>1039</v>
      </c>
      <c r="D110" s="27" t="s">
        <v>1577</v>
      </c>
      <c r="E110" s="5"/>
      <c r="F110" s="5" t="s">
        <v>1072</v>
      </c>
      <c r="G110" s="1" t="s">
        <v>1073</v>
      </c>
      <c r="H110" s="1" t="s">
        <v>1074</v>
      </c>
      <c r="I110" s="33" t="s">
        <v>1075</v>
      </c>
      <c r="J110" s="76" t="s">
        <v>1076</v>
      </c>
      <c r="K110" s="5" t="s">
        <v>320</v>
      </c>
      <c r="L110" s="19" t="s">
        <v>322</v>
      </c>
      <c r="M110" s="30">
        <v>46202</v>
      </c>
      <c r="N110" s="29">
        <v>46267</v>
      </c>
      <c r="O110" s="13" t="s">
        <v>132</v>
      </c>
      <c r="P110" s="22" t="s">
        <v>1046</v>
      </c>
      <c r="Q110" s="22">
        <v>20</v>
      </c>
      <c r="R110" s="23" t="s">
        <v>181</v>
      </c>
      <c r="S110" s="6" t="s">
        <v>181</v>
      </c>
      <c r="T110" s="5"/>
      <c r="U110" s="5" t="s">
        <v>174</v>
      </c>
      <c r="V110" s="75" t="s">
        <v>1575</v>
      </c>
      <c r="W110" s="5" t="s">
        <v>181</v>
      </c>
      <c r="X110" s="5"/>
      <c r="Y110" s="5"/>
      <c r="Z110" s="1" t="s">
        <v>1039</v>
      </c>
      <c r="AA110" s="7">
        <v>0.95</v>
      </c>
      <c r="AB110" s="5"/>
      <c r="AC110" s="5"/>
      <c r="AD110" s="6"/>
      <c r="AE110" s="5"/>
      <c r="AF110" s="5" t="str">
        <f t="shared" si="1"/>
        <v>Y</v>
      </c>
      <c r="AG110" s="5"/>
      <c r="AH110" s="17">
        <v>1</v>
      </c>
      <c r="AI110" s="1" t="s">
        <v>1056</v>
      </c>
      <c r="AJ110" s="46" t="s">
        <v>268</v>
      </c>
      <c r="AK110" s="98" t="s">
        <v>269</v>
      </c>
      <c r="AL110" s="25" t="s">
        <v>137</v>
      </c>
      <c r="AM110" s="100"/>
    </row>
    <row r="111" spans="1:39" ht="57" customHeight="1">
      <c r="A111" s="13" t="s">
        <v>1039</v>
      </c>
      <c r="B111" s="13" t="s">
        <v>1039</v>
      </c>
      <c r="C111" s="13" t="s">
        <v>1039</v>
      </c>
      <c r="D111" s="27" t="s">
        <v>1578</v>
      </c>
      <c r="E111" s="5"/>
      <c r="F111" s="5" t="s">
        <v>1156</v>
      </c>
      <c r="G111" s="1" t="s">
        <v>1157</v>
      </c>
      <c r="H111" s="1" t="s">
        <v>1158</v>
      </c>
      <c r="I111" s="33" t="s">
        <v>1075</v>
      </c>
      <c r="J111" s="76" t="s">
        <v>1159</v>
      </c>
      <c r="K111" s="5" t="s">
        <v>320</v>
      </c>
      <c r="L111" s="19" t="s">
        <v>322</v>
      </c>
      <c r="M111" s="30">
        <v>46202</v>
      </c>
      <c r="N111" s="29">
        <v>46267</v>
      </c>
      <c r="O111" s="13" t="s">
        <v>132</v>
      </c>
      <c r="P111" s="22" t="s">
        <v>1046</v>
      </c>
      <c r="Q111" s="22">
        <v>4</v>
      </c>
      <c r="R111" s="23" t="s">
        <v>181</v>
      </c>
      <c r="S111" s="6" t="s">
        <v>181</v>
      </c>
      <c r="T111" s="5"/>
      <c r="U111" s="5" t="s">
        <v>174</v>
      </c>
      <c r="V111" s="75" t="s">
        <v>1579</v>
      </c>
      <c r="W111" s="5" t="s">
        <v>181</v>
      </c>
      <c r="X111" s="5"/>
      <c r="Y111" s="5"/>
      <c r="Z111" s="1" t="s">
        <v>1039</v>
      </c>
      <c r="AA111" s="7">
        <v>0.95</v>
      </c>
      <c r="AB111" s="5"/>
      <c r="AC111" s="5"/>
      <c r="AD111" s="6"/>
      <c r="AE111" s="5"/>
      <c r="AF111" s="5" t="str">
        <f t="shared" si="1"/>
        <v>Y</v>
      </c>
      <c r="AG111" s="5"/>
      <c r="AH111" s="17">
        <v>1</v>
      </c>
      <c r="AI111" s="1" t="s">
        <v>1161</v>
      </c>
      <c r="AJ111" s="46" t="s">
        <v>268</v>
      </c>
      <c r="AK111" s="98" t="s">
        <v>269</v>
      </c>
      <c r="AL111" s="25" t="s">
        <v>137</v>
      </c>
      <c r="AM111" s="100"/>
    </row>
    <row r="112" spans="1:39" ht="57" customHeight="1">
      <c r="A112" s="13" t="s">
        <v>1039</v>
      </c>
      <c r="B112" s="13" t="s">
        <v>1039</v>
      </c>
      <c r="C112" s="13" t="s">
        <v>1039</v>
      </c>
      <c r="D112" s="27" t="s">
        <v>1580</v>
      </c>
      <c r="E112" s="5"/>
      <c r="F112" s="5" t="s">
        <v>1182</v>
      </c>
      <c r="G112" s="1" t="s">
        <v>1183</v>
      </c>
      <c r="H112" s="1" t="s">
        <v>1184</v>
      </c>
      <c r="I112" s="33" t="s">
        <v>1053</v>
      </c>
      <c r="J112" s="76" t="s">
        <v>1185</v>
      </c>
      <c r="K112" s="5" t="s">
        <v>320</v>
      </c>
      <c r="L112" s="19" t="s">
        <v>322</v>
      </c>
      <c r="M112" s="30">
        <v>46202</v>
      </c>
      <c r="N112" s="29">
        <v>46267</v>
      </c>
      <c r="O112" s="13" t="s">
        <v>132</v>
      </c>
      <c r="P112" s="22" t="s">
        <v>1083</v>
      </c>
      <c r="Q112" s="22" t="s">
        <v>1186</v>
      </c>
      <c r="R112" s="23" t="s">
        <v>181</v>
      </c>
      <c r="S112" s="6" t="s">
        <v>181</v>
      </c>
      <c r="T112" s="5"/>
      <c r="U112" s="5" t="s">
        <v>174</v>
      </c>
      <c r="V112" s="75" t="s">
        <v>1572</v>
      </c>
      <c r="W112" s="5" t="s">
        <v>181</v>
      </c>
      <c r="X112" s="5"/>
      <c r="Y112" s="5"/>
      <c r="Z112" s="1" t="s">
        <v>1039</v>
      </c>
      <c r="AA112" s="7">
        <v>0.95</v>
      </c>
      <c r="AB112" s="5"/>
      <c r="AC112" s="5"/>
      <c r="AD112" s="6"/>
      <c r="AE112" s="5"/>
      <c r="AF112" s="5" t="str">
        <f t="shared" si="1"/>
        <v>Y</v>
      </c>
      <c r="AG112" s="5"/>
      <c r="AH112" s="17">
        <v>1</v>
      </c>
      <c r="AI112" s="1" t="s">
        <v>1187</v>
      </c>
      <c r="AJ112" s="46" t="s">
        <v>268</v>
      </c>
      <c r="AK112" s="98" t="s">
        <v>269</v>
      </c>
      <c r="AL112" s="25" t="s">
        <v>137</v>
      </c>
      <c r="AM112" s="100"/>
    </row>
    <row r="113" spans="1:39" ht="57" customHeight="1">
      <c r="A113" s="13" t="s">
        <v>1039</v>
      </c>
      <c r="B113" s="13" t="s">
        <v>1039</v>
      </c>
      <c r="C113" s="13" t="s">
        <v>1039</v>
      </c>
      <c r="D113" s="27" t="s">
        <v>1581</v>
      </c>
      <c r="E113" s="5"/>
      <c r="F113" s="5" t="s">
        <v>1041</v>
      </c>
      <c r="G113" s="1" t="s">
        <v>1042</v>
      </c>
      <c r="H113" s="1" t="s">
        <v>1043</v>
      </c>
      <c r="I113" s="33" t="s">
        <v>1044</v>
      </c>
      <c r="J113" s="76" t="s">
        <v>1045</v>
      </c>
      <c r="K113" s="5" t="s">
        <v>326</v>
      </c>
      <c r="L113" s="19" t="s">
        <v>328</v>
      </c>
      <c r="M113" s="30">
        <v>46202</v>
      </c>
      <c r="N113" s="29">
        <v>46267</v>
      </c>
      <c r="O113" s="13" t="s">
        <v>132</v>
      </c>
      <c r="P113" s="22" t="s">
        <v>1046</v>
      </c>
      <c r="Q113" s="22">
        <v>60</v>
      </c>
      <c r="R113" s="23" t="s">
        <v>181</v>
      </c>
      <c r="S113" s="6" t="s">
        <v>181</v>
      </c>
      <c r="T113" s="5"/>
      <c r="U113" s="5" t="s">
        <v>174</v>
      </c>
      <c r="V113" s="75" t="s">
        <v>1582</v>
      </c>
      <c r="W113" s="5" t="s">
        <v>181</v>
      </c>
      <c r="X113" s="5"/>
      <c r="Y113" s="5"/>
      <c r="Z113" s="1" t="s">
        <v>1039</v>
      </c>
      <c r="AA113" s="7">
        <v>0.95</v>
      </c>
      <c r="AB113" s="5"/>
      <c r="AC113" s="5"/>
      <c r="AD113" s="6"/>
      <c r="AE113" s="5"/>
      <c r="AF113" s="5" t="str">
        <f t="shared" si="1"/>
        <v>Y</v>
      </c>
      <c r="AG113" s="5"/>
      <c r="AH113" s="17">
        <v>1</v>
      </c>
      <c r="AI113" s="1" t="s">
        <v>1048</v>
      </c>
      <c r="AJ113" s="46" t="s">
        <v>268</v>
      </c>
      <c r="AK113" s="98" t="s">
        <v>269</v>
      </c>
      <c r="AL113" s="25" t="s">
        <v>137</v>
      </c>
      <c r="AM113" s="100"/>
    </row>
    <row r="114" spans="1:39" ht="57" customHeight="1">
      <c r="A114" s="13" t="s">
        <v>1039</v>
      </c>
      <c r="B114" s="13" t="s">
        <v>1039</v>
      </c>
      <c r="C114" s="13" t="s">
        <v>1039</v>
      </c>
      <c r="D114" s="27" t="s">
        <v>1583</v>
      </c>
      <c r="E114" s="5"/>
      <c r="F114" s="5" t="s">
        <v>1182</v>
      </c>
      <c r="G114" s="1" t="s">
        <v>1183</v>
      </c>
      <c r="H114" s="1" t="s">
        <v>1184</v>
      </c>
      <c r="I114" s="33" t="s">
        <v>1053</v>
      </c>
      <c r="J114" s="76" t="s">
        <v>1185</v>
      </c>
      <c r="K114" s="5" t="s">
        <v>326</v>
      </c>
      <c r="L114" s="19" t="s">
        <v>328</v>
      </c>
      <c r="M114" s="30">
        <v>46202</v>
      </c>
      <c r="N114" s="29">
        <v>46267</v>
      </c>
      <c r="O114" s="13" t="s">
        <v>132</v>
      </c>
      <c r="P114" s="22" t="s">
        <v>1083</v>
      </c>
      <c r="Q114" s="22" t="s">
        <v>1186</v>
      </c>
      <c r="R114" s="23" t="s">
        <v>132</v>
      </c>
      <c r="S114" s="6" t="s">
        <v>181</v>
      </c>
      <c r="T114" s="5"/>
      <c r="U114" s="5" t="s">
        <v>174</v>
      </c>
      <c r="V114" s="75" t="s">
        <v>1582</v>
      </c>
      <c r="W114" s="5" t="s">
        <v>181</v>
      </c>
      <c r="X114" s="5"/>
      <c r="Y114" s="5"/>
      <c r="Z114" s="1">
        <v>100</v>
      </c>
      <c r="AA114" s="7">
        <v>0.95</v>
      </c>
      <c r="AB114" s="5"/>
      <c r="AC114" s="5"/>
      <c r="AD114" s="6"/>
      <c r="AE114" s="5"/>
      <c r="AF114" s="5" t="str">
        <f t="shared" si="1"/>
        <v>Y</v>
      </c>
      <c r="AG114" s="5"/>
      <c r="AH114" s="17">
        <v>1</v>
      </c>
      <c r="AI114" s="1" t="s">
        <v>1187</v>
      </c>
      <c r="AJ114" s="46" t="s">
        <v>268</v>
      </c>
      <c r="AK114" s="98" t="s">
        <v>269</v>
      </c>
      <c r="AL114" s="25" t="s">
        <v>137</v>
      </c>
      <c r="AM114" s="100"/>
    </row>
    <row r="115" spans="1:39" ht="57" customHeight="1">
      <c r="A115" s="13" t="s">
        <v>1039</v>
      </c>
      <c r="B115" s="13" t="s">
        <v>1039</v>
      </c>
      <c r="C115" s="13" t="s">
        <v>1039</v>
      </c>
      <c r="D115" s="27" t="s">
        <v>1584</v>
      </c>
      <c r="E115" s="5"/>
      <c r="F115" s="5" t="s">
        <v>1192</v>
      </c>
      <c r="G115" s="1" t="s">
        <v>1193</v>
      </c>
      <c r="H115" s="1" t="s">
        <v>1194</v>
      </c>
      <c r="I115" s="33" t="s">
        <v>1069</v>
      </c>
      <c r="J115" s="76" t="s">
        <v>1195</v>
      </c>
      <c r="K115" s="5" t="s">
        <v>326</v>
      </c>
      <c r="L115" s="19" t="s">
        <v>328</v>
      </c>
      <c r="M115" s="30">
        <v>46202</v>
      </c>
      <c r="N115" s="29">
        <v>46267</v>
      </c>
      <c r="O115" s="13" t="s">
        <v>181</v>
      </c>
      <c r="P115" s="22" t="s">
        <v>1046</v>
      </c>
      <c r="Q115" s="22">
        <v>40</v>
      </c>
      <c r="R115" s="23" t="s">
        <v>132</v>
      </c>
      <c r="S115" s="6" t="s">
        <v>132</v>
      </c>
      <c r="T115" s="5"/>
      <c r="U115" s="5" t="s">
        <v>174</v>
      </c>
      <c r="V115" s="75" t="s">
        <v>1582</v>
      </c>
      <c r="W115" s="5" t="s">
        <v>181</v>
      </c>
      <c r="X115" s="5"/>
      <c r="Y115" s="5"/>
      <c r="Z115" s="1">
        <v>100</v>
      </c>
      <c r="AA115" s="7">
        <v>0.95</v>
      </c>
      <c r="AB115" s="5"/>
      <c r="AC115" s="5"/>
      <c r="AD115" s="6"/>
      <c r="AE115" s="5"/>
      <c r="AF115" s="5" t="str">
        <f t="shared" si="1"/>
        <v>N</v>
      </c>
      <c r="AG115" s="5"/>
      <c r="AH115" s="17">
        <v>1</v>
      </c>
      <c r="AI115" s="1" t="s">
        <v>1196</v>
      </c>
      <c r="AJ115" s="46" t="s">
        <v>268</v>
      </c>
      <c r="AK115" s="98" t="s">
        <v>269</v>
      </c>
      <c r="AL115" s="25" t="s">
        <v>137</v>
      </c>
      <c r="AM115" s="100"/>
    </row>
    <row r="116" spans="1:39" ht="57" customHeight="1">
      <c r="A116" s="13" t="s">
        <v>1039</v>
      </c>
      <c r="B116" s="13" t="s">
        <v>1039</v>
      </c>
      <c r="C116" s="13" t="s">
        <v>1039</v>
      </c>
      <c r="D116" s="27" t="s">
        <v>1585</v>
      </c>
      <c r="E116" s="5"/>
      <c r="F116" s="5" t="s">
        <v>1586</v>
      </c>
      <c r="G116" s="1" t="s">
        <v>1587</v>
      </c>
      <c r="H116" s="1" t="s">
        <v>1588</v>
      </c>
      <c r="I116" s="33" t="s">
        <v>1589</v>
      </c>
      <c r="J116" s="76" t="s">
        <v>1590</v>
      </c>
      <c r="K116" s="5" t="s">
        <v>326</v>
      </c>
      <c r="L116" s="19" t="s">
        <v>328</v>
      </c>
      <c r="M116" s="30">
        <v>46202</v>
      </c>
      <c r="N116" s="29">
        <v>46267</v>
      </c>
      <c r="O116" s="13" t="s">
        <v>132</v>
      </c>
      <c r="P116" s="22" t="s">
        <v>1046</v>
      </c>
      <c r="Q116" s="22">
        <v>8000</v>
      </c>
      <c r="R116" s="23" t="s">
        <v>181</v>
      </c>
      <c r="S116" s="6" t="s">
        <v>181</v>
      </c>
      <c r="T116" s="5"/>
      <c r="U116" s="5" t="s">
        <v>174</v>
      </c>
      <c r="V116" s="75" t="s">
        <v>1591</v>
      </c>
      <c r="W116" s="5" t="s">
        <v>181</v>
      </c>
      <c r="X116" s="5"/>
      <c r="Y116" s="5"/>
      <c r="Z116" s="1" t="s">
        <v>1039</v>
      </c>
      <c r="AA116" s="7">
        <v>0.95</v>
      </c>
      <c r="AB116" s="5"/>
      <c r="AC116" s="5"/>
      <c r="AD116" s="6"/>
      <c r="AE116" s="5"/>
      <c r="AF116" s="5" t="str">
        <f t="shared" si="1"/>
        <v>Y</v>
      </c>
      <c r="AG116" s="5"/>
      <c r="AH116" s="17">
        <v>1</v>
      </c>
      <c r="AI116" s="1" t="s">
        <v>1592</v>
      </c>
      <c r="AJ116" s="46" t="s">
        <v>268</v>
      </c>
      <c r="AK116" s="98" t="s">
        <v>269</v>
      </c>
      <c r="AL116" s="25" t="s">
        <v>137</v>
      </c>
      <c r="AM116" s="100"/>
    </row>
    <row r="117" spans="1:39" ht="57" customHeight="1">
      <c r="A117" s="13" t="s">
        <v>1039</v>
      </c>
      <c r="B117" s="13" t="s">
        <v>1039</v>
      </c>
      <c r="C117" s="13" t="s">
        <v>1039</v>
      </c>
      <c r="D117" s="27" t="s">
        <v>1593</v>
      </c>
      <c r="E117" s="5"/>
      <c r="F117" s="5" t="s">
        <v>1156</v>
      </c>
      <c r="G117" s="1" t="s">
        <v>1157</v>
      </c>
      <c r="H117" s="1" t="s">
        <v>1158</v>
      </c>
      <c r="I117" s="33" t="s">
        <v>1075</v>
      </c>
      <c r="J117" s="76" t="s">
        <v>1159</v>
      </c>
      <c r="K117" s="5" t="s">
        <v>326</v>
      </c>
      <c r="L117" s="19" t="s">
        <v>328</v>
      </c>
      <c r="M117" s="30">
        <v>46202</v>
      </c>
      <c r="N117" s="29">
        <v>46267</v>
      </c>
      <c r="O117" s="13" t="s">
        <v>132</v>
      </c>
      <c r="P117" s="22" t="s">
        <v>1046</v>
      </c>
      <c r="Q117" s="22">
        <v>4</v>
      </c>
      <c r="R117" s="23" t="s">
        <v>181</v>
      </c>
      <c r="S117" s="6" t="s">
        <v>181</v>
      </c>
      <c r="T117" s="5"/>
      <c r="U117" s="5" t="s">
        <v>174</v>
      </c>
      <c r="V117" s="75" t="s">
        <v>1594</v>
      </c>
      <c r="W117" s="5" t="s">
        <v>181</v>
      </c>
      <c r="X117" s="5"/>
      <c r="Y117" s="5"/>
      <c r="Z117" s="1" t="s">
        <v>1039</v>
      </c>
      <c r="AA117" s="7">
        <v>0.95</v>
      </c>
      <c r="AB117" s="5"/>
      <c r="AC117" s="5"/>
      <c r="AD117" s="6"/>
      <c r="AE117" s="5"/>
      <c r="AF117" s="5" t="str">
        <f t="shared" si="1"/>
        <v>Y</v>
      </c>
      <c r="AG117" s="5"/>
      <c r="AH117" s="17">
        <v>1</v>
      </c>
      <c r="AI117" s="1" t="s">
        <v>1161</v>
      </c>
      <c r="AJ117" s="46" t="s">
        <v>268</v>
      </c>
      <c r="AK117" s="98" t="s">
        <v>269</v>
      </c>
      <c r="AL117" s="25" t="s">
        <v>137</v>
      </c>
      <c r="AM117" s="100"/>
    </row>
    <row r="118" spans="1:39" ht="57" customHeight="1">
      <c r="A118" s="13" t="s">
        <v>1039</v>
      </c>
      <c r="B118" s="13" t="s">
        <v>1039</v>
      </c>
      <c r="C118" s="13" t="s">
        <v>1039</v>
      </c>
      <c r="D118" s="27" t="s">
        <v>1595</v>
      </c>
      <c r="E118" s="5"/>
      <c r="F118" s="5" t="s">
        <v>1041</v>
      </c>
      <c r="G118" s="1" t="s">
        <v>1042</v>
      </c>
      <c r="H118" s="1" t="s">
        <v>1043</v>
      </c>
      <c r="I118" s="33" t="s">
        <v>1044</v>
      </c>
      <c r="J118" s="76" t="s">
        <v>1045</v>
      </c>
      <c r="K118" s="5" t="s">
        <v>332</v>
      </c>
      <c r="L118" s="19" t="s">
        <v>334</v>
      </c>
      <c r="M118" s="30">
        <v>46202</v>
      </c>
      <c r="N118" s="29">
        <v>46267</v>
      </c>
      <c r="O118" s="13" t="s">
        <v>132</v>
      </c>
      <c r="P118" s="22" t="s">
        <v>1046</v>
      </c>
      <c r="Q118" s="22">
        <v>60</v>
      </c>
      <c r="R118" s="23" t="s">
        <v>181</v>
      </c>
      <c r="S118" s="6" t="s">
        <v>181</v>
      </c>
      <c r="T118" s="5"/>
      <c r="U118" s="5" t="s">
        <v>174</v>
      </c>
      <c r="V118" s="75" t="s">
        <v>1596</v>
      </c>
      <c r="W118" s="5" t="s">
        <v>181</v>
      </c>
      <c r="X118" s="5"/>
      <c r="Y118" s="5"/>
      <c r="Z118" s="1" t="s">
        <v>1039</v>
      </c>
      <c r="AA118" s="7">
        <v>0.95</v>
      </c>
      <c r="AB118" s="5"/>
      <c r="AC118" s="5"/>
      <c r="AD118" s="6"/>
      <c r="AE118" s="5"/>
      <c r="AF118" s="5" t="str">
        <f t="shared" si="1"/>
        <v>Y</v>
      </c>
      <c r="AG118" s="5"/>
      <c r="AH118" s="17">
        <v>1</v>
      </c>
      <c r="AI118" s="1" t="s">
        <v>1048</v>
      </c>
      <c r="AJ118" s="46" t="s">
        <v>268</v>
      </c>
      <c r="AK118" s="98" t="s">
        <v>269</v>
      </c>
      <c r="AL118" s="25" t="s">
        <v>137</v>
      </c>
      <c r="AM118" s="100"/>
    </row>
    <row r="119" spans="1:39" ht="57" customHeight="1">
      <c r="A119" s="13" t="s">
        <v>1039</v>
      </c>
      <c r="B119" s="13" t="s">
        <v>1039</v>
      </c>
      <c r="C119" s="13" t="s">
        <v>1039</v>
      </c>
      <c r="D119" s="27" t="s">
        <v>1597</v>
      </c>
      <c r="E119" s="5"/>
      <c r="F119" s="5" t="s">
        <v>1516</v>
      </c>
      <c r="G119" s="1" t="s">
        <v>1517</v>
      </c>
      <c r="H119" s="1" t="s">
        <v>1518</v>
      </c>
      <c r="I119" s="33" t="s">
        <v>1519</v>
      </c>
      <c r="J119" s="76" t="s">
        <v>1520</v>
      </c>
      <c r="K119" s="5" t="s">
        <v>332</v>
      </c>
      <c r="L119" s="19" t="s">
        <v>334</v>
      </c>
      <c r="M119" s="30">
        <v>46202</v>
      </c>
      <c r="N119" s="29">
        <v>46267</v>
      </c>
      <c r="O119" s="13" t="s">
        <v>132</v>
      </c>
      <c r="P119" s="22" t="s">
        <v>1083</v>
      </c>
      <c r="Q119" s="22" t="s">
        <v>1039</v>
      </c>
      <c r="R119" s="23" t="s">
        <v>132</v>
      </c>
      <c r="S119" s="6" t="s">
        <v>181</v>
      </c>
      <c r="T119" s="5"/>
      <c r="U119" s="5" t="s">
        <v>174</v>
      </c>
      <c r="V119" s="75" t="s">
        <v>1596</v>
      </c>
      <c r="W119" s="5" t="s">
        <v>181</v>
      </c>
      <c r="X119" s="5"/>
      <c r="Y119" s="5"/>
      <c r="Z119" s="1">
        <v>100</v>
      </c>
      <c r="AA119" s="7">
        <v>0.95</v>
      </c>
      <c r="AB119" s="5"/>
      <c r="AC119" s="5"/>
      <c r="AD119" s="6"/>
      <c r="AE119" s="5"/>
      <c r="AF119" s="5" t="str">
        <f t="shared" si="1"/>
        <v>Y</v>
      </c>
      <c r="AG119" s="5"/>
      <c r="AH119" s="17">
        <v>1</v>
      </c>
      <c r="AI119" s="1" t="s">
        <v>1598</v>
      </c>
      <c r="AJ119" s="46" t="s">
        <v>268</v>
      </c>
      <c r="AK119" s="98" t="s">
        <v>269</v>
      </c>
      <c r="AL119" s="25" t="s">
        <v>137</v>
      </c>
      <c r="AM119" s="100"/>
    </row>
    <row r="120" spans="1:39" ht="57" customHeight="1">
      <c r="A120" s="13" t="s">
        <v>1039</v>
      </c>
      <c r="B120" s="13" t="s">
        <v>1039</v>
      </c>
      <c r="C120" s="13" t="s">
        <v>1039</v>
      </c>
      <c r="D120" s="27" t="s">
        <v>1599</v>
      </c>
      <c r="E120" s="5"/>
      <c r="F120" s="5" t="s">
        <v>1600</v>
      </c>
      <c r="G120" s="1" t="s">
        <v>1601</v>
      </c>
      <c r="H120" s="1" t="s">
        <v>1602</v>
      </c>
      <c r="I120" s="33" t="s">
        <v>1603</v>
      </c>
      <c r="J120" s="76" t="s">
        <v>1604</v>
      </c>
      <c r="K120" s="5" t="s">
        <v>332</v>
      </c>
      <c r="L120" s="19" t="s">
        <v>334</v>
      </c>
      <c r="M120" s="30">
        <v>46202</v>
      </c>
      <c r="N120" s="29">
        <v>46267</v>
      </c>
      <c r="O120" s="13" t="s">
        <v>132</v>
      </c>
      <c r="P120" s="22" t="s">
        <v>1083</v>
      </c>
      <c r="Q120" s="22" t="s">
        <v>1039</v>
      </c>
      <c r="R120" s="23" t="s">
        <v>132</v>
      </c>
      <c r="S120" s="6" t="s">
        <v>181</v>
      </c>
      <c r="T120" s="5"/>
      <c r="U120" s="5" t="s">
        <v>174</v>
      </c>
      <c r="V120" s="75" t="s">
        <v>1596</v>
      </c>
      <c r="W120" s="5" t="s">
        <v>181</v>
      </c>
      <c r="X120" s="5"/>
      <c r="Y120" s="5"/>
      <c r="Z120" s="1">
        <v>100</v>
      </c>
      <c r="AA120" s="7">
        <v>0.95</v>
      </c>
      <c r="AB120" s="5"/>
      <c r="AC120" s="5"/>
      <c r="AD120" s="6"/>
      <c r="AE120" s="5"/>
      <c r="AF120" s="5" t="str">
        <f t="shared" si="1"/>
        <v>Y</v>
      </c>
      <c r="AG120" s="5"/>
      <c r="AH120" s="17">
        <v>1</v>
      </c>
      <c r="AI120" s="1" t="s">
        <v>1605</v>
      </c>
      <c r="AJ120" s="46" t="s">
        <v>268</v>
      </c>
      <c r="AK120" s="98" t="s">
        <v>269</v>
      </c>
      <c r="AL120" s="25" t="s">
        <v>137</v>
      </c>
      <c r="AM120" s="100"/>
    </row>
    <row r="121" spans="1:39" ht="57" customHeight="1">
      <c r="A121" s="13" t="s">
        <v>1039</v>
      </c>
      <c r="B121" s="13" t="s">
        <v>1039</v>
      </c>
      <c r="C121" s="13" t="s">
        <v>1039</v>
      </c>
      <c r="D121" s="27" t="s">
        <v>1606</v>
      </c>
      <c r="E121" s="5"/>
      <c r="F121" s="5" t="s">
        <v>1523</v>
      </c>
      <c r="G121" s="1" t="s">
        <v>1524</v>
      </c>
      <c r="H121" s="1" t="s">
        <v>1525</v>
      </c>
      <c r="I121" s="33" t="s">
        <v>1526</v>
      </c>
      <c r="J121" s="76" t="s">
        <v>1527</v>
      </c>
      <c r="K121" s="5" t="s">
        <v>332</v>
      </c>
      <c r="L121" s="19" t="s">
        <v>334</v>
      </c>
      <c r="M121" s="30">
        <v>46202</v>
      </c>
      <c r="N121" s="29">
        <v>46267</v>
      </c>
      <c r="O121" s="13" t="s">
        <v>132</v>
      </c>
      <c r="P121" s="22" t="s">
        <v>1046</v>
      </c>
      <c r="Q121" s="22">
        <v>1020</v>
      </c>
      <c r="R121" s="23" t="s">
        <v>181</v>
      </c>
      <c r="S121" s="6" t="s">
        <v>181</v>
      </c>
      <c r="T121" s="5"/>
      <c r="U121" s="5" t="s">
        <v>174</v>
      </c>
      <c r="V121" s="75" t="s">
        <v>1607</v>
      </c>
      <c r="W121" s="5" t="s">
        <v>181</v>
      </c>
      <c r="X121" s="5"/>
      <c r="Y121" s="5"/>
      <c r="Z121" s="1" t="s">
        <v>1039</v>
      </c>
      <c r="AA121" s="7">
        <v>0.95</v>
      </c>
      <c r="AB121" s="5"/>
      <c r="AC121" s="5"/>
      <c r="AD121" s="6"/>
      <c r="AE121" s="5"/>
      <c r="AF121" s="5" t="str">
        <f t="shared" si="1"/>
        <v>Y</v>
      </c>
      <c r="AG121" s="5"/>
      <c r="AH121" s="17">
        <v>1</v>
      </c>
      <c r="AI121" s="1" t="s">
        <v>1608</v>
      </c>
      <c r="AJ121" s="46" t="s">
        <v>268</v>
      </c>
      <c r="AK121" s="98" t="s">
        <v>269</v>
      </c>
      <c r="AL121" s="25" t="s">
        <v>137</v>
      </c>
      <c r="AM121" s="100"/>
    </row>
    <row r="122" spans="1:39" ht="57" customHeight="1">
      <c r="A122" s="13" t="s">
        <v>1039</v>
      </c>
      <c r="B122" s="13" t="s">
        <v>1039</v>
      </c>
      <c r="C122" s="13" t="s">
        <v>1039</v>
      </c>
      <c r="D122" s="27" t="s">
        <v>1609</v>
      </c>
      <c r="E122" s="5"/>
      <c r="F122" s="5" t="s">
        <v>1530</v>
      </c>
      <c r="G122" s="1" t="s">
        <v>1531</v>
      </c>
      <c r="H122" s="1" t="s">
        <v>1532</v>
      </c>
      <c r="I122" s="33" t="s">
        <v>1533</v>
      </c>
      <c r="J122" s="76" t="s">
        <v>1534</v>
      </c>
      <c r="K122" s="5" t="s">
        <v>332</v>
      </c>
      <c r="L122" s="19" t="s">
        <v>334</v>
      </c>
      <c r="M122" s="30">
        <v>46202</v>
      </c>
      <c r="N122" s="29">
        <v>46267</v>
      </c>
      <c r="O122" s="13" t="s">
        <v>132</v>
      </c>
      <c r="P122" s="22" t="s">
        <v>1245</v>
      </c>
      <c r="Q122" s="22">
        <v>10</v>
      </c>
      <c r="R122" s="23" t="s">
        <v>181</v>
      </c>
      <c r="S122" s="6" t="s">
        <v>181</v>
      </c>
      <c r="T122" s="5"/>
      <c r="U122" s="5" t="s">
        <v>174</v>
      </c>
      <c r="V122" s="75" t="s">
        <v>1607</v>
      </c>
      <c r="W122" s="5" t="s">
        <v>181</v>
      </c>
      <c r="X122" s="5"/>
      <c r="Y122" s="5"/>
      <c r="Z122" s="1" t="s">
        <v>1039</v>
      </c>
      <c r="AA122" s="7">
        <v>0.95</v>
      </c>
      <c r="AB122" s="5"/>
      <c r="AC122" s="5"/>
      <c r="AD122" s="6"/>
      <c r="AE122" s="5"/>
      <c r="AF122" s="5" t="str">
        <f t="shared" si="1"/>
        <v>Y</v>
      </c>
      <c r="AG122" s="5"/>
      <c r="AH122" s="17">
        <v>1</v>
      </c>
      <c r="AI122" s="1" t="s">
        <v>1610</v>
      </c>
      <c r="AJ122" s="46" t="s">
        <v>268</v>
      </c>
      <c r="AK122" s="98" t="s">
        <v>269</v>
      </c>
      <c r="AL122" s="25" t="s">
        <v>137</v>
      </c>
      <c r="AM122" s="100"/>
    </row>
    <row r="123" spans="1:39" ht="57" customHeight="1">
      <c r="A123" s="13" t="s">
        <v>1039</v>
      </c>
      <c r="B123" s="13" t="s">
        <v>1039</v>
      </c>
      <c r="C123" s="13" t="s">
        <v>1039</v>
      </c>
      <c r="D123" s="27" t="s">
        <v>1611</v>
      </c>
      <c r="E123" s="5"/>
      <c r="F123" s="5" t="s">
        <v>1537</v>
      </c>
      <c r="G123" s="1" t="s">
        <v>1538</v>
      </c>
      <c r="H123" s="1" t="s">
        <v>1539</v>
      </c>
      <c r="I123" s="33" t="s">
        <v>1540</v>
      </c>
      <c r="J123" s="76" t="s">
        <v>1541</v>
      </c>
      <c r="K123" s="5" t="s">
        <v>332</v>
      </c>
      <c r="L123" s="19" t="s">
        <v>334</v>
      </c>
      <c r="M123" s="30">
        <v>46202</v>
      </c>
      <c r="N123" s="29">
        <v>46267</v>
      </c>
      <c r="O123" s="13" t="s">
        <v>132</v>
      </c>
      <c r="P123" s="22" t="s">
        <v>1245</v>
      </c>
      <c r="Q123" s="22">
        <v>10</v>
      </c>
      <c r="R123" s="23" t="s">
        <v>181</v>
      </c>
      <c r="S123" s="6" t="s">
        <v>181</v>
      </c>
      <c r="T123" s="5"/>
      <c r="U123" s="5" t="s">
        <v>174</v>
      </c>
      <c r="V123" s="75" t="s">
        <v>1607</v>
      </c>
      <c r="W123" s="5" t="s">
        <v>181</v>
      </c>
      <c r="X123" s="5"/>
      <c r="Y123" s="5"/>
      <c r="Z123" s="1" t="s">
        <v>1039</v>
      </c>
      <c r="AA123" s="7">
        <v>0.95</v>
      </c>
      <c r="AB123" s="5"/>
      <c r="AC123" s="5"/>
      <c r="AD123" s="6"/>
      <c r="AE123" s="5"/>
      <c r="AF123" s="5" t="str">
        <f t="shared" si="1"/>
        <v>Y</v>
      </c>
      <c r="AG123" s="5"/>
      <c r="AH123" s="17">
        <v>1</v>
      </c>
      <c r="AI123" s="1" t="s">
        <v>1612</v>
      </c>
      <c r="AJ123" s="46" t="s">
        <v>268</v>
      </c>
      <c r="AK123" s="98" t="s">
        <v>269</v>
      </c>
      <c r="AL123" s="25" t="s">
        <v>137</v>
      </c>
      <c r="AM123" s="100"/>
    </row>
    <row r="124" spans="1:39" ht="57" customHeight="1">
      <c r="A124" s="13" t="s">
        <v>1103</v>
      </c>
      <c r="B124" s="13" t="s">
        <v>1613</v>
      </c>
      <c r="C124" s="13" t="s">
        <v>1544</v>
      </c>
      <c r="D124" s="27" t="s">
        <v>1614</v>
      </c>
      <c r="E124" s="5"/>
      <c r="F124" s="5" t="s">
        <v>1546</v>
      </c>
      <c r="G124" s="1" t="s">
        <v>1547</v>
      </c>
      <c r="H124" s="1" t="s">
        <v>1548</v>
      </c>
      <c r="I124" s="33" t="s">
        <v>1549</v>
      </c>
      <c r="J124" s="76" t="s">
        <v>1550</v>
      </c>
      <c r="K124" s="5" t="s">
        <v>332</v>
      </c>
      <c r="L124" s="19" t="s">
        <v>334</v>
      </c>
      <c r="M124" s="30">
        <v>46202</v>
      </c>
      <c r="N124" s="29">
        <v>46267</v>
      </c>
      <c r="O124" s="13" t="s">
        <v>132</v>
      </c>
      <c r="P124" s="22" t="s">
        <v>1046</v>
      </c>
      <c r="Q124" s="22">
        <v>120</v>
      </c>
      <c r="R124" s="23" t="s">
        <v>181</v>
      </c>
      <c r="S124" s="6" t="s">
        <v>181</v>
      </c>
      <c r="T124" s="5"/>
      <c r="U124" s="5" t="s">
        <v>174</v>
      </c>
      <c r="V124" s="75" t="s">
        <v>1615</v>
      </c>
      <c r="W124" s="5" t="s">
        <v>181</v>
      </c>
      <c r="X124" s="5"/>
      <c r="Y124" s="5"/>
      <c r="Z124" s="1" t="s">
        <v>1039</v>
      </c>
      <c r="AA124" s="7">
        <v>0.95</v>
      </c>
      <c r="AB124" s="5"/>
      <c r="AC124" s="5"/>
      <c r="AD124" s="6"/>
      <c r="AE124" s="5"/>
      <c r="AF124" s="5" t="str">
        <f t="shared" si="1"/>
        <v>Y</v>
      </c>
      <c r="AG124" s="5"/>
      <c r="AH124" s="17">
        <v>1</v>
      </c>
      <c r="AI124" s="1" t="s">
        <v>1616</v>
      </c>
      <c r="AJ124" s="46" t="s">
        <v>268</v>
      </c>
      <c r="AK124" s="98" t="s">
        <v>269</v>
      </c>
      <c r="AL124" s="25" t="s">
        <v>137</v>
      </c>
      <c r="AM124" s="100"/>
    </row>
    <row r="125" spans="1:39" ht="57" customHeight="1">
      <c r="A125" s="13" t="s">
        <v>1039</v>
      </c>
      <c r="B125" s="13" t="s">
        <v>1039</v>
      </c>
      <c r="C125" s="13" t="s">
        <v>1039</v>
      </c>
      <c r="D125" s="27" t="s">
        <v>1617</v>
      </c>
      <c r="E125" s="5"/>
      <c r="F125" s="5" t="s">
        <v>1554</v>
      </c>
      <c r="G125" s="1" t="s">
        <v>1555</v>
      </c>
      <c r="H125" s="1" t="s">
        <v>1556</v>
      </c>
      <c r="I125" s="33" t="s">
        <v>1557</v>
      </c>
      <c r="J125" s="76" t="s">
        <v>1558</v>
      </c>
      <c r="K125" s="5" t="s">
        <v>332</v>
      </c>
      <c r="L125" s="19" t="s">
        <v>334</v>
      </c>
      <c r="M125" s="30">
        <v>46202</v>
      </c>
      <c r="N125" s="29">
        <v>46267</v>
      </c>
      <c r="O125" s="13" t="s">
        <v>132</v>
      </c>
      <c r="P125" s="22" t="s">
        <v>1046</v>
      </c>
      <c r="Q125" s="22">
        <v>1020</v>
      </c>
      <c r="R125" s="23" t="s">
        <v>181</v>
      </c>
      <c r="S125" s="6" t="s">
        <v>181</v>
      </c>
      <c r="T125" s="5"/>
      <c r="U125" s="5" t="s">
        <v>174</v>
      </c>
      <c r="V125" s="75" t="s">
        <v>1607</v>
      </c>
      <c r="W125" s="5" t="s">
        <v>181</v>
      </c>
      <c r="X125" s="5"/>
      <c r="Y125" s="5"/>
      <c r="Z125" s="1" t="s">
        <v>1039</v>
      </c>
      <c r="AA125" s="7">
        <v>0.95</v>
      </c>
      <c r="AB125" s="5"/>
      <c r="AC125" s="5"/>
      <c r="AD125" s="6"/>
      <c r="AE125" s="5"/>
      <c r="AF125" s="5" t="str">
        <f t="shared" si="1"/>
        <v>Y</v>
      </c>
      <c r="AG125" s="5"/>
      <c r="AH125" s="17">
        <v>1</v>
      </c>
      <c r="AI125" s="1" t="s">
        <v>1559</v>
      </c>
      <c r="AJ125" s="46" t="s">
        <v>268</v>
      </c>
      <c r="AK125" s="98" t="s">
        <v>269</v>
      </c>
      <c r="AL125" s="25" t="s">
        <v>137</v>
      </c>
      <c r="AM125" s="100"/>
    </row>
    <row r="126" spans="1:39" ht="57" customHeight="1">
      <c r="A126" s="13" t="s">
        <v>1103</v>
      </c>
      <c r="B126" s="13" t="s">
        <v>1613</v>
      </c>
      <c r="C126" s="13" t="s">
        <v>1618</v>
      </c>
      <c r="D126" s="27" t="s">
        <v>1619</v>
      </c>
      <c r="E126" s="5"/>
      <c r="F126" s="5" t="s">
        <v>1620</v>
      </c>
      <c r="G126" s="1" t="s">
        <v>1273</v>
      </c>
      <c r="H126" s="1" t="s">
        <v>1274</v>
      </c>
      <c r="I126" s="33" t="s">
        <v>1275</v>
      </c>
      <c r="J126" s="76" t="s">
        <v>1276</v>
      </c>
      <c r="K126" s="5" t="s">
        <v>332</v>
      </c>
      <c r="L126" s="19" t="s">
        <v>334</v>
      </c>
      <c r="M126" s="30">
        <v>46202</v>
      </c>
      <c r="N126" s="29">
        <v>46267</v>
      </c>
      <c r="O126" s="13" t="s">
        <v>132</v>
      </c>
      <c r="P126" s="22" t="s">
        <v>1245</v>
      </c>
      <c r="Q126" s="22">
        <v>10</v>
      </c>
      <c r="R126" s="23" t="s">
        <v>181</v>
      </c>
      <c r="S126" s="6" t="s">
        <v>181</v>
      </c>
      <c r="T126" s="5"/>
      <c r="U126" s="5" t="s">
        <v>174</v>
      </c>
      <c r="V126" s="75" t="s">
        <v>1607</v>
      </c>
      <c r="W126" s="5" t="s">
        <v>181</v>
      </c>
      <c r="X126" s="5"/>
      <c r="Y126" s="5"/>
      <c r="Z126" s="1" t="s">
        <v>1039</v>
      </c>
      <c r="AA126" s="7">
        <v>0.95</v>
      </c>
      <c r="AB126" s="5"/>
      <c r="AC126" s="5"/>
      <c r="AD126" s="6"/>
      <c r="AE126" s="5"/>
      <c r="AF126" s="5" t="str">
        <f t="shared" si="1"/>
        <v>Y</v>
      </c>
      <c r="AG126" s="5"/>
      <c r="AH126" s="17">
        <v>1</v>
      </c>
      <c r="AI126" s="1" t="s">
        <v>1621</v>
      </c>
      <c r="AJ126" s="46" t="s">
        <v>268</v>
      </c>
      <c r="AK126" s="98" t="s">
        <v>269</v>
      </c>
      <c r="AL126" s="25" t="s">
        <v>137</v>
      </c>
      <c r="AM126" s="100"/>
    </row>
    <row r="127" spans="1:39" ht="57" customHeight="1">
      <c r="A127" s="13" t="s">
        <v>1039</v>
      </c>
      <c r="B127" s="13" t="s">
        <v>1039</v>
      </c>
      <c r="C127" s="13" t="s">
        <v>1039</v>
      </c>
      <c r="D127" s="27" t="s">
        <v>1622</v>
      </c>
      <c r="E127" s="5"/>
      <c r="F127" s="5" t="s">
        <v>1623</v>
      </c>
      <c r="G127" s="1" t="s">
        <v>1624</v>
      </c>
      <c r="H127" s="1" t="s">
        <v>1625</v>
      </c>
      <c r="I127" s="33" t="s">
        <v>1626</v>
      </c>
      <c r="J127" s="76" t="s">
        <v>1627</v>
      </c>
      <c r="K127" s="5" t="s">
        <v>332</v>
      </c>
      <c r="L127" s="19" t="s">
        <v>334</v>
      </c>
      <c r="M127" s="30">
        <v>46202</v>
      </c>
      <c r="N127" s="29">
        <v>46267</v>
      </c>
      <c r="O127" s="13" t="s">
        <v>132</v>
      </c>
      <c r="P127" s="22" t="s">
        <v>1083</v>
      </c>
      <c r="Q127" s="22" t="s">
        <v>1292</v>
      </c>
      <c r="R127" s="23" t="s">
        <v>181</v>
      </c>
      <c r="S127" s="6" t="s">
        <v>181</v>
      </c>
      <c r="T127" s="5"/>
      <c r="U127" s="5" t="s">
        <v>174</v>
      </c>
      <c r="V127" s="75" t="s">
        <v>1596</v>
      </c>
      <c r="W127" s="5" t="s">
        <v>181</v>
      </c>
      <c r="X127" s="5"/>
      <c r="Y127" s="5"/>
      <c r="Z127" s="1" t="s">
        <v>1039</v>
      </c>
      <c r="AA127" s="7">
        <v>0.95</v>
      </c>
      <c r="AB127" s="5"/>
      <c r="AC127" s="5"/>
      <c r="AD127" s="6"/>
      <c r="AE127" s="5"/>
      <c r="AF127" s="5" t="str">
        <f t="shared" si="1"/>
        <v>Y</v>
      </c>
      <c r="AG127" s="5"/>
      <c r="AH127" s="17">
        <v>1</v>
      </c>
      <c r="AI127" s="1" t="s">
        <v>1521</v>
      </c>
      <c r="AJ127" s="46" t="s">
        <v>268</v>
      </c>
      <c r="AK127" s="98" t="s">
        <v>269</v>
      </c>
      <c r="AL127" s="25" t="s">
        <v>137</v>
      </c>
      <c r="AM127" s="100"/>
    </row>
    <row r="128" spans="1:39" ht="57" customHeight="1">
      <c r="A128" s="13" t="s">
        <v>1039</v>
      </c>
      <c r="B128" s="13" t="s">
        <v>1039</v>
      </c>
      <c r="C128" s="13" t="s">
        <v>1039</v>
      </c>
      <c r="D128" s="27" t="s">
        <v>1628</v>
      </c>
      <c r="E128" s="5"/>
      <c r="F128" s="5" t="s">
        <v>1563</v>
      </c>
      <c r="G128" s="1" t="s">
        <v>1564</v>
      </c>
      <c r="H128" s="1" t="s">
        <v>1565</v>
      </c>
      <c r="I128" s="33" t="s">
        <v>1566</v>
      </c>
      <c r="J128" s="76" t="s">
        <v>1567</v>
      </c>
      <c r="K128" s="5" t="s">
        <v>332</v>
      </c>
      <c r="L128" s="19" t="s">
        <v>334</v>
      </c>
      <c r="M128" s="30">
        <v>46202</v>
      </c>
      <c r="N128" s="29">
        <v>46267</v>
      </c>
      <c r="O128" s="13" t="s">
        <v>132</v>
      </c>
      <c r="P128" s="22" t="s">
        <v>1083</v>
      </c>
      <c r="Q128" s="22" t="s">
        <v>1292</v>
      </c>
      <c r="R128" s="23" t="s">
        <v>181</v>
      </c>
      <c r="S128" s="6" t="s">
        <v>181</v>
      </c>
      <c r="T128" s="5"/>
      <c r="U128" s="5" t="s">
        <v>174</v>
      </c>
      <c r="V128" s="75" t="s">
        <v>1607</v>
      </c>
      <c r="W128" s="5" t="s">
        <v>181</v>
      </c>
      <c r="X128" s="5"/>
      <c r="Y128" s="5"/>
      <c r="Z128" s="1" t="s">
        <v>1039</v>
      </c>
      <c r="AA128" s="7">
        <v>0.95</v>
      </c>
      <c r="AB128" s="5"/>
      <c r="AC128" s="5"/>
      <c r="AD128" s="6"/>
      <c r="AE128" s="5"/>
      <c r="AF128" s="5" t="str">
        <f t="shared" si="1"/>
        <v>Y</v>
      </c>
      <c r="AG128" s="5"/>
      <c r="AH128" s="17">
        <v>1</v>
      </c>
      <c r="AI128" s="1" t="s">
        <v>1568</v>
      </c>
      <c r="AJ128" s="46" t="s">
        <v>268</v>
      </c>
      <c r="AK128" s="98" t="s">
        <v>269</v>
      </c>
      <c r="AL128" s="25" t="s">
        <v>137</v>
      </c>
      <c r="AM128" s="100"/>
    </row>
    <row r="129" spans="1:39" ht="57" customHeight="1">
      <c r="A129" s="13" t="s">
        <v>1039</v>
      </c>
      <c r="B129" s="13" t="s">
        <v>1039</v>
      </c>
      <c r="C129" s="13" t="s">
        <v>1039</v>
      </c>
      <c r="D129" s="27" t="s">
        <v>1629</v>
      </c>
      <c r="E129" s="5"/>
      <c r="F129" s="5" t="s">
        <v>1630</v>
      </c>
      <c r="G129" s="1" t="s">
        <v>1631</v>
      </c>
      <c r="H129" s="1" t="s">
        <v>1632</v>
      </c>
      <c r="I129" s="33" t="s">
        <v>1633</v>
      </c>
      <c r="J129" s="76" t="s">
        <v>1634</v>
      </c>
      <c r="K129" s="5" t="s">
        <v>332</v>
      </c>
      <c r="L129" s="19" t="s">
        <v>334</v>
      </c>
      <c r="M129" s="30">
        <v>46202</v>
      </c>
      <c r="N129" s="29">
        <v>46267</v>
      </c>
      <c r="O129" s="13" t="s">
        <v>132</v>
      </c>
      <c r="P129" s="22" t="s">
        <v>1083</v>
      </c>
      <c r="Q129" s="22" t="s">
        <v>1635</v>
      </c>
      <c r="R129" s="23" t="s">
        <v>181</v>
      </c>
      <c r="S129" s="6" t="s">
        <v>181</v>
      </c>
      <c r="T129" s="5"/>
      <c r="U129" s="5" t="s">
        <v>174</v>
      </c>
      <c r="V129" s="75" t="s">
        <v>1607</v>
      </c>
      <c r="W129" s="5" t="s">
        <v>181</v>
      </c>
      <c r="X129" s="5"/>
      <c r="Y129" s="5"/>
      <c r="Z129" s="1" t="s">
        <v>1039</v>
      </c>
      <c r="AA129" s="7">
        <v>0.95</v>
      </c>
      <c r="AB129" s="5"/>
      <c r="AC129" s="5"/>
      <c r="AD129" s="6"/>
      <c r="AE129" s="5"/>
      <c r="AF129" s="5" t="str">
        <f t="shared" si="1"/>
        <v>Y</v>
      </c>
      <c r="AG129" s="5"/>
      <c r="AH129" s="17">
        <v>1</v>
      </c>
      <c r="AI129" s="1" t="s">
        <v>1521</v>
      </c>
      <c r="AJ129" s="46" t="s">
        <v>268</v>
      </c>
      <c r="AK129" s="98" t="s">
        <v>269</v>
      </c>
      <c r="AL129" s="25" t="s">
        <v>137</v>
      </c>
      <c r="AM129" s="100"/>
    </row>
    <row r="130" spans="1:39" ht="57" customHeight="1">
      <c r="A130" s="13" t="s">
        <v>1039</v>
      </c>
      <c r="B130" s="13" t="s">
        <v>1039</v>
      </c>
      <c r="C130" s="13" t="s">
        <v>1039</v>
      </c>
      <c r="D130" s="27" t="s">
        <v>1636</v>
      </c>
      <c r="E130" s="5"/>
      <c r="F130" s="5" t="s">
        <v>1192</v>
      </c>
      <c r="G130" s="1" t="s">
        <v>1193</v>
      </c>
      <c r="H130" s="1" t="s">
        <v>1194</v>
      </c>
      <c r="I130" s="33" t="s">
        <v>1069</v>
      </c>
      <c r="J130" s="76" t="s">
        <v>1195</v>
      </c>
      <c r="K130" s="5" t="s">
        <v>332</v>
      </c>
      <c r="L130" s="19" t="s">
        <v>334</v>
      </c>
      <c r="M130" s="30">
        <v>46202</v>
      </c>
      <c r="N130" s="29">
        <v>46267</v>
      </c>
      <c r="O130" s="13" t="s">
        <v>132</v>
      </c>
      <c r="P130" s="22" t="s">
        <v>1046</v>
      </c>
      <c r="Q130" s="22">
        <v>40</v>
      </c>
      <c r="R130" s="23" t="s">
        <v>132</v>
      </c>
      <c r="S130" s="6" t="s">
        <v>181</v>
      </c>
      <c r="T130" s="5"/>
      <c r="U130" s="5" t="s">
        <v>174</v>
      </c>
      <c r="V130" s="75" t="s">
        <v>1596</v>
      </c>
      <c r="W130" s="5" t="s">
        <v>181</v>
      </c>
      <c r="X130" s="5"/>
      <c r="Y130" s="5"/>
      <c r="Z130" s="1" t="s">
        <v>1039</v>
      </c>
      <c r="AA130" s="7">
        <v>0.95</v>
      </c>
      <c r="AB130" s="5"/>
      <c r="AC130" s="5"/>
      <c r="AD130" s="6"/>
      <c r="AE130" s="5"/>
      <c r="AF130" s="5" t="str">
        <f t="shared" si="1"/>
        <v>Y</v>
      </c>
      <c r="AG130" s="5"/>
      <c r="AH130" s="17">
        <v>1</v>
      </c>
      <c r="AI130" s="1" t="s">
        <v>1196</v>
      </c>
      <c r="AJ130" s="46" t="s">
        <v>268</v>
      </c>
      <c r="AK130" s="98" t="s">
        <v>269</v>
      </c>
      <c r="AL130" s="25" t="s">
        <v>137</v>
      </c>
      <c r="AM130" s="100"/>
    </row>
    <row r="131" spans="1:39" ht="57" customHeight="1">
      <c r="A131" s="13" t="s">
        <v>1039</v>
      </c>
      <c r="B131" s="13" t="s">
        <v>1039</v>
      </c>
      <c r="C131" s="13" t="s">
        <v>1039</v>
      </c>
      <c r="D131" s="27" t="s">
        <v>1637</v>
      </c>
      <c r="E131" s="5"/>
      <c r="F131" s="5" t="s">
        <v>1041</v>
      </c>
      <c r="G131" s="1" t="s">
        <v>1042</v>
      </c>
      <c r="H131" s="1" t="s">
        <v>1043</v>
      </c>
      <c r="I131" s="33" t="s">
        <v>1044</v>
      </c>
      <c r="J131" s="76" t="s">
        <v>1045</v>
      </c>
      <c r="K131" s="5" t="s">
        <v>338</v>
      </c>
      <c r="L131" s="19" t="s">
        <v>340</v>
      </c>
      <c r="M131" s="30">
        <v>46202</v>
      </c>
      <c r="N131" s="29">
        <v>46267</v>
      </c>
      <c r="O131" s="13" t="s">
        <v>132</v>
      </c>
      <c r="P131" s="22" t="s">
        <v>1046</v>
      </c>
      <c r="Q131" s="22">
        <v>60</v>
      </c>
      <c r="R131" s="23" t="s">
        <v>181</v>
      </c>
      <c r="S131" s="6" t="s">
        <v>181</v>
      </c>
      <c r="T131" s="5"/>
      <c r="U131" s="5" t="s">
        <v>174</v>
      </c>
      <c r="V131" s="75" t="s">
        <v>1638</v>
      </c>
      <c r="W131" s="5" t="s">
        <v>181</v>
      </c>
      <c r="X131" s="5"/>
      <c r="Y131" s="5"/>
      <c r="Z131" s="1" t="s">
        <v>1039</v>
      </c>
      <c r="AA131" s="7">
        <v>0.95</v>
      </c>
      <c r="AB131" s="5"/>
      <c r="AC131" s="5"/>
      <c r="AD131" s="6"/>
      <c r="AE131" s="5"/>
      <c r="AF131" s="5" t="str">
        <f t="shared" ref="AF131:AF194" si="2">IF(S131="Y","N","Y")</f>
        <v>Y</v>
      </c>
      <c r="AG131" s="5"/>
      <c r="AH131" s="17">
        <v>1</v>
      </c>
      <c r="AI131" s="1" t="s">
        <v>1048</v>
      </c>
      <c r="AJ131" s="46" t="s">
        <v>268</v>
      </c>
      <c r="AK131" s="98" t="s">
        <v>269</v>
      </c>
      <c r="AL131" s="25" t="s">
        <v>137</v>
      </c>
      <c r="AM131" s="100"/>
    </row>
    <row r="132" spans="1:39" ht="57" customHeight="1">
      <c r="A132" s="13" t="s">
        <v>1039</v>
      </c>
      <c r="B132" s="13" t="s">
        <v>1039</v>
      </c>
      <c r="C132" s="13" t="s">
        <v>1039</v>
      </c>
      <c r="D132" s="27" t="s">
        <v>1639</v>
      </c>
      <c r="E132" s="5"/>
      <c r="F132" s="5" t="s">
        <v>1600</v>
      </c>
      <c r="G132" s="1" t="s">
        <v>1601</v>
      </c>
      <c r="H132" s="1" t="s">
        <v>1602</v>
      </c>
      <c r="I132" s="33" t="s">
        <v>1603</v>
      </c>
      <c r="J132" s="76" t="s">
        <v>1604</v>
      </c>
      <c r="K132" s="5" t="s">
        <v>338</v>
      </c>
      <c r="L132" s="19" t="s">
        <v>340</v>
      </c>
      <c r="M132" s="30">
        <v>46202</v>
      </c>
      <c r="N132" s="29">
        <v>46267</v>
      </c>
      <c r="O132" s="13" t="s">
        <v>132</v>
      </c>
      <c r="P132" s="22" t="s">
        <v>1083</v>
      </c>
      <c r="Q132" s="22" t="s">
        <v>1292</v>
      </c>
      <c r="R132" s="23" t="s">
        <v>132</v>
      </c>
      <c r="S132" s="6" t="s">
        <v>181</v>
      </c>
      <c r="T132" s="5"/>
      <c r="U132" s="5" t="s">
        <v>174</v>
      </c>
      <c r="V132" s="75" t="s">
        <v>1638</v>
      </c>
      <c r="W132" s="5" t="s">
        <v>181</v>
      </c>
      <c r="X132" s="5"/>
      <c r="Y132" s="5"/>
      <c r="Z132" s="1">
        <v>100</v>
      </c>
      <c r="AA132" s="7">
        <v>0.95</v>
      </c>
      <c r="AB132" s="5"/>
      <c r="AC132" s="5"/>
      <c r="AD132" s="6"/>
      <c r="AE132" s="5"/>
      <c r="AF132" s="5" t="str">
        <f t="shared" si="2"/>
        <v>Y</v>
      </c>
      <c r="AG132" s="5"/>
      <c r="AH132" s="17">
        <v>1</v>
      </c>
      <c r="AI132" s="1" t="s">
        <v>1605</v>
      </c>
      <c r="AJ132" s="46" t="s">
        <v>268</v>
      </c>
      <c r="AK132" s="98" t="s">
        <v>269</v>
      </c>
      <c r="AL132" s="25" t="s">
        <v>137</v>
      </c>
      <c r="AM132" s="100"/>
    </row>
    <row r="133" spans="1:39" ht="57" customHeight="1">
      <c r="A133" s="13" t="s">
        <v>1039</v>
      </c>
      <c r="B133" s="13" t="s">
        <v>1039</v>
      </c>
      <c r="C133" s="13" t="s">
        <v>1039</v>
      </c>
      <c r="D133" s="27" t="s">
        <v>1640</v>
      </c>
      <c r="E133" s="5"/>
      <c r="F133" s="5" t="s">
        <v>1156</v>
      </c>
      <c r="G133" s="1" t="s">
        <v>1157</v>
      </c>
      <c r="H133" s="1" t="s">
        <v>1158</v>
      </c>
      <c r="I133" s="33" t="s">
        <v>1075</v>
      </c>
      <c r="J133" s="76" t="s">
        <v>1159</v>
      </c>
      <c r="K133" s="5" t="s">
        <v>338</v>
      </c>
      <c r="L133" s="19" t="s">
        <v>340</v>
      </c>
      <c r="M133" s="30">
        <v>46202</v>
      </c>
      <c r="N133" s="29">
        <v>46267</v>
      </c>
      <c r="O133" s="13" t="s">
        <v>132</v>
      </c>
      <c r="P133" s="22" t="s">
        <v>1046</v>
      </c>
      <c r="Q133" s="22">
        <v>4</v>
      </c>
      <c r="R133" s="23" t="s">
        <v>181</v>
      </c>
      <c r="S133" s="6" t="s">
        <v>181</v>
      </c>
      <c r="T133" s="5"/>
      <c r="U133" s="5" t="s">
        <v>174</v>
      </c>
      <c r="V133" s="75" t="s">
        <v>1641</v>
      </c>
      <c r="W133" s="5" t="s">
        <v>181</v>
      </c>
      <c r="X133" s="5"/>
      <c r="Y133" s="5"/>
      <c r="Z133" s="1" t="s">
        <v>1039</v>
      </c>
      <c r="AA133" s="7">
        <v>0.95</v>
      </c>
      <c r="AB133" s="5"/>
      <c r="AC133" s="5"/>
      <c r="AD133" s="6"/>
      <c r="AE133" s="5"/>
      <c r="AF133" s="5" t="str">
        <f t="shared" si="2"/>
        <v>Y</v>
      </c>
      <c r="AG133" s="5"/>
      <c r="AH133" s="17">
        <v>1</v>
      </c>
      <c r="AI133" s="1" t="s">
        <v>1161</v>
      </c>
      <c r="AJ133" s="46" t="s">
        <v>268</v>
      </c>
      <c r="AK133" s="98" t="s">
        <v>269</v>
      </c>
      <c r="AL133" s="25" t="s">
        <v>137</v>
      </c>
      <c r="AM133" s="100"/>
    </row>
    <row r="134" spans="1:39" ht="57" customHeight="1">
      <c r="A134" s="13" t="s">
        <v>1039</v>
      </c>
      <c r="B134" s="13" t="s">
        <v>1039</v>
      </c>
      <c r="C134" s="13" t="s">
        <v>1039</v>
      </c>
      <c r="D134" s="27" t="s">
        <v>1642</v>
      </c>
      <c r="E134" s="5"/>
      <c r="F134" s="5" t="s">
        <v>1192</v>
      </c>
      <c r="G134" s="1" t="s">
        <v>1193</v>
      </c>
      <c r="H134" s="1" t="s">
        <v>1194</v>
      </c>
      <c r="I134" s="33" t="s">
        <v>1069</v>
      </c>
      <c r="J134" s="76" t="s">
        <v>1195</v>
      </c>
      <c r="K134" s="5" t="s">
        <v>338</v>
      </c>
      <c r="L134" s="19" t="s">
        <v>340</v>
      </c>
      <c r="M134" s="30">
        <v>46202</v>
      </c>
      <c r="N134" s="29">
        <v>46267</v>
      </c>
      <c r="O134" s="13" t="s">
        <v>132</v>
      </c>
      <c r="P134" s="22" t="s">
        <v>1046</v>
      </c>
      <c r="Q134" s="22">
        <v>40</v>
      </c>
      <c r="R134" s="23" t="s">
        <v>132</v>
      </c>
      <c r="S134" s="6" t="s">
        <v>181</v>
      </c>
      <c r="T134" s="5"/>
      <c r="U134" s="5" t="s">
        <v>174</v>
      </c>
      <c r="V134" s="75" t="s">
        <v>1638</v>
      </c>
      <c r="W134" s="5" t="s">
        <v>181</v>
      </c>
      <c r="X134" s="5"/>
      <c r="Y134" s="5"/>
      <c r="Z134" s="1" t="s">
        <v>1039</v>
      </c>
      <c r="AA134" s="7">
        <v>0.95</v>
      </c>
      <c r="AB134" s="5"/>
      <c r="AC134" s="5"/>
      <c r="AD134" s="6"/>
      <c r="AE134" s="5"/>
      <c r="AF134" s="5" t="str">
        <f t="shared" si="2"/>
        <v>Y</v>
      </c>
      <c r="AG134" s="5"/>
      <c r="AH134" s="17">
        <v>1</v>
      </c>
      <c r="AI134" s="1" t="s">
        <v>1196</v>
      </c>
      <c r="AJ134" s="46" t="s">
        <v>268</v>
      </c>
      <c r="AK134" s="98" t="s">
        <v>269</v>
      </c>
      <c r="AL134" s="25" t="s">
        <v>137</v>
      </c>
      <c r="AM134" s="100"/>
    </row>
    <row r="135" spans="1:39" ht="57" customHeight="1">
      <c r="A135" s="13" t="s">
        <v>1039</v>
      </c>
      <c r="B135" s="13" t="s">
        <v>1039</v>
      </c>
      <c r="C135" s="13" t="s">
        <v>1039</v>
      </c>
      <c r="D135" s="27" t="s">
        <v>1643</v>
      </c>
      <c r="E135" s="5"/>
      <c r="F135" s="5" t="s">
        <v>1041</v>
      </c>
      <c r="G135" s="1" t="s">
        <v>1042</v>
      </c>
      <c r="H135" s="1" t="s">
        <v>1043</v>
      </c>
      <c r="I135" s="33" t="s">
        <v>1044</v>
      </c>
      <c r="J135" s="76" t="s">
        <v>1045</v>
      </c>
      <c r="K135" s="5" t="s">
        <v>344</v>
      </c>
      <c r="L135" s="19" t="s">
        <v>346</v>
      </c>
      <c r="M135" s="30">
        <v>46202</v>
      </c>
      <c r="N135" s="29">
        <v>46267</v>
      </c>
      <c r="O135" s="13" t="s">
        <v>132</v>
      </c>
      <c r="P135" s="22" t="s">
        <v>1046</v>
      </c>
      <c r="Q135" s="22">
        <v>60</v>
      </c>
      <c r="R135" s="23" t="s">
        <v>181</v>
      </c>
      <c r="S135" s="6" t="s">
        <v>181</v>
      </c>
      <c r="T135" s="5"/>
      <c r="U135" s="5" t="s">
        <v>174</v>
      </c>
      <c r="V135" s="75" t="s">
        <v>1644</v>
      </c>
      <c r="W135" s="5" t="s">
        <v>181</v>
      </c>
      <c r="X135" s="5"/>
      <c r="Y135" s="5"/>
      <c r="Z135" s="1" t="s">
        <v>1039</v>
      </c>
      <c r="AA135" s="7">
        <v>0.95</v>
      </c>
      <c r="AB135" s="5"/>
      <c r="AC135" s="5"/>
      <c r="AD135" s="6"/>
      <c r="AE135" s="5"/>
      <c r="AF135" s="5" t="str">
        <f t="shared" si="2"/>
        <v>Y</v>
      </c>
      <c r="AG135" s="5"/>
      <c r="AH135" s="17">
        <v>1</v>
      </c>
      <c r="AI135" s="1" t="s">
        <v>1048</v>
      </c>
      <c r="AJ135" s="46" t="s">
        <v>268</v>
      </c>
      <c r="AK135" s="98" t="s">
        <v>269</v>
      </c>
      <c r="AL135" s="25" t="s">
        <v>137</v>
      </c>
      <c r="AM135" s="100"/>
    </row>
    <row r="136" spans="1:39" ht="57" customHeight="1">
      <c r="A136" s="13" t="s">
        <v>1039</v>
      </c>
      <c r="B136" s="13" t="s">
        <v>1039</v>
      </c>
      <c r="C136" s="13" t="s">
        <v>1039</v>
      </c>
      <c r="D136" s="27" t="s">
        <v>1645</v>
      </c>
      <c r="E136" s="5"/>
      <c r="F136" s="5" t="s">
        <v>1182</v>
      </c>
      <c r="G136" s="1" t="s">
        <v>1183</v>
      </c>
      <c r="H136" s="1" t="s">
        <v>1184</v>
      </c>
      <c r="I136" s="33" t="s">
        <v>1053</v>
      </c>
      <c r="J136" s="76" t="s">
        <v>1185</v>
      </c>
      <c r="K136" s="5" t="s">
        <v>344</v>
      </c>
      <c r="L136" s="19" t="s">
        <v>346</v>
      </c>
      <c r="M136" s="30">
        <v>46202</v>
      </c>
      <c r="N136" s="29">
        <v>46267</v>
      </c>
      <c r="O136" s="13" t="s">
        <v>181</v>
      </c>
      <c r="P136" s="22" t="s">
        <v>1083</v>
      </c>
      <c r="Q136" s="22" t="s">
        <v>1186</v>
      </c>
      <c r="R136" s="23" t="s">
        <v>132</v>
      </c>
      <c r="S136" s="6" t="s">
        <v>132</v>
      </c>
      <c r="T136" s="5"/>
      <c r="U136" s="5" t="s">
        <v>174</v>
      </c>
      <c r="V136" s="75" t="s">
        <v>1644</v>
      </c>
      <c r="W136" s="5" t="s">
        <v>181</v>
      </c>
      <c r="X136" s="5"/>
      <c r="Y136" s="5"/>
      <c r="Z136" s="1">
        <v>100</v>
      </c>
      <c r="AA136" s="7">
        <v>0.95</v>
      </c>
      <c r="AB136" s="5"/>
      <c r="AC136" s="5"/>
      <c r="AD136" s="6"/>
      <c r="AE136" s="5"/>
      <c r="AF136" s="5" t="str">
        <f t="shared" si="2"/>
        <v>N</v>
      </c>
      <c r="AG136" s="5"/>
      <c r="AH136" s="17">
        <v>1</v>
      </c>
      <c r="AI136" s="1" t="s">
        <v>1570</v>
      </c>
      <c r="AJ136" s="46" t="s">
        <v>268</v>
      </c>
      <c r="AK136" s="98" t="s">
        <v>269</v>
      </c>
      <c r="AL136" s="25" t="s">
        <v>137</v>
      </c>
      <c r="AM136" s="100"/>
    </row>
    <row r="137" spans="1:39" ht="57" customHeight="1">
      <c r="A137" s="13" t="s">
        <v>1039</v>
      </c>
      <c r="B137" s="13" t="s">
        <v>1039</v>
      </c>
      <c r="C137" s="13" t="s">
        <v>1039</v>
      </c>
      <c r="D137" s="27" t="s">
        <v>1646</v>
      </c>
      <c r="E137" s="5"/>
      <c r="F137" s="5" t="s">
        <v>1192</v>
      </c>
      <c r="G137" s="1" t="s">
        <v>1193</v>
      </c>
      <c r="H137" s="1" t="s">
        <v>1194</v>
      </c>
      <c r="I137" s="33" t="s">
        <v>1069</v>
      </c>
      <c r="J137" s="76" t="s">
        <v>1195</v>
      </c>
      <c r="K137" s="5" t="s">
        <v>344</v>
      </c>
      <c r="L137" s="19" t="s">
        <v>346</v>
      </c>
      <c r="M137" s="30">
        <v>46202</v>
      </c>
      <c r="N137" s="29">
        <v>46267</v>
      </c>
      <c r="O137" s="13" t="s">
        <v>181</v>
      </c>
      <c r="P137" s="22" t="s">
        <v>1046</v>
      </c>
      <c r="Q137" s="22">
        <v>40</v>
      </c>
      <c r="R137" s="23" t="s">
        <v>132</v>
      </c>
      <c r="S137" s="6" t="s">
        <v>132</v>
      </c>
      <c r="T137" s="5"/>
      <c r="U137" s="5" t="s">
        <v>174</v>
      </c>
      <c r="V137" s="75" t="s">
        <v>1644</v>
      </c>
      <c r="W137" s="5" t="s">
        <v>181</v>
      </c>
      <c r="X137" s="5"/>
      <c r="Y137" s="5"/>
      <c r="Z137" s="1">
        <v>100</v>
      </c>
      <c r="AA137" s="7">
        <v>0.95</v>
      </c>
      <c r="AB137" s="5"/>
      <c r="AC137" s="5"/>
      <c r="AD137" s="6"/>
      <c r="AE137" s="5"/>
      <c r="AF137" s="5" t="str">
        <f t="shared" si="2"/>
        <v>N</v>
      </c>
      <c r="AG137" s="5"/>
      <c r="AH137" s="17">
        <v>1</v>
      </c>
      <c r="AI137" s="1" t="s">
        <v>1196</v>
      </c>
      <c r="AJ137" s="46" t="s">
        <v>268</v>
      </c>
      <c r="AK137" s="98" t="s">
        <v>269</v>
      </c>
      <c r="AL137" s="25" t="s">
        <v>137</v>
      </c>
      <c r="AM137" s="100"/>
    </row>
    <row r="138" spans="1:39" ht="57" customHeight="1">
      <c r="A138" s="13" t="s">
        <v>1039</v>
      </c>
      <c r="B138" s="13" t="s">
        <v>1039</v>
      </c>
      <c r="C138" s="13" t="s">
        <v>1039</v>
      </c>
      <c r="D138" s="27" t="s">
        <v>1647</v>
      </c>
      <c r="E138" s="5"/>
      <c r="F138" s="5" t="s">
        <v>1523</v>
      </c>
      <c r="G138" s="1" t="s">
        <v>1524</v>
      </c>
      <c r="H138" s="1" t="s">
        <v>1525</v>
      </c>
      <c r="I138" s="33" t="s">
        <v>1526</v>
      </c>
      <c r="J138" s="76" t="s">
        <v>1527</v>
      </c>
      <c r="K138" s="5" t="s">
        <v>344</v>
      </c>
      <c r="L138" s="19" t="s">
        <v>346</v>
      </c>
      <c r="M138" s="30">
        <v>46202</v>
      </c>
      <c r="N138" s="29">
        <v>46267</v>
      </c>
      <c r="O138" s="13" t="s">
        <v>132</v>
      </c>
      <c r="P138" s="22" t="s">
        <v>1046</v>
      </c>
      <c r="Q138" s="22">
        <v>1020</v>
      </c>
      <c r="R138" s="23" t="s">
        <v>181</v>
      </c>
      <c r="S138" s="6" t="s">
        <v>181</v>
      </c>
      <c r="T138" s="5"/>
      <c r="U138" s="5" t="s">
        <v>174</v>
      </c>
      <c r="V138" s="75" t="s">
        <v>1648</v>
      </c>
      <c r="W138" s="5" t="s">
        <v>181</v>
      </c>
      <c r="X138" s="5"/>
      <c r="Y138" s="5"/>
      <c r="Z138" s="1" t="s">
        <v>1039</v>
      </c>
      <c r="AA138" s="7">
        <v>0.95</v>
      </c>
      <c r="AB138" s="5"/>
      <c r="AC138" s="5"/>
      <c r="AD138" s="6"/>
      <c r="AE138" s="5"/>
      <c r="AF138" s="5" t="str">
        <f t="shared" si="2"/>
        <v>Y</v>
      </c>
      <c r="AG138" s="5"/>
      <c r="AH138" s="17">
        <v>1</v>
      </c>
      <c r="AI138" s="1" t="s">
        <v>1649</v>
      </c>
      <c r="AJ138" s="46" t="s">
        <v>268</v>
      </c>
      <c r="AK138" s="98" t="s">
        <v>269</v>
      </c>
      <c r="AL138" s="25" t="s">
        <v>137</v>
      </c>
      <c r="AM138" s="100"/>
    </row>
    <row r="139" spans="1:39" ht="57" customHeight="1">
      <c r="A139" s="13" t="s">
        <v>1039</v>
      </c>
      <c r="B139" s="13" t="s">
        <v>1039</v>
      </c>
      <c r="C139" s="13" t="s">
        <v>1039</v>
      </c>
      <c r="D139" s="27" t="s">
        <v>1650</v>
      </c>
      <c r="E139" s="5"/>
      <c r="F139" s="5" t="s">
        <v>1156</v>
      </c>
      <c r="G139" s="1" t="s">
        <v>1157</v>
      </c>
      <c r="H139" s="1" t="s">
        <v>1158</v>
      </c>
      <c r="I139" s="33" t="s">
        <v>1075</v>
      </c>
      <c r="J139" s="76" t="s">
        <v>1159</v>
      </c>
      <c r="K139" s="5" t="s">
        <v>344</v>
      </c>
      <c r="L139" s="19" t="s">
        <v>346</v>
      </c>
      <c r="M139" s="30">
        <v>46202</v>
      </c>
      <c r="N139" s="29">
        <v>46267</v>
      </c>
      <c r="O139" s="13" t="s">
        <v>132</v>
      </c>
      <c r="P139" s="22" t="s">
        <v>1046</v>
      </c>
      <c r="Q139" s="22">
        <v>4</v>
      </c>
      <c r="R139" s="23" t="s">
        <v>181</v>
      </c>
      <c r="S139" s="6" t="s">
        <v>181</v>
      </c>
      <c r="T139" s="5"/>
      <c r="U139" s="5" t="s">
        <v>174</v>
      </c>
      <c r="V139" s="75" t="s">
        <v>1651</v>
      </c>
      <c r="W139" s="5" t="s">
        <v>181</v>
      </c>
      <c r="X139" s="5"/>
      <c r="Y139" s="5"/>
      <c r="Z139" s="1" t="s">
        <v>1039</v>
      </c>
      <c r="AA139" s="7">
        <v>0.95</v>
      </c>
      <c r="AB139" s="5"/>
      <c r="AC139" s="5"/>
      <c r="AD139" s="6"/>
      <c r="AE139" s="5"/>
      <c r="AF139" s="5" t="str">
        <f t="shared" si="2"/>
        <v>Y</v>
      </c>
      <c r="AG139" s="5"/>
      <c r="AH139" s="17">
        <v>1</v>
      </c>
      <c r="AI139" s="1" t="s">
        <v>1161</v>
      </c>
      <c r="AJ139" s="46" t="s">
        <v>268</v>
      </c>
      <c r="AK139" s="98" t="s">
        <v>269</v>
      </c>
      <c r="AL139" s="25" t="s">
        <v>137</v>
      </c>
      <c r="AM139" s="100"/>
    </row>
    <row r="140" spans="1:39" ht="57" customHeight="1">
      <c r="A140" s="13" t="s">
        <v>1039</v>
      </c>
      <c r="B140" s="13" t="s">
        <v>1039</v>
      </c>
      <c r="C140" s="13" t="s">
        <v>1039</v>
      </c>
      <c r="D140" s="27" t="s">
        <v>1652</v>
      </c>
      <c r="E140" s="5"/>
      <c r="F140" s="5" t="s">
        <v>1041</v>
      </c>
      <c r="G140" s="1" t="s">
        <v>1042</v>
      </c>
      <c r="H140" s="1" t="s">
        <v>1043</v>
      </c>
      <c r="I140" s="33" t="s">
        <v>1044</v>
      </c>
      <c r="J140" s="76" t="s">
        <v>1045</v>
      </c>
      <c r="K140" s="5" t="s">
        <v>350</v>
      </c>
      <c r="L140" s="19" t="s">
        <v>352</v>
      </c>
      <c r="M140" s="30">
        <v>46202</v>
      </c>
      <c r="N140" s="29">
        <v>46267</v>
      </c>
      <c r="O140" s="13" t="s">
        <v>181</v>
      </c>
      <c r="P140" s="22" t="s">
        <v>1046</v>
      </c>
      <c r="Q140" s="22">
        <v>60</v>
      </c>
      <c r="R140" s="23" t="s">
        <v>181</v>
      </c>
      <c r="S140" s="6" t="s">
        <v>132</v>
      </c>
      <c r="T140" s="5"/>
      <c r="U140" s="5" t="s">
        <v>134</v>
      </c>
      <c r="V140" s="75" t="s">
        <v>1653</v>
      </c>
      <c r="W140" s="5" t="s">
        <v>181</v>
      </c>
      <c r="X140" s="5"/>
      <c r="Y140" s="5"/>
      <c r="Z140" s="1" t="s">
        <v>1039</v>
      </c>
      <c r="AA140" s="7">
        <v>0.95</v>
      </c>
      <c r="AB140" s="5"/>
      <c r="AC140" s="5"/>
      <c r="AD140" s="6"/>
      <c r="AE140" s="5"/>
      <c r="AF140" s="5" t="str">
        <f t="shared" si="2"/>
        <v>N</v>
      </c>
      <c r="AG140" s="5"/>
      <c r="AH140" s="17">
        <v>1</v>
      </c>
      <c r="AI140" s="1" t="s">
        <v>1048</v>
      </c>
      <c r="AJ140" s="46" t="s">
        <v>268</v>
      </c>
      <c r="AK140" s="98" t="s">
        <v>269</v>
      </c>
      <c r="AL140" s="25" t="s">
        <v>137</v>
      </c>
      <c r="AM140" s="100"/>
    </row>
    <row r="141" spans="1:39" ht="57" customHeight="1">
      <c r="A141" s="13" t="s">
        <v>1039</v>
      </c>
      <c r="B141" s="13" t="s">
        <v>1039</v>
      </c>
      <c r="C141" s="13" t="s">
        <v>1039</v>
      </c>
      <c r="D141" s="27" t="s">
        <v>1654</v>
      </c>
      <c r="E141" s="5"/>
      <c r="F141" s="5" t="s">
        <v>1050</v>
      </c>
      <c r="G141" s="1" t="s">
        <v>1051</v>
      </c>
      <c r="H141" s="1" t="s">
        <v>1052</v>
      </c>
      <c r="I141" s="33" t="s">
        <v>1053</v>
      </c>
      <c r="J141" s="76" t="s">
        <v>1054</v>
      </c>
      <c r="K141" s="5" t="s">
        <v>350</v>
      </c>
      <c r="L141" s="19" t="s">
        <v>352</v>
      </c>
      <c r="M141" s="30">
        <v>46202</v>
      </c>
      <c r="N141" s="29">
        <v>46267</v>
      </c>
      <c r="O141" s="13" t="s">
        <v>181</v>
      </c>
      <c r="P141" s="22" t="s">
        <v>1046</v>
      </c>
      <c r="Q141" s="22">
        <v>20</v>
      </c>
      <c r="R141" s="23" t="s">
        <v>181</v>
      </c>
      <c r="S141" s="6" t="s">
        <v>132</v>
      </c>
      <c r="T141" s="5"/>
      <c r="U141" s="5" t="s">
        <v>134</v>
      </c>
      <c r="V141" s="75" t="s">
        <v>1655</v>
      </c>
      <c r="W141" s="5" t="s">
        <v>181</v>
      </c>
      <c r="X141" s="5"/>
      <c r="Y141" s="5"/>
      <c r="Z141" s="1" t="s">
        <v>1039</v>
      </c>
      <c r="AA141" s="7">
        <v>0.95</v>
      </c>
      <c r="AB141" s="5"/>
      <c r="AC141" s="5"/>
      <c r="AD141" s="6"/>
      <c r="AE141" s="5"/>
      <c r="AF141" s="5" t="str">
        <f t="shared" si="2"/>
        <v>N</v>
      </c>
      <c r="AG141" s="5"/>
      <c r="AH141" s="17">
        <v>1</v>
      </c>
      <c r="AI141" s="1" t="s">
        <v>1056</v>
      </c>
      <c r="AJ141" s="46" t="s">
        <v>268</v>
      </c>
      <c r="AK141" s="98" t="s">
        <v>269</v>
      </c>
      <c r="AL141" s="25" t="s">
        <v>137</v>
      </c>
      <c r="AM141" s="100"/>
    </row>
    <row r="142" spans="1:39" ht="57" customHeight="1">
      <c r="A142" s="13" t="s">
        <v>1039</v>
      </c>
      <c r="B142" s="13" t="s">
        <v>1039</v>
      </c>
      <c r="C142" s="13" t="s">
        <v>1039</v>
      </c>
      <c r="D142" s="27" t="s">
        <v>1656</v>
      </c>
      <c r="E142" s="5"/>
      <c r="F142" s="5" t="s">
        <v>1066</v>
      </c>
      <c r="G142" s="1" t="s">
        <v>1067</v>
      </c>
      <c r="H142" s="1" t="s">
        <v>1068</v>
      </c>
      <c r="I142" s="33" t="s">
        <v>1069</v>
      </c>
      <c r="J142" s="76" t="s">
        <v>1070</v>
      </c>
      <c r="K142" s="5" t="s">
        <v>350</v>
      </c>
      <c r="L142" s="19" t="s">
        <v>352</v>
      </c>
      <c r="M142" s="30">
        <v>46202</v>
      </c>
      <c r="N142" s="29">
        <v>46267</v>
      </c>
      <c r="O142" s="13" t="s">
        <v>181</v>
      </c>
      <c r="P142" s="22" t="s">
        <v>1046</v>
      </c>
      <c r="Q142" s="22">
        <v>20</v>
      </c>
      <c r="R142" s="23" t="s">
        <v>181</v>
      </c>
      <c r="S142" s="6" t="s">
        <v>132</v>
      </c>
      <c r="T142" s="5"/>
      <c r="U142" s="5" t="s">
        <v>134</v>
      </c>
      <c r="V142" s="75" t="s">
        <v>1655</v>
      </c>
      <c r="W142" s="5" t="s">
        <v>181</v>
      </c>
      <c r="X142" s="5"/>
      <c r="Y142" s="5"/>
      <c r="Z142" s="1" t="s">
        <v>1039</v>
      </c>
      <c r="AA142" s="7">
        <v>0.95</v>
      </c>
      <c r="AB142" s="5"/>
      <c r="AC142" s="5"/>
      <c r="AD142" s="6"/>
      <c r="AE142" s="5"/>
      <c r="AF142" s="5" t="str">
        <f t="shared" si="2"/>
        <v>N</v>
      </c>
      <c r="AG142" s="5"/>
      <c r="AH142" s="17">
        <v>1</v>
      </c>
      <c r="AI142" s="1" t="s">
        <v>1056</v>
      </c>
      <c r="AJ142" s="46" t="s">
        <v>268</v>
      </c>
      <c r="AK142" s="98" t="s">
        <v>269</v>
      </c>
      <c r="AL142" s="25" t="s">
        <v>137</v>
      </c>
      <c r="AM142" s="100"/>
    </row>
    <row r="143" spans="1:39" ht="57" customHeight="1">
      <c r="A143" s="13" t="s">
        <v>1039</v>
      </c>
      <c r="B143" s="13" t="s">
        <v>1039</v>
      </c>
      <c r="C143" s="13" t="s">
        <v>1039</v>
      </c>
      <c r="D143" s="27" t="s">
        <v>1657</v>
      </c>
      <c r="E143" s="5"/>
      <c r="F143" s="5" t="s">
        <v>1072</v>
      </c>
      <c r="G143" s="1" t="s">
        <v>1073</v>
      </c>
      <c r="H143" s="1" t="s">
        <v>1074</v>
      </c>
      <c r="I143" s="33" t="s">
        <v>1075</v>
      </c>
      <c r="J143" s="76" t="s">
        <v>1076</v>
      </c>
      <c r="K143" s="5" t="s">
        <v>350</v>
      </c>
      <c r="L143" s="19" t="s">
        <v>352</v>
      </c>
      <c r="M143" s="30">
        <v>46202</v>
      </c>
      <c r="N143" s="29">
        <v>46267</v>
      </c>
      <c r="O143" s="13" t="s">
        <v>181</v>
      </c>
      <c r="P143" s="22" t="s">
        <v>1046</v>
      </c>
      <c r="Q143" s="22">
        <v>20</v>
      </c>
      <c r="R143" s="23" t="s">
        <v>181</v>
      </c>
      <c r="S143" s="6" t="s">
        <v>132</v>
      </c>
      <c r="T143" s="5"/>
      <c r="U143" s="5" t="s">
        <v>134</v>
      </c>
      <c r="V143" s="75" t="s">
        <v>1655</v>
      </c>
      <c r="W143" s="5" t="s">
        <v>181</v>
      </c>
      <c r="X143" s="5"/>
      <c r="Y143" s="5"/>
      <c r="Z143" s="1" t="s">
        <v>1039</v>
      </c>
      <c r="AA143" s="7">
        <v>0.95</v>
      </c>
      <c r="AB143" s="5"/>
      <c r="AC143" s="5"/>
      <c r="AD143" s="6"/>
      <c r="AE143" s="5"/>
      <c r="AF143" s="5" t="str">
        <f t="shared" si="2"/>
        <v>N</v>
      </c>
      <c r="AG143" s="5"/>
      <c r="AH143" s="17">
        <v>1</v>
      </c>
      <c r="AI143" s="1" t="s">
        <v>1056</v>
      </c>
      <c r="AJ143" s="46" t="s">
        <v>268</v>
      </c>
      <c r="AK143" s="98" t="s">
        <v>269</v>
      </c>
      <c r="AL143" s="25" t="s">
        <v>137</v>
      </c>
      <c r="AM143" s="100"/>
    </row>
    <row r="144" spans="1:39" ht="57" customHeight="1">
      <c r="A144" s="13" t="s">
        <v>1103</v>
      </c>
      <c r="B144" s="13" t="s">
        <v>1208</v>
      </c>
      <c r="C144" s="13" t="s">
        <v>1658</v>
      </c>
      <c r="D144" s="27" t="s">
        <v>1659</v>
      </c>
      <c r="E144" s="5"/>
      <c r="F144" s="5" t="s">
        <v>1660</v>
      </c>
      <c r="G144" s="1" t="s">
        <v>1661</v>
      </c>
      <c r="H144" s="1" t="s">
        <v>1662</v>
      </c>
      <c r="I144" s="33" t="s">
        <v>1663</v>
      </c>
      <c r="J144" s="76" t="s">
        <v>1664</v>
      </c>
      <c r="K144" s="5" t="s">
        <v>350</v>
      </c>
      <c r="L144" s="19" t="s">
        <v>352</v>
      </c>
      <c r="M144" s="30">
        <v>46202</v>
      </c>
      <c r="N144" s="29">
        <v>46267</v>
      </c>
      <c r="O144" s="13" t="s">
        <v>132</v>
      </c>
      <c r="P144" s="22" t="s">
        <v>1083</v>
      </c>
      <c r="Q144" s="22" t="s">
        <v>1112</v>
      </c>
      <c r="R144" s="23" t="s">
        <v>181</v>
      </c>
      <c r="S144" s="6" t="s">
        <v>181</v>
      </c>
      <c r="T144" s="5"/>
      <c r="U144" s="5" t="s">
        <v>134</v>
      </c>
      <c r="V144" s="75" t="s">
        <v>1665</v>
      </c>
      <c r="W144" s="5" t="s">
        <v>132</v>
      </c>
      <c r="X144" s="5" t="s">
        <v>1666</v>
      </c>
      <c r="Y144" s="5" t="s">
        <v>1667</v>
      </c>
      <c r="Z144" s="1" t="s">
        <v>1039</v>
      </c>
      <c r="AA144" s="7">
        <v>0.95</v>
      </c>
      <c r="AB144" s="5"/>
      <c r="AC144" s="5"/>
      <c r="AD144" s="6"/>
      <c r="AE144" s="5"/>
      <c r="AF144" s="5" t="str">
        <f t="shared" si="2"/>
        <v>Y</v>
      </c>
      <c r="AG144" s="5"/>
      <c r="AH144" s="17">
        <v>1</v>
      </c>
      <c r="AI144" s="1" t="s">
        <v>1668</v>
      </c>
      <c r="AJ144" s="46" t="s">
        <v>268</v>
      </c>
      <c r="AK144" s="98" t="s">
        <v>269</v>
      </c>
      <c r="AL144" s="25" t="s">
        <v>137</v>
      </c>
      <c r="AM144" s="100"/>
    </row>
    <row r="145" spans="1:39" ht="57" customHeight="1">
      <c r="A145" s="13" t="s">
        <v>1039</v>
      </c>
      <c r="B145" s="13" t="s">
        <v>1039</v>
      </c>
      <c r="C145" s="13" t="s">
        <v>1039</v>
      </c>
      <c r="D145" s="27" t="s">
        <v>1669</v>
      </c>
      <c r="E145" s="5"/>
      <c r="F145" s="5" t="s">
        <v>1156</v>
      </c>
      <c r="G145" s="1" t="s">
        <v>1157</v>
      </c>
      <c r="H145" s="1" t="s">
        <v>1158</v>
      </c>
      <c r="I145" s="33" t="s">
        <v>1075</v>
      </c>
      <c r="J145" s="76" t="s">
        <v>1159</v>
      </c>
      <c r="K145" s="5" t="s">
        <v>350</v>
      </c>
      <c r="L145" s="19" t="s">
        <v>352</v>
      </c>
      <c r="M145" s="30">
        <v>46202</v>
      </c>
      <c r="N145" s="29">
        <v>46267</v>
      </c>
      <c r="O145" s="13" t="s">
        <v>132</v>
      </c>
      <c r="P145" s="22" t="s">
        <v>1046</v>
      </c>
      <c r="Q145" s="22">
        <v>4</v>
      </c>
      <c r="R145" s="23" t="s">
        <v>181</v>
      </c>
      <c r="S145" s="6" t="s">
        <v>181</v>
      </c>
      <c r="T145" s="5"/>
      <c r="U145" s="5" t="s">
        <v>134</v>
      </c>
      <c r="V145" s="75" t="s">
        <v>1670</v>
      </c>
      <c r="W145" s="5" t="s">
        <v>181</v>
      </c>
      <c r="X145" s="5"/>
      <c r="Y145" s="5"/>
      <c r="Z145" s="1" t="s">
        <v>1039</v>
      </c>
      <c r="AA145" s="7">
        <v>0.95</v>
      </c>
      <c r="AB145" s="5"/>
      <c r="AC145" s="5"/>
      <c r="AD145" s="6"/>
      <c r="AE145" s="5"/>
      <c r="AF145" s="5" t="str">
        <f t="shared" si="2"/>
        <v>Y</v>
      </c>
      <c r="AG145" s="5"/>
      <c r="AH145" s="17">
        <v>1</v>
      </c>
      <c r="AI145" s="1" t="s">
        <v>1161</v>
      </c>
      <c r="AJ145" s="46" t="s">
        <v>268</v>
      </c>
      <c r="AK145" s="98" t="s">
        <v>269</v>
      </c>
      <c r="AL145" s="25" t="s">
        <v>137</v>
      </c>
      <c r="AM145" s="100"/>
    </row>
    <row r="146" spans="1:39" ht="57" customHeight="1">
      <c r="A146" s="13" t="s">
        <v>1039</v>
      </c>
      <c r="B146" s="13" t="s">
        <v>1039</v>
      </c>
      <c r="C146" s="13" t="s">
        <v>1039</v>
      </c>
      <c r="D146" s="27" t="s">
        <v>1671</v>
      </c>
      <c r="E146" s="5"/>
      <c r="F146" s="5" t="s">
        <v>1116</v>
      </c>
      <c r="G146" s="1" t="s">
        <v>1117</v>
      </c>
      <c r="H146" s="1" t="s">
        <v>1118</v>
      </c>
      <c r="I146" s="33" t="s">
        <v>1119</v>
      </c>
      <c r="J146" s="76" t="s">
        <v>1120</v>
      </c>
      <c r="K146" s="5" t="s">
        <v>350</v>
      </c>
      <c r="L146" s="19" t="s">
        <v>352</v>
      </c>
      <c r="M146" s="30">
        <v>46202</v>
      </c>
      <c r="N146" s="29">
        <v>46267</v>
      </c>
      <c r="O146" s="13" t="s">
        <v>132</v>
      </c>
      <c r="P146" s="22" t="s">
        <v>1046</v>
      </c>
      <c r="Q146" s="22">
        <v>120</v>
      </c>
      <c r="R146" s="23" t="s">
        <v>181</v>
      </c>
      <c r="S146" s="6" t="s">
        <v>181</v>
      </c>
      <c r="T146" s="5"/>
      <c r="U146" s="5" t="s">
        <v>134</v>
      </c>
      <c r="V146" s="75" t="s">
        <v>1655</v>
      </c>
      <c r="W146" s="5" t="s">
        <v>181</v>
      </c>
      <c r="X146" s="5"/>
      <c r="Y146" s="5"/>
      <c r="Z146" s="1" t="s">
        <v>1039</v>
      </c>
      <c r="AA146" s="7">
        <v>0.95</v>
      </c>
      <c r="AB146" s="5"/>
      <c r="AC146" s="5"/>
      <c r="AD146" s="6"/>
      <c r="AE146" s="5"/>
      <c r="AF146" s="5" t="str">
        <f t="shared" si="2"/>
        <v>Y</v>
      </c>
      <c r="AG146" s="5"/>
      <c r="AH146" s="17">
        <v>1</v>
      </c>
      <c r="AI146" s="1" t="s">
        <v>1121</v>
      </c>
      <c r="AJ146" s="46" t="s">
        <v>268</v>
      </c>
      <c r="AK146" s="98" t="s">
        <v>269</v>
      </c>
      <c r="AL146" s="25" t="s">
        <v>137</v>
      </c>
      <c r="AM146" s="100"/>
    </row>
    <row r="147" spans="1:39" ht="57" customHeight="1">
      <c r="A147" s="13" t="s">
        <v>1103</v>
      </c>
      <c r="B147" s="13" t="s">
        <v>1208</v>
      </c>
      <c r="C147" s="13" t="s">
        <v>1672</v>
      </c>
      <c r="D147" s="27" t="s">
        <v>1673</v>
      </c>
      <c r="E147" s="5"/>
      <c r="F147" s="5" t="s">
        <v>1674</v>
      </c>
      <c r="G147" s="1" t="s">
        <v>1675</v>
      </c>
      <c r="H147" s="1" t="s">
        <v>1676</v>
      </c>
      <c r="I147" s="33" t="s">
        <v>1677</v>
      </c>
      <c r="J147" s="76" t="s">
        <v>1678</v>
      </c>
      <c r="K147" s="5" t="s">
        <v>350</v>
      </c>
      <c r="L147" s="19" t="s">
        <v>352</v>
      </c>
      <c r="M147" s="30">
        <v>46202</v>
      </c>
      <c r="N147" s="29">
        <v>46267</v>
      </c>
      <c r="O147" s="13" t="s">
        <v>132</v>
      </c>
      <c r="P147" s="22" t="s">
        <v>1083</v>
      </c>
      <c r="Q147" s="22" t="s">
        <v>1112</v>
      </c>
      <c r="R147" s="23" t="s">
        <v>132</v>
      </c>
      <c r="S147" s="6" t="s">
        <v>181</v>
      </c>
      <c r="T147" s="5"/>
      <c r="U147" s="5" t="s">
        <v>134</v>
      </c>
      <c r="V147" s="75" t="s">
        <v>1679</v>
      </c>
      <c r="W147" s="5" t="s">
        <v>132</v>
      </c>
      <c r="X147" s="5" t="s">
        <v>1680</v>
      </c>
      <c r="Y147" s="5" t="s">
        <v>1681</v>
      </c>
      <c r="Z147" s="1">
        <v>99.91</v>
      </c>
      <c r="AA147" s="7">
        <v>0.95</v>
      </c>
      <c r="AB147" s="5"/>
      <c r="AC147" s="5"/>
      <c r="AD147" s="6"/>
      <c r="AE147" s="5"/>
      <c r="AF147" s="5" t="str">
        <f t="shared" si="2"/>
        <v>Y</v>
      </c>
      <c r="AG147" s="5"/>
      <c r="AH147" s="17">
        <v>1</v>
      </c>
      <c r="AI147" s="1" t="s">
        <v>1682</v>
      </c>
      <c r="AJ147" s="46" t="s">
        <v>268</v>
      </c>
      <c r="AK147" s="98" t="s">
        <v>269</v>
      </c>
      <c r="AL147" s="25" t="s">
        <v>137</v>
      </c>
      <c r="AM147" s="100"/>
    </row>
    <row r="148" spans="1:39" ht="57" customHeight="1">
      <c r="A148" s="13" t="s">
        <v>1039</v>
      </c>
      <c r="B148" s="13" t="s">
        <v>1039</v>
      </c>
      <c r="C148" s="13" t="s">
        <v>1039</v>
      </c>
      <c r="D148" s="27" t="s">
        <v>1683</v>
      </c>
      <c r="E148" s="5"/>
      <c r="F148" s="5" t="s">
        <v>1684</v>
      </c>
      <c r="G148" s="1" t="s">
        <v>1685</v>
      </c>
      <c r="H148" s="1" t="s">
        <v>1686</v>
      </c>
      <c r="I148" s="33" t="s">
        <v>1687</v>
      </c>
      <c r="J148" s="76" t="s">
        <v>1688</v>
      </c>
      <c r="K148" s="5" t="s">
        <v>350</v>
      </c>
      <c r="L148" s="19" t="s">
        <v>352</v>
      </c>
      <c r="M148" s="30">
        <v>46202</v>
      </c>
      <c r="N148" s="29">
        <v>46267</v>
      </c>
      <c r="O148" s="13" t="s">
        <v>132</v>
      </c>
      <c r="P148" s="22" t="s">
        <v>1083</v>
      </c>
      <c r="Q148" s="22" t="s">
        <v>1112</v>
      </c>
      <c r="R148" s="23" t="s">
        <v>132</v>
      </c>
      <c r="S148" s="6" t="s">
        <v>181</v>
      </c>
      <c r="T148" s="5"/>
      <c r="U148" s="5" t="s">
        <v>134</v>
      </c>
      <c r="V148" s="75" t="s">
        <v>1655</v>
      </c>
      <c r="W148" s="5" t="s">
        <v>132</v>
      </c>
      <c r="X148" s="5" t="s">
        <v>1689</v>
      </c>
      <c r="Y148" s="5" t="s">
        <v>1690</v>
      </c>
      <c r="Z148" s="1">
        <v>99.91</v>
      </c>
      <c r="AA148" s="7">
        <v>0.95</v>
      </c>
      <c r="AB148" s="5"/>
      <c r="AC148" s="5"/>
      <c r="AD148" s="6"/>
      <c r="AE148" s="5"/>
      <c r="AF148" s="5" t="str">
        <f t="shared" si="2"/>
        <v>Y</v>
      </c>
      <c r="AG148" s="5"/>
      <c r="AH148" s="17">
        <v>1</v>
      </c>
      <c r="AI148" s="1" t="s">
        <v>1691</v>
      </c>
      <c r="AJ148" s="46" t="s">
        <v>268</v>
      </c>
      <c r="AK148" s="98" t="s">
        <v>269</v>
      </c>
      <c r="AL148" s="25" t="s">
        <v>137</v>
      </c>
      <c r="AM148" s="100"/>
    </row>
    <row r="149" spans="1:39" ht="57" customHeight="1">
      <c r="A149" s="13" t="s">
        <v>1039</v>
      </c>
      <c r="B149" s="13" t="s">
        <v>1039</v>
      </c>
      <c r="C149" s="13" t="s">
        <v>1039</v>
      </c>
      <c r="D149" s="27" t="s">
        <v>1692</v>
      </c>
      <c r="E149" s="5"/>
      <c r="F149" s="5" t="s">
        <v>1041</v>
      </c>
      <c r="G149" s="1" t="s">
        <v>1042</v>
      </c>
      <c r="H149" s="1" t="s">
        <v>1043</v>
      </c>
      <c r="I149" s="33" t="s">
        <v>1044</v>
      </c>
      <c r="J149" s="76" t="s">
        <v>1045</v>
      </c>
      <c r="K149" s="5" t="s">
        <v>138</v>
      </c>
      <c r="L149" s="19" t="s">
        <v>140</v>
      </c>
      <c r="M149" s="30">
        <v>46202</v>
      </c>
      <c r="N149" s="29">
        <v>46267</v>
      </c>
      <c r="O149" s="13" t="s">
        <v>132</v>
      </c>
      <c r="P149" s="22" t="s">
        <v>1046</v>
      </c>
      <c r="Q149" s="22">
        <v>60</v>
      </c>
      <c r="R149" s="23" t="s">
        <v>181</v>
      </c>
      <c r="S149" s="6" t="s">
        <v>181</v>
      </c>
      <c r="T149" s="5"/>
      <c r="U149" s="5" t="s">
        <v>134</v>
      </c>
      <c r="V149" s="75" t="s">
        <v>1693</v>
      </c>
      <c r="W149" s="5" t="s">
        <v>181</v>
      </c>
      <c r="X149" s="5"/>
      <c r="Y149" s="5"/>
      <c r="Z149" s="1" t="s">
        <v>1039</v>
      </c>
      <c r="AA149" s="7">
        <v>0.95</v>
      </c>
      <c r="AB149" s="5"/>
      <c r="AC149" s="5"/>
      <c r="AD149" s="6"/>
      <c r="AE149" s="5"/>
      <c r="AF149" s="5" t="str">
        <f t="shared" si="2"/>
        <v>Y</v>
      </c>
      <c r="AG149" s="5"/>
      <c r="AH149" s="17">
        <v>1</v>
      </c>
      <c r="AI149" s="1" t="s">
        <v>1048</v>
      </c>
      <c r="AJ149" s="46" t="s">
        <v>127</v>
      </c>
      <c r="AK149" s="98" t="s">
        <v>128</v>
      </c>
      <c r="AL149" s="25" t="s">
        <v>137</v>
      </c>
      <c r="AM149" s="100"/>
    </row>
    <row r="150" spans="1:39" ht="57" customHeight="1">
      <c r="A150" s="13" t="s">
        <v>1039</v>
      </c>
      <c r="B150" s="13" t="s">
        <v>1039</v>
      </c>
      <c r="C150" s="13" t="s">
        <v>1039</v>
      </c>
      <c r="D150" s="27" t="s">
        <v>1694</v>
      </c>
      <c r="E150" s="5"/>
      <c r="F150" s="5" t="s">
        <v>1050</v>
      </c>
      <c r="G150" s="1" t="s">
        <v>1051</v>
      </c>
      <c r="H150" s="1" t="s">
        <v>1052</v>
      </c>
      <c r="I150" s="33" t="s">
        <v>1053</v>
      </c>
      <c r="J150" s="76" t="s">
        <v>1054</v>
      </c>
      <c r="K150" s="5" t="s">
        <v>138</v>
      </c>
      <c r="L150" s="19" t="s">
        <v>140</v>
      </c>
      <c r="M150" s="30">
        <v>46202</v>
      </c>
      <c r="N150" s="29">
        <v>46267</v>
      </c>
      <c r="O150" s="13" t="s">
        <v>132</v>
      </c>
      <c r="P150" s="22" t="s">
        <v>1046</v>
      </c>
      <c r="Q150" s="22">
        <v>20</v>
      </c>
      <c r="R150" s="23" t="s">
        <v>181</v>
      </c>
      <c r="S150" s="6" t="s">
        <v>181</v>
      </c>
      <c r="T150" s="5"/>
      <c r="U150" s="5" t="s">
        <v>134</v>
      </c>
      <c r="V150" s="75" t="s">
        <v>1695</v>
      </c>
      <c r="W150" s="5" t="s">
        <v>181</v>
      </c>
      <c r="X150" s="5"/>
      <c r="Y150" s="5"/>
      <c r="Z150" s="1" t="s">
        <v>1039</v>
      </c>
      <c r="AA150" s="7">
        <v>0.95</v>
      </c>
      <c r="AB150" s="5"/>
      <c r="AC150" s="5"/>
      <c r="AD150" s="6"/>
      <c r="AE150" s="5"/>
      <c r="AF150" s="5" t="str">
        <f t="shared" si="2"/>
        <v>Y</v>
      </c>
      <c r="AG150" s="5"/>
      <c r="AH150" s="17">
        <v>1</v>
      </c>
      <c r="AI150" s="1" t="s">
        <v>1056</v>
      </c>
      <c r="AJ150" s="46" t="s">
        <v>127</v>
      </c>
      <c r="AK150" s="98" t="s">
        <v>128</v>
      </c>
      <c r="AL150" s="25" t="s">
        <v>137</v>
      </c>
      <c r="AM150" s="100"/>
    </row>
    <row r="151" spans="1:39" ht="57" customHeight="1">
      <c r="A151" s="13" t="s">
        <v>1039</v>
      </c>
      <c r="B151" s="13" t="s">
        <v>1039</v>
      </c>
      <c r="C151" s="13" t="s">
        <v>1039</v>
      </c>
      <c r="D151" s="27" t="s">
        <v>1696</v>
      </c>
      <c r="E151" s="5"/>
      <c r="F151" s="5" t="s">
        <v>1066</v>
      </c>
      <c r="G151" s="1" t="s">
        <v>1067</v>
      </c>
      <c r="H151" s="1" t="s">
        <v>1068</v>
      </c>
      <c r="I151" s="33" t="s">
        <v>1069</v>
      </c>
      <c r="J151" s="76" t="s">
        <v>1070</v>
      </c>
      <c r="K151" s="5" t="s">
        <v>138</v>
      </c>
      <c r="L151" s="19" t="s">
        <v>140</v>
      </c>
      <c r="M151" s="30">
        <v>46202</v>
      </c>
      <c r="N151" s="29">
        <v>46267</v>
      </c>
      <c r="O151" s="13" t="s">
        <v>181</v>
      </c>
      <c r="P151" s="22" t="s">
        <v>1046</v>
      </c>
      <c r="Q151" s="22">
        <v>20</v>
      </c>
      <c r="R151" s="23" t="s">
        <v>181</v>
      </c>
      <c r="S151" s="6" t="s">
        <v>132</v>
      </c>
      <c r="T151" s="5"/>
      <c r="U151" s="5" t="s">
        <v>134</v>
      </c>
      <c r="V151" s="75" t="s">
        <v>1695</v>
      </c>
      <c r="W151" s="5" t="s">
        <v>181</v>
      </c>
      <c r="X151" s="5"/>
      <c r="Y151" s="5"/>
      <c r="Z151" s="1" t="s">
        <v>1039</v>
      </c>
      <c r="AA151" s="7">
        <v>0.95</v>
      </c>
      <c r="AB151" s="5"/>
      <c r="AC151" s="5"/>
      <c r="AD151" s="6"/>
      <c r="AE151" s="5"/>
      <c r="AF151" s="5" t="str">
        <f t="shared" si="2"/>
        <v>N</v>
      </c>
      <c r="AG151" s="5"/>
      <c r="AH151" s="17">
        <v>1</v>
      </c>
      <c r="AI151" s="1" t="s">
        <v>1056</v>
      </c>
      <c r="AJ151" s="46" t="s">
        <v>127</v>
      </c>
      <c r="AK151" s="98" t="s">
        <v>128</v>
      </c>
      <c r="AL151" s="25" t="s">
        <v>137</v>
      </c>
      <c r="AM151" s="100"/>
    </row>
    <row r="152" spans="1:39" ht="57" customHeight="1">
      <c r="A152" s="13" t="s">
        <v>1039</v>
      </c>
      <c r="B152" s="13" t="s">
        <v>1039</v>
      </c>
      <c r="C152" s="13" t="s">
        <v>1039</v>
      </c>
      <c r="D152" s="27" t="s">
        <v>1697</v>
      </c>
      <c r="E152" s="5"/>
      <c r="F152" s="5" t="s">
        <v>1072</v>
      </c>
      <c r="G152" s="1" t="s">
        <v>1073</v>
      </c>
      <c r="H152" s="1" t="s">
        <v>1074</v>
      </c>
      <c r="I152" s="33" t="s">
        <v>1075</v>
      </c>
      <c r="J152" s="76" t="s">
        <v>1076</v>
      </c>
      <c r="K152" s="5" t="s">
        <v>138</v>
      </c>
      <c r="L152" s="19" t="s">
        <v>140</v>
      </c>
      <c r="M152" s="30">
        <v>46202</v>
      </c>
      <c r="N152" s="29">
        <v>46267</v>
      </c>
      <c r="O152" s="13" t="s">
        <v>181</v>
      </c>
      <c r="P152" s="22" t="s">
        <v>1046</v>
      </c>
      <c r="Q152" s="22">
        <v>20</v>
      </c>
      <c r="R152" s="23" t="s">
        <v>181</v>
      </c>
      <c r="S152" s="6" t="s">
        <v>132</v>
      </c>
      <c r="T152" s="5"/>
      <c r="U152" s="5" t="s">
        <v>134</v>
      </c>
      <c r="V152" s="75" t="s">
        <v>1695</v>
      </c>
      <c r="W152" s="5" t="s">
        <v>181</v>
      </c>
      <c r="X152" s="5"/>
      <c r="Y152" s="5"/>
      <c r="Z152" s="1" t="s">
        <v>1039</v>
      </c>
      <c r="AA152" s="7">
        <v>0.95</v>
      </c>
      <c r="AB152" s="5"/>
      <c r="AC152" s="5"/>
      <c r="AD152" s="6"/>
      <c r="AE152" s="5"/>
      <c r="AF152" s="5" t="str">
        <f t="shared" si="2"/>
        <v>N</v>
      </c>
      <c r="AG152" s="5"/>
      <c r="AH152" s="17">
        <v>1</v>
      </c>
      <c r="AI152" s="1" t="s">
        <v>1056</v>
      </c>
      <c r="AJ152" s="46" t="s">
        <v>127</v>
      </c>
      <c r="AK152" s="98" t="s">
        <v>128</v>
      </c>
      <c r="AL152" s="25" t="s">
        <v>137</v>
      </c>
      <c r="AM152" s="100"/>
    </row>
    <row r="153" spans="1:39" ht="57" customHeight="1">
      <c r="A153" s="13" t="s">
        <v>1039</v>
      </c>
      <c r="B153" s="13" t="s">
        <v>1039</v>
      </c>
      <c r="C153" s="13" t="s">
        <v>1039</v>
      </c>
      <c r="D153" s="27" t="s">
        <v>1698</v>
      </c>
      <c r="E153" s="5"/>
      <c r="F153" s="5" t="s">
        <v>1123</v>
      </c>
      <c r="G153" s="1" t="s">
        <v>1124</v>
      </c>
      <c r="H153" s="1" t="s">
        <v>1125</v>
      </c>
      <c r="I153" s="33" t="s">
        <v>1126</v>
      </c>
      <c r="J153" s="76" t="s">
        <v>1127</v>
      </c>
      <c r="K153" s="5" t="s">
        <v>138</v>
      </c>
      <c r="L153" s="19" t="s">
        <v>140</v>
      </c>
      <c r="M153" s="30">
        <v>46202</v>
      </c>
      <c r="N153" s="29">
        <v>46267</v>
      </c>
      <c r="O153" s="13" t="s">
        <v>181</v>
      </c>
      <c r="P153" s="22" t="s">
        <v>1083</v>
      </c>
      <c r="Q153" s="22" t="s">
        <v>1039</v>
      </c>
      <c r="R153" s="23" t="s">
        <v>132</v>
      </c>
      <c r="S153" s="6" t="s">
        <v>132</v>
      </c>
      <c r="T153" s="5"/>
      <c r="U153" s="5" t="s">
        <v>134</v>
      </c>
      <c r="V153" s="75" t="s">
        <v>1699</v>
      </c>
      <c r="W153" s="5" t="s">
        <v>181</v>
      </c>
      <c r="X153" s="5"/>
      <c r="Y153" s="5"/>
      <c r="Z153" s="1">
        <v>100</v>
      </c>
      <c r="AA153" s="7">
        <v>0.95</v>
      </c>
      <c r="AB153" s="5"/>
      <c r="AC153" s="5"/>
      <c r="AD153" s="6"/>
      <c r="AE153" s="5"/>
      <c r="AF153" s="5" t="str">
        <f t="shared" si="2"/>
        <v>N</v>
      </c>
      <c r="AG153" s="5"/>
      <c r="AH153" s="17">
        <v>1</v>
      </c>
      <c r="AI153" s="1" t="s">
        <v>1129</v>
      </c>
      <c r="AJ153" s="46" t="s">
        <v>127</v>
      </c>
      <c r="AK153" s="98" t="s">
        <v>128</v>
      </c>
      <c r="AL153" s="25" t="s">
        <v>137</v>
      </c>
      <c r="AM153" s="100"/>
    </row>
    <row r="154" spans="1:39" ht="57" customHeight="1">
      <c r="A154" s="13" t="s">
        <v>1039</v>
      </c>
      <c r="B154" s="13" t="s">
        <v>1039</v>
      </c>
      <c r="C154" s="13" t="s">
        <v>1039</v>
      </c>
      <c r="D154" s="27" t="s">
        <v>1700</v>
      </c>
      <c r="E154" s="5"/>
      <c r="F154" s="5" t="s">
        <v>1701</v>
      </c>
      <c r="G154" s="1" t="s">
        <v>1702</v>
      </c>
      <c r="H154" s="1" t="s">
        <v>1703</v>
      </c>
      <c r="I154" s="33" t="s">
        <v>1704</v>
      </c>
      <c r="J154" s="76" t="s">
        <v>1705</v>
      </c>
      <c r="K154" s="5" t="s">
        <v>138</v>
      </c>
      <c r="L154" s="19" t="s">
        <v>140</v>
      </c>
      <c r="M154" s="30">
        <v>46202</v>
      </c>
      <c r="N154" s="29">
        <v>46267</v>
      </c>
      <c r="O154" s="13" t="s">
        <v>132</v>
      </c>
      <c r="P154" s="22" t="s">
        <v>1046</v>
      </c>
      <c r="Q154" s="22">
        <v>8000</v>
      </c>
      <c r="R154" s="23" t="s">
        <v>181</v>
      </c>
      <c r="S154" s="6" t="s">
        <v>181</v>
      </c>
      <c r="T154" s="5"/>
      <c r="U154" s="5" t="s">
        <v>134</v>
      </c>
      <c r="V154" s="75" t="s">
        <v>1706</v>
      </c>
      <c r="W154" s="5" t="s">
        <v>181</v>
      </c>
      <c r="X154" s="5"/>
      <c r="Y154" s="5"/>
      <c r="Z154" s="1" t="s">
        <v>1039</v>
      </c>
      <c r="AA154" s="7">
        <v>0.95</v>
      </c>
      <c r="AB154" s="5"/>
      <c r="AC154" s="5"/>
      <c r="AD154" s="6"/>
      <c r="AE154" s="5"/>
      <c r="AF154" s="5" t="str">
        <f t="shared" si="2"/>
        <v>Y</v>
      </c>
      <c r="AG154" s="5"/>
      <c r="AH154" s="17">
        <v>1</v>
      </c>
      <c r="AI154" s="1" t="s">
        <v>1707</v>
      </c>
      <c r="AJ154" s="46" t="s">
        <v>127</v>
      </c>
      <c r="AK154" s="98" t="s">
        <v>128</v>
      </c>
      <c r="AL154" s="25" t="s">
        <v>137</v>
      </c>
      <c r="AM154" s="100"/>
    </row>
    <row r="155" spans="1:39" ht="57" customHeight="1">
      <c r="A155" s="13" t="s">
        <v>1103</v>
      </c>
      <c r="B155" s="13" t="s">
        <v>1708</v>
      </c>
      <c r="C155" s="13" t="s">
        <v>1709</v>
      </c>
      <c r="D155" s="27" t="s">
        <v>1710</v>
      </c>
      <c r="E155" s="5"/>
      <c r="F155" s="5" t="s">
        <v>1711</v>
      </c>
      <c r="G155" s="1" t="s">
        <v>1712</v>
      </c>
      <c r="H155" s="1" t="s">
        <v>1713</v>
      </c>
      <c r="I155" s="33" t="s">
        <v>1714</v>
      </c>
      <c r="J155" s="76" t="s">
        <v>1715</v>
      </c>
      <c r="K155" s="5" t="s">
        <v>138</v>
      </c>
      <c r="L155" s="19" t="s">
        <v>140</v>
      </c>
      <c r="M155" s="30">
        <v>46202</v>
      </c>
      <c r="N155" s="29">
        <v>46267</v>
      </c>
      <c r="O155" s="13" t="s">
        <v>132</v>
      </c>
      <c r="P155" s="22" t="s">
        <v>1083</v>
      </c>
      <c r="Q155" s="22" t="s">
        <v>1716</v>
      </c>
      <c r="R155" s="23" t="s">
        <v>181</v>
      </c>
      <c r="S155" s="6" t="s">
        <v>181</v>
      </c>
      <c r="T155" s="5"/>
      <c r="U155" s="5" t="s">
        <v>134</v>
      </c>
      <c r="V155" s="75" t="s">
        <v>1695</v>
      </c>
      <c r="W155" s="5" t="s">
        <v>181</v>
      </c>
      <c r="X155" s="5"/>
      <c r="Y155" s="5"/>
      <c r="Z155" s="1" t="s">
        <v>1039</v>
      </c>
      <c r="AA155" s="7">
        <v>0.95</v>
      </c>
      <c r="AB155" s="5"/>
      <c r="AC155" s="5"/>
      <c r="AD155" s="6"/>
      <c r="AE155" s="5"/>
      <c r="AF155" s="5" t="str">
        <f t="shared" si="2"/>
        <v>Y</v>
      </c>
      <c r="AG155" s="5"/>
      <c r="AH155" s="17">
        <v>1</v>
      </c>
      <c r="AI155" s="1" t="s">
        <v>1717</v>
      </c>
      <c r="AJ155" s="46" t="s">
        <v>127</v>
      </c>
      <c r="AK155" s="98" t="s">
        <v>128</v>
      </c>
      <c r="AL155" s="25" t="s">
        <v>137</v>
      </c>
      <c r="AM155" s="100"/>
    </row>
    <row r="156" spans="1:39" ht="57" customHeight="1">
      <c r="A156" s="13" t="s">
        <v>1039</v>
      </c>
      <c r="B156" s="13" t="s">
        <v>1039</v>
      </c>
      <c r="C156" s="13" t="s">
        <v>1039</v>
      </c>
      <c r="D156" s="27" t="s">
        <v>1718</v>
      </c>
      <c r="E156" s="5"/>
      <c r="F156" s="5" t="s">
        <v>1719</v>
      </c>
      <c r="G156" s="1" t="s">
        <v>1720</v>
      </c>
      <c r="H156" s="1" t="s">
        <v>1721</v>
      </c>
      <c r="I156" s="33" t="s">
        <v>1722</v>
      </c>
      <c r="J156" s="76" t="s">
        <v>1723</v>
      </c>
      <c r="K156" s="5" t="s">
        <v>138</v>
      </c>
      <c r="L156" s="19" t="s">
        <v>140</v>
      </c>
      <c r="M156" s="30">
        <v>46202</v>
      </c>
      <c r="N156" s="29">
        <v>46267</v>
      </c>
      <c r="O156" s="13" t="s">
        <v>132</v>
      </c>
      <c r="P156" s="22" t="s">
        <v>1046</v>
      </c>
      <c r="Q156" s="22">
        <v>1020</v>
      </c>
      <c r="R156" s="23" t="s">
        <v>181</v>
      </c>
      <c r="S156" s="6" t="s">
        <v>181</v>
      </c>
      <c r="T156" s="5"/>
      <c r="U156" s="5" t="s">
        <v>134</v>
      </c>
      <c r="V156" s="75" t="s">
        <v>1724</v>
      </c>
      <c r="W156" s="5" t="s">
        <v>181</v>
      </c>
      <c r="X156" s="5"/>
      <c r="Y156" s="5"/>
      <c r="Z156" s="1" t="s">
        <v>1039</v>
      </c>
      <c r="AA156" s="7">
        <v>0.95</v>
      </c>
      <c r="AB156" s="5"/>
      <c r="AC156" s="5"/>
      <c r="AD156" s="6"/>
      <c r="AE156" s="5"/>
      <c r="AF156" s="5" t="str">
        <f t="shared" si="2"/>
        <v>Y</v>
      </c>
      <c r="AG156" s="5"/>
      <c r="AH156" s="17">
        <v>1</v>
      </c>
      <c r="AI156" s="1" t="s">
        <v>1725</v>
      </c>
      <c r="AJ156" s="46" t="s">
        <v>127</v>
      </c>
      <c r="AK156" s="98" t="s">
        <v>128</v>
      </c>
      <c r="AL156" s="25" t="s">
        <v>137</v>
      </c>
      <c r="AM156" s="100"/>
    </row>
    <row r="157" spans="1:39" ht="57" customHeight="1">
      <c r="A157" s="13" t="s">
        <v>1103</v>
      </c>
      <c r="B157" s="13" t="s">
        <v>1708</v>
      </c>
      <c r="C157" s="13" t="s">
        <v>1726</v>
      </c>
      <c r="D157" s="27" t="s">
        <v>1727</v>
      </c>
      <c r="E157" s="5"/>
      <c r="F157" s="5" t="s">
        <v>1728</v>
      </c>
      <c r="G157" s="1" t="s">
        <v>1729</v>
      </c>
      <c r="H157" s="1" t="s">
        <v>1730</v>
      </c>
      <c r="I157" s="33" t="s">
        <v>1731</v>
      </c>
      <c r="J157" s="76" t="s">
        <v>1732</v>
      </c>
      <c r="K157" s="5" t="s">
        <v>138</v>
      </c>
      <c r="L157" s="19" t="s">
        <v>140</v>
      </c>
      <c r="M157" s="30">
        <v>46202</v>
      </c>
      <c r="N157" s="29">
        <v>46267</v>
      </c>
      <c r="O157" s="13" t="s">
        <v>132</v>
      </c>
      <c r="P157" s="22" t="s">
        <v>1083</v>
      </c>
      <c r="Q157" s="22" t="s">
        <v>1112</v>
      </c>
      <c r="R157" s="23" t="s">
        <v>132</v>
      </c>
      <c r="S157" s="6" t="s">
        <v>181</v>
      </c>
      <c r="T157" s="5"/>
      <c r="U157" s="5" t="s">
        <v>134</v>
      </c>
      <c r="V157" s="75" t="s">
        <v>1733</v>
      </c>
      <c r="W157" s="5" t="s">
        <v>181</v>
      </c>
      <c r="X157" s="5"/>
      <c r="Y157" s="5"/>
      <c r="Z157" s="1">
        <v>100</v>
      </c>
      <c r="AA157" s="7">
        <v>0.95</v>
      </c>
      <c r="AB157" s="5"/>
      <c r="AC157" s="5"/>
      <c r="AD157" s="6"/>
      <c r="AE157" s="5"/>
      <c r="AF157" s="5" t="str">
        <f t="shared" si="2"/>
        <v>Y</v>
      </c>
      <c r="AG157" s="5"/>
      <c r="AH157" s="17">
        <v>1</v>
      </c>
      <c r="AI157" s="1" t="s">
        <v>1734</v>
      </c>
      <c r="AJ157" s="46" t="s">
        <v>127</v>
      </c>
      <c r="AK157" s="98" t="s">
        <v>128</v>
      </c>
      <c r="AL157" s="25" t="s">
        <v>137</v>
      </c>
      <c r="AM157" s="100"/>
    </row>
    <row r="158" spans="1:39" ht="57" customHeight="1">
      <c r="A158" s="13" t="s">
        <v>1103</v>
      </c>
      <c r="B158" s="13" t="s">
        <v>1708</v>
      </c>
      <c r="C158" s="13" t="s">
        <v>1735</v>
      </c>
      <c r="D158" s="27" t="s">
        <v>1736</v>
      </c>
      <c r="E158" s="5"/>
      <c r="F158" s="5" t="s">
        <v>1737</v>
      </c>
      <c r="G158" s="1" t="s">
        <v>1273</v>
      </c>
      <c r="H158" s="1" t="s">
        <v>1274</v>
      </c>
      <c r="I158" s="33" t="s">
        <v>1275</v>
      </c>
      <c r="J158" s="76" t="s">
        <v>1276</v>
      </c>
      <c r="K158" s="5" t="s">
        <v>138</v>
      </c>
      <c r="L158" s="19" t="s">
        <v>140</v>
      </c>
      <c r="M158" s="30">
        <v>46202</v>
      </c>
      <c r="N158" s="29">
        <v>46267</v>
      </c>
      <c r="O158" s="13" t="s">
        <v>132</v>
      </c>
      <c r="P158" s="22" t="s">
        <v>1245</v>
      </c>
      <c r="Q158" s="22">
        <v>10</v>
      </c>
      <c r="R158" s="23" t="s">
        <v>181</v>
      </c>
      <c r="S158" s="6" t="s">
        <v>181</v>
      </c>
      <c r="T158" s="5"/>
      <c r="U158" s="5" t="s">
        <v>134</v>
      </c>
      <c r="V158" s="75" t="s">
        <v>1738</v>
      </c>
      <c r="W158" s="5" t="s">
        <v>181</v>
      </c>
      <c r="X158" s="5"/>
      <c r="Y158" s="5"/>
      <c r="Z158" s="1" t="s">
        <v>1039</v>
      </c>
      <c r="AA158" s="7">
        <v>0.95</v>
      </c>
      <c r="AB158" s="5"/>
      <c r="AC158" s="5"/>
      <c r="AD158" s="6"/>
      <c r="AE158" s="5"/>
      <c r="AF158" s="5" t="str">
        <f t="shared" si="2"/>
        <v>Y</v>
      </c>
      <c r="AG158" s="5"/>
      <c r="AH158" s="17">
        <v>1</v>
      </c>
      <c r="AI158" s="1" t="s">
        <v>1739</v>
      </c>
      <c r="AJ158" s="46" t="s">
        <v>127</v>
      </c>
      <c r="AK158" s="98" t="s">
        <v>128</v>
      </c>
      <c r="AL158" s="25" t="s">
        <v>137</v>
      </c>
      <c r="AM158" s="100"/>
    </row>
    <row r="159" spans="1:39" ht="57" customHeight="1">
      <c r="A159" s="13" t="s">
        <v>1039</v>
      </c>
      <c r="B159" s="13" t="s">
        <v>1039</v>
      </c>
      <c r="C159" s="13" t="s">
        <v>1039</v>
      </c>
      <c r="D159" s="27" t="s">
        <v>1740</v>
      </c>
      <c r="E159" s="5"/>
      <c r="F159" s="5" t="s">
        <v>1741</v>
      </c>
      <c r="G159" s="1" t="s">
        <v>1742</v>
      </c>
      <c r="H159" s="1" t="s">
        <v>1743</v>
      </c>
      <c r="I159" s="33" t="s">
        <v>1744</v>
      </c>
      <c r="J159" s="76" t="s">
        <v>1745</v>
      </c>
      <c r="K159" s="5" t="s">
        <v>138</v>
      </c>
      <c r="L159" s="19" t="s">
        <v>140</v>
      </c>
      <c r="M159" s="30">
        <v>46202</v>
      </c>
      <c r="N159" s="29">
        <v>46267</v>
      </c>
      <c r="O159" s="13" t="s">
        <v>132</v>
      </c>
      <c r="P159" s="22" t="s">
        <v>1046</v>
      </c>
      <c r="Q159" s="22">
        <v>1020</v>
      </c>
      <c r="R159" s="23" t="s">
        <v>181</v>
      </c>
      <c r="S159" s="6" t="s">
        <v>181</v>
      </c>
      <c r="T159" s="5"/>
      <c r="U159" s="5" t="s">
        <v>134</v>
      </c>
      <c r="V159" s="75" t="s">
        <v>1746</v>
      </c>
      <c r="W159" s="5" t="s">
        <v>181</v>
      </c>
      <c r="X159" s="5"/>
      <c r="Y159" s="5"/>
      <c r="Z159" s="1" t="s">
        <v>1039</v>
      </c>
      <c r="AA159" s="7">
        <v>0.95</v>
      </c>
      <c r="AB159" s="5"/>
      <c r="AC159" s="5"/>
      <c r="AD159" s="6"/>
      <c r="AE159" s="5"/>
      <c r="AF159" s="5" t="str">
        <f t="shared" si="2"/>
        <v>Y</v>
      </c>
      <c r="AG159" s="5"/>
      <c r="AH159" s="17">
        <v>1</v>
      </c>
      <c r="AI159" s="1" t="s">
        <v>1747</v>
      </c>
      <c r="AJ159" s="46" t="s">
        <v>127</v>
      </c>
      <c r="AK159" s="98" t="s">
        <v>128</v>
      </c>
      <c r="AL159" s="25" t="s">
        <v>137</v>
      </c>
      <c r="AM159" s="100"/>
    </row>
    <row r="160" spans="1:39" ht="57" customHeight="1">
      <c r="A160" s="13" t="s">
        <v>1039</v>
      </c>
      <c r="B160" s="13" t="s">
        <v>1039</v>
      </c>
      <c r="C160" s="13" t="s">
        <v>1039</v>
      </c>
      <c r="D160" s="27" t="s">
        <v>1748</v>
      </c>
      <c r="E160" s="5"/>
      <c r="F160" s="5" t="s">
        <v>1749</v>
      </c>
      <c r="G160" s="1" t="s">
        <v>1750</v>
      </c>
      <c r="H160" s="1" t="s">
        <v>1751</v>
      </c>
      <c r="I160" s="33" t="s">
        <v>1752</v>
      </c>
      <c r="J160" s="76" t="s">
        <v>1753</v>
      </c>
      <c r="K160" s="5" t="s">
        <v>138</v>
      </c>
      <c r="L160" s="19" t="s">
        <v>140</v>
      </c>
      <c r="M160" s="30">
        <v>46202</v>
      </c>
      <c r="N160" s="29">
        <v>46267</v>
      </c>
      <c r="O160" s="13" t="s">
        <v>132</v>
      </c>
      <c r="P160" s="22" t="s">
        <v>1046</v>
      </c>
      <c r="Q160" s="22">
        <v>4</v>
      </c>
      <c r="R160" s="23" t="s">
        <v>181</v>
      </c>
      <c r="S160" s="6" t="s">
        <v>181</v>
      </c>
      <c r="T160" s="5"/>
      <c r="U160" s="5" t="s">
        <v>134</v>
      </c>
      <c r="V160" s="75" t="s">
        <v>1754</v>
      </c>
      <c r="W160" s="5" t="s">
        <v>181</v>
      </c>
      <c r="X160" s="5"/>
      <c r="Y160" s="5"/>
      <c r="Z160" s="1" t="s">
        <v>1039</v>
      </c>
      <c r="AA160" s="7">
        <v>0.95</v>
      </c>
      <c r="AB160" s="5"/>
      <c r="AC160" s="5"/>
      <c r="AD160" s="6"/>
      <c r="AE160" s="5"/>
      <c r="AF160" s="5" t="str">
        <f t="shared" si="2"/>
        <v>Y</v>
      </c>
      <c r="AG160" s="5"/>
      <c r="AH160" s="17">
        <v>1</v>
      </c>
      <c r="AI160" s="1" t="s">
        <v>1755</v>
      </c>
      <c r="AJ160" s="46" t="s">
        <v>127</v>
      </c>
      <c r="AK160" s="98" t="s">
        <v>128</v>
      </c>
      <c r="AL160" s="25" t="s">
        <v>137</v>
      </c>
      <c r="AM160" s="100"/>
    </row>
    <row r="161" spans="1:39" ht="57" customHeight="1">
      <c r="A161" s="13" t="s">
        <v>1103</v>
      </c>
      <c r="B161" s="13" t="s">
        <v>1708</v>
      </c>
      <c r="C161" s="13" t="s">
        <v>1544</v>
      </c>
      <c r="D161" s="27" t="s">
        <v>1756</v>
      </c>
      <c r="E161" s="5"/>
      <c r="F161" s="5" t="s">
        <v>1757</v>
      </c>
      <c r="G161" s="1" t="s">
        <v>1157</v>
      </c>
      <c r="H161" s="1" t="s">
        <v>1158</v>
      </c>
      <c r="I161" s="33" t="s">
        <v>1075</v>
      </c>
      <c r="J161" s="76" t="s">
        <v>1159</v>
      </c>
      <c r="K161" s="5" t="s">
        <v>138</v>
      </c>
      <c r="L161" s="19" t="s">
        <v>140</v>
      </c>
      <c r="M161" s="30">
        <v>46202</v>
      </c>
      <c r="N161" s="29">
        <v>46267</v>
      </c>
      <c r="O161" s="13" t="s">
        <v>132</v>
      </c>
      <c r="P161" s="22" t="s">
        <v>1046</v>
      </c>
      <c r="Q161" s="22">
        <v>120</v>
      </c>
      <c r="R161" s="23" t="s">
        <v>181</v>
      </c>
      <c r="S161" s="6" t="s">
        <v>181</v>
      </c>
      <c r="T161" s="5"/>
      <c r="U161" s="5" t="s">
        <v>134</v>
      </c>
      <c r="V161" s="75" t="s">
        <v>1758</v>
      </c>
      <c r="W161" s="5" t="s">
        <v>181</v>
      </c>
      <c r="X161" s="5"/>
      <c r="Y161" s="5"/>
      <c r="Z161" s="1" t="s">
        <v>1039</v>
      </c>
      <c r="AA161" s="7">
        <v>0.95</v>
      </c>
      <c r="AB161" s="5"/>
      <c r="AC161" s="5"/>
      <c r="AD161" s="6"/>
      <c r="AE161" s="5"/>
      <c r="AF161" s="5" t="str">
        <f t="shared" si="2"/>
        <v>Y</v>
      </c>
      <c r="AG161" s="5"/>
      <c r="AH161" s="17">
        <v>1</v>
      </c>
      <c r="AI161" s="1" t="s">
        <v>1759</v>
      </c>
      <c r="AJ161" s="46" t="s">
        <v>127</v>
      </c>
      <c r="AK161" s="98" t="s">
        <v>128</v>
      </c>
      <c r="AL161" s="25" t="s">
        <v>137</v>
      </c>
      <c r="AM161" s="100"/>
    </row>
    <row r="162" spans="1:39" ht="57" customHeight="1">
      <c r="A162" s="13" t="s">
        <v>1039</v>
      </c>
      <c r="B162" s="13" t="s">
        <v>1039</v>
      </c>
      <c r="C162" s="13" t="s">
        <v>1039</v>
      </c>
      <c r="D162" s="27" t="s">
        <v>1760</v>
      </c>
      <c r="E162" s="5"/>
      <c r="F162" s="5" t="s">
        <v>1156</v>
      </c>
      <c r="G162" s="1" t="s">
        <v>1157</v>
      </c>
      <c r="H162" s="1" t="s">
        <v>1158</v>
      </c>
      <c r="I162" s="33" t="s">
        <v>1075</v>
      </c>
      <c r="J162" s="76" t="s">
        <v>1159</v>
      </c>
      <c r="K162" s="5" t="s">
        <v>138</v>
      </c>
      <c r="L162" s="19" t="s">
        <v>140</v>
      </c>
      <c r="M162" s="30">
        <v>46202</v>
      </c>
      <c r="N162" s="29">
        <v>46267</v>
      </c>
      <c r="O162" s="13" t="s">
        <v>132</v>
      </c>
      <c r="P162" s="22" t="s">
        <v>1046</v>
      </c>
      <c r="Q162" s="22">
        <v>4</v>
      </c>
      <c r="R162" s="23" t="s">
        <v>181</v>
      </c>
      <c r="S162" s="6" t="s">
        <v>181</v>
      </c>
      <c r="T162" s="5"/>
      <c r="U162" s="5" t="s">
        <v>134</v>
      </c>
      <c r="V162" s="75" t="s">
        <v>1761</v>
      </c>
      <c r="W162" s="5" t="s">
        <v>181</v>
      </c>
      <c r="X162" s="5"/>
      <c r="Y162" s="5"/>
      <c r="Z162" s="1" t="s">
        <v>1039</v>
      </c>
      <c r="AA162" s="7">
        <v>0.95</v>
      </c>
      <c r="AB162" s="5"/>
      <c r="AC162" s="5"/>
      <c r="AD162" s="6"/>
      <c r="AE162" s="5"/>
      <c r="AF162" s="5" t="str">
        <f t="shared" si="2"/>
        <v>Y</v>
      </c>
      <c r="AG162" s="5"/>
      <c r="AH162" s="17">
        <v>1</v>
      </c>
      <c r="AI162" s="1" t="s">
        <v>1161</v>
      </c>
      <c r="AJ162" s="46" t="s">
        <v>127</v>
      </c>
      <c r="AK162" s="98" t="s">
        <v>128</v>
      </c>
      <c r="AL162" s="25" t="s">
        <v>137</v>
      </c>
      <c r="AM162" s="100"/>
    </row>
    <row r="163" spans="1:39" ht="57" customHeight="1">
      <c r="A163" s="13" t="s">
        <v>1039</v>
      </c>
      <c r="B163" s="13" t="s">
        <v>1039</v>
      </c>
      <c r="C163" s="13" t="s">
        <v>1039</v>
      </c>
      <c r="D163" s="27" t="s">
        <v>1762</v>
      </c>
      <c r="E163" s="5"/>
      <c r="F163" s="5" t="s">
        <v>1763</v>
      </c>
      <c r="G163" s="1" t="s">
        <v>1764</v>
      </c>
      <c r="H163" s="1" t="s">
        <v>1765</v>
      </c>
      <c r="I163" s="33" t="s">
        <v>1766</v>
      </c>
      <c r="J163" s="76" t="s">
        <v>1767</v>
      </c>
      <c r="K163" s="5" t="s">
        <v>138</v>
      </c>
      <c r="L163" s="19" t="s">
        <v>140</v>
      </c>
      <c r="M163" s="30">
        <v>46202</v>
      </c>
      <c r="N163" s="29">
        <v>46267</v>
      </c>
      <c r="O163" s="13" t="s">
        <v>132</v>
      </c>
      <c r="P163" s="22" t="s">
        <v>1046</v>
      </c>
      <c r="Q163" s="22">
        <v>1020</v>
      </c>
      <c r="R163" s="23" t="s">
        <v>181</v>
      </c>
      <c r="S163" s="6" t="s">
        <v>181</v>
      </c>
      <c r="T163" s="5"/>
      <c r="U163" s="5" t="s">
        <v>134</v>
      </c>
      <c r="V163" s="75" t="s">
        <v>1768</v>
      </c>
      <c r="W163" s="5" t="s">
        <v>181</v>
      </c>
      <c r="X163" s="5"/>
      <c r="Y163" s="5"/>
      <c r="Z163" s="1" t="s">
        <v>1039</v>
      </c>
      <c r="AA163" s="7">
        <v>0.95</v>
      </c>
      <c r="AB163" s="5"/>
      <c r="AC163" s="5"/>
      <c r="AD163" s="6"/>
      <c r="AE163" s="5"/>
      <c r="AF163" s="5" t="str">
        <f t="shared" si="2"/>
        <v>Y</v>
      </c>
      <c r="AG163" s="5"/>
      <c r="AH163" s="17">
        <v>1</v>
      </c>
      <c r="AI163" s="1" t="s">
        <v>1769</v>
      </c>
      <c r="AJ163" s="46" t="s">
        <v>127</v>
      </c>
      <c r="AK163" s="98" t="s">
        <v>128</v>
      </c>
      <c r="AL163" s="25" t="s">
        <v>137</v>
      </c>
      <c r="AM163" s="100"/>
    </row>
    <row r="164" spans="1:39" ht="57" customHeight="1">
      <c r="A164" s="13" t="s">
        <v>1039</v>
      </c>
      <c r="B164" s="13" t="s">
        <v>1039</v>
      </c>
      <c r="C164" s="13" t="s">
        <v>1039</v>
      </c>
      <c r="D164" s="27" t="s">
        <v>1770</v>
      </c>
      <c r="E164" s="5"/>
      <c r="F164" s="5" t="s">
        <v>1771</v>
      </c>
      <c r="G164" s="1" t="s">
        <v>1124</v>
      </c>
      <c r="H164" s="1" t="s">
        <v>1125</v>
      </c>
      <c r="I164" s="33" t="s">
        <v>1126</v>
      </c>
      <c r="J164" s="76" t="s">
        <v>1127</v>
      </c>
      <c r="K164" s="5" t="s">
        <v>138</v>
      </c>
      <c r="L164" s="19" t="s">
        <v>140</v>
      </c>
      <c r="M164" s="30">
        <v>46202</v>
      </c>
      <c r="N164" s="29">
        <v>46267</v>
      </c>
      <c r="O164" s="13" t="s">
        <v>132</v>
      </c>
      <c r="P164" s="22" t="s">
        <v>1083</v>
      </c>
      <c r="Q164" s="22" t="s">
        <v>1772</v>
      </c>
      <c r="R164" s="23" t="s">
        <v>181</v>
      </c>
      <c r="S164" s="6" t="s">
        <v>181</v>
      </c>
      <c r="T164" s="5"/>
      <c r="U164" s="5" t="s">
        <v>134</v>
      </c>
      <c r="V164" s="75" t="s">
        <v>1695</v>
      </c>
      <c r="W164" s="5" t="s">
        <v>181</v>
      </c>
      <c r="X164" s="5"/>
      <c r="Y164" s="5"/>
      <c r="Z164" s="1" t="s">
        <v>1039</v>
      </c>
      <c r="AA164" s="7">
        <v>0.95</v>
      </c>
      <c r="AB164" s="5"/>
      <c r="AC164" s="5"/>
      <c r="AD164" s="6"/>
      <c r="AE164" s="5"/>
      <c r="AF164" s="5" t="str">
        <f t="shared" si="2"/>
        <v>Y</v>
      </c>
      <c r="AG164" s="5"/>
      <c r="AH164" s="17">
        <v>1</v>
      </c>
      <c r="AI164" s="1" t="s">
        <v>1773</v>
      </c>
      <c r="AJ164" s="46" t="s">
        <v>127</v>
      </c>
      <c r="AK164" s="98" t="s">
        <v>128</v>
      </c>
      <c r="AL164" s="25" t="s">
        <v>137</v>
      </c>
      <c r="AM164" s="100"/>
    </row>
    <row r="165" spans="1:39" ht="57" customHeight="1">
      <c r="A165" s="13" t="s">
        <v>1103</v>
      </c>
      <c r="B165" s="13" t="s">
        <v>1774</v>
      </c>
      <c r="C165" s="13" t="s">
        <v>1775</v>
      </c>
      <c r="D165" s="27" t="s">
        <v>1776</v>
      </c>
      <c r="E165" s="5"/>
      <c r="F165" s="5" t="s">
        <v>1777</v>
      </c>
      <c r="G165" s="1" t="s">
        <v>1778</v>
      </c>
      <c r="H165" s="1" t="s">
        <v>1779</v>
      </c>
      <c r="I165" s="33" t="s">
        <v>1780</v>
      </c>
      <c r="J165" s="76" t="s">
        <v>1781</v>
      </c>
      <c r="K165" s="5" t="s">
        <v>138</v>
      </c>
      <c r="L165" s="19" t="s">
        <v>140</v>
      </c>
      <c r="M165" s="30">
        <v>46202</v>
      </c>
      <c r="N165" s="29">
        <v>46267</v>
      </c>
      <c r="O165" s="13" t="s">
        <v>132</v>
      </c>
      <c r="P165" s="22" t="s">
        <v>1046</v>
      </c>
      <c r="Q165" s="22">
        <v>8000</v>
      </c>
      <c r="R165" s="23" t="s">
        <v>181</v>
      </c>
      <c r="S165" s="6" t="s">
        <v>181</v>
      </c>
      <c r="T165" s="5"/>
      <c r="U165" s="5" t="s">
        <v>134</v>
      </c>
      <c r="V165" s="75" t="s">
        <v>1782</v>
      </c>
      <c r="W165" s="5" t="s">
        <v>181</v>
      </c>
      <c r="X165" s="5"/>
      <c r="Y165" s="5"/>
      <c r="Z165" s="1" t="s">
        <v>1039</v>
      </c>
      <c r="AA165" s="7">
        <v>0.95</v>
      </c>
      <c r="AB165" s="5"/>
      <c r="AC165" s="5"/>
      <c r="AD165" s="6"/>
      <c r="AE165" s="5"/>
      <c r="AF165" s="5" t="str">
        <f t="shared" si="2"/>
        <v>Y</v>
      </c>
      <c r="AG165" s="5"/>
      <c r="AH165" s="17">
        <v>1</v>
      </c>
      <c r="AI165" s="1" t="s">
        <v>1783</v>
      </c>
      <c r="AJ165" s="46" t="s">
        <v>127</v>
      </c>
      <c r="AK165" s="98" t="s">
        <v>128</v>
      </c>
      <c r="AL165" s="25" t="s">
        <v>137</v>
      </c>
      <c r="AM165" s="100"/>
    </row>
    <row r="166" spans="1:39" ht="57" customHeight="1">
      <c r="A166" s="13" t="s">
        <v>1039</v>
      </c>
      <c r="B166" s="13" t="s">
        <v>1039</v>
      </c>
      <c r="C166" s="13" t="s">
        <v>1039</v>
      </c>
      <c r="D166" s="27" t="s">
        <v>1784</v>
      </c>
      <c r="E166" s="5"/>
      <c r="F166" s="5" t="s">
        <v>1785</v>
      </c>
      <c r="G166" s="1" t="s">
        <v>1124</v>
      </c>
      <c r="H166" s="1" t="s">
        <v>1125</v>
      </c>
      <c r="I166" s="33" t="s">
        <v>1126</v>
      </c>
      <c r="J166" s="76" t="s">
        <v>1127</v>
      </c>
      <c r="K166" s="5" t="s">
        <v>138</v>
      </c>
      <c r="L166" s="19" t="s">
        <v>140</v>
      </c>
      <c r="M166" s="30">
        <v>46202</v>
      </c>
      <c r="N166" s="29">
        <v>46267</v>
      </c>
      <c r="O166" s="13" t="s">
        <v>132</v>
      </c>
      <c r="P166" s="22" t="s">
        <v>1083</v>
      </c>
      <c r="Q166" s="22" t="s">
        <v>1039</v>
      </c>
      <c r="R166" s="23" t="s">
        <v>181</v>
      </c>
      <c r="S166" s="6" t="s">
        <v>181</v>
      </c>
      <c r="T166" s="5"/>
      <c r="U166" s="5" t="s">
        <v>134</v>
      </c>
      <c r="V166" s="75" t="s">
        <v>1786</v>
      </c>
      <c r="W166" s="5" t="s">
        <v>181</v>
      </c>
      <c r="X166" s="5"/>
      <c r="Y166" s="5"/>
      <c r="Z166" s="1" t="s">
        <v>1039</v>
      </c>
      <c r="AA166" s="7">
        <v>0.95</v>
      </c>
      <c r="AB166" s="5"/>
      <c r="AC166" s="5"/>
      <c r="AD166" s="6"/>
      <c r="AE166" s="5"/>
      <c r="AF166" s="5" t="str">
        <f t="shared" si="2"/>
        <v>Y</v>
      </c>
      <c r="AG166" s="5"/>
      <c r="AH166" s="17">
        <v>1</v>
      </c>
      <c r="AI166" s="1" t="s">
        <v>1787</v>
      </c>
      <c r="AJ166" s="46" t="s">
        <v>127</v>
      </c>
      <c r="AK166" s="98" t="s">
        <v>128</v>
      </c>
      <c r="AL166" s="25" t="s">
        <v>137</v>
      </c>
      <c r="AM166" s="100"/>
    </row>
    <row r="167" spans="1:39" ht="57" customHeight="1">
      <c r="A167" s="13" t="s">
        <v>1039</v>
      </c>
      <c r="B167" s="13" t="s">
        <v>1039</v>
      </c>
      <c r="C167" s="13" t="s">
        <v>1039</v>
      </c>
      <c r="D167" s="27" t="s">
        <v>1788</v>
      </c>
      <c r="E167" s="5"/>
      <c r="F167" s="5" t="s">
        <v>1041</v>
      </c>
      <c r="G167" s="1" t="s">
        <v>1042</v>
      </c>
      <c r="H167" s="1" t="s">
        <v>1043</v>
      </c>
      <c r="I167" s="33" t="s">
        <v>1044</v>
      </c>
      <c r="J167" s="76" t="s">
        <v>1045</v>
      </c>
      <c r="K167" s="5" t="s">
        <v>144</v>
      </c>
      <c r="L167" s="19" t="s">
        <v>146</v>
      </c>
      <c r="M167" s="30">
        <v>46202</v>
      </c>
      <c r="N167" s="29">
        <v>46267</v>
      </c>
      <c r="O167" s="13" t="s">
        <v>132</v>
      </c>
      <c r="P167" s="22" t="s">
        <v>1046</v>
      </c>
      <c r="Q167" s="22">
        <v>60</v>
      </c>
      <c r="R167" s="23" t="s">
        <v>181</v>
      </c>
      <c r="S167" s="6" t="s">
        <v>181</v>
      </c>
      <c r="T167" s="5"/>
      <c r="U167" s="5" t="s">
        <v>134</v>
      </c>
      <c r="V167" s="75" t="s">
        <v>1789</v>
      </c>
      <c r="W167" s="5" t="s">
        <v>181</v>
      </c>
      <c r="X167" s="5"/>
      <c r="Y167" s="5"/>
      <c r="Z167" s="1" t="s">
        <v>1039</v>
      </c>
      <c r="AA167" s="7">
        <v>0.95</v>
      </c>
      <c r="AB167" s="5"/>
      <c r="AC167" s="5"/>
      <c r="AD167" s="6"/>
      <c r="AE167" s="5"/>
      <c r="AF167" s="5" t="str">
        <f t="shared" si="2"/>
        <v>Y</v>
      </c>
      <c r="AG167" s="5"/>
      <c r="AH167" s="17">
        <v>1</v>
      </c>
      <c r="AI167" s="1" t="s">
        <v>1048</v>
      </c>
      <c r="AJ167" s="46" t="s">
        <v>127</v>
      </c>
      <c r="AK167" s="98" t="s">
        <v>128</v>
      </c>
      <c r="AL167" s="25" t="s">
        <v>137</v>
      </c>
      <c r="AM167" s="100"/>
    </row>
    <row r="168" spans="1:39" ht="57" customHeight="1">
      <c r="A168" s="13" t="s">
        <v>1039</v>
      </c>
      <c r="B168" s="13" t="s">
        <v>1039</v>
      </c>
      <c r="C168" s="13" t="s">
        <v>1039</v>
      </c>
      <c r="D168" s="27" t="s">
        <v>1790</v>
      </c>
      <c r="E168" s="5"/>
      <c r="F168" s="5" t="s">
        <v>1791</v>
      </c>
      <c r="G168" s="1" t="s">
        <v>1124</v>
      </c>
      <c r="H168" s="1" t="s">
        <v>1125</v>
      </c>
      <c r="I168" s="33" t="s">
        <v>1126</v>
      </c>
      <c r="J168" s="76" t="s">
        <v>1127</v>
      </c>
      <c r="K168" s="5" t="s">
        <v>144</v>
      </c>
      <c r="L168" s="19" t="s">
        <v>146</v>
      </c>
      <c r="M168" s="30">
        <v>46202</v>
      </c>
      <c r="N168" s="29">
        <v>46267</v>
      </c>
      <c r="O168" s="13" t="s">
        <v>132</v>
      </c>
      <c r="P168" s="22" t="s">
        <v>1083</v>
      </c>
      <c r="Q168" s="22" t="s">
        <v>1039</v>
      </c>
      <c r="R168" s="23" t="s">
        <v>181</v>
      </c>
      <c r="S168" s="6" t="s">
        <v>181</v>
      </c>
      <c r="T168" s="5"/>
      <c r="U168" s="5" t="s">
        <v>134</v>
      </c>
      <c r="V168" s="75" t="s">
        <v>1792</v>
      </c>
      <c r="W168" s="5" t="s">
        <v>181</v>
      </c>
      <c r="X168" s="5"/>
      <c r="Y168" s="5"/>
      <c r="Z168" s="1" t="s">
        <v>1039</v>
      </c>
      <c r="AA168" s="7">
        <v>0.95</v>
      </c>
      <c r="AB168" s="5"/>
      <c r="AC168" s="5"/>
      <c r="AD168" s="6"/>
      <c r="AE168" s="5"/>
      <c r="AF168" s="5" t="str">
        <f t="shared" si="2"/>
        <v>Y</v>
      </c>
      <c r="AG168" s="5"/>
      <c r="AH168" s="17">
        <v>1</v>
      </c>
      <c r="AI168" s="1" t="s">
        <v>1793</v>
      </c>
      <c r="AJ168" s="46" t="s">
        <v>127</v>
      </c>
      <c r="AK168" s="98" t="s">
        <v>128</v>
      </c>
      <c r="AL168" s="25" t="s">
        <v>137</v>
      </c>
      <c r="AM168" s="100"/>
    </row>
    <row r="169" spans="1:39" ht="57" customHeight="1">
      <c r="A169" s="13" t="s">
        <v>1039</v>
      </c>
      <c r="B169" s="13" t="s">
        <v>1039</v>
      </c>
      <c r="C169" s="13" t="s">
        <v>1039</v>
      </c>
      <c r="D169" s="27" t="s">
        <v>1794</v>
      </c>
      <c r="E169" s="5"/>
      <c r="F169" s="5" t="s">
        <v>1050</v>
      </c>
      <c r="G169" s="1" t="s">
        <v>1051</v>
      </c>
      <c r="H169" s="1" t="s">
        <v>1052</v>
      </c>
      <c r="I169" s="33" t="s">
        <v>1053</v>
      </c>
      <c r="J169" s="76" t="s">
        <v>1054</v>
      </c>
      <c r="K169" s="5" t="s">
        <v>144</v>
      </c>
      <c r="L169" s="19" t="s">
        <v>146</v>
      </c>
      <c r="M169" s="30">
        <v>46202</v>
      </c>
      <c r="N169" s="29">
        <v>46267</v>
      </c>
      <c r="O169" s="13" t="s">
        <v>132</v>
      </c>
      <c r="P169" s="22" t="s">
        <v>1046</v>
      </c>
      <c r="Q169" s="22">
        <v>20</v>
      </c>
      <c r="R169" s="23" t="s">
        <v>181</v>
      </c>
      <c r="S169" s="6" t="s">
        <v>181</v>
      </c>
      <c r="T169" s="5"/>
      <c r="U169" s="5" t="s">
        <v>134</v>
      </c>
      <c r="V169" s="75" t="s">
        <v>1795</v>
      </c>
      <c r="W169" s="5" t="s">
        <v>181</v>
      </c>
      <c r="X169" s="5"/>
      <c r="Y169" s="5"/>
      <c r="Z169" s="1" t="s">
        <v>1039</v>
      </c>
      <c r="AA169" s="7">
        <v>0.95</v>
      </c>
      <c r="AB169" s="5"/>
      <c r="AC169" s="5"/>
      <c r="AD169" s="6"/>
      <c r="AE169" s="5"/>
      <c r="AF169" s="5" t="str">
        <f t="shared" si="2"/>
        <v>Y</v>
      </c>
      <c r="AG169" s="5"/>
      <c r="AH169" s="17">
        <v>1</v>
      </c>
      <c r="AI169" s="1" t="s">
        <v>1056</v>
      </c>
      <c r="AJ169" s="46" t="s">
        <v>127</v>
      </c>
      <c r="AK169" s="98" t="s">
        <v>128</v>
      </c>
      <c r="AL169" s="25" t="s">
        <v>137</v>
      </c>
      <c r="AM169" s="100"/>
    </row>
    <row r="170" spans="1:39" ht="57" customHeight="1">
      <c r="A170" s="13" t="s">
        <v>1039</v>
      </c>
      <c r="B170" s="13" t="s">
        <v>1039</v>
      </c>
      <c r="C170" s="13" t="s">
        <v>1039</v>
      </c>
      <c r="D170" s="27" t="s">
        <v>1796</v>
      </c>
      <c r="E170" s="5"/>
      <c r="F170" s="5" t="s">
        <v>1066</v>
      </c>
      <c r="G170" s="1" t="s">
        <v>1067</v>
      </c>
      <c r="H170" s="1" t="s">
        <v>1068</v>
      </c>
      <c r="I170" s="33" t="s">
        <v>1069</v>
      </c>
      <c r="J170" s="76" t="s">
        <v>1070</v>
      </c>
      <c r="K170" s="5" t="s">
        <v>144</v>
      </c>
      <c r="L170" s="19" t="s">
        <v>146</v>
      </c>
      <c r="M170" s="30">
        <v>46202</v>
      </c>
      <c r="N170" s="29">
        <v>46267</v>
      </c>
      <c r="O170" s="13" t="s">
        <v>132</v>
      </c>
      <c r="P170" s="22" t="s">
        <v>1046</v>
      </c>
      <c r="Q170" s="22">
        <v>20</v>
      </c>
      <c r="R170" s="23" t="s">
        <v>181</v>
      </c>
      <c r="S170" s="6" t="s">
        <v>181</v>
      </c>
      <c r="T170" s="5"/>
      <c r="U170" s="5" t="s">
        <v>134</v>
      </c>
      <c r="V170" s="75" t="s">
        <v>1795</v>
      </c>
      <c r="W170" s="5" t="s">
        <v>181</v>
      </c>
      <c r="X170" s="5"/>
      <c r="Y170" s="5"/>
      <c r="Z170" s="1" t="s">
        <v>1039</v>
      </c>
      <c r="AA170" s="7">
        <v>0.95</v>
      </c>
      <c r="AB170" s="5"/>
      <c r="AC170" s="5"/>
      <c r="AD170" s="6"/>
      <c r="AE170" s="5"/>
      <c r="AF170" s="5" t="str">
        <f t="shared" si="2"/>
        <v>Y</v>
      </c>
      <c r="AG170" s="5"/>
      <c r="AH170" s="17">
        <v>1</v>
      </c>
      <c r="AI170" s="1" t="s">
        <v>1056</v>
      </c>
      <c r="AJ170" s="46" t="s">
        <v>127</v>
      </c>
      <c r="AK170" s="98" t="s">
        <v>128</v>
      </c>
      <c r="AL170" s="25" t="s">
        <v>137</v>
      </c>
      <c r="AM170" s="100"/>
    </row>
    <row r="171" spans="1:39" ht="57" customHeight="1">
      <c r="A171" s="13" t="s">
        <v>1039</v>
      </c>
      <c r="B171" s="13" t="s">
        <v>1039</v>
      </c>
      <c r="C171" s="13" t="s">
        <v>1039</v>
      </c>
      <c r="D171" s="27" t="s">
        <v>1797</v>
      </c>
      <c r="E171" s="5"/>
      <c r="F171" s="5" t="s">
        <v>1072</v>
      </c>
      <c r="G171" s="1" t="s">
        <v>1073</v>
      </c>
      <c r="H171" s="1" t="s">
        <v>1074</v>
      </c>
      <c r="I171" s="33" t="s">
        <v>1075</v>
      </c>
      <c r="J171" s="76" t="s">
        <v>1076</v>
      </c>
      <c r="K171" s="5" t="s">
        <v>144</v>
      </c>
      <c r="L171" s="19" t="s">
        <v>146</v>
      </c>
      <c r="M171" s="30">
        <v>46202</v>
      </c>
      <c r="N171" s="29">
        <v>46267</v>
      </c>
      <c r="O171" s="13" t="s">
        <v>132</v>
      </c>
      <c r="P171" s="22" t="s">
        <v>1046</v>
      </c>
      <c r="Q171" s="22">
        <v>20</v>
      </c>
      <c r="R171" s="23" t="s">
        <v>181</v>
      </c>
      <c r="S171" s="6" t="s">
        <v>181</v>
      </c>
      <c r="T171" s="5"/>
      <c r="U171" s="5" t="s">
        <v>134</v>
      </c>
      <c r="V171" s="75" t="s">
        <v>1795</v>
      </c>
      <c r="W171" s="5" t="s">
        <v>181</v>
      </c>
      <c r="X171" s="5"/>
      <c r="Y171" s="5"/>
      <c r="Z171" s="1" t="s">
        <v>1039</v>
      </c>
      <c r="AA171" s="7">
        <v>0.95</v>
      </c>
      <c r="AB171" s="5"/>
      <c r="AC171" s="5"/>
      <c r="AD171" s="6"/>
      <c r="AE171" s="5"/>
      <c r="AF171" s="5" t="str">
        <f t="shared" si="2"/>
        <v>Y</v>
      </c>
      <c r="AG171" s="5"/>
      <c r="AH171" s="17">
        <v>1</v>
      </c>
      <c r="AI171" s="1" t="s">
        <v>1056</v>
      </c>
      <c r="AJ171" s="46" t="s">
        <v>127</v>
      </c>
      <c r="AK171" s="98" t="s">
        <v>128</v>
      </c>
      <c r="AL171" s="25" t="s">
        <v>137</v>
      </c>
      <c r="AM171" s="100"/>
    </row>
    <row r="172" spans="1:39" ht="57" customHeight="1">
      <c r="A172" s="13" t="s">
        <v>1039</v>
      </c>
      <c r="B172" s="13" t="s">
        <v>1039</v>
      </c>
      <c r="C172" s="13" t="s">
        <v>1039</v>
      </c>
      <c r="D172" s="27" t="s">
        <v>1798</v>
      </c>
      <c r="E172" s="5"/>
      <c r="F172" s="5" t="s">
        <v>1123</v>
      </c>
      <c r="G172" s="1" t="s">
        <v>1124</v>
      </c>
      <c r="H172" s="1" t="s">
        <v>1125</v>
      </c>
      <c r="I172" s="33" t="s">
        <v>1126</v>
      </c>
      <c r="J172" s="76" t="s">
        <v>1127</v>
      </c>
      <c r="K172" s="5" t="s">
        <v>144</v>
      </c>
      <c r="L172" s="19" t="s">
        <v>146</v>
      </c>
      <c r="M172" s="30">
        <v>46202</v>
      </c>
      <c r="N172" s="29">
        <v>46267</v>
      </c>
      <c r="O172" s="13" t="s">
        <v>132</v>
      </c>
      <c r="P172" s="22" t="s">
        <v>1083</v>
      </c>
      <c r="Q172" s="22" t="s">
        <v>1039</v>
      </c>
      <c r="R172" s="23" t="s">
        <v>132</v>
      </c>
      <c r="S172" s="6" t="s">
        <v>181</v>
      </c>
      <c r="T172" s="5"/>
      <c r="U172" s="5" t="s">
        <v>134</v>
      </c>
      <c r="V172" s="75" t="s">
        <v>1799</v>
      </c>
      <c r="W172" s="5" t="s">
        <v>181</v>
      </c>
      <c r="X172" s="5"/>
      <c r="Y172" s="5"/>
      <c r="Z172" s="1">
        <v>100</v>
      </c>
      <c r="AA172" s="7">
        <v>0.95</v>
      </c>
      <c r="AB172" s="5"/>
      <c r="AC172" s="5"/>
      <c r="AD172" s="6"/>
      <c r="AE172" s="5"/>
      <c r="AF172" s="5" t="str">
        <f t="shared" si="2"/>
        <v>Y</v>
      </c>
      <c r="AG172" s="5"/>
      <c r="AH172" s="17">
        <v>1</v>
      </c>
      <c r="AI172" s="1" t="s">
        <v>1129</v>
      </c>
      <c r="AJ172" s="46" t="s">
        <v>127</v>
      </c>
      <c r="AK172" s="98" t="s">
        <v>128</v>
      </c>
      <c r="AL172" s="25" t="s">
        <v>137</v>
      </c>
      <c r="AM172" s="100"/>
    </row>
    <row r="173" spans="1:39" ht="57" customHeight="1">
      <c r="A173" s="13" t="s">
        <v>1039</v>
      </c>
      <c r="B173" s="13" t="s">
        <v>1039</v>
      </c>
      <c r="C173" s="13" t="s">
        <v>1039</v>
      </c>
      <c r="D173" s="27" t="s">
        <v>1800</v>
      </c>
      <c r="E173" s="5"/>
      <c r="F173" s="5" t="s">
        <v>1801</v>
      </c>
      <c r="G173" s="1" t="s">
        <v>1802</v>
      </c>
      <c r="H173" s="1" t="s">
        <v>1803</v>
      </c>
      <c r="I173" s="33" t="s">
        <v>1804</v>
      </c>
      <c r="J173" s="76" t="s">
        <v>1805</v>
      </c>
      <c r="K173" s="5" t="s">
        <v>144</v>
      </c>
      <c r="L173" s="19" t="s">
        <v>146</v>
      </c>
      <c r="M173" s="30">
        <v>46202</v>
      </c>
      <c r="N173" s="29">
        <v>46267</v>
      </c>
      <c r="O173" s="13" t="s">
        <v>132</v>
      </c>
      <c r="P173" s="22" t="s">
        <v>1046</v>
      </c>
      <c r="Q173" s="22">
        <v>60</v>
      </c>
      <c r="R173" s="23" t="s">
        <v>181</v>
      </c>
      <c r="S173" s="6" t="s">
        <v>181</v>
      </c>
      <c r="T173" s="5"/>
      <c r="U173" s="5" t="s">
        <v>134</v>
      </c>
      <c r="V173" s="75" t="s">
        <v>1806</v>
      </c>
      <c r="W173" s="5" t="s">
        <v>181</v>
      </c>
      <c r="X173" s="5"/>
      <c r="Y173" s="5"/>
      <c r="Z173" s="1" t="s">
        <v>1039</v>
      </c>
      <c r="AA173" s="7">
        <v>0.95</v>
      </c>
      <c r="AB173" s="5"/>
      <c r="AC173" s="5"/>
      <c r="AD173" s="6"/>
      <c r="AE173" s="5"/>
      <c r="AF173" s="5" t="str">
        <f t="shared" si="2"/>
        <v>Y</v>
      </c>
      <c r="AG173" s="5"/>
      <c r="AH173" s="17">
        <v>1</v>
      </c>
      <c r="AI173" s="1" t="s">
        <v>1807</v>
      </c>
      <c r="AJ173" s="46" t="s">
        <v>127</v>
      </c>
      <c r="AK173" s="98" t="s">
        <v>128</v>
      </c>
      <c r="AL173" s="25" t="s">
        <v>137</v>
      </c>
      <c r="AM173" s="100"/>
    </row>
    <row r="174" spans="1:39" ht="57" customHeight="1">
      <c r="A174" s="13" t="s">
        <v>1039</v>
      </c>
      <c r="B174" s="13" t="s">
        <v>1039</v>
      </c>
      <c r="C174" s="13" t="s">
        <v>1039</v>
      </c>
      <c r="D174" s="27" t="s">
        <v>1808</v>
      </c>
      <c r="E174" s="5"/>
      <c r="F174" s="5" t="s">
        <v>1809</v>
      </c>
      <c r="G174" s="1" t="s">
        <v>1810</v>
      </c>
      <c r="H174" s="1" t="s">
        <v>1811</v>
      </c>
      <c r="I174" s="33" t="s">
        <v>1812</v>
      </c>
      <c r="J174" s="76" t="s">
        <v>1813</v>
      </c>
      <c r="K174" s="5" t="s">
        <v>144</v>
      </c>
      <c r="L174" s="19" t="s">
        <v>146</v>
      </c>
      <c r="M174" s="30">
        <v>46202</v>
      </c>
      <c r="N174" s="29">
        <v>46267</v>
      </c>
      <c r="O174" s="13" t="s">
        <v>132</v>
      </c>
      <c r="P174" s="22" t="s">
        <v>1046</v>
      </c>
      <c r="Q174" s="22">
        <v>60</v>
      </c>
      <c r="R174" s="23" t="s">
        <v>181</v>
      </c>
      <c r="S174" s="6" t="s">
        <v>181</v>
      </c>
      <c r="T174" s="5"/>
      <c r="U174" s="5" t="s">
        <v>134</v>
      </c>
      <c r="V174" s="75" t="s">
        <v>1795</v>
      </c>
      <c r="W174" s="5" t="s">
        <v>181</v>
      </c>
      <c r="X174" s="5"/>
      <c r="Y174" s="5"/>
      <c r="Z174" s="1" t="s">
        <v>1039</v>
      </c>
      <c r="AA174" s="7">
        <v>0.95</v>
      </c>
      <c r="AB174" s="5"/>
      <c r="AC174" s="5"/>
      <c r="AD174" s="6"/>
      <c r="AE174" s="5"/>
      <c r="AF174" s="5" t="str">
        <f t="shared" si="2"/>
        <v>Y</v>
      </c>
      <c r="AG174" s="5"/>
      <c r="AH174" s="17">
        <v>1</v>
      </c>
      <c r="AI174" s="1" t="s">
        <v>1814</v>
      </c>
      <c r="AJ174" s="46" t="s">
        <v>127</v>
      </c>
      <c r="AK174" s="98" t="s">
        <v>128</v>
      </c>
      <c r="AL174" s="25" t="s">
        <v>137</v>
      </c>
      <c r="AM174" s="100"/>
    </row>
    <row r="175" spans="1:39" ht="57" customHeight="1">
      <c r="A175" s="13" t="s">
        <v>1039</v>
      </c>
      <c r="B175" s="13" t="s">
        <v>1039</v>
      </c>
      <c r="C175" s="13" t="s">
        <v>1039</v>
      </c>
      <c r="D175" s="27" t="s">
        <v>1815</v>
      </c>
      <c r="E175" s="5"/>
      <c r="F175" s="5" t="s">
        <v>1816</v>
      </c>
      <c r="G175" s="1" t="s">
        <v>1817</v>
      </c>
      <c r="H175" s="1" t="s">
        <v>1818</v>
      </c>
      <c r="I175" s="33" t="s">
        <v>1819</v>
      </c>
      <c r="J175" s="76" t="s">
        <v>1820</v>
      </c>
      <c r="K175" s="5" t="s">
        <v>144</v>
      </c>
      <c r="L175" s="19" t="s">
        <v>146</v>
      </c>
      <c r="M175" s="30">
        <v>46202</v>
      </c>
      <c r="N175" s="29">
        <v>46267</v>
      </c>
      <c r="O175" s="13" t="s">
        <v>132</v>
      </c>
      <c r="P175" s="22" t="s">
        <v>1046</v>
      </c>
      <c r="Q175" s="22">
        <v>800</v>
      </c>
      <c r="R175" s="23" t="s">
        <v>181</v>
      </c>
      <c r="S175" s="6" t="s">
        <v>181</v>
      </c>
      <c r="T175" s="5"/>
      <c r="U175" s="5" t="s">
        <v>134</v>
      </c>
      <c r="V175" s="75" t="s">
        <v>1821</v>
      </c>
      <c r="W175" s="5" t="s">
        <v>181</v>
      </c>
      <c r="X175" s="5"/>
      <c r="Y175" s="5"/>
      <c r="Z175" s="1" t="s">
        <v>1039</v>
      </c>
      <c r="AA175" s="7">
        <v>0.95</v>
      </c>
      <c r="AB175" s="5"/>
      <c r="AC175" s="5"/>
      <c r="AD175" s="6"/>
      <c r="AE175" s="5"/>
      <c r="AF175" s="5" t="str">
        <f t="shared" si="2"/>
        <v>Y</v>
      </c>
      <c r="AG175" s="5"/>
      <c r="AH175" s="17">
        <v>1</v>
      </c>
      <c r="AI175" s="1" t="s">
        <v>1822</v>
      </c>
      <c r="AJ175" s="46" t="s">
        <v>127</v>
      </c>
      <c r="AK175" s="98" t="s">
        <v>128</v>
      </c>
      <c r="AL175" s="25" t="s">
        <v>137</v>
      </c>
      <c r="AM175" s="100"/>
    </row>
    <row r="176" spans="1:39" ht="57" customHeight="1">
      <c r="A176" s="13" t="s">
        <v>1039</v>
      </c>
      <c r="B176" s="13" t="s">
        <v>1039</v>
      </c>
      <c r="C176" s="13" t="s">
        <v>1039</v>
      </c>
      <c r="D176" s="27" t="s">
        <v>1823</v>
      </c>
      <c r="E176" s="5"/>
      <c r="F176" s="5" t="s">
        <v>1824</v>
      </c>
      <c r="G176" s="1" t="s">
        <v>1825</v>
      </c>
      <c r="H176" s="1" t="s">
        <v>1826</v>
      </c>
      <c r="I176" s="33" t="s">
        <v>1827</v>
      </c>
      <c r="J176" s="76" t="s">
        <v>1828</v>
      </c>
      <c r="K176" s="5" t="s">
        <v>144</v>
      </c>
      <c r="L176" s="19" t="s">
        <v>146</v>
      </c>
      <c r="M176" s="30">
        <v>46202</v>
      </c>
      <c r="N176" s="29">
        <v>46267</v>
      </c>
      <c r="O176" s="13" t="s">
        <v>132</v>
      </c>
      <c r="P176" s="22" t="s">
        <v>1046</v>
      </c>
      <c r="Q176" s="22">
        <v>800</v>
      </c>
      <c r="R176" s="23" t="s">
        <v>181</v>
      </c>
      <c r="S176" s="6" t="s">
        <v>181</v>
      </c>
      <c r="T176" s="5"/>
      <c r="U176" s="5" t="s">
        <v>134</v>
      </c>
      <c r="V176" s="75" t="s">
        <v>1795</v>
      </c>
      <c r="W176" s="5" t="s">
        <v>181</v>
      </c>
      <c r="X176" s="5"/>
      <c r="Y176" s="5"/>
      <c r="Z176" s="1" t="s">
        <v>1039</v>
      </c>
      <c r="AA176" s="7">
        <v>0.95</v>
      </c>
      <c r="AB176" s="5"/>
      <c r="AC176" s="5"/>
      <c r="AD176" s="6"/>
      <c r="AE176" s="5"/>
      <c r="AF176" s="5" t="str">
        <f t="shared" si="2"/>
        <v>Y</v>
      </c>
      <c r="AG176" s="5"/>
      <c r="AH176" s="17">
        <v>1</v>
      </c>
      <c r="AI176" s="1" t="s">
        <v>1829</v>
      </c>
      <c r="AJ176" s="46" t="s">
        <v>127</v>
      </c>
      <c r="AK176" s="98" t="s">
        <v>128</v>
      </c>
      <c r="AL176" s="25" t="s">
        <v>137</v>
      </c>
      <c r="AM176" s="100"/>
    </row>
    <row r="177" spans="1:39" ht="57" customHeight="1">
      <c r="A177" s="13" t="s">
        <v>1039</v>
      </c>
      <c r="B177" s="13" t="s">
        <v>1039</v>
      </c>
      <c r="C177" s="13" t="s">
        <v>1039</v>
      </c>
      <c r="D177" s="27" t="s">
        <v>1830</v>
      </c>
      <c r="E177" s="5"/>
      <c r="F177" s="5" t="s">
        <v>1711</v>
      </c>
      <c r="G177" s="1" t="s">
        <v>1712</v>
      </c>
      <c r="H177" s="1" t="s">
        <v>1713</v>
      </c>
      <c r="I177" s="33" t="s">
        <v>1714</v>
      </c>
      <c r="J177" s="76" t="s">
        <v>1715</v>
      </c>
      <c r="K177" s="5" t="s">
        <v>144</v>
      </c>
      <c r="L177" s="19" t="s">
        <v>146</v>
      </c>
      <c r="M177" s="30">
        <v>46202</v>
      </c>
      <c r="N177" s="29">
        <v>46267</v>
      </c>
      <c r="O177" s="13" t="s">
        <v>132</v>
      </c>
      <c r="P177" s="22" t="s">
        <v>1083</v>
      </c>
      <c r="Q177" s="22" t="s">
        <v>1716</v>
      </c>
      <c r="R177" s="23" t="s">
        <v>181</v>
      </c>
      <c r="S177" s="6" t="s">
        <v>181</v>
      </c>
      <c r="T177" s="5"/>
      <c r="U177" s="5" t="s">
        <v>134</v>
      </c>
      <c r="V177" s="75" t="s">
        <v>1795</v>
      </c>
      <c r="W177" s="5" t="s">
        <v>181</v>
      </c>
      <c r="X177" s="5"/>
      <c r="Y177" s="5"/>
      <c r="Z177" s="1" t="s">
        <v>1039</v>
      </c>
      <c r="AA177" s="7">
        <v>0.95</v>
      </c>
      <c r="AB177" s="5"/>
      <c r="AC177" s="5"/>
      <c r="AD177" s="6"/>
      <c r="AE177" s="5"/>
      <c r="AF177" s="5" t="str">
        <f t="shared" si="2"/>
        <v>Y</v>
      </c>
      <c r="AG177" s="5"/>
      <c r="AH177" s="17">
        <v>1</v>
      </c>
      <c r="AI177" s="1" t="s">
        <v>1717</v>
      </c>
      <c r="AJ177" s="46" t="s">
        <v>127</v>
      </c>
      <c r="AK177" s="98" t="s">
        <v>128</v>
      </c>
      <c r="AL177" s="25" t="s">
        <v>137</v>
      </c>
      <c r="AM177" s="100"/>
    </row>
    <row r="178" spans="1:39" ht="57" customHeight="1">
      <c r="A178" s="13" t="s">
        <v>1039</v>
      </c>
      <c r="B178" s="13" t="s">
        <v>1039</v>
      </c>
      <c r="C178" s="13" t="s">
        <v>1039</v>
      </c>
      <c r="D178" s="27" t="s">
        <v>1831</v>
      </c>
      <c r="E178" s="5"/>
      <c r="F178" s="5" t="s">
        <v>1728</v>
      </c>
      <c r="G178" s="1" t="s">
        <v>1729</v>
      </c>
      <c r="H178" s="1" t="s">
        <v>1730</v>
      </c>
      <c r="I178" s="33" t="s">
        <v>1731</v>
      </c>
      <c r="J178" s="76" t="s">
        <v>1732</v>
      </c>
      <c r="K178" s="5" t="s">
        <v>144</v>
      </c>
      <c r="L178" s="19" t="s">
        <v>146</v>
      </c>
      <c r="M178" s="30">
        <v>46202</v>
      </c>
      <c r="N178" s="29">
        <v>46267</v>
      </c>
      <c r="O178" s="13" t="s">
        <v>132</v>
      </c>
      <c r="P178" s="22" t="s">
        <v>1083</v>
      </c>
      <c r="Q178" s="22" t="s">
        <v>1112</v>
      </c>
      <c r="R178" s="23" t="s">
        <v>132</v>
      </c>
      <c r="S178" s="6" t="s">
        <v>181</v>
      </c>
      <c r="T178" s="5"/>
      <c r="U178" s="5" t="s">
        <v>134</v>
      </c>
      <c r="V178" s="75" t="s">
        <v>1832</v>
      </c>
      <c r="W178" s="5" t="s">
        <v>181</v>
      </c>
      <c r="X178" s="5"/>
      <c r="Y178" s="5"/>
      <c r="Z178" s="1">
        <v>100</v>
      </c>
      <c r="AA178" s="7">
        <v>0.95</v>
      </c>
      <c r="AB178" s="5"/>
      <c r="AC178" s="5"/>
      <c r="AD178" s="6"/>
      <c r="AE178" s="5"/>
      <c r="AF178" s="5" t="str">
        <f t="shared" si="2"/>
        <v>Y</v>
      </c>
      <c r="AG178" s="5"/>
      <c r="AH178" s="17">
        <v>1</v>
      </c>
      <c r="AI178" s="1" t="s">
        <v>1734</v>
      </c>
      <c r="AJ178" s="46" t="s">
        <v>127</v>
      </c>
      <c r="AK178" s="98" t="s">
        <v>128</v>
      </c>
      <c r="AL178" s="25" t="s">
        <v>137</v>
      </c>
      <c r="AM178" s="100"/>
    </row>
    <row r="179" spans="1:39" ht="57" customHeight="1">
      <c r="A179" s="13" t="s">
        <v>1039</v>
      </c>
      <c r="B179" s="13" t="s">
        <v>1039</v>
      </c>
      <c r="C179" s="13" t="s">
        <v>1039</v>
      </c>
      <c r="D179" s="27" t="s">
        <v>1833</v>
      </c>
      <c r="E179" s="5"/>
      <c r="F179" s="5" t="s">
        <v>1737</v>
      </c>
      <c r="G179" s="1" t="s">
        <v>1273</v>
      </c>
      <c r="H179" s="1" t="s">
        <v>1274</v>
      </c>
      <c r="I179" s="33" t="s">
        <v>1275</v>
      </c>
      <c r="J179" s="76" t="s">
        <v>1276</v>
      </c>
      <c r="K179" s="5" t="s">
        <v>144</v>
      </c>
      <c r="L179" s="19" t="s">
        <v>146</v>
      </c>
      <c r="M179" s="30">
        <v>46202</v>
      </c>
      <c r="N179" s="29">
        <v>46267</v>
      </c>
      <c r="O179" s="13" t="s">
        <v>132</v>
      </c>
      <c r="P179" s="22" t="s">
        <v>1245</v>
      </c>
      <c r="Q179" s="22">
        <v>10</v>
      </c>
      <c r="R179" s="23" t="s">
        <v>132</v>
      </c>
      <c r="S179" s="6" t="s">
        <v>181</v>
      </c>
      <c r="T179" s="5"/>
      <c r="U179" s="5" t="s">
        <v>134</v>
      </c>
      <c r="V179" s="75" t="s">
        <v>1834</v>
      </c>
      <c r="W179" s="5" t="s">
        <v>181</v>
      </c>
      <c r="X179" s="5"/>
      <c r="Y179" s="5"/>
      <c r="Z179" s="1">
        <v>100</v>
      </c>
      <c r="AA179" s="7">
        <v>0.95</v>
      </c>
      <c r="AB179" s="5"/>
      <c r="AC179" s="5"/>
      <c r="AD179" s="6"/>
      <c r="AE179" s="5"/>
      <c r="AF179" s="5" t="str">
        <f t="shared" si="2"/>
        <v>Y</v>
      </c>
      <c r="AG179" s="5"/>
      <c r="AH179" s="17">
        <v>1</v>
      </c>
      <c r="AI179" s="1" t="s">
        <v>1739</v>
      </c>
      <c r="AJ179" s="46" t="s">
        <v>127</v>
      </c>
      <c r="AK179" s="98" t="s">
        <v>128</v>
      </c>
      <c r="AL179" s="25" t="s">
        <v>137</v>
      </c>
      <c r="AM179" s="100"/>
    </row>
    <row r="180" spans="1:39" ht="57" customHeight="1">
      <c r="A180" s="13" t="s">
        <v>1039</v>
      </c>
      <c r="B180" s="13" t="s">
        <v>1039</v>
      </c>
      <c r="C180" s="13" t="s">
        <v>1039</v>
      </c>
      <c r="D180" s="27" t="s">
        <v>1835</v>
      </c>
      <c r="E180" s="5"/>
      <c r="F180" s="5" t="s">
        <v>1741</v>
      </c>
      <c r="G180" s="1" t="s">
        <v>1742</v>
      </c>
      <c r="H180" s="1" t="s">
        <v>1743</v>
      </c>
      <c r="I180" s="33" t="s">
        <v>1744</v>
      </c>
      <c r="J180" s="76" t="s">
        <v>1745</v>
      </c>
      <c r="K180" s="5" t="s">
        <v>144</v>
      </c>
      <c r="L180" s="19" t="s">
        <v>146</v>
      </c>
      <c r="M180" s="30">
        <v>46202</v>
      </c>
      <c r="N180" s="29">
        <v>46267</v>
      </c>
      <c r="O180" s="13" t="s">
        <v>132</v>
      </c>
      <c r="P180" s="22" t="s">
        <v>1046</v>
      </c>
      <c r="Q180" s="22">
        <v>1020</v>
      </c>
      <c r="R180" s="23" t="s">
        <v>181</v>
      </c>
      <c r="S180" s="6" t="s">
        <v>181</v>
      </c>
      <c r="T180" s="5"/>
      <c r="U180" s="5" t="s">
        <v>134</v>
      </c>
      <c r="V180" s="75" t="s">
        <v>1836</v>
      </c>
      <c r="W180" s="5" t="s">
        <v>181</v>
      </c>
      <c r="X180" s="5"/>
      <c r="Y180" s="5"/>
      <c r="Z180" s="1" t="s">
        <v>1039</v>
      </c>
      <c r="AA180" s="7">
        <v>0.95</v>
      </c>
      <c r="AB180" s="5"/>
      <c r="AC180" s="5"/>
      <c r="AD180" s="6"/>
      <c r="AE180" s="5"/>
      <c r="AF180" s="5" t="str">
        <f t="shared" si="2"/>
        <v>Y</v>
      </c>
      <c r="AG180" s="5"/>
      <c r="AH180" s="17">
        <v>1</v>
      </c>
      <c r="AI180" s="1" t="s">
        <v>1747</v>
      </c>
      <c r="AJ180" s="46" t="s">
        <v>127</v>
      </c>
      <c r="AK180" s="98" t="s">
        <v>128</v>
      </c>
      <c r="AL180" s="25" t="s">
        <v>137</v>
      </c>
      <c r="AM180" s="100"/>
    </row>
    <row r="181" spans="1:39" ht="57" customHeight="1">
      <c r="A181" s="13" t="s">
        <v>1039</v>
      </c>
      <c r="B181" s="13" t="s">
        <v>1039</v>
      </c>
      <c r="C181" s="13" t="s">
        <v>1039</v>
      </c>
      <c r="D181" s="27" t="s">
        <v>1837</v>
      </c>
      <c r="E181" s="5"/>
      <c r="F181" s="5" t="s">
        <v>1757</v>
      </c>
      <c r="G181" s="1" t="s">
        <v>1157</v>
      </c>
      <c r="H181" s="1" t="s">
        <v>1158</v>
      </c>
      <c r="I181" s="33" t="s">
        <v>1075</v>
      </c>
      <c r="J181" s="76" t="s">
        <v>1159</v>
      </c>
      <c r="K181" s="5" t="s">
        <v>144</v>
      </c>
      <c r="L181" s="19" t="s">
        <v>146</v>
      </c>
      <c r="M181" s="30">
        <v>46202</v>
      </c>
      <c r="N181" s="29">
        <v>46267</v>
      </c>
      <c r="O181" s="13" t="s">
        <v>132</v>
      </c>
      <c r="P181" s="22" t="s">
        <v>1046</v>
      </c>
      <c r="Q181" s="22">
        <v>120</v>
      </c>
      <c r="R181" s="23" t="s">
        <v>181</v>
      </c>
      <c r="S181" s="6" t="s">
        <v>181</v>
      </c>
      <c r="T181" s="5"/>
      <c r="U181" s="5" t="s">
        <v>134</v>
      </c>
      <c r="V181" s="75" t="s">
        <v>1838</v>
      </c>
      <c r="W181" s="5" t="s">
        <v>181</v>
      </c>
      <c r="X181" s="5"/>
      <c r="Y181" s="5"/>
      <c r="Z181" s="1" t="s">
        <v>1039</v>
      </c>
      <c r="AA181" s="7">
        <v>0.95</v>
      </c>
      <c r="AB181" s="5"/>
      <c r="AC181" s="5"/>
      <c r="AD181" s="6"/>
      <c r="AE181" s="5"/>
      <c r="AF181" s="5" t="str">
        <f t="shared" si="2"/>
        <v>Y</v>
      </c>
      <c r="AG181" s="5"/>
      <c r="AH181" s="17">
        <v>1</v>
      </c>
      <c r="AI181" s="1" t="s">
        <v>1759</v>
      </c>
      <c r="AJ181" s="46" t="s">
        <v>127</v>
      </c>
      <c r="AK181" s="98" t="s">
        <v>128</v>
      </c>
      <c r="AL181" s="25" t="s">
        <v>137</v>
      </c>
      <c r="AM181" s="100"/>
    </row>
    <row r="182" spans="1:39" ht="57" customHeight="1">
      <c r="A182" s="13" t="s">
        <v>1039</v>
      </c>
      <c r="B182" s="13" t="s">
        <v>1039</v>
      </c>
      <c r="C182" s="13" t="s">
        <v>1039</v>
      </c>
      <c r="D182" s="27" t="s">
        <v>1839</v>
      </c>
      <c r="E182" s="5"/>
      <c r="F182" s="5" t="s">
        <v>1156</v>
      </c>
      <c r="G182" s="1" t="s">
        <v>1157</v>
      </c>
      <c r="H182" s="1" t="s">
        <v>1158</v>
      </c>
      <c r="I182" s="33" t="s">
        <v>1075</v>
      </c>
      <c r="J182" s="76" t="s">
        <v>1159</v>
      </c>
      <c r="K182" s="5" t="s">
        <v>144</v>
      </c>
      <c r="L182" s="19" t="s">
        <v>146</v>
      </c>
      <c r="M182" s="30">
        <v>46202</v>
      </c>
      <c r="N182" s="29">
        <v>46267</v>
      </c>
      <c r="O182" s="13" t="s">
        <v>132</v>
      </c>
      <c r="P182" s="22" t="s">
        <v>1046</v>
      </c>
      <c r="Q182" s="22">
        <v>4</v>
      </c>
      <c r="R182" s="23" t="s">
        <v>181</v>
      </c>
      <c r="S182" s="6" t="s">
        <v>181</v>
      </c>
      <c r="T182" s="5"/>
      <c r="U182" s="5" t="s">
        <v>134</v>
      </c>
      <c r="V182" s="75" t="s">
        <v>1840</v>
      </c>
      <c r="W182" s="5" t="s">
        <v>181</v>
      </c>
      <c r="X182" s="5"/>
      <c r="Y182" s="5"/>
      <c r="Z182" s="1" t="s">
        <v>1039</v>
      </c>
      <c r="AA182" s="7">
        <v>0.95</v>
      </c>
      <c r="AB182" s="5"/>
      <c r="AC182" s="5"/>
      <c r="AD182" s="6"/>
      <c r="AE182" s="5"/>
      <c r="AF182" s="5" t="str">
        <f t="shared" si="2"/>
        <v>Y</v>
      </c>
      <c r="AG182" s="5"/>
      <c r="AH182" s="17">
        <v>1</v>
      </c>
      <c r="AI182" s="1" t="s">
        <v>1161</v>
      </c>
      <c r="AJ182" s="46" t="s">
        <v>127</v>
      </c>
      <c r="AK182" s="98" t="s">
        <v>128</v>
      </c>
      <c r="AL182" s="25" t="s">
        <v>137</v>
      </c>
      <c r="AM182" s="100"/>
    </row>
    <row r="183" spans="1:39" ht="57" customHeight="1">
      <c r="A183" s="13" t="s">
        <v>1039</v>
      </c>
      <c r="B183" s="13" t="s">
        <v>1039</v>
      </c>
      <c r="C183" s="13" t="s">
        <v>1039</v>
      </c>
      <c r="D183" s="27" t="s">
        <v>1841</v>
      </c>
      <c r="E183" s="5"/>
      <c r="F183" s="5" t="s">
        <v>1763</v>
      </c>
      <c r="G183" s="1" t="s">
        <v>1764</v>
      </c>
      <c r="H183" s="1" t="s">
        <v>1765</v>
      </c>
      <c r="I183" s="33" t="s">
        <v>1766</v>
      </c>
      <c r="J183" s="76" t="s">
        <v>1767</v>
      </c>
      <c r="K183" s="5" t="s">
        <v>144</v>
      </c>
      <c r="L183" s="19" t="s">
        <v>146</v>
      </c>
      <c r="M183" s="30">
        <v>46202</v>
      </c>
      <c r="N183" s="29">
        <v>46267</v>
      </c>
      <c r="O183" s="13" t="s">
        <v>132</v>
      </c>
      <c r="P183" s="22" t="s">
        <v>1046</v>
      </c>
      <c r="Q183" s="22">
        <v>1020</v>
      </c>
      <c r="R183" s="23" t="s">
        <v>181</v>
      </c>
      <c r="S183" s="6" t="s">
        <v>181</v>
      </c>
      <c r="T183" s="5"/>
      <c r="U183" s="5" t="s">
        <v>134</v>
      </c>
      <c r="V183" s="75" t="s">
        <v>1842</v>
      </c>
      <c r="W183" s="5" t="s">
        <v>181</v>
      </c>
      <c r="X183" s="5"/>
      <c r="Y183" s="5"/>
      <c r="Z183" s="1" t="s">
        <v>1039</v>
      </c>
      <c r="AA183" s="7">
        <v>0.95</v>
      </c>
      <c r="AB183" s="5"/>
      <c r="AC183" s="5"/>
      <c r="AD183" s="6"/>
      <c r="AE183" s="5"/>
      <c r="AF183" s="5" t="str">
        <f t="shared" si="2"/>
        <v>Y</v>
      </c>
      <c r="AG183" s="5"/>
      <c r="AH183" s="17">
        <v>1</v>
      </c>
      <c r="AI183" s="1" t="s">
        <v>1769</v>
      </c>
      <c r="AJ183" s="46" t="s">
        <v>127</v>
      </c>
      <c r="AK183" s="98" t="s">
        <v>128</v>
      </c>
      <c r="AL183" s="25" t="s">
        <v>137</v>
      </c>
      <c r="AM183" s="100"/>
    </row>
    <row r="184" spans="1:39" ht="57" customHeight="1">
      <c r="A184" s="13" t="s">
        <v>1039</v>
      </c>
      <c r="B184" s="13" t="s">
        <v>1039</v>
      </c>
      <c r="C184" s="13" t="s">
        <v>1039</v>
      </c>
      <c r="D184" s="27" t="s">
        <v>1843</v>
      </c>
      <c r="E184" s="5"/>
      <c r="F184" s="5" t="s">
        <v>1844</v>
      </c>
      <c r="G184" s="1" t="s">
        <v>1845</v>
      </c>
      <c r="H184" s="1" t="s">
        <v>1846</v>
      </c>
      <c r="I184" s="33" t="s">
        <v>1847</v>
      </c>
      <c r="J184" s="76" t="s">
        <v>1848</v>
      </c>
      <c r="K184" s="5" t="s">
        <v>144</v>
      </c>
      <c r="L184" s="19" t="s">
        <v>146</v>
      </c>
      <c r="M184" s="30">
        <v>46202</v>
      </c>
      <c r="N184" s="29">
        <v>46267</v>
      </c>
      <c r="O184" s="13" t="s">
        <v>132</v>
      </c>
      <c r="P184" s="22" t="s">
        <v>1046</v>
      </c>
      <c r="Q184" s="22">
        <v>1020</v>
      </c>
      <c r="R184" s="23" t="s">
        <v>181</v>
      </c>
      <c r="S184" s="6" t="s">
        <v>181</v>
      </c>
      <c r="T184" s="5"/>
      <c r="U184" s="5" t="s">
        <v>134</v>
      </c>
      <c r="V184" s="75" t="s">
        <v>1849</v>
      </c>
      <c r="W184" s="5" t="s">
        <v>181</v>
      </c>
      <c r="X184" s="5"/>
      <c r="Y184" s="5"/>
      <c r="Z184" s="1" t="s">
        <v>1039</v>
      </c>
      <c r="AA184" s="7">
        <v>0.95</v>
      </c>
      <c r="AB184" s="5"/>
      <c r="AC184" s="5"/>
      <c r="AD184" s="6"/>
      <c r="AE184" s="5"/>
      <c r="AF184" s="5" t="str">
        <f t="shared" si="2"/>
        <v>Y</v>
      </c>
      <c r="AG184" s="5"/>
      <c r="AH184" s="17">
        <v>1</v>
      </c>
      <c r="AI184" s="1" t="s">
        <v>1850</v>
      </c>
      <c r="AJ184" s="46" t="s">
        <v>127</v>
      </c>
      <c r="AK184" s="98" t="s">
        <v>128</v>
      </c>
      <c r="AL184" s="25" t="s">
        <v>137</v>
      </c>
      <c r="AM184" s="100"/>
    </row>
    <row r="185" spans="1:39" ht="57" customHeight="1">
      <c r="A185" s="13" t="s">
        <v>1039</v>
      </c>
      <c r="B185" s="13" t="s">
        <v>1039</v>
      </c>
      <c r="C185" s="13" t="s">
        <v>1039</v>
      </c>
      <c r="D185" s="27" t="s">
        <v>1851</v>
      </c>
      <c r="E185" s="5"/>
      <c r="F185" s="5" t="s">
        <v>1777</v>
      </c>
      <c r="G185" s="1" t="s">
        <v>1778</v>
      </c>
      <c r="H185" s="1" t="s">
        <v>1779</v>
      </c>
      <c r="I185" s="33" t="s">
        <v>1780</v>
      </c>
      <c r="J185" s="76" t="s">
        <v>1781</v>
      </c>
      <c r="K185" s="5" t="s">
        <v>144</v>
      </c>
      <c r="L185" s="19" t="s">
        <v>146</v>
      </c>
      <c r="M185" s="30">
        <v>46202</v>
      </c>
      <c r="N185" s="29">
        <v>46267</v>
      </c>
      <c r="O185" s="13" t="s">
        <v>132</v>
      </c>
      <c r="P185" s="22" t="s">
        <v>1046</v>
      </c>
      <c r="Q185" s="22">
        <v>8000</v>
      </c>
      <c r="R185" s="23" t="s">
        <v>181</v>
      </c>
      <c r="S185" s="6" t="s">
        <v>181</v>
      </c>
      <c r="T185" s="5"/>
      <c r="U185" s="5" t="s">
        <v>134</v>
      </c>
      <c r="V185" s="75" t="s">
        <v>1852</v>
      </c>
      <c r="W185" s="5" t="s">
        <v>181</v>
      </c>
      <c r="X185" s="5"/>
      <c r="Y185" s="5"/>
      <c r="Z185" s="1" t="s">
        <v>1039</v>
      </c>
      <c r="AA185" s="7">
        <v>0.95</v>
      </c>
      <c r="AB185" s="5"/>
      <c r="AC185" s="5"/>
      <c r="AD185" s="6"/>
      <c r="AE185" s="5"/>
      <c r="AF185" s="5" t="str">
        <f t="shared" si="2"/>
        <v>Y</v>
      </c>
      <c r="AG185" s="5"/>
      <c r="AH185" s="17">
        <v>1</v>
      </c>
      <c r="AI185" s="1" t="s">
        <v>1783</v>
      </c>
      <c r="AJ185" s="46" t="s">
        <v>127</v>
      </c>
      <c r="AK185" s="98" t="s">
        <v>128</v>
      </c>
      <c r="AL185" s="25" t="s">
        <v>137</v>
      </c>
      <c r="AM185" s="100"/>
    </row>
    <row r="186" spans="1:39" ht="57" customHeight="1">
      <c r="A186" s="13" t="s">
        <v>1039</v>
      </c>
      <c r="B186" s="13" t="s">
        <v>1039</v>
      </c>
      <c r="C186" s="13" t="s">
        <v>1039</v>
      </c>
      <c r="D186" s="27" t="s">
        <v>1853</v>
      </c>
      <c r="E186" s="5"/>
      <c r="F186" s="5" t="s">
        <v>1041</v>
      </c>
      <c r="G186" s="1" t="s">
        <v>1042</v>
      </c>
      <c r="H186" s="1" t="s">
        <v>1043</v>
      </c>
      <c r="I186" s="33" t="s">
        <v>1044</v>
      </c>
      <c r="J186" s="76" t="s">
        <v>1045</v>
      </c>
      <c r="K186" s="5" t="s">
        <v>150</v>
      </c>
      <c r="L186" s="19" t="s">
        <v>152</v>
      </c>
      <c r="M186" s="30">
        <v>46202</v>
      </c>
      <c r="N186" s="29">
        <v>46267</v>
      </c>
      <c r="O186" s="13" t="s">
        <v>132</v>
      </c>
      <c r="P186" s="22" t="s">
        <v>1046</v>
      </c>
      <c r="Q186" s="22">
        <v>60</v>
      </c>
      <c r="R186" s="23" t="s">
        <v>181</v>
      </c>
      <c r="S186" s="6" t="s">
        <v>181</v>
      </c>
      <c r="T186" s="5"/>
      <c r="U186" s="5" t="s">
        <v>134</v>
      </c>
      <c r="V186" s="75" t="s">
        <v>1854</v>
      </c>
      <c r="W186" s="5" t="s">
        <v>181</v>
      </c>
      <c r="X186" s="5"/>
      <c r="Y186" s="5"/>
      <c r="Z186" s="1" t="s">
        <v>1039</v>
      </c>
      <c r="AA186" s="7">
        <v>0.95</v>
      </c>
      <c r="AB186" s="5"/>
      <c r="AC186" s="5"/>
      <c r="AD186" s="6"/>
      <c r="AE186" s="5"/>
      <c r="AF186" s="5" t="str">
        <f t="shared" si="2"/>
        <v>Y</v>
      </c>
      <c r="AG186" s="5"/>
      <c r="AH186" s="17">
        <v>1</v>
      </c>
      <c r="AI186" s="1" t="s">
        <v>1048</v>
      </c>
      <c r="AJ186" s="46" t="s">
        <v>127</v>
      </c>
      <c r="AK186" s="98" t="s">
        <v>128</v>
      </c>
      <c r="AL186" s="25" t="s">
        <v>137</v>
      </c>
      <c r="AM186" s="100"/>
    </row>
    <row r="187" spans="1:39" ht="57" customHeight="1">
      <c r="A187" s="13" t="s">
        <v>1103</v>
      </c>
      <c r="B187" s="13" t="s">
        <v>1708</v>
      </c>
      <c r="C187" s="13" t="s">
        <v>1855</v>
      </c>
      <c r="D187" s="27" t="s">
        <v>1856</v>
      </c>
      <c r="E187" s="5"/>
      <c r="F187" s="5" t="s">
        <v>1078</v>
      </c>
      <c r="G187" s="1" t="s">
        <v>1079</v>
      </c>
      <c r="H187" s="1" t="s">
        <v>1080</v>
      </c>
      <c r="I187" s="33" t="s">
        <v>1081</v>
      </c>
      <c r="J187" s="76" t="s">
        <v>1082</v>
      </c>
      <c r="K187" s="5" t="s">
        <v>150</v>
      </c>
      <c r="L187" s="19" t="s">
        <v>152</v>
      </c>
      <c r="M187" s="30">
        <v>46202</v>
      </c>
      <c r="N187" s="29">
        <v>46267</v>
      </c>
      <c r="O187" s="13" t="s">
        <v>181</v>
      </c>
      <c r="P187" s="22" t="s">
        <v>1083</v>
      </c>
      <c r="Q187" s="22" t="s">
        <v>1084</v>
      </c>
      <c r="R187" s="23" t="s">
        <v>132</v>
      </c>
      <c r="S187" s="6" t="s">
        <v>132</v>
      </c>
      <c r="T187" s="5"/>
      <c r="U187" s="5" t="s">
        <v>134</v>
      </c>
      <c r="V187" s="75" t="s">
        <v>1857</v>
      </c>
      <c r="W187" s="5" t="s">
        <v>181</v>
      </c>
      <c r="X187" s="5"/>
      <c r="Y187" s="5"/>
      <c r="Z187" s="1">
        <v>100</v>
      </c>
      <c r="AA187" s="7">
        <v>0.95</v>
      </c>
      <c r="AB187" s="5"/>
      <c r="AC187" s="5"/>
      <c r="AD187" s="6"/>
      <c r="AE187" s="5"/>
      <c r="AF187" s="5" t="str">
        <f t="shared" si="2"/>
        <v>N</v>
      </c>
      <c r="AG187" s="5"/>
      <c r="AH187" s="17">
        <v>1</v>
      </c>
      <c r="AI187" s="1" t="s">
        <v>1086</v>
      </c>
      <c r="AJ187" s="46" t="s">
        <v>127</v>
      </c>
      <c r="AK187" s="98" t="s">
        <v>128</v>
      </c>
      <c r="AL187" s="25" t="s">
        <v>137</v>
      </c>
      <c r="AM187" s="100"/>
    </row>
    <row r="188" spans="1:39" ht="57" customHeight="1">
      <c r="A188" s="13" t="s">
        <v>1039</v>
      </c>
      <c r="B188" s="13" t="s">
        <v>1039</v>
      </c>
      <c r="C188" s="13" t="s">
        <v>1039</v>
      </c>
      <c r="D188" s="27" t="s">
        <v>1858</v>
      </c>
      <c r="E188" s="5"/>
      <c r="F188" s="5" t="s">
        <v>1859</v>
      </c>
      <c r="G188" s="1" t="s">
        <v>1157</v>
      </c>
      <c r="H188" s="1" t="s">
        <v>1158</v>
      </c>
      <c r="I188" s="33" t="s">
        <v>1075</v>
      </c>
      <c r="J188" s="76" t="s">
        <v>1159</v>
      </c>
      <c r="K188" s="5" t="s">
        <v>150</v>
      </c>
      <c r="L188" s="19" t="s">
        <v>152</v>
      </c>
      <c r="M188" s="30">
        <v>46202</v>
      </c>
      <c r="N188" s="29">
        <v>46267</v>
      </c>
      <c r="O188" s="13" t="s">
        <v>132</v>
      </c>
      <c r="P188" s="22" t="s">
        <v>1046</v>
      </c>
      <c r="Q188" s="22">
        <v>120</v>
      </c>
      <c r="R188" s="23" t="s">
        <v>181</v>
      </c>
      <c r="S188" s="6" t="s">
        <v>181</v>
      </c>
      <c r="T188" s="5"/>
      <c r="U188" s="5" t="s">
        <v>134</v>
      </c>
      <c r="V188" s="75" t="s">
        <v>1860</v>
      </c>
      <c r="W188" s="5" t="s">
        <v>181</v>
      </c>
      <c r="X188" s="5"/>
      <c r="Y188" s="5"/>
      <c r="Z188" s="1" t="s">
        <v>1039</v>
      </c>
      <c r="AA188" s="7">
        <v>0.95</v>
      </c>
      <c r="AB188" s="5"/>
      <c r="AC188" s="5"/>
      <c r="AD188" s="6"/>
      <c r="AE188" s="5"/>
      <c r="AF188" s="5" t="str">
        <f t="shared" si="2"/>
        <v>Y</v>
      </c>
      <c r="AG188" s="5"/>
      <c r="AH188" s="17">
        <v>1</v>
      </c>
      <c r="AI188" s="1" t="s">
        <v>1861</v>
      </c>
      <c r="AJ188" s="46" t="s">
        <v>127</v>
      </c>
      <c r="AK188" s="98" t="s">
        <v>128</v>
      </c>
      <c r="AL188" s="25" t="s">
        <v>137</v>
      </c>
      <c r="AM188" s="100"/>
    </row>
    <row r="189" spans="1:39" ht="57" customHeight="1">
      <c r="A189" s="13" t="s">
        <v>1039</v>
      </c>
      <c r="B189" s="13" t="s">
        <v>1039</v>
      </c>
      <c r="C189" s="13" t="s">
        <v>1039</v>
      </c>
      <c r="D189" s="27" t="s">
        <v>1862</v>
      </c>
      <c r="E189" s="5"/>
      <c r="F189" s="5" t="s">
        <v>1863</v>
      </c>
      <c r="G189" s="1" t="s">
        <v>1864</v>
      </c>
      <c r="H189" s="1" t="s">
        <v>1865</v>
      </c>
      <c r="I189" s="33" t="s">
        <v>1866</v>
      </c>
      <c r="J189" s="76" t="s">
        <v>1867</v>
      </c>
      <c r="K189" s="5" t="s">
        <v>150</v>
      </c>
      <c r="L189" s="19" t="s">
        <v>152</v>
      </c>
      <c r="M189" s="30">
        <v>46202</v>
      </c>
      <c r="N189" s="29">
        <v>46267</v>
      </c>
      <c r="O189" s="13" t="s">
        <v>132</v>
      </c>
      <c r="P189" s="22" t="s">
        <v>1083</v>
      </c>
      <c r="Q189" s="22" t="s">
        <v>1112</v>
      </c>
      <c r="R189" s="23" t="s">
        <v>181</v>
      </c>
      <c r="S189" s="6" t="s">
        <v>181</v>
      </c>
      <c r="T189" s="5"/>
      <c r="U189" s="5" t="s">
        <v>134</v>
      </c>
      <c r="V189" s="75" t="s">
        <v>1868</v>
      </c>
      <c r="W189" s="5" t="s">
        <v>132</v>
      </c>
      <c r="X189" s="5" t="s">
        <v>1869</v>
      </c>
      <c r="Y189" s="5" t="s">
        <v>1870</v>
      </c>
      <c r="Z189" s="1" t="s">
        <v>1039</v>
      </c>
      <c r="AA189" s="7">
        <v>0.95</v>
      </c>
      <c r="AB189" s="5"/>
      <c r="AC189" s="5"/>
      <c r="AD189" s="6"/>
      <c r="AE189" s="5"/>
      <c r="AF189" s="5" t="str">
        <f t="shared" si="2"/>
        <v>Y</v>
      </c>
      <c r="AG189" s="5"/>
      <c r="AH189" s="17">
        <v>1</v>
      </c>
      <c r="AI189" s="1" t="s">
        <v>1871</v>
      </c>
      <c r="AJ189" s="46" t="s">
        <v>127</v>
      </c>
      <c r="AK189" s="98" t="s">
        <v>128</v>
      </c>
      <c r="AL189" s="25" t="s">
        <v>137</v>
      </c>
      <c r="AM189" s="100"/>
    </row>
    <row r="190" spans="1:39" ht="57" customHeight="1">
      <c r="A190" s="13" t="s">
        <v>1039</v>
      </c>
      <c r="B190" s="13" t="s">
        <v>1039</v>
      </c>
      <c r="C190" s="13" t="s">
        <v>1039</v>
      </c>
      <c r="D190" s="27" t="s">
        <v>1872</v>
      </c>
      <c r="E190" s="5"/>
      <c r="F190" s="5" t="s">
        <v>1873</v>
      </c>
      <c r="G190" s="1" t="s">
        <v>1108</v>
      </c>
      <c r="H190" s="1" t="s">
        <v>1109</v>
      </c>
      <c r="I190" s="33" t="s">
        <v>1110</v>
      </c>
      <c r="J190" s="76" t="s">
        <v>1111</v>
      </c>
      <c r="K190" s="5" t="s">
        <v>150</v>
      </c>
      <c r="L190" s="19" t="s">
        <v>152</v>
      </c>
      <c r="M190" s="30">
        <v>46202</v>
      </c>
      <c r="N190" s="29">
        <v>46267</v>
      </c>
      <c r="O190" s="13" t="s">
        <v>132</v>
      </c>
      <c r="P190" s="22" t="s">
        <v>1083</v>
      </c>
      <c r="Q190" s="22" t="s">
        <v>1112</v>
      </c>
      <c r="R190" s="23" t="s">
        <v>132</v>
      </c>
      <c r="S190" s="6" t="s">
        <v>181</v>
      </c>
      <c r="T190" s="5"/>
      <c r="U190" s="5" t="s">
        <v>134</v>
      </c>
      <c r="V190" s="75" t="s">
        <v>1874</v>
      </c>
      <c r="W190" s="5" t="s">
        <v>181</v>
      </c>
      <c r="X190" s="5"/>
      <c r="Y190" s="5"/>
      <c r="Z190" s="1">
        <v>100</v>
      </c>
      <c r="AA190" s="7">
        <v>0.95</v>
      </c>
      <c r="AB190" s="5"/>
      <c r="AC190" s="5"/>
      <c r="AD190" s="6"/>
      <c r="AE190" s="5"/>
      <c r="AF190" s="5" t="str">
        <f t="shared" si="2"/>
        <v>Y</v>
      </c>
      <c r="AG190" s="5"/>
      <c r="AH190" s="17">
        <v>1</v>
      </c>
      <c r="AI190" s="1" t="s">
        <v>1875</v>
      </c>
      <c r="AJ190" s="46" t="s">
        <v>127</v>
      </c>
      <c r="AK190" s="98" t="s">
        <v>128</v>
      </c>
      <c r="AL190" s="25" t="s">
        <v>137</v>
      </c>
      <c r="AM190" s="100"/>
    </row>
    <row r="191" spans="1:39" ht="57" customHeight="1">
      <c r="A191" s="13" t="s">
        <v>1039</v>
      </c>
      <c r="B191" s="13" t="s">
        <v>1039</v>
      </c>
      <c r="C191" s="13" t="s">
        <v>1039</v>
      </c>
      <c r="D191" s="27" t="s">
        <v>1876</v>
      </c>
      <c r="E191" s="5"/>
      <c r="F191" s="5" t="s">
        <v>1877</v>
      </c>
      <c r="G191" s="1" t="s">
        <v>1273</v>
      </c>
      <c r="H191" s="1" t="s">
        <v>1274</v>
      </c>
      <c r="I191" s="33" t="s">
        <v>1275</v>
      </c>
      <c r="J191" s="76" t="s">
        <v>1276</v>
      </c>
      <c r="K191" s="5" t="s">
        <v>150</v>
      </c>
      <c r="L191" s="19" t="s">
        <v>152</v>
      </c>
      <c r="M191" s="30">
        <v>46202</v>
      </c>
      <c r="N191" s="29">
        <v>46267</v>
      </c>
      <c r="O191" s="13" t="s">
        <v>132</v>
      </c>
      <c r="P191" s="22" t="s">
        <v>1878</v>
      </c>
      <c r="Q191" s="22">
        <v>22</v>
      </c>
      <c r="R191" s="23" t="s">
        <v>132</v>
      </c>
      <c r="S191" s="6" t="s">
        <v>181</v>
      </c>
      <c r="T191" s="5"/>
      <c r="U191" s="5" t="s">
        <v>134</v>
      </c>
      <c r="V191" s="75" t="s">
        <v>1879</v>
      </c>
      <c r="W191" s="5" t="s">
        <v>181</v>
      </c>
      <c r="X191" s="5"/>
      <c r="Y191" s="5"/>
      <c r="Z191" s="1">
        <v>100</v>
      </c>
      <c r="AA191" s="7">
        <v>0.95</v>
      </c>
      <c r="AB191" s="5"/>
      <c r="AC191" s="5"/>
      <c r="AD191" s="6"/>
      <c r="AE191" s="5"/>
      <c r="AF191" s="5" t="str">
        <f t="shared" si="2"/>
        <v>Y</v>
      </c>
      <c r="AG191" s="5"/>
      <c r="AH191" s="17">
        <v>1</v>
      </c>
      <c r="AI191" s="1" t="s">
        <v>1880</v>
      </c>
      <c r="AJ191" s="46" t="s">
        <v>127</v>
      </c>
      <c r="AK191" s="98" t="s">
        <v>128</v>
      </c>
      <c r="AL191" s="25" t="s">
        <v>137</v>
      </c>
      <c r="AM191" s="100"/>
    </row>
    <row r="192" spans="1:39" ht="57" customHeight="1">
      <c r="A192" s="13" t="s">
        <v>1039</v>
      </c>
      <c r="B192" s="13" t="s">
        <v>1039</v>
      </c>
      <c r="C192" s="13" t="s">
        <v>1039</v>
      </c>
      <c r="D192" s="27" t="s">
        <v>1881</v>
      </c>
      <c r="E192" s="5"/>
      <c r="F192" s="5" t="s">
        <v>1882</v>
      </c>
      <c r="G192" s="1" t="s">
        <v>1883</v>
      </c>
      <c r="H192" s="1" t="s">
        <v>1884</v>
      </c>
      <c r="I192" s="33" t="s">
        <v>1885</v>
      </c>
      <c r="J192" s="76" t="s">
        <v>1886</v>
      </c>
      <c r="K192" s="5" t="s">
        <v>150</v>
      </c>
      <c r="L192" s="19" t="s">
        <v>152</v>
      </c>
      <c r="M192" s="30">
        <v>46202</v>
      </c>
      <c r="N192" s="29">
        <v>46267</v>
      </c>
      <c r="O192" s="13" t="s">
        <v>132</v>
      </c>
      <c r="P192" s="22" t="s">
        <v>1083</v>
      </c>
      <c r="Q192" s="22" t="s">
        <v>1084</v>
      </c>
      <c r="R192" s="23" t="s">
        <v>181</v>
      </c>
      <c r="S192" s="6" t="s">
        <v>181</v>
      </c>
      <c r="T192" s="5"/>
      <c r="U192" s="5" t="s">
        <v>134</v>
      </c>
      <c r="V192" s="75" t="s">
        <v>1887</v>
      </c>
      <c r="W192" s="5" t="s">
        <v>181</v>
      </c>
      <c r="X192" s="5"/>
      <c r="Y192" s="5"/>
      <c r="Z192" s="1" t="s">
        <v>1039</v>
      </c>
      <c r="AA192" s="7">
        <v>0.95</v>
      </c>
      <c r="AB192" s="5"/>
      <c r="AC192" s="5"/>
      <c r="AD192" s="6"/>
      <c r="AE192" s="5"/>
      <c r="AF192" s="5" t="str">
        <f t="shared" si="2"/>
        <v>Y</v>
      </c>
      <c r="AG192" s="5"/>
      <c r="AH192" s="17">
        <v>1</v>
      </c>
      <c r="AI192" s="1" t="s">
        <v>1888</v>
      </c>
      <c r="AJ192" s="46" t="s">
        <v>127</v>
      </c>
      <c r="AK192" s="98" t="s">
        <v>128</v>
      </c>
      <c r="AL192" s="25" t="s">
        <v>137</v>
      </c>
      <c r="AM192" s="100"/>
    </row>
    <row r="193" spans="1:39" ht="57" customHeight="1">
      <c r="A193" s="13" t="s">
        <v>1039</v>
      </c>
      <c r="B193" s="13" t="s">
        <v>1039</v>
      </c>
      <c r="C193" s="13" t="s">
        <v>1039</v>
      </c>
      <c r="D193" s="27" t="s">
        <v>1889</v>
      </c>
      <c r="E193" s="5"/>
      <c r="F193" s="5" t="s">
        <v>1890</v>
      </c>
      <c r="G193" s="1" t="s">
        <v>1891</v>
      </c>
      <c r="H193" s="1" t="s">
        <v>1892</v>
      </c>
      <c r="I193" s="33" t="s">
        <v>1893</v>
      </c>
      <c r="J193" s="76" t="s">
        <v>1894</v>
      </c>
      <c r="K193" s="5" t="s">
        <v>150</v>
      </c>
      <c r="L193" s="19" t="s">
        <v>152</v>
      </c>
      <c r="M193" s="30">
        <v>46202</v>
      </c>
      <c r="N193" s="29">
        <v>46267</v>
      </c>
      <c r="O193" s="13" t="s">
        <v>132</v>
      </c>
      <c r="P193" s="22" t="s">
        <v>1083</v>
      </c>
      <c r="Q193" s="22" t="s">
        <v>1084</v>
      </c>
      <c r="R193" s="23" t="s">
        <v>181</v>
      </c>
      <c r="S193" s="6" t="s">
        <v>181</v>
      </c>
      <c r="T193" s="5"/>
      <c r="U193" s="5" t="s">
        <v>134</v>
      </c>
      <c r="V193" s="75" t="s">
        <v>1854</v>
      </c>
      <c r="W193" s="5" t="s">
        <v>181</v>
      </c>
      <c r="X193" s="5"/>
      <c r="Y193" s="5"/>
      <c r="Z193" s="1" t="s">
        <v>1039</v>
      </c>
      <c r="AA193" s="7">
        <v>0.95</v>
      </c>
      <c r="AB193" s="5"/>
      <c r="AC193" s="5"/>
      <c r="AD193" s="6"/>
      <c r="AE193" s="5"/>
      <c r="AF193" s="5" t="str">
        <f t="shared" si="2"/>
        <v>Y</v>
      </c>
      <c r="AG193" s="5"/>
      <c r="AH193" s="17">
        <v>1</v>
      </c>
      <c r="AI193" s="1" t="s">
        <v>1895</v>
      </c>
      <c r="AJ193" s="46" t="s">
        <v>127</v>
      </c>
      <c r="AK193" s="98" t="s">
        <v>128</v>
      </c>
      <c r="AL193" s="25" t="s">
        <v>137</v>
      </c>
      <c r="AM193" s="100"/>
    </row>
    <row r="194" spans="1:39" ht="57" customHeight="1">
      <c r="A194" s="13" t="s">
        <v>1039</v>
      </c>
      <c r="B194" s="13" t="s">
        <v>1039</v>
      </c>
      <c r="C194" s="13" t="s">
        <v>1039</v>
      </c>
      <c r="D194" s="27" t="s">
        <v>1896</v>
      </c>
      <c r="E194" s="5"/>
      <c r="F194" s="5" t="s">
        <v>1156</v>
      </c>
      <c r="G194" s="1" t="s">
        <v>1157</v>
      </c>
      <c r="H194" s="1" t="s">
        <v>1158</v>
      </c>
      <c r="I194" s="33" t="s">
        <v>1075</v>
      </c>
      <c r="J194" s="76" t="s">
        <v>1159</v>
      </c>
      <c r="K194" s="5" t="s">
        <v>150</v>
      </c>
      <c r="L194" s="19" t="s">
        <v>152</v>
      </c>
      <c r="M194" s="30">
        <v>46202</v>
      </c>
      <c r="N194" s="29">
        <v>46267</v>
      </c>
      <c r="O194" s="13" t="s">
        <v>132</v>
      </c>
      <c r="P194" s="22" t="s">
        <v>1046</v>
      </c>
      <c r="Q194" s="22">
        <v>4</v>
      </c>
      <c r="R194" s="23" t="s">
        <v>181</v>
      </c>
      <c r="S194" s="6" t="s">
        <v>181</v>
      </c>
      <c r="T194" s="5"/>
      <c r="U194" s="5" t="s">
        <v>134</v>
      </c>
      <c r="V194" s="75" t="s">
        <v>1897</v>
      </c>
      <c r="W194" s="5" t="s">
        <v>181</v>
      </c>
      <c r="X194" s="5"/>
      <c r="Y194" s="5"/>
      <c r="Z194" s="1" t="s">
        <v>1039</v>
      </c>
      <c r="AA194" s="7">
        <v>0.95</v>
      </c>
      <c r="AB194" s="5"/>
      <c r="AC194" s="5"/>
      <c r="AD194" s="6"/>
      <c r="AE194" s="5"/>
      <c r="AF194" s="5" t="str">
        <f t="shared" si="2"/>
        <v>Y</v>
      </c>
      <c r="AG194" s="5"/>
      <c r="AH194" s="17">
        <v>1</v>
      </c>
      <c r="AI194" s="1" t="s">
        <v>1161</v>
      </c>
      <c r="AJ194" s="46" t="s">
        <v>127</v>
      </c>
      <c r="AK194" s="98" t="s">
        <v>128</v>
      </c>
      <c r="AL194" s="25" t="s">
        <v>137</v>
      </c>
      <c r="AM194" s="100"/>
    </row>
    <row r="195" spans="1:39" ht="57" customHeight="1">
      <c r="A195" s="13" t="s">
        <v>1039</v>
      </c>
      <c r="B195" s="13" t="s">
        <v>1039</v>
      </c>
      <c r="C195" s="13" t="s">
        <v>1039</v>
      </c>
      <c r="D195" s="27" t="s">
        <v>1898</v>
      </c>
      <c r="E195" s="5"/>
      <c r="F195" s="5" t="s">
        <v>1899</v>
      </c>
      <c r="G195" s="1" t="s">
        <v>1883</v>
      </c>
      <c r="H195" s="1" t="s">
        <v>1884</v>
      </c>
      <c r="I195" s="33" t="s">
        <v>1885</v>
      </c>
      <c r="J195" s="76" t="s">
        <v>1886</v>
      </c>
      <c r="K195" s="5" t="s">
        <v>150</v>
      </c>
      <c r="L195" s="19" t="s">
        <v>152</v>
      </c>
      <c r="M195" s="30">
        <v>46202</v>
      </c>
      <c r="N195" s="29">
        <v>46267</v>
      </c>
      <c r="O195" s="13" t="s">
        <v>132</v>
      </c>
      <c r="P195" s="22" t="s">
        <v>1046</v>
      </c>
      <c r="Q195" s="22">
        <v>120</v>
      </c>
      <c r="R195" s="23" t="s">
        <v>181</v>
      </c>
      <c r="S195" s="6" t="s">
        <v>181</v>
      </c>
      <c r="T195" s="5"/>
      <c r="U195" s="5" t="s">
        <v>134</v>
      </c>
      <c r="V195" s="75" t="s">
        <v>1900</v>
      </c>
      <c r="W195" s="5" t="s">
        <v>181</v>
      </c>
      <c r="X195" s="5"/>
      <c r="Y195" s="5"/>
      <c r="Z195" s="1" t="s">
        <v>1039</v>
      </c>
      <c r="AA195" s="7">
        <v>0.95</v>
      </c>
      <c r="AB195" s="5"/>
      <c r="AC195" s="5"/>
      <c r="AD195" s="6"/>
      <c r="AE195" s="5"/>
      <c r="AF195" s="5" t="str">
        <f t="shared" ref="AF195:AF258" si="3">IF(S195="Y","N","Y")</f>
        <v>Y</v>
      </c>
      <c r="AG195" s="5"/>
      <c r="AH195" s="17">
        <v>1</v>
      </c>
      <c r="AI195" s="1" t="s">
        <v>1901</v>
      </c>
      <c r="AJ195" s="46" t="s">
        <v>127</v>
      </c>
      <c r="AK195" s="98" t="s">
        <v>128</v>
      </c>
      <c r="AL195" s="25" t="s">
        <v>137</v>
      </c>
      <c r="AM195" s="100"/>
    </row>
    <row r="196" spans="1:39" ht="57" customHeight="1">
      <c r="A196" s="13" t="s">
        <v>1039</v>
      </c>
      <c r="B196" s="13" t="s">
        <v>1039</v>
      </c>
      <c r="C196" s="13" t="s">
        <v>1039</v>
      </c>
      <c r="D196" s="27" t="s">
        <v>1902</v>
      </c>
      <c r="E196" s="5"/>
      <c r="F196" s="5" t="s">
        <v>1041</v>
      </c>
      <c r="G196" s="1" t="s">
        <v>1042</v>
      </c>
      <c r="H196" s="1" t="s">
        <v>1043</v>
      </c>
      <c r="I196" s="33" t="s">
        <v>1044</v>
      </c>
      <c r="J196" s="76" t="s">
        <v>1045</v>
      </c>
      <c r="K196" s="5" t="s">
        <v>156</v>
      </c>
      <c r="L196" s="19" t="s">
        <v>158</v>
      </c>
      <c r="M196" s="30">
        <v>46202</v>
      </c>
      <c r="N196" s="29">
        <v>46267</v>
      </c>
      <c r="O196" s="13" t="s">
        <v>132</v>
      </c>
      <c r="P196" s="22" t="s">
        <v>1046</v>
      </c>
      <c r="Q196" s="22">
        <v>60</v>
      </c>
      <c r="R196" s="23" t="s">
        <v>181</v>
      </c>
      <c r="S196" s="6" t="s">
        <v>181</v>
      </c>
      <c r="T196" s="5"/>
      <c r="U196" s="5" t="s">
        <v>134</v>
      </c>
      <c r="V196" s="75" t="s">
        <v>1903</v>
      </c>
      <c r="W196" s="5" t="s">
        <v>181</v>
      </c>
      <c r="X196" s="5"/>
      <c r="Y196" s="5"/>
      <c r="Z196" s="1" t="s">
        <v>1039</v>
      </c>
      <c r="AA196" s="7">
        <v>0.95</v>
      </c>
      <c r="AB196" s="5"/>
      <c r="AC196" s="5"/>
      <c r="AD196" s="6"/>
      <c r="AE196" s="5"/>
      <c r="AF196" s="5" t="str">
        <f t="shared" si="3"/>
        <v>Y</v>
      </c>
      <c r="AG196" s="5"/>
      <c r="AH196" s="17">
        <v>1</v>
      </c>
      <c r="AI196" s="1" t="s">
        <v>1048</v>
      </c>
      <c r="AJ196" s="46" t="s">
        <v>127</v>
      </c>
      <c r="AK196" s="98" t="s">
        <v>128</v>
      </c>
      <c r="AL196" s="25" t="s">
        <v>137</v>
      </c>
      <c r="AM196" s="100"/>
    </row>
    <row r="197" spans="1:39" ht="57" customHeight="1">
      <c r="A197" s="13" t="s">
        <v>1039</v>
      </c>
      <c r="B197" s="13" t="s">
        <v>1039</v>
      </c>
      <c r="C197" s="13" t="s">
        <v>1039</v>
      </c>
      <c r="D197" s="27" t="s">
        <v>1904</v>
      </c>
      <c r="E197" s="5"/>
      <c r="F197" s="5" t="s">
        <v>1050</v>
      </c>
      <c r="G197" s="1" t="s">
        <v>1051</v>
      </c>
      <c r="H197" s="1" t="s">
        <v>1052</v>
      </c>
      <c r="I197" s="33" t="s">
        <v>1053</v>
      </c>
      <c r="J197" s="76" t="s">
        <v>1054</v>
      </c>
      <c r="K197" s="5" t="s">
        <v>156</v>
      </c>
      <c r="L197" s="19" t="s">
        <v>158</v>
      </c>
      <c r="M197" s="30">
        <v>46202</v>
      </c>
      <c r="N197" s="29">
        <v>46267</v>
      </c>
      <c r="O197" s="13" t="s">
        <v>181</v>
      </c>
      <c r="P197" s="22" t="s">
        <v>1046</v>
      </c>
      <c r="Q197" s="22">
        <v>20</v>
      </c>
      <c r="R197" s="23" t="s">
        <v>181</v>
      </c>
      <c r="S197" s="6" t="s">
        <v>132</v>
      </c>
      <c r="T197" s="5"/>
      <c r="U197" s="5" t="s">
        <v>134</v>
      </c>
      <c r="V197" s="75" t="s">
        <v>1905</v>
      </c>
      <c r="W197" s="5" t="s">
        <v>181</v>
      </c>
      <c r="X197" s="5"/>
      <c r="Y197" s="5"/>
      <c r="Z197" s="1" t="s">
        <v>1039</v>
      </c>
      <c r="AA197" s="7">
        <v>0.95</v>
      </c>
      <c r="AB197" s="5"/>
      <c r="AC197" s="5"/>
      <c r="AD197" s="6"/>
      <c r="AE197" s="5"/>
      <c r="AF197" s="5" t="str">
        <f t="shared" si="3"/>
        <v>N</v>
      </c>
      <c r="AG197" s="5"/>
      <c r="AH197" s="17">
        <v>1</v>
      </c>
      <c r="AI197" s="1" t="s">
        <v>1056</v>
      </c>
      <c r="AJ197" s="46" t="s">
        <v>127</v>
      </c>
      <c r="AK197" s="98" t="s">
        <v>128</v>
      </c>
      <c r="AL197" s="25" t="s">
        <v>137</v>
      </c>
      <c r="AM197" s="100"/>
    </row>
    <row r="198" spans="1:39" ht="57" customHeight="1">
      <c r="A198" s="13" t="s">
        <v>1039</v>
      </c>
      <c r="B198" s="13" t="s">
        <v>1039</v>
      </c>
      <c r="C198" s="13" t="s">
        <v>1039</v>
      </c>
      <c r="D198" s="27" t="s">
        <v>1906</v>
      </c>
      <c r="E198" s="5"/>
      <c r="F198" s="5" t="s">
        <v>1066</v>
      </c>
      <c r="G198" s="1" t="s">
        <v>1067</v>
      </c>
      <c r="H198" s="1" t="s">
        <v>1068</v>
      </c>
      <c r="I198" s="33" t="s">
        <v>1069</v>
      </c>
      <c r="J198" s="76" t="s">
        <v>1070</v>
      </c>
      <c r="K198" s="5" t="s">
        <v>156</v>
      </c>
      <c r="L198" s="19" t="s">
        <v>158</v>
      </c>
      <c r="M198" s="30">
        <v>46202</v>
      </c>
      <c r="N198" s="29">
        <v>46267</v>
      </c>
      <c r="O198" s="13" t="s">
        <v>181</v>
      </c>
      <c r="P198" s="22" t="s">
        <v>1046</v>
      </c>
      <c r="Q198" s="22">
        <v>20</v>
      </c>
      <c r="R198" s="23" t="s">
        <v>181</v>
      </c>
      <c r="S198" s="6" t="s">
        <v>132</v>
      </c>
      <c r="T198" s="5"/>
      <c r="U198" s="5" t="s">
        <v>134</v>
      </c>
      <c r="V198" s="75" t="s">
        <v>1905</v>
      </c>
      <c r="W198" s="5" t="s">
        <v>181</v>
      </c>
      <c r="X198" s="5"/>
      <c r="Y198" s="5"/>
      <c r="Z198" s="1" t="s">
        <v>1039</v>
      </c>
      <c r="AA198" s="7">
        <v>0.95</v>
      </c>
      <c r="AB198" s="5"/>
      <c r="AC198" s="5"/>
      <c r="AD198" s="6"/>
      <c r="AE198" s="5"/>
      <c r="AF198" s="5" t="str">
        <f t="shared" si="3"/>
        <v>N</v>
      </c>
      <c r="AG198" s="5"/>
      <c r="AH198" s="17">
        <v>1</v>
      </c>
      <c r="AI198" s="1" t="s">
        <v>1056</v>
      </c>
      <c r="AJ198" s="46" t="s">
        <v>127</v>
      </c>
      <c r="AK198" s="98" t="s">
        <v>128</v>
      </c>
      <c r="AL198" s="25" t="s">
        <v>137</v>
      </c>
      <c r="AM198" s="100"/>
    </row>
    <row r="199" spans="1:39" ht="57" customHeight="1">
      <c r="A199" s="13" t="s">
        <v>1039</v>
      </c>
      <c r="B199" s="13" t="s">
        <v>1039</v>
      </c>
      <c r="C199" s="13" t="s">
        <v>1039</v>
      </c>
      <c r="D199" s="27" t="s">
        <v>1907</v>
      </c>
      <c r="E199" s="5"/>
      <c r="F199" s="5" t="s">
        <v>1072</v>
      </c>
      <c r="G199" s="1" t="s">
        <v>1073</v>
      </c>
      <c r="H199" s="1" t="s">
        <v>1074</v>
      </c>
      <c r="I199" s="33" t="s">
        <v>1075</v>
      </c>
      <c r="J199" s="76" t="s">
        <v>1076</v>
      </c>
      <c r="K199" s="5" t="s">
        <v>156</v>
      </c>
      <c r="L199" s="19" t="s">
        <v>158</v>
      </c>
      <c r="M199" s="30">
        <v>46202</v>
      </c>
      <c r="N199" s="29">
        <v>46267</v>
      </c>
      <c r="O199" s="13" t="s">
        <v>181</v>
      </c>
      <c r="P199" s="22" t="s">
        <v>1046</v>
      </c>
      <c r="Q199" s="22">
        <v>20</v>
      </c>
      <c r="R199" s="23" t="s">
        <v>181</v>
      </c>
      <c r="S199" s="6" t="s">
        <v>132</v>
      </c>
      <c r="T199" s="5"/>
      <c r="U199" s="5" t="s">
        <v>134</v>
      </c>
      <c r="V199" s="75" t="s">
        <v>1905</v>
      </c>
      <c r="W199" s="5" t="s">
        <v>181</v>
      </c>
      <c r="X199" s="5"/>
      <c r="Y199" s="5"/>
      <c r="Z199" s="1" t="s">
        <v>1039</v>
      </c>
      <c r="AA199" s="7">
        <v>0.95</v>
      </c>
      <c r="AB199" s="5"/>
      <c r="AC199" s="5"/>
      <c r="AD199" s="6"/>
      <c r="AE199" s="5"/>
      <c r="AF199" s="5" t="str">
        <f t="shared" si="3"/>
        <v>N</v>
      </c>
      <c r="AG199" s="5"/>
      <c r="AH199" s="17">
        <v>1</v>
      </c>
      <c r="AI199" s="1" t="s">
        <v>1056</v>
      </c>
      <c r="AJ199" s="46" t="s">
        <v>127</v>
      </c>
      <c r="AK199" s="98" t="s">
        <v>128</v>
      </c>
      <c r="AL199" s="25" t="s">
        <v>137</v>
      </c>
      <c r="AM199" s="100"/>
    </row>
    <row r="200" spans="1:39" ht="57" customHeight="1">
      <c r="A200" s="13" t="s">
        <v>1039</v>
      </c>
      <c r="B200" s="13" t="s">
        <v>1039</v>
      </c>
      <c r="C200" s="13" t="s">
        <v>1039</v>
      </c>
      <c r="D200" s="27" t="s">
        <v>1908</v>
      </c>
      <c r="E200" s="5"/>
      <c r="F200" s="5" t="s">
        <v>1096</v>
      </c>
      <c r="G200" s="1" t="s">
        <v>1097</v>
      </c>
      <c r="H200" s="1" t="s">
        <v>1098</v>
      </c>
      <c r="I200" s="33" t="s">
        <v>1099</v>
      </c>
      <c r="J200" s="76" t="s">
        <v>1100</v>
      </c>
      <c r="K200" s="5" t="s">
        <v>156</v>
      </c>
      <c r="L200" s="19" t="s">
        <v>158</v>
      </c>
      <c r="M200" s="30">
        <v>46202</v>
      </c>
      <c r="N200" s="29">
        <v>46267</v>
      </c>
      <c r="O200" s="13" t="s">
        <v>181</v>
      </c>
      <c r="P200" s="22" t="s">
        <v>1083</v>
      </c>
      <c r="Q200" s="22" t="s">
        <v>1084</v>
      </c>
      <c r="R200" s="23" t="s">
        <v>132</v>
      </c>
      <c r="S200" s="6" t="s">
        <v>132</v>
      </c>
      <c r="T200" s="5"/>
      <c r="U200" s="5" t="s">
        <v>134</v>
      </c>
      <c r="V200" s="75" t="s">
        <v>1909</v>
      </c>
      <c r="W200" s="5" t="s">
        <v>181</v>
      </c>
      <c r="X200" s="5"/>
      <c r="Y200" s="5"/>
      <c r="Z200" s="1">
        <v>100</v>
      </c>
      <c r="AA200" s="7">
        <v>0.95</v>
      </c>
      <c r="AB200" s="5"/>
      <c r="AC200" s="5"/>
      <c r="AD200" s="6"/>
      <c r="AE200" s="5"/>
      <c r="AF200" s="5" t="str">
        <f t="shared" si="3"/>
        <v>N</v>
      </c>
      <c r="AG200" s="5"/>
      <c r="AH200" s="17">
        <v>1</v>
      </c>
      <c r="AI200" s="1" t="s">
        <v>1102</v>
      </c>
      <c r="AJ200" s="46" t="s">
        <v>127</v>
      </c>
      <c r="AK200" s="98" t="s">
        <v>128</v>
      </c>
      <c r="AL200" s="25" t="s">
        <v>137</v>
      </c>
      <c r="AM200" s="100"/>
    </row>
    <row r="201" spans="1:39" ht="57" customHeight="1">
      <c r="A201" s="13" t="s">
        <v>1039</v>
      </c>
      <c r="B201" s="13" t="s">
        <v>1039</v>
      </c>
      <c r="C201" s="13" t="s">
        <v>1039</v>
      </c>
      <c r="D201" s="27" t="s">
        <v>1910</v>
      </c>
      <c r="E201" s="5"/>
      <c r="F201" s="5" t="s">
        <v>1088</v>
      </c>
      <c r="G201" s="1" t="s">
        <v>1089</v>
      </c>
      <c r="H201" s="1" t="s">
        <v>1090</v>
      </c>
      <c r="I201" s="33" t="s">
        <v>1091</v>
      </c>
      <c r="J201" s="76" t="s">
        <v>1092</v>
      </c>
      <c r="K201" s="5" t="s">
        <v>156</v>
      </c>
      <c r="L201" s="19" t="s">
        <v>158</v>
      </c>
      <c r="M201" s="30">
        <v>46202</v>
      </c>
      <c r="N201" s="29">
        <v>46267</v>
      </c>
      <c r="O201" s="13" t="s">
        <v>132</v>
      </c>
      <c r="P201" s="22" t="s">
        <v>1083</v>
      </c>
      <c r="Q201" s="22" t="s">
        <v>1084</v>
      </c>
      <c r="R201" s="23" t="s">
        <v>132</v>
      </c>
      <c r="S201" s="6" t="s">
        <v>181</v>
      </c>
      <c r="T201" s="5"/>
      <c r="U201" s="5" t="s">
        <v>134</v>
      </c>
      <c r="V201" s="75" t="s">
        <v>1911</v>
      </c>
      <c r="W201" s="5" t="s">
        <v>181</v>
      </c>
      <c r="X201" s="5"/>
      <c r="Y201" s="5"/>
      <c r="Z201" s="1">
        <v>100</v>
      </c>
      <c r="AA201" s="7">
        <v>0.95</v>
      </c>
      <c r="AB201" s="5"/>
      <c r="AC201" s="5"/>
      <c r="AD201" s="6"/>
      <c r="AE201" s="5"/>
      <c r="AF201" s="5" t="str">
        <f t="shared" si="3"/>
        <v>Y</v>
      </c>
      <c r="AG201" s="5"/>
      <c r="AH201" s="17">
        <v>1</v>
      </c>
      <c r="AI201" s="1" t="s">
        <v>1094</v>
      </c>
      <c r="AJ201" s="46" t="s">
        <v>127</v>
      </c>
      <c r="AK201" s="98" t="s">
        <v>128</v>
      </c>
      <c r="AL201" s="25" t="s">
        <v>137</v>
      </c>
      <c r="AM201" s="100"/>
    </row>
    <row r="202" spans="1:39" ht="57" customHeight="1">
      <c r="A202" s="13" t="s">
        <v>1103</v>
      </c>
      <c r="B202" s="13" t="s">
        <v>1104</v>
      </c>
      <c r="C202" s="13" t="s">
        <v>1130</v>
      </c>
      <c r="D202" s="27" t="s">
        <v>1912</v>
      </c>
      <c r="E202" s="5"/>
      <c r="F202" s="5" t="s">
        <v>1132</v>
      </c>
      <c r="G202" s="1" t="s">
        <v>1133</v>
      </c>
      <c r="H202" s="1" t="s">
        <v>1134</v>
      </c>
      <c r="I202" s="33" t="s">
        <v>1135</v>
      </c>
      <c r="J202" s="76" t="s">
        <v>1136</v>
      </c>
      <c r="K202" s="5" t="s">
        <v>156</v>
      </c>
      <c r="L202" s="19" t="s">
        <v>158</v>
      </c>
      <c r="M202" s="30">
        <v>46202</v>
      </c>
      <c r="N202" s="29">
        <v>46267</v>
      </c>
      <c r="O202" s="13" t="s">
        <v>132</v>
      </c>
      <c r="P202" s="22" t="s">
        <v>1046</v>
      </c>
      <c r="Q202" s="22">
        <v>120</v>
      </c>
      <c r="R202" s="23" t="s">
        <v>132</v>
      </c>
      <c r="S202" s="6" t="s">
        <v>181</v>
      </c>
      <c r="T202" s="5"/>
      <c r="U202" s="5" t="s">
        <v>134</v>
      </c>
      <c r="V202" s="75" t="s">
        <v>1913</v>
      </c>
      <c r="W202" s="5" t="s">
        <v>181</v>
      </c>
      <c r="X202" s="5"/>
      <c r="Y202" s="5"/>
      <c r="Z202" s="1">
        <v>100</v>
      </c>
      <c r="AA202" s="7">
        <v>0.95</v>
      </c>
      <c r="AB202" s="5"/>
      <c r="AC202" s="5"/>
      <c r="AD202" s="6"/>
      <c r="AE202" s="5"/>
      <c r="AF202" s="5" t="str">
        <f t="shared" si="3"/>
        <v>Y</v>
      </c>
      <c r="AG202" s="5"/>
      <c r="AH202" s="17">
        <v>1</v>
      </c>
      <c r="AI202" s="1" t="s">
        <v>1138</v>
      </c>
      <c r="AJ202" s="46" t="s">
        <v>127</v>
      </c>
      <c r="AK202" s="98" t="s">
        <v>128</v>
      </c>
      <c r="AL202" s="25" t="s">
        <v>137</v>
      </c>
      <c r="AM202" s="100"/>
    </row>
    <row r="203" spans="1:39" ht="57" customHeight="1">
      <c r="A203" s="13" t="s">
        <v>1039</v>
      </c>
      <c r="B203" s="13" t="s">
        <v>1039</v>
      </c>
      <c r="C203" s="13" t="s">
        <v>1039</v>
      </c>
      <c r="D203" s="27" t="s">
        <v>1914</v>
      </c>
      <c r="E203" s="5"/>
      <c r="F203" s="5" t="s">
        <v>1915</v>
      </c>
      <c r="G203" s="1" t="s">
        <v>1273</v>
      </c>
      <c r="H203" s="1" t="s">
        <v>1274</v>
      </c>
      <c r="I203" s="33" t="s">
        <v>1275</v>
      </c>
      <c r="J203" s="76" t="s">
        <v>1276</v>
      </c>
      <c r="K203" s="5" t="s">
        <v>156</v>
      </c>
      <c r="L203" s="19" t="s">
        <v>158</v>
      </c>
      <c r="M203" s="30">
        <v>46202</v>
      </c>
      <c r="N203" s="29">
        <v>46267</v>
      </c>
      <c r="O203" s="13" t="s">
        <v>132</v>
      </c>
      <c r="P203" s="22" t="s">
        <v>1245</v>
      </c>
      <c r="Q203" s="22">
        <v>10</v>
      </c>
      <c r="R203" s="23" t="s">
        <v>132</v>
      </c>
      <c r="S203" s="6" t="s">
        <v>181</v>
      </c>
      <c r="T203" s="5"/>
      <c r="U203" s="5" t="s">
        <v>134</v>
      </c>
      <c r="V203" s="75" t="s">
        <v>1916</v>
      </c>
      <c r="W203" s="5" t="s">
        <v>181</v>
      </c>
      <c r="X203" s="5"/>
      <c r="Y203" s="5"/>
      <c r="Z203" s="1">
        <v>100</v>
      </c>
      <c r="AA203" s="7">
        <v>0.95</v>
      </c>
      <c r="AB203" s="5"/>
      <c r="AC203" s="5"/>
      <c r="AD203" s="6"/>
      <c r="AE203" s="5"/>
      <c r="AF203" s="5" t="str">
        <f t="shared" si="3"/>
        <v>Y</v>
      </c>
      <c r="AG203" s="5"/>
      <c r="AH203" s="17">
        <v>1</v>
      </c>
      <c r="AI203" s="1" t="s">
        <v>1917</v>
      </c>
      <c r="AJ203" s="46" t="s">
        <v>127</v>
      </c>
      <c r="AK203" s="98" t="s">
        <v>128</v>
      </c>
      <c r="AL203" s="25" t="s">
        <v>137</v>
      </c>
      <c r="AM203" s="100"/>
    </row>
    <row r="204" spans="1:39" ht="57" customHeight="1">
      <c r="A204" s="13" t="s">
        <v>1103</v>
      </c>
      <c r="B204" s="13" t="s">
        <v>1918</v>
      </c>
      <c r="C204" s="13" t="s">
        <v>1105</v>
      </c>
      <c r="D204" s="27" t="s">
        <v>1919</v>
      </c>
      <c r="E204" s="5"/>
      <c r="F204" s="5" t="s">
        <v>1920</v>
      </c>
      <c r="G204" s="1" t="s">
        <v>1108</v>
      </c>
      <c r="H204" s="1" t="s">
        <v>1109</v>
      </c>
      <c r="I204" s="33" t="s">
        <v>1110</v>
      </c>
      <c r="J204" s="76" t="s">
        <v>1111</v>
      </c>
      <c r="K204" s="5" t="s">
        <v>156</v>
      </c>
      <c r="L204" s="19" t="s">
        <v>158</v>
      </c>
      <c r="M204" s="30">
        <v>46202</v>
      </c>
      <c r="N204" s="29">
        <v>46267</v>
      </c>
      <c r="O204" s="13" t="s">
        <v>132</v>
      </c>
      <c r="P204" s="22" t="s">
        <v>1083</v>
      </c>
      <c r="Q204" s="22" t="s">
        <v>1112</v>
      </c>
      <c r="R204" s="23" t="s">
        <v>132</v>
      </c>
      <c r="S204" s="6" t="s">
        <v>181</v>
      </c>
      <c r="T204" s="5"/>
      <c r="U204" s="5" t="s">
        <v>134</v>
      </c>
      <c r="V204" s="75" t="s">
        <v>1921</v>
      </c>
      <c r="W204" s="5" t="s">
        <v>181</v>
      </c>
      <c r="X204" s="5"/>
      <c r="Y204" s="5"/>
      <c r="Z204" s="1">
        <v>100</v>
      </c>
      <c r="AA204" s="7">
        <v>0.95</v>
      </c>
      <c r="AB204" s="5"/>
      <c r="AC204" s="5"/>
      <c r="AD204" s="6"/>
      <c r="AE204" s="5"/>
      <c r="AF204" s="5" t="str">
        <f t="shared" si="3"/>
        <v>Y</v>
      </c>
      <c r="AG204" s="5"/>
      <c r="AH204" s="17">
        <v>1</v>
      </c>
      <c r="AI204" s="1" t="s">
        <v>1922</v>
      </c>
      <c r="AJ204" s="46" t="s">
        <v>127</v>
      </c>
      <c r="AK204" s="98" t="s">
        <v>128</v>
      </c>
      <c r="AL204" s="25" t="s">
        <v>137</v>
      </c>
      <c r="AM204" s="100"/>
    </row>
    <row r="205" spans="1:39" ht="57" customHeight="1">
      <c r="A205" s="13" t="s">
        <v>1039</v>
      </c>
      <c r="B205" s="13" t="s">
        <v>1039</v>
      </c>
      <c r="C205" s="13" t="s">
        <v>1039</v>
      </c>
      <c r="D205" s="27" t="s">
        <v>1923</v>
      </c>
      <c r="E205" s="5"/>
      <c r="F205" s="5" t="s">
        <v>1924</v>
      </c>
      <c r="G205" s="1" t="s">
        <v>1108</v>
      </c>
      <c r="H205" s="1" t="s">
        <v>1109</v>
      </c>
      <c r="I205" s="33" t="s">
        <v>1110</v>
      </c>
      <c r="J205" s="76" t="s">
        <v>1111</v>
      </c>
      <c r="K205" s="5" t="s">
        <v>156</v>
      </c>
      <c r="L205" s="19" t="s">
        <v>158</v>
      </c>
      <c r="M205" s="30">
        <v>46202</v>
      </c>
      <c r="N205" s="29">
        <v>46267</v>
      </c>
      <c r="O205" s="13" t="s">
        <v>132</v>
      </c>
      <c r="P205" s="22" t="s">
        <v>1083</v>
      </c>
      <c r="Q205" s="22" t="s">
        <v>1112</v>
      </c>
      <c r="R205" s="23" t="s">
        <v>181</v>
      </c>
      <c r="S205" s="6" t="s">
        <v>181</v>
      </c>
      <c r="T205" s="5"/>
      <c r="U205" s="5" t="s">
        <v>134</v>
      </c>
      <c r="V205" s="75" t="s">
        <v>1925</v>
      </c>
      <c r="W205" s="5" t="s">
        <v>181</v>
      </c>
      <c r="X205" s="5"/>
      <c r="Y205" s="5"/>
      <c r="Z205" s="1" t="s">
        <v>1039</v>
      </c>
      <c r="AA205" s="7">
        <v>0.95</v>
      </c>
      <c r="AB205" s="5"/>
      <c r="AC205" s="5"/>
      <c r="AD205" s="6"/>
      <c r="AE205" s="5"/>
      <c r="AF205" s="5" t="str">
        <f t="shared" si="3"/>
        <v>Y</v>
      </c>
      <c r="AG205" s="5"/>
      <c r="AH205" s="17">
        <v>1</v>
      </c>
      <c r="AI205" s="1" t="s">
        <v>1926</v>
      </c>
      <c r="AJ205" s="46" t="s">
        <v>127</v>
      </c>
      <c r="AK205" s="98" t="s">
        <v>128</v>
      </c>
      <c r="AL205" s="25" t="s">
        <v>137</v>
      </c>
      <c r="AM205" s="100"/>
    </row>
    <row r="206" spans="1:39" ht="57" customHeight="1">
      <c r="A206" s="13" t="s">
        <v>1039</v>
      </c>
      <c r="B206" s="13" t="s">
        <v>1039</v>
      </c>
      <c r="C206" s="13" t="s">
        <v>1039</v>
      </c>
      <c r="D206" s="27" t="s">
        <v>1927</v>
      </c>
      <c r="E206" s="5"/>
      <c r="F206" s="5" t="s">
        <v>1928</v>
      </c>
      <c r="G206" s="1" t="s">
        <v>1157</v>
      </c>
      <c r="H206" s="1" t="s">
        <v>1158</v>
      </c>
      <c r="I206" s="33" t="s">
        <v>1075</v>
      </c>
      <c r="J206" s="76" t="s">
        <v>1159</v>
      </c>
      <c r="K206" s="5" t="s">
        <v>156</v>
      </c>
      <c r="L206" s="19" t="s">
        <v>158</v>
      </c>
      <c r="M206" s="30">
        <v>46202</v>
      </c>
      <c r="N206" s="29">
        <v>46267</v>
      </c>
      <c r="O206" s="13" t="s">
        <v>132</v>
      </c>
      <c r="P206" s="22" t="s">
        <v>1046</v>
      </c>
      <c r="Q206" s="22">
        <v>1020</v>
      </c>
      <c r="R206" s="23" t="s">
        <v>132</v>
      </c>
      <c r="S206" s="6" t="s">
        <v>181</v>
      </c>
      <c r="T206" s="5"/>
      <c r="U206" s="5" t="s">
        <v>134</v>
      </c>
      <c r="V206" s="75" t="s">
        <v>1929</v>
      </c>
      <c r="W206" s="5" t="s">
        <v>181</v>
      </c>
      <c r="X206" s="5"/>
      <c r="Y206" s="5"/>
      <c r="Z206" s="1">
        <v>100</v>
      </c>
      <c r="AA206" s="7">
        <v>0.95</v>
      </c>
      <c r="AB206" s="5"/>
      <c r="AC206" s="5"/>
      <c r="AD206" s="6"/>
      <c r="AE206" s="5"/>
      <c r="AF206" s="5" t="str">
        <f t="shared" si="3"/>
        <v>Y</v>
      </c>
      <c r="AG206" s="5"/>
      <c r="AH206" s="17">
        <v>1</v>
      </c>
      <c r="AI206" s="1" t="s">
        <v>1930</v>
      </c>
      <c r="AJ206" s="46" t="s">
        <v>127</v>
      </c>
      <c r="AK206" s="98" t="s">
        <v>128</v>
      </c>
      <c r="AL206" s="25" t="s">
        <v>137</v>
      </c>
      <c r="AM206" s="100"/>
    </row>
    <row r="207" spans="1:39" ht="57" customHeight="1">
      <c r="A207" s="13" t="s">
        <v>1039</v>
      </c>
      <c r="B207" s="13" t="s">
        <v>1039</v>
      </c>
      <c r="C207" s="13" t="s">
        <v>1039</v>
      </c>
      <c r="D207" s="27" t="s">
        <v>1931</v>
      </c>
      <c r="E207" s="5"/>
      <c r="F207" s="5" t="s">
        <v>1156</v>
      </c>
      <c r="G207" s="1" t="s">
        <v>1157</v>
      </c>
      <c r="H207" s="1" t="s">
        <v>1158</v>
      </c>
      <c r="I207" s="33" t="s">
        <v>1075</v>
      </c>
      <c r="J207" s="76" t="s">
        <v>1159</v>
      </c>
      <c r="K207" s="5" t="s">
        <v>156</v>
      </c>
      <c r="L207" s="19" t="s">
        <v>158</v>
      </c>
      <c r="M207" s="30">
        <v>46202</v>
      </c>
      <c r="N207" s="29">
        <v>46267</v>
      </c>
      <c r="O207" s="13" t="s">
        <v>132</v>
      </c>
      <c r="P207" s="22" t="s">
        <v>1046</v>
      </c>
      <c r="Q207" s="22">
        <v>4</v>
      </c>
      <c r="R207" s="23" t="s">
        <v>181</v>
      </c>
      <c r="S207" s="6" t="s">
        <v>181</v>
      </c>
      <c r="T207" s="5"/>
      <c r="U207" s="5" t="s">
        <v>134</v>
      </c>
      <c r="V207" s="75" t="s">
        <v>1932</v>
      </c>
      <c r="W207" s="5" t="s">
        <v>181</v>
      </c>
      <c r="X207" s="5"/>
      <c r="Y207" s="5"/>
      <c r="Z207" s="1" t="s">
        <v>1039</v>
      </c>
      <c r="AA207" s="7">
        <v>0.95</v>
      </c>
      <c r="AB207" s="5"/>
      <c r="AC207" s="5"/>
      <c r="AD207" s="6"/>
      <c r="AE207" s="5"/>
      <c r="AF207" s="5" t="str">
        <f t="shared" si="3"/>
        <v>Y</v>
      </c>
      <c r="AG207" s="5"/>
      <c r="AH207" s="17">
        <v>1</v>
      </c>
      <c r="AI207" s="1" t="s">
        <v>1161</v>
      </c>
      <c r="AJ207" s="46" t="s">
        <v>127</v>
      </c>
      <c r="AK207" s="98" t="s">
        <v>128</v>
      </c>
      <c r="AL207" s="25" t="s">
        <v>137</v>
      </c>
      <c r="AM207" s="100"/>
    </row>
    <row r="208" spans="1:39" ht="57" customHeight="1">
      <c r="A208" s="13" t="s">
        <v>1039</v>
      </c>
      <c r="B208" s="13" t="s">
        <v>1039</v>
      </c>
      <c r="C208" s="13" t="s">
        <v>1039</v>
      </c>
      <c r="D208" s="27" t="s">
        <v>1933</v>
      </c>
      <c r="E208" s="5"/>
      <c r="F208" s="5" t="s">
        <v>1771</v>
      </c>
      <c r="G208" s="1" t="s">
        <v>1124</v>
      </c>
      <c r="H208" s="1" t="s">
        <v>1125</v>
      </c>
      <c r="I208" s="33" t="s">
        <v>1126</v>
      </c>
      <c r="J208" s="76" t="s">
        <v>1127</v>
      </c>
      <c r="K208" s="5" t="s">
        <v>156</v>
      </c>
      <c r="L208" s="19" t="s">
        <v>158</v>
      </c>
      <c r="M208" s="30">
        <v>46202</v>
      </c>
      <c r="N208" s="29">
        <v>46267</v>
      </c>
      <c r="O208" s="13" t="s">
        <v>132</v>
      </c>
      <c r="P208" s="22" t="s">
        <v>1083</v>
      </c>
      <c r="Q208" s="22" t="s">
        <v>1772</v>
      </c>
      <c r="R208" s="23" t="s">
        <v>181</v>
      </c>
      <c r="S208" s="6" t="s">
        <v>181</v>
      </c>
      <c r="T208" s="5"/>
      <c r="U208" s="5" t="s">
        <v>134</v>
      </c>
      <c r="V208" s="75" t="s">
        <v>1905</v>
      </c>
      <c r="W208" s="5" t="s">
        <v>181</v>
      </c>
      <c r="X208" s="5"/>
      <c r="Y208" s="5"/>
      <c r="Z208" s="1" t="s">
        <v>1039</v>
      </c>
      <c r="AA208" s="7">
        <v>0.95</v>
      </c>
      <c r="AB208" s="5"/>
      <c r="AC208" s="5"/>
      <c r="AD208" s="6"/>
      <c r="AE208" s="5"/>
      <c r="AF208" s="5" t="str">
        <f t="shared" si="3"/>
        <v>Y</v>
      </c>
      <c r="AG208" s="5"/>
      <c r="AH208" s="17">
        <v>1</v>
      </c>
      <c r="AI208" s="1" t="s">
        <v>1773</v>
      </c>
      <c r="AJ208" s="46" t="s">
        <v>127</v>
      </c>
      <c r="AK208" s="98" t="s">
        <v>128</v>
      </c>
      <c r="AL208" s="25" t="s">
        <v>137</v>
      </c>
      <c r="AM208" s="100"/>
    </row>
    <row r="209" spans="1:39" ht="57" customHeight="1">
      <c r="A209" s="13" t="s">
        <v>1039</v>
      </c>
      <c r="B209" s="13" t="s">
        <v>1039</v>
      </c>
      <c r="C209" s="13" t="s">
        <v>1039</v>
      </c>
      <c r="D209" s="27" t="s">
        <v>1934</v>
      </c>
      <c r="E209" s="5"/>
      <c r="F209" s="5" t="s">
        <v>1935</v>
      </c>
      <c r="G209" s="1" t="s">
        <v>1936</v>
      </c>
      <c r="H209" s="1" t="s">
        <v>1937</v>
      </c>
      <c r="I209" s="33" t="s">
        <v>1938</v>
      </c>
      <c r="J209" s="76" t="s">
        <v>1939</v>
      </c>
      <c r="K209" s="5" t="s">
        <v>156</v>
      </c>
      <c r="L209" s="19" t="s">
        <v>158</v>
      </c>
      <c r="M209" s="30">
        <v>46202</v>
      </c>
      <c r="N209" s="29">
        <v>46267</v>
      </c>
      <c r="O209" s="13" t="s">
        <v>132</v>
      </c>
      <c r="P209" s="22" t="s">
        <v>1083</v>
      </c>
      <c r="Q209" s="22" t="s">
        <v>1112</v>
      </c>
      <c r="R209" s="23" t="s">
        <v>132</v>
      </c>
      <c r="S209" s="6" t="s">
        <v>181</v>
      </c>
      <c r="T209" s="5"/>
      <c r="U209" s="5" t="s">
        <v>134</v>
      </c>
      <c r="V209" s="75" t="s">
        <v>1940</v>
      </c>
      <c r="W209" s="5" t="s">
        <v>132</v>
      </c>
      <c r="X209" s="5" t="s">
        <v>1941</v>
      </c>
      <c r="Y209" s="5" t="s">
        <v>1942</v>
      </c>
      <c r="Z209" s="1" t="s">
        <v>1039</v>
      </c>
      <c r="AA209" s="7">
        <v>0.95</v>
      </c>
      <c r="AB209" s="5"/>
      <c r="AC209" s="5"/>
      <c r="AD209" s="6"/>
      <c r="AE209" s="5"/>
      <c r="AF209" s="5" t="str">
        <f t="shared" si="3"/>
        <v>Y</v>
      </c>
      <c r="AG209" s="5"/>
      <c r="AH209" s="17">
        <v>1</v>
      </c>
      <c r="AI209" s="1" t="s">
        <v>1943</v>
      </c>
      <c r="AJ209" s="46" t="s">
        <v>127</v>
      </c>
      <c r="AK209" s="98" t="s">
        <v>128</v>
      </c>
      <c r="AL209" s="25" t="s">
        <v>137</v>
      </c>
      <c r="AM209" s="100"/>
    </row>
    <row r="210" spans="1:39" ht="57" customHeight="1">
      <c r="A210" s="13" t="s">
        <v>1039</v>
      </c>
      <c r="B210" s="13" t="s">
        <v>1039</v>
      </c>
      <c r="C210" s="13" t="s">
        <v>1039</v>
      </c>
      <c r="D210" s="27" t="s">
        <v>1944</v>
      </c>
      <c r="E210" s="5"/>
      <c r="F210" s="5" t="s">
        <v>1945</v>
      </c>
      <c r="G210" s="1" t="s">
        <v>1946</v>
      </c>
      <c r="H210" s="1" t="s">
        <v>1947</v>
      </c>
      <c r="I210" s="33" t="s">
        <v>1948</v>
      </c>
      <c r="J210" s="76" t="s">
        <v>1949</v>
      </c>
      <c r="K210" s="5" t="s">
        <v>156</v>
      </c>
      <c r="L210" s="19" t="s">
        <v>158</v>
      </c>
      <c r="M210" s="30">
        <v>46202</v>
      </c>
      <c r="N210" s="29">
        <v>46267</v>
      </c>
      <c r="O210" s="13" t="s">
        <v>132</v>
      </c>
      <c r="P210" s="22" t="s">
        <v>1083</v>
      </c>
      <c r="Q210" s="22" t="s">
        <v>1112</v>
      </c>
      <c r="R210" s="23" t="s">
        <v>132</v>
      </c>
      <c r="S210" s="6" t="s">
        <v>181</v>
      </c>
      <c r="T210" s="5"/>
      <c r="U210" s="5" t="s">
        <v>134</v>
      </c>
      <c r="V210" s="75" t="s">
        <v>1950</v>
      </c>
      <c r="W210" s="5" t="s">
        <v>132</v>
      </c>
      <c r="X210" s="5" t="s">
        <v>1951</v>
      </c>
      <c r="Y210" s="5" t="s">
        <v>1690</v>
      </c>
      <c r="Z210" s="1" t="s">
        <v>1039</v>
      </c>
      <c r="AA210" s="7">
        <v>0.95</v>
      </c>
      <c r="AB210" s="5"/>
      <c r="AC210" s="5"/>
      <c r="AD210" s="6"/>
      <c r="AE210" s="5"/>
      <c r="AF210" s="5" t="str">
        <f t="shared" si="3"/>
        <v>Y</v>
      </c>
      <c r="AG210" s="5"/>
      <c r="AH210" s="17">
        <v>1</v>
      </c>
      <c r="AI210" s="1" t="s">
        <v>1691</v>
      </c>
      <c r="AJ210" s="46" t="s">
        <v>127</v>
      </c>
      <c r="AK210" s="98" t="s">
        <v>128</v>
      </c>
      <c r="AL210" s="25" t="s">
        <v>137</v>
      </c>
      <c r="AM210" s="100"/>
    </row>
    <row r="211" spans="1:39" ht="57" customHeight="1">
      <c r="A211" s="13" t="s">
        <v>1039</v>
      </c>
      <c r="B211" s="13" t="s">
        <v>1039</v>
      </c>
      <c r="C211" s="13" t="s">
        <v>1039</v>
      </c>
      <c r="D211" s="27" t="s">
        <v>1952</v>
      </c>
      <c r="E211" s="5"/>
      <c r="F211" s="5" t="s">
        <v>1953</v>
      </c>
      <c r="G211" s="1" t="s">
        <v>1954</v>
      </c>
      <c r="H211" s="1" t="s">
        <v>1955</v>
      </c>
      <c r="I211" s="33" t="s">
        <v>1956</v>
      </c>
      <c r="J211" s="76" t="s">
        <v>1957</v>
      </c>
      <c r="K211" s="5" t="s">
        <v>156</v>
      </c>
      <c r="L211" s="19" t="s">
        <v>158</v>
      </c>
      <c r="M211" s="30">
        <v>46202</v>
      </c>
      <c r="N211" s="29">
        <v>46267</v>
      </c>
      <c r="O211" s="13" t="s">
        <v>132</v>
      </c>
      <c r="P211" s="22" t="s">
        <v>1083</v>
      </c>
      <c r="Q211" s="22" t="s">
        <v>1958</v>
      </c>
      <c r="R211" s="23" t="s">
        <v>181</v>
      </c>
      <c r="S211" s="6" t="s">
        <v>181</v>
      </c>
      <c r="T211" s="5"/>
      <c r="U211" s="5" t="s">
        <v>134</v>
      </c>
      <c r="V211" s="75" t="s">
        <v>1903</v>
      </c>
      <c r="W211" s="5" t="s">
        <v>181</v>
      </c>
      <c r="X211" s="5"/>
      <c r="Y211" s="5"/>
      <c r="Z211" s="1" t="s">
        <v>1039</v>
      </c>
      <c r="AA211" s="7">
        <v>0.95</v>
      </c>
      <c r="AB211" s="5"/>
      <c r="AC211" s="5"/>
      <c r="AD211" s="6"/>
      <c r="AE211" s="5"/>
      <c r="AF211" s="5" t="str">
        <f t="shared" si="3"/>
        <v>Y</v>
      </c>
      <c r="AG211" s="5"/>
      <c r="AH211" s="17">
        <v>1</v>
      </c>
      <c r="AI211" s="1" t="s">
        <v>1959</v>
      </c>
      <c r="AJ211" s="46" t="s">
        <v>127</v>
      </c>
      <c r="AK211" s="98" t="s">
        <v>128</v>
      </c>
      <c r="AL211" s="25" t="s">
        <v>137</v>
      </c>
      <c r="AM211" s="100"/>
    </row>
    <row r="212" spans="1:39" ht="57" customHeight="1">
      <c r="A212" s="13" t="s">
        <v>1039</v>
      </c>
      <c r="B212" s="13" t="s">
        <v>1039</v>
      </c>
      <c r="C212" s="13" t="s">
        <v>1039</v>
      </c>
      <c r="D212" s="27" t="s">
        <v>1960</v>
      </c>
      <c r="E212" s="5"/>
      <c r="F212" s="5" t="s">
        <v>1961</v>
      </c>
      <c r="G212" s="1" t="s">
        <v>1142</v>
      </c>
      <c r="H212" s="1" t="s">
        <v>1143</v>
      </c>
      <c r="I212" s="33" t="s">
        <v>1144</v>
      </c>
      <c r="J212" s="76" t="s">
        <v>1145</v>
      </c>
      <c r="K212" s="5" t="s">
        <v>156</v>
      </c>
      <c r="L212" s="19" t="s">
        <v>158</v>
      </c>
      <c r="M212" s="30">
        <v>46202</v>
      </c>
      <c r="N212" s="29">
        <v>46267</v>
      </c>
      <c r="O212" s="13" t="s">
        <v>132</v>
      </c>
      <c r="P212" s="22" t="s">
        <v>1083</v>
      </c>
      <c r="Q212" s="22" t="s">
        <v>1084</v>
      </c>
      <c r="R212" s="23" t="s">
        <v>181</v>
      </c>
      <c r="S212" s="6" t="s">
        <v>181</v>
      </c>
      <c r="T212" s="5"/>
      <c r="U212" s="5" t="s">
        <v>134</v>
      </c>
      <c r="V212" s="75" t="s">
        <v>1962</v>
      </c>
      <c r="W212" s="5" t="s">
        <v>181</v>
      </c>
      <c r="X212" s="5"/>
      <c r="Y212" s="5"/>
      <c r="Z212" s="1" t="s">
        <v>1039</v>
      </c>
      <c r="AA212" s="7">
        <v>0.95</v>
      </c>
      <c r="AB212" s="5"/>
      <c r="AC212" s="5"/>
      <c r="AD212" s="6"/>
      <c r="AE212" s="5"/>
      <c r="AF212" s="5" t="str">
        <f t="shared" si="3"/>
        <v>Y</v>
      </c>
      <c r="AG212" s="5"/>
      <c r="AH212" s="17">
        <v>1</v>
      </c>
      <c r="AI212" s="1" t="s">
        <v>1963</v>
      </c>
      <c r="AJ212" s="46" t="s">
        <v>127</v>
      </c>
      <c r="AK212" s="98" t="s">
        <v>128</v>
      </c>
      <c r="AL212" s="25" t="s">
        <v>137</v>
      </c>
      <c r="AM212" s="100"/>
    </row>
    <row r="213" spans="1:39" ht="57" customHeight="1">
      <c r="A213" s="13" t="s">
        <v>1039</v>
      </c>
      <c r="B213" s="13" t="s">
        <v>1039</v>
      </c>
      <c r="C213" s="13" t="s">
        <v>1039</v>
      </c>
      <c r="D213" s="27" t="s">
        <v>1964</v>
      </c>
      <c r="E213" s="5"/>
      <c r="F213" s="5" t="s">
        <v>1041</v>
      </c>
      <c r="G213" s="1" t="s">
        <v>1042</v>
      </c>
      <c r="H213" s="1" t="s">
        <v>1043</v>
      </c>
      <c r="I213" s="33" t="s">
        <v>1044</v>
      </c>
      <c r="J213" s="76" t="s">
        <v>1045</v>
      </c>
      <c r="K213" s="5" t="s">
        <v>162</v>
      </c>
      <c r="L213" s="19" t="s">
        <v>164</v>
      </c>
      <c r="M213" s="30">
        <v>46202</v>
      </c>
      <c r="N213" s="29">
        <v>46267</v>
      </c>
      <c r="O213" s="13" t="s">
        <v>132</v>
      </c>
      <c r="P213" s="22" t="s">
        <v>1046</v>
      </c>
      <c r="Q213" s="22">
        <v>60</v>
      </c>
      <c r="R213" s="23" t="s">
        <v>181</v>
      </c>
      <c r="S213" s="6" t="s">
        <v>181</v>
      </c>
      <c r="T213" s="5"/>
      <c r="U213" s="5" t="s">
        <v>134</v>
      </c>
      <c r="V213" s="75" t="s">
        <v>1965</v>
      </c>
      <c r="W213" s="5" t="s">
        <v>181</v>
      </c>
      <c r="X213" s="5"/>
      <c r="Y213" s="5"/>
      <c r="Z213" s="1" t="s">
        <v>1039</v>
      </c>
      <c r="AA213" s="7">
        <v>0.95</v>
      </c>
      <c r="AB213" s="5"/>
      <c r="AC213" s="5"/>
      <c r="AD213" s="6"/>
      <c r="AE213" s="5"/>
      <c r="AF213" s="5" t="str">
        <f t="shared" si="3"/>
        <v>Y</v>
      </c>
      <c r="AG213" s="5"/>
      <c r="AH213" s="17">
        <v>1</v>
      </c>
      <c r="AI213" s="1" t="s">
        <v>1048</v>
      </c>
      <c r="AJ213" s="46" t="s">
        <v>127</v>
      </c>
      <c r="AK213" s="98" t="s">
        <v>128</v>
      </c>
      <c r="AL213" s="25" t="s">
        <v>137</v>
      </c>
      <c r="AM213" s="100"/>
    </row>
    <row r="214" spans="1:39" ht="57" customHeight="1">
      <c r="A214" s="13" t="s">
        <v>1039</v>
      </c>
      <c r="B214" s="13" t="s">
        <v>1039</v>
      </c>
      <c r="C214" s="13" t="s">
        <v>1039</v>
      </c>
      <c r="D214" s="27" t="s">
        <v>1966</v>
      </c>
      <c r="E214" s="5"/>
      <c r="F214" s="5" t="s">
        <v>1088</v>
      </c>
      <c r="G214" s="1" t="s">
        <v>1089</v>
      </c>
      <c r="H214" s="1" t="s">
        <v>1090</v>
      </c>
      <c r="I214" s="33" t="s">
        <v>1091</v>
      </c>
      <c r="J214" s="76" t="s">
        <v>1092</v>
      </c>
      <c r="K214" s="5" t="s">
        <v>162</v>
      </c>
      <c r="L214" s="19" t="s">
        <v>164</v>
      </c>
      <c r="M214" s="30">
        <v>46202</v>
      </c>
      <c r="N214" s="29">
        <v>46267</v>
      </c>
      <c r="O214" s="13" t="s">
        <v>181</v>
      </c>
      <c r="P214" s="22" t="s">
        <v>1083</v>
      </c>
      <c r="Q214" s="22" t="s">
        <v>1084</v>
      </c>
      <c r="R214" s="23" t="s">
        <v>132</v>
      </c>
      <c r="S214" s="6" t="s">
        <v>132</v>
      </c>
      <c r="T214" s="5"/>
      <c r="U214" s="5" t="s">
        <v>134</v>
      </c>
      <c r="V214" s="75" t="s">
        <v>1967</v>
      </c>
      <c r="W214" s="5" t="s">
        <v>181</v>
      </c>
      <c r="X214" s="5"/>
      <c r="Y214" s="5"/>
      <c r="Z214" s="1">
        <v>100</v>
      </c>
      <c r="AA214" s="7">
        <v>0.95</v>
      </c>
      <c r="AB214" s="5"/>
      <c r="AC214" s="5"/>
      <c r="AD214" s="6"/>
      <c r="AE214" s="5"/>
      <c r="AF214" s="5" t="str">
        <f t="shared" si="3"/>
        <v>N</v>
      </c>
      <c r="AG214" s="5"/>
      <c r="AH214" s="17">
        <v>1</v>
      </c>
      <c r="AI214" s="1" t="s">
        <v>1094</v>
      </c>
      <c r="AJ214" s="46" t="s">
        <v>127</v>
      </c>
      <c r="AK214" s="98" t="s">
        <v>128</v>
      </c>
      <c r="AL214" s="25" t="s">
        <v>137</v>
      </c>
      <c r="AM214" s="100"/>
    </row>
    <row r="215" spans="1:39" ht="57" customHeight="1">
      <c r="A215" s="13" t="s">
        <v>1039</v>
      </c>
      <c r="B215" s="13" t="s">
        <v>1039</v>
      </c>
      <c r="C215" s="13" t="s">
        <v>1039</v>
      </c>
      <c r="D215" s="27" t="s">
        <v>1968</v>
      </c>
      <c r="E215" s="5"/>
      <c r="F215" s="5" t="s">
        <v>1969</v>
      </c>
      <c r="G215" s="1" t="s">
        <v>1273</v>
      </c>
      <c r="H215" s="1" t="s">
        <v>1274</v>
      </c>
      <c r="I215" s="33" t="s">
        <v>1275</v>
      </c>
      <c r="J215" s="76" t="s">
        <v>1276</v>
      </c>
      <c r="K215" s="5" t="s">
        <v>162</v>
      </c>
      <c r="L215" s="19" t="s">
        <v>164</v>
      </c>
      <c r="M215" s="30">
        <v>46202</v>
      </c>
      <c r="N215" s="29">
        <v>46267</v>
      </c>
      <c r="O215" s="13" t="s">
        <v>132</v>
      </c>
      <c r="P215" s="22" t="s">
        <v>1245</v>
      </c>
      <c r="Q215" s="22">
        <v>10</v>
      </c>
      <c r="R215" s="23" t="s">
        <v>132</v>
      </c>
      <c r="S215" s="6" t="s">
        <v>181</v>
      </c>
      <c r="T215" s="5"/>
      <c r="U215" s="5" t="s">
        <v>134</v>
      </c>
      <c r="V215" s="75" t="s">
        <v>1970</v>
      </c>
      <c r="W215" s="5" t="s">
        <v>181</v>
      </c>
      <c r="X215" s="5"/>
      <c r="Y215" s="5"/>
      <c r="Z215" s="1">
        <v>100</v>
      </c>
      <c r="AA215" s="7">
        <v>0.95</v>
      </c>
      <c r="AB215" s="5"/>
      <c r="AC215" s="5"/>
      <c r="AD215" s="6"/>
      <c r="AE215" s="5"/>
      <c r="AF215" s="5" t="str">
        <f t="shared" si="3"/>
        <v>Y</v>
      </c>
      <c r="AG215" s="5"/>
      <c r="AH215" s="17">
        <v>1</v>
      </c>
      <c r="AI215" s="1" t="s">
        <v>1971</v>
      </c>
      <c r="AJ215" s="46" t="s">
        <v>127</v>
      </c>
      <c r="AK215" s="98" t="s">
        <v>128</v>
      </c>
      <c r="AL215" s="25" t="s">
        <v>137</v>
      </c>
      <c r="AM215" s="100"/>
    </row>
    <row r="216" spans="1:39" ht="57" customHeight="1">
      <c r="A216" s="13" t="s">
        <v>1039</v>
      </c>
      <c r="B216" s="13" t="s">
        <v>1039</v>
      </c>
      <c r="C216" s="13" t="s">
        <v>1039</v>
      </c>
      <c r="D216" s="27" t="s">
        <v>1972</v>
      </c>
      <c r="E216" s="5"/>
      <c r="F216" s="5" t="s">
        <v>1149</v>
      </c>
      <c r="G216" s="1" t="s">
        <v>1150</v>
      </c>
      <c r="H216" s="1" t="s">
        <v>1151</v>
      </c>
      <c r="I216" s="33" t="s">
        <v>1152</v>
      </c>
      <c r="J216" s="76" t="s">
        <v>1153</v>
      </c>
      <c r="K216" s="5" t="s">
        <v>162</v>
      </c>
      <c r="L216" s="19" t="s">
        <v>164</v>
      </c>
      <c r="M216" s="30">
        <v>46202</v>
      </c>
      <c r="N216" s="29">
        <v>46267</v>
      </c>
      <c r="O216" s="13" t="s">
        <v>132</v>
      </c>
      <c r="P216" s="22" t="s">
        <v>1046</v>
      </c>
      <c r="Q216" s="22">
        <v>32</v>
      </c>
      <c r="R216" s="23" t="s">
        <v>181</v>
      </c>
      <c r="S216" s="6" t="s">
        <v>181</v>
      </c>
      <c r="T216" s="5"/>
      <c r="U216" s="5" t="s">
        <v>134</v>
      </c>
      <c r="V216" s="75" t="s">
        <v>1965</v>
      </c>
      <c r="W216" s="5" t="s">
        <v>181</v>
      </c>
      <c r="X216" s="5"/>
      <c r="Y216" s="5"/>
      <c r="Z216" s="1" t="s">
        <v>1039</v>
      </c>
      <c r="AA216" s="7">
        <v>0.95</v>
      </c>
      <c r="AB216" s="5"/>
      <c r="AC216" s="5"/>
      <c r="AD216" s="6"/>
      <c r="AE216" s="5"/>
      <c r="AF216" s="5" t="str">
        <f t="shared" si="3"/>
        <v>Y</v>
      </c>
      <c r="AG216" s="5"/>
      <c r="AH216" s="17">
        <v>1</v>
      </c>
      <c r="AI216" s="1" t="s">
        <v>1154</v>
      </c>
      <c r="AJ216" s="46" t="s">
        <v>127</v>
      </c>
      <c r="AK216" s="98" t="s">
        <v>128</v>
      </c>
      <c r="AL216" s="25" t="s">
        <v>137</v>
      </c>
      <c r="AM216" s="100"/>
    </row>
    <row r="217" spans="1:39" ht="57" customHeight="1">
      <c r="A217" s="13" t="s">
        <v>1039</v>
      </c>
      <c r="B217" s="13" t="s">
        <v>1039</v>
      </c>
      <c r="C217" s="13" t="s">
        <v>1039</v>
      </c>
      <c r="D217" s="27" t="s">
        <v>1973</v>
      </c>
      <c r="E217" s="5"/>
      <c r="F217" s="5" t="s">
        <v>1107</v>
      </c>
      <c r="G217" s="1" t="s">
        <v>1108</v>
      </c>
      <c r="H217" s="1" t="s">
        <v>1109</v>
      </c>
      <c r="I217" s="33" t="s">
        <v>1110</v>
      </c>
      <c r="J217" s="76" t="s">
        <v>1111</v>
      </c>
      <c r="K217" s="5" t="s">
        <v>162</v>
      </c>
      <c r="L217" s="19" t="s">
        <v>164</v>
      </c>
      <c r="M217" s="30">
        <v>46202</v>
      </c>
      <c r="N217" s="29">
        <v>46267</v>
      </c>
      <c r="O217" s="13" t="s">
        <v>132</v>
      </c>
      <c r="P217" s="22" t="s">
        <v>1083</v>
      </c>
      <c r="Q217" s="22" t="s">
        <v>1112</v>
      </c>
      <c r="R217" s="23" t="s">
        <v>132</v>
      </c>
      <c r="S217" s="6" t="s">
        <v>181</v>
      </c>
      <c r="T217" s="5"/>
      <c r="U217" s="5" t="s">
        <v>134</v>
      </c>
      <c r="V217" s="75" t="s">
        <v>1974</v>
      </c>
      <c r="W217" s="5" t="s">
        <v>181</v>
      </c>
      <c r="X217" s="5"/>
      <c r="Y217" s="5"/>
      <c r="Z217" s="1">
        <v>100</v>
      </c>
      <c r="AA217" s="7">
        <v>0.95</v>
      </c>
      <c r="AB217" s="5"/>
      <c r="AC217" s="5"/>
      <c r="AD217" s="6"/>
      <c r="AE217" s="5"/>
      <c r="AF217" s="5" t="str">
        <f t="shared" si="3"/>
        <v>Y</v>
      </c>
      <c r="AG217" s="5"/>
      <c r="AH217" s="17">
        <v>1</v>
      </c>
      <c r="AI217" s="1" t="s">
        <v>1114</v>
      </c>
      <c r="AJ217" s="46" t="s">
        <v>127</v>
      </c>
      <c r="AK217" s="98" t="s">
        <v>128</v>
      </c>
      <c r="AL217" s="25" t="s">
        <v>137</v>
      </c>
      <c r="AM217" s="100"/>
    </row>
    <row r="218" spans="1:39" ht="57" customHeight="1">
      <c r="A218" s="13" t="s">
        <v>1039</v>
      </c>
      <c r="B218" s="13" t="s">
        <v>1039</v>
      </c>
      <c r="C218" s="13" t="s">
        <v>1039</v>
      </c>
      <c r="D218" s="27" t="s">
        <v>1975</v>
      </c>
      <c r="E218" s="5"/>
      <c r="F218" s="5" t="s">
        <v>1976</v>
      </c>
      <c r="G218" s="1" t="s">
        <v>1977</v>
      </c>
      <c r="H218" s="1" t="s">
        <v>1978</v>
      </c>
      <c r="I218" s="33" t="s">
        <v>1979</v>
      </c>
      <c r="J218" s="76" t="s">
        <v>1980</v>
      </c>
      <c r="K218" s="5" t="s">
        <v>162</v>
      </c>
      <c r="L218" s="19" t="s">
        <v>164</v>
      </c>
      <c r="M218" s="30">
        <v>46202</v>
      </c>
      <c r="N218" s="29">
        <v>46267</v>
      </c>
      <c r="O218" s="13" t="s">
        <v>132</v>
      </c>
      <c r="P218" s="22" t="s">
        <v>1083</v>
      </c>
      <c r="Q218" s="22" t="s">
        <v>1084</v>
      </c>
      <c r="R218" s="23" t="s">
        <v>181</v>
      </c>
      <c r="S218" s="6" t="s">
        <v>181</v>
      </c>
      <c r="T218" s="5"/>
      <c r="U218" s="5" t="s">
        <v>134</v>
      </c>
      <c r="V218" s="75" t="s">
        <v>1981</v>
      </c>
      <c r="W218" s="5" t="s">
        <v>181</v>
      </c>
      <c r="X218" s="5"/>
      <c r="Y218" s="5"/>
      <c r="Z218" s="1" t="s">
        <v>1039</v>
      </c>
      <c r="AA218" s="7">
        <v>0.95</v>
      </c>
      <c r="AB218" s="5"/>
      <c r="AC218" s="5"/>
      <c r="AD218" s="6"/>
      <c r="AE218" s="5"/>
      <c r="AF218" s="5" t="str">
        <f t="shared" si="3"/>
        <v>Y</v>
      </c>
      <c r="AG218" s="5"/>
      <c r="AH218" s="17">
        <v>1</v>
      </c>
      <c r="AI218" s="1" t="s">
        <v>1982</v>
      </c>
      <c r="AJ218" s="46" t="s">
        <v>127</v>
      </c>
      <c r="AK218" s="98" t="s">
        <v>128</v>
      </c>
      <c r="AL218" s="25" t="s">
        <v>137</v>
      </c>
      <c r="AM218" s="100"/>
    </row>
    <row r="219" spans="1:39" ht="57" customHeight="1">
      <c r="A219" s="13" t="s">
        <v>1039</v>
      </c>
      <c r="B219" s="13" t="s">
        <v>1039</v>
      </c>
      <c r="C219" s="13" t="s">
        <v>1039</v>
      </c>
      <c r="D219" s="27" t="s">
        <v>1983</v>
      </c>
      <c r="E219" s="5"/>
      <c r="F219" s="5" t="s">
        <v>1984</v>
      </c>
      <c r="G219" s="1" t="s">
        <v>1273</v>
      </c>
      <c r="H219" s="1" t="s">
        <v>1274</v>
      </c>
      <c r="I219" s="33" t="s">
        <v>1275</v>
      </c>
      <c r="J219" s="76" t="s">
        <v>1276</v>
      </c>
      <c r="K219" s="5" t="s">
        <v>162</v>
      </c>
      <c r="L219" s="19" t="s">
        <v>164</v>
      </c>
      <c r="M219" s="30">
        <v>46202</v>
      </c>
      <c r="N219" s="29">
        <v>46267</v>
      </c>
      <c r="O219" s="13" t="s">
        <v>132</v>
      </c>
      <c r="P219" s="22" t="s">
        <v>1245</v>
      </c>
      <c r="Q219" s="22">
        <v>10</v>
      </c>
      <c r="R219" s="23" t="s">
        <v>181</v>
      </c>
      <c r="S219" s="6" t="s">
        <v>181</v>
      </c>
      <c r="T219" s="5"/>
      <c r="U219" s="5" t="s">
        <v>134</v>
      </c>
      <c r="V219" s="75" t="s">
        <v>1985</v>
      </c>
      <c r="W219" s="5" t="s">
        <v>181</v>
      </c>
      <c r="X219" s="5"/>
      <c r="Y219" s="5"/>
      <c r="Z219" s="1" t="s">
        <v>1039</v>
      </c>
      <c r="AA219" s="7">
        <v>0.95</v>
      </c>
      <c r="AB219" s="5"/>
      <c r="AC219" s="5"/>
      <c r="AD219" s="6"/>
      <c r="AE219" s="5"/>
      <c r="AF219" s="5" t="str">
        <f t="shared" si="3"/>
        <v>Y</v>
      </c>
      <c r="AG219" s="5"/>
      <c r="AH219" s="17">
        <v>1</v>
      </c>
      <c r="AI219" s="1" t="s">
        <v>1986</v>
      </c>
      <c r="AJ219" s="46" t="s">
        <v>127</v>
      </c>
      <c r="AK219" s="98" t="s">
        <v>128</v>
      </c>
      <c r="AL219" s="25" t="s">
        <v>137</v>
      </c>
      <c r="AM219" s="100"/>
    </row>
    <row r="220" spans="1:39" ht="57" customHeight="1">
      <c r="A220" s="13" t="s">
        <v>1039</v>
      </c>
      <c r="B220" s="13" t="s">
        <v>1039</v>
      </c>
      <c r="C220" s="13" t="s">
        <v>1039</v>
      </c>
      <c r="D220" s="27" t="s">
        <v>1987</v>
      </c>
      <c r="E220" s="5"/>
      <c r="F220" s="5" t="s">
        <v>1988</v>
      </c>
      <c r="G220" s="1" t="s">
        <v>1157</v>
      </c>
      <c r="H220" s="1" t="s">
        <v>1158</v>
      </c>
      <c r="I220" s="33" t="s">
        <v>1075</v>
      </c>
      <c r="J220" s="76" t="s">
        <v>1159</v>
      </c>
      <c r="K220" s="5" t="s">
        <v>162</v>
      </c>
      <c r="L220" s="19" t="s">
        <v>164</v>
      </c>
      <c r="M220" s="30">
        <v>46202</v>
      </c>
      <c r="N220" s="29">
        <v>46267</v>
      </c>
      <c r="O220" s="13" t="s">
        <v>132</v>
      </c>
      <c r="P220" s="22" t="s">
        <v>1046</v>
      </c>
      <c r="Q220" s="22">
        <v>120</v>
      </c>
      <c r="R220" s="23" t="s">
        <v>181</v>
      </c>
      <c r="S220" s="6" t="s">
        <v>181</v>
      </c>
      <c r="T220" s="5"/>
      <c r="U220" s="5" t="s">
        <v>134</v>
      </c>
      <c r="V220" s="75" t="s">
        <v>1989</v>
      </c>
      <c r="W220" s="5" t="s">
        <v>181</v>
      </c>
      <c r="X220" s="5"/>
      <c r="Y220" s="5"/>
      <c r="Z220" s="1" t="s">
        <v>1039</v>
      </c>
      <c r="AA220" s="7">
        <v>0.95</v>
      </c>
      <c r="AB220" s="5"/>
      <c r="AC220" s="5"/>
      <c r="AD220" s="6"/>
      <c r="AE220" s="5"/>
      <c r="AF220" s="5" t="str">
        <f t="shared" si="3"/>
        <v>Y</v>
      </c>
      <c r="AG220" s="5"/>
      <c r="AH220" s="17">
        <v>1</v>
      </c>
      <c r="AI220" s="1" t="s">
        <v>1990</v>
      </c>
      <c r="AJ220" s="46" t="s">
        <v>127</v>
      </c>
      <c r="AK220" s="98" t="s">
        <v>128</v>
      </c>
      <c r="AL220" s="25" t="s">
        <v>137</v>
      </c>
      <c r="AM220" s="100"/>
    </row>
    <row r="221" spans="1:39" ht="57" customHeight="1">
      <c r="A221" s="13" t="s">
        <v>1103</v>
      </c>
      <c r="B221" s="13" t="s">
        <v>1918</v>
      </c>
      <c r="C221" s="13" t="s">
        <v>1991</v>
      </c>
      <c r="D221" s="27" t="s">
        <v>1992</v>
      </c>
      <c r="E221" s="5"/>
      <c r="F221" s="5" t="s">
        <v>1993</v>
      </c>
      <c r="G221" s="1" t="s">
        <v>1977</v>
      </c>
      <c r="H221" s="1" t="s">
        <v>1978</v>
      </c>
      <c r="I221" s="33" t="s">
        <v>1979</v>
      </c>
      <c r="J221" s="76" t="s">
        <v>1980</v>
      </c>
      <c r="K221" s="5" t="s">
        <v>162</v>
      </c>
      <c r="L221" s="19" t="s">
        <v>164</v>
      </c>
      <c r="M221" s="30">
        <v>46202</v>
      </c>
      <c r="N221" s="29">
        <v>46267</v>
      </c>
      <c r="O221" s="13" t="s">
        <v>132</v>
      </c>
      <c r="P221" s="22" t="s">
        <v>1046</v>
      </c>
      <c r="Q221" s="22">
        <v>280</v>
      </c>
      <c r="R221" s="23" t="s">
        <v>132</v>
      </c>
      <c r="S221" s="6" t="s">
        <v>181</v>
      </c>
      <c r="T221" s="5"/>
      <c r="U221" s="5" t="s">
        <v>134</v>
      </c>
      <c r="V221" s="75" t="s">
        <v>1994</v>
      </c>
      <c r="W221" s="5" t="s">
        <v>181</v>
      </c>
      <c r="X221" s="5"/>
      <c r="Y221" s="5"/>
      <c r="Z221" s="1">
        <v>100</v>
      </c>
      <c r="AA221" s="7">
        <v>0.95</v>
      </c>
      <c r="AB221" s="5"/>
      <c r="AC221" s="5"/>
      <c r="AD221" s="6"/>
      <c r="AE221" s="5"/>
      <c r="AF221" s="5" t="str">
        <f t="shared" si="3"/>
        <v>Y</v>
      </c>
      <c r="AG221" s="5"/>
      <c r="AH221" s="17">
        <v>1</v>
      </c>
      <c r="AI221" s="1" t="s">
        <v>1995</v>
      </c>
      <c r="AJ221" s="46" t="s">
        <v>127</v>
      </c>
      <c r="AK221" s="98" t="s">
        <v>128</v>
      </c>
      <c r="AL221" s="25" t="s">
        <v>137</v>
      </c>
      <c r="AM221" s="100"/>
    </row>
    <row r="222" spans="1:39" ht="57" customHeight="1">
      <c r="A222" s="13" t="s">
        <v>1039</v>
      </c>
      <c r="B222" s="13" t="s">
        <v>1039</v>
      </c>
      <c r="C222" s="13" t="s">
        <v>1039</v>
      </c>
      <c r="D222" s="27" t="s">
        <v>1996</v>
      </c>
      <c r="E222" s="5"/>
      <c r="F222" s="5" t="s">
        <v>1935</v>
      </c>
      <c r="G222" s="1" t="s">
        <v>1936</v>
      </c>
      <c r="H222" s="1" t="s">
        <v>1937</v>
      </c>
      <c r="I222" s="33" t="s">
        <v>1938</v>
      </c>
      <c r="J222" s="76" t="s">
        <v>1939</v>
      </c>
      <c r="K222" s="5" t="s">
        <v>162</v>
      </c>
      <c r="L222" s="19" t="s">
        <v>164</v>
      </c>
      <c r="M222" s="30">
        <v>46202</v>
      </c>
      <c r="N222" s="29">
        <v>46267</v>
      </c>
      <c r="O222" s="13" t="s">
        <v>132</v>
      </c>
      <c r="P222" s="22" t="s">
        <v>1083</v>
      </c>
      <c r="Q222" s="22" t="s">
        <v>1112</v>
      </c>
      <c r="R222" s="23" t="s">
        <v>132</v>
      </c>
      <c r="S222" s="6" t="s">
        <v>181</v>
      </c>
      <c r="T222" s="5"/>
      <c r="U222" s="5" t="s">
        <v>134</v>
      </c>
      <c r="V222" s="75" t="s">
        <v>1997</v>
      </c>
      <c r="W222" s="5" t="s">
        <v>132</v>
      </c>
      <c r="X222" s="5" t="s">
        <v>1941</v>
      </c>
      <c r="Y222" s="5" t="s">
        <v>1942</v>
      </c>
      <c r="Z222" s="1" t="s">
        <v>1039</v>
      </c>
      <c r="AA222" s="7">
        <v>0.95</v>
      </c>
      <c r="AB222" s="5"/>
      <c r="AC222" s="5"/>
      <c r="AD222" s="6"/>
      <c r="AE222" s="5"/>
      <c r="AF222" s="5" t="str">
        <f t="shared" si="3"/>
        <v>Y</v>
      </c>
      <c r="AG222" s="5"/>
      <c r="AH222" s="17">
        <v>1</v>
      </c>
      <c r="AI222" s="1" t="s">
        <v>1943</v>
      </c>
      <c r="AJ222" s="46" t="s">
        <v>127</v>
      </c>
      <c r="AK222" s="98" t="s">
        <v>128</v>
      </c>
      <c r="AL222" s="25" t="s">
        <v>137</v>
      </c>
      <c r="AM222" s="100"/>
    </row>
    <row r="223" spans="1:39" ht="57" customHeight="1">
      <c r="A223" s="13" t="s">
        <v>1039</v>
      </c>
      <c r="B223" s="13" t="s">
        <v>1039</v>
      </c>
      <c r="C223" s="13" t="s">
        <v>1039</v>
      </c>
      <c r="D223" s="27" t="s">
        <v>1998</v>
      </c>
      <c r="E223" s="5"/>
      <c r="F223" s="5" t="s">
        <v>1945</v>
      </c>
      <c r="G223" s="1" t="s">
        <v>1946</v>
      </c>
      <c r="H223" s="1" t="s">
        <v>1947</v>
      </c>
      <c r="I223" s="33" t="s">
        <v>1948</v>
      </c>
      <c r="J223" s="76" t="s">
        <v>1949</v>
      </c>
      <c r="K223" s="5" t="s">
        <v>162</v>
      </c>
      <c r="L223" s="19" t="s">
        <v>164</v>
      </c>
      <c r="M223" s="30">
        <v>46202</v>
      </c>
      <c r="N223" s="29">
        <v>46267</v>
      </c>
      <c r="O223" s="13" t="s">
        <v>132</v>
      </c>
      <c r="P223" s="22" t="s">
        <v>1083</v>
      </c>
      <c r="Q223" s="22" t="s">
        <v>1112</v>
      </c>
      <c r="R223" s="23" t="s">
        <v>132</v>
      </c>
      <c r="S223" s="6" t="s">
        <v>181</v>
      </c>
      <c r="T223" s="5"/>
      <c r="U223" s="5" t="s">
        <v>134</v>
      </c>
      <c r="V223" s="75" t="s">
        <v>1999</v>
      </c>
      <c r="W223" s="5" t="s">
        <v>132</v>
      </c>
      <c r="X223" s="5" t="s">
        <v>1951</v>
      </c>
      <c r="Y223" s="5" t="s">
        <v>1690</v>
      </c>
      <c r="Z223" s="1" t="s">
        <v>1039</v>
      </c>
      <c r="AA223" s="7">
        <v>0.95</v>
      </c>
      <c r="AB223" s="5"/>
      <c r="AC223" s="5"/>
      <c r="AD223" s="6"/>
      <c r="AE223" s="5"/>
      <c r="AF223" s="5" t="str">
        <f t="shared" si="3"/>
        <v>Y</v>
      </c>
      <c r="AG223" s="5"/>
      <c r="AH223" s="17">
        <v>1</v>
      </c>
      <c r="AI223" s="1" t="s">
        <v>1691</v>
      </c>
      <c r="AJ223" s="46" t="s">
        <v>127</v>
      </c>
      <c r="AK223" s="98" t="s">
        <v>128</v>
      </c>
      <c r="AL223" s="25" t="s">
        <v>137</v>
      </c>
      <c r="AM223" s="100"/>
    </row>
    <row r="224" spans="1:39" ht="57" customHeight="1">
      <c r="A224" s="13" t="s">
        <v>1039</v>
      </c>
      <c r="B224" s="13" t="s">
        <v>1039</v>
      </c>
      <c r="C224" s="13" t="s">
        <v>1039</v>
      </c>
      <c r="D224" s="27" t="s">
        <v>2000</v>
      </c>
      <c r="E224" s="5"/>
      <c r="F224" s="5" t="s">
        <v>1041</v>
      </c>
      <c r="G224" s="1" t="s">
        <v>1042</v>
      </c>
      <c r="H224" s="1" t="s">
        <v>1043</v>
      </c>
      <c r="I224" s="33" t="s">
        <v>1044</v>
      </c>
      <c r="J224" s="76" t="s">
        <v>1045</v>
      </c>
      <c r="K224" s="5" t="s">
        <v>356</v>
      </c>
      <c r="L224" s="19" t="s">
        <v>358</v>
      </c>
      <c r="M224" s="30">
        <v>46202</v>
      </c>
      <c r="N224" s="29">
        <v>46267</v>
      </c>
      <c r="O224" s="13" t="s">
        <v>181</v>
      </c>
      <c r="P224" s="22" t="s">
        <v>1046</v>
      </c>
      <c r="Q224" s="22">
        <v>60</v>
      </c>
      <c r="R224" s="23" t="s">
        <v>181</v>
      </c>
      <c r="S224" s="6" t="s">
        <v>132</v>
      </c>
      <c r="T224" s="5"/>
      <c r="U224" s="5" t="s">
        <v>174</v>
      </c>
      <c r="V224" s="75" t="s">
        <v>2001</v>
      </c>
      <c r="W224" s="5" t="s">
        <v>181</v>
      </c>
      <c r="X224" s="5"/>
      <c r="Y224" s="5"/>
      <c r="Z224" s="1" t="s">
        <v>1039</v>
      </c>
      <c r="AA224" s="7">
        <v>0.95</v>
      </c>
      <c r="AB224" s="5"/>
      <c r="AC224" s="5"/>
      <c r="AD224" s="6"/>
      <c r="AE224" s="5"/>
      <c r="AF224" s="5" t="str">
        <f t="shared" si="3"/>
        <v>N</v>
      </c>
      <c r="AG224" s="5"/>
      <c r="AH224" s="17">
        <v>1</v>
      </c>
      <c r="AI224" s="1" t="s">
        <v>1048</v>
      </c>
      <c r="AJ224" s="46" t="s">
        <v>268</v>
      </c>
      <c r="AK224" s="98" t="s">
        <v>269</v>
      </c>
      <c r="AL224" s="25" t="s">
        <v>137</v>
      </c>
      <c r="AM224" s="100"/>
    </row>
    <row r="225" spans="1:39" ht="57" customHeight="1">
      <c r="A225" s="13" t="s">
        <v>1103</v>
      </c>
      <c r="B225" s="13" t="s">
        <v>2002</v>
      </c>
      <c r="C225" s="13" t="s">
        <v>1456</v>
      </c>
      <c r="D225" s="27" t="s">
        <v>2003</v>
      </c>
      <c r="E225" s="5"/>
      <c r="F225" s="5" t="s">
        <v>1458</v>
      </c>
      <c r="G225" s="1" t="s">
        <v>1459</v>
      </c>
      <c r="H225" s="1" t="s">
        <v>1460</v>
      </c>
      <c r="I225" s="33" t="s">
        <v>1461</v>
      </c>
      <c r="J225" s="76" t="s">
        <v>1462</v>
      </c>
      <c r="K225" s="5" t="s">
        <v>356</v>
      </c>
      <c r="L225" s="19" t="s">
        <v>358</v>
      </c>
      <c r="M225" s="30">
        <v>46202</v>
      </c>
      <c r="N225" s="29">
        <v>46267</v>
      </c>
      <c r="O225" s="13" t="s">
        <v>132</v>
      </c>
      <c r="P225" s="22" t="s">
        <v>1083</v>
      </c>
      <c r="Q225" s="22" t="s">
        <v>1292</v>
      </c>
      <c r="R225" s="23" t="s">
        <v>132</v>
      </c>
      <c r="S225" s="6" t="s">
        <v>181</v>
      </c>
      <c r="T225" s="5"/>
      <c r="U225" s="5" t="s">
        <v>174</v>
      </c>
      <c r="V225" s="75" t="s">
        <v>2001</v>
      </c>
      <c r="W225" s="5" t="s">
        <v>181</v>
      </c>
      <c r="X225" s="5"/>
      <c r="Y225" s="5"/>
      <c r="Z225" s="1">
        <v>100</v>
      </c>
      <c r="AA225" s="7">
        <v>0.95</v>
      </c>
      <c r="AB225" s="5"/>
      <c r="AC225" s="5"/>
      <c r="AD225" s="6"/>
      <c r="AE225" s="5"/>
      <c r="AF225" s="5" t="str">
        <f t="shared" si="3"/>
        <v>Y</v>
      </c>
      <c r="AG225" s="5"/>
      <c r="AH225" s="17">
        <v>1</v>
      </c>
      <c r="AI225" s="1" t="s">
        <v>1340</v>
      </c>
      <c r="AJ225" s="46" t="s">
        <v>268</v>
      </c>
      <c r="AK225" s="98" t="s">
        <v>269</v>
      </c>
      <c r="AL225" s="25" t="s">
        <v>137</v>
      </c>
      <c r="AM225" s="100"/>
    </row>
    <row r="226" spans="1:39" ht="57" customHeight="1">
      <c r="A226" s="13" t="s">
        <v>1103</v>
      </c>
      <c r="B226" s="13" t="s">
        <v>2002</v>
      </c>
      <c r="C226" s="13" t="s">
        <v>1217</v>
      </c>
      <c r="D226" s="27" t="s">
        <v>2004</v>
      </c>
      <c r="E226" s="5"/>
      <c r="F226" s="5" t="s">
        <v>2005</v>
      </c>
      <c r="G226" s="1" t="s">
        <v>1350</v>
      </c>
      <c r="H226" s="1" t="s">
        <v>1351</v>
      </c>
      <c r="I226" s="33" t="s">
        <v>1352</v>
      </c>
      <c r="J226" s="76" t="s">
        <v>1353</v>
      </c>
      <c r="K226" s="5" t="s">
        <v>356</v>
      </c>
      <c r="L226" s="19" t="s">
        <v>358</v>
      </c>
      <c r="M226" s="30">
        <v>46202</v>
      </c>
      <c r="N226" s="29">
        <v>46267</v>
      </c>
      <c r="O226" s="13" t="s">
        <v>132</v>
      </c>
      <c r="P226" s="22" t="s">
        <v>1046</v>
      </c>
      <c r="Q226" s="22">
        <v>1020</v>
      </c>
      <c r="R226" s="23" t="s">
        <v>132</v>
      </c>
      <c r="S226" s="6" t="s">
        <v>181</v>
      </c>
      <c r="T226" s="5"/>
      <c r="U226" s="5" t="s">
        <v>174</v>
      </c>
      <c r="V226" s="75" t="s">
        <v>2006</v>
      </c>
      <c r="W226" s="5" t="s">
        <v>181</v>
      </c>
      <c r="X226" s="5"/>
      <c r="Y226" s="5"/>
      <c r="Z226" s="1">
        <v>100</v>
      </c>
      <c r="AA226" s="7">
        <v>0.95</v>
      </c>
      <c r="AB226" s="5"/>
      <c r="AC226" s="5"/>
      <c r="AD226" s="6"/>
      <c r="AE226" s="5"/>
      <c r="AF226" s="5" t="str">
        <f t="shared" si="3"/>
        <v>Y</v>
      </c>
      <c r="AG226" s="5"/>
      <c r="AH226" s="17">
        <v>1</v>
      </c>
      <c r="AI226" s="1" t="s">
        <v>1355</v>
      </c>
      <c r="AJ226" s="46" t="s">
        <v>268</v>
      </c>
      <c r="AK226" s="98" t="s">
        <v>269</v>
      </c>
      <c r="AL226" s="25" t="s">
        <v>137</v>
      </c>
      <c r="AM226" s="100"/>
    </row>
    <row r="227" spans="1:39" ht="57" customHeight="1">
      <c r="A227" s="13" t="s">
        <v>1103</v>
      </c>
      <c r="B227" s="13" t="s">
        <v>2002</v>
      </c>
      <c r="C227" s="13" t="s">
        <v>1356</v>
      </c>
      <c r="D227" s="27" t="s">
        <v>2007</v>
      </c>
      <c r="E227" s="5"/>
      <c r="F227" s="5" t="s">
        <v>2008</v>
      </c>
      <c r="G227" s="1" t="s">
        <v>2009</v>
      </c>
      <c r="H227" s="1" t="s">
        <v>2010</v>
      </c>
      <c r="I227" s="33" t="s">
        <v>2011</v>
      </c>
      <c r="J227" s="76" t="s">
        <v>2012</v>
      </c>
      <c r="K227" s="5" t="s">
        <v>356</v>
      </c>
      <c r="L227" s="19" t="s">
        <v>358</v>
      </c>
      <c r="M227" s="30">
        <v>46202</v>
      </c>
      <c r="N227" s="29">
        <v>46267</v>
      </c>
      <c r="O227" s="13" t="s">
        <v>132</v>
      </c>
      <c r="P227" s="22" t="s">
        <v>1046</v>
      </c>
      <c r="Q227" s="22">
        <v>280</v>
      </c>
      <c r="R227" s="23" t="s">
        <v>181</v>
      </c>
      <c r="S227" s="6" t="s">
        <v>181</v>
      </c>
      <c r="T227" s="5"/>
      <c r="U227" s="5" t="s">
        <v>174</v>
      </c>
      <c r="V227" s="75" t="s">
        <v>2013</v>
      </c>
      <c r="W227" s="5" t="s">
        <v>181</v>
      </c>
      <c r="X227" s="5"/>
      <c r="Y227" s="5"/>
      <c r="Z227" s="1" t="s">
        <v>1039</v>
      </c>
      <c r="AA227" s="7">
        <v>0.95</v>
      </c>
      <c r="AB227" s="5"/>
      <c r="AC227" s="5"/>
      <c r="AD227" s="6"/>
      <c r="AE227" s="5"/>
      <c r="AF227" s="5" t="str">
        <f t="shared" si="3"/>
        <v>Y</v>
      </c>
      <c r="AG227" s="5"/>
      <c r="AH227" s="17">
        <v>1</v>
      </c>
      <c r="AI227" s="1" t="s">
        <v>2014</v>
      </c>
      <c r="AJ227" s="46" t="s">
        <v>268</v>
      </c>
      <c r="AK227" s="98" t="s">
        <v>269</v>
      </c>
      <c r="AL227" s="25" t="s">
        <v>137</v>
      </c>
      <c r="AM227" s="100"/>
    </row>
    <row r="228" spans="1:39" ht="57" customHeight="1">
      <c r="A228" s="13" t="s">
        <v>1103</v>
      </c>
      <c r="B228" s="13" t="s">
        <v>2002</v>
      </c>
      <c r="C228" s="13" t="s">
        <v>2015</v>
      </c>
      <c r="D228" s="27" t="s">
        <v>2016</v>
      </c>
      <c r="E228" s="5"/>
      <c r="F228" s="5" t="s">
        <v>2017</v>
      </c>
      <c r="G228" s="1" t="s">
        <v>2018</v>
      </c>
      <c r="H228" s="1" t="s">
        <v>2019</v>
      </c>
      <c r="I228" s="33" t="s">
        <v>2020</v>
      </c>
      <c r="J228" s="76" t="s">
        <v>2021</v>
      </c>
      <c r="K228" s="5" t="s">
        <v>356</v>
      </c>
      <c r="L228" s="19" t="s">
        <v>358</v>
      </c>
      <c r="M228" s="30">
        <v>46202</v>
      </c>
      <c r="N228" s="29">
        <v>46267</v>
      </c>
      <c r="O228" s="13" t="s">
        <v>132</v>
      </c>
      <c r="P228" s="22" t="s">
        <v>1046</v>
      </c>
      <c r="Q228" s="22">
        <v>280</v>
      </c>
      <c r="R228" s="23" t="s">
        <v>181</v>
      </c>
      <c r="S228" s="6" t="s">
        <v>181</v>
      </c>
      <c r="T228" s="5"/>
      <c r="U228" s="5" t="s">
        <v>174</v>
      </c>
      <c r="V228" s="75" t="s">
        <v>2013</v>
      </c>
      <c r="W228" s="5" t="s">
        <v>181</v>
      </c>
      <c r="X228" s="5"/>
      <c r="Y228" s="5"/>
      <c r="Z228" s="1" t="s">
        <v>1039</v>
      </c>
      <c r="AA228" s="7">
        <v>0.95</v>
      </c>
      <c r="AB228" s="5"/>
      <c r="AC228" s="5"/>
      <c r="AD228" s="6"/>
      <c r="AE228" s="5"/>
      <c r="AF228" s="5" t="str">
        <f t="shared" si="3"/>
        <v>Y</v>
      </c>
      <c r="AG228" s="5"/>
      <c r="AH228" s="17">
        <v>1</v>
      </c>
      <c r="AI228" s="1" t="s">
        <v>2022</v>
      </c>
      <c r="AJ228" s="46" t="s">
        <v>268</v>
      </c>
      <c r="AK228" s="98" t="s">
        <v>269</v>
      </c>
      <c r="AL228" s="25" t="s">
        <v>137</v>
      </c>
      <c r="AM228" s="100"/>
    </row>
    <row r="229" spans="1:39" ht="57" customHeight="1">
      <c r="A229" s="13" t="s">
        <v>1103</v>
      </c>
      <c r="B229" s="13" t="s">
        <v>2002</v>
      </c>
      <c r="C229" s="13" t="s">
        <v>1371</v>
      </c>
      <c r="D229" s="27" t="s">
        <v>2023</v>
      </c>
      <c r="E229" s="5"/>
      <c r="F229" s="5" t="s">
        <v>2024</v>
      </c>
      <c r="G229" s="1" t="s">
        <v>2025</v>
      </c>
      <c r="H229" s="1" t="s">
        <v>2026</v>
      </c>
      <c r="I229" s="33" t="s">
        <v>2027</v>
      </c>
      <c r="J229" s="76" t="s">
        <v>2028</v>
      </c>
      <c r="K229" s="5" t="s">
        <v>356</v>
      </c>
      <c r="L229" s="19" t="s">
        <v>358</v>
      </c>
      <c r="M229" s="30">
        <v>46202</v>
      </c>
      <c r="N229" s="29">
        <v>46267</v>
      </c>
      <c r="O229" s="13" t="s">
        <v>132</v>
      </c>
      <c r="P229" s="22" t="s">
        <v>1046</v>
      </c>
      <c r="Q229" s="22">
        <v>280</v>
      </c>
      <c r="R229" s="23" t="s">
        <v>181</v>
      </c>
      <c r="S229" s="6" t="s">
        <v>181</v>
      </c>
      <c r="T229" s="5"/>
      <c r="U229" s="5" t="s">
        <v>174</v>
      </c>
      <c r="V229" s="75" t="s">
        <v>2013</v>
      </c>
      <c r="W229" s="5" t="s">
        <v>181</v>
      </c>
      <c r="X229" s="5"/>
      <c r="Y229" s="5"/>
      <c r="Z229" s="1" t="s">
        <v>1039</v>
      </c>
      <c r="AA229" s="7">
        <v>0.95</v>
      </c>
      <c r="AB229" s="5"/>
      <c r="AC229" s="5"/>
      <c r="AD229" s="6"/>
      <c r="AE229" s="5"/>
      <c r="AF229" s="5" t="str">
        <f t="shared" si="3"/>
        <v>Y</v>
      </c>
      <c r="AG229" s="5"/>
      <c r="AH229" s="17">
        <v>1</v>
      </c>
      <c r="AI229" s="1" t="s">
        <v>2029</v>
      </c>
      <c r="AJ229" s="46" t="s">
        <v>268</v>
      </c>
      <c r="AK229" s="98" t="s">
        <v>269</v>
      </c>
      <c r="AL229" s="25" t="s">
        <v>137</v>
      </c>
      <c r="AM229" s="100"/>
    </row>
    <row r="230" spans="1:39" ht="57" customHeight="1">
      <c r="A230" s="13" t="s">
        <v>1103</v>
      </c>
      <c r="B230" s="13" t="s">
        <v>2002</v>
      </c>
      <c r="C230" s="13" t="s">
        <v>2030</v>
      </c>
      <c r="D230" s="27" t="s">
        <v>2031</v>
      </c>
      <c r="E230" s="5"/>
      <c r="F230" s="5" t="s">
        <v>2032</v>
      </c>
      <c r="G230" s="1" t="s">
        <v>1381</v>
      </c>
      <c r="H230" s="1" t="s">
        <v>1382</v>
      </c>
      <c r="I230" s="33" t="s">
        <v>1383</v>
      </c>
      <c r="J230" s="76" t="s">
        <v>1384</v>
      </c>
      <c r="K230" s="5" t="s">
        <v>356</v>
      </c>
      <c r="L230" s="19" t="s">
        <v>358</v>
      </c>
      <c r="M230" s="30">
        <v>46202</v>
      </c>
      <c r="N230" s="29">
        <v>46267</v>
      </c>
      <c r="O230" s="13" t="s">
        <v>132</v>
      </c>
      <c r="P230" s="22" t="s">
        <v>1046</v>
      </c>
      <c r="Q230" s="22">
        <v>880</v>
      </c>
      <c r="R230" s="23" t="s">
        <v>181</v>
      </c>
      <c r="S230" s="6" t="s">
        <v>181</v>
      </c>
      <c r="T230" s="5"/>
      <c r="U230" s="5" t="s">
        <v>174</v>
      </c>
      <c r="V230" s="75" t="s">
        <v>2033</v>
      </c>
      <c r="W230" s="5" t="s">
        <v>181</v>
      </c>
      <c r="X230" s="5"/>
      <c r="Y230" s="5"/>
      <c r="Z230" s="1" t="s">
        <v>1039</v>
      </c>
      <c r="AA230" s="7">
        <v>0.95</v>
      </c>
      <c r="AB230" s="5"/>
      <c r="AC230" s="5"/>
      <c r="AD230" s="6"/>
      <c r="AE230" s="5"/>
      <c r="AF230" s="5" t="str">
        <f t="shared" si="3"/>
        <v>Y</v>
      </c>
      <c r="AG230" s="5"/>
      <c r="AH230" s="17">
        <v>1</v>
      </c>
      <c r="AI230" s="1" t="s">
        <v>2034</v>
      </c>
      <c r="AJ230" s="46" t="s">
        <v>268</v>
      </c>
      <c r="AK230" s="98" t="s">
        <v>269</v>
      </c>
      <c r="AL230" s="25" t="s">
        <v>137</v>
      </c>
      <c r="AM230" s="100"/>
    </row>
    <row r="231" spans="1:39" ht="57" customHeight="1">
      <c r="A231" s="13" t="s">
        <v>1103</v>
      </c>
      <c r="B231" s="13" t="s">
        <v>2002</v>
      </c>
      <c r="C231" s="13" t="s">
        <v>1386</v>
      </c>
      <c r="D231" s="27" t="s">
        <v>2035</v>
      </c>
      <c r="E231" s="5"/>
      <c r="F231" s="5" t="s">
        <v>2036</v>
      </c>
      <c r="G231" s="1" t="s">
        <v>1381</v>
      </c>
      <c r="H231" s="1" t="s">
        <v>1382</v>
      </c>
      <c r="I231" s="33" t="s">
        <v>1383</v>
      </c>
      <c r="J231" s="76" t="s">
        <v>1384</v>
      </c>
      <c r="K231" s="5" t="s">
        <v>356</v>
      </c>
      <c r="L231" s="19" t="s">
        <v>358</v>
      </c>
      <c r="M231" s="30">
        <v>46202</v>
      </c>
      <c r="N231" s="29">
        <v>46267</v>
      </c>
      <c r="O231" s="13" t="s">
        <v>132</v>
      </c>
      <c r="P231" s="22" t="s">
        <v>1046</v>
      </c>
      <c r="Q231" s="22">
        <v>1020</v>
      </c>
      <c r="R231" s="23" t="s">
        <v>181</v>
      </c>
      <c r="S231" s="6" t="s">
        <v>181</v>
      </c>
      <c r="T231" s="5"/>
      <c r="U231" s="5" t="s">
        <v>174</v>
      </c>
      <c r="V231" s="75" t="s">
        <v>2013</v>
      </c>
      <c r="W231" s="5" t="s">
        <v>181</v>
      </c>
      <c r="X231" s="5"/>
      <c r="Y231" s="5"/>
      <c r="Z231" s="1" t="s">
        <v>1039</v>
      </c>
      <c r="AA231" s="7">
        <v>0.95</v>
      </c>
      <c r="AB231" s="5"/>
      <c r="AC231" s="5"/>
      <c r="AD231" s="6"/>
      <c r="AE231" s="5"/>
      <c r="AF231" s="5" t="str">
        <f t="shared" si="3"/>
        <v>Y</v>
      </c>
      <c r="AG231" s="5"/>
      <c r="AH231" s="17">
        <v>1</v>
      </c>
      <c r="AI231" s="1" t="s">
        <v>2037</v>
      </c>
      <c r="AJ231" s="46" t="s">
        <v>268</v>
      </c>
      <c r="AK231" s="98" t="s">
        <v>269</v>
      </c>
      <c r="AL231" s="25" t="s">
        <v>137</v>
      </c>
      <c r="AM231" s="100"/>
    </row>
    <row r="232" spans="1:39" ht="57" customHeight="1">
      <c r="A232" s="13" t="s">
        <v>1103</v>
      </c>
      <c r="B232" s="13" t="s">
        <v>2002</v>
      </c>
      <c r="C232" s="13" t="s">
        <v>1311</v>
      </c>
      <c r="D232" s="27" t="s">
        <v>2038</v>
      </c>
      <c r="E232" s="5"/>
      <c r="F232" s="5" t="s">
        <v>2039</v>
      </c>
      <c r="G232" s="1" t="s">
        <v>2040</v>
      </c>
      <c r="H232" s="1" t="s">
        <v>2041</v>
      </c>
      <c r="I232" s="33" t="s">
        <v>2042</v>
      </c>
      <c r="J232" s="76" t="s">
        <v>2043</v>
      </c>
      <c r="K232" s="5" t="s">
        <v>356</v>
      </c>
      <c r="L232" s="19" t="s">
        <v>358</v>
      </c>
      <c r="M232" s="30">
        <v>46202</v>
      </c>
      <c r="N232" s="29">
        <v>46267</v>
      </c>
      <c r="O232" s="13" t="s">
        <v>132</v>
      </c>
      <c r="P232" s="22" t="s">
        <v>1046</v>
      </c>
      <c r="Q232" s="22">
        <v>800</v>
      </c>
      <c r="R232" s="23" t="s">
        <v>181</v>
      </c>
      <c r="S232" s="6" t="s">
        <v>181</v>
      </c>
      <c r="T232" s="5"/>
      <c r="U232" s="5" t="s">
        <v>174</v>
      </c>
      <c r="V232" s="75" t="s">
        <v>2013</v>
      </c>
      <c r="W232" s="5" t="s">
        <v>181</v>
      </c>
      <c r="X232" s="5"/>
      <c r="Y232" s="5"/>
      <c r="Z232" s="1" t="s">
        <v>1039</v>
      </c>
      <c r="AA232" s="7">
        <v>0.95</v>
      </c>
      <c r="AB232" s="5"/>
      <c r="AC232" s="5"/>
      <c r="AD232" s="6"/>
      <c r="AE232" s="5"/>
      <c r="AF232" s="5" t="str">
        <f t="shared" si="3"/>
        <v>Y</v>
      </c>
      <c r="AG232" s="5"/>
      <c r="AH232" s="17">
        <v>1</v>
      </c>
      <c r="AI232" s="1" t="s">
        <v>1396</v>
      </c>
      <c r="AJ232" s="46" t="s">
        <v>268</v>
      </c>
      <c r="AK232" s="98" t="s">
        <v>269</v>
      </c>
      <c r="AL232" s="25" t="s">
        <v>137</v>
      </c>
      <c r="AM232" s="100"/>
    </row>
    <row r="233" spans="1:39" ht="57" customHeight="1">
      <c r="A233" s="13" t="s">
        <v>1103</v>
      </c>
      <c r="B233" s="13" t="s">
        <v>2002</v>
      </c>
      <c r="C233" s="13" t="s">
        <v>1397</v>
      </c>
      <c r="D233" s="27" t="s">
        <v>2044</v>
      </c>
      <c r="E233" s="5"/>
      <c r="F233" s="5" t="s">
        <v>2045</v>
      </c>
      <c r="G233" s="1" t="s">
        <v>2046</v>
      </c>
      <c r="H233" s="1" t="s">
        <v>2047</v>
      </c>
      <c r="I233" s="33" t="s">
        <v>2048</v>
      </c>
      <c r="J233" s="76" t="s">
        <v>2049</v>
      </c>
      <c r="K233" s="5" t="s">
        <v>356</v>
      </c>
      <c r="L233" s="19" t="s">
        <v>358</v>
      </c>
      <c r="M233" s="30">
        <v>46202</v>
      </c>
      <c r="N233" s="29">
        <v>46267</v>
      </c>
      <c r="O233" s="13" t="s">
        <v>132</v>
      </c>
      <c r="P233" s="22" t="s">
        <v>1046</v>
      </c>
      <c r="Q233" s="22">
        <v>800</v>
      </c>
      <c r="R233" s="23" t="s">
        <v>181</v>
      </c>
      <c r="S233" s="6" t="s">
        <v>181</v>
      </c>
      <c r="T233" s="5"/>
      <c r="U233" s="5" t="s">
        <v>174</v>
      </c>
      <c r="V233" s="75" t="s">
        <v>2013</v>
      </c>
      <c r="W233" s="5" t="s">
        <v>181</v>
      </c>
      <c r="X233" s="5"/>
      <c r="Y233" s="5"/>
      <c r="Z233" s="1" t="s">
        <v>1039</v>
      </c>
      <c r="AA233" s="7">
        <v>0.95</v>
      </c>
      <c r="AB233" s="5"/>
      <c r="AC233" s="5"/>
      <c r="AD233" s="6"/>
      <c r="AE233" s="5"/>
      <c r="AF233" s="5" t="str">
        <f t="shared" si="3"/>
        <v>Y</v>
      </c>
      <c r="AG233" s="5"/>
      <c r="AH233" s="17">
        <v>1</v>
      </c>
      <c r="AI233" s="1" t="s">
        <v>2050</v>
      </c>
      <c r="AJ233" s="46" t="s">
        <v>268</v>
      </c>
      <c r="AK233" s="98" t="s">
        <v>269</v>
      </c>
      <c r="AL233" s="25" t="s">
        <v>137</v>
      </c>
      <c r="AM233" s="100"/>
    </row>
    <row r="234" spans="1:39" ht="57" customHeight="1">
      <c r="A234" s="13" t="s">
        <v>1103</v>
      </c>
      <c r="B234" s="13" t="s">
        <v>2002</v>
      </c>
      <c r="C234" s="13" t="s">
        <v>1405</v>
      </c>
      <c r="D234" s="27" t="s">
        <v>2051</v>
      </c>
      <c r="E234" s="5"/>
      <c r="F234" s="5" t="s">
        <v>2052</v>
      </c>
      <c r="G234" s="1" t="s">
        <v>2053</v>
      </c>
      <c r="H234" s="1" t="s">
        <v>2054</v>
      </c>
      <c r="I234" s="33" t="s">
        <v>2055</v>
      </c>
      <c r="J234" s="76" t="s">
        <v>2056</v>
      </c>
      <c r="K234" s="5" t="s">
        <v>356</v>
      </c>
      <c r="L234" s="19" t="s">
        <v>358</v>
      </c>
      <c r="M234" s="30">
        <v>46202</v>
      </c>
      <c r="N234" s="29">
        <v>46267</v>
      </c>
      <c r="O234" s="13" t="s">
        <v>132</v>
      </c>
      <c r="P234" s="22" t="s">
        <v>1046</v>
      </c>
      <c r="Q234" s="22">
        <v>800</v>
      </c>
      <c r="R234" s="23" t="s">
        <v>181</v>
      </c>
      <c r="S234" s="6" t="s">
        <v>181</v>
      </c>
      <c r="T234" s="5"/>
      <c r="U234" s="5" t="s">
        <v>174</v>
      </c>
      <c r="V234" s="75" t="s">
        <v>2013</v>
      </c>
      <c r="W234" s="5" t="s">
        <v>181</v>
      </c>
      <c r="X234" s="5"/>
      <c r="Y234" s="5"/>
      <c r="Z234" s="1" t="s">
        <v>1039</v>
      </c>
      <c r="AA234" s="7">
        <v>0.95</v>
      </c>
      <c r="AB234" s="5"/>
      <c r="AC234" s="5"/>
      <c r="AD234" s="6"/>
      <c r="AE234" s="5"/>
      <c r="AF234" s="5" t="str">
        <f t="shared" si="3"/>
        <v>Y</v>
      </c>
      <c r="AG234" s="5"/>
      <c r="AH234" s="17">
        <v>1</v>
      </c>
      <c r="AI234" s="1" t="s">
        <v>2057</v>
      </c>
      <c r="AJ234" s="46" t="s">
        <v>268</v>
      </c>
      <c r="AK234" s="98" t="s">
        <v>269</v>
      </c>
      <c r="AL234" s="25" t="s">
        <v>137</v>
      </c>
      <c r="AM234" s="100"/>
    </row>
    <row r="235" spans="1:39" ht="57" customHeight="1">
      <c r="A235" s="13" t="s">
        <v>1103</v>
      </c>
      <c r="B235" s="13" t="s">
        <v>2002</v>
      </c>
      <c r="C235" s="13" t="s">
        <v>1412</v>
      </c>
      <c r="D235" s="27" t="s">
        <v>2058</v>
      </c>
      <c r="E235" s="5"/>
      <c r="F235" s="5" t="s">
        <v>2059</v>
      </c>
      <c r="G235" s="1" t="s">
        <v>2060</v>
      </c>
      <c r="H235" s="1" t="s">
        <v>2061</v>
      </c>
      <c r="I235" s="33" t="s">
        <v>2062</v>
      </c>
      <c r="J235" s="76" t="s">
        <v>2063</v>
      </c>
      <c r="K235" s="5" t="s">
        <v>356</v>
      </c>
      <c r="L235" s="19" t="s">
        <v>358</v>
      </c>
      <c r="M235" s="30">
        <v>46202</v>
      </c>
      <c r="N235" s="29">
        <v>46267</v>
      </c>
      <c r="O235" s="13" t="s">
        <v>132</v>
      </c>
      <c r="P235" s="22" t="s">
        <v>1046</v>
      </c>
      <c r="Q235" s="22">
        <v>120</v>
      </c>
      <c r="R235" s="23" t="s">
        <v>181</v>
      </c>
      <c r="S235" s="6" t="s">
        <v>181</v>
      </c>
      <c r="T235" s="5"/>
      <c r="U235" s="5" t="s">
        <v>174</v>
      </c>
      <c r="V235" s="75" t="s">
        <v>2013</v>
      </c>
      <c r="W235" s="5" t="s">
        <v>181</v>
      </c>
      <c r="X235" s="5"/>
      <c r="Y235" s="5"/>
      <c r="Z235" s="1" t="s">
        <v>1039</v>
      </c>
      <c r="AA235" s="7">
        <v>0.95</v>
      </c>
      <c r="AB235" s="5"/>
      <c r="AC235" s="5"/>
      <c r="AD235" s="6"/>
      <c r="AE235" s="5"/>
      <c r="AF235" s="5" t="str">
        <f t="shared" si="3"/>
        <v>Y</v>
      </c>
      <c r="AG235" s="5"/>
      <c r="AH235" s="17">
        <v>1</v>
      </c>
      <c r="AI235" s="1" t="s">
        <v>2064</v>
      </c>
      <c r="AJ235" s="46" t="s">
        <v>268</v>
      </c>
      <c r="AK235" s="98" t="s">
        <v>269</v>
      </c>
      <c r="AL235" s="25" t="s">
        <v>137</v>
      </c>
      <c r="AM235" s="100"/>
    </row>
    <row r="236" spans="1:39" ht="57" customHeight="1">
      <c r="A236" s="13" t="s">
        <v>1103</v>
      </c>
      <c r="B236" s="13" t="s">
        <v>2002</v>
      </c>
      <c r="C236" s="13" t="s">
        <v>2065</v>
      </c>
      <c r="D236" s="27" t="s">
        <v>2066</v>
      </c>
      <c r="E236" s="5"/>
      <c r="F236" s="5" t="s">
        <v>2067</v>
      </c>
      <c r="G236" s="1" t="s">
        <v>2068</v>
      </c>
      <c r="H236" s="1" t="s">
        <v>2069</v>
      </c>
      <c r="I236" s="33" t="s">
        <v>2070</v>
      </c>
      <c r="J236" s="76" t="s">
        <v>2071</v>
      </c>
      <c r="K236" s="5" t="s">
        <v>356</v>
      </c>
      <c r="L236" s="19" t="s">
        <v>358</v>
      </c>
      <c r="M236" s="30">
        <v>46202</v>
      </c>
      <c r="N236" s="29">
        <v>46267</v>
      </c>
      <c r="O236" s="13" t="s">
        <v>132</v>
      </c>
      <c r="P236" s="22" t="s">
        <v>1046</v>
      </c>
      <c r="Q236" s="22">
        <v>160</v>
      </c>
      <c r="R236" s="23" t="s">
        <v>181</v>
      </c>
      <c r="S236" s="6" t="s">
        <v>181</v>
      </c>
      <c r="T236" s="5"/>
      <c r="U236" s="5" t="s">
        <v>174</v>
      </c>
      <c r="V236" s="75" t="s">
        <v>2072</v>
      </c>
      <c r="W236" s="5" t="s">
        <v>181</v>
      </c>
      <c r="X236" s="5"/>
      <c r="Y236" s="5"/>
      <c r="Z236" s="1" t="s">
        <v>1039</v>
      </c>
      <c r="AA236" s="7">
        <v>0.95</v>
      </c>
      <c r="AB236" s="5"/>
      <c r="AC236" s="5"/>
      <c r="AD236" s="6"/>
      <c r="AE236" s="5"/>
      <c r="AF236" s="5" t="str">
        <f t="shared" si="3"/>
        <v>Y</v>
      </c>
      <c r="AG236" s="5"/>
      <c r="AH236" s="17">
        <v>1</v>
      </c>
      <c r="AI236" s="1" t="s">
        <v>2073</v>
      </c>
      <c r="AJ236" s="46" t="s">
        <v>268</v>
      </c>
      <c r="AK236" s="98" t="s">
        <v>269</v>
      </c>
      <c r="AL236" s="25" t="s">
        <v>137</v>
      </c>
      <c r="AM236" s="100"/>
    </row>
    <row r="237" spans="1:39" ht="57" customHeight="1">
      <c r="A237" s="13" t="s">
        <v>1103</v>
      </c>
      <c r="B237" s="13" t="s">
        <v>2002</v>
      </c>
      <c r="C237" s="13" t="s">
        <v>2074</v>
      </c>
      <c r="D237" s="27" t="s">
        <v>2075</v>
      </c>
      <c r="E237" s="5"/>
      <c r="F237" s="5" t="s">
        <v>2076</v>
      </c>
      <c r="G237" s="1" t="s">
        <v>2077</v>
      </c>
      <c r="H237" s="1" t="s">
        <v>2078</v>
      </c>
      <c r="I237" s="33" t="s">
        <v>2079</v>
      </c>
      <c r="J237" s="76" t="s">
        <v>2080</v>
      </c>
      <c r="K237" s="5" t="s">
        <v>356</v>
      </c>
      <c r="L237" s="19" t="s">
        <v>358</v>
      </c>
      <c r="M237" s="30">
        <v>46202</v>
      </c>
      <c r="N237" s="29">
        <v>46267</v>
      </c>
      <c r="O237" s="13" t="s">
        <v>132</v>
      </c>
      <c r="P237" s="22" t="s">
        <v>1046</v>
      </c>
      <c r="Q237" s="22">
        <v>160</v>
      </c>
      <c r="R237" s="23" t="s">
        <v>181</v>
      </c>
      <c r="S237" s="6" t="s">
        <v>181</v>
      </c>
      <c r="T237" s="5"/>
      <c r="U237" s="5" t="s">
        <v>174</v>
      </c>
      <c r="V237" s="75" t="s">
        <v>2081</v>
      </c>
      <c r="W237" s="5" t="s">
        <v>181</v>
      </c>
      <c r="X237" s="5"/>
      <c r="Y237" s="5"/>
      <c r="Z237" s="1" t="s">
        <v>1039</v>
      </c>
      <c r="AA237" s="7">
        <v>0.95</v>
      </c>
      <c r="AB237" s="5"/>
      <c r="AC237" s="5"/>
      <c r="AD237" s="6"/>
      <c r="AE237" s="5"/>
      <c r="AF237" s="5" t="str">
        <f t="shared" si="3"/>
        <v>Y</v>
      </c>
      <c r="AG237" s="5"/>
      <c r="AH237" s="17">
        <v>1</v>
      </c>
      <c r="AI237" s="1" t="s">
        <v>2082</v>
      </c>
      <c r="AJ237" s="46" t="s">
        <v>268</v>
      </c>
      <c r="AK237" s="98" t="s">
        <v>269</v>
      </c>
      <c r="AL237" s="25" t="s">
        <v>137</v>
      </c>
      <c r="AM237" s="100"/>
    </row>
    <row r="238" spans="1:39" ht="57" customHeight="1">
      <c r="A238" s="13" t="s">
        <v>1103</v>
      </c>
      <c r="B238" s="13" t="s">
        <v>2002</v>
      </c>
      <c r="C238" s="13" t="s">
        <v>1453</v>
      </c>
      <c r="D238" s="27" t="s">
        <v>2083</v>
      </c>
      <c r="E238" s="5"/>
      <c r="F238" s="5" t="s">
        <v>2084</v>
      </c>
      <c r="G238" s="1" t="s">
        <v>1448</v>
      </c>
      <c r="H238" s="1" t="s">
        <v>1449</v>
      </c>
      <c r="I238" s="33" t="s">
        <v>1450</v>
      </c>
      <c r="J238" s="76" t="s">
        <v>1451</v>
      </c>
      <c r="K238" s="5" t="s">
        <v>356</v>
      </c>
      <c r="L238" s="19" t="s">
        <v>358</v>
      </c>
      <c r="M238" s="30">
        <v>46202</v>
      </c>
      <c r="N238" s="29">
        <v>46267</v>
      </c>
      <c r="O238" s="13" t="s">
        <v>132</v>
      </c>
      <c r="P238" s="22" t="s">
        <v>1046</v>
      </c>
      <c r="Q238" s="22">
        <v>320</v>
      </c>
      <c r="R238" s="23" t="s">
        <v>181</v>
      </c>
      <c r="S238" s="6" t="s">
        <v>181</v>
      </c>
      <c r="T238" s="5"/>
      <c r="U238" s="5" t="s">
        <v>174</v>
      </c>
      <c r="V238" s="75" t="s">
        <v>2085</v>
      </c>
      <c r="W238" s="5" t="s">
        <v>181</v>
      </c>
      <c r="X238" s="5"/>
      <c r="Y238" s="5"/>
      <c r="Z238" s="1" t="s">
        <v>1039</v>
      </c>
      <c r="AA238" s="7">
        <v>0.95</v>
      </c>
      <c r="AB238" s="5"/>
      <c r="AC238" s="5"/>
      <c r="AD238" s="6"/>
      <c r="AE238" s="5"/>
      <c r="AF238" s="5" t="str">
        <f t="shared" si="3"/>
        <v>Y</v>
      </c>
      <c r="AG238" s="5"/>
      <c r="AH238" s="17">
        <v>1</v>
      </c>
      <c r="AI238" s="1" t="s">
        <v>2086</v>
      </c>
      <c r="AJ238" s="46" t="s">
        <v>268</v>
      </c>
      <c r="AK238" s="98" t="s">
        <v>269</v>
      </c>
      <c r="AL238" s="25" t="s">
        <v>137</v>
      </c>
      <c r="AM238" s="100"/>
    </row>
    <row r="239" spans="1:39" ht="57" customHeight="1">
      <c r="A239" s="13" t="s">
        <v>1039</v>
      </c>
      <c r="B239" s="13" t="s">
        <v>1039</v>
      </c>
      <c r="C239" s="13" t="s">
        <v>1039</v>
      </c>
      <c r="D239" s="27" t="s">
        <v>2087</v>
      </c>
      <c r="E239" s="5"/>
      <c r="F239" s="5" t="s">
        <v>1156</v>
      </c>
      <c r="G239" s="1" t="s">
        <v>1157</v>
      </c>
      <c r="H239" s="1" t="s">
        <v>1158</v>
      </c>
      <c r="I239" s="33" t="s">
        <v>1075</v>
      </c>
      <c r="J239" s="76" t="s">
        <v>1159</v>
      </c>
      <c r="K239" s="5" t="s">
        <v>356</v>
      </c>
      <c r="L239" s="19" t="s">
        <v>358</v>
      </c>
      <c r="M239" s="30">
        <v>46202</v>
      </c>
      <c r="N239" s="29">
        <v>46267</v>
      </c>
      <c r="O239" s="13" t="s">
        <v>132</v>
      </c>
      <c r="P239" s="22" t="s">
        <v>1046</v>
      </c>
      <c r="Q239" s="22">
        <v>4</v>
      </c>
      <c r="R239" s="23" t="s">
        <v>181</v>
      </c>
      <c r="S239" s="6" t="s">
        <v>181</v>
      </c>
      <c r="T239" s="5"/>
      <c r="U239" s="5" t="s">
        <v>174</v>
      </c>
      <c r="V239" s="75" t="s">
        <v>2088</v>
      </c>
      <c r="W239" s="5" t="s">
        <v>181</v>
      </c>
      <c r="X239" s="5"/>
      <c r="Y239" s="5"/>
      <c r="Z239" s="1" t="s">
        <v>1039</v>
      </c>
      <c r="AA239" s="7">
        <v>0.95</v>
      </c>
      <c r="AB239" s="5"/>
      <c r="AC239" s="5"/>
      <c r="AD239" s="6"/>
      <c r="AE239" s="5"/>
      <c r="AF239" s="5" t="str">
        <f t="shared" si="3"/>
        <v>Y</v>
      </c>
      <c r="AG239" s="5"/>
      <c r="AH239" s="17">
        <v>1</v>
      </c>
      <c r="AI239" s="1" t="s">
        <v>1161</v>
      </c>
      <c r="AJ239" s="46" t="s">
        <v>268</v>
      </c>
      <c r="AK239" s="98" t="s">
        <v>269</v>
      </c>
      <c r="AL239" s="25" t="s">
        <v>137</v>
      </c>
      <c r="AM239" s="100"/>
    </row>
    <row r="240" spans="1:39" ht="57" customHeight="1">
      <c r="A240" s="13" t="s">
        <v>1039</v>
      </c>
      <c r="B240" s="13" t="s">
        <v>1039</v>
      </c>
      <c r="C240" s="13" t="s">
        <v>1039</v>
      </c>
      <c r="D240" s="27" t="s">
        <v>2089</v>
      </c>
      <c r="E240" s="5"/>
      <c r="F240" s="5" t="s">
        <v>2090</v>
      </c>
      <c r="G240" s="1" t="s">
        <v>2091</v>
      </c>
      <c r="H240" s="1" t="s">
        <v>2092</v>
      </c>
      <c r="I240" s="33" t="s">
        <v>2093</v>
      </c>
      <c r="J240" s="76" t="s">
        <v>2094</v>
      </c>
      <c r="K240" s="5" t="s">
        <v>356</v>
      </c>
      <c r="L240" s="19" t="s">
        <v>358</v>
      </c>
      <c r="M240" s="30">
        <v>46202</v>
      </c>
      <c r="N240" s="29">
        <v>46267</v>
      </c>
      <c r="O240" s="13" t="s">
        <v>132</v>
      </c>
      <c r="P240" s="22" t="s">
        <v>1046</v>
      </c>
      <c r="Q240" s="22">
        <v>160</v>
      </c>
      <c r="R240" s="23" t="s">
        <v>181</v>
      </c>
      <c r="S240" s="6" t="s">
        <v>181</v>
      </c>
      <c r="T240" s="5"/>
      <c r="U240" s="5" t="s">
        <v>174</v>
      </c>
      <c r="V240" s="75" t="s">
        <v>2095</v>
      </c>
      <c r="W240" s="5" t="s">
        <v>181</v>
      </c>
      <c r="X240" s="5"/>
      <c r="Y240" s="5"/>
      <c r="Z240" s="1" t="s">
        <v>1039</v>
      </c>
      <c r="AA240" s="7">
        <v>0.95</v>
      </c>
      <c r="AB240" s="5"/>
      <c r="AC240" s="5"/>
      <c r="AD240" s="6"/>
      <c r="AE240" s="5"/>
      <c r="AF240" s="5" t="str">
        <f t="shared" si="3"/>
        <v>Y</v>
      </c>
      <c r="AG240" s="5"/>
      <c r="AH240" s="17">
        <v>1</v>
      </c>
      <c r="AI240" s="1" t="s">
        <v>2096</v>
      </c>
      <c r="AJ240" s="46" t="s">
        <v>268</v>
      </c>
      <c r="AK240" s="98" t="s">
        <v>269</v>
      </c>
      <c r="AL240" s="25" t="s">
        <v>137</v>
      </c>
      <c r="AM240" s="100"/>
    </row>
    <row r="241" spans="1:39" ht="57" customHeight="1">
      <c r="A241" s="13" t="s">
        <v>1103</v>
      </c>
      <c r="B241" s="13" t="s">
        <v>2002</v>
      </c>
      <c r="C241" s="13" t="s">
        <v>2097</v>
      </c>
      <c r="D241" s="27" t="s">
        <v>2098</v>
      </c>
      <c r="E241" s="5"/>
      <c r="F241" s="5" t="s">
        <v>2099</v>
      </c>
      <c r="G241" s="1" t="s">
        <v>2100</v>
      </c>
      <c r="H241" s="1" t="s">
        <v>2101</v>
      </c>
      <c r="I241" s="33" t="s">
        <v>2102</v>
      </c>
      <c r="J241" s="76" t="s">
        <v>2103</v>
      </c>
      <c r="K241" s="5" t="s">
        <v>356</v>
      </c>
      <c r="L241" s="19" t="s">
        <v>358</v>
      </c>
      <c r="M241" s="30">
        <v>46202</v>
      </c>
      <c r="N241" s="29">
        <v>46267</v>
      </c>
      <c r="O241" s="13" t="s">
        <v>132</v>
      </c>
      <c r="P241" s="22" t="s">
        <v>1046</v>
      </c>
      <c r="Q241" s="22">
        <v>64</v>
      </c>
      <c r="R241" s="23" t="s">
        <v>181</v>
      </c>
      <c r="S241" s="6" t="s">
        <v>181</v>
      </c>
      <c r="T241" s="5"/>
      <c r="U241" s="5" t="s">
        <v>174</v>
      </c>
      <c r="V241" s="75" t="s">
        <v>2013</v>
      </c>
      <c r="W241" s="5" t="s">
        <v>181</v>
      </c>
      <c r="X241" s="5"/>
      <c r="Y241" s="5"/>
      <c r="Z241" s="1" t="s">
        <v>1039</v>
      </c>
      <c r="AA241" s="7">
        <v>0.95</v>
      </c>
      <c r="AB241" s="5"/>
      <c r="AC241" s="5"/>
      <c r="AD241" s="6"/>
      <c r="AE241" s="5"/>
      <c r="AF241" s="5" t="str">
        <f t="shared" si="3"/>
        <v>Y</v>
      </c>
      <c r="AG241" s="5"/>
      <c r="AH241" s="17">
        <v>1</v>
      </c>
      <c r="AI241" s="1" t="s">
        <v>2104</v>
      </c>
      <c r="AJ241" s="46" t="s">
        <v>268</v>
      </c>
      <c r="AK241" s="98" t="s">
        <v>269</v>
      </c>
      <c r="AL241" s="25" t="s">
        <v>137</v>
      </c>
      <c r="AM241" s="100"/>
    </row>
    <row r="242" spans="1:39" ht="57" customHeight="1">
      <c r="A242" s="13" t="s">
        <v>1103</v>
      </c>
      <c r="B242" s="13" t="s">
        <v>2002</v>
      </c>
      <c r="C242" s="13" t="s">
        <v>2105</v>
      </c>
      <c r="D242" s="27" t="s">
        <v>2106</v>
      </c>
      <c r="E242" s="5"/>
      <c r="F242" s="5" t="s">
        <v>2107</v>
      </c>
      <c r="G242" s="1" t="s">
        <v>1381</v>
      </c>
      <c r="H242" s="1" t="s">
        <v>1382</v>
      </c>
      <c r="I242" s="33" t="s">
        <v>1383</v>
      </c>
      <c r="J242" s="76" t="s">
        <v>1384</v>
      </c>
      <c r="K242" s="5" t="s">
        <v>356</v>
      </c>
      <c r="L242" s="19" t="s">
        <v>358</v>
      </c>
      <c r="M242" s="30">
        <v>46202</v>
      </c>
      <c r="N242" s="29">
        <v>46267</v>
      </c>
      <c r="O242" s="13" t="s">
        <v>132</v>
      </c>
      <c r="P242" s="22" t="s">
        <v>1046</v>
      </c>
      <c r="Q242" s="22">
        <v>1020</v>
      </c>
      <c r="R242" s="23" t="s">
        <v>181</v>
      </c>
      <c r="S242" s="6" t="s">
        <v>181</v>
      </c>
      <c r="T242" s="5"/>
      <c r="U242" s="5" t="s">
        <v>174</v>
      </c>
      <c r="V242" s="75" t="s">
        <v>2013</v>
      </c>
      <c r="W242" s="5" t="s">
        <v>181</v>
      </c>
      <c r="X242" s="5"/>
      <c r="Y242" s="5"/>
      <c r="Z242" s="1" t="s">
        <v>1039</v>
      </c>
      <c r="AA242" s="7">
        <v>0.95</v>
      </c>
      <c r="AB242" s="5"/>
      <c r="AC242" s="5"/>
      <c r="AD242" s="6"/>
      <c r="AE242" s="5"/>
      <c r="AF242" s="5" t="str">
        <f t="shared" si="3"/>
        <v>Y</v>
      </c>
      <c r="AG242" s="5"/>
      <c r="AH242" s="17">
        <v>1</v>
      </c>
      <c r="AI242" s="1" t="s">
        <v>2108</v>
      </c>
      <c r="AJ242" s="46" t="s">
        <v>268</v>
      </c>
      <c r="AK242" s="98" t="s">
        <v>269</v>
      </c>
      <c r="AL242" s="25" t="s">
        <v>137</v>
      </c>
      <c r="AM242" s="100"/>
    </row>
    <row r="243" spans="1:39" ht="57" customHeight="1">
      <c r="A243" s="13" t="s">
        <v>1039</v>
      </c>
      <c r="B243" s="13" t="s">
        <v>1039</v>
      </c>
      <c r="C243" s="13" t="s">
        <v>1039</v>
      </c>
      <c r="D243" s="27" t="s">
        <v>2109</v>
      </c>
      <c r="E243" s="5"/>
      <c r="F243" s="5" t="s">
        <v>2110</v>
      </c>
      <c r="G243" s="1" t="s">
        <v>2111</v>
      </c>
      <c r="H243" s="1" t="s">
        <v>2112</v>
      </c>
      <c r="I243" s="33" t="s">
        <v>2113</v>
      </c>
      <c r="J243" s="76" t="s">
        <v>2114</v>
      </c>
      <c r="K243" s="5" t="s">
        <v>356</v>
      </c>
      <c r="L243" s="19" t="s">
        <v>358</v>
      </c>
      <c r="M243" s="30">
        <v>46202</v>
      </c>
      <c r="N243" s="29">
        <v>46267</v>
      </c>
      <c r="O243" s="13" t="s">
        <v>132</v>
      </c>
      <c r="P243" s="22" t="s">
        <v>1046</v>
      </c>
      <c r="Q243" s="22">
        <v>1020</v>
      </c>
      <c r="R243" s="23" t="s">
        <v>181</v>
      </c>
      <c r="S243" s="6" t="s">
        <v>181</v>
      </c>
      <c r="T243" s="5"/>
      <c r="U243" s="5" t="s">
        <v>174</v>
      </c>
      <c r="V243" s="75" t="s">
        <v>2013</v>
      </c>
      <c r="W243" s="5" t="s">
        <v>181</v>
      </c>
      <c r="X243" s="5"/>
      <c r="Y243" s="5"/>
      <c r="Z243" s="1" t="s">
        <v>1039</v>
      </c>
      <c r="AA243" s="7">
        <v>0.95</v>
      </c>
      <c r="AB243" s="5"/>
      <c r="AC243" s="5"/>
      <c r="AD243" s="6"/>
      <c r="AE243" s="5"/>
      <c r="AF243" s="5" t="str">
        <f t="shared" si="3"/>
        <v>Y</v>
      </c>
      <c r="AG243" s="5"/>
      <c r="AH243" s="17">
        <v>1</v>
      </c>
      <c r="AI243" s="1" t="s">
        <v>2115</v>
      </c>
      <c r="AJ243" s="46" t="s">
        <v>268</v>
      </c>
      <c r="AK243" s="98" t="s">
        <v>269</v>
      </c>
      <c r="AL243" s="25" t="s">
        <v>137</v>
      </c>
      <c r="AM243" s="100"/>
    </row>
    <row r="244" spans="1:39" ht="57" customHeight="1">
      <c r="A244" s="13" t="s">
        <v>1039</v>
      </c>
      <c r="B244" s="13" t="s">
        <v>1039</v>
      </c>
      <c r="C244" s="13" t="s">
        <v>1039</v>
      </c>
      <c r="D244" s="27" t="s">
        <v>2116</v>
      </c>
      <c r="E244" s="5"/>
      <c r="F244" s="5" t="s">
        <v>1041</v>
      </c>
      <c r="G244" s="1" t="s">
        <v>1042</v>
      </c>
      <c r="H244" s="1" t="s">
        <v>1043</v>
      </c>
      <c r="I244" s="33" t="s">
        <v>1044</v>
      </c>
      <c r="J244" s="76" t="s">
        <v>1045</v>
      </c>
      <c r="K244" s="5" t="s">
        <v>207</v>
      </c>
      <c r="L244" s="19" t="s">
        <v>209</v>
      </c>
      <c r="M244" s="30">
        <v>46202</v>
      </c>
      <c r="N244" s="29">
        <v>46267</v>
      </c>
      <c r="O244" s="13" t="s">
        <v>132</v>
      </c>
      <c r="P244" s="22" t="s">
        <v>1046</v>
      </c>
      <c r="Q244" s="22">
        <v>60</v>
      </c>
      <c r="R244" s="23" t="s">
        <v>181</v>
      </c>
      <c r="S244" s="6" t="s">
        <v>181</v>
      </c>
      <c r="T244" s="5"/>
      <c r="U244" s="5" t="s">
        <v>174</v>
      </c>
      <c r="V244" s="75" t="s">
        <v>2117</v>
      </c>
      <c r="W244" s="5" t="s">
        <v>181</v>
      </c>
      <c r="X244" s="5"/>
      <c r="Y244" s="5"/>
      <c r="Z244" s="1" t="s">
        <v>1039</v>
      </c>
      <c r="AA244" s="7">
        <v>0.95</v>
      </c>
      <c r="AB244" s="5"/>
      <c r="AC244" s="5"/>
      <c r="AD244" s="6"/>
      <c r="AE244" s="5"/>
      <c r="AF244" s="5" t="str">
        <f t="shared" si="3"/>
        <v>Y</v>
      </c>
      <c r="AG244" s="5"/>
      <c r="AH244" s="17">
        <v>1</v>
      </c>
      <c r="AI244" s="1" t="s">
        <v>1048</v>
      </c>
      <c r="AJ244" s="46" t="s">
        <v>213</v>
      </c>
      <c r="AK244" s="98" t="s">
        <v>214</v>
      </c>
      <c r="AL244" s="25" t="s">
        <v>137</v>
      </c>
      <c r="AM244" s="100"/>
    </row>
    <row r="245" spans="1:39" ht="57" customHeight="1">
      <c r="A245" s="13" t="s">
        <v>1039</v>
      </c>
      <c r="B245" s="13" t="s">
        <v>1039</v>
      </c>
      <c r="C245" s="13" t="s">
        <v>1039</v>
      </c>
      <c r="D245" s="27" t="s">
        <v>2118</v>
      </c>
      <c r="E245" s="5"/>
      <c r="F245" s="5" t="s">
        <v>1050</v>
      </c>
      <c r="G245" s="1" t="s">
        <v>1051</v>
      </c>
      <c r="H245" s="1" t="s">
        <v>1052</v>
      </c>
      <c r="I245" s="33" t="s">
        <v>1053</v>
      </c>
      <c r="J245" s="76" t="s">
        <v>1054</v>
      </c>
      <c r="K245" s="5" t="s">
        <v>207</v>
      </c>
      <c r="L245" s="19" t="s">
        <v>209</v>
      </c>
      <c r="M245" s="30">
        <v>46202</v>
      </c>
      <c r="N245" s="29">
        <v>46267</v>
      </c>
      <c r="O245" s="13" t="s">
        <v>132</v>
      </c>
      <c r="P245" s="22" t="s">
        <v>1046</v>
      </c>
      <c r="Q245" s="22">
        <v>20</v>
      </c>
      <c r="R245" s="23" t="s">
        <v>181</v>
      </c>
      <c r="S245" s="6" t="s">
        <v>181</v>
      </c>
      <c r="T245" s="5"/>
      <c r="U245" s="5" t="s">
        <v>174</v>
      </c>
      <c r="V245" s="75" t="s">
        <v>2119</v>
      </c>
      <c r="W245" s="5" t="s">
        <v>181</v>
      </c>
      <c r="X245" s="5"/>
      <c r="Y245" s="5"/>
      <c r="Z245" s="1" t="s">
        <v>1039</v>
      </c>
      <c r="AA245" s="7">
        <v>0.95</v>
      </c>
      <c r="AB245" s="5"/>
      <c r="AC245" s="5"/>
      <c r="AD245" s="6"/>
      <c r="AE245" s="5"/>
      <c r="AF245" s="5" t="str">
        <f t="shared" si="3"/>
        <v>Y</v>
      </c>
      <c r="AG245" s="5"/>
      <c r="AH245" s="17">
        <v>1</v>
      </c>
      <c r="AI245" s="1" t="s">
        <v>1056</v>
      </c>
      <c r="AJ245" s="46" t="s">
        <v>213</v>
      </c>
      <c r="AK245" s="98" t="s">
        <v>214</v>
      </c>
      <c r="AL245" s="25" t="s">
        <v>137</v>
      </c>
      <c r="AM245" s="100"/>
    </row>
    <row r="246" spans="1:39" ht="57" customHeight="1">
      <c r="A246" s="13" t="s">
        <v>1039</v>
      </c>
      <c r="B246" s="13" t="s">
        <v>1039</v>
      </c>
      <c r="C246" s="13" t="s">
        <v>1039</v>
      </c>
      <c r="D246" s="27" t="s">
        <v>2120</v>
      </c>
      <c r="E246" s="5"/>
      <c r="F246" s="5" t="s">
        <v>1066</v>
      </c>
      <c r="G246" s="1" t="s">
        <v>1067</v>
      </c>
      <c r="H246" s="1" t="s">
        <v>1068</v>
      </c>
      <c r="I246" s="33" t="s">
        <v>1069</v>
      </c>
      <c r="J246" s="76" t="s">
        <v>1070</v>
      </c>
      <c r="K246" s="5" t="s">
        <v>207</v>
      </c>
      <c r="L246" s="19" t="s">
        <v>209</v>
      </c>
      <c r="M246" s="30">
        <v>46202</v>
      </c>
      <c r="N246" s="29">
        <v>46267</v>
      </c>
      <c r="O246" s="13" t="s">
        <v>181</v>
      </c>
      <c r="P246" s="22" t="s">
        <v>1046</v>
      </c>
      <c r="Q246" s="22">
        <v>20</v>
      </c>
      <c r="R246" s="23" t="s">
        <v>181</v>
      </c>
      <c r="S246" s="6" t="s">
        <v>132</v>
      </c>
      <c r="T246" s="5"/>
      <c r="U246" s="5" t="s">
        <v>174</v>
      </c>
      <c r="V246" s="75" t="s">
        <v>2119</v>
      </c>
      <c r="W246" s="5" t="s">
        <v>181</v>
      </c>
      <c r="X246" s="5"/>
      <c r="Y246" s="5"/>
      <c r="Z246" s="1" t="s">
        <v>1039</v>
      </c>
      <c r="AA246" s="7">
        <v>0.95</v>
      </c>
      <c r="AB246" s="5"/>
      <c r="AC246" s="5"/>
      <c r="AD246" s="6"/>
      <c r="AE246" s="5"/>
      <c r="AF246" s="5" t="str">
        <f t="shared" si="3"/>
        <v>N</v>
      </c>
      <c r="AG246" s="5"/>
      <c r="AH246" s="17">
        <v>1</v>
      </c>
      <c r="AI246" s="1" t="s">
        <v>1056</v>
      </c>
      <c r="AJ246" s="46" t="s">
        <v>213</v>
      </c>
      <c r="AK246" s="98" t="s">
        <v>214</v>
      </c>
      <c r="AL246" s="25" t="s">
        <v>137</v>
      </c>
      <c r="AM246" s="100"/>
    </row>
    <row r="247" spans="1:39" ht="57" customHeight="1">
      <c r="A247" s="13" t="s">
        <v>1039</v>
      </c>
      <c r="B247" s="13" t="s">
        <v>1039</v>
      </c>
      <c r="C247" s="13" t="s">
        <v>1039</v>
      </c>
      <c r="D247" s="27" t="s">
        <v>2121</v>
      </c>
      <c r="E247" s="5"/>
      <c r="F247" s="5" t="s">
        <v>1072</v>
      </c>
      <c r="G247" s="1" t="s">
        <v>1073</v>
      </c>
      <c r="H247" s="1" t="s">
        <v>1074</v>
      </c>
      <c r="I247" s="33" t="s">
        <v>1075</v>
      </c>
      <c r="J247" s="76" t="s">
        <v>1076</v>
      </c>
      <c r="K247" s="5" t="s">
        <v>207</v>
      </c>
      <c r="L247" s="19" t="s">
        <v>209</v>
      </c>
      <c r="M247" s="30">
        <v>46202</v>
      </c>
      <c r="N247" s="29">
        <v>46267</v>
      </c>
      <c r="O247" s="13" t="s">
        <v>132</v>
      </c>
      <c r="P247" s="22" t="s">
        <v>1046</v>
      </c>
      <c r="Q247" s="22">
        <v>20</v>
      </c>
      <c r="R247" s="23" t="s">
        <v>181</v>
      </c>
      <c r="S247" s="6" t="s">
        <v>181</v>
      </c>
      <c r="T247" s="5"/>
      <c r="U247" s="5" t="s">
        <v>174</v>
      </c>
      <c r="V247" s="75" t="s">
        <v>2119</v>
      </c>
      <c r="W247" s="5" t="s">
        <v>181</v>
      </c>
      <c r="X247" s="5"/>
      <c r="Y247" s="5"/>
      <c r="Z247" s="1" t="s">
        <v>1039</v>
      </c>
      <c r="AA247" s="7">
        <v>0.95</v>
      </c>
      <c r="AB247" s="5"/>
      <c r="AC247" s="5"/>
      <c r="AD247" s="6"/>
      <c r="AE247" s="5"/>
      <c r="AF247" s="5" t="str">
        <f t="shared" si="3"/>
        <v>Y</v>
      </c>
      <c r="AG247" s="5"/>
      <c r="AH247" s="17">
        <v>1</v>
      </c>
      <c r="AI247" s="1" t="s">
        <v>1056</v>
      </c>
      <c r="AJ247" s="46" t="s">
        <v>213</v>
      </c>
      <c r="AK247" s="98" t="s">
        <v>214</v>
      </c>
      <c r="AL247" s="25" t="s">
        <v>137</v>
      </c>
      <c r="AM247" s="100"/>
    </row>
    <row r="248" spans="1:39" ht="57" customHeight="1">
      <c r="A248" s="13" t="s">
        <v>1039</v>
      </c>
      <c r="B248" s="13" t="s">
        <v>1039</v>
      </c>
      <c r="C248" s="13" t="s">
        <v>1039</v>
      </c>
      <c r="D248" s="27" t="s">
        <v>2122</v>
      </c>
      <c r="E248" s="5"/>
      <c r="F248" s="5" t="s">
        <v>1563</v>
      </c>
      <c r="G248" s="1" t="s">
        <v>1564</v>
      </c>
      <c r="H248" s="1" t="s">
        <v>1565</v>
      </c>
      <c r="I248" s="33" t="s">
        <v>1566</v>
      </c>
      <c r="J248" s="76" t="s">
        <v>1567</v>
      </c>
      <c r="K248" s="5" t="s">
        <v>207</v>
      </c>
      <c r="L248" s="19" t="s">
        <v>209</v>
      </c>
      <c r="M248" s="30">
        <v>46202</v>
      </c>
      <c r="N248" s="29">
        <v>46267</v>
      </c>
      <c r="O248" s="13" t="s">
        <v>181</v>
      </c>
      <c r="P248" s="22" t="s">
        <v>1083</v>
      </c>
      <c r="Q248" s="22" t="s">
        <v>1292</v>
      </c>
      <c r="R248" s="23" t="s">
        <v>181</v>
      </c>
      <c r="S248" s="6" t="s">
        <v>132</v>
      </c>
      <c r="T248" s="5"/>
      <c r="U248" s="5" t="s">
        <v>174</v>
      </c>
      <c r="V248" s="75" t="s">
        <v>2119</v>
      </c>
      <c r="W248" s="5" t="s">
        <v>181</v>
      </c>
      <c r="X248" s="5"/>
      <c r="Y248" s="5"/>
      <c r="Z248" s="1" t="s">
        <v>1039</v>
      </c>
      <c r="AA248" s="7">
        <v>0.95</v>
      </c>
      <c r="AB248" s="5"/>
      <c r="AC248" s="5"/>
      <c r="AD248" s="6"/>
      <c r="AE248" s="5"/>
      <c r="AF248" s="5" t="str">
        <f t="shared" si="3"/>
        <v>N</v>
      </c>
      <c r="AG248" s="5"/>
      <c r="AH248" s="17">
        <v>1</v>
      </c>
      <c r="AI248" s="1" t="s">
        <v>2123</v>
      </c>
      <c r="AJ248" s="46" t="s">
        <v>213</v>
      </c>
      <c r="AK248" s="98" t="s">
        <v>214</v>
      </c>
      <c r="AL248" s="25" t="s">
        <v>137</v>
      </c>
      <c r="AM248" s="100"/>
    </row>
    <row r="249" spans="1:39" ht="57" customHeight="1">
      <c r="A249" s="13" t="s">
        <v>1039</v>
      </c>
      <c r="B249" s="13" t="s">
        <v>1039</v>
      </c>
      <c r="C249" s="13" t="s">
        <v>1039</v>
      </c>
      <c r="D249" s="27" t="s">
        <v>2124</v>
      </c>
      <c r="E249" s="5"/>
      <c r="F249" s="5" t="s">
        <v>2125</v>
      </c>
      <c r="G249" s="1" t="s">
        <v>2126</v>
      </c>
      <c r="H249" s="1" t="s">
        <v>2127</v>
      </c>
      <c r="I249" s="33" t="s">
        <v>2128</v>
      </c>
      <c r="J249" s="76" t="s">
        <v>2129</v>
      </c>
      <c r="K249" s="5" t="s">
        <v>207</v>
      </c>
      <c r="L249" s="19" t="s">
        <v>209</v>
      </c>
      <c r="M249" s="30">
        <v>46202</v>
      </c>
      <c r="N249" s="29">
        <v>46267</v>
      </c>
      <c r="O249" s="13" t="s">
        <v>132</v>
      </c>
      <c r="P249" s="22" t="s">
        <v>1046</v>
      </c>
      <c r="Q249" s="22">
        <v>32</v>
      </c>
      <c r="R249" s="23" t="s">
        <v>132</v>
      </c>
      <c r="S249" s="6" t="s">
        <v>181</v>
      </c>
      <c r="T249" s="5"/>
      <c r="U249" s="5" t="s">
        <v>174</v>
      </c>
      <c r="V249" s="75" t="s">
        <v>2117</v>
      </c>
      <c r="W249" s="5" t="s">
        <v>181</v>
      </c>
      <c r="X249" s="5"/>
      <c r="Y249" s="5"/>
      <c r="Z249" s="1" t="s">
        <v>1039</v>
      </c>
      <c r="AA249" s="7">
        <v>0.95</v>
      </c>
      <c r="AB249" s="5"/>
      <c r="AC249" s="5"/>
      <c r="AD249" s="6"/>
      <c r="AE249" s="5"/>
      <c r="AF249" s="5" t="str">
        <f t="shared" si="3"/>
        <v>Y</v>
      </c>
      <c r="AG249" s="5"/>
      <c r="AH249" s="17">
        <v>1</v>
      </c>
      <c r="AI249" s="1" t="s">
        <v>2130</v>
      </c>
      <c r="AJ249" s="46" t="s">
        <v>213</v>
      </c>
      <c r="AK249" s="98" t="s">
        <v>214</v>
      </c>
      <c r="AL249" s="25" t="s">
        <v>137</v>
      </c>
      <c r="AM249" s="100"/>
    </row>
    <row r="250" spans="1:39" ht="57" customHeight="1">
      <c r="A250" s="13" t="s">
        <v>1039</v>
      </c>
      <c r="B250" s="13" t="s">
        <v>1039</v>
      </c>
      <c r="C250" s="13" t="s">
        <v>1039</v>
      </c>
      <c r="D250" s="27" t="s">
        <v>2131</v>
      </c>
      <c r="E250" s="5"/>
      <c r="F250" s="5" t="s">
        <v>2132</v>
      </c>
      <c r="G250" s="1" t="s">
        <v>2133</v>
      </c>
      <c r="H250" s="1" t="s">
        <v>2134</v>
      </c>
      <c r="I250" s="33" t="s">
        <v>2135</v>
      </c>
      <c r="J250" s="76" t="s">
        <v>2136</v>
      </c>
      <c r="K250" s="5" t="s">
        <v>207</v>
      </c>
      <c r="L250" s="19" t="s">
        <v>209</v>
      </c>
      <c r="M250" s="30">
        <v>46202</v>
      </c>
      <c r="N250" s="29">
        <v>46267</v>
      </c>
      <c r="O250" s="13" t="s">
        <v>132</v>
      </c>
      <c r="P250" s="22" t="s">
        <v>1046</v>
      </c>
      <c r="Q250" s="22">
        <v>32</v>
      </c>
      <c r="R250" s="23" t="s">
        <v>132</v>
      </c>
      <c r="S250" s="6" t="s">
        <v>181</v>
      </c>
      <c r="T250" s="5"/>
      <c r="U250" s="5" t="s">
        <v>174</v>
      </c>
      <c r="V250" s="75" t="s">
        <v>2117</v>
      </c>
      <c r="W250" s="5" t="s">
        <v>181</v>
      </c>
      <c r="X250" s="5"/>
      <c r="Y250" s="5"/>
      <c r="Z250" s="1" t="s">
        <v>1039</v>
      </c>
      <c r="AA250" s="7">
        <v>0.95</v>
      </c>
      <c r="AB250" s="5"/>
      <c r="AC250" s="5"/>
      <c r="AD250" s="6"/>
      <c r="AE250" s="5"/>
      <c r="AF250" s="5" t="str">
        <f t="shared" si="3"/>
        <v>Y</v>
      </c>
      <c r="AG250" s="5"/>
      <c r="AH250" s="17">
        <v>1</v>
      </c>
      <c r="AI250" s="1" t="s">
        <v>2137</v>
      </c>
      <c r="AJ250" s="46" t="s">
        <v>213</v>
      </c>
      <c r="AK250" s="98" t="s">
        <v>214</v>
      </c>
      <c r="AL250" s="25" t="s">
        <v>137</v>
      </c>
      <c r="AM250" s="100"/>
    </row>
    <row r="251" spans="1:39" ht="57" customHeight="1">
      <c r="A251" s="13" t="s">
        <v>1039</v>
      </c>
      <c r="B251" s="13" t="s">
        <v>1039</v>
      </c>
      <c r="C251" s="13" t="s">
        <v>1039</v>
      </c>
      <c r="D251" s="27" t="s">
        <v>2138</v>
      </c>
      <c r="E251" s="5"/>
      <c r="F251" s="5" t="s">
        <v>2139</v>
      </c>
      <c r="G251" s="1" t="s">
        <v>2140</v>
      </c>
      <c r="H251" s="1" t="s">
        <v>2141</v>
      </c>
      <c r="I251" s="33" t="s">
        <v>2142</v>
      </c>
      <c r="J251" s="76" t="s">
        <v>2143</v>
      </c>
      <c r="K251" s="5" t="s">
        <v>207</v>
      </c>
      <c r="L251" s="19" t="s">
        <v>209</v>
      </c>
      <c r="M251" s="30">
        <v>46202</v>
      </c>
      <c r="N251" s="29">
        <v>46267</v>
      </c>
      <c r="O251" s="13" t="s">
        <v>132</v>
      </c>
      <c r="P251" s="22" t="s">
        <v>1046</v>
      </c>
      <c r="Q251" s="22">
        <v>32</v>
      </c>
      <c r="R251" s="23" t="s">
        <v>132</v>
      </c>
      <c r="S251" s="6" t="s">
        <v>181</v>
      </c>
      <c r="T251" s="5"/>
      <c r="U251" s="5" t="s">
        <v>174</v>
      </c>
      <c r="V251" s="75" t="s">
        <v>2117</v>
      </c>
      <c r="W251" s="5" t="s">
        <v>181</v>
      </c>
      <c r="X251" s="5"/>
      <c r="Y251" s="5"/>
      <c r="Z251" s="1" t="s">
        <v>1039</v>
      </c>
      <c r="AA251" s="7">
        <v>0.95</v>
      </c>
      <c r="AB251" s="5"/>
      <c r="AC251" s="5"/>
      <c r="AD251" s="6"/>
      <c r="AE251" s="5"/>
      <c r="AF251" s="5" t="str">
        <f t="shared" si="3"/>
        <v>Y</v>
      </c>
      <c r="AG251" s="5"/>
      <c r="AH251" s="17">
        <v>1</v>
      </c>
      <c r="AI251" s="1" t="s">
        <v>2144</v>
      </c>
      <c r="AJ251" s="46" t="s">
        <v>213</v>
      </c>
      <c r="AK251" s="98" t="s">
        <v>214</v>
      </c>
      <c r="AL251" s="25" t="s">
        <v>137</v>
      </c>
      <c r="AM251" s="100"/>
    </row>
    <row r="252" spans="1:39" ht="57" customHeight="1">
      <c r="A252" s="13" t="s">
        <v>1039</v>
      </c>
      <c r="B252" s="13" t="s">
        <v>1039</v>
      </c>
      <c r="C252" s="13" t="s">
        <v>1039</v>
      </c>
      <c r="D252" s="27" t="s">
        <v>2145</v>
      </c>
      <c r="E252" s="5"/>
      <c r="F252" s="5" t="s">
        <v>2146</v>
      </c>
      <c r="G252" s="1" t="s">
        <v>2147</v>
      </c>
      <c r="H252" s="1" t="s">
        <v>2148</v>
      </c>
      <c r="I252" s="33" t="s">
        <v>2149</v>
      </c>
      <c r="J252" s="76" t="s">
        <v>2150</v>
      </c>
      <c r="K252" s="5" t="s">
        <v>207</v>
      </c>
      <c r="L252" s="19" t="s">
        <v>209</v>
      </c>
      <c r="M252" s="30">
        <v>46202</v>
      </c>
      <c r="N252" s="29">
        <v>46267</v>
      </c>
      <c r="O252" s="13" t="s">
        <v>132</v>
      </c>
      <c r="P252" s="22" t="s">
        <v>1046</v>
      </c>
      <c r="Q252" s="22">
        <v>32</v>
      </c>
      <c r="R252" s="23" t="s">
        <v>132</v>
      </c>
      <c r="S252" s="6" t="s">
        <v>181</v>
      </c>
      <c r="T252" s="5"/>
      <c r="U252" s="5" t="s">
        <v>174</v>
      </c>
      <c r="V252" s="75" t="s">
        <v>2117</v>
      </c>
      <c r="W252" s="5" t="s">
        <v>181</v>
      </c>
      <c r="X252" s="5"/>
      <c r="Y252" s="5"/>
      <c r="Z252" s="1" t="s">
        <v>1039</v>
      </c>
      <c r="AA252" s="7">
        <v>0.95</v>
      </c>
      <c r="AB252" s="5"/>
      <c r="AC252" s="5"/>
      <c r="AD252" s="6"/>
      <c r="AE252" s="5"/>
      <c r="AF252" s="5" t="str">
        <f t="shared" si="3"/>
        <v>Y</v>
      </c>
      <c r="AG252" s="5"/>
      <c r="AH252" s="17">
        <v>1</v>
      </c>
      <c r="AI252" s="1" t="s">
        <v>2151</v>
      </c>
      <c r="AJ252" s="46" t="s">
        <v>213</v>
      </c>
      <c r="AK252" s="98" t="s">
        <v>214</v>
      </c>
      <c r="AL252" s="25" t="s">
        <v>137</v>
      </c>
      <c r="AM252" s="100"/>
    </row>
    <row r="253" spans="1:39" ht="57" customHeight="1">
      <c r="A253" s="13" t="s">
        <v>1039</v>
      </c>
      <c r="B253" s="13" t="s">
        <v>1039</v>
      </c>
      <c r="C253" s="13" t="s">
        <v>1039</v>
      </c>
      <c r="D253" s="27" t="s">
        <v>2152</v>
      </c>
      <c r="E253" s="5"/>
      <c r="F253" s="5" t="s">
        <v>2153</v>
      </c>
      <c r="G253" s="1" t="s">
        <v>2154</v>
      </c>
      <c r="H253" s="1" t="s">
        <v>2155</v>
      </c>
      <c r="I253" s="33" t="s">
        <v>2156</v>
      </c>
      <c r="J253" s="76" t="s">
        <v>2157</v>
      </c>
      <c r="K253" s="5" t="s">
        <v>207</v>
      </c>
      <c r="L253" s="19" t="s">
        <v>209</v>
      </c>
      <c r="M253" s="30">
        <v>46202</v>
      </c>
      <c r="N253" s="29">
        <v>46267</v>
      </c>
      <c r="O253" s="13" t="s">
        <v>132</v>
      </c>
      <c r="P253" s="22" t="s">
        <v>1046</v>
      </c>
      <c r="Q253" s="22">
        <v>32</v>
      </c>
      <c r="R253" s="23" t="s">
        <v>132</v>
      </c>
      <c r="S253" s="6" t="s">
        <v>181</v>
      </c>
      <c r="T253" s="5"/>
      <c r="U253" s="5" t="s">
        <v>174</v>
      </c>
      <c r="V253" s="75" t="s">
        <v>2117</v>
      </c>
      <c r="W253" s="5" t="s">
        <v>181</v>
      </c>
      <c r="X253" s="5"/>
      <c r="Y253" s="5"/>
      <c r="Z253" s="1" t="s">
        <v>1039</v>
      </c>
      <c r="AA253" s="7">
        <v>0.95</v>
      </c>
      <c r="AB253" s="5"/>
      <c r="AC253" s="5"/>
      <c r="AD253" s="6"/>
      <c r="AE253" s="5"/>
      <c r="AF253" s="5" t="str">
        <f t="shared" si="3"/>
        <v>Y</v>
      </c>
      <c r="AG253" s="5"/>
      <c r="AH253" s="17">
        <v>1</v>
      </c>
      <c r="AI253" s="1" t="s">
        <v>2158</v>
      </c>
      <c r="AJ253" s="46" t="s">
        <v>213</v>
      </c>
      <c r="AK253" s="98" t="s">
        <v>214</v>
      </c>
      <c r="AL253" s="25" t="s">
        <v>137</v>
      </c>
      <c r="AM253" s="100"/>
    </row>
    <row r="254" spans="1:39" ht="57" customHeight="1">
      <c r="A254" s="13" t="s">
        <v>1039</v>
      </c>
      <c r="B254" s="13" t="s">
        <v>1039</v>
      </c>
      <c r="C254" s="13" t="s">
        <v>1039</v>
      </c>
      <c r="D254" s="27" t="s">
        <v>2159</v>
      </c>
      <c r="E254" s="5"/>
      <c r="F254" s="5" t="s">
        <v>2160</v>
      </c>
      <c r="G254" s="1" t="s">
        <v>2161</v>
      </c>
      <c r="H254" s="1" t="s">
        <v>2162</v>
      </c>
      <c r="I254" s="33" t="s">
        <v>2163</v>
      </c>
      <c r="J254" s="76" t="s">
        <v>2164</v>
      </c>
      <c r="K254" s="5" t="s">
        <v>207</v>
      </c>
      <c r="L254" s="19" t="s">
        <v>209</v>
      </c>
      <c r="M254" s="30">
        <v>46202</v>
      </c>
      <c r="N254" s="29">
        <v>46267</v>
      </c>
      <c r="O254" s="13" t="s">
        <v>132</v>
      </c>
      <c r="P254" s="22" t="s">
        <v>1878</v>
      </c>
      <c r="Q254" s="22">
        <v>22</v>
      </c>
      <c r="R254" s="23" t="s">
        <v>181</v>
      </c>
      <c r="S254" s="6" t="s">
        <v>181</v>
      </c>
      <c r="T254" s="5"/>
      <c r="U254" s="5" t="s">
        <v>174</v>
      </c>
      <c r="V254" s="75" t="s">
        <v>2119</v>
      </c>
      <c r="W254" s="5" t="s">
        <v>181</v>
      </c>
      <c r="X254" s="5"/>
      <c r="Y254" s="5"/>
      <c r="Z254" s="1" t="s">
        <v>1039</v>
      </c>
      <c r="AA254" s="7">
        <v>0.95</v>
      </c>
      <c r="AB254" s="5"/>
      <c r="AC254" s="5"/>
      <c r="AD254" s="6"/>
      <c r="AE254" s="5"/>
      <c r="AF254" s="5" t="str">
        <f t="shared" si="3"/>
        <v>Y</v>
      </c>
      <c r="AG254" s="5"/>
      <c r="AH254" s="17">
        <v>1</v>
      </c>
      <c r="AI254" s="1" t="s">
        <v>2165</v>
      </c>
      <c r="AJ254" s="46" t="s">
        <v>213</v>
      </c>
      <c r="AK254" s="98" t="s">
        <v>214</v>
      </c>
      <c r="AL254" s="25" t="s">
        <v>137</v>
      </c>
      <c r="AM254" s="100"/>
    </row>
    <row r="255" spans="1:39" ht="57" customHeight="1">
      <c r="A255" s="13" t="s">
        <v>1039</v>
      </c>
      <c r="B255" s="13" t="s">
        <v>1039</v>
      </c>
      <c r="C255" s="13" t="s">
        <v>1039</v>
      </c>
      <c r="D255" s="27" t="s">
        <v>2166</v>
      </c>
      <c r="E255" s="5"/>
      <c r="F255" s="5" t="s">
        <v>2167</v>
      </c>
      <c r="G255" s="1" t="s">
        <v>2168</v>
      </c>
      <c r="H255" s="1" t="s">
        <v>2169</v>
      </c>
      <c r="I255" s="33" t="s">
        <v>2170</v>
      </c>
      <c r="J255" s="76" t="s">
        <v>2171</v>
      </c>
      <c r="K255" s="5" t="s">
        <v>207</v>
      </c>
      <c r="L255" s="19" t="s">
        <v>209</v>
      </c>
      <c r="M255" s="30">
        <v>46202</v>
      </c>
      <c r="N255" s="29">
        <v>46267</v>
      </c>
      <c r="O255" s="13" t="s">
        <v>132</v>
      </c>
      <c r="P255" s="22" t="s">
        <v>1046</v>
      </c>
      <c r="Q255" s="22">
        <v>1020</v>
      </c>
      <c r="R255" s="23" t="s">
        <v>181</v>
      </c>
      <c r="S255" s="6" t="s">
        <v>181</v>
      </c>
      <c r="T255" s="5"/>
      <c r="U255" s="5" t="s">
        <v>174</v>
      </c>
      <c r="V255" s="75" t="s">
        <v>2119</v>
      </c>
      <c r="W255" s="5" t="s">
        <v>181</v>
      </c>
      <c r="X255" s="5"/>
      <c r="Y255" s="5"/>
      <c r="Z255" s="1" t="s">
        <v>1039</v>
      </c>
      <c r="AA255" s="7">
        <v>0.95</v>
      </c>
      <c r="AB255" s="5"/>
      <c r="AC255" s="5"/>
      <c r="AD255" s="6"/>
      <c r="AE255" s="5"/>
      <c r="AF255" s="5" t="str">
        <f t="shared" si="3"/>
        <v>Y</v>
      </c>
      <c r="AG255" s="5"/>
      <c r="AH255" s="17">
        <v>1</v>
      </c>
      <c r="AI255" s="1" t="s">
        <v>2172</v>
      </c>
      <c r="AJ255" s="46" t="s">
        <v>213</v>
      </c>
      <c r="AK255" s="98" t="s">
        <v>214</v>
      </c>
      <c r="AL255" s="25" t="s">
        <v>137</v>
      </c>
      <c r="AM255" s="100"/>
    </row>
    <row r="256" spans="1:39" ht="57" customHeight="1">
      <c r="A256" s="13" t="s">
        <v>1039</v>
      </c>
      <c r="B256" s="13" t="s">
        <v>1039</v>
      </c>
      <c r="C256" s="13" t="s">
        <v>1039</v>
      </c>
      <c r="D256" s="27" t="s">
        <v>2173</v>
      </c>
      <c r="E256" s="5"/>
      <c r="F256" s="5" t="s">
        <v>2174</v>
      </c>
      <c r="G256" s="1" t="s">
        <v>2175</v>
      </c>
      <c r="H256" s="1" t="s">
        <v>2176</v>
      </c>
      <c r="I256" s="33" t="s">
        <v>2177</v>
      </c>
      <c r="J256" s="76" t="s">
        <v>2178</v>
      </c>
      <c r="K256" s="5" t="s">
        <v>207</v>
      </c>
      <c r="L256" s="19" t="s">
        <v>209</v>
      </c>
      <c r="M256" s="30">
        <v>46202</v>
      </c>
      <c r="N256" s="29">
        <v>46267</v>
      </c>
      <c r="O256" s="13" t="s">
        <v>132</v>
      </c>
      <c r="P256" s="22" t="s">
        <v>1878</v>
      </c>
      <c r="Q256" s="22">
        <v>22</v>
      </c>
      <c r="R256" s="23" t="s">
        <v>181</v>
      </c>
      <c r="S256" s="6" t="s">
        <v>181</v>
      </c>
      <c r="T256" s="5"/>
      <c r="U256" s="5" t="s">
        <v>174</v>
      </c>
      <c r="V256" s="75" t="s">
        <v>2119</v>
      </c>
      <c r="W256" s="5" t="s">
        <v>181</v>
      </c>
      <c r="X256" s="5"/>
      <c r="Y256" s="5"/>
      <c r="Z256" s="1" t="s">
        <v>1039</v>
      </c>
      <c r="AA256" s="7">
        <v>0.95</v>
      </c>
      <c r="AB256" s="5"/>
      <c r="AC256" s="5"/>
      <c r="AD256" s="6"/>
      <c r="AE256" s="5"/>
      <c r="AF256" s="5" t="str">
        <f t="shared" si="3"/>
        <v>Y</v>
      </c>
      <c r="AG256" s="5"/>
      <c r="AH256" s="17">
        <v>1</v>
      </c>
      <c r="AI256" s="1" t="s">
        <v>2179</v>
      </c>
      <c r="AJ256" s="46" t="s">
        <v>213</v>
      </c>
      <c r="AK256" s="98" t="s">
        <v>214</v>
      </c>
      <c r="AL256" s="25" t="s">
        <v>137</v>
      </c>
      <c r="AM256" s="100"/>
    </row>
    <row r="257" spans="1:39" ht="57" customHeight="1">
      <c r="A257" s="13" t="s">
        <v>1103</v>
      </c>
      <c r="B257" s="13" t="s">
        <v>2180</v>
      </c>
      <c r="C257" s="13" t="s">
        <v>1544</v>
      </c>
      <c r="D257" s="27" t="s">
        <v>2181</v>
      </c>
      <c r="E257" s="5"/>
      <c r="F257" s="5" t="s">
        <v>2182</v>
      </c>
      <c r="G257" s="1" t="s">
        <v>1547</v>
      </c>
      <c r="H257" s="1" t="s">
        <v>1548</v>
      </c>
      <c r="I257" s="33" t="s">
        <v>1549</v>
      </c>
      <c r="J257" s="76" t="s">
        <v>1550</v>
      </c>
      <c r="K257" s="5" t="s">
        <v>207</v>
      </c>
      <c r="L257" s="19" t="s">
        <v>209</v>
      </c>
      <c r="M257" s="30">
        <v>46202</v>
      </c>
      <c r="N257" s="29">
        <v>46267</v>
      </c>
      <c r="O257" s="13" t="s">
        <v>132</v>
      </c>
      <c r="P257" s="22" t="s">
        <v>1046</v>
      </c>
      <c r="Q257" s="22">
        <v>280</v>
      </c>
      <c r="R257" s="23" t="s">
        <v>181</v>
      </c>
      <c r="S257" s="6" t="s">
        <v>181</v>
      </c>
      <c r="T257" s="5"/>
      <c r="U257" s="5" t="s">
        <v>174</v>
      </c>
      <c r="V257" s="75" t="s">
        <v>2183</v>
      </c>
      <c r="W257" s="5" t="s">
        <v>181</v>
      </c>
      <c r="X257" s="5"/>
      <c r="Y257" s="5"/>
      <c r="Z257" s="1" t="s">
        <v>1039</v>
      </c>
      <c r="AA257" s="7">
        <v>0.95</v>
      </c>
      <c r="AB257" s="5"/>
      <c r="AC257" s="5"/>
      <c r="AD257" s="6"/>
      <c r="AE257" s="5"/>
      <c r="AF257" s="5" t="str">
        <f t="shared" si="3"/>
        <v>Y</v>
      </c>
      <c r="AG257" s="5"/>
      <c r="AH257" s="17">
        <v>1</v>
      </c>
      <c r="AI257" s="1" t="s">
        <v>2184</v>
      </c>
      <c r="AJ257" s="46" t="s">
        <v>213</v>
      </c>
      <c r="AK257" s="98" t="s">
        <v>214</v>
      </c>
      <c r="AL257" s="25" t="s">
        <v>137</v>
      </c>
      <c r="AM257" s="100"/>
    </row>
    <row r="258" spans="1:39" ht="57" customHeight="1">
      <c r="A258" s="13" t="s">
        <v>1103</v>
      </c>
      <c r="B258" s="13" t="s">
        <v>2180</v>
      </c>
      <c r="C258" s="13" t="s">
        <v>2185</v>
      </c>
      <c r="D258" s="27" t="s">
        <v>2186</v>
      </c>
      <c r="E258" s="5"/>
      <c r="F258" s="5" t="s">
        <v>2187</v>
      </c>
      <c r="G258" s="1" t="s">
        <v>2188</v>
      </c>
      <c r="H258" s="1" t="s">
        <v>2189</v>
      </c>
      <c r="I258" s="33" t="s">
        <v>2190</v>
      </c>
      <c r="J258" s="76" t="s">
        <v>2191</v>
      </c>
      <c r="K258" s="5" t="s">
        <v>207</v>
      </c>
      <c r="L258" s="19" t="s">
        <v>209</v>
      </c>
      <c r="M258" s="30">
        <v>46202</v>
      </c>
      <c r="N258" s="29">
        <v>46267</v>
      </c>
      <c r="O258" s="13" t="s">
        <v>132</v>
      </c>
      <c r="P258" s="22" t="s">
        <v>1878</v>
      </c>
      <c r="Q258" s="22">
        <v>22</v>
      </c>
      <c r="R258" s="23" t="s">
        <v>181</v>
      </c>
      <c r="S258" s="6" t="s">
        <v>181</v>
      </c>
      <c r="T258" s="5"/>
      <c r="U258" s="5" t="s">
        <v>174</v>
      </c>
      <c r="V258" s="75" t="s">
        <v>2183</v>
      </c>
      <c r="W258" s="5" t="s">
        <v>181</v>
      </c>
      <c r="X258" s="5"/>
      <c r="Y258" s="5"/>
      <c r="Z258" s="1" t="s">
        <v>1039</v>
      </c>
      <c r="AA258" s="7">
        <v>0.95</v>
      </c>
      <c r="AB258" s="5"/>
      <c r="AC258" s="5"/>
      <c r="AD258" s="6"/>
      <c r="AE258" s="5"/>
      <c r="AF258" s="5" t="str">
        <f t="shared" si="3"/>
        <v>Y</v>
      </c>
      <c r="AG258" s="5"/>
      <c r="AH258" s="17">
        <v>1</v>
      </c>
      <c r="AI258" s="1" t="s">
        <v>2192</v>
      </c>
      <c r="AJ258" s="46" t="s">
        <v>213</v>
      </c>
      <c r="AK258" s="98" t="s">
        <v>214</v>
      </c>
      <c r="AL258" s="25" t="s">
        <v>137</v>
      </c>
      <c r="AM258" s="100"/>
    </row>
    <row r="259" spans="1:39" ht="57" customHeight="1">
      <c r="A259" s="13" t="s">
        <v>1039</v>
      </c>
      <c r="B259" s="13" t="s">
        <v>1039</v>
      </c>
      <c r="C259" s="13" t="s">
        <v>1039</v>
      </c>
      <c r="D259" s="27" t="s">
        <v>2193</v>
      </c>
      <c r="E259" s="5"/>
      <c r="F259" s="5" t="s">
        <v>1156</v>
      </c>
      <c r="G259" s="1" t="s">
        <v>1157</v>
      </c>
      <c r="H259" s="1" t="s">
        <v>1158</v>
      </c>
      <c r="I259" s="33" t="s">
        <v>1075</v>
      </c>
      <c r="J259" s="76" t="s">
        <v>1159</v>
      </c>
      <c r="K259" s="5" t="s">
        <v>207</v>
      </c>
      <c r="L259" s="19" t="s">
        <v>209</v>
      </c>
      <c r="M259" s="30">
        <v>46202</v>
      </c>
      <c r="N259" s="29">
        <v>46267</v>
      </c>
      <c r="O259" s="13" t="s">
        <v>132</v>
      </c>
      <c r="P259" s="22" t="s">
        <v>1046</v>
      </c>
      <c r="Q259" s="22">
        <v>4</v>
      </c>
      <c r="R259" s="23" t="s">
        <v>181</v>
      </c>
      <c r="S259" s="6" t="s">
        <v>181</v>
      </c>
      <c r="T259" s="5"/>
      <c r="U259" s="5" t="s">
        <v>174</v>
      </c>
      <c r="V259" s="75" t="s">
        <v>2194</v>
      </c>
      <c r="W259" s="5" t="s">
        <v>181</v>
      </c>
      <c r="X259" s="5"/>
      <c r="Y259" s="5"/>
      <c r="Z259" s="1" t="s">
        <v>1039</v>
      </c>
      <c r="AA259" s="7">
        <v>0.95</v>
      </c>
      <c r="AB259" s="5"/>
      <c r="AC259" s="5"/>
      <c r="AD259" s="6"/>
      <c r="AE259" s="5"/>
      <c r="AF259" s="5" t="str">
        <f t="shared" ref="AF259:AF322" si="4">IF(S259="Y","N","Y")</f>
        <v>Y</v>
      </c>
      <c r="AG259" s="5"/>
      <c r="AH259" s="17">
        <v>1</v>
      </c>
      <c r="AI259" s="1" t="s">
        <v>1161</v>
      </c>
      <c r="AJ259" s="46" t="s">
        <v>213</v>
      </c>
      <c r="AK259" s="98" t="s">
        <v>214</v>
      </c>
      <c r="AL259" s="25" t="s">
        <v>137</v>
      </c>
      <c r="AM259" s="100"/>
    </row>
    <row r="260" spans="1:39" ht="57" customHeight="1">
      <c r="A260" s="13" t="s">
        <v>1039</v>
      </c>
      <c r="B260" s="13" t="s">
        <v>1039</v>
      </c>
      <c r="C260" s="13" t="s">
        <v>1039</v>
      </c>
      <c r="D260" s="27" t="s">
        <v>2195</v>
      </c>
      <c r="E260" s="5"/>
      <c r="F260" s="5" t="s">
        <v>2196</v>
      </c>
      <c r="G260" s="1" t="s">
        <v>1124</v>
      </c>
      <c r="H260" s="1" t="s">
        <v>1125</v>
      </c>
      <c r="I260" s="33" t="s">
        <v>1126</v>
      </c>
      <c r="J260" s="76" t="s">
        <v>1127</v>
      </c>
      <c r="K260" s="5" t="s">
        <v>207</v>
      </c>
      <c r="L260" s="19" t="s">
        <v>209</v>
      </c>
      <c r="M260" s="30">
        <v>46202</v>
      </c>
      <c r="N260" s="29">
        <v>46267</v>
      </c>
      <c r="O260" s="13" t="s">
        <v>132</v>
      </c>
      <c r="P260" s="22" t="s">
        <v>1083</v>
      </c>
      <c r="Q260" s="22" t="s">
        <v>1772</v>
      </c>
      <c r="R260" s="23" t="s">
        <v>181</v>
      </c>
      <c r="S260" s="6" t="s">
        <v>181</v>
      </c>
      <c r="T260" s="5"/>
      <c r="U260" s="5" t="s">
        <v>174</v>
      </c>
      <c r="V260" s="75" t="s">
        <v>2117</v>
      </c>
      <c r="W260" s="5" t="s">
        <v>181</v>
      </c>
      <c r="X260" s="5"/>
      <c r="Y260" s="5"/>
      <c r="Z260" s="1" t="s">
        <v>1039</v>
      </c>
      <c r="AA260" s="7">
        <v>0.95</v>
      </c>
      <c r="AB260" s="5"/>
      <c r="AC260" s="5"/>
      <c r="AD260" s="6"/>
      <c r="AE260" s="5"/>
      <c r="AF260" s="5" t="str">
        <f t="shared" si="4"/>
        <v>Y</v>
      </c>
      <c r="AG260" s="5"/>
      <c r="AH260" s="17">
        <v>1</v>
      </c>
      <c r="AI260" s="1" t="s">
        <v>2197</v>
      </c>
      <c r="AJ260" s="46" t="s">
        <v>213</v>
      </c>
      <c r="AK260" s="98" t="s">
        <v>214</v>
      </c>
      <c r="AL260" s="25" t="s">
        <v>137</v>
      </c>
      <c r="AM260" s="100"/>
    </row>
    <row r="261" spans="1:39" ht="57" customHeight="1">
      <c r="A261" s="13" t="s">
        <v>1039</v>
      </c>
      <c r="B261" s="13" t="s">
        <v>1039</v>
      </c>
      <c r="C261" s="13" t="s">
        <v>1039</v>
      </c>
      <c r="D261" s="27" t="s">
        <v>2198</v>
      </c>
      <c r="E261" s="5"/>
      <c r="F261" s="5" t="s">
        <v>1041</v>
      </c>
      <c r="G261" s="1" t="s">
        <v>1042</v>
      </c>
      <c r="H261" s="1" t="s">
        <v>1043</v>
      </c>
      <c r="I261" s="33" t="s">
        <v>1044</v>
      </c>
      <c r="J261" s="76" t="s">
        <v>1045</v>
      </c>
      <c r="K261" s="5" t="s">
        <v>362</v>
      </c>
      <c r="L261" s="19" t="s">
        <v>364</v>
      </c>
      <c r="M261" s="30">
        <v>46202</v>
      </c>
      <c r="N261" s="29">
        <v>46267</v>
      </c>
      <c r="O261" s="13" t="s">
        <v>132</v>
      </c>
      <c r="P261" s="22" t="s">
        <v>1046</v>
      </c>
      <c r="Q261" s="22">
        <v>60</v>
      </c>
      <c r="R261" s="23" t="s">
        <v>181</v>
      </c>
      <c r="S261" s="6" t="s">
        <v>181</v>
      </c>
      <c r="T261" s="5"/>
      <c r="U261" s="5" t="s">
        <v>174</v>
      </c>
      <c r="V261" s="75" t="s">
        <v>2199</v>
      </c>
      <c r="W261" s="5" t="s">
        <v>181</v>
      </c>
      <c r="X261" s="5"/>
      <c r="Y261" s="5"/>
      <c r="Z261" s="1" t="s">
        <v>1039</v>
      </c>
      <c r="AA261" s="7">
        <v>0.95</v>
      </c>
      <c r="AB261" s="5"/>
      <c r="AC261" s="5"/>
      <c r="AD261" s="6"/>
      <c r="AE261" s="5"/>
      <c r="AF261" s="5" t="str">
        <f t="shared" si="4"/>
        <v>Y</v>
      </c>
      <c r="AG261" s="5"/>
      <c r="AH261" s="17">
        <v>1</v>
      </c>
      <c r="AI261" s="1" t="s">
        <v>1048</v>
      </c>
      <c r="AJ261" s="46" t="s">
        <v>268</v>
      </c>
      <c r="AK261" s="98" t="s">
        <v>269</v>
      </c>
      <c r="AL261" s="25" t="s">
        <v>137</v>
      </c>
      <c r="AM261" s="100"/>
    </row>
    <row r="262" spans="1:39" ht="57" customHeight="1">
      <c r="A262" s="13" t="s">
        <v>1039</v>
      </c>
      <c r="B262" s="13" t="s">
        <v>1039</v>
      </c>
      <c r="C262" s="13" t="s">
        <v>1039</v>
      </c>
      <c r="D262" s="27" t="s">
        <v>2200</v>
      </c>
      <c r="E262" s="5"/>
      <c r="F262" s="5" t="s">
        <v>1050</v>
      </c>
      <c r="G262" s="1" t="s">
        <v>1051</v>
      </c>
      <c r="H262" s="1" t="s">
        <v>1052</v>
      </c>
      <c r="I262" s="33" t="s">
        <v>1053</v>
      </c>
      <c r="J262" s="76" t="s">
        <v>1054</v>
      </c>
      <c r="K262" s="5" t="s">
        <v>362</v>
      </c>
      <c r="L262" s="19" t="s">
        <v>364</v>
      </c>
      <c r="M262" s="30">
        <v>46202</v>
      </c>
      <c r="N262" s="29">
        <v>46267</v>
      </c>
      <c r="O262" s="13" t="s">
        <v>132</v>
      </c>
      <c r="P262" s="22" t="s">
        <v>1046</v>
      </c>
      <c r="Q262" s="22">
        <v>20</v>
      </c>
      <c r="R262" s="23" t="s">
        <v>181</v>
      </c>
      <c r="S262" s="6" t="s">
        <v>181</v>
      </c>
      <c r="T262" s="5"/>
      <c r="U262" s="5" t="s">
        <v>174</v>
      </c>
      <c r="V262" s="75" t="s">
        <v>2201</v>
      </c>
      <c r="W262" s="5" t="s">
        <v>181</v>
      </c>
      <c r="X262" s="5"/>
      <c r="Y262" s="5"/>
      <c r="Z262" s="1" t="s">
        <v>1039</v>
      </c>
      <c r="AA262" s="7">
        <v>0.95</v>
      </c>
      <c r="AB262" s="5"/>
      <c r="AC262" s="5"/>
      <c r="AD262" s="6"/>
      <c r="AE262" s="5"/>
      <c r="AF262" s="5" t="str">
        <f t="shared" si="4"/>
        <v>Y</v>
      </c>
      <c r="AG262" s="5"/>
      <c r="AH262" s="17">
        <v>1</v>
      </c>
      <c r="AI262" s="1" t="s">
        <v>1056</v>
      </c>
      <c r="AJ262" s="46" t="s">
        <v>268</v>
      </c>
      <c r="AK262" s="98" t="s">
        <v>269</v>
      </c>
      <c r="AL262" s="25" t="s">
        <v>137</v>
      </c>
      <c r="AM262" s="100"/>
    </row>
    <row r="263" spans="1:39" ht="57" customHeight="1">
      <c r="A263" s="13" t="s">
        <v>1039</v>
      </c>
      <c r="B263" s="13" t="s">
        <v>1039</v>
      </c>
      <c r="C263" s="13" t="s">
        <v>1039</v>
      </c>
      <c r="D263" s="27" t="s">
        <v>2202</v>
      </c>
      <c r="E263" s="5"/>
      <c r="F263" s="5" t="s">
        <v>1066</v>
      </c>
      <c r="G263" s="1" t="s">
        <v>1067</v>
      </c>
      <c r="H263" s="1" t="s">
        <v>1068</v>
      </c>
      <c r="I263" s="33" t="s">
        <v>1069</v>
      </c>
      <c r="J263" s="76" t="s">
        <v>1070</v>
      </c>
      <c r="K263" s="5" t="s">
        <v>362</v>
      </c>
      <c r="L263" s="19" t="s">
        <v>364</v>
      </c>
      <c r="M263" s="30">
        <v>46202</v>
      </c>
      <c r="N263" s="29">
        <v>46267</v>
      </c>
      <c r="O263" s="13" t="s">
        <v>132</v>
      </c>
      <c r="P263" s="22" t="s">
        <v>1046</v>
      </c>
      <c r="Q263" s="22">
        <v>20</v>
      </c>
      <c r="R263" s="23" t="s">
        <v>181</v>
      </c>
      <c r="S263" s="6" t="s">
        <v>181</v>
      </c>
      <c r="T263" s="5"/>
      <c r="U263" s="5" t="s">
        <v>174</v>
      </c>
      <c r="V263" s="75" t="s">
        <v>2201</v>
      </c>
      <c r="W263" s="5" t="s">
        <v>181</v>
      </c>
      <c r="X263" s="5"/>
      <c r="Y263" s="5"/>
      <c r="Z263" s="1" t="s">
        <v>1039</v>
      </c>
      <c r="AA263" s="7">
        <v>0.95</v>
      </c>
      <c r="AB263" s="5"/>
      <c r="AC263" s="5"/>
      <c r="AD263" s="6"/>
      <c r="AE263" s="5"/>
      <c r="AF263" s="5" t="str">
        <f t="shared" si="4"/>
        <v>Y</v>
      </c>
      <c r="AG263" s="5"/>
      <c r="AH263" s="17">
        <v>1</v>
      </c>
      <c r="AI263" s="1" t="s">
        <v>1056</v>
      </c>
      <c r="AJ263" s="46" t="s">
        <v>268</v>
      </c>
      <c r="AK263" s="98" t="s">
        <v>269</v>
      </c>
      <c r="AL263" s="25" t="s">
        <v>137</v>
      </c>
      <c r="AM263" s="100"/>
    </row>
    <row r="264" spans="1:39" ht="57" customHeight="1">
      <c r="A264" s="13" t="s">
        <v>1039</v>
      </c>
      <c r="B264" s="13" t="s">
        <v>1039</v>
      </c>
      <c r="C264" s="13" t="s">
        <v>1039</v>
      </c>
      <c r="D264" s="27" t="s">
        <v>2203</v>
      </c>
      <c r="E264" s="5"/>
      <c r="F264" s="5" t="s">
        <v>1072</v>
      </c>
      <c r="G264" s="1" t="s">
        <v>1073</v>
      </c>
      <c r="H264" s="1" t="s">
        <v>1074</v>
      </c>
      <c r="I264" s="33" t="s">
        <v>1075</v>
      </c>
      <c r="J264" s="76" t="s">
        <v>1076</v>
      </c>
      <c r="K264" s="5" t="s">
        <v>362</v>
      </c>
      <c r="L264" s="19" t="s">
        <v>364</v>
      </c>
      <c r="M264" s="30">
        <v>46202</v>
      </c>
      <c r="N264" s="29">
        <v>46267</v>
      </c>
      <c r="O264" s="13" t="s">
        <v>132</v>
      </c>
      <c r="P264" s="22" t="s">
        <v>1046</v>
      </c>
      <c r="Q264" s="22">
        <v>20</v>
      </c>
      <c r="R264" s="23" t="s">
        <v>181</v>
      </c>
      <c r="S264" s="6" t="s">
        <v>181</v>
      </c>
      <c r="T264" s="5"/>
      <c r="U264" s="5" t="s">
        <v>174</v>
      </c>
      <c r="V264" s="75" t="s">
        <v>2201</v>
      </c>
      <c r="W264" s="5" t="s">
        <v>181</v>
      </c>
      <c r="X264" s="5"/>
      <c r="Y264" s="5"/>
      <c r="Z264" s="1" t="s">
        <v>1039</v>
      </c>
      <c r="AA264" s="7">
        <v>0.95</v>
      </c>
      <c r="AB264" s="5"/>
      <c r="AC264" s="5"/>
      <c r="AD264" s="6"/>
      <c r="AE264" s="5"/>
      <c r="AF264" s="5" t="str">
        <f t="shared" si="4"/>
        <v>Y</v>
      </c>
      <c r="AG264" s="5"/>
      <c r="AH264" s="17">
        <v>1</v>
      </c>
      <c r="AI264" s="1" t="s">
        <v>1056</v>
      </c>
      <c r="AJ264" s="46" t="s">
        <v>268</v>
      </c>
      <c r="AK264" s="98" t="s">
        <v>269</v>
      </c>
      <c r="AL264" s="25" t="s">
        <v>137</v>
      </c>
      <c r="AM264" s="100"/>
    </row>
    <row r="265" spans="1:39" ht="57" customHeight="1">
      <c r="A265" s="13" t="s">
        <v>1039</v>
      </c>
      <c r="B265" s="13" t="s">
        <v>1039</v>
      </c>
      <c r="C265" s="13" t="s">
        <v>1039</v>
      </c>
      <c r="D265" s="27" t="s">
        <v>2204</v>
      </c>
      <c r="E265" s="5"/>
      <c r="F265" s="5" t="s">
        <v>2205</v>
      </c>
      <c r="G265" s="1" t="s">
        <v>2206</v>
      </c>
      <c r="H265" s="1" t="s">
        <v>2207</v>
      </c>
      <c r="I265" s="33" t="s">
        <v>2208</v>
      </c>
      <c r="J265" s="76" t="s">
        <v>2209</v>
      </c>
      <c r="K265" s="5" t="s">
        <v>362</v>
      </c>
      <c r="L265" s="19" t="s">
        <v>364</v>
      </c>
      <c r="M265" s="30">
        <v>46202</v>
      </c>
      <c r="N265" s="29">
        <v>46267</v>
      </c>
      <c r="O265" s="13" t="s">
        <v>132</v>
      </c>
      <c r="P265" s="22" t="s">
        <v>1083</v>
      </c>
      <c r="Q265" s="22" t="s">
        <v>2210</v>
      </c>
      <c r="R265" s="23" t="s">
        <v>181</v>
      </c>
      <c r="S265" s="6" t="s">
        <v>181</v>
      </c>
      <c r="T265" s="5"/>
      <c r="U265" s="5" t="s">
        <v>174</v>
      </c>
      <c r="V265" s="75" t="s">
        <v>2201</v>
      </c>
      <c r="W265" s="5" t="s">
        <v>181</v>
      </c>
      <c r="X265" s="5"/>
      <c r="Y265" s="5"/>
      <c r="Z265" s="1" t="s">
        <v>1039</v>
      </c>
      <c r="AA265" s="7">
        <v>0.95</v>
      </c>
      <c r="AB265" s="5"/>
      <c r="AC265" s="5"/>
      <c r="AD265" s="6"/>
      <c r="AE265" s="5"/>
      <c r="AF265" s="5" t="str">
        <f t="shared" si="4"/>
        <v>Y</v>
      </c>
      <c r="AG265" s="5"/>
      <c r="AH265" s="17">
        <v>1</v>
      </c>
      <c r="AI265" s="1" t="s">
        <v>2211</v>
      </c>
      <c r="AJ265" s="46" t="s">
        <v>268</v>
      </c>
      <c r="AK265" s="98" t="s">
        <v>269</v>
      </c>
      <c r="AL265" s="25" t="s">
        <v>137</v>
      </c>
      <c r="AM265" s="100"/>
    </row>
    <row r="266" spans="1:39" ht="57" customHeight="1">
      <c r="A266" s="13" t="s">
        <v>1039</v>
      </c>
      <c r="B266" s="13" t="s">
        <v>1039</v>
      </c>
      <c r="C266" s="13" t="s">
        <v>1039</v>
      </c>
      <c r="D266" s="27" t="s">
        <v>2212</v>
      </c>
      <c r="E266" s="5"/>
      <c r="F266" s="5" t="s">
        <v>2213</v>
      </c>
      <c r="G266" s="1" t="s">
        <v>2214</v>
      </c>
      <c r="H266" s="1" t="s">
        <v>2215</v>
      </c>
      <c r="I266" s="33" t="s">
        <v>2216</v>
      </c>
      <c r="J266" s="76" t="s">
        <v>2217</v>
      </c>
      <c r="K266" s="5" t="s">
        <v>362</v>
      </c>
      <c r="L266" s="19" t="s">
        <v>364</v>
      </c>
      <c r="M266" s="30">
        <v>46202</v>
      </c>
      <c r="N266" s="29">
        <v>46267</v>
      </c>
      <c r="O266" s="13" t="s">
        <v>132</v>
      </c>
      <c r="P266" s="22" t="s">
        <v>1046</v>
      </c>
      <c r="Q266" s="22">
        <v>400</v>
      </c>
      <c r="R266" s="23" t="s">
        <v>132</v>
      </c>
      <c r="S266" s="6" t="s">
        <v>181</v>
      </c>
      <c r="T266" s="5"/>
      <c r="U266" s="5" t="s">
        <v>174</v>
      </c>
      <c r="V266" s="75" t="s">
        <v>2201</v>
      </c>
      <c r="W266" s="5" t="s">
        <v>181</v>
      </c>
      <c r="X266" s="5"/>
      <c r="Y266" s="5"/>
      <c r="Z266" s="1">
        <v>100</v>
      </c>
      <c r="AA266" s="7">
        <v>0.95</v>
      </c>
      <c r="AB266" s="5"/>
      <c r="AC266" s="5"/>
      <c r="AD266" s="6"/>
      <c r="AE266" s="5"/>
      <c r="AF266" s="5" t="str">
        <f t="shared" si="4"/>
        <v>Y</v>
      </c>
      <c r="AG266" s="5"/>
      <c r="AH266" s="17">
        <v>1</v>
      </c>
      <c r="AI266" s="1" t="s">
        <v>2218</v>
      </c>
      <c r="AJ266" s="46" t="s">
        <v>268</v>
      </c>
      <c r="AK266" s="98" t="s">
        <v>269</v>
      </c>
      <c r="AL266" s="25" t="s">
        <v>137</v>
      </c>
      <c r="AM266" s="100"/>
    </row>
    <row r="267" spans="1:39" ht="57" customHeight="1">
      <c r="A267" s="13" t="s">
        <v>1039</v>
      </c>
      <c r="B267" s="13" t="s">
        <v>1039</v>
      </c>
      <c r="C267" s="13" t="s">
        <v>1039</v>
      </c>
      <c r="D267" s="27" t="s">
        <v>2219</v>
      </c>
      <c r="E267" s="5"/>
      <c r="F267" s="5" t="s">
        <v>2220</v>
      </c>
      <c r="G267" s="1" t="s">
        <v>2221</v>
      </c>
      <c r="H267" s="1" t="s">
        <v>2222</v>
      </c>
      <c r="I267" s="33" t="s">
        <v>2223</v>
      </c>
      <c r="J267" s="76" t="s">
        <v>2224</v>
      </c>
      <c r="K267" s="5" t="s">
        <v>362</v>
      </c>
      <c r="L267" s="19" t="s">
        <v>364</v>
      </c>
      <c r="M267" s="30">
        <v>46202</v>
      </c>
      <c r="N267" s="29">
        <v>46267</v>
      </c>
      <c r="O267" s="13" t="s">
        <v>132</v>
      </c>
      <c r="P267" s="22" t="s">
        <v>1083</v>
      </c>
      <c r="Q267" s="22" t="s">
        <v>2225</v>
      </c>
      <c r="R267" s="23" t="s">
        <v>181</v>
      </c>
      <c r="S267" s="6" t="s">
        <v>181</v>
      </c>
      <c r="T267" s="5"/>
      <c r="U267" s="5" t="s">
        <v>174</v>
      </c>
      <c r="V267" s="75" t="s">
        <v>2201</v>
      </c>
      <c r="W267" s="5" t="s">
        <v>181</v>
      </c>
      <c r="X267" s="5"/>
      <c r="Y267" s="5"/>
      <c r="Z267" s="1" t="s">
        <v>1039</v>
      </c>
      <c r="AA267" s="7">
        <v>0.95</v>
      </c>
      <c r="AB267" s="5"/>
      <c r="AC267" s="5"/>
      <c r="AD267" s="6"/>
      <c r="AE267" s="5"/>
      <c r="AF267" s="5" t="str">
        <f t="shared" si="4"/>
        <v>Y</v>
      </c>
      <c r="AG267" s="5"/>
      <c r="AH267" s="17">
        <v>1</v>
      </c>
      <c r="AI267" s="1" t="s">
        <v>2226</v>
      </c>
      <c r="AJ267" s="46" t="s">
        <v>268</v>
      </c>
      <c r="AK267" s="98" t="s">
        <v>269</v>
      </c>
      <c r="AL267" s="25" t="s">
        <v>137</v>
      </c>
      <c r="AM267" s="100"/>
    </row>
    <row r="268" spans="1:39" ht="57" customHeight="1">
      <c r="A268" s="13" t="s">
        <v>1103</v>
      </c>
      <c r="B268" s="13" t="s">
        <v>364</v>
      </c>
      <c r="C268" s="13" t="s">
        <v>2227</v>
      </c>
      <c r="D268" s="27" t="s">
        <v>2228</v>
      </c>
      <c r="E268" s="5"/>
      <c r="F268" s="5" t="s">
        <v>2229</v>
      </c>
      <c r="G268" s="1" t="s">
        <v>2230</v>
      </c>
      <c r="H268" s="1" t="s">
        <v>2231</v>
      </c>
      <c r="I268" s="33" t="s">
        <v>2232</v>
      </c>
      <c r="J268" s="76" t="s">
        <v>2233</v>
      </c>
      <c r="K268" s="5" t="s">
        <v>362</v>
      </c>
      <c r="L268" s="19" t="s">
        <v>364</v>
      </c>
      <c r="M268" s="30">
        <v>46202</v>
      </c>
      <c r="N268" s="29">
        <v>46267</v>
      </c>
      <c r="O268" s="13" t="s">
        <v>132</v>
      </c>
      <c r="P268" s="22" t="s">
        <v>1046</v>
      </c>
      <c r="Q268" s="22">
        <v>800</v>
      </c>
      <c r="R268" s="23" t="s">
        <v>181</v>
      </c>
      <c r="S268" s="6" t="s">
        <v>181</v>
      </c>
      <c r="T268" s="5"/>
      <c r="U268" s="5" t="s">
        <v>174</v>
      </c>
      <c r="V268" s="75" t="s">
        <v>2201</v>
      </c>
      <c r="W268" s="5" t="s">
        <v>181</v>
      </c>
      <c r="X268" s="5"/>
      <c r="Y268" s="5"/>
      <c r="Z268" s="1" t="s">
        <v>1039</v>
      </c>
      <c r="AA268" s="7">
        <v>0.95</v>
      </c>
      <c r="AB268" s="5"/>
      <c r="AC268" s="5"/>
      <c r="AD268" s="6"/>
      <c r="AE268" s="5"/>
      <c r="AF268" s="5" t="str">
        <f t="shared" si="4"/>
        <v>Y</v>
      </c>
      <c r="AG268" s="5"/>
      <c r="AH268" s="17">
        <v>1</v>
      </c>
      <c r="AI268" s="1" t="s">
        <v>2234</v>
      </c>
      <c r="AJ268" s="46" t="s">
        <v>268</v>
      </c>
      <c r="AK268" s="98" t="s">
        <v>269</v>
      </c>
      <c r="AL268" s="25" t="s">
        <v>137</v>
      </c>
      <c r="AM268" s="100"/>
    </row>
    <row r="269" spans="1:39" ht="57" customHeight="1">
      <c r="A269" s="13" t="s">
        <v>1039</v>
      </c>
      <c r="B269" s="13" t="s">
        <v>1039</v>
      </c>
      <c r="C269" s="13" t="s">
        <v>1039</v>
      </c>
      <c r="D269" s="27" t="s">
        <v>2235</v>
      </c>
      <c r="E269" s="5"/>
      <c r="F269" s="5" t="s">
        <v>2236</v>
      </c>
      <c r="G269" s="1" t="s">
        <v>2237</v>
      </c>
      <c r="H269" s="1" t="s">
        <v>2238</v>
      </c>
      <c r="I269" s="33" t="s">
        <v>2239</v>
      </c>
      <c r="J269" s="76" t="s">
        <v>2240</v>
      </c>
      <c r="K269" s="5" t="s">
        <v>362</v>
      </c>
      <c r="L269" s="19" t="s">
        <v>364</v>
      </c>
      <c r="M269" s="30">
        <v>46202</v>
      </c>
      <c r="N269" s="29">
        <v>46267</v>
      </c>
      <c r="O269" s="13" t="s">
        <v>132</v>
      </c>
      <c r="P269" s="22" t="s">
        <v>1046</v>
      </c>
      <c r="Q269" s="22">
        <v>4</v>
      </c>
      <c r="R269" s="23" t="s">
        <v>181</v>
      </c>
      <c r="S269" s="6" t="s">
        <v>181</v>
      </c>
      <c r="T269" s="5"/>
      <c r="U269" s="5" t="s">
        <v>174</v>
      </c>
      <c r="V269" s="75" t="s">
        <v>2201</v>
      </c>
      <c r="W269" s="5" t="s">
        <v>181</v>
      </c>
      <c r="X269" s="5"/>
      <c r="Y269" s="5"/>
      <c r="Z269" s="1" t="s">
        <v>1039</v>
      </c>
      <c r="AA269" s="7">
        <v>0.95</v>
      </c>
      <c r="AB269" s="5"/>
      <c r="AC269" s="5"/>
      <c r="AD269" s="6"/>
      <c r="AE269" s="5"/>
      <c r="AF269" s="5" t="str">
        <f t="shared" si="4"/>
        <v>Y</v>
      </c>
      <c r="AG269" s="5"/>
      <c r="AH269" s="17">
        <v>1</v>
      </c>
      <c r="AI269" s="1" t="s">
        <v>2241</v>
      </c>
      <c r="AJ269" s="46" t="s">
        <v>268</v>
      </c>
      <c r="AK269" s="98" t="s">
        <v>269</v>
      </c>
      <c r="AL269" s="25" t="s">
        <v>137</v>
      </c>
      <c r="AM269" s="100"/>
    </row>
    <row r="270" spans="1:39" ht="57" customHeight="1">
      <c r="A270" s="13" t="s">
        <v>1039</v>
      </c>
      <c r="B270" s="13" t="s">
        <v>1039</v>
      </c>
      <c r="C270" s="13" t="s">
        <v>1039</v>
      </c>
      <c r="D270" s="27" t="s">
        <v>2242</v>
      </c>
      <c r="E270" s="5"/>
      <c r="F270" s="5" t="s">
        <v>2243</v>
      </c>
      <c r="G270" s="1" t="s">
        <v>2244</v>
      </c>
      <c r="H270" s="1" t="s">
        <v>2245</v>
      </c>
      <c r="I270" s="33" t="s">
        <v>2246</v>
      </c>
      <c r="J270" s="76" t="s">
        <v>2247</v>
      </c>
      <c r="K270" s="5" t="s">
        <v>362</v>
      </c>
      <c r="L270" s="19" t="s">
        <v>364</v>
      </c>
      <c r="M270" s="30">
        <v>46202</v>
      </c>
      <c r="N270" s="29">
        <v>46267</v>
      </c>
      <c r="O270" s="13" t="s">
        <v>132</v>
      </c>
      <c r="P270" s="22" t="s">
        <v>1046</v>
      </c>
      <c r="Q270" s="22">
        <v>4</v>
      </c>
      <c r="R270" s="23" t="s">
        <v>181</v>
      </c>
      <c r="S270" s="6" t="s">
        <v>181</v>
      </c>
      <c r="T270" s="5"/>
      <c r="U270" s="5" t="s">
        <v>174</v>
      </c>
      <c r="V270" s="75" t="s">
        <v>2201</v>
      </c>
      <c r="W270" s="5" t="s">
        <v>181</v>
      </c>
      <c r="X270" s="5"/>
      <c r="Y270" s="5"/>
      <c r="Z270" s="1" t="s">
        <v>1039</v>
      </c>
      <c r="AA270" s="7">
        <v>0.95</v>
      </c>
      <c r="AB270" s="5"/>
      <c r="AC270" s="5"/>
      <c r="AD270" s="6"/>
      <c r="AE270" s="5"/>
      <c r="AF270" s="5" t="str">
        <f t="shared" si="4"/>
        <v>Y</v>
      </c>
      <c r="AG270" s="5"/>
      <c r="AH270" s="17">
        <v>1</v>
      </c>
      <c r="AI270" s="1" t="s">
        <v>2248</v>
      </c>
      <c r="AJ270" s="46" t="s">
        <v>268</v>
      </c>
      <c r="AK270" s="98" t="s">
        <v>269</v>
      </c>
      <c r="AL270" s="25" t="s">
        <v>137</v>
      </c>
      <c r="AM270" s="100"/>
    </row>
    <row r="271" spans="1:39" ht="57" customHeight="1">
      <c r="A271" s="13" t="s">
        <v>1039</v>
      </c>
      <c r="B271" s="13" t="s">
        <v>1039</v>
      </c>
      <c r="C271" s="13" t="s">
        <v>1039</v>
      </c>
      <c r="D271" s="27" t="s">
        <v>2249</v>
      </c>
      <c r="E271" s="5"/>
      <c r="F271" s="5" t="s">
        <v>2250</v>
      </c>
      <c r="G271" s="1" t="s">
        <v>2251</v>
      </c>
      <c r="H271" s="1" t="s">
        <v>2252</v>
      </c>
      <c r="I271" s="33" t="s">
        <v>2253</v>
      </c>
      <c r="J271" s="76" t="s">
        <v>2254</v>
      </c>
      <c r="K271" s="5" t="s">
        <v>362</v>
      </c>
      <c r="L271" s="19" t="s">
        <v>364</v>
      </c>
      <c r="M271" s="30">
        <v>46202</v>
      </c>
      <c r="N271" s="29">
        <v>46267</v>
      </c>
      <c r="O271" s="13" t="s">
        <v>132</v>
      </c>
      <c r="P271" s="22" t="s">
        <v>1878</v>
      </c>
      <c r="Q271" s="22">
        <v>22</v>
      </c>
      <c r="R271" s="23" t="s">
        <v>132</v>
      </c>
      <c r="S271" s="6" t="s">
        <v>181</v>
      </c>
      <c r="T271" s="5"/>
      <c r="U271" s="5" t="s">
        <v>174</v>
      </c>
      <c r="V271" s="75" t="s">
        <v>2201</v>
      </c>
      <c r="W271" s="5" t="s">
        <v>181</v>
      </c>
      <c r="X271" s="5"/>
      <c r="Y271" s="5"/>
      <c r="Z271" s="1" t="s">
        <v>1039</v>
      </c>
      <c r="AA271" s="7">
        <v>0.95</v>
      </c>
      <c r="AB271" s="5"/>
      <c r="AC271" s="5"/>
      <c r="AD271" s="6"/>
      <c r="AE271" s="5"/>
      <c r="AF271" s="5" t="str">
        <f t="shared" si="4"/>
        <v>Y</v>
      </c>
      <c r="AG271" s="5"/>
      <c r="AH271" s="17">
        <v>1</v>
      </c>
      <c r="AI271" s="1" t="s">
        <v>2255</v>
      </c>
      <c r="AJ271" s="46" t="s">
        <v>268</v>
      </c>
      <c r="AK271" s="98" t="s">
        <v>269</v>
      </c>
      <c r="AL271" s="25" t="s">
        <v>137</v>
      </c>
      <c r="AM271" s="100"/>
    </row>
    <row r="272" spans="1:39" ht="57" customHeight="1">
      <c r="A272" s="13" t="s">
        <v>1039</v>
      </c>
      <c r="B272" s="13" t="s">
        <v>1039</v>
      </c>
      <c r="C272" s="13" t="s">
        <v>1039</v>
      </c>
      <c r="D272" s="27" t="s">
        <v>2256</v>
      </c>
      <c r="E272" s="5"/>
      <c r="F272" s="5" t="s">
        <v>2257</v>
      </c>
      <c r="G272" s="1" t="s">
        <v>2258</v>
      </c>
      <c r="H272" s="1" t="s">
        <v>2259</v>
      </c>
      <c r="I272" s="33" t="s">
        <v>2260</v>
      </c>
      <c r="J272" s="76" t="s">
        <v>2261</v>
      </c>
      <c r="K272" s="5" t="s">
        <v>362</v>
      </c>
      <c r="L272" s="19" t="s">
        <v>364</v>
      </c>
      <c r="M272" s="30">
        <v>46202</v>
      </c>
      <c r="N272" s="29">
        <v>46267</v>
      </c>
      <c r="O272" s="13" t="s">
        <v>132</v>
      </c>
      <c r="P272" s="22" t="s">
        <v>1878</v>
      </c>
      <c r="Q272" s="22">
        <v>22</v>
      </c>
      <c r="R272" s="23" t="s">
        <v>132</v>
      </c>
      <c r="S272" s="6" t="s">
        <v>181</v>
      </c>
      <c r="T272" s="5"/>
      <c r="U272" s="5" t="s">
        <v>174</v>
      </c>
      <c r="V272" s="75" t="s">
        <v>2201</v>
      </c>
      <c r="W272" s="5" t="s">
        <v>181</v>
      </c>
      <c r="X272" s="5"/>
      <c r="Y272" s="5"/>
      <c r="Z272" s="1" t="s">
        <v>1039</v>
      </c>
      <c r="AA272" s="7">
        <v>0.95</v>
      </c>
      <c r="AB272" s="5"/>
      <c r="AC272" s="5"/>
      <c r="AD272" s="6"/>
      <c r="AE272" s="5"/>
      <c r="AF272" s="5" t="str">
        <f t="shared" si="4"/>
        <v>Y</v>
      </c>
      <c r="AG272" s="5"/>
      <c r="AH272" s="17">
        <v>1</v>
      </c>
      <c r="AI272" s="1" t="s">
        <v>2262</v>
      </c>
      <c r="AJ272" s="46" t="s">
        <v>268</v>
      </c>
      <c r="AK272" s="98" t="s">
        <v>269</v>
      </c>
      <c r="AL272" s="25" t="s">
        <v>137</v>
      </c>
      <c r="AM272" s="100"/>
    </row>
    <row r="273" spans="1:39" ht="57" customHeight="1">
      <c r="A273" s="13" t="s">
        <v>1039</v>
      </c>
      <c r="B273" s="13" t="s">
        <v>1039</v>
      </c>
      <c r="C273" s="13" t="s">
        <v>1039</v>
      </c>
      <c r="D273" s="27" t="s">
        <v>2263</v>
      </c>
      <c r="E273" s="5"/>
      <c r="F273" s="5" t="s">
        <v>2264</v>
      </c>
      <c r="G273" s="1" t="s">
        <v>2265</v>
      </c>
      <c r="H273" s="1" t="s">
        <v>2266</v>
      </c>
      <c r="I273" s="33" t="s">
        <v>2267</v>
      </c>
      <c r="J273" s="76" t="s">
        <v>2268</v>
      </c>
      <c r="K273" s="5" t="s">
        <v>362</v>
      </c>
      <c r="L273" s="19" t="s">
        <v>364</v>
      </c>
      <c r="M273" s="30">
        <v>46202</v>
      </c>
      <c r="N273" s="29">
        <v>46267</v>
      </c>
      <c r="O273" s="13" t="s">
        <v>132</v>
      </c>
      <c r="P273" s="22" t="s">
        <v>1878</v>
      </c>
      <c r="Q273" s="22">
        <v>22</v>
      </c>
      <c r="R273" s="23" t="s">
        <v>181</v>
      </c>
      <c r="S273" s="6" t="s">
        <v>181</v>
      </c>
      <c r="T273" s="5"/>
      <c r="U273" s="5" t="s">
        <v>174</v>
      </c>
      <c r="V273" s="75" t="s">
        <v>2201</v>
      </c>
      <c r="W273" s="5" t="s">
        <v>181</v>
      </c>
      <c r="X273" s="5"/>
      <c r="Y273" s="5"/>
      <c r="Z273" s="1" t="s">
        <v>1039</v>
      </c>
      <c r="AA273" s="7">
        <v>0.95</v>
      </c>
      <c r="AB273" s="5"/>
      <c r="AC273" s="5"/>
      <c r="AD273" s="6"/>
      <c r="AE273" s="5"/>
      <c r="AF273" s="5" t="str">
        <f t="shared" si="4"/>
        <v>Y</v>
      </c>
      <c r="AG273" s="5"/>
      <c r="AH273" s="17">
        <v>1</v>
      </c>
      <c r="AI273" s="1" t="s">
        <v>2269</v>
      </c>
      <c r="AJ273" s="46" t="s">
        <v>268</v>
      </c>
      <c r="AK273" s="98" t="s">
        <v>269</v>
      </c>
      <c r="AL273" s="25" t="s">
        <v>137</v>
      </c>
      <c r="AM273" s="100"/>
    </row>
    <row r="274" spans="1:39" ht="57" customHeight="1">
      <c r="A274" s="13" t="s">
        <v>1039</v>
      </c>
      <c r="B274" s="13" t="s">
        <v>1039</v>
      </c>
      <c r="C274" s="13" t="s">
        <v>1039</v>
      </c>
      <c r="D274" s="27" t="s">
        <v>2270</v>
      </c>
      <c r="E274" s="5"/>
      <c r="F274" s="5" t="s">
        <v>1156</v>
      </c>
      <c r="G274" s="1" t="s">
        <v>1157</v>
      </c>
      <c r="H274" s="1" t="s">
        <v>1158</v>
      </c>
      <c r="I274" s="33" t="s">
        <v>1075</v>
      </c>
      <c r="J274" s="76" t="s">
        <v>1159</v>
      </c>
      <c r="K274" s="5" t="s">
        <v>362</v>
      </c>
      <c r="L274" s="19" t="s">
        <v>364</v>
      </c>
      <c r="M274" s="30">
        <v>46202</v>
      </c>
      <c r="N274" s="29">
        <v>46267</v>
      </c>
      <c r="O274" s="13" t="s">
        <v>132</v>
      </c>
      <c r="P274" s="22" t="s">
        <v>1046</v>
      </c>
      <c r="Q274" s="22">
        <v>4</v>
      </c>
      <c r="R274" s="23" t="s">
        <v>181</v>
      </c>
      <c r="S274" s="6" t="s">
        <v>181</v>
      </c>
      <c r="T274" s="5"/>
      <c r="U274" s="5" t="s">
        <v>174</v>
      </c>
      <c r="V274" s="75" t="s">
        <v>2271</v>
      </c>
      <c r="W274" s="5" t="s">
        <v>181</v>
      </c>
      <c r="X274" s="5"/>
      <c r="Y274" s="5"/>
      <c r="Z274" s="1" t="s">
        <v>1039</v>
      </c>
      <c r="AA274" s="7">
        <v>0.95</v>
      </c>
      <c r="AB274" s="5"/>
      <c r="AC274" s="5"/>
      <c r="AD274" s="6"/>
      <c r="AE274" s="5"/>
      <c r="AF274" s="5" t="str">
        <f t="shared" si="4"/>
        <v>Y</v>
      </c>
      <c r="AG274" s="5"/>
      <c r="AH274" s="17">
        <v>1</v>
      </c>
      <c r="AI274" s="1" t="s">
        <v>1161</v>
      </c>
      <c r="AJ274" s="46" t="s">
        <v>268</v>
      </c>
      <c r="AK274" s="98" t="s">
        <v>269</v>
      </c>
      <c r="AL274" s="25" t="s">
        <v>137</v>
      </c>
      <c r="AM274" s="100"/>
    </row>
    <row r="275" spans="1:39" ht="57" customHeight="1">
      <c r="A275" s="13" t="s">
        <v>1039</v>
      </c>
      <c r="B275" s="13" t="s">
        <v>1039</v>
      </c>
      <c r="C275" s="13" t="s">
        <v>1039</v>
      </c>
      <c r="D275" s="27" t="s">
        <v>2272</v>
      </c>
      <c r="E275" s="5"/>
      <c r="F275" s="5" t="s">
        <v>2273</v>
      </c>
      <c r="G275" s="1" t="s">
        <v>2274</v>
      </c>
      <c r="H275" s="1" t="s">
        <v>2275</v>
      </c>
      <c r="I275" s="33" t="s">
        <v>2276</v>
      </c>
      <c r="J275" s="76" t="s">
        <v>2277</v>
      </c>
      <c r="K275" s="5" t="s">
        <v>362</v>
      </c>
      <c r="L275" s="19" t="s">
        <v>364</v>
      </c>
      <c r="M275" s="30">
        <v>46202</v>
      </c>
      <c r="N275" s="29">
        <v>46267</v>
      </c>
      <c r="O275" s="13" t="s">
        <v>132</v>
      </c>
      <c r="P275" s="22" t="s">
        <v>1083</v>
      </c>
      <c r="Q275" s="22" t="s">
        <v>2278</v>
      </c>
      <c r="R275" s="23" t="s">
        <v>181</v>
      </c>
      <c r="S275" s="6" t="s">
        <v>181</v>
      </c>
      <c r="T275" s="5"/>
      <c r="U275" s="5" t="s">
        <v>174</v>
      </c>
      <c r="V275" s="75" t="s">
        <v>2199</v>
      </c>
      <c r="W275" s="5" t="s">
        <v>181</v>
      </c>
      <c r="X275" s="5"/>
      <c r="Y275" s="5"/>
      <c r="Z275" s="1" t="s">
        <v>1039</v>
      </c>
      <c r="AA275" s="7">
        <v>0.95</v>
      </c>
      <c r="AB275" s="5"/>
      <c r="AC275" s="5"/>
      <c r="AD275" s="6"/>
      <c r="AE275" s="5"/>
      <c r="AF275" s="5" t="str">
        <f t="shared" si="4"/>
        <v>Y</v>
      </c>
      <c r="AG275" s="5"/>
      <c r="AH275" s="17">
        <v>1</v>
      </c>
      <c r="AI275" s="1" t="s">
        <v>2211</v>
      </c>
      <c r="AJ275" s="46" t="s">
        <v>268</v>
      </c>
      <c r="AK275" s="98" t="s">
        <v>269</v>
      </c>
      <c r="AL275" s="25" t="s">
        <v>137</v>
      </c>
      <c r="AM275" s="100"/>
    </row>
    <row r="276" spans="1:39" ht="57" customHeight="1">
      <c r="A276" s="13" t="s">
        <v>1039</v>
      </c>
      <c r="B276" s="13" t="s">
        <v>1039</v>
      </c>
      <c r="C276" s="13" t="s">
        <v>1039</v>
      </c>
      <c r="D276" s="27" t="s">
        <v>2279</v>
      </c>
      <c r="E276" s="5"/>
      <c r="F276" s="5" t="s">
        <v>2280</v>
      </c>
      <c r="G276" s="1" t="s">
        <v>2281</v>
      </c>
      <c r="H276" s="1" t="s">
        <v>2282</v>
      </c>
      <c r="I276" s="33" t="s">
        <v>2283</v>
      </c>
      <c r="J276" s="76" t="s">
        <v>2284</v>
      </c>
      <c r="K276" s="5" t="s">
        <v>362</v>
      </c>
      <c r="L276" s="19" t="s">
        <v>364</v>
      </c>
      <c r="M276" s="30">
        <v>46202</v>
      </c>
      <c r="N276" s="29">
        <v>46267</v>
      </c>
      <c r="O276" s="13" t="s">
        <v>132</v>
      </c>
      <c r="P276" s="22" t="s">
        <v>1046</v>
      </c>
      <c r="Q276" s="22">
        <v>280</v>
      </c>
      <c r="R276" s="23" t="s">
        <v>181</v>
      </c>
      <c r="S276" s="6" t="s">
        <v>181</v>
      </c>
      <c r="T276" s="5"/>
      <c r="U276" s="5" t="s">
        <v>174</v>
      </c>
      <c r="V276" s="75" t="s">
        <v>2199</v>
      </c>
      <c r="W276" s="5" t="s">
        <v>181</v>
      </c>
      <c r="X276" s="5"/>
      <c r="Y276" s="5"/>
      <c r="Z276" s="1" t="s">
        <v>1039</v>
      </c>
      <c r="AA276" s="7">
        <v>0.95</v>
      </c>
      <c r="AB276" s="5"/>
      <c r="AC276" s="5"/>
      <c r="AD276" s="6"/>
      <c r="AE276" s="5"/>
      <c r="AF276" s="5" t="str">
        <f t="shared" si="4"/>
        <v>Y</v>
      </c>
      <c r="AG276" s="5"/>
      <c r="AH276" s="17">
        <v>1</v>
      </c>
      <c r="AI276" s="1" t="s">
        <v>2285</v>
      </c>
      <c r="AJ276" s="46" t="s">
        <v>268</v>
      </c>
      <c r="AK276" s="98" t="s">
        <v>269</v>
      </c>
      <c r="AL276" s="25" t="s">
        <v>137</v>
      </c>
      <c r="AM276" s="100"/>
    </row>
    <row r="277" spans="1:39" ht="57" customHeight="1">
      <c r="A277" s="13" t="s">
        <v>1039</v>
      </c>
      <c r="B277" s="13" t="s">
        <v>1039</v>
      </c>
      <c r="C277" s="13" t="s">
        <v>1039</v>
      </c>
      <c r="D277" s="27" t="s">
        <v>2286</v>
      </c>
      <c r="E277" s="5"/>
      <c r="F277" s="5" t="s">
        <v>1041</v>
      </c>
      <c r="G277" s="1" t="s">
        <v>1042</v>
      </c>
      <c r="H277" s="1" t="s">
        <v>1043</v>
      </c>
      <c r="I277" s="33" t="s">
        <v>1044</v>
      </c>
      <c r="J277" s="76" t="s">
        <v>1045</v>
      </c>
      <c r="K277" s="5" t="s">
        <v>368</v>
      </c>
      <c r="L277" s="19" t="s">
        <v>370</v>
      </c>
      <c r="M277" s="30">
        <v>46202</v>
      </c>
      <c r="N277" s="29">
        <v>46267</v>
      </c>
      <c r="O277" s="13" t="s">
        <v>132</v>
      </c>
      <c r="P277" s="22" t="s">
        <v>1046</v>
      </c>
      <c r="Q277" s="22">
        <v>60</v>
      </c>
      <c r="R277" s="23" t="s">
        <v>181</v>
      </c>
      <c r="S277" s="6" t="s">
        <v>181</v>
      </c>
      <c r="T277" s="5"/>
      <c r="U277" s="5" t="s">
        <v>174</v>
      </c>
      <c r="V277" s="75" t="s">
        <v>2287</v>
      </c>
      <c r="W277" s="5" t="s">
        <v>181</v>
      </c>
      <c r="X277" s="5"/>
      <c r="Y277" s="5"/>
      <c r="Z277" s="1" t="s">
        <v>1039</v>
      </c>
      <c r="AA277" s="7">
        <v>0.95</v>
      </c>
      <c r="AB277" s="5"/>
      <c r="AC277" s="5"/>
      <c r="AD277" s="6"/>
      <c r="AE277" s="5"/>
      <c r="AF277" s="5" t="str">
        <f t="shared" si="4"/>
        <v>Y</v>
      </c>
      <c r="AG277" s="5"/>
      <c r="AH277" s="17">
        <v>1</v>
      </c>
      <c r="AI277" s="1" t="s">
        <v>1048</v>
      </c>
      <c r="AJ277" s="46" t="s">
        <v>268</v>
      </c>
      <c r="AK277" s="98" t="s">
        <v>269</v>
      </c>
      <c r="AL277" s="25" t="s">
        <v>137</v>
      </c>
      <c r="AM277" s="100"/>
    </row>
    <row r="278" spans="1:39" ht="57" customHeight="1">
      <c r="A278" s="13" t="s">
        <v>1039</v>
      </c>
      <c r="B278" s="13" t="s">
        <v>1039</v>
      </c>
      <c r="C278" s="13" t="s">
        <v>1039</v>
      </c>
      <c r="D278" s="27" t="s">
        <v>2288</v>
      </c>
      <c r="E278" s="5"/>
      <c r="F278" s="5" t="s">
        <v>1182</v>
      </c>
      <c r="G278" s="1" t="s">
        <v>1183</v>
      </c>
      <c r="H278" s="1" t="s">
        <v>1184</v>
      </c>
      <c r="I278" s="33" t="s">
        <v>1053</v>
      </c>
      <c r="J278" s="76" t="s">
        <v>1185</v>
      </c>
      <c r="K278" s="5" t="s">
        <v>368</v>
      </c>
      <c r="L278" s="19" t="s">
        <v>370</v>
      </c>
      <c r="M278" s="30">
        <v>46202</v>
      </c>
      <c r="N278" s="29">
        <v>46267</v>
      </c>
      <c r="O278" s="13" t="s">
        <v>181</v>
      </c>
      <c r="P278" s="22" t="s">
        <v>1083</v>
      </c>
      <c r="Q278" s="22" t="s">
        <v>1186</v>
      </c>
      <c r="R278" s="23" t="s">
        <v>132</v>
      </c>
      <c r="S278" s="6" t="s">
        <v>132</v>
      </c>
      <c r="T278" s="5"/>
      <c r="U278" s="5" t="s">
        <v>174</v>
      </c>
      <c r="V278" s="75" t="s">
        <v>2287</v>
      </c>
      <c r="W278" s="5" t="s">
        <v>181</v>
      </c>
      <c r="X278" s="5"/>
      <c r="Y278" s="5"/>
      <c r="Z278" s="1">
        <v>100</v>
      </c>
      <c r="AA278" s="7">
        <v>0.95</v>
      </c>
      <c r="AB278" s="5"/>
      <c r="AC278" s="5"/>
      <c r="AD278" s="6"/>
      <c r="AE278" s="5"/>
      <c r="AF278" s="5" t="str">
        <f t="shared" si="4"/>
        <v>N</v>
      </c>
      <c r="AG278" s="5"/>
      <c r="AH278" s="17">
        <v>1</v>
      </c>
      <c r="AI278" s="1" t="s">
        <v>1187</v>
      </c>
      <c r="AJ278" s="46" t="s">
        <v>268</v>
      </c>
      <c r="AK278" s="98" t="s">
        <v>269</v>
      </c>
      <c r="AL278" s="25" t="s">
        <v>137</v>
      </c>
      <c r="AM278" s="100"/>
    </row>
    <row r="279" spans="1:39" ht="57" customHeight="1">
      <c r="A279" s="13" t="s">
        <v>1039</v>
      </c>
      <c r="B279" s="13" t="s">
        <v>1039</v>
      </c>
      <c r="C279" s="13" t="s">
        <v>1039</v>
      </c>
      <c r="D279" s="27" t="s">
        <v>2289</v>
      </c>
      <c r="E279" s="5"/>
      <c r="F279" s="5" t="s">
        <v>1192</v>
      </c>
      <c r="G279" s="1" t="s">
        <v>1193</v>
      </c>
      <c r="H279" s="1" t="s">
        <v>1194</v>
      </c>
      <c r="I279" s="33" t="s">
        <v>1069</v>
      </c>
      <c r="J279" s="76" t="s">
        <v>1195</v>
      </c>
      <c r="K279" s="5" t="s">
        <v>368</v>
      </c>
      <c r="L279" s="19" t="s">
        <v>370</v>
      </c>
      <c r="M279" s="30">
        <v>46202</v>
      </c>
      <c r="N279" s="29">
        <v>46267</v>
      </c>
      <c r="O279" s="13" t="s">
        <v>181</v>
      </c>
      <c r="P279" s="22" t="s">
        <v>1046</v>
      </c>
      <c r="Q279" s="22">
        <v>40</v>
      </c>
      <c r="R279" s="23" t="s">
        <v>132</v>
      </c>
      <c r="S279" s="6" t="s">
        <v>132</v>
      </c>
      <c r="T279" s="5"/>
      <c r="U279" s="5" t="s">
        <v>174</v>
      </c>
      <c r="V279" s="75" t="s">
        <v>2287</v>
      </c>
      <c r="W279" s="5" t="s">
        <v>181</v>
      </c>
      <c r="X279" s="5"/>
      <c r="Y279" s="5"/>
      <c r="Z279" s="1">
        <v>100</v>
      </c>
      <c r="AA279" s="7">
        <v>0.95</v>
      </c>
      <c r="AB279" s="5"/>
      <c r="AC279" s="5"/>
      <c r="AD279" s="6"/>
      <c r="AE279" s="5"/>
      <c r="AF279" s="5" t="str">
        <f t="shared" si="4"/>
        <v>N</v>
      </c>
      <c r="AG279" s="5"/>
      <c r="AH279" s="17">
        <v>1</v>
      </c>
      <c r="AI279" s="1" t="s">
        <v>1196</v>
      </c>
      <c r="AJ279" s="46" t="s">
        <v>268</v>
      </c>
      <c r="AK279" s="98" t="s">
        <v>269</v>
      </c>
      <c r="AL279" s="25" t="s">
        <v>137</v>
      </c>
      <c r="AM279" s="100"/>
    </row>
    <row r="280" spans="1:39" ht="57" customHeight="1">
      <c r="A280" s="13" t="s">
        <v>1039</v>
      </c>
      <c r="B280" s="13" t="s">
        <v>1039</v>
      </c>
      <c r="C280" s="13" t="s">
        <v>1039</v>
      </c>
      <c r="D280" s="27" t="s">
        <v>2290</v>
      </c>
      <c r="E280" s="5"/>
      <c r="F280" s="5" t="s">
        <v>1156</v>
      </c>
      <c r="G280" s="1" t="s">
        <v>1157</v>
      </c>
      <c r="H280" s="1" t="s">
        <v>1158</v>
      </c>
      <c r="I280" s="33" t="s">
        <v>1075</v>
      </c>
      <c r="J280" s="76" t="s">
        <v>1159</v>
      </c>
      <c r="K280" s="5" t="s">
        <v>368</v>
      </c>
      <c r="L280" s="19" t="s">
        <v>370</v>
      </c>
      <c r="M280" s="30">
        <v>46202</v>
      </c>
      <c r="N280" s="29">
        <v>46267</v>
      </c>
      <c r="O280" s="13" t="s">
        <v>132</v>
      </c>
      <c r="P280" s="22" t="s">
        <v>1046</v>
      </c>
      <c r="Q280" s="22">
        <v>4</v>
      </c>
      <c r="R280" s="23" t="s">
        <v>181</v>
      </c>
      <c r="S280" s="6" t="s">
        <v>181</v>
      </c>
      <c r="T280" s="5"/>
      <c r="U280" s="5" t="s">
        <v>174</v>
      </c>
      <c r="V280" s="75" t="s">
        <v>2291</v>
      </c>
      <c r="W280" s="5" t="s">
        <v>181</v>
      </c>
      <c r="X280" s="5"/>
      <c r="Y280" s="5"/>
      <c r="Z280" s="1" t="s">
        <v>1039</v>
      </c>
      <c r="AA280" s="7">
        <v>0.95</v>
      </c>
      <c r="AB280" s="5"/>
      <c r="AC280" s="5"/>
      <c r="AD280" s="6"/>
      <c r="AE280" s="5"/>
      <c r="AF280" s="5" t="str">
        <f t="shared" si="4"/>
        <v>Y</v>
      </c>
      <c r="AG280" s="5"/>
      <c r="AH280" s="17">
        <v>1</v>
      </c>
      <c r="AI280" s="1" t="s">
        <v>1161</v>
      </c>
      <c r="AJ280" s="46" t="s">
        <v>268</v>
      </c>
      <c r="AK280" s="98" t="s">
        <v>269</v>
      </c>
      <c r="AL280" s="25" t="s">
        <v>137</v>
      </c>
      <c r="AM280" s="100"/>
    </row>
    <row r="281" spans="1:39" ht="57" customHeight="1">
      <c r="A281" s="13" t="s">
        <v>1039</v>
      </c>
      <c r="B281" s="13" t="s">
        <v>1039</v>
      </c>
      <c r="C281" s="13" t="s">
        <v>1039</v>
      </c>
      <c r="D281" s="27" t="s">
        <v>2292</v>
      </c>
      <c r="E281" s="5"/>
      <c r="F281" s="5" t="s">
        <v>2213</v>
      </c>
      <c r="G281" s="1" t="s">
        <v>2214</v>
      </c>
      <c r="H281" s="1" t="s">
        <v>2215</v>
      </c>
      <c r="I281" s="33" t="s">
        <v>2216</v>
      </c>
      <c r="J281" s="76" t="s">
        <v>2217</v>
      </c>
      <c r="K281" s="5" t="s">
        <v>368</v>
      </c>
      <c r="L281" s="19" t="s">
        <v>370</v>
      </c>
      <c r="M281" s="30">
        <v>46202</v>
      </c>
      <c r="N281" s="29">
        <v>46267</v>
      </c>
      <c r="O281" s="13" t="s">
        <v>132</v>
      </c>
      <c r="P281" s="22" t="s">
        <v>1046</v>
      </c>
      <c r="Q281" s="22">
        <v>1020</v>
      </c>
      <c r="R281" s="23" t="s">
        <v>181</v>
      </c>
      <c r="S281" s="6" t="s">
        <v>181</v>
      </c>
      <c r="T281" s="5"/>
      <c r="U281" s="5" t="s">
        <v>174</v>
      </c>
      <c r="V281" s="75" t="s">
        <v>2293</v>
      </c>
      <c r="W281" s="5" t="s">
        <v>181</v>
      </c>
      <c r="X281" s="5"/>
      <c r="Y281" s="5"/>
      <c r="Z281" s="1" t="s">
        <v>1039</v>
      </c>
      <c r="AA281" s="7">
        <v>0.95</v>
      </c>
      <c r="AB281" s="5"/>
      <c r="AC281" s="5"/>
      <c r="AD281" s="6"/>
      <c r="AE281" s="5"/>
      <c r="AF281" s="5" t="str">
        <f t="shared" si="4"/>
        <v>Y</v>
      </c>
      <c r="AG281" s="5"/>
      <c r="AH281" s="17">
        <v>1</v>
      </c>
      <c r="AI281" s="1" t="s">
        <v>2294</v>
      </c>
      <c r="AJ281" s="46" t="s">
        <v>268</v>
      </c>
      <c r="AK281" s="98" t="s">
        <v>269</v>
      </c>
      <c r="AL281" s="25" t="s">
        <v>137</v>
      </c>
      <c r="AM281" s="100"/>
    </row>
    <row r="282" spans="1:39" ht="57" customHeight="1">
      <c r="A282" s="13" t="s">
        <v>1103</v>
      </c>
      <c r="B282" s="13" t="s">
        <v>364</v>
      </c>
      <c r="C282" s="13" t="s">
        <v>2295</v>
      </c>
      <c r="D282" s="27" t="s">
        <v>2296</v>
      </c>
      <c r="E282" s="5"/>
      <c r="F282" s="5" t="s">
        <v>2229</v>
      </c>
      <c r="G282" s="1" t="s">
        <v>2230</v>
      </c>
      <c r="H282" s="1" t="s">
        <v>2231</v>
      </c>
      <c r="I282" s="33" t="s">
        <v>2232</v>
      </c>
      <c r="J282" s="76" t="s">
        <v>2233</v>
      </c>
      <c r="K282" s="5" t="s">
        <v>368</v>
      </c>
      <c r="L282" s="19" t="s">
        <v>370</v>
      </c>
      <c r="M282" s="30">
        <v>46202</v>
      </c>
      <c r="N282" s="29">
        <v>46267</v>
      </c>
      <c r="O282" s="13" t="s">
        <v>132</v>
      </c>
      <c r="P282" s="22" t="s">
        <v>1046</v>
      </c>
      <c r="Q282" s="22">
        <v>1020</v>
      </c>
      <c r="R282" s="23" t="s">
        <v>181</v>
      </c>
      <c r="S282" s="6" t="s">
        <v>181</v>
      </c>
      <c r="T282" s="5"/>
      <c r="U282" s="5" t="s">
        <v>174</v>
      </c>
      <c r="V282" s="75" t="s">
        <v>2293</v>
      </c>
      <c r="W282" s="5" t="s">
        <v>181</v>
      </c>
      <c r="X282" s="5"/>
      <c r="Y282" s="5"/>
      <c r="Z282" s="1" t="s">
        <v>1039</v>
      </c>
      <c r="AA282" s="7">
        <v>0.95</v>
      </c>
      <c r="AB282" s="5"/>
      <c r="AC282" s="5"/>
      <c r="AD282" s="6"/>
      <c r="AE282" s="5"/>
      <c r="AF282" s="5" t="str">
        <f t="shared" si="4"/>
        <v>Y</v>
      </c>
      <c r="AG282" s="5"/>
      <c r="AH282" s="17">
        <v>1</v>
      </c>
      <c r="AI282" s="1" t="s">
        <v>2297</v>
      </c>
      <c r="AJ282" s="46" t="s">
        <v>268</v>
      </c>
      <c r="AK282" s="98" t="s">
        <v>269</v>
      </c>
      <c r="AL282" s="25" t="s">
        <v>137</v>
      </c>
      <c r="AM282" s="100"/>
    </row>
    <row r="283" spans="1:39" ht="57" customHeight="1">
      <c r="A283" s="13" t="s">
        <v>1103</v>
      </c>
      <c r="B283" s="13" t="s">
        <v>2298</v>
      </c>
      <c r="C283" s="13" t="s">
        <v>1312</v>
      </c>
      <c r="D283" s="27" t="s">
        <v>2299</v>
      </c>
      <c r="E283" s="5"/>
      <c r="F283" s="5" t="s">
        <v>1314</v>
      </c>
      <c r="G283" s="1" t="s">
        <v>1288</v>
      </c>
      <c r="H283" s="1" t="s">
        <v>1289</v>
      </c>
      <c r="I283" s="33" t="s">
        <v>1290</v>
      </c>
      <c r="J283" s="76" t="s">
        <v>1291</v>
      </c>
      <c r="K283" s="5" t="s">
        <v>374</v>
      </c>
      <c r="L283" s="19" t="s">
        <v>376</v>
      </c>
      <c r="M283" s="30">
        <v>46202</v>
      </c>
      <c r="N283" s="29">
        <v>46267</v>
      </c>
      <c r="O283" s="13" t="s">
        <v>132</v>
      </c>
      <c r="P283" s="22" t="s">
        <v>2300</v>
      </c>
      <c r="Q283" s="22" t="s">
        <v>1292</v>
      </c>
      <c r="R283" s="23" t="s">
        <v>132</v>
      </c>
      <c r="S283" s="6" t="s">
        <v>181</v>
      </c>
      <c r="T283" s="5"/>
      <c r="U283" s="5" t="s">
        <v>174</v>
      </c>
      <c r="V283" s="75" t="s">
        <v>2301</v>
      </c>
      <c r="W283" s="5" t="s">
        <v>181</v>
      </c>
      <c r="X283" s="5"/>
      <c r="Y283" s="5"/>
      <c r="Z283" s="1">
        <v>100</v>
      </c>
      <c r="AA283" s="7">
        <v>0.95</v>
      </c>
      <c r="AB283" s="5"/>
      <c r="AC283" s="5"/>
      <c r="AD283" s="6"/>
      <c r="AE283" s="5"/>
      <c r="AF283" s="5" t="str">
        <f t="shared" si="4"/>
        <v>Y</v>
      </c>
      <c r="AG283" s="5"/>
      <c r="AH283" s="17">
        <v>1</v>
      </c>
      <c r="AI283" s="1" t="s">
        <v>1315</v>
      </c>
      <c r="AJ283" s="46" t="s">
        <v>268</v>
      </c>
      <c r="AK283" s="98" t="s">
        <v>269</v>
      </c>
      <c r="AL283" s="25" t="s">
        <v>137</v>
      </c>
      <c r="AM283" s="100"/>
    </row>
    <row r="284" spans="1:39" ht="57" customHeight="1">
      <c r="A284" s="13" t="s">
        <v>1039</v>
      </c>
      <c r="B284" s="13" t="s">
        <v>1039</v>
      </c>
      <c r="C284" s="13" t="s">
        <v>1039</v>
      </c>
      <c r="D284" s="27" t="s">
        <v>2302</v>
      </c>
      <c r="E284" s="5"/>
      <c r="F284" s="5" t="s">
        <v>2303</v>
      </c>
      <c r="G284" s="1" t="s">
        <v>1124</v>
      </c>
      <c r="H284" s="1" t="s">
        <v>1125</v>
      </c>
      <c r="I284" s="33" t="s">
        <v>1126</v>
      </c>
      <c r="J284" s="76" t="s">
        <v>1127</v>
      </c>
      <c r="K284" s="5" t="s">
        <v>374</v>
      </c>
      <c r="L284" s="19" t="s">
        <v>376</v>
      </c>
      <c r="M284" s="30">
        <v>46202</v>
      </c>
      <c r="N284" s="29">
        <v>46267</v>
      </c>
      <c r="O284" s="13" t="s">
        <v>132</v>
      </c>
      <c r="P284" s="22" t="s">
        <v>2304</v>
      </c>
      <c r="Q284" s="22" t="s">
        <v>1039</v>
      </c>
      <c r="R284" s="23" t="s">
        <v>181</v>
      </c>
      <c r="S284" s="6" t="s">
        <v>181</v>
      </c>
      <c r="T284" s="5"/>
      <c r="U284" s="5" t="s">
        <v>174</v>
      </c>
      <c r="V284" s="75" t="s">
        <v>2301</v>
      </c>
      <c r="W284" s="5" t="s">
        <v>181</v>
      </c>
      <c r="X284" s="5"/>
      <c r="Y284" s="5"/>
      <c r="Z284" s="1" t="s">
        <v>1039</v>
      </c>
      <c r="AA284" s="7">
        <v>0.95</v>
      </c>
      <c r="AB284" s="5"/>
      <c r="AC284" s="5"/>
      <c r="AD284" s="6"/>
      <c r="AE284" s="5"/>
      <c r="AF284" s="5" t="str">
        <f t="shared" si="4"/>
        <v>Y</v>
      </c>
      <c r="AG284" s="5"/>
      <c r="AH284" s="17">
        <v>1</v>
      </c>
      <c r="AI284" s="1" t="s">
        <v>2305</v>
      </c>
      <c r="AJ284" s="46" t="s">
        <v>268</v>
      </c>
      <c r="AK284" s="98" t="s">
        <v>269</v>
      </c>
      <c r="AL284" s="25" t="s">
        <v>137</v>
      </c>
      <c r="AM284" s="100"/>
    </row>
    <row r="285" spans="1:39" ht="57" customHeight="1">
      <c r="A285" s="13" t="s">
        <v>1039</v>
      </c>
      <c r="B285" s="13" t="s">
        <v>1039</v>
      </c>
      <c r="C285" s="13" t="s">
        <v>1039</v>
      </c>
      <c r="D285" s="27" t="s">
        <v>2306</v>
      </c>
      <c r="E285" s="5"/>
      <c r="F285" s="5" t="s">
        <v>2307</v>
      </c>
      <c r="G285" s="1" t="s">
        <v>2308</v>
      </c>
      <c r="H285" s="1" t="s">
        <v>2309</v>
      </c>
      <c r="I285" s="33" t="s">
        <v>2310</v>
      </c>
      <c r="J285" s="76" t="s">
        <v>2311</v>
      </c>
      <c r="K285" s="5" t="s">
        <v>374</v>
      </c>
      <c r="L285" s="19" t="s">
        <v>376</v>
      </c>
      <c r="M285" s="30">
        <v>46202</v>
      </c>
      <c r="N285" s="29">
        <v>46267</v>
      </c>
      <c r="O285" s="13" t="s">
        <v>132</v>
      </c>
      <c r="P285" s="22" t="s">
        <v>2312</v>
      </c>
      <c r="Q285" s="22" t="s">
        <v>1300</v>
      </c>
      <c r="R285" s="23" t="s">
        <v>132</v>
      </c>
      <c r="S285" s="6" t="s">
        <v>181</v>
      </c>
      <c r="T285" s="5"/>
      <c r="U285" s="5" t="s">
        <v>174</v>
      </c>
      <c r="V285" s="75" t="s">
        <v>2313</v>
      </c>
      <c r="W285" s="5" t="s">
        <v>181</v>
      </c>
      <c r="X285" s="5"/>
      <c r="Y285" s="5"/>
      <c r="Z285" s="1" t="s">
        <v>1039</v>
      </c>
      <c r="AA285" s="7">
        <v>0.95</v>
      </c>
      <c r="AB285" s="5"/>
      <c r="AC285" s="5"/>
      <c r="AD285" s="6"/>
      <c r="AE285" s="5"/>
      <c r="AF285" s="5" t="str">
        <f t="shared" si="4"/>
        <v>Y</v>
      </c>
      <c r="AG285" s="5"/>
      <c r="AH285" s="17">
        <v>1</v>
      </c>
      <c r="AI285" s="1" t="s">
        <v>1301</v>
      </c>
      <c r="AJ285" s="46" t="s">
        <v>268</v>
      </c>
      <c r="AK285" s="98" t="s">
        <v>269</v>
      </c>
      <c r="AL285" s="25" t="s">
        <v>137</v>
      </c>
      <c r="AM285" s="100"/>
    </row>
    <row r="286" spans="1:39" ht="57" customHeight="1">
      <c r="A286" s="13" t="s">
        <v>1039</v>
      </c>
      <c r="B286" s="13" t="s">
        <v>1039</v>
      </c>
      <c r="C286" s="13" t="s">
        <v>1039</v>
      </c>
      <c r="D286" s="27" t="s">
        <v>2314</v>
      </c>
      <c r="E286" s="5"/>
      <c r="F286" s="5" t="s">
        <v>2315</v>
      </c>
      <c r="G286" s="1" t="s">
        <v>2316</v>
      </c>
      <c r="H286" s="1" t="s">
        <v>2317</v>
      </c>
      <c r="I286" s="33" t="s">
        <v>2318</v>
      </c>
      <c r="J286" s="76" t="s">
        <v>2319</v>
      </c>
      <c r="K286" s="5" t="s">
        <v>374</v>
      </c>
      <c r="L286" s="19" t="s">
        <v>376</v>
      </c>
      <c r="M286" s="30">
        <v>46202</v>
      </c>
      <c r="N286" s="29">
        <v>46267</v>
      </c>
      <c r="O286" s="13" t="s">
        <v>132</v>
      </c>
      <c r="P286" s="22" t="s">
        <v>1083</v>
      </c>
      <c r="Q286" s="22" t="s">
        <v>1300</v>
      </c>
      <c r="R286" s="23" t="s">
        <v>132</v>
      </c>
      <c r="S286" s="6" t="s">
        <v>181</v>
      </c>
      <c r="T286" s="5"/>
      <c r="U286" s="5" t="s">
        <v>174</v>
      </c>
      <c r="V286" s="75" t="s">
        <v>2313</v>
      </c>
      <c r="W286" s="5" t="s">
        <v>181</v>
      </c>
      <c r="X286" s="5"/>
      <c r="Y286" s="5"/>
      <c r="Z286" s="1" t="s">
        <v>1039</v>
      </c>
      <c r="AA286" s="7">
        <v>0.95</v>
      </c>
      <c r="AB286" s="5"/>
      <c r="AC286" s="5"/>
      <c r="AD286" s="6"/>
      <c r="AE286" s="5"/>
      <c r="AF286" s="5" t="str">
        <f t="shared" si="4"/>
        <v>Y</v>
      </c>
      <c r="AG286" s="5"/>
      <c r="AH286" s="17">
        <v>1</v>
      </c>
      <c r="AI286" s="1" t="s">
        <v>1308</v>
      </c>
      <c r="AJ286" s="46" t="s">
        <v>268</v>
      </c>
      <c r="AK286" s="98" t="s">
        <v>269</v>
      </c>
      <c r="AL286" s="25" t="s">
        <v>137</v>
      </c>
      <c r="AM286" s="100"/>
    </row>
    <row r="287" spans="1:39" ht="57" customHeight="1">
      <c r="A287" s="13" t="s">
        <v>1039</v>
      </c>
      <c r="B287" s="13" t="s">
        <v>1039</v>
      </c>
      <c r="C287" s="13" t="s">
        <v>1039</v>
      </c>
      <c r="D287" s="27" t="s">
        <v>2320</v>
      </c>
      <c r="E287" s="5"/>
      <c r="F287" s="5" t="s">
        <v>1156</v>
      </c>
      <c r="G287" s="1" t="s">
        <v>1157</v>
      </c>
      <c r="H287" s="1" t="s">
        <v>1158</v>
      </c>
      <c r="I287" s="33" t="s">
        <v>1075</v>
      </c>
      <c r="J287" s="76" t="s">
        <v>1159</v>
      </c>
      <c r="K287" s="5" t="s">
        <v>374</v>
      </c>
      <c r="L287" s="19" t="s">
        <v>376</v>
      </c>
      <c r="M287" s="30">
        <v>46202</v>
      </c>
      <c r="N287" s="29">
        <v>46267</v>
      </c>
      <c r="O287" s="13" t="s">
        <v>132</v>
      </c>
      <c r="P287" s="22" t="s">
        <v>1046</v>
      </c>
      <c r="Q287" s="22">
        <v>4</v>
      </c>
      <c r="R287" s="23" t="s">
        <v>181</v>
      </c>
      <c r="S287" s="6" t="s">
        <v>181</v>
      </c>
      <c r="T287" s="5"/>
      <c r="U287" s="5" t="s">
        <v>174</v>
      </c>
      <c r="V287" s="75" t="s">
        <v>2321</v>
      </c>
      <c r="W287" s="5" t="s">
        <v>181</v>
      </c>
      <c r="X287" s="5"/>
      <c r="Y287" s="5"/>
      <c r="Z287" s="1" t="s">
        <v>1039</v>
      </c>
      <c r="AA287" s="7">
        <v>0.95</v>
      </c>
      <c r="AB287" s="5"/>
      <c r="AC287" s="5"/>
      <c r="AD287" s="6"/>
      <c r="AE287" s="5"/>
      <c r="AF287" s="5" t="str">
        <f t="shared" si="4"/>
        <v>Y</v>
      </c>
      <c r="AG287" s="5"/>
      <c r="AH287" s="17">
        <v>1</v>
      </c>
      <c r="AI287" s="1" t="s">
        <v>1161</v>
      </c>
      <c r="AJ287" s="46" t="s">
        <v>268</v>
      </c>
      <c r="AK287" s="98" t="s">
        <v>269</v>
      </c>
      <c r="AL287" s="25" t="s">
        <v>137</v>
      </c>
      <c r="AM287" s="100"/>
    </row>
    <row r="288" spans="1:39" ht="57" customHeight="1">
      <c r="A288" s="13" t="s">
        <v>1039</v>
      </c>
      <c r="B288" s="13" t="s">
        <v>1039</v>
      </c>
      <c r="C288" s="13" t="s">
        <v>1039</v>
      </c>
      <c r="D288" s="27" t="s">
        <v>2322</v>
      </c>
      <c r="E288" s="5"/>
      <c r="F288" s="5" t="s">
        <v>1041</v>
      </c>
      <c r="G288" s="1" t="s">
        <v>1042</v>
      </c>
      <c r="H288" s="1" t="s">
        <v>1043</v>
      </c>
      <c r="I288" s="33" t="s">
        <v>1044</v>
      </c>
      <c r="J288" s="76" t="s">
        <v>1045</v>
      </c>
      <c r="K288" s="5" t="s">
        <v>380</v>
      </c>
      <c r="L288" s="19" t="s">
        <v>382</v>
      </c>
      <c r="M288" s="30">
        <v>46202</v>
      </c>
      <c r="N288" s="29">
        <v>46267</v>
      </c>
      <c r="O288" s="13" t="s">
        <v>181</v>
      </c>
      <c r="P288" s="22" t="s">
        <v>1046</v>
      </c>
      <c r="Q288" s="22">
        <v>60</v>
      </c>
      <c r="R288" s="23" t="s">
        <v>181</v>
      </c>
      <c r="S288" s="6" t="s">
        <v>132</v>
      </c>
      <c r="T288" s="5"/>
      <c r="U288" s="5" t="s">
        <v>174</v>
      </c>
      <c r="V288" s="75" t="s">
        <v>2323</v>
      </c>
      <c r="W288" s="5" t="s">
        <v>181</v>
      </c>
      <c r="X288" s="5"/>
      <c r="Y288" s="5"/>
      <c r="Z288" s="1" t="s">
        <v>1039</v>
      </c>
      <c r="AA288" s="7">
        <v>0.95</v>
      </c>
      <c r="AB288" s="5"/>
      <c r="AC288" s="5"/>
      <c r="AD288" s="6"/>
      <c r="AE288" s="5"/>
      <c r="AF288" s="5" t="str">
        <f t="shared" si="4"/>
        <v>N</v>
      </c>
      <c r="AG288" s="5"/>
      <c r="AH288" s="17">
        <v>1</v>
      </c>
      <c r="AI288" s="1" t="s">
        <v>1048</v>
      </c>
      <c r="AJ288" s="46" t="s">
        <v>268</v>
      </c>
      <c r="AK288" s="98" t="s">
        <v>269</v>
      </c>
      <c r="AL288" s="25" t="s">
        <v>137</v>
      </c>
      <c r="AM288" s="100"/>
    </row>
    <row r="289" spans="1:39" ht="57" customHeight="1">
      <c r="A289" s="13" t="s">
        <v>1039</v>
      </c>
      <c r="B289" s="13" t="s">
        <v>1039</v>
      </c>
      <c r="C289" s="13" t="s">
        <v>1039</v>
      </c>
      <c r="D289" s="27" t="s">
        <v>2324</v>
      </c>
      <c r="E289" s="5"/>
      <c r="F289" s="5" t="s">
        <v>2303</v>
      </c>
      <c r="G289" s="1" t="s">
        <v>1124</v>
      </c>
      <c r="H289" s="1" t="s">
        <v>1125</v>
      </c>
      <c r="I289" s="33" t="s">
        <v>1126</v>
      </c>
      <c r="J289" s="76" t="s">
        <v>1127</v>
      </c>
      <c r="K289" s="5" t="s">
        <v>380</v>
      </c>
      <c r="L289" s="19" t="s">
        <v>382</v>
      </c>
      <c r="M289" s="30">
        <v>46202</v>
      </c>
      <c r="N289" s="29">
        <v>46267</v>
      </c>
      <c r="O289" s="13" t="s">
        <v>132</v>
      </c>
      <c r="P289" s="22" t="s">
        <v>1083</v>
      </c>
      <c r="Q289" s="22" t="s">
        <v>1039</v>
      </c>
      <c r="R289" s="23" t="s">
        <v>181</v>
      </c>
      <c r="S289" s="6" t="s">
        <v>181</v>
      </c>
      <c r="T289" s="5"/>
      <c r="U289" s="5" t="s">
        <v>174</v>
      </c>
      <c r="V289" s="75" t="s">
        <v>2323</v>
      </c>
      <c r="W289" s="5" t="s">
        <v>181</v>
      </c>
      <c r="X289" s="5"/>
      <c r="Y289" s="5"/>
      <c r="Z289" s="1" t="s">
        <v>1039</v>
      </c>
      <c r="AA289" s="7">
        <v>0.95</v>
      </c>
      <c r="AB289" s="5"/>
      <c r="AC289" s="5"/>
      <c r="AD289" s="6"/>
      <c r="AE289" s="5"/>
      <c r="AF289" s="5" t="str">
        <f t="shared" si="4"/>
        <v>Y</v>
      </c>
      <c r="AG289" s="5"/>
      <c r="AH289" s="17">
        <v>1</v>
      </c>
      <c r="AI289" s="1" t="s">
        <v>1323</v>
      </c>
      <c r="AJ289" s="46" t="s">
        <v>268</v>
      </c>
      <c r="AK289" s="98" t="s">
        <v>269</v>
      </c>
      <c r="AL289" s="25" t="s">
        <v>137</v>
      </c>
      <c r="AM289" s="100"/>
    </row>
    <row r="290" spans="1:39" ht="57" customHeight="1">
      <c r="A290" s="13" t="s">
        <v>1039</v>
      </c>
      <c r="B290" s="13" t="s">
        <v>1039</v>
      </c>
      <c r="C290" s="13" t="s">
        <v>1039</v>
      </c>
      <c r="D290" s="27" t="s">
        <v>2325</v>
      </c>
      <c r="E290" s="5"/>
      <c r="F290" s="5" t="s">
        <v>1314</v>
      </c>
      <c r="G290" s="1" t="s">
        <v>1288</v>
      </c>
      <c r="H290" s="1" t="s">
        <v>1289</v>
      </c>
      <c r="I290" s="33" t="s">
        <v>1290</v>
      </c>
      <c r="J290" s="76" t="s">
        <v>1291</v>
      </c>
      <c r="K290" s="5" t="s">
        <v>380</v>
      </c>
      <c r="L290" s="19" t="s">
        <v>382</v>
      </c>
      <c r="M290" s="30">
        <v>46202</v>
      </c>
      <c r="N290" s="29">
        <v>46267</v>
      </c>
      <c r="O290" s="13" t="s">
        <v>181</v>
      </c>
      <c r="P290" s="22" t="s">
        <v>1083</v>
      </c>
      <c r="Q290" s="22" t="s">
        <v>1292</v>
      </c>
      <c r="R290" s="23" t="s">
        <v>132</v>
      </c>
      <c r="S290" s="6" t="s">
        <v>132</v>
      </c>
      <c r="T290" s="5"/>
      <c r="U290" s="5" t="s">
        <v>174</v>
      </c>
      <c r="V290" s="75" t="s">
        <v>2323</v>
      </c>
      <c r="W290" s="5" t="s">
        <v>181</v>
      </c>
      <c r="X290" s="5"/>
      <c r="Y290" s="5"/>
      <c r="Z290" s="1">
        <v>100</v>
      </c>
      <c r="AA290" s="7">
        <v>0.95</v>
      </c>
      <c r="AB290" s="5"/>
      <c r="AC290" s="5"/>
      <c r="AD290" s="6"/>
      <c r="AE290" s="5"/>
      <c r="AF290" s="5" t="str">
        <f t="shared" si="4"/>
        <v>N</v>
      </c>
      <c r="AG290" s="5"/>
      <c r="AH290" s="17">
        <v>1</v>
      </c>
      <c r="AI290" s="1" t="s">
        <v>2326</v>
      </c>
      <c r="AJ290" s="46" t="s">
        <v>268</v>
      </c>
      <c r="AK290" s="98" t="s">
        <v>269</v>
      </c>
      <c r="AL290" s="25" t="s">
        <v>137</v>
      </c>
      <c r="AM290" s="100"/>
    </row>
    <row r="291" spans="1:39" ht="57" customHeight="1">
      <c r="A291" s="13" t="s">
        <v>1103</v>
      </c>
      <c r="B291" s="13" t="s">
        <v>2327</v>
      </c>
      <c r="C291" s="13" t="s">
        <v>2328</v>
      </c>
      <c r="D291" s="27" t="s">
        <v>2329</v>
      </c>
      <c r="E291" s="5"/>
      <c r="F291" s="5" t="s">
        <v>2330</v>
      </c>
      <c r="G291" s="1" t="s">
        <v>2331</v>
      </c>
      <c r="H291" s="1" t="s">
        <v>2332</v>
      </c>
      <c r="I291" s="33" t="s">
        <v>2333</v>
      </c>
      <c r="J291" s="76" t="s">
        <v>2334</v>
      </c>
      <c r="K291" s="5" t="s">
        <v>380</v>
      </c>
      <c r="L291" s="19" t="s">
        <v>382</v>
      </c>
      <c r="M291" s="30">
        <v>46202</v>
      </c>
      <c r="N291" s="29">
        <v>46267</v>
      </c>
      <c r="O291" s="13" t="s">
        <v>181</v>
      </c>
      <c r="P291" s="22" t="s">
        <v>1046</v>
      </c>
      <c r="Q291" s="22">
        <v>120</v>
      </c>
      <c r="R291" s="23" t="s">
        <v>132</v>
      </c>
      <c r="S291" s="6" t="s">
        <v>132</v>
      </c>
      <c r="T291" s="5"/>
      <c r="U291" s="5" t="s">
        <v>174</v>
      </c>
      <c r="V291" s="75" t="s">
        <v>2335</v>
      </c>
      <c r="W291" s="5" t="s">
        <v>181</v>
      </c>
      <c r="X291" s="5"/>
      <c r="Y291" s="5"/>
      <c r="Z291" s="1">
        <v>100</v>
      </c>
      <c r="AA291" s="7">
        <v>0.95</v>
      </c>
      <c r="AB291" s="5"/>
      <c r="AC291" s="5"/>
      <c r="AD291" s="6"/>
      <c r="AE291" s="5"/>
      <c r="AF291" s="5" t="str">
        <f t="shared" si="4"/>
        <v>N</v>
      </c>
      <c r="AG291" s="5"/>
      <c r="AH291" s="17">
        <v>1</v>
      </c>
      <c r="AI291" s="1" t="s">
        <v>2326</v>
      </c>
      <c r="AJ291" s="46" t="s">
        <v>268</v>
      </c>
      <c r="AK291" s="98" t="s">
        <v>269</v>
      </c>
      <c r="AL291" s="25" t="s">
        <v>137</v>
      </c>
      <c r="AM291" s="100"/>
    </row>
    <row r="292" spans="1:39" ht="57" customHeight="1">
      <c r="A292" s="13" t="s">
        <v>1039</v>
      </c>
      <c r="B292" s="13" t="s">
        <v>1039</v>
      </c>
      <c r="C292" s="13" t="s">
        <v>1039</v>
      </c>
      <c r="D292" s="27" t="s">
        <v>2336</v>
      </c>
      <c r="E292" s="5"/>
      <c r="F292" s="5" t="s">
        <v>1156</v>
      </c>
      <c r="G292" s="1" t="s">
        <v>1157</v>
      </c>
      <c r="H292" s="1" t="s">
        <v>1158</v>
      </c>
      <c r="I292" s="33" t="s">
        <v>1075</v>
      </c>
      <c r="J292" s="76" t="s">
        <v>1159</v>
      </c>
      <c r="K292" s="5" t="s">
        <v>380</v>
      </c>
      <c r="L292" s="19" t="s">
        <v>382</v>
      </c>
      <c r="M292" s="30">
        <v>46202</v>
      </c>
      <c r="N292" s="29">
        <v>46267</v>
      </c>
      <c r="O292" s="13" t="s">
        <v>132</v>
      </c>
      <c r="P292" s="22" t="s">
        <v>1046</v>
      </c>
      <c r="Q292" s="22">
        <v>4</v>
      </c>
      <c r="R292" s="23" t="s">
        <v>181</v>
      </c>
      <c r="S292" s="6" t="s">
        <v>181</v>
      </c>
      <c r="T292" s="5"/>
      <c r="U292" s="5" t="s">
        <v>174</v>
      </c>
      <c r="V292" s="75" t="s">
        <v>2337</v>
      </c>
      <c r="W292" s="5" t="s">
        <v>181</v>
      </c>
      <c r="X292" s="5"/>
      <c r="Y292" s="5"/>
      <c r="Z292" s="1" t="s">
        <v>1039</v>
      </c>
      <c r="AA292" s="7">
        <v>0.95</v>
      </c>
      <c r="AB292" s="5"/>
      <c r="AC292" s="5"/>
      <c r="AD292" s="6"/>
      <c r="AE292" s="5"/>
      <c r="AF292" s="5" t="str">
        <f t="shared" si="4"/>
        <v>Y</v>
      </c>
      <c r="AG292" s="5"/>
      <c r="AH292" s="17">
        <v>1</v>
      </c>
      <c r="AI292" s="1" t="s">
        <v>1161</v>
      </c>
      <c r="AJ292" s="46" t="s">
        <v>268</v>
      </c>
      <c r="AK292" s="98" t="s">
        <v>269</v>
      </c>
      <c r="AL292" s="25" t="s">
        <v>137</v>
      </c>
      <c r="AM292" s="100"/>
    </row>
    <row r="293" spans="1:39" ht="57" customHeight="1">
      <c r="A293" s="13" t="s">
        <v>1039</v>
      </c>
      <c r="B293" s="13" t="s">
        <v>1039</v>
      </c>
      <c r="C293" s="13" t="s">
        <v>1039</v>
      </c>
      <c r="D293" s="27" t="s">
        <v>2338</v>
      </c>
      <c r="E293" s="5"/>
      <c r="F293" s="5" t="s">
        <v>1041</v>
      </c>
      <c r="G293" s="1" t="s">
        <v>1042</v>
      </c>
      <c r="H293" s="1" t="s">
        <v>1043</v>
      </c>
      <c r="I293" s="33" t="s">
        <v>1044</v>
      </c>
      <c r="J293" s="76" t="s">
        <v>1045</v>
      </c>
      <c r="K293" s="5" t="s">
        <v>386</v>
      </c>
      <c r="L293" s="19" t="s">
        <v>388</v>
      </c>
      <c r="M293" s="30">
        <v>46202</v>
      </c>
      <c r="N293" s="29">
        <v>46267</v>
      </c>
      <c r="O293" s="13" t="s">
        <v>181</v>
      </c>
      <c r="P293" s="22" t="s">
        <v>1046</v>
      </c>
      <c r="Q293" s="22">
        <v>60</v>
      </c>
      <c r="R293" s="23" t="s">
        <v>181</v>
      </c>
      <c r="S293" s="6" t="s">
        <v>132</v>
      </c>
      <c r="T293" s="5"/>
      <c r="U293" s="5" t="s">
        <v>392</v>
      </c>
      <c r="V293" s="75" t="s">
        <v>2339</v>
      </c>
      <c r="W293" s="5" t="s">
        <v>181</v>
      </c>
      <c r="X293" s="5"/>
      <c r="Y293" s="5"/>
      <c r="Z293" s="1" t="s">
        <v>1039</v>
      </c>
      <c r="AA293" s="7">
        <v>0.95</v>
      </c>
      <c r="AB293" s="5"/>
      <c r="AC293" s="5"/>
      <c r="AD293" s="6"/>
      <c r="AE293" s="5"/>
      <c r="AF293" s="5" t="str">
        <f t="shared" si="4"/>
        <v>N</v>
      </c>
      <c r="AG293" s="5"/>
      <c r="AH293" s="17">
        <v>1</v>
      </c>
      <c r="AI293" s="1" t="s">
        <v>1048</v>
      </c>
      <c r="AJ293" s="46" t="s">
        <v>268</v>
      </c>
      <c r="AK293" s="98" t="s">
        <v>269</v>
      </c>
      <c r="AL293" s="25" t="s">
        <v>137</v>
      </c>
      <c r="AM293" s="100"/>
    </row>
    <row r="294" spans="1:39" ht="57" customHeight="1">
      <c r="A294" s="13" t="s">
        <v>1039</v>
      </c>
      <c r="B294" s="13" t="s">
        <v>1039</v>
      </c>
      <c r="C294" s="13" t="s">
        <v>1039</v>
      </c>
      <c r="D294" s="27" t="s">
        <v>2340</v>
      </c>
      <c r="E294" s="5"/>
      <c r="F294" s="5" t="s">
        <v>1182</v>
      </c>
      <c r="G294" s="1" t="s">
        <v>1183</v>
      </c>
      <c r="H294" s="1" t="s">
        <v>1184</v>
      </c>
      <c r="I294" s="33" t="s">
        <v>1053</v>
      </c>
      <c r="J294" s="76" t="s">
        <v>1185</v>
      </c>
      <c r="K294" s="5" t="s">
        <v>386</v>
      </c>
      <c r="L294" s="19" t="s">
        <v>388</v>
      </c>
      <c r="M294" s="30">
        <v>46202</v>
      </c>
      <c r="N294" s="29">
        <v>46267</v>
      </c>
      <c r="O294" s="13" t="s">
        <v>132</v>
      </c>
      <c r="P294" s="22" t="s">
        <v>1083</v>
      </c>
      <c r="Q294" s="22" t="s">
        <v>1186</v>
      </c>
      <c r="R294" s="23" t="s">
        <v>181</v>
      </c>
      <c r="S294" s="6" t="s">
        <v>181</v>
      </c>
      <c r="T294" s="5"/>
      <c r="U294" s="5" t="s">
        <v>392</v>
      </c>
      <c r="V294" s="75" t="s">
        <v>2339</v>
      </c>
      <c r="W294" s="5" t="s">
        <v>181</v>
      </c>
      <c r="X294" s="5"/>
      <c r="Y294" s="5"/>
      <c r="Z294" s="1" t="s">
        <v>1039</v>
      </c>
      <c r="AA294" s="7">
        <v>0.95</v>
      </c>
      <c r="AB294" s="5"/>
      <c r="AC294" s="5"/>
      <c r="AD294" s="6"/>
      <c r="AE294" s="5"/>
      <c r="AF294" s="5" t="str">
        <f t="shared" si="4"/>
        <v>Y</v>
      </c>
      <c r="AG294" s="5"/>
      <c r="AH294" s="17">
        <v>1</v>
      </c>
      <c r="AI294" s="1" t="s">
        <v>1187</v>
      </c>
      <c r="AJ294" s="46" t="s">
        <v>268</v>
      </c>
      <c r="AK294" s="98" t="s">
        <v>269</v>
      </c>
      <c r="AL294" s="25" t="s">
        <v>137</v>
      </c>
      <c r="AM294" s="100"/>
    </row>
    <row r="295" spans="1:39" ht="57" customHeight="1">
      <c r="A295" s="13" t="s">
        <v>1039</v>
      </c>
      <c r="B295" s="13" t="s">
        <v>1039</v>
      </c>
      <c r="C295" s="13" t="s">
        <v>1039</v>
      </c>
      <c r="D295" s="27" t="s">
        <v>2341</v>
      </c>
      <c r="E295" s="5"/>
      <c r="F295" s="5" t="s">
        <v>1192</v>
      </c>
      <c r="G295" s="1" t="s">
        <v>1193</v>
      </c>
      <c r="H295" s="1" t="s">
        <v>1194</v>
      </c>
      <c r="I295" s="33" t="s">
        <v>1069</v>
      </c>
      <c r="J295" s="76" t="s">
        <v>1195</v>
      </c>
      <c r="K295" s="5" t="s">
        <v>386</v>
      </c>
      <c r="L295" s="19" t="s">
        <v>388</v>
      </c>
      <c r="M295" s="30">
        <v>46202</v>
      </c>
      <c r="N295" s="29">
        <v>46267</v>
      </c>
      <c r="O295" s="13" t="s">
        <v>132</v>
      </c>
      <c r="P295" s="22" t="s">
        <v>1046</v>
      </c>
      <c r="Q295" s="22">
        <v>40</v>
      </c>
      <c r="R295" s="23" t="s">
        <v>181</v>
      </c>
      <c r="S295" s="6" t="s">
        <v>181</v>
      </c>
      <c r="T295" s="5"/>
      <c r="U295" s="5" t="s">
        <v>392</v>
      </c>
      <c r="V295" s="75" t="s">
        <v>2339</v>
      </c>
      <c r="W295" s="5" t="s">
        <v>181</v>
      </c>
      <c r="X295" s="5"/>
      <c r="Y295" s="5"/>
      <c r="Z295" s="1" t="s">
        <v>1039</v>
      </c>
      <c r="AA295" s="7">
        <v>0.95</v>
      </c>
      <c r="AB295" s="5"/>
      <c r="AC295" s="5"/>
      <c r="AD295" s="6"/>
      <c r="AE295" s="5"/>
      <c r="AF295" s="5" t="str">
        <f t="shared" si="4"/>
        <v>Y</v>
      </c>
      <c r="AG295" s="5"/>
      <c r="AH295" s="17">
        <v>1</v>
      </c>
      <c r="AI295" s="1" t="s">
        <v>1196</v>
      </c>
      <c r="AJ295" s="46" t="s">
        <v>268</v>
      </c>
      <c r="AK295" s="98" t="s">
        <v>269</v>
      </c>
      <c r="AL295" s="25" t="s">
        <v>137</v>
      </c>
      <c r="AM295" s="100"/>
    </row>
    <row r="296" spans="1:39" ht="57" customHeight="1">
      <c r="A296" s="13" t="s">
        <v>1039</v>
      </c>
      <c r="B296" s="13" t="s">
        <v>1039</v>
      </c>
      <c r="C296" s="13" t="s">
        <v>1039</v>
      </c>
      <c r="D296" s="27" t="s">
        <v>2342</v>
      </c>
      <c r="E296" s="5"/>
      <c r="F296" s="5" t="s">
        <v>2343</v>
      </c>
      <c r="G296" s="1" t="s">
        <v>2344</v>
      </c>
      <c r="H296" s="1" t="s">
        <v>2345</v>
      </c>
      <c r="I296" s="33" t="s">
        <v>2346</v>
      </c>
      <c r="J296" s="76" t="s">
        <v>2347</v>
      </c>
      <c r="K296" s="5" t="s">
        <v>386</v>
      </c>
      <c r="L296" s="19" t="s">
        <v>388</v>
      </c>
      <c r="M296" s="30">
        <v>46202</v>
      </c>
      <c r="N296" s="29">
        <v>46267</v>
      </c>
      <c r="O296" s="13" t="s">
        <v>132</v>
      </c>
      <c r="P296" s="22" t="s">
        <v>1046</v>
      </c>
      <c r="Q296" s="22">
        <v>120</v>
      </c>
      <c r="R296" s="23" t="s">
        <v>132</v>
      </c>
      <c r="S296" s="6" t="s">
        <v>181</v>
      </c>
      <c r="T296" s="5"/>
      <c r="U296" s="5" t="s">
        <v>392</v>
      </c>
      <c r="V296" s="75" t="s">
        <v>2348</v>
      </c>
      <c r="W296" s="5" t="s">
        <v>181</v>
      </c>
      <c r="X296" s="5"/>
      <c r="Y296" s="5"/>
      <c r="Z296" s="1">
        <v>100</v>
      </c>
      <c r="AA296" s="7">
        <v>0.95</v>
      </c>
      <c r="AB296" s="5"/>
      <c r="AC296" s="5"/>
      <c r="AD296" s="6"/>
      <c r="AE296" s="5"/>
      <c r="AF296" s="5" t="str">
        <f t="shared" si="4"/>
        <v>Y</v>
      </c>
      <c r="AG296" s="5"/>
      <c r="AH296" s="17">
        <v>1</v>
      </c>
      <c r="AI296" s="1" t="s">
        <v>2349</v>
      </c>
      <c r="AJ296" s="46" t="s">
        <v>268</v>
      </c>
      <c r="AK296" s="98" t="s">
        <v>269</v>
      </c>
      <c r="AL296" s="25" t="s">
        <v>137</v>
      </c>
      <c r="AM296" s="100"/>
    </row>
    <row r="297" spans="1:39" ht="57" customHeight="1">
      <c r="A297" s="13" t="s">
        <v>1039</v>
      </c>
      <c r="B297" s="13" t="s">
        <v>1039</v>
      </c>
      <c r="C297" s="13" t="s">
        <v>1039</v>
      </c>
      <c r="D297" s="27" t="s">
        <v>2350</v>
      </c>
      <c r="E297" s="5"/>
      <c r="F297" s="5" t="s">
        <v>2351</v>
      </c>
      <c r="G297" s="1" t="s">
        <v>1220</v>
      </c>
      <c r="H297" s="1" t="s">
        <v>1221</v>
      </c>
      <c r="I297" s="33" t="s">
        <v>1222</v>
      </c>
      <c r="J297" s="76" t="s">
        <v>1223</v>
      </c>
      <c r="K297" s="5" t="s">
        <v>386</v>
      </c>
      <c r="L297" s="19" t="s">
        <v>388</v>
      </c>
      <c r="M297" s="30">
        <v>46202</v>
      </c>
      <c r="N297" s="29">
        <v>46267</v>
      </c>
      <c r="O297" s="13" t="s">
        <v>132</v>
      </c>
      <c r="P297" s="22" t="s">
        <v>1046</v>
      </c>
      <c r="Q297" s="22">
        <v>360</v>
      </c>
      <c r="R297" s="23" t="s">
        <v>132</v>
      </c>
      <c r="S297" s="6" t="s">
        <v>181</v>
      </c>
      <c r="T297" s="5"/>
      <c r="U297" s="5" t="s">
        <v>392</v>
      </c>
      <c r="V297" s="75" t="s">
        <v>2352</v>
      </c>
      <c r="W297" s="5" t="s">
        <v>181</v>
      </c>
      <c r="X297" s="5"/>
      <c r="Y297" s="5"/>
      <c r="Z297" s="1">
        <v>96.59</v>
      </c>
      <c r="AA297" s="7">
        <v>0.95</v>
      </c>
      <c r="AB297" s="5"/>
      <c r="AC297" s="5"/>
      <c r="AD297" s="6"/>
      <c r="AE297" s="5"/>
      <c r="AF297" s="5" t="str">
        <f t="shared" si="4"/>
        <v>Y</v>
      </c>
      <c r="AG297" s="5"/>
      <c r="AH297" s="17">
        <v>1</v>
      </c>
      <c r="AI297" s="1" t="s">
        <v>2353</v>
      </c>
      <c r="AJ297" s="46" t="s">
        <v>268</v>
      </c>
      <c r="AK297" s="98" t="s">
        <v>269</v>
      </c>
      <c r="AL297" s="25" t="s">
        <v>137</v>
      </c>
      <c r="AM297" s="100"/>
    </row>
    <row r="298" spans="1:39" ht="57" customHeight="1">
      <c r="A298" s="13" t="s">
        <v>1039</v>
      </c>
      <c r="B298" s="13" t="s">
        <v>1039</v>
      </c>
      <c r="C298" s="13" t="s">
        <v>1039</v>
      </c>
      <c r="D298" s="27" t="s">
        <v>2354</v>
      </c>
      <c r="E298" s="5"/>
      <c r="F298" s="5" t="s">
        <v>2355</v>
      </c>
      <c r="G298" s="1" t="s">
        <v>2356</v>
      </c>
      <c r="H298" s="1" t="s">
        <v>2357</v>
      </c>
      <c r="I298" s="33" t="s">
        <v>2358</v>
      </c>
      <c r="J298" s="76" t="s">
        <v>2359</v>
      </c>
      <c r="K298" s="5" t="s">
        <v>386</v>
      </c>
      <c r="L298" s="19" t="s">
        <v>388</v>
      </c>
      <c r="M298" s="30">
        <v>46202</v>
      </c>
      <c r="N298" s="29">
        <v>46267</v>
      </c>
      <c r="O298" s="13" t="s">
        <v>132</v>
      </c>
      <c r="P298" s="22" t="s">
        <v>1046</v>
      </c>
      <c r="Q298" s="22">
        <v>120</v>
      </c>
      <c r="R298" s="23" t="s">
        <v>132</v>
      </c>
      <c r="S298" s="6" t="s">
        <v>181</v>
      </c>
      <c r="T298" s="5"/>
      <c r="U298" s="5" t="s">
        <v>392</v>
      </c>
      <c r="V298" s="75" t="s">
        <v>2352</v>
      </c>
      <c r="W298" s="5" t="s">
        <v>181</v>
      </c>
      <c r="X298" s="5"/>
      <c r="Y298" s="5"/>
      <c r="Z298" s="1">
        <v>96.59</v>
      </c>
      <c r="AA298" s="7">
        <v>0.95</v>
      </c>
      <c r="AB298" s="5"/>
      <c r="AC298" s="5"/>
      <c r="AD298" s="6"/>
      <c r="AE298" s="5"/>
      <c r="AF298" s="5" t="str">
        <f t="shared" si="4"/>
        <v>Y</v>
      </c>
      <c r="AG298" s="5"/>
      <c r="AH298" s="17">
        <v>1</v>
      </c>
      <c r="AI298" s="1" t="s">
        <v>2360</v>
      </c>
      <c r="AJ298" s="46" t="s">
        <v>268</v>
      </c>
      <c r="AK298" s="98" t="s">
        <v>269</v>
      </c>
      <c r="AL298" s="25" t="s">
        <v>137</v>
      </c>
      <c r="AM298" s="100"/>
    </row>
    <row r="299" spans="1:39" ht="57" customHeight="1">
      <c r="A299" s="13" t="s">
        <v>1039</v>
      </c>
      <c r="B299" s="13" t="s">
        <v>1039</v>
      </c>
      <c r="C299" s="13" t="s">
        <v>1039</v>
      </c>
      <c r="D299" s="27" t="s">
        <v>2361</v>
      </c>
      <c r="E299" s="5"/>
      <c r="F299" s="5" t="s">
        <v>1156</v>
      </c>
      <c r="G299" s="1" t="s">
        <v>1157</v>
      </c>
      <c r="H299" s="1" t="s">
        <v>1158</v>
      </c>
      <c r="I299" s="33" t="s">
        <v>1075</v>
      </c>
      <c r="J299" s="76" t="s">
        <v>1159</v>
      </c>
      <c r="K299" s="5" t="s">
        <v>386</v>
      </c>
      <c r="L299" s="19" t="s">
        <v>388</v>
      </c>
      <c r="M299" s="28">
        <v>46119</v>
      </c>
      <c r="N299" s="29">
        <v>46267</v>
      </c>
      <c r="O299" s="13" t="s">
        <v>132</v>
      </c>
      <c r="P299" s="22" t="s">
        <v>1046</v>
      </c>
      <c r="Q299" s="22">
        <v>4</v>
      </c>
      <c r="R299" s="23" t="s">
        <v>181</v>
      </c>
      <c r="S299" s="6" t="s">
        <v>181</v>
      </c>
      <c r="T299" s="5"/>
      <c r="U299" s="5" t="s">
        <v>392</v>
      </c>
      <c r="V299" s="75" t="s">
        <v>2362</v>
      </c>
      <c r="W299" s="5" t="s">
        <v>181</v>
      </c>
      <c r="X299" s="5"/>
      <c r="Y299" s="5"/>
      <c r="Z299" s="1" t="s">
        <v>1039</v>
      </c>
      <c r="AA299" s="7">
        <v>0.95</v>
      </c>
      <c r="AB299" s="5"/>
      <c r="AC299" s="5"/>
      <c r="AD299" s="6"/>
      <c r="AE299" s="5"/>
      <c r="AF299" s="5" t="str">
        <f t="shared" si="4"/>
        <v>Y</v>
      </c>
      <c r="AG299" s="5"/>
      <c r="AH299" s="17">
        <v>1</v>
      </c>
      <c r="AI299" s="1" t="s">
        <v>1161</v>
      </c>
      <c r="AJ299" s="46" t="s">
        <v>268</v>
      </c>
      <c r="AK299" s="98" t="s">
        <v>269</v>
      </c>
      <c r="AL299" s="25" t="s">
        <v>137</v>
      </c>
      <c r="AM299" s="100"/>
    </row>
    <row r="300" spans="1:39" ht="57" customHeight="1">
      <c r="A300" s="13" t="s">
        <v>1039</v>
      </c>
      <c r="B300" s="13" t="s">
        <v>1039</v>
      </c>
      <c r="C300" s="13" t="s">
        <v>1039</v>
      </c>
      <c r="D300" s="27" t="s">
        <v>2363</v>
      </c>
      <c r="E300" s="5"/>
      <c r="F300" s="5" t="s">
        <v>1041</v>
      </c>
      <c r="G300" s="1" t="s">
        <v>1042</v>
      </c>
      <c r="H300" s="1" t="s">
        <v>1043</v>
      </c>
      <c r="I300" s="33" t="s">
        <v>1044</v>
      </c>
      <c r="J300" s="76" t="s">
        <v>1045</v>
      </c>
      <c r="K300" s="5" t="s">
        <v>168</v>
      </c>
      <c r="L300" s="19" t="s">
        <v>170</v>
      </c>
      <c r="M300" s="28">
        <v>46210</v>
      </c>
      <c r="N300" s="29">
        <v>46267</v>
      </c>
      <c r="O300" s="13" t="s">
        <v>132</v>
      </c>
      <c r="P300" s="22" t="s">
        <v>1046</v>
      </c>
      <c r="Q300" s="22">
        <v>60</v>
      </c>
      <c r="R300" s="23" t="s">
        <v>181</v>
      </c>
      <c r="S300" s="6" t="s">
        <v>181</v>
      </c>
      <c r="T300" s="5"/>
      <c r="U300" s="5" t="s">
        <v>392</v>
      </c>
      <c r="V300" s="75" t="s">
        <v>2364</v>
      </c>
      <c r="W300" s="5" t="s">
        <v>181</v>
      </c>
      <c r="X300" s="5"/>
      <c r="Y300" s="5"/>
      <c r="Z300" s="1" t="s">
        <v>1039</v>
      </c>
      <c r="AA300" s="7">
        <v>0.95</v>
      </c>
      <c r="AB300" s="5"/>
      <c r="AC300" s="5"/>
      <c r="AD300" s="6"/>
      <c r="AE300" s="5"/>
      <c r="AF300" s="5" t="str">
        <f t="shared" si="4"/>
        <v>Y</v>
      </c>
      <c r="AG300" s="5"/>
      <c r="AH300" s="17">
        <v>1</v>
      </c>
      <c r="AI300" s="1" t="s">
        <v>1048</v>
      </c>
      <c r="AJ300" s="46" t="s">
        <v>127</v>
      </c>
      <c r="AK300" s="98" t="s">
        <v>128</v>
      </c>
      <c r="AL300" s="25" t="s">
        <v>137</v>
      </c>
      <c r="AM300" s="100"/>
    </row>
    <row r="301" spans="1:39" ht="57" customHeight="1">
      <c r="A301" s="13" t="s">
        <v>1103</v>
      </c>
      <c r="B301" s="13" t="s">
        <v>2365</v>
      </c>
      <c r="C301" s="13" t="s">
        <v>2366</v>
      </c>
      <c r="D301" s="27" t="s">
        <v>2367</v>
      </c>
      <c r="E301" s="5"/>
      <c r="F301" s="5" t="s">
        <v>2368</v>
      </c>
      <c r="G301" s="1" t="s">
        <v>2369</v>
      </c>
      <c r="H301" s="1" t="s">
        <v>2370</v>
      </c>
      <c r="I301" s="33" t="s">
        <v>2371</v>
      </c>
      <c r="J301" s="76" t="s">
        <v>2372</v>
      </c>
      <c r="K301" s="5" t="s">
        <v>168</v>
      </c>
      <c r="L301" s="19" t="s">
        <v>170</v>
      </c>
      <c r="M301" s="28">
        <v>46210</v>
      </c>
      <c r="N301" s="29">
        <v>46267</v>
      </c>
      <c r="O301" s="13" t="s">
        <v>132</v>
      </c>
      <c r="P301" s="22" t="s">
        <v>1046</v>
      </c>
      <c r="Q301" s="22">
        <v>1020</v>
      </c>
      <c r="R301" s="23" t="s">
        <v>132</v>
      </c>
      <c r="S301" s="6" t="s">
        <v>181</v>
      </c>
      <c r="T301" s="5"/>
      <c r="U301" s="5" t="s">
        <v>174</v>
      </c>
      <c r="V301" s="75" t="s">
        <v>2373</v>
      </c>
      <c r="W301" s="5" t="s">
        <v>181</v>
      </c>
      <c r="X301" s="5"/>
      <c r="Y301" s="5"/>
      <c r="Z301" s="1">
        <v>100</v>
      </c>
      <c r="AA301" s="7">
        <v>0.95</v>
      </c>
      <c r="AB301" s="5"/>
      <c r="AC301" s="5"/>
      <c r="AD301" s="6"/>
      <c r="AE301" s="5"/>
      <c r="AF301" s="5" t="str">
        <f t="shared" si="4"/>
        <v>Y</v>
      </c>
      <c r="AG301" s="5"/>
      <c r="AH301" s="17">
        <v>1</v>
      </c>
      <c r="AI301" s="1" t="s">
        <v>1769</v>
      </c>
      <c r="AJ301" s="46" t="s">
        <v>127</v>
      </c>
      <c r="AK301" s="98" t="s">
        <v>128</v>
      </c>
      <c r="AL301" s="25" t="s">
        <v>137</v>
      </c>
      <c r="AM301" s="100"/>
    </row>
    <row r="302" spans="1:39" ht="57" customHeight="1">
      <c r="A302" s="13" t="s">
        <v>1103</v>
      </c>
      <c r="B302" s="13" t="s">
        <v>2365</v>
      </c>
      <c r="C302" s="13" t="s">
        <v>2374</v>
      </c>
      <c r="D302" s="27" t="s">
        <v>2375</v>
      </c>
      <c r="E302" s="5"/>
      <c r="F302" s="5" t="s">
        <v>2376</v>
      </c>
      <c r="G302" s="1" t="s">
        <v>2377</v>
      </c>
      <c r="H302" s="1" t="s">
        <v>2378</v>
      </c>
      <c r="I302" s="33" t="s">
        <v>2379</v>
      </c>
      <c r="J302" s="76" t="s">
        <v>2380</v>
      </c>
      <c r="K302" s="5" t="s">
        <v>168</v>
      </c>
      <c r="L302" s="19" t="s">
        <v>170</v>
      </c>
      <c r="M302" s="28">
        <v>46210</v>
      </c>
      <c r="N302" s="29">
        <v>46267</v>
      </c>
      <c r="O302" s="13" t="s">
        <v>132</v>
      </c>
      <c r="P302" s="22" t="s">
        <v>1046</v>
      </c>
      <c r="Q302" s="22">
        <v>60</v>
      </c>
      <c r="R302" s="23" t="s">
        <v>181</v>
      </c>
      <c r="S302" s="6" t="s">
        <v>181</v>
      </c>
      <c r="T302" s="5"/>
      <c r="U302" s="5" t="s">
        <v>174</v>
      </c>
      <c r="V302" s="75" t="s">
        <v>2381</v>
      </c>
      <c r="W302" s="5" t="s">
        <v>181</v>
      </c>
      <c r="X302" s="5"/>
      <c r="Y302" s="5"/>
      <c r="Z302" s="1" t="s">
        <v>1039</v>
      </c>
      <c r="AA302" s="7">
        <v>0.95</v>
      </c>
      <c r="AB302" s="5"/>
      <c r="AC302" s="5"/>
      <c r="AD302" s="6"/>
      <c r="AE302" s="5"/>
      <c r="AF302" s="5" t="str">
        <f t="shared" si="4"/>
        <v>Y</v>
      </c>
      <c r="AG302" s="5"/>
      <c r="AH302" s="17">
        <v>1</v>
      </c>
      <c r="AI302" s="1" t="s">
        <v>1807</v>
      </c>
      <c r="AJ302" s="46" t="s">
        <v>127</v>
      </c>
      <c r="AK302" s="98" t="s">
        <v>128</v>
      </c>
      <c r="AL302" s="25" t="s">
        <v>137</v>
      </c>
      <c r="AM302" s="100"/>
    </row>
    <row r="303" spans="1:39" ht="57" customHeight="1">
      <c r="A303" s="13" t="s">
        <v>1039</v>
      </c>
      <c r="B303" s="13" t="s">
        <v>1039</v>
      </c>
      <c r="C303" s="13" t="s">
        <v>1039</v>
      </c>
      <c r="D303" s="27" t="s">
        <v>2382</v>
      </c>
      <c r="E303" s="5"/>
      <c r="F303" s="5" t="s">
        <v>2383</v>
      </c>
      <c r="G303" s="1" t="s">
        <v>2384</v>
      </c>
      <c r="H303" s="1" t="s">
        <v>2385</v>
      </c>
      <c r="I303" s="33" t="s">
        <v>2386</v>
      </c>
      <c r="J303" s="76" t="s">
        <v>2387</v>
      </c>
      <c r="K303" s="5" t="s">
        <v>168</v>
      </c>
      <c r="L303" s="19" t="s">
        <v>170</v>
      </c>
      <c r="M303" s="28">
        <v>46210</v>
      </c>
      <c r="N303" s="29">
        <v>46267</v>
      </c>
      <c r="O303" s="13" t="s">
        <v>132</v>
      </c>
      <c r="P303" s="22" t="s">
        <v>1046</v>
      </c>
      <c r="Q303" s="22">
        <v>60</v>
      </c>
      <c r="R303" s="23" t="s">
        <v>132</v>
      </c>
      <c r="S303" s="6" t="s">
        <v>181</v>
      </c>
      <c r="T303" s="5"/>
      <c r="U303" s="5" t="s">
        <v>174</v>
      </c>
      <c r="V303" s="75" t="s">
        <v>2388</v>
      </c>
      <c r="W303" s="5" t="s">
        <v>181</v>
      </c>
      <c r="X303" s="5"/>
      <c r="Y303" s="5"/>
      <c r="Z303" s="1">
        <v>100</v>
      </c>
      <c r="AA303" s="7">
        <v>0.95</v>
      </c>
      <c r="AB303" s="5"/>
      <c r="AC303" s="5"/>
      <c r="AD303" s="6"/>
      <c r="AE303" s="5"/>
      <c r="AF303" s="5" t="str">
        <f t="shared" si="4"/>
        <v>Y</v>
      </c>
      <c r="AG303" s="5"/>
      <c r="AH303" s="17">
        <v>1</v>
      </c>
      <c r="AI303" s="1" t="s">
        <v>1814</v>
      </c>
      <c r="AJ303" s="46" t="s">
        <v>127</v>
      </c>
      <c r="AK303" s="98" t="s">
        <v>128</v>
      </c>
      <c r="AL303" s="25" t="s">
        <v>137</v>
      </c>
      <c r="AM303" s="100"/>
    </row>
    <row r="304" spans="1:39" ht="57" customHeight="1">
      <c r="A304" s="13" t="s">
        <v>1039</v>
      </c>
      <c r="B304" s="13" t="s">
        <v>1039</v>
      </c>
      <c r="C304" s="13" t="s">
        <v>1039</v>
      </c>
      <c r="D304" s="27" t="s">
        <v>2389</v>
      </c>
      <c r="E304" s="5"/>
      <c r="F304" s="5" t="s">
        <v>2390</v>
      </c>
      <c r="G304" s="1" t="s">
        <v>2391</v>
      </c>
      <c r="H304" s="1" t="s">
        <v>2392</v>
      </c>
      <c r="I304" s="33" t="s">
        <v>2393</v>
      </c>
      <c r="J304" s="76" t="s">
        <v>2394</v>
      </c>
      <c r="K304" s="5" t="s">
        <v>168</v>
      </c>
      <c r="L304" s="19" t="s">
        <v>170</v>
      </c>
      <c r="M304" s="28">
        <v>46210</v>
      </c>
      <c r="N304" s="29">
        <v>46267</v>
      </c>
      <c r="O304" s="13" t="s">
        <v>132</v>
      </c>
      <c r="P304" s="22" t="s">
        <v>1046</v>
      </c>
      <c r="Q304" s="22">
        <v>800</v>
      </c>
      <c r="R304" s="23" t="s">
        <v>181</v>
      </c>
      <c r="S304" s="6" t="s">
        <v>181</v>
      </c>
      <c r="T304" s="5"/>
      <c r="U304" s="5" t="s">
        <v>174</v>
      </c>
      <c r="V304" s="75" t="s">
        <v>2395</v>
      </c>
      <c r="W304" s="5" t="s">
        <v>181</v>
      </c>
      <c r="X304" s="5"/>
      <c r="Y304" s="5"/>
      <c r="Z304" s="1" t="s">
        <v>1039</v>
      </c>
      <c r="AA304" s="7">
        <v>0.95</v>
      </c>
      <c r="AB304" s="5"/>
      <c r="AC304" s="5"/>
      <c r="AD304" s="6"/>
      <c r="AE304" s="5"/>
      <c r="AF304" s="5" t="str">
        <f t="shared" si="4"/>
        <v>Y</v>
      </c>
      <c r="AG304" s="5"/>
      <c r="AH304" s="17">
        <v>1</v>
      </c>
      <c r="AI304" s="1" t="s">
        <v>1822</v>
      </c>
      <c r="AJ304" s="46" t="s">
        <v>127</v>
      </c>
      <c r="AK304" s="98" t="s">
        <v>128</v>
      </c>
      <c r="AL304" s="25" t="s">
        <v>137</v>
      </c>
      <c r="AM304" s="100"/>
    </row>
    <row r="305" spans="1:39" ht="57" customHeight="1">
      <c r="A305" s="13" t="s">
        <v>1039</v>
      </c>
      <c r="B305" s="13" t="s">
        <v>1039</v>
      </c>
      <c r="C305" s="13" t="s">
        <v>1039</v>
      </c>
      <c r="D305" s="27" t="s">
        <v>2396</v>
      </c>
      <c r="E305" s="5"/>
      <c r="F305" s="5" t="s">
        <v>2397</v>
      </c>
      <c r="G305" s="1" t="s">
        <v>2398</v>
      </c>
      <c r="H305" s="1" t="s">
        <v>2399</v>
      </c>
      <c r="I305" s="33" t="s">
        <v>2400</v>
      </c>
      <c r="J305" s="76" t="s">
        <v>2401</v>
      </c>
      <c r="K305" s="5" t="s">
        <v>168</v>
      </c>
      <c r="L305" s="19" t="s">
        <v>170</v>
      </c>
      <c r="M305" s="28">
        <v>46210</v>
      </c>
      <c r="N305" s="29">
        <v>46267</v>
      </c>
      <c r="O305" s="13" t="s">
        <v>132</v>
      </c>
      <c r="P305" s="22" t="s">
        <v>1046</v>
      </c>
      <c r="Q305" s="22">
        <v>800</v>
      </c>
      <c r="R305" s="23" t="s">
        <v>181</v>
      </c>
      <c r="S305" s="6" t="s">
        <v>181</v>
      </c>
      <c r="T305" s="5"/>
      <c r="U305" s="5" t="s">
        <v>174</v>
      </c>
      <c r="V305" s="75" t="s">
        <v>2402</v>
      </c>
      <c r="W305" s="5" t="s">
        <v>181</v>
      </c>
      <c r="X305" s="5"/>
      <c r="Y305" s="5"/>
      <c r="Z305" s="1" t="s">
        <v>1039</v>
      </c>
      <c r="AA305" s="7">
        <v>0.95</v>
      </c>
      <c r="AB305" s="5"/>
      <c r="AC305" s="5"/>
      <c r="AD305" s="6"/>
      <c r="AE305" s="5"/>
      <c r="AF305" s="5" t="str">
        <f t="shared" si="4"/>
        <v>Y</v>
      </c>
      <c r="AG305" s="5"/>
      <c r="AH305" s="17">
        <v>1</v>
      </c>
      <c r="AI305" s="1" t="s">
        <v>1829</v>
      </c>
      <c r="AJ305" s="46" t="s">
        <v>127</v>
      </c>
      <c r="AK305" s="98" t="s">
        <v>128</v>
      </c>
      <c r="AL305" s="25" t="s">
        <v>137</v>
      </c>
      <c r="AM305" s="100"/>
    </row>
    <row r="306" spans="1:39" ht="57" customHeight="1">
      <c r="A306" s="13" t="s">
        <v>1039</v>
      </c>
      <c r="B306" s="13" t="s">
        <v>1039</v>
      </c>
      <c r="C306" s="13" t="s">
        <v>1039</v>
      </c>
      <c r="D306" s="27" t="s">
        <v>2403</v>
      </c>
      <c r="E306" s="5"/>
      <c r="F306" s="5" t="s">
        <v>1156</v>
      </c>
      <c r="G306" s="1" t="s">
        <v>1157</v>
      </c>
      <c r="H306" s="1" t="s">
        <v>1158</v>
      </c>
      <c r="I306" s="33" t="s">
        <v>1075</v>
      </c>
      <c r="J306" s="76" t="s">
        <v>1159</v>
      </c>
      <c r="K306" s="5" t="s">
        <v>168</v>
      </c>
      <c r="L306" s="19" t="s">
        <v>170</v>
      </c>
      <c r="M306" s="28">
        <v>46210</v>
      </c>
      <c r="N306" s="29">
        <v>46267</v>
      </c>
      <c r="O306" s="13" t="s">
        <v>132</v>
      </c>
      <c r="P306" s="22" t="s">
        <v>1046</v>
      </c>
      <c r="Q306" s="22">
        <v>4</v>
      </c>
      <c r="R306" s="23" t="s">
        <v>181</v>
      </c>
      <c r="S306" s="6" t="s">
        <v>181</v>
      </c>
      <c r="T306" s="5"/>
      <c r="U306" s="5" t="s">
        <v>392</v>
      </c>
      <c r="V306" s="75" t="s">
        <v>2362</v>
      </c>
      <c r="W306" s="5" t="s">
        <v>181</v>
      </c>
      <c r="X306" s="5"/>
      <c r="Y306" s="5"/>
      <c r="Z306" s="1" t="s">
        <v>1039</v>
      </c>
      <c r="AA306" s="7">
        <v>0.95</v>
      </c>
      <c r="AB306" s="5"/>
      <c r="AC306" s="5"/>
      <c r="AD306" s="6"/>
      <c r="AE306" s="5"/>
      <c r="AF306" s="5" t="str">
        <f t="shared" si="4"/>
        <v>Y</v>
      </c>
      <c r="AG306" s="5"/>
      <c r="AH306" s="17">
        <v>1</v>
      </c>
      <c r="AI306" s="1" t="s">
        <v>1161</v>
      </c>
      <c r="AJ306" s="46" t="s">
        <v>127</v>
      </c>
      <c r="AK306" s="98" t="s">
        <v>128</v>
      </c>
      <c r="AL306" s="25" t="s">
        <v>137</v>
      </c>
      <c r="AM306" s="100"/>
    </row>
    <row r="307" spans="1:39" ht="57" customHeight="1">
      <c r="A307" s="13" t="s">
        <v>1103</v>
      </c>
      <c r="B307" s="13" t="s">
        <v>2365</v>
      </c>
      <c r="C307" s="13" t="s">
        <v>2404</v>
      </c>
      <c r="D307" s="27" t="s">
        <v>2405</v>
      </c>
      <c r="E307" s="5"/>
      <c r="F307" s="5" t="s">
        <v>1777</v>
      </c>
      <c r="G307" s="1" t="s">
        <v>1778</v>
      </c>
      <c r="H307" s="1" t="s">
        <v>1779</v>
      </c>
      <c r="I307" s="33" t="s">
        <v>1780</v>
      </c>
      <c r="J307" s="76" t="s">
        <v>1781</v>
      </c>
      <c r="K307" s="5" t="s">
        <v>168</v>
      </c>
      <c r="L307" s="19" t="s">
        <v>170</v>
      </c>
      <c r="M307" s="28">
        <v>46210</v>
      </c>
      <c r="N307" s="29">
        <v>46267</v>
      </c>
      <c r="O307" s="13" t="s">
        <v>132</v>
      </c>
      <c r="P307" s="22" t="s">
        <v>1046</v>
      </c>
      <c r="Q307" s="22">
        <v>8000</v>
      </c>
      <c r="R307" s="23" t="s">
        <v>181</v>
      </c>
      <c r="S307" s="6" t="s">
        <v>181</v>
      </c>
      <c r="T307" s="5"/>
      <c r="U307" s="5" t="s">
        <v>174</v>
      </c>
      <c r="V307" s="75" t="s">
        <v>2406</v>
      </c>
      <c r="W307" s="5" t="s">
        <v>181</v>
      </c>
      <c r="X307" s="5"/>
      <c r="Y307" s="5"/>
      <c r="Z307" s="1" t="s">
        <v>1039</v>
      </c>
      <c r="AA307" s="7">
        <v>0.95</v>
      </c>
      <c r="AB307" s="5"/>
      <c r="AC307" s="5"/>
      <c r="AD307" s="6"/>
      <c r="AE307" s="5"/>
      <c r="AF307" s="5" t="str">
        <f t="shared" si="4"/>
        <v>Y</v>
      </c>
      <c r="AG307" s="5"/>
      <c r="AH307" s="17">
        <v>1</v>
      </c>
      <c r="AI307" s="1" t="s">
        <v>1783</v>
      </c>
      <c r="AJ307" s="46" t="s">
        <v>127</v>
      </c>
      <c r="AK307" s="98" t="s">
        <v>128</v>
      </c>
      <c r="AL307" s="25" t="s">
        <v>137</v>
      </c>
      <c r="AM307" s="100"/>
    </row>
    <row r="308" spans="1:39" ht="57" customHeight="1">
      <c r="A308" s="13" t="s">
        <v>1103</v>
      </c>
      <c r="B308" s="13" t="s">
        <v>2365</v>
      </c>
      <c r="C308" s="13" t="s">
        <v>2407</v>
      </c>
      <c r="D308" s="27" t="s">
        <v>2408</v>
      </c>
      <c r="E308" s="5"/>
      <c r="F308" s="5" t="s">
        <v>1844</v>
      </c>
      <c r="G308" s="1" t="s">
        <v>1845</v>
      </c>
      <c r="H308" s="1" t="s">
        <v>1846</v>
      </c>
      <c r="I308" s="33" t="s">
        <v>1847</v>
      </c>
      <c r="J308" s="76" t="s">
        <v>1848</v>
      </c>
      <c r="K308" s="5" t="s">
        <v>168</v>
      </c>
      <c r="L308" s="19" t="s">
        <v>170</v>
      </c>
      <c r="M308" s="28">
        <v>46210</v>
      </c>
      <c r="N308" s="29">
        <v>46267</v>
      </c>
      <c r="O308" s="13" t="s">
        <v>181</v>
      </c>
      <c r="P308" s="22" t="s">
        <v>1046</v>
      </c>
      <c r="Q308" s="22">
        <v>1020</v>
      </c>
      <c r="R308" s="23" t="s">
        <v>181</v>
      </c>
      <c r="S308" s="6" t="s">
        <v>132</v>
      </c>
      <c r="T308" s="5"/>
      <c r="U308" s="5" t="s">
        <v>174</v>
      </c>
      <c r="V308" s="75" t="s">
        <v>2409</v>
      </c>
      <c r="W308" s="5" t="s">
        <v>181</v>
      </c>
      <c r="X308" s="5"/>
      <c r="Y308" s="5"/>
      <c r="Z308" s="1" t="s">
        <v>1039</v>
      </c>
      <c r="AA308" s="7">
        <v>0.95</v>
      </c>
      <c r="AB308" s="5"/>
      <c r="AC308" s="5"/>
      <c r="AD308" s="6"/>
      <c r="AE308" s="5"/>
      <c r="AF308" s="5" t="str">
        <f t="shared" si="4"/>
        <v>N</v>
      </c>
      <c r="AG308" s="5"/>
      <c r="AH308" s="17">
        <v>1</v>
      </c>
      <c r="AI308" s="1" t="s">
        <v>1850</v>
      </c>
      <c r="AJ308" s="46" t="s">
        <v>127</v>
      </c>
      <c r="AK308" s="98" t="s">
        <v>128</v>
      </c>
      <c r="AL308" s="25" t="s">
        <v>137</v>
      </c>
      <c r="AM308" s="100"/>
    </row>
    <row r="309" spans="1:39" ht="57" customHeight="1">
      <c r="A309" s="13" t="s">
        <v>1039</v>
      </c>
      <c r="B309" s="13" t="s">
        <v>1039</v>
      </c>
      <c r="C309" s="13" t="s">
        <v>1039</v>
      </c>
      <c r="D309" s="27" t="s">
        <v>2410</v>
      </c>
      <c r="E309" s="5"/>
      <c r="F309" s="5" t="s">
        <v>1182</v>
      </c>
      <c r="G309" s="1" t="s">
        <v>1183</v>
      </c>
      <c r="H309" s="1" t="s">
        <v>1184</v>
      </c>
      <c r="I309" s="33" t="s">
        <v>1053</v>
      </c>
      <c r="J309" s="76" t="s">
        <v>1185</v>
      </c>
      <c r="K309" s="5" t="s">
        <v>168</v>
      </c>
      <c r="L309" s="19" t="s">
        <v>170</v>
      </c>
      <c r="M309" s="28">
        <v>46210</v>
      </c>
      <c r="N309" s="29">
        <v>46267</v>
      </c>
      <c r="O309" s="13" t="s">
        <v>132</v>
      </c>
      <c r="P309" s="22" t="s">
        <v>1083</v>
      </c>
      <c r="Q309" s="22" t="s">
        <v>1186</v>
      </c>
      <c r="R309" s="23" t="s">
        <v>181</v>
      </c>
      <c r="S309" s="6" t="s">
        <v>181</v>
      </c>
      <c r="T309" s="5"/>
      <c r="U309" s="5" t="s">
        <v>392</v>
      </c>
      <c r="V309" s="75" t="s">
        <v>2364</v>
      </c>
      <c r="W309" s="5" t="s">
        <v>181</v>
      </c>
      <c r="X309" s="5"/>
      <c r="Y309" s="5"/>
      <c r="Z309" s="1" t="s">
        <v>1039</v>
      </c>
      <c r="AA309" s="7">
        <v>0.95</v>
      </c>
      <c r="AB309" s="5"/>
      <c r="AC309" s="5"/>
      <c r="AD309" s="6"/>
      <c r="AE309" s="5"/>
      <c r="AF309" s="5" t="str">
        <f t="shared" si="4"/>
        <v>Y</v>
      </c>
      <c r="AG309" s="5"/>
      <c r="AH309" s="17">
        <v>1</v>
      </c>
      <c r="AI309" s="1" t="s">
        <v>1187</v>
      </c>
      <c r="AJ309" s="46" t="s">
        <v>127</v>
      </c>
      <c r="AK309" s="98" t="s">
        <v>128</v>
      </c>
      <c r="AL309" s="25" t="s">
        <v>137</v>
      </c>
      <c r="AM309" s="100"/>
    </row>
    <row r="310" spans="1:39" ht="57" customHeight="1">
      <c r="A310" s="13" t="s">
        <v>1039</v>
      </c>
      <c r="B310" s="13" t="s">
        <v>1039</v>
      </c>
      <c r="C310" s="13" t="s">
        <v>1039</v>
      </c>
      <c r="D310" s="27" t="s">
        <v>2411</v>
      </c>
      <c r="E310" s="5"/>
      <c r="F310" s="5" t="s">
        <v>1041</v>
      </c>
      <c r="G310" s="1" t="s">
        <v>1042</v>
      </c>
      <c r="H310" s="1" t="s">
        <v>1043</v>
      </c>
      <c r="I310" s="33" t="s">
        <v>1044</v>
      </c>
      <c r="J310" s="76" t="s">
        <v>1045</v>
      </c>
      <c r="K310" s="5" t="s">
        <v>217</v>
      </c>
      <c r="L310" s="19" t="s">
        <v>219</v>
      </c>
      <c r="M310" s="28">
        <v>46210</v>
      </c>
      <c r="N310" s="29">
        <v>46267</v>
      </c>
      <c r="O310" s="13" t="s">
        <v>181</v>
      </c>
      <c r="P310" s="22" t="s">
        <v>1046</v>
      </c>
      <c r="Q310" s="22">
        <v>60</v>
      </c>
      <c r="R310" s="23" t="s">
        <v>181</v>
      </c>
      <c r="S310" s="6" t="s">
        <v>132</v>
      </c>
      <c r="T310" s="5"/>
      <c r="U310" s="5" t="s">
        <v>134</v>
      </c>
      <c r="V310" s="75" t="s">
        <v>2412</v>
      </c>
      <c r="W310" s="5" t="s">
        <v>181</v>
      </c>
      <c r="X310" s="5"/>
      <c r="Y310" s="5"/>
      <c r="Z310" s="1" t="s">
        <v>1039</v>
      </c>
      <c r="AA310" s="7">
        <v>0.95</v>
      </c>
      <c r="AB310" s="5"/>
      <c r="AC310" s="5"/>
      <c r="AD310" s="6"/>
      <c r="AE310" s="5"/>
      <c r="AF310" s="5" t="str">
        <f t="shared" si="4"/>
        <v>N</v>
      </c>
      <c r="AG310" s="5"/>
      <c r="AH310" s="17">
        <v>1</v>
      </c>
      <c r="AI310" s="1" t="s">
        <v>1048</v>
      </c>
      <c r="AJ310" s="46" t="s">
        <v>213</v>
      </c>
      <c r="AK310" s="98" t="s">
        <v>214</v>
      </c>
      <c r="AL310" s="25" t="s">
        <v>137</v>
      </c>
      <c r="AM310" s="100"/>
    </row>
    <row r="311" spans="1:39" ht="57" customHeight="1">
      <c r="A311" s="13" t="s">
        <v>1039</v>
      </c>
      <c r="B311" s="13" t="s">
        <v>1039</v>
      </c>
      <c r="C311" s="13" t="s">
        <v>1039</v>
      </c>
      <c r="D311" s="27" t="s">
        <v>2413</v>
      </c>
      <c r="E311" s="5"/>
      <c r="F311" s="5" t="s">
        <v>2196</v>
      </c>
      <c r="G311" s="1" t="s">
        <v>1124</v>
      </c>
      <c r="H311" s="1" t="s">
        <v>1125</v>
      </c>
      <c r="I311" s="33" t="s">
        <v>1126</v>
      </c>
      <c r="J311" s="76" t="s">
        <v>1127</v>
      </c>
      <c r="K311" s="5" t="s">
        <v>217</v>
      </c>
      <c r="L311" s="19" t="s">
        <v>219</v>
      </c>
      <c r="M311" s="28">
        <v>46210</v>
      </c>
      <c r="N311" s="29">
        <v>46267</v>
      </c>
      <c r="O311" s="13" t="s">
        <v>181</v>
      </c>
      <c r="P311" s="22" t="s">
        <v>1083</v>
      </c>
      <c r="Q311" s="22" t="s">
        <v>1772</v>
      </c>
      <c r="R311" s="23" t="s">
        <v>181</v>
      </c>
      <c r="S311" s="6" t="s">
        <v>132</v>
      </c>
      <c r="T311" s="5"/>
      <c r="U311" s="5" t="s">
        <v>134</v>
      </c>
      <c r="V311" s="75" t="s">
        <v>2412</v>
      </c>
      <c r="W311" s="5" t="s">
        <v>181</v>
      </c>
      <c r="X311" s="5"/>
      <c r="Y311" s="5"/>
      <c r="Z311" s="1" t="s">
        <v>1039</v>
      </c>
      <c r="AA311" s="7">
        <v>0.95</v>
      </c>
      <c r="AB311" s="5"/>
      <c r="AC311" s="5"/>
      <c r="AD311" s="6"/>
      <c r="AE311" s="5"/>
      <c r="AF311" s="5" t="str">
        <f t="shared" si="4"/>
        <v>N</v>
      </c>
      <c r="AG311" s="5"/>
      <c r="AH311" s="17">
        <v>1</v>
      </c>
      <c r="AI311" s="1" t="s">
        <v>2197</v>
      </c>
      <c r="AJ311" s="46" t="s">
        <v>213</v>
      </c>
      <c r="AK311" s="98" t="s">
        <v>214</v>
      </c>
      <c r="AL311" s="25" t="s">
        <v>137</v>
      </c>
      <c r="AM311" s="100"/>
    </row>
    <row r="312" spans="1:39" ht="57" customHeight="1">
      <c r="A312" s="13" t="s">
        <v>1103</v>
      </c>
      <c r="B312" s="13" t="s">
        <v>2414</v>
      </c>
      <c r="C312" s="13" t="s">
        <v>2415</v>
      </c>
      <c r="D312" s="27" t="s">
        <v>2416</v>
      </c>
      <c r="E312" s="5"/>
      <c r="F312" s="5" t="s">
        <v>2417</v>
      </c>
      <c r="G312" s="1" t="s">
        <v>2418</v>
      </c>
      <c r="H312" s="1" t="s">
        <v>2419</v>
      </c>
      <c r="I312" s="33" t="s">
        <v>2420</v>
      </c>
      <c r="J312" s="76" t="s">
        <v>2421</v>
      </c>
      <c r="K312" s="5" t="s">
        <v>217</v>
      </c>
      <c r="L312" s="19" t="s">
        <v>219</v>
      </c>
      <c r="M312" s="28">
        <v>46210</v>
      </c>
      <c r="N312" s="29">
        <v>46267</v>
      </c>
      <c r="O312" s="13" t="s">
        <v>132</v>
      </c>
      <c r="P312" s="22" t="s">
        <v>1046</v>
      </c>
      <c r="Q312" s="22">
        <v>1020</v>
      </c>
      <c r="R312" s="23" t="s">
        <v>132</v>
      </c>
      <c r="S312" s="6" t="s">
        <v>181</v>
      </c>
      <c r="T312" s="5"/>
      <c r="U312" s="5" t="s">
        <v>134</v>
      </c>
      <c r="V312" s="75" t="s">
        <v>2422</v>
      </c>
      <c r="W312" s="5" t="s">
        <v>181</v>
      </c>
      <c r="X312" s="5"/>
      <c r="Y312" s="5"/>
      <c r="Z312" s="1">
        <v>100</v>
      </c>
      <c r="AA312" s="7">
        <v>0.95</v>
      </c>
      <c r="AB312" s="5"/>
      <c r="AC312" s="5"/>
      <c r="AD312" s="6"/>
      <c r="AE312" s="5"/>
      <c r="AF312" s="5" t="str">
        <f t="shared" si="4"/>
        <v>Y</v>
      </c>
      <c r="AG312" s="5"/>
      <c r="AH312" s="17">
        <v>1</v>
      </c>
      <c r="AI312" s="1" t="s">
        <v>2172</v>
      </c>
      <c r="AJ312" s="46" t="s">
        <v>213</v>
      </c>
      <c r="AK312" s="98" t="s">
        <v>214</v>
      </c>
      <c r="AL312" s="25" t="s">
        <v>137</v>
      </c>
      <c r="AM312" s="100"/>
    </row>
    <row r="313" spans="1:39" ht="57" customHeight="1">
      <c r="A313" s="13" t="s">
        <v>1039</v>
      </c>
      <c r="B313" s="13" t="s">
        <v>1039</v>
      </c>
      <c r="C313" s="13" t="s">
        <v>1039</v>
      </c>
      <c r="D313" s="27" t="s">
        <v>2423</v>
      </c>
      <c r="E313" s="5"/>
      <c r="F313" s="5" t="s">
        <v>1156</v>
      </c>
      <c r="G313" s="1" t="s">
        <v>1157</v>
      </c>
      <c r="H313" s="1" t="s">
        <v>1158</v>
      </c>
      <c r="I313" s="33" t="s">
        <v>1075</v>
      </c>
      <c r="J313" s="76" t="s">
        <v>1159</v>
      </c>
      <c r="K313" s="5" t="s">
        <v>217</v>
      </c>
      <c r="L313" s="19" t="s">
        <v>219</v>
      </c>
      <c r="M313" s="28">
        <v>46210</v>
      </c>
      <c r="N313" s="29">
        <v>46267</v>
      </c>
      <c r="O313" s="13" t="s">
        <v>132</v>
      </c>
      <c r="P313" s="22" t="s">
        <v>1046</v>
      </c>
      <c r="Q313" s="22">
        <v>4</v>
      </c>
      <c r="R313" s="23" t="s">
        <v>181</v>
      </c>
      <c r="S313" s="6" t="s">
        <v>181</v>
      </c>
      <c r="T313" s="5"/>
      <c r="U313" s="5" t="s">
        <v>134</v>
      </c>
      <c r="V313" s="75" t="s">
        <v>2424</v>
      </c>
      <c r="W313" s="5" t="s">
        <v>181</v>
      </c>
      <c r="X313" s="5"/>
      <c r="Y313" s="5"/>
      <c r="Z313" s="1" t="s">
        <v>1039</v>
      </c>
      <c r="AA313" s="7">
        <v>0.95</v>
      </c>
      <c r="AB313" s="5"/>
      <c r="AC313" s="5"/>
      <c r="AD313" s="6"/>
      <c r="AE313" s="5"/>
      <c r="AF313" s="5" t="str">
        <f t="shared" si="4"/>
        <v>Y</v>
      </c>
      <c r="AG313" s="5"/>
      <c r="AH313" s="17">
        <v>1</v>
      </c>
      <c r="AI313" s="1" t="s">
        <v>1161</v>
      </c>
      <c r="AJ313" s="46" t="s">
        <v>213</v>
      </c>
      <c r="AK313" s="98" t="s">
        <v>214</v>
      </c>
      <c r="AL313" s="25" t="s">
        <v>137</v>
      </c>
      <c r="AM313" s="100"/>
    </row>
    <row r="314" spans="1:39" ht="57" customHeight="1">
      <c r="A314" s="13" t="s">
        <v>1103</v>
      </c>
      <c r="B314" s="13" t="s">
        <v>2414</v>
      </c>
      <c r="C314" s="13" t="s">
        <v>2158</v>
      </c>
      <c r="D314" s="27" t="s">
        <v>2425</v>
      </c>
      <c r="E314" s="5"/>
      <c r="F314" s="5" t="s">
        <v>2426</v>
      </c>
      <c r="G314" s="1" t="s">
        <v>2427</v>
      </c>
      <c r="H314" s="1" t="s">
        <v>2428</v>
      </c>
      <c r="I314" s="33" t="s">
        <v>2429</v>
      </c>
      <c r="J314" s="76" t="s">
        <v>2430</v>
      </c>
      <c r="K314" s="5" t="s">
        <v>217</v>
      </c>
      <c r="L314" s="19" t="s">
        <v>219</v>
      </c>
      <c r="M314" s="28">
        <v>46210</v>
      </c>
      <c r="N314" s="29">
        <v>46267</v>
      </c>
      <c r="O314" s="13" t="s">
        <v>132</v>
      </c>
      <c r="P314" s="22" t="s">
        <v>1046</v>
      </c>
      <c r="Q314" s="22">
        <v>120</v>
      </c>
      <c r="R314" s="23" t="s">
        <v>132</v>
      </c>
      <c r="S314" s="6" t="s">
        <v>181</v>
      </c>
      <c r="T314" s="5"/>
      <c r="U314" s="5" t="s">
        <v>134</v>
      </c>
      <c r="V314" s="75" t="s">
        <v>2431</v>
      </c>
      <c r="W314" s="5" t="s">
        <v>181</v>
      </c>
      <c r="X314" s="5"/>
      <c r="Y314" s="5"/>
      <c r="Z314" s="1">
        <v>99.55</v>
      </c>
      <c r="AA314" s="7">
        <v>0.95</v>
      </c>
      <c r="AB314" s="5"/>
      <c r="AC314" s="5"/>
      <c r="AD314" s="6"/>
      <c r="AE314" s="5"/>
      <c r="AF314" s="5" t="str">
        <f t="shared" si="4"/>
        <v>Y</v>
      </c>
      <c r="AG314" s="5"/>
      <c r="AH314" s="17">
        <v>1</v>
      </c>
      <c r="AI314" s="1" t="s">
        <v>2432</v>
      </c>
      <c r="AJ314" s="46" t="s">
        <v>213</v>
      </c>
      <c r="AK314" s="98" t="s">
        <v>214</v>
      </c>
      <c r="AL314" s="25" t="s">
        <v>137</v>
      </c>
      <c r="AM314" s="100"/>
    </row>
    <row r="315" spans="1:39" ht="57" customHeight="1">
      <c r="A315" s="13" t="s">
        <v>1039</v>
      </c>
      <c r="B315" s="13" t="s">
        <v>1039</v>
      </c>
      <c r="C315" s="13" t="s">
        <v>1039</v>
      </c>
      <c r="D315" s="27" t="s">
        <v>2433</v>
      </c>
      <c r="E315" s="5"/>
      <c r="F315" s="5" t="s">
        <v>1182</v>
      </c>
      <c r="G315" s="1" t="s">
        <v>1183</v>
      </c>
      <c r="H315" s="1" t="s">
        <v>1184</v>
      </c>
      <c r="I315" s="33" t="s">
        <v>1053</v>
      </c>
      <c r="J315" s="76" t="s">
        <v>1185</v>
      </c>
      <c r="K315" s="5" t="s">
        <v>217</v>
      </c>
      <c r="L315" s="19" t="s">
        <v>219</v>
      </c>
      <c r="M315" s="28">
        <v>46210</v>
      </c>
      <c r="N315" s="29">
        <v>46267</v>
      </c>
      <c r="O315" s="13" t="s">
        <v>132</v>
      </c>
      <c r="P315" s="22" t="s">
        <v>1083</v>
      </c>
      <c r="Q315" s="22" t="s">
        <v>1186</v>
      </c>
      <c r="R315" s="23" t="s">
        <v>181</v>
      </c>
      <c r="S315" s="6" t="s">
        <v>181</v>
      </c>
      <c r="T315" s="5"/>
      <c r="U315" s="5" t="s">
        <v>134</v>
      </c>
      <c r="V315" s="75" t="s">
        <v>2412</v>
      </c>
      <c r="W315" s="5" t="s">
        <v>181</v>
      </c>
      <c r="X315" s="5"/>
      <c r="Y315" s="5"/>
      <c r="Z315" s="1" t="s">
        <v>1039</v>
      </c>
      <c r="AA315" s="7">
        <v>0.95</v>
      </c>
      <c r="AB315" s="5"/>
      <c r="AC315" s="5"/>
      <c r="AD315" s="6"/>
      <c r="AE315" s="5"/>
      <c r="AF315" s="5" t="str">
        <f t="shared" si="4"/>
        <v>Y</v>
      </c>
      <c r="AG315" s="5"/>
      <c r="AH315" s="17">
        <v>1</v>
      </c>
      <c r="AI315" s="1" t="s">
        <v>1187</v>
      </c>
      <c r="AJ315" s="46" t="s">
        <v>213</v>
      </c>
      <c r="AK315" s="98" t="s">
        <v>214</v>
      </c>
      <c r="AL315" s="25" t="s">
        <v>137</v>
      </c>
      <c r="AM315" s="100"/>
    </row>
    <row r="316" spans="1:39" ht="57" customHeight="1">
      <c r="A316" s="13" t="s">
        <v>1039</v>
      </c>
      <c r="B316" s="13" t="s">
        <v>1039</v>
      </c>
      <c r="C316" s="13" t="s">
        <v>1039</v>
      </c>
      <c r="D316" s="27" t="s">
        <v>2434</v>
      </c>
      <c r="E316" s="5"/>
      <c r="F316" s="5" t="s">
        <v>1041</v>
      </c>
      <c r="G316" s="1" t="s">
        <v>1042</v>
      </c>
      <c r="H316" s="1" t="s">
        <v>1043</v>
      </c>
      <c r="I316" s="33" t="s">
        <v>1044</v>
      </c>
      <c r="J316" s="76" t="s">
        <v>1045</v>
      </c>
      <c r="K316" s="5" t="s">
        <v>223</v>
      </c>
      <c r="L316" s="19" t="s">
        <v>225</v>
      </c>
      <c r="M316" s="28">
        <v>46210</v>
      </c>
      <c r="N316" s="29">
        <v>46267</v>
      </c>
      <c r="O316" s="13" t="s">
        <v>181</v>
      </c>
      <c r="P316" s="22" t="s">
        <v>1046</v>
      </c>
      <c r="Q316" s="22">
        <v>60</v>
      </c>
      <c r="R316" s="23" t="s">
        <v>181</v>
      </c>
      <c r="S316" s="6" t="s">
        <v>132</v>
      </c>
      <c r="T316" s="5"/>
      <c r="U316" s="5" t="s">
        <v>134</v>
      </c>
      <c r="V316" s="75" t="s">
        <v>2435</v>
      </c>
      <c r="W316" s="5" t="s">
        <v>181</v>
      </c>
      <c r="X316" s="5"/>
      <c r="Y316" s="5"/>
      <c r="Z316" s="1" t="s">
        <v>1039</v>
      </c>
      <c r="AA316" s="7">
        <v>0.95</v>
      </c>
      <c r="AB316" s="5"/>
      <c r="AC316" s="5"/>
      <c r="AD316" s="6"/>
      <c r="AE316" s="5"/>
      <c r="AF316" s="5" t="str">
        <f t="shared" si="4"/>
        <v>N</v>
      </c>
      <c r="AG316" s="5"/>
      <c r="AH316" s="17">
        <v>1</v>
      </c>
      <c r="AI316" s="1" t="s">
        <v>1048</v>
      </c>
      <c r="AJ316" s="46" t="s">
        <v>213</v>
      </c>
      <c r="AK316" s="98" t="s">
        <v>214</v>
      </c>
      <c r="AL316" s="25" t="s">
        <v>137</v>
      </c>
      <c r="AM316" s="100"/>
    </row>
    <row r="317" spans="1:39" ht="57" customHeight="1">
      <c r="A317" s="13" t="s">
        <v>1039</v>
      </c>
      <c r="B317" s="13" t="s">
        <v>1039</v>
      </c>
      <c r="C317" s="13" t="s">
        <v>1039</v>
      </c>
      <c r="D317" s="27" t="s">
        <v>2436</v>
      </c>
      <c r="E317" s="5"/>
      <c r="F317" s="5" t="s">
        <v>1182</v>
      </c>
      <c r="G317" s="1" t="s">
        <v>1183</v>
      </c>
      <c r="H317" s="1" t="s">
        <v>1184</v>
      </c>
      <c r="I317" s="33" t="s">
        <v>1053</v>
      </c>
      <c r="J317" s="76" t="s">
        <v>1185</v>
      </c>
      <c r="K317" s="5" t="s">
        <v>223</v>
      </c>
      <c r="L317" s="19" t="s">
        <v>225</v>
      </c>
      <c r="M317" s="28">
        <v>46210</v>
      </c>
      <c r="N317" s="29">
        <v>46267</v>
      </c>
      <c r="O317" s="13" t="s">
        <v>132</v>
      </c>
      <c r="P317" s="22" t="s">
        <v>1083</v>
      </c>
      <c r="Q317" s="22" t="s">
        <v>1186</v>
      </c>
      <c r="R317" s="23" t="s">
        <v>181</v>
      </c>
      <c r="S317" s="6" t="s">
        <v>181</v>
      </c>
      <c r="T317" s="5"/>
      <c r="U317" s="5" t="s">
        <v>134</v>
      </c>
      <c r="V317" s="75" t="s">
        <v>2435</v>
      </c>
      <c r="W317" s="5" t="s">
        <v>181</v>
      </c>
      <c r="X317" s="5"/>
      <c r="Y317" s="5"/>
      <c r="Z317" s="1" t="s">
        <v>1039</v>
      </c>
      <c r="AA317" s="7">
        <v>0.95</v>
      </c>
      <c r="AB317" s="5"/>
      <c r="AC317" s="5"/>
      <c r="AD317" s="6"/>
      <c r="AE317" s="5"/>
      <c r="AF317" s="5" t="str">
        <f t="shared" si="4"/>
        <v>Y</v>
      </c>
      <c r="AG317" s="5"/>
      <c r="AH317" s="17">
        <v>1</v>
      </c>
      <c r="AI317" s="1" t="s">
        <v>1187</v>
      </c>
      <c r="AJ317" s="46" t="s">
        <v>213</v>
      </c>
      <c r="AK317" s="98" t="s">
        <v>214</v>
      </c>
      <c r="AL317" s="25" t="s">
        <v>137</v>
      </c>
      <c r="AM317" s="100"/>
    </row>
    <row r="318" spans="1:39" ht="57" customHeight="1">
      <c r="A318" s="13" t="s">
        <v>1039</v>
      </c>
      <c r="B318" s="13" t="s">
        <v>1039</v>
      </c>
      <c r="C318" s="13" t="s">
        <v>1039</v>
      </c>
      <c r="D318" s="27" t="s">
        <v>2437</v>
      </c>
      <c r="E318" s="5"/>
      <c r="F318" s="5" t="s">
        <v>1192</v>
      </c>
      <c r="G318" s="1" t="s">
        <v>1193</v>
      </c>
      <c r="H318" s="1" t="s">
        <v>1194</v>
      </c>
      <c r="I318" s="33" t="s">
        <v>1069</v>
      </c>
      <c r="J318" s="76" t="s">
        <v>1195</v>
      </c>
      <c r="K318" s="5" t="s">
        <v>223</v>
      </c>
      <c r="L318" s="19" t="s">
        <v>225</v>
      </c>
      <c r="M318" s="28">
        <v>46210</v>
      </c>
      <c r="N318" s="29">
        <v>46267</v>
      </c>
      <c r="O318" s="13" t="s">
        <v>181</v>
      </c>
      <c r="P318" s="22" t="s">
        <v>1046</v>
      </c>
      <c r="Q318" s="22">
        <v>40</v>
      </c>
      <c r="R318" s="23" t="s">
        <v>181</v>
      </c>
      <c r="S318" s="6" t="s">
        <v>132</v>
      </c>
      <c r="T318" s="5"/>
      <c r="U318" s="5" t="s">
        <v>134</v>
      </c>
      <c r="V318" s="75" t="s">
        <v>2435</v>
      </c>
      <c r="W318" s="5" t="s">
        <v>181</v>
      </c>
      <c r="X318" s="5"/>
      <c r="Y318" s="5"/>
      <c r="Z318" s="1" t="s">
        <v>1039</v>
      </c>
      <c r="AA318" s="7">
        <v>0.95</v>
      </c>
      <c r="AB318" s="5"/>
      <c r="AC318" s="5"/>
      <c r="AD318" s="6"/>
      <c r="AE318" s="5"/>
      <c r="AF318" s="5" t="str">
        <f t="shared" si="4"/>
        <v>N</v>
      </c>
      <c r="AG318" s="5"/>
      <c r="AH318" s="17">
        <v>1</v>
      </c>
      <c r="AI318" s="1" t="s">
        <v>1196</v>
      </c>
      <c r="AJ318" s="46" t="s">
        <v>213</v>
      </c>
      <c r="AK318" s="98" t="s">
        <v>214</v>
      </c>
      <c r="AL318" s="25" t="s">
        <v>137</v>
      </c>
      <c r="AM318" s="100"/>
    </row>
    <row r="319" spans="1:39" ht="57" customHeight="1">
      <c r="A319" s="13" t="s">
        <v>1103</v>
      </c>
      <c r="B319" s="13" t="s">
        <v>2414</v>
      </c>
      <c r="C319" s="13" t="s">
        <v>2438</v>
      </c>
      <c r="D319" s="27" t="s">
        <v>2439</v>
      </c>
      <c r="E319" s="5"/>
      <c r="F319" s="5" t="s">
        <v>2417</v>
      </c>
      <c r="G319" s="1" t="s">
        <v>2418</v>
      </c>
      <c r="H319" s="1" t="s">
        <v>2419</v>
      </c>
      <c r="I319" s="33" t="s">
        <v>2420</v>
      </c>
      <c r="J319" s="76" t="s">
        <v>2421</v>
      </c>
      <c r="K319" s="5" t="s">
        <v>223</v>
      </c>
      <c r="L319" s="19" t="s">
        <v>225</v>
      </c>
      <c r="M319" s="28">
        <v>46210</v>
      </c>
      <c r="N319" s="29">
        <v>46267</v>
      </c>
      <c r="O319" s="13" t="s">
        <v>132</v>
      </c>
      <c r="P319" s="22" t="s">
        <v>1046</v>
      </c>
      <c r="Q319" s="22">
        <v>1020</v>
      </c>
      <c r="R319" s="23" t="s">
        <v>132</v>
      </c>
      <c r="S319" s="6" t="s">
        <v>181</v>
      </c>
      <c r="T319" s="5"/>
      <c r="U319" s="5" t="s">
        <v>134</v>
      </c>
      <c r="V319" s="75" t="s">
        <v>2440</v>
      </c>
      <c r="W319" s="5" t="s">
        <v>181</v>
      </c>
      <c r="X319" s="5"/>
      <c r="Y319" s="5"/>
      <c r="Z319" s="1">
        <v>100</v>
      </c>
      <c r="AA319" s="7">
        <v>0.95</v>
      </c>
      <c r="AB319" s="5"/>
      <c r="AC319" s="5"/>
      <c r="AD319" s="6"/>
      <c r="AE319" s="5"/>
      <c r="AF319" s="5" t="str">
        <f t="shared" si="4"/>
        <v>Y</v>
      </c>
      <c r="AG319" s="5"/>
      <c r="AH319" s="17">
        <v>1</v>
      </c>
      <c r="AI319" s="1" t="s">
        <v>2441</v>
      </c>
      <c r="AJ319" s="46" t="s">
        <v>213</v>
      </c>
      <c r="AK319" s="98" t="s">
        <v>214</v>
      </c>
      <c r="AL319" s="25" t="s">
        <v>137</v>
      </c>
      <c r="AM319" s="100"/>
    </row>
    <row r="320" spans="1:39" ht="57" customHeight="1">
      <c r="A320" s="13" t="s">
        <v>1039</v>
      </c>
      <c r="B320" s="13" t="s">
        <v>1039</v>
      </c>
      <c r="C320" s="13" t="s">
        <v>1039</v>
      </c>
      <c r="D320" s="27" t="s">
        <v>2442</v>
      </c>
      <c r="E320" s="5"/>
      <c r="F320" s="5" t="s">
        <v>2443</v>
      </c>
      <c r="G320" s="1" t="s">
        <v>2444</v>
      </c>
      <c r="H320" s="1" t="s">
        <v>2445</v>
      </c>
      <c r="I320" s="33" t="s">
        <v>2446</v>
      </c>
      <c r="J320" s="76" t="s">
        <v>2447</v>
      </c>
      <c r="K320" s="5" t="s">
        <v>223</v>
      </c>
      <c r="L320" s="19" t="s">
        <v>225</v>
      </c>
      <c r="M320" s="28">
        <v>46210</v>
      </c>
      <c r="N320" s="29">
        <v>46267</v>
      </c>
      <c r="O320" s="13" t="s">
        <v>132</v>
      </c>
      <c r="P320" s="22" t="s">
        <v>1046</v>
      </c>
      <c r="Q320" s="22">
        <v>48</v>
      </c>
      <c r="R320" s="23" t="s">
        <v>181</v>
      </c>
      <c r="S320" s="6" t="s">
        <v>181</v>
      </c>
      <c r="T320" s="5"/>
      <c r="U320" s="5" t="s">
        <v>134</v>
      </c>
      <c r="V320" s="75" t="s">
        <v>2435</v>
      </c>
      <c r="W320" s="5" t="s">
        <v>181</v>
      </c>
      <c r="X320" s="5"/>
      <c r="Y320" s="5"/>
      <c r="Z320" s="1" t="s">
        <v>1039</v>
      </c>
      <c r="AA320" s="7">
        <v>0.95</v>
      </c>
      <c r="AB320" s="5"/>
      <c r="AC320" s="5"/>
      <c r="AD320" s="6"/>
      <c r="AE320" s="5"/>
      <c r="AF320" s="5" t="str">
        <f t="shared" si="4"/>
        <v>Y</v>
      </c>
      <c r="AG320" s="5"/>
      <c r="AH320" s="17">
        <v>1</v>
      </c>
      <c r="AI320" s="1" t="s">
        <v>2448</v>
      </c>
      <c r="AJ320" s="46" t="s">
        <v>213</v>
      </c>
      <c r="AK320" s="98" t="s">
        <v>214</v>
      </c>
      <c r="AL320" s="25" t="s">
        <v>137</v>
      </c>
      <c r="AM320" s="100"/>
    </row>
    <row r="321" spans="1:39" ht="57" customHeight="1">
      <c r="A321" s="13" t="s">
        <v>1039</v>
      </c>
      <c r="B321" s="13" t="s">
        <v>1039</v>
      </c>
      <c r="C321" s="13" t="s">
        <v>1039</v>
      </c>
      <c r="D321" s="27" t="s">
        <v>2449</v>
      </c>
      <c r="E321" s="5"/>
      <c r="F321" s="5" t="s">
        <v>1156</v>
      </c>
      <c r="G321" s="1" t="s">
        <v>1157</v>
      </c>
      <c r="H321" s="1" t="s">
        <v>1158</v>
      </c>
      <c r="I321" s="33" t="s">
        <v>1075</v>
      </c>
      <c r="J321" s="76" t="s">
        <v>1159</v>
      </c>
      <c r="K321" s="5" t="s">
        <v>223</v>
      </c>
      <c r="L321" s="19" t="s">
        <v>225</v>
      </c>
      <c r="M321" s="28">
        <v>46210</v>
      </c>
      <c r="N321" s="29">
        <v>46267</v>
      </c>
      <c r="O321" s="13" t="s">
        <v>132</v>
      </c>
      <c r="P321" s="22" t="s">
        <v>1046</v>
      </c>
      <c r="Q321" s="22">
        <v>4</v>
      </c>
      <c r="R321" s="23" t="s">
        <v>181</v>
      </c>
      <c r="S321" s="6" t="s">
        <v>181</v>
      </c>
      <c r="T321" s="5"/>
      <c r="U321" s="5" t="s">
        <v>134</v>
      </c>
      <c r="V321" s="75" t="s">
        <v>2450</v>
      </c>
      <c r="W321" s="5" t="s">
        <v>181</v>
      </c>
      <c r="X321" s="5"/>
      <c r="Y321" s="5"/>
      <c r="Z321" s="1" t="s">
        <v>1039</v>
      </c>
      <c r="AA321" s="7">
        <v>0.95</v>
      </c>
      <c r="AB321" s="5"/>
      <c r="AC321" s="5"/>
      <c r="AD321" s="6"/>
      <c r="AE321" s="5"/>
      <c r="AF321" s="5" t="str">
        <f t="shared" si="4"/>
        <v>Y</v>
      </c>
      <c r="AG321" s="5"/>
      <c r="AH321" s="17">
        <v>1</v>
      </c>
      <c r="AI321" s="1" t="s">
        <v>1161</v>
      </c>
      <c r="AJ321" s="46" t="s">
        <v>213</v>
      </c>
      <c r="AK321" s="98" t="s">
        <v>214</v>
      </c>
      <c r="AL321" s="25" t="s">
        <v>137</v>
      </c>
      <c r="AM321" s="100"/>
    </row>
    <row r="322" spans="1:39" ht="57" customHeight="1">
      <c r="A322" s="13" t="s">
        <v>1039</v>
      </c>
      <c r="B322" s="13" t="s">
        <v>1039</v>
      </c>
      <c r="C322" s="13" t="s">
        <v>1039</v>
      </c>
      <c r="D322" s="27" t="s">
        <v>2451</v>
      </c>
      <c r="E322" s="5"/>
      <c r="F322" s="5" t="s">
        <v>2452</v>
      </c>
      <c r="G322" s="1" t="s">
        <v>2453</v>
      </c>
      <c r="H322" s="1" t="s">
        <v>2454</v>
      </c>
      <c r="I322" s="33" t="s">
        <v>2455</v>
      </c>
      <c r="J322" s="76" t="s">
        <v>2456</v>
      </c>
      <c r="K322" s="5" t="s">
        <v>223</v>
      </c>
      <c r="L322" s="19" t="s">
        <v>225</v>
      </c>
      <c r="M322" s="28">
        <v>46210</v>
      </c>
      <c r="N322" s="29">
        <v>46267</v>
      </c>
      <c r="O322" s="13" t="s">
        <v>132</v>
      </c>
      <c r="P322" s="22" t="s">
        <v>1046</v>
      </c>
      <c r="Q322" s="22">
        <v>320</v>
      </c>
      <c r="R322" s="23" t="s">
        <v>181</v>
      </c>
      <c r="S322" s="6" t="s">
        <v>181</v>
      </c>
      <c r="T322" s="5"/>
      <c r="U322" s="5" t="s">
        <v>134</v>
      </c>
      <c r="V322" s="75" t="s">
        <v>2457</v>
      </c>
      <c r="W322" s="5" t="s">
        <v>181</v>
      </c>
      <c r="X322" s="5"/>
      <c r="Y322" s="5"/>
      <c r="Z322" s="1" t="s">
        <v>1039</v>
      </c>
      <c r="AA322" s="7">
        <v>0.95</v>
      </c>
      <c r="AB322" s="5"/>
      <c r="AC322" s="5"/>
      <c r="AD322" s="6"/>
      <c r="AE322" s="5"/>
      <c r="AF322" s="5" t="str">
        <f t="shared" si="4"/>
        <v>Y</v>
      </c>
      <c r="AG322" s="5"/>
      <c r="AH322" s="17">
        <v>1</v>
      </c>
      <c r="AI322" s="1" t="s">
        <v>2458</v>
      </c>
      <c r="AJ322" s="46" t="s">
        <v>213</v>
      </c>
      <c r="AK322" s="98" t="s">
        <v>214</v>
      </c>
      <c r="AL322" s="25" t="s">
        <v>137</v>
      </c>
      <c r="AM322" s="100"/>
    </row>
    <row r="323" spans="1:39" ht="57" customHeight="1">
      <c r="A323" s="13" t="s">
        <v>1039</v>
      </c>
      <c r="B323" s="13" t="s">
        <v>1039</v>
      </c>
      <c r="C323" s="13" t="s">
        <v>1039</v>
      </c>
      <c r="D323" s="27" t="s">
        <v>2459</v>
      </c>
      <c r="E323" s="5"/>
      <c r="F323" s="5" t="s">
        <v>1041</v>
      </c>
      <c r="G323" s="1" t="s">
        <v>1042</v>
      </c>
      <c r="H323" s="1" t="s">
        <v>1043</v>
      </c>
      <c r="I323" s="33" t="s">
        <v>1044</v>
      </c>
      <c r="J323" s="76" t="s">
        <v>1045</v>
      </c>
      <c r="K323" s="5" t="s">
        <v>229</v>
      </c>
      <c r="L323" s="19" t="s">
        <v>231</v>
      </c>
      <c r="M323" s="28">
        <v>46210</v>
      </c>
      <c r="N323" s="29">
        <v>46267</v>
      </c>
      <c r="O323" s="13" t="s">
        <v>132</v>
      </c>
      <c r="P323" s="22" t="s">
        <v>1046</v>
      </c>
      <c r="Q323" s="22">
        <v>60</v>
      </c>
      <c r="R323" s="23" t="s">
        <v>181</v>
      </c>
      <c r="S323" s="6" t="s">
        <v>181</v>
      </c>
      <c r="T323" s="5"/>
      <c r="U323" s="5" t="s">
        <v>134</v>
      </c>
      <c r="V323" s="75" t="s">
        <v>2460</v>
      </c>
      <c r="W323" s="5" t="s">
        <v>181</v>
      </c>
      <c r="X323" s="5"/>
      <c r="Y323" s="5"/>
      <c r="Z323" s="1" t="s">
        <v>1039</v>
      </c>
      <c r="AA323" s="7">
        <v>0.95</v>
      </c>
      <c r="AB323" s="5"/>
      <c r="AC323" s="5"/>
      <c r="AD323" s="6"/>
      <c r="AE323" s="5"/>
      <c r="AF323" s="5" t="str">
        <f t="shared" ref="AF323:AF386" si="5">IF(S323="Y","N","Y")</f>
        <v>Y</v>
      </c>
      <c r="AG323" s="5"/>
      <c r="AH323" s="17">
        <v>1</v>
      </c>
      <c r="AI323" s="1" t="s">
        <v>1048</v>
      </c>
      <c r="AJ323" s="46" t="s">
        <v>213</v>
      </c>
      <c r="AK323" s="98" t="s">
        <v>214</v>
      </c>
      <c r="AL323" s="25" t="s">
        <v>182</v>
      </c>
      <c r="AM323" s="100"/>
    </row>
    <row r="324" spans="1:39" ht="57" customHeight="1">
      <c r="A324" s="13" t="s">
        <v>1103</v>
      </c>
      <c r="B324" s="13" t="s">
        <v>2180</v>
      </c>
      <c r="C324" s="13" t="s">
        <v>2432</v>
      </c>
      <c r="D324" s="27" t="s">
        <v>2461</v>
      </c>
      <c r="E324" s="5"/>
      <c r="F324" s="5" t="s">
        <v>2426</v>
      </c>
      <c r="G324" s="1" t="s">
        <v>2462</v>
      </c>
      <c r="H324" s="1" t="s">
        <v>2462</v>
      </c>
      <c r="I324" s="33" t="s">
        <v>2463</v>
      </c>
      <c r="J324" s="76" t="s">
        <v>2464</v>
      </c>
      <c r="K324" s="5" t="s">
        <v>229</v>
      </c>
      <c r="L324" s="19" t="s">
        <v>231</v>
      </c>
      <c r="M324" s="28">
        <v>46210</v>
      </c>
      <c r="N324" s="29">
        <v>46267</v>
      </c>
      <c r="O324" s="13" t="s">
        <v>181</v>
      </c>
      <c r="P324" s="22" t="s">
        <v>1046</v>
      </c>
      <c r="Q324" s="22">
        <v>120</v>
      </c>
      <c r="R324" s="23" t="s">
        <v>132</v>
      </c>
      <c r="S324" s="6" t="s">
        <v>132</v>
      </c>
      <c r="T324" s="5"/>
      <c r="U324" s="5" t="s">
        <v>134</v>
      </c>
      <c r="V324" s="75" t="s">
        <v>2465</v>
      </c>
      <c r="W324" s="5" t="s">
        <v>181</v>
      </c>
      <c r="X324" s="5"/>
      <c r="Y324" s="5"/>
      <c r="Z324" s="1">
        <v>100</v>
      </c>
      <c r="AA324" s="7">
        <v>0.95</v>
      </c>
      <c r="AB324" s="5"/>
      <c r="AC324" s="5"/>
      <c r="AD324" s="6"/>
      <c r="AE324" s="5"/>
      <c r="AF324" s="5" t="str">
        <f t="shared" si="5"/>
        <v>N</v>
      </c>
      <c r="AG324" s="5"/>
      <c r="AH324" s="17">
        <v>1</v>
      </c>
      <c r="AI324" s="1" t="s">
        <v>2432</v>
      </c>
      <c r="AJ324" s="46" t="s">
        <v>213</v>
      </c>
      <c r="AK324" s="98" t="s">
        <v>214</v>
      </c>
      <c r="AL324" s="25" t="s">
        <v>182</v>
      </c>
      <c r="AM324" s="100"/>
    </row>
    <row r="325" spans="1:39" ht="57" customHeight="1">
      <c r="A325" s="13" t="s">
        <v>1103</v>
      </c>
      <c r="B325" s="13" t="s">
        <v>2180</v>
      </c>
      <c r="C325" s="13" t="s">
        <v>2466</v>
      </c>
      <c r="D325" s="27" t="s">
        <v>2467</v>
      </c>
      <c r="E325" s="5"/>
      <c r="F325" s="5" t="s">
        <v>2468</v>
      </c>
      <c r="G325" s="1" t="s">
        <v>2469</v>
      </c>
      <c r="H325" s="1" t="s">
        <v>2470</v>
      </c>
      <c r="I325" s="33" t="s">
        <v>2471</v>
      </c>
      <c r="J325" s="76" t="s">
        <v>2472</v>
      </c>
      <c r="K325" s="5" t="s">
        <v>229</v>
      </c>
      <c r="L325" s="19" t="s">
        <v>231</v>
      </c>
      <c r="M325" s="28">
        <v>46210</v>
      </c>
      <c r="N325" s="29">
        <v>46267</v>
      </c>
      <c r="O325" s="13" t="s">
        <v>181</v>
      </c>
      <c r="P325" s="22" t="s">
        <v>1046</v>
      </c>
      <c r="Q325" s="22">
        <v>280</v>
      </c>
      <c r="R325" s="23" t="s">
        <v>132</v>
      </c>
      <c r="S325" s="6" t="s">
        <v>132</v>
      </c>
      <c r="T325" s="5"/>
      <c r="U325" s="5" t="s">
        <v>134</v>
      </c>
      <c r="V325" s="75" t="s">
        <v>2465</v>
      </c>
      <c r="W325" s="5" t="s">
        <v>181</v>
      </c>
      <c r="X325" s="5"/>
      <c r="Y325" s="5"/>
      <c r="Z325" s="1">
        <v>100</v>
      </c>
      <c r="AA325" s="7">
        <v>0.95</v>
      </c>
      <c r="AB325" s="5"/>
      <c r="AC325" s="5"/>
      <c r="AD325" s="6"/>
      <c r="AE325" s="5"/>
      <c r="AF325" s="5" t="str">
        <f t="shared" si="5"/>
        <v>N</v>
      </c>
      <c r="AG325" s="5"/>
      <c r="AH325" s="17">
        <v>1</v>
      </c>
      <c r="AI325" s="1" t="s">
        <v>2466</v>
      </c>
      <c r="AJ325" s="46" t="s">
        <v>213</v>
      </c>
      <c r="AK325" s="98" t="s">
        <v>214</v>
      </c>
      <c r="AL325" s="25" t="s">
        <v>182</v>
      </c>
      <c r="AM325" s="100"/>
    </row>
    <row r="326" spans="1:39" ht="57" customHeight="1">
      <c r="A326" s="13" t="s">
        <v>1039</v>
      </c>
      <c r="B326" s="13" t="s">
        <v>1039</v>
      </c>
      <c r="C326" s="13" t="s">
        <v>1039</v>
      </c>
      <c r="D326" s="27" t="s">
        <v>2473</v>
      </c>
      <c r="E326" s="5"/>
      <c r="F326" s="5" t="s">
        <v>1156</v>
      </c>
      <c r="G326" s="1" t="s">
        <v>1157</v>
      </c>
      <c r="H326" s="1" t="s">
        <v>1158</v>
      </c>
      <c r="I326" s="33" t="s">
        <v>1075</v>
      </c>
      <c r="J326" s="76" t="s">
        <v>1159</v>
      </c>
      <c r="K326" s="5" t="s">
        <v>229</v>
      </c>
      <c r="L326" s="19" t="s">
        <v>231</v>
      </c>
      <c r="M326" s="28">
        <v>46210</v>
      </c>
      <c r="N326" s="29">
        <v>46267</v>
      </c>
      <c r="O326" s="13" t="s">
        <v>132</v>
      </c>
      <c r="P326" s="22" t="s">
        <v>1046</v>
      </c>
      <c r="Q326" s="22">
        <v>4</v>
      </c>
      <c r="R326" s="23" t="s">
        <v>181</v>
      </c>
      <c r="S326" s="6" t="s">
        <v>181</v>
      </c>
      <c r="T326" s="5"/>
      <c r="U326" s="5" t="s">
        <v>134</v>
      </c>
      <c r="V326" s="75" t="s">
        <v>2474</v>
      </c>
      <c r="W326" s="5" t="s">
        <v>181</v>
      </c>
      <c r="X326" s="5"/>
      <c r="Y326" s="5"/>
      <c r="Z326" s="1" t="s">
        <v>1039</v>
      </c>
      <c r="AA326" s="7">
        <v>0.95</v>
      </c>
      <c r="AB326" s="5"/>
      <c r="AC326" s="5"/>
      <c r="AD326" s="6"/>
      <c r="AE326" s="5"/>
      <c r="AF326" s="5" t="str">
        <f t="shared" si="5"/>
        <v>Y</v>
      </c>
      <c r="AG326" s="5"/>
      <c r="AH326" s="17">
        <v>1</v>
      </c>
      <c r="AI326" s="1" t="s">
        <v>1161</v>
      </c>
      <c r="AJ326" s="46" t="s">
        <v>213</v>
      </c>
      <c r="AK326" s="98" t="s">
        <v>214</v>
      </c>
      <c r="AL326" s="25" t="s">
        <v>182</v>
      </c>
      <c r="AM326" s="100"/>
    </row>
    <row r="327" spans="1:39" ht="57" customHeight="1">
      <c r="A327" s="13" t="s">
        <v>1039</v>
      </c>
      <c r="B327" s="13" t="s">
        <v>1039</v>
      </c>
      <c r="C327" s="13" t="s">
        <v>1039</v>
      </c>
      <c r="D327" s="27" t="s">
        <v>2475</v>
      </c>
      <c r="E327" s="5"/>
      <c r="F327" s="5" t="s">
        <v>1182</v>
      </c>
      <c r="G327" s="1" t="s">
        <v>1183</v>
      </c>
      <c r="H327" s="1" t="s">
        <v>1184</v>
      </c>
      <c r="I327" s="33" t="s">
        <v>1053</v>
      </c>
      <c r="J327" s="76" t="s">
        <v>1185</v>
      </c>
      <c r="K327" s="5" t="s">
        <v>229</v>
      </c>
      <c r="L327" s="19" t="s">
        <v>231</v>
      </c>
      <c r="M327" s="28">
        <v>46210</v>
      </c>
      <c r="N327" s="29">
        <v>46267</v>
      </c>
      <c r="O327" s="13" t="s">
        <v>132</v>
      </c>
      <c r="P327" s="22" t="s">
        <v>1083</v>
      </c>
      <c r="Q327" s="22" t="s">
        <v>1186</v>
      </c>
      <c r="R327" s="23" t="s">
        <v>181</v>
      </c>
      <c r="S327" s="6" t="s">
        <v>181</v>
      </c>
      <c r="T327" s="5"/>
      <c r="U327" s="5" t="s">
        <v>134</v>
      </c>
      <c r="V327" s="75" t="s">
        <v>2460</v>
      </c>
      <c r="W327" s="5" t="s">
        <v>181</v>
      </c>
      <c r="X327" s="5"/>
      <c r="Y327" s="5"/>
      <c r="Z327" s="1" t="s">
        <v>1039</v>
      </c>
      <c r="AA327" s="7">
        <v>0.95</v>
      </c>
      <c r="AB327" s="5"/>
      <c r="AC327" s="5"/>
      <c r="AD327" s="6"/>
      <c r="AE327" s="5"/>
      <c r="AF327" s="5" t="str">
        <f t="shared" si="5"/>
        <v>Y</v>
      </c>
      <c r="AG327" s="5"/>
      <c r="AH327" s="17">
        <v>1</v>
      </c>
      <c r="AI327" s="1" t="s">
        <v>1187</v>
      </c>
      <c r="AJ327" s="46" t="s">
        <v>213</v>
      </c>
      <c r="AK327" s="98" t="s">
        <v>214</v>
      </c>
      <c r="AL327" s="25" t="s">
        <v>182</v>
      </c>
      <c r="AM327" s="100"/>
    </row>
    <row r="328" spans="1:39" ht="57" customHeight="1">
      <c r="A328" s="13" t="s">
        <v>1103</v>
      </c>
      <c r="B328" s="13" t="s">
        <v>2180</v>
      </c>
      <c r="C328" s="13" t="s">
        <v>2476</v>
      </c>
      <c r="D328" s="27" t="s">
        <v>2477</v>
      </c>
      <c r="E328" s="5"/>
      <c r="F328" s="5" t="s">
        <v>2478</v>
      </c>
      <c r="G328" s="1" t="s">
        <v>2479</v>
      </c>
      <c r="H328" s="1" t="s">
        <v>2480</v>
      </c>
      <c r="I328" s="33" t="s">
        <v>2481</v>
      </c>
      <c r="J328" s="76" t="s">
        <v>2482</v>
      </c>
      <c r="K328" s="5" t="s">
        <v>229</v>
      </c>
      <c r="L328" s="19" t="s">
        <v>231</v>
      </c>
      <c r="M328" s="28">
        <v>46210</v>
      </c>
      <c r="N328" s="29">
        <v>46267</v>
      </c>
      <c r="O328" s="13" t="s">
        <v>132</v>
      </c>
      <c r="P328" s="22" t="s">
        <v>1046</v>
      </c>
      <c r="Q328" s="22">
        <v>40</v>
      </c>
      <c r="R328" s="23" t="s">
        <v>132</v>
      </c>
      <c r="S328" s="6" t="s">
        <v>181</v>
      </c>
      <c r="T328" s="5"/>
      <c r="U328" s="5" t="s">
        <v>134</v>
      </c>
      <c r="V328" s="75" t="s">
        <v>2483</v>
      </c>
      <c r="W328" s="5" t="s">
        <v>181</v>
      </c>
      <c r="X328" s="5"/>
      <c r="Y328" s="5"/>
      <c r="Z328" s="1">
        <v>100</v>
      </c>
      <c r="AA328" s="7">
        <v>0.95</v>
      </c>
      <c r="AB328" s="5"/>
      <c r="AC328" s="5"/>
      <c r="AD328" s="6"/>
      <c r="AE328" s="5"/>
      <c r="AF328" s="5" t="str">
        <f t="shared" si="5"/>
        <v>Y</v>
      </c>
      <c r="AG328" s="5"/>
      <c r="AH328" s="17">
        <v>1</v>
      </c>
      <c r="AI328" s="1" t="s">
        <v>2476</v>
      </c>
      <c r="AJ328" s="46" t="s">
        <v>213</v>
      </c>
      <c r="AK328" s="98" t="s">
        <v>214</v>
      </c>
      <c r="AL328" s="25" t="s">
        <v>182</v>
      </c>
      <c r="AM328" s="100"/>
    </row>
    <row r="329" spans="1:39" ht="57" customHeight="1">
      <c r="A329" s="13" t="s">
        <v>1039</v>
      </c>
      <c r="B329" s="13" t="s">
        <v>1039</v>
      </c>
      <c r="C329" s="13" t="s">
        <v>1039</v>
      </c>
      <c r="D329" s="27" t="s">
        <v>2484</v>
      </c>
      <c r="E329" s="5"/>
      <c r="F329" s="5" t="s">
        <v>1041</v>
      </c>
      <c r="G329" s="1" t="s">
        <v>1042</v>
      </c>
      <c r="H329" s="1" t="s">
        <v>1043</v>
      </c>
      <c r="I329" s="33" t="s">
        <v>1044</v>
      </c>
      <c r="J329" s="76" t="s">
        <v>1045</v>
      </c>
      <c r="K329" s="5" t="s">
        <v>236</v>
      </c>
      <c r="L329" s="19" t="s">
        <v>238</v>
      </c>
      <c r="M329" s="28">
        <v>46210</v>
      </c>
      <c r="N329" s="29">
        <v>46267</v>
      </c>
      <c r="O329" s="13" t="s">
        <v>132</v>
      </c>
      <c r="P329" s="22" t="s">
        <v>1046</v>
      </c>
      <c r="Q329" s="22">
        <v>60</v>
      </c>
      <c r="R329" s="23" t="s">
        <v>181</v>
      </c>
      <c r="S329" s="6" t="s">
        <v>181</v>
      </c>
      <c r="T329" s="5"/>
      <c r="U329" s="5" t="s">
        <v>134</v>
      </c>
      <c r="V329" s="75" t="s">
        <v>2485</v>
      </c>
      <c r="W329" s="5" t="s">
        <v>181</v>
      </c>
      <c r="X329" s="5"/>
      <c r="Y329" s="5"/>
      <c r="Z329" s="1" t="s">
        <v>1039</v>
      </c>
      <c r="AA329" s="7">
        <v>0.95</v>
      </c>
      <c r="AB329" s="5"/>
      <c r="AC329" s="5"/>
      <c r="AD329" s="6"/>
      <c r="AE329" s="5"/>
      <c r="AF329" s="5" t="str">
        <f t="shared" si="5"/>
        <v>Y</v>
      </c>
      <c r="AG329" s="5"/>
      <c r="AH329" s="17">
        <v>1</v>
      </c>
      <c r="AI329" s="1" t="s">
        <v>1048</v>
      </c>
      <c r="AJ329" s="46" t="s">
        <v>213</v>
      </c>
      <c r="AK329" s="98" t="s">
        <v>214</v>
      </c>
      <c r="AL329" s="25" t="s">
        <v>182</v>
      </c>
      <c r="AM329" s="100"/>
    </row>
    <row r="330" spans="1:39" ht="57" customHeight="1">
      <c r="A330" s="13" t="s">
        <v>1039</v>
      </c>
      <c r="B330" s="13" t="s">
        <v>1039</v>
      </c>
      <c r="C330" s="13" t="s">
        <v>1039</v>
      </c>
      <c r="D330" s="27" t="s">
        <v>2486</v>
      </c>
      <c r="E330" s="5"/>
      <c r="F330" s="5" t="s">
        <v>1182</v>
      </c>
      <c r="G330" s="1" t="s">
        <v>1183</v>
      </c>
      <c r="H330" s="1" t="s">
        <v>1184</v>
      </c>
      <c r="I330" s="33" t="s">
        <v>1053</v>
      </c>
      <c r="J330" s="76" t="s">
        <v>1185</v>
      </c>
      <c r="K330" s="5" t="s">
        <v>236</v>
      </c>
      <c r="L330" s="19" t="s">
        <v>238</v>
      </c>
      <c r="M330" s="28">
        <v>46210</v>
      </c>
      <c r="N330" s="29">
        <v>46267</v>
      </c>
      <c r="O330" s="13" t="s">
        <v>132</v>
      </c>
      <c r="P330" s="22" t="s">
        <v>1083</v>
      </c>
      <c r="Q330" s="22" t="s">
        <v>1186</v>
      </c>
      <c r="R330" s="23" t="s">
        <v>181</v>
      </c>
      <c r="S330" s="6" t="s">
        <v>181</v>
      </c>
      <c r="T330" s="5"/>
      <c r="U330" s="5" t="s">
        <v>134</v>
      </c>
      <c r="V330" s="75" t="s">
        <v>2485</v>
      </c>
      <c r="W330" s="5" t="s">
        <v>181</v>
      </c>
      <c r="X330" s="5"/>
      <c r="Y330" s="5"/>
      <c r="Z330" s="1" t="s">
        <v>1039</v>
      </c>
      <c r="AA330" s="7">
        <v>0.95</v>
      </c>
      <c r="AB330" s="5"/>
      <c r="AC330" s="5"/>
      <c r="AD330" s="6"/>
      <c r="AE330" s="5"/>
      <c r="AF330" s="5" t="str">
        <f t="shared" si="5"/>
        <v>Y</v>
      </c>
      <c r="AG330" s="5"/>
      <c r="AH330" s="17">
        <v>1</v>
      </c>
      <c r="AI330" s="1" t="s">
        <v>1187</v>
      </c>
      <c r="AJ330" s="46" t="s">
        <v>213</v>
      </c>
      <c r="AK330" s="98" t="s">
        <v>214</v>
      </c>
      <c r="AL330" s="25" t="s">
        <v>182</v>
      </c>
      <c r="AM330" s="100"/>
    </row>
    <row r="331" spans="1:39" ht="57" customHeight="1">
      <c r="A331" s="13" t="s">
        <v>1039</v>
      </c>
      <c r="B331" s="13" t="s">
        <v>1039</v>
      </c>
      <c r="C331" s="13" t="s">
        <v>1039</v>
      </c>
      <c r="D331" s="27" t="s">
        <v>2487</v>
      </c>
      <c r="E331" s="5"/>
      <c r="F331" s="5" t="s">
        <v>1192</v>
      </c>
      <c r="G331" s="1" t="s">
        <v>1193</v>
      </c>
      <c r="H331" s="1" t="s">
        <v>1194</v>
      </c>
      <c r="I331" s="33" t="s">
        <v>1069</v>
      </c>
      <c r="J331" s="76" t="s">
        <v>1195</v>
      </c>
      <c r="K331" s="5" t="s">
        <v>236</v>
      </c>
      <c r="L331" s="19" t="s">
        <v>238</v>
      </c>
      <c r="M331" s="28">
        <v>46210</v>
      </c>
      <c r="N331" s="29">
        <v>46267</v>
      </c>
      <c r="O331" s="13" t="s">
        <v>132</v>
      </c>
      <c r="P331" s="22" t="s">
        <v>1046</v>
      </c>
      <c r="Q331" s="22">
        <v>40</v>
      </c>
      <c r="R331" s="23" t="s">
        <v>181</v>
      </c>
      <c r="S331" s="6" t="s">
        <v>181</v>
      </c>
      <c r="T331" s="5"/>
      <c r="U331" s="5" t="s">
        <v>134</v>
      </c>
      <c r="V331" s="75" t="s">
        <v>2485</v>
      </c>
      <c r="W331" s="5" t="s">
        <v>181</v>
      </c>
      <c r="X331" s="5"/>
      <c r="Y331" s="5"/>
      <c r="Z331" s="1" t="s">
        <v>1039</v>
      </c>
      <c r="AA331" s="7">
        <v>0.95</v>
      </c>
      <c r="AB331" s="5"/>
      <c r="AC331" s="5"/>
      <c r="AD331" s="6"/>
      <c r="AE331" s="5"/>
      <c r="AF331" s="5" t="str">
        <f t="shared" si="5"/>
        <v>Y</v>
      </c>
      <c r="AG331" s="5"/>
      <c r="AH331" s="17">
        <v>1</v>
      </c>
      <c r="AI331" s="1" t="s">
        <v>1196</v>
      </c>
      <c r="AJ331" s="46" t="s">
        <v>213</v>
      </c>
      <c r="AK331" s="98" t="s">
        <v>214</v>
      </c>
      <c r="AL331" s="25" t="s">
        <v>182</v>
      </c>
      <c r="AM331" s="100"/>
    </row>
    <row r="332" spans="1:39" ht="57" customHeight="1">
      <c r="A332" s="13" t="s">
        <v>1039</v>
      </c>
      <c r="B332" s="13" t="s">
        <v>1039</v>
      </c>
      <c r="C332" s="13" t="s">
        <v>1039</v>
      </c>
      <c r="D332" s="27" t="s">
        <v>2488</v>
      </c>
      <c r="E332" s="5"/>
      <c r="F332" s="5" t="s">
        <v>1156</v>
      </c>
      <c r="G332" s="1" t="s">
        <v>1157</v>
      </c>
      <c r="H332" s="1" t="s">
        <v>1158</v>
      </c>
      <c r="I332" s="33" t="s">
        <v>1075</v>
      </c>
      <c r="J332" s="76" t="s">
        <v>1159</v>
      </c>
      <c r="K332" s="5" t="s">
        <v>236</v>
      </c>
      <c r="L332" s="19" t="s">
        <v>238</v>
      </c>
      <c r="M332" s="28">
        <v>46210</v>
      </c>
      <c r="N332" s="29">
        <v>46267</v>
      </c>
      <c r="O332" s="13" t="s">
        <v>132</v>
      </c>
      <c r="P332" s="22" t="s">
        <v>1046</v>
      </c>
      <c r="Q332" s="22">
        <v>4</v>
      </c>
      <c r="R332" s="23" t="s">
        <v>181</v>
      </c>
      <c r="S332" s="6" t="s">
        <v>181</v>
      </c>
      <c r="T332" s="5"/>
      <c r="U332" s="5" t="s">
        <v>134</v>
      </c>
      <c r="V332" s="75" t="s">
        <v>2489</v>
      </c>
      <c r="W332" s="5" t="s">
        <v>181</v>
      </c>
      <c r="X332" s="5"/>
      <c r="Y332" s="5"/>
      <c r="Z332" s="1" t="s">
        <v>1039</v>
      </c>
      <c r="AA332" s="7">
        <v>0.95</v>
      </c>
      <c r="AB332" s="5"/>
      <c r="AC332" s="5"/>
      <c r="AD332" s="6"/>
      <c r="AE332" s="5"/>
      <c r="AF332" s="5" t="str">
        <f t="shared" si="5"/>
        <v>Y</v>
      </c>
      <c r="AG332" s="5"/>
      <c r="AH332" s="17">
        <v>1</v>
      </c>
      <c r="AI332" s="1" t="s">
        <v>1161</v>
      </c>
      <c r="AJ332" s="46" t="s">
        <v>213</v>
      </c>
      <c r="AK332" s="98" t="s">
        <v>214</v>
      </c>
      <c r="AL332" s="25" t="s">
        <v>182</v>
      </c>
      <c r="AM332" s="100"/>
    </row>
    <row r="333" spans="1:39" ht="57" customHeight="1">
      <c r="A333" s="13" t="s">
        <v>1039</v>
      </c>
      <c r="B333" s="13" t="s">
        <v>1039</v>
      </c>
      <c r="C333" s="13" t="s">
        <v>1039</v>
      </c>
      <c r="D333" s="27" t="s">
        <v>2490</v>
      </c>
      <c r="E333" s="5"/>
      <c r="F333" s="5" t="s">
        <v>1499</v>
      </c>
      <c r="G333" s="1" t="s">
        <v>1124</v>
      </c>
      <c r="H333" s="1" t="s">
        <v>1125</v>
      </c>
      <c r="I333" s="33" t="s">
        <v>1126</v>
      </c>
      <c r="J333" s="76" t="s">
        <v>1127</v>
      </c>
      <c r="K333" s="5" t="s">
        <v>393</v>
      </c>
      <c r="L333" s="19" t="s">
        <v>395</v>
      </c>
      <c r="M333" s="28">
        <v>46210</v>
      </c>
      <c r="N333" s="29">
        <v>46267</v>
      </c>
      <c r="O333" s="13" t="s">
        <v>181</v>
      </c>
      <c r="P333" s="22" t="s">
        <v>2304</v>
      </c>
      <c r="Q333" s="22" t="s">
        <v>1039</v>
      </c>
      <c r="R333" s="23" t="s">
        <v>181</v>
      </c>
      <c r="S333" s="6" t="s">
        <v>132</v>
      </c>
      <c r="T333" s="5"/>
      <c r="U333" s="5" t="s">
        <v>392</v>
      </c>
      <c r="V333" s="75" t="s">
        <v>2491</v>
      </c>
      <c r="W333" s="5" t="s">
        <v>181</v>
      </c>
      <c r="X333" s="5"/>
      <c r="Y333" s="5"/>
      <c r="Z333" s="1" t="s">
        <v>1039</v>
      </c>
      <c r="AA333" s="7">
        <v>0.95</v>
      </c>
      <c r="AB333" s="5"/>
      <c r="AC333" s="5"/>
      <c r="AD333" s="6"/>
      <c r="AE333" s="5"/>
      <c r="AF333" s="5" t="str">
        <f t="shared" si="5"/>
        <v>N</v>
      </c>
      <c r="AG333" s="5"/>
      <c r="AH333" s="17">
        <v>1</v>
      </c>
      <c r="AI333" s="1" t="s">
        <v>1500</v>
      </c>
      <c r="AJ333" s="46" t="s">
        <v>268</v>
      </c>
      <c r="AK333" s="98" t="s">
        <v>269</v>
      </c>
      <c r="AL333" s="25" t="s">
        <v>182</v>
      </c>
      <c r="AM333" s="100"/>
    </row>
    <row r="334" spans="1:39" ht="57" customHeight="1">
      <c r="A334" s="13" t="s">
        <v>1039</v>
      </c>
      <c r="B334" s="13" t="s">
        <v>1039</v>
      </c>
      <c r="C334" s="13" t="s">
        <v>1039</v>
      </c>
      <c r="D334" s="27" t="s">
        <v>2492</v>
      </c>
      <c r="E334" s="5"/>
      <c r="F334" s="5" t="s">
        <v>1041</v>
      </c>
      <c r="G334" s="1" t="s">
        <v>1042</v>
      </c>
      <c r="H334" s="1" t="s">
        <v>1043</v>
      </c>
      <c r="I334" s="33" t="s">
        <v>1044</v>
      </c>
      <c r="J334" s="76" t="s">
        <v>1045</v>
      </c>
      <c r="K334" s="5" t="s">
        <v>393</v>
      </c>
      <c r="L334" s="19" t="s">
        <v>395</v>
      </c>
      <c r="M334" s="28">
        <v>46210</v>
      </c>
      <c r="N334" s="29">
        <v>46267</v>
      </c>
      <c r="O334" s="13" t="s">
        <v>181</v>
      </c>
      <c r="P334" s="22" t="s">
        <v>1046</v>
      </c>
      <c r="Q334" s="22">
        <v>60</v>
      </c>
      <c r="R334" s="23" t="s">
        <v>181</v>
      </c>
      <c r="S334" s="6" t="s">
        <v>132</v>
      </c>
      <c r="T334" s="5"/>
      <c r="U334" s="5" t="s">
        <v>392</v>
      </c>
      <c r="V334" s="75" t="s">
        <v>2491</v>
      </c>
      <c r="W334" s="5" t="s">
        <v>181</v>
      </c>
      <c r="X334" s="5"/>
      <c r="Y334" s="5"/>
      <c r="Z334" s="1" t="s">
        <v>1039</v>
      </c>
      <c r="AA334" s="7">
        <v>0.95</v>
      </c>
      <c r="AB334" s="5"/>
      <c r="AC334" s="5"/>
      <c r="AD334" s="6"/>
      <c r="AE334" s="5"/>
      <c r="AF334" s="5" t="str">
        <f t="shared" si="5"/>
        <v>N</v>
      </c>
      <c r="AG334" s="5"/>
      <c r="AH334" s="17">
        <v>1</v>
      </c>
      <c r="AI334" s="1" t="s">
        <v>1048</v>
      </c>
      <c r="AJ334" s="46" t="s">
        <v>268</v>
      </c>
      <c r="AK334" s="98" t="s">
        <v>269</v>
      </c>
      <c r="AL334" s="25" t="s">
        <v>182</v>
      </c>
      <c r="AM334" s="100"/>
    </row>
    <row r="335" spans="1:39" ht="57" customHeight="1">
      <c r="A335" s="13" t="s">
        <v>1470</v>
      </c>
      <c r="B335" s="13" t="s">
        <v>2493</v>
      </c>
      <c r="C335" s="13" t="s">
        <v>2494</v>
      </c>
      <c r="D335" s="27" t="s">
        <v>2495</v>
      </c>
      <c r="E335" s="5"/>
      <c r="F335" s="5" t="s">
        <v>2496</v>
      </c>
      <c r="G335" s="1" t="s">
        <v>2497</v>
      </c>
      <c r="H335" s="1" t="s">
        <v>2497</v>
      </c>
      <c r="I335" s="33" t="s">
        <v>2498</v>
      </c>
      <c r="J335" s="76" t="s">
        <v>2499</v>
      </c>
      <c r="K335" s="5" t="s">
        <v>393</v>
      </c>
      <c r="L335" s="19" t="s">
        <v>395</v>
      </c>
      <c r="M335" s="28">
        <v>46210</v>
      </c>
      <c r="N335" s="29">
        <v>46267</v>
      </c>
      <c r="O335" s="13" t="s">
        <v>132</v>
      </c>
      <c r="P335" s="22" t="s">
        <v>1046</v>
      </c>
      <c r="Q335" s="22">
        <v>120</v>
      </c>
      <c r="R335" s="23" t="s">
        <v>132</v>
      </c>
      <c r="S335" s="6" t="s">
        <v>181</v>
      </c>
      <c r="T335" s="5"/>
      <c r="U335" s="5" t="s">
        <v>392</v>
      </c>
      <c r="V335" s="75" t="s">
        <v>2500</v>
      </c>
      <c r="W335" s="5" t="s">
        <v>181</v>
      </c>
      <c r="X335" s="5"/>
      <c r="Y335" s="5"/>
      <c r="Z335" s="1">
        <v>100</v>
      </c>
      <c r="AA335" s="7">
        <v>0.95</v>
      </c>
      <c r="AB335" s="5"/>
      <c r="AC335" s="5"/>
      <c r="AD335" s="6"/>
      <c r="AE335" s="5"/>
      <c r="AF335" s="5" t="str">
        <f t="shared" si="5"/>
        <v>Y</v>
      </c>
      <c r="AG335" s="5"/>
      <c r="AH335" s="17">
        <v>1</v>
      </c>
      <c r="AI335" s="1" t="s">
        <v>2501</v>
      </c>
      <c r="AJ335" s="46" t="s">
        <v>268</v>
      </c>
      <c r="AK335" s="98" t="s">
        <v>269</v>
      </c>
      <c r="AL335" s="25" t="s">
        <v>182</v>
      </c>
      <c r="AM335" s="100"/>
    </row>
    <row r="336" spans="1:39" ht="57" customHeight="1">
      <c r="A336" s="13" t="s">
        <v>1470</v>
      </c>
      <c r="B336" s="13" t="s">
        <v>2493</v>
      </c>
      <c r="C336" s="13" t="s">
        <v>1485</v>
      </c>
      <c r="D336" s="27" t="s">
        <v>2502</v>
      </c>
      <c r="E336" s="5"/>
      <c r="F336" s="5" t="s">
        <v>2503</v>
      </c>
      <c r="G336" s="1" t="s">
        <v>2504</v>
      </c>
      <c r="H336" s="1" t="s">
        <v>2504</v>
      </c>
      <c r="I336" s="33" t="s">
        <v>2505</v>
      </c>
      <c r="J336" s="76" t="s">
        <v>2506</v>
      </c>
      <c r="K336" s="5" t="s">
        <v>393</v>
      </c>
      <c r="L336" s="19" t="s">
        <v>395</v>
      </c>
      <c r="M336" s="28">
        <v>46210</v>
      </c>
      <c r="N336" s="29">
        <v>46267</v>
      </c>
      <c r="O336" s="13" t="s">
        <v>132</v>
      </c>
      <c r="P336" s="22" t="s">
        <v>1046</v>
      </c>
      <c r="Q336" s="22">
        <v>1020</v>
      </c>
      <c r="R336" s="23" t="s">
        <v>132</v>
      </c>
      <c r="S336" s="6" t="s">
        <v>181</v>
      </c>
      <c r="T336" s="5"/>
      <c r="U336" s="5" t="s">
        <v>392</v>
      </c>
      <c r="V336" s="75" t="s">
        <v>2507</v>
      </c>
      <c r="W336" s="5" t="s">
        <v>181</v>
      </c>
      <c r="X336" s="5"/>
      <c r="Y336" s="5"/>
      <c r="Z336" s="1">
        <v>100</v>
      </c>
      <c r="AA336" s="7">
        <v>0.95</v>
      </c>
      <c r="AB336" s="5"/>
      <c r="AC336" s="5"/>
      <c r="AD336" s="6"/>
      <c r="AE336" s="5"/>
      <c r="AF336" s="5" t="str">
        <f t="shared" si="5"/>
        <v>Y</v>
      </c>
      <c r="AG336" s="5"/>
      <c r="AH336" s="17">
        <v>1</v>
      </c>
      <c r="AI336" s="1" t="s">
        <v>1489</v>
      </c>
      <c r="AJ336" s="46" t="s">
        <v>268</v>
      </c>
      <c r="AK336" s="98" t="s">
        <v>269</v>
      </c>
      <c r="AL336" s="25" t="s">
        <v>182</v>
      </c>
      <c r="AM336" s="100"/>
    </row>
    <row r="337" spans="1:39" ht="57" customHeight="1">
      <c r="A337" s="13" t="s">
        <v>1470</v>
      </c>
      <c r="B337" s="13" t="s">
        <v>2493</v>
      </c>
      <c r="C337" s="13" t="s">
        <v>1471</v>
      </c>
      <c r="D337" s="27" t="s">
        <v>2508</v>
      </c>
      <c r="E337" s="5"/>
      <c r="F337" s="5" t="s">
        <v>2509</v>
      </c>
      <c r="G337" s="1" t="s">
        <v>2510</v>
      </c>
      <c r="H337" s="1" t="s">
        <v>2510</v>
      </c>
      <c r="I337" s="33" t="s">
        <v>2511</v>
      </c>
      <c r="J337" s="76" t="s">
        <v>2512</v>
      </c>
      <c r="K337" s="5" t="s">
        <v>393</v>
      </c>
      <c r="L337" s="19" t="s">
        <v>395</v>
      </c>
      <c r="M337" s="28">
        <v>46210</v>
      </c>
      <c r="N337" s="29">
        <v>46267</v>
      </c>
      <c r="O337" s="13" t="s">
        <v>132</v>
      </c>
      <c r="P337" s="22" t="s">
        <v>1046</v>
      </c>
      <c r="Q337" s="22">
        <v>120</v>
      </c>
      <c r="R337" s="23" t="s">
        <v>132</v>
      </c>
      <c r="S337" s="6" t="s">
        <v>181</v>
      </c>
      <c r="T337" s="5"/>
      <c r="U337" s="5" t="s">
        <v>392</v>
      </c>
      <c r="V337" s="75" t="s">
        <v>2491</v>
      </c>
      <c r="W337" s="5" t="s">
        <v>181</v>
      </c>
      <c r="X337" s="5"/>
      <c r="Y337" s="5"/>
      <c r="Z337" s="1">
        <v>100</v>
      </c>
      <c r="AA337" s="7">
        <v>0.95</v>
      </c>
      <c r="AB337" s="5"/>
      <c r="AC337" s="5"/>
      <c r="AD337" s="6"/>
      <c r="AE337" s="5"/>
      <c r="AF337" s="5" t="str">
        <f t="shared" si="5"/>
        <v>Y</v>
      </c>
      <c r="AG337" s="5"/>
      <c r="AH337" s="17">
        <v>1</v>
      </c>
      <c r="AI337" s="1" t="s">
        <v>1255</v>
      </c>
      <c r="AJ337" s="46" t="s">
        <v>268</v>
      </c>
      <c r="AK337" s="98" t="s">
        <v>269</v>
      </c>
      <c r="AL337" s="25" t="s">
        <v>182</v>
      </c>
      <c r="AM337" s="100"/>
    </row>
    <row r="338" spans="1:39" ht="57" customHeight="1">
      <c r="A338" s="13" t="s">
        <v>1470</v>
      </c>
      <c r="B338" s="13" t="s">
        <v>2493</v>
      </c>
      <c r="C338" s="13" t="s">
        <v>2513</v>
      </c>
      <c r="D338" s="27" t="s">
        <v>2514</v>
      </c>
      <c r="E338" s="5"/>
      <c r="F338" s="5" t="s">
        <v>2515</v>
      </c>
      <c r="G338" s="1" t="s">
        <v>2516</v>
      </c>
      <c r="H338" s="1" t="s">
        <v>2516</v>
      </c>
      <c r="I338" s="33" t="s">
        <v>2517</v>
      </c>
      <c r="J338" s="76" t="s">
        <v>2517</v>
      </c>
      <c r="K338" s="5" t="s">
        <v>393</v>
      </c>
      <c r="L338" s="19" t="s">
        <v>395</v>
      </c>
      <c r="M338" s="28">
        <v>46210</v>
      </c>
      <c r="N338" s="29">
        <v>46267</v>
      </c>
      <c r="O338" s="13" t="s">
        <v>132</v>
      </c>
      <c r="P338" s="22" t="s">
        <v>1046</v>
      </c>
      <c r="Q338" s="22">
        <v>1020</v>
      </c>
      <c r="R338" s="23" t="s">
        <v>132</v>
      </c>
      <c r="S338" s="6" t="s">
        <v>181</v>
      </c>
      <c r="T338" s="5"/>
      <c r="U338" s="5" t="s">
        <v>392</v>
      </c>
      <c r="V338" s="75" t="s">
        <v>2500</v>
      </c>
      <c r="W338" s="5" t="s">
        <v>181</v>
      </c>
      <c r="X338" s="5"/>
      <c r="Y338" s="5"/>
      <c r="Z338" s="1">
        <v>100</v>
      </c>
      <c r="AA338" s="7">
        <v>0.95</v>
      </c>
      <c r="AB338" s="5"/>
      <c r="AC338" s="5"/>
      <c r="AD338" s="6"/>
      <c r="AE338" s="5"/>
      <c r="AF338" s="5" t="str">
        <f t="shared" si="5"/>
        <v>Y</v>
      </c>
      <c r="AG338" s="5"/>
      <c r="AH338" s="17">
        <v>1</v>
      </c>
      <c r="AI338" s="1" t="s">
        <v>1497</v>
      </c>
      <c r="AJ338" s="46" t="s">
        <v>268</v>
      </c>
      <c r="AK338" s="98" t="s">
        <v>269</v>
      </c>
      <c r="AL338" s="25" t="s">
        <v>182</v>
      </c>
      <c r="AM338" s="100"/>
    </row>
    <row r="339" spans="1:39" ht="57" customHeight="1">
      <c r="A339" s="13" t="s">
        <v>1470</v>
      </c>
      <c r="B339" s="13" t="s">
        <v>2493</v>
      </c>
      <c r="C339" s="13" t="s">
        <v>2518</v>
      </c>
      <c r="D339" s="27" t="s">
        <v>2519</v>
      </c>
      <c r="E339" s="5"/>
      <c r="F339" s="5" t="s">
        <v>2520</v>
      </c>
      <c r="G339" s="1" t="s">
        <v>2521</v>
      </c>
      <c r="H339" s="1" t="s">
        <v>2521</v>
      </c>
      <c r="I339" s="33" t="s">
        <v>2522</v>
      </c>
      <c r="J339" s="76" t="s">
        <v>2522</v>
      </c>
      <c r="K339" s="5" t="s">
        <v>393</v>
      </c>
      <c r="L339" s="19" t="s">
        <v>395</v>
      </c>
      <c r="M339" s="28">
        <v>46210</v>
      </c>
      <c r="N339" s="29">
        <v>46267</v>
      </c>
      <c r="O339" s="13" t="s">
        <v>132</v>
      </c>
      <c r="P339" s="22" t="s">
        <v>1046</v>
      </c>
      <c r="Q339" s="22">
        <v>1020</v>
      </c>
      <c r="R339" s="23" t="s">
        <v>132</v>
      </c>
      <c r="S339" s="6" t="s">
        <v>181</v>
      </c>
      <c r="T339" s="5"/>
      <c r="U339" s="5" t="s">
        <v>392</v>
      </c>
      <c r="V339" s="75" t="s">
        <v>2500</v>
      </c>
      <c r="W339" s="5" t="s">
        <v>181</v>
      </c>
      <c r="X339" s="5"/>
      <c r="Y339" s="5"/>
      <c r="Z339" s="1">
        <v>100</v>
      </c>
      <c r="AA339" s="7">
        <v>0.95</v>
      </c>
      <c r="AB339" s="5"/>
      <c r="AC339" s="5"/>
      <c r="AD339" s="6"/>
      <c r="AE339" s="5"/>
      <c r="AF339" s="5" t="str">
        <f t="shared" si="5"/>
        <v>Y</v>
      </c>
      <c r="AG339" s="5"/>
      <c r="AH339" s="17">
        <v>1</v>
      </c>
      <c r="AI339" s="1" t="s">
        <v>2523</v>
      </c>
      <c r="AJ339" s="46" t="s">
        <v>268</v>
      </c>
      <c r="AK339" s="98" t="s">
        <v>269</v>
      </c>
      <c r="AL339" s="25" t="s">
        <v>182</v>
      </c>
      <c r="AM339" s="100"/>
    </row>
    <row r="340" spans="1:39" ht="57" customHeight="1">
      <c r="A340" s="13" t="s">
        <v>1039</v>
      </c>
      <c r="B340" s="13" t="s">
        <v>1039</v>
      </c>
      <c r="C340" s="13" t="s">
        <v>1039</v>
      </c>
      <c r="D340" s="27" t="s">
        <v>2524</v>
      </c>
      <c r="E340" s="5"/>
      <c r="F340" s="5" t="s">
        <v>1041</v>
      </c>
      <c r="G340" s="1" t="s">
        <v>1042</v>
      </c>
      <c r="H340" s="1" t="s">
        <v>1043</v>
      </c>
      <c r="I340" s="33" t="s">
        <v>1044</v>
      </c>
      <c r="J340" s="76" t="s">
        <v>1045</v>
      </c>
      <c r="K340" s="5" t="s">
        <v>400</v>
      </c>
      <c r="L340" s="19" t="s">
        <v>402</v>
      </c>
      <c r="M340" s="28">
        <v>46210</v>
      </c>
      <c r="N340" s="29">
        <v>46267</v>
      </c>
      <c r="O340" s="13" t="s">
        <v>132</v>
      </c>
      <c r="P340" s="22" t="s">
        <v>1046</v>
      </c>
      <c r="Q340" s="22">
        <v>60</v>
      </c>
      <c r="R340" s="23" t="s">
        <v>181</v>
      </c>
      <c r="S340" s="6" t="s">
        <v>181</v>
      </c>
      <c r="T340" s="5"/>
      <c r="U340" s="5" t="s">
        <v>134</v>
      </c>
      <c r="V340" s="75" t="s">
        <v>2525</v>
      </c>
      <c r="W340" s="5" t="s">
        <v>181</v>
      </c>
      <c r="X340" s="5"/>
      <c r="Y340" s="5"/>
      <c r="Z340" s="1" t="s">
        <v>1039</v>
      </c>
      <c r="AA340" s="7">
        <v>0.95</v>
      </c>
      <c r="AB340" s="5"/>
      <c r="AC340" s="5"/>
      <c r="AD340" s="6"/>
      <c r="AE340" s="5"/>
      <c r="AF340" s="5" t="str">
        <f t="shared" si="5"/>
        <v>Y</v>
      </c>
      <c r="AG340" s="5"/>
      <c r="AH340" s="17">
        <v>1</v>
      </c>
      <c r="AI340" s="1" t="s">
        <v>1048</v>
      </c>
      <c r="AJ340" s="46" t="s">
        <v>268</v>
      </c>
      <c r="AK340" s="98" t="s">
        <v>269</v>
      </c>
      <c r="AL340" s="25" t="s">
        <v>182</v>
      </c>
      <c r="AM340" s="100"/>
    </row>
    <row r="341" spans="1:39" ht="57" customHeight="1">
      <c r="A341" s="13" t="s">
        <v>1039</v>
      </c>
      <c r="B341" s="13" t="s">
        <v>1039</v>
      </c>
      <c r="C341" s="13" t="s">
        <v>1039</v>
      </c>
      <c r="D341" s="27" t="s">
        <v>2526</v>
      </c>
      <c r="E341" s="5"/>
      <c r="F341" s="5" t="s">
        <v>1050</v>
      </c>
      <c r="G341" s="1" t="s">
        <v>1051</v>
      </c>
      <c r="H341" s="1" t="s">
        <v>1052</v>
      </c>
      <c r="I341" s="33" t="s">
        <v>1053</v>
      </c>
      <c r="J341" s="76" t="s">
        <v>1054</v>
      </c>
      <c r="K341" s="5" t="s">
        <v>400</v>
      </c>
      <c r="L341" s="19" t="s">
        <v>402</v>
      </c>
      <c r="M341" s="28">
        <v>46210</v>
      </c>
      <c r="N341" s="29">
        <v>46267</v>
      </c>
      <c r="O341" s="13" t="s">
        <v>132</v>
      </c>
      <c r="P341" s="22" t="s">
        <v>1046</v>
      </c>
      <c r="Q341" s="22">
        <v>20</v>
      </c>
      <c r="R341" s="23" t="s">
        <v>181</v>
      </c>
      <c r="S341" s="6" t="s">
        <v>181</v>
      </c>
      <c r="T341" s="5"/>
      <c r="U341" s="5" t="s">
        <v>134</v>
      </c>
      <c r="V341" s="75" t="s">
        <v>2527</v>
      </c>
      <c r="W341" s="5" t="s">
        <v>181</v>
      </c>
      <c r="X341" s="5"/>
      <c r="Y341" s="5"/>
      <c r="Z341" s="1" t="s">
        <v>1039</v>
      </c>
      <c r="AA341" s="7">
        <v>0.95</v>
      </c>
      <c r="AB341" s="5"/>
      <c r="AC341" s="5"/>
      <c r="AD341" s="6"/>
      <c r="AE341" s="5"/>
      <c r="AF341" s="5" t="str">
        <f t="shared" si="5"/>
        <v>Y</v>
      </c>
      <c r="AG341" s="5"/>
      <c r="AH341" s="17">
        <v>1</v>
      </c>
      <c r="AI341" s="1" t="s">
        <v>1056</v>
      </c>
      <c r="AJ341" s="46" t="s">
        <v>268</v>
      </c>
      <c r="AK341" s="98" t="s">
        <v>269</v>
      </c>
      <c r="AL341" s="25" t="s">
        <v>182</v>
      </c>
      <c r="AM341" s="100"/>
    </row>
    <row r="342" spans="1:39" ht="57" customHeight="1">
      <c r="A342" s="13" t="s">
        <v>1039</v>
      </c>
      <c r="B342" s="13" t="s">
        <v>1039</v>
      </c>
      <c r="C342" s="13" t="s">
        <v>1039</v>
      </c>
      <c r="D342" s="27" t="s">
        <v>2528</v>
      </c>
      <c r="E342" s="5"/>
      <c r="F342" s="5" t="s">
        <v>1066</v>
      </c>
      <c r="G342" s="1" t="s">
        <v>1067</v>
      </c>
      <c r="H342" s="1" t="s">
        <v>1068</v>
      </c>
      <c r="I342" s="33" t="s">
        <v>1069</v>
      </c>
      <c r="J342" s="76" t="s">
        <v>1070</v>
      </c>
      <c r="K342" s="5" t="s">
        <v>400</v>
      </c>
      <c r="L342" s="19" t="s">
        <v>402</v>
      </c>
      <c r="M342" s="28">
        <v>46210</v>
      </c>
      <c r="N342" s="29">
        <v>46267</v>
      </c>
      <c r="O342" s="13" t="s">
        <v>132</v>
      </c>
      <c r="P342" s="22" t="s">
        <v>1046</v>
      </c>
      <c r="Q342" s="22">
        <v>20</v>
      </c>
      <c r="R342" s="23" t="s">
        <v>181</v>
      </c>
      <c r="S342" s="6" t="s">
        <v>181</v>
      </c>
      <c r="T342" s="5"/>
      <c r="U342" s="5" t="s">
        <v>134</v>
      </c>
      <c r="V342" s="75" t="s">
        <v>2527</v>
      </c>
      <c r="W342" s="5" t="s">
        <v>181</v>
      </c>
      <c r="X342" s="5"/>
      <c r="Y342" s="5"/>
      <c r="Z342" s="1" t="s">
        <v>1039</v>
      </c>
      <c r="AA342" s="7">
        <v>0.95</v>
      </c>
      <c r="AB342" s="5"/>
      <c r="AC342" s="5"/>
      <c r="AD342" s="6"/>
      <c r="AE342" s="5"/>
      <c r="AF342" s="5" t="str">
        <f t="shared" si="5"/>
        <v>Y</v>
      </c>
      <c r="AG342" s="5"/>
      <c r="AH342" s="17">
        <v>1</v>
      </c>
      <c r="AI342" s="1" t="s">
        <v>1056</v>
      </c>
      <c r="AJ342" s="46" t="s">
        <v>268</v>
      </c>
      <c r="AK342" s="98" t="s">
        <v>269</v>
      </c>
      <c r="AL342" s="25" t="s">
        <v>182</v>
      </c>
      <c r="AM342" s="100"/>
    </row>
    <row r="343" spans="1:39" ht="57" customHeight="1">
      <c r="A343" s="13" t="s">
        <v>1039</v>
      </c>
      <c r="B343" s="13" t="s">
        <v>1039</v>
      </c>
      <c r="C343" s="13" t="s">
        <v>1039</v>
      </c>
      <c r="D343" s="27" t="s">
        <v>2529</v>
      </c>
      <c r="E343" s="5"/>
      <c r="F343" s="5" t="s">
        <v>1072</v>
      </c>
      <c r="G343" s="1" t="s">
        <v>1073</v>
      </c>
      <c r="H343" s="1" t="s">
        <v>1074</v>
      </c>
      <c r="I343" s="33" t="s">
        <v>1075</v>
      </c>
      <c r="J343" s="76" t="s">
        <v>1076</v>
      </c>
      <c r="K343" s="5" t="s">
        <v>400</v>
      </c>
      <c r="L343" s="19" t="s">
        <v>402</v>
      </c>
      <c r="M343" s="28">
        <v>46210</v>
      </c>
      <c r="N343" s="29">
        <v>46267</v>
      </c>
      <c r="O343" s="13" t="s">
        <v>132</v>
      </c>
      <c r="P343" s="22" t="s">
        <v>1046</v>
      </c>
      <c r="Q343" s="22">
        <v>20</v>
      </c>
      <c r="R343" s="23" t="s">
        <v>181</v>
      </c>
      <c r="S343" s="6" t="s">
        <v>181</v>
      </c>
      <c r="T343" s="5"/>
      <c r="U343" s="5" t="s">
        <v>134</v>
      </c>
      <c r="V343" s="75" t="s">
        <v>2527</v>
      </c>
      <c r="W343" s="5" t="s">
        <v>181</v>
      </c>
      <c r="X343" s="5"/>
      <c r="Y343" s="5"/>
      <c r="Z343" s="1" t="s">
        <v>1039</v>
      </c>
      <c r="AA343" s="7">
        <v>0.95</v>
      </c>
      <c r="AB343" s="5"/>
      <c r="AC343" s="5"/>
      <c r="AD343" s="6"/>
      <c r="AE343" s="5"/>
      <c r="AF343" s="5" t="str">
        <f t="shared" si="5"/>
        <v>Y</v>
      </c>
      <c r="AG343" s="5"/>
      <c r="AH343" s="17">
        <v>1</v>
      </c>
      <c r="AI343" s="1" t="s">
        <v>1056</v>
      </c>
      <c r="AJ343" s="46" t="s">
        <v>268</v>
      </c>
      <c r="AK343" s="98" t="s">
        <v>269</v>
      </c>
      <c r="AL343" s="25" t="s">
        <v>182</v>
      </c>
      <c r="AM343" s="100"/>
    </row>
    <row r="344" spans="1:39" ht="57" customHeight="1">
      <c r="A344" s="13" t="s">
        <v>1470</v>
      </c>
      <c r="B344" s="13" t="s">
        <v>2530</v>
      </c>
      <c r="C344" s="13" t="s">
        <v>2531</v>
      </c>
      <c r="D344" s="27" t="s">
        <v>2532</v>
      </c>
      <c r="E344" s="5"/>
      <c r="F344" s="5" t="s">
        <v>2533</v>
      </c>
      <c r="G344" s="1" t="s">
        <v>2534</v>
      </c>
      <c r="H344" s="1" t="s">
        <v>2535</v>
      </c>
      <c r="I344" s="33" t="s">
        <v>2536</v>
      </c>
      <c r="J344" s="76" t="s">
        <v>2537</v>
      </c>
      <c r="K344" s="5" t="s">
        <v>400</v>
      </c>
      <c r="L344" s="19" t="s">
        <v>402</v>
      </c>
      <c r="M344" s="28">
        <v>46210</v>
      </c>
      <c r="N344" s="29">
        <v>46267</v>
      </c>
      <c r="O344" s="13" t="s">
        <v>181</v>
      </c>
      <c r="P344" s="22" t="s">
        <v>1083</v>
      </c>
      <c r="Q344" s="22" t="s">
        <v>2278</v>
      </c>
      <c r="R344" s="23" t="s">
        <v>181</v>
      </c>
      <c r="S344" s="6" t="s">
        <v>132</v>
      </c>
      <c r="T344" s="5"/>
      <c r="U344" s="5" t="s">
        <v>134</v>
      </c>
      <c r="V344" s="75" t="s">
        <v>2525</v>
      </c>
      <c r="W344" s="5" t="s">
        <v>181</v>
      </c>
      <c r="X344" s="5"/>
      <c r="Y344" s="5"/>
      <c r="Z344" s="1" t="s">
        <v>1039</v>
      </c>
      <c r="AA344" s="7">
        <v>0.95</v>
      </c>
      <c r="AB344" s="5"/>
      <c r="AC344" s="5"/>
      <c r="AD344" s="6"/>
      <c r="AE344" s="5"/>
      <c r="AF344" s="5" t="str">
        <f t="shared" si="5"/>
        <v>N</v>
      </c>
      <c r="AG344" s="5"/>
      <c r="AH344" s="17">
        <v>1</v>
      </c>
      <c r="AI344" s="1" t="s">
        <v>2538</v>
      </c>
      <c r="AJ344" s="46" t="s">
        <v>268</v>
      </c>
      <c r="AK344" s="98" t="s">
        <v>269</v>
      </c>
      <c r="AL344" s="25" t="s">
        <v>182</v>
      </c>
      <c r="AM344" s="100"/>
    </row>
    <row r="345" spans="1:39" ht="57" customHeight="1">
      <c r="A345" s="13" t="s">
        <v>1470</v>
      </c>
      <c r="B345" s="13" t="s">
        <v>2530</v>
      </c>
      <c r="C345" s="13" t="s">
        <v>1217</v>
      </c>
      <c r="D345" s="27" t="s">
        <v>2539</v>
      </c>
      <c r="E345" s="5"/>
      <c r="F345" s="5" t="s">
        <v>2540</v>
      </c>
      <c r="G345" s="1" t="s">
        <v>2541</v>
      </c>
      <c r="H345" s="1" t="s">
        <v>2542</v>
      </c>
      <c r="I345" s="33" t="s">
        <v>2543</v>
      </c>
      <c r="J345" s="76" t="s">
        <v>2544</v>
      </c>
      <c r="K345" s="5" t="s">
        <v>400</v>
      </c>
      <c r="L345" s="19" t="s">
        <v>402</v>
      </c>
      <c r="M345" s="28">
        <v>46210</v>
      </c>
      <c r="N345" s="29">
        <v>46267</v>
      </c>
      <c r="O345" s="13" t="s">
        <v>132</v>
      </c>
      <c r="P345" s="22" t="s">
        <v>1046</v>
      </c>
      <c r="Q345" s="22">
        <v>120</v>
      </c>
      <c r="R345" s="23" t="s">
        <v>181</v>
      </c>
      <c r="S345" s="6" t="s">
        <v>181</v>
      </c>
      <c r="T345" s="5"/>
      <c r="U345" s="5" t="s">
        <v>134</v>
      </c>
      <c r="V345" s="75" t="s">
        <v>2545</v>
      </c>
      <c r="W345" s="5" t="s">
        <v>181</v>
      </c>
      <c r="X345" s="5"/>
      <c r="Y345" s="5"/>
      <c r="Z345" s="1" t="s">
        <v>1039</v>
      </c>
      <c r="AA345" s="7">
        <v>0.95</v>
      </c>
      <c r="AB345" s="5"/>
      <c r="AC345" s="5"/>
      <c r="AD345" s="6"/>
      <c r="AE345" s="5"/>
      <c r="AF345" s="5" t="str">
        <f t="shared" si="5"/>
        <v>Y</v>
      </c>
      <c r="AG345" s="5"/>
      <c r="AH345" s="17">
        <v>1</v>
      </c>
      <c r="AI345" s="1" t="s">
        <v>2546</v>
      </c>
      <c r="AJ345" s="46" t="s">
        <v>268</v>
      </c>
      <c r="AK345" s="98" t="s">
        <v>269</v>
      </c>
      <c r="AL345" s="25" t="s">
        <v>182</v>
      </c>
      <c r="AM345" s="100"/>
    </row>
    <row r="346" spans="1:39" ht="57" customHeight="1">
      <c r="A346" s="13" t="s">
        <v>1470</v>
      </c>
      <c r="B346" s="13" t="s">
        <v>2530</v>
      </c>
      <c r="C346" s="13" t="s">
        <v>1544</v>
      </c>
      <c r="D346" s="27" t="s">
        <v>2547</v>
      </c>
      <c r="E346" s="5"/>
      <c r="F346" s="5" t="s">
        <v>1171</v>
      </c>
      <c r="G346" s="1" t="s">
        <v>2548</v>
      </c>
      <c r="H346" s="1" t="s">
        <v>2548</v>
      </c>
      <c r="I346" s="33" t="s">
        <v>2549</v>
      </c>
      <c r="J346" s="76" t="s">
        <v>2550</v>
      </c>
      <c r="K346" s="5" t="s">
        <v>400</v>
      </c>
      <c r="L346" s="19" t="s">
        <v>402</v>
      </c>
      <c r="M346" s="28">
        <v>46210</v>
      </c>
      <c r="N346" s="29">
        <v>46267</v>
      </c>
      <c r="O346" s="13" t="s">
        <v>132</v>
      </c>
      <c r="P346" s="22" t="s">
        <v>1046</v>
      </c>
      <c r="Q346" s="22">
        <v>120</v>
      </c>
      <c r="R346" s="23" t="s">
        <v>132</v>
      </c>
      <c r="S346" s="6" t="s">
        <v>181</v>
      </c>
      <c r="T346" s="5"/>
      <c r="U346" s="5" t="s">
        <v>134</v>
      </c>
      <c r="V346" s="75" t="s">
        <v>2545</v>
      </c>
      <c r="W346" s="5" t="s">
        <v>181</v>
      </c>
      <c r="X346" s="5"/>
      <c r="Y346" s="5"/>
      <c r="Z346" s="1">
        <v>99.65</v>
      </c>
      <c r="AA346" s="7">
        <v>0.95</v>
      </c>
      <c r="AB346" s="5"/>
      <c r="AC346" s="5"/>
      <c r="AD346" s="6"/>
      <c r="AE346" s="5"/>
      <c r="AF346" s="5" t="str">
        <f t="shared" si="5"/>
        <v>Y</v>
      </c>
      <c r="AG346" s="5"/>
      <c r="AH346" s="17">
        <v>1</v>
      </c>
      <c r="AI346" s="1" t="s">
        <v>1544</v>
      </c>
      <c r="AJ346" s="46" t="s">
        <v>268</v>
      </c>
      <c r="AK346" s="98" t="s">
        <v>269</v>
      </c>
      <c r="AL346" s="25" t="s">
        <v>182</v>
      </c>
      <c r="AM346" s="100"/>
    </row>
    <row r="347" spans="1:39" ht="57" customHeight="1">
      <c r="A347" s="13" t="s">
        <v>1470</v>
      </c>
      <c r="B347" s="13" t="s">
        <v>2530</v>
      </c>
      <c r="C347" s="13" t="s">
        <v>2551</v>
      </c>
      <c r="D347" s="27" t="s">
        <v>2552</v>
      </c>
      <c r="E347" s="5"/>
      <c r="F347" s="5" t="s">
        <v>2553</v>
      </c>
      <c r="G347" s="1" t="s">
        <v>2554</v>
      </c>
      <c r="H347" s="1" t="s">
        <v>2554</v>
      </c>
      <c r="I347" s="33" t="s">
        <v>2555</v>
      </c>
      <c r="J347" s="76" t="s">
        <v>2556</v>
      </c>
      <c r="K347" s="5" t="s">
        <v>400</v>
      </c>
      <c r="L347" s="19" t="s">
        <v>402</v>
      </c>
      <c r="M347" s="28">
        <v>46210</v>
      </c>
      <c r="N347" s="29">
        <v>46267</v>
      </c>
      <c r="O347" s="13" t="s">
        <v>132</v>
      </c>
      <c r="P347" s="22" t="s">
        <v>1878</v>
      </c>
      <c r="Q347" s="22">
        <v>22</v>
      </c>
      <c r="R347" s="23" t="s">
        <v>132</v>
      </c>
      <c r="S347" s="6" t="s">
        <v>181</v>
      </c>
      <c r="T347" s="5"/>
      <c r="U347" s="5" t="s">
        <v>134</v>
      </c>
      <c r="V347" s="75" t="s">
        <v>2545</v>
      </c>
      <c r="W347" s="5" t="s">
        <v>181</v>
      </c>
      <c r="X347" s="5"/>
      <c r="Y347" s="5"/>
      <c r="Z347" s="1">
        <v>99.65</v>
      </c>
      <c r="AA347" s="7">
        <v>0.95</v>
      </c>
      <c r="AB347" s="5"/>
      <c r="AC347" s="5"/>
      <c r="AD347" s="6"/>
      <c r="AE347" s="5"/>
      <c r="AF347" s="5" t="str">
        <f t="shared" si="5"/>
        <v>Y</v>
      </c>
      <c r="AG347" s="5"/>
      <c r="AH347" s="17">
        <v>1</v>
      </c>
      <c r="AI347" s="1" t="s">
        <v>2557</v>
      </c>
      <c r="AJ347" s="46" t="s">
        <v>268</v>
      </c>
      <c r="AK347" s="98" t="s">
        <v>269</v>
      </c>
      <c r="AL347" s="25" t="s">
        <v>182</v>
      </c>
      <c r="AM347" s="100"/>
    </row>
    <row r="348" spans="1:39" ht="57" customHeight="1">
      <c r="A348" s="13" t="s">
        <v>1039</v>
      </c>
      <c r="B348" s="13" t="s">
        <v>1039</v>
      </c>
      <c r="C348" s="13" t="s">
        <v>1039</v>
      </c>
      <c r="D348" s="27" t="s">
        <v>2558</v>
      </c>
      <c r="E348" s="5"/>
      <c r="F348" s="5" t="s">
        <v>1156</v>
      </c>
      <c r="G348" s="1" t="s">
        <v>1157</v>
      </c>
      <c r="H348" s="1" t="s">
        <v>1158</v>
      </c>
      <c r="I348" s="33" t="s">
        <v>1075</v>
      </c>
      <c r="J348" s="76" t="s">
        <v>1159</v>
      </c>
      <c r="K348" s="5" t="s">
        <v>400</v>
      </c>
      <c r="L348" s="19" t="s">
        <v>402</v>
      </c>
      <c r="M348" s="28">
        <v>46210</v>
      </c>
      <c r="N348" s="29">
        <v>46267</v>
      </c>
      <c r="O348" s="13" t="s">
        <v>132</v>
      </c>
      <c r="P348" s="22" t="s">
        <v>1046</v>
      </c>
      <c r="Q348" s="22">
        <v>4</v>
      </c>
      <c r="R348" s="23" t="s">
        <v>181</v>
      </c>
      <c r="S348" s="6" t="s">
        <v>181</v>
      </c>
      <c r="T348" s="5"/>
      <c r="U348" s="5" t="s">
        <v>134</v>
      </c>
      <c r="V348" s="75" t="s">
        <v>2559</v>
      </c>
      <c r="W348" s="5" t="s">
        <v>181</v>
      </c>
      <c r="X348" s="5"/>
      <c r="Y348" s="5"/>
      <c r="Z348" s="1" t="s">
        <v>1039</v>
      </c>
      <c r="AA348" s="7">
        <v>0.95</v>
      </c>
      <c r="AB348" s="5"/>
      <c r="AC348" s="5"/>
      <c r="AD348" s="6"/>
      <c r="AE348" s="5"/>
      <c r="AF348" s="5" t="str">
        <f t="shared" si="5"/>
        <v>Y</v>
      </c>
      <c r="AG348" s="5"/>
      <c r="AH348" s="17">
        <v>1</v>
      </c>
      <c r="AI348" s="1" t="s">
        <v>1161</v>
      </c>
      <c r="AJ348" s="46" t="s">
        <v>268</v>
      </c>
      <c r="AK348" s="98" t="s">
        <v>269</v>
      </c>
      <c r="AL348" s="25" t="s">
        <v>182</v>
      </c>
      <c r="AM348" s="100"/>
    </row>
    <row r="349" spans="1:39" ht="57" customHeight="1">
      <c r="A349" s="13" t="s">
        <v>1039</v>
      </c>
      <c r="B349" s="13" t="s">
        <v>1039</v>
      </c>
      <c r="C349" s="13" t="s">
        <v>1039</v>
      </c>
      <c r="D349" s="27" t="s">
        <v>2560</v>
      </c>
      <c r="E349" s="5"/>
      <c r="F349" s="5" t="s">
        <v>2561</v>
      </c>
      <c r="G349" s="1" t="s">
        <v>2562</v>
      </c>
      <c r="H349" s="1" t="s">
        <v>2563</v>
      </c>
      <c r="I349" s="33" t="s">
        <v>2564</v>
      </c>
      <c r="J349" s="76" t="s">
        <v>2565</v>
      </c>
      <c r="K349" s="5" t="s">
        <v>406</v>
      </c>
      <c r="L349" s="19" t="s">
        <v>408</v>
      </c>
      <c r="M349" s="28">
        <v>46210</v>
      </c>
      <c r="N349" s="29">
        <v>46267</v>
      </c>
      <c r="O349" s="13" t="s">
        <v>181</v>
      </c>
      <c r="P349" s="22" t="s">
        <v>1083</v>
      </c>
      <c r="Q349" s="22" t="s">
        <v>1292</v>
      </c>
      <c r="R349" s="23" t="s">
        <v>132</v>
      </c>
      <c r="S349" s="6" t="s">
        <v>132</v>
      </c>
      <c r="T349" s="5"/>
      <c r="U349" s="5" t="s">
        <v>174</v>
      </c>
      <c r="V349" s="75" t="s">
        <v>2566</v>
      </c>
      <c r="W349" s="5" t="s">
        <v>181</v>
      </c>
      <c r="X349" s="5"/>
      <c r="Y349" s="5"/>
      <c r="Z349" s="1">
        <v>100</v>
      </c>
      <c r="AA349" s="7">
        <v>0.95</v>
      </c>
      <c r="AB349" s="5"/>
      <c r="AC349" s="5"/>
      <c r="AD349" s="6"/>
      <c r="AE349" s="5"/>
      <c r="AF349" s="5" t="str">
        <f t="shared" si="5"/>
        <v>N</v>
      </c>
      <c r="AG349" s="5"/>
      <c r="AH349" s="17">
        <v>1</v>
      </c>
      <c r="AI349" s="1" t="s">
        <v>2567</v>
      </c>
      <c r="AJ349" s="46" t="s">
        <v>268</v>
      </c>
      <c r="AK349" s="98" t="s">
        <v>269</v>
      </c>
      <c r="AL349" s="25" t="s">
        <v>182</v>
      </c>
      <c r="AM349" s="100"/>
    </row>
    <row r="350" spans="1:39" ht="57" customHeight="1">
      <c r="A350" s="13" t="s">
        <v>1039</v>
      </c>
      <c r="B350" s="13" t="s">
        <v>1039</v>
      </c>
      <c r="C350" s="13" t="s">
        <v>1039</v>
      </c>
      <c r="D350" s="27" t="s">
        <v>2568</v>
      </c>
      <c r="E350" s="5"/>
      <c r="F350" s="5" t="s">
        <v>2569</v>
      </c>
      <c r="G350" s="1" t="s">
        <v>2570</v>
      </c>
      <c r="H350" s="1" t="s">
        <v>2571</v>
      </c>
      <c r="I350" s="33" t="s">
        <v>2572</v>
      </c>
      <c r="J350" s="76" t="s">
        <v>2573</v>
      </c>
      <c r="K350" s="5" t="s">
        <v>406</v>
      </c>
      <c r="L350" s="19" t="s">
        <v>408</v>
      </c>
      <c r="M350" s="28">
        <v>46210</v>
      </c>
      <c r="N350" s="29">
        <v>46267</v>
      </c>
      <c r="O350" s="13" t="s">
        <v>132</v>
      </c>
      <c r="P350" s="22" t="s">
        <v>1046</v>
      </c>
      <c r="Q350" s="22">
        <v>20</v>
      </c>
      <c r="R350" s="23" t="s">
        <v>181</v>
      </c>
      <c r="S350" s="6" t="s">
        <v>181</v>
      </c>
      <c r="T350" s="5"/>
      <c r="U350" s="5" t="s">
        <v>174</v>
      </c>
      <c r="V350" s="75" t="s">
        <v>2574</v>
      </c>
      <c r="W350" s="5" t="s">
        <v>181</v>
      </c>
      <c r="X350" s="5"/>
      <c r="Y350" s="5"/>
      <c r="Z350" s="1" t="s">
        <v>1039</v>
      </c>
      <c r="AA350" s="7">
        <v>0.95</v>
      </c>
      <c r="AB350" s="5"/>
      <c r="AC350" s="5"/>
      <c r="AD350" s="6"/>
      <c r="AE350" s="5"/>
      <c r="AF350" s="5" t="str">
        <f t="shared" si="5"/>
        <v>Y</v>
      </c>
      <c r="AG350" s="5"/>
      <c r="AH350" s="17">
        <v>1</v>
      </c>
      <c r="AI350" s="1" t="s">
        <v>2575</v>
      </c>
      <c r="AJ350" s="46" t="s">
        <v>268</v>
      </c>
      <c r="AK350" s="98" t="s">
        <v>269</v>
      </c>
      <c r="AL350" s="25" t="s">
        <v>182</v>
      </c>
      <c r="AM350" s="100"/>
    </row>
    <row r="351" spans="1:39" ht="57" customHeight="1">
      <c r="A351" s="13" t="s">
        <v>1039</v>
      </c>
      <c r="B351" s="13" t="s">
        <v>1039</v>
      </c>
      <c r="C351" s="13" t="s">
        <v>1039</v>
      </c>
      <c r="D351" s="27" t="s">
        <v>2576</v>
      </c>
      <c r="E351" s="5"/>
      <c r="F351" s="5" t="s">
        <v>2577</v>
      </c>
      <c r="G351" s="1" t="s">
        <v>2578</v>
      </c>
      <c r="H351" s="1" t="s">
        <v>2579</v>
      </c>
      <c r="I351" s="33" t="s">
        <v>2580</v>
      </c>
      <c r="J351" s="76" t="s">
        <v>2581</v>
      </c>
      <c r="K351" s="5" t="s">
        <v>406</v>
      </c>
      <c r="L351" s="19" t="s">
        <v>408</v>
      </c>
      <c r="M351" s="28">
        <v>46210</v>
      </c>
      <c r="N351" s="29">
        <v>46267</v>
      </c>
      <c r="O351" s="13" t="s">
        <v>181</v>
      </c>
      <c r="P351" s="22" t="s">
        <v>1046</v>
      </c>
      <c r="Q351" s="22">
        <v>20</v>
      </c>
      <c r="R351" s="23" t="s">
        <v>181</v>
      </c>
      <c r="S351" s="6" t="s">
        <v>132</v>
      </c>
      <c r="T351" s="5"/>
      <c r="U351" s="5" t="s">
        <v>174</v>
      </c>
      <c r="V351" s="75" t="s">
        <v>2574</v>
      </c>
      <c r="W351" s="5" t="s">
        <v>181</v>
      </c>
      <c r="X351" s="5"/>
      <c r="Y351" s="5"/>
      <c r="Z351" s="1" t="s">
        <v>1039</v>
      </c>
      <c r="AA351" s="7">
        <v>0.95</v>
      </c>
      <c r="AB351" s="5"/>
      <c r="AC351" s="5"/>
      <c r="AD351" s="6"/>
      <c r="AE351" s="5"/>
      <c r="AF351" s="5" t="str">
        <f t="shared" si="5"/>
        <v>N</v>
      </c>
      <c r="AG351" s="5"/>
      <c r="AH351" s="17">
        <v>1</v>
      </c>
      <c r="AI351" s="1" t="s">
        <v>2582</v>
      </c>
      <c r="AJ351" s="46" t="s">
        <v>268</v>
      </c>
      <c r="AK351" s="98" t="s">
        <v>269</v>
      </c>
      <c r="AL351" s="25" t="s">
        <v>182</v>
      </c>
      <c r="AM351" s="100"/>
    </row>
    <row r="352" spans="1:39" ht="57" customHeight="1">
      <c r="A352" s="13" t="s">
        <v>1039</v>
      </c>
      <c r="B352" s="13" t="s">
        <v>1039</v>
      </c>
      <c r="C352" s="13" t="s">
        <v>1039</v>
      </c>
      <c r="D352" s="27" t="s">
        <v>2583</v>
      </c>
      <c r="E352" s="5"/>
      <c r="F352" s="5" t="s">
        <v>2584</v>
      </c>
      <c r="G352" s="1" t="s">
        <v>2585</v>
      </c>
      <c r="H352" s="1" t="s">
        <v>2586</v>
      </c>
      <c r="I352" s="33" t="s">
        <v>2587</v>
      </c>
      <c r="J352" s="76" t="s">
        <v>2588</v>
      </c>
      <c r="K352" s="5" t="s">
        <v>406</v>
      </c>
      <c r="L352" s="19" t="s">
        <v>408</v>
      </c>
      <c r="M352" s="28">
        <v>46210</v>
      </c>
      <c r="N352" s="29">
        <v>46267</v>
      </c>
      <c r="O352" s="13" t="s">
        <v>132</v>
      </c>
      <c r="P352" s="22" t="s">
        <v>1046</v>
      </c>
      <c r="Q352" s="22">
        <v>20</v>
      </c>
      <c r="R352" s="23" t="s">
        <v>181</v>
      </c>
      <c r="S352" s="6" t="s">
        <v>181</v>
      </c>
      <c r="T352" s="5"/>
      <c r="U352" s="5" t="s">
        <v>174</v>
      </c>
      <c r="V352" s="75" t="s">
        <v>2574</v>
      </c>
      <c r="W352" s="5" t="s">
        <v>181</v>
      </c>
      <c r="X352" s="5"/>
      <c r="Y352" s="5"/>
      <c r="Z352" s="1" t="s">
        <v>1039</v>
      </c>
      <c r="AA352" s="7">
        <v>0.95</v>
      </c>
      <c r="AB352" s="5"/>
      <c r="AC352" s="5"/>
      <c r="AD352" s="6"/>
      <c r="AE352" s="5"/>
      <c r="AF352" s="5" t="str">
        <f t="shared" si="5"/>
        <v>Y</v>
      </c>
      <c r="AG352" s="5"/>
      <c r="AH352" s="17">
        <v>1</v>
      </c>
      <c r="AI352" s="1" t="s">
        <v>2589</v>
      </c>
      <c r="AJ352" s="46" t="s">
        <v>268</v>
      </c>
      <c r="AK352" s="98" t="s">
        <v>269</v>
      </c>
      <c r="AL352" s="25" t="s">
        <v>182</v>
      </c>
      <c r="AM352" s="100"/>
    </row>
    <row r="353" spans="1:39" ht="57" customHeight="1">
      <c r="A353" s="13" t="s">
        <v>1039</v>
      </c>
      <c r="B353" s="13" t="s">
        <v>1039</v>
      </c>
      <c r="C353" s="13" t="s">
        <v>1039</v>
      </c>
      <c r="D353" s="27" t="s">
        <v>2590</v>
      </c>
      <c r="E353" s="5"/>
      <c r="F353" s="5" t="s">
        <v>2591</v>
      </c>
      <c r="G353" s="1" t="s">
        <v>2592</v>
      </c>
      <c r="H353" s="1" t="s">
        <v>2593</v>
      </c>
      <c r="I353" s="33" t="s">
        <v>2594</v>
      </c>
      <c r="J353" s="76" t="s">
        <v>2595</v>
      </c>
      <c r="K353" s="5" t="s">
        <v>406</v>
      </c>
      <c r="L353" s="19" t="s">
        <v>408</v>
      </c>
      <c r="M353" s="28">
        <v>46210</v>
      </c>
      <c r="N353" s="29">
        <v>46267</v>
      </c>
      <c r="O353" s="13" t="s">
        <v>132</v>
      </c>
      <c r="P353" s="22" t="s">
        <v>1046</v>
      </c>
      <c r="Q353" s="22">
        <v>120</v>
      </c>
      <c r="R353" s="23" t="s">
        <v>181</v>
      </c>
      <c r="S353" s="6" t="s">
        <v>181</v>
      </c>
      <c r="T353" s="5"/>
      <c r="U353" s="5" t="s">
        <v>174</v>
      </c>
      <c r="V353" s="75" t="s">
        <v>2574</v>
      </c>
      <c r="W353" s="5" t="s">
        <v>181</v>
      </c>
      <c r="X353" s="5"/>
      <c r="Y353" s="5"/>
      <c r="Z353" s="1" t="s">
        <v>1039</v>
      </c>
      <c r="AA353" s="7">
        <v>0.95</v>
      </c>
      <c r="AB353" s="5"/>
      <c r="AC353" s="5"/>
      <c r="AD353" s="6"/>
      <c r="AE353" s="5"/>
      <c r="AF353" s="5" t="str">
        <f t="shared" si="5"/>
        <v>Y</v>
      </c>
      <c r="AG353" s="5"/>
      <c r="AH353" s="17">
        <v>1</v>
      </c>
      <c r="AI353" s="1" t="s">
        <v>2596</v>
      </c>
      <c r="AJ353" s="46" t="s">
        <v>268</v>
      </c>
      <c r="AK353" s="98" t="s">
        <v>269</v>
      </c>
      <c r="AL353" s="25" t="s">
        <v>182</v>
      </c>
      <c r="AM353" s="100"/>
    </row>
    <row r="354" spans="1:39" ht="57" customHeight="1">
      <c r="A354" s="13" t="s">
        <v>1039</v>
      </c>
      <c r="B354" s="13" t="s">
        <v>1039</v>
      </c>
      <c r="C354" s="13" t="s">
        <v>1039</v>
      </c>
      <c r="D354" s="27" t="s">
        <v>2597</v>
      </c>
      <c r="E354" s="5"/>
      <c r="F354" s="5" t="s">
        <v>2598</v>
      </c>
      <c r="G354" s="1" t="s">
        <v>2599</v>
      </c>
      <c r="H354" s="1" t="s">
        <v>2600</v>
      </c>
      <c r="I354" s="33" t="s">
        <v>2601</v>
      </c>
      <c r="J354" s="76" t="s">
        <v>2602</v>
      </c>
      <c r="K354" s="5" t="s">
        <v>406</v>
      </c>
      <c r="L354" s="19" t="s">
        <v>408</v>
      </c>
      <c r="M354" s="28">
        <v>46210</v>
      </c>
      <c r="N354" s="29">
        <v>46267</v>
      </c>
      <c r="O354" s="13" t="s">
        <v>132</v>
      </c>
      <c r="P354" s="22" t="s">
        <v>1046</v>
      </c>
      <c r="Q354" s="22">
        <v>60</v>
      </c>
      <c r="R354" s="23" t="s">
        <v>181</v>
      </c>
      <c r="S354" s="6" t="s">
        <v>181</v>
      </c>
      <c r="T354" s="5"/>
      <c r="U354" s="5" t="s">
        <v>174</v>
      </c>
      <c r="V354" s="75" t="s">
        <v>2566</v>
      </c>
      <c r="W354" s="5" t="s">
        <v>181</v>
      </c>
      <c r="X354" s="5"/>
      <c r="Y354" s="5"/>
      <c r="Z354" s="1" t="s">
        <v>1039</v>
      </c>
      <c r="AA354" s="7">
        <v>0.95</v>
      </c>
      <c r="AB354" s="5"/>
      <c r="AC354" s="5"/>
      <c r="AD354" s="6"/>
      <c r="AE354" s="5"/>
      <c r="AF354" s="5" t="str">
        <f t="shared" si="5"/>
        <v>Y</v>
      </c>
      <c r="AG354" s="5"/>
      <c r="AH354" s="17">
        <v>1</v>
      </c>
      <c r="AI354" s="1" t="s">
        <v>2603</v>
      </c>
      <c r="AJ354" s="46" t="s">
        <v>268</v>
      </c>
      <c r="AK354" s="98" t="s">
        <v>269</v>
      </c>
      <c r="AL354" s="25" t="s">
        <v>182</v>
      </c>
      <c r="AM354" s="100"/>
    </row>
    <row r="355" spans="1:39" ht="57" customHeight="1">
      <c r="A355" s="13" t="s">
        <v>1039</v>
      </c>
      <c r="B355" s="13" t="s">
        <v>1039</v>
      </c>
      <c r="C355" s="13" t="s">
        <v>1039</v>
      </c>
      <c r="D355" s="27" t="s">
        <v>2604</v>
      </c>
      <c r="E355" s="5"/>
      <c r="F355" s="5" t="s">
        <v>2605</v>
      </c>
      <c r="G355" s="1" t="s">
        <v>2606</v>
      </c>
      <c r="H355" s="1" t="s">
        <v>2606</v>
      </c>
      <c r="I355" s="33" t="s">
        <v>2607</v>
      </c>
      <c r="J355" s="76" t="s">
        <v>2608</v>
      </c>
      <c r="K355" s="5" t="s">
        <v>413</v>
      </c>
      <c r="L355" s="19" t="s">
        <v>415</v>
      </c>
      <c r="M355" s="28">
        <v>46211</v>
      </c>
      <c r="N355" s="29">
        <v>46267</v>
      </c>
      <c r="O355" s="13" t="s">
        <v>132</v>
      </c>
      <c r="P355" s="22" t="s">
        <v>1046</v>
      </c>
      <c r="Q355" s="22">
        <v>60</v>
      </c>
      <c r="R355" s="23" t="s">
        <v>181</v>
      </c>
      <c r="S355" s="6" t="s">
        <v>181</v>
      </c>
      <c r="T355" s="5"/>
      <c r="U355" s="5" t="s">
        <v>174</v>
      </c>
      <c r="V355" s="75" t="s">
        <v>2609</v>
      </c>
      <c r="W355" s="5" t="s">
        <v>181</v>
      </c>
      <c r="X355" s="5"/>
      <c r="Y355" s="5"/>
      <c r="Z355" s="1" t="s">
        <v>1039</v>
      </c>
      <c r="AA355" s="7">
        <v>0.95</v>
      </c>
      <c r="AB355" s="5"/>
      <c r="AC355" s="5"/>
      <c r="AD355" s="6"/>
      <c r="AE355" s="5"/>
      <c r="AF355" s="5" t="str">
        <f t="shared" si="5"/>
        <v>Y</v>
      </c>
      <c r="AG355" s="5"/>
      <c r="AH355" s="17">
        <v>1</v>
      </c>
      <c r="AI355" s="1" t="s">
        <v>1048</v>
      </c>
      <c r="AJ355" s="46" t="s">
        <v>268</v>
      </c>
      <c r="AK355" s="98" t="s">
        <v>269</v>
      </c>
      <c r="AL355" s="25" t="s">
        <v>137</v>
      </c>
      <c r="AM355" s="100"/>
    </row>
    <row r="356" spans="1:39" ht="57" customHeight="1">
      <c r="A356" s="13" t="s">
        <v>1039</v>
      </c>
      <c r="B356" s="13" t="s">
        <v>1039</v>
      </c>
      <c r="C356" s="13" t="s">
        <v>1039</v>
      </c>
      <c r="D356" s="27" t="s">
        <v>2610</v>
      </c>
      <c r="E356" s="5"/>
      <c r="F356" s="5" t="s">
        <v>2611</v>
      </c>
      <c r="G356" s="1" t="s">
        <v>2612</v>
      </c>
      <c r="H356" s="1" t="s">
        <v>2612</v>
      </c>
      <c r="I356" s="33" t="s">
        <v>2613</v>
      </c>
      <c r="J356" s="76" t="s">
        <v>2614</v>
      </c>
      <c r="K356" s="5" t="s">
        <v>413</v>
      </c>
      <c r="L356" s="19" t="s">
        <v>415</v>
      </c>
      <c r="M356" s="28">
        <v>46211</v>
      </c>
      <c r="N356" s="29">
        <v>46267</v>
      </c>
      <c r="O356" s="13" t="s">
        <v>132</v>
      </c>
      <c r="P356" s="22" t="s">
        <v>1046</v>
      </c>
      <c r="Q356" s="22">
        <v>20</v>
      </c>
      <c r="R356" s="23" t="s">
        <v>181</v>
      </c>
      <c r="S356" s="6" t="s">
        <v>181</v>
      </c>
      <c r="T356" s="5"/>
      <c r="U356" s="5" t="s">
        <v>174</v>
      </c>
      <c r="V356" s="75" t="s">
        <v>2615</v>
      </c>
      <c r="W356" s="5" t="s">
        <v>181</v>
      </c>
      <c r="X356" s="5"/>
      <c r="Y356" s="5"/>
      <c r="Z356" s="1" t="s">
        <v>1039</v>
      </c>
      <c r="AA356" s="7">
        <v>0.95</v>
      </c>
      <c r="AB356" s="5"/>
      <c r="AC356" s="5"/>
      <c r="AD356" s="6"/>
      <c r="AE356" s="5"/>
      <c r="AF356" s="5" t="str">
        <f t="shared" si="5"/>
        <v>Y</v>
      </c>
      <c r="AG356" s="5"/>
      <c r="AH356" s="17">
        <v>1</v>
      </c>
      <c r="AI356" s="1" t="s">
        <v>1056</v>
      </c>
      <c r="AJ356" s="46" t="s">
        <v>268</v>
      </c>
      <c r="AK356" s="98" t="s">
        <v>269</v>
      </c>
      <c r="AL356" s="25" t="s">
        <v>137</v>
      </c>
      <c r="AM356" s="100"/>
    </row>
    <row r="357" spans="1:39" ht="57" customHeight="1">
      <c r="A357" s="13" t="s">
        <v>1039</v>
      </c>
      <c r="B357" s="13" t="s">
        <v>1039</v>
      </c>
      <c r="C357" s="13" t="s">
        <v>1039</v>
      </c>
      <c r="D357" s="27" t="s">
        <v>2616</v>
      </c>
      <c r="E357" s="5"/>
      <c r="F357" s="5" t="s">
        <v>2617</v>
      </c>
      <c r="G357" s="1" t="s">
        <v>2618</v>
      </c>
      <c r="H357" s="1" t="s">
        <v>2618</v>
      </c>
      <c r="I357" s="33" t="s">
        <v>2619</v>
      </c>
      <c r="J357" s="76" t="s">
        <v>2620</v>
      </c>
      <c r="K357" s="5" t="s">
        <v>413</v>
      </c>
      <c r="L357" s="19" t="s">
        <v>415</v>
      </c>
      <c r="M357" s="28">
        <v>46211</v>
      </c>
      <c r="N357" s="29">
        <v>46267</v>
      </c>
      <c r="O357" s="13" t="s">
        <v>132</v>
      </c>
      <c r="P357" s="22" t="s">
        <v>1046</v>
      </c>
      <c r="Q357" s="22">
        <v>20</v>
      </c>
      <c r="R357" s="23" t="s">
        <v>181</v>
      </c>
      <c r="S357" s="6" t="s">
        <v>181</v>
      </c>
      <c r="T357" s="5"/>
      <c r="U357" s="5" t="s">
        <v>174</v>
      </c>
      <c r="V357" s="75" t="s">
        <v>2615</v>
      </c>
      <c r="W357" s="5" t="s">
        <v>181</v>
      </c>
      <c r="X357" s="5"/>
      <c r="Y357" s="5"/>
      <c r="Z357" s="1" t="s">
        <v>1039</v>
      </c>
      <c r="AA357" s="7">
        <v>0.95</v>
      </c>
      <c r="AB357" s="5"/>
      <c r="AC357" s="5"/>
      <c r="AD357" s="6"/>
      <c r="AE357" s="5"/>
      <c r="AF357" s="5" t="str">
        <f t="shared" si="5"/>
        <v>Y</v>
      </c>
      <c r="AG357" s="5"/>
      <c r="AH357" s="17">
        <v>1</v>
      </c>
      <c r="AI357" s="1" t="s">
        <v>1056</v>
      </c>
      <c r="AJ357" s="46" t="s">
        <v>268</v>
      </c>
      <c r="AK357" s="98" t="s">
        <v>269</v>
      </c>
      <c r="AL357" s="25" t="s">
        <v>137</v>
      </c>
      <c r="AM357" s="100"/>
    </row>
    <row r="358" spans="1:39" ht="57" customHeight="1">
      <c r="A358" s="13" t="s">
        <v>1039</v>
      </c>
      <c r="B358" s="13" t="s">
        <v>1039</v>
      </c>
      <c r="C358" s="13" t="s">
        <v>1039</v>
      </c>
      <c r="D358" s="27" t="s">
        <v>2621</v>
      </c>
      <c r="E358" s="5"/>
      <c r="F358" s="5" t="s">
        <v>2622</v>
      </c>
      <c r="G358" s="1" t="s">
        <v>2623</v>
      </c>
      <c r="H358" s="1" t="s">
        <v>2623</v>
      </c>
      <c r="I358" s="33" t="s">
        <v>2624</v>
      </c>
      <c r="J358" s="76" t="s">
        <v>2625</v>
      </c>
      <c r="K358" s="5" t="s">
        <v>413</v>
      </c>
      <c r="L358" s="19" t="s">
        <v>415</v>
      </c>
      <c r="M358" s="28">
        <v>46211</v>
      </c>
      <c r="N358" s="29">
        <v>46267</v>
      </c>
      <c r="O358" s="13" t="s">
        <v>132</v>
      </c>
      <c r="P358" s="22" t="s">
        <v>1046</v>
      </c>
      <c r="Q358" s="22">
        <v>20</v>
      </c>
      <c r="R358" s="23" t="s">
        <v>181</v>
      </c>
      <c r="S358" s="6" t="s">
        <v>181</v>
      </c>
      <c r="T358" s="5"/>
      <c r="U358" s="5" t="s">
        <v>174</v>
      </c>
      <c r="V358" s="75" t="s">
        <v>2615</v>
      </c>
      <c r="W358" s="5" t="s">
        <v>181</v>
      </c>
      <c r="X358" s="5"/>
      <c r="Y358" s="5"/>
      <c r="Z358" s="1" t="s">
        <v>1039</v>
      </c>
      <c r="AA358" s="7">
        <v>0.95</v>
      </c>
      <c r="AB358" s="5"/>
      <c r="AC358" s="5"/>
      <c r="AD358" s="6"/>
      <c r="AE358" s="5"/>
      <c r="AF358" s="5" t="str">
        <f t="shared" si="5"/>
        <v>Y</v>
      </c>
      <c r="AG358" s="5"/>
      <c r="AH358" s="17">
        <v>1</v>
      </c>
      <c r="AI358" s="1" t="s">
        <v>1056</v>
      </c>
      <c r="AJ358" s="46" t="s">
        <v>268</v>
      </c>
      <c r="AK358" s="98" t="s">
        <v>269</v>
      </c>
      <c r="AL358" s="25" t="s">
        <v>137</v>
      </c>
      <c r="AM358" s="100"/>
    </row>
    <row r="359" spans="1:39" ht="57" customHeight="1">
      <c r="A359" s="13" t="s">
        <v>1039</v>
      </c>
      <c r="B359" s="13" t="s">
        <v>1039</v>
      </c>
      <c r="C359" s="13" t="s">
        <v>1039</v>
      </c>
      <c r="D359" s="27" t="s">
        <v>2626</v>
      </c>
      <c r="E359" s="5"/>
      <c r="F359" s="5" t="s">
        <v>2627</v>
      </c>
      <c r="G359" s="1" t="s">
        <v>2628</v>
      </c>
      <c r="H359" s="1" t="s">
        <v>2628</v>
      </c>
      <c r="I359" s="33" t="s">
        <v>2629</v>
      </c>
      <c r="J359" s="76" t="s">
        <v>2630</v>
      </c>
      <c r="K359" s="5" t="s">
        <v>413</v>
      </c>
      <c r="L359" s="19" t="s">
        <v>415</v>
      </c>
      <c r="M359" s="28">
        <v>46211</v>
      </c>
      <c r="N359" s="29">
        <v>46267</v>
      </c>
      <c r="O359" s="13" t="s">
        <v>132</v>
      </c>
      <c r="P359" s="22" t="s">
        <v>1046</v>
      </c>
      <c r="Q359" s="22">
        <v>48</v>
      </c>
      <c r="R359" s="23" t="s">
        <v>181</v>
      </c>
      <c r="S359" s="6" t="s">
        <v>181</v>
      </c>
      <c r="T359" s="5"/>
      <c r="U359" s="5" t="s">
        <v>174</v>
      </c>
      <c r="V359" s="75" t="s">
        <v>2615</v>
      </c>
      <c r="W359" s="5" t="s">
        <v>181</v>
      </c>
      <c r="X359" s="5"/>
      <c r="Y359" s="5"/>
      <c r="Z359" s="1" t="s">
        <v>1039</v>
      </c>
      <c r="AA359" s="7">
        <v>0.95</v>
      </c>
      <c r="AB359" s="5"/>
      <c r="AC359" s="5"/>
      <c r="AD359" s="6"/>
      <c r="AE359" s="5"/>
      <c r="AF359" s="5" t="str">
        <f t="shared" si="5"/>
        <v>Y</v>
      </c>
      <c r="AG359" s="5"/>
      <c r="AH359" s="17">
        <v>1</v>
      </c>
      <c r="AI359" s="1" t="s">
        <v>2631</v>
      </c>
      <c r="AJ359" s="46" t="s">
        <v>268</v>
      </c>
      <c r="AK359" s="98" t="s">
        <v>269</v>
      </c>
      <c r="AL359" s="25" t="s">
        <v>137</v>
      </c>
      <c r="AM359" s="100"/>
    </row>
    <row r="360" spans="1:39" ht="57" customHeight="1">
      <c r="A360" s="13" t="s">
        <v>2632</v>
      </c>
      <c r="B360" s="13" t="s">
        <v>2633</v>
      </c>
      <c r="C360" s="13" t="s">
        <v>2634</v>
      </c>
      <c r="D360" s="27" t="s">
        <v>2635</v>
      </c>
      <c r="E360" s="5"/>
      <c r="F360" s="5" t="s">
        <v>2636</v>
      </c>
      <c r="G360" s="1" t="s">
        <v>2637</v>
      </c>
      <c r="H360" s="1" t="s">
        <v>2637</v>
      </c>
      <c r="I360" s="34" t="s">
        <v>2638</v>
      </c>
      <c r="J360" s="77" t="s">
        <v>2639</v>
      </c>
      <c r="K360" s="5" t="s">
        <v>413</v>
      </c>
      <c r="L360" s="19" t="s">
        <v>415</v>
      </c>
      <c r="M360" s="28">
        <v>46211</v>
      </c>
      <c r="N360" s="29">
        <v>46267</v>
      </c>
      <c r="O360" s="13" t="s">
        <v>132</v>
      </c>
      <c r="P360" s="22" t="s">
        <v>1046</v>
      </c>
      <c r="Q360" s="22">
        <v>8000</v>
      </c>
      <c r="R360" s="23" t="s">
        <v>132</v>
      </c>
      <c r="S360" s="6" t="s">
        <v>181</v>
      </c>
      <c r="T360" s="5"/>
      <c r="U360" s="5" t="s">
        <v>174</v>
      </c>
      <c r="V360" s="75" t="s">
        <v>2615</v>
      </c>
      <c r="W360" s="5" t="s">
        <v>181</v>
      </c>
      <c r="X360" s="5"/>
      <c r="Y360" s="5"/>
      <c r="Z360" s="1">
        <v>99.55</v>
      </c>
      <c r="AA360" s="7">
        <v>0.95</v>
      </c>
      <c r="AB360" s="5"/>
      <c r="AC360" s="5"/>
      <c r="AD360" s="6"/>
      <c r="AE360" s="5"/>
      <c r="AF360" s="5" t="str">
        <f t="shared" si="5"/>
        <v>Y</v>
      </c>
      <c r="AG360" s="5"/>
      <c r="AH360" s="17">
        <v>1</v>
      </c>
      <c r="AI360" s="1" t="s">
        <v>2640</v>
      </c>
      <c r="AJ360" s="46" t="s">
        <v>268</v>
      </c>
      <c r="AK360" s="98" t="s">
        <v>269</v>
      </c>
      <c r="AL360" s="25" t="s">
        <v>137</v>
      </c>
      <c r="AM360" s="100"/>
    </row>
    <row r="361" spans="1:39" ht="57" customHeight="1">
      <c r="A361" s="13" t="s">
        <v>2632</v>
      </c>
      <c r="B361" s="13" t="s">
        <v>2633</v>
      </c>
      <c r="C361" s="13" t="s">
        <v>2641</v>
      </c>
      <c r="D361" s="27" t="s">
        <v>2642</v>
      </c>
      <c r="E361" s="5"/>
      <c r="F361" s="5" t="s">
        <v>2643</v>
      </c>
      <c r="G361" s="1" t="s">
        <v>2644</v>
      </c>
      <c r="H361" s="1" t="s">
        <v>2644</v>
      </c>
      <c r="I361" s="34" t="s">
        <v>2645</v>
      </c>
      <c r="J361" s="77" t="s">
        <v>2646</v>
      </c>
      <c r="K361" s="5" t="s">
        <v>413</v>
      </c>
      <c r="L361" s="19" t="s">
        <v>415</v>
      </c>
      <c r="M361" s="28">
        <v>46211</v>
      </c>
      <c r="N361" s="29">
        <v>46267</v>
      </c>
      <c r="O361" s="13" t="s">
        <v>132</v>
      </c>
      <c r="P361" s="22" t="s">
        <v>1046</v>
      </c>
      <c r="Q361" s="22">
        <v>8000</v>
      </c>
      <c r="R361" s="23" t="s">
        <v>132</v>
      </c>
      <c r="S361" s="6" t="s">
        <v>181</v>
      </c>
      <c r="T361" s="5"/>
      <c r="U361" s="5" t="s">
        <v>174</v>
      </c>
      <c r="V361" s="75" t="s">
        <v>2647</v>
      </c>
      <c r="W361" s="5" t="s">
        <v>181</v>
      </c>
      <c r="X361" s="5"/>
      <c r="Y361" s="5"/>
      <c r="Z361" s="1">
        <v>99.55</v>
      </c>
      <c r="AA361" s="7">
        <v>0.95</v>
      </c>
      <c r="AB361" s="5"/>
      <c r="AC361" s="5"/>
      <c r="AD361" s="6"/>
      <c r="AE361" s="5"/>
      <c r="AF361" s="5" t="str">
        <f t="shared" si="5"/>
        <v>Y</v>
      </c>
      <c r="AG361" s="5"/>
      <c r="AH361" s="17">
        <v>1</v>
      </c>
      <c r="AI361" s="1" t="s">
        <v>2648</v>
      </c>
      <c r="AJ361" s="46" t="s">
        <v>268</v>
      </c>
      <c r="AK361" s="98" t="s">
        <v>269</v>
      </c>
      <c r="AL361" s="25" t="s">
        <v>137</v>
      </c>
      <c r="AM361" s="100"/>
    </row>
    <row r="362" spans="1:39" ht="57" customHeight="1">
      <c r="A362" s="13" t="s">
        <v>2632</v>
      </c>
      <c r="B362" s="13" t="s">
        <v>2633</v>
      </c>
      <c r="C362" s="13" t="s">
        <v>2649</v>
      </c>
      <c r="D362" s="27" t="s">
        <v>2650</v>
      </c>
      <c r="E362" s="5"/>
      <c r="F362" s="5" t="s">
        <v>2651</v>
      </c>
      <c r="G362" s="1" t="s">
        <v>2652</v>
      </c>
      <c r="H362" s="1" t="s">
        <v>2652</v>
      </c>
      <c r="I362" s="34" t="s">
        <v>2653</v>
      </c>
      <c r="J362" s="77" t="s">
        <v>2654</v>
      </c>
      <c r="K362" s="5" t="s">
        <v>413</v>
      </c>
      <c r="L362" s="19" t="s">
        <v>415</v>
      </c>
      <c r="M362" s="28">
        <v>46211</v>
      </c>
      <c r="N362" s="29">
        <v>46267</v>
      </c>
      <c r="O362" s="13" t="s">
        <v>132</v>
      </c>
      <c r="P362" s="22" t="s">
        <v>1046</v>
      </c>
      <c r="Q362" s="22">
        <v>8000</v>
      </c>
      <c r="R362" s="23" t="s">
        <v>132</v>
      </c>
      <c r="S362" s="6" t="s">
        <v>181</v>
      </c>
      <c r="T362" s="5"/>
      <c r="U362" s="5" t="s">
        <v>174</v>
      </c>
      <c r="V362" s="75" t="s">
        <v>2615</v>
      </c>
      <c r="W362" s="5" t="s">
        <v>181</v>
      </c>
      <c r="X362" s="5"/>
      <c r="Y362" s="5"/>
      <c r="Z362" s="1">
        <v>99.55</v>
      </c>
      <c r="AA362" s="7">
        <v>0.95</v>
      </c>
      <c r="AB362" s="5"/>
      <c r="AC362" s="5"/>
      <c r="AD362" s="6"/>
      <c r="AE362" s="5"/>
      <c r="AF362" s="5" t="str">
        <f t="shared" si="5"/>
        <v>Y</v>
      </c>
      <c r="AG362" s="5"/>
      <c r="AH362" s="17">
        <v>1</v>
      </c>
      <c r="AI362" s="1" t="s">
        <v>2655</v>
      </c>
      <c r="AJ362" s="46" t="s">
        <v>268</v>
      </c>
      <c r="AK362" s="98" t="s">
        <v>269</v>
      </c>
      <c r="AL362" s="25" t="s">
        <v>137</v>
      </c>
      <c r="AM362" s="100"/>
    </row>
    <row r="363" spans="1:39" ht="57" customHeight="1">
      <c r="A363" s="13" t="s">
        <v>2632</v>
      </c>
      <c r="B363" s="13" t="s">
        <v>2633</v>
      </c>
      <c r="C363" s="13" t="s">
        <v>2656</v>
      </c>
      <c r="D363" s="27" t="s">
        <v>2657</v>
      </c>
      <c r="E363" s="5"/>
      <c r="F363" s="5" t="s">
        <v>2658</v>
      </c>
      <c r="G363" s="1" t="s">
        <v>2659</v>
      </c>
      <c r="H363" s="1" t="s">
        <v>2659</v>
      </c>
      <c r="I363" s="33" t="s">
        <v>2660</v>
      </c>
      <c r="J363" s="76" t="s">
        <v>2661</v>
      </c>
      <c r="K363" s="5" t="s">
        <v>413</v>
      </c>
      <c r="L363" s="19" t="s">
        <v>415</v>
      </c>
      <c r="M363" s="28">
        <v>46211</v>
      </c>
      <c r="N363" s="29">
        <v>46267</v>
      </c>
      <c r="O363" s="13" t="s">
        <v>132</v>
      </c>
      <c r="P363" s="22" t="s">
        <v>1046</v>
      </c>
      <c r="Q363" s="22">
        <v>8000</v>
      </c>
      <c r="R363" s="23" t="s">
        <v>132</v>
      </c>
      <c r="S363" s="6" t="s">
        <v>181</v>
      </c>
      <c r="T363" s="5"/>
      <c r="U363" s="5" t="s">
        <v>174</v>
      </c>
      <c r="V363" s="75" t="s">
        <v>2609</v>
      </c>
      <c r="W363" s="5" t="s">
        <v>181</v>
      </c>
      <c r="X363" s="5"/>
      <c r="Y363" s="5"/>
      <c r="Z363" s="1">
        <v>100</v>
      </c>
      <c r="AA363" s="7">
        <v>0.95</v>
      </c>
      <c r="AB363" s="5"/>
      <c r="AC363" s="5"/>
      <c r="AD363" s="6"/>
      <c r="AE363" s="5"/>
      <c r="AF363" s="5" t="str">
        <f t="shared" si="5"/>
        <v>Y</v>
      </c>
      <c r="AG363" s="5"/>
      <c r="AH363" s="17">
        <v>1</v>
      </c>
      <c r="AI363" s="1" t="s">
        <v>2662</v>
      </c>
      <c r="AJ363" s="46" t="s">
        <v>268</v>
      </c>
      <c r="AK363" s="98" t="s">
        <v>269</v>
      </c>
      <c r="AL363" s="25" t="s">
        <v>137</v>
      </c>
      <c r="AM363" s="100"/>
    </row>
    <row r="364" spans="1:39" ht="57" customHeight="1">
      <c r="A364" s="13" t="s">
        <v>2632</v>
      </c>
      <c r="B364" s="13" t="s">
        <v>2633</v>
      </c>
      <c r="C364" s="13" t="s">
        <v>2663</v>
      </c>
      <c r="D364" s="27" t="s">
        <v>2664</v>
      </c>
      <c r="E364" s="5"/>
      <c r="F364" s="5" t="s">
        <v>2665</v>
      </c>
      <c r="G364" s="1" t="s">
        <v>2666</v>
      </c>
      <c r="H364" s="1" t="s">
        <v>2666</v>
      </c>
      <c r="I364" s="34" t="s">
        <v>2667</v>
      </c>
      <c r="J364" s="77" t="s">
        <v>2668</v>
      </c>
      <c r="K364" s="5" t="s">
        <v>413</v>
      </c>
      <c r="L364" s="19" t="s">
        <v>415</v>
      </c>
      <c r="M364" s="28">
        <v>46211</v>
      </c>
      <c r="N364" s="29">
        <v>46267</v>
      </c>
      <c r="O364" s="13" t="s">
        <v>132</v>
      </c>
      <c r="P364" s="22" t="s">
        <v>1046</v>
      </c>
      <c r="Q364" s="22">
        <v>8000</v>
      </c>
      <c r="R364" s="23" t="s">
        <v>132</v>
      </c>
      <c r="S364" s="6" t="s">
        <v>181</v>
      </c>
      <c r="T364" s="5"/>
      <c r="U364" s="5" t="s">
        <v>174</v>
      </c>
      <c r="V364" s="75" t="s">
        <v>2615</v>
      </c>
      <c r="W364" s="5" t="s">
        <v>181</v>
      </c>
      <c r="X364" s="5"/>
      <c r="Y364" s="5"/>
      <c r="Z364" s="1">
        <v>99.55</v>
      </c>
      <c r="AA364" s="7">
        <v>0.95</v>
      </c>
      <c r="AB364" s="5"/>
      <c r="AC364" s="5"/>
      <c r="AD364" s="6"/>
      <c r="AE364" s="5"/>
      <c r="AF364" s="5" t="str">
        <f t="shared" si="5"/>
        <v>Y</v>
      </c>
      <c r="AG364" s="5"/>
      <c r="AH364" s="17">
        <v>1</v>
      </c>
      <c r="AI364" s="1" t="s">
        <v>2669</v>
      </c>
      <c r="AJ364" s="46" t="s">
        <v>268</v>
      </c>
      <c r="AK364" s="98" t="s">
        <v>269</v>
      </c>
      <c r="AL364" s="25" t="s">
        <v>137</v>
      </c>
      <c r="AM364" s="100"/>
    </row>
    <row r="365" spans="1:39" ht="57" customHeight="1">
      <c r="A365" s="13" t="s">
        <v>2632</v>
      </c>
      <c r="B365" s="13" t="s">
        <v>2633</v>
      </c>
      <c r="C365" s="13" t="s">
        <v>2670</v>
      </c>
      <c r="D365" s="27" t="s">
        <v>2671</v>
      </c>
      <c r="E365" s="5"/>
      <c r="F365" s="5" t="s">
        <v>2672</v>
      </c>
      <c r="G365" s="1" t="s">
        <v>2673</v>
      </c>
      <c r="H365" s="1" t="s">
        <v>2673</v>
      </c>
      <c r="I365" s="34" t="s">
        <v>2674</v>
      </c>
      <c r="J365" s="77" t="s">
        <v>2675</v>
      </c>
      <c r="K365" s="5" t="s">
        <v>413</v>
      </c>
      <c r="L365" s="19" t="s">
        <v>415</v>
      </c>
      <c r="M365" s="28">
        <v>46211</v>
      </c>
      <c r="N365" s="29">
        <v>46267</v>
      </c>
      <c r="O365" s="13" t="s">
        <v>132</v>
      </c>
      <c r="P365" s="22" t="s">
        <v>1046</v>
      </c>
      <c r="Q365" s="22">
        <v>8000</v>
      </c>
      <c r="R365" s="23" t="s">
        <v>132</v>
      </c>
      <c r="S365" s="6" t="s">
        <v>181</v>
      </c>
      <c r="T365" s="5"/>
      <c r="U365" s="5" t="s">
        <v>174</v>
      </c>
      <c r="V365" s="75" t="s">
        <v>2615</v>
      </c>
      <c r="W365" s="5" t="s">
        <v>181</v>
      </c>
      <c r="X365" s="5"/>
      <c r="Y365" s="5"/>
      <c r="Z365" s="1">
        <v>99.55</v>
      </c>
      <c r="AA365" s="7">
        <v>0.95</v>
      </c>
      <c r="AB365" s="5"/>
      <c r="AC365" s="5"/>
      <c r="AD365" s="6"/>
      <c r="AE365" s="5"/>
      <c r="AF365" s="5" t="str">
        <f t="shared" si="5"/>
        <v>Y</v>
      </c>
      <c r="AG365" s="5"/>
      <c r="AH365" s="17">
        <v>1</v>
      </c>
      <c r="AI365" s="1" t="s">
        <v>2676</v>
      </c>
      <c r="AJ365" s="46" t="s">
        <v>268</v>
      </c>
      <c r="AK365" s="98" t="s">
        <v>269</v>
      </c>
      <c r="AL365" s="25" t="s">
        <v>137</v>
      </c>
      <c r="AM365" s="100"/>
    </row>
    <row r="366" spans="1:39" ht="57" customHeight="1">
      <c r="A366" s="13" t="s">
        <v>2632</v>
      </c>
      <c r="B366" s="13" t="s">
        <v>2633</v>
      </c>
      <c r="C366" s="13" t="s">
        <v>2677</v>
      </c>
      <c r="D366" s="27" t="s">
        <v>2678</v>
      </c>
      <c r="E366" s="5"/>
      <c r="F366" s="5" t="s">
        <v>2679</v>
      </c>
      <c r="G366" s="1" t="s">
        <v>2680</v>
      </c>
      <c r="H366" s="1" t="s">
        <v>2680</v>
      </c>
      <c r="I366" s="34" t="s">
        <v>2681</v>
      </c>
      <c r="J366" s="77" t="s">
        <v>2682</v>
      </c>
      <c r="K366" s="5" t="s">
        <v>413</v>
      </c>
      <c r="L366" s="19" t="s">
        <v>415</v>
      </c>
      <c r="M366" s="28">
        <v>46211</v>
      </c>
      <c r="N366" s="29">
        <v>46267</v>
      </c>
      <c r="O366" s="13" t="s">
        <v>132</v>
      </c>
      <c r="P366" s="22" t="s">
        <v>1046</v>
      </c>
      <c r="Q366" s="22">
        <v>8000</v>
      </c>
      <c r="R366" s="23" t="s">
        <v>132</v>
      </c>
      <c r="S366" s="6" t="s">
        <v>181</v>
      </c>
      <c r="T366" s="5"/>
      <c r="U366" s="5" t="s">
        <v>174</v>
      </c>
      <c r="V366" s="75" t="s">
        <v>2615</v>
      </c>
      <c r="W366" s="5" t="s">
        <v>181</v>
      </c>
      <c r="X366" s="5"/>
      <c r="Y366" s="5"/>
      <c r="Z366" s="1">
        <v>99.55</v>
      </c>
      <c r="AA366" s="7">
        <v>0.95</v>
      </c>
      <c r="AB366" s="5"/>
      <c r="AC366" s="5"/>
      <c r="AD366" s="6"/>
      <c r="AE366" s="5"/>
      <c r="AF366" s="5" t="str">
        <f t="shared" si="5"/>
        <v>Y</v>
      </c>
      <c r="AG366" s="5"/>
      <c r="AH366" s="17">
        <v>1</v>
      </c>
      <c r="AI366" s="1" t="s">
        <v>2683</v>
      </c>
      <c r="AJ366" s="46" t="s">
        <v>268</v>
      </c>
      <c r="AK366" s="98" t="s">
        <v>269</v>
      </c>
      <c r="AL366" s="25" t="s">
        <v>137</v>
      </c>
      <c r="AM366" s="100"/>
    </row>
    <row r="367" spans="1:39" ht="57" customHeight="1">
      <c r="A367" s="13" t="s">
        <v>1039</v>
      </c>
      <c r="B367" s="13" t="s">
        <v>1039</v>
      </c>
      <c r="C367" s="13" t="s">
        <v>1039</v>
      </c>
      <c r="D367" s="27" t="s">
        <v>2684</v>
      </c>
      <c r="E367" s="5"/>
      <c r="F367" s="5" t="s">
        <v>2685</v>
      </c>
      <c r="G367" s="1" t="s">
        <v>2686</v>
      </c>
      <c r="H367" s="1" t="s">
        <v>2686</v>
      </c>
      <c r="I367" s="33" t="s">
        <v>2687</v>
      </c>
      <c r="J367" s="76" t="s">
        <v>2688</v>
      </c>
      <c r="K367" s="5" t="s">
        <v>413</v>
      </c>
      <c r="L367" s="19" t="s">
        <v>415</v>
      </c>
      <c r="M367" s="28">
        <v>46211</v>
      </c>
      <c r="N367" s="29">
        <v>46267</v>
      </c>
      <c r="O367" s="13" t="s">
        <v>132</v>
      </c>
      <c r="P367" s="22" t="s">
        <v>1878</v>
      </c>
      <c r="Q367" s="22">
        <v>22</v>
      </c>
      <c r="R367" s="23" t="s">
        <v>181</v>
      </c>
      <c r="S367" s="6" t="s">
        <v>181</v>
      </c>
      <c r="T367" s="5"/>
      <c r="U367" s="5" t="s">
        <v>174</v>
      </c>
      <c r="V367" s="75" t="s">
        <v>2615</v>
      </c>
      <c r="W367" s="5" t="s">
        <v>181</v>
      </c>
      <c r="X367" s="5"/>
      <c r="Y367" s="5"/>
      <c r="Z367" s="1" t="s">
        <v>1039</v>
      </c>
      <c r="AA367" s="7">
        <v>0.95</v>
      </c>
      <c r="AB367" s="5"/>
      <c r="AC367" s="5"/>
      <c r="AD367" s="6"/>
      <c r="AE367" s="5"/>
      <c r="AF367" s="5" t="str">
        <f t="shared" si="5"/>
        <v>Y</v>
      </c>
      <c r="AG367" s="5"/>
      <c r="AH367" s="17">
        <v>1</v>
      </c>
      <c r="AI367" s="1" t="s">
        <v>2689</v>
      </c>
      <c r="AJ367" s="46" t="s">
        <v>268</v>
      </c>
      <c r="AK367" s="98" t="s">
        <v>269</v>
      </c>
      <c r="AL367" s="25" t="s">
        <v>137</v>
      </c>
      <c r="AM367" s="100"/>
    </row>
    <row r="368" spans="1:39" ht="57" customHeight="1">
      <c r="A368" s="13" t="s">
        <v>1039</v>
      </c>
      <c r="B368" s="13" t="s">
        <v>1039</v>
      </c>
      <c r="C368" s="13" t="s">
        <v>1039</v>
      </c>
      <c r="D368" s="27" t="s">
        <v>2690</v>
      </c>
      <c r="E368" s="5"/>
      <c r="F368" s="5" t="s">
        <v>2691</v>
      </c>
      <c r="G368" s="1" t="s">
        <v>2692</v>
      </c>
      <c r="H368" s="1" t="s">
        <v>2692</v>
      </c>
      <c r="I368" s="33" t="s">
        <v>2693</v>
      </c>
      <c r="J368" s="76" t="s">
        <v>2693</v>
      </c>
      <c r="K368" s="5" t="s">
        <v>413</v>
      </c>
      <c r="L368" s="19" t="s">
        <v>415</v>
      </c>
      <c r="M368" s="28">
        <v>46211</v>
      </c>
      <c r="N368" s="29">
        <v>46267</v>
      </c>
      <c r="O368" s="13" t="s">
        <v>132</v>
      </c>
      <c r="P368" s="22" t="s">
        <v>1046</v>
      </c>
      <c r="Q368" s="22">
        <v>4</v>
      </c>
      <c r="R368" s="23" t="s">
        <v>181</v>
      </c>
      <c r="S368" s="6" t="s">
        <v>181</v>
      </c>
      <c r="T368" s="5"/>
      <c r="U368" s="5" t="s">
        <v>174</v>
      </c>
      <c r="V368" s="75" t="s">
        <v>2694</v>
      </c>
      <c r="W368" s="5" t="s">
        <v>181</v>
      </c>
      <c r="X368" s="5"/>
      <c r="Y368" s="5"/>
      <c r="Z368" s="1" t="s">
        <v>1039</v>
      </c>
      <c r="AA368" s="7">
        <v>0.95</v>
      </c>
      <c r="AB368" s="5"/>
      <c r="AC368" s="5"/>
      <c r="AD368" s="6"/>
      <c r="AE368" s="5"/>
      <c r="AF368" s="5" t="str">
        <f t="shared" si="5"/>
        <v>Y</v>
      </c>
      <c r="AG368" s="5"/>
      <c r="AH368" s="17">
        <v>1</v>
      </c>
      <c r="AI368" s="1" t="s">
        <v>1161</v>
      </c>
      <c r="AJ368" s="46" t="s">
        <v>268</v>
      </c>
      <c r="AK368" s="98" t="s">
        <v>269</v>
      </c>
      <c r="AL368" s="25" t="s">
        <v>137</v>
      </c>
      <c r="AM368" s="100"/>
    </row>
    <row r="369" spans="1:39" ht="57" customHeight="1">
      <c r="A369" s="13" t="s">
        <v>1039</v>
      </c>
      <c r="B369" s="13" t="s">
        <v>1039</v>
      </c>
      <c r="C369" s="13" t="s">
        <v>1039</v>
      </c>
      <c r="D369" s="27" t="s">
        <v>2695</v>
      </c>
      <c r="E369" s="5"/>
      <c r="F369" s="5" t="s">
        <v>2605</v>
      </c>
      <c r="G369" s="1" t="s">
        <v>2606</v>
      </c>
      <c r="H369" s="1" t="s">
        <v>2606</v>
      </c>
      <c r="I369" s="33" t="s">
        <v>2607</v>
      </c>
      <c r="J369" s="76" t="s">
        <v>2608</v>
      </c>
      <c r="K369" s="5" t="s">
        <v>419</v>
      </c>
      <c r="L369" s="19" t="s">
        <v>421</v>
      </c>
      <c r="M369" s="28">
        <v>46211</v>
      </c>
      <c r="N369" s="29">
        <v>46267</v>
      </c>
      <c r="O369" s="13" t="s">
        <v>132</v>
      </c>
      <c r="P369" s="22" t="s">
        <v>1046</v>
      </c>
      <c r="Q369" s="22">
        <v>60</v>
      </c>
      <c r="R369" s="23" t="s">
        <v>181</v>
      </c>
      <c r="S369" s="6" t="s">
        <v>181</v>
      </c>
      <c r="T369" s="5"/>
      <c r="U369" s="5" t="s">
        <v>174</v>
      </c>
      <c r="V369" s="75" t="s">
        <v>2696</v>
      </c>
      <c r="W369" s="5" t="s">
        <v>181</v>
      </c>
      <c r="X369" s="5"/>
      <c r="Y369" s="5"/>
      <c r="Z369" s="1" t="s">
        <v>1039</v>
      </c>
      <c r="AA369" s="7">
        <v>0.95</v>
      </c>
      <c r="AB369" s="5"/>
      <c r="AC369" s="5"/>
      <c r="AD369" s="6"/>
      <c r="AE369" s="5"/>
      <c r="AF369" s="5" t="str">
        <f t="shared" si="5"/>
        <v>Y</v>
      </c>
      <c r="AG369" s="5"/>
      <c r="AH369" s="17">
        <v>1</v>
      </c>
      <c r="AI369" s="1" t="s">
        <v>1048</v>
      </c>
      <c r="AJ369" s="46" t="s">
        <v>268</v>
      </c>
      <c r="AK369" s="98" t="s">
        <v>269</v>
      </c>
      <c r="AL369" s="25" t="s">
        <v>137</v>
      </c>
      <c r="AM369" s="100"/>
    </row>
    <row r="370" spans="1:39" ht="57" customHeight="1">
      <c r="A370" s="13" t="s">
        <v>1039</v>
      </c>
      <c r="B370" s="13" t="s">
        <v>1039</v>
      </c>
      <c r="C370" s="13" t="s">
        <v>1039</v>
      </c>
      <c r="D370" s="27" t="s">
        <v>2697</v>
      </c>
      <c r="E370" s="5"/>
      <c r="F370" s="5" t="s">
        <v>2611</v>
      </c>
      <c r="G370" s="1" t="s">
        <v>2612</v>
      </c>
      <c r="H370" s="1" t="s">
        <v>2612</v>
      </c>
      <c r="I370" s="33" t="s">
        <v>2613</v>
      </c>
      <c r="J370" s="76" t="s">
        <v>2614</v>
      </c>
      <c r="K370" s="5" t="s">
        <v>419</v>
      </c>
      <c r="L370" s="19" t="s">
        <v>421</v>
      </c>
      <c r="M370" s="28">
        <v>46211</v>
      </c>
      <c r="N370" s="29">
        <v>46267</v>
      </c>
      <c r="O370" s="13" t="s">
        <v>132</v>
      </c>
      <c r="P370" s="22" t="s">
        <v>1046</v>
      </c>
      <c r="Q370" s="22">
        <v>20</v>
      </c>
      <c r="R370" s="23" t="s">
        <v>181</v>
      </c>
      <c r="S370" s="6" t="s">
        <v>181</v>
      </c>
      <c r="T370" s="5"/>
      <c r="U370" s="5" t="s">
        <v>174</v>
      </c>
      <c r="V370" s="75" t="s">
        <v>2698</v>
      </c>
      <c r="W370" s="5" t="s">
        <v>181</v>
      </c>
      <c r="X370" s="5"/>
      <c r="Y370" s="5"/>
      <c r="Z370" s="1" t="s">
        <v>1039</v>
      </c>
      <c r="AA370" s="7">
        <v>0.95</v>
      </c>
      <c r="AB370" s="5"/>
      <c r="AC370" s="5"/>
      <c r="AD370" s="6"/>
      <c r="AE370" s="5"/>
      <c r="AF370" s="5" t="str">
        <f t="shared" si="5"/>
        <v>Y</v>
      </c>
      <c r="AG370" s="5"/>
      <c r="AH370" s="17">
        <v>1</v>
      </c>
      <c r="AI370" s="1" t="s">
        <v>1056</v>
      </c>
      <c r="AJ370" s="46" t="s">
        <v>268</v>
      </c>
      <c r="AK370" s="98" t="s">
        <v>269</v>
      </c>
      <c r="AL370" s="25" t="s">
        <v>137</v>
      </c>
      <c r="AM370" s="100"/>
    </row>
    <row r="371" spans="1:39" ht="57" customHeight="1">
      <c r="A371" s="13" t="s">
        <v>1039</v>
      </c>
      <c r="B371" s="13" t="s">
        <v>1039</v>
      </c>
      <c r="C371" s="13" t="s">
        <v>1039</v>
      </c>
      <c r="D371" s="27" t="s">
        <v>2699</v>
      </c>
      <c r="E371" s="5"/>
      <c r="F371" s="5" t="s">
        <v>2617</v>
      </c>
      <c r="G371" s="1" t="s">
        <v>2618</v>
      </c>
      <c r="H371" s="1" t="s">
        <v>2618</v>
      </c>
      <c r="I371" s="33" t="s">
        <v>2619</v>
      </c>
      <c r="J371" s="76" t="s">
        <v>2620</v>
      </c>
      <c r="K371" s="5" t="s">
        <v>419</v>
      </c>
      <c r="L371" s="19" t="s">
        <v>421</v>
      </c>
      <c r="M371" s="28">
        <v>46211</v>
      </c>
      <c r="N371" s="29">
        <v>46267</v>
      </c>
      <c r="O371" s="13" t="s">
        <v>132</v>
      </c>
      <c r="P371" s="22" t="s">
        <v>1046</v>
      </c>
      <c r="Q371" s="22">
        <v>20</v>
      </c>
      <c r="R371" s="23" t="s">
        <v>181</v>
      </c>
      <c r="S371" s="6" t="s">
        <v>181</v>
      </c>
      <c r="T371" s="5"/>
      <c r="U371" s="5" t="s">
        <v>174</v>
      </c>
      <c r="V371" s="75" t="s">
        <v>2698</v>
      </c>
      <c r="W371" s="5" t="s">
        <v>181</v>
      </c>
      <c r="X371" s="5"/>
      <c r="Y371" s="5"/>
      <c r="Z371" s="1" t="s">
        <v>1039</v>
      </c>
      <c r="AA371" s="7">
        <v>0.95</v>
      </c>
      <c r="AB371" s="5"/>
      <c r="AC371" s="5"/>
      <c r="AD371" s="6"/>
      <c r="AE371" s="5"/>
      <c r="AF371" s="5" t="str">
        <f t="shared" si="5"/>
        <v>Y</v>
      </c>
      <c r="AG371" s="5"/>
      <c r="AH371" s="17">
        <v>1</v>
      </c>
      <c r="AI371" s="1" t="s">
        <v>1056</v>
      </c>
      <c r="AJ371" s="46" t="s">
        <v>268</v>
      </c>
      <c r="AK371" s="98" t="s">
        <v>269</v>
      </c>
      <c r="AL371" s="25" t="s">
        <v>137</v>
      </c>
      <c r="AM371" s="100"/>
    </row>
    <row r="372" spans="1:39" ht="57" customHeight="1">
      <c r="A372" s="13" t="s">
        <v>1039</v>
      </c>
      <c r="B372" s="13" t="s">
        <v>1039</v>
      </c>
      <c r="C372" s="13" t="s">
        <v>1039</v>
      </c>
      <c r="D372" s="27" t="s">
        <v>2700</v>
      </c>
      <c r="E372" s="5"/>
      <c r="F372" s="5" t="s">
        <v>2622</v>
      </c>
      <c r="G372" s="1" t="s">
        <v>2623</v>
      </c>
      <c r="H372" s="1" t="s">
        <v>2623</v>
      </c>
      <c r="I372" s="33" t="s">
        <v>2624</v>
      </c>
      <c r="J372" s="76" t="s">
        <v>2625</v>
      </c>
      <c r="K372" s="5" t="s">
        <v>419</v>
      </c>
      <c r="L372" s="19" t="s">
        <v>421</v>
      </c>
      <c r="M372" s="28">
        <v>46211</v>
      </c>
      <c r="N372" s="29">
        <v>46267</v>
      </c>
      <c r="O372" s="13" t="s">
        <v>132</v>
      </c>
      <c r="P372" s="22" t="s">
        <v>1046</v>
      </c>
      <c r="Q372" s="22">
        <v>20</v>
      </c>
      <c r="R372" s="23" t="s">
        <v>181</v>
      </c>
      <c r="S372" s="6" t="s">
        <v>181</v>
      </c>
      <c r="T372" s="5"/>
      <c r="U372" s="5" t="s">
        <v>174</v>
      </c>
      <c r="V372" s="75" t="s">
        <v>2698</v>
      </c>
      <c r="W372" s="5" t="s">
        <v>181</v>
      </c>
      <c r="X372" s="5"/>
      <c r="Y372" s="5"/>
      <c r="Z372" s="1" t="s">
        <v>1039</v>
      </c>
      <c r="AA372" s="7">
        <v>0.95</v>
      </c>
      <c r="AB372" s="5"/>
      <c r="AC372" s="5"/>
      <c r="AD372" s="6"/>
      <c r="AE372" s="5"/>
      <c r="AF372" s="5" t="str">
        <f t="shared" si="5"/>
        <v>Y</v>
      </c>
      <c r="AG372" s="5"/>
      <c r="AH372" s="17">
        <v>1</v>
      </c>
      <c r="AI372" s="1" t="s">
        <v>1056</v>
      </c>
      <c r="AJ372" s="46" t="s">
        <v>268</v>
      </c>
      <c r="AK372" s="98" t="s">
        <v>269</v>
      </c>
      <c r="AL372" s="25" t="s">
        <v>137</v>
      </c>
      <c r="AM372" s="100"/>
    </row>
    <row r="373" spans="1:39" ht="57" customHeight="1">
      <c r="A373" s="13" t="s">
        <v>1039</v>
      </c>
      <c r="B373" s="13" t="s">
        <v>1039</v>
      </c>
      <c r="C373" s="13" t="s">
        <v>1039</v>
      </c>
      <c r="D373" s="27" t="s">
        <v>2701</v>
      </c>
      <c r="E373" s="5"/>
      <c r="F373" s="5" t="s">
        <v>2627</v>
      </c>
      <c r="G373" s="1" t="s">
        <v>2628</v>
      </c>
      <c r="H373" s="1" t="s">
        <v>2628</v>
      </c>
      <c r="I373" s="33" t="s">
        <v>2629</v>
      </c>
      <c r="J373" s="76" t="s">
        <v>2630</v>
      </c>
      <c r="K373" s="5" t="s">
        <v>419</v>
      </c>
      <c r="L373" s="19" t="s">
        <v>421</v>
      </c>
      <c r="M373" s="28">
        <v>46211</v>
      </c>
      <c r="N373" s="29">
        <v>46267</v>
      </c>
      <c r="O373" s="13" t="s">
        <v>132</v>
      </c>
      <c r="P373" s="22" t="s">
        <v>1046</v>
      </c>
      <c r="Q373" s="22">
        <v>48</v>
      </c>
      <c r="R373" s="23" t="s">
        <v>181</v>
      </c>
      <c r="S373" s="6" t="s">
        <v>181</v>
      </c>
      <c r="T373" s="5"/>
      <c r="U373" s="5" t="s">
        <v>174</v>
      </c>
      <c r="V373" s="75" t="s">
        <v>2698</v>
      </c>
      <c r="W373" s="5" t="s">
        <v>181</v>
      </c>
      <c r="X373" s="5"/>
      <c r="Y373" s="5"/>
      <c r="Z373" s="1" t="s">
        <v>1039</v>
      </c>
      <c r="AA373" s="7">
        <v>0.95</v>
      </c>
      <c r="AB373" s="5"/>
      <c r="AC373" s="5"/>
      <c r="AD373" s="6"/>
      <c r="AE373" s="5"/>
      <c r="AF373" s="5" t="str">
        <f t="shared" si="5"/>
        <v>Y</v>
      </c>
      <c r="AG373" s="5"/>
      <c r="AH373" s="17">
        <v>1</v>
      </c>
      <c r="AI373" s="1" t="s">
        <v>2702</v>
      </c>
      <c r="AJ373" s="46" t="s">
        <v>268</v>
      </c>
      <c r="AK373" s="98" t="s">
        <v>269</v>
      </c>
      <c r="AL373" s="25" t="s">
        <v>137</v>
      </c>
      <c r="AM373" s="100"/>
    </row>
    <row r="374" spans="1:39" ht="57" customHeight="1">
      <c r="A374" s="13" t="s">
        <v>2703</v>
      </c>
      <c r="B374" s="13" t="s">
        <v>426</v>
      </c>
      <c r="C374" s="13" t="s">
        <v>2704</v>
      </c>
      <c r="D374" s="27" t="s">
        <v>2705</v>
      </c>
      <c r="E374" s="5"/>
      <c r="F374" s="5" t="s">
        <v>2706</v>
      </c>
      <c r="G374" s="1" t="s">
        <v>2707</v>
      </c>
      <c r="H374" s="1" t="s">
        <v>2707</v>
      </c>
      <c r="I374" s="34" t="s">
        <v>2708</v>
      </c>
      <c r="J374" s="77" t="s">
        <v>2709</v>
      </c>
      <c r="K374" s="5" t="s">
        <v>419</v>
      </c>
      <c r="L374" s="19" t="s">
        <v>421</v>
      </c>
      <c r="M374" s="28">
        <v>46211</v>
      </c>
      <c r="N374" s="29">
        <v>46267</v>
      </c>
      <c r="O374" s="13" t="s">
        <v>132</v>
      </c>
      <c r="P374" s="22" t="s">
        <v>1046</v>
      </c>
      <c r="Q374" s="22">
        <v>8000</v>
      </c>
      <c r="R374" s="23" t="s">
        <v>132</v>
      </c>
      <c r="S374" s="6" t="s">
        <v>181</v>
      </c>
      <c r="T374" s="5"/>
      <c r="U374" s="5" t="s">
        <v>174</v>
      </c>
      <c r="V374" s="75" t="s">
        <v>2710</v>
      </c>
      <c r="W374" s="5" t="s">
        <v>181</v>
      </c>
      <c r="X374" s="5"/>
      <c r="Y374" s="5"/>
      <c r="Z374" s="1">
        <v>100</v>
      </c>
      <c r="AA374" s="7">
        <v>0.95</v>
      </c>
      <c r="AB374" s="5"/>
      <c r="AC374" s="5"/>
      <c r="AD374" s="6"/>
      <c r="AE374" s="5"/>
      <c r="AF374" s="5" t="str">
        <f t="shared" si="5"/>
        <v>Y</v>
      </c>
      <c r="AG374" s="5"/>
      <c r="AH374" s="17">
        <v>1</v>
      </c>
      <c r="AI374" s="1" t="s">
        <v>2704</v>
      </c>
      <c r="AJ374" s="46" t="s">
        <v>268</v>
      </c>
      <c r="AK374" s="98" t="s">
        <v>269</v>
      </c>
      <c r="AL374" s="25" t="s">
        <v>137</v>
      </c>
      <c r="AM374" s="100"/>
    </row>
    <row r="375" spans="1:39" ht="57" customHeight="1">
      <c r="A375" s="13" t="s">
        <v>2703</v>
      </c>
      <c r="B375" s="13" t="s">
        <v>426</v>
      </c>
      <c r="C375" s="13" t="s">
        <v>2711</v>
      </c>
      <c r="D375" s="27" t="s">
        <v>2712</v>
      </c>
      <c r="E375" s="5"/>
      <c r="F375" s="5" t="s">
        <v>2713</v>
      </c>
      <c r="G375" s="1" t="s">
        <v>2714</v>
      </c>
      <c r="H375" s="1" t="s">
        <v>2715</v>
      </c>
      <c r="I375" s="33" t="s">
        <v>2716</v>
      </c>
      <c r="J375" s="76" t="s">
        <v>2717</v>
      </c>
      <c r="K375" s="5" t="s">
        <v>419</v>
      </c>
      <c r="L375" s="19" t="s">
        <v>421</v>
      </c>
      <c r="M375" s="28">
        <v>46211</v>
      </c>
      <c r="N375" s="29">
        <v>46267</v>
      </c>
      <c r="O375" s="13" t="s">
        <v>132</v>
      </c>
      <c r="P375" s="22" t="s">
        <v>1046</v>
      </c>
      <c r="Q375" s="22">
        <v>8000</v>
      </c>
      <c r="R375" s="23" t="s">
        <v>181</v>
      </c>
      <c r="S375" s="6" t="s">
        <v>181</v>
      </c>
      <c r="T375" s="5"/>
      <c r="U375" s="5" t="s">
        <v>174</v>
      </c>
      <c r="V375" s="75" t="s">
        <v>2698</v>
      </c>
      <c r="W375" s="5" t="s">
        <v>181</v>
      </c>
      <c r="X375" s="5"/>
      <c r="Y375" s="5"/>
      <c r="Z375" s="1" t="s">
        <v>1039</v>
      </c>
      <c r="AA375" s="7">
        <v>0.95</v>
      </c>
      <c r="AB375" s="5"/>
      <c r="AC375" s="5"/>
      <c r="AD375" s="6"/>
      <c r="AE375" s="5"/>
      <c r="AF375" s="5" t="str">
        <f t="shared" si="5"/>
        <v>Y</v>
      </c>
      <c r="AG375" s="5"/>
      <c r="AH375" s="17">
        <v>1</v>
      </c>
      <c r="AI375" s="1" t="s">
        <v>2718</v>
      </c>
      <c r="AJ375" s="46" t="s">
        <v>268</v>
      </c>
      <c r="AK375" s="98" t="s">
        <v>269</v>
      </c>
      <c r="AL375" s="25" t="s">
        <v>137</v>
      </c>
      <c r="AM375" s="100"/>
    </row>
    <row r="376" spans="1:39" ht="57" customHeight="1">
      <c r="A376" s="13" t="s">
        <v>2703</v>
      </c>
      <c r="B376" s="13" t="s">
        <v>426</v>
      </c>
      <c r="C376" s="13" t="s">
        <v>2719</v>
      </c>
      <c r="D376" s="27" t="s">
        <v>2720</v>
      </c>
      <c r="E376" s="5"/>
      <c r="F376" s="5" t="s">
        <v>748</v>
      </c>
      <c r="G376" s="1" t="s">
        <v>2721</v>
      </c>
      <c r="H376" s="1" t="s">
        <v>2721</v>
      </c>
      <c r="I376" s="34" t="s">
        <v>2722</v>
      </c>
      <c r="J376" s="77" t="s">
        <v>2723</v>
      </c>
      <c r="K376" s="5" t="s">
        <v>419</v>
      </c>
      <c r="L376" s="19" t="s">
        <v>421</v>
      </c>
      <c r="M376" s="28">
        <v>46211</v>
      </c>
      <c r="N376" s="29">
        <v>46267</v>
      </c>
      <c r="O376" s="13" t="s">
        <v>132</v>
      </c>
      <c r="P376" s="22" t="s">
        <v>1046</v>
      </c>
      <c r="Q376" s="22">
        <v>8000</v>
      </c>
      <c r="R376" s="23" t="s">
        <v>181</v>
      </c>
      <c r="S376" s="6" t="s">
        <v>181</v>
      </c>
      <c r="T376" s="5"/>
      <c r="U376" s="5" t="s">
        <v>174</v>
      </c>
      <c r="V376" s="75" t="s">
        <v>2698</v>
      </c>
      <c r="W376" s="5" t="s">
        <v>181</v>
      </c>
      <c r="X376" s="5"/>
      <c r="Y376" s="5"/>
      <c r="Z376" s="1" t="s">
        <v>1039</v>
      </c>
      <c r="AA376" s="7">
        <v>0.95</v>
      </c>
      <c r="AB376" s="5"/>
      <c r="AC376" s="5"/>
      <c r="AD376" s="6"/>
      <c r="AE376" s="5"/>
      <c r="AF376" s="5" t="str">
        <f t="shared" si="5"/>
        <v>Y</v>
      </c>
      <c r="AG376" s="5"/>
      <c r="AH376" s="17">
        <v>1</v>
      </c>
      <c r="AI376" s="1" t="s">
        <v>2724</v>
      </c>
      <c r="AJ376" s="46" t="s">
        <v>268</v>
      </c>
      <c r="AK376" s="98" t="s">
        <v>269</v>
      </c>
      <c r="AL376" s="25" t="s">
        <v>137</v>
      </c>
      <c r="AM376" s="100"/>
    </row>
    <row r="377" spans="1:39" ht="57" customHeight="1">
      <c r="A377" s="13" t="s">
        <v>2703</v>
      </c>
      <c r="B377" s="13" t="s">
        <v>426</v>
      </c>
      <c r="C377" s="13" t="s">
        <v>1775</v>
      </c>
      <c r="D377" s="27" t="s">
        <v>2725</v>
      </c>
      <c r="E377" s="5"/>
      <c r="F377" s="5" t="s">
        <v>2726</v>
      </c>
      <c r="G377" s="1" t="s">
        <v>2727</v>
      </c>
      <c r="H377" s="1" t="s">
        <v>2727</v>
      </c>
      <c r="I377" s="33" t="s">
        <v>2728</v>
      </c>
      <c r="J377" s="76" t="s">
        <v>2729</v>
      </c>
      <c r="K377" s="5" t="s">
        <v>419</v>
      </c>
      <c r="L377" s="19" t="s">
        <v>421</v>
      </c>
      <c r="M377" s="28">
        <v>46211</v>
      </c>
      <c r="N377" s="29">
        <v>46267</v>
      </c>
      <c r="O377" s="13" t="s">
        <v>132</v>
      </c>
      <c r="P377" s="22" t="s">
        <v>1046</v>
      </c>
      <c r="Q377" s="22">
        <v>8000</v>
      </c>
      <c r="R377" s="23" t="s">
        <v>181</v>
      </c>
      <c r="S377" s="6" t="s">
        <v>181</v>
      </c>
      <c r="T377" s="5"/>
      <c r="U377" s="5" t="s">
        <v>174</v>
      </c>
      <c r="V377" s="75" t="s">
        <v>2698</v>
      </c>
      <c r="W377" s="5" t="s">
        <v>181</v>
      </c>
      <c r="X377" s="5"/>
      <c r="Y377" s="5"/>
      <c r="Z377" s="1" t="s">
        <v>1039</v>
      </c>
      <c r="AA377" s="7">
        <v>0.95</v>
      </c>
      <c r="AB377" s="5"/>
      <c r="AC377" s="5"/>
      <c r="AD377" s="6"/>
      <c r="AE377" s="5"/>
      <c r="AF377" s="5" t="str">
        <f t="shared" si="5"/>
        <v>Y</v>
      </c>
      <c r="AG377" s="5"/>
      <c r="AH377" s="17">
        <v>1</v>
      </c>
      <c r="AI377" s="1" t="s">
        <v>2730</v>
      </c>
      <c r="AJ377" s="46" t="s">
        <v>268</v>
      </c>
      <c r="AK377" s="98" t="s">
        <v>269</v>
      </c>
      <c r="AL377" s="25" t="s">
        <v>137</v>
      </c>
      <c r="AM377" s="100"/>
    </row>
    <row r="378" spans="1:39" ht="57" customHeight="1">
      <c r="A378" s="13" t="s">
        <v>2703</v>
      </c>
      <c r="B378" s="13" t="s">
        <v>426</v>
      </c>
      <c r="C378" s="13" t="s">
        <v>2731</v>
      </c>
      <c r="D378" s="27" t="s">
        <v>2732</v>
      </c>
      <c r="E378" s="5"/>
      <c r="F378" s="5" t="s">
        <v>2733</v>
      </c>
      <c r="G378" s="1" t="s">
        <v>2734</v>
      </c>
      <c r="H378" s="1" t="s">
        <v>2734</v>
      </c>
      <c r="I378" s="33" t="s">
        <v>2735</v>
      </c>
      <c r="J378" s="76" t="s">
        <v>2736</v>
      </c>
      <c r="K378" s="5" t="s">
        <v>419</v>
      </c>
      <c r="L378" s="19" t="s">
        <v>421</v>
      </c>
      <c r="M378" s="28">
        <v>46211</v>
      </c>
      <c r="N378" s="29">
        <v>46267</v>
      </c>
      <c r="O378" s="13" t="s">
        <v>132</v>
      </c>
      <c r="P378" s="22" t="s">
        <v>1046</v>
      </c>
      <c r="Q378" s="22">
        <v>8000</v>
      </c>
      <c r="R378" s="23" t="s">
        <v>132</v>
      </c>
      <c r="S378" s="6" t="s">
        <v>181</v>
      </c>
      <c r="T378" s="5"/>
      <c r="U378" s="5" t="s">
        <v>174</v>
      </c>
      <c r="V378" s="75" t="s">
        <v>2698</v>
      </c>
      <c r="W378" s="5" t="s">
        <v>181</v>
      </c>
      <c r="X378" s="5"/>
      <c r="Y378" s="5"/>
      <c r="Z378" s="1">
        <v>100</v>
      </c>
      <c r="AA378" s="7">
        <v>0.95</v>
      </c>
      <c r="AB378" s="5"/>
      <c r="AC378" s="5"/>
      <c r="AD378" s="6"/>
      <c r="AE378" s="5"/>
      <c r="AF378" s="5" t="str">
        <f t="shared" si="5"/>
        <v>Y</v>
      </c>
      <c r="AG378" s="5"/>
      <c r="AH378" s="17">
        <v>1</v>
      </c>
      <c r="AI378" s="1" t="s">
        <v>2737</v>
      </c>
      <c r="AJ378" s="46" t="s">
        <v>268</v>
      </c>
      <c r="AK378" s="98" t="s">
        <v>269</v>
      </c>
      <c r="AL378" s="25" t="s">
        <v>137</v>
      </c>
      <c r="AM378" s="100"/>
    </row>
    <row r="379" spans="1:39" ht="57" customHeight="1">
      <c r="A379" s="13" t="s">
        <v>1039</v>
      </c>
      <c r="B379" s="13" t="s">
        <v>1039</v>
      </c>
      <c r="C379" s="13" t="s">
        <v>1039</v>
      </c>
      <c r="D379" s="27" t="s">
        <v>2738</v>
      </c>
      <c r="E379" s="5"/>
      <c r="F379" s="5" t="s">
        <v>2685</v>
      </c>
      <c r="G379" s="1" t="s">
        <v>2686</v>
      </c>
      <c r="H379" s="1" t="s">
        <v>2686</v>
      </c>
      <c r="I379" s="33" t="s">
        <v>2687</v>
      </c>
      <c r="J379" s="76" t="s">
        <v>2688</v>
      </c>
      <c r="K379" s="5" t="s">
        <v>419</v>
      </c>
      <c r="L379" s="19" t="s">
        <v>421</v>
      </c>
      <c r="M379" s="28">
        <v>46211</v>
      </c>
      <c r="N379" s="29">
        <v>46267</v>
      </c>
      <c r="O379" s="13" t="s">
        <v>132</v>
      </c>
      <c r="P379" s="22" t="s">
        <v>1245</v>
      </c>
      <c r="Q379" s="22">
        <v>10</v>
      </c>
      <c r="R379" s="23" t="s">
        <v>181</v>
      </c>
      <c r="S379" s="6" t="s">
        <v>181</v>
      </c>
      <c r="T379" s="5"/>
      <c r="U379" s="5" t="s">
        <v>174</v>
      </c>
      <c r="V379" s="75" t="s">
        <v>2698</v>
      </c>
      <c r="W379" s="5" t="s">
        <v>181</v>
      </c>
      <c r="X379" s="5"/>
      <c r="Y379" s="5"/>
      <c r="Z379" s="1" t="s">
        <v>1039</v>
      </c>
      <c r="AA379" s="7">
        <v>0.95</v>
      </c>
      <c r="AB379" s="5"/>
      <c r="AC379" s="5"/>
      <c r="AD379" s="6"/>
      <c r="AE379" s="5"/>
      <c r="AF379" s="5" t="str">
        <f t="shared" si="5"/>
        <v>Y</v>
      </c>
      <c r="AG379" s="5"/>
      <c r="AH379" s="17">
        <v>1</v>
      </c>
      <c r="AI379" s="1" t="s">
        <v>2739</v>
      </c>
      <c r="AJ379" s="46" t="s">
        <v>268</v>
      </c>
      <c r="AK379" s="98" t="s">
        <v>269</v>
      </c>
      <c r="AL379" s="25" t="s">
        <v>137</v>
      </c>
      <c r="AM379" s="100"/>
    </row>
    <row r="380" spans="1:39" ht="57" customHeight="1">
      <c r="A380" s="13" t="s">
        <v>1039</v>
      </c>
      <c r="B380" s="13" t="s">
        <v>1039</v>
      </c>
      <c r="C380" s="13" t="s">
        <v>1039</v>
      </c>
      <c r="D380" s="27" t="s">
        <v>2740</v>
      </c>
      <c r="E380" s="5"/>
      <c r="F380" s="5" t="s">
        <v>2741</v>
      </c>
      <c r="G380" s="1" t="s">
        <v>2742</v>
      </c>
      <c r="H380" s="1" t="s">
        <v>2742</v>
      </c>
      <c r="I380" s="33" t="s">
        <v>2743</v>
      </c>
      <c r="J380" s="76" t="s">
        <v>2744</v>
      </c>
      <c r="K380" s="5" t="s">
        <v>419</v>
      </c>
      <c r="L380" s="19" t="s">
        <v>421</v>
      </c>
      <c r="M380" s="28">
        <v>46211</v>
      </c>
      <c r="N380" s="29">
        <v>46267</v>
      </c>
      <c r="O380" s="13" t="s">
        <v>132</v>
      </c>
      <c r="P380" s="22" t="s">
        <v>1046</v>
      </c>
      <c r="Q380" s="22">
        <v>280</v>
      </c>
      <c r="R380" s="23" t="s">
        <v>181</v>
      </c>
      <c r="S380" s="6" t="s">
        <v>181</v>
      </c>
      <c r="T380" s="5"/>
      <c r="U380" s="5" t="s">
        <v>174</v>
      </c>
      <c r="V380" s="75" t="s">
        <v>2698</v>
      </c>
      <c r="W380" s="5" t="s">
        <v>181</v>
      </c>
      <c r="X380" s="5"/>
      <c r="Y380" s="5"/>
      <c r="Z380" s="1" t="s">
        <v>1039</v>
      </c>
      <c r="AA380" s="7">
        <v>0.95</v>
      </c>
      <c r="AB380" s="5"/>
      <c r="AC380" s="5"/>
      <c r="AD380" s="6"/>
      <c r="AE380" s="5"/>
      <c r="AF380" s="5" t="str">
        <f t="shared" si="5"/>
        <v>Y</v>
      </c>
      <c r="AG380" s="5"/>
      <c r="AH380" s="17">
        <v>1</v>
      </c>
      <c r="AI380" s="1" t="s">
        <v>2745</v>
      </c>
      <c r="AJ380" s="46" t="s">
        <v>268</v>
      </c>
      <c r="AK380" s="98" t="s">
        <v>269</v>
      </c>
      <c r="AL380" s="25" t="s">
        <v>137</v>
      </c>
      <c r="AM380" s="100"/>
    </row>
    <row r="381" spans="1:39" ht="57" customHeight="1">
      <c r="A381" s="13" t="s">
        <v>1039</v>
      </c>
      <c r="B381" s="13" t="s">
        <v>1039</v>
      </c>
      <c r="C381" s="13" t="s">
        <v>1039</v>
      </c>
      <c r="D381" s="27" t="s">
        <v>2746</v>
      </c>
      <c r="E381" s="5"/>
      <c r="F381" s="5" t="s">
        <v>2691</v>
      </c>
      <c r="G381" s="1" t="s">
        <v>2692</v>
      </c>
      <c r="H381" s="1" t="s">
        <v>2692</v>
      </c>
      <c r="I381" s="33" t="s">
        <v>2693</v>
      </c>
      <c r="J381" s="76" t="s">
        <v>2693</v>
      </c>
      <c r="K381" s="5" t="s">
        <v>419</v>
      </c>
      <c r="L381" s="19" t="s">
        <v>421</v>
      </c>
      <c r="M381" s="28">
        <v>46211</v>
      </c>
      <c r="N381" s="29">
        <v>46267</v>
      </c>
      <c r="O381" s="13" t="s">
        <v>132</v>
      </c>
      <c r="P381" s="22" t="s">
        <v>1046</v>
      </c>
      <c r="Q381" s="22">
        <v>4</v>
      </c>
      <c r="R381" s="23" t="s">
        <v>181</v>
      </c>
      <c r="S381" s="6" t="s">
        <v>181</v>
      </c>
      <c r="T381" s="5"/>
      <c r="U381" s="5" t="s">
        <v>174</v>
      </c>
      <c r="V381" s="75" t="s">
        <v>2747</v>
      </c>
      <c r="W381" s="5" t="s">
        <v>181</v>
      </c>
      <c r="X381" s="5"/>
      <c r="Y381" s="5"/>
      <c r="Z381" s="1" t="s">
        <v>1039</v>
      </c>
      <c r="AA381" s="7">
        <v>0.95</v>
      </c>
      <c r="AB381" s="5"/>
      <c r="AC381" s="5"/>
      <c r="AD381" s="6"/>
      <c r="AE381" s="5"/>
      <c r="AF381" s="5" t="str">
        <f t="shared" si="5"/>
        <v>Y</v>
      </c>
      <c r="AG381" s="5"/>
      <c r="AH381" s="17">
        <v>1</v>
      </c>
      <c r="AI381" s="1" t="s">
        <v>1161</v>
      </c>
      <c r="AJ381" s="46" t="s">
        <v>268</v>
      </c>
      <c r="AK381" s="98" t="s">
        <v>269</v>
      </c>
      <c r="AL381" s="25" t="s">
        <v>137</v>
      </c>
      <c r="AM381" s="100"/>
    </row>
    <row r="382" spans="1:39" ht="57" customHeight="1">
      <c r="A382" s="13" t="s">
        <v>1039</v>
      </c>
      <c r="B382" s="13" t="s">
        <v>1039</v>
      </c>
      <c r="C382" s="13" t="s">
        <v>1039</v>
      </c>
      <c r="D382" s="27" t="s">
        <v>2748</v>
      </c>
      <c r="E382" s="5"/>
      <c r="F382" s="5" t="s">
        <v>2605</v>
      </c>
      <c r="G382" s="1" t="s">
        <v>2606</v>
      </c>
      <c r="H382" s="1" t="s">
        <v>2606</v>
      </c>
      <c r="I382" s="33" t="s">
        <v>2607</v>
      </c>
      <c r="J382" s="76" t="s">
        <v>2608</v>
      </c>
      <c r="K382" s="5" t="s">
        <v>427</v>
      </c>
      <c r="L382" s="19" t="s">
        <v>429</v>
      </c>
      <c r="M382" s="28">
        <v>46211</v>
      </c>
      <c r="N382" s="29">
        <v>46267</v>
      </c>
      <c r="O382" s="13" t="s">
        <v>132</v>
      </c>
      <c r="P382" s="22" t="s">
        <v>1046</v>
      </c>
      <c r="Q382" s="22">
        <v>60</v>
      </c>
      <c r="R382" s="23" t="s">
        <v>181</v>
      </c>
      <c r="S382" s="6" t="s">
        <v>181</v>
      </c>
      <c r="T382" s="5"/>
      <c r="U382" s="5" t="s">
        <v>134</v>
      </c>
      <c r="V382" s="75" t="s">
        <v>2749</v>
      </c>
      <c r="W382" s="5" t="s">
        <v>181</v>
      </c>
      <c r="X382" s="5"/>
      <c r="Y382" s="5"/>
      <c r="Z382" s="1" t="s">
        <v>1039</v>
      </c>
      <c r="AA382" s="7">
        <v>0.95</v>
      </c>
      <c r="AB382" s="5"/>
      <c r="AC382" s="5"/>
      <c r="AD382" s="6"/>
      <c r="AE382" s="5"/>
      <c r="AF382" s="5" t="str">
        <f t="shared" si="5"/>
        <v>Y</v>
      </c>
      <c r="AG382" s="5"/>
      <c r="AH382" s="17">
        <v>1</v>
      </c>
      <c r="AI382" s="1" t="s">
        <v>1048</v>
      </c>
      <c r="AJ382" s="46" t="s">
        <v>268</v>
      </c>
      <c r="AK382" s="98" t="s">
        <v>269</v>
      </c>
      <c r="AL382" s="25" t="s">
        <v>137</v>
      </c>
      <c r="AM382" s="100"/>
    </row>
    <row r="383" spans="1:39" ht="57" customHeight="1">
      <c r="A383" s="13" t="s">
        <v>1039</v>
      </c>
      <c r="B383" s="13" t="s">
        <v>1039</v>
      </c>
      <c r="C383" s="13" t="s">
        <v>1039</v>
      </c>
      <c r="D383" s="27" t="s">
        <v>2750</v>
      </c>
      <c r="E383" s="5"/>
      <c r="F383" s="5" t="s">
        <v>2611</v>
      </c>
      <c r="G383" s="1" t="s">
        <v>2612</v>
      </c>
      <c r="H383" s="1" t="s">
        <v>2612</v>
      </c>
      <c r="I383" s="33" t="s">
        <v>2613</v>
      </c>
      <c r="J383" s="76" t="s">
        <v>2614</v>
      </c>
      <c r="K383" s="5" t="s">
        <v>427</v>
      </c>
      <c r="L383" s="19" t="s">
        <v>429</v>
      </c>
      <c r="M383" s="28">
        <v>46211</v>
      </c>
      <c r="N383" s="29">
        <v>46267</v>
      </c>
      <c r="O383" s="13" t="s">
        <v>132</v>
      </c>
      <c r="P383" s="22" t="s">
        <v>1046</v>
      </c>
      <c r="Q383" s="22">
        <v>20</v>
      </c>
      <c r="R383" s="23" t="s">
        <v>181</v>
      </c>
      <c r="S383" s="6" t="s">
        <v>181</v>
      </c>
      <c r="T383" s="5"/>
      <c r="U383" s="5" t="s">
        <v>134</v>
      </c>
      <c r="V383" s="75" t="s">
        <v>2751</v>
      </c>
      <c r="W383" s="5" t="s">
        <v>181</v>
      </c>
      <c r="X383" s="5"/>
      <c r="Y383" s="5"/>
      <c r="Z383" s="1" t="s">
        <v>1039</v>
      </c>
      <c r="AA383" s="7">
        <v>0.95</v>
      </c>
      <c r="AB383" s="5"/>
      <c r="AC383" s="5"/>
      <c r="AD383" s="6"/>
      <c r="AE383" s="5"/>
      <c r="AF383" s="5" t="str">
        <f t="shared" si="5"/>
        <v>Y</v>
      </c>
      <c r="AG383" s="5"/>
      <c r="AH383" s="17">
        <v>1</v>
      </c>
      <c r="AI383" s="1" t="s">
        <v>1056</v>
      </c>
      <c r="AJ383" s="46" t="s">
        <v>268</v>
      </c>
      <c r="AK383" s="98" t="s">
        <v>269</v>
      </c>
      <c r="AL383" s="25" t="s">
        <v>137</v>
      </c>
      <c r="AM383" s="100"/>
    </row>
    <row r="384" spans="1:39" ht="57" customHeight="1">
      <c r="A384" s="13" t="s">
        <v>1039</v>
      </c>
      <c r="B384" s="13" t="s">
        <v>1039</v>
      </c>
      <c r="C384" s="13" t="s">
        <v>1039</v>
      </c>
      <c r="D384" s="27" t="s">
        <v>2752</v>
      </c>
      <c r="E384" s="5"/>
      <c r="F384" s="5" t="s">
        <v>2617</v>
      </c>
      <c r="G384" s="1" t="s">
        <v>2618</v>
      </c>
      <c r="H384" s="1" t="s">
        <v>2618</v>
      </c>
      <c r="I384" s="33" t="s">
        <v>2619</v>
      </c>
      <c r="J384" s="76" t="s">
        <v>2620</v>
      </c>
      <c r="K384" s="5" t="s">
        <v>427</v>
      </c>
      <c r="L384" s="19" t="s">
        <v>429</v>
      </c>
      <c r="M384" s="28">
        <v>46211</v>
      </c>
      <c r="N384" s="29">
        <v>46267</v>
      </c>
      <c r="O384" s="13" t="s">
        <v>132</v>
      </c>
      <c r="P384" s="22" t="s">
        <v>1046</v>
      </c>
      <c r="Q384" s="22">
        <v>20</v>
      </c>
      <c r="R384" s="23" t="s">
        <v>181</v>
      </c>
      <c r="S384" s="6" t="s">
        <v>181</v>
      </c>
      <c r="T384" s="5"/>
      <c r="U384" s="5" t="s">
        <v>134</v>
      </c>
      <c r="V384" s="75" t="s">
        <v>2751</v>
      </c>
      <c r="W384" s="5" t="s">
        <v>181</v>
      </c>
      <c r="X384" s="5"/>
      <c r="Y384" s="5"/>
      <c r="Z384" s="1" t="s">
        <v>1039</v>
      </c>
      <c r="AA384" s="7">
        <v>0.95</v>
      </c>
      <c r="AB384" s="5"/>
      <c r="AC384" s="5"/>
      <c r="AD384" s="6"/>
      <c r="AE384" s="5"/>
      <c r="AF384" s="5" t="str">
        <f t="shared" si="5"/>
        <v>Y</v>
      </c>
      <c r="AG384" s="5"/>
      <c r="AH384" s="17">
        <v>1</v>
      </c>
      <c r="AI384" s="1" t="s">
        <v>1056</v>
      </c>
      <c r="AJ384" s="46" t="s">
        <v>268</v>
      </c>
      <c r="AK384" s="98" t="s">
        <v>269</v>
      </c>
      <c r="AL384" s="25" t="s">
        <v>137</v>
      </c>
      <c r="AM384" s="100"/>
    </row>
    <row r="385" spans="1:39" ht="57" customHeight="1">
      <c r="A385" s="13" t="s">
        <v>1039</v>
      </c>
      <c r="B385" s="13" t="s">
        <v>1039</v>
      </c>
      <c r="C385" s="13" t="s">
        <v>1039</v>
      </c>
      <c r="D385" s="27" t="s">
        <v>2753</v>
      </c>
      <c r="E385" s="5"/>
      <c r="F385" s="5" t="s">
        <v>2622</v>
      </c>
      <c r="G385" s="1" t="s">
        <v>2623</v>
      </c>
      <c r="H385" s="1" t="s">
        <v>2623</v>
      </c>
      <c r="I385" s="33" t="s">
        <v>2624</v>
      </c>
      <c r="J385" s="76" t="s">
        <v>2625</v>
      </c>
      <c r="K385" s="5" t="s">
        <v>427</v>
      </c>
      <c r="L385" s="19" t="s">
        <v>429</v>
      </c>
      <c r="M385" s="28">
        <v>46211</v>
      </c>
      <c r="N385" s="29">
        <v>46267</v>
      </c>
      <c r="O385" s="13" t="s">
        <v>132</v>
      </c>
      <c r="P385" s="22" t="s">
        <v>1046</v>
      </c>
      <c r="Q385" s="22">
        <v>20</v>
      </c>
      <c r="R385" s="23" t="s">
        <v>181</v>
      </c>
      <c r="S385" s="6" t="s">
        <v>181</v>
      </c>
      <c r="T385" s="5"/>
      <c r="U385" s="5" t="s">
        <v>134</v>
      </c>
      <c r="V385" s="75" t="s">
        <v>2751</v>
      </c>
      <c r="W385" s="5" t="s">
        <v>181</v>
      </c>
      <c r="X385" s="5"/>
      <c r="Y385" s="5"/>
      <c r="Z385" s="1" t="s">
        <v>1039</v>
      </c>
      <c r="AA385" s="7">
        <v>0.95</v>
      </c>
      <c r="AB385" s="5"/>
      <c r="AC385" s="5"/>
      <c r="AD385" s="6"/>
      <c r="AE385" s="5"/>
      <c r="AF385" s="5" t="str">
        <f t="shared" si="5"/>
        <v>Y</v>
      </c>
      <c r="AG385" s="5"/>
      <c r="AH385" s="17">
        <v>1</v>
      </c>
      <c r="AI385" s="1" t="s">
        <v>1056</v>
      </c>
      <c r="AJ385" s="46" t="s">
        <v>268</v>
      </c>
      <c r="AK385" s="98" t="s">
        <v>269</v>
      </c>
      <c r="AL385" s="25" t="s">
        <v>137</v>
      </c>
      <c r="AM385" s="100"/>
    </row>
    <row r="386" spans="1:39" ht="57" customHeight="1">
      <c r="A386" s="13" t="s">
        <v>1039</v>
      </c>
      <c r="B386" s="13" t="s">
        <v>1039</v>
      </c>
      <c r="C386" s="13" t="s">
        <v>1039</v>
      </c>
      <c r="D386" s="27" t="s">
        <v>2754</v>
      </c>
      <c r="E386" s="5"/>
      <c r="F386" s="5" t="s">
        <v>2627</v>
      </c>
      <c r="G386" s="1" t="s">
        <v>2628</v>
      </c>
      <c r="H386" s="1" t="s">
        <v>2628</v>
      </c>
      <c r="I386" s="33" t="s">
        <v>2629</v>
      </c>
      <c r="J386" s="76" t="s">
        <v>2630</v>
      </c>
      <c r="K386" s="5" t="s">
        <v>427</v>
      </c>
      <c r="L386" s="19" t="s">
        <v>429</v>
      </c>
      <c r="M386" s="28">
        <v>46211</v>
      </c>
      <c r="N386" s="29">
        <v>46267</v>
      </c>
      <c r="O386" s="13" t="s">
        <v>132</v>
      </c>
      <c r="P386" s="22" t="s">
        <v>1046</v>
      </c>
      <c r="Q386" s="22">
        <v>48</v>
      </c>
      <c r="R386" s="23" t="s">
        <v>181</v>
      </c>
      <c r="S386" s="6" t="s">
        <v>181</v>
      </c>
      <c r="T386" s="5"/>
      <c r="U386" s="5" t="s">
        <v>134</v>
      </c>
      <c r="V386" s="75" t="s">
        <v>2751</v>
      </c>
      <c r="W386" s="5" t="s">
        <v>181</v>
      </c>
      <c r="X386" s="5"/>
      <c r="Y386" s="5"/>
      <c r="Z386" s="1" t="s">
        <v>1039</v>
      </c>
      <c r="AA386" s="7">
        <v>0.95</v>
      </c>
      <c r="AB386" s="5"/>
      <c r="AC386" s="5"/>
      <c r="AD386" s="6"/>
      <c r="AE386" s="5"/>
      <c r="AF386" s="5" t="str">
        <f t="shared" si="5"/>
        <v>Y</v>
      </c>
      <c r="AG386" s="5"/>
      <c r="AH386" s="17">
        <v>1</v>
      </c>
      <c r="AI386" s="1" t="s">
        <v>2702</v>
      </c>
      <c r="AJ386" s="46" t="s">
        <v>268</v>
      </c>
      <c r="AK386" s="98" t="s">
        <v>269</v>
      </c>
      <c r="AL386" s="25" t="s">
        <v>137</v>
      </c>
      <c r="AM386" s="100"/>
    </row>
    <row r="387" spans="1:39" ht="57" customHeight="1">
      <c r="A387" s="13" t="s">
        <v>1470</v>
      </c>
      <c r="B387" s="13" t="s">
        <v>2755</v>
      </c>
      <c r="C387" s="13" t="s">
        <v>2756</v>
      </c>
      <c r="D387" s="27" t="s">
        <v>2757</v>
      </c>
      <c r="E387" s="5"/>
      <c r="F387" s="5" t="s">
        <v>2758</v>
      </c>
      <c r="G387" s="1" t="s">
        <v>2759</v>
      </c>
      <c r="H387" s="1" t="s">
        <v>2760</v>
      </c>
      <c r="I387" s="33" t="s">
        <v>2761</v>
      </c>
      <c r="J387" s="76" t="s">
        <v>2762</v>
      </c>
      <c r="K387" s="5" t="s">
        <v>427</v>
      </c>
      <c r="L387" s="19" t="s">
        <v>429</v>
      </c>
      <c r="M387" s="28">
        <v>46211</v>
      </c>
      <c r="N387" s="29">
        <v>46267</v>
      </c>
      <c r="O387" s="13" t="s">
        <v>132</v>
      </c>
      <c r="P387" s="22" t="s">
        <v>1046</v>
      </c>
      <c r="Q387" s="22">
        <v>8000</v>
      </c>
      <c r="R387" s="23" t="s">
        <v>132</v>
      </c>
      <c r="S387" s="6" t="s">
        <v>181</v>
      </c>
      <c r="T387" s="5"/>
      <c r="U387" s="5" t="s">
        <v>134</v>
      </c>
      <c r="V387" s="75" t="s">
        <v>2751</v>
      </c>
      <c r="W387" s="5" t="s">
        <v>181</v>
      </c>
      <c r="X387" s="5"/>
      <c r="Y387" s="5"/>
      <c r="Z387" s="1" t="s">
        <v>1039</v>
      </c>
      <c r="AA387" s="7">
        <v>0.95</v>
      </c>
      <c r="AB387" s="5"/>
      <c r="AC387" s="5"/>
      <c r="AD387" s="6"/>
      <c r="AE387" s="5"/>
      <c r="AF387" s="5" t="str">
        <f t="shared" ref="AF387:AF450" si="6">IF(S387="Y","N","Y")</f>
        <v>Y</v>
      </c>
      <c r="AG387" s="5"/>
      <c r="AH387" s="17">
        <v>1</v>
      </c>
      <c r="AI387" s="1" t="s">
        <v>2763</v>
      </c>
      <c r="AJ387" s="46" t="s">
        <v>268</v>
      </c>
      <c r="AK387" s="98" t="s">
        <v>269</v>
      </c>
      <c r="AL387" s="25" t="s">
        <v>137</v>
      </c>
      <c r="AM387" s="100"/>
    </row>
    <row r="388" spans="1:39" ht="57" customHeight="1">
      <c r="A388" s="13" t="s">
        <v>1470</v>
      </c>
      <c r="B388" s="13" t="s">
        <v>2755</v>
      </c>
      <c r="C388" s="13" t="s">
        <v>2764</v>
      </c>
      <c r="D388" s="27" t="s">
        <v>2765</v>
      </c>
      <c r="E388" s="5"/>
      <c r="F388" s="5" t="s">
        <v>2766</v>
      </c>
      <c r="G388" s="1" t="s">
        <v>2767</v>
      </c>
      <c r="H388" s="1" t="s">
        <v>2767</v>
      </c>
      <c r="I388" s="33" t="s">
        <v>2768</v>
      </c>
      <c r="J388" s="76" t="s">
        <v>2769</v>
      </c>
      <c r="K388" s="5" t="s">
        <v>427</v>
      </c>
      <c r="L388" s="19" t="s">
        <v>429</v>
      </c>
      <c r="M388" s="28">
        <v>46211</v>
      </c>
      <c r="N388" s="29">
        <v>46267</v>
      </c>
      <c r="O388" s="13" t="s">
        <v>132</v>
      </c>
      <c r="P388" s="22" t="s">
        <v>1046</v>
      </c>
      <c r="Q388" s="22">
        <v>8000</v>
      </c>
      <c r="R388" s="23" t="s">
        <v>181</v>
      </c>
      <c r="S388" s="6" t="s">
        <v>181</v>
      </c>
      <c r="T388" s="5"/>
      <c r="U388" s="5" t="s">
        <v>134</v>
      </c>
      <c r="V388" s="75" t="s">
        <v>2749</v>
      </c>
      <c r="W388" s="5" t="s">
        <v>181</v>
      </c>
      <c r="X388" s="5"/>
      <c r="Y388" s="5"/>
      <c r="Z388" s="1" t="s">
        <v>1039</v>
      </c>
      <c r="AA388" s="7">
        <v>0.95</v>
      </c>
      <c r="AB388" s="5"/>
      <c r="AC388" s="5"/>
      <c r="AD388" s="6"/>
      <c r="AE388" s="5"/>
      <c r="AF388" s="5" t="str">
        <f t="shared" si="6"/>
        <v>Y</v>
      </c>
      <c r="AG388" s="5"/>
      <c r="AH388" s="17">
        <v>1</v>
      </c>
      <c r="AI388" s="1" t="s">
        <v>2770</v>
      </c>
      <c r="AJ388" s="46" t="s">
        <v>268</v>
      </c>
      <c r="AK388" s="98" t="s">
        <v>269</v>
      </c>
      <c r="AL388" s="25" t="s">
        <v>137</v>
      </c>
      <c r="AM388" s="100"/>
    </row>
    <row r="389" spans="1:39" ht="57" customHeight="1">
      <c r="A389" s="13" t="s">
        <v>1470</v>
      </c>
      <c r="B389" s="13" t="s">
        <v>2755</v>
      </c>
      <c r="C389" s="13" t="s">
        <v>2771</v>
      </c>
      <c r="D389" s="27" t="s">
        <v>2772</v>
      </c>
      <c r="E389" s="5"/>
      <c r="F389" s="5" t="s">
        <v>2773</v>
      </c>
      <c r="G389" s="1" t="s">
        <v>2774</v>
      </c>
      <c r="H389" s="1" t="s">
        <v>2774</v>
      </c>
      <c r="I389" s="33" t="s">
        <v>2775</v>
      </c>
      <c r="J389" s="76" t="s">
        <v>2776</v>
      </c>
      <c r="K389" s="5" t="s">
        <v>427</v>
      </c>
      <c r="L389" s="19" t="s">
        <v>429</v>
      </c>
      <c r="M389" s="28">
        <v>46211</v>
      </c>
      <c r="N389" s="29">
        <v>46267</v>
      </c>
      <c r="O389" s="13" t="s">
        <v>132</v>
      </c>
      <c r="P389" s="22" t="s">
        <v>1046</v>
      </c>
      <c r="Q389" s="22">
        <v>8000</v>
      </c>
      <c r="R389" s="23" t="s">
        <v>181</v>
      </c>
      <c r="S389" s="6" t="s">
        <v>181</v>
      </c>
      <c r="T389" s="5"/>
      <c r="U389" s="5" t="s">
        <v>134</v>
      </c>
      <c r="V389" s="75" t="s">
        <v>2777</v>
      </c>
      <c r="W389" s="5" t="s">
        <v>181</v>
      </c>
      <c r="X389" s="5"/>
      <c r="Y389" s="5"/>
      <c r="Z389" s="1" t="s">
        <v>1039</v>
      </c>
      <c r="AA389" s="7">
        <v>0.95</v>
      </c>
      <c r="AB389" s="5"/>
      <c r="AC389" s="5"/>
      <c r="AD389" s="6"/>
      <c r="AE389" s="5"/>
      <c r="AF389" s="5" t="str">
        <f t="shared" si="6"/>
        <v>Y</v>
      </c>
      <c r="AG389" s="5"/>
      <c r="AH389" s="17">
        <v>1</v>
      </c>
      <c r="AI389" s="1" t="s">
        <v>2778</v>
      </c>
      <c r="AJ389" s="46" t="s">
        <v>268</v>
      </c>
      <c r="AK389" s="98" t="s">
        <v>269</v>
      </c>
      <c r="AL389" s="25" t="s">
        <v>137</v>
      </c>
      <c r="AM389" s="100"/>
    </row>
    <row r="390" spans="1:39" ht="57" customHeight="1">
      <c r="A390" s="13" t="s">
        <v>1039</v>
      </c>
      <c r="B390" s="13" t="s">
        <v>1039</v>
      </c>
      <c r="C390" s="13" t="s">
        <v>1039</v>
      </c>
      <c r="D390" s="27" t="s">
        <v>2779</v>
      </c>
      <c r="E390" s="5"/>
      <c r="F390" s="5" t="s">
        <v>2685</v>
      </c>
      <c r="G390" s="1" t="s">
        <v>2686</v>
      </c>
      <c r="H390" s="1" t="s">
        <v>2686</v>
      </c>
      <c r="I390" s="33" t="s">
        <v>2687</v>
      </c>
      <c r="J390" s="76" t="s">
        <v>2688</v>
      </c>
      <c r="K390" s="5" t="s">
        <v>427</v>
      </c>
      <c r="L390" s="19" t="s">
        <v>429</v>
      </c>
      <c r="M390" s="28">
        <v>46211</v>
      </c>
      <c r="N390" s="29">
        <v>46267</v>
      </c>
      <c r="O390" s="13" t="s">
        <v>132</v>
      </c>
      <c r="P390" s="22" t="s">
        <v>1245</v>
      </c>
      <c r="Q390" s="22">
        <v>10</v>
      </c>
      <c r="R390" s="23" t="s">
        <v>181</v>
      </c>
      <c r="S390" s="6" t="s">
        <v>181</v>
      </c>
      <c r="T390" s="5"/>
      <c r="U390" s="5" t="s">
        <v>134</v>
      </c>
      <c r="V390" s="75" t="s">
        <v>2751</v>
      </c>
      <c r="W390" s="5" t="s">
        <v>181</v>
      </c>
      <c r="X390" s="5"/>
      <c r="Y390" s="5"/>
      <c r="Z390" s="1" t="s">
        <v>1039</v>
      </c>
      <c r="AA390" s="7">
        <v>0.95</v>
      </c>
      <c r="AB390" s="5"/>
      <c r="AC390" s="5"/>
      <c r="AD390" s="6"/>
      <c r="AE390" s="5"/>
      <c r="AF390" s="5" t="str">
        <f t="shared" si="6"/>
        <v>Y</v>
      </c>
      <c r="AG390" s="5"/>
      <c r="AH390" s="17">
        <v>1</v>
      </c>
      <c r="AI390" s="1" t="s">
        <v>2780</v>
      </c>
      <c r="AJ390" s="46" t="s">
        <v>268</v>
      </c>
      <c r="AK390" s="98" t="s">
        <v>269</v>
      </c>
      <c r="AL390" s="25" t="s">
        <v>137</v>
      </c>
      <c r="AM390" s="100"/>
    </row>
    <row r="391" spans="1:39" ht="57" customHeight="1">
      <c r="A391" s="13" t="s">
        <v>1039</v>
      </c>
      <c r="B391" s="13" t="s">
        <v>1039</v>
      </c>
      <c r="C391" s="13" t="s">
        <v>1039</v>
      </c>
      <c r="D391" s="27" t="s">
        <v>2781</v>
      </c>
      <c r="E391" s="5"/>
      <c r="F391" s="5" t="s">
        <v>2741</v>
      </c>
      <c r="G391" s="1" t="s">
        <v>2742</v>
      </c>
      <c r="H391" s="1" t="s">
        <v>2742</v>
      </c>
      <c r="I391" s="33" t="s">
        <v>2743</v>
      </c>
      <c r="J391" s="76" t="s">
        <v>2744</v>
      </c>
      <c r="K391" s="5" t="s">
        <v>427</v>
      </c>
      <c r="L391" s="19" t="s">
        <v>429</v>
      </c>
      <c r="M391" s="28">
        <v>46211</v>
      </c>
      <c r="N391" s="29">
        <v>46267</v>
      </c>
      <c r="O391" s="13" t="s">
        <v>132</v>
      </c>
      <c r="P391" s="22" t="s">
        <v>1046</v>
      </c>
      <c r="Q391" s="22">
        <v>280</v>
      </c>
      <c r="R391" s="23" t="s">
        <v>181</v>
      </c>
      <c r="S391" s="6" t="s">
        <v>181</v>
      </c>
      <c r="T391" s="5"/>
      <c r="U391" s="5" t="s">
        <v>134</v>
      </c>
      <c r="V391" s="75" t="s">
        <v>2751</v>
      </c>
      <c r="W391" s="5" t="s">
        <v>181</v>
      </c>
      <c r="X391" s="5"/>
      <c r="Y391" s="5"/>
      <c r="Z391" s="1" t="s">
        <v>1039</v>
      </c>
      <c r="AA391" s="7">
        <v>0.95</v>
      </c>
      <c r="AB391" s="5"/>
      <c r="AC391" s="5"/>
      <c r="AD391" s="6"/>
      <c r="AE391" s="5"/>
      <c r="AF391" s="5" t="str">
        <f t="shared" si="6"/>
        <v>Y</v>
      </c>
      <c r="AG391" s="5"/>
      <c r="AH391" s="17">
        <v>1</v>
      </c>
      <c r="AI391" s="1" t="s">
        <v>2745</v>
      </c>
      <c r="AJ391" s="46" t="s">
        <v>268</v>
      </c>
      <c r="AK391" s="98" t="s">
        <v>269</v>
      </c>
      <c r="AL391" s="25" t="s">
        <v>137</v>
      </c>
      <c r="AM391" s="100"/>
    </row>
    <row r="392" spans="1:39" ht="57" customHeight="1">
      <c r="A392" s="13" t="s">
        <v>1039</v>
      </c>
      <c r="B392" s="13" t="s">
        <v>1039</v>
      </c>
      <c r="C392" s="13" t="s">
        <v>1039</v>
      </c>
      <c r="D392" s="27" t="s">
        <v>2782</v>
      </c>
      <c r="E392" s="5"/>
      <c r="F392" s="5" t="s">
        <v>2691</v>
      </c>
      <c r="G392" s="1" t="s">
        <v>2692</v>
      </c>
      <c r="H392" s="1" t="s">
        <v>2692</v>
      </c>
      <c r="I392" s="33" t="s">
        <v>2693</v>
      </c>
      <c r="J392" s="76" t="s">
        <v>2693</v>
      </c>
      <c r="K392" s="5" t="s">
        <v>427</v>
      </c>
      <c r="L392" s="19" t="s">
        <v>429</v>
      </c>
      <c r="M392" s="28">
        <v>46211</v>
      </c>
      <c r="N392" s="29">
        <v>46267</v>
      </c>
      <c r="O392" s="13" t="s">
        <v>132</v>
      </c>
      <c r="P392" s="22" t="s">
        <v>1046</v>
      </c>
      <c r="Q392" s="22">
        <v>4</v>
      </c>
      <c r="R392" s="23" t="s">
        <v>181</v>
      </c>
      <c r="S392" s="6" t="s">
        <v>181</v>
      </c>
      <c r="T392" s="5"/>
      <c r="U392" s="5" t="s">
        <v>134</v>
      </c>
      <c r="V392" s="75" t="s">
        <v>2783</v>
      </c>
      <c r="W392" s="5" t="s">
        <v>181</v>
      </c>
      <c r="X392" s="5"/>
      <c r="Y392" s="5"/>
      <c r="Z392" s="1" t="s">
        <v>1039</v>
      </c>
      <c r="AA392" s="7">
        <v>0.95</v>
      </c>
      <c r="AB392" s="5"/>
      <c r="AC392" s="5"/>
      <c r="AD392" s="6"/>
      <c r="AE392" s="5"/>
      <c r="AF392" s="5" t="str">
        <f t="shared" si="6"/>
        <v>Y</v>
      </c>
      <c r="AG392" s="5"/>
      <c r="AH392" s="17">
        <v>1</v>
      </c>
      <c r="AI392" s="1" t="s">
        <v>1161</v>
      </c>
      <c r="AJ392" s="46" t="s">
        <v>268</v>
      </c>
      <c r="AK392" s="98" t="s">
        <v>269</v>
      </c>
      <c r="AL392" s="25" t="s">
        <v>137</v>
      </c>
      <c r="AM392" s="100"/>
    </row>
    <row r="393" spans="1:39" ht="57" customHeight="1">
      <c r="A393" s="13" t="s">
        <v>1039</v>
      </c>
      <c r="B393" s="13" t="s">
        <v>1039</v>
      </c>
      <c r="C393" s="13" t="s">
        <v>1039</v>
      </c>
      <c r="D393" s="27" t="s">
        <v>2784</v>
      </c>
      <c r="E393" s="5"/>
      <c r="F393" s="5" t="s">
        <v>2605</v>
      </c>
      <c r="G393" s="1" t="s">
        <v>2606</v>
      </c>
      <c r="H393" s="1" t="s">
        <v>2606</v>
      </c>
      <c r="I393" s="33" t="s">
        <v>2607</v>
      </c>
      <c r="J393" s="76" t="s">
        <v>2608</v>
      </c>
      <c r="K393" s="5" t="s">
        <v>433</v>
      </c>
      <c r="L393" s="19" t="s">
        <v>435</v>
      </c>
      <c r="M393" s="28">
        <v>46211</v>
      </c>
      <c r="N393" s="29">
        <v>46267</v>
      </c>
      <c r="O393" s="13" t="s">
        <v>132</v>
      </c>
      <c r="P393" s="22" t="s">
        <v>1046</v>
      </c>
      <c r="Q393" s="22">
        <v>60</v>
      </c>
      <c r="R393" s="23" t="s">
        <v>181</v>
      </c>
      <c r="S393" s="6" t="s">
        <v>181</v>
      </c>
      <c r="T393" s="5"/>
      <c r="U393" s="5" t="s">
        <v>134</v>
      </c>
      <c r="V393" s="75" t="s">
        <v>2785</v>
      </c>
      <c r="W393" s="5" t="s">
        <v>181</v>
      </c>
      <c r="X393" s="5"/>
      <c r="Y393" s="5"/>
      <c r="Z393" s="1" t="s">
        <v>1039</v>
      </c>
      <c r="AA393" s="7">
        <v>0.95</v>
      </c>
      <c r="AB393" s="5"/>
      <c r="AC393" s="5"/>
      <c r="AD393" s="6"/>
      <c r="AE393" s="5"/>
      <c r="AF393" s="5" t="str">
        <f t="shared" si="6"/>
        <v>Y</v>
      </c>
      <c r="AG393" s="5"/>
      <c r="AH393" s="17">
        <v>1</v>
      </c>
      <c r="AI393" s="1" t="s">
        <v>1048</v>
      </c>
      <c r="AJ393" s="46" t="s">
        <v>268</v>
      </c>
      <c r="AK393" s="98" t="s">
        <v>269</v>
      </c>
      <c r="AL393" s="25" t="s">
        <v>137</v>
      </c>
      <c r="AM393" s="100"/>
    </row>
    <row r="394" spans="1:39" ht="57" customHeight="1">
      <c r="A394" s="13" t="s">
        <v>1039</v>
      </c>
      <c r="B394" s="13" t="s">
        <v>1039</v>
      </c>
      <c r="C394" s="13" t="s">
        <v>1039</v>
      </c>
      <c r="D394" s="27" t="s">
        <v>2786</v>
      </c>
      <c r="E394" s="5"/>
      <c r="F394" s="5" t="s">
        <v>2611</v>
      </c>
      <c r="G394" s="1" t="s">
        <v>2612</v>
      </c>
      <c r="H394" s="1" t="s">
        <v>2612</v>
      </c>
      <c r="I394" s="33" t="s">
        <v>2613</v>
      </c>
      <c r="J394" s="76" t="s">
        <v>2614</v>
      </c>
      <c r="K394" s="5" t="s">
        <v>433</v>
      </c>
      <c r="L394" s="19" t="s">
        <v>435</v>
      </c>
      <c r="M394" s="28">
        <v>46211</v>
      </c>
      <c r="N394" s="29">
        <v>46267</v>
      </c>
      <c r="O394" s="13" t="s">
        <v>132</v>
      </c>
      <c r="P394" s="22" t="s">
        <v>1046</v>
      </c>
      <c r="Q394" s="22">
        <v>20</v>
      </c>
      <c r="R394" s="23" t="s">
        <v>181</v>
      </c>
      <c r="S394" s="6" t="s">
        <v>181</v>
      </c>
      <c r="T394" s="5"/>
      <c r="U394" s="5" t="s">
        <v>134</v>
      </c>
      <c r="V394" s="75" t="s">
        <v>2787</v>
      </c>
      <c r="W394" s="5" t="s">
        <v>181</v>
      </c>
      <c r="X394" s="5"/>
      <c r="Y394" s="5"/>
      <c r="Z394" s="1" t="s">
        <v>1039</v>
      </c>
      <c r="AA394" s="7">
        <v>0.95</v>
      </c>
      <c r="AB394" s="5"/>
      <c r="AC394" s="5"/>
      <c r="AD394" s="6"/>
      <c r="AE394" s="5"/>
      <c r="AF394" s="5" t="str">
        <f t="shared" si="6"/>
        <v>Y</v>
      </c>
      <c r="AG394" s="5"/>
      <c r="AH394" s="17">
        <v>1</v>
      </c>
      <c r="AI394" s="1" t="s">
        <v>1056</v>
      </c>
      <c r="AJ394" s="46" t="s">
        <v>268</v>
      </c>
      <c r="AK394" s="98" t="s">
        <v>269</v>
      </c>
      <c r="AL394" s="25" t="s">
        <v>137</v>
      </c>
      <c r="AM394" s="100"/>
    </row>
    <row r="395" spans="1:39" ht="57" customHeight="1">
      <c r="A395" s="13" t="s">
        <v>1039</v>
      </c>
      <c r="B395" s="13" t="s">
        <v>1039</v>
      </c>
      <c r="C395" s="13" t="s">
        <v>1039</v>
      </c>
      <c r="D395" s="27" t="s">
        <v>2788</v>
      </c>
      <c r="E395" s="5"/>
      <c r="F395" s="5" t="s">
        <v>2617</v>
      </c>
      <c r="G395" s="1" t="s">
        <v>2618</v>
      </c>
      <c r="H395" s="1" t="s">
        <v>2618</v>
      </c>
      <c r="I395" s="33" t="s">
        <v>2619</v>
      </c>
      <c r="J395" s="76" t="s">
        <v>2620</v>
      </c>
      <c r="K395" s="5" t="s">
        <v>433</v>
      </c>
      <c r="L395" s="19" t="s">
        <v>435</v>
      </c>
      <c r="M395" s="28">
        <v>46211</v>
      </c>
      <c r="N395" s="29">
        <v>46267</v>
      </c>
      <c r="O395" s="13" t="s">
        <v>132</v>
      </c>
      <c r="P395" s="22" t="s">
        <v>1046</v>
      </c>
      <c r="Q395" s="22">
        <v>20</v>
      </c>
      <c r="R395" s="23" t="s">
        <v>181</v>
      </c>
      <c r="S395" s="6" t="s">
        <v>181</v>
      </c>
      <c r="T395" s="5"/>
      <c r="U395" s="5" t="s">
        <v>134</v>
      </c>
      <c r="V395" s="75" t="s">
        <v>2787</v>
      </c>
      <c r="W395" s="5" t="s">
        <v>181</v>
      </c>
      <c r="X395" s="5"/>
      <c r="Y395" s="5"/>
      <c r="Z395" s="1" t="s">
        <v>1039</v>
      </c>
      <c r="AA395" s="7">
        <v>0.95</v>
      </c>
      <c r="AB395" s="5"/>
      <c r="AC395" s="5"/>
      <c r="AD395" s="6"/>
      <c r="AE395" s="5"/>
      <c r="AF395" s="5" t="str">
        <f t="shared" si="6"/>
        <v>Y</v>
      </c>
      <c r="AG395" s="5"/>
      <c r="AH395" s="17">
        <v>1</v>
      </c>
      <c r="AI395" s="1" t="s">
        <v>1056</v>
      </c>
      <c r="AJ395" s="46" t="s">
        <v>268</v>
      </c>
      <c r="AK395" s="98" t="s">
        <v>269</v>
      </c>
      <c r="AL395" s="25" t="s">
        <v>137</v>
      </c>
      <c r="AM395" s="100"/>
    </row>
    <row r="396" spans="1:39" ht="57" customHeight="1">
      <c r="A396" s="13" t="s">
        <v>1039</v>
      </c>
      <c r="B396" s="13" t="s">
        <v>1039</v>
      </c>
      <c r="C396" s="13" t="s">
        <v>1039</v>
      </c>
      <c r="D396" s="27" t="s">
        <v>2789</v>
      </c>
      <c r="E396" s="5"/>
      <c r="F396" s="5" t="s">
        <v>2622</v>
      </c>
      <c r="G396" s="1" t="s">
        <v>2623</v>
      </c>
      <c r="H396" s="1" t="s">
        <v>2623</v>
      </c>
      <c r="I396" s="33" t="s">
        <v>2624</v>
      </c>
      <c r="J396" s="76" t="s">
        <v>2625</v>
      </c>
      <c r="K396" s="5" t="s">
        <v>433</v>
      </c>
      <c r="L396" s="19" t="s">
        <v>435</v>
      </c>
      <c r="M396" s="28">
        <v>46211</v>
      </c>
      <c r="N396" s="29">
        <v>46267</v>
      </c>
      <c r="O396" s="13" t="s">
        <v>132</v>
      </c>
      <c r="P396" s="22" t="s">
        <v>1046</v>
      </c>
      <c r="Q396" s="22">
        <v>20</v>
      </c>
      <c r="R396" s="23" t="s">
        <v>181</v>
      </c>
      <c r="S396" s="6" t="s">
        <v>181</v>
      </c>
      <c r="T396" s="5"/>
      <c r="U396" s="5" t="s">
        <v>134</v>
      </c>
      <c r="V396" s="75" t="s">
        <v>2787</v>
      </c>
      <c r="W396" s="5" t="s">
        <v>181</v>
      </c>
      <c r="X396" s="5"/>
      <c r="Y396" s="5"/>
      <c r="Z396" s="1" t="s">
        <v>1039</v>
      </c>
      <c r="AA396" s="7">
        <v>0.95</v>
      </c>
      <c r="AB396" s="5"/>
      <c r="AC396" s="5"/>
      <c r="AD396" s="6"/>
      <c r="AE396" s="5"/>
      <c r="AF396" s="5" t="str">
        <f t="shared" si="6"/>
        <v>Y</v>
      </c>
      <c r="AG396" s="5"/>
      <c r="AH396" s="17">
        <v>1</v>
      </c>
      <c r="AI396" s="1" t="s">
        <v>1056</v>
      </c>
      <c r="AJ396" s="46" t="s">
        <v>268</v>
      </c>
      <c r="AK396" s="98" t="s">
        <v>269</v>
      </c>
      <c r="AL396" s="25" t="s">
        <v>137</v>
      </c>
      <c r="AM396" s="100"/>
    </row>
    <row r="397" spans="1:39" ht="57" customHeight="1">
      <c r="A397" s="13" t="s">
        <v>1039</v>
      </c>
      <c r="B397" s="13" t="s">
        <v>1039</v>
      </c>
      <c r="C397" s="13" t="s">
        <v>1039</v>
      </c>
      <c r="D397" s="27" t="s">
        <v>2790</v>
      </c>
      <c r="E397" s="5"/>
      <c r="F397" s="5" t="s">
        <v>2627</v>
      </c>
      <c r="G397" s="1" t="s">
        <v>2628</v>
      </c>
      <c r="H397" s="1" t="s">
        <v>2628</v>
      </c>
      <c r="I397" s="33" t="s">
        <v>2629</v>
      </c>
      <c r="J397" s="76" t="s">
        <v>2630</v>
      </c>
      <c r="K397" s="5" t="s">
        <v>433</v>
      </c>
      <c r="L397" s="19" t="s">
        <v>435</v>
      </c>
      <c r="M397" s="28">
        <v>46211</v>
      </c>
      <c r="N397" s="29">
        <v>46267</v>
      </c>
      <c r="O397" s="13" t="s">
        <v>132</v>
      </c>
      <c r="P397" s="22" t="s">
        <v>1046</v>
      </c>
      <c r="Q397" s="22">
        <v>48</v>
      </c>
      <c r="R397" s="23" t="s">
        <v>181</v>
      </c>
      <c r="S397" s="6" t="s">
        <v>181</v>
      </c>
      <c r="T397" s="5"/>
      <c r="U397" s="5" t="s">
        <v>134</v>
      </c>
      <c r="V397" s="75" t="s">
        <v>2787</v>
      </c>
      <c r="W397" s="5" t="s">
        <v>181</v>
      </c>
      <c r="X397" s="5"/>
      <c r="Y397" s="5"/>
      <c r="Z397" s="1" t="s">
        <v>1039</v>
      </c>
      <c r="AA397" s="7">
        <v>0.95</v>
      </c>
      <c r="AB397" s="5"/>
      <c r="AC397" s="5"/>
      <c r="AD397" s="6"/>
      <c r="AE397" s="5"/>
      <c r="AF397" s="5" t="str">
        <f t="shared" si="6"/>
        <v>Y</v>
      </c>
      <c r="AG397" s="5"/>
      <c r="AH397" s="17">
        <v>1</v>
      </c>
      <c r="AI397" s="1" t="s">
        <v>2702</v>
      </c>
      <c r="AJ397" s="46" t="s">
        <v>268</v>
      </c>
      <c r="AK397" s="98" t="s">
        <v>269</v>
      </c>
      <c r="AL397" s="25" t="s">
        <v>137</v>
      </c>
      <c r="AM397" s="100"/>
    </row>
    <row r="398" spans="1:39" ht="57" customHeight="1">
      <c r="A398" s="13" t="s">
        <v>1470</v>
      </c>
      <c r="B398" s="13" t="s">
        <v>2633</v>
      </c>
      <c r="C398" s="13" t="s">
        <v>2791</v>
      </c>
      <c r="D398" s="27" t="s">
        <v>2792</v>
      </c>
      <c r="E398" s="5"/>
      <c r="F398" s="5" t="s">
        <v>2793</v>
      </c>
      <c r="G398" s="1" t="s">
        <v>2794</v>
      </c>
      <c r="H398" s="1" t="s">
        <v>2794</v>
      </c>
      <c r="I398" s="33" t="s">
        <v>2795</v>
      </c>
      <c r="J398" s="76" t="s">
        <v>2796</v>
      </c>
      <c r="K398" s="5" t="s">
        <v>433</v>
      </c>
      <c r="L398" s="19" t="s">
        <v>435</v>
      </c>
      <c r="M398" s="28">
        <v>46211</v>
      </c>
      <c r="N398" s="29">
        <v>46267</v>
      </c>
      <c r="O398" s="13" t="s">
        <v>132</v>
      </c>
      <c r="P398" s="22" t="s">
        <v>1046</v>
      </c>
      <c r="Q398" s="22">
        <v>8000</v>
      </c>
      <c r="R398" s="23" t="s">
        <v>181</v>
      </c>
      <c r="S398" s="6" t="s">
        <v>181</v>
      </c>
      <c r="T398" s="5"/>
      <c r="U398" s="5" t="s">
        <v>134</v>
      </c>
      <c r="V398" s="75" t="s">
        <v>2785</v>
      </c>
      <c r="W398" s="5" t="s">
        <v>181</v>
      </c>
      <c r="X398" s="5"/>
      <c r="Y398" s="5"/>
      <c r="Z398" s="1" t="s">
        <v>1039</v>
      </c>
      <c r="AA398" s="7">
        <v>0.95</v>
      </c>
      <c r="AB398" s="5"/>
      <c r="AC398" s="5"/>
      <c r="AD398" s="6"/>
      <c r="AE398" s="5"/>
      <c r="AF398" s="5" t="str">
        <f t="shared" si="6"/>
        <v>Y</v>
      </c>
      <c r="AG398" s="5"/>
      <c r="AH398" s="17">
        <v>1</v>
      </c>
      <c r="AI398" s="1" t="s">
        <v>2797</v>
      </c>
      <c r="AJ398" s="46" t="s">
        <v>268</v>
      </c>
      <c r="AK398" s="98" t="s">
        <v>269</v>
      </c>
      <c r="AL398" s="25" t="s">
        <v>137</v>
      </c>
      <c r="AM398" s="100"/>
    </row>
    <row r="399" spans="1:39" ht="57" customHeight="1">
      <c r="A399" s="13" t="s">
        <v>1470</v>
      </c>
      <c r="B399" s="13" t="s">
        <v>2633</v>
      </c>
      <c r="C399" s="13" t="s">
        <v>2798</v>
      </c>
      <c r="D399" s="27" t="s">
        <v>2799</v>
      </c>
      <c r="E399" s="5"/>
      <c r="F399" s="5" t="s">
        <v>2800</v>
      </c>
      <c r="G399" s="1" t="s">
        <v>2801</v>
      </c>
      <c r="H399" s="1" t="s">
        <v>2801</v>
      </c>
      <c r="I399" s="33" t="s">
        <v>2802</v>
      </c>
      <c r="J399" s="76" t="s">
        <v>2803</v>
      </c>
      <c r="K399" s="5" t="s">
        <v>433</v>
      </c>
      <c r="L399" s="19" t="s">
        <v>435</v>
      </c>
      <c r="M399" s="28">
        <v>46211</v>
      </c>
      <c r="N399" s="29">
        <v>46267</v>
      </c>
      <c r="O399" s="13" t="s">
        <v>132</v>
      </c>
      <c r="P399" s="22" t="s">
        <v>1046</v>
      </c>
      <c r="Q399" s="22">
        <v>8000</v>
      </c>
      <c r="R399" s="23" t="s">
        <v>132</v>
      </c>
      <c r="S399" s="6" t="s">
        <v>181</v>
      </c>
      <c r="T399" s="5"/>
      <c r="U399" s="5" t="s">
        <v>134</v>
      </c>
      <c r="V399" s="75" t="s">
        <v>2804</v>
      </c>
      <c r="W399" s="5" t="s">
        <v>181</v>
      </c>
      <c r="X399" s="5"/>
      <c r="Y399" s="5"/>
      <c r="Z399" s="1">
        <v>59.76</v>
      </c>
      <c r="AA399" s="7">
        <v>0.95</v>
      </c>
      <c r="AB399" s="5"/>
      <c r="AC399" s="5"/>
      <c r="AD399" s="6"/>
      <c r="AE399" s="5"/>
      <c r="AF399" s="5" t="str">
        <f t="shared" si="6"/>
        <v>Y</v>
      </c>
      <c r="AG399" s="5"/>
      <c r="AH399" s="17">
        <v>1</v>
      </c>
      <c r="AI399" s="1" t="s">
        <v>2805</v>
      </c>
      <c r="AJ399" s="46" t="s">
        <v>268</v>
      </c>
      <c r="AK399" s="98" t="s">
        <v>269</v>
      </c>
      <c r="AL399" s="25" t="s">
        <v>137</v>
      </c>
      <c r="AM399" s="100"/>
    </row>
    <row r="400" spans="1:39" ht="57" customHeight="1">
      <c r="A400" s="13" t="s">
        <v>1470</v>
      </c>
      <c r="B400" s="13" t="s">
        <v>2633</v>
      </c>
      <c r="C400" s="13" t="s">
        <v>2806</v>
      </c>
      <c r="D400" s="27" t="s">
        <v>2807</v>
      </c>
      <c r="E400" s="5"/>
      <c r="F400" s="5" t="s">
        <v>2808</v>
      </c>
      <c r="G400" s="1" t="s">
        <v>2809</v>
      </c>
      <c r="H400" s="1" t="s">
        <v>2809</v>
      </c>
      <c r="I400" s="34" t="s">
        <v>2810</v>
      </c>
      <c r="J400" s="77" t="s">
        <v>2811</v>
      </c>
      <c r="K400" s="5" t="s">
        <v>433</v>
      </c>
      <c r="L400" s="19" t="s">
        <v>435</v>
      </c>
      <c r="M400" s="28">
        <v>46211</v>
      </c>
      <c r="N400" s="29">
        <v>46267</v>
      </c>
      <c r="O400" s="13" t="s">
        <v>132</v>
      </c>
      <c r="P400" s="22" t="s">
        <v>1046</v>
      </c>
      <c r="Q400" s="22">
        <v>8000</v>
      </c>
      <c r="R400" s="23" t="s">
        <v>181</v>
      </c>
      <c r="S400" s="6" t="s">
        <v>181</v>
      </c>
      <c r="T400" s="5"/>
      <c r="U400" s="5" t="s">
        <v>134</v>
      </c>
      <c r="V400" s="75" t="s">
        <v>2812</v>
      </c>
      <c r="W400" s="5" t="s">
        <v>181</v>
      </c>
      <c r="X400" s="5"/>
      <c r="Y400" s="5"/>
      <c r="Z400" s="1" t="s">
        <v>1039</v>
      </c>
      <c r="AA400" s="7">
        <v>0.95</v>
      </c>
      <c r="AB400" s="5"/>
      <c r="AC400" s="5"/>
      <c r="AD400" s="6"/>
      <c r="AE400" s="5"/>
      <c r="AF400" s="5" t="str">
        <f t="shared" si="6"/>
        <v>Y</v>
      </c>
      <c r="AG400" s="5"/>
      <c r="AH400" s="17">
        <v>1</v>
      </c>
      <c r="AI400" s="1" t="s">
        <v>2813</v>
      </c>
      <c r="AJ400" s="46" t="s">
        <v>268</v>
      </c>
      <c r="AK400" s="98" t="s">
        <v>269</v>
      </c>
      <c r="AL400" s="25" t="s">
        <v>137</v>
      </c>
      <c r="AM400" s="100"/>
    </row>
    <row r="401" spans="1:39" ht="57" customHeight="1">
      <c r="A401" s="13" t="s">
        <v>1470</v>
      </c>
      <c r="B401" s="13" t="s">
        <v>2633</v>
      </c>
      <c r="C401" s="13" t="s">
        <v>2814</v>
      </c>
      <c r="D401" s="27" t="s">
        <v>2815</v>
      </c>
      <c r="E401" s="5"/>
      <c r="F401" s="5" t="s">
        <v>2816</v>
      </c>
      <c r="G401" s="1" t="s">
        <v>2817</v>
      </c>
      <c r="H401" s="1" t="s">
        <v>2817</v>
      </c>
      <c r="I401" s="34" t="s">
        <v>2818</v>
      </c>
      <c r="J401" s="77" t="s">
        <v>2819</v>
      </c>
      <c r="K401" s="5" t="s">
        <v>433</v>
      </c>
      <c r="L401" s="19" t="s">
        <v>435</v>
      </c>
      <c r="M401" s="28">
        <v>46211</v>
      </c>
      <c r="N401" s="29">
        <v>46267</v>
      </c>
      <c r="O401" s="13" t="s">
        <v>132</v>
      </c>
      <c r="P401" s="22" t="s">
        <v>1046</v>
      </c>
      <c r="Q401" s="22">
        <v>8000</v>
      </c>
      <c r="R401" s="23" t="s">
        <v>181</v>
      </c>
      <c r="S401" s="6" t="s">
        <v>181</v>
      </c>
      <c r="T401" s="5"/>
      <c r="U401" s="5" t="s">
        <v>134</v>
      </c>
      <c r="V401" s="75" t="s">
        <v>2787</v>
      </c>
      <c r="W401" s="5" t="s">
        <v>181</v>
      </c>
      <c r="X401" s="5"/>
      <c r="Y401" s="5"/>
      <c r="Z401" s="1" t="s">
        <v>1039</v>
      </c>
      <c r="AA401" s="7">
        <v>0.95</v>
      </c>
      <c r="AB401" s="5"/>
      <c r="AC401" s="5"/>
      <c r="AD401" s="6"/>
      <c r="AE401" s="5"/>
      <c r="AF401" s="5" t="str">
        <f t="shared" si="6"/>
        <v>Y</v>
      </c>
      <c r="AG401" s="5"/>
      <c r="AH401" s="17">
        <v>1</v>
      </c>
      <c r="AI401" s="1" t="s">
        <v>2820</v>
      </c>
      <c r="AJ401" s="46" t="s">
        <v>268</v>
      </c>
      <c r="AK401" s="98" t="s">
        <v>269</v>
      </c>
      <c r="AL401" s="25" t="s">
        <v>137</v>
      </c>
      <c r="AM401" s="100"/>
    </row>
    <row r="402" spans="1:39" ht="57" customHeight="1">
      <c r="A402" s="13" t="s">
        <v>1470</v>
      </c>
      <c r="B402" s="13" t="s">
        <v>2633</v>
      </c>
      <c r="C402" s="13" t="s">
        <v>2821</v>
      </c>
      <c r="D402" s="27" t="s">
        <v>2822</v>
      </c>
      <c r="E402" s="5"/>
      <c r="F402" s="5" t="s">
        <v>2823</v>
      </c>
      <c r="G402" s="1" t="s">
        <v>2824</v>
      </c>
      <c r="H402" s="1" t="s">
        <v>2824</v>
      </c>
      <c r="I402" s="34" t="s">
        <v>2825</v>
      </c>
      <c r="J402" s="77" t="s">
        <v>2826</v>
      </c>
      <c r="K402" s="5" t="s">
        <v>433</v>
      </c>
      <c r="L402" s="19" t="s">
        <v>435</v>
      </c>
      <c r="M402" s="28">
        <v>46211</v>
      </c>
      <c r="N402" s="29">
        <v>46267</v>
      </c>
      <c r="O402" s="13" t="s">
        <v>132</v>
      </c>
      <c r="P402" s="22" t="s">
        <v>1046</v>
      </c>
      <c r="Q402" s="22">
        <v>8000</v>
      </c>
      <c r="R402" s="23" t="s">
        <v>181</v>
      </c>
      <c r="S402" s="6" t="s">
        <v>181</v>
      </c>
      <c r="T402" s="5"/>
      <c r="U402" s="5" t="s">
        <v>134</v>
      </c>
      <c r="V402" s="75" t="s">
        <v>2787</v>
      </c>
      <c r="W402" s="5" t="s">
        <v>181</v>
      </c>
      <c r="X402" s="5"/>
      <c r="Y402" s="5"/>
      <c r="Z402" s="1" t="s">
        <v>1039</v>
      </c>
      <c r="AA402" s="7">
        <v>0.95</v>
      </c>
      <c r="AB402" s="5"/>
      <c r="AC402" s="5"/>
      <c r="AD402" s="6"/>
      <c r="AE402" s="5"/>
      <c r="AF402" s="5" t="str">
        <f t="shared" si="6"/>
        <v>Y</v>
      </c>
      <c r="AG402" s="5"/>
      <c r="AH402" s="17">
        <v>1</v>
      </c>
      <c r="AI402" s="1" t="s">
        <v>2827</v>
      </c>
      <c r="AJ402" s="46" t="s">
        <v>268</v>
      </c>
      <c r="AK402" s="98" t="s">
        <v>269</v>
      </c>
      <c r="AL402" s="25" t="s">
        <v>137</v>
      </c>
      <c r="AM402" s="100"/>
    </row>
    <row r="403" spans="1:39" ht="57" customHeight="1">
      <c r="A403" s="13" t="s">
        <v>1470</v>
      </c>
      <c r="B403" s="13" t="s">
        <v>2633</v>
      </c>
      <c r="C403" s="13" t="s">
        <v>2828</v>
      </c>
      <c r="D403" s="27" t="s">
        <v>2829</v>
      </c>
      <c r="E403" s="5"/>
      <c r="F403" s="5" t="s">
        <v>2830</v>
      </c>
      <c r="G403" s="1" t="s">
        <v>2831</v>
      </c>
      <c r="H403" s="1" t="s">
        <v>2831</v>
      </c>
      <c r="I403" s="34" t="s">
        <v>2832</v>
      </c>
      <c r="J403" s="77" t="s">
        <v>2833</v>
      </c>
      <c r="K403" s="5" t="s">
        <v>433</v>
      </c>
      <c r="L403" s="19" t="s">
        <v>435</v>
      </c>
      <c r="M403" s="28">
        <v>46211</v>
      </c>
      <c r="N403" s="29">
        <v>46267</v>
      </c>
      <c r="O403" s="13" t="s">
        <v>132</v>
      </c>
      <c r="P403" s="22" t="s">
        <v>1046</v>
      </c>
      <c r="Q403" s="22">
        <v>8000</v>
      </c>
      <c r="R403" s="23" t="s">
        <v>181</v>
      </c>
      <c r="S403" s="6" t="s">
        <v>181</v>
      </c>
      <c r="T403" s="5"/>
      <c r="U403" s="5" t="s">
        <v>134</v>
      </c>
      <c r="V403" s="75" t="s">
        <v>2834</v>
      </c>
      <c r="W403" s="5" t="s">
        <v>181</v>
      </c>
      <c r="X403" s="5"/>
      <c r="Y403" s="5"/>
      <c r="Z403" s="1" t="s">
        <v>1039</v>
      </c>
      <c r="AA403" s="7">
        <v>0.95</v>
      </c>
      <c r="AB403" s="5"/>
      <c r="AC403" s="5"/>
      <c r="AD403" s="6"/>
      <c r="AE403" s="5"/>
      <c r="AF403" s="5" t="str">
        <f t="shared" si="6"/>
        <v>Y</v>
      </c>
      <c r="AG403" s="5"/>
      <c r="AH403" s="17">
        <v>1</v>
      </c>
      <c r="AI403" s="1" t="s">
        <v>2835</v>
      </c>
      <c r="AJ403" s="46" t="s">
        <v>268</v>
      </c>
      <c r="AK403" s="98" t="s">
        <v>269</v>
      </c>
      <c r="AL403" s="25" t="s">
        <v>137</v>
      </c>
      <c r="AM403" s="100"/>
    </row>
    <row r="404" spans="1:39" ht="57" customHeight="1">
      <c r="A404" s="13" t="s">
        <v>1470</v>
      </c>
      <c r="B404" s="13" t="s">
        <v>2633</v>
      </c>
      <c r="C404" s="13" t="s">
        <v>2836</v>
      </c>
      <c r="D404" s="27" t="s">
        <v>2837</v>
      </c>
      <c r="E404" s="5"/>
      <c r="F404" s="5" t="s">
        <v>2838</v>
      </c>
      <c r="G404" s="1" t="s">
        <v>2839</v>
      </c>
      <c r="H404" s="1" t="s">
        <v>2839</v>
      </c>
      <c r="I404" s="34" t="s">
        <v>2840</v>
      </c>
      <c r="J404" s="77" t="s">
        <v>2841</v>
      </c>
      <c r="K404" s="5" t="s">
        <v>433</v>
      </c>
      <c r="L404" s="19" t="s">
        <v>435</v>
      </c>
      <c r="M404" s="28">
        <v>46211</v>
      </c>
      <c r="N404" s="29">
        <v>46267</v>
      </c>
      <c r="O404" s="13" t="s">
        <v>132</v>
      </c>
      <c r="P404" s="22" t="s">
        <v>1046</v>
      </c>
      <c r="Q404" s="22">
        <v>8000</v>
      </c>
      <c r="R404" s="23" t="s">
        <v>181</v>
      </c>
      <c r="S404" s="6" t="s">
        <v>181</v>
      </c>
      <c r="T404" s="5"/>
      <c r="U404" s="5" t="s">
        <v>134</v>
      </c>
      <c r="V404" s="75" t="s">
        <v>2787</v>
      </c>
      <c r="W404" s="5" t="s">
        <v>181</v>
      </c>
      <c r="X404" s="5"/>
      <c r="Y404" s="5"/>
      <c r="Z404" s="1" t="s">
        <v>1039</v>
      </c>
      <c r="AA404" s="7">
        <v>0.95</v>
      </c>
      <c r="AB404" s="5"/>
      <c r="AC404" s="5"/>
      <c r="AD404" s="6"/>
      <c r="AE404" s="5"/>
      <c r="AF404" s="5" t="str">
        <f t="shared" si="6"/>
        <v>Y</v>
      </c>
      <c r="AG404" s="5"/>
      <c r="AH404" s="17">
        <v>1</v>
      </c>
      <c r="AI404" s="1" t="s">
        <v>2842</v>
      </c>
      <c r="AJ404" s="46" t="s">
        <v>268</v>
      </c>
      <c r="AK404" s="98" t="s">
        <v>269</v>
      </c>
      <c r="AL404" s="25" t="s">
        <v>137</v>
      </c>
      <c r="AM404" s="100"/>
    </row>
    <row r="405" spans="1:39" ht="57" customHeight="1">
      <c r="A405" s="13" t="s">
        <v>1470</v>
      </c>
      <c r="B405" s="13" t="s">
        <v>2633</v>
      </c>
      <c r="C405" s="13" t="s">
        <v>2843</v>
      </c>
      <c r="D405" s="27" t="s">
        <v>2844</v>
      </c>
      <c r="E405" s="5"/>
      <c r="F405" s="5" t="s">
        <v>2845</v>
      </c>
      <c r="G405" s="1" t="s">
        <v>2846</v>
      </c>
      <c r="H405" s="1" t="s">
        <v>2846</v>
      </c>
      <c r="I405" s="33" t="s">
        <v>2847</v>
      </c>
      <c r="J405" s="76" t="s">
        <v>2848</v>
      </c>
      <c r="K405" s="5" t="s">
        <v>433</v>
      </c>
      <c r="L405" s="19" t="s">
        <v>435</v>
      </c>
      <c r="M405" s="28">
        <v>46211</v>
      </c>
      <c r="N405" s="29">
        <v>46267</v>
      </c>
      <c r="O405" s="13" t="s">
        <v>132</v>
      </c>
      <c r="P405" s="22" t="s">
        <v>1046</v>
      </c>
      <c r="Q405" s="22">
        <v>8000</v>
      </c>
      <c r="R405" s="23" t="s">
        <v>181</v>
      </c>
      <c r="S405" s="6" t="s">
        <v>181</v>
      </c>
      <c r="T405" s="5"/>
      <c r="U405" s="5" t="s">
        <v>134</v>
      </c>
      <c r="V405" s="75" t="s">
        <v>2785</v>
      </c>
      <c r="W405" s="5" t="s">
        <v>181</v>
      </c>
      <c r="X405" s="5"/>
      <c r="Y405" s="5"/>
      <c r="Z405" s="1" t="s">
        <v>1039</v>
      </c>
      <c r="AA405" s="7">
        <v>0.95</v>
      </c>
      <c r="AB405" s="5"/>
      <c r="AC405" s="5"/>
      <c r="AD405" s="6"/>
      <c r="AE405" s="5"/>
      <c r="AF405" s="5" t="str">
        <f t="shared" si="6"/>
        <v>Y</v>
      </c>
      <c r="AG405" s="5"/>
      <c r="AH405" s="17">
        <v>1</v>
      </c>
      <c r="AI405" s="1" t="s">
        <v>2849</v>
      </c>
      <c r="AJ405" s="46" t="s">
        <v>268</v>
      </c>
      <c r="AK405" s="98" t="s">
        <v>269</v>
      </c>
      <c r="AL405" s="25" t="s">
        <v>137</v>
      </c>
      <c r="AM405" s="100"/>
    </row>
    <row r="406" spans="1:39" ht="57" customHeight="1">
      <c r="A406" s="13" t="s">
        <v>1470</v>
      </c>
      <c r="B406" s="13" t="s">
        <v>2633</v>
      </c>
      <c r="C406" s="13" t="s">
        <v>2850</v>
      </c>
      <c r="D406" s="27" t="s">
        <v>2851</v>
      </c>
      <c r="E406" s="5"/>
      <c r="F406" s="5" t="s">
        <v>2852</v>
      </c>
      <c r="G406" s="1" t="s">
        <v>2853</v>
      </c>
      <c r="H406" s="1" t="s">
        <v>2853</v>
      </c>
      <c r="I406" s="33" t="s">
        <v>2854</v>
      </c>
      <c r="J406" s="76" t="s">
        <v>2855</v>
      </c>
      <c r="K406" s="5" t="s">
        <v>433</v>
      </c>
      <c r="L406" s="19" t="s">
        <v>435</v>
      </c>
      <c r="M406" s="28">
        <v>46211</v>
      </c>
      <c r="N406" s="29">
        <v>46267</v>
      </c>
      <c r="O406" s="13" t="s">
        <v>132</v>
      </c>
      <c r="P406" s="22" t="s">
        <v>1046</v>
      </c>
      <c r="Q406" s="22">
        <v>8000</v>
      </c>
      <c r="R406" s="23" t="s">
        <v>181</v>
      </c>
      <c r="S406" s="6" t="s">
        <v>181</v>
      </c>
      <c r="T406" s="5"/>
      <c r="U406" s="5" t="s">
        <v>134</v>
      </c>
      <c r="V406" s="75" t="s">
        <v>2785</v>
      </c>
      <c r="W406" s="5" t="s">
        <v>181</v>
      </c>
      <c r="X406" s="5"/>
      <c r="Y406" s="5"/>
      <c r="Z406" s="1" t="s">
        <v>1039</v>
      </c>
      <c r="AA406" s="7">
        <v>0.95</v>
      </c>
      <c r="AB406" s="5"/>
      <c r="AC406" s="5"/>
      <c r="AD406" s="6"/>
      <c r="AE406" s="5"/>
      <c r="AF406" s="5" t="str">
        <f t="shared" si="6"/>
        <v>Y</v>
      </c>
      <c r="AG406" s="5"/>
      <c r="AH406" s="17">
        <v>1</v>
      </c>
      <c r="AI406" s="1" t="s">
        <v>2856</v>
      </c>
      <c r="AJ406" s="46" t="s">
        <v>268</v>
      </c>
      <c r="AK406" s="98" t="s">
        <v>269</v>
      </c>
      <c r="AL406" s="25" t="s">
        <v>137</v>
      </c>
      <c r="AM406" s="100"/>
    </row>
    <row r="407" spans="1:39" ht="57" customHeight="1">
      <c r="A407" s="13" t="s">
        <v>1470</v>
      </c>
      <c r="B407" s="13" t="s">
        <v>2633</v>
      </c>
      <c r="C407" s="13" t="s">
        <v>2857</v>
      </c>
      <c r="D407" s="27" t="s">
        <v>2858</v>
      </c>
      <c r="E407" s="5"/>
      <c r="F407" s="5" t="s">
        <v>2859</v>
      </c>
      <c r="G407" s="1" t="s">
        <v>2860</v>
      </c>
      <c r="H407" s="1" t="s">
        <v>2860</v>
      </c>
      <c r="I407" s="33" t="s">
        <v>2861</v>
      </c>
      <c r="J407" s="76" t="s">
        <v>2862</v>
      </c>
      <c r="K407" s="5" t="s">
        <v>433</v>
      </c>
      <c r="L407" s="19" t="s">
        <v>435</v>
      </c>
      <c r="M407" s="28">
        <v>46211</v>
      </c>
      <c r="N407" s="29">
        <v>46267</v>
      </c>
      <c r="O407" s="13" t="s">
        <v>132</v>
      </c>
      <c r="P407" s="22" t="s">
        <v>1046</v>
      </c>
      <c r="Q407" s="22">
        <v>8000</v>
      </c>
      <c r="R407" s="23" t="s">
        <v>132</v>
      </c>
      <c r="S407" s="6" t="s">
        <v>181</v>
      </c>
      <c r="T407" s="5"/>
      <c r="U407" s="5" t="s">
        <v>134</v>
      </c>
      <c r="V407" s="75" t="s">
        <v>2785</v>
      </c>
      <c r="W407" s="5" t="s">
        <v>181</v>
      </c>
      <c r="X407" s="5"/>
      <c r="Y407" s="5"/>
      <c r="Z407" s="1">
        <v>72.959999999999994</v>
      </c>
      <c r="AA407" s="7">
        <v>0.95</v>
      </c>
      <c r="AB407" s="5"/>
      <c r="AC407" s="5"/>
      <c r="AD407" s="6"/>
      <c r="AE407" s="5"/>
      <c r="AF407" s="5" t="str">
        <f t="shared" si="6"/>
        <v>Y</v>
      </c>
      <c r="AG407" s="5"/>
      <c r="AH407" s="17">
        <v>1</v>
      </c>
      <c r="AI407" s="1" t="s">
        <v>2863</v>
      </c>
      <c r="AJ407" s="46" t="s">
        <v>268</v>
      </c>
      <c r="AK407" s="98" t="s">
        <v>269</v>
      </c>
      <c r="AL407" s="25" t="s">
        <v>137</v>
      </c>
      <c r="AM407" s="100"/>
    </row>
    <row r="408" spans="1:39" ht="57" customHeight="1">
      <c r="A408" s="13" t="s">
        <v>1470</v>
      </c>
      <c r="B408" s="13" t="s">
        <v>2633</v>
      </c>
      <c r="C408" s="13" t="s">
        <v>2864</v>
      </c>
      <c r="D408" s="27" t="s">
        <v>2865</v>
      </c>
      <c r="E408" s="5"/>
      <c r="F408" s="5" t="s">
        <v>2866</v>
      </c>
      <c r="G408" s="1" t="s">
        <v>2867</v>
      </c>
      <c r="H408" s="1" t="s">
        <v>2867</v>
      </c>
      <c r="I408" s="34" t="s">
        <v>2868</v>
      </c>
      <c r="J408" s="77" t="s">
        <v>2869</v>
      </c>
      <c r="K408" s="5" t="s">
        <v>433</v>
      </c>
      <c r="L408" s="19" t="s">
        <v>435</v>
      </c>
      <c r="M408" s="28">
        <v>46211</v>
      </c>
      <c r="N408" s="29">
        <v>46267</v>
      </c>
      <c r="O408" s="13" t="s">
        <v>132</v>
      </c>
      <c r="P408" s="22" t="s">
        <v>1046</v>
      </c>
      <c r="Q408" s="22">
        <v>8000</v>
      </c>
      <c r="R408" s="23" t="s">
        <v>132</v>
      </c>
      <c r="S408" s="6" t="s">
        <v>181</v>
      </c>
      <c r="T408" s="5"/>
      <c r="U408" s="5" t="s">
        <v>134</v>
      </c>
      <c r="V408" s="75" t="s">
        <v>2787</v>
      </c>
      <c r="W408" s="5" t="s">
        <v>181</v>
      </c>
      <c r="X408" s="5"/>
      <c r="Y408" s="5"/>
      <c r="Z408" s="1">
        <v>100</v>
      </c>
      <c r="AA408" s="7">
        <v>0.95</v>
      </c>
      <c r="AB408" s="5"/>
      <c r="AC408" s="5"/>
      <c r="AD408" s="6"/>
      <c r="AE408" s="5"/>
      <c r="AF408" s="5" t="str">
        <f t="shared" si="6"/>
        <v>Y</v>
      </c>
      <c r="AG408" s="5"/>
      <c r="AH408" s="17">
        <v>1</v>
      </c>
      <c r="AI408" s="1" t="s">
        <v>2870</v>
      </c>
      <c r="AJ408" s="46" t="s">
        <v>268</v>
      </c>
      <c r="AK408" s="98" t="s">
        <v>269</v>
      </c>
      <c r="AL408" s="25" t="s">
        <v>137</v>
      </c>
      <c r="AM408" s="100"/>
    </row>
    <row r="409" spans="1:39" ht="57" customHeight="1">
      <c r="A409" s="13" t="s">
        <v>1470</v>
      </c>
      <c r="B409" s="13" t="s">
        <v>2633</v>
      </c>
      <c r="C409" s="13" t="s">
        <v>2871</v>
      </c>
      <c r="D409" s="27" t="s">
        <v>2872</v>
      </c>
      <c r="E409" s="5"/>
      <c r="F409" s="5" t="s">
        <v>2873</v>
      </c>
      <c r="G409" s="1" t="s">
        <v>2874</v>
      </c>
      <c r="H409" s="1" t="s">
        <v>2874</v>
      </c>
      <c r="I409" s="33" t="s">
        <v>2875</v>
      </c>
      <c r="J409" s="76" t="s">
        <v>2876</v>
      </c>
      <c r="K409" s="5" t="s">
        <v>433</v>
      </c>
      <c r="L409" s="19" t="s">
        <v>435</v>
      </c>
      <c r="M409" s="28">
        <v>46211</v>
      </c>
      <c r="N409" s="29">
        <v>46267</v>
      </c>
      <c r="O409" s="13" t="s">
        <v>132</v>
      </c>
      <c r="P409" s="22" t="s">
        <v>1046</v>
      </c>
      <c r="Q409" s="22">
        <v>8000</v>
      </c>
      <c r="R409" s="23" t="s">
        <v>132</v>
      </c>
      <c r="S409" s="6" t="s">
        <v>181</v>
      </c>
      <c r="T409" s="5"/>
      <c r="U409" s="5" t="s">
        <v>134</v>
      </c>
      <c r="V409" s="75" t="s">
        <v>2787</v>
      </c>
      <c r="W409" s="5" t="s">
        <v>181</v>
      </c>
      <c r="X409" s="5"/>
      <c r="Y409" s="5"/>
      <c r="Z409" s="1">
        <v>97.98</v>
      </c>
      <c r="AA409" s="7">
        <v>0.95</v>
      </c>
      <c r="AB409" s="5"/>
      <c r="AC409" s="5"/>
      <c r="AD409" s="6"/>
      <c r="AE409" s="5"/>
      <c r="AF409" s="5" t="str">
        <f t="shared" si="6"/>
        <v>Y</v>
      </c>
      <c r="AG409" s="5"/>
      <c r="AH409" s="17">
        <v>1</v>
      </c>
      <c r="AI409" s="1" t="s">
        <v>2877</v>
      </c>
      <c r="AJ409" s="46" t="s">
        <v>268</v>
      </c>
      <c r="AK409" s="98" t="s">
        <v>269</v>
      </c>
      <c r="AL409" s="25" t="s">
        <v>137</v>
      </c>
      <c r="AM409" s="100"/>
    </row>
    <row r="410" spans="1:39" ht="57" customHeight="1">
      <c r="A410" s="13" t="s">
        <v>1470</v>
      </c>
      <c r="B410" s="13" t="s">
        <v>2633</v>
      </c>
      <c r="C410" s="13" t="s">
        <v>2878</v>
      </c>
      <c r="D410" s="27" t="s">
        <v>2879</v>
      </c>
      <c r="E410" s="5"/>
      <c r="F410" s="5" t="s">
        <v>2880</v>
      </c>
      <c r="G410" s="1" t="s">
        <v>2881</v>
      </c>
      <c r="H410" s="1" t="s">
        <v>2881</v>
      </c>
      <c r="I410" s="34" t="s">
        <v>2882</v>
      </c>
      <c r="J410" s="77" t="s">
        <v>2883</v>
      </c>
      <c r="K410" s="5" t="s">
        <v>433</v>
      </c>
      <c r="L410" s="19" t="s">
        <v>435</v>
      </c>
      <c r="M410" s="28">
        <v>46211</v>
      </c>
      <c r="N410" s="29">
        <v>46267</v>
      </c>
      <c r="O410" s="13" t="s">
        <v>132</v>
      </c>
      <c r="P410" s="22" t="s">
        <v>1046</v>
      </c>
      <c r="Q410" s="22">
        <v>8000</v>
      </c>
      <c r="R410" s="23" t="s">
        <v>181</v>
      </c>
      <c r="S410" s="6" t="s">
        <v>181</v>
      </c>
      <c r="T410" s="5"/>
      <c r="U410" s="5" t="s">
        <v>134</v>
      </c>
      <c r="V410" s="75" t="s">
        <v>2884</v>
      </c>
      <c r="W410" s="5" t="s">
        <v>181</v>
      </c>
      <c r="X410" s="5"/>
      <c r="Y410" s="5"/>
      <c r="Z410" s="1" t="s">
        <v>1039</v>
      </c>
      <c r="AA410" s="7">
        <v>0.95</v>
      </c>
      <c r="AB410" s="5"/>
      <c r="AC410" s="5"/>
      <c r="AD410" s="6"/>
      <c r="AE410" s="5"/>
      <c r="AF410" s="5" t="str">
        <f t="shared" si="6"/>
        <v>Y</v>
      </c>
      <c r="AG410" s="5"/>
      <c r="AH410" s="17">
        <v>1</v>
      </c>
      <c r="AI410" s="1" t="s">
        <v>2885</v>
      </c>
      <c r="AJ410" s="46" t="s">
        <v>268</v>
      </c>
      <c r="AK410" s="98" t="s">
        <v>269</v>
      </c>
      <c r="AL410" s="25" t="s">
        <v>137</v>
      </c>
      <c r="AM410" s="100"/>
    </row>
    <row r="411" spans="1:39" ht="57" customHeight="1">
      <c r="A411" s="13" t="s">
        <v>1039</v>
      </c>
      <c r="B411" s="13" t="s">
        <v>1039</v>
      </c>
      <c r="C411" s="13" t="s">
        <v>1039</v>
      </c>
      <c r="D411" s="27" t="s">
        <v>2886</v>
      </c>
      <c r="E411" s="5"/>
      <c r="F411" s="5" t="s">
        <v>2887</v>
      </c>
      <c r="G411" s="1" t="s">
        <v>2888</v>
      </c>
      <c r="H411" s="1" t="s">
        <v>2888</v>
      </c>
      <c r="I411" s="33" t="s">
        <v>2889</v>
      </c>
      <c r="J411" s="76" t="s">
        <v>2890</v>
      </c>
      <c r="K411" s="5" t="s">
        <v>433</v>
      </c>
      <c r="L411" s="19" t="s">
        <v>435</v>
      </c>
      <c r="M411" s="28">
        <v>46211</v>
      </c>
      <c r="N411" s="29">
        <v>46267</v>
      </c>
      <c r="O411" s="13" t="s">
        <v>132</v>
      </c>
      <c r="P411" s="22" t="s">
        <v>1046</v>
      </c>
      <c r="Q411" s="22">
        <v>8000</v>
      </c>
      <c r="R411" s="23" t="s">
        <v>181</v>
      </c>
      <c r="S411" s="6" t="s">
        <v>181</v>
      </c>
      <c r="T411" s="5"/>
      <c r="U411" s="5" t="s">
        <v>134</v>
      </c>
      <c r="V411" s="75" t="s">
        <v>2787</v>
      </c>
      <c r="W411" s="5" t="s">
        <v>181</v>
      </c>
      <c r="X411" s="5"/>
      <c r="Y411" s="5"/>
      <c r="Z411" s="1" t="s">
        <v>1039</v>
      </c>
      <c r="AA411" s="7">
        <v>0.95</v>
      </c>
      <c r="AB411" s="5"/>
      <c r="AC411" s="5"/>
      <c r="AD411" s="6"/>
      <c r="AE411" s="5"/>
      <c r="AF411" s="5" t="str">
        <f t="shared" si="6"/>
        <v>Y</v>
      </c>
      <c r="AG411" s="5"/>
      <c r="AH411" s="17">
        <v>1</v>
      </c>
      <c r="AI411" s="1" t="s">
        <v>2891</v>
      </c>
      <c r="AJ411" s="46" t="s">
        <v>268</v>
      </c>
      <c r="AK411" s="98" t="s">
        <v>269</v>
      </c>
      <c r="AL411" s="25" t="s">
        <v>137</v>
      </c>
      <c r="AM411" s="100"/>
    </row>
    <row r="412" spans="1:39" ht="57" customHeight="1">
      <c r="A412" s="13" t="s">
        <v>1470</v>
      </c>
      <c r="B412" s="13" t="s">
        <v>2633</v>
      </c>
      <c r="C412" s="13" t="s">
        <v>2892</v>
      </c>
      <c r="D412" s="27" t="s">
        <v>2893</v>
      </c>
      <c r="E412" s="5"/>
      <c r="F412" s="5" t="s">
        <v>2894</v>
      </c>
      <c r="G412" s="1" t="s">
        <v>2895</v>
      </c>
      <c r="H412" s="1" t="s">
        <v>2895</v>
      </c>
      <c r="I412" s="34" t="s">
        <v>2896</v>
      </c>
      <c r="J412" s="77" t="s">
        <v>2897</v>
      </c>
      <c r="K412" s="5" t="s">
        <v>433</v>
      </c>
      <c r="L412" s="19" t="s">
        <v>435</v>
      </c>
      <c r="M412" s="28">
        <v>46211</v>
      </c>
      <c r="N412" s="29">
        <v>46267</v>
      </c>
      <c r="O412" s="13" t="s">
        <v>132</v>
      </c>
      <c r="P412" s="22" t="s">
        <v>1046</v>
      </c>
      <c r="Q412" s="22">
        <v>8000</v>
      </c>
      <c r="R412" s="23" t="s">
        <v>181</v>
      </c>
      <c r="S412" s="6" t="s">
        <v>181</v>
      </c>
      <c r="T412" s="5"/>
      <c r="U412" s="5" t="s">
        <v>134</v>
      </c>
      <c r="V412" s="75" t="s">
        <v>2898</v>
      </c>
      <c r="W412" s="5" t="s">
        <v>181</v>
      </c>
      <c r="X412" s="5"/>
      <c r="Y412" s="5"/>
      <c r="Z412" s="1" t="s">
        <v>1039</v>
      </c>
      <c r="AA412" s="7">
        <v>0.95</v>
      </c>
      <c r="AB412" s="5"/>
      <c r="AC412" s="5"/>
      <c r="AD412" s="6"/>
      <c r="AE412" s="5"/>
      <c r="AF412" s="5" t="str">
        <f t="shared" si="6"/>
        <v>Y</v>
      </c>
      <c r="AG412" s="5"/>
      <c r="AH412" s="17">
        <v>1</v>
      </c>
      <c r="AI412" s="1" t="s">
        <v>2899</v>
      </c>
      <c r="AJ412" s="46" t="s">
        <v>268</v>
      </c>
      <c r="AK412" s="98" t="s">
        <v>269</v>
      </c>
      <c r="AL412" s="25" t="s">
        <v>137</v>
      </c>
      <c r="AM412" s="100"/>
    </row>
    <row r="413" spans="1:39" ht="57" customHeight="1">
      <c r="A413" s="13" t="s">
        <v>1470</v>
      </c>
      <c r="B413" s="13" t="s">
        <v>2633</v>
      </c>
      <c r="C413" s="13" t="s">
        <v>2900</v>
      </c>
      <c r="D413" s="27" t="s">
        <v>2901</v>
      </c>
      <c r="E413" s="5"/>
      <c r="F413" s="5" t="s">
        <v>2902</v>
      </c>
      <c r="G413" s="1" t="s">
        <v>2903</v>
      </c>
      <c r="H413" s="1" t="s">
        <v>2903</v>
      </c>
      <c r="I413" s="34" t="s">
        <v>2904</v>
      </c>
      <c r="J413" s="77" t="s">
        <v>2905</v>
      </c>
      <c r="K413" s="5" t="s">
        <v>433</v>
      </c>
      <c r="L413" s="19" t="s">
        <v>435</v>
      </c>
      <c r="M413" s="28">
        <v>46211</v>
      </c>
      <c r="N413" s="29">
        <v>46267</v>
      </c>
      <c r="O413" s="13" t="s">
        <v>132</v>
      </c>
      <c r="P413" s="22" t="s">
        <v>1046</v>
      </c>
      <c r="Q413" s="22">
        <v>8000</v>
      </c>
      <c r="R413" s="23" t="s">
        <v>181</v>
      </c>
      <c r="S413" s="6" t="s">
        <v>181</v>
      </c>
      <c r="T413" s="5"/>
      <c r="U413" s="5" t="s">
        <v>134</v>
      </c>
      <c r="V413" s="75" t="s">
        <v>2787</v>
      </c>
      <c r="W413" s="5" t="s">
        <v>181</v>
      </c>
      <c r="X413" s="5"/>
      <c r="Y413" s="5"/>
      <c r="Z413" s="1" t="s">
        <v>1039</v>
      </c>
      <c r="AA413" s="7">
        <v>0.95</v>
      </c>
      <c r="AB413" s="5"/>
      <c r="AC413" s="5"/>
      <c r="AD413" s="6"/>
      <c r="AE413" s="5"/>
      <c r="AF413" s="5" t="str">
        <f t="shared" si="6"/>
        <v>Y</v>
      </c>
      <c r="AG413" s="5"/>
      <c r="AH413" s="17">
        <v>1</v>
      </c>
      <c r="AI413" s="1" t="s">
        <v>2906</v>
      </c>
      <c r="AJ413" s="46" t="s">
        <v>268</v>
      </c>
      <c r="AK413" s="98" t="s">
        <v>269</v>
      </c>
      <c r="AL413" s="25" t="s">
        <v>137</v>
      </c>
      <c r="AM413" s="100"/>
    </row>
    <row r="414" spans="1:39" ht="57" customHeight="1">
      <c r="A414" s="13" t="s">
        <v>1470</v>
      </c>
      <c r="B414" s="13" t="s">
        <v>2633</v>
      </c>
      <c r="C414" s="13" t="s">
        <v>1544</v>
      </c>
      <c r="D414" s="27" t="s">
        <v>2907</v>
      </c>
      <c r="E414" s="5"/>
      <c r="F414" s="5" t="s">
        <v>2908</v>
      </c>
      <c r="G414" s="1" t="s">
        <v>2909</v>
      </c>
      <c r="H414" s="1" t="s">
        <v>2910</v>
      </c>
      <c r="I414" s="33" t="s">
        <v>2911</v>
      </c>
      <c r="J414" s="76" t="s">
        <v>2912</v>
      </c>
      <c r="K414" s="5" t="s">
        <v>433</v>
      </c>
      <c r="L414" s="19" t="s">
        <v>435</v>
      </c>
      <c r="M414" s="28">
        <v>46211</v>
      </c>
      <c r="N414" s="29">
        <v>46267</v>
      </c>
      <c r="O414" s="13" t="s">
        <v>132</v>
      </c>
      <c r="P414" s="22" t="s">
        <v>1046</v>
      </c>
      <c r="Q414" s="22">
        <v>8000</v>
      </c>
      <c r="R414" s="23" t="s">
        <v>132</v>
      </c>
      <c r="S414" s="6" t="s">
        <v>181</v>
      </c>
      <c r="T414" s="5"/>
      <c r="U414" s="5" t="s">
        <v>134</v>
      </c>
      <c r="V414" s="75" t="s">
        <v>2804</v>
      </c>
      <c r="W414" s="5" t="s">
        <v>181</v>
      </c>
      <c r="X414" s="5"/>
      <c r="Y414" s="5"/>
      <c r="Z414" s="1">
        <v>97.99</v>
      </c>
      <c r="AA414" s="7">
        <v>0.95</v>
      </c>
      <c r="AB414" s="5"/>
      <c r="AC414" s="5"/>
      <c r="AD414" s="6"/>
      <c r="AE414" s="5"/>
      <c r="AF414" s="5" t="str">
        <f t="shared" si="6"/>
        <v>Y</v>
      </c>
      <c r="AG414" s="5"/>
      <c r="AH414" s="17">
        <v>1</v>
      </c>
      <c r="AI414" s="1" t="s">
        <v>2913</v>
      </c>
      <c r="AJ414" s="46" t="s">
        <v>268</v>
      </c>
      <c r="AK414" s="98" t="s">
        <v>269</v>
      </c>
      <c r="AL414" s="25" t="s">
        <v>137</v>
      </c>
      <c r="AM414" s="100"/>
    </row>
    <row r="415" spans="1:39" ht="57" customHeight="1">
      <c r="A415" s="13" t="s">
        <v>1039</v>
      </c>
      <c r="B415" s="13" t="s">
        <v>1039</v>
      </c>
      <c r="C415" s="13" t="s">
        <v>1039</v>
      </c>
      <c r="D415" s="27" t="s">
        <v>2914</v>
      </c>
      <c r="E415" s="5"/>
      <c r="F415" s="5" t="s">
        <v>2915</v>
      </c>
      <c r="G415" s="1" t="s">
        <v>2916</v>
      </c>
      <c r="H415" s="1" t="s">
        <v>2917</v>
      </c>
      <c r="I415" s="33" t="s">
        <v>2918</v>
      </c>
      <c r="J415" s="76" t="s">
        <v>2919</v>
      </c>
      <c r="K415" s="5" t="s">
        <v>433</v>
      </c>
      <c r="L415" s="19" t="s">
        <v>435</v>
      </c>
      <c r="M415" s="28">
        <v>46211</v>
      </c>
      <c r="N415" s="29">
        <v>46267</v>
      </c>
      <c r="O415" s="13" t="s">
        <v>132</v>
      </c>
      <c r="P415" s="22" t="s">
        <v>1046</v>
      </c>
      <c r="Q415" s="22">
        <v>8000</v>
      </c>
      <c r="R415" s="23" t="s">
        <v>181</v>
      </c>
      <c r="S415" s="6" t="s">
        <v>181</v>
      </c>
      <c r="T415" s="5"/>
      <c r="U415" s="5" t="s">
        <v>134</v>
      </c>
      <c r="V415" s="75" t="s">
        <v>2787</v>
      </c>
      <c r="W415" s="5" t="s">
        <v>132</v>
      </c>
      <c r="X415" s="5" t="s">
        <v>2920</v>
      </c>
      <c r="Y415" s="5" t="s">
        <v>2921</v>
      </c>
      <c r="Z415" s="1" t="s">
        <v>1039</v>
      </c>
      <c r="AA415" s="7">
        <v>0.95</v>
      </c>
      <c r="AB415" s="5"/>
      <c r="AC415" s="5"/>
      <c r="AD415" s="6"/>
      <c r="AE415" s="5"/>
      <c r="AF415" s="5" t="str">
        <f t="shared" si="6"/>
        <v>Y</v>
      </c>
      <c r="AG415" s="5"/>
      <c r="AH415" s="17">
        <v>1</v>
      </c>
      <c r="AI415" s="1" t="s">
        <v>2922</v>
      </c>
      <c r="AJ415" s="46" t="s">
        <v>268</v>
      </c>
      <c r="AK415" s="98" t="s">
        <v>269</v>
      </c>
      <c r="AL415" s="25" t="s">
        <v>137</v>
      </c>
      <c r="AM415" s="100"/>
    </row>
    <row r="416" spans="1:39" ht="57" customHeight="1">
      <c r="A416" s="13" t="s">
        <v>1039</v>
      </c>
      <c r="B416" s="13" t="s">
        <v>1039</v>
      </c>
      <c r="C416" s="13" t="s">
        <v>1039</v>
      </c>
      <c r="D416" s="27" t="s">
        <v>2923</v>
      </c>
      <c r="E416" s="5"/>
      <c r="F416" s="5" t="s">
        <v>2691</v>
      </c>
      <c r="G416" s="1" t="s">
        <v>2692</v>
      </c>
      <c r="H416" s="1" t="s">
        <v>2692</v>
      </c>
      <c r="I416" s="33" t="s">
        <v>2693</v>
      </c>
      <c r="J416" s="76" t="s">
        <v>2693</v>
      </c>
      <c r="K416" s="5" t="s">
        <v>433</v>
      </c>
      <c r="L416" s="19" t="s">
        <v>435</v>
      </c>
      <c r="M416" s="28">
        <v>46211</v>
      </c>
      <c r="N416" s="29">
        <v>46267</v>
      </c>
      <c r="O416" s="13" t="s">
        <v>132</v>
      </c>
      <c r="P416" s="22" t="s">
        <v>1046</v>
      </c>
      <c r="Q416" s="22">
        <v>4</v>
      </c>
      <c r="R416" s="23" t="s">
        <v>181</v>
      </c>
      <c r="S416" s="6" t="s">
        <v>181</v>
      </c>
      <c r="T416" s="5"/>
      <c r="U416" s="5" t="s">
        <v>134</v>
      </c>
      <c r="V416" s="75" t="s">
        <v>2924</v>
      </c>
      <c r="W416" s="5" t="s">
        <v>181</v>
      </c>
      <c r="X416" s="5"/>
      <c r="Y416" s="5"/>
      <c r="Z416" s="1" t="s">
        <v>1039</v>
      </c>
      <c r="AA416" s="7">
        <v>0.95</v>
      </c>
      <c r="AB416" s="5"/>
      <c r="AC416" s="5"/>
      <c r="AD416" s="6"/>
      <c r="AE416" s="5"/>
      <c r="AF416" s="5" t="str">
        <f t="shared" si="6"/>
        <v>Y</v>
      </c>
      <c r="AG416" s="5"/>
      <c r="AH416" s="17">
        <v>1</v>
      </c>
      <c r="AI416" s="1" t="s">
        <v>1161</v>
      </c>
      <c r="AJ416" s="46" t="s">
        <v>268</v>
      </c>
      <c r="AK416" s="98" t="s">
        <v>269</v>
      </c>
      <c r="AL416" s="25" t="s">
        <v>137</v>
      </c>
      <c r="AM416" s="100"/>
    </row>
    <row r="417" spans="1:39" ht="57" customHeight="1">
      <c r="A417" s="13" t="s">
        <v>1039</v>
      </c>
      <c r="B417" s="13" t="s">
        <v>1039</v>
      </c>
      <c r="C417" s="13" t="s">
        <v>1039</v>
      </c>
      <c r="D417" s="27" t="s">
        <v>2925</v>
      </c>
      <c r="E417" s="5"/>
      <c r="F417" s="5" t="s">
        <v>2605</v>
      </c>
      <c r="G417" s="1" t="s">
        <v>2606</v>
      </c>
      <c r="H417" s="1" t="s">
        <v>2606</v>
      </c>
      <c r="I417" s="33" t="s">
        <v>2607</v>
      </c>
      <c r="J417" s="76" t="s">
        <v>2608</v>
      </c>
      <c r="K417" s="5" t="s">
        <v>889</v>
      </c>
      <c r="L417" s="19" t="s">
        <v>891</v>
      </c>
      <c r="M417" s="28">
        <v>46211</v>
      </c>
      <c r="N417" s="29">
        <v>46267</v>
      </c>
      <c r="O417" s="13" t="s">
        <v>132</v>
      </c>
      <c r="P417" s="22" t="s">
        <v>1046</v>
      </c>
      <c r="Q417" s="22">
        <v>60</v>
      </c>
      <c r="R417" s="23" t="s">
        <v>181</v>
      </c>
      <c r="S417" s="6" t="s">
        <v>181</v>
      </c>
      <c r="T417" s="5"/>
      <c r="U417" s="5" t="s">
        <v>134</v>
      </c>
      <c r="V417" s="75" t="s">
        <v>2926</v>
      </c>
      <c r="W417" s="5" t="s">
        <v>181</v>
      </c>
      <c r="X417" s="5"/>
      <c r="Y417" s="5"/>
      <c r="Z417" s="1" t="s">
        <v>1039</v>
      </c>
      <c r="AA417" s="7">
        <v>0.95</v>
      </c>
      <c r="AB417" s="5"/>
      <c r="AC417" s="5"/>
      <c r="AD417" s="6"/>
      <c r="AE417" s="5"/>
      <c r="AF417" s="5" t="str">
        <f t="shared" si="6"/>
        <v>Y</v>
      </c>
      <c r="AG417" s="5"/>
      <c r="AH417" s="17">
        <v>1</v>
      </c>
      <c r="AI417" s="1" t="s">
        <v>1048</v>
      </c>
      <c r="AJ417" s="46" t="s">
        <v>895</v>
      </c>
      <c r="AK417" s="98" t="s">
        <v>896</v>
      </c>
      <c r="AL417" s="25" t="s">
        <v>182</v>
      </c>
      <c r="AM417" s="100"/>
    </row>
    <row r="418" spans="1:39" ht="57" customHeight="1">
      <c r="A418" s="13" t="s">
        <v>1039</v>
      </c>
      <c r="B418" s="13" t="s">
        <v>1039</v>
      </c>
      <c r="C418" s="13" t="s">
        <v>1039</v>
      </c>
      <c r="D418" s="27" t="s">
        <v>2927</v>
      </c>
      <c r="E418" s="5"/>
      <c r="F418" s="5" t="s">
        <v>2611</v>
      </c>
      <c r="G418" s="1" t="s">
        <v>2612</v>
      </c>
      <c r="H418" s="1" t="s">
        <v>2612</v>
      </c>
      <c r="I418" s="33" t="s">
        <v>2613</v>
      </c>
      <c r="J418" s="76" t="s">
        <v>2614</v>
      </c>
      <c r="K418" s="5" t="s">
        <v>889</v>
      </c>
      <c r="L418" s="19" t="s">
        <v>891</v>
      </c>
      <c r="M418" s="28">
        <v>46211</v>
      </c>
      <c r="N418" s="29">
        <v>46267</v>
      </c>
      <c r="O418" s="13" t="s">
        <v>132</v>
      </c>
      <c r="P418" s="22" t="s">
        <v>1046</v>
      </c>
      <c r="Q418" s="22">
        <v>20</v>
      </c>
      <c r="R418" s="23" t="s">
        <v>181</v>
      </c>
      <c r="S418" s="6" t="s">
        <v>181</v>
      </c>
      <c r="T418" s="5"/>
      <c r="U418" s="5" t="s">
        <v>134</v>
      </c>
      <c r="V418" s="75" t="s">
        <v>2928</v>
      </c>
      <c r="W418" s="5" t="s">
        <v>181</v>
      </c>
      <c r="X418" s="5"/>
      <c r="Y418" s="5"/>
      <c r="Z418" s="1" t="s">
        <v>1039</v>
      </c>
      <c r="AA418" s="7">
        <v>0.95</v>
      </c>
      <c r="AB418" s="5"/>
      <c r="AC418" s="5"/>
      <c r="AD418" s="6"/>
      <c r="AE418" s="5"/>
      <c r="AF418" s="5" t="str">
        <f t="shared" si="6"/>
        <v>Y</v>
      </c>
      <c r="AG418" s="5"/>
      <c r="AH418" s="17">
        <v>1</v>
      </c>
      <c r="AI418" s="1" t="s">
        <v>1056</v>
      </c>
      <c r="AJ418" s="46" t="s">
        <v>895</v>
      </c>
      <c r="AK418" s="98" t="s">
        <v>896</v>
      </c>
      <c r="AL418" s="25" t="s">
        <v>182</v>
      </c>
      <c r="AM418" s="100"/>
    </row>
    <row r="419" spans="1:39" ht="57" customHeight="1">
      <c r="A419" s="13" t="s">
        <v>1039</v>
      </c>
      <c r="B419" s="13" t="s">
        <v>1039</v>
      </c>
      <c r="C419" s="13" t="s">
        <v>1039</v>
      </c>
      <c r="D419" s="27" t="s">
        <v>2929</v>
      </c>
      <c r="E419" s="5"/>
      <c r="F419" s="5" t="s">
        <v>2617</v>
      </c>
      <c r="G419" s="1" t="s">
        <v>2618</v>
      </c>
      <c r="H419" s="1" t="s">
        <v>2618</v>
      </c>
      <c r="I419" s="33" t="s">
        <v>2619</v>
      </c>
      <c r="J419" s="76" t="s">
        <v>2620</v>
      </c>
      <c r="K419" s="5" t="s">
        <v>889</v>
      </c>
      <c r="L419" s="19" t="s">
        <v>891</v>
      </c>
      <c r="M419" s="28">
        <v>46211</v>
      </c>
      <c r="N419" s="29">
        <v>46267</v>
      </c>
      <c r="O419" s="13" t="s">
        <v>132</v>
      </c>
      <c r="P419" s="22" t="s">
        <v>1046</v>
      </c>
      <c r="Q419" s="22">
        <v>20</v>
      </c>
      <c r="R419" s="23" t="s">
        <v>181</v>
      </c>
      <c r="S419" s="6" t="s">
        <v>181</v>
      </c>
      <c r="T419" s="5"/>
      <c r="U419" s="5" t="s">
        <v>134</v>
      </c>
      <c r="V419" s="75" t="s">
        <v>2928</v>
      </c>
      <c r="W419" s="5" t="s">
        <v>181</v>
      </c>
      <c r="X419" s="5"/>
      <c r="Y419" s="5"/>
      <c r="Z419" s="1" t="s">
        <v>1039</v>
      </c>
      <c r="AA419" s="7">
        <v>0.95</v>
      </c>
      <c r="AB419" s="5"/>
      <c r="AC419" s="5"/>
      <c r="AD419" s="6"/>
      <c r="AE419" s="5"/>
      <c r="AF419" s="5" t="str">
        <f t="shared" si="6"/>
        <v>Y</v>
      </c>
      <c r="AG419" s="5"/>
      <c r="AH419" s="17">
        <v>1</v>
      </c>
      <c r="AI419" s="1" t="s">
        <v>1056</v>
      </c>
      <c r="AJ419" s="46" t="s">
        <v>895</v>
      </c>
      <c r="AK419" s="98" t="s">
        <v>896</v>
      </c>
      <c r="AL419" s="25" t="s">
        <v>182</v>
      </c>
      <c r="AM419" s="100"/>
    </row>
    <row r="420" spans="1:39" ht="57" customHeight="1">
      <c r="A420" s="13" t="s">
        <v>1039</v>
      </c>
      <c r="B420" s="13" t="s">
        <v>1039</v>
      </c>
      <c r="C420" s="13" t="s">
        <v>1039</v>
      </c>
      <c r="D420" s="27" t="s">
        <v>2930</v>
      </c>
      <c r="E420" s="5"/>
      <c r="F420" s="5" t="s">
        <v>2622</v>
      </c>
      <c r="G420" s="1" t="s">
        <v>2623</v>
      </c>
      <c r="H420" s="1" t="s">
        <v>2623</v>
      </c>
      <c r="I420" s="33" t="s">
        <v>2624</v>
      </c>
      <c r="J420" s="76" t="s">
        <v>2625</v>
      </c>
      <c r="K420" s="5" t="s">
        <v>889</v>
      </c>
      <c r="L420" s="19" t="s">
        <v>891</v>
      </c>
      <c r="M420" s="28">
        <v>46211</v>
      </c>
      <c r="N420" s="29">
        <v>46267</v>
      </c>
      <c r="O420" s="13" t="s">
        <v>132</v>
      </c>
      <c r="P420" s="22" t="s">
        <v>1046</v>
      </c>
      <c r="Q420" s="22">
        <v>20</v>
      </c>
      <c r="R420" s="23" t="s">
        <v>181</v>
      </c>
      <c r="S420" s="6" t="s">
        <v>181</v>
      </c>
      <c r="T420" s="5"/>
      <c r="U420" s="5" t="s">
        <v>134</v>
      </c>
      <c r="V420" s="75" t="s">
        <v>2928</v>
      </c>
      <c r="W420" s="5" t="s">
        <v>181</v>
      </c>
      <c r="X420" s="5"/>
      <c r="Y420" s="5"/>
      <c r="Z420" s="1" t="s">
        <v>1039</v>
      </c>
      <c r="AA420" s="7">
        <v>0.95</v>
      </c>
      <c r="AB420" s="5"/>
      <c r="AC420" s="5"/>
      <c r="AD420" s="6"/>
      <c r="AE420" s="5"/>
      <c r="AF420" s="5" t="str">
        <f t="shared" si="6"/>
        <v>Y</v>
      </c>
      <c r="AG420" s="5"/>
      <c r="AH420" s="17">
        <v>1</v>
      </c>
      <c r="AI420" s="1" t="s">
        <v>1056</v>
      </c>
      <c r="AJ420" s="46" t="s">
        <v>895</v>
      </c>
      <c r="AK420" s="98" t="s">
        <v>896</v>
      </c>
      <c r="AL420" s="25" t="s">
        <v>182</v>
      </c>
      <c r="AM420" s="100"/>
    </row>
    <row r="421" spans="1:39" ht="57" customHeight="1">
      <c r="A421" s="13" t="s">
        <v>1039</v>
      </c>
      <c r="B421" s="13" t="s">
        <v>1039</v>
      </c>
      <c r="C421" s="13" t="s">
        <v>1039</v>
      </c>
      <c r="D421" s="27" t="s">
        <v>2931</v>
      </c>
      <c r="E421" s="5"/>
      <c r="F421" s="5" t="s">
        <v>2627</v>
      </c>
      <c r="G421" s="1" t="s">
        <v>2628</v>
      </c>
      <c r="H421" s="1" t="s">
        <v>2628</v>
      </c>
      <c r="I421" s="33" t="s">
        <v>2629</v>
      </c>
      <c r="J421" s="76" t="s">
        <v>2630</v>
      </c>
      <c r="K421" s="5" t="s">
        <v>889</v>
      </c>
      <c r="L421" s="19" t="s">
        <v>891</v>
      </c>
      <c r="M421" s="28">
        <v>46211</v>
      </c>
      <c r="N421" s="29">
        <v>46267</v>
      </c>
      <c r="O421" s="13" t="s">
        <v>132</v>
      </c>
      <c r="P421" s="22" t="s">
        <v>1046</v>
      </c>
      <c r="Q421" s="22">
        <v>48</v>
      </c>
      <c r="R421" s="23" t="s">
        <v>181</v>
      </c>
      <c r="S421" s="6" t="s">
        <v>181</v>
      </c>
      <c r="T421" s="5"/>
      <c r="U421" s="5" t="s">
        <v>134</v>
      </c>
      <c r="V421" s="75" t="s">
        <v>2928</v>
      </c>
      <c r="W421" s="5" t="s">
        <v>181</v>
      </c>
      <c r="X421" s="5"/>
      <c r="Y421" s="5"/>
      <c r="Z421" s="1" t="s">
        <v>1039</v>
      </c>
      <c r="AA421" s="7">
        <v>0.95</v>
      </c>
      <c r="AB421" s="5"/>
      <c r="AC421" s="5"/>
      <c r="AD421" s="6"/>
      <c r="AE421" s="5"/>
      <c r="AF421" s="5" t="str">
        <f t="shared" si="6"/>
        <v>Y</v>
      </c>
      <c r="AG421" s="5"/>
      <c r="AH421" s="17">
        <v>1</v>
      </c>
      <c r="AI421" s="1" t="s">
        <v>2702</v>
      </c>
      <c r="AJ421" s="46" t="s">
        <v>895</v>
      </c>
      <c r="AK421" s="98" t="s">
        <v>896</v>
      </c>
      <c r="AL421" s="25" t="s">
        <v>182</v>
      </c>
      <c r="AM421" s="100"/>
    </row>
    <row r="422" spans="1:39" ht="57" customHeight="1">
      <c r="A422" s="13" t="s">
        <v>1039</v>
      </c>
      <c r="B422" s="13" t="s">
        <v>1039</v>
      </c>
      <c r="C422" s="13" t="s">
        <v>1039</v>
      </c>
      <c r="D422" s="27" t="s">
        <v>2932</v>
      </c>
      <c r="E422" s="5"/>
      <c r="F422" s="5" t="s">
        <v>2933</v>
      </c>
      <c r="G422" s="1" t="s">
        <v>2934</v>
      </c>
      <c r="H422" s="1" t="s">
        <v>2934</v>
      </c>
      <c r="I422" s="33" t="s">
        <v>2935</v>
      </c>
      <c r="J422" s="76" t="s">
        <v>2936</v>
      </c>
      <c r="K422" s="5" t="s">
        <v>889</v>
      </c>
      <c r="L422" s="19" t="s">
        <v>891</v>
      </c>
      <c r="M422" s="28">
        <v>46211</v>
      </c>
      <c r="N422" s="29">
        <v>46267</v>
      </c>
      <c r="O422" s="13" t="s">
        <v>132</v>
      </c>
      <c r="P422" s="22" t="s">
        <v>1046</v>
      </c>
      <c r="Q422" s="22">
        <v>8000</v>
      </c>
      <c r="R422" s="23" t="s">
        <v>181</v>
      </c>
      <c r="S422" s="6" t="s">
        <v>181</v>
      </c>
      <c r="T422" s="5"/>
      <c r="U422" s="5" t="s">
        <v>134</v>
      </c>
      <c r="V422" s="75" t="s">
        <v>2926</v>
      </c>
      <c r="W422" s="5" t="s">
        <v>181</v>
      </c>
      <c r="X422" s="5"/>
      <c r="Y422" s="5"/>
      <c r="Z422" s="1" t="s">
        <v>1039</v>
      </c>
      <c r="AA422" s="7">
        <v>0.95</v>
      </c>
      <c r="AB422" s="5"/>
      <c r="AC422" s="5"/>
      <c r="AD422" s="6"/>
      <c r="AE422" s="5"/>
      <c r="AF422" s="5" t="str">
        <f t="shared" si="6"/>
        <v>Y</v>
      </c>
      <c r="AG422" s="5"/>
      <c r="AH422" s="17">
        <v>1</v>
      </c>
      <c r="AI422" s="1" t="s">
        <v>2937</v>
      </c>
      <c r="AJ422" s="46" t="s">
        <v>895</v>
      </c>
      <c r="AK422" s="98" t="s">
        <v>896</v>
      </c>
      <c r="AL422" s="25" t="s">
        <v>182</v>
      </c>
      <c r="AM422" s="100"/>
    </row>
    <row r="423" spans="1:39" ht="57" customHeight="1">
      <c r="A423" s="13" t="s">
        <v>2938</v>
      </c>
      <c r="B423" s="13" t="s">
        <v>2755</v>
      </c>
      <c r="C423" s="13" t="s">
        <v>1230</v>
      </c>
      <c r="D423" s="27" t="s">
        <v>2939</v>
      </c>
      <c r="E423" s="5"/>
      <c r="F423" s="5" t="s">
        <v>2940</v>
      </c>
      <c r="G423" s="1" t="s">
        <v>2941</v>
      </c>
      <c r="H423" s="1" t="s">
        <v>2941</v>
      </c>
      <c r="I423" s="34" t="s">
        <v>2942</v>
      </c>
      <c r="J423" s="77" t="s">
        <v>2943</v>
      </c>
      <c r="K423" s="5" t="s">
        <v>889</v>
      </c>
      <c r="L423" s="19" t="s">
        <v>891</v>
      </c>
      <c r="M423" s="28">
        <v>46211</v>
      </c>
      <c r="N423" s="29">
        <v>46267</v>
      </c>
      <c r="O423" s="13" t="s">
        <v>132</v>
      </c>
      <c r="P423" s="22" t="s">
        <v>1046</v>
      </c>
      <c r="Q423" s="22">
        <v>8000</v>
      </c>
      <c r="R423" s="23" t="s">
        <v>132</v>
      </c>
      <c r="S423" s="6" t="s">
        <v>181</v>
      </c>
      <c r="T423" s="5"/>
      <c r="U423" s="5" t="s">
        <v>134</v>
      </c>
      <c r="V423" s="75" t="s">
        <v>2944</v>
      </c>
      <c r="W423" s="5" t="s">
        <v>181</v>
      </c>
      <c r="X423" s="5"/>
      <c r="Y423" s="5"/>
      <c r="Z423" s="1">
        <v>100</v>
      </c>
      <c r="AA423" s="7">
        <v>0.95</v>
      </c>
      <c r="AB423" s="5"/>
      <c r="AC423" s="5"/>
      <c r="AD423" s="6"/>
      <c r="AE423" s="5"/>
      <c r="AF423" s="5" t="str">
        <f t="shared" si="6"/>
        <v>Y</v>
      </c>
      <c r="AG423" s="5"/>
      <c r="AH423" s="17">
        <v>1</v>
      </c>
      <c r="AI423" s="1" t="s">
        <v>2945</v>
      </c>
      <c r="AJ423" s="46" t="s">
        <v>895</v>
      </c>
      <c r="AK423" s="98" t="s">
        <v>896</v>
      </c>
      <c r="AL423" s="25" t="s">
        <v>182</v>
      </c>
      <c r="AM423" s="100"/>
    </row>
    <row r="424" spans="1:39" ht="57" customHeight="1">
      <c r="A424" s="13" t="s">
        <v>2938</v>
      </c>
      <c r="B424" s="13" t="s">
        <v>2755</v>
      </c>
      <c r="C424" s="13" t="s">
        <v>2946</v>
      </c>
      <c r="D424" s="27" t="s">
        <v>2947</v>
      </c>
      <c r="E424" s="5"/>
      <c r="F424" s="5" t="s">
        <v>2948</v>
      </c>
      <c r="G424" s="1" t="s">
        <v>2949</v>
      </c>
      <c r="H424" s="1" t="s">
        <v>2949</v>
      </c>
      <c r="I424" s="34" t="s">
        <v>2950</v>
      </c>
      <c r="J424" s="77" t="s">
        <v>2951</v>
      </c>
      <c r="K424" s="5" t="s">
        <v>889</v>
      </c>
      <c r="L424" s="19" t="s">
        <v>891</v>
      </c>
      <c r="M424" s="28">
        <v>46211</v>
      </c>
      <c r="N424" s="29">
        <v>46267</v>
      </c>
      <c r="O424" s="13" t="s">
        <v>132</v>
      </c>
      <c r="P424" s="22" t="s">
        <v>1046</v>
      </c>
      <c r="Q424" s="22">
        <v>8000</v>
      </c>
      <c r="R424" s="23" t="s">
        <v>132</v>
      </c>
      <c r="S424" s="6" t="s">
        <v>181</v>
      </c>
      <c r="T424" s="5"/>
      <c r="U424" s="5" t="s">
        <v>134</v>
      </c>
      <c r="V424" s="75" t="s">
        <v>2952</v>
      </c>
      <c r="W424" s="5" t="s">
        <v>181</v>
      </c>
      <c r="X424" s="5"/>
      <c r="Y424" s="5"/>
      <c r="Z424" s="1">
        <v>100</v>
      </c>
      <c r="AA424" s="7">
        <v>0.95</v>
      </c>
      <c r="AB424" s="5"/>
      <c r="AC424" s="5"/>
      <c r="AD424" s="6"/>
      <c r="AE424" s="5"/>
      <c r="AF424" s="5" t="str">
        <f t="shared" si="6"/>
        <v>Y</v>
      </c>
      <c r="AG424" s="5"/>
      <c r="AH424" s="17">
        <v>1</v>
      </c>
      <c r="AI424" s="1" t="s">
        <v>2030</v>
      </c>
      <c r="AJ424" s="46" t="s">
        <v>895</v>
      </c>
      <c r="AK424" s="98" t="s">
        <v>896</v>
      </c>
      <c r="AL424" s="25" t="s">
        <v>182</v>
      </c>
      <c r="AM424" s="100"/>
    </row>
    <row r="425" spans="1:39" ht="57" customHeight="1">
      <c r="A425" s="13" t="s">
        <v>2938</v>
      </c>
      <c r="B425" s="13" t="s">
        <v>2755</v>
      </c>
      <c r="C425" s="13" t="s">
        <v>2953</v>
      </c>
      <c r="D425" s="27" t="s">
        <v>2954</v>
      </c>
      <c r="E425" s="5"/>
      <c r="F425" s="5" t="s">
        <v>2955</v>
      </c>
      <c r="G425" s="1" t="s">
        <v>2956</v>
      </c>
      <c r="H425" s="1" t="s">
        <v>2956</v>
      </c>
      <c r="I425" s="33" t="s">
        <v>2957</v>
      </c>
      <c r="J425" s="76" t="s">
        <v>2958</v>
      </c>
      <c r="K425" s="5" t="s">
        <v>889</v>
      </c>
      <c r="L425" s="19" t="s">
        <v>891</v>
      </c>
      <c r="M425" s="28">
        <v>46211</v>
      </c>
      <c r="N425" s="29">
        <v>46267</v>
      </c>
      <c r="O425" s="13" t="s">
        <v>132</v>
      </c>
      <c r="P425" s="22" t="s">
        <v>1046</v>
      </c>
      <c r="Q425" s="22">
        <v>8000</v>
      </c>
      <c r="R425" s="23" t="s">
        <v>132</v>
      </c>
      <c r="S425" s="6" t="s">
        <v>181</v>
      </c>
      <c r="T425" s="5"/>
      <c r="U425" s="5" t="s">
        <v>134</v>
      </c>
      <c r="V425" s="75" t="s">
        <v>2944</v>
      </c>
      <c r="W425" s="5" t="s">
        <v>181</v>
      </c>
      <c r="X425" s="5"/>
      <c r="Y425" s="5"/>
      <c r="Z425" s="1">
        <v>100</v>
      </c>
      <c r="AA425" s="7">
        <v>0.95</v>
      </c>
      <c r="AB425" s="5"/>
      <c r="AC425" s="5"/>
      <c r="AD425" s="6"/>
      <c r="AE425" s="5"/>
      <c r="AF425" s="5" t="str">
        <f t="shared" si="6"/>
        <v>Y</v>
      </c>
      <c r="AG425" s="5"/>
      <c r="AH425" s="17">
        <v>1</v>
      </c>
      <c r="AI425" s="1" t="s">
        <v>2959</v>
      </c>
      <c r="AJ425" s="46" t="s">
        <v>895</v>
      </c>
      <c r="AK425" s="98" t="s">
        <v>896</v>
      </c>
      <c r="AL425" s="25" t="s">
        <v>182</v>
      </c>
      <c r="AM425" s="100"/>
    </row>
    <row r="426" spans="1:39" ht="57" customHeight="1">
      <c r="A426" s="13" t="s">
        <v>1039</v>
      </c>
      <c r="B426" s="13" t="s">
        <v>1039</v>
      </c>
      <c r="C426" s="13" t="s">
        <v>1039</v>
      </c>
      <c r="D426" s="27" t="s">
        <v>2960</v>
      </c>
      <c r="E426" s="5"/>
      <c r="F426" s="5" t="s">
        <v>2961</v>
      </c>
      <c r="G426" s="1" t="s">
        <v>2962</v>
      </c>
      <c r="H426" s="1" t="s">
        <v>2962</v>
      </c>
      <c r="I426" s="34" t="s">
        <v>2963</v>
      </c>
      <c r="J426" s="77" t="s">
        <v>2964</v>
      </c>
      <c r="K426" s="5" t="s">
        <v>889</v>
      </c>
      <c r="L426" s="19" t="s">
        <v>891</v>
      </c>
      <c r="M426" s="28">
        <v>46211</v>
      </c>
      <c r="N426" s="29">
        <v>46267</v>
      </c>
      <c r="O426" s="13" t="s">
        <v>132</v>
      </c>
      <c r="P426" s="22" t="s">
        <v>1046</v>
      </c>
      <c r="Q426" s="22">
        <v>8000</v>
      </c>
      <c r="R426" s="23" t="s">
        <v>181</v>
      </c>
      <c r="S426" s="6" t="s">
        <v>181</v>
      </c>
      <c r="T426" s="5"/>
      <c r="U426" s="5" t="s">
        <v>134</v>
      </c>
      <c r="V426" s="75" t="s">
        <v>2928</v>
      </c>
      <c r="W426" s="5" t="s">
        <v>181</v>
      </c>
      <c r="X426" s="5"/>
      <c r="Y426" s="5"/>
      <c r="Z426" s="1" t="s">
        <v>1039</v>
      </c>
      <c r="AA426" s="7">
        <v>0.95</v>
      </c>
      <c r="AB426" s="5"/>
      <c r="AC426" s="5"/>
      <c r="AD426" s="6"/>
      <c r="AE426" s="5"/>
      <c r="AF426" s="5" t="str">
        <f t="shared" si="6"/>
        <v>Y</v>
      </c>
      <c r="AG426" s="5"/>
      <c r="AH426" s="17">
        <v>1</v>
      </c>
      <c r="AI426" s="1" t="s">
        <v>2965</v>
      </c>
      <c r="AJ426" s="46" t="s">
        <v>895</v>
      </c>
      <c r="AK426" s="98" t="s">
        <v>896</v>
      </c>
      <c r="AL426" s="25" t="s">
        <v>182</v>
      </c>
      <c r="AM426" s="100"/>
    </row>
    <row r="427" spans="1:39" ht="57" customHeight="1">
      <c r="A427" s="13" t="s">
        <v>2938</v>
      </c>
      <c r="B427" s="13" t="s">
        <v>2755</v>
      </c>
      <c r="C427" s="13" t="s">
        <v>2966</v>
      </c>
      <c r="D427" s="27" t="s">
        <v>2967</v>
      </c>
      <c r="E427" s="5"/>
      <c r="F427" s="5" t="s">
        <v>2968</v>
      </c>
      <c r="G427" s="1" t="s">
        <v>2969</v>
      </c>
      <c r="H427" s="1" t="s">
        <v>2969</v>
      </c>
      <c r="I427" s="34" t="s">
        <v>2970</v>
      </c>
      <c r="J427" s="77" t="s">
        <v>2971</v>
      </c>
      <c r="K427" s="5" t="s">
        <v>889</v>
      </c>
      <c r="L427" s="19" t="s">
        <v>891</v>
      </c>
      <c r="M427" s="28">
        <v>46211</v>
      </c>
      <c r="N427" s="29">
        <v>46267</v>
      </c>
      <c r="O427" s="13" t="s">
        <v>132</v>
      </c>
      <c r="P427" s="22" t="s">
        <v>1046</v>
      </c>
      <c r="Q427" s="22">
        <v>8000</v>
      </c>
      <c r="R427" s="23" t="s">
        <v>132</v>
      </c>
      <c r="S427" s="6" t="s">
        <v>181</v>
      </c>
      <c r="T427" s="5"/>
      <c r="U427" s="5" t="s">
        <v>134</v>
      </c>
      <c r="V427" s="75" t="s">
        <v>2928</v>
      </c>
      <c r="W427" s="5" t="s">
        <v>181</v>
      </c>
      <c r="X427" s="5"/>
      <c r="Y427" s="5"/>
      <c r="Z427" s="1">
        <v>100</v>
      </c>
      <c r="AA427" s="7">
        <v>0.95</v>
      </c>
      <c r="AB427" s="5"/>
      <c r="AC427" s="5"/>
      <c r="AD427" s="6"/>
      <c r="AE427" s="5"/>
      <c r="AF427" s="5" t="str">
        <f t="shared" si="6"/>
        <v>Y</v>
      </c>
      <c r="AG427" s="5"/>
      <c r="AH427" s="17">
        <v>1</v>
      </c>
      <c r="AI427" s="1" t="s">
        <v>2972</v>
      </c>
      <c r="AJ427" s="46" t="s">
        <v>895</v>
      </c>
      <c r="AK427" s="98" t="s">
        <v>896</v>
      </c>
      <c r="AL427" s="25" t="s">
        <v>182</v>
      </c>
      <c r="AM427" s="100"/>
    </row>
    <row r="428" spans="1:39" ht="57" customHeight="1">
      <c r="A428" s="13" t="s">
        <v>2938</v>
      </c>
      <c r="B428" s="13" t="s">
        <v>2755</v>
      </c>
      <c r="C428" s="13" t="s">
        <v>2973</v>
      </c>
      <c r="D428" s="27" t="s">
        <v>2974</v>
      </c>
      <c r="E428" s="5"/>
      <c r="F428" s="5" t="s">
        <v>2975</v>
      </c>
      <c r="G428" s="1" t="s">
        <v>2976</v>
      </c>
      <c r="H428" s="1" t="s">
        <v>2976</v>
      </c>
      <c r="I428" s="33" t="s">
        <v>2977</v>
      </c>
      <c r="J428" s="76" t="s">
        <v>2978</v>
      </c>
      <c r="K428" s="5" t="s">
        <v>889</v>
      </c>
      <c r="L428" s="19" t="s">
        <v>891</v>
      </c>
      <c r="M428" s="28">
        <v>46211</v>
      </c>
      <c r="N428" s="29">
        <v>46267</v>
      </c>
      <c r="O428" s="13" t="s">
        <v>132</v>
      </c>
      <c r="P428" s="22" t="s">
        <v>1046</v>
      </c>
      <c r="Q428" s="22">
        <v>8000</v>
      </c>
      <c r="R428" s="23" t="s">
        <v>181</v>
      </c>
      <c r="S428" s="6" t="s">
        <v>181</v>
      </c>
      <c r="T428" s="5"/>
      <c r="U428" s="5" t="s">
        <v>134</v>
      </c>
      <c r="V428" s="75" t="s">
        <v>2928</v>
      </c>
      <c r="W428" s="5" t="s">
        <v>181</v>
      </c>
      <c r="X428" s="5"/>
      <c r="Y428" s="5"/>
      <c r="Z428" s="1" t="s">
        <v>1039</v>
      </c>
      <c r="AA428" s="7">
        <v>0.95</v>
      </c>
      <c r="AB428" s="5"/>
      <c r="AC428" s="5"/>
      <c r="AD428" s="6"/>
      <c r="AE428" s="5"/>
      <c r="AF428" s="5" t="str">
        <f t="shared" si="6"/>
        <v>Y</v>
      </c>
      <c r="AG428" s="5"/>
      <c r="AH428" s="17">
        <v>1</v>
      </c>
      <c r="AI428" s="1" t="s">
        <v>2979</v>
      </c>
      <c r="AJ428" s="46" t="s">
        <v>895</v>
      </c>
      <c r="AK428" s="98" t="s">
        <v>896</v>
      </c>
      <c r="AL428" s="25" t="s">
        <v>182</v>
      </c>
      <c r="AM428" s="100"/>
    </row>
    <row r="429" spans="1:39" ht="57" customHeight="1">
      <c r="A429" s="13" t="s">
        <v>2938</v>
      </c>
      <c r="B429" s="13" t="s">
        <v>2755</v>
      </c>
      <c r="C429" s="13" t="s">
        <v>2980</v>
      </c>
      <c r="D429" s="27" t="s">
        <v>2981</v>
      </c>
      <c r="E429" s="5"/>
      <c r="F429" s="5" t="s">
        <v>2982</v>
      </c>
      <c r="G429" s="1" t="s">
        <v>2983</v>
      </c>
      <c r="H429" s="1" t="s">
        <v>2984</v>
      </c>
      <c r="I429" s="34" t="s">
        <v>2985</v>
      </c>
      <c r="J429" s="77" t="s">
        <v>2986</v>
      </c>
      <c r="K429" s="5" t="s">
        <v>889</v>
      </c>
      <c r="L429" s="19" t="s">
        <v>891</v>
      </c>
      <c r="M429" s="28">
        <v>46211</v>
      </c>
      <c r="N429" s="29">
        <v>46267</v>
      </c>
      <c r="O429" s="13" t="s">
        <v>132</v>
      </c>
      <c r="P429" s="22" t="s">
        <v>1046</v>
      </c>
      <c r="Q429" s="22">
        <v>8000</v>
      </c>
      <c r="R429" s="23" t="s">
        <v>132</v>
      </c>
      <c r="S429" s="6" t="s">
        <v>181</v>
      </c>
      <c r="T429" s="5"/>
      <c r="U429" s="5" t="s">
        <v>134</v>
      </c>
      <c r="V429" s="75" t="s">
        <v>2928</v>
      </c>
      <c r="W429" s="5" t="s">
        <v>181</v>
      </c>
      <c r="X429" s="5"/>
      <c r="Y429" s="5"/>
      <c r="Z429" s="1">
        <v>100</v>
      </c>
      <c r="AA429" s="7">
        <v>0.95</v>
      </c>
      <c r="AB429" s="5"/>
      <c r="AC429" s="5"/>
      <c r="AD429" s="6"/>
      <c r="AE429" s="5"/>
      <c r="AF429" s="5" t="str">
        <f t="shared" si="6"/>
        <v>Y</v>
      </c>
      <c r="AG429" s="5"/>
      <c r="AH429" s="17">
        <v>1</v>
      </c>
      <c r="AI429" s="1" t="s">
        <v>2987</v>
      </c>
      <c r="AJ429" s="46" t="s">
        <v>895</v>
      </c>
      <c r="AK429" s="98" t="s">
        <v>896</v>
      </c>
      <c r="AL429" s="25" t="s">
        <v>182</v>
      </c>
      <c r="AM429" s="100"/>
    </row>
    <row r="430" spans="1:39" ht="57" customHeight="1">
      <c r="A430" s="13" t="s">
        <v>1039</v>
      </c>
      <c r="B430" s="13" t="s">
        <v>1039</v>
      </c>
      <c r="C430" s="13" t="s">
        <v>1039</v>
      </c>
      <c r="D430" s="27" t="s">
        <v>2988</v>
      </c>
      <c r="E430" s="5"/>
      <c r="F430" s="5" t="s">
        <v>2989</v>
      </c>
      <c r="G430" s="1" t="s">
        <v>2990</v>
      </c>
      <c r="H430" s="1" t="s">
        <v>2990</v>
      </c>
      <c r="I430" s="33" t="s">
        <v>2991</v>
      </c>
      <c r="J430" s="76" t="s">
        <v>2992</v>
      </c>
      <c r="K430" s="5" t="s">
        <v>889</v>
      </c>
      <c r="L430" s="19" t="s">
        <v>891</v>
      </c>
      <c r="M430" s="28">
        <v>46211</v>
      </c>
      <c r="N430" s="29">
        <v>46267</v>
      </c>
      <c r="O430" s="13" t="s">
        <v>132</v>
      </c>
      <c r="P430" s="22" t="s">
        <v>1046</v>
      </c>
      <c r="Q430" s="22">
        <v>8000</v>
      </c>
      <c r="R430" s="23" t="s">
        <v>181</v>
      </c>
      <c r="S430" s="6" t="s">
        <v>181</v>
      </c>
      <c r="T430" s="5"/>
      <c r="U430" s="5" t="s">
        <v>134</v>
      </c>
      <c r="V430" s="75" t="s">
        <v>2926</v>
      </c>
      <c r="W430" s="5" t="s">
        <v>181</v>
      </c>
      <c r="X430" s="5"/>
      <c r="Y430" s="5"/>
      <c r="Z430" s="1" t="s">
        <v>1039</v>
      </c>
      <c r="AA430" s="7">
        <v>0.95</v>
      </c>
      <c r="AB430" s="5"/>
      <c r="AC430" s="5"/>
      <c r="AD430" s="6"/>
      <c r="AE430" s="5"/>
      <c r="AF430" s="5" t="str">
        <f t="shared" si="6"/>
        <v>Y</v>
      </c>
      <c r="AG430" s="5"/>
      <c r="AH430" s="17">
        <v>1</v>
      </c>
      <c r="AI430" s="1" t="s">
        <v>2993</v>
      </c>
      <c r="AJ430" s="46" t="s">
        <v>895</v>
      </c>
      <c r="AK430" s="98" t="s">
        <v>896</v>
      </c>
      <c r="AL430" s="25" t="s">
        <v>182</v>
      </c>
      <c r="AM430" s="100"/>
    </row>
    <row r="431" spans="1:39" ht="57" customHeight="1">
      <c r="A431" s="13" t="s">
        <v>1039</v>
      </c>
      <c r="B431" s="13" t="s">
        <v>1039</v>
      </c>
      <c r="C431" s="13" t="s">
        <v>1039</v>
      </c>
      <c r="D431" s="27" t="s">
        <v>2994</v>
      </c>
      <c r="E431" s="5"/>
      <c r="F431" s="5" t="s">
        <v>2685</v>
      </c>
      <c r="G431" s="1" t="s">
        <v>2686</v>
      </c>
      <c r="H431" s="1" t="s">
        <v>2686</v>
      </c>
      <c r="I431" s="33" t="s">
        <v>2687</v>
      </c>
      <c r="J431" s="76" t="s">
        <v>2688</v>
      </c>
      <c r="K431" s="5" t="s">
        <v>889</v>
      </c>
      <c r="L431" s="19" t="s">
        <v>891</v>
      </c>
      <c r="M431" s="28">
        <v>46211</v>
      </c>
      <c r="N431" s="29">
        <v>46267</v>
      </c>
      <c r="O431" s="13" t="s">
        <v>132</v>
      </c>
      <c r="P431" s="22" t="s">
        <v>1878</v>
      </c>
      <c r="Q431" s="22">
        <v>22</v>
      </c>
      <c r="R431" s="23" t="s">
        <v>181</v>
      </c>
      <c r="S431" s="6" t="s">
        <v>181</v>
      </c>
      <c r="T431" s="5"/>
      <c r="U431" s="5" t="s">
        <v>134</v>
      </c>
      <c r="V431" s="75" t="s">
        <v>2928</v>
      </c>
      <c r="W431" s="5" t="s">
        <v>181</v>
      </c>
      <c r="X431" s="5"/>
      <c r="Y431" s="5"/>
      <c r="Z431" s="1" t="s">
        <v>1039</v>
      </c>
      <c r="AA431" s="7">
        <v>0.95</v>
      </c>
      <c r="AB431" s="5"/>
      <c r="AC431" s="5"/>
      <c r="AD431" s="6"/>
      <c r="AE431" s="5"/>
      <c r="AF431" s="5" t="str">
        <f t="shared" si="6"/>
        <v>Y</v>
      </c>
      <c r="AG431" s="5"/>
      <c r="AH431" s="17">
        <v>1</v>
      </c>
      <c r="AI431" s="1" t="s">
        <v>2739</v>
      </c>
      <c r="AJ431" s="46" t="s">
        <v>895</v>
      </c>
      <c r="AK431" s="98" t="s">
        <v>896</v>
      </c>
      <c r="AL431" s="25" t="s">
        <v>182</v>
      </c>
      <c r="AM431" s="100"/>
    </row>
    <row r="432" spans="1:39" ht="57" customHeight="1">
      <c r="A432" s="13" t="s">
        <v>1039</v>
      </c>
      <c r="B432" s="13" t="s">
        <v>1039</v>
      </c>
      <c r="C432" s="13" t="s">
        <v>1039</v>
      </c>
      <c r="D432" s="27" t="s">
        <v>2995</v>
      </c>
      <c r="E432" s="5"/>
      <c r="F432" s="5" t="s">
        <v>2691</v>
      </c>
      <c r="G432" s="1" t="s">
        <v>2692</v>
      </c>
      <c r="H432" s="1" t="s">
        <v>2692</v>
      </c>
      <c r="I432" s="33" t="s">
        <v>2693</v>
      </c>
      <c r="J432" s="76" t="s">
        <v>2693</v>
      </c>
      <c r="K432" s="5" t="s">
        <v>889</v>
      </c>
      <c r="L432" s="19" t="s">
        <v>891</v>
      </c>
      <c r="M432" s="28">
        <v>46211</v>
      </c>
      <c r="N432" s="29">
        <v>46267</v>
      </c>
      <c r="O432" s="13" t="s">
        <v>132</v>
      </c>
      <c r="P432" s="22" t="s">
        <v>1046</v>
      </c>
      <c r="Q432" s="22">
        <v>4</v>
      </c>
      <c r="R432" s="23" t="s">
        <v>181</v>
      </c>
      <c r="S432" s="6" t="s">
        <v>181</v>
      </c>
      <c r="T432" s="5"/>
      <c r="U432" s="5" t="s">
        <v>134</v>
      </c>
      <c r="V432" s="75" t="s">
        <v>2996</v>
      </c>
      <c r="W432" s="5" t="s">
        <v>181</v>
      </c>
      <c r="X432" s="5"/>
      <c r="Y432" s="5"/>
      <c r="Z432" s="1" t="s">
        <v>1039</v>
      </c>
      <c r="AA432" s="7">
        <v>0.95</v>
      </c>
      <c r="AB432" s="5"/>
      <c r="AC432" s="5"/>
      <c r="AD432" s="6"/>
      <c r="AE432" s="5"/>
      <c r="AF432" s="5" t="str">
        <f t="shared" si="6"/>
        <v>Y</v>
      </c>
      <c r="AG432" s="5"/>
      <c r="AH432" s="17">
        <v>1</v>
      </c>
      <c r="AI432" s="1" t="s">
        <v>1161</v>
      </c>
      <c r="AJ432" s="46" t="s">
        <v>895</v>
      </c>
      <c r="AK432" s="98" t="s">
        <v>896</v>
      </c>
      <c r="AL432" s="25" t="s">
        <v>182</v>
      </c>
      <c r="AM432" s="100"/>
    </row>
    <row r="433" spans="1:39" ht="57" customHeight="1">
      <c r="A433" s="13" t="s">
        <v>1039</v>
      </c>
      <c r="B433" s="13" t="s">
        <v>1039</v>
      </c>
      <c r="C433" s="13" t="s">
        <v>1039</v>
      </c>
      <c r="D433" s="27" t="s">
        <v>2997</v>
      </c>
      <c r="E433" s="5"/>
      <c r="F433" s="5" t="s">
        <v>2605</v>
      </c>
      <c r="G433" s="1" t="s">
        <v>2606</v>
      </c>
      <c r="H433" s="1" t="s">
        <v>2606</v>
      </c>
      <c r="I433" s="33" t="s">
        <v>2607</v>
      </c>
      <c r="J433" s="76" t="s">
        <v>2608</v>
      </c>
      <c r="K433" s="5" t="s">
        <v>439</v>
      </c>
      <c r="L433" s="19" t="s">
        <v>441</v>
      </c>
      <c r="M433" s="28">
        <v>46212</v>
      </c>
      <c r="N433" s="29">
        <v>46267</v>
      </c>
      <c r="O433" s="13" t="s">
        <v>132</v>
      </c>
      <c r="P433" s="22" t="s">
        <v>1046</v>
      </c>
      <c r="Q433" s="22">
        <v>60</v>
      </c>
      <c r="R433" s="23" t="s">
        <v>181</v>
      </c>
      <c r="S433" s="6" t="s">
        <v>181</v>
      </c>
      <c r="T433" s="5"/>
      <c r="U433" s="5" t="s">
        <v>134</v>
      </c>
      <c r="V433" s="75" t="s">
        <v>2998</v>
      </c>
      <c r="W433" s="5" t="s">
        <v>181</v>
      </c>
      <c r="X433" s="5"/>
      <c r="Y433" s="5"/>
      <c r="Z433" s="1" t="s">
        <v>1039</v>
      </c>
      <c r="AA433" s="7">
        <v>0.95</v>
      </c>
      <c r="AB433" s="5"/>
      <c r="AC433" s="5"/>
      <c r="AD433" s="6"/>
      <c r="AE433" s="5"/>
      <c r="AF433" s="5" t="str">
        <f t="shared" si="6"/>
        <v>Y</v>
      </c>
      <c r="AG433" s="5"/>
      <c r="AH433" s="17">
        <v>1</v>
      </c>
      <c r="AI433" s="1" t="s">
        <v>1048</v>
      </c>
      <c r="AJ433" s="46" t="s">
        <v>268</v>
      </c>
      <c r="AK433" s="98" t="s">
        <v>269</v>
      </c>
      <c r="AL433" s="25" t="s">
        <v>137</v>
      </c>
      <c r="AM433" s="100"/>
    </row>
    <row r="434" spans="1:39" ht="57" customHeight="1">
      <c r="A434" s="13" t="s">
        <v>1039</v>
      </c>
      <c r="B434" s="13" t="s">
        <v>1039</v>
      </c>
      <c r="C434" s="13" t="s">
        <v>1039</v>
      </c>
      <c r="D434" s="27" t="s">
        <v>2999</v>
      </c>
      <c r="E434" s="5"/>
      <c r="F434" s="5" t="s">
        <v>2611</v>
      </c>
      <c r="G434" s="1" t="s">
        <v>2612</v>
      </c>
      <c r="H434" s="1" t="s">
        <v>2612</v>
      </c>
      <c r="I434" s="33" t="s">
        <v>2613</v>
      </c>
      <c r="J434" s="76" t="s">
        <v>2614</v>
      </c>
      <c r="K434" s="5" t="s">
        <v>439</v>
      </c>
      <c r="L434" s="19" t="s">
        <v>441</v>
      </c>
      <c r="M434" s="28">
        <v>46212</v>
      </c>
      <c r="N434" s="29">
        <v>46267</v>
      </c>
      <c r="O434" s="13" t="s">
        <v>132</v>
      </c>
      <c r="P434" s="22" t="s">
        <v>1046</v>
      </c>
      <c r="Q434" s="22">
        <v>20</v>
      </c>
      <c r="R434" s="23" t="s">
        <v>181</v>
      </c>
      <c r="S434" s="6" t="s">
        <v>181</v>
      </c>
      <c r="T434" s="5"/>
      <c r="U434" s="5" t="s">
        <v>134</v>
      </c>
      <c r="V434" s="75" t="s">
        <v>3000</v>
      </c>
      <c r="W434" s="5" t="s">
        <v>181</v>
      </c>
      <c r="X434" s="5"/>
      <c r="Y434" s="5"/>
      <c r="Z434" s="1" t="s">
        <v>1039</v>
      </c>
      <c r="AA434" s="7">
        <v>0.95</v>
      </c>
      <c r="AB434" s="5"/>
      <c r="AC434" s="5"/>
      <c r="AD434" s="6"/>
      <c r="AE434" s="5"/>
      <c r="AF434" s="5" t="str">
        <f t="shared" si="6"/>
        <v>Y</v>
      </c>
      <c r="AG434" s="5"/>
      <c r="AH434" s="17">
        <v>1</v>
      </c>
      <c r="AI434" s="1" t="s">
        <v>1056</v>
      </c>
      <c r="AJ434" s="46" t="s">
        <v>268</v>
      </c>
      <c r="AK434" s="98" t="s">
        <v>269</v>
      </c>
      <c r="AL434" s="25" t="s">
        <v>137</v>
      </c>
      <c r="AM434" s="100"/>
    </row>
    <row r="435" spans="1:39" ht="57" customHeight="1">
      <c r="A435" s="13" t="s">
        <v>1039</v>
      </c>
      <c r="B435" s="13" t="s">
        <v>1039</v>
      </c>
      <c r="C435" s="13" t="s">
        <v>1039</v>
      </c>
      <c r="D435" s="27" t="s">
        <v>3001</v>
      </c>
      <c r="E435" s="5"/>
      <c r="F435" s="5" t="s">
        <v>2617</v>
      </c>
      <c r="G435" s="1" t="s">
        <v>2618</v>
      </c>
      <c r="H435" s="1" t="s">
        <v>2618</v>
      </c>
      <c r="I435" s="33" t="s">
        <v>2619</v>
      </c>
      <c r="J435" s="76" t="s">
        <v>2620</v>
      </c>
      <c r="K435" s="5" t="s">
        <v>439</v>
      </c>
      <c r="L435" s="19" t="s">
        <v>441</v>
      </c>
      <c r="M435" s="28">
        <v>46212</v>
      </c>
      <c r="N435" s="29">
        <v>46267</v>
      </c>
      <c r="O435" s="13" t="s">
        <v>132</v>
      </c>
      <c r="P435" s="22" t="s">
        <v>1046</v>
      </c>
      <c r="Q435" s="22">
        <v>20</v>
      </c>
      <c r="R435" s="23" t="s">
        <v>181</v>
      </c>
      <c r="S435" s="6" t="s">
        <v>181</v>
      </c>
      <c r="T435" s="5"/>
      <c r="U435" s="5" t="s">
        <v>134</v>
      </c>
      <c r="V435" s="75" t="s">
        <v>3000</v>
      </c>
      <c r="W435" s="5" t="s">
        <v>181</v>
      </c>
      <c r="X435" s="5"/>
      <c r="Y435" s="5"/>
      <c r="Z435" s="1" t="s">
        <v>1039</v>
      </c>
      <c r="AA435" s="7">
        <v>0.95</v>
      </c>
      <c r="AB435" s="5"/>
      <c r="AC435" s="5"/>
      <c r="AD435" s="6"/>
      <c r="AE435" s="5"/>
      <c r="AF435" s="5" t="str">
        <f t="shared" si="6"/>
        <v>Y</v>
      </c>
      <c r="AG435" s="5"/>
      <c r="AH435" s="17">
        <v>1</v>
      </c>
      <c r="AI435" s="1" t="s">
        <v>1056</v>
      </c>
      <c r="AJ435" s="46" t="s">
        <v>268</v>
      </c>
      <c r="AK435" s="98" t="s">
        <v>269</v>
      </c>
      <c r="AL435" s="25" t="s">
        <v>137</v>
      </c>
      <c r="AM435" s="100"/>
    </row>
    <row r="436" spans="1:39" ht="57" customHeight="1">
      <c r="A436" s="13" t="s">
        <v>1039</v>
      </c>
      <c r="B436" s="13" t="s">
        <v>1039</v>
      </c>
      <c r="C436" s="13" t="s">
        <v>1039</v>
      </c>
      <c r="D436" s="27" t="s">
        <v>3002</v>
      </c>
      <c r="E436" s="5"/>
      <c r="F436" s="5" t="s">
        <v>2622</v>
      </c>
      <c r="G436" s="1" t="s">
        <v>2623</v>
      </c>
      <c r="H436" s="1" t="s">
        <v>2623</v>
      </c>
      <c r="I436" s="33" t="s">
        <v>2624</v>
      </c>
      <c r="J436" s="76" t="s">
        <v>2625</v>
      </c>
      <c r="K436" s="5" t="s">
        <v>439</v>
      </c>
      <c r="L436" s="19" t="s">
        <v>441</v>
      </c>
      <c r="M436" s="28">
        <v>46212</v>
      </c>
      <c r="N436" s="29">
        <v>46267</v>
      </c>
      <c r="O436" s="13" t="s">
        <v>132</v>
      </c>
      <c r="P436" s="22" t="s">
        <v>1046</v>
      </c>
      <c r="Q436" s="22">
        <v>20</v>
      </c>
      <c r="R436" s="23" t="s">
        <v>181</v>
      </c>
      <c r="S436" s="6" t="s">
        <v>181</v>
      </c>
      <c r="T436" s="5"/>
      <c r="U436" s="5" t="s">
        <v>134</v>
      </c>
      <c r="V436" s="75" t="s">
        <v>3000</v>
      </c>
      <c r="W436" s="5" t="s">
        <v>181</v>
      </c>
      <c r="X436" s="5"/>
      <c r="Y436" s="5"/>
      <c r="Z436" s="1" t="s">
        <v>1039</v>
      </c>
      <c r="AA436" s="7">
        <v>0.95</v>
      </c>
      <c r="AB436" s="5"/>
      <c r="AC436" s="5"/>
      <c r="AD436" s="6"/>
      <c r="AE436" s="5"/>
      <c r="AF436" s="5" t="str">
        <f t="shared" si="6"/>
        <v>Y</v>
      </c>
      <c r="AG436" s="5"/>
      <c r="AH436" s="17">
        <v>1</v>
      </c>
      <c r="AI436" s="1" t="s">
        <v>1056</v>
      </c>
      <c r="AJ436" s="46" t="s">
        <v>268</v>
      </c>
      <c r="AK436" s="98" t="s">
        <v>269</v>
      </c>
      <c r="AL436" s="25" t="s">
        <v>137</v>
      </c>
      <c r="AM436" s="100"/>
    </row>
    <row r="437" spans="1:39" ht="57" customHeight="1">
      <c r="A437" s="13" t="s">
        <v>1039</v>
      </c>
      <c r="B437" s="13" t="s">
        <v>1039</v>
      </c>
      <c r="C437" s="13" t="s">
        <v>1039</v>
      </c>
      <c r="D437" s="27" t="s">
        <v>3003</v>
      </c>
      <c r="E437" s="5"/>
      <c r="F437" s="5" t="s">
        <v>2627</v>
      </c>
      <c r="G437" s="1" t="s">
        <v>2628</v>
      </c>
      <c r="H437" s="1" t="s">
        <v>2628</v>
      </c>
      <c r="I437" s="33" t="s">
        <v>2629</v>
      </c>
      <c r="J437" s="76" t="s">
        <v>2630</v>
      </c>
      <c r="K437" s="5" t="s">
        <v>439</v>
      </c>
      <c r="L437" s="19" t="s">
        <v>441</v>
      </c>
      <c r="M437" s="28">
        <v>46212</v>
      </c>
      <c r="N437" s="29">
        <v>46267</v>
      </c>
      <c r="O437" s="13" t="s">
        <v>132</v>
      </c>
      <c r="P437" s="22" t="s">
        <v>1046</v>
      </c>
      <c r="Q437" s="22">
        <v>48</v>
      </c>
      <c r="R437" s="23" t="s">
        <v>181</v>
      </c>
      <c r="S437" s="6" t="s">
        <v>181</v>
      </c>
      <c r="T437" s="5"/>
      <c r="U437" s="5" t="s">
        <v>134</v>
      </c>
      <c r="V437" s="75" t="s">
        <v>3000</v>
      </c>
      <c r="W437" s="5" t="s">
        <v>181</v>
      </c>
      <c r="X437" s="5"/>
      <c r="Y437" s="5"/>
      <c r="Z437" s="1" t="s">
        <v>1039</v>
      </c>
      <c r="AA437" s="7">
        <v>0.95</v>
      </c>
      <c r="AB437" s="5"/>
      <c r="AC437" s="5"/>
      <c r="AD437" s="6"/>
      <c r="AE437" s="5"/>
      <c r="AF437" s="5" t="str">
        <f t="shared" si="6"/>
        <v>Y</v>
      </c>
      <c r="AG437" s="5"/>
      <c r="AH437" s="17">
        <v>1</v>
      </c>
      <c r="AI437" s="1" t="s">
        <v>2702</v>
      </c>
      <c r="AJ437" s="46" t="s">
        <v>268</v>
      </c>
      <c r="AK437" s="98" t="s">
        <v>269</v>
      </c>
      <c r="AL437" s="25" t="s">
        <v>137</v>
      </c>
      <c r="AM437" s="100"/>
    </row>
    <row r="438" spans="1:39" ht="57" customHeight="1">
      <c r="A438" s="13" t="s">
        <v>2703</v>
      </c>
      <c r="B438" s="13" t="s">
        <v>426</v>
      </c>
      <c r="C438" s="13" t="s">
        <v>3004</v>
      </c>
      <c r="D438" s="27" t="s">
        <v>3005</v>
      </c>
      <c r="E438" s="5"/>
      <c r="F438" s="5" t="s">
        <v>3006</v>
      </c>
      <c r="G438" s="1" t="s">
        <v>3007</v>
      </c>
      <c r="H438" s="1" t="s">
        <v>3007</v>
      </c>
      <c r="I438" s="34" t="s">
        <v>3008</v>
      </c>
      <c r="J438" s="77" t="s">
        <v>3009</v>
      </c>
      <c r="K438" s="5" t="s">
        <v>439</v>
      </c>
      <c r="L438" s="19" t="s">
        <v>441</v>
      </c>
      <c r="M438" s="28">
        <v>46212</v>
      </c>
      <c r="N438" s="29">
        <v>46267</v>
      </c>
      <c r="O438" s="13" t="s">
        <v>132</v>
      </c>
      <c r="P438" s="22" t="s">
        <v>1046</v>
      </c>
      <c r="Q438" s="22">
        <v>8000</v>
      </c>
      <c r="R438" s="23" t="s">
        <v>132</v>
      </c>
      <c r="S438" s="6" t="s">
        <v>181</v>
      </c>
      <c r="T438" s="5"/>
      <c r="U438" s="5" t="s">
        <v>134</v>
      </c>
      <c r="V438" s="75" t="s">
        <v>3000</v>
      </c>
      <c r="W438" s="5" t="s">
        <v>181</v>
      </c>
      <c r="X438" s="5"/>
      <c r="Y438" s="5"/>
      <c r="Z438" s="1" t="s">
        <v>1039</v>
      </c>
      <c r="AA438" s="7">
        <v>0.95</v>
      </c>
      <c r="AB438" s="5"/>
      <c r="AC438" s="5"/>
      <c r="AD438" s="6"/>
      <c r="AE438" s="5"/>
      <c r="AF438" s="5" t="str">
        <f t="shared" si="6"/>
        <v>Y</v>
      </c>
      <c r="AG438" s="5"/>
      <c r="AH438" s="17">
        <v>1</v>
      </c>
      <c r="AI438" s="1" t="s">
        <v>3004</v>
      </c>
      <c r="AJ438" s="46" t="s">
        <v>268</v>
      </c>
      <c r="AK438" s="98" t="s">
        <v>269</v>
      </c>
      <c r="AL438" s="25" t="s">
        <v>137</v>
      </c>
      <c r="AM438" s="100"/>
    </row>
    <row r="439" spans="1:39" ht="57" customHeight="1">
      <c r="A439" s="13" t="s">
        <v>2703</v>
      </c>
      <c r="B439" s="13" t="s">
        <v>426</v>
      </c>
      <c r="C439" s="13" t="s">
        <v>3010</v>
      </c>
      <c r="D439" s="27" t="s">
        <v>3011</v>
      </c>
      <c r="E439" s="5"/>
      <c r="F439" s="5" t="s">
        <v>3012</v>
      </c>
      <c r="G439" s="1" t="s">
        <v>3013</v>
      </c>
      <c r="H439" s="1" t="s">
        <v>3013</v>
      </c>
      <c r="I439" s="33" t="s">
        <v>3014</v>
      </c>
      <c r="J439" s="76" t="s">
        <v>3015</v>
      </c>
      <c r="K439" s="5" t="s">
        <v>439</v>
      </c>
      <c r="L439" s="19" t="s">
        <v>441</v>
      </c>
      <c r="M439" s="28">
        <v>46212</v>
      </c>
      <c r="N439" s="29">
        <v>46267</v>
      </c>
      <c r="O439" s="13" t="s">
        <v>132</v>
      </c>
      <c r="P439" s="22" t="s">
        <v>1046</v>
      </c>
      <c r="Q439" s="22">
        <v>8000</v>
      </c>
      <c r="R439" s="23" t="s">
        <v>181</v>
      </c>
      <c r="S439" s="6" t="s">
        <v>181</v>
      </c>
      <c r="T439" s="5"/>
      <c r="U439" s="5" t="s">
        <v>134</v>
      </c>
      <c r="V439" s="75" t="s">
        <v>3000</v>
      </c>
      <c r="W439" s="5" t="s">
        <v>181</v>
      </c>
      <c r="X439" s="5"/>
      <c r="Y439" s="5"/>
      <c r="Z439" s="1" t="s">
        <v>1039</v>
      </c>
      <c r="AA439" s="7">
        <v>0.95</v>
      </c>
      <c r="AB439" s="5"/>
      <c r="AC439" s="5"/>
      <c r="AD439" s="6"/>
      <c r="AE439" s="5"/>
      <c r="AF439" s="5" t="str">
        <f t="shared" si="6"/>
        <v>Y</v>
      </c>
      <c r="AG439" s="5"/>
      <c r="AH439" s="17">
        <v>1</v>
      </c>
      <c r="AI439" s="1" t="s">
        <v>3016</v>
      </c>
      <c r="AJ439" s="46" t="s">
        <v>268</v>
      </c>
      <c r="AK439" s="98" t="s">
        <v>269</v>
      </c>
      <c r="AL439" s="25" t="s">
        <v>137</v>
      </c>
      <c r="AM439" s="100"/>
    </row>
    <row r="440" spans="1:39" ht="57" customHeight="1">
      <c r="A440" s="13" t="s">
        <v>2703</v>
      </c>
      <c r="B440" s="13" t="s">
        <v>426</v>
      </c>
      <c r="C440" s="13" t="s">
        <v>3017</v>
      </c>
      <c r="D440" s="27" t="s">
        <v>3018</v>
      </c>
      <c r="E440" s="5"/>
      <c r="F440" s="5" t="s">
        <v>3019</v>
      </c>
      <c r="G440" s="1" t="s">
        <v>3020</v>
      </c>
      <c r="H440" s="1" t="s">
        <v>3021</v>
      </c>
      <c r="I440" s="33" t="s">
        <v>3022</v>
      </c>
      <c r="J440" s="76" t="s">
        <v>3023</v>
      </c>
      <c r="K440" s="5" t="s">
        <v>439</v>
      </c>
      <c r="L440" s="19" t="s">
        <v>441</v>
      </c>
      <c r="M440" s="28">
        <v>46212</v>
      </c>
      <c r="N440" s="29">
        <v>46267</v>
      </c>
      <c r="O440" s="13" t="s">
        <v>132</v>
      </c>
      <c r="P440" s="22" t="s">
        <v>1046</v>
      </c>
      <c r="Q440" s="22">
        <v>8000</v>
      </c>
      <c r="R440" s="23" t="s">
        <v>181</v>
      </c>
      <c r="S440" s="6" t="s">
        <v>181</v>
      </c>
      <c r="T440" s="5"/>
      <c r="U440" s="5" t="s">
        <v>134</v>
      </c>
      <c r="V440" s="75" t="s">
        <v>3000</v>
      </c>
      <c r="W440" s="5" t="s">
        <v>181</v>
      </c>
      <c r="X440" s="5"/>
      <c r="Y440" s="5"/>
      <c r="Z440" s="1" t="s">
        <v>1039</v>
      </c>
      <c r="AA440" s="7">
        <v>0.95</v>
      </c>
      <c r="AB440" s="5"/>
      <c r="AC440" s="5"/>
      <c r="AD440" s="6"/>
      <c r="AE440" s="5"/>
      <c r="AF440" s="5" t="str">
        <f t="shared" si="6"/>
        <v>Y</v>
      </c>
      <c r="AG440" s="5"/>
      <c r="AH440" s="17">
        <v>1</v>
      </c>
      <c r="AI440" s="1" t="s">
        <v>3024</v>
      </c>
      <c r="AJ440" s="46" t="s">
        <v>268</v>
      </c>
      <c r="AK440" s="98" t="s">
        <v>269</v>
      </c>
      <c r="AL440" s="25" t="s">
        <v>137</v>
      </c>
      <c r="AM440" s="100"/>
    </row>
    <row r="441" spans="1:39" ht="57" customHeight="1">
      <c r="A441" s="13" t="s">
        <v>2703</v>
      </c>
      <c r="B441" s="13" t="s">
        <v>426</v>
      </c>
      <c r="C441" s="13" t="s">
        <v>2730</v>
      </c>
      <c r="D441" s="27" t="s">
        <v>3025</v>
      </c>
      <c r="E441" s="5"/>
      <c r="F441" s="5" t="s">
        <v>3026</v>
      </c>
      <c r="G441" s="1" t="s">
        <v>3027</v>
      </c>
      <c r="H441" s="1" t="s">
        <v>3027</v>
      </c>
      <c r="I441" s="33" t="s">
        <v>3028</v>
      </c>
      <c r="J441" s="76" t="s">
        <v>3029</v>
      </c>
      <c r="K441" s="5" t="s">
        <v>439</v>
      </c>
      <c r="L441" s="19" t="s">
        <v>441</v>
      </c>
      <c r="M441" s="28">
        <v>46212</v>
      </c>
      <c r="N441" s="29">
        <v>46267</v>
      </c>
      <c r="O441" s="13" t="s">
        <v>132</v>
      </c>
      <c r="P441" s="22" t="s">
        <v>1046</v>
      </c>
      <c r="Q441" s="22">
        <v>8000</v>
      </c>
      <c r="R441" s="23" t="s">
        <v>181</v>
      </c>
      <c r="S441" s="6" t="s">
        <v>181</v>
      </c>
      <c r="T441" s="5"/>
      <c r="U441" s="5" t="s">
        <v>134</v>
      </c>
      <c r="V441" s="75" t="s">
        <v>3000</v>
      </c>
      <c r="W441" s="5" t="s">
        <v>181</v>
      </c>
      <c r="X441" s="5"/>
      <c r="Y441" s="5"/>
      <c r="Z441" s="1" t="s">
        <v>1039</v>
      </c>
      <c r="AA441" s="7">
        <v>0.95</v>
      </c>
      <c r="AB441" s="5"/>
      <c r="AC441" s="5"/>
      <c r="AD441" s="6"/>
      <c r="AE441" s="5"/>
      <c r="AF441" s="5" t="str">
        <f t="shared" si="6"/>
        <v>Y</v>
      </c>
      <c r="AG441" s="5"/>
      <c r="AH441" s="17">
        <v>1</v>
      </c>
      <c r="AI441" s="1" t="s">
        <v>2730</v>
      </c>
      <c r="AJ441" s="46" t="s">
        <v>268</v>
      </c>
      <c r="AK441" s="98" t="s">
        <v>269</v>
      </c>
      <c r="AL441" s="25" t="s">
        <v>137</v>
      </c>
      <c r="AM441" s="100"/>
    </row>
    <row r="442" spans="1:39" ht="57" customHeight="1">
      <c r="A442" s="13" t="s">
        <v>2703</v>
      </c>
      <c r="B442" s="13" t="s">
        <v>426</v>
      </c>
      <c r="C442" s="13" t="s">
        <v>2731</v>
      </c>
      <c r="D442" s="27" t="s">
        <v>3030</v>
      </c>
      <c r="E442" s="5"/>
      <c r="F442" s="5" t="s">
        <v>2733</v>
      </c>
      <c r="G442" s="1" t="s">
        <v>2734</v>
      </c>
      <c r="H442" s="1" t="s">
        <v>2734</v>
      </c>
      <c r="I442" s="33" t="s">
        <v>2735</v>
      </c>
      <c r="J442" s="76" t="s">
        <v>2736</v>
      </c>
      <c r="K442" s="5" t="s">
        <v>439</v>
      </c>
      <c r="L442" s="19" t="s">
        <v>441</v>
      </c>
      <c r="M442" s="28">
        <v>46212</v>
      </c>
      <c r="N442" s="29">
        <v>46267</v>
      </c>
      <c r="O442" s="13" t="s">
        <v>132</v>
      </c>
      <c r="P442" s="22" t="s">
        <v>1046</v>
      </c>
      <c r="Q442" s="22">
        <v>8000</v>
      </c>
      <c r="R442" s="23" t="s">
        <v>132</v>
      </c>
      <c r="S442" s="6" t="s">
        <v>181</v>
      </c>
      <c r="T442" s="5"/>
      <c r="U442" s="5" t="s">
        <v>134</v>
      </c>
      <c r="V442" s="75" t="s">
        <v>3000</v>
      </c>
      <c r="W442" s="5" t="s">
        <v>181</v>
      </c>
      <c r="X442" s="5"/>
      <c r="Y442" s="5"/>
      <c r="Z442" s="1">
        <v>100</v>
      </c>
      <c r="AA442" s="7">
        <v>0.95</v>
      </c>
      <c r="AB442" s="5"/>
      <c r="AC442" s="5"/>
      <c r="AD442" s="6"/>
      <c r="AE442" s="5"/>
      <c r="AF442" s="5" t="str">
        <f t="shared" si="6"/>
        <v>Y</v>
      </c>
      <c r="AG442" s="5"/>
      <c r="AH442" s="17">
        <v>1</v>
      </c>
      <c r="AI442" s="1" t="s">
        <v>2737</v>
      </c>
      <c r="AJ442" s="46" t="s">
        <v>268</v>
      </c>
      <c r="AK442" s="98" t="s">
        <v>269</v>
      </c>
      <c r="AL442" s="25" t="s">
        <v>137</v>
      </c>
      <c r="AM442" s="100"/>
    </row>
    <row r="443" spans="1:39" ht="57" customHeight="1">
      <c r="A443" s="13" t="s">
        <v>1039</v>
      </c>
      <c r="B443" s="13" t="s">
        <v>1039</v>
      </c>
      <c r="C443" s="13" t="s">
        <v>1039</v>
      </c>
      <c r="D443" s="27" t="s">
        <v>3031</v>
      </c>
      <c r="E443" s="5"/>
      <c r="F443" s="5" t="s">
        <v>2685</v>
      </c>
      <c r="G443" s="1" t="s">
        <v>2686</v>
      </c>
      <c r="H443" s="1" t="s">
        <v>2686</v>
      </c>
      <c r="I443" s="33" t="s">
        <v>2687</v>
      </c>
      <c r="J443" s="76" t="s">
        <v>2688</v>
      </c>
      <c r="K443" s="5" t="s">
        <v>439</v>
      </c>
      <c r="L443" s="19" t="s">
        <v>441</v>
      </c>
      <c r="M443" s="28">
        <v>46212</v>
      </c>
      <c r="N443" s="29">
        <v>46267</v>
      </c>
      <c r="O443" s="13" t="s">
        <v>132</v>
      </c>
      <c r="P443" s="22" t="s">
        <v>1245</v>
      </c>
      <c r="Q443" s="22">
        <v>10</v>
      </c>
      <c r="R443" s="23" t="s">
        <v>181</v>
      </c>
      <c r="S443" s="6" t="s">
        <v>181</v>
      </c>
      <c r="T443" s="5"/>
      <c r="U443" s="5" t="s">
        <v>134</v>
      </c>
      <c r="V443" s="75" t="s">
        <v>3000</v>
      </c>
      <c r="W443" s="5" t="s">
        <v>181</v>
      </c>
      <c r="X443" s="5"/>
      <c r="Y443" s="5"/>
      <c r="Z443" s="1" t="s">
        <v>1039</v>
      </c>
      <c r="AA443" s="7">
        <v>0.95</v>
      </c>
      <c r="AB443" s="5"/>
      <c r="AC443" s="5"/>
      <c r="AD443" s="6"/>
      <c r="AE443" s="5"/>
      <c r="AF443" s="5" t="str">
        <f t="shared" si="6"/>
        <v>Y</v>
      </c>
      <c r="AG443" s="5"/>
      <c r="AH443" s="17">
        <v>1</v>
      </c>
      <c r="AI443" s="1" t="s">
        <v>2739</v>
      </c>
      <c r="AJ443" s="46" t="s">
        <v>268</v>
      </c>
      <c r="AK443" s="98" t="s">
        <v>269</v>
      </c>
      <c r="AL443" s="25" t="s">
        <v>137</v>
      </c>
      <c r="AM443" s="100"/>
    </row>
    <row r="444" spans="1:39" ht="57" customHeight="1">
      <c r="A444" s="13" t="s">
        <v>1039</v>
      </c>
      <c r="B444" s="13" t="s">
        <v>1039</v>
      </c>
      <c r="C444" s="13" t="s">
        <v>1039</v>
      </c>
      <c r="D444" s="27" t="s">
        <v>3032</v>
      </c>
      <c r="E444" s="5"/>
      <c r="F444" s="5" t="s">
        <v>2691</v>
      </c>
      <c r="G444" s="1" t="s">
        <v>2692</v>
      </c>
      <c r="H444" s="1" t="s">
        <v>2692</v>
      </c>
      <c r="I444" s="33" t="s">
        <v>2693</v>
      </c>
      <c r="J444" s="76" t="s">
        <v>2693</v>
      </c>
      <c r="K444" s="5" t="s">
        <v>439</v>
      </c>
      <c r="L444" s="19" t="s">
        <v>441</v>
      </c>
      <c r="M444" s="28">
        <v>46212</v>
      </c>
      <c r="N444" s="29">
        <v>46267</v>
      </c>
      <c r="O444" s="13" t="s">
        <v>132</v>
      </c>
      <c r="P444" s="22" t="s">
        <v>1046</v>
      </c>
      <c r="Q444" s="22">
        <v>4</v>
      </c>
      <c r="R444" s="23" t="s">
        <v>181</v>
      </c>
      <c r="S444" s="6" t="s">
        <v>181</v>
      </c>
      <c r="T444" s="5"/>
      <c r="U444" s="5" t="s">
        <v>134</v>
      </c>
      <c r="V444" s="75" t="s">
        <v>3033</v>
      </c>
      <c r="W444" s="5" t="s">
        <v>181</v>
      </c>
      <c r="X444" s="5"/>
      <c r="Y444" s="5"/>
      <c r="Z444" s="1" t="s">
        <v>1039</v>
      </c>
      <c r="AA444" s="7">
        <v>0.95</v>
      </c>
      <c r="AB444" s="5"/>
      <c r="AC444" s="5"/>
      <c r="AD444" s="6"/>
      <c r="AE444" s="5"/>
      <c r="AF444" s="5" t="str">
        <f t="shared" si="6"/>
        <v>Y</v>
      </c>
      <c r="AG444" s="5"/>
      <c r="AH444" s="17">
        <v>1</v>
      </c>
      <c r="AI444" s="1" t="s">
        <v>1161</v>
      </c>
      <c r="AJ444" s="46" t="s">
        <v>268</v>
      </c>
      <c r="AK444" s="98" t="s">
        <v>269</v>
      </c>
      <c r="AL444" s="25" t="s">
        <v>137</v>
      </c>
      <c r="AM444" s="100"/>
    </row>
    <row r="445" spans="1:39" ht="57" customHeight="1">
      <c r="A445" s="13" t="s">
        <v>1039</v>
      </c>
      <c r="B445" s="13" t="s">
        <v>1039</v>
      </c>
      <c r="C445" s="13" t="s">
        <v>1039</v>
      </c>
      <c r="D445" s="27" t="s">
        <v>3034</v>
      </c>
      <c r="E445" s="5"/>
      <c r="F445" s="5" t="s">
        <v>2605</v>
      </c>
      <c r="G445" s="1" t="s">
        <v>2606</v>
      </c>
      <c r="H445" s="1" t="s">
        <v>2606</v>
      </c>
      <c r="I445" s="33" t="s">
        <v>2607</v>
      </c>
      <c r="J445" s="76" t="s">
        <v>2608</v>
      </c>
      <c r="K445" s="5" t="s">
        <v>899</v>
      </c>
      <c r="L445" s="19" t="s">
        <v>901</v>
      </c>
      <c r="M445" s="28">
        <v>46212</v>
      </c>
      <c r="N445" s="29">
        <v>46267</v>
      </c>
      <c r="O445" s="13" t="s">
        <v>132</v>
      </c>
      <c r="P445" s="22" t="s">
        <v>1046</v>
      </c>
      <c r="Q445" s="22">
        <v>60</v>
      </c>
      <c r="R445" s="23" t="s">
        <v>181</v>
      </c>
      <c r="S445" s="6" t="s">
        <v>181</v>
      </c>
      <c r="T445" s="5"/>
      <c r="U445" s="5" t="s">
        <v>134</v>
      </c>
      <c r="V445" s="75" t="s">
        <v>3035</v>
      </c>
      <c r="W445" s="5" t="s">
        <v>181</v>
      </c>
      <c r="X445" s="5"/>
      <c r="Y445" s="5"/>
      <c r="Z445" s="1" t="s">
        <v>1039</v>
      </c>
      <c r="AA445" s="7">
        <v>0.95</v>
      </c>
      <c r="AB445" s="5"/>
      <c r="AC445" s="5"/>
      <c r="AD445" s="6"/>
      <c r="AE445" s="5"/>
      <c r="AF445" s="5" t="str">
        <f t="shared" si="6"/>
        <v>Y</v>
      </c>
      <c r="AG445" s="5"/>
      <c r="AH445" s="17">
        <v>1</v>
      </c>
      <c r="AI445" s="1" t="s">
        <v>1048</v>
      </c>
      <c r="AJ445" s="46" t="s">
        <v>895</v>
      </c>
      <c r="AK445" s="98" t="s">
        <v>896</v>
      </c>
      <c r="AL445" s="25" t="s">
        <v>137</v>
      </c>
      <c r="AM445" s="100"/>
    </row>
    <row r="446" spans="1:39" ht="57" customHeight="1">
      <c r="A446" s="13" t="s">
        <v>1039</v>
      </c>
      <c r="B446" s="13" t="s">
        <v>1039</v>
      </c>
      <c r="C446" s="13" t="s">
        <v>1039</v>
      </c>
      <c r="D446" s="27" t="s">
        <v>3036</v>
      </c>
      <c r="E446" s="5"/>
      <c r="F446" s="5" t="s">
        <v>2611</v>
      </c>
      <c r="G446" s="1" t="s">
        <v>2612</v>
      </c>
      <c r="H446" s="1" t="s">
        <v>2612</v>
      </c>
      <c r="I446" s="33" t="s">
        <v>2613</v>
      </c>
      <c r="J446" s="76" t="s">
        <v>2614</v>
      </c>
      <c r="K446" s="5" t="s">
        <v>899</v>
      </c>
      <c r="L446" s="19" t="s">
        <v>901</v>
      </c>
      <c r="M446" s="28">
        <v>46212</v>
      </c>
      <c r="N446" s="29">
        <v>46267</v>
      </c>
      <c r="O446" s="13" t="s">
        <v>132</v>
      </c>
      <c r="P446" s="22" t="s">
        <v>1046</v>
      </c>
      <c r="Q446" s="22">
        <v>20</v>
      </c>
      <c r="R446" s="23" t="s">
        <v>181</v>
      </c>
      <c r="S446" s="6" t="s">
        <v>181</v>
      </c>
      <c r="T446" s="5"/>
      <c r="U446" s="5" t="s">
        <v>134</v>
      </c>
      <c r="V446" s="75" t="s">
        <v>3037</v>
      </c>
      <c r="W446" s="5" t="s">
        <v>181</v>
      </c>
      <c r="X446" s="5"/>
      <c r="Y446" s="5"/>
      <c r="Z446" s="1" t="s">
        <v>1039</v>
      </c>
      <c r="AA446" s="7">
        <v>0.95</v>
      </c>
      <c r="AB446" s="5"/>
      <c r="AC446" s="5"/>
      <c r="AD446" s="6"/>
      <c r="AE446" s="5"/>
      <c r="AF446" s="5" t="str">
        <f t="shared" si="6"/>
        <v>Y</v>
      </c>
      <c r="AG446" s="5"/>
      <c r="AH446" s="17">
        <v>1</v>
      </c>
      <c r="AI446" s="1" t="s">
        <v>1056</v>
      </c>
      <c r="AJ446" s="46" t="s">
        <v>895</v>
      </c>
      <c r="AK446" s="98" t="s">
        <v>896</v>
      </c>
      <c r="AL446" s="25" t="s">
        <v>137</v>
      </c>
      <c r="AM446" s="100"/>
    </row>
    <row r="447" spans="1:39" ht="57" customHeight="1">
      <c r="A447" s="13" t="s">
        <v>1039</v>
      </c>
      <c r="B447" s="13" t="s">
        <v>1039</v>
      </c>
      <c r="C447" s="13" t="s">
        <v>1039</v>
      </c>
      <c r="D447" s="27" t="s">
        <v>3038</v>
      </c>
      <c r="E447" s="5"/>
      <c r="F447" s="5" t="s">
        <v>2617</v>
      </c>
      <c r="G447" s="1" t="s">
        <v>2618</v>
      </c>
      <c r="H447" s="1" t="s">
        <v>2618</v>
      </c>
      <c r="I447" s="33" t="s">
        <v>2619</v>
      </c>
      <c r="J447" s="76" t="s">
        <v>2620</v>
      </c>
      <c r="K447" s="5" t="s">
        <v>899</v>
      </c>
      <c r="L447" s="19" t="s">
        <v>901</v>
      </c>
      <c r="M447" s="28">
        <v>46212</v>
      </c>
      <c r="N447" s="29">
        <v>46267</v>
      </c>
      <c r="O447" s="13" t="s">
        <v>132</v>
      </c>
      <c r="P447" s="22" t="s">
        <v>1046</v>
      </c>
      <c r="Q447" s="22">
        <v>20</v>
      </c>
      <c r="R447" s="23" t="s">
        <v>181</v>
      </c>
      <c r="S447" s="6" t="s">
        <v>181</v>
      </c>
      <c r="T447" s="5"/>
      <c r="U447" s="5" t="s">
        <v>134</v>
      </c>
      <c r="V447" s="75" t="s">
        <v>3037</v>
      </c>
      <c r="W447" s="5" t="s">
        <v>181</v>
      </c>
      <c r="X447" s="5"/>
      <c r="Y447" s="5"/>
      <c r="Z447" s="1" t="s">
        <v>1039</v>
      </c>
      <c r="AA447" s="7">
        <v>0.95</v>
      </c>
      <c r="AB447" s="5"/>
      <c r="AC447" s="5"/>
      <c r="AD447" s="6"/>
      <c r="AE447" s="5"/>
      <c r="AF447" s="5" t="str">
        <f t="shared" si="6"/>
        <v>Y</v>
      </c>
      <c r="AG447" s="5"/>
      <c r="AH447" s="17">
        <v>1</v>
      </c>
      <c r="AI447" s="1" t="s">
        <v>1056</v>
      </c>
      <c r="AJ447" s="46" t="s">
        <v>895</v>
      </c>
      <c r="AK447" s="98" t="s">
        <v>896</v>
      </c>
      <c r="AL447" s="25" t="s">
        <v>137</v>
      </c>
      <c r="AM447" s="100"/>
    </row>
    <row r="448" spans="1:39" ht="57" customHeight="1">
      <c r="A448" s="13" t="s">
        <v>1039</v>
      </c>
      <c r="B448" s="13" t="s">
        <v>1039</v>
      </c>
      <c r="C448" s="13" t="s">
        <v>1039</v>
      </c>
      <c r="D448" s="27" t="s">
        <v>3039</v>
      </c>
      <c r="E448" s="5"/>
      <c r="F448" s="5" t="s">
        <v>2622</v>
      </c>
      <c r="G448" s="1" t="s">
        <v>2623</v>
      </c>
      <c r="H448" s="1" t="s">
        <v>2623</v>
      </c>
      <c r="I448" s="33" t="s">
        <v>2624</v>
      </c>
      <c r="J448" s="76" t="s">
        <v>2625</v>
      </c>
      <c r="K448" s="5" t="s">
        <v>899</v>
      </c>
      <c r="L448" s="19" t="s">
        <v>901</v>
      </c>
      <c r="M448" s="28">
        <v>46212</v>
      </c>
      <c r="N448" s="29">
        <v>46267</v>
      </c>
      <c r="O448" s="13" t="s">
        <v>132</v>
      </c>
      <c r="P448" s="22" t="s">
        <v>1046</v>
      </c>
      <c r="Q448" s="22">
        <v>20</v>
      </c>
      <c r="R448" s="23" t="s">
        <v>181</v>
      </c>
      <c r="S448" s="6" t="s">
        <v>181</v>
      </c>
      <c r="T448" s="5"/>
      <c r="U448" s="5" t="s">
        <v>134</v>
      </c>
      <c r="V448" s="75" t="s">
        <v>3037</v>
      </c>
      <c r="W448" s="5" t="s">
        <v>181</v>
      </c>
      <c r="X448" s="5"/>
      <c r="Y448" s="5"/>
      <c r="Z448" s="1" t="s">
        <v>1039</v>
      </c>
      <c r="AA448" s="7">
        <v>0.95</v>
      </c>
      <c r="AB448" s="5"/>
      <c r="AC448" s="5"/>
      <c r="AD448" s="6"/>
      <c r="AE448" s="5"/>
      <c r="AF448" s="5" t="str">
        <f t="shared" si="6"/>
        <v>Y</v>
      </c>
      <c r="AG448" s="5"/>
      <c r="AH448" s="17">
        <v>1</v>
      </c>
      <c r="AI448" s="1" t="s">
        <v>1056</v>
      </c>
      <c r="AJ448" s="46" t="s">
        <v>895</v>
      </c>
      <c r="AK448" s="98" t="s">
        <v>896</v>
      </c>
      <c r="AL448" s="25" t="s">
        <v>137</v>
      </c>
      <c r="AM448" s="100"/>
    </row>
    <row r="449" spans="1:39" ht="57" customHeight="1">
      <c r="A449" s="13" t="s">
        <v>1039</v>
      </c>
      <c r="B449" s="13" t="s">
        <v>1039</v>
      </c>
      <c r="C449" s="13" t="s">
        <v>1039</v>
      </c>
      <c r="D449" s="27" t="s">
        <v>3040</v>
      </c>
      <c r="E449" s="5"/>
      <c r="F449" s="5" t="s">
        <v>2627</v>
      </c>
      <c r="G449" s="1" t="s">
        <v>2628</v>
      </c>
      <c r="H449" s="1" t="s">
        <v>2628</v>
      </c>
      <c r="I449" s="33" t="s">
        <v>2629</v>
      </c>
      <c r="J449" s="76" t="s">
        <v>2630</v>
      </c>
      <c r="K449" s="5" t="s">
        <v>899</v>
      </c>
      <c r="L449" s="19" t="s">
        <v>901</v>
      </c>
      <c r="M449" s="28">
        <v>46212</v>
      </c>
      <c r="N449" s="29">
        <v>46267</v>
      </c>
      <c r="O449" s="13" t="s">
        <v>132</v>
      </c>
      <c r="P449" s="22" t="s">
        <v>1046</v>
      </c>
      <c r="Q449" s="22">
        <v>48</v>
      </c>
      <c r="R449" s="23" t="s">
        <v>181</v>
      </c>
      <c r="S449" s="6" t="s">
        <v>181</v>
      </c>
      <c r="T449" s="5"/>
      <c r="U449" s="5" t="s">
        <v>134</v>
      </c>
      <c r="V449" s="75" t="s">
        <v>3037</v>
      </c>
      <c r="W449" s="5" t="s">
        <v>181</v>
      </c>
      <c r="X449" s="5"/>
      <c r="Y449" s="5"/>
      <c r="Z449" s="1" t="s">
        <v>1039</v>
      </c>
      <c r="AA449" s="7">
        <v>0.95</v>
      </c>
      <c r="AB449" s="5"/>
      <c r="AC449" s="5"/>
      <c r="AD449" s="6"/>
      <c r="AE449" s="5"/>
      <c r="AF449" s="5" t="str">
        <f t="shared" si="6"/>
        <v>Y</v>
      </c>
      <c r="AG449" s="5"/>
      <c r="AH449" s="17">
        <v>1</v>
      </c>
      <c r="AI449" s="1" t="s">
        <v>2702</v>
      </c>
      <c r="AJ449" s="46" t="s">
        <v>895</v>
      </c>
      <c r="AK449" s="98" t="s">
        <v>896</v>
      </c>
      <c r="AL449" s="25" t="s">
        <v>137</v>
      </c>
      <c r="AM449" s="100"/>
    </row>
    <row r="450" spans="1:39" ht="57" customHeight="1">
      <c r="A450" s="13" t="s">
        <v>1470</v>
      </c>
      <c r="B450" s="13" t="s">
        <v>3041</v>
      </c>
      <c r="C450" s="13" t="s">
        <v>3042</v>
      </c>
      <c r="D450" s="27" t="s">
        <v>3043</v>
      </c>
      <c r="E450" s="5"/>
      <c r="F450" s="5" t="s">
        <v>3044</v>
      </c>
      <c r="G450" s="1" t="s">
        <v>3045</v>
      </c>
      <c r="H450" s="1" t="s">
        <v>3045</v>
      </c>
      <c r="I450" s="34" t="s">
        <v>3046</v>
      </c>
      <c r="J450" s="77" t="s">
        <v>3047</v>
      </c>
      <c r="K450" s="5" t="s">
        <v>899</v>
      </c>
      <c r="L450" s="19" t="s">
        <v>901</v>
      </c>
      <c r="M450" s="28">
        <v>46212</v>
      </c>
      <c r="N450" s="29">
        <v>46267</v>
      </c>
      <c r="O450" s="13" t="s">
        <v>132</v>
      </c>
      <c r="P450" s="22" t="s">
        <v>1046</v>
      </c>
      <c r="Q450" s="22">
        <v>8000</v>
      </c>
      <c r="R450" s="23" t="s">
        <v>132</v>
      </c>
      <c r="S450" s="6" t="s">
        <v>181</v>
      </c>
      <c r="T450" s="5"/>
      <c r="U450" s="5" t="s">
        <v>134</v>
      </c>
      <c r="V450" s="75" t="s">
        <v>3037</v>
      </c>
      <c r="W450" s="5" t="s">
        <v>181</v>
      </c>
      <c r="X450" s="5"/>
      <c r="Y450" s="5"/>
      <c r="Z450" s="1" t="s">
        <v>1039</v>
      </c>
      <c r="AA450" s="7">
        <v>0.95</v>
      </c>
      <c r="AB450" s="5"/>
      <c r="AC450" s="5"/>
      <c r="AD450" s="6"/>
      <c r="AE450" s="5"/>
      <c r="AF450" s="5" t="str">
        <f t="shared" si="6"/>
        <v>Y</v>
      </c>
      <c r="AG450" s="5"/>
      <c r="AH450" s="17">
        <v>1</v>
      </c>
      <c r="AI450" s="1" t="s">
        <v>3048</v>
      </c>
      <c r="AJ450" s="46" t="s">
        <v>895</v>
      </c>
      <c r="AK450" s="98" t="s">
        <v>896</v>
      </c>
      <c r="AL450" s="25" t="s">
        <v>137</v>
      </c>
      <c r="AM450" s="100"/>
    </row>
    <row r="451" spans="1:39" ht="57" customHeight="1">
      <c r="A451" s="13" t="s">
        <v>1470</v>
      </c>
      <c r="B451" s="13" t="s">
        <v>3041</v>
      </c>
      <c r="C451" s="13" t="s">
        <v>3049</v>
      </c>
      <c r="D451" s="27" t="s">
        <v>3050</v>
      </c>
      <c r="E451" s="5"/>
      <c r="F451" s="5" t="s">
        <v>3051</v>
      </c>
      <c r="G451" s="1" t="s">
        <v>3052</v>
      </c>
      <c r="H451" s="1" t="s">
        <v>3053</v>
      </c>
      <c r="I451" s="34" t="s">
        <v>3054</v>
      </c>
      <c r="J451" s="77" t="s">
        <v>3055</v>
      </c>
      <c r="K451" s="5" t="s">
        <v>899</v>
      </c>
      <c r="L451" s="19" t="s">
        <v>901</v>
      </c>
      <c r="M451" s="28">
        <v>46212</v>
      </c>
      <c r="N451" s="29">
        <v>46267</v>
      </c>
      <c r="O451" s="13" t="s">
        <v>132</v>
      </c>
      <c r="P451" s="22" t="s">
        <v>1046</v>
      </c>
      <c r="Q451" s="22">
        <v>8000</v>
      </c>
      <c r="R451" s="23" t="s">
        <v>132</v>
      </c>
      <c r="S451" s="6" t="s">
        <v>181</v>
      </c>
      <c r="T451" s="5"/>
      <c r="U451" s="5" t="s">
        <v>134</v>
      </c>
      <c r="V451" s="75" t="s">
        <v>3037</v>
      </c>
      <c r="W451" s="5" t="s">
        <v>181</v>
      </c>
      <c r="X451" s="5"/>
      <c r="Y451" s="5"/>
      <c r="Z451" s="1" t="s">
        <v>1039</v>
      </c>
      <c r="AA451" s="7">
        <v>0.95</v>
      </c>
      <c r="AB451" s="5"/>
      <c r="AC451" s="5"/>
      <c r="AD451" s="6"/>
      <c r="AE451" s="5"/>
      <c r="AF451" s="5" t="str">
        <f t="shared" ref="AF451:AF514" si="7">IF(S451="Y","N","Y")</f>
        <v>Y</v>
      </c>
      <c r="AG451" s="5"/>
      <c r="AH451" s="17">
        <v>1</v>
      </c>
      <c r="AI451" s="1" t="s">
        <v>3056</v>
      </c>
      <c r="AJ451" s="46" t="s">
        <v>895</v>
      </c>
      <c r="AK451" s="98" t="s">
        <v>896</v>
      </c>
      <c r="AL451" s="25" t="s">
        <v>137</v>
      </c>
      <c r="AM451" s="100"/>
    </row>
    <row r="452" spans="1:39" ht="57" customHeight="1">
      <c r="A452" s="13" t="s">
        <v>1039</v>
      </c>
      <c r="B452" s="13" t="s">
        <v>1039</v>
      </c>
      <c r="C452" s="13" t="s">
        <v>1039</v>
      </c>
      <c r="D452" s="27" t="s">
        <v>3057</v>
      </c>
      <c r="E452" s="5"/>
      <c r="F452" s="5" t="s">
        <v>2933</v>
      </c>
      <c r="G452" s="1" t="s">
        <v>2934</v>
      </c>
      <c r="H452" s="1" t="s">
        <v>2934</v>
      </c>
      <c r="I452" s="33" t="s">
        <v>2935</v>
      </c>
      <c r="J452" s="76" t="s">
        <v>2936</v>
      </c>
      <c r="K452" s="5" t="s">
        <v>899</v>
      </c>
      <c r="L452" s="19" t="s">
        <v>901</v>
      </c>
      <c r="M452" s="28">
        <v>46212</v>
      </c>
      <c r="N452" s="29">
        <v>46267</v>
      </c>
      <c r="O452" s="13" t="s">
        <v>132</v>
      </c>
      <c r="P452" s="22" t="s">
        <v>1046</v>
      </c>
      <c r="Q452" s="22">
        <v>8000</v>
      </c>
      <c r="R452" s="23" t="s">
        <v>132</v>
      </c>
      <c r="S452" s="6" t="s">
        <v>181</v>
      </c>
      <c r="T452" s="5"/>
      <c r="U452" s="5" t="s">
        <v>134</v>
      </c>
      <c r="V452" s="75" t="s">
        <v>3035</v>
      </c>
      <c r="W452" s="5" t="s">
        <v>181</v>
      </c>
      <c r="X452" s="5"/>
      <c r="Y452" s="5"/>
      <c r="Z452" s="1">
        <v>99.97</v>
      </c>
      <c r="AA452" s="7">
        <v>0.95</v>
      </c>
      <c r="AB452" s="5"/>
      <c r="AC452" s="5"/>
      <c r="AD452" s="6"/>
      <c r="AE452" s="5"/>
      <c r="AF452" s="5" t="str">
        <f t="shared" si="7"/>
        <v>Y</v>
      </c>
      <c r="AG452" s="5"/>
      <c r="AH452" s="17">
        <v>1</v>
      </c>
      <c r="AI452" s="1" t="s">
        <v>2937</v>
      </c>
      <c r="AJ452" s="46" t="s">
        <v>895</v>
      </c>
      <c r="AK452" s="98" t="s">
        <v>896</v>
      </c>
      <c r="AL452" s="25" t="s">
        <v>137</v>
      </c>
      <c r="AM452" s="100"/>
    </row>
    <row r="453" spans="1:39" ht="57" customHeight="1">
      <c r="A453" s="13" t="s">
        <v>1470</v>
      </c>
      <c r="B453" s="13" t="s">
        <v>3041</v>
      </c>
      <c r="C453" s="13" t="s">
        <v>3058</v>
      </c>
      <c r="D453" s="27" t="s">
        <v>3059</v>
      </c>
      <c r="E453" s="5"/>
      <c r="F453" s="5" t="s">
        <v>3060</v>
      </c>
      <c r="G453" s="1" t="s">
        <v>3061</v>
      </c>
      <c r="H453" s="1" t="s">
        <v>3062</v>
      </c>
      <c r="I453" s="34" t="s">
        <v>3063</v>
      </c>
      <c r="J453" s="77" t="s">
        <v>3064</v>
      </c>
      <c r="K453" s="5" t="s">
        <v>899</v>
      </c>
      <c r="L453" s="19" t="s">
        <v>901</v>
      </c>
      <c r="M453" s="28">
        <v>46212</v>
      </c>
      <c r="N453" s="29">
        <v>46267</v>
      </c>
      <c r="O453" s="13" t="s">
        <v>132</v>
      </c>
      <c r="P453" s="22" t="s">
        <v>1046</v>
      </c>
      <c r="Q453" s="22">
        <v>8000</v>
      </c>
      <c r="R453" s="23" t="s">
        <v>132</v>
      </c>
      <c r="S453" s="6" t="s">
        <v>181</v>
      </c>
      <c r="T453" s="5"/>
      <c r="U453" s="5" t="s">
        <v>134</v>
      </c>
      <c r="V453" s="75" t="s">
        <v>3037</v>
      </c>
      <c r="W453" s="5" t="s">
        <v>181</v>
      </c>
      <c r="X453" s="5"/>
      <c r="Y453" s="5"/>
      <c r="Z453" s="1">
        <v>100</v>
      </c>
      <c r="AA453" s="7">
        <v>0.95</v>
      </c>
      <c r="AB453" s="5"/>
      <c r="AC453" s="5"/>
      <c r="AD453" s="6"/>
      <c r="AE453" s="5"/>
      <c r="AF453" s="5" t="str">
        <f t="shared" si="7"/>
        <v>Y</v>
      </c>
      <c r="AG453" s="5"/>
      <c r="AH453" s="17">
        <v>1</v>
      </c>
      <c r="AI453" s="1" t="s">
        <v>3065</v>
      </c>
      <c r="AJ453" s="46" t="s">
        <v>895</v>
      </c>
      <c r="AK453" s="98" t="s">
        <v>896</v>
      </c>
      <c r="AL453" s="25" t="s">
        <v>137</v>
      </c>
      <c r="AM453" s="100"/>
    </row>
    <row r="454" spans="1:39" ht="57" customHeight="1">
      <c r="A454" s="13" t="s">
        <v>1470</v>
      </c>
      <c r="B454" s="13" t="s">
        <v>3041</v>
      </c>
      <c r="C454" s="13" t="s">
        <v>3066</v>
      </c>
      <c r="D454" s="27" t="s">
        <v>3067</v>
      </c>
      <c r="E454" s="5"/>
      <c r="F454" s="5" t="s">
        <v>3068</v>
      </c>
      <c r="G454" s="1" t="s">
        <v>3069</v>
      </c>
      <c r="H454" s="1" t="s">
        <v>3070</v>
      </c>
      <c r="I454" s="34" t="s">
        <v>3071</v>
      </c>
      <c r="J454" s="77" t="s">
        <v>3072</v>
      </c>
      <c r="K454" s="5" t="s">
        <v>899</v>
      </c>
      <c r="L454" s="19" t="s">
        <v>901</v>
      </c>
      <c r="M454" s="28">
        <v>46212</v>
      </c>
      <c r="N454" s="29">
        <v>46267</v>
      </c>
      <c r="O454" s="13" t="s">
        <v>132</v>
      </c>
      <c r="P454" s="22" t="s">
        <v>1046</v>
      </c>
      <c r="Q454" s="22">
        <v>8000</v>
      </c>
      <c r="R454" s="23" t="s">
        <v>132</v>
      </c>
      <c r="S454" s="6" t="s">
        <v>181</v>
      </c>
      <c r="T454" s="5"/>
      <c r="U454" s="5" t="s">
        <v>134</v>
      </c>
      <c r="V454" s="75" t="s">
        <v>3037</v>
      </c>
      <c r="W454" s="5" t="s">
        <v>181</v>
      </c>
      <c r="X454" s="5"/>
      <c r="Y454" s="5"/>
      <c r="Z454" s="1">
        <v>100</v>
      </c>
      <c r="AA454" s="7">
        <v>0.95</v>
      </c>
      <c r="AB454" s="5"/>
      <c r="AC454" s="5"/>
      <c r="AD454" s="6"/>
      <c r="AE454" s="5"/>
      <c r="AF454" s="5" t="str">
        <f t="shared" si="7"/>
        <v>Y</v>
      </c>
      <c r="AG454" s="5"/>
      <c r="AH454" s="17">
        <v>1</v>
      </c>
      <c r="AI454" s="1" t="s">
        <v>3073</v>
      </c>
      <c r="AJ454" s="46" t="s">
        <v>895</v>
      </c>
      <c r="AK454" s="98" t="s">
        <v>896</v>
      </c>
      <c r="AL454" s="25" t="s">
        <v>137</v>
      </c>
      <c r="AM454" s="100"/>
    </row>
    <row r="455" spans="1:39" ht="57" customHeight="1">
      <c r="A455" s="13" t="s">
        <v>1470</v>
      </c>
      <c r="B455" s="13" t="s">
        <v>3041</v>
      </c>
      <c r="C455" s="13" t="s">
        <v>3074</v>
      </c>
      <c r="D455" s="27" t="s">
        <v>3075</v>
      </c>
      <c r="E455" s="5"/>
      <c r="F455" s="5" t="s">
        <v>3076</v>
      </c>
      <c r="G455" s="1" t="s">
        <v>3077</v>
      </c>
      <c r="H455" s="1" t="s">
        <v>3077</v>
      </c>
      <c r="I455" s="34" t="s">
        <v>3078</v>
      </c>
      <c r="J455" s="77" t="s">
        <v>3079</v>
      </c>
      <c r="K455" s="5" t="s">
        <v>899</v>
      </c>
      <c r="L455" s="19" t="s">
        <v>901</v>
      </c>
      <c r="M455" s="28">
        <v>46212</v>
      </c>
      <c r="N455" s="29">
        <v>46267</v>
      </c>
      <c r="O455" s="13" t="s">
        <v>132</v>
      </c>
      <c r="P455" s="22" t="s">
        <v>1046</v>
      </c>
      <c r="Q455" s="22">
        <v>8000</v>
      </c>
      <c r="R455" s="23" t="s">
        <v>181</v>
      </c>
      <c r="S455" s="6" t="s">
        <v>181</v>
      </c>
      <c r="T455" s="5"/>
      <c r="U455" s="5" t="s">
        <v>134</v>
      </c>
      <c r="V455" s="75" t="s">
        <v>3037</v>
      </c>
      <c r="W455" s="5" t="s">
        <v>181</v>
      </c>
      <c r="X455" s="5"/>
      <c r="Y455" s="5"/>
      <c r="Z455" s="1" t="s">
        <v>1039</v>
      </c>
      <c r="AA455" s="7">
        <v>0.95</v>
      </c>
      <c r="AB455" s="5"/>
      <c r="AC455" s="5"/>
      <c r="AD455" s="6"/>
      <c r="AE455" s="5"/>
      <c r="AF455" s="5" t="str">
        <f t="shared" si="7"/>
        <v>Y</v>
      </c>
      <c r="AG455" s="5"/>
      <c r="AH455" s="17">
        <v>1</v>
      </c>
      <c r="AI455" s="1" t="s">
        <v>3080</v>
      </c>
      <c r="AJ455" s="46" t="s">
        <v>895</v>
      </c>
      <c r="AK455" s="98" t="s">
        <v>896</v>
      </c>
      <c r="AL455" s="25" t="s">
        <v>137</v>
      </c>
      <c r="AM455" s="100"/>
    </row>
    <row r="456" spans="1:39" ht="57" customHeight="1">
      <c r="A456" s="13" t="s">
        <v>1470</v>
      </c>
      <c r="B456" s="13" t="s">
        <v>3041</v>
      </c>
      <c r="C456" s="13" t="s">
        <v>3081</v>
      </c>
      <c r="D456" s="27" t="s">
        <v>3082</v>
      </c>
      <c r="E456" s="5"/>
      <c r="F456" s="5" t="s">
        <v>3083</v>
      </c>
      <c r="G456" s="1" t="s">
        <v>3084</v>
      </c>
      <c r="H456" s="1" t="s">
        <v>3084</v>
      </c>
      <c r="I456" s="33" t="s">
        <v>3085</v>
      </c>
      <c r="J456" s="76" t="s">
        <v>3086</v>
      </c>
      <c r="K456" s="5" t="s">
        <v>899</v>
      </c>
      <c r="L456" s="19" t="s">
        <v>901</v>
      </c>
      <c r="M456" s="28">
        <v>46212</v>
      </c>
      <c r="N456" s="29">
        <v>46267</v>
      </c>
      <c r="O456" s="13" t="s">
        <v>132</v>
      </c>
      <c r="P456" s="22" t="s">
        <v>1046</v>
      </c>
      <c r="Q456" s="22">
        <v>8000</v>
      </c>
      <c r="R456" s="23" t="s">
        <v>132</v>
      </c>
      <c r="S456" s="6" t="s">
        <v>181</v>
      </c>
      <c r="T456" s="5"/>
      <c r="U456" s="5" t="s">
        <v>134</v>
      </c>
      <c r="V456" s="75" t="s">
        <v>3037</v>
      </c>
      <c r="W456" s="5" t="s">
        <v>181</v>
      </c>
      <c r="X456" s="5"/>
      <c r="Y456" s="5"/>
      <c r="Z456" s="1">
        <v>100</v>
      </c>
      <c r="AA456" s="7">
        <v>0.95</v>
      </c>
      <c r="AB456" s="5"/>
      <c r="AC456" s="5"/>
      <c r="AD456" s="6"/>
      <c r="AE456" s="5"/>
      <c r="AF456" s="5" t="str">
        <f t="shared" si="7"/>
        <v>Y</v>
      </c>
      <c r="AG456" s="5"/>
      <c r="AH456" s="17">
        <v>1</v>
      </c>
      <c r="AI456" s="1" t="s">
        <v>3087</v>
      </c>
      <c r="AJ456" s="46" t="s">
        <v>895</v>
      </c>
      <c r="AK456" s="98" t="s">
        <v>896</v>
      </c>
      <c r="AL456" s="25" t="s">
        <v>137</v>
      </c>
      <c r="AM456" s="100"/>
    </row>
    <row r="457" spans="1:39" ht="57" customHeight="1">
      <c r="A457" s="13" t="s">
        <v>1470</v>
      </c>
      <c r="B457" s="13" t="s">
        <v>3041</v>
      </c>
      <c r="C457" s="13" t="s">
        <v>3088</v>
      </c>
      <c r="D457" s="27" t="s">
        <v>3089</v>
      </c>
      <c r="E457" s="5"/>
      <c r="F457" s="5" t="s">
        <v>3090</v>
      </c>
      <c r="G457" s="1" t="s">
        <v>3091</v>
      </c>
      <c r="H457" s="1" t="s">
        <v>3092</v>
      </c>
      <c r="I457" s="33" t="s">
        <v>3093</v>
      </c>
      <c r="J457" s="76" t="s">
        <v>3094</v>
      </c>
      <c r="K457" s="5" t="s">
        <v>899</v>
      </c>
      <c r="L457" s="19" t="s">
        <v>901</v>
      </c>
      <c r="M457" s="28">
        <v>46212</v>
      </c>
      <c r="N457" s="29">
        <v>46267</v>
      </c>
      <c r="O457" s="13" t="s">
        <v>132</v>
      </c>
      <c r="P457" s="22" t="s">
        <v>1046</v>
      </c>
      <c r="Q457" s="22">
        <v>8000</v>
      </c>
      <c r="R457" s="23" t="s">
        <v>132</v>
      </c>
      <c r="S457" s="6" t="s">
        <v>181</v>
      </c>
      <c r="T457" s="5"/>
      <c r="U457" s="5" t="s">
        <v>134</v>
      </c>
      <c r="V457" s="75" t="s">
        <v>3037</v>
      </c>
      <c r="W457" s="5" t="s">
        <v>181</v>
      </c>
      <c r="X457" s="5"/>
      <c r="Y457" s="5"/>
      <c r="Z457" s="1">
        <v>100</v>
      </c>
      <c r="AA457" s="7">
        <v>0.95</v>
      </c>
      <c r="AB457" s="5"/>
      <c r="AC457" s="5"/>
      <c r="AD457" s="6"/>
      <c r="AE457" s="5"/>
      <c r="AF457" s="5" t="str">
        <f t="shared" si="7"/>
        <v>Y</v>
      </c>
      <c r="AG457" s="5"/>
      <c r="AH457" s="17">
        <v>1</v>
      </c>
      <c r="AI457" s="1" t="s">
        <v>3095</v>
      </c>
      <c r="AJ457" s="46" t="s">
        <v>895</v>
      </c>
      <c r="AK457" s="98" t="s">
        <v>896</v>
      </c>
      <c r="AL457" s="25" t="s">
        <v>137</v>
      </c>
      <c r="AM457" s="100"/>
    </row>
    <row r="458" spans="1:39" ht="57" customHeight="1">
      <c r="A458" s="13" t="s">
        <v>1470</v>
      </c>
      <c r="B458" s="13" t="s">
        <v>3041</v>
      </c>
      <c r="C458" s="13" t="s">
        <v>3096</v>
      </c>
      <c r="D458" s="27" t="s">
        <v>3097</v>
      </c>
      <c r="E458" s="5"/>
      <c r="F458" s="5" t="s">
        <v>3098</v>
      </c>
      <c r="G458" s="1" t="s">
        <v>3099</v>
      </c>
      <c r="H458" s="1" t="s">
        <v>3099</v>
      </c>
      <c r="I458" s="33" t="s">
        <v>3100</v>
      </c>
      <c r="J458" s="76" t="s">
        <v>3101</v>
      </c>
      <c r="K458" s="5" t="s">
        <v>899</v>
      </c>
      <c r="L458" s="19" t="s">
        <v>901</v>
      </c>
      <c r="M458" s="28">
        <v>46212</v>
      </c>
      <c r="N458" s="29">
        <v>46267</v>
      </c>
      <c r="O458" s="13" t="s">
        <v>132</v>
      </c>
      <c r="P458" s="22" t="s">
        <v>1046</v>
      </c>
      <c r="Q458" s="22">
        <v>8000</v>
      </c>
      <c r="R458" s="23" t="s">
        <v>132</v>
      </c>
      <c r="S458" s="6" t="s">
        <v>181</v>
      </c>
      <c r="T458" s="5"/>
      <c r="U458" s="5" t="s">
        <v>134</v>
      </c>
      <c r="V458" s="75" t="s">
        <v>3037</v>
      </c>
      <c r="W458" s="5" t="s">
        <v>181</v>
      </c>
      <c r="X458" s="5"/>
      <c r="Y458" s="5"/>
      <c r="Z458" s="1">
        <v>100</v>
      </c>
      <c r="AA458" s="7">
        <v>0.95</v>
      </c>
      <c r="AB458" s="5"/>
      <c r="AC458" s="5"/>
      <c r="AD458" s="6"/>
      <c r="AE458" s="5"/>
      <c r="AF458" s="5" t="str">
        <f t="shared" si="7"/>
        <v>Y</v>
      </c>
      <c r="AG458" s="5"/>
      <c r="AH458" s="17">
        <v>1</v>
      </c>
      <c r="AI458" s="1" t="s">
        <v>3102</v>
      </c>
      <c r="AJ458" s="46" t="s">
        <v>895</v>
      </c>
      <c r="AK458" s="98" t="s">
        <v>896</v>
      </c>
      <c r="AL458" s="25" t="s">
        <v>137</v>
      </c>
      <c r="AM458" s="100"/>
    </row>
    <row r="459" spans="1:39" ht="57" customHeight="1">
      <c r="A459" s="13" t="s">
        <v>1470</v>
      </c>
      <c r="B459" s="13" t="s">
        <v>3041</v>
      </c>
      <c r="C459" s="13" t="s">
        <v>3103</v>
      </c>
      <c r="D459" s="27" t="s">
        <v>3104</v>
      </c>
      <c r="E459" s="5"/>
      <c r="F459" s="5" t="s">
        <v>3105</v>
      </c>
      <c r="G459" s="1" t="s">
        <v>3106</v>
      </c>
      <c r="H459" s="1" t="s">
        <v>3106</v>
      </c>
      <c r="I459" s="33" t="s">
        <v>3107</v>
      </c>
      <c r="J459" s="76" t="s">
        <v>3108</v>
      </c>
      <c r="K459" s="5" t="s">
        <v>899</v>
      </c>
      <c r="L459" s="19" t="s">
        <v>901</v>
      </c>
      <c r="M459" s="28">
        <v>46212</v>
      </c>
      <c r="N459" s="29">
        <v>46267</v>
      </c>
      <c r="O459" s="13" t="s">
        <v>132</v>
      </c>
      <c r="P459" s="22" t="s">
        <v>1046</v>
      </c>
      <c r="Q459" s="22">
        <v>8000</v>
      </c>
      <c r="R459" s="23" t="s">
        <v>132</v>
      </c>
      <c r="S459" s="6" t="s">
        <v>181</v>
      </c>
      <c r="T459" s="5"/>
      <c r="U459" s="5" t="s">
        <v>134</v>
      </c>
      <c r="V459" s="75" t="s">
        <v>3037</v>
      </c>
      <c r="W459" s="5" t="s">
        <v>181</v>
      </c>
      <c r="X459" s="5"/>
      <c r="Y459" s="5"/>
      <c r="Z459" s="1">
        <v>100</v>
      </c>
      <c r="AA459" s="7">
        <v>0.95</v>
      </c>
      <c r="AB459" s="5"/>
      <c r="AC459" s="5"/>
      <c r="AD459" s="6"/>
      <c r="AE459" s="5"/>
      <c r="AF459" s="5" t="str">
        <f t="shared" si="7"/>
        <v>Y</v>
      </c>
      <c r="AG459" s="5"/>
      <c r="AH459" s="17">
        <v>1</v>
      </c>
      <c r="AI459" s="1" t="s">
        <v>3109</v>
      </c>
      <c r="AJ459" s="46" t="s">
        <v>895</v>
      </c>
      <c r="AK459" s="98" t="s">
        <v>896</v>
      </c>
      <c r="AL459" s="25" t="s">
        <v>137</v>
      </c>
      <c r="AM459" s="100"/>
    </row>
    <row r="460" spans="1:39" ht="57" customHeight="1">
      <c r="A460" s="13" t="s">
        <v>1470</v>
      </c>
      <c r="B460" s="13" t="s">
        <v>3041</v>
      </c>
      <c r="C460" s="13" t="s">
        <v>3110</v>
      </c>
      <c r="D460" s="27" t="s">
        <v>3111</v>
      </c>
      <c r="E460" s="5"/>
      <c r="F460" s="5" t="s">
        <v>3112</v>
      </c>
      <c r="G460" s="1" t="s">
        <v>3113</v>
      </c>
      <c r="H460" s="1" t="s">
        <v>3113</v>
      </c>
      <c r="I460" s="34" t="s">
        <v>3114</v>
      </c>
      <c r="J460" s="77" t="s">
        <v>3115</v>
      </c>
      <c r="K460" s="5" t="s">
        <v>899</v>
      </c>
      <c r="L460" s="19" t="s">
        <v>901</v>
      </c>
      <c r="M460" s="28">
        <v>46212</v>
      </c>
      <c r="N460" s="29">
        <v>46267</v>
      </c>
      <c r="O460" s="13" t="s">
        <v>132</v>
      </c>
      <c r="P460" s="22" t="s">
        <v>1046</v>
      </c>
      <c r="Q460" s="22">
        <v>8000</v>
      </c>
      <c r="R460" s="23" t="s">
        <v>132</v>
      </c>
      <c r="S460" s="6" t="s">
        <v>181</v>
      </c>
      <c r="T460" s="5"/>
      <c r="U460" s="5" t="s">
        <v>134</v>
      </c>
      <c r="V460" s="75" t="s">
        <v>3037</v>
      </c>
      <c r="W460" s="5" t="s">
        <v>181</v>
      </c>
      <c r="X460" s="5"/>
      <c r="Y460" s="5"/>
      <c r="Z460" s="1" t="s">
        <v>1039</v>
      </c>
      <c r="AA460" s="7">
        <v>0.95</v>
      </c>
      <c r="AB460" s="5"/>
      <c r="AC460" s="5"/>
      <c r="AD460" s="6"/>
      <c r="AE460" s="5"/>
      <c r="AF460" s="5" t="str">
        <f t="shared" si="7"/>
        <v>Y</v>
      </c>
      <c r="AG460" s="5"/>
      <c r="AH460" s="17">
        <v>1</v>
      </c>
      <c r="AI460" s="1" t="s">
        <v>3116</v>
      </c>
      <c r="AJ460" s="46" t="s">
        <v>895</v>
      </c>
      <c r="AK460" s="98" t="s">
        <v>896</v>
      </c>
      <c r="AL460" s="25" t="s">
        <v>137</v>
      </c>
      <c r="AM460" s="100"/>
    </row>
    <row r="461" spans="1:39" ht="57" customHeight="1">
      <c r="A461" s="13" t="s">
        <v>1039</v>
      </c>
      <c r="B461" s="13" t="s">
        <v>1039</v>
      </c>
      <c r="C461" s="13" t="s">
        <v>1039</v>
      </c>
      <c r="D461" s="27" t="s">
        <v>3117</v>
      </c>
      <c r="E461" s="5"/>
      <c r="F461" s="5" t="s">
        <v>2961</v>
      </c>
      <c r="G461" s="1" t="s">
        <v>2962</v>
      </c>
      <c r="H461" s="1" t="s">
        <v>2962</v>
      </c>
      <c r="I461" s="34" t="s">
        <v>2963</v>
      </c>
      <c r="J461" s="77" t="s">
        <v>2964</v>
      </c>
      <c r="K461" s="5" t="s">
        <v>899</v>
      </c>
      <c r="L461" s="19" t="s">
        <v>901</v>
      </c>
      <c r="M461" s="28">
        <v>46212</v>
      </c>
      <c r="N461" s="29">
        <v>46267</v>
      </c>
      <c r="O461" s="13" t="s">
        <v>132</v>
      </c>
      <c r="P461" s="22" t="s">
        <v>1046</v>
      </c>
      <c r="Q461" s="22">
        <v>8000</v>
      </c>
      <c r="R461" s="23" t="s">
        <v>181</v>
      </c>
      <c r="S461" s="6" t="s">
        <v>181</v>
      </c>
      <c r="T461" s="5"/>
      <c r="U461" s="5" t="s">
        <v>134</v>
      </c>
      <c r="V461" s="75" t="s">
        <v>3037</v>
      </c>
      <c r="W461" s="5" t="s">
        <v>181</v>
      </c>
      <c r="X461" s="5"/>
      <c r="Y461" s="5"/>
      <c r="Z461" s="1" t="s">
        <v>1039</v>
      </c>
      <c r="AA461" s="7">
        <v>0.95</v>
      </c>
      <c r="AB461" s="5"/>
      <c r="AC461" s="5"/>
      <c r="AD461" s="6"/>
      <c r="AE461" s="5"/>
      <c r="AF461" s="5" t="str">
        <f t="shared" si="7"/>
        <v>Y</v>
      </c>
      <c r="AG461" s="5"/>
      <c r="AH461" s="17">
        <v>1</v>
      </c>
      <c r="AI461" s="1" t="s">
        <v>2965</v>
      </c>
      <c r="AJ461" s="46" t="s">
        <v>895</v>
      </c>
      <c r="AK461" s="98" t="s">
        <v>896</v>
      </c>
      <c r="AL461" s="25" t="s">
        <v>137</v>
      </c>
      <c r="AM461" s="100"/>
    </row>
    <row r="462" spans="1:39" ht="57" customHeight="1">
      <c r="A462" s="13" t="s">
        <v>1470</v>
      </c>
      <c r="B462" s="13" t="s">
        <v>3041</v>
      </c>
      <c r="C462" s="13" t="s">
        <v>3118</v>
      </c>
      <c r="D462" s="27" t="s">
        <v>3119</v>
      </c>
      <c r="E462" s="5"/>
      <c r="F462" s="5" t="s">
        <v>3120</v>
      </c>
      <c r="G462" s="1" t="s">
        <v>3121</v>
      </c>
      <c r="H462" s="1" t="s">
        <v>3122</v>
      </c>
      <c r="I462" s="34" t="s">
        <v>3123</v>
      </c>
      <c r="J462" s="77" t="s">
        <v>3124</v>
      </c>
      <c r="K462" s="5" t="s">
        <v>899</v>
      </c>
      <c r="L462" s="19" t="s">
        <v>901</v>
      </c>
      <c r="M462" s="28">
        <v>46212</v>
      </c>
      <c r="N462" s="29">
        <v>46267</v>
      </c>
      <c r="O462" s="13" t="s">
        <v>132</v>
      </c>
      <c r="P462" s="22" t="s">
        <v>1046</v>
      </c>
      <c r="Q462" s="22">
        <v>8000</v>
      </c>
      <c r="R462" s="23" t="s">
        <v>132</v>
      </c>
      <c r="S462" s="6" t="s">
        <v>181</v>
      </c>
      <c r="T462" s="5"/>
      <c r="U462" s="5" t="s">
        <v>134</v>
      </c>
      <c r="V462" s="75" t="s">
        <v>3037</v>
      </c>
      <c r="W462" s="5" t="s">
        <v>181</v>
      </c>
      <c r="X462" s="5"/>
      <c r="Y462" s="5"/>
      <c r="Z462" s="1">
        <v>100</v>
      </c>
      <c r="AA462" s="7">
        <v>0.95</v>
      </c>
      <c r="AB462" s="5"/>
      <c r="AC462" s="5"/>
      <c r="AD462" s="6"/>
      <c r="AE462" s="5"/>
      <c r="AF462" s="5" t="str">
        <f t="shared" si="7"/>
        <v>Y</v>
      </c>
      <c r="AG462" s="5"/>
      <c r="AH462" s="17">
        <v>1</v>
      </c>
      <c r="AI462" s="1" t="s">
        <v>3125</v>
      </c>
      <c r="AJ462" s="46" t="s">
        <v>895</v>
      </c>
      <c r="AK462" s="98" t="s">
        <v>896</v>
      </c>
      <c r="AL462" s="25" t="s">
        <v>137</v>
      </c>
      <c r="AM462" s="100"/>
    </row>
    <row r="463" spans="1:39" ht="57" customHeight="1">
      <c r="A463" s="13" t="s">
        <v>1470</v>
      </c>
      <c r="B463" s="13" t="s">
        <v>3041</v>
      </c>
      <c r="C463" s="13" t="s">
        <v>3126</v>
      </c>
      <c r="D463" s="27" t="s">
        <v>3127</v>
      </c>
      <c r="E463" s="5"/>
      <c r="F463" s="5" t="s">
        <v>3128</v>
      </c>
      <c r="G463" s="1" t="s">
        <v>3129</v>
      </c>
      <c r="H463" s="1" t="s">
        <v>3130</v>
      </c>
      <c r="I463" s="34" t="s">
        <v>3131</v>
      </c>
      <c r="J463" s="77" t="s">
        <v>3132</v>
      </c>
      <c r="K463" s="5" t="s">
        <v>899</v>
      </c>
      <c r="L463" s="19" t="s">
        <v>901</v>
      </c>
      <c r="M463" s="28">
        <v>46212</v>
      </c>
      <c r="N463" s="29">
        <v>46267</v>
      </c>
      <c r="O463" s="13" t="s">
        <v>132</v>
      </c>
      <c r="P463" s="22" t="s">
        <v>1046</v>
      </c>
      <c r="Q463" s="22">
        <v>8000</v>
      </c>
      <c r="R463" s="23" t="s">
        <v>132</v>
      </c>
      <c r="S463" s="6" t="s">
        <v>181</v>
      </c>
      <c r="T463" s="5"/>
      <c r="U463" s="5" t="s">
        <v>134</v>
      </c>
      <c r="V463" s="75" t="s">
        <v>3037</v>
      </c>
      <c r="W463" s="5" t="s">
        <v>181</v>
      </c>
      <c r="X463" s="5"/>
      <c r="Y463" s="5"/>
      <c r="Z463" s="1" t="s">
        <v>1039</v>
      </c>
      <c r="AA463" s="7">
        <v>0.95</v>
      </c>
      <c r="AB463" s="5"/>
      <c r="AC463" s="5"/>
      <c r="AD463" s="6"/>
      <c r="AE463" s="5"/>
      <c r="AF463" s="5" t="str">
        <f t="shared" si="7"/>
        <v>Y</v>
      </c>
      <c r="AG463" s="5"/>
      <c r="AH463" s="17">
        <v>1</v>
      </c>
      <c r="AI463" s="1" t="s">
        <v>3133</v>
      </c>
      <c r="AJ463" s="46" t="s">
        <v>895</v>
      </c>
      <c r="AK463" s="98" t="s">
        <v>896</v>
      </c>
      <c r="AL463" s="25" t="s">
        <v>137</v>
      </c>
      <c r="AM463" s="100"/>
    </row>
    <row r="464" spans="1:39" ht="57" customHeight="1">
      <c r="A464" s="13" t="s">
        <v>1470</v>
      </c>
      <c r="B464" s="13" t="s">
        <v>3041</v>
      </c>
      <c r="C464" s="13" t="s">
        <v>3134</v>
      </c>
      <c r="D464" s="27" t="s">
        <v>3135</v>
      </c>
      <c r="E464" s="5"/>
      <c r="F464" s="5" t="s">
        <v>3136</v>
      </c>
      <c r="G464" s="1" t="s">
        <v>3137</v>
      </c>
      <c r="H464" s="1" t="s">
        <v>3137</v>
      </c>
      <c r="I464" s="34" t="s">
        <v>3138</v>
      </c>
      <c r="J464" s="77" t="s">
        <v>3139</v>
      </c>
      <c r="K464" s="5" t="s">
        <v>899</v>
      </c>
      <c r="L464" s="19" t="s">
        <v>901</v>
      </c>
      <c r="M464" s="28">
        <v>46212</v>
      </c>
      <c r="N464" s="29">
        <v>46267</v>
      </c>
      <c r="O464" s="13" t="s">
        <v>132</v>
      </c>
      <c r="P464" s="22" t="s">
        <v>1046</v>
      </c>
      <c r="Q464" s="22">
        <v>8000</v>
      </c>
      <c r="R464" s="23" t="s">
        <v>132</v>
      </c>
      <c r="S464" s="6" t="s">
        <v>181</v>
      </c>
      <c r="T464" s="5"/>
      <c r="U464" s="5" t="s">
        <v>134</v>
      </c>
      <c r="V464" s="75" t="s">
        <v>3037</v>
      </c>
      <c r="W464" s="5" t="s">
        <v>181</v>
      </c>
      <c r="X464" s="5"/>
      <c r="Y464" s="5"/>
      <c r="Z464" s="1" t="s">
        <v>1039</v>
      </c>
      <c r="AA464" s="7">
        <v>0.95</v>
      </c>
      <c r="AB464" s="5"/>
      <c r="AC464" s="5"/>
      <c r="AD464" s="6"/>
      <c r="AE464" s="5"/>
      <c r="AF464" s="5" t="str">
        <f t="shared" si="7"/>
        <v>Y</v>
      </c>
      <c r="AG464" s="5"/>
      <c r="AH464" s="17">
        <v>1</v>
      </c>
      <c r="AI464" s="1" t="s">
        <v>3140</v>
      </c>
      <c r="AJ464" s="46" t="s">
        <v>895</v>
      </c>
      <c r="AK464" s="98" t="s">
        <v>896</v>
      </c>
      <c r="AL464" s="25" t="s">
        <v>137</v>
      </c>
      <c r="AM464" s="100"/>
    </row>
    <row r="465" spans="1:39" ht="57" customHeight="1">
      <c r="A465" s="13" t="s">
        <v>1470</v>
      </c>
      <c r="B465" s="13" t="s">
        <v>3041</v>
      </c>
      <c r="C465" s="13" t="s">
        <v>2973</v>
      </c>
      <c r="D465" s="27" t="s">
        <v>3141</v>
      </c>
      <c r="E465" s="5"/>
      <c r="F465" s="5" t="s">
        <v>2975</v>
      </c>
      <c r="G465" s="1" t="s">
        <v>2976</v>
      </c>
      <c r="H465" s="1" t="s">
        <v>2976</v>
      </c>
      <c r="I465" s="33" t="s">
        <v>2977</v>
      </c>
      <c r="J465" s="76" t="s">
        <v>2978</v>
      </c>
      <c r="K465" s="5" t="s">
        <v>899</v>
      </c>
      <c r="L465" s="19" t="s">
        <v>901</v>
      </c>
      <c r="M465" s="28">
        <v>46212</v>
      </c>
      <c r="N465" s="29">
        <v>46267</v>
      </c>
      <c r="O465" s="13" t="s">
        <v>132</v>
      </c>
      <c r="P465" s="22" t="s">
        <v>1046</v>
      </c>
      <c r="Q465" s="22">
        <v>8000</v>
      </c>
      <c r="R465" s="23" t="s">
        <v>181</v>
      </c>
      <c r="S465" s="6" t="s">
        <v>181</v>
      </c>
      <c r="T465" s="5"/>
      <c r="U465" s="5" t="s">
        <v>134</v>
      </c>
      <c r="V465" s="75" t="s">
        <v>3037</v>
      </c>
      <c r="W465" s="5" t="s">
        <v>181</v>
      </c>
      <c r="X465" s="5"/>
      <c r="Y465" s="5"/>
      <c r="Z465" s="1" t="s">
        <v>1039</v>
      </c>
      <c r="AA465" s="7">
        <v>0.95</v>
      </c>
      <c r="AB465" s="5"/>
      <c r="AC465" s="5"/>
      <c r="AD465" s="6"/>
      <c r="AE465" s="5"/>
      <c r="AF465" s="5" t="str">
        <f t="shared" si="7"/>
        <v>Y</v>
      </c>
      <c r="AG465" s="5"/>
      <c r="AH465" s="17">
        <v>1</v>
      </c>
      <c r="AI465" s="1" t="s">
        <v>3142</v>
      </c>
      <c r="AJ465" s="46" t="s">
        <v>895</v>
      </c>
      <c r="AK465" s="98" t="s">
        <v>896</v>
      </c>
      <c r="AL465" s="25" t="s">
        <v>137</v>
      </c>
      <c r="AM465" s="100"/>
    </row>
    <row r="466" spans="1:39" ht="57" customHeight="1">
      <c r="A466" s="13" t="s">
        <v>1470</v>
      </c>
      <c r="B466" s="13" t="s">
        <v>3041</v>
      </c>
      <c r="C466" s="13" t="s">
        <v>3143</v>
      </c>
      <c r="D466" s="27" t="s">
        <v>3144</v>
      </c>
      <c r="E466" s="5"/>
      <c r="F466" s="5" t="s">
        <v>2982</v>
      </c>
      <c r="G466" s="1" t="s">
        <v>2983</v>
      </c>
      <c r="H466" s="1" t="s">
        <v>2984</v>
      </c>
      <c r="I466" s="34" t="s">
        <v>2985</v>
      </c>
      <c r="J466" s="77" t="s">
        <v>2986</v>
      </c>
      <c r="K466" s="5" t="s">
        <v>899</v>
      </c>
      <c r="L466" s="19" t="s">
        <v>901</v>
      </c>
      <c r="M466" s="28">
        <v>46212</v>
      </c>
      <c r="N466" s="29">
        <v>46267</v>
      </c>
      <c r="O466" s="13" t="s">
        <v>132</v>
      </c>
      <c r="P466" s="22" t="s">
        <v>1046</v>
      </c>
      <c r="Q466" s="22">
        <v>8000</v>
      </c>
      <c r="R466" s="23" t="s">
        <v>132</v>
      </c>
      <c r="S466" s="6" t="s">
        <v>181</v>
      </c>
      <c r="T466" s="5"/>
      <c r="U466" s="5" t="s">
        <v>134</v>
      </c>
      <c r="V466" s="75" t="s">
        <v>3037</v>
      </c>
      <c r="W466" s="5" t="s">
        <v>181</v>
      </c>
      <c r="X466" s="5"/>
      <c r="Y466" s="5"/>
      <c r="Z466" s="1">
        <v>100</v>
      </c>
      <c r="AA466" s="7">
        <v>0.95</v>
      </c>
      <c r="AB466" s="5"/>
      <c r="AC466" s="5"/>
      <c r="AD466" s="6"/>
      <c r="AE466" s="5"/>
      <c r="AF466" s="5" t="str">
        <f t="shared" si="7"/>
        <v>Y</v>
      </c>
      <c r="AG466" s="5"/>
      <c r="AH466" s="17">
        <v>1</v>
      </c>
      <c r="AI466" s="1" t="s">
        <v>2987</v>
      </c>
      <c r="AJ466" s="46" t="s">
        <v>895</v>
      </c>
      <c r="AK466" s="98" t="s">
        <v>896</v>
      </c>
      <c r="AL466" s="25" t="s">
        <v>137</v>
      </c>
      <c r="AM466" s="100"/>
    </row>
    <row r="467" spans="1:39" ht="57" customHeight="1">
      <c r="A467" s="13" t="s">
        <v>1039</v>
      </c>
      <c r="B467" s="13" t="s">
        <v>1039</v>
      </c>
      <c r="C467" s="13" t="s">
        <v>1039</v>
      </c>
      <c r="D467" s="27" t="s">
        <v>3145</v>
      </c>
      <c r="E467" s="5"/>
      <c r="F467" s="5" t="s">
        <v>2989</v>
      </c>
      <c r="G467" s="1" t="s">
        <v>2990</v>
      </c>
      <c r="H467" s="1" t="s">
        <v>2990</v>
      </c>
      <c r="I467" s="33" t="s">
        <v>2991</v>
      </c>
      <c r="J467" s="76" t="s">
        <v>2992</v>
      </c>
      <c r="K467" s="5" t="s">
        <v>899</v>
      </c>
      <c r="L467" s="19" t="s">
        <v>901</v>
      </c>
      <c r="M467" s="28">
        <v>46212</v>
      </c>
      <c r="N467" s="29">
        <v>46267</v>
      </c>
      <c r="O467" s="13" t="s">
        <v>132</v>
      </c>
      <c r="P467" s="22" t="s">
        <v>1046</v>
      </c>
      <c r="Q467" s="22">
        <v>8000</v>
      </c>
      <c r="R467" s="23" t="s">
        <v>132</v>
      </c>
      <c r="S467" s="6" t="s">
        <v>181</v>
      </c>
      <c r="T467" s="5"/>
      <c r="U467" s="5" t="s">
        <v>134</v>
      </c>
      <c r="V467" s="75" t="s">
        <v>3035</v>
      </c>
      <c r="W467" s="5" t="s">
        <v>181</v>
      </c>
      <c r="X467" s="5"/>
      <c r="Y467" s="5"/>
      <c r="Z467" s="1">
        <v>100</v>
      </c>
      <c r="AA467" s="7">
        <v>0.95</v>
      </c>
      <c r="AB467" s="5"/>
      <c r="AC467" s="5"/>
      <c r="AD467" s="6"/>
      <c r="AE467" s="5"/>
      <c r="AF467" s="5" t="str">
        <f t="shared" si="7"/>
        <v>Y</v>
      </c>
      <c r="AG467" s="5"/>
      <c r="AH467" s="17">
        <v>1</v>
      </c>
      <c r="AI467" s="1" t="s">
        <v>2993</v>
      </c>
      <c r="AJ467" s="46" t="s">
        <v>895</v>
      </c>
      <c r="AK467" s="98" t="s">
        <v>896</v>
      </c>
      <c r="AL467" s="25" t="s">
        <v>137</v>
      </c>
      <c r="AM467" s="100"/>
    </row>
    <row r="468" spans="1:39" ht="57" customHeight="1">
      <c r="A468" s="13" t="s">
        <v>1039</v>
      </c>
      <c r="B468" s="13" t="s">
        <v>1039</v>
      </c>
      <c r="C468" s="13" t="s">
        <v>1039</v>
      </c>
      <c r="D468" s="27" t="s">
        <v>3146</v>
      </c>
      <c r="E468" s="5"/>
      <c r="F468" s="5" t="s">
        <v>2685</v>
      </c>
      <c r="G468" s="1" t="s">
        <v>2686</v>
      </c>
      <c r="H468" s="1" t="s">
        <v>2686</v>
      </c>
      <c r="I468" s="33" t="s">
        <v>2687</v>
      </c>
      <c r="J468" s="76" t="s">
        <v>2688</v>
      </c>
      <c r="K468" s="5" t="s">
        <v>899</v>
      </c>
      <c r="L468" s="19" t="s">
        <v>901</v>
      </c>
      <c r="M468" s="28">
        <v>46212</v>
      </c>
      <c r="N468" s="29">
        <v>46267</v>
      </c>
      <c r="O468" s="13" t="s">
        <v>132</v>
      </c>
      <c r="P468" s="22" t="s">
        <v>1245</v>
      </c>
      <c r="Q468" s="22">
        <v>10</v>
      </c>
      <c r="R468" s="23" t="s">
        <v>181</v>
      </c>
      <c r="S468" s="6" t="s">
        <v>181</v>
      </c>
      <c r="T468" s="5"/>
      <c r="U468" s="5" t="s">
        <v>134</v>
      </c>
      <c r="V468" s="75" t="s">
        <v>3037</v>
      </c>
      <c r="W468" s="5" t="s">
        <v>181</v>
      </c>
      <c r="X468" s="5"/>
      <c r="Y468" s="5"/>
      <c r="Z468" s="1" t="s">
        <v>1039</v>
      </c>
      <c r="AA468" s="7">
        <v>0.95</v>
      </c>
      <c r="AB468" s="5"/>
      <c r="AC468" s="5"/>
      <c r="AD468" s="6"/>
      <c r="AE468" s="5"/>
      <c r="AF468" s="5" t="str">
        <f t="shared" si="7"/>
        <v>Y</v>
      </c>
      <c r="AG468" s="5"/>
      <c r="AH468" s="17">
        <v>1</v>
      </c>
      <c r="AI468" s="1" t="s">
        <v>3147</v>
      </c>
      <c r="AJ468" s="46" t="s">
        <v>895</v>
      </c>
      <c r="AK468" s="98" t="s">
        <v>896</v>
      </c>
      <c r="AL468" s="25" t="s">
        <v>137</v>
      </c>
      <c r="AM468" s="100"/>
    </row>
    <row r="469" spans="1:39" ht="57" customHeight="1">
      <c r="A469" s="13" t="s">
        <v>1039</v>
      </c>
      <c r="B469" s="13" t="s">
        <v>1039</v>
      </c>
      <c r="C469" s="13" t="s">
        <v>1039</v>
      </c>
      <c r="D469" s="27" t="s">
        <v>3148</v>
      </c>
      <c r="E469" s="5"/>
      <c r="F469" s="5" t="s">
        <v>2691</v>
      </c>
      <c r="G469" s="1" t="s">
        <v>2692</v>
      </c>
      <c r="H469" s="1" t="s">
        <v>2692</v>
      </c>
      <c r="I469" s="33" t="s">
        <v>2693</v>
      </c>
      <c r="J469" s="76" t="s">
        <v>2693</v>
      </c>
      <c r="K469" s="5" t="s">
        <v>899</v>
      </c>
      <c r="L469" s="19" t="s">
        <v>901</v>
      </c>
      <c r="M469" s="28">
        <v>46212</v>
      </c>
      <c r="N469" s="29">
        <v>46267</v>
      </c>
      <c r="O469" s="13" t="s">
        <v>132</v>
      </c>
      <c r="P469" s="22" t="s">
        <v>1046</v>
      </c>
      <c r="Q469" s="22">
        <v>4</v>
      </c>
      <c r="R469" s="23" t="s">
        <v>181</v>
      </c>
      <c r="S469" s="6" t="s">
        <v>181</v>
      </c>
      <c r="T469" s="5"/>
      <c r="U469" s="5" t="s">
        <v>134</v>
      </c>
      <c r="V469" s="75" t="s">
        <v>3149</v>
      </c>
      <c r="W469" s="5" t="s">
        <v>181</v>
      </c>
      <c r="X469" s="5"/>
      <c r="Y469" s="5"/>
      <c r="Z469" s="1" t="s">
        <v>1039</v>
      </c>
      <c r="AA469" s="7">
        <v>0.95</v>
      </c>
      <c r="AB469" s="5"/>
      <c r="AC469" s="5"/>
      <c r="AD469" s="6"/>
      <c r="AE469" s="5"/>
      <c r="AF469" s="5" t="str">
        <f t="shared" si="7"/>
        <v>Y</v>
      </c>
      <c r="AG469" s="5"/>
      <c r="AH469" s="17">
        <v>1</v>
      </c>
      <c r="AI469" s="1" t="s">
        <v>1161</v>
      </c>
      <c r="AJ469" s="46" t="s">
        <v>895</v>
      </c>
      <c r="AK469" s="98" t="s">
        <v>896</v>
      </c>
      <c r="AL469" s="25" t="s">
        <v>137</v>
      </c>
      <c r="AM469" s="100"/>
    </row>
    <row r="470" spans="1:39" ht="57" customHeight="1">
      <c r="A470" s="13" t="s">
        <v>1039</v>
      </c>
      <c r="B470" s="13" t="s">
        <v>1039</v>
      </c>
      <c r="C470" s="13" t="s">
        <v>1039</v>
      </c>
      <c r="D470" s="27" t="s">
        <v>3150</v>
      </c>
      <c r="E470" s="5"/>
      <c r="F470" s="5" t="s">
        <v>2605</v>
      </c>
      <c r="G470" s="1" t="s">
        <v>2606</v>
      </c>
      <c r="H470" s="1" t="s">
        <v>2606</v>
      </c>
      <c r="I470" s="33" t="s">
        <v>2607</v>
      </c>
      <c r="J470" s="76" t="s">
        <v>2608</v>
      </c>
      <c r="K470" s="5" t="s">
        <v>904</v>
      </c>
      <c r="L470" s="19" t="s">
        <v>906</v>
      </c>
      <c r="M470" s="28">
        <v>46212</v>
      </c>
      <c r="N470" s="29">
        <v>46267</v>
      </c>
      <c r="O470" s="13" t="s">
        <v>132</v>
      </c>
      <c r="P470" s="22" t="s">
        <v>1046</v>
      </c>
      <c r="Q470" s="22">
        <v>60</v>
      </c>
      <c r="R470" s="23" t="s">
        <v>181</v>
      </c>
      <c r="S470" s="6" t="s">
        <v>181</v>
      </c>
      <c r="T470" s="5"/>
      <c r="U470" s="5" t="s">
        <v>134</v>
      </c>
      <c r="V470" s="75" t="s">
        <v>3151</v>
      </c>
      <c r="W470" s="5" t="s">
        <v>181</v>
      </c>
      <c r="X470" s="5"/>
      <c r="Y470" s="5"/>
      <c r="Z470" s="1" t="s">
        <v>1039</v>
      </c>
      <c r="AA470" s="7">
        <v>0.95</v>
      </c>
      <c r="AB470" s="5"/>
      <c r="AC470" s="5"/>
      <c r="AD470" s="6"/>
      <c r="AE470" s="5"/>
      <c r="AF470" s="5" t="str">
        <f t="shared" si="7"/>
        <v>Y</v>
      </c>
      <c r="AG470" s="5"/>
      <c r="AH470" s="17">
        <v>1</v>
      </c>
      <c r="AI470" s="1" t="s">
        <v>1048</v>
      </c>
      <c r="AJ470" s="46" t="s">
        <v>895</v>
      </c>
      <c r="AK470" s="98" t="s">
        <v>896</v>
      </c>
      <c r="AL470" s="25" t="s">
        <v>182</v>
      </c>
      <c r="AM470" s="100"/>
    </row>
    <row r="471" spans="1:39" ht="57" customHeight="1">
      <c r="A471" s="13" t="s">
        <v>1039</v>
      </c>
      <c r="B471" s="13" t="s">
        <v>1039</v>
      </c>
      <c r="C471" s="13" t="s">
        <v>1039</v>
      </c>
      <c r="D471" s="27" t="s">
        <v>3152</v>
      </c>
      <c r="E471" s="5"/>
      <c r="F471" s="5" t="s">
        <v>2611</v>
      </c>
      <c r="G471" s="1" t="s">
        <v>2612</v>
      </c>
      <c r="H471" s="1" t="s">
        <v>2612</v>
      </c>
      <c r="I471" s="33" t="s">
        <v>2613</v>
      </c>
      <c r="J471" s="76" t="s">
        <v>2614</v>
      </c>
      <c r="K471" s="5" t="s">
        <v>904</v>
      </c>
      <c r="L471" s="19" t="s">
        <v>906</v>
      </c>
      <c r="M471" s="28">
        <v>46212</v>
      </c>
      <c r="N471" s="29">
        <v>46267</v>
      </c>
      <c r="O471" s="13" t="s">
        <v>132</v>
      </c>
      <c r="P471" s="22" t="s">
        <v>1046</v>
      </c>
      <c r="Q471" s="22">
        <v>20</v>
      </c>
      <c r="R471" s="23" t="s">
        <v>181</v>
      </c>
      <c r="S471" s="6" t="s">
        <v>181</v>
      </c>
      <c r="T471" s="5"/>
      <c r="U471" s="5" t="s">
        <v>134</v>
      </c>
      <c r="V471" s="75" t="s">
        <v>3153</v>
      </c>
      <c r="W471" s="5" t="s">
        <v>181</v>
      </c>
      <c r="X471" s="5"/>
      <c r="Y471" s="5"/>
      <c r="Z471" s="1" t="s">
        <v>1039</v>
      </c>
      <c r="AA471" s="7">
        <v>0.95</v>
      </c>
      <c r="AB471" s="5"/>
      <c r="AC471" s="5"/>
      <c r="AD471" s="6"/>
      <c r="AE471" s="5"/>
      <c r="AF471" s="5" t="str">
        <f t="shared" si="7"/>
        <v>Y</v>
      </c>
      <c r="AG471" s="5"/>
      <c r="AH471" s="17">
        <v>1</v>
      </c>
      <c r="AI471" s="1" t="s">
        <v>1056</v>
      </c>
      <c r="AJ471" s="46" t="s">
        <v>895</v>
      </c>
      <c r="AK471" s="98" t="s">
        <v>896</v>
      </c>
      <c r="AL471" s="25" t="s">
        <v>182</v>
      </c>
      <c r="AM471" s="100"/>
    </row>
    <row r="472" spans="1:39" ht="57" customHeight="1">
      <c r="A472" s="13" t="s">
        <v>1039</v>
      </c>
      <c r="B472" s="13" t="s">
        <v>1039</v>
      </c>
      <c r="C472" s="13" t="s">
        <v>1039</v>
      </c>
      <c r="D472" s="27" t="s">
        <v>3154</v>
      </c>
      <c r="E472" s="5"/>
      <c r="F472" s="5" t="s">
        <v>2617</v>
      </c>
      <c r="G472" s="1" t="s">
        <v>2618</v>
      </c>
      <c r="H472" s="1" t="s">
        <v>2618</v>
      </c>
      <c r="I472" s="33" t="s">
        <v>2619</v>
      </c>
      <c r="J472" s="76" t="s">
        <v>2620</v>
      </c>
      <c r="K472" s="5" t="s">
        <v>904</v>
      </c>
      <c r="L472" s="19" t="s">
        <v>906</v>
      </c>
      <c r="M472" s="28">
        <v>46212</v>
      </c>
      <c r="N472" s="29">
        <v>46267</v>
      </c>
      <c r="O472" s="13" t="s">
        <v>132</v>
      </c>
      <c r="P472" s="22" t="s">
        <v>1046</v>
      </c>
      <c r="Q472" s="22">
        <v>20</v>
      </c>
      <c r="R472" s="23" t="s">
        <v>181</v>
      </c>
      <c r="S472" s="6" t="s">
        <v>181</v>
      </c>
      <c r="T472" s="5"/>
      <c r="U472" s="5" t="s">
        <v>134</v>
      </c>
      <c r="V472" s="75" t="s">
        <v>3153</v>
      </c>
      <c r="W472" s="5" t="s">
        <v>181</v>
      </c>
      <c r="X472" s="5"/>
      <c r="Y472" s="5"/>
      <c r="Z472" s="1" t="s">
        <v>1039</v>
      </c>
      <c r="AA472" s="7">
        <v>0.95</v>
      </c>
      <c r="AB472" s="5"/>
      <c r="AC472" s="5"/>
      <c r="AD472" s="6"/>
      <c r="AE472" s="5"/>
      <c r="AF472" s="5" t="str">
        <f t="shared" si="7"/>
        <v>Y</v>
      </c>
      <c r="AG472" s="5"/>
      <c r="AH472" s="17">
        <v>1</v>
      </c>
      <c r="AI472" s="1" t="s">
        <v>1056</v>
      </c>
      <c r="AJ472" s="46" t="s">
        <v>895</v>
      </c>
      <c r="AK472" s="98" t="s">
        <v>896</v>
      </c>
      <c r="AL472" s="25" t="s">
        <v>182</v>
      </c>
      <c r="AM472" s="100"/>
    </row>
    <row r="473" spans="1:39" ht="57" customHeight="1">
      <c r="A473" s="13" t="s">
        <v>1039</v>
      </c>
      <c r="B473" s="13" t="s">
        <v>1039</v>
      </c>
      <c r="C473" s="13" t="s">
        <v>1039</v>
      </c>
      <c r="D473" s="27" t="s">
        <v>3155</v>
      </c>
      <c r="E473" s="5"/>
      <c r="F473" s="5" t="s">
        <v>2622</v>
      </c>
      <c r="G473" s="1" t="s">
        <v>2623</v>
      </c>
      <c r="H473" s="1" t="s">
        <v>2623</v>
      </c>
      <c r="I473" s="33" t="s">
        <v>2624</v>
      </c>
      <c r="J473" s="76" t="s">
        <v>2625</v>
      </c>
      <c r="K473" s="5" t="s">
        <v>904</v>
      </c>
      <c r="L473" s="19" t="s">
        <v>906</v>
      </c>
      <c r="M473" s="28">
        <v>46212</v>
      </c>
      <c r="N473" s="29">
        <v>46267</v>
      </c>
      <c r="O473" s="13" t="s">
        <v>132</v>
      </c>
      <c r="P473" s="22" t="s">
        <v>1046</v>
      </c>
      <c r="Q473" s="22">
        <v>20</v>
      </c>
      <c r="R473" s="23" t="s">
        <v>181</v>
      </c>
      <c r="S473" s="6" t="s">
        <v>181</v>
      </c>
      <c r="T473" s="5"/>
      <c r="U473" s="5" t="s">
        <v>134</v>
      </c>
      <c r="V473" s="75" t="s">
        <v>3153</v>
      </c>
      <c r="W473" s="5" t="s">
        <v>181</v>
      </c>
      <c r="X473" s="5"/>
      <c r="Y473" s="5"/>
      <c r="Z473" s="1" t="s">
        <v>1039</v>
      </c>
      <c r="AA473" s="7">
        <v>0.95</v>
      </c>
      <c r="AB473" s="5"/>
      <c r="AC473" s="5"/>
      <c r="AD473" s="6"/>
      <c r="AE473" s="5"/>
      <c r="AF473" s="5" t="str">
        <f t="shared" si="7"/>
        <v>Y</v>
      </c>
      <c r="AG473" s="5"/>
      <c r="AH473" s="17">
        <v>1</v>
      </c>
      <c r="AI473" s="1" t="s">
        <v>1056</v>
      </c>
      <c r="AJ473" s="46" t="s">
        <v>895</v>
      </c>
      <c r="AK473" s="98" t="s">
        <v>896</v>
      </c>
      <c r="AL473" s="25" t="s">
        <v>182</v>
      </c>
      <c r="AM473" s="100"/>
    </row>
    <row r="474" spans="1:39" ht="57" customHeight="1">
      <c r="A474" s="13" t="s">
        <v>1039</v>
      </c>
      <c r="B474" s="13" t="s">
        <v>1039</v>
      </c>
      <c r="C474" s="13" t="s">
        <v>1039</v>
      </c>
      <c r="D474" s="27" t="s">
        <v>3156</v>
      </c>
      <c r="E474" s="5"/>
      <c r="F474" s="5" t="s">
        <v>2627</v>
      </c>
      <c r="G474" s="1" t="s">
        <v>2628</v>
      </c>
      <c r="H474" s="1" t="s">
        <v>2628</v>
      </c>
      <c r="I474" s="33" t="s">
        <v>2629</v>
      </c>
      <c r="J474" s="76" t="s">
        <v>2630</v>
      </c>
      <c r="K474" s="5" t="s">
        <v>904</v>
      </c>
      <c r="L474" s="19" t="s">
        <v>906</v>
      </c>
      <c r="M474" s="28">
        <v>46212</v>
      </c>
      <c r="N474" s="29">
        <v>46267</v>
      </c>
      <c r="O474" s="13" t="s">
        <v>132</v>
      </c>
      <c r="P474" s="22" t="s">
        <v>1046</v>
      </c>
      <c r="Q474" s="22">
        <v>48</v>
      </c>
      <c r="R474" s="23" t="s">
        <v>181</v>
      </c>
      <c r="S474" s="6" t="s">
        <v>181</v>
      </c>
      <c r="T474" s="5"/>
      <c r="U474" s="5" t="s">
        <v>134</v>
      </c>
      <c r="V474" s="75" t="s">
        <v>3153</v>
      </c>
      <c r="W474" s="5" t="s">
        <v>181</v>
      </c>
      <c r="X474" s="5"/>
      <c r="Y474" s="5"/>
      <c r="Z474" s="1" t="s">
        <v>1039</v>
      </c>
      <c r="AA474" s="7">
        <v>0.95</v>
      </c>
      <c r="AB474" s="5"/>
      <c r="AC474" s="5"/>
      <c r="AD474" s="6"/>
      <c r="AE474" s="5"/>
      <c r="AF474" s="5" t="str">
        <f t="shared" si="7"/>
        <v>Y</v>
      </c>
      <c r="AG474" s="5"/>
      <c r="AH474" s="17">
        <v>1</v>
      </c>
      <c r="AI474" s="1" t="s">
        <v>2702</v>
      </c>
      <c r="AJ474" s="46" t="s">
        <v>895</v>
      </c>
      <c r="AK474" s="98" t="s">
        <v>896</v>
      </c>
      <c r="AL474" s="25" t="s">
        <v>182</v>
      </c>
      <c r="AM474" s="100"/>
    </row>
    <row r="475" spans="1:39" ht="57" customHeight="1">
      <c r="A475" s="13" t="s">
        <v>2938</v>
      </c>
      <c r="B475" s="13" t="s">
        <v>2755</v>
      </c>
      <c r="C475" s="13" t="s">
        <v>3157</v>
      </c>
      <c r="D475" s="27" t="s">
        <v>3158</v>
      </c>
      <c r="E475" s="5"/>
      <c r="F475" s="5" t="s">
        <v>3159</v>
      </c>
      <c r="G475" s="1" t="s">
        <v>3160</v>
      </c>
      <c r="H475" s="1" t="s">
        <v>3160</v>
      </c>
      <c r="I475" s="34" t="s">
        <v>3161</v>
      </c>
      <c r="J475" s="77" t="s">
        <v>3162</v>
      </c>
      <c r="K475" s="5" t="s">
        <v>904</v>
      </c>
      <c r="L475" s="19" t="s">
        <v>906</v>
      </c>
      <c r="M475" s="28">
        <v>46212</v>
      </c>
      <c r="N475" s="29">
        <v>46267</v>
      </c>
      <c r="O475" s="13" t="s">
        <v>132</v>
      </c>
      <c r="P475" s="22" t="s">
        <v>1046</v>
      </c>
      <c r="Q475" s="22">
        <v>8000</v>
      </c>
      <c r="R475" s="23" t="s">
        <v>132</v>
      </c>
      <c r="S475" s="6" t="s">
        <v>181</v>
      </c>
      <c r="T475" s="5"/>
      <c r="U475" s="5" t="s">
        <v>134</v>
      </c>
      <c r="V475" s="75" t="s">
        <v>3153</v>
      </c>
      <c r="W475" s="5" t="s">
        <v>181</v>
      </c>
      <c r="X475" s="5"/>
      <c r="Y475" s="5"/>
      <c r="Z475" s="1" t="s">
        <v>1039</v>
      </c>
      <c r="AA475" s="7">
        <v>0.95</v>
      </c>
      <c r="AB475" s="5"/>
      <c r="AC475" s="5"/>
      <c r="AD475" s="6"/>
      <c r="AE475" s="5"/>
      <c r="AF475" s="5" t="str">
        <f t="shared" si="7"/>
        <v>Y</v>
      </c>
      <c r="AG475" s="5"/>
      <c r="AH475" s="17">
        <v>1</v>
      </c>
      <c r="AI475" s="1" t="s">
        <v>3157</v>
      </c>
      <c r="AJ475" s="46" t="s">
        <v>895</v>
      </c>
      <c r="AK475" s="98" t="s">
        <v>896</v>
      </c>
      <c r="AL475" s="25" t="s">
        <v>182</v>
      </c>
      <c r="AM475" s="100"/>
    </row>
    <row r="476" spans="1:39" ht="57" customHeight="1">
      <c r="A476" s="13" t="s">
        <v>2938</v>
      </c>
      <c r="B476" s="13" t="s">
        <v>2755</v>
      </c>
      <c r="C476" s="13" t="s">
        <v>3163</v>
      </c>
      <c r="D476" s="27" t="s">
        <v>3164</v>
      </c>
      <c r="E476" s="5"/>
      <c r="F476" s="5" t="s">
        <v>3165</v>
      </c>
      <c r="G476" s="1" t="s">
        <v>3166</v>
      </c>
      <c r="H476" s="1" t="s">
        <v>3166</v>
      </c>
      <c r="I476" s="34" t="s">
        <v>3167</v>
      </c>
      <c r="J476" s="77" t="s">
        <v>3168</v>
      </c>
      <c r="K476" s="5" t="s">
        <v>904</v>
      </c>
      <c r="L476" s="19" t="s">
        <v>906</v>
      </c>
      <c r="M476" s="28">
        <v>46212</v>
      </c>
      <c r="N476" s="29">
        <v>46267</v>
      </c>
      <c r="O476" s="13" t="s">
        <v>132</v>
      </c>
      <c r="P476" s="22" t="s">
        <v>1046</v>
      </c>
      <c r="Q476" s="22">
        <v>8000</v>
      </c>
      <c r="R476" s="23" t="s">
        <v>132</v>
      </c>
      <c r="S476" s="6" t="s">
        <v>181</v>
      </c>
      <c r="T476" s="5"/>
      <c r="U476" s="5" t="s">
        <v>134</v>
      </c>
      <c r="V476" s="75" t="s">
        <v>3169</v>
      </c>
      <c r="W476" s="5" t="s">
        <v>181</v>
      </c>
      <c r="X476" s="5"/>
      <c r="Y476" s="5"/>
      <c r="Z476" s="1">
        <v>74.77</v>
      </c>
      <c r="AA476" s="7">
        <v>0.95</v>
      </c>
      <c r="AB476" s="5"/>
      <c r="AC476" s="5"/>
      <c r="AD476" s="6"/>
      <c r="AE476" s="5"/>
      <c r="AF476" s="5" t="str">
        <f t="shared" si="7"/>
        <v>Y</v>
      </c>
      <c r="AG476" s="5"/>
      <c r="AH476" s="17">
        <v>1</v>
      </c>
      <c r="AI476" s="1" t="s">
        <v>3170</v>
      </c>
      <c r="AJ476" s="46" t="s">
        <v>895</v>
      </c>
      <c r="AK476" s="98" t="s">
        <v>896</v>
      </c>
      <c r="AL476" s="25" t="s">
        <v>182</v>
      </c>
      <c r="AM476" s="100"/>
    </row>
    <row r="477" spans="1:39" ht="57" customHeight="1">
      <c r="A477" s="13" t="s">
        <v>2938</v>
      </c>
      <c r="B477" s="13" t="s">
        <v>2755</v>
      </c>
      <c r="C477" s="13" t="s">
        <v>3171</v>
      </c>
      <c r="D477" s="27" t="s">
        <v>3172</v>
      </c>
      <c r="E477" s="5"/>
      <c r="F477" s="5" t="s">
        <v>3173</v>
      </c>
      <c r="G477" s="1" t="s">
        <v>3174</v>
      </c>
      <c r="H477" s="1" t="s">
        <v>3175</v>
      </c>
      <c r="I477" s="34" t="s">
        <v>3176</v>
      </c>
      <c r="J477" s="77" t="s">
        <v>3177</v>
      </c>
      <c r="K477" s="5" t="s">
        <v>904</v>
      </c>
      <c r="L477" s="19" t="s">
        <v>906</v>
      </c>
      <c r="M477" s="28">
        <v>46212</v>
      </c>
      <c r="N477" s="29">
        <v>46267</v>
      </c>
      <c r="O477" s="13" t="s">
        <v>132</v>
      </c>
      <c r="P477" s="22" t="s">
        <v>1046</v>
      </c>
      <c r="Q477" s="22">
        <v>8000</v>
      </c>
      <c r="R477" s="23" t="s">
        <v>181</v>
      </c>
      <c r="S477" s="6" t="s">
        <v>181</v>
      </c>
      <c r="T477" s="5"/>
      <c r="U477" s="5" t="s">
        <v>134</v>
      </c>
      <c r="V477" s="75" t="s">
        <v>3153</v>
      </c>
      <c r="W477" s="5" t="s">
        <v>181</v>
      </c>
      <c r="X477" s="5"/>
      <c r="Y477" s="5"/>
      <c r="Z477" s="1" t="s">
        <v>1039</v>
      </c>
      <c r="AA477" s="7">
        <v>0.95</v>
      </c>
      <c r="AB477" s="5"/>
      <c r="AC477" s="5"/>
      <c r="AD477" s="6"/>
      <c r="AE477" s="5"/>
      <c r="AF477" s="5" t="str">
        <f t="shared" si="7"/>
        <v>Y</v>
      </c>
      <c r="AG477" s="5"/>
      <c r="AH477" s="17">
        <v>1</v>
      </c>
      <c r="AI477" s="1" t="s">
        <v>3178</v>
      </c>
      <c r="AJ477" s="46" t="s">
        <v>895</v>
      </c>
      <c r="AK477" s="98" t="s">
        <v>896</v>
      </c>
      <c r="AL477" s="25" t="s">
        <v>182</v>
      </c>
      <c r="AM477" s="100"/>
    </row>
    <row r="478" spans="1:39" ht="57" customHeight="1">
      <c r="A478" s="13" t="s">
        <v>2938</v>
      </c>
      <c r="B478" s="13" t="s">
        <v>2755</v>
      </c>
      <c r="C478" s="13" t="s">
        <v>3179</v>
      </c>
      <c r="D478" s="27" t="s">
        <v>3180</v>
      </c>
      <c r="E478" s="5"/>
      <c r="F478" s="5" t="s">
        <v>3181</v>
      </c>
      <c r="G478" s="1" t="s">
        <v>3182</v>
      </c>
      <c r="H478" s="1" t="s">
        <v>3183</v>
      </c>
      <c r="I478" s="34" t="s">
        <v>3184</v>
      </c>
      <c r="J478" s="77" t="s">
        <v>3185</v>
      </c>
      <c r="K478" s="5" t="s">
        <v>904</v>
      </c>
      <c r="L478" s="19" t="s">
        <v>906</v>
      </c>
      <c r="M478" s="28">
        <v>46212</v>
      </c>
      <c r="N478" s="29">
        <v>46267</v>
      </c>
      <c r="O478" s="13" t="s">
        <v>132</v>
      </c>
      <c r="P478" s="22" t="s">
        <v>1046</v>
      </c>
      <c r="Q478" s="22">
        <v>8000</v>
      </c>
      <c r="R478" s="23" t="s">
        <v>132</v>
      </c>
      <c r="S478" s="6" t="s">
        <v>181</v>
      </c>
      <c r="T478" s="5"/>
      <c r="U478" s="5" t="s">
        <v>134</v>
      </c>
      <c r="V478" s="75" t="s">
        <v>3153</v>
      </c>
      <c r="W478" s="5" t="s">
        <v>181</v>
      </c>
      <c r="X478" s="5"/>
      <c r="Y478" s="5"/>
      <c r="Z478" s="1">
        <v>25.83</v>
      </c>
      <c r="AA478" s="7">
        <v>0.95</v>
      </c>
      <c r="AB478" s="5"/>
      <c r="AC478" s="5"/>
      <c r="AD478" s="6"/>
      <c r="AE478" s="5"/>
      <c r="AF478" s="5" t="str">
        <f t="shared" si="7"/>
        <v>Y</v>
      </c>
      <c r="AG478" s="5"/>
      <c r="AH478" s="17">
        <v>1</v>
      </c>
      <c r="AI478" s="1" t="s">
        <v>3186</v>
      </c>
      <c r="AJ478" s="46" t="s">
        <v>895</v>
      </c>
      <c r="AK478" s="98" t="s">
        <v>896</v>
      </c>
      <c r="AL478" s="25" t="s">
        <v>182</v>
      </c>
      <c r="AM478" s="100"/>
    </row>
    <row r="479" spans="1:39" ht="57" customHeight="1">
      <c r="A479" s="13" t="s">
        <v>2938</v>
      </c>
      <c r="B479" s="13" t="s">
        <v>2755</v>
      </c>
      <c r="C479" s="13" t="s">
        <v>3187</v>
      </c>
      <c r="D479" s="27" t="s">
        <v>3188</v>
      </c>
      <c r="E479" s="5"/>
      <c r="F479" s="5" t="s">
        <v>3189</v>
      </c>
      <c r="G479" s="1" t="s">
        <v>3190</v>
      </c>
      <c r="H479" s="1" t="s">
        <v>3191</v>
      </c>
      <c r="I479" s="34" t="s">
        <v>3192</v>
      </c>
      <c r="J479" s="77" t="s">
        <v>3193</v>
      </c>
      <c r="K479" s="5" t="s">
        <v>904</v>
      </c>
      <c r="L479" s="19" t="s">
        <v>906</v>
      </c>
      <c r="M479" s="28">
        <v>46212</v>
      </c>
      <c r="N479" s="29">
        <v>46267</v>
      </c>
      <c r="O479" s="13" t="s">
        <v>132</v>
      </c>
      <c r="P479" s="22" t="s">
        <v>1046</v>
      </c>
      <c r="Q479" s="22">
        <v>8000</v>
      </c>
      <c r="R479" s="23" t="s">
        <v>132</v>
      </c>
      <c r="S479" s="6" t="s">
        <v>181</v>
      </c>
      <c r="T479" s="5"/>
      <c r="U479" s="5" t="s">
        <v>134</v>
      </c>
      <c r="V479" s="75" t="s">
        <v>3153</v>
      </c>
      <c r="W479" s="5" t="s">
        <v>181</v>
      </c>
      <c r="X479" s="5"/>
      <c r="Y479" s="5"/>
      <c r="Z479" s="1" t="s">
        <v>1039</v>
      </c>
      <c r="AA479" s="7">
        <v>0.95</v>
      </c>
      <c r="AB479" s="5"/>
      <c r="AC479" s="5"/>
      <c r="AD479" s="6"/>
      <c r="AE479" s="5"/>
      <c r="AF479" s="5" t="str">
        <f t="shared" si="7"/>
        <v>Y</v>
      </c>
      <c r="AG479" s="5"/>
      <c r="AH479" s="17">
        <v>1</v>
      </c>
      <c r="AI479" s="1" t="s">
        <v>3194</v>
      </c>
      <c r="AJ479" s="46" t="s">
        <v>895</v>
      </c>
      <c r="AK479" s="98" t="s">
        <v>896</v>
      </c>
      <c r="AL479" s="25" t="s">
        <v>182</v>
      </c>
      <c r="AM479" s="100"/>
    </row>
    <row r="480" spans="1:39" ht="57" customHeight="1">
      <c r="A480" s="13" t="s">
        <v>2938</v>
      </c>
      <c r="B480" s="13" t="s">
        <v>2755</v>
      </c>
      <c r="C480" s="13" t="s">
        <v>3195</v>
      </c>
      <c r="D480" s="27" t="s">
        <v>3196</v>
      </c>
      <c r="E480" s="5"/>
      <c r="F480" s="5" t="s">
        <v>3197</v>
      </c>
      <c r="G480" s="1" t="s">
        <v>3198</v>
      </c>
      <c r="H480" s="1" t="s">
        <v>3198</v>
      </c>
      <c r="I480" s="34" t="s">
        <v>3199</v>
      </c>
      <c r="J480" s="77" t="s">
        <v>3200</v>
      </c>
      <c r="K480" s="5" t="s">
        <v>904</v>
      </c>
      <c r="L480" s="19" t="s">
        <v>906</v>
      </c>
      <c r="M480" s="28">
        <v>46212</v>
      </c>
      <c r="N480" s="29">
        <v>46267</v>
      </c>
      <c r="O480" s="13" t="s">
        <v>132</v>
      </c>
      <c r="P480" s="22" t="s">
        <v>1046</v>
      </c>
      <c r="Q480" s="22">
        <v>8000</v>
      </c>
      <c r="R480" s="23" t="s">
        <v>132</v>
      </c>
      <c r="S480" s="6" t="s">
        <v>181</v>
      </c>
      <c r="T480" s="5"/>
      <c r="U480" s="5" t="s">
        <v>134</v>
      </c>
      <c r="V480" s="75" t="s">
        <v>3201</v>
      </c>
      <c r="W480" s="5" t="s">
        <v>181</v>
      </c>
      <c r="X480" s="5"/>
      <c r="Y480" s="5"/>
      <c r="Z480" s="1">
        <v>99.15</v>
      </c>
      <c r="AA480" s="7">
        <v>0.95</v>
      </c>
      <c r="AB480" s="5"/>
      <c r="AC480" s="5"/>
      <c r="AD480" s="6"/>
      <c r="AE480" s="5"/>
      <c r="AF480" s="5" t="str">
        <f t="shared" si="7"/>
        <v>Y</v>
      </c>
      <c r="AG480" s="5"/>
      <c r="AH480" s="17">
        <v>1</v>
      </c>
      <c r="AI480" s="1" t="s">
        <v>3195</v>
      </c>
      <c r="AJ480" s="46" t="s">
        <v>895</v>
      </c>
      <c r="AK480" s="98" t="s">
        <v>896</v>
      </c>
      <c r="AL480" s="25" t="s">
        <v>182</v>
      </c>
      <c r="AM480" s="100"/>
    </row>
    <row r="481" spans="1:39" ht="57" customHeight="1">
      <c r="A481" s="13" t="s">
        <v>2938</v>
      </c>
      <c r="B481" s="13" t="s">
        <v>2755</v>
      </c>
      <c r="C481" s="13" t="s">
        <v>3202</v>
      </c>
      <c r="D481" s="27" t="s">
        <v>3203</v>
      </c>
      <c r="E481" s="5"/>
      <c r="F481" s="5" t="s">
        <v>3204</v>
      </c>
      <c r="G481" s="1" t="s">
        <v>3205</v>
      </c>
      <c r="H481" s="1" t="s">
        <v>3206</v>
      </c>
      <c r="I481" s="33" t="s">
        <v>3207</v>
      </c>
      <c r="J481" s="76" t="s">
        <v>3208</v>
      </c>
      <c r="K481" s="5" t="s">
        <v>904</v>
      </c>
      <c r="L481" s="19" t="s">
        <v>906</v>
      </c>
      <c r="M481" s="28">
        <v>46212</v>
      </c>
      <c r="N481" s="29">
        <v>46267</v>
      </c>
      <c r="O481" s="13" t="s">
        <v>132</v>
      </c>
      <c r="P481" s="22" t="s">
        <v>1046</v>
      </c>
      <c r="Q481" s="22">
        <v>8000</v>
      </c>
      <c r="R481" s="23" t="s">
        <v>132</v>
      </c>
      <c r="S481" s="6" t="s">
        <v>181</v>
      </c>
      <c r="T481" s="5"/>
      <c r="U481" s="5" t="s">
        <v>134</v>
      </c>
      <c r="V481" s="75" t="s">
        <v>3209</v>
      </c>
      <c r="W481" s="5" t="s">
        <v>181</v>
      </c>
      <c r="X481" s="5"/>
      <c r="Y481" s="5"/>
      <c r="Z481" s="1">
        <v>99.98</v>
      </c>
      <c r="AA481" s="7">
        <v>0.95</v>
      </c>
      <c r="AB481" s="5"/>
      <c r="AC481" s="5"/>
      <c r="AD481" s="6"/>
      <c r="AE481" s="5"/>
      <c r="AF481" s="5" t="str">
        <f t="shared" si="7"/>
        <v>Y</v>
      </c>
      <c r="AG481" s="5"/>
      <c r="AH481" s="17">
        <v>1</v>
      </c>
      <c r="AI481" s="1" t="s">
        <v>3202</v>
      </c>
      <c r="AJ481" s="46" t="s">
        <v>895</v>
      </c>
      <c r="AK481" s="98" t="s">
        <v>896</v>
      </c>
      <c r="AL481" s="25" t="s">
        <v>182</v>
      </c>
      <c r="AM481" s="100"/>
    </row>
    <row r="482" spans="1:39" ht="57" customHeight="1">
      <c r="A482" s="13" t="s">
        <v>2938</v>
      </c>
      <c r="B482" s="13" t="s">
        <v>2755</v>
      </c>
      <c r="C482" s="13" t="s">
        <v>3210</v>
      </c>
      <c r="D482" s="27" t="s">
        <v>3211</v>
      </c>
      <c r="E482" s="5"/>
      <c r="F482" s="5" t="s">
        <v>3212</v>
      </c>
      <c r="G482" s="1" t="s">
        <v>3213</v>
      </c>
      <c r="H482" s="1" t="s">
        <v>3213</v>
      </c>
      <c r="I482" s="34" t="s">
        <v>3214</v>
      </c>
      <c r="J482" s="77" t="s">
        <v>3215</v>
      </c>
      <c r="K482" s="5" t="s">
        <v>904</v>
      </c>
      <c r="L482" s="19" t="s">
        <v>906</v>
      </c>
      <c r="M482" s="28">
        <v>46212</v>
      </c>
      <c r="N482" s="29">
        <v>46267</v>
      </c>
      <c r="O482" s="13" t="s">
        <v>132</v>
      </c>
      <c r="P482" s="22" t="s">
        <v>1046</v>
      </c>
      <c r="Q482" s="22">
        <v>8000</v>
      </c>
      <c r="R482" s="23" t="s">
        <v>132</v>
      </c>
      <c r="S482" s="6" t="s">
        <v>181</v>
      </c>
      <c r="T482" s="5"/>
      <c r="U482" s="5" t="s">
        <v>134</v>
      </c>
      <c r="V482" s="75" t="s">
        <v>3153</v>
      </c>
      <c r="W482" s="5" t="s">
        <v>181</v>
      </c>
      <c r="X482" s="5"/>
      <c r="Y482" s="5"/>
      <c r="Z482" s="1">
        <v>5.23</v>
      </c>
      <c r="AA482" s="7">
        <v>0.95</v>
      </c>
      <c r="AB482" s="5"/>
      <c r="AC482" s="5"/>
      <c r="AD482" s="6"/>
      <c r="AE482" s="5"/>
      <c r="AF482" s="5" t="str">
        <f t="shared" si="7"/>
        <v>Y</v>
      </c>
      <c r="AG482" s="5"/>
      <c r="AH482" s="17">
        <v>1</v>
      </c>
      <c r="AI482" s="1" t="s">
        <v>3210</v>
      </c>
      <c r="AJ482" s="46" t="s">
        <v>895</v>
      </c>
      <c r="AK482" s="98" t="s">
        <v>896</v>
      </c>
      <c r="AL482" s="25" t="s">
        <v>182</v>
      </c>
      <c r="AM482" s="100"/>
    </row>
    <row r="483" spans="1:39" ht="57" customHeight="1">
      <c r="A483" s="13" t="s">
        <v>2938</v>
      </c>
      <c r="B483" s="13" t="s">
        <v>2755</v>
      </c>
      <c r="C483" s="13" t="s">
        <v>3216</v>
      </c>
      <c r="D483" s="27" t="s">
        <v>3217</v>
      </c>
      <c r="E483" s="5"/>
      <c r="F483" s="5" t="s">
        <v>3218</v>
      </c>
      <c r="G483" s="1" t="s">
        <v>3219</v>
      </c>
      <c r="H483" s="1" t="s">
        <v>3220</v>
      </c>
      <c r="I483" s="33" t="s">
        <v>3221</v>
      </c>
      <c r="J483" s="76" t="s">
        <v>3222</v>
      </c>
      <c r="K483" s="5" t="s">
        <v>904</v>
      </c>
      <c r="L483" s="19" t="s">
        <v>906</v>
      </c>
      <c r="M483" s="28">
        <v>46212</v>
      </c>
      <c r="N483" s="29">
        <v>46267</v>
      </c>
      <c r="O483" s="13" t="s">
        <v>132</v>
      </c>
      <c r="P483" s="22" t="s">
        <v>1046</v>
      </c>
      <c r="Q483" s="22">
        <v>8000</v>
      </c>
      <c r="R483" s="23" t="s">
        <v>132</v>
      </c>
      <c r="S483" s="6" t="s">
        <v>181</v>
      </c>
      <c r="T483" s="5"/>
      <c r="U483" s="5" t="s">
        <v>134</v>
      </c>
      <c r="V483" s="75" t="s">
        <v>3153</v>
      </c>
      <c r="W483" s="5" t="s">
        <v>181</v>
      </c>
      <c r="X483" s="5"/>
      <c r="Y483" s="5"/>
      <c r="Z483" s="1">
        <v>39.520000000000003</v>
      </c>
      <c r="AA483" s="7">
        <v>0.95</v>
      </c>
      <c r="AB483" s="5"/>
      <c r="AC483" s="5"/>
      <c r="AD483" s="6"/>
      <c r="AE483" s="5"/>
      <c r="AF483" s="5" t="str">
        <f t="shared" si="7"/>
        <v>Y</v>
      </c>
      <c r="AG483" s="5"/>
      <c r="AH483" s="17">
        <v>1</v>
      </c>
      <c r="AI483" s="1" t="s">
        <v>3223</v>
      </c>
      <c r="AJ483" s="46" t="s">
        <v>895</v>
      </c>
      <c r="AK483" s="98" t="s">
        <v>896</v>
      </c>
      <c r="AL483" s="25" t="s">
        <v>182</v>
      </c>
      <c r="AM483" s="100"/>
    </row>
    <row r="484" spans="1:39" ht="57" customHeight="1">
      <c r="A484" s="13" t="s">
        <v>2938</v>
      </c>
      <c r="B484" s="13" t="s">
        <v>2755</v>
      </c>
      <c r="C484" s="13" t="s">
        <v>3224</v>
      </c>
      <c r="D484" s="27" t="s">
        <v>3225</v>
      </c>
      <c r="E484" s="5"/>
      <c r="F484" s="5" t="s">
        <v>3226</v>
      </c>
      <c r="G484" s="1" t="s">
        <v>3227</v>
      </c>
      <c r="H484" s="1" t="s">
        <v>3228</v>
      </c>
      <c r="I484" s="33" t="s">
        <v>3229</v>
      </c>
      <c r="J484" s="76" t="s">
        <v>3230</v>
      </c>
      <c r="K484" s="5" t="s">
        <v>904</v>
      </c>
      <c r="L484" s="19" t="s">
        <v>906</v>
      </c>
      <c r="M484" s="28">
        <v>46212</v>
      </c>
      <c r="N484" s="29">
        <v>46267</v>
      </c>
      <c r="O484" s="13" t="s">
        <v>132</v>
      </c>
      <c r="P484" s="22" t="s">
        <v>1046</v>
      </c>
      <c r="Q484" s="22">
        <v>8000</v>
      </c>
      <c r="R484" s="23" t="s">
        <v>132</v>
      </c>
      <c r="S484" s="6" t="s">
        <v>181</v>
      </c>
      <c r="T484" s="5"/>
      <c r="U484" s="5" t="s">
        <v>134</v>
      </c>
      <c r="V484" s="75" t="s">
        <v>3231</v>
      </c>
      <c r="W484" s="5" t="s">
        <v>181</v>
      </c>
      <c r="X484" s="5"/>
      <c r="Y484" s="5"/>
      <c r="Z484" s="1">
        <v>90.45</v>
      </c>
      <c r="AA484" s="7">
        <v>0.95</v>
      </c>
      <c r="AB484" s="5"/>
      <c r="AC484" s="5"/>
      <c r="AD484" s="6"/>
      <c r="AE484" s="5"/>
      <c r="AF484" s="5" t="str">
        <f t="shared" si="7"/>
        <v>Y</v>
      </c>
      <c r="AG484" s="5"/>
      <c r="AH484" s="17">
        <v>1</v>
      </c>
      <c r="AI484" s="1" t="s">
        <v>3224</v>
      </c>
      <c r="AJ484" s="46" t="s">
        <v>895</v>
      </c>
      <c r="AK484" s="98" t="s">
        <v>896</v>
      </c>
      <c r="AL484" s="25" t="s">
        <v>182</v>
      </c>
      <c r="AM484" s="100"/>
    </row>
    <row r="485" spans="1:39" ht="57" customHeight="1">
      <c r="A485" s="13" t="s">
        <v>2938</v>
      </c>
      <c r="B485" s="13" t="s">
        <v>2755</v>
      </c>
      <c r="C485" s="13" t="s">
        <v>3232</v>
      </c>
      <c r="D485" s="27" t="s">
        <v>3233</v>
      </c>
      <c r="E485" s="5"/>
      <c r="F485" s="5" t="s">
        <v>3234</v>
      </c>
      <c r="G485" s="1" t="s">
        <v>3235</v>
      </c>
      <c r="H485" s="1" t="s">
        <v>3236</v>
      </c>
      <c r="I485" s="33" t="s">
        <v>3237</v>
      </c>
      <c r="J485" s="76" t="s">
        <v>3238</v>
      </c>
      <c r="K485" s="5" t="s">
        <v>904</v>
      </c>
      <c r="L485" s="19" t="s">
        <v>906</v>
      </c>
      <c r="M485" s="28">
        <v>46212</v>
      </c>
      <c r="N485" s="29">
        <v>46267</v>
      </c>
      <c r="O485" s="13" t="s">
        <v>132</v>
      </c>
      <c r="P485" s="22" t="s">
        <v>1046</v>
      </c>
      <c r="Q485" s="22">
        <v>8000</v>
      </c>
      <c r="R485" s="23" t="s">
        <v>132</v>
      </c>
      <c r="S485" s="6" t="s">
        <v>181</v>
      </c>
      <c r="T485" s="5"/>
      <c r="U485" s="5" t="s">
        <v>134</v>
      </c>
      <c r="V485" s="75" t="s">
        <v>3151</v>
      </c>
      <c r="W485" s="5" t="s">
        <v>181</v>
      </c>
      <c r="X485" s="5"/>
      <c r="Y485" s="5"/>
      <c r="Z485" s="1">
        <v>86.24</v>
      </c>
      <c r="AA485" s="7">
        <v>0.95</v>
      </c>
      <c r="AB485" s="5"/>
      <c r="AC485" s="5"/>
      <c r="AD485" s="6"/>
      <c r="AE485" s="5"/>
      <c r="AF485" s="5" t="str">
        <f t="shared" si="7"/>
        <v>Y</v>
      </c>
      <c r="AG485" s="5"/>
      <c r="AH485" s="17">
        <v>1</v>
      </c>
      <c r="AI485" s="1" t="s">
        <v>3239</v>
      </c>
      <c r="AJ485" s="46" t="s">
        <v>895</v>
      </c>
      <c r="AK485" s="98" t="s">
        <v>896</v>
      </c>
      <c r="AL485" s="25" t="s">
        <v>182</v>
      </c>
      <c r="AM485" s="100"/>
    </row>
    <row r="486" spans="1:39" ht="57" customHeight="1">
      <c r="A486" s="13" t="s">
        <v>2938</v>
      </c>
      <c r="B486" s="13" t="s">
        <v>2755</v>
      </c>
      <c r="C486" s="13" t="s">
        <v>3240</v>
      </c>
      <c r="D486" s="27" t="s">
        <v>3241</v>
      </c>
      <c r="E486" s="5"/>
      <c r="F486" s="5" t="s">
        <v>3242</v>
      </c>
      <c r="G486" s="1" t="s">
        <v>3243</v>
      </c>
      <c r="H486" s="1" t="s">
        <v>3244</v>
      </c>
      <c r="I486" s="33" t="s">
        <v>3245</v>
      </c>
      <c r="J486" s="76" t="s">
        <v>3246</v>
      </c>
      <c r="K486" s="5" t="s">
        <v>904</v>
      </c>
      <c r="L486" s="19" t="s">
        <v>906</v>
      </c>
      <c r="M486" s="28">
        <v>46212</v>
      </c>
      <c r="N486" s="29">
        <v>46267</v>
      </c>
      <c r="O486" s="13" t="s">
        <v>132</v>
      </c>
      <c r="P486" s="22" t="s">
        <v>1046</v>
      </c>
      <c r="Q486" s="22">
        <v>8000</v>
      </c>
      <c r="R486" s="23" t="s">
        <v>132</v>
      </c>
      <c r="S486" s="6" t="s">
        <v>181</v>
      </c>
      <c r="T486" s="5"/>
      <c r="U486" s="5" t="s">
        <v>134</v>
      </c>
      <c r="V486" s="75" t="s">
        <v>3247</v>
      </c>
      <c r="W486" s="5" t="s">
        <v>181</v>
      </c>
      <c r="X486" s="5"/>
      <c r="Y486" s="5"/>
      <c r="Z486" s="1">
        <v>89.7</v>
      </c>
      <c r="AA486" s="7">
        <v>0.95</v>
      </c>
      <c r="AB486" s="5"/>
      <c r="AC486" s="5"/>
      <c r="AD486" s="6"/>
      <c r="AE486" s="5"/>
      <c r="AF486" s="5" t="str">
        <f t="shared" si="7"/>
        <v>Y</v>
      </c>
      <c r="AG486" s="5"/>
      <c r="AH486" s="17">
        <v>1</v>
      </c>
      <c r="AI486" s="1" t="s">
        <v>3240</v>
      </c>
      <c r="AJ486" s="46" t="s">
        <v>895</v>
      </c>
      <c r="AK486" s="98" t="s">
        <v>896</v>
      </c>
      <c r="AL486" s="25" t="s">
        <v>182</v>
      </c>
      <c r="AM486" s="100"/>
    </row>
    <row r="487" spans="1:39" ht="57" customHeight="1">
      <c r="A487" s="13" t="s">
        <v>2938</v>
      </c>
      <c r="B487" s="13" t="s">
        <v>2755</v>
      </c>
      <c r="C487" s="13" t="s">
        <v>3248</v>
      </c>
      <c r="D487" s="27" t="s">
        <v>3249</v>
      </c>
      <c r="E487" s="5"/>
      <c r="F487" s="5" t="s">
        <v>3250</v>
      </c>
      <c r="G487" s="1" t="s">
        <v>3251</v>
      </c>
      <c r="H487" s="1" t="s">
        <v>3252</v>
      </c>
      <c r="I487" s="33" t="s">
        <v>3253</v>
      </c>
      <c r="J487" s="76" t="s">
        <v>3254</v>
      </c>
      <c r="K487" s="5" t="s">
        <v>904</v>
      </c>
      <c r="L487" s="19" t="s">
        <v>906</v>
      </c>
      <c r="M487" s="28">
        <v>46212</v>
      </c>
      <c r="N487" s="29">
        <v>46267</v>
      </c>
      <c r="O487" s="13" t="s">
        <v>132</v>
      </c>
      <c r="P487" s="22" t="s">
        <v>1046</v>
      </c>
      <c r="Q487" s="22">
        <v>8000</v>
      </c>
      <c r="R487" s="23" t="s">
        <v>132</v>
      </c>
      <c r="S487" s="6" t="s">
        <v>181</v>
      </c>
      <c r="T487" s="5"/>
      <c r="U487" s="5" t="s">
        <v>134</v>
      </c>
      <c r="V487" s="75" t="s">
        <v>3255</v>
      </c>
      <c r="W487" s="5" t="s">
        <v>181</v>
      </c>
      <c r="X487" s="5"/>
      <c r="Y487" s="5"/>
      <c r="Z487" s="1">
        <v>95.29</v>
      </c>
      <c r="AA487" s="7">
        <v>0.95</v>
      </c>
      <c r="AB487" s="5"/>
      <c r="AC487" s="5"/>
      <c r="AD487" s="6"/>
      <c r="AE487" s="5"/>
      <c r="AF487" s="5" t="str">
        <f t="shared" si="7"/>
        <v>Y</v>
      </c>
      <c r="AG487" s="5"/>
      <c r="AH487" s="17">
        <v>1</v>
      </c>
      <c r="AI487" s="1" t="s">
        <v>3256</v>
      </c>
      <c r="AJ487" s="46" t="s">
        <v>895</v>
      </c>
      <c r="AK487" s="98" t="s">
        <v>896</v>
      </c>
      <c r="AL487" s="25" t="s">
        <v>182</v>
      </c>
      <c r="AM487" s="100"/>
    </row>
    <row r="488" spans="1:39" ht="57" customHeight="1">
      <c r="A488" s="13" t="s">
        <v>2938</v>
      </c>
      <c r="B488" s="13" t="s">
        <v>2755</v>
      </c>
      <c r="C488" s="13" t="s">
        <v>3257</v>
      </c>
      <c r="D488" s="27" t="s">
        <v>3258</v>
      </c>
      <c r="E488" s="5"/>
      <c r="F488" s="5" t="s">
        <v>3259</v>
      </c>
      <c r="G488" s="1" t="s">
        <v>3260</v>
      </c>
      <c r="H488" s="1" t="s">
        <v>3260</v>
      </c>
      <c r="I488" s="33" t="s">
        <v>3261</v>
      </c>
      <c r="J488" s="76" t="s">
        <v>3262</v>
      </c>
      <c r="K488" s="5" t="s">
        <v>904</v>
      </c>
      <c r="L488" s="19" t="s">
        <v>906</v>
      </c>
      <c r="M488" s="28">
        <v>46212</v>
      </c>
      <c r="N488" s="29">
        <v>46267</v>
      </c>
      <c r="O488" s="13" t="s">
        <v>132</v>
      </c>
      <c r="P488" s="22" t="s">
        <v>1046</v>
      </c>
      <c r="Q488" s="22">
        <v>8000</v>
      </c>
      <c r="R488" s="23" t="s">
        <v>132</v>
      </c>
      <c r="S488" s="6" t="s">
        <v>181</v>
      </c>
      <c r="T488" s="5"/>
      <c r="U488" s="5" t="s">
        <v>134</v>
      </c>
      <c r="V488" s="75" t="s">
        <v>3153</v>
      </c>
      <c r="W488" s="5" t="s">
        <v>181</v>
      </c>
      <c r="X488" s="5"/>
      <c r="Y488" s="5"/>
      <c r="Z488" s="1">
        <v>95.27</v>
      </c>
      <c r="AA488" s="7">
        <v>0.95</v>
      </c>
      <c r="AB488" s="5"/>
      <c r="AC488" s="5"/>
      <c r="AD488" s="6"/>
      <c r="AE488" s="5"/>
      <c r="AF488" s="5" t="str">
        <f t="shared" si="7"/>
        <v>Y</v>
      </c>
      <c r="AG488" s="5"/>
      <c r="AH488" s="17">
        <v>1</v>
      </c>
      <c r="AI488" s="1" t="s">
        <v>3263</v>
      </c>
      <c r="AJ488" s="46" t="s">
        <v>895</v>
      </c>
      <c r="AK488" s="98" t="s">
        <v>896</v>
      </c>
      <c r="AL488" s="25" t="s">
        <v>182</v>
      </c>
      <c r="AM488" s="100"/>
    </row>
    <row r="489" spans="1:39" ht="57" customHeight="1">
      <c r="A489" s="13" t="s">
        <v>2938</v>
      </c>
      <c r="B489" s="13" t="s">
        <v>2755</v>
      </c>
      <c r="C489" s="13" t="s">
        <v>3264</v>
      </c>
      <c r="D489" s="27" t="s">
        <v>3265</v>
      </c>
      <c r="E489" s="5"/>
      <c r="F489" s="5" t="s">
        <v>3266</v>
      </c>
      <c r="G489" s="1" t="s">
        <v>3267</v>
      </c>
      <c r="H489" s="1" t="s">
        <v>3268</v>
      </c>
      <c r="I489" s="33" t="s">
        <v>3269</v>
      </c>
      <c r="J489" s="76" t="s">
        <v>3270</v>
      </c>
      <c r="K489" s="5" t="s">
        <v>904</v>
      </c>
      <c r="L489" s="19" t="s">
        <v>906</v>
      </c>
      <c r="M489" s="28">
        <v>46212</v>
      </c>
      <c r="N489" s="29">
        <v>46267</v>
      </c>
      <c r="O489" s="13" t="s">
        <v>132</v>
      </c>
      <c r="P489" s="22" t="s">
        <v>1046</v>
      </c>
      <c r="Q489" s="22">
        <v>8000</v>
      </c>
      <c r="R489" s="23" t="s">
        <v>132</v>
      </c>
      <c r="S489" s="6" t="s">
        <v>181</v>
      </c>
      <c r="T489" s="5"/>
      <c r="U489" s="5" t="s">
        <v>134</v>
      </c>
      <c r="V489" s="75" t="s">
        <v>3153</v>
      </c>
      <c r="W489" s="5" t="s">
        <v>181</v>
      </c>
      <c r="X489" s="5"/>
      <c r="Y489" s="5"/>
      <c r="Z489" s="1">
        <v>99.18</v>
      </c>
      <c r="AA489" s="7">
        <v>0.95</v>
      </c>
      <c r="AB489" s="5"/>
      <c r="AC489" s="5"/>
      <c r="AD489" s="6"/>
      <c r="AE489" s="5"/>
      <c r="AF489" s="5" t="str">
        <f t="shared" si="7"/>
        <v>Y</v>
      </c>
      <c r="AG489" s="5"/>
      <c r="AH489" s="17">
        <v>1</v>
      </c>
      <c r="AI489" s="1" t="s">
        <v>3271</v>
      </c>
      <c r="AJ489" s="46" t="s">
        <v>895</v>
      </c>
      <c r="AK489" s="98" t="s">
        <v>896</v>
      </c>
      <c r="AL489" s="25" t="s">
        <v>182</v>
      </c>
      <c r="AM489" s="100"/>
    </row>
    <row r="490" spans="1:39" ht="57" customHeight="1">
      <c r="A490" s="13" t="s">
        <v>2938</v>
      </c>
      <c r="B490" s="13" t="s">
        <v>2755</v>
      </c>
      <c r="C490" s="13" t="s">
        <v>3272</v>
      </c>
      <c r="D490" s="27" t="s">
        <v>3273</v>
      </c>
      <c r="E490" s="5"/>
      <c r="F490" s="5" t="s">
        <v>3274</v>
      </c>
      <c r="G490" s="1" t="s">
        <v>3275</v>
      </c>
      <c r="H490" s="1" t="s">
        <v>3276</v>
      </c>
      <c r="I490" s="34" t="s">
        <v>3277</v>
      </c>
      <c r="J490" s="77" t="s">
        <v>3278</v>
      </c>
      <c r="K490" s="5" t="s">
        <v>904</v>
      </c>
      <c r="L490" s="19" t="s">
        <v>906</v>
      </c>
      <c r="M490" s="28">
        <v>46212</v>
      </c>
      <c r="N490" s="29">
        <v>46267</v>
      </c>
      <c r="O490" s="13" t="s">
        <v>132</v>
      </c>
      <c r="P490" s="22" t="s">
        <v>1046</v>
      </c>
      <c r="Q490" s="22">
        <v>8000</v>
      </c>
      <c r="R490" s="23" t="s">
        <v>132</v>
      </c>
      <c r="S490" s="6" t="s">
        <v>181</v>
      </c>
      <c r="T490" s="5"/>
      <c r="U490" s="5" t="s">
        <v>134</v>
      </c>
      <c r="V490" s="75" t="s">
        <v>3153</v>
      </c>
      <c r="W490" s="5" t="s">
        <v>181</v>
      </c>
      <c r="X490" s="5"/>
      <c r="Y490" s="5"/>
      <c r="Z490" s="1">
        <v>80.67</v>
      </c>
      <c r="AA490" s="7">
        <v>0.95</v>
      </c>
      <c r="AB490" s="5"/>
      <c r="AC490" s="5"/>
      <c r="AD490" s="6"/>
      <c r="AE490" s="5"/>
      <c r="AF490" s="5" t="str">
        <f t="shared" si="7"/>
        <v>Y</v>
      </c>
      <c r="AG490" s="5"/>
      <c r="AH490" s="17">
        <v>1</v>
      </c>
      <c r="AI490" s="1" t="s">
        <v>3272</v>
      </c>
      <c r="AJ490" s="46" t="s">
        <v>895</v>
      </c>
      <c r="AK490" s="98" t="s">
        <v>896</v>
      </c>
      <c r="AL490" s="25" t="s">
        <v>182</v>
      </c>
      <c r="AM490" s="100"/>
    </row>
    <row r="491" spans="1:39" ht="57" customHeight="1">
      <c r="A491" s="13" t="s">
        <v>2938</v>
      </c>
      <c r="B491" s="13" t="s">
        <v>2755</v>
      </c>
      <c r="C491" s="13" t="s">
        <v>3279</v>
      </c>
      <c r="D491" s="27" t="s">
        <v>3280</v>
      </c>
      <c r="E491" s="5"/>
      <c r="F491" s="5" t="s">
        <v>3281</v>
      </c>
      <c r="G491" s="1" t="s">
        <v>3282</v>
      </c>
      <c r="H491" s="1" t="s">
        <v>3282</v>
      </c>
      <c r="I491" s="33" t="s">
        <v>3283</v>
      </c>
      <c r="J491" s="76" t="s">
        <v>3284</v>
      </c>
      <c r="K491" s="5" t="s">
        <v>904</v>
      </c>
      <c r="L491" s="19" t="s">
        <v>906</v>
      </c>
      <c r="M491" s="28">
        <v>46212</v>
      </c>
      <c r="N491" s="29">
        <v>46267</v>
      </c>
      <c r="O491" s="13" t="s">
        <v>132</v>
      </c>
      <c r="P491" s="22" t="s">
        <v>1046</v>
      </c>
      <c r="Q491" s="22">
        <v>8000</v>
      </c>
      <c r="R491" s="23" t="s">
        <v>132</v>
      </c>
      <c r="S491" s="6" t="s">
        <v>181</v>
      </c>
      <c r="T491" s="5"/>
      <c r="U491" s="5" t="s">
        <v>134</v>
      </c>
      <c r="V491" s="75" t="s">
        <v>3153</v>
      </c>
      <c r="W491" s="5" t="s">
        <v>181</v>
      </c>
      <c r="X491" s="5"/>
      <c r="Y491" s="5"/>
      <c r="Z491" s="1" t="s">
        <v>1039</v>
      </c>
      <c r="AA491" s="7">
        <v>0.95</v>
      </c>
      <c r="AB491" s="5"/>
      <c r="AC491" s="5"/>
      <c r="AD491" s="6"/>
      <c r="AE491" s="5"/>
      <c r="AF491" s="5" t="str">
        <f t="shared" si="7"/>
        <v>Y</v>
      </c>
      <c r="AG491" s="5"/>
      <c r="AH491" s="17">
        <v>1</v>
      </c>
      <c r="AI491" s="1" t="s">
        <v>3285</v>
      </c>
      <c r="AJ491" s="46" t="s">
        <v>895</v>
      </c>
      <c r="AK491" s="98" t="s">
        <v>896</v>
      </c>
      <c r="AL491" s="25" t="s">
        <v>182</v>
      </c>
      <c r="AM491" s="100"/>
    </row>
    <row r="492" spans="1:39" ht="57" customHeight="1">
      <c r="A492" s="13" t="s">
        <v>2938</v>
      </c>
      <c r="B492" s="13" t="s">
        <v>2755</v>
      </c>
      <c r="C492" s="13" t="s">
        <v>3286</v>
      </c>
      <c r="D492" s="27" t="s">
        <v>3287</v>
      </c>
      <c r="E492" s="5"/>
      <c r="F492" s="5" t="s">
        <v>3288</v>
      </c>
      <c r="G492" s="1" t="s">
        <v>3289</v>
      </c>
      <c r="H492" s="1" t="s">
        <v>3289</v>
      </c>
      <c r="I492" s="34" t="s">
        <v>3290</v>
      </c>
      <c r="J492" s="77" t="s">
        <v>3291</v>
      </c>
      <c r="K492" s="5" t="s">
        <v>904</v>
      </c>
      <c r="L492" s="19" t="s">
        <v>906</v>
      </c>
      <c r="M492" s="28">
        <v>46212</v>
      </c>
      <c r="N492" s="29">
        <v>46267</v>
      </c>
      <c r="O492" s="13" t="s">
        <v>132</v>
      </c>
      <c r="P492" s="22" t="s">
        <v>1046</v>
      </c>
      <c r="Q492" s="22">
        <v>8000</v>
      </c>
      <c r="R492" s="23" t="s">
        <v>132</v>
      </c>
      <c r="S492" s="6" t="s">
        <v>181</v>
      </c>
      <c r="T492" s="5"/>
      <c r="U492" s="5" t="s">
        <v>134</v>
      </c>
      <c r="V492" s="75" t="s">
        <v>3153</v>
      </c>
      <c r="W492" s="5" t="s">
        <v>181</v>
      </c>
      <c r="X492" s="5"/>
      <c r="Y492" s="5"/>
      <c r="Z492" s="1" t="s">
        <v>1039</v>
      </c>
      <c r="AA492" s="7">
        <v>0.95</v>
      </c>
      <c r="AB492" s="5"/>
      <c r="AC492" s="5"/>
      <c r="AD492" s="6"/>
      <c r="AE492" s="5"/>
      <c r="AF492" s="5" t="str">
        <f t="shared" si="7"/>
        <v>Y</v>
      </c>
      <c r="AG492" s="5"/>
      <c r="AH492" s="17">
        <v>1</v>
      </c>
      <c r="AI492" s="1" t="s">
        <v>3292</v>
      </c>
      <c r="AJ492" s="46" t="s">
        <v>895</v>
      </c>
      <c r="AK492" s="98" t="s">
        <v>896</v>
      </c>
      <c r="AL492" s="25" t="s">
        <v>182</v>
      </c>
      <c r="AM492" s="100"/>
    </row>
    <row r="493" spans="1:39" ht="57" customHeight="1">
      <c r="A493" s="13" t="s">
        <v>1039</v>
      </c>
      <c r="B493" s="13" t="s">
        <v>1039</v>
      </c>
      <c r="C493" s="13" t="s">
        <v>1039</v>
      </c>
      <c r="D493" s="27" t="s">
        <v>3293</v>
      </c>
      <c r="E493" s="5"/>
      <c r="F493" s="5" t="s">
        <v>3294</v>
      </c>
      <c r="G493" s="1" t="s">
        <v>3295</v>
      </c>
      <c r="H493" s="1" t="s">
        <v>3295</v>
      </c>
      <c r="I493" s="33" t="s">
        <v>3296</v>
      </c>
      <c r="J493" s="76" t="s">
        <v>3297</v>
      </c>
      <c r="K493" s="5" t="s">
        <v>904</v>
      </c>
      <c r="L493" s="19" t="s">
        <v>906</v>
      </c>
      <c r="M493" s="28">
        <v>46212</v>
      </c>
      <c r="N493" s="29">
        <v>46267</v>
      </c>
      <c r="O493" s="13" t="s">
        <v>132</v>
      </c>
      <c r="P493" s="22" t="s">
        <v>1046</v>
      </c>
      <c r="Q493" s="22">
        <v>8000</v>
      </c>
      <c r="R493" s="23" t="s">
        <v>181</v>
      </c>
      <c r="S493" s="6" t="s">
        <v>181</v>
      </c>
      <c r="T493" s="5"/>
      <c r="U493" s="5" t="s">
        <v>134</v>
      </c>
      <c r="V493" s="75" t="s">
        <v>3151</v>
      </c>
      <c r="W493" s="5" t="s">
        <v>181</v>
      </c>
      <c r="X493" s="5"/>
      <c r="Y493" s="5"/>
      <c r="Z493" s="1" t="s">
        <v>1039</v>
      </c>
      <c r="AA493" s="7">
        <v>0.95</v>
      </c>
      <c r="AB493" s="5"/>
      <c r="AC493" s="5"/>
      <c r="AD493" s="6"/>
      <c r="AE493" s="5"/>
      <c r="AF493" s="5" t="str">
        <f t="shared" si="7"/>
        <v>Y</v>
      </c>
      <c r="AG493" s="5"/>
      <c r="AH493" s="17">
        <v>1</v>
      </c>
      <c r="AI493" s="1" t="s">
        <v>3298</v>
      </c>
      <c r="AJ493" s="46" t="s">
        <v>895</v>
      </c>
      <c r="AK493" s="98" t="s">
        <v>896</v>
      </c>
      <c r="AL493" s="25" t="s">
        <v>182</v>
      </c>
      <c r="AM493" s="100"/>
    </row>
    <row r="494" spans="1:39" ht="57" customHeight="1">
      <c r="A494" s="13" t="s">
        <v>1039</v>
      </c>
      <c r="B494" s="13" t="s">
        <v>1039</v>
      </c>
      <c r="C494" s="13" t="s">
        <v>1039</v>
      </c>
      <c r="D494" s="27" t="s">
        <v>3299</v>
      </c>
      <c r="E494" s="5"/>
      <c r="F494" s="5" t="s">
        <v>3300</v>
      </c>
      <c r="G494" s="1" t="s">
        <v>3301</v>
      </c>
      <c r="H494" s="1" t="s">
        <v>3301</v>
      </c>
      <c r="I494" s="33" t="s">
        <v>3302</v>
      </c>
      <c r="J494" s="76" t="s">
        <v>3303</v>
      </c>
      <c r="K494" s="5" t="s">
        <v>904</v>
      </c>
      <c r="L494" s="19" t="s">
        <v>906</v>
      </c>
      <c r="M494" s="28">
        <v>46212</v>
      </c>
      <c r="N494" s="29">
        <v>46267</v>
      </c>
      <c r="O494" s="13" t="s">
        <v>132</v>
      </c>
      <c r="P494" s="22" t="s">
        <v>1046</v>
      </c>
      <c r="Q494" s="22">
        <v>8000</v>
      </c>
      <c r="R494" s="23" t="s">
        <v>181</v>
      </c>
      <c r="S494" s="6" t="s">
        <v>181</v>
      </c>
      <c r="T494" s="5"/>
      <c r="U494" s="5" t="s">
        <v>134</v>
      </c>
      <c r="V494" s="75" t="s">
        <v>3151</v>
      </c>
      <c r="W494" s="5" t="s">
        <v>181</v>
      </c>
      <c r="X494" s="5"/>
      <c r="Y494" s="5"/>
      <c r="Z494" s="1" t="s">
        <v>1039</v>
      </c>
      <c r="AA494" s="7">
        <v>0.95</v>
      </c>
      <c r="AB494" s="5"/>
      <c r="AC494" s="5"/>
      <c r="AD494" s="6"/>
      <c r="AE494" s="5"/>
      <c r="AF494" s="5" t="str">
        <f t="shared" si="7"/>
        <v>Y</v>
      </c>
      <c r="AG494" s="5"/>
      <c r="AH494" s="17">
        <v>1</v>
      </c>
      <c r="AI494" s="1" t="s">
        <v>3304</v>
      </c>
      <c r="AJ494" s="46" t="s">
        <v>895</v>
      </c>
      <c r="AK494" s="98" t="s">
        <v>896</v>
      </c>
      <c r="AL494" s="25" t="s">
        <v>182</v>
      </c>
      <c r="AM494" s="100"/>
    </row>
    <row r="495" spans="1:39" ht="57" customHeight="1">
      <c r="A495" s="13" t="s">
        <v>2938</v>
      </c>
      <c r="B495" s="13" t="s">
        <v>2755</v>
      </c>
      <c r="C495" s="13" t="s">
        <v>3305</v>
      </c>
      <c r="D495" s="27" t="s">
        <v>3306</v>
      </c>
      <c r="E495" s="5"/>
      <c r="F495" s="5" t="s">
        <v>3307</v>
      </c>
      <c r="G495" s="1" t="s">
        <v>3308</v>
      </c>
      <c r="H495" s="1" t="s">
        <v>3308</v>
      </c>
      <c r="I495" s="33" t="s">
        <v>3309</v>
      </c>
      <c r="J495" s="76" t="s">
        <v>3310</v>
      </c>
      <c r="K495" s="5" t="s">
        <v>904</v>
      </c>
      <c r="L495" s="19" t="s">
        <v>906</v>
      </c>
      <c r="M495" s="28">
        <v>46212</v>
      </c>
      <c r="N495" s="29">
        <v>46267</v>
      </c>
      <c r="O495" s="13" t="s">
        <v>132</v>
      </c>
      <c r="P495" s="22" t="s">
        <v>1046</v>
      </c>
      <c r="Q495" s="22">
        <v>8000</v>
      </c>
      <c r="R495" s="23" t="s">
        <v>132</v>
      </c>
      <c r="S495" s="6" t="s">
        <v>181</v>
      </c>
      <c r="T495" s="5"/>
      <c r="U495" s="5" t="s">
        <v>134</v>
      </c>
      <c r="V495" s="75" t="s">
        <v>3153</v>
      </c>
      <c r="W495" s="5" t="s">
        <v>181</v>
      </c>
      <c r="X495" s="5"/>
      <c r="Y495" s="5"/>
      <c r="Z495" s="1" t="s">
        <v>1039</v>
      </c>
      <c r="AA495" s="7">
        <v>0.95</v>
      </c>
      <c r="AB495" s="5"/>
      <c r="AC495" s="5"/>
      <c r="AD495" s="6"/>
      <c r="AE495" s="5"/>
      <c r="AF495" s="5" t="str">
        <f t="shared" si="7"/>
        <v>Y</v>
      </c>
      <c r="AG495" s="5"/>
      <c r="AH495" s="17">
        <v>1</v>
      </c>
      <c r="AI495" s="1" t="s">
        <v>3311</v>
      </c>
      <c r="AJ495" s="46" t="s">
        <v>895</v>
      </c>
      <c r="AK495" s="98" t="s">
        <v>896</v>
      </c>
      <c r="AL495" s="25" t="s">
        <v>182</v>
      </c>
      <c r="AM495" s="100"/>
    </row>
    <row r="496" spans="1:39" ht="57" customHeight="1">
      <c r="A496" s="13" t="s">
        <v>2938</v>
      </c>
      <c r="B496" s="13" t="s">
        <v>2755</v>
      </c>
      <c r="C496" s="13" t="s">
        <v>3312</v>
      </c>
      <c r="D496" s="27" t="s">
        <v>3313</v>
      </c>
      <c r="E496" s="5"/>
      <c r="F496" s="5" t="s">
        <v>3314</v>
      </c>
      <c r="G496" s="1" t="s">
        <v>3315</v>
      </c>
      <c r="H496" s="1" t="s">
        <v>3315</v>
      </c>
      <c r="I496" s="33" t="s">
        <v>3316</v>
      </c>
      <c r="J496" s="76" t="s">
        <v>3317</v>
      </c>
      <c r="K496" s="5" t="s">
        <v>904</v>
      </c>
      <c r="L496" s="19" t="s">
        <v>906</v>
      </c>
      <c r="M496" s="28">
        <v>46212</v>
      </c>
      <c r="N496" s="29">
        <v>46267</v>
      </c>
      <c r="O496" s="13" t="s">
        <v>132</v>
      </c>
      <c r="P496" s="22" t="s">
        <v>1046</v>
      </c>
      <c r="Q496" s="22">
        <v>8000</v>
      </c>
      <c r="R496" s="23" t="s">
        <v>132</v>
      </c>
      <c r="S496" s="6" t="s">
        <v>181</v>
      </c>
      <c r="T496" s="5"/>
      <c r="U496" s="5" t="s">
        <v>134</v>
      </c>
      <c r="V496" s="75" t="s">
        <v>3153</v>
      </c>
      <c r="W496" s="5" t="s">
        <v>181</v>
      </c>
      <c r="X496" s="5"/>
      <c r="Y496" s="5"/>
      <c r="Z496" s="1">
        <v>99.42</v>
      </c>
      <c r="AA496" s="7">
        <v>0.95</v>
      </c>
      <c r="AB496" s="5"/>
      <c r="AC496" s="5"/>
      <c r="AD496" s="6"/>
      <c r="AE496" s="5"/>
      <c r="AF496" s="5" t="str">
        <f t="shared" si="7"/>
        <v>Y</v>
      </c>
      <c r="AG496" s="5"/>
      <c r="AH496" s="17">
        <v>1</v>
      </c>
      <c r="AI496" s="1" t="s">
        <v>3318</v>
      </c>
      <c r="AJ496" s="46" t="s">
        <v>895</v>
      </c>
      <c r="AK496" s="98" t="s">
        <v>896</v>
      </c>
      <c r="AL496" s="25" t="s">
        <v>182</v>
      </c>
      <c r="AM496" s="100"/>
    </row>
    <row r="497" spans="1:39" ht="57" customHeight="1">
      <c r="A497" s="13" t="s">
        <v>2938</v>
      </c>
      <c r="B497" s="13" t="s">
        <v>2755</v>
      </c>
      <c r="C497" s="13" t="s">
        <v>3319</v>
      </c>
      <c r="D497" s="27" t="s">
        <v>3320</v>
      </c>
      <c r="E497" s="5"/>
      <c r="F497" s="5" t="s">
        <v>3321</v>
      </c>
      <c r="G497" s="1" t="s">
        <v>3322</v>
      </c>
      <c r="H497" s="1" t="s">
        <v>3322</v>
      </c>
      <c r="I497" s="33" t="s">
        <v>3323</v>
      </c>
      <c r="J497" s="76" t="s">
        <v>3324</v>
      </c>
      <c r="K497" s="5" t="s">
        <v>904</v>
      </c>
      <c r="L497" s="19" t="s">
        <v>906</v>
      </c>
      <c r="M497" s="28">
        <v>46212</v>
      </c>
      <c r="N497" s="29">
        <v>46267</v>
      </c>
      <c r="O497" s="13" t="s">
        <v>132</v>
      </c>
      <c r="P497" s="22" t="s">
        <v>1046</v>
      </c>
      <c r="Q497" s="22">
        <v>8000</v>
      </c>
      <c r="R497" s="23" t="s">
        <v>132</v>
      </c>
      <c r="S497" s="6" t="s">
        <v>181</v>
      </c>
      <c r="T497" s="5"/>
      <c r="U497" s="5" t="s">
        <v>134</v>
      </c>
      <c r="V497" s="75" t="s">
        <v>3153</v>
      </c>
      <c r="W497" s="5" t="s">
        <v>181</v>
      </c>
      <c r="X497" s="5"/>
      <c r="Y497" s="5"/>
      <c r="Z497" s="1">
        <v>98.72</v>
      </c>
      <c r="AA497" s="7">
        <v>0.95</v>
      </c>
      <c r="AB497" s="5"/>
      <c r="AC497" s="5"/>
      <c r="AD497" s="6"/>
      <c r="AE497" s="5"/>
      <c r="AF497" s="5" t="str">
        <f t="shared" si="7"/>
        <v>Y</v>
      </c>
      <c r="AG497" s="5"/>
      <c r="AH497" s="17">
        <v>1</v>
      </c>
      <c r="AI497" s="1" t="s">
        <v>3325</v>
      </c>
      <c r="AJ497" s="46" t="s">
        <v>895</v>
      </c>
      <c r="AK497" s="98" t="s">
        <v>896</v>
      </c>
      <c r="AL497" s="25" t="s">
        <v>182</v>
      </c>
      <c r="AM497" s="100"/>
    </row>
    <row r="498" spans="1:39" ht="57" customHeight="1">
      <c r="A498" s="13" t="s">
        <v>2938</v>
      </c>
      <c r="B498" s="13" t="s">
        <v>2755</v>
      </c>
      <c r="C498" s="13" t="s">
        <v>3326</v>
      </c>
      <c r="D498" s="27" t="s">
        <v>3327</v>
      </c>
      <c r="E498" s="5"/>
      <c r="F498" s="5" t="s">
        <v>3328</v>
      </c>
      <c r="G498" s="1" t="s">
        <v>3329</v>
      </c>
      <c r="H498" s="1" t="s">
        <v>3329</v>
      </c>
      <c r="I498" s="33" t="s">
        <v>3330</v>
      </c>
      <c r="J498" s="76" t="s">
        <v>3331</v>
      </c>
      <c r="K498" s="5" t="s">
        <v>904</v>
      </c>
      <c r="L498" s="19" t="s">
        <v>906</v>
      </c>
      <c r="M498" s="28">
        <v>46212</v>
      </c>
      <c r="N498" s="29">
        <v>46267</v>
      </c>
      <c r="O498" s="13" t="s">
        <v>132</v>
      </c>
      <c r="P498" s="22" t="s">
        <v>1046</v>
      </c>
      <c r="Q498" s="22">
        <v>8000</v>
      </c>
      <c r="R498" s="23" t="s">
        <v>132</v>
      </c>
      <c r="S498" s="6" t="s">
        <v>181</v>
      </c>
      <c r="T498" s="5"/>
      <c r="U498" s="5" t="s">
        <v>134</v>
      </c>
      <c r="V498" s="75" t="s">
        <v>3332</v>
      </c>
      <c r="W498" s="5" t="s">
        <v>181</v>
      </c>
      <c r="X498" s="5"/>
      <c r="Y498" s="5"/>
      <c r="Z498" s="1">
        <v>90.79</v>
      </c>
      <c r="AA498" s="7">
        <v>0.95</v>
      </c>
      <c r="AB498" s="5"/>
      <c r="AC498" s="5"/>
      <c r="AD498" s="6"/>
      <c r="AE498" s="5"/>
      <c r="AF498" s="5" t="str">
        <f t="shared" si="7"/>
        <v>Y</v>
      </c>
      <c r="AG498" s="5"/>
      <c r="AH498" s="17">
        <v>1</v>
      </c>
      <c r="AI498" s="1" t="s">
        <v>3333</v>
      </c>
      <c r="AJ498" s="46" t="s">
        <v>895</v>
      </c>
      <c r="AK498" s="98" t="s">
        <v>896</v>
      </c>
      <c r="AL498" s="25" t="s">
        <v>182</v>
      </c>
      <c r="AM498" s="100"/>
    </row>
    <row r="499" spans="1:39" ht="57" customHeight="1">
      <c r="A499" s="13" t="s">
        <v>1039</v>
      </c>
      <c r="B499" s="13" t="s">
        <v>1039</v>
      </c>
      <c r="C499" s="13" t="s">
        <v>1039</v>
      </c>
      <c r="D499" s="27" t="s">
        <v>3334</v>
      </c>
      <c r="E499" s="5"/>
      <c r="F499" s="5" t="s">
        <v>3335</v>
      </c>
      <c r="G499" s="1" t="s">
        <v>3336</v>
      </c>
      <c r="H499" s="1" t="s">
        <v>3336</v>
      </c>
      <c r="I499" s="33" t="s">
        <v>3337</v>
      </c>
      <c r="J499" s="76" t="s">
        <v>3338</v>
      </c>
      <c r="K499" s="5" t="s">
        <v>904</v>
      </c>
      <c r="L499" s="19" t="s">
        <v>906</v>
      </c>
      <c r="M499" s="28">
        <v>46212</v>
      </c>
      <c r="N499" s="29">
        <v>46267</v>
      </c>
      <c r="O499" s="13" t="s">
        <v>132</v>
      </c>
      <c r="P499" s="22" t="s">
        <v>1046</v>
      </c>
      <c r="Q499" s="22">
        <v>8000</v>
      </c>
      <c r="R499" s="23" t="s">
        <v>181</v>
      </c>
      <c r="S499" s="6" t="s">
        <v>181</v>
      </c>
      <c r="T499" s="5"/>
      <c r="U499" s="5" t="s">
        <v>134</v>
      </c>
      <c r="V499" s="75" t="s">
        <v>3151</v>
      </c>
      <c r="W499" s="5" t="s">
        <v>181</v>
      </c>
      <c r="X499" s="5"/>
      <c r="Y499" s="5"/>
      <c r="Z499" s="1" t="s">
        <v>1039</v>
      </c>
      <c r="AA499" s="7">
        <v>0.95</v>
      </c>
      <c r="AB499" s="5"/>
      <c r="AC499" s="5"/>
      <c r="AD499" s="6"/>
      <c r="AE499" s="5"/>
      <c r="AF499" s="5" t="str">
        <f t="shared" si="7"/>
        <v>Y</v>
      </c>
      <c r="AG499" s="5"/>
      <c r="AH499" s="17">
        <v>1</v>
      </c>
      <c r="AI499" s="1" t="s">
        <v>3339</v>
      </c>
      <c r="AJ499" s="46" t="s">
        <v>895</v>
      </c>
      <c r="AK499" s="98" t="s">
        <v>896</v>
      </c>
      <c r="AL499" s="25" t="s">
        <v>182</v>
      </c>
      <c r="AM499" s="100"/>
    </row>
    <row r="500" spans="1:39" ht="57" customHeight="1">
      <c r="A500" s="13" t="s">
        <v>2938</v>
      </c>
      <c r="B500" s="13" t="s">
        <v>2755</v>
      </c>
      <c r="C500" s="13" t="s">
        <v>3340</v>
      </c>
      <c r="D500" s="27" t="s">
        <v>3341</v>
      </c>
      <c r="E500" s="5"/>
      <c r="F500" s="5" t="s">
        <v>3342</v>
      </c>
      <c r="G500" s="1" t="s">
        <v>3343</v>
      </c>
      <c r="H500" s="1" t="s">
        <v>3343</v>
      </c>
      <c r="I500" s="33" t="s">
        <v>3344</v>
      </c>
      <c r="J500" s="76" t="s">
        <v>3345</v>
      </c>
      <c r="K500" s="5" t="s">
        <v>904</v>
      </c>
      <c r="L500" s="19" t="s">
        <v>906</v>
      </c>
      <c r="M500" s="28">
        <v>46212</v>
      </c>
      <c r="N500" s="29">
        <v>46267</v>
      </c>
      <c r="O500" s="13" t="s">
        <v>132</v>
      </c>
      <c r="P500" s="22" t="s">
        <v>1046</v>
      </c>
      <c r="Q500" s="22">
        <v>8000</v>
      </c>
      <c r="R500" s="23" t="s">
        <v>132</v>
      </c>
      <c r="S500" s="6" t="s">
        <v>181</v>
      </c>
      <c r="T500" s="5"/>
      <c r="U500" s="5" t="s">
        <v>134</v>
      </c>
      <c r="V500" s="75" t="s">
        <v>3153</v>
      </c>
      <c r="W500" s="5" t="s">
        <v>181</v>
      </c>
      <c r="X500" s="5"/>
      <c r="Y500" s="5"/>
      <c r="Z500" s="1" t="s">
        <v>1039</v>
      </c>
      <c r="AA500" s="7">
        <v>0.95</v>
      </c>
      <c r="AB500" s="5"/>
      <c r="AC500" s="5"/>
      <c r="AD500" s="6"/>
      <c r="AE500" s="5"/>
      <c r="AF500" s="5" t="str">
        <f t="shared" si="7"/>
        <v>Y</v>
      </c>
      <c r="AG500" s="5"/>
      <c r="AH500" s="17">
        <v>1</v>
      </c>
      <c r="AI500" s="1" t="s">
        <v>3346</v>
      </c>
      <c r="AJ500" s="46" t="s">
        <v>895</v>
      </c>
      <c r="AK500" s="98" t="s">
        <v>896</v>
      </c>
      <c r="AL500" s="25" t="s">
        <v>182</v>
      </c>
      <c r="AM500" s="100"/>
    </row>
    <row r="501" spans="1:39" ht="57" customHeight="1">
      <c r="A501" s="13" t="s">
        <v>2938</v>
      </c>
      <c r="B501" s="13" t="s">
        <v>2755</v>
      </c>
      <c r="C501" s="13" t="s">
        <v>3347</v>
      </c>
      <c r="D501" s="27" t="s">
        <v>3348</v>
      </c>
      <c r="E501" s="5"/>
      <c r="F501" s="5" t="s">
        <v>3349</v>
      </c>
      <c r="G501" s="1" t="s">
        <v>3350</v>
      </c>
      <c r="H501" s="1" t="s">
        <v>3351</v>
      </c>
      <c r="I501" s="33" t="s">
        <v>3352</v>
      </c>
      <c r="J501" s="76" t="s">
        <v>3353</v>
      </c>
      <c r="K501" s="5" t="s">
        <v>904</v>
      </c>
      <c r="L501" s="19" t="s">
        <v>906</v>
      </c>
      <c r="M501" s="28">
        <v>46212</v>
      </c>
      <c r="N501" s="29">
        <v>46267</v>
      </c>
      <c r="O501" s="13" t="s">
        <v>132</v>
      </c>
      <c r="P501" s="22" t="s">
        <v>1046</v>
      </c>
      <c r="Q501" s="22">
        <v>8000</v>
      </c>
      <c r="R501" s="23" t="s">
        <v>132</v>
      </c>
      <c r="S501" s="6" t="s">
        <v>181</v>
      </c>
      <c r="T501" s="5"/>
      <c r="U501" s="5" t="s">
        <v>134</v>
      </c>
      <c r="V501" s="75" t="s">
        <v>3354</v>
      </c>
      <c r="W501" s="5" t="s">
        <v>181</v>
      </c>
      <c r="X501" s="5"/>
      <c r="Y501" s="5"/>
      <c r="Z501" s="1">
        <v>97.31</v>
      </c>
      <c r="AA501" s="7">
        <v>0.95</v>
      </c>
      <c r="AB501" s="5"/>
      <c r="AC501" s="5"/>
      <c r="AD501" s="6"/>
      <c r="AE501" s="5"/>
      <c r="AF501" s="5" t="str">
        <f t="shared" si="7"/>
        <v>Y</v>
      </c>
      <c r="AG501" s="5"/>
      <c r="AH501" s="17">
        <v>1</v>
      </c>
      <c r="AI501" s="1" t="s">
        <v>3347</v>
      </c>
      <c r="AJ501" s="46" t="s">
        <v>895</v>
      </c>
      <c r="AK501" s="98" t="s">
        <v>896</v>
      </c>
      <c r="AL501" s="25" t="s">
        <v>182</v>
      </c>
      <c r="AM501" s="100"/>
    </row>
    <row r="502" spans="1:39" ht="57" customHeight="1">
      <c r="A502" s="13" t="s">
        <v>1039</v>
      </c>
      <c r="B502" s="13" t="s">
        <v>1039</v>
      </c>
      <c r="C502" s="13" t="s">
        <v>1039</v>
      </c>
      <c r="D502" s="27" t="s">
        <v>3355</v>
      </c>
      <c r="E502" s="5"/>
      <c r="F502" s="5" t="s">
        <v>3356</v>
      </c>
      <c r="G502" s="1" t="s">
        <v>3357</v>
      </c>
      <c r="H502" s="1" t="s">
        <v>3357</v>
      </c>
      <c r="I502" s="34" t="s">
        <v>3358</v>
      </c>
      <c r="J502" s="77" t="s">
        <v>3359</v>
      </c>
      <c r="K502" s="5" t="s">
        <v>904</v>
      </c>
      <c r="L502" s="19" t="s">
        <v>906</v>
      </c>
      <c r="M502" s="28">
        <v>46212</v>
      </c>
      <c r="N502" s="29">
        <v>46267</v>
      </c>
      <c r="O502" s="13" t="s">
        <v>132</v>
      </c>
      <c r="P502" s="22" t="s">
        <v>1046</v>
      </c>
      <c r="Q502" s="22">
        <v>8000</v>
      </c>
      <c r="R502" s="23" t="s">
        <v>181</v>
      </c>
      <c r="S502" s="6" t="s">
        <v>181</v>
      </c>
      <c r="T502" s="5"/>
      <c r="U502" s="5" t="s">
        <v>134</v>
      </c>
      <c r="V502" s="75" t="s">
        <v>3153</v>
      </c>
      <c r="W502" s="5" t="s">
        <v>181</v>
      </c>
      <c r="X502" s="5"/>
      <c r="Y502" s="5"/>
      <c r="Z502" s="1" t="s">
        <v>1039</v>
      </c>
      <c r="AA502" s="7">
        <v>0.95</v>
      </c>
      <c r="AB502" s="5"/>
      <c r="AC502" s="5"/>
      <c r="AD502" s="6"/>
      <c r="AE502" s="5"/>
      <c r="AF502" s="5" t="str">
        <f t="shared" si="7"/>
        <v>Y</v>
      </c>
      <c r="AG502" s="5"/>
      <c r="AH502" s="17">
        <v>1</v>
      </c>
      <c r="AI502" s="1" t="s">
        <v>3360</v>
      </c>
      <c r="AJ502" s="46" t="s">
        <v>895</v>
      </c>
      <c r="AK502" s="98" t="s">
        <v>896</v>
      </c>
      <c r="AL502" s="25" t="s">
        <v>182</v>
      </c>
      <c r="AM502" s="100"/>
    </row>
    <row r="503" spans="1:39" ht="57" customHeight="1">
      <c r="A503" s="13" t="s">
        <v>2938</v>
      </c>
      <c r="B503" s="13" t="s">
        <v>2755</v>
      </c>
      <c r="C503" s="13" t="s">
        <v>3361</v>
      </c>
      <c r="D503" s="27" t="s">
        <v>3362</v>
      </c>
      <c r="E503" s="5"/>
      <c r="F503" s="5" t="s">
        <v>3363</v>
      </c>
      <c r="G503" s="1" t="s">
        <v>3364</v>
      </c>
      <c r="H503" s="1" t="s">
        <v>3364</v>
      </c>
      <c r="I503" s="34" t="s">
        <v>3365</v>
      </c>
      <c r="J503" s="77" t="s">
        <v>3366</v>
      </c>
      <c r="K503" s="5" t="s">
        <v>904</v>
      </c>
      <c r="L503" s="19" t="s">
        <v>906</v>
      </c>
      <c r="M503" s="28">
        <v>46212</v>
      </c>
      <c r="N503" s="29">
        <v>46267</v>
      </c>
      <c r="O503" s="13" t="s">
        <v>132</v>
      </c>
      <c r="P503" s="22" t="s">
        <v>1046</v>
      </c>
      <c r="Q503" s="22">
        <v>8000</v>
      </c>
      <c r="R503" s="23" t="s">
        <v>132</v>
      </c>
      <c r="S503" s="6" t="s">
        <v>181</v>
      </c>
      <c r="T503" s="5"/>
      <c r="U503" s="5" t="s">
        <v>134</v>
      </c>
      <c r="V503" s="75" t="s">
        <v>3153</v>
      </c>
      <c r="W503" s="5" t="s">
        <v>181</v>
      </c>
      <c r="X503" s="5"/>
      <c r="Y503" s="5"/>
      <c r="Z503" s="1">
        <v>82.47</v>
      </c>
      <c r="AA503" s="7">
        <v>0.95</v>
      </c>
      <c r="AB503" s="5"/>
      <c r="AC503" s="5"/>
      <c r="AD503" s="6"/>
      <c r="AE503" s="5"/>
      <c r="AF503" s="5" t="str">
        <f t="shared" si="7"/>
        <v>Y</v>
      </c>
      <c r="AG503" s="5"/>
      <c r="AH503" s="17">
        <v>1</v>
      </c>
      <c r="AI503" s="1" t="s">
        <v>3361</v>
      </c>
      <c r="AJ503" s="46" t="s">
        <v>895</v>
      </c>
      <c r="AK503" s="98" t="s">
        <v>896</v>
      </c>
      <c r="AL503" s="25" t="s">
        <v>182</v>
      </c>
      <c r="AM503" s="100"/>
    </row>
    <row r="504" spans="1:39" ht="57" customHeight="1">
      <c r="A504" s="13" t="s">
        <v>1039</v>
      </c>
      <c r="B504" s="13" t="s">
        <v>1039</v>
      </c>
      <c r="C504" s="13" t="s">
        <v>1039</v>
      </c>
      <c r="D504" s="27" t="s">
        <v>3367</v>
      </c>
      <c r="E504" s="5"/>
      <c r="F504" s="5" t="s">
        <v>3368</v>
      </c>
      <c r="G504" s="1" t="s">
        <v>3369</v>
      </c>
      <c r="H504" s="1" t="s">
        <v>3369</v>
      </c>
      <c r="I504" s="34" t="s">
        <v>3370</v>
      </c>
      <c r="J504" s="77" t="s">
        <v>3371</v>
      </c>
      <c r="K504" s="5" t="s">
        <v>904</v>
      </c>
      <c r="L504" s="19" t="s">
        <v>906</v>
      </c>
      <c r="M504" s="28">
        <v>46212</v>
      </c>
      <c r="N504" s="29">
        <v>46267</v>
      </c>
      <c r="O504" s="13" t="s">
        <v>132</v>
      </c>
      <c r="P504" s="22" t="s">
        <v>1046</v>
      </c>
      <c r="Q504" s="22">
        <v>8000</v>
      </c>
      <c r="R504" s="23" t="s">
        <v>181</v>
      </c>
      <c r="S504" s="6" t="s">
        <v>181</v>
      </c>
      <c r="T504" s="5"/>
      <c r="U504" s="5" t="s">
        <v>134</v>
      </c>
      <c r="V504" s="75" t="s">
        <v>3153</v>
      </c>
      <c r="W504" s="5" t="s">
        <v>181</v>
      </c>
      <c r="X504" s="5"/>
      <c r="Y504" s="5"/>
      <c r="Z504" s="1" t="s">
        <v>1039</v>
      </c>
      <c r="AA504" s="7">
        <v>0.95</v>
      </c>
      <c r="AB504" s="5"/>
      <c r="AC504" s="5"/>
      <c r="AD504" s="6"/>
      <c r="AE504" s="5"/>
      <c r="AF504" s="5" t="str">
        <f t="shared" si="7"/>
        <v>Y</v>
      </c>
      <c r="AG504" s="5"/>
      <c r="AH504" s="17">
        <v>1</v>
      </c>
      <c r="AI504" s="1" t="s">
        <v>3372</v>
      </c>
      <c r="AJ504" s="46" t="s">
        <v>895</v>
      </c>
      <c r="AK504" s="98" t="s">
        <v>896</v>
      </c>
      <c r="AL504" s="25" t="s">
        <v>182</v>
      </c>
      <c r="AM504" s="100"/>
    </row>
    <row r="505" spans="1:39" ht="57" customHeight="1">
      <c r="A505" s="13" t="s">
        <v>2938</v>
      </c>
      <c r="B505" s="13" t="s">
        <v>2755</v>
      </c>
      <c r="C505" s="13" t="s">
        <v>3373</v>
      </c>
      <c r="D505" s="27" t="s">
        <v>3374</v>
      </c>
      <c r="E505" s="5"/>
      <c r="F505" s="5" t="s">
        <v>3375</v>
      </c>
      <c r="G505" s="1" t="s">
        <v>3376</v>
      </c>
      <c r="H505" s="1" t="s">
        <v>3376</v>
      </c>
      <c r="I505" s="33" t="s">
        <v>3377</v>
      </c>
      <c r="J505" s="76" t="s">
        <v>3378</v>
      </c>
      <c r="K505" s="5" t="s">
        <v>904</v>
      </c>
      <c r="L505" s="19" t="s">
        <v>906</v>
      </c>
      <c r="M505" s="28">
        <v>46212</v>
      </c>
      <c r="N505" s="29">
        <v>46267</v>
      </c>
      <c r="O505" s="13" t="s">
        <v>132</v>
      </c>
      <c r="P505" s="22" t="s">
        <v>1046</v>
      </c>
      <c r="Q505" s="22">
        <v>8000</v>
      </c>
      <c r="R505" s="23" t="s">
        <v>132</v>
      </c>
      <c r="S505" s="6" t="s">
        <v>181</v>
      </c>
      <c r="T505" s="5"/>
      <c r="U505" s="5" t="s">
        <v>134</v>
      </c>
      <c r="V505" s="75" t="s">
        <v>3379</v>
      </c>
      <c r="W505" s="5" t="s">
        <v>181</v>
      </c>
      <c r="X505" s="5"/>
      <c r="Y505" s="5"/>
      <c r="Z505" s="1">
        <v>91.11</v>
      </c>
      <c r="AA505" s="7">
        <v>0.95</v>
      </c>
      <c r="AB505" s="5"/>
      <c r="AC505" s="5"/>
      <c r="AD505" s="6"/>
      <c r="AE505" s="5"/>
      <c r="AF505" s="5" t="str">
        <f t="shared" si="7"/>
        <v>Y</v>
      </c>
      <c r="AG505" s="5"/>
      <c r="AH505" s="17">
        <v>1</v>
      </c>
      <c r="AI505" s="1" t="s">
        <v>3373</v>
      </c>
      <c r="AJ505" s="46" t="s">
        <v>895</v>
      </c>
      <c r="AK505" s="98" t="s">
        <v>896</v>
      </c>
      <c r="AL505" s="25" t="s">
        <v>182</v>
      </c>
      <c r="AM505" s="100"/>
    </row>
    <row r="506" spans="1:39" ht="57" customHeight="1">
      <c r="A506" s="13" t="s">
        <v>2938</v>
      </c>
      <c r="B506" s="13" t="s">
        <v>2755</v>
      </c>
      <c r="C506" s="13" t="s">
        <v>3380</v>
      </c>
      <c r="D506" s="27" t="s">
        <v>3381</v>
      </c>
      <c r="E506" s="5"/>
      <c r="F506" s="5" t="s">
        <v>3382</v>
      </c>
      <c r="G506" s="1" t="s">
        <v>3383</v>
      </c>
      <c r="H506" s="1" t="s">
        <v>3383</v>
      </c>
      <c r="I506" s="33" t="s">
        <v>3384</v>
      </c>
      <c r="J506" s="76" t="s">
        <v>3385</v>
      </c>
      <c r="K506" s="5" t="s">
        <v>904</v>
      </c>
      <c r="L506" s="19" t="s">
        <v>906</v>
      </c>
      <c r="M506" s="28">
        <v>46212</v>
      </c>
      <c r="N506" s="29">
        <v>46267</v>
      </c>
      <c r="O506" s="13" t="s">
        <v>132</v>
      </c>
      <c r="P506" s="22" t="s">
        <v>1046</v>
      </c>
      <c r="Q506" s="22">
        <v>8000</v>
      </c>
      <c r="R506" s="23" t="s">
        <v>132</v>
      </c>
      <c r="S506" s="6" t="s">
        <v>181</v>
      </c>
      <c r="T506" s="5"/>
      <c r="U506" s="5" t="s">
        <v>134</v>
      </c>
      <c r="V506" s="75" t="s">
        <v>3153</v>
      </c>
      <c r="W506" s="5" t="s">
        <v>181</v>
      </c>
      <c r="X506" s="5"/>
      <c r="Y506" s="5"/>
      <c r="Z506" s="1">
        <v>16.920000000000002</v>
      </c>
      <c r="AA506" s="7">
        <v>0.95</v>
      </c>
      <c r="AB506" s="5"/>
      <c r="AC506" s="5"/>
      <c r="AD506" s="6"/>
      <c r="AE506" s="5"/>
      <c r="AF506" s="5" t="str">
        <f t="shared" si="7"/>
        <v>Y</v>
      </c>
      <c r="AG506" s="5"/>
      <c r="AH506" s="17">
        <v>1</v>
      </c>
      <c r="AI506" s="1" t="s">
        <v>3380</v>
      </c>
      <c r="AJ506" s="46" t="s">
        <v>895</v>
      </c>
      <c r="AK506" s="98" t="s">
        <v>896</v>
      </c>
      <c r="AL506" s="25" t="s">
        <v>182</v>
      </c>
      <c r="AM506" s="100"/>
    </row>
    <row r="507" spans="1:39" ht="57" customHeight="1">
      <c r="A507" s="13" t="s">
        <v>2938</v>
      </c>
      <c r="B507" s="13" t="s">
        <v>2755</v>
      </c>
      <c r="C507" s="13" t="s">
        <v>3386</v>
      </c>
      <c r="D507" s="27" t="s">
        <v>3387</v>
      </c>
      <c r="E507" s="5"/>
      <c r="F507" s="5" t="s">
        <v>3388</v>
      </c>
      <c r="G507" s="1" t="s">
        <v>3389</v>
      </c>
      <c r="H507" s="1" t="s">
        <v>3389</v>
      </c>
      <c r="I507" s="33" t="s">
        <v>3390</v>
      </c>
      <c r="J507" s="76" t="s">
        <v>3391</v>
      </c>
      <c r="K507" s="5" t="s">
        <v>904</v>
      </c>
      <c r="L507" s="19" t="s">
        <v>906</v>
      </c>
      <c r="M507" s="28">
        <v>46212</v>
      </c>
      <c r="N507" s="29">
        <v>46267</v>
      </c>
      <c r="O507" s="13" t="s">
        <v>132</v>
      </c>
      <c r="P507" s="22" t="s">
        <v>1046</v>
      </c>
      <c r="Q507" s="22">
        <v>8000</v>
      </c>
      <c r="R507" s="23" t="s">
        <v>132</v>
      </c>
      <c r="S507" s="6" t="s">
        <v>181</v>
      </c>
      <c r="T507" s="5"/>
      <c r="U507" s="5" t="s">
        <v>134</v>
      </c>
      <c r="V507" s="75" t="s">
        <v>3153</v>
      </c>
      <c r="W507" s="5" t="s">
        <v>181</v>
      </c>
      <c r="X507" s="5"/>
      <c r="Y507" s="5"/>
      <c r="Z507" s="1">
        <v>4.26</v>
      </c>
      <c r="AA507" s="7">
        <v>0.95</v>
      </c>
      <c r="AB507" s="5"/>
      <c r="AC507" s="5"/>
      <c r="AD507" s="6"/>
      <c r="AE507" s="5"/>
      <c r="AF507" s="5" t="str">
        <f t="shared" si="7"/>
        <v>Y</v>
      </c>
      <c r="AG507" s="5"/>
      <c r="AH507" s="17">
        <v>1</v>
      </c>
      <c r="AI507" s="1" t="s">
        <v>3386</v>
      </c>
      <c r="AJ507" s="46" t="s">
        <v>895</v>
      </c>
      <c r="AK507" s="98" t="s">
        <v>896</v>
      </c>
      <c r="AL507" s="25" t="s">
        <v>182</v>
      </c>
      <c r="AM507" s="100"/>
    </row>
    <row r="508" spans="1:39" ht="57" customHeight="1">
      <c r="A508" s="13" t="s">
        <v>2938</v>
      </c>
      <c r="B508" s="13" t="s">
        <v>2755</v>
      </c>
      <c r="C508" s="13" t="s">
        <v>3392</v>
      </c>
      <c r="D508" s="27" t="s">
        <v>3393</v>
      </c>
      <c r="E508" s="5"/>
      <c r="F508" s="5" t="s">
        <v>3394</v>
      </c>
      <c r="G508" s="1" t="s">
        <v>3395</v>
      </c>
      <c r="H508" s="1" t="s">
        <v>3395</v>
      </c>
      <c r="I508" s="33" t="s">
        <v>3396</v>
      </c>
      <c r="J508" s="76" t="s">
        <v>3397</v>
      </c>
      <c r="K508" s="5" t="s">
        <v>904</v>
      </c>
      <c r="L508" s="19" t="s">
        <v>906</v>
      </c>
      <c r="M508" s="28">
        <v>46212</v>
      </c>
      <c r="N508" s="29">
        <v>46267</v>
      </c>
      <c r="O508" s="13" t="s">
        <v>132</v>
      </c>
      <c r="P508" s="22" t="s">
        <v>1046</v>
      </c>
      <c r="Q508" s="22">
        <v>8000</v>
      </c>
      <c r="R508" s="23" t="s">
        <v>132</v>
      </c>
      <c r="S508" s="6" t="s">
        <v>181</v>
      </c>
      <c r="T508" s="5"/>
      <c r="U508" s="5" t="s">
        <v>134</v>
      </c>
      <c r="V508" s="75" t="s">
        <v>3153</v>
      </c>
      <c r="W508" s="5" t="s">
        <v>181</v>
      </c>
      <c r="X508" s="5"/>
      <c r="Y508" s="5"/>
      <c r="Z508" s="1">
        <v>60.65</v>
      </c>
      <c r="AA508" s="7">
        <v>0.95</v>
      </c>
      <c r="AB508" s="5"/>
      <c r="AC508" s="5"/>
      <c r="AD508" s="6"/>
      <c r="AE508" s="5"/>
      <c r="AF508" s="5" t="str">
        <f t="shared" si="7"/>
        <v>Y</v>
      </c>
      <c r="AG508" s="5"/>
      <c r="AH508" s="17">
        <v>1</v>
      </c>
      <c r="AI508" s="1" t="s">
        <v>3392</v>
      </c>
      <c r="AJ508" s="46" t="s">
        <v>895</v>
      </c>
      <c r="AK508" s="98" t="s">
        <v>896</v>
      </c>
      <c r="AL508" s="25" t="s">
        <v>182</v>
      </c>
      <c r="AM508" s="100"/>
    </row>
    <row r="509" spans="1:39" ht="57" customHeight="1">
      <c r="A509" s="13" t="s">
        <v>2938</v>
      </c>
      <c r="B509" s="13" t="s">
        <v>2755</v>
      </c>
      <c r="C509" s="13" t="s">
        <v>3398</v>
      </c>
      <c r="D509" s="27" t="s">
        <v>3399</v>
      </c>
      <c r="E509" s="5"/>
      <c r="F509" s="5" t="s">
        <v>3400</v>
      </c>
      <c r="G509" s="1" t="s">
        <v>3401</v>
      </c>
      <c r="H509" s="1" t="s">
        <v>3401</v>
      </c>
      <c r="I509" s="33" t="s">
        <v>3402</v>
      </c>
      <c r="J509" s="76" t="s">
        <v>3403</v>
      </c>
      <c r="K509" s="5" t="s">
        <v>904</v>
      </c>
      <c r="L509" s="19" t="s">
        <v>906</v>
      </c>
      <c r="M509" s="28">
        <v>46212</v>
      </c>
      <c r="N509" s="29">
        <v>46267</v>
      </c>
      <c r="O509" s="13" t="s">
        <v>132</v>
      </c>
      <c r="P509" s="22" t="s">
        <v>1046</v>
      </c>
      <c r="Q509" s="22">
        <v>8000</v>
      </c>
      <c r="R509" s="23" t="s">
        <v>132</v>
      </c>
      <c r="S509" s="6" t="s">
        <v>181</v>
      </c>
      <c r="T509" s="5"/>
      <c r="U509" s="5" t="s">
        <v>134</v>
      </c>
      <c r="V509" s="75" t="s">
        <v>3151</v>
      </c>
      <c r="W509" s="5" t="s">
        <v>181</v>
      </c>
      <c r="X509" s="5"/>
      <c r="Y509" s="5"/>
      <c r="Z509" s="1">
        <v>60.62</v>
      </c>
      <c r="AA509" s="7">
        <v>0.95</v>
      </c>
      <c r="AB509" s="5"/>
      <c r="AC509" s="5"/>
      <c r="AD509" s="6"/>
      <c r="AE509" s="5"/>
      <c r="AF509" s="5" t="str">
        <f t="shared" si="7"/>
        <v>Y</v>
      </c>
      <c r="AG509" s="5"/>
      <c r="AH509" s="17">
        <v>1</v>
      </c>
      <c r="AI509" s="1" t="s">
        <v>3398</v>
      </c>
      <c r="AJ509" s="46" t="s">
        <v>895</v>
      </c>
      <c r="AK509" s="98" t="s">
        <v>896</v>
      </c>
      <c r="AL509" s="25" t="s">
        <v>182</v>
      </c>
      <c r="AM509" s="100"/>
    </row>
    <row r="510" spans="1:39" ht="57" customHeight="1">
      <c r="A510" s="13" t="s">
        <v>2938</v>
      </c>
      <c r="B510" s="13" t="s">
        <v>2755</v>
      </c>
      <c r="C510" s="13" t="s">
        <v>3404</v>
      </c>
      <c r="D510" s="27" t="s">
        <v>3405</v>
      </c>
      <c r="E510" s="5"/>
      <c r="F510" s="5" t="s">
        <v>3406</v>
      </c>
      <c r="G510" s="1" t="s">
        <v>3407</v>
      </c>
      <c r="H510" s="1" t="s">
        <v>3407</v>
      </c>
      <c r="I510" s="34" t="s">
        <v>3408</v>
      </c>
      <c r="J510" s="77" t="s">
        <v>3409</v>
      </c>
      <c r="K510" s="5" t="s">
        <v>904</v>
      </c>
      <c r="L510" s="19" t="s">
        <v>906</v>
      </c>
      <c r="M510" s="28">
        <v>46212</v>
      </c>
      <c r="N510" s="29">
        <v>46267</v>
      </c>
      <c r="O510" s="13" t="s">
        <v>132</v>
      </c>
      <c r="P510" s="22" t="s">
        <v>1046</v>
      </c>
      <c r="Q510" s="22">
        <v>8000</v>
      </c>
      <c r="R510" s="23" t="s">
        <v>132</v>
      </c>
      <c r="S510" s="6" t="s">
        <v>181</v>
      </c>
      <c r="T510" s="5"/>
      <c r="U510" s="5" t="s">
        <v>134</v>
      </c>
      <c r="V510" s="75" t="s">
        <v>3153</v>
      </c>
      <c r="W510" s="5" t="s">
        <v>181</v>
      </c>
      <c r="X510" s="5"/>
      <c r="Y510" s="5"/>
      <c r="Z510" s="1">
        <v>93.93</v>
      </c>
      <c r="AA510" s="7">
        <v>0.95</v>
      </c>
      <c r="AB510" s="5"/>
      <c r="AC510" s="5"/>
      <c r="AD510" s="6"/>
      <c r="AE510" s="5"/>
      <c r="AF510" s="5" t="str">
        <f t="shared" si="7"/>
        <v>Y</v>
      </c>
      <c r="AG510" s="5"/>
      <c r="AH510" s="17">
        <v>1</v>
      </c>
      <c r="AI510" s="1" t="s">
        <v>3404</v>
      </c>
      <c r="AJ510" s="46" t="s">
        <v>895</v>
      </c>
      <c r="AK510" s="98" t="s">
        <v>896</v>
      </c>
      <c r="AL510" s="25" t="s">
        <v>182</v>
      </c>
      <c r="AM510" s="100"/>
    </row>
    <row r="511" spans="1:39" ht="57" customHeight="1">
      <c r="A511" s="13" t="s">
        <v>2938</v>
      </c>
      <c r="B511" s="13" t="s">
        <v>2755</v>
      </c>
      <c r="C511" s="13" t="s">
        <v>3410</v>
      </c>
      <c r="D511" s="27" t="s">
        <v>3411</v>
      </c>
      <c r="E511" s="5"/>
      <c r="F511" s="5" t="s">
        <v>3412</v>
      </c>
      <c r="G511" s="1" t="s">
        <v>3413</v>
      </c>
      <c r="H511" s="1" t="s">
        <v>3413</v>
      </c>
      <c r="I511" s="33" t="s">
        <v>3414</v>
      </c>
      <c r="J511" s="76" t="s">
        <v>3415</v>
      </c>
      <c r="K511" s="5" t="s">
        <v>904</v>
      </c>
      <c r="L511" s="19" t="s">
        <v>906</v>
      </c>
      <c r="M511" s="28">
        <v>46212</v>
      </c>
      <c r="N511" s="29">
        <v>46267</v>
      </c>
      <c r="O511" s="13" t="s">
        <v>132</v>
      </c>
      <c r="P511" s="22" t="s">
        <v>1046</v>
      </c>
      <c r="Q511" s="22">
        <v>8000</v>
      </c>
      <c r="R511" s="23" t="s">
        <v>132</v>
      </c>
      <c r="S511" s="6" t="s">
        <v>181</v>
      </c>
      <c r="T511" s="5"/>
      <c r="U511" s="5" t="s">
        <v>134</v>
      </c>
      <c r="V511" s="75" t="s">
        <v>3416</v>
      </c>
      <c r="W511" s="5" t="s">
        <v>181</v>
      </c>
      <c r="X511" s="5"/>
      <c r="Y511" s="5"/>
      <c r="Z511" s="1">
        <v>83.72</v>
      </c>
      <c r="AA511" s="7">
        <v>0.95</v>
      </c>
      <c r="AB511" s="5"/>
      <c r="AC511" s="5"/>
      <c r="AD511" s="6"/>
      <c r="AE511" s="5"/>
      <c r="AF511" s="5" t="str">
        <f t="shared" si="7"/>
        <v>Y</v>
      </c>
      <c r="AG511" s="5"/>
      <c r="AH511" s="17">
        <v>1</v>
      </c>
      <c r="AI511" s="1" t="s">
        <v>3410</v>
      </c>
      <c r="AJ511" s="46" t="s">
        <v>895</v>
      </c>
      <c r="AK511" s="98" t="s">
        <v>896</v>
      </c>
      <c r="AL511" s="25" t="s">
        <v>182</v>
      </c>
      <c r="AM511" s="100"/>
    </row>
    <row r="512" spans="1:39" ht="57" customHeight="1">
      <c r="A512" s="13" t="s">
        <v>2938</v>
      </c>
      <c r="B512" s="13" t="s">
        <v>2755</v>
      </c>
      <c r="C512" s="13" t="s">
        <v>3417</v>
      </c>
      <c r="D512" s="27" t="s">
        <v>3418</v>
      </c>
      <c r="E512" s="5"/>
      <c r="F512" s="5" t="s">
        <v>3419</v>
      </c>
      <c r="G512" s="1" t="s">
        <v>3420</v>
      </c>
      <c r="H512" s="1" t="s">
        <v>3420</v>
      </c>
      <c r="I512" s="33" t="s">
        <v>3421</v>
      </c>
      <c r="J512" s="76" t="s">
        <v>3422</v>
      </c>
      <c r="K512" s="5" t="s">
        <v>904</v>
      </c>
      <c r="L512" s="19" t="s">
        <v>906</v>
      </c>
      <c r="M512" s="28">
        <v>46212</v>
      </c>
      <c r="N512" s="29">
        <v>46267</v>
      </c>
      <c r="O512" s="13" t="s">
        <v>132</v>
      </c>
      <c r="P512" s="22" t="s">
        <v>1046</v>
      </c>
      <c r="Q512" s="22">
        <v>8000</v>
      </c>
      <c r="R512" s="23" t="s">
        <v>132</v>
      </c>
      <c r="S512" s="6" t="s">
        <v>181</v>
      </c>
      <c r="T512" s="5"/>
      <c r="U512" s="5" t="s">
        <v>134</v>
      </c>
      <c r="V512" s="75" t="s">
        <v>3416</v>
      </c>
      <c r="W512" s="5" t="s">
        <v>181</v>
      </c>
      <c r="X512" s="5"/>
      <c r="Y512" s="5"/>
      <c r="Z512" s="1">
        <v>98.21</v>
      </c>
      <c r="AA512" s="7">
        <v>0.95</v>
      </c>
      <c r="AB512" s="5"/>
      <c r="AC512" s="5"/>
      <c r="AD512" s="6"/>
      <c r="AE512" s="5"/>
      <c r="AF512" s="5" t="str">
        <f t="shared" si="7"/>
        <v>Y</v>
      </c>
      <c r="AG512" s="5"/>
      <c r="AH512" s="17">
        <v>1</v>
      </c>
      <c r="AI512" s="1" t="s">
        <v>3417</v>
      </c>
      <c r="AJ512" s="46" t="s">
        <v>895</v>
      </c>
      <c r="AK512" s="98" t="s">
        <v>896</v>
      </c>
      <c r="AL512" s="25" t="s">
        <v>182</v>
      </c>
      <c r="AM512" s="100"/>
    </row>
    <row r="513" spans="1:39" ht="57" customHeight="1">
      <c r="A513" s="13" t="s">
        <v>2938</v>
      </c>
      <c r="B513" s="13" t="s">
        <v>2755</v>
      </c>
      <c r="C513" s="13" t="s">
        <v>3423</v>
      </c>
      <c r="D513" s="27" t="s">
        <v>3424</v>
      </c>
      <c r="E513" s="5"/>
      <c r="F513" s="5" t="s">
        <v>3425</v>
      </c>
      <c r="G513" s="1" t="s">
        <v>3426</v>
      </c>
      <c r="H513" s="1" t="s">
        <v>3426</v>
      </c>
      <c r="I513" s="33" t="s">
        <v>3427</v>
      </c>
      <c r="J513" s="76" t="s">
        <v>3428</v>
      </c>
      <c r="K513" s="5" t="s">
        <v>904</v>
      </c>
      <c r="L513" s="19" t="s">
        <v>906</v>
      </c>
      <c r="M513" s="28">
        <v>46212</v>
      </c>
      <c r="N513" s="29">
        <v>46267</v>
      </c>
      <c r="O513" s="13" t="s">
        <v>132</v>
      </c>
      <c r="P513" s="22" t="s">
        <v>1046</v>
      </c>
      <c r="Q513" s="22">
        <v>8000</v>
      </c>
      <c r="R513" s="23" t="s">
        <v>132</v>
      </c>
      <c r="S513" s="6" t="s">
        <v>181</v>
      </c>
      <c r="T513" s="5"/>
      <c r="U513" s="5" t="s">
        <v>134</v>
      </c>
      <c r="V513" s="75" t="s">
        <v>3416</v>
      </c>
      <c r="W513" s="5" t="s">
        <v>181</v>
      </c>
      <c r="X513" s="5"/>
      <c r="Y513" s="5"/>
      <c r="Z513" s="1">
        <v>99.57</v>
      </c>
      <c r="AA513" s="7">
        <v>0.95</v>
      </c>
      <c r="AB513" s="5"/>
      <c r="AC513" s="5"/>
      <c r="AD513" s="6"/>
      <c r="AE513" s="5"/>
      <c r="AF513" s="5" t="str">
        <f t="shared" si="7"/>
        <v>Y</v>
      </c>
      <c r="AG513" s="5"/>
      <c r="AH513" s="17">
        <v>1</v>
      </c>
      <c r="AI513" s="1" t="s">
        <v>3423</v>
      </c>
      <c r="AJ513" s="46" t="s">
        <v>895</v>
      </c>
      <c r="AK513" s="98" t="s">
        <v>896</v>
      </c>
      <c r="AL513" s="25" t="s">
        <v>182</v>
      </c>
      <c r="AM513" s="100"/>
    </row>
    <row r="514" spans="1:39" ht="57" customHeight="1">
      <c r="A514" s="13" t="s">
        <v>2938</v>
      </c>
      <c r="B514" s="13" t="s">
        <v>2755</v>
      </c>
      <c r="C514" s="13" t="s">
        <v>3429</v>
      </c>
      <c r="D514" s="27" t="s">
        <v>3430</v>
      </c>
      <c r="E514" s="5"/>
      <c r="F514" s="5" t="s">
        <v>3431</v>
      </c>
      <c r="G514" s="1" t="s">
        <v>3432</v>
      </c>
      <c r="H514" s="1" t="s">
        <v>3433</v>
      </c>
      <c r="I514" s="33" t="s">
        <v>3434</v>
      </c>
      <c r="J514" s="76" t="s">
        <v>3435</v>
      </c>
      <c r="K514" s="5" t="s">
        <v>904</v>
      </c>
      <c r="L514" s="19" t="s">
        <v>906</v>
      </c>
      <c r="M514" s="28">
        <v>46212</v>
      </c>
      <c r="N514" s="29">
        <v>46267</v>
      </c>
      <c r="O514" s="13" t="s">
        <v>132</v>
      </c>
      <c r="P514" s="22" t="s">
        <v>1046</v>
      </c>
      <c r="Q514" s="22">
        <v>8000</v>
      </c>
      <c r="R514" s="23" t="s">
        <v>132</v>
      </c>
      <c r="S514" s="6" t="s">
        <v>181</v>
      </c>
      <c r="T514" s="5"/>
      <c r="U514" s="5" t="s">
        <v>134</v>
      </c>
      <c r="V514" s="75" t="s">
        <v>3416</v>
      </c>
      <c r="W514" s="5" t="s">
        <v>181</v>
      </c>
      <c r="X514" s="5"/>
      <c r="Y514" s="5"/>
      <c r="Z514" s="1">
        <v>94.65</v>
      </c>
      <c r="AA514" s="7">
        <v>0.95</v>
      </c>
      <c r="AB514" s="5"/>
      <c r="AC514" s="5"/>
      <c r="AD514" s="6"/>
      <c r="AE514" s="5"/>
      <c r="AF514" s="5" t="str">
        <f t="shared" si="7"/>
        <v>Y</v>
      </c>
      <c r="AG514" s="5"/>
      <c r="AH514" s="17">
        <v>1</v>
      </c>
      <c r="AI514" s="1" t="s">
        <v>3429</v>
      </c>
      <c r="AJ514" s="46" t="s">
        <v>895</v>
      </c>
      <c r="AK514" s="98" t="s">
        <v>896</v>
      </c>
      <c r="AL514" s="25" t="s">
        <v>182</v>
      </c>
      <c r="AM514" s="100"/>
    </row>
    <row r="515" spans="1:39" ht="57" customHeight="1">
      <c r="A515" s="13" t="s">
        <v>2938</v>
      </c>
      <c r="B515" s="13" t="s">
        <v>2755</v>
      </c>
      <c r="C515" s="13" t="s">
        <v>3436</v>
      </c>
      <c r="D515" s="27" t="s">
        <v>3437</v>
      </c>
      <c r="E515" s="5"/>
      <c r="F515" s="5" t="s">
        <v>3438</v>
      </c>
      <c r="G515" s="1" t="s">
        <v>3439</v>
      </c>
      <c r="H515" s="1" t="s">
        <v>3439</v>
      </c>
      <c r="I515" s="33" t="s">
        <v>3440</v>
      </c>
      <c r="J515" s="76" t="s">
        <v>3441</v>
      </c>
      <c r="K515" s="5" t="s">
        <v>904</v>
      </c>
      <c r="L515" s="19" t="s">
        <v>906</v>
      </c>
      <c r="M515" s="28">
        <v>46212</v>
      </c>
      <c r="N515" s="29">
        <v>46267</v>
      </c>
      <c r="O515" s="13" t="s">
        <v>132</v>
      </c>
      <c r="P515" s="22" t="s">
        <v>1046</v>
      </c>
      <c r="Q515" s="22">
        <v>8000</v>
      </c>
      <c r="R515" s="23" t="s">
        <v>132</v>
      </c>
      <c r="S515" s="6" t="s">
        <v>181</v>
      </c>
      <c r="T515" s="5"/>
      <c r="U515" s="5" t="s">
        <v>134</v>
      </c>
      <c r="V515" s="75" t="s">
        <v>3416</v>
      </c>
      <c r="W515" s="5" t="s">
        <v>181</v>
      </c>
      <c r="X515" s="5"/>
      <c r="Y515" s="5"/>
      <c r="Z515" s="1">
        <v>67.03</v>
      </c>
      <c r="AA515" s="7">
        <v>0.95</v>
      </c>
      <c r="AB515" s="5"/>
      <c r="AC515" s="5"/>
      <c r="AD515" s="6"/>
      <c r="AE515" s="5"/>
      <c r="AF515" s="5" t="str">
        <f t="shared" ref="AF515:AF578" si="8">IF(S515="Y","N","Y")</f>
        <v>Y</v>
      </c>
      <c r="AG515" s="5"/>
      <c r="AH515" s="17">
        <v>1</v>
      </c>
      <c r="AI515" s="1" t="s">
        <v>3436</v>
      </c>
      <c r="AJ515" s="46" t="s">
        <v>895</v>
      </c>
      <c r="AK515" s="98" t="s">
        <v>896</v>
      </c>
      <c r="AL515" s="25" t="s">
        <v>182</v>
      </c>
      <c r="AM515" s="100"/>
    </row>
    <row r="516" spans="1:39" ht="57" customHeight="1">
      <c r="A516" s="13" t="s">
        <v>2938</v>
      </c>
      <c r="B516" s="13" t="s">
        <v>2755</v>
      </c>
      <c r="C516" s="13" t="s">
        <v>3442</v>
      </c>
      <c r="D516" s="27" t="s">
        <v>3443</v>
      </c>
      <c r="E516" s="5"/>
      <c r="F516" s="5" t="s">
        <v>3444</v>
      </c>
      <c r="G516" s="1" t="s">
        <v>3445</v>
      </c>
      <c r="H516" s="1" t="s">
        <v>3445</v>
      </c>
      <c r="I516" s="33" t="s">
        <v>3446</v>
      </c>
      <c r="J516" s="76" t="s">
        <v>3447</v>
      </c>
      <c r="K516" s="5" t="s">
        <v>904</v>
      </c>
      <c r="L516" s="19" t="s">
        <v>906</v>
      </c>
      <c r="M516" s="28">
        <v>46212</v>
      </c>
      <c r="N516" s="29">
        <v>46267</v>
      </c>
      <c r="O516" s="13" t="s">
        <v>132</v>
      </c>
      <c r="P516" s="22" t="s">
        <v>1046</v>
      </c>
      <c r="Q516" s="22">
        <v>8000</v>
      </c>
      <c r="R516" s="23" t="s">
        <v>181</v>
      </c>
      <c r="S516" s="6" t="s">
        <v>181</v>
      </c>
      <c r="T516" s="5"/>
      <c r="U516" s="5" t="s">
        <v>134</v>
      </c>
      <c r="V516" s="75" t="s">
        <v>3416</v>
      </c>
      <c r="W516" s="5" t="s">
        <v>181</v>
      </c>
      <c r="X516" s="5"/>
      <c r="Y516" s="5"/>
      <c r="Z516" s="1" t="s">
        <v>1039</v>
      </c>
      <c r="AA516" s="7">
        <v>0.95</v>
      </c>
      <c r="AB516" s="5"/>
      <c r="AC516" s="5"/>
      <c r="AD516" s="6"/>
      <c r="AE516" s="5"/>
      <c r="AF516" s="5" t="str">
        <f t="shared" si="8"/>
        <v>Y</v>
      </c>
      <c r="AG516" s="5"/>
      <c r="AH516" s="17">
        <v>1</v>
      </c>
      <c r="AI516" s="1" t="s">
        <v>3448</v>
      </c>
      <c r="AJ516" s="46" t="s">
        <v>895</v>
      </c>
      <c r="AK516" s="98" t="s">
        <v>896</v>
      </c>
      <c r="AL516" s="25" t="s">
        <v>182</v>
      </c>
      <c r="AM516" s="100"/>
    </row>
    <row r="517" spans="1:39" ht="57" customHeight="1">
      <c r="A517" s="13" t="s">
        <v>2938</v>
      </c>
      <c r="B517" s="13" t="s">
        <v>2755</v>
      </c>
      <c r="C517" s="13" t="s">
        <v>1471</v>
      </c>
      <c r="D517" s="27" t="s">
        <v>3449</v>
      </c>
      <c r="E517" s="5"/>
      <c r="F517" s="5" t="s">
        <v>3450</v>
      </c>
      <c r="G517" s="1" t="s">
        <v>3451</v>
      </c>
      <c r="H517" s="1" t="s">
        <v>3452</v>
      </c>
      <c r="I517" s="33" t="s">
        <v>3453</v>
      </c>
      <c r="J517" s="76" t="s">
        <v>3454</v>
      </c>
      <c r="K517" s="5" t="s">
        <v>904</v>
      </c>
      <c r="L517" s="19" t="s">
        <v>906</v>
      </c>
      <c r="M517" s="28">
        <v>46212</v>
      </c>
      <c r="N517" s="29">
        <v>46267</v>
      </c>
      <c r="O517" s="13" t="s">
        <v>132</v>
      </c>
      <c r="P517" s="22" t="s">
        <v>1046</v>
      </c>
      <c r="Q517" s="22">
        <v>8000</v>
      </c>
      <c r="R517" s="23" t="s">
        <v>132</v>
      </c>
      <c r="S517" s="6" t="s">
        <v>181</v>
      </c>
      <c r="T517" s="5"/>
      <c r="U517" s="5" t="s">
        <v>134</v>
      </c>
      <c r="V517" s="75" t="s">
        <v>3151</v>
      </c>
      <c r="W517" s="5" t="s">
        <v>181</v>
      </c>
      <c r="X517" s="5"/>
      <c r="Y517" s="5"/>
      <c r="Z517" s="1">
        <v>8.86</v>
      </c>
      <c r="AA517" s="7">
        <v>0.95</v>
      </c>
      <c r="AB517" s="5"/>
      <c r="AC517" s="5"/>
      <c r="AD517" s="6"/>
      <c r="AE517" s="5"/>
      <c r="AF517" s="5" t="str">
        <f t="shared" si="8"/>
        <v>Y</v>
      </c>
      <c r="AG517" s="5"/>
      <c r="AH517" s="17">
        <v>1</v>
      </c>
      <c r="AI517" s="1" t="s">
        <v>1255</v>
      </c>
      <c r="AJ517" s="46" t="s">
        <v>895</v>
      </c>
      <c r="AK517" s="98" t="s">
        <v>896</v>
      </c>
      <c r="AL517" s="25" t="s">
        <v>182</v>
      </c>
      <c r="AM517" s="100"/>
    </row>
    <row r="518" spans="1:39" ht="57" customHeight="1">
      <c r="A518" s="13" t="s">
        <v>1039</v>
      </c>
      <c r="B518" s="13" t="s">
        <v>1039</v>
      </c>
      <c r="C518" s="13" t="s">
        <v>1039</v>
      </c>
      <c r="D518" s="27" t="s">
        <v>3455</v>
      </c>
      <c r="E518" s="5"/>
      <c r="F518" s="5" t="s">
        <v>2961</v>
      </c>
      <c r="G518" s="1" t="s">
        <v>2962</v>
      </c>
      <c r="H518" s="1" t="s">
        <v>2962</v>
      </c>
      <c r="I518" s="34" t="s">
        <v>2963</v>
      </c>
      <c r="J518" s="77" t="s">
        <v>2964</v>
      </c>
      <c r="K518" s="5" t="s">
        <v>904</v>
      </c>
      <c r="L518" s="19" t="s">
        <v>906</v>
      </c>
      <c r="M518" s="28">
        <v>46212</v>
      </c>
      <c r="N518" s="29">
        <v>46267</v>
      </c>
      <c r="O518" s="13" t="s">
        <v>132</v>
      </c>
      <c r="P518" s="22" t="s">
        <v>1046</v>
      </c>
      <c r="Q518" s="22">
        <v>8000</v>
      </c>
      <c r="R518" s="23" t="s">
        <v>181</v>
      </c>
      <c r="S518" s="6" t="s">
        <v>181</v>
      </c>
      <c r="T518" s="5"/>
      <c r="U518" s="5" t="s">
        <v>134</v>
      </c>
      <c r="V518" s="75" t="s">
        <v>3153</v>
      </c>
      <c r="W518" s="5" t="s">
        <v>181</v>
      </c>
      <c r="X518" s="5"/>
      <c r="Y518" s="5"/>
      <c r="Z518" s="1" t="s">
        <v>1039</v>
      </c>
      <c r="AA518" s="7">
        <v>0.95</v>
      </c>
      <c r="AB518" s="5"/>
      <c r="AC518" s="5"/>
      <c r="AD518" s="6"/>
      <c r="AE518" s="5"/>
      <c r="AF518" s="5" t="str">
        <f t="shared" si="8"/>
        <v>Y</v>
      </c>
      <c r="AG518" s="5"/>
      <c r="AH518" s="17">
        <v>1</v>
      </c>
      <c r="AI518" s="1" t="s">
        <v>2965</v>
      </c>
      <c r="AJ518" s="46" t="s">
        <v>895</v>
      </c>
      <c r="AK518" s="98" t="s">
        <v>896</v>
      </c>
      <c r="AL518" s="25" t="s">
        <v>182</v>
      </c>
      <c r="AM518" s="100"/>
    </row>
    <row r="519" spans="1:39" ht="57" customHeight="1">
      <c r="A519" s="13" t="s">
        <v>2938</v>
      </c>
      <c r="B519" s="13" t="s">
        <v>2755</v>
      </c>
      <c r="C519" s="13" t="s">
        <v>3456</v>
      </c>
      <c r="D519" s="27" t="s">
        <v>3457</v>
      </c>
      <c r="E519" s="5"/>
      <c r="F519" s="5" t="s">
        <v>3458</v>
      </c>
      <c r="G519" s="1" t="s">
        <v>3459</v>
      </c>
      <c r="H519" s="1" t="s">
        <v>3460</v>
      </c>
      <c r="I519" s="34" t="s">
        <v>3461</v>
      </c>
      <c r="J519" s="77" t="s">
        <v>3462</v>
      </c>
      <c r="K519" s="5" t="s">
        <v>904</v>
      </c>
      <c r="L519" s="19" t="s">
        <v>906</v>
      </c>
      <c r="M519" s="28">
        <v>46212</v>
      </c>
      <c r="N519" s="29">
        <v>46267</v>
      </c>
      <c r="O519" s="13" t="s">
        <v>132</v>
      </c>
      <c r="P519" s="22" t="s">
        <v>1046</v>
      </c>
      <c r="Q519" s="22">
        <v>8000</v>
      </c>
      <c r="R519" s="23" t="s">
        <v>132</v>
      </c>
      <c r="S519" s="6" t="s">
        <v>181</v>
      </c>
      <c r="T519" s="5"/>
      <c r="U519" s="5" t="s">
        <v>134</v>
      </c>
      <c r="V519" s="75" t="s">
        <v>3153</v>
      </c>
      <c r="W519" s="5" t="s">
        <v>181</v>
      </c>
      <c r="X519" s="5"/>
      <c r="Y519" s="5"/>
      <c r="Z519" s="1">
        <v>99.97</v>
      </c>
      <c r="AA519" s="7">
        <v>0.95</v>
      </c>
      <c r="AB519" s="5"/>
      <c r="AC519" s="5"/>
      <c r="AD519" s="6"/>
      <c r="AE519" s="5"/>
      <c r="AF519" s="5" t="str">
        <f t="shared" si="8"/>
        <v>Y</v>
      </c>
      <c r="AG519" s="5"/>
      <c r="AH519" s="17">
        <v>1</v>
      </c>
      <c r="AI519" s="1" t="s">
        <v>3456</v>
      </c>
      <c r="AJ519" s="46" t="s">
        <v>895</v>
      </c>
      <c r="AK519" s="98" t="s">
        <v>896</v>
      </c>
      <c r="AL519" s="25" t="s">
        <v>182</v>
      </c>
      <c r="AM519" s="100"/>
    </row>
    <row r="520" spans="1:39" ht="57" customHeight="1">
      <c r="A520" s="13" t="s">
        <v>2938</v>
      </c>
      <c r="B520" s="13" t="s">
        <v>2755</v>
      </c>
      <c r="C520" s="13" t="s">
        <v>3463</v>
      </c>
      <c r="D520" s="27" t="s">
        <v>3464</v>
      </c>
      <c r="E520" s="5"/>
      <c r="F520" s="5" t="s">
        <v>3465</v>
      </c>
      <c r="G520" s="1" t="s">
        <v>3466</v>
      </c>
      <c r="H520" s="1" t="s">
        <v>3467</v>
      </c>
      <c r="I520" s="34" t="s">
        <v>3468</v>
      </c>
      <c r="J520" s="77" t="s">
        <v>3469</v>
      </c>
      <c r="K520" s="5" t="s">
        <v>904</v>
      </c>
      <c r="L520" s="19" t="s">
        <v>906</v>
      </c>
      <c r="M520" s="28">
        <v>46212</v>
      </c>
      <c r="N520" s="29">
        <v>46267</v>
      </c>
      <c r="O520" s="13" t="s">
        <v>132</v>
      </c>
      <c r="P520" s="22" t="s">
        <v>1046</v>
      </c>
      <c r="Q520" s="22">
        <v>8000</v>
      </c>
      <c r="R520" s="23" t="s">
        <v>132</v>
      </c>
      <c r="S520" s="6" t="s">
        <v>181</v>
      </c>
      <c r="T520" s="5"/>
      <c r="U520" s="5" t="s">
        <v>134</v>
      </c>
      <c r="V520" s="75" t="s">
        <v>3153</v>
      </c>
      <c r="W520" s="5" t="s">
        <v>181</v>
      </c>
      <c r="X520" s="5"/>
      <c r="Y520" s="5"/>
      <c r="Z520" s="1">
        <v>99.99</v>
      </c>
      <c r="AA520" s="7">
        <v>0.95</v>
      </c>
      <c r="AB520" s="5"/>
      <c r="AC520" s="5"/>
      <c r="AD520" s="6"/>
      <c r="AE520" s="5"/>
      <c r="AF520" s="5" t="str">
        <f t="shared" si="8"/>
        <v>Y</v>
      </c>
      <c r="AG520" s="5"/>
      <c r="AH520" s="17">
        <v>1</v>
      </c>
      <c r="AI520" s="1" t="s">
        <v>3463</v>
      </c>
      <c r="AJ520" s="46" t="s">
        <v>895</v>
      </c>
      <c r="AK520" s="98" t="s">
        <v>896</v>
      </c>
      <c r="AL520" s="25" t="s">
        <v>182</v>
      </c>
      <c r="AM520" s="100"/>
    </row>
    <row r="521" spans="1:39" ht="57" customHeight="1">
      <c r="A521" s="13" t="s">
        <v>2938</v>
      </c>
      <c r="B521" s="13" t="s">
        <v>2755</v>
      </c>
      <c r="C521" s="13" t="s">
        <v>3470</v>
      </c>
      <c r="D521" s="27" t="s">
        <v>3471</v>
      </c>
      <c r="E521" s="5"/>
      <c r="F521" s="5" t="s">
        <v>3472</v>
      </c>
      <c r="G521" s="1" t="s">
        <v>3473</v>
      </c>
      <c r="H521" s="1" t="s">
        <v>3473</v>
      </c>
      <c r="I521" s="33" t="s">
        <v>3474</v>
      </c>
      <c r="J521" s="76" t="s">
        <v>3475</v>
      </c>
      <c r="K521" s="5" t="s">
        <v>904</v>
      </c>
      <c r="L521" s="19" t="s">
        <v>906</v>
      </c>
      <c r="M521" s="28">
        <v>46212</v>
      </c>
      <c r="N521" s="29">
        <v>46267</v>
      </c>
      <c r="O521" s="13" t="s">
        <v>132</v>
      </c>
      <c r="P521" s="22" t="s">
        <v>1046</v>
      </c>
      <c r="Q521" s="22">
        <v>8000</v>
      </c>
      <c r="R521" s="23" t="s">
        <v>132</v>
      </c>
      <c r="S521" s="6" t="s">
        <v>181</v>
      </c>
      <c r="T521" s="5"/>
      <c r="U521" s="5" t="s">
        <v>134</v>
      </c>
      <c r="V521" s="75" t="s">
        <v>3153</v>
      </c>
      <c r="W521" s="5" t="s">
        <v>181</v>
      </c>
      <c r="X521" s="5"/>
      <c r="Y521" s="5"/>
      <c r="Z521" s="1">
        <v>57.29</v>
      </c>
      <c r="AA521" s="7">
        <v>0.95</v>
      </c>
      <c r="AB521" s="5"/>
      <c r="AC521" s="5"/>
      <c r="AD521" s="6"/>
      <c r="AE521" s="5"/>
      <c r="AF521" s="5" t="str">
        <f t="shared" si="8"/>
        <v>Y</v>
      </c>
      <c r="AG521" s="5"/>
      <c r="AH521" s="17">
        <v>1</v>
      </c>
      <c r="AI521" s="1" t="s">
        <v>3470</v>
      </c>
      <c r="AJ521" s="46" t="s">
        <v>895</v>
      </c>
      <c r="AK521" s="98" t="s">
        <v>896</v>
      </c>
      <c r="AL521" s="25" t="s">
        <v>182</v>
      </c>
      <c r="AM521" s="100"/>
    </row>
    <row r="522" spans="1:39" ht="57" customHeight="1">
      <c r="A522" s="13" t="s">
        <v>2938</v>
      </c>
      <c r="B522" s="13" t="s">
        <v>2755</v>
      </c>
      <c r="C522" s="13" t="s">
        <v>3476</v>
      </c>
      <c r="D522" s="27" t="s">
        <v>3477</v>
      </c>
      <c r="E522" s="5"/>
      <c r="F522" s="5" t="s">
        <v>3478</v>
      </c>
      <c r="G522" s="1" t="s">
        <v>3479</v>
      </c>
      <c r="H522" s="1" t="s">
        <v>3479</v>
      </c>
      <c r="I522" s="33" t="s">
        <v>3480</v>
      </c>
      <c r="J522" s="76" t="s">
        <v>3481</v>
      </c>
      <c r="K522" s="5" t="s">
        <v>904</v>
      </c>
      <c r="L522" s="19" t="s">
        <v>906</v>
      </c>
      <c r="M522" s="28">
        <v>46212</v>
      </c>
      <c r="N522" s="29">
        <v>46267</v>
      </c>
      <c r="O522" s="13" t="s">
        <v>132</v>
      </c>
      <c r="P522" s="22" t="s">
        <v>1046</v>
      </c>
      <c r="Q522" s="22">
        <v>8000</v>
      </c>
      <c r="R522" s="23" t="s">
        <v>132</v>
      </c>
      <c r="S522" s="6" t="s">
        <v>181</v>
      </c>
      <c r="T522" s="5"/>
      <c r="U522" s="5" t="s">
        <v>134</v>
      </c>
      <c r="V522" s="75" t="s">
        <v>3482</v>
      </c>
      <c r="W522" s="5" t="s">
        <v>181</v>
      </c>
      <c r="X522" s="5"/>
      <c r="Y522" s="5"/>
      <c r="Z522" s="1">
        <v>98.57</v>
      </c>
      <c r="AA522" s="7">
        <v>0.95</v>
      </c>
      <c r="AB522" s="5"/>
      <c r="AC522" s="5"/>
      <c r="AD522" s="6"/>
      <c r="AE522" s="5"/>
      <c r="AF522" s="5" t="str">
        <f t="shared" si="8"/>
        <v>Y</v>
      </c>
      <c r="AG522" s="5"/>
      <c r="AH522" s="17">
        <v>1</v>
      </c>
      <c r="AI522" s="1" t="s">
        <v>3476</v>
      </c>
      <c r="AJ522" s="46" t="s">
        <v>895</v>
      </c>
      <c r="AK522" s="98" t="s">
        <v>896</v>
      </c>
      <c r="AL522" s="25" t="s">
        <v>182</v>
      </c>
      <c r="AM522" s="100"/>
    </row>
    <row r="523" spans="1:39" ht="57" customHeight="1">
      <c r="A523" s="13" t="s">
        <v>2938</v>
      </c>
      <c r="B523" s="13" t="s">
        <v>2755</v>
      </c>
      <c r="C523" s="13" t="s">
        <v>3483</v>
      </c>
      <c r="D523" s="27" t="s">
        <v>3484</v>
      </c>
      <c r="E523" s="5"/>
      <c r="F523" s="5" t="s">
        <v>3485</v>
      </c>
      <c r="G523" s="1" t="s">
        <v>3486</v>
      </c>
      <c r="H523" s="1" t="s">
        <v>3486</v>
      </c>
      <c r="I523" s="34" t="s">
        <v>3487</v>
      </c>
      <c r="J523" s="77" t="s">
        <v>3488</v>
      </c>
      <c r="K523" s="5" t="s">
        <v>904</v>
      </c>
      <c r="L523" s="19" t="s">
        <v>906</v>
      </c>
      <c r="M523" s="28">
        <v>46212</v>
      </c>
      <c r="N523" s="29">
        <v>46267</v>
      </c>
      <c r="O523" s="13" t="s">
        <v>132</v>
      </c>
      <c r="P523" s="22" t="s">
        <v>1046</v>
      </c>
      <c r="Q523" s="22">
        <v>8000</v>
      </c>
      <c r="R523" s="23" t="s">
        <v>132</v>
      </c>
      <c r="S523" s="6" t="s">
        <v>181</v>
      </c>
      <c r="T523" s="5"/>
      <c r="U523" s="5" t="s">
        <v>134</v>
      </c>
      <c r="V523" s="75" t="s">
        <v>3153</v>
      </c>
      <c r="W523" s="5" t="s">
        <v>181</v>
      </c>
      <c r="X523" s="5"/>
      <c r="Y523" s="5"/>
      <c r="Z523" s="1">
        <v>60.44</v>
      </c>
      <c r="AA523" s="7">
        <v>0.95</v>
      </c>
      <c r="AB523" s="5"/>
      <c r="AC523" s="5"/>
      <c r="AD523" s="6"/>
      <c r="AE523" s="5"/>
      <c r="AF523" s="5" t="str">
        <f t="shared" si="8"/>
        <v>Y</v>
      </c>
      <c r="AG523" s="5"/>
      <c r="AH523" s="17">
        <v>1</v>
      </c>
      <c r="AI523" s="1" t="s">
        <v>3483</v>
      </c>
      <c r="AJ523" s="46" t="s">
        <v>895</v>
      </c>
      <c r="AK523" s="98" t="s">
        <v>896</v>
      </c>
      <c r="AL523" s="25" t="s">
        <v>182</v>
      </c>
      <c r="AM523" s="100"/>
    </row>
    <row r="524" spans="1:39" ht="57" customHeight="1">
      <c r="A524" s="13" t="s">
        <v>2938</v>
      </c>
      <c r="B524" s="13" t="s">
        <v>2755</v>
      </c>
      <c r="C524" s="13" t="s">
        <v>3489</v>
      </c>
      <c r="D524" s="27" t="s">
        <v>3490</v>
      </c>
      <c r="E524" s="5"/>
      <c r="F524" s="5" t="s">
        <v>3491</v>
      </c>
      <c r="G524" s="1" t="s">
        <v>3492</v>
      </c>
      <c r="H524" s="1" t="s">
        <v>3493</v>
      </c>
      <c r="I524" s="34" t="s">
        <v>3494</v>
      </c>
      <c r="J524" s="77" t="s">
        <v>3495</v>
      </c>
      <c r="K524" s="5" t="s">
        <v>904</v>
      </c>
      <c r="L524" s="19" t="s">
        <v>906</v>
      </c>
      <c r="M524" s="28">
        <v>46212</v>
      </c>
      <c r="N524" s="29">
        <v>46267</v>
      </c>
      <c r="O524" s="13" t="s">
        <v>132</v>
      </c>
      <c r="P524" s="22" t="s">
        <v>1046</v>
      </c>
      <c r="Q524" s="22">
        <v>8000</v>
      </c>
      <c r="R524" s="23" t="s">
        <v>132</v>
      </c>
      <c r="S524" s="6" t="s">
        <v>181</v>
      </c>
      <c r="T524" s="5"/>
      <c r="U524" s="5" t="s">
        <v>134</v>
      </c>
      <c r="V524" s="75" t="s">
        <v>3153</v>
      </c>
      <c r="W524" s="5" t="s">
        <v>181</v>
      </c>
      <c r="X524" s="5"/>
      <c r="Y524" s="5"/>
      <c r="Z524" s="1">
        <v>8.84</v>
      </c>
      <c r="AA524" s="7">
        <v>0.95</v>
      </c>
      <c r="AB524" s="5"/>
      <c r="AC524" s="5"/>
      <c r="AD524" s="6"/>
      <c r="AE524" s="5"/>
      <c r="AF524" s="5" t="str">
        <f t="shared" si="8"/>
        <v>Y</v>
      </c>
      <c r="AG524" s="5"/>
      <c r="AH524" s="17">
        <v>1</v>
      </c>
      <c r="AI524" s="1" t="s">
        <v>3496</v>
      </c>
      <c r="AJ524" s="46" t="s">
        <v>895</v>
      </c>
      <c r="AK524" s="98" t="s">
        <v>896</v>
      </c>
      <c r="AL524" s="25" t="s">
        <v>182</v>
      </c>
      <c r="AM524" s="100"/>
    </row>
    <row r="525" spans="1:39" ht="57" customHeight="1">
      <c r="A525" s="13" t="s">
        <v>2938</v>
      </c>
      <c r="B525" s="13" t="s">
        <v>2755</v>
      </c>
      <c r="C525" s="13" t="s">
        <v>3497</v>
      </c>
      <c r="D525" s="27" t="s">
        <v>3498</v>
      </c>
      <c r="E525" s="5"/>
      <c r="F525" s="5" t="s">
        <v>3499</v>
      </c>
      <c r="G525" s="1" t="s">
        <v>3500</v>
      </c>
      <c r="H525" s="1" t="s">
        <v>3501</v>
      </c>
      <c r="I525" s="34" t="s">
        <v>3502</v>
      </c>
      <c r="J525" s="77" t="s">
        <v>3503</v>
      </c>
      <c r="K525" s="5" t="s">
        <v>904</v>
      </c>
      <c r="L525" s="19" t="s">
        <v>906</v>
      </c>
      <c r="M525" s="28">
        <v>46212</v>
      </c>
      <c r="N525" s="29">
        <v>46267</v>
      </c>
      <c r="O525" s="13" t="s">
        <v>132</v>
      </c>
      <c r="P525" s="22" t="s">
        <v>1046</v>
      </c>
      <c r="Q525" s="22">
        <v>8000</v>
      </c>
      <c r="R525" s="23" t="s">
        <v>132</v>
      </c>
      <c r="S525" s="6" t="s">
        <v>181</v>
      </c>
      <c r="T525" s="5"/>
      <c r="U525" s="5" t="s">
        <v>134</v>
      </c>
      <c r="V525" s="75" t="s">
        <v>3153</v>
      </c>
      <c r="W525" s="5" t="s">
        <v>181</v>
      </c>
      <c r="X525" s="5"/>
      <c r="Y525" s="5"/>
      <c r="Z525" s="1">
        <v>8.8800000000000008</v>
      </c>
      <c r="AA525" s="7">
        <v>0.95</v>
      </c>
      <c r="AB525" s="5"/>
      <c r="AC525" s="5"/>
      <c r="AD525" s="6"/>
      <c r="AE525" s="5"/>
      <c r="AF525" s="5" t="str">
        <f t="shared" si="8"/>
        <v>Y</v>
      </c>
      <c r="AG525" s="5"/>
      <c r="AH525" s="17">
        <v>1</v>
      </c>
      <c r="AI525" s="1" t="s">
        <v>3504</v>
      </c>
      <c r="AJ525" s="46" t="s">
        <v>895</v>
      </c>
      <c r="AK525" s="98" t="s">
        <v>896</v>
      </c>
      <c r="AL525" s="25" t="s">
        <v>182</v>
      </c>
      <c r="AM525" s="100"/>
    </row>
    <row r="526" spans="1:39" ht="57" customHeight="1">
      <c r="A526" s="13" t="s">
        <v>2938</v>
      </c>
      <c r="B526" s="13" t="s">
        <v>2755</v>
      </c>
      <c r="C526" s="13" t="s">
        <v>3505</v>
      </c>
      <c r="D526" s="27" t="s">
        <v>3506</v>
      </c>
      <c r="E526" s="5"/>
      <c r="F526" s="5" t="s">
        <v>3507</v>
      </c>
      <c r="G526" s="1" t="s">
        <v>3508</v>
      </c>
      <c r="H526" s="1" t="s">
        <v>3508</v>
      </c>
      <c r="I526" s="33" t="s">
        <v>3509</v>
      </c>
      <c r="J526" s="76" t="s">
        <v>3510</v>
      </c>
      <c r="K526" s="5" t="s">
        <v>904</v>
      </c>
      <c r="L526" s="19" t="s">
        <v>906</v>
      </c>
      <c r="M526" s="28">
        <v>46212</v>
      </c>
      <c r="N526" s="29">
        <v>46267</v>
      </c>
      <c r="O526" s="13" t="s">
        <v>132</v>
      </c>
      <c r="P526" s="22" t="s">
        <v>1046</v>
      </c>
      <c r="Q526" s="22">
        <v>8000</v>
      </c>
      <c r="R526" s="23" t="s">
        <v>132</v>
      </c>
      <c r="S526" s="6" t="s">
        <v>181</v>
      </c>
      <c r="T526" s="5"/>
      <c r="U526" s="5" t="s">
        <v>134</v>
      </c>
      <c r="V526" s="75" t="s">
        <v>3511</v>
      </c>
      <c r="W526" s="5" t="s">
        <v>181</v>
      </c>
      <c r="X526" s="5"/>
      <c r="Y526" s="5"/>
      <c r="Z526" s="1">
        <v>88.26</v>
      </c>
      <c r="AA526" s="7">
        <v>0.95</v>
      </c>
      <c r="AB526" s="5"/>
      <c r="AC526" s="5"/>
      <c r="AD526" s="6"/>
      <c r="AE526" s="5"/>
      <c r="AF526" s="5" t="str">
        <f t="shared" si="8"/>
        <v>Y</v>
      </c>
      <c r="AG526" s="5"/>
      <c r="AH526" s="17">
        <v>1</v>
      </c>
      <c r="AI526" s="1" t="s">
        <v>3505</v>
      </c>
      <c r="AJ526" s="46" t="s">
        <v>895</v>
      </c>
      <c r="AK526" s="98" t="s">
        <v>896</v>
      </c>
      <c r="AL526" s="25" t="s">
        <v>182</v>
      </c>
      <c r="AM526" s="100"/>
    </row>
    <row r="527" spans="1:39" ht="57" customHeight="1">
      <c r="A527" s="13" t="s">
        <v>2938</v>
      </c>
      <c r="B527" s="13" t="s">
        <v>2755</v>
      </c>
      <c r="C527" s="13" t="s">
        <v>3512</v>
      </c>
      <c r="D527" s="27" t="s">
        <v>3513</v>
      </c>
      <c r="E527" s="5"/>
      <c r="F527" s="5" t="s">
        <v>3514</v>
      </c>
      <c r="G527" s="1" t="s">
        <v>3515</v>
      </c>
      <c r="H527" s="1" t="s">
        <v>3515</v>
      </c>
      <c r="I527" s="34" t="s">
        <v>3516</v>
      </c>
      <c r="J527" s="77" t="s">
        <v>3517</v>
      </c>
      <c r="K527" s="5" t="s">
        <v>904</v>
      </c>
      <c r="L527" s="19" t="s">
        <v>906</v>
      </c>
      <c r="M527" s="28">
        <v>46212</v>
      </c>
      <c r="N527" s="29">
        <v>46267</v>
      </c>
      <c r="O527" s="13" t="s">
        <v>132</v>
      </c>
      <c r="P527" s="22" t="s">
        <v>1046</v>
      </c>
      <c r="Q527" s="22">
        <v>8000</v>
      </c>
      <c r="R527" s="23" t="s">
        <v>132</v>
      </c>
      <c r="S527" s="6" t="s">
        <v>181</v>
      </c>
      <c r="T527" s="5"/>
      <c r="U527" s="5" t="s">
        <v>134</v>
      </c>
      <c r="V527" s="75" t="s">
        <v>3518</v>
      </c>
      <c r="W527" s="5" t="s">
        <v>181</v>
      </c>
      <c r="X527" s="5"/>
      <c r="Y527" s="5"/>
      <c r="Z527" s="1">
        <v>79.91</v>
      </c>
      <c r="AA527" s="7">
        <v>0.95</v>
      </c>
      <c r="AB527" s="5"/>
      <c r="AC527" s="5"/>
      <c r="AD527" s="6"/>
      <c r="AE527" s="5"/>
      <c r="AF527" s="5" t="str">
        <f t="shared" si="8"/>
        <v>Y</v>
      </c>
      <c r="AG527" s="5"/>
      <c r="AH527" s="17">
        <v>1</v>
      </c>
      <c r="AI527" s="1" t="s">
        <v>3512</v>
      </c>
      <c r="AJ527" s="46" t="s">
        <v>895</v>
      </c>
      <c r="AK527" s="98" t="s">
        <v>896</v>
      </c>
      <c r="AL527" s="25" t="s">
        <v>182</v>
      </c>
      <c r="AM527" s="100"/>
    </row>
    <row r="528" spans="1:39" ht="57" customHeight="1">
      <c r="A528" s="13" t="s">
        <v>2938</v>
      </c>
      <c r="B528" s="13" t="s">
        <v>2755</v>
      </c>
      <c r="C528" s="13" t="s">
        <v>3519</v>
      </c>
      <c r="D528" s="27" t="s">
        <v>3520</v>
      </c>
      <c r="E528" s="5"/>
      <c r="F528" s="5" t="s">
        <v>3521</v>
      </c>
      <c r="G528" s="1" t="s">
        <v>3522</v>
      </c>
      <c r="H528" s="1" t="s">
        <v>3522</v>
      </c>
      <c r="I528" s="33" t="s">
        <v>3523</v>
      </c>
      <c r="J528" s="76" t="s">
        <v>3524</v>
      </c>
      <c r="K528" s="5" t="s">
        <v>904</v>
      </c>
      <c r="L528" s="19" t="s">
        <v>906</v>
      </c>
      <c r="M528" s="28">
        <v>46212</v>
      </c>
      <c r="N528" s="29">
        <v>46267</v>
      </c>
      <c r="O528" s="13" t="s">
        <v>132</v>
      </c>
      <c r="P528" s="22" t="s">
        <v>1046</v>
      </c>
      <c r="Q528" s="22">
        <v>8000</v>
      </c>
      <c r="R528" s="23" t="s">
        <v>132</v>
      </c>
      <c r="S528" s="6" t="s">
        <v>181</v>
      </c>
      <c r="T528" s="5"/>
      <c r="U528" s="5" t="s">
        <v>134</v>
      </c>
      <c r="V528" s="75" t="s">
        <v>3525</v>
      </c>
      <c r="W528" s="5" t="s">
        <v>181</v>
      </c>
      <c r="X528" s="5"/>
      <c r="Y528" s="5"/>
      <c r="Z528" s="1">
        <v>84.37</v>
      </c>
      <c r="AA528" s="7">
        <v>0.95</v>
      </c>
      <c r="AB528" s="5"/>
      <c r="AC528" s="5"/>
      <c r="AD528" s="6"/>
      <c r="AE528" s="5"/>
      <c r="AF528" s="5" t="str">
        <f t="shared" si="8"/>
        <v>Y</v>
      </c>
      <c r="AG528" s="5"/>
      <c r="AH528" s="17">
        <v>1</v>
      </c>
      <c r="AI528" s="1" t="s">
        <v>3519</v>
      </c>
      <c r="AJ528" s="46" t="s">
        <v>895</v>
      </c>
      <c r="AK528" s="98" t="s">
        <v>896</v>
      </c>
      <c r="AL528" s="25" t="s">
        <v>182</v>
      </c>
      <c r="AM528" s="100"/>
    </row>
    <row r="529" spans="1:39" ht="57" customHeight="1">
      <c r="A529" s="13" t="s">
        <v>2938</v>
      </c>
      <c r="B529" s="13" t="s">
        <v>2755</v>
      </c>
      <c r="C529" s="13" t="s">
        <v>3526</v>
      </c>
      <c r="D529" s="27" t="s">
        <v>3527</v>
      </c>
      <c r="E529" s="5"/>
      <c r="F529" s="5" t="s">
        <v>3528</v>
      </c>
      <c r="G529" s="1" t="s">
        <v>3529</v>
      </c>
      <c r="H529" s="1" t="s">
        <v>3529</v>
      </c>
      <c r="I529" s="34" t="s">
        <v>3530</v>
      </c>
      <c r="J529" s="77" t="s">
        <v>3531</v>
      </c>
      <c r="K529" s="5" t="s">
        <v>904</v>
      </c>
      <c r="L529" s="19" t="s">
        <v>906</v>
      </c>
      <c r="M529" s="28">
        <v>46212</v>
      </c>
      <c r="N529" s="29">
        <v>46267</v>
      </c>
      <c r="O529" s="13" t="s">
        <v>132</v>
      </c>
      <c r="P529" s="22" t="s">
        <v>1046</v>
      </c>
      <c r="Q529" s="22">
        <v>8000</v>
      </c>
      <c r="R529" s="23" t="s">
        <v>132</v>
      </c>
      <c r="S529" s="6" t="s">
        <v>181</v>
      </c>
      <c r="T529" s="5"/>
      <c r="U529" s="5" t="s">
        <v>134</v>
      </c>
      <c r="V529" s="75" t="s">
        <v>3532</v>
      </c>
      <c r="W529" s="5" t="s">
        <v>181</v>
      </c>
      <c r="X529" s="5"/>
      <c r="Y529" s="5"/>
      <c r="Z529" s="1">
        <v>90.43</v>
      </c>
      <c r="AA529" s="7">
        <v>0.95</v>
      </c>
      <c r="AB529" s="5"/>
      <c r="AC529" s="5"/>
      <c r="AD529" s="6"/>
      <c r="AE529" s="5"/>
      <c r="AF529" s="5" t="str">
        <f t="shared" si="8"/>
        <v>Y</v>
      </c>
      <c r="AG529" s="5"/>
      <c r="AH529" s="17">
        <v>1</v>
      </c>
      <c r="AI529" s="1" t="s">
        <v>3526</v>
      </c>
      <c r="AJ529" s="46" t="s">
        <v>895</v>
      </c>
      <c r="AK529" s="98" t="s">
        <v>896</v>
      </c>
      <c r="AL529" s="25" t="s">
        <v>182</v>
      </c>
      <c r="AM529" s="100"/>
    </row>
    <row r="530" spans="1:39" ht="57" customHeight="1">
      <c r="A530" s="13" t="s">
        <v>2938</v>
      </c>
      <c r="B530" s="13" t="s">
        <v>2755</v>
      </c>
      <c r="C530" s="13" t="s">
        <v>3533</v>
      </c>
      <c r="D530" s="27" t="s">
        <v>3534</v>
      </c>
      <c r="E530" s="5"/>
      <c r="F530" s="5" t="s">
        <v>3535</v>
      </c>
      <c r="G530" s="1" t="s">
        <v>3536</v>
      </c>
      <c r="H530" s="1" t="s">
        <v>3536</v>
      </c>
      <c r="I530" s="34" t="s">
        <v>3537</v>
      </c>
      <c r="J530" s="77" t="s">
        <v>3538</v>
      </c>
      <c r="K530" s="5" t="s">
        <v>904</v>
      </c>
      <c r="L530" s="19" t="s">
        <v>906</v>
      </c>
      <c r="M530" s="28">
        <v>46212</v>
      </c>
      <c r="N530" s="29">
        <v>46267</v>
      </c>
      <c r="O530" s="13" t="s">
        <v>132</v>
      </c>
      <c r="P530" s="22" t="s">
        <v>1046</v>
      </c>
      <c r="Q530" s="22">
        <v>8000</v>
      </c>
      <c r="R530" s="23" t="s">
        <v>181</v>
      </c>
      <c r="S530" s="6" t="s">
        <v>181</v>
      </c>
      <c r="T530" s="5"/>
      <c r="U530" s="5" t="s">
        <v>134</v>
      </c>
      <c r="V530" s="75" t="s">
        <v>3153</v>
      </c>
      <c r="W530" s="5" t="s">
        <v>181</v>
      </c>
      <c r="X530" s="5"/>
      <c r="Y530" s="5"/>
      <c r="Z530" s="1" t="s">
        <v>1039</v>
      </c>
      <c r="AA530" s="7">
        <v>0.95</v>
      </c>
      <c r="AB530" s="5"/>
      <c r="AC530" s="5"/>
      <c r="AD530" s="6"/>
      <c r="AE530" s="5"/>
      <c r="AF530" s="5" t="str">
        <f t="shared" si="8"/>
        <v>Y</v>
      </c>
      <c r="AG530" s="5"/>
      <c r="AH530" s="17">
        <v>1</v>
      </c>
      <c r="AI530" s="1" t="s">
        <v>3539</v>
      </c>
      <c r="AJ530" s="46" t="s">
        <v>895</v>
      </c>
      <c r="AK530" s="98" t="s">
        <v>896</v>
      </c>
      <c r="AL530" s="25" t="s">
        <v>182</v>
      </c>
      <c r="AM530" s="100"/>
    </row>
    <row r="531" spans="1:39" ht="57" customHeight="1">
      <c r="A531" s="13" t="s">
        <v>2938</v>
      </c>
      <c r="B531" s="13" t="s">
        <v>2755</v>
      </c>
      <c r="C531" s="13" t="s">
        <v>3540</v>
      </c>
      <c r="D531" s="27" t="s">
        <v>3541</v>
      </c>
      <c r="E531" s="5"/>
      <c r="F531" s="5" t="s">
        <v>3542</v>
      </c>
      <c r="G531" s="1" t="s">
        <v>3543</v>
      </c>
      <c r="H531" s="1" t="s">
        <v>3543</v>
      </c>
      <c r="I531" s="34" t="s">
        <v>3544</v>
      </c>
      <c r="J531" s="77" t="s">
        <v>3545</v>
      </c>
      <c r="K531" s="5" t="s">
        <v>904</v>
      </c>
      <c r="L531" s="19" t="s">
        <v>906</v>
      </c>
      <c r="M531" s="28">
        <v>46212</v>
      </c>
      <c r="N531" s="29">
        <v>46267</v>
      </c>
      <c r="O531" s="13" t="s">
        <v>132</v>
      </c>
      <c r="P531" s="22" t="s">
        <v>1046</v>
      </c>
      <c r="Q531" s="22">
        <v>8000</v>
      </c>
      <c r="R531" s="23" t="s">
        <v>132</v>
      </c>
      <c r="S531" s="6" t="s">
        <v>181</v>
      </c>
      <c r="T531" s="5"/>
      <c r="U531" s="5" t="s">
        <v>134</v>
      </c>
      <c r="V531" s="75" t="s">
        <v>3416</v>
      </c>
      <c r="W531" s="5" t="s">
        <v>181</v>
      </c>
      <c r="X531" s="5"/>
      <c r="Y531" s="5"/>
      <c r="Z531" s="1">
        <v>82.44</v>
      </c>
      <c r="AA531" s="7">
        <v>0.95</v>
      </c>
      <c r="AB531" s="5"/>
      <c r="AC531" s="5"/>
      <c r="AD531" s="6"/>
      <c r="AE531" s="5"/>
      <c r="AF531" s="5" t="str">
        <f t="shared" si="8"/>
        <v>Y</v>
      </c>
      <c r="AG531" s="5"/>
      <c r="AH531" s="17">
        <v>1</v>
      </c>
      <c r="AI531" s="1" t="s">
        <v>3540</v>
      </c>
      <c r="AJ531" s="46" t="s">
        <v>895</v>
      </c>
      <c r="AK531" s="98" t="s">
        <v>896</v>
      </c>
      <c r="AL531" s="25" t="s">
        <v>182</v>
      </c>
      <c r="AM531" s="100"/>
    </row>
    <row r="532" spans="1:39" ht="57" customHeight="1">
      <c r="A532" s="13" t="s">
        <v>2938</v>
      </c>
      <c r="B532" s="13" t="s">
        <v>2755</v>
      </c>
      <c r="C532" s="13" t="s">
        <v>3546</v>
      </c>
      <c r="D532" s="27" t="s">
        <v>3547</v>
      </c>
      <c r="E532" s="5"/>
      <c r="F532" s="5" t="s">
        <v>3548</v>
      </c>
      <c r="G532" s="1" t="s">
        <v>3549</v>
      </c>
      <c r="H532" s="1" t="s">
        <v>3549</v>
      </c>
      <c r="I532" s="33" t="s">
        <v>3550</v>
      </c>
      <c r="J532" s="76" t="s">
        <v>3551</v>
      </c>
      <c r="K532" s="5" t="s">
        <v>904</v>
      </c>
      <c r="L532" s="19" t="s">
        <v>906</v>
      </c>
      <c r="M532" s="28">
        <v>46212</v>
      </c>
      <c r="N532" s="29">
        <v>46267</v>
      </c>
      <c r="O532" s="13" t="s">
        <v>132</v>
      </c>
      <c r="P532" s="22" t="s">
        <v>1046</v>
      </c>
      <c r="Q532" s="22">
        <v>8000</v>
      </c>
      <c r="R532" s="23" t="s">
        <v>132</v>
      </c>
      <c r="S532" s="6" t="s">
        <v>181</v>
      </c>
      <c r="T532" s="5"/>
      <c r="U532" s="5" t="s">
        <v>134</v>
      </c>
      <c r="V532" s="75" t="s">
        <v>3153</v>
      </c>
      <c r="W532" s="5" t="s">
        <v>181</v>
      </c>
      <c r="X532" s="5"/>
      <c r="Y532" s="5"/>
      <c r="Z532" s="1">
        <v>88.25</v>
      </c>
      <c r="AA532" s="7">
        <v>0.95</v>
      </c>
      <c r="AB532" s="5"/>
      <c r="AC532" s="5"/>
      <c r="AD532" s="6"/>
      <c r="AE532" s="5"/>
      <c r="AF532" s="5" t="str">
        <f t="shared" si="8"/>
        <v>Y</v>
      </c>
      <c r="AG532" s="5"/>
      <c r="AH532" s="17">
        <v>1</v>
      </c>
      <c r="AI532" s="1" t="s">
        <v>3546</v>
      </c>
      <c r="AJ532" s="46" t="s">
        <v>895</v>
      </c>
      <c r="AK532" s="98" t="s">
        <v>896</v>
      </c>
      <c r="AL532" s="25" t="s">
        <v>182</v>
      </c>
      <c r="AM532" s="100"/>
    </row>
    <row r="533" spans="1:39" ht="57" customHeight="1">
      <c r="A533" s="13" t="s">
        <v>2938</v>
      </c>
      <c r="B533" s="13" t="s">
        <v>2755</v>
      </c>
      <c r="C533" s="13" t="s">
        <v>3552</v>
      </c>
      <c r="D533" s="27" t="s">
        <v>3553</v>
      </c>
      <c r="E533" s="5"/>
      <c r="F533" s="5" t="s">
        <v>3554</v>
      </c>
      <c r="G533" s="1" t="s">
        <v>3555</v>
      </c>
      <c r="H533" s="1" t="s">
        <v>3555</v>
      </c>
      <c r="I533" s="33" t="s">
        <v>3556</v>
      </c>
      <c r="J533" s="76" t="s">
        <v>3557</v>
      </c>
      <c r="K533" s="5" t="s">
        <v>904</v>
      </c>
      <c r="L533" s="19" t="s">
        <v>906</v>
      </c>
      <c r="M533" s="28">
        <v>46212</v>
      </c>
      <c r="N533" s="29">
        <v>46267</v>
      </c>
      <c r="O533" s="13" t="s">
        <v>132</v>
      </c>
      <c r="P533" s="22" t="s">
        <v>1046</v>
      </c>
      <c r="Q533" s="22">
        <v>8000</v>
      </c>
      <c r="R533" s="23" t="s">
        <v>132</v>
      </c>
      <c r="S533" s="6" t="s">
        <v>181</v>
      </c>
      <c r="T533" s="5"/>
      <c r="U533" s="5" t="s">
        <v>134</v>
      </c>
      <c r="V533" s="75" t="s">
        <v>3558</v>
      </c>
      <c r="W533" s="5" t="s">
        <v>181</v>
      </c>
      <c r="X533" s="5"/>
      <c r="Y533" s="5"/>
      <c r="Z533" s="1">
        <v>1.33</v>
      </c>
      <c r="AA533" s="7">
        <v>0.95</v>
      </c>
      <c r="AB533" s="5"/>
      <c r="AC533" s="5"/>
      <c r="AD533" s="6"/>
      <c r="AE533" s="5"/>
      <c r="AF533" s="5" t="str">
        <f t="shared" si="8"/>
        <v>Y</v>
      </c>
      <c r="AG533" s="5"/>
      <c r="AH533" s="17">
        <v>1</v>
      </c>
      <c r="AI533" s="1" t="s">
        <v>3552</v>
      </c>
      <c r="AJ533" s="46" t="s">
        <v>895</v>
      </c>
      <c r="AK533" s="98" t="s">
        <v>896</v>
      </c>
      <c r="AL533" s="25" t="s">
        <v>182</v>
      </c>
      <c r="AM533" s="100"/>
    </row>
    <row r="534" spans="1:39" ht="57" customHeight="1">
      <c r="A534" s="13" t="s">
        <v>1039</v>
      </c>
      <c r="B534" s="13" t="s">
        <v>1039</v>
      </c>
      <c r="C534" s="13" t="s">
        <v>1039</v>
      </c>
      <c r="D534" s="27" t="s">
        <v>3559</v>
      </c>
      <c r="E534" s="5"/>
      <c r="F534" s="5" t="s">
        <v>3560</v>
      </c>
      <c r="G534" s="1" t="s">
        <v>3561</v>
      </c>
      <c r="H534" s="1" t="s">
        <v>3561</v>
      </c>
      <c r="I534" s="33" t="s">
        <v>3562</v>
      </c>
      <c r="J534" s="76" t="s">
        <v>3563</v>
      </c>
      <c r="K534" s="5" t="s">
        <v>904</v>
      </c>
      <c r="L534" s="19" t="s">
        <v>906</v>
      </c>
      <c r="M534" s="28">
        <v>46212</v>
      </c>
      <c r="N534" s="29">
        <v>46267</v>
      </c>
      <c r="O534" s="13" t="s">
        <v>132</v>
      </c>
      <c r="P534" s="22" t="s">
        <v>1046</v>
      </c>
      <c r="Q534" s="22">
        <v>8000</v>
      </c>
      <c r="R534" s="23" t="s">
        <v>181</v>
      </c>
      <c r="S534" s="6" t="s">
        <v>181</v>
      </c>
      <c r="T534" s="5"/>
      <c r="U534" s="5" t="s">
        <v>134</v>
      </c>
      <c r="V534" s="75" t="s">
        <v>3151</v>
      </c>
      <c r="W534" s="5" t="s">
        <v>181</v>
      </c>
      <c r="X534" s="5"/>
      <c r="Y534" s="5"/>
      <c r="Z534" s="1" t="s">
        <v>1039</v>
      </c>
      <c r="AA534" s="7">
        <v>0.95</v>
      </c>
      <c r="AB534" s="5"/>
      <c r="AC534" s="5"/>
      <c r="AD534" s="6"/>
      <c r="AE534" s="5"/>
      <c r="AF534" s="5" t="str">
        <f t="shared" si="8"/>
        <v>Y</v>
      </c>
      <c r="AG534" s="5"/>
      <c r="AH534" s="17">
        <v>1</v>
      </c>
      <c r="AI534" s="1" t="s">
        <v>3564</v>
      </c>
      <c r="AJ534" s="46" t="s">
        <v>895</v>
      </c>
      <c r="AK534" s="98" t="s">
        <v>896</v>
      </c>
      <c r="AL534" s="25" t="s">
        <v>182</v>
      </c>
      <c r="AM534" s="100"/>
    </row>
    <row r="535" spans="1:39" ht="57" customHeight="1">
      <c r="A535" s="13" t="s">
        <v>2938</v>
      </c>
      <c r="B535" s="13" t="s">
        <v>2755</v>
      </c>
      <c r="C535" s="13" t="s">
        <v>3565</v>
      </c>
      <c r="D535" s="27" t="s">
        <v>3566</v>
      </c>
      <c r="E535" s="5"/>
      <c r="F535" s="5" t="s">
        <v>3567</v>
      </c>
      <c r="G535" s="1" t="s">
        <v>3568</v>
      </c>
      <c r="H535" s="1" t="s">
        <v>3569</v>
      </c>
      <c r="I535" s="33" t="s">
        <v>3570</v>
      </c>
      <c r="J535" s="76" t="s">
        <v>3571</v>
      </c>
      <c r="K535" s="5" t="s">
        <v>904</v>
      </c>
      <c r="L535" s="19" t="s">
        <v>906</v>
      </c>
      <c r="M535" s="28">
        <v>46212</v>
      </c>
      <c r="N535" s="29">
        <v>46267</v>
      </c>
      <c r="O535" s="13" t="s">
        <v>132</v>
      </c>
      <c r="P535" s="22" t="s">
        <v>1046</v>
      </c>
      <c r="Q535" s="22">
        <v>8000</v>
      </c>
      <c r="R535" s="23" t="s">
        <v>132</v>
      </c>
      <c r="S535" s="6" t="s">
        <v>181</v>
      </c>
      <c r="T535" s="5"/>
      <c r="U535" s="5" t="s">
        <v>134</v>
      </c>
      <c r="V535" s="75" t="s">
        <v>3153</v>
      </c>
      <c r="W535" s="5" t="s">
        <v>132</v>
      </c>
      <c r="X535" s="5" t="s">
        <v>3572</v>
      </c>
      <c r="Y535" s="5" t="s">
        <v>3573</v>
      </c>
      <c r="Z535" s="1">
        <v>82.21</v>
      </c>
      <c r="AA535" s="7">
        <v>0.95</v>
      </c>
      <c r="AB535" s="5"/>
      <c r="AC535" s="5"/>
      <c r="AD535" s="6"/>
      <c r="AE535" s="5"/>
      <c r="AF535" s="5" t="str">
        <f t="shared" si="8"/>
        <v>Y</v>
      </c>
      <c r="AG535" s="5"/>
      <c r="AH535" s="17">
        <v>1</v>
      </c>
      <c r="AI535" s="1" t="s">
        <v>3574</v>
      </c>
      <c r="AJ535" s="46" t="s">
        <v>895</v>
      </c>
      <c r="AK535" s="98" t="s">
        <v>896</v>
      </c>
      <c r="AL535" s="25" t="s">
        <v>182</v>
      </c>
      <c r="AM535" s="100"/>
    </row>
    <row r="536" spans="1:39" ht="57" customHeight="1">
      <c r="A536" s="13" t="s">
        <v>2938</v>
      </c>
      <c r="B536" s="13" t="s">
        <v>2755</v>
      </c>
      <c r="C536" s="13" t="s">
        <v>3575</v>
      </c>
      <c r="D536" s="27" t="s">
        <v>3576</v>
      </c>
      <c r="E536" s="5"/>
      <c r="F536" s="5" t="s">
        <v>3577</v>
      </c>
      <c r="G536" s="1" t="s">
        <v>3578</v>
      </c>
      <c r="H536" s="1" t="s">
        <v>3578</v>
      </c>
      <c r="I536" s="34" t="s">
        <v>3579</v>
      </c>
      <c r="J536" s="77" t="s">
        <v>3580</v>
      </c>
      <c r="K536" s="5" t="s">
        <v>904</v>
      </c>
      <c r="L536" s="19" t="s">
        <v>906</v>
      </c>
      <c r="M536" s="28">
        <v>46212</v>
      </c>
      <c r="N536" s="29">
        <v>46267</v>
      </c>
      <c r="O536" s="13" t="s">
        <v>132</v>
      </c>
      <c r="P536" s="22" t="s">
        <v>1046</v>
      </c>
      <c r="Q536" s="22">
        <v>8000</v>
      </c>
      <c r="R536" s="23" t="s">
        <v>181</v>
      </c>
      <c r="S536" s="6" t="s">
        <v>181</v>
      </c>
      <c r="T536" s="5"/>
      <c r="U536" s="5" t="s">
        <v>134</v>
      </c>
      <c r="V536" s="75" t="s">
        <v>3153</v>
      </c>
      <c r="W536" s="5" t="s">
        <v>181</v>
      </c>
      <c r="X536" s="5"/>
      <c r="Y536" s="5"/>
      <c r="Z536" s="1" t="s">
        <v>1039</v>
      </c>
      <c r="AA536" s="7">
        <v>0.95</v>
      </c>
      <c r="AB536" s="5"/>
      <c r="AC536" s="5"/>
      <c r="AD536" s="6"/>
      <c r="AE536" s="5"/>
      <c r="AF536" s="5" t="str">
        <f t="shared" si="8"/>
        <v>Y</v>
      </c>
      <c r="AG536" s="5"/>
      <c r="AH536" s="17">
        <v>1</v>
      </c>
      <c r="AI536" s="1" t="s">
        <v>3575</v>
      </c>
      <c r="AJ536" s="46" t="s">
        <v>895</v>
      </c>
      <c r="AK536" s="98" t="s">
        <v>896</v>
      </c>
      <c r="AL536" s="25" t="s">
        <v>182</v>
      </c>
      <c r="AM536" s="100"/>
    </row>
    <row r="537" spans="1:39" ht="57" customHeight="1">
      <c r="A537" s="13" t="s">
        <v>1039</v>
      </c>
      <c r="B537" s="13" t="s">
        <v>1039</v>
      </c>
      <c r="C537" s="13" t="s">
        <v>1039</v>
      </c>
      <c r="D537" s="27" t="s">
        <v>3581</v>
      </c>
      <c r="E537" s="5"/>
      <c r="F537" s="5" t="s">
        <v>3582</v>
      </c>
      <c r="G537" s="1" t="s">
        <v>3583</v>
      </c>
      <c r="H537" s="1" t="s">
        <v>3583</v>
      </c>
      <c r="I537" s="33" t="s">
        <v>3584</v>
      </c>
      <c r="J537" s="76" t="s">
        <v>3585</v>
      </c>
      <c r="K537" s="5" t="s">
        <v>904</v>
      </c>
      <c r="L537" s="19" t="s">
        <v>906</v>
      </c>
      <c r="M537" s="28">
        <v>46212</v>
      </c>
      <c r="N537" s="29">
        <v>46267</v>
      </c>
      <c r="O537" s="13" t="s">
        <v>132</v>
      </c>
      <c r="P537" s="22" t="s">
        <v>1046</v>
      </c>
      <c r="Q537" s="22">
        <v>8000</v>
      </c>
      <c r="R537" s="23" t="s">
        <v>181</v>
      </c>
      <c r="S537" s="6" t="s">
        <v>181</v>
      </c>
      <c r="T537" s="5"/>
      <c r="U537" s="5" t="s">
        <v>134</v>
      </c>
      <c r="V537" s="75" t="s">
        <v>3151</v>
      </c>
      <c r="W537" s="5" t="s">
        <v>181</v>
      </c>
      <c r="X537" s="5"/>
      <c r="Y537" s="5"/>
      <c r="Z537" s="1" t="s">
        <v>1039</v>
      </c>
      <c r="AA537" s="7">
        <v>0.95</v>
      </c>
      <c r="AB537" s="5"/>
      <c r="AC537" s="5"/>
      <c r="AD537" s="6"/>
      <c r="AE537" s="5"/>
      <c r="AF537" s="5" t="str">
        <f t="shared" si="8"/>
        <v>Y</v>
      </c>
      <c r="AG537" s="5"/>
      <c r="AH537" s="17">
        <v>1</v>
      </c>
      <c r="AI537" s="1" t="s">
        <v>3586</v>
      </c>
      <c r="AJ537" s="46" t="s">
        <v>895</v>
      </c>
      <c r="AK537" s="98" t="s">
        <v>896</v>
      </c>
      <c r="AL537" s="25" t="s">
        <v>182</v>
      </c>
      <c r="AM537" s="100"/>
    </row>
    <row r="538" spans="1:39" ht="57" customHeight="1">
      <c r="A538" s="13" t="s">
        <v>2938</v>
      </c>
      <c r="B538" s="13" t="s">
        <v>2755</v>
      </c>
      <c r="C538" s="13" t="s">
        <v>3587</v>
      </c>
      <c r="D538" s="27" t="s">
        <v>3588</v>
      </c>
      <c r="E538" s="5"/>
      <c r="F538" s="5" t="s">
        <v>3589</v>
      </c>
      <c r="G538" s="1" t="s">
        <v>3590</v>
      </c>
      <c r="H538" s="1" t="s">
        <v>3590</v>
      </c>
      <c r="I538" s="33" t="s">
        <v>3591</v>
      </c>
      <c r="J538" s="76" t="s">
        <v>3592</v>
      </c>
      <c r="K538" s="5" t="s">
        <v>904</v>
      </c>
      <c r="L538" s="19" t="s">
        <v>906</v>
      </c>
      <c r="M538" s="28">
        <v>46212</v>
      </c>
      <c r="N538" s="29">
        <v>46267</v>
      </c>
      <c r="O538" s="13" t="s">
        <v>132</v>
      </c>
      <c r="P538" s="22" t="s">
        <v>1046</v>
      </c>
      <c r="Q538" s="22">
        <v>8000</v>
      </c>
      <c r="R538" s="23" t="s">
        <v>132</v>
      </c>
      <c r="S538" s="6" t="s">
        <v>181</v>
      </c>
      <c r="T538" s="5"/>
      <c r="U538" s="5" t="s">
        <v>134</v>
      </c>
      <c r="V538" s="75" t="s">
        <v>3593</v>
      </c>
      <c r="W538" s="5" t="s">
        <v>181</v>
      </c>
      <c r="X538" s="5"/>
      <c r="Y538" s="5"/>
      <c r="Z538" s="1">
        <v>99.13</v>
      </c>
      <c r="AA538" s="7">
        <v>0.95</v>
      </c>
      <c r="AB538" s="5"/>
      <c r="AC538" s="5"/>
      <c r="AD538" s="6"/>
      <c r="AE538" s="5"/>
      <c r="AF538" s="5" t="str">
        <f t="shared" si="8"/>
        <v>Y</v>
      </c>
      <c r="AG538" s="5"/>
      <c r="AH538" s="17">
        <v>1</v>
      </c>
      <c r="AI538" s="1" t="s">
        <v>3587</v>
      </c>
      <c r="AJ538" s="46" t="s">
        <v>895</v>
      </c>
      <c r="AK538" s="98" t="s">
        <v>896</v>
      </c>
      <c r="AL538" s="25" t="s">
        <v>182</v>
      </c>
      <c r="AM538" s="100"/>
    </row>
    <row r="539" spans="1:39" ht="57" customHeight="1">
      <c r="A539" s="13" t="s">
        <v>1039</v>
      </c>
      <c r="B539" s="13" t="s">
        <v>1039</v>
      </c>
      <c r="C539" s="13" t="s">
        <v>1039</v>
      </c>
      <c r="D539" s="27" t="s">
        <v>3594</v>
      </c>
      <c r="E539" s="5"/>
      <c r="F539" s="5" t="s">
        <v>3595</v>
      </c>
      <c r="G539" s="1" t="s">
        <v>3596</v>
      </c>
      <c r="H539" s="1" t="s">
        <v>3596</v>
      </c>
      <c r="I539" s="33" t="s">
        <v>3597</v>
      </c>
      <c r="J539" s="76" t="s">
        <v>3598</v>
      </c>
      <c r="K539" s="5" t="s">
        <v>904</v>
      </c>
      <c r="L539" s="19" t="s">
        <v>906</v>
      </c>
      <c r="M539" s="28">
        <v>46212</v>
      </c>
      <c r="N539" s="29">
        <v>46267</v>
      </c>
      <c r="O539" s="13" t="s">
        <v>132</v>
      </c>
      <c r="P539" s="22" t="s">
        <v>1046</v>
      </c>
      <c r="Q539" s="22">
        <v>8000</v>
      </c>
      <c r="R539" s="23" t="s">
        <v>181</v>
      </c>
      <c r="S539" s="6" t="s">
        <v>181</v>
      </c>
      <c r="T539" s="5"/>
      <c r="U539" s="5" t="s">
        <v>134</v>
      </c>
      <c r="V539" s="75" t="s">
        <v>3151</v>
      </c>
      <c r="W539" s="5" t="s">
        <v>181</v>
      </c>
      <c r="X539" s="5"/>
      <c r="Y539" s="5"/>
      <c r="Z539" s="1" t="s">
        <v>1039</v>
      </c>
      <c r="AA539" s="7">
        <v>0.95</v>
      </c>
      <c r="AB539" s="5"/>
      <c r="AC539" s="5"/>
      <c r="AD539" s="6"/>
      <c r="AE539" s="5"/>
      <c r="AF539" s="5" t="str">
        <f t="shared" si="8"/>
        <v>Y</v>
      </c>
      <c r="AG539" s="5"/>
      <c r="AH539" s="17">
        <v>1</v>
      </c>
      <c r="AI539" s="1" t="s">
        <v>3599</v>
      </c>
      <c r="AJ539" s="46" t="s">
        <v>895</v>
      </c>
      <c r="AK539" s="98" t="s">
        <v>896</v>
      </c>
      <c r="AL539" s="25" t="s">
        <v>182</v>
      </c>
      <c r="AM539" s="100"/>
    </row>
    <row r="540" spans="1:39" ht="57" customHeight="1">
      <c r="A540" s="13" t="s">
        <v>2938</v>
      </c>
      <c r="B540" s="13" t="s">
        <v>2755</v>
      </c>
      <c r="C540" s="13" t="s">
        <v>3600</v>
      </c>
      <c r="D540" s="27" t="s">
        <v>3601</v>
      </c>
      <c r="E540" s="5"/>
      <c r="F540" s="5" t="s">
        <v>3602</v>
      </c>
      <c r="G540" s="1" t="s">
        <v>3603</v>
      </c>
      <c r="H540" s="1" t="s">
        <v>3604</v>
      </c>
      <c r="I540" s="34" t="s">
        <v>3605</v>
      </c>
      <c r="J540" s="77" t="s">
        <v>3606</v>
      </c>
      <c r="K540" s="5" t="s">
        <v>904</v>
      </c>
      <c r="L540" s="19" t="s">
        <v>906</v>
      </c>
      <c r="M540" s="28">
        <v>46212</v>
      </c>
      <c r="N540" s="29">
        <v>46267</v>
      </c>
      <c r="O540" s="13" t="s">
        <v>132</v>
      </c>
      <c r="P540" s="22" t="s">
        <v>1046</v>
      </c>
      <c r="Q540" s="22">
        <v>8000</v>
      </c>
      <c r="R540" s="23" t="s">
        <v>132</v>
      </c>
      <c r="S540" s="6" t="s">
        <v>181</v>
      </c>
      <c r="T540" s="5"/>
      <c r="U540" s="5" t="s">
        <v>134</v>
      </c>
      <c r="V540" s="75" t="s">
        <v>3153</v>
      </c>
      <c r="W540" s="5" t="s">
        <v>181</v>
      </c>
      <c r="X540" s="5"/>
      <c r="Y540" s="5"/>
      <c r="Z540" s="1" t="s">
        <v>1039</v>
      </c>
      <c r="AA540" s="7">
        <v>0.95</v>
      </c>
      <c r="AB540" s="5"/>
      <c r="AC540" s="5"/>
      <c r="AD540" s="6"/>
      <c r="AE540" s="5"/>
      <c r="AF540" s="5" t="str">
        <f t="shared" si="8"/>
        <v>Y</v>
      </c>
      <c r="AG540" s="5"/>
      <c r="AH540" s="17">
        <v>1</v>
      </c>
      <c r="AI540" s="1" t="s">
        <v>3607</v>
      </c>
      <c r="AJ540" s="46" t="s">
        <v>895</v>
      </c>
      <c r="AK540" s="98" t="s">
        <v>896</v>
      </c>
      <c r="AL540" s="25" t="s">
        <v>182</v>
      </c>
      <c r="AM540" s="100"/>
    </row>
    <row r="541" spans="1:39" ht="57" customHeight="1">
      <c r="A541" s="13" t="s">
        <v>2938</v>
      </c>
      <c r="B541" s="13" t="s">
        <v>2755</v>
      </c>
      <c r="C541" s="13" t="s">
        <v>3608</v>
      </c>
      <c r="D541" s="27" t="s">
        <v>3609</v>
      </c>
      <c r="E541" s="5"/>
      <c r="F541" s="5" t="s">
        <v>3610</v>
      </c>
      <c r="G541" s="1" t="s">
        <v>3611</v>
      </c>
      <c r="H541" s="1" t="s">
        <v>3611</v>
      </c>
      <c r="I541" s="34" t="s">
        <v>3612</v>
      </c>
      <c r="J541" s="77" t="s">
        <v>3613</v>
      </c>
      <c r="K541" s="5" t="s">
        <v>904</v>
      </c>
      <c r="L541" s="19" t="s">
        <v>906</v>
      </c>
      <c r="M541" s="28">
        <v>46212</v>
      </c>
      <c r="N541" s="29">
        <v>46267</v>
      </c>
      <c r="O541" s="13" t="s">
        <v>132</v>
      </c>
      <c r="P541" s="22" t="s">
        <v>1046</v>
      </c>
      <c r="Q541" s="22">
        <v>8000</v>
      </c>
      <c r="R541" s="23" t="s">
        <v>181</v>
      </c>
      <c r="S541" s="6" t="s">
        <v>181</v>
      </c>
      <c r="T541" s="5"/>
      <c r="U541" s="5" t="s">
        <v>134</v>
      </c>
      <c r="V541" s="75" t="s">
        <v>3153</v>
      </c>
      <c r="W541" s="5" t="s">
        <v>181</v>
      </c>
      <c r="X541" s="5"/>
      <c r="Y541" s="5"/>
      <c r="Z541" s="1" t="s">
        <v>1039</v>
      </c>
      <c r="AA541" s="7">
        <v>0.95</v>
      </c>
      <c r="AB541" s="5"/>
      <c r="AC541" s="5"/>
      <c r="AD541" s="6"/>
      <c r="AE541" s="5"/>
      <c r="AF541" s="5" t="str">
        <f t="shared" si="8"/>
        <v>Y</v>
      </c>
      <c r="AG541" s="5"/>
      <c r="AH541" s="17">
        <v>1</v>
      </c>
      <c r="AI541" s="1" t="s">
        <v>3608</v>
      </c>
      <c r="AJ541" s="46" t="s">
        <v>895</v>
      </c>
      <c r="AK541" s="98" t="s">
        <v>896</v>
      </c>
      <c r="AL541" s="25" t="s">
        <v>182</v>
      </c>
      <c r="AM541" s="100"/>
    </row>
    <row r="542" spans="1:39" ht="57" customHeight="1">
      <c r="A542" s="13" t="s">
        <v>1039</v>
      </c>
      <c r="B542" s="13" t="s">
        <v>1039</v>
      </c>
      <c r="C542" s="13" t="s">
        <v>1039</v>
      </c>
      <c r="D542" s="27" t="s">
        <v>3614</v>
      </c>
      <c r="E542" s="5"/>
      <c r="F542" s="5" t="s">
        <v>3615</v>
      </c>
      <c r="G542" s="1" t="s">
        <v>3616</v>
      </c>
      <c r="H542" s="1" t="s">
        <v>3616</v>
      </c>
      <c r="I542" s="33" t="s">
        <v>3617</v>
      </c>
      <c r="J542" s="76" t="s">
        <v>3618</v>
      </c>
      <c r="K542" s="5" t="s">
        <v>904</v>
      </c>
      <c r="L542" s="19" t="s">
        <v>906</v>
      </c>
      <c r="M542" s="28">
        <v>46212</v>
      </c>
      <c r="N542" s="29">
        <v>46267</v>
      </c>
      <c r="O542" s="13" t="s">
        <v>132</v>
      </c>
      <c r="P542" s="22" t="s">
        <v>1046</v>
      </c>
      <c r="Q542" s="22">
        <v>8000</v>
      </c>
      <c r="R542" s="23" t="s">
        <v>132</v>
      </c>
      <c r="S542" s="6" t="s">
        <v>181</v>
      </c>
      <c r="T542" s="5"/>
      <c r="U542" s="5" t="s">
        <v>134</v>
      </c>
      <c r="V542" s="75" t="s">
        <v>3153</v>
      </c>
      <c r="W542" s="5" t="s">
        <v>181</v>
      </c>
      <c r="X542" s="5"/>
      <c r="Y542" s="5"/>
      <c r="Z542" s="1">
        <v>0.38</v>
      </c>
      <c r="AA542" s="7">
        <v>0.95</v>
      </c>
      <c r="AB542" s="5"/>
      <c r="AC542" s="5"/>
      <c r="AD542" s="6"/>
      <c r="AE542" s="5"/>
      <c r="AF542" s="5" t="str">
        <f t="shared" si="8"/>
        <v>Y</v>
      </c>
      <c r="AG542" s="5"/>
      <c r="AH542" s="17">
        <v>1</v>
      </c>
      <c r="AI542" s="1" t="s">
        <v>3619</v>
      </c>
      <c r="AJ542" s="46" t="s">
        <v>895</v>
      </c>
      <c r="AK542" s="98" t="s">
        <v>896</v>
      </c>
      <c r="AL542" s="25" t="s">
        <v>182</v>
      </c>
      <c r="AM542" s="100"/>
    </row>
    <row r="543" spans="1:39" ht="57" customHeight="1">
      <c r="A543" s="13" t="s">
        <v>1039</v>
      </c>
      <c r="B543" s="13" t="s">
        <v>1039</v>
      </c>
      <c r="C543" s="13" t="s">
        <v>1039</v>
      </c>
      <c r="D543" s="27" t="s">
        <v>3620</v>
      </c>
      <c r="E543" s="5"/>
      <c r="F543" s="5" t="s">
        <v>2685</v>
      </c>
      <c r="G543" s="1" t="s">
        <v>2686</v>
      </c>
      <c r="H543" s="1" t="s">
        <v>2686</v>
      </c>
      <c r="I543" s="33" t="s">
        <v>2687</v>
      </c>
      <c r="J543" s="76" t="s">
        <v>2688</v>
      </c>
      <c r="K543" s="5" t="s">
        <v>904</v>
      </c>
      <c r="L543" s="19" t="s">
        <v>906</v>
      </c>
      <c r="M543" s="28">
        <v>46212</v>
      </c>
      <c r="N543" s="29">
        <v>46267</v>
      </c>
      <c r="O543" s="13" t="s">
        <v>132</v>
      </c>
      <c r="P543" s="22" t="s">
        <v>1878</v>
      </c>
      <c r="Q543" s="22">
        <v>22</v>
      </c>
      <c r="R543" s="23" t="s">
        <v>181</v>
      </c>
      <c r="S543" s="6" t="s">
        <v>181</v>
      </c>
      <c r="T543" s="5"/>
      <c r="U543" s="5" t="s">
        <v>134</v>
      </c>
      <c r="V543" s="75" t="s">
        <v>3153</v>
      </c>
      <c r="W543" s="5" t="s">
        <v>181</v>
      </c>
      <c r="X543" s="5"/>
      <c r="Y543" s="5"/>
      <c r="Z543" s="1" t="s">
        <v>1039</v>
      </c>
      <c r="AA543" s="7">
        <v>0.95</v>
      </c>
      <c r="AB543" s="5"/>
      <c r="AC543" s="5"/>
      <c r="AD543" s="6"/>
      <c r="AE543" s="5"/>
      <c r="AF543" s="5" t="str">
        <f t="shared" si="8"/>
        <v>Y</v>
      </c>
      <c r="AG543" s="5"/>
      <c r="AH543" s="17">
        <v>1</v>
      </c>
      <c r="AI543" s="1" t="s">
        <v>2739</v>
      </c>
      <c r="AJ543" s="46" t="s">
        <v>895</v>
      </c>
      <c r="AK543" s="98" t="s">
        <v>896</v>
      </c>
      <c r="AL543" s="25" t="s">
        <v>182</v>
      </c>
      <c r="AM543" s="100"/>
    </row>
    <row r="544" spans="1:39" ht="57" customHeight="1">
      <c r="A544" s="13" t="s">
        <v>1039</v>
      </c>
      <c r="B544" s="13" t="s">
        <v>1039</v>
      </c>
      <c r="C544" s="13" t="s">
        <v>1039</v>
      </c>
      <c r="D544" s="27" t="s">
        <v>3621</v>
      </c>
      <c r="E544" s="5"/>
      <c r="F544" s="5" t="s">
        <v>2691</v>
      </c>
      <c r="G544" s="1" t="s">
        <v>2692</v>
      </c>
      <c r="H544" s="1" t="s">
        <v>2692</v>
      </c>
      <c r="I544" s="33" t="s">
        <v>2693</v>
      </c>
      <c r="J544" s="76" t="s">
        <v>2693</v>
      </c>
      <c r="K544" s="5" t="s">
        <v>904</v>
      </c>
      <c r="L544" s="19" t="s">
        <v>906</v>
      </c>
      <c r="M544" s="28">
        <v>46212</v>
      </c>
      <c r="N544" s="29">
        <v>46267</v>
      </c>
      <c r="O544" s="13" t="s">
        <v>132</v>
      </c>
      <c r="P544" s="22" t="s">
        <v>1046</v>
      </c>
      <c r="Q544" s="22">
        <v>4</v>
      </c>
      <c r="R544" s="23" t="s">
        <v>181</v>
      </c>
      <c r="S544" s="6" t="s">
        <v>181</v>
      </c>
      <c r="T544" s="5"/>
      <c r="U544" s="5" t="s">
        <v>134</v>
      </c>
      <c r="V544" s="75" t="s">
        <v>3622</v>
      </c>
      <c r="W544" s="5" t="s">
        <v>181</v>
      </c>
      <c r="X544" s="5"/>
      <c r="Y544" s="5"/>
      <c r="Z544" s="1" t="s">
        <v>1039</v>
      </c>
      <c r="AA544" s="7">
        <v>0.95</v>
      </c>
      <c r="AB544" s="5"/>
      <c r="AC544" s="5"/>
      <c r="AD544" s="6"/>
      <c r="AE544" s="5"/>
      <c r="AF544" s="5" t="str">
        <f t="shared" si="8"/>
        <v>Y</v>
      </c>
      <c r="AG544" s="5"/>
      <c r="AH544" s="17">
        <v>1</v>
      </c>
      <c r="AI544" s="1" t="s">
        <v>1161</v>
      </c>
      <c r="AJ544" s="46" t="s">
        <v>895</v>
      </c>
      <c r="AK544" s="98" t="s">
        <v>896</v>
      </c>
      <c r="AL544" s="25" t="s">
        <v>182</v>
      </c>
      <c r="AM544" s="100"/>
    </row>
    <row r="545" spans="1:39" ht="57" customHeight="1">
      <c r="A545" s="13" t="s">
        <v>1039</v>
      </c>
      <c r="B545" s="13" t="s">
        <v>1039</v>
      </c>
      <c r="C545" s="13" t="s">
        <v>1039</v>
      </c>
      <c r="D545" s="27" t="s">
        <v>3623</v>
      </c>
      <c r="E545" s="5"/>
      <c r="F545" s="5" t="s">
        <v>2605</v>
      </c>
      <c r="G545" s="1" t="s">
        <v>2606</v>
      </c>
      <c r="H545" s="1" t="s">
        <v>2606</v>
      </c>
      <c r="I545" s="33" t="s">
        <v>2607</v>
      </c>
      <c r="J545" s="76" t="s">
        <v>2608</v>
      </c>
      <c r="K545" s="5" t="s">
        <v>910</v>
      </c>
      <c r="L545" s="19" t="s">
        <v>912</v>
      </c>
      <c r="M545" s="28">
        <v>46213</v>
      </c>
      <c r="N545" s="29">
        <v>46267</v>
      </c>
      <c r="O545" s="13" t="s">
        <v>132</v>
      </c>
      <c r="P545" s="22" t="s">
        <v>1046</v>
      </c>
      <c r="Q545" s="22">
        <v>60</v>
      </c>
      <c r="R545" s="23" t="s">
        <v>181</v>
      </c>
      <c r="S545" s="6" t="s">
        <v>181</v>
      </c>
      <c r="T545" s="5"/>
      <c r="U545" s="5" t="s">
        <v>134</v>
      </c>
      <c r="V545" s="75" t="s">
        <v>3624</v>
      </c>
      <c r="W545" s="5" t="s">
        <v>181</v>
      </c>
      <c r="X545" s="5"/>
      <c r="Y545" s="5"/>
      <c r="Z545" s="1" t="s">
        <v>1039</v>
      </c>
      <c r="AA545" s="7">
        <v>0.95</v>
      </c>
      <c r="AB545" s="5"/>
      <c r="AC545" s="5"/>
      <c r="AD545" s="6"/>
      <c r="AE545" s="5"/>
      <c r="AF545" s="5" t="str">
        <f t="shared" si="8"/>
        <v>Y</v>
      </c>
      <c r="AG545" s="5"/>
      <c r="AH545" s="17">
        <v>1</v>
      </c>
      <c r="AI545" s="1" t="s">
        <v>1048</v>
      </c>
      <c r="AJ545" s="46" t="s">
        <v>895</v>
      </c>
      <c r="AK545" s="98" t="s">
        <v>896</v>
      </c>
      <c r="AL545" s="25" t="s">
        <v>182</v>
      </c>
      <c r="AM545" s="100"/>
    </row>
    <row r="546" spans="1:39" ht="57" customHeight="1">
      <c r="A546" s="13" t="s">
        <v>1039</v>
      </c>
      <c r="B546" s="13" t="s">
        <v>1039</v>
      </c>
      <c r="C546" s="13" t="s">
        <v>1039</v>
      </c>
      <c r="D546" s="27" t="s">
        <v>3625</v>
      </c>
      <c r="E546" s="5"/>
      <c r="F546" s="5" t="s">
        <v>2611</v>
      </c>
      <c r="G546" s="1" t="s">
        <v>2612</v>
      </c>
      <c r="H546" s="1" t="s">
        <v>2612</v>
      </c>
      <c r="I546" s="33" t="s">
        <v>2613</v>
      </c>
      <c r="J546" s="76" t="s">
        <v>2614</v>
      </c>
      <c r="K546" s="5" t="s">
        <v>910</v>
      </c>
      <c r="L546" s="19" t="s">
        <v>912</v>
      </c>
      <c r="M546" s="28">
        <v>46213</v>
      </c>
      <c r="N546" s="29">
        <v>46267</v>
      </c>
      <c r="O546" s="13" t="s">
        <v>132</v>
      </c>
      <c r="P546" s="22" t="s">
        <v>1046</v>
      </c>
      <c r="Q546" s="22">
        <v>20</v>
      </c>
      <c r="R546" s="23" t="s">
        <v>181</v>
      </c>
      <c r="S546" s="6" t="s">
        <v>181</v>
      </c>
      <c r="T546" s="5"/>
      <c r="U546" s="5" t="s">
        <v>134</v>
      </c>
      <c r="V546" s="75" t="s">
        <v>3626</v>
      </c>
      <c r="W546" s="5" t="s">
        <v>181</v>
      </c>
      <c r="X546" s="5"/>
      <c r="Y546" s="5"/>
      <c r="Z546" s="1" t="s">
        <v>1039</v>
      </c>
      <c r="AA546" s="7">
        <v>0.95</v>
      </c>
      <c r="AB546" s="5"/>
      <c r="AC546" s="5"/>
      <c r="AD546" s="6"/>
      <c r="AE546" s="5"/>
      <c r="AF546" s="5" t="str">
        <f t="shared" si="8"/>
        <v>Y</v>
      </c>
      <c r="AG546" s="5"/>
      <c r="AH546" s="17">
        <v>1</v>
      </c>
      <c r="AI546" s="1" t="s">
        <v>1056</v>
      </c>
      <c r="AJ546" s="46" t="s">
        <v>895</v>
      </c>
      <c r="AK546" s="98" t="s">
        <v>896</v>
      </c>
      <c r="AL546" s="25" t="s">
        <v>182</v>
      </c>
      <c r="AM546" s="100"/>
    </row>
    <row r="547" spans="1:39" ht="57" customHeight="1">
      <c r="A547" s="13" t="s">
        <v>1039</v>
      </c>
      <c r="B547" s="13" t="s">
        <v>1039</v>
      </c>
      <c r="C547" s="13" t="s">
        <v>1039</v>
      </c>
      <c r="D547" s="27" t="s">
        <v>3627</v>
      </c>
      <c r="E547" s="5"/>
      <c r="F547" s="5" t="s">
        <v>2617</v>
      </c>
      <c r="G547" s="1" t="s">
        <v>2618</v>
      </c>
      <c r="H547" s="1" t="s">
        <v>2618</v>
      </c>
      <c r="I547" s="33" t="s">
        <v>2619</v>
      </c>
      <c r="J547" s="76" t="s">
        <v>2620</v>
      </c>
      <c r="K547" s="5" t="s">
        <v>910</v>
      </c>
      <c r="L547" s="19" t="s">
        <v>912</v>
      </c>
      <c r="M547" s="28">
        <v>46213</v>
      </c>
      <c r="N547" s="29">
        <v>46267</v>
      </c>
      <c r="O547" s="13" t="s">
        <v>132</v>
      </c>
      <c r="P547" s="22" t="s">
        <v>1046</v>
      </c>
      <c r="Q547" s="22">
        <v>20</v>
      </c>
      <c r="R547" s="23" t="s">
        <v>181</v>
      </c>
      <c r="S547" s="6" t="s">
        <v>181</v>
      </c>
      <c r="T547" s="5"/>
      <c r="U547" s="5" t="s">
        <v>134</v>
      </c>
      <c r="V547" s="75" t="s">
        <v>3626</v>
      </c>
      <c r="W547" s="5" t="s">
        <v>181</v>
      </c>
      <c r="X547" s="5"/>
      <c r="Y547" s="5"/>
      <c r="Z547" s="1" t="s">
        <v>1039</v>
      </c>
      <c r="AA547" s="7">
        <v>0.95</v>
      </c>
      <c r="AB547" s="5"/>
      <c r="AC547" s="5"/>
      <c r="AD547" s="6"/>
      <c r="AE547" s="5"/>
      <c r="AF547" s="5" t="str">
        <f t="shared" si="8"/>
        <v>Y</v>
      </c>
      <c r="AG547" s="5"/>
      <c r="AH547" s="17">
        <v>1</v>
      </c>
      <c r="AI547" s="1" t="s">
        <v>1056</v>
      </c>
      <c r="AJ547" s="46" t="s">
        <v>895</v>
      </c>
      <c r="AK547" s="98" t="s">
        <v>896</v>
      </c>
      <c r="AL547" s="25" t="s">
        <v>182</v>
      </c>
      <c r="AM547" s="100"/>
    </row>
    <row r="548" spans="1:39" ht="57" customHeight="1">
      <c r="A548" s="13" t="s">
        <v>1039</v>
      </c>
      <c r="B548" s="13" t="s">
        <v>1039</v>
      </c>
      <c r="C548" s="13" t="s">
        <v>1039</v>
      </c>
      <c r="D548" s="27" t="s">
        <v>3628</v>
      </c>
      <c r="E548" s="5"/>
      <c r="F548" s="5" t="s">
        <v>2622</v>
      </c>
      <c r="G548" s="1" t="s">
        <v>2623</v>
      </c>
      <c r="H548" s="1" t="s">
        <v>2623</v>
      </c>
      <c r="I548" s="33" t="s">
        <v>2624</v>
      </c>
      <c r="J548" s="76" t="s">
        <v>2625</v>
      </c>
      <c r="K548" s="5" t="s">
        <v>910</v>
      </c>
      <c r="L548" s="19" t="s">
        <v>912</v>
      </c>
      <c r="M548" s="28">
        <v>46213</v>
      </c>
      <c r="N548" s="29">
        <v>46267</v>
      </c>
      <c r="O548" s="13" t="s">
        <v>132</v>
      </c>
      <c r="P548" s="22" t="s">
        <v>1046</v>
      </c>
      <c r="Q548" s="22">
        <v>20</v>
      </c>
      <c r="R548" s="23" t="s">
        <v>181</v>
      </c>
      <c r="S548" s="6" t="s">
        <v>181</v>
      </c>
      <c r="T548" s="5"/>
      <c r="U548" s="5" t="s">
        <v>134</v>
      </c>
      <c r="V548" s="75" t="s">
        <v>3626</v>
      </c>
      <c r="W548" s="5" t="s">
        <v>181</v>
      </c>
      <c r="X548" s="5"/>
      <c r="Y548" s="5"/>
      <c r="Z548" s="1" t="s">
        <v>1039</v>
      </c>
      <c r="AA548" s="7">
        <v>0.95</v>
      </c>
      <c r="AB548" s="5"/>
      <c r="AC548" s="5"/>
      <c r="AD548" s="6"/>
      <c r="AE548" s="5"/>
      <c r="AF548" s="5" t="str">
        <f t="shared" si="8"/>
        <v>Y</v>
      </c>
      <c r="AG548" s="5"/>
      <c r="AH548" s="17">
        <v>1</v>
      </c>
      <c r="AI548" s="1" t="s">
        <v>1056</v>
      </c>
      <c r="AJ548" s="46" t="s">
        <v>895</v>
      </c>
      <c r="AK548" s="98" t="s">
        <v>896</v>
      </c>
      <c r="AL548" s="25" t="s">
        <v>182</v>
      </c>
      <c r="AM548" s="100"/>
    </row>
    <row r="549" spans="1:39" ht="57" customHeight="1">
      <c r="A549" s="13" t="s">
        <v>1039</v>
      </c>
      <c r="B549" s="13" t="s">
        <v>1039</v>
      </c>
      <c r="C549" s="13" t="s">
        <v>1039</v>
      </c>
      <c r="D549" s="27" t="s">
        <v>3629</v>
      </c>
      <c r="E549" s="5"/>
      <c r="F549" s="5" t="s">
        <v>2627</v>
      </c>
      <c r="G549" s="1" t="s">
        <v>2628</v>
      </c>
      <c r="H549" s="1" t="s">
        <v>2628</v>
      </c>
      <c r="I549" s="33" t="s">
        <v>2629</v>
      </c>
      <c r="J549" s="76" t="s">
        <v>2630</v>
      </c>
      <c r="K549" s="5" t="s">
        <v>910</v>
      </c>
      <c r="L549" s="19" t="s">
        <v>912</v>
      </c>
      <c r="M549" s="28">
        <v>46213</v>
      </c>
      <c r="N549" s="29">
        <v>46267</v>
      </c>
      <c r="O549" s="13" t="s">
        <v>132</v>
      </c>
      <c r="P549" s="22" t="s">
        <v>1046</v>
      </c>
      <c r="Q549" s="22">
        <v>48</v>
      </c>
      <c r="R549" s="23" t="s">
        <v>181</v>
      </c>
      <c r="S549" s="6" t="s">
        <v>181</v>
      </c>
      <c r="T549" s="5"/>
      <c r="U549" s="5" t="s">
        <v>134</v>
      </c>
      <c r="V549" s="75" t="s">
        <v>3626</v>
      </c>
      <c r="W549" s="5" t="s">
        <v>181</v>
      </c>
      <c r="X549" s="5"/>
      <c r="Y549" s="5"/>
      <c r="Z549" s="1" t="s">
        <v>1039</v>
      </c>
      <c r="AA549" s="7">
        <v>0.95</v>
      </c>
      <c r="AB549" s="5"/>
      <c r="AC549" s="5"/>
      <c r="AD549" s="6"/>
      <c r="AE549" s="5"/>
      <c r="AF549" s="5" t="str">
        <f t="shared" si="8"/>
        <v>Y</v>
      </c>
      <c r="AG549" s="5"/>
      <c r="AH549" s="17">
        <v>1</v>
      </c>
      <c r="AI549" s="1" t="s">
        <v>2702</v>
      </c>
      <c r="AJ549" s="46" t="s">
        <v>895</v>
      </c>
      <c r="AK549" s="98" t="s">
        <v>896</v>
      </c>
      <c r="AL549" s="25" t="s">
        <v>182</v>
      </c>
      <c r="AM549" s="100"/>
    </row>
    <row r="550" spans="1:39" ht="57" customHeight="1">
      <c r="A550" s="13" t="s">
        <v>1039</v>
      </c>
      <c r="B550" s="13" t="s">
        <v>1039</v>
      </c>
      <c r="C550" s="13" t="s">
        <v>1039</v>
      </c>
      <c r="D550" s="27" t="s">
        <v>3630</v>
      </c>
      <c r="E550" s="5"/>
      <c r="F550" s="5" t="s">
        <v>2933</v>
      </c>
      <c r="G550" s="1" t="s">
        <v>2934</v>
      </c>
      <c r="H550" s="1" t="s">
        <v>2934</v>
      </c>
      <c r="I550" s="33" t="s">
        <v>2935</v>
      </c>
      <c r="J550" s="76" t="s">
        <v>2936</v>
      </c>
      <c r="K550" s="5" t="s">
        <v>910</v>
      </c>
      <c r="L550" s="19" t="s">
        <v>912</v>
      </c>
      <c r="M550" s="28">
        <v>46213</v>
      </c>
      <c r="N550" s="29">
        <v>46267</v>
      </c>
      <c r="O550" s="13" t="s">
        <v>132</v>
      </c>
      <c r="P550" s="22" t="s">
        <v>1046</v>
      </c>
      <c r="Q550" s="22">
        <v>8000</v>
      </c>
      <c r="R550" s="23" t="s">
        <v>181</v>
      </c>
      <c r="S550" s="6" t="s">
        <v>181</v>
      </c>
      <c r="T550" s="5"/>
      <c r="U550" s="5" t="s">
        <v>134</v>
      </c>
      <c r="V550" s="75" t="s">
        <v>3624</v>
      </c>
      <c r="W550" s="5" t="s">
        <v>181</v>
      </c>
      <c r="X550" s="5"/>
      <c r="Y550" s="5"/>
      <c r="Z550" s="1" t="s">
        <v>1039</v>
      </c>
      <c r="AA550" s="7">
        <v>0.95</v>
      </c>
      <c r="AB550" s="5"/>
      <c r="AC550" s="5"/>
      <c r="AD550" s="6"/>
      <c r="AE550" s="5"/>
      <c r="AF550" s="5" t="str">
        <f t="shared" si="8"/>
        <v>Y</v>
      </c>
      <c r="AG550" s="5"/>
      <c r="AH550" s="17">
        <v>1</v>
      </c>
      <c r="AI550" s="1" t="s">
        <v>2937</v>
      </c>
      <c r="AJ550" s="46" t="s">
        <v>895</v>
      </c>
      <c r="AK550" s="98" t="s">
        <v>896</v>
      </c>
      <c r="AL550" s="25" t="s">
        <v>182</v>
      </c>
      <c r="AM550" s="100"/>
    </row>
    <row r="551" spans="1:39" ht="57" customHeight="1">
      <c r="A551" s="13" t="s">
        <v>2938</v>
      </c>
      <c r="B551" s="13" t="s">
        <v>2755</v>
      </c>
      <c r="C551" s="13" t="s">
        <v>3631</v>
      </c>
      <c r="D551" s="27" t="s">
        <v>3632</v>
      </c>
      <c r="E551" s="5"/>
      <c r="F551" s="5" t="s">
        <v>3633</v>
      </c>
      <c r="G551" s="1" t="s">
        <v>3634</v>
      </c>
      <c r="H551" s="1" t="s">
        <v>3634</v>
      </c>
      <c r="I551" s="33" t="s">
        <v>3635</v>
      </c>
      <c r="J551" s="76" t="s">
        <v>3636</v>
      </c>
      <c r="K551" s="5" t="s">
        <v>910</v>
      </c>
      <c r="L551" s="19" t="s">
        <v>912</v>
      </c>
      <c r="M551" s="28">
        <v>46213</v>
      </c>
      <c r="N551" s="29">
        <v>46267</v>
      </c>
      <c r="O551" s="13" t="s">
        <v>132</v>
      </c>
      <c r="P551" s="22" t="s">
        <v>1046</v>
      </c>
      <c r="Q551" s="22">
        <v>8000</v>
      </c>
      <c r="R551" s="23" t="s">
        <v>132</v>
      </c>
      <c r="S551" s="6" t="s">
        <v>181</v>
      </c>
      <c r="T551" s="5"/>
      <c r="U551" s="5" t="s">
        <v>134</v>
      </c>
      <c r="V551" s="75" t="s">
        <v>3626</v>
      </c>
      <c r="W551" s="5" t="s">
        <v>181</v>
      </c>
      <c r="X551" s="5"/>
      <c r="Y551" s="5"/>
      <c r="Z551" s="1">
        <v>94.78</v>
      </c>
      <c r="AA551" s="7">
        <v>0.95</v>
      </c>
      <c r="AB551" s="5"/>
      <c r="AC551" s="5"/>
      <c r="AD551" s="6"/>
      <c r="AE551" s="5"/>
      <c r="AF551" s="5" t="str">
        <f t="shared" si="8"/>
        <v>Y</v>
      </c>
      <c r="AG551" s="5"/>
      <c r="AH551" s="17">
        <v>1</v>
      </c>
      <c r="AI551" s="1" t="s">
        <v>3631</v>
      </c>
      <c r="AJ551" s="46" t="s">
        <v>895</v>
      </c>
      <c r="AK551" s="98" t="s">
        <v>896</v>
      </c>
      <c r="AL551" s="25" t="s">
        <v>182</v>
      </c>
      <c r="AM551" s="100"/>
    </row>
    <row r="552" spans="1:39" ht="57" customHeight="1">
      <c r="A552" s="13" t="s">
        <v>2938</v>
      </c>
      <c r="B552" s="13" t="s">
        <v>2755</v>
      </c>
      <c r="C552" s="13" t="s">
        <v>2864</v>
      </c>
      <c r="D552" s="27" t="s">
        <v>3637</v>
      </c>
      <c r="E552" s="5"/>
      <c r="F552" s="5" t="s">
        <v>2866</v>
      </c>
      <c r="G552" s="1" t="s">
        <v>3638</v>
      </c>
      <c r="H552" s="1" t="s">
        <v>3638</v>
      </c>
      <c r="I552" s="33" t="s">
        <v>3639</v>
      </c>
      <c r="J552" s="76" t="s">
        <v>3640</v>
      </c>
      <c r="K552" s="5" t="s">
        <v>910</v>
      </c>
      <c r="L552" s="19" t="s">
        <v>912</v>
      </c>
      <c r="M552" s="28">
        <v>46213</v>
      </c>
      <c r="N552" s="29">
        <v>46267</v>
      </c>
      <c r="O552" s="13" t="s">
        <v>132</v>
      </c>
      <c r="P552" s="22" t="s">
        <v>1046</v>
      </c>
      <c r="Q552" s="22">
        <v>8000</v>
      </c>
      <c r="R552" s="23" t="s">
        <v>132</v>
      </c>
      <c r="S552" s="6" t="s">
        <v>181</v>
      </c>
      <c r="T552" s="5"/>
      <c r="U552" s="5" t="s">
        <v>134</v>
      </c>
      <c r="V552" s="75" t="s">
        <v>3626</v>
      </c>
      <c r="W552" s="5" t="s">
        <v>181</v>
      </c>
      <c r="X552" s="5"/>
      <c r="Y552" s="5"/>
      <c r="Z552" s="1">
        <v>100</v>
      </c>
      <c r="AA552" s="7">
        <v>0.95</v>
      </c>
      <c r="AB552" s="5"/>
      <c r="AC552" s="5"/>
      <c r="AD552" s="6"/>
      <c r="AE552" s="5"/>
      <c r="AF552" s="5" t="str">
        <f t="shared" si="8"/>
        <v>Y</v>
      </c>
      <c r="AG552" s="5"/>
      <c r="AH552" s="17">
        <v>1</v>
      </c>
      <c r="AI552" s="1" t="s">
        <v>2864</v>
      </c>
      <c r="AJ552" s="46" t="s">
        <v>895</v>
      </c>
      <c r="AK552" s="98" t="s">
        <v>896</v>
      </c>
      <c r="AL552" s="25" t="s">
        <v>182</v>
      </c>
      <c r="AM552" s="100"/>
    </row>
    <row r="553" spans="1:39" ht="57" customHeight="1">
      <c r="A553" s="13" t="s">
        <v>1039</v>
      </c>
      <c r="B553" s="13" t="s">
        <v>1039</v>
      </c>
      <c r="C553" s="13" t="s">
        <v>1039</v>
      </c>
      <c r="D553" s="27" t="s">
        <v>3641</v>
      </c>
      <c r="E553" s="5"/>
      <c r="F553" s="5" t="s">
        <v>2961</v>
      </c>
      <c r="G553" s="1" t="s">
        <v>2962</v>
      </c>
      <c r="H553" s="1" t="s">
        <v>2962</v>
      </c>
      <c r="I553" s="34" t="s">
        <v>2963</v>
      </c>
      <c r="J553" s="77" t="s">
        <v>2964</v>
      </c>
      <c r="K553" s="5" t="s">
        <v>910</v>
      </c>
      <c r="L553" s="19" t="s">
        <v>912</v>
      </c>
      <c r="M553" s="28">
        <v>46213</v>
      </c>
      <c r="N553" s="29">
        <v>46267</v>
      </c>
      <c r="O553" s="13" t="s">
        <v>132</v>
      </c>
      <c r="P553" s="22" t="s">
        <v>1046</v>
      </c>
      <c r="Q553" s="22">
        <v>8000</v>
      </c>
      <c r="R553" s="23" t="s">
        <v>181</v>
      </c>
      <c r="S553" s="6" t="s">
        <v>181</v>
      </c>
      <c r="T553" s="5"/>
      <c r="U553" s="5" t="s">
        <v>134</v>
      </c>
      <c r="V553" s="75" t="s">
        <v>3626</v>
      </c>
      <c r="W553" s="5" t="s">
        <v>181</v>
      </c>
      <c r="X553" s="5"/>
      <c r="Y553" s="5"/>
      <c r="Z553" s="1" t="s">
        <v>1039</v>
      </c>
      <c r="AA553" s="7">
        <v>0.95</v>
      </c>
      <c r="AB553" s="5"/>
      <c r="AC553" s="5"/>
      <c r="AD553" s="6"/>
      <c r="AE553" s="5"/>
      <c r="AF553" s="5" t="str">
        <f t="shared" si="8"/>
        <v>Y</v>
      </c>
      <c r="AG553" s="5"/>
      <c r="AH553" s="17">
        <v>1</v>
      </c>
      <c r="AI553" s="1" t="s">
        <v>2965</v>
      </c>
      <c r="AJ553" s="46" t="s">
        <v>895</v>
      </c>
      <c r="AK553" s="98" t="s">
        <v>896</v>
      </c>
      <c r="AL553" s="25" t="s">
        <v>182</v>
      </c>
      <c r="AM553" s="100"/>
    </row>
    <row r="554" spans="1:39" ht="57" customHeight="1">
      <c r="A554" s="13" t="s">
        <v>2938</v>
      </c>
      <c r="B554" s="13" t="s">
        <v>2755</v>
      </c>
      <c r="C554" s="13" t="s">
        <v>3642</v>
      </c>
      <c r="D554" s="27" t="s">
        <v>3643</v>
      </c>
      <c r="E554" s="5"/>
      <c r="F554" s="5" t="s">
        <v>3644</v>
      </c>
      <c r="G554" s="1" t="s">
        <v>3645</v>
      </c>
      <c r="H554" s="1" t="s">
        <v>3645</v>
      </c>
      <c r="I554" s="34" t="s">
        <v>3646</v>
      </c>
      <c r="J554" s="77" t="s">
        <v>3647</v>
      </c>
      <c r="K554" s="5" t="s">
        <v>910</v>
      </c>
      <c r="L554" s="19" t="s">
        <v>912</v>
      </c>
      <c r="M554" s="28">
        <v>46213</v>
      </c>
      <c r="N554" s="29">
        <v>46267</v>
      </c>
      <c r="O554" s="13" t="s">
        <v>132</v>
      </c>
      <c r="P554" s="22" t="s">
        <v>1046</v>
      </c>
      <c r="Q554" s="22">
        <v>8000</v>
      </c>
      <c r="R554" s="23" t="s">
        <v>181</v>
      </c>
      <c r="S554" s="6" t="s">
        <v>181</v>
      </c>
      <c r="T554" s="5"/>
      <c r="U554" s="5" t="s">
        <v>134</v>
      </c>
      <c r="V554" s="75" t="s">
        <v>3626</v>
      </c>
      <c r="W554" s="5" t="s">
        <v>181</v>
      </c>
      <c r="X554" s="5"/>
      <c r="Y554" s="5"/>
      <c r="Z554" s="1" t="s">
        <v>1039</v>
      </c>
      <c r="AA554" s="7">
        <v>0.95</v>
      </c>
      <c r="AB554" s="5"/>
      <c r="AC554" s="5"/>
      <c r="AD554" s="6"/>
      <c r="AE554" s="5"/>
      <c r="AF554" s="5" t="str">
        <f t="shared" si="8"/>
        <v>Y</v>
      </c>
      <c r="AG554" s="5"/>
      <c r="AH554" s="17">
        <v>1</v>
      </c>
      <c r="AI554" s="1" t="s">
        <v>3642</v>
      </c>
      <c r="AJ554" s="46" t="s">
        <v>895</v>
      </c>
      <c r="AK554" s="98" t="s">
        <v>896</v>
      </c>
      <c r="AL554" s="25" t="s">
        <v>182</v>
      </c>
      <c r="AM554" s="100"/>
    </row>
    <row r="555" spans="1:39" ht="57" customHeight="1">
      <c r="A555" s="13" t="s">
        <v>2938</v>
      </c>
      <c r="B555" s="13" t="s">
        <v>2755</v>
      </c>
      <c r="C555" s="13" t="s">
        <v>3648</v>
      </c>
      <c r="D555" s="27" t="s">
        <v>3649</v>
      </c>
      <c r="E555" s="5"/>
      <c r="F555" s="5" t="s">
        <v>3650</v>
      </c>
      <c r="G555" s="1" t="s">
        <v>3651</v>
      </c>
      <c r="H555" s="1" t="s">
        <v>3652</v>
      </c>
      <c r="I555" s="33" t="s">
        <v>3653</v>
      </c>
      <c r="J555" s="76" t="s">
        <v>3654</v>
      </c>
      <c r="K555" s="5" t="s">
        <v>910</v>
      </c>
      <c r="L555" s="19" t="s">
        <v>912</v>
      </c>
      <c r="M555" s="28">
        <v>46213</v>
      </c>
      <c r="N555" s="29">
        <v>46267</v>
      </c>
      <c r="O555" s="13" t="s">
        <v>132</v>
      </c>
      <c r="P555" s="22" t="s">
        <v>1046</v>
      </c>
      <c r="Q555" s="22">
        <v>8000</v>
      </c>
      <c r="R555" s="23" t="s">
        <v>132</v>
      </c>
      <c r="S555" s="6" t="s">
        <v>181</v>
      </c>
      <c r="T555" s="5"/>
      <c r="U555" s="5" t="s">
        <v>134</v>
      </c>
      <c r="V555" s="75" t="s">
        <v>3626</v>
      </c>
      <c r="W555" s="5" t="s">
        <v>132</v>
      </c>
      <c r="X555" s="5" t="s">
        <v>3655</v>
      </c>
      <c r="Y555" s="5" t="s">
        <v>3656</v>
      </c>
      <c r="Z555" s="1">
        <v>100</v>
      </c>
      <c r="AA555" s="7">
        <v>0.95</v>
      </c>
      <c r="AB555" s="5"/>
      <c r="AC555" s="5"/>
      <c r="AD555" s="6"/>
      <c r="AE555" s="5"/>
      <c r="AF555" s="5" t="str">
        <f t="shared" si="8"/>
        <v>Y</v>
      </c>
      <c r="AG555" s="5"/>
      <c r="AH555" s="17">
        <v>1</v>
      </c>
      <c r="AI555" s="1" t="s">
        <v>3648</v>
      </c>
      <c r="AJ555" s="46" t="s">
        <v>895</v>
      </c>
      <c r="AK555" s="98" t="s">
        <v>896</v>
      </c>
      <c r="AL555" s="25" t="s">
        <v>182</v>
      </c>
      <c r="AM555" s="100"/>
    </row>
    <row r="556" spans="1:39" ht="57" customHeight="1">
      <c r="A556" s="13" t="s">
        <v>2938</v>
      </c>
      <c r="B556" s="13" t="s">
        <v>2755</v>
      </c>
      <c r="C556" s="13" t="s">
        <v>2973</v>
      </c>
      <c r="D556" s="27" t="s">
        <v>3657</v>
      </c>
      <c r="E556" s="5"/>
      <c r="F556" s="5" t="s">
        <v>2975</v>
      </c>
      <c r="G556" s="1" t="s">
        <v>2976</v>
      </c>
      <c r="H556" s="1" t="s">
        <v>2976</v>
      </c>
      <c r="I556" s="33" t="s">
        <v>2977</v>
      </c>
      <c r="J556" s="76" t="s">
        <v>2978</v>
      </c>
      <c r="K556" s="5" t="s">
        <v>910</v>
      </c>
      <c r="L556" s="19" t="s">
        <v>912</v>
      </c>
      <c r="M556" s="28">
        <v>46213</v>
      </c>
      <c r="N556" s="29">
        <v>46267</v>
      </c>
      <c r="O556" s="13" t="s">
        <v>132</v>
      </c>
      <c r="P556" s="22" t="s">
        <v>1046</v>
      </c>
      <c r="Q556" s="22">
        <v>8000</v>
      </c>
      <c r="R556" s="23" t="s">
        <v>181</v>
      </c>
      <c r="S556" s="6" t="s">
        <v>181</v>
      </c>
      <c r="T556" s="5"/>
      <c r="U556" s="5" t="s">
        <v>134</v>
      </c>
      <c r="V556" s="75" t="s">
        <v>3626</v>
      </c>
      <c r="W556" s="5" t="s">
        <v>181</v>
      </c>
      <c r="X556" s="5"/>
      <c r="Y556" s="5"/>
      <c r="Z556" s="1" t="s">
        <v>1039</v>
      </c>
      <c r="AA556" s="7">
        <v>0.95</v>
      </c>
      <c r="AB556" s="5"/>
      <c r="AC556" s="5"/>
      <c r="AD556" s="6"/>
      <c r="AE556" s="5"/>
      <c r="AF556" s="5" t="str">
        <f t="shared" si="8"/>
        <v>Y</v>
      </c>
      <c r="AG556" s="5"/>
      <c r="AH556" s="17">
        <v>1</v>
      </c>
      <c r="AI556" s="1" t="s">
        <v>2979</v>
      </c>
      <c r="AJ556" s="46" t="s">
        <v>895</v>
      </c>
      <c r="AK556" s="98" t="s">
        <v>896</v>
      </c>
      <c r="AL556" s="25" t="s">
        <v>182</v>
      </c>
      <c r="AM556" s="100"/>
    </row>
    <row r="557" spans="1:39" ht="57" customHeight="1">
      <c r="A557" s="13" t="s">
        <v>2938</v>
      </c>
      <c r="B557" s="13" t="s">
        <v>2755</v>
      </c>
      <c r="C557" s="13" t="s">
        <v>2980</v>
      </c>
      <c r="D557" s="27" t="s">
        <v>3658</v>
      </c>
      <c r="E557" s="5"/>
      <c r="F557" s="5" t="s">
        <v>2982</v>
      </c>
      <c r="G557" s="1" t="s">
        <v>2983</v>
      </c>
      <c r="H557" s="1" t="s">
        <v>2984</v>
      </c>
      <c r="I557" s="34" t="s">
        <v>2985</v>
      </c>
      <c r="J557" s="77" t="s">
        <v>2986</v>
      </c>
      <c r="K557" s="5" t="s">
        <v>910</v>
      </c>
      <c r="L557" s="19" t="s">
        <v>912</v>
      </c>
      <c r="M557" s="28">
        <v>46213</v>
      </c>
      <c r="N557" s="29">
        <v>46267</v>
      </c>
      <c r="O557" s="13" t="s">
        <v>132</v>
      </c>
      <c r="P557" s="22" t="s">
        <v>1046</v>
      </c>
      <c r="Q557" s="22">
        <v>8000</v>
      </c>
      <c r="R557" s="23" t="s">
        <v>132</v>
      </c>
      <c r="S557" s="6" t="s">
        <v>181</v>
      </c>
      <c r="T557" s="5"/>
      <c r="U557" s="5" t="s">
        <v>134</v>
      </c>
      <c r="V557" s="75" t="s">
        <v>3626</v>
      </c>
      <c r="W557" s="5" t="s">
        <v>181</v>
      </c>
      <c r="X557" s="5"/>
      <c r="Y557" s="5"/>
      <c r="Z557" s="1">
        <v>100</v>
      </c>
      <c r="AA557" s="7">
        <v>0.95</v>
      </c>
      <c r="AB557" s="5"/>
      <c r="AC557" s="5"/>
      <c r="AD557" s="6"/>
      <c r="AE557" s="5"/>
      <c r="AF557" s="5" t="str">
        <f t="shared" si="8"/>
        <v>Y</v>
      </c>
      <c r="AG557" s="5"/>
      <c r="AH557" s="17">
        <v>1</v>
      </c>
      <c r="AI557" s="1" t="s">
        <v>2987</v>
      </c>
      <c r="AJ557" s="46" t="s">
        <v>895</v>
      </c>
      <c r="AK557" s="98" t="s">
        <v>896</v>
      </c>
      <c r="AL557" s="25" t="s">
        <v>182</v>
      </c>
      <c r="AM557" s="100"/>
    </row>
    <row r="558" spans="1:39" ht="57" customHeight="1">
      <c r="A558" s="13" t="s">
        <v>2938</v>
      </c>
      <c r="B558" s="13" t="s">
        <v>2755</v>
      </c>
      <c r="C558" s="13" t="s">
        <v>1544</v>
      </c>
      <c r="D558" s="27" t="s">
        <v>3659</v>
      </c>
      <c r="E558" s="5"/>
      <c r="F558" s="5" t="s">
        <v>2908</v>
      </c>
      <c r="G558" s="1" t="s">
        <v>2909</v>
      </c>
      <c r="H558" s="1" t="s">
        <v>3660</v>
      </c>
      <c r="I558" s="33" t="s">
        <v>2911</v>
      </c>
      <c r="J558" s="76" t="s">
        <v>2912</v>
      </c>
      <c r="K558" s="5" t="s">
        <v>910</v>
      </c>
      <c r="L558" s="19" t="s">
        <v>912</v>
      </c>
      <c r="M558" s="28">
        <v>46213</v>
      </c>
      <c r="N558" s="29">
        <v>46267</v>
      </c>
      <c r="O558" s="13" t="s">
        <v>132</v>
      </c>
      <c r="P558" s="22" t="s">
        <v>1046</v>
      </c>
      <c r="Q558" s="22">
        <v>8000</v>
      </c>
      <c r="R558" s="23" t="s">
        <v>132</v>
      </c>
      <c r="S558" s="6" t="s">
        <v>181</v>
      </c>
      <c r="T558" s="5"/>
      <c r="U558" s="5" t="s">
        <v>134</v>
      </c>
      <c r="V558" s="75" t="s">
        <v>3661</v>
      </c>
      <c r="W558" s="5" t="s">
        <v>181</v>
      </c>
      <c r="X558" s="5"/>
      <c r="Y558" s="5"/>
      <c r="Z558" s="1">
        <v>100</v>
      </c>
      <c r="AA558" s="7">
        <v>0.95</v>
      </c>
      <c r="AB558" s="5"/>
      <c r="AC558" s="5"/>
      <c r="AD558" s="6"/>
      <c r="AE558" s="5"/>
      <c r="AF558" s="5" t="str">
        <f t="shared" si="8"/>
        <v>Y</v>
      </c>
      <c r="AG558" s="5"/>
      <c r="AH558" s="17">
        <v>1</v>
      </c>
      <c r="AI558" s="1" t="s">
        <v>1544</v>
      </c>
      <c r="AJ558" s="46" t="s">
        <v>895</v>
      </c>
      <c r="AK558" s="98" t="s">
        <v>896</v>
      </c>
      <c r="AL558" s="25" t="s">
        <v>182</v>
      </c>
      <c r="AM558" s="100"/>
    </row>
    <row r="559" spans="1:39" ht="57" customHeight="1">
      <c r="A559" s="13" t="s">
        <v>1039</v>
      </c>
      <c r="B559" s="13" t="s">
        <v>1039</v>
      </c>
      <c r="C559" s="13" t="s">
        <v>1039</v>
      </c>
      <c r="D559" s="27" t="s">
        <v>3662</v>
      </c>
      <c r="E559" s="5"/>
      <c r="F559" s="5" t="s">
        <v>2989</v>
      </c>
      <c r="G559" s="1" t="s">
        <v>2990</v>
      </c>
      <c r="H559" s="1" t="s">
        <v>2990</v>
      </c>
      <c r="I559" s="33" t="s">
        <v>2991</v>
      </c>
      <c r="J559" s="76" t="s">
        <v>2992</v>
      </c>
      <c r="K559" s="5" t="s">
        <v>910</v>
      </c>
      <c r="L559" s="19" t="s">
        <v>912</v>
      </c>
      <c r="M559" s="28">
        <v>46213</v>
      </c>
      <c r="N559" s="29">
        <v>46267</v>
      </c>
      <c r="O559" s="13" t="s">
        <v>132</v>
      </c>
      <c r="P559" s="22" t="s">
        <v>1046</v>
      </c>
      <c r="Q559" s="22">
        <v>8000</v>
      </c>
      <c r="R559" s="23" t="s">
        <v>181</v>
      </c>
      <c r="S559" s="6" t="s">
        <v>181</v>
      </c>
      <c r="T559" s="5"/>
      <c r="U559" s="5" t="s">
        <v>134</v>
      </c>
      <c r="V559" s="75" t="s">
        <v>3624</v>
      </c>
      <c r="W559" s="5" t="s">
        <v>181</v>
      </c>
      <c r="X559" s="5"/>
      <c r="Y559" s="5"/>
      <c r="Z559" s="1" t="s">
        <v>1039</v>
      </c>
      <c r="AA559" s="7">
        <v>0.95</v>
      </c>
      <c r="AB559" s="5"/>
      <c r="AC559" s="5"/>
      <c r="AD559" s="6"/>
      <c r="AE559" s="5"/>
      <c r="AF559" s="5" t="str">
        <f t="shared" si="8"/>
        <v>Y</v>
      </c>
      <c r="AG559" s="5"/>
      <c r="AH559" s="17">
        <v>1</v>
      </c>
      <c r="AI559" s="1" t="s">
        <v>2993</v>
      </c>
      <c r="AJ559" s="46" t="s">
        <v>895</v>
      </c>
      <c r="AK559" s="98" t="s">
        <v>896</v>
      </c>
      <c r="AL559" s="25" t="s">
        <v>182</v>
      </c>
      <c r="AM559" s="100"/>
    </row>
    <row r="560" spans="1:39" ht="57" customHeight="1">
      <c r="A560" s="13" t="s">
        <v>1039</v>
      </c>
      <c r="B560" s="13" t="s">
        <v>1039</v>
      </c>
      <c r="C560" s="13" t="s">
        <v>1039</v>
      </c>
      <c r="D560" s="27" t="s">
        <v>3663</v>
      </c>
      <c r="E560" s="5"/>
      <c r="F560" s="5" t="s">
        <v>2685</v>
      </c>
      <c r="G560" s="1" t="s">
        <v>2686</v>
      </c>
      <c r="H560" s="1" t="s">
        <v>2686</v>
      </c>
      <c r="I560" s="33" t="s">
        <v>2687</v>
      </c>
      <c r="J560" s="76" t="s">
        <v>2688</v>
      </c>
      <c r="K560" s="5" t="s">
        <v>910</v>
      </c>
      <c r="L560" s="19" t="s">
        <v>912</v>
      </c>
      <c r="M560" s="28">
        <v>46213</v>
      </c>
      <c r="N560" s="29">
        <v>46267</v>
      </c>
      <c r="O560" s="13" t="s">
        <v>132</v>
      </c>
      <c r="P560" s="22" t="s">
        <v>1878</v>
      </c>
      <c r="Q560" s="22">
        <v>22</v>
      </c>
      <c r="R560" s="23" t="s">
        <v>181</v>
      </c>
      <c r="S560" s="6" t="s">
        <v>181</v>
      </c>
      <c r="T560" s="5"/>
      <c r="U560" s="5" t="s">
        <v>134</v>
      </c>
      <c r="V560" s="75" t="s">
        <v>3626</v>
      </c>
      <c r="W560" s="5" t="s">
        <v>181</v>
      </c>
      <c r="X560" s="5"/>
      <c r="Y560" s="5"/>
      <c r="Z560" s="1" t="s">
        <v>1039</v>
      </c>
      <c r="AA560" s="7">
        <v>0.95</v>
      </c>
      <c r="AB560" s="5"/>
      <c r="AC560" s="5"/>
      <c r="AD560" s="6"/>
      <c r="AE560" s="5"/>
      <c r="AF560" s="5" t="str">
        <f t="shared" si="8"/>
        <v>Y</v>
      </c>
      <c r="AG560" s="5"/>
      <c r="AH560" s="17">
        <v>1</v>
      </c>
      <c r="AI560" s="1" t="s">
        <v>2739</v>
      </c>
      <c r="AJ560" s="46" t="s">
        <v>895</v>
      </c>
      <c r="AK560" s="98" t="s">
        <v>896</v>
      </c>
      <c r="AL560" s="25" t="s">
        <v>182</v>
      </c>
      <c r="AM560" s="100"/>
    </row>
    <row r="561" spans="1:39" ht="57" customHeight="1">
      <c r="A561" s="13" t="s">
        <v>1039</v>
      </c>
      <c r="B561" s="13" t="s">
        <v>1039</v>
      </c>
      <c r="C561" s="13" t="s">
        <v>1039</v>
      </c>
      <c r="D561" s="27" t="s">
        <v>3664</v>
      </c>
      <c r="E561" s="5"/>
      <c r="F561" s="5" t="s">
        <v>2691</v>
      </c>
      <c r="G561" s="1" t="s">
        <v>2692</v>
      </c>
      <c r="H561" s="1" t="s">
        <v>2692</v>
      </c>
      <c r="I561" s="33" t="s">
        <v>2693</v>
      </c>
      <c r="J561" s="76" t="s">
        <v>2693</v>
      </c>
      <c r="K561" s="5" t="s">
        <v>910</v>
      </c>
      <c r="L561" s="19" t="s">
        <v>912</v>
      </c>
      <c r="M561" s="28">
        <v>46213</v>
      </c>
      <c r="N561" s="29">
        <v>46267</v>
      </c>
      <c r="O561" s="13" t="s">
        <v>132</v>
      </c>
      <c r="P561" s="22" t="s">
        <v>1046</v>
      </c>
      <c r="Q561" s="22">
        <v>4</v>
      </c>
      <c r="R561" s="23" t="s">
        <v>181</v>
      </c>
      <c r="S561" s="6" t="s">
        <v>181</v>
      </c>
      <c r="T561" s="5"/>
      <c r="U561" s="5" t="s">
        <v>134</v>
      </c>
      <c r="V561" s="75" t="s">
        <v>3665</v>
      </c>
      <c r="W561" s="5" t="s">
        <v>181</v>
      </c>
      <c r="X561" s="5"/>
      <c r="Y561" s="5"/>
      <c r="Z561" s="1" t="s">
        <v>1039</v>
      </c>
      <c r="AA561" s="7">
        <v>0.95</v>
      </c>
      <c r="AB561" s="5"/>
      <c r="AC561" s="5"/>
      <c r="AD561" s="6"/>
      <c r="AE561" s="5"/>
      <c r="AF561" s="5" t="str">
        <f t="shared" si="8"/>
        <v>Y</v>
      </c>
      <c r="AG561" s="5"/>
      <c r="AH561" s="17">
        <v>1</v>
      </c>
      <c r="AI561" s="1" t="s">
        <v>1161</v>
      </c>
      <c r="AJ561" s="46" t="s">
        <v>895</v>
      </c>
      <c r="AK561" s="98" t="s">
        <v>896</v>
      </c>
      <c r="AL561" s="25" t="s">
        <v>182</v>
      </c>
      <c r="AM561" s="100"/>
    </row>
    <row r="562" spans="1:39" ht="57" customHeight="1">
      <c r="A562" s="13" t="s">
        <v>1039</v>
      </c>
      <c r="B562" s="13" t="s">
        <v>1039</v>
      </c>
      <c r="C562" s="13" t="s">
        <v>1039</v>
      </c>
      <c r="D562" s="27" t="s">
        <v>3666</v>
      </c>
      <c r="E562" s="5"/>
      <c r="F562" s="5" t="s">
        <v>2605</v>
      </c>
      <c r="G562" s="1" t="s">
        <v>2606</v>
      </c>
      <c r="H562" s="1" t="s">
        <v>2606</v>
      </c>
      <c r="I562" s="33" t="s">
        <v>2607</v>
      </c>
      <c r="J562" s="76" t="s">
        <v>2608</v>
      </c>
      <c r="K562" s="5" t="s">
        <v>445</v>
      </c>
      <c r="L562" s="19" t="s">
        <v>447</v>
      </c>
      <c r="M562" s="28">
        <v>46213</v>
      </c>
      <c r="N562" s="29">
        <v>46267</v>
      </c>
      <c r="O562" s="13" t="s">
        <v>132</v>
      </c>
      <c r="P562" s="22" t="s">
        <v>1046</v>
      </c>
      <c r="Q562" s="22">
        <v>60</v>
      </c>
      <c r="R562" s="23" t="s">
        <v>181</v>
      </c>
      <c r="S562" s="6" t="s">
        <v>181</v>
      </c>
      <c r="T562" s="5"/>
      <c r="U562" s="5" t="s">
        <v>174</v>
      </c>
      <c r="V562" s="75" t="s">
        <v>3667</v>
      </c>
      <c r="W562" s="5" t="s">
        <v>181</v>
      </c>
      <c r="X562" s="5"/>
      <c r="Y562" s="5"/>
      <c r="Z562" s="1" t="s">
        <v>1039</v>
      </c>
      <c r="AA562" s="7">
        <v>0.95</v>
      </c>
      <c r="AB562" s="5"/>
      <c r="AC562" s="5"/>
      <c r="AD562" s="6"/>
      <c r="AE562" s="5"/>
      <c r="AF562" s="5" t="str">
        <f t="shared" si="8"/>
        <v>Y</v>
      </c>
      <c r="AG562" s="5"/>
      <c r="AH562" s="17">
        <v>1</v>
      </c>
      <c r="AI562" s="1" t="s">
        <v>1048</v>
      </c>
      <c r="AJ562" s="46" t="s">
        <v>268</v>
      </c>
      <c r="AK562" s="98" t="s">
        <v>269</v>
      </c>
      <c r="AL562" s="25" t="s">
        <v>182</v>
      </c>
      <c r="AM562" s="100"/>
    </row>
    <row r="563" spans="1:39" ht="57" customHeight="1">
      <c r="A563" s="13" t="s">
        <v>1039</v>
      </c>
      <c r="B563" s="13" t="s">
        <v>1039</v>
      </c>
      <c r="C563" s="13" t="s">
        <v>1039</v>
      </c>
      <c r="D563" s="27" t="s">
        <v>3668</v>
      </c>
      <c r="E563" s="5"/>
      <c r="F563" s="5" t="s">
        <v>2611</v>
      </c>
      <c r="G563" s="1" t="s">
        <v>2612</v>
      </c>
      <c r="H563" s="1" t="s">
        <v>2612</v>
      </c>
      <c r="I563" s="33" t="s">
        <v>2613</v>
      </c>
      <c r="J563" s="76" t="s">
        <v>2614</v>
      </c>
      <c r="K563" s="5" t="s">
        <v>445</v>
      </c>
      <c r="L563" s="19" t="s">
        <v>447</v>
      </c>
      <c r="M563" s="28">
        <v>46213</v>
      </c>
      <c r="N563" s="29">
        <v>46267</v>
      </c>
      <c r="O563" s="13" t="s">
        <v>132</v>
      </c>
      <c r="P563" s="22" t="s">
        <v>1046</v>
      </c>
      <c r="Q563" s="22">
        <v>20</v>
      </c>
      <c r="R563" s="23" t="s">
        <v>181</v>
      </c>
      <c r="S563" s="6" t="s">
        <v>181</v>
      </c>
      <c r="T563" s="5"/>
      <c r="U563" s="5" t="s">
        <v>174</v>
      </c>
      <c r="V563" s="75" t="s">
        <v>3669</v>
      </c>
      <c r="W563" s="5" t="s">
        <v>181</v>
      </c>
      <c r="X563" s="5"/>
      <c r="Y563" s="5"/>
      <c r="Z563" s="1" t="s">
        <v>1039</v>
      </c>
      <c r="AA563" s="7">
        <v>0.95</v>
      </c>
      <c r="AB563" s="5"/>
      <c r="AC563" s="5"/>
      <c r="AD563" s="6"/>
      <c r="AE563" s="5"/>
      <c r="AF563" s="5" t="str">
        <f t="shared" si="8"/>
        <v>Y</v>
      </c>
      <c r="AG563" s="5"/>
      <c r="AH563" s="17">
        <v>1</v>
      </c>
      <c r="AI563" s="1" t="s">
        <v>1056</v>
      </c>
      <c r="AJ563" s="46" t="s">
        <v>268</v>
      </c>
      <c r="AK563" s="98" t="s">
        <v>269</v>
      </c>
      <c r="AL563" s="25" t="s">
        <v>182</v>
      </c>
      <c r="AM563" s="100"/>
    </row>
    <row r="564" spans="1:39" ht="57" customHeight="1">
      <c r="A564" s="13" t="s">
        <v>1039</v>
      </c>
      <c r="B564" s="13" t="s">
        <v>1039</v>
      </c>
      <c r="C564" s="13" t="s">
        <v>1039</v>
      </c>
      <c r="D564" s="27" t="s">
        <v>3670</v>
      </c>
      <c r="E564" s="5"/>
      <c r="F564" s="5" t="s">
        <v>2617</v>
      </c>
      <c r="G564" s="1" t="s">
        <v>2618</v>
      </c>
      <c r="H564" s="1" t="s">
        <v>2618</v>
      </c>
      <c r="I564" s="33" t="s">
        <v>2619</v>
      </c>
      <c r="J564" s="76" t="s">
        <v>2620</v>
      </c>
      <c r="K564" s="5" t="s">
        <v>445</v>
      </c>
      <c r="L564" s="19" t="s">
        <v>447</v>
      </c>
      <c r="M564" s="28">
        <v>46213</v>
      </c>
      <c r="N564" s="29">
        <v>46267</v>
      </c>
      <c r="O564" s="13" t="s">
        <v>132</v>
      </c>
      <c r="P564" s="22" t="s">
        <v>1046</v>
      </c>
      <c r="Q564" s="22">
        <v>20</v>
      </c>
      <c r="R564" s="23" t="s">
        <v>181</v>
      </c>
      <c r="S564" s="6" t="s">
        <v>181</v>
      </c>
      <c r="T564" s="5"/>
      <c r="U564" s="5" t="s">
        <v>174</v>
      </c>
      <c r="V564" s="75" t="s">
        <v>3669</v>
      </c>
      <c r="W564" s="5" t="s">
        <v>181</v>
      </c>
      <c r="X564" s="5"/>
      <c r="Y564" s="5"/>
      <c r="Z564" s="1" t="s">
        <v>1039</v>
      </c>
      <c r="AA564" s="7">
        <v>0.95</v>
      </c>
      <c r="AB564" s="5"/>
      <c r="AC564" s="5"/>
      <c r="AD564" s="6"/>
      <c r="AE564" s="5"/>
      <c r="AF564" s="5" t="str">
        <f t="shared" si="8"/>
        <v>Y</v>
      </c>
      <c r="AG564" s="5"/>
      <c r="AH564" s="17">
        <v>1</v>
      </c>
      <c r="AI564" s="1" t="s">
        <v>1056</v>
      </c>
      <c r="AJ564" s="46" t="s">
        <v>268</v>
      </c>
      <c r="AK564" s="98" t="s">
        <v>269</v>
      </c>
      <c r="AL564" s="25" t="s">
        <v>182</v>
      </c>
      <c r="AM564" s="100"/>
    </row>
    <row r="565" spans="1:39" ht="57" customHeight="1">
      <c r="A565" s="13" t="s">
        <v>1039</v>
      </c>
      <c r="B565" s="13" t="s">
        <v>1039</v>
      </c>
      <c r="C565" s="13" t="s">
        <v>1039</v>
      </c>
      <c r="D565" s="27" t="s">
        <v>3671</v>
      </c>
      <c r="E565" s="5"/>
      <c r="F565" s="5" t="s">
        <v>2622</v>
      </c>
      <c r="G565" s="1" t="s">
        <v>2623</v>
      </c>
      <c r="H565" s="1" t="s">
        <v>2623</v>
      </c>
      <c r="I565" s="33" t="s">
        <v>2624</v>
      </c>
      <c r="J565" s="76" t="s">
        <v>2625</v>
      </c>
      <c r="K565" s="5" t="s">
        <v>445</v>
      </c>
      <c r="L565" s="19" t="s">
        <v>447</v>
      </c>
      <c r="M565" s="28">
        <v>46213</v>
      </c>
      <c r="N565" s="29">
        <v>46267</v>
      </c>
      <c r="O565" s="13" t="s">
        <v>132</v>
      </c>
      <c r="P565" s="22" t="s">
        <v>1046</v>
      </c>
      <c r="Q565" s="22">
        <v>20</v>
      </c>
      <c r="R565" s="23" t="s">
        <v>181</v>
      </c>
      <c r="S565" s="6" t="s">
        <v>181</v>
      </c>
      <c r="T565" s="5"/>
      <c r="U565" s="5" t="s">
        <v>174</v>
      </c>
      <c r="V565" s="75" t="s">
        <v>3669</v>
      </c>
      <c r="W565" s="5" t="s">
        <v>181</v>
      </c>
      <c r="X565" s="5"/>
      <c r="Y565" s="5"/>
      <c r="Z565" s="1" t="s">
        <v>1039</v>
      </c>
      <c r="AA565" s="7">
        <v>0.95</v>
      </c>
      <c r="AB565" s="5"/>
      <c r="AC565" s="5"/>
      <c r="AD565" s="6"/>
      <c r="AE565" s="5"/>
      <c r="AF565" s="5" t="str">
        <f t="shared" si="8"/>
        <v>Y</v>
      </c>
      <c r="AG565" s="5"/>
      <c r="AH565" s="17">
        <v>1</v>
      </c>
      <c r="AI565" s="1" t="s">
        <v>1056</v>
      </c>
      <c r="AJ565" s="46" t="s">
        <v>268</v>
      </c>
      <c r="AK565" s="98" t="s">
        <v>269</v>
      </c>
      <c r="AL565" s="25" t="s">
        <v>182</v>
      </c>
      <c r="AM565" s="100"/>
    </row>
    <row r="566" spans="1:39" ht="57" customHeight="1">
      <c r="A566" s="13" t="s">
        <v>1039</v>
      </c>
      <c r="B566" s="13" t="s">
        <v>1039</v>
      </c>
      <c r="C566" s="13" t="s">
        <v>1039</v>
      </c>
      <c r="D566" s="27" t="s">
        <v>3672</v>
      </c>
      <c r="E566" s="5"/>
      <c r="F566" s="5" t="s">
        <v>2627</v>
      </c>
      <c r="G566" s="1" t="s">
        <v>2628</v>
      </c>
      <c r="H566" s="1" t="s">
        <v>2628</v>
      </c>
      <c r="I566" s="33" t="s">
        <v>2629</v>
      </c>
      <c r="J566" s="76" t="s">
        <v>2630</v>
      </c>
      <c r="K566" s="5" t="s">
        <v>445</v>
      </c>
      <c r="L566" s="19" t="s">
        <v>447</v>
      </c>
      <c r="M566" s="28">
        <v>46213</v>
      </c>
      <c r="N566" s="29">
        <v>46267</v>
      </c>
      <c r="O566" s="13" t="s">
        <v>132</v>
      </c>
      <c r="P566" s="22" t="s">
        <v>1046</v>
      </c>
      <c r="Q566" s="22">
        <v>48</v>
      </c>
      <c r="R566" s="23" t="s">
        <v>181</v>
      </c>
      <c r="S566" s="6" t="s">
        <v>181</v>
      </c>
      <c r="T566" s="5"/>
      <c r="U566" s="5" t="s">
        <v>174</v>
      </c>
      <c r="V566" s="75" t="s">
        <v>3669</v>
      </c>
      <c r="W566" s="5" t="s">
        <v>181</v>
      </c>
      <c r="X566" s="5"/>
      <c r="Y566" s="5"/>
      <c r="Z566" s="1" t="s">
        <v>1039</v>
      </c>
      <c r="AA566" s="7">
        <v>0.95</v>
      </c>
      <c r="AB566" s="5"/>
      <c r="AC566" s="5"/>
      <c r="AD566" s="6"/>
      <c r="AE566" s="5"/>
      <c r="AF566" s="5" t="str">
        <f t="shared" si="8"/>
        <v>Y</v>
      </c>
      <c r="AG566" s="5"/>
      <c r="AH566" s="17">
        <v>1</v>
      </c>
      <c r="AI566" s="1" t="s">
        <v>2702</v>
      </c>
      <c r="AJ566" s="46" t="s">
        <v>268</v>
      </c>
      <c r="AK566" s="98" t="s">
        <v>269</v>
      </c>
      <c r="AL566" s="25" t="s">
        <v>182</v>
      </c>
      <c r="AM566" s="100"/>
    </row>
    <row r="567" spans="1:39" ht="57" customHeight="1">
      <c r="A567" s="13" t="s">
        <v>1039</v>
      </c>
      <c r="B567" s="13" t="s">
        <v>1039</v>
      </c>
      <c r="C567" s="13" t="s">
        <v>1039</v>
      </c>
      <c r="D567" s="27" t="s">
        <v>3673</v>
      </c>
      <c r="E567" s="5"/>
      <c r="F567" s="5" t="s">
        <v>3674</v>
      </c>
      <c r="G567" s="1" t="s">
        <v>3675</v>
      </c>
      <c r="H567" s="1" t="s">
        <v>3675</v>
      </c>
      <c r="I567" s="33" t="s">
        <v>3676</v>
      </c>
      <c r="J567" s="76" t="s">
        <v>3677</v>
      </c>
      <c r="K567" s="5" t="s">
        <v>445</v>
      </c>
      <c r="L567" s="19" t="s">
        <v>447</v>
      </c>
      <c r="M567" s="28">
        <v>46213</v>
      </c>
      <c r="N567" s="29">
        <v>46267</v>
      </c>
      <c r="O567" s="13" t="s">
        <v>132</v>
      </c>
      <c r="P567" s="22" t="s">
        <v>1046</v>
      </c>
      <c r="Q567" s="22">
        <v>8000</v>
      </c>
      <c r="R567" s="23" t="s">
        <v>181</v>
      </c>
      <c r="S567" s="6" t="s">
        <v>181</v>
      </c>
      <c r="T567" s="5"/>
      <c r="U567" s="5" t="s">
        <v>174</v>
      </c>
      <c r="V567" s="75" t="s">
        <v>3667</v>
      </c>
      <c r="W567" s="5" t="s">
        <v>181</v>
      </c>
      <c r="X567" s="5"/>
      <c r="Y567" s="5"/>
      <c r="Z567" s="1" t="s">
        <v>1039</v>
      </c>
      <c r="AA567" s="7">
        <v>0.95</v>
      </c>
      <c r="AB567" s="5"/>
      <c r="AC567" s="5"/>
      <c r="AD567" s="6"/>
      <c r="AE567" s="5"/>
      <c r="AF567" s="5" t="str">
        <f t="shared" si="8"/>
        <v>Y</v>
      </c>
      <c r="AG567" s="5"/>
      <c r="AH567" s="17">
        <v>1</v>
      </c>
      <c r="AI567" s="1" t="s">
        <v>3678</v>
      </c>
      <c r="AJ567" s="46" t="s">
        <v>268</v>
      </c>
      <c r="AK567" s="98" t="s">
        <v>269</v>
      </c>
      <c r="AL567" s="25" t="s">
        <v>182</v>
      </c>
      <c r="AM567" s="100"/>
    </row>
    <row r="568" spans="1:39" ht="57" customHeight="1">
      <c r="A568" s="13" t="s">
        <v>2938</v>
      </c>
      <c r="B568" s="13" t="s">
        <v>2755</v>
      </c>
      <c r="C568" s="13" t="s">
        <v>1363</v>
      </c>
      <c r="D568" s="27" t="s">
        <v>3679</v>
      </c>
      <c r="E568" s="5"/>
      <c r="F568" s="5" t="s">
        <v>3680</v>
      </c>
      <c r="G568" s="1" t="s">
        <v>3681</v>
      </c>
      <c r="H568" s="1" t="s">
        <v>3681</v>
      </c>
      <c r="I568" s="34" t="s">
        <v>3682</v>
      </c>
      <c r="J568" s="77" t="s">
        <v>3683</v>
      </c>
      <c r="K568" s="5" t="s">
        <v>445</v>
      </c>
      <c r="L568" s="19" t="s">
        <v>447</v>
      </c>
      <c r="M568" s="28">
        <v>46213</v>
      </c>
      <c r="N568" s="29">
        <v>46267</v>
      </c>
      <c r="O568" s="13" t="s">
        <v>132</v>
      </c>
      <c r="P568" s="22" t="s">
        <v>1046</v>
      </c>
      <c r="Q568" s="22">
        <v>8000</v>
      </c>
      <c r="R568" s="23" t="s">
        <v>132</v>
      </c>
      <c r="S568" s="6" t="s">
        <v>181</v>
      </c>
      <c r="T568" s="5"/>
      <c r="U568" s="5" t="s">
        <v>174</v>
      </c>
      <c r="V568" s="75" t="s">
        <v>3669</v>
      </c>
      <c r="W568" s="5" t="s">
        <v>181</v>
      </c>
      <c r="X568" s="5"/>
      <c r="Y568" s="5"/>
      <c r="Z568" s="1">
        <v>100</v>
      </c>
      <c r="AA568" s="7">
        <v>0.95</v>
      </c>
      <c r="AB568" s="5"/>
      <c r="AC568" s="5"/>
      <c r="AD568" s="6"/>
      <c r="AE568" s="5"/>
      <c r="AF568" s="5" t="str">
        <f t="shared" si="8"/>
        <v>Y</v>
      </c>
      <c r="AG568" s="5"/>
      <c r="AH568" s="17">
        <v>1</v>
      </c>
      <c r="AI568" s="1" t="s">
        <v>3684</v>
      </c>
      <c r="AJ568" s="46" t="s">
        <v>268</v>
      </c>
      <c r="AK568" s="98" t="s">
        <v>269</v>
      </c>
      <c r="AL568" s="25" t="s">
        <v>182</v>
      </c>
      <c r="AM568" s="100"/>
    </row>
    <row r="569" spans="1:39" ht="57" customHeight="1">
      <c r="A569" s="13" t="s">
        <v>2938</v>
      </c>
      <c r="B569" s="13" t="s">
        <v>2755</v>
      </c>
      <c r="C569" s="13" t="s">
        <v>3685</v>
      </c>
      <c r="D569" s="27" t="s">
        <v>3686</v>
      </c>
      <c r="E569" s="5"/>
      <c r="F569" s="5" t="s">
        <v>3687</v>
      </c>
      <c r="G569" s="1" t="s">
        <v>3688</v>
      </c>
      <c r="H569" s="1" t="s">
        <v>3688</v>
      </c>
      <c r="I569" s="34" t="s">
        <v>3689</v>
      </c>
      <c r="J569" s="77" t="s">
        <v>3690</v>
      </c>
      <c r="K569" s="5" t="s">
        <v>445</v>
      </c>
      <c r="L569" s="19" t="s">
        <v>447</v>
      </c>
      <c r="M569" s="28">
        <v>46213</v>
      </c>
      <c r="N569" s="29">
        <v>46267</v>
      </c>
      <c r="O569" s="13" t="s">
        <v>132</v>
      </c>
      <c r="P569" s="22" t="s">
        <v>1046</v>
      </c>
      <c r="Q569" s="22">
        <v>8000</v>
      </c>
      <c r="R569" s="23" t="s">
        <v>132</v>
      </c>
      <c r="S569" s="6" t="s">
        <v>181</v>
      </c>
      <c r="T569" s="5"/>
      <c r="U569" s="5" t="s">
        <v>174</v>
      </c>
      <c r="V569" s="75" t="s">
        <v>3669</v>
      </c>
      <c r="W569" s="5" t="s">
        <v>181</v>
      </c>
      <c r="X569" s="5"/>
      <c r="Y569" s="5"/>
      <c r="Z569" s="1">
        <v>100</v>
      </c>
      <c r="AA569" s="7">
        <v>0.95</v>
      </c>
      <c r="AB569" s="5"/>
      <c r="AC569" s="5"/>
      <c r="AD569" s="6"/>
      <c r="AE569" s="5"/>
      <c r="AF569" s="5" t="str">
        <f t="shared" si="8"/>
        <v>Y</v>
      </c>
      <c r="AG569" s="5"/>
      <c r="AH569" s="17">
        <v>1</v>
      </c>
      <c r="AI569" s="1" t="s">
        <v>3691</v>
      </c>
      <c r="AJ569" s="46" t="s">
        <v>268</v>
      </c>
      <c r="AK569" s="98" t="s">
        <v>269</v>
      </c>
      <c r="AL569" s="25" t="s">
        <v>182</v>
      </c>
      <c r="AM569" s="100"/>
    </row>
    <row r="570" spans="1:39" ht="57" customHeight="1">
      <c r="A570" s="13" t="s">
        <v>2938</v>
      </c>
      <c r="B570" s="13" t="s">
        <v>2755</v>
      </c>
      <c r="C570" s="13" t="s">
        <v>1544</v>
      </c>
      <c r="D570" s="27" t="s">
        <v>3692</v>
      </c>
      <c r="E570" s="5"/>
      <c r="F570" s="5" t="s">
        <v>2908</v>
      </c>
      <c r="G570" s="1" t="s">
        <v>2909</v>
      </c>
      <c r="H570" s="1" t="s">
        <v>3693</v>
      </c>
      <c r="I570" s="33" t="s">
        <v>2911</v>
      </c>
      <c r="J570" s="76" t="s">
        <v>2912</v>
      </c>
      <c r="K570" s="5" t="s">
        <v>445</v>
      </c>
      <c r="L570" s="19" t="s">
        <v>447</v>
      </c>
      <c r="M570" s="28">
        <v>46213</v>
      </c>
      <c r="N570" s="29">
        <v>46267</v>
      </c>
      <c r="O570" s="13" t="s">
        <v>132</v>
      </c>
      <c r="P570" s="22" t="s">
        <v>1046</v>
      </c>
      <c r="Q570" s="22">
        <v>8000</v>
      </c>
      <c r="R570" s="23" t="s">
        <v>132</v>
      </c>
      <c r="S570" s="6" t="s">
        <v>181</v>
      </c>
      <c r="T570" s="5"/>
      <c r="U570" s="5" t="s">
        <v>174</v>
      </c>
      <c r="V570" s="75" t="s">
        <v>3694</v>
      </c>
      <c r="W570" s="5" t="s">
        <v>181</v>
      </c>
      <c r="X570" s="5"/>
      <c r="Y570" s="5"/>
      <c r="Z570" s="1">
        <v>100</v>
      </c>
      <c r="AA570" s="7">
        <v>0.95</v>
      </c>
      <c r="AB570" s="5"/>
      <c r="AC570" s="5"/>
      <c r="AD570" s="6"/>
      <c r="AE570" s="5"/>
      <c r="AF570" s="5" t="str">
        <f t="shared" si="8"/>
        <v>Y</v>
      </c>
      <c r="AG570" s="5"/>
      <c r="AH570" s="17">
        <v>1</v>
      </c>
      <c r="AI570" s="1" t="s">
        <v>1544</v>
      </c>
      <c r="AJ570" s="46" t="s">
        <v>268</v>
      </c>
      <c r="AK570" s="98" t="s">
        <v>269</v>
      </c>
      <c r="AL570" s="25" t="s">
        <v>182</v>
      </c>
      <c r="AM570" s="100"/>
    </row>
    <row r="571" spans="1:39" ht="57" customHeight="1">
      <c r="A571" s="13" t="s">
        <v>2938</v>
      </c>
      <c r="B571" s="13" t="s">
        <v>2755</v>
      </c>
      <c r="C571" s="13" t="s">
        <v>3695</v>
      </c>
      <c r="D571" s="27" t="s">
        <v>3696</v>
      </c>
      <c r="E571" s="5"/>
      <c r="F571" s="5" t="s">
        <v>3697</v>
      </c>
      <c r="G571" s="1" t="s">
        <v>3698</v>
      </c>
      <c r="H571" s="1" t="s">
        <v>3698</v>
      </c>
      <c r="I571" s="34" t="s">
        <v>3699</v>
      </c>
      <c r="J571" s="77" t="s">
        <v>3700</v>
      </c>
      <c r="K571" s="5" t="s">
        <v>445</v>
      </c>
      <c r="L571" s="19" t="s">
        <v>447</v>
      </c>
      <c r="M571" s="28">
        <v>46213</v>
      </c>
      <c r="N571" s="29">
        <v>46267</v>
      </c>
      <c r="O571" s="13" t="s">
        <v>132</v>
      </c>
      <c r="P571" s="22" t="s">
        <v>1046</v>
      </c>
      <c r="Q571" s="22">
        <v>8000</v>
      </c>
      <c r="R571" s="23" t="s">
        <v>181</v>
      </c>
      <c r="S571" s="6" t="s">
        <v>181</v>
      </c>
      <c r="T571" s="5"/>
      <c r="U571" s="5" t="s">
        <v>174</v>
      </c>
      <c r="V571" s="75" t="s">
        <v>3669</v>
      </c>
      <c r="W571" s="5" t="s">
        <v>181</v>
      </c>
      <c r="X571" s="5"/>
      <c r="Y571" s="5"/>
      <c r="Z571" s="1" t="s">
        <v>1039</v>
      </c>
      <c r="AA571" s="7">
        <v>0.95</v>
      </c>
      <c r="AB571" s="5"/>
      <c r="AC571" s="5"/>
      <c r="AD571" s="6"/>
      <c r="AE571" s="5"/>
      <c r="AF571" s="5" t="str">
        <f t="shared" si="8"/>
        <v>Y</v>
      </c>
      <c r="AG571" s="5"/>
      <c r="AH571" s="17">
        <v>1</v>
      </c>
      <c r="AI571" s="1" t="s">
        <v>3701</v>
      </c>
      <c r="AJ571" s="46" t="s">
        <v>268</v>
      </c>
      <c r="AK571" s="98" t="s">
        <v>269</v>
      </c>
      <c r="AL571" s="25" t="s">
        <v>182</v>
      </c>
      <c r="AM571" s="100"/>
    </row>
    <row r="572" spans="1:39" ht="57" customHeight="1">
      <c r="A572" s="13" t="s">
        <v>1039</v>
      </c>
      <c r="B572" s="13" t="s">
        <v>1039</v>
      </c>
      <c r="C572" s="13" t="s">
        <v>1039</v>
      </c>
      <c r="D572" s="27" t="s">
        <v>3702</v>
      </c>
      <c r="E572" s="5"/>
      <c r="F572" s="5" t="s">
        <v>2685</v>
      </c>
      <c r="G572" s="1" t="s">
        <v>2686</v>
      </c>
      <c r="H572" s="1" t="s">
        <v>2686</v>
      </c>
      <c r="I572" s="33" t="s">
        <v>2687</v>
      </c>
      <c r="J572" s="76" t="s">
        <v>2688</v>
      </c>
      <c r="K572" s="5" t="s">
        <v>445</v>
      </c>
      <c r="L572" s="19" t="s">
        <v>447</v>
      </c>
      <c r="M572" s="28">
        <v>46213</v>
      </c>
      <c r="N572" s="29">
        <v>46267</v>
      </c>
      <c r="O572" s="13" t="s">
        <v>132</v>
      </c>
      <c r="P572" s="22" t="s">
        <v>1878</v>
      </c>
      <c r="Q572" s="22">
        <v>22</v>
      </c>
      <c r="R572" s="23" t="s">
        <v>181</v>
      </c>
      <c r="S572" s="6" t="s">
        <v>181</v>
      </c>
      <c r="T572" s="5"/>
      <c r="U572" s="5" t="s">
        <v>174</v>
      </c>
      <c r="V572" s="75" t="s">
        <v>3669</v>
      </c>
      <c r="W572" s="5" t="s">
        <v>181</v>
      </c>
      <c r="X572" s="5"/>
      <c r="Y572" s="5"/>
      <c r="Z572" s="1" t="s">
        <v>1039</v>
      </c>
      <c r="AA572" s="7">
        <v>0.95</v>
      </c>
      <c r="AB572" s="5"/>
      <c r="AC572" s="5"/>
      <c r="AD572" s="6"/>
      <c r="AE572" s="5"/>
      <c r="AF572" s="5" t="str">
        <f t="shared" si="8"/>
        <v>Y</v>
      </c>
      <c r="AG572" s="5"/>
      <c r="AH572" s="17">
        <v>1</v>
      </c>
      <c r="AI572" s="1" t="s">
        <v>2739</v>
      </c>
      <c r="AJ572" s="46" t="s">
        <v>268</v>
      </c>
      <c r="AK572" s="98" t="s">
        <v>269</v>
      </c>
      <c r="AL572" s="25" t="s">
        <v>182</v>
      </c>
      <c r="AM572" s="100"/>
    </row>
    <row r="573" spans="1:39" ht="57" customHeight="1">
      <c r="A573" s="13" t="s">
        <v>1039</v>
      </c>
      <c r="B573" s="13" t="s">
        <v>1039</v>
      </c>
      <c r="C573" s="13" t="s">
        <v>1039</v>
      </c>
      <c r="D573" s="27" t="s">
        <v>3703</v>
      </c>
      <c r="E573" s="5"/>
      <c r="F573" s="5" t="s">
        <v>2691</v>
      </c>
      <c r="G573" s="1" t="s">
        <v>2692</v>
      </c>
      <c r="H573" s="1" t="s">
        <v>2692</v>
      </c>
      <c r="I573" s="33" t="s">
        <v>2693</v>
      </c>
      <c r="J573" s="76" t="s">
        <v>2693</v>
      </c>
      <c r="K573" s="5" t="s">
        <v>445</v>
      </c>
      <c r="L573" s="19" t="s">
        <v>447</v>
      </c>
      <c r="M573" s="28">
        <v>46213</v>
      </c>
      <c r="N573" s="29">
        <v>46267</v>
      </c>
      <c r="O573" s="13" t="s">
        <v>132</v>
      </c>
      <c r="P573" s="22" t="s">
        <v>1046</v>
      </c>
      <c r="Q573" s="22">
        <v>4</v>
      </c>
      <c r="R573" s="23" t="s">
        <v>181</v>
      </c>
      <c r="S573" s="6" t="s">
        <v>181</v>
      </c>
      <c r="T573" s="5"/>
      <c r="U573" s="5" t="s">
        <v>174</v>
      </c>
      <c r="V573" s="75" t="s">
        <v>3704</v>
      </c>
      <c r="W573" s="5" t="s">
        <v>181</v>
      </c>
      <c r="X573" s="5"/>
      <c r="Y573" s="5"/>
      <c r="Z573" s="1" t="s">
        <v>1039</v>
      </c>
      <c r="AA573" s="7">
        <v>0.95</v>
      </c>
      <c r="AB573" s="5"/>
      <c r="AC573" s="5"/>
      <c r="AD573" s="6"/>
      <c r="AE573" s="5"/>
      <c r="AF573" s="5" t="str">
        <f t="shared" si="8"/>
        <v>Y</v>
      </c>
      <c r="AG573" s="5"/>
      <c r="AH573" s="17">
        <v>1</v>
      </c>
      <c r="AI573" s="1" t="s">
        <v>1161</v>
      </c>
      <c r="AJ573" s="46" t="s">
        <v>268</v>
      </c>
      <c r="AK573" s="98" t="s">
        <v>269</v>
      </c>
      <c r="AL573" s="25" t="s">
        <v>182</v>
      </c>
      <c r="AM573" s="100"/>
    </row>
    <row r="574" spans="1:39" ht="57" customHeight="1">
      <c r="A574" s="13" t="s">
        <v>1039</v>
      </c>
      <c r="B574" s="13" t="s">
        <v>1039</v>
      </c>
      <c r="C574" s="13" t="s">
        <v>1039</v>
      </c>
      <c r="D574" s="27" t="s">
        <v>3705</v>
      </c>
      <c r="E574" s="5"/>
      <c r="F574" s="5" t="s">
        <v>2605</v>
      </c>
      <c r="G574" s="1" t="s">
        <v>2606</v>
      </c>
      <c r="H574" s="1" t="s">
        <v>2606</v>
      </c>
      <c r="I574" s="33" t="s">
        <v>2607</v>
      </c>
      <c r="J574" s="76" t="s">
        <v>2608</v>
      </c>
      <c r="K574" s="5" t="s">
        <v>451</v>
      </c>
      <c r="L574" s="19" t="s">
        <v>453</v>
      </c>
      <c r="M574" s="28">
        <v>46213</v>
      </c>
      <c r="N574" s="29">
        <v>46267</v>
      </c>
      <c r="O574" s="13" t="s">
        <v>132</v>
      </c>
      <c r="P574" s="22" t="s">
        <v>1046</v>
      </c>
      <c r="Q574" s="22">
        <v>60</v>
      </c>
      <c r="R574" s="23" t="s">
        <v>181</v>
      </c>
      <c r="S574" s="6" t="s">
        <v>181</v>
      </c>
      <c r="T574" s="5"/>
      <c r="U574" s="5" t="s">
        <v>134</v>
      </c>
      <c r="V574" s="75" t="s">
        <v>3706</v>
      </c>
      <c r="W574" s="5" t="s">
        <v>181</v>
      </c>
      <c r="X574" s="5"/>
      <c r="Y574" s="5"/>
      <c r="Z574" s="1" t="s">
        <v>1039</v>
      </c>
      <c r="AA574" s="7">
        <v>0.95</v>
      </c>
      <c r="AB574" s="5"/>
      <c r="AC574" s="5"/>
      <c r="AD574" s="6"/>
      <c r="AE574" s="5"/>
      <c r="AF574" s="5" t="str">
        <f t="shared" si="8"/>
        <v>Y</v>
      </c>
      <c r="AG574" s="5"/>
      <c r="AH574" s="17">
        <v>1</v>
      </c>
      <c r="AI574" s="1" t="s">
        <v>1048</v>
      </c>
      <c r="AJ574" s="46" t="s">
        <v>268</v>
      </c>
      <c r="AK574" s="98" t="s">
        <v>269</v>
      </c>
      <c r="AL574" s="25" t="s">
        <v>137</v>
      </c>
      <c r="AM574" s="100"/>
    </row>
    <row r="575" spans="1:39" ht="57" customHeight="1">
      <c r="A575" s="13" t="s">
        <v>1039</v>
      </c>
      <c r="B575" s="13" t="s">
        <v>1039</v>
      </c>
      <c r="C575" s="13" t="s">
        <v>1039</v>
      </c>
      <c r="D575" s="27" t="s">
        <v>3707</v>
      </c>
      <c r="E575" s="5"/>
      <c r="F575" s="5" t="s">
        <v>2611</v>
      </c>
      <c r="G575" s="1" t="s">
        <v>2612</v>
      </c>
      <c r="H575" s="1" t="s">
        <v>2612</v>
      </c>
      <c r="I575" s="33" t="s">
        <v>2613</v>
      </c>
      <c r="J575" s="76" t="s">
        <v>2614</v>
      </c>
      <c r="K575" s="5" t="s">
        <v>451</v>
      </c>
      <c r="L575" s="19" t="s">
        <v>453</v>
      </c>
      <c r="M575" s="28">
        <v>46213</v>
      </c>
      <c r="N575" s="29">
        <v>46267</v>
      </c>
      <c r="O575" s="13" t="s">
        <v>132</v>
      </c>
      <c r="P575" s="22" t="s">
        <v>1046</v>
      </c>
      <c r="Q575" s="22">
        <v>20</v>
      </c>
      <c r="R575" s="23" t="s">
        <v>181</v>
      </c>
      <c r="S575" s="6" t="s">
        <v>181</v>
      </c>
      <c r="T575" s="5"/>
      <c r="U575" s="5" t="s">
        <v>134</v>
      </c>
      <c r="V575" s="75" t="s">
        <v>3708</v>
      </c>
      <c r="W575" s="5" t="s">
        <v>181</v>
      </c>
      <c r="X575" s="5"/>
      <c r="Y575" s="5"/>
      <c r="Z575" s="1" t="s">
        <v>1039</v>
      </c>
      <c r="AA575" s="7">
        <v>0.95</v>
      </c>
      <c r="AB575" s="5"/>
      <c r="AC575" s="5"/>
      <c r="AD575" s="6"/>
      <c r="AE575" s="5"/>
      <c r="AF575" s="5" t="str">
        <f t="shared" si="8"/>
        <v>Y</v>
      </c>
      <c r="AG575" s="5"/>
      <c r="AH575" s="17">
        <v>1</v>
      </c>
      <c r="AI575" s="1" t="s">
        <v>1056</v>
      </c>
      <c r="AJ575" s="46" t="s">
        <v>268</v>
      </c>
      <c r="AK575" s="98" t="s">
        <v>269</v>
      </c>
      <c r="AL575" s="25" t="s">
        <v>137</v>
      </c>
      <c r="AM575" s="100"/>
    </row>
    <row r="576" spans="1:39" ht="57" customHeight="1">
      <c r="A576" s="13" t="s">
        <v>1039</v>
      </c>
      <c r="B576" s="13" t="s">
        <v>1039</v>
      </c>
      <c r="C576" s="13" t="s">
        <v>1039</v>
      </c>
      <c r="D576" s="27" t="s">
        <v>3709</v>
      </c>
      <c r="E576" s="5"/>
      <c r="F576" s="5" t="s">
        <v>2617</v>
      </c>
      <c r="G576" s="1" t="s">
        <v>2618</v>
      </c>
      <c r="H576" s="1" t="s">
        <v>2618</v>
      </c>
      <c r="I576" s="33" t="s">
        <v>2619</v>
      </c>
      <c r="J576" s="76" t="s">
        <v>2620</v>
      </c>
      <c r="K576" s="5" t="s">
        <v>451</v>
      </c>
      <c r="L576" s="19" t="s">
        <v>453</v>
      </c>
      <c r="M576" s="28">
        <v>46213</v>
      </c>
      <c r="N576" s="29">
        <v>46267</v>
      </c>
      <c r="O576" s="13" t="s">
        <v>132</v>
      </c>
      <c r="P576" s="22" t="s">
        <v>1046</v>
      </c>
      <c r="Q576" s="22">
        <v>20</v>
      </c>
      <c r="R576" s="23" t="s">
        <v>181</v>
      </c>
      <c r="S576" s="6" t="s">
        <v>181</v>
      </c>
      <c r="T576" s="5"/>
      <c r="U576" s="5" t="s">
        <v>134</v>
      </c>
      <c r="V576" s="75" t="s">
        <v>3708</v>
      </c>
      <c r="W576" s="5" t="s">
        <v>181</v>
      </c>
      <c r="X576" s="5"/>
      <c r="Y576" s="5"/>
      <c r="Z576" s="1" t="s">
        <v>1039</v>
      </c>
      <c r="AA576" s="7">
        <v>0.95</v>
      </c>
      <c r="AB576" s="5"/>
      <c r="AC576" s="5"/>
      <c r="AD576" s="6"/>
      <c r="AE576" s="5"/>
      <c r="AF576" s="5" t="str">
        <f t="shared" si="8"/>
        <v>Y</v>
      </c>
      <c r="AG576" s="5"/>
      <c r="AH576" s="17">
        <v>1</v>
      </c>
      <c r="AI576" s="1" t="s">
        <v>1056</v>
      </c>
      <c r="AJ576" s="46" t="s">
        <v>268</v>
      </c>
      <c r="AK576" s="98" t="s">
        <v>269</v>
      </c>
      <c r="AL576" s="25" t="s">
        <v>137</v>
      </c>
      <c r="AM576" s="100"/>
    </row>
    <row r="577" spans="1:39" ht="57" customHeight="1">
      <c r="A577" s="13" t="s">
        <v>1039</v>
      </c>
      <c r="B577" s="13" t="s">
        <v>1039</v>
      </c>
      <c r="C577" s="13" t="s">
        <v>1039</v>
      </c>
      <c r="D577" s="27" t="s">
        <v>3710</v>
      </c>
      <c r="E577" s="5"/>
      <c r="F577" s="5" t="s">
        <v>2622</v>
      </c>
      <c r="G577" s="1" t="s">
        <v>2623</v>
      </c>
      <c r="H577" s="1" t="s">
        <v>2623</v>
      </c>
      <c r="I577" s="33" t="s">
        <v>2624</v>
      </c>
      <c r="J577" s="76" t="s">
        <v>2625</v>
      </c>
      <c r="K577" s="5" t="s">
        <v>451</v>
      </c>
      <c r="L577" s="19" t="s">
        <v>453</v>
      </c>
      <c r="M577" s="28">
        <v>46213</v>
      </c>
      <c r="N577" s="29">
        <v>46267</v>
      </c>
      <c r="O577" s="13" t="s">
        <v>132</v>
      </c>
      <c r="P577" s="22" t="s">
        <v>1046</v>
      </c>
      <c r="Q577" s="22">
        <v>20</v>
      </c>
      <c r="R577" s="23" t="s">
        <v>181</v>
      </c>
      <c r="S577" s="6" t="s">
        <v>181</v>
      </c>
      <c r="T577" s="5"/>
      <c r="U577" s="5" t="s">
        <v>134</v>
      </c>
      <c r="V577" s="75" t="s">
        <v>3708</v>
      </c>
      <c r="W577" s="5" t="s">
        <v>181</v>
      </c>
      <c r="X577" s="5"/>
      <c r="Y577" s="5"/>
      <c r="Z577" s="1" t="s">
        <v>1039</v>
      </c>
      <c r="AA577" s="7">
        <v>0.95</v>
      </c>
      <c r="AB577" s="5"/>
      <c r="AC577" s="5"/>
      <c r="AD577" s="6"/>
      <c r="AE577" s="5"/>
      <c r="AF577" s="5" t="str">
        <f t="shared" si="8"/>
        <v>Y</v>
      </c>
      <c r="AG577" s="5"/>
      <c r="AH577" s="17">
        <v>1</v>
      </c>
      <c r="AI577" s="1" t="s">
        <v>1056</v>
      </c>
      <c r="AJ577" s="46" t="s">
        <v>268</v>
      </c>
      <c r="AK577" s="98" t="s">
        <v>269</v>
      </c>
      <c r="AL577" s="25" t="s">
        <v>137</v>
      </c>
      <c r="AM577" s="100"/>
    </row>
    <row r="578" spans="1:39" ht="57" customHeight="1">
      <c r="A578" s="13" t="s">
        <v>1039</v>
      </c>
      <c r="B578" s="13" t="s">
        <v>1039</v>
      </c>
      <c r="C578" s="13" t="s">
        <v>1039</v>
      </c>
      <c r="D578" s="27" t="s">
        <v>3711</v>
      </c>
      <c r="E578" s="5"/>
      <c r="F578" s="5" t="s">
        <v>2627</v>
      </c>
      <c r="G578" s="1" t="s">
        <v>2628</v>
      </c>
      <c r="H578" s="1" t="s">
        <v>2628</v>
      </c>
      <c r="I578" s="33" t="s">
        <v>2629</v>
      </c>
      <c r="J578" s="76" t="s">
        <v>2630</v>
      </c>
      <c r="K578" s="5" t="s">
        <v>451</v>
      </c>
      <c r="L578" s="19" t="s">
        <v>453</v>
      </c>
      <c r="M578" s="28">
        <v>46213</v>
      </c>
      <c r="N578" s="29">
        <v>46267</v>
      </c>
      <c r="O578" s="13" t="s">
        <v>132</v>
      </c>
      <c r="P578" s="22" t="s">
        <v>1046</v>
      </c>
      <c r="Q578" s="22">
        <v>48</v>
      </c>
      <c r="R578" s="23" t="s">
        <v>181</v>
      </c>
      <c r="S578" s="6" t="s">
        <v>181</v>
      </c>
      <c r="T578" s="5"/>
      <c r="U578" s="5" t="s">
        <v>134</v>
      </c>
      <c r="V578" s="75" t="s">
        <v>3708</v>
      </c>
      <c r="W578" s="5" t="s">
        <v>181</v>
      </c>
      <c r="X578" s="5"/>
      <c r="Y578" s="5"/>
      <c r="Z578" s="1" t="s">
        <v>1039</v>
      </c>
      <c r="AA578" s="7">
        <v>0.95</v>
      </c>
      <c r="AB578" s="5"/>
      <c r="AC578" s="5"/>
      <c r="AD578" s="6"/>
      <c r="AE578" s="5"/>
      <c r="AF578" s="5" t="str">
        <f t="shared" si="8"/>
        <v>Y</v>
      </c>
      <c r="AG578" s="5"/>
      <c r="AH578" s="17">
        <v>1</v>
      </c>
      <c r="AI578" s="1" t="s">
        <v>2702</v>
      </c>
      <c r="AJ578" s="46" t="s">
        <v>268</v>
      </c>
      <c r="AK578" s="98" t="s">
        <v>269</v>
      </c>
      <c r="AL578" s="25" t="s">
        <v>137</v>
      </c>
      <c r="AM578" s="100"/>
    </row>
    <row r="579" spans="1:39" ht="57" customHeight="1">
      <c r="A579" s="13" t="s">
        <v>3712</v>
      </c>
      <c r="B579" s="13" t="s">
        <v>2633</v>
      </c>
      <c r="C579" s="13" t="s">
        <v>3713</v>
      </c>
      <c r="D579" s="27" t="s">
        <v>3714</v>
      </c>
      <c r="E579" s="5"/>
      <c r="F579" s="5" t="s">
        <v>3715</v>
      </c>
      <c r="G579" s="1" t="s">
        <v>3716</v>
      </c>
      <c r="H579" s="1" t="s">
        <v>3716</v>
      </c>
      <c r="I579" s="33" t="s">
        <v>3717</v>
      </c>
      <c r="J579" s="76" t="s">
        <v>3718</v>
      </c>
      <c r="K579" s="5" t="s">
        <v>451</v>
      </c>
      <c r="L579" s="19" t="s">
        <v>453</v>
      </c>
      <c r="M579" s="28">
        <v>46213</v>
      </c>
      <c r="N579" s="29">
        <v>46267</v>
      </c>
      <c r="O579" s="13" t="s">
        <v>132</v>
      </c>
      <c r="P579" s="22" t="s">
        <v>1046</v>
      </c>
      <c r="Q579" s="22">
        <v>8000</v>
      </c>
      <c r="R579" s="23" t="s">
        <v>181</v>
      </c>
      <c r="S579" s="6" t="s">
        <v>181</v>
      </c>
      <c r="T579" s="5"/>
      <c r="U579" s="5" t="s">
        <v>134</v>
      </c>
      <c r="V579" s="75" t="s">
        <v>3708</v>
      </c>
      <c r="W579" s="5" t="s">
        <v>181</v>
      </c>
      <c r="X579" s="5"/>
      <c r="Y579" s="5"/>
      <c r="Z579" s="1" t="s">
        <v>1039</v>
      </c>
      <c r="AA579" s="7">
        <v>0.95</v>
      </c>
      <c r="AB579" s="5"/>
      <c r="AC579" s="5"/>
      <c r="AD579" s="6"/>
      <c r="AE579" s="5"/>
      <c r="AF579" s="5" t="str">
        <f t="shared" ref="AF579:AF642" si="9">IF(S579="Y","N","Y")</f>
        <v>Y</v>
      </c>
      <c r="AG579" s="5"/>
      <c r="AH579" s="17">
        <v>1</v>
      </c>
      <c r="AI579" s="1" t="s">
        <v>3719</v>
      </c>
      <c r="AJ579" s="46" t="s">
        <v>268</v>
      </c>
      <c r="AK579" s="98" t="s">
        <v>269</v>
      </c>
      <c r="AL579" s="25" t="s">
        <v>137</v>
      </c>
      <c r="AM579" s="100"/>
    </row>
    <row r="580" spans="1:39" ht="57" customHeight="1">
      <c r="A580" s="13" t="s">
        <v>1039</v>
      </c>
      <c r="B580" s="13" t="s">
        <v>1039</v>
      </c>
      <c r="C580" s="13" t="s">
        <v>1039</v>
      </c>
      <c r="D580" s="27" t="s">
        <v>3720</v>
      </c>
      <c r="E580" s="5"/>
      <c r="F580" s="5" t="s">
        <v>3721</v>
      </c>
      <c r="G580" s="1" t="s">
        <v>3722</v>
      </c>
      <c r="H580" s="1" t="s">
        <v>3722</v>
      </c>
      <c r="I580" s="33" t="s">
        <v>3723</v>
      </c>
      <c r="J580" s="76" t="s">
        <v>3724</v>
      </c>
      <c r="K580" s="5" t="s">
        <v>451</v>
      </c>
      <c r="L580" s="19" t="s">
        <v>453</v>
      </c>
      <c r="M580" s="28">
        <v>46213</v>
      </c>
      <c r="N580" s="29">
        <v>46267</v>
      </c>
      <c r="O580" s="13" t="s">
        <v>132</v>
      </c>
      <c r="P580" s="22" t="s">
        <v>1046</v>
      </c>
      <c r="Q580" s="22">
        <v>8000</v>
      </c>
      <c r="R580" s="23" t="s">
        <v>132</v>
      </c>
      <c r="S580" s="6" t="s">
        <v>181</v>
      </c>
      <c r="T580" s="5"/>
      <c r="U580" s="5" t="s">
        <v>134</v>
      </c>
      <c r="V580" s="75" t="s">
        <v>3706</v>
      </c>
      <c r="W580" s="5" t="s">
        <v>181</v>
      </c>
      <c r="X580" s="5"/>
      <c r="Y580" s="5"/>
      <c r="Z580" s="1">
        <v>100</v>
      </c>
      <c r="AA580" s="7">
        <v>0.95</v>
      </c>
      <c r="AB580" s="5"/>
      <c r="AC580" s="5"/>
      <c r="AD580" s="6"/>
      <c r="AE580" s="5"/>
      <c r="AF580" s="5" t="str">
        <f t="shared" si="9"/>
        <v>Y</v>
      </c>
      <c r="AG580" s="5"/>
      <c r="AH580" s="17">
        <v>1</v>
      </c>
      <c r="AI580" s="1" t="s">
        <v>3725</v>
      </c>
      <c r="AJ580" s="46" t="s">
        <v>268</v>
      </c>
      <c r="AK580" s="98" t="s">
        <v>269</v>
      </c>
      <c r="AL580" s="25" t="s">
        <v>137</v>
      </c>
      <c r="AM580" s="100"/>
    </row>
    <row r="581" spans="1:39" ht="57" customHeight="1">
      <c r="A581" s="13" t="s">
        <v>3712</v>
      </c>
      <c r="B581" s="13" t="s">
        <v>2633</v>
      </c>
      <c r="C581" s="13" t="s">
        <v>3726</v>
      </c>
      <c r="D581" s="27" t="s">
        <v>3727</v>
      </c>
      <c r="E581" s="5"/>
      <c r="F581" s="5" t="s">
        <v>3728</v>
      </c>
      <c r="G581" s="1" t="s">
        <v>3729</v>
      </c>
      <c r="H581" s="1" t="s">
        <v>3730</v>
      </c>
      <c r="I581" s="33" t="s">
        <v>3731</v>
      </c>
      <c r="J581" s="76" t="s">
        <v>3732</v>
      </c>
      <c r="K581" s="5" t="s">
        <v>451</v>
      </c>
      <c r="L581" s="19" t="s">
        <v>453</v>
      </c>
      <c r="M581" s="28">
        <v>46213</v>
      </c>
      <c r="N581" s="29">
        <v>46267</v>
      </c>
      <c r="O581" s="13" t="s">
        <v>132</v>
      </c>
      <c r="P581" s="22" t="s">
        <v>1046</v>
      </c>
      <c r="Q581" s="22">
        <v>8000</v>
      </c>
      <c r="R581" s="23" t="s">
        <v>132</v>
      </c>
      <c r="S581" s="6" t="s">
        <v>181</v>
      </c>
      <c r="T581" s="5"/>
      <c r="U581" s="5" t="s">
        <v>134</v>
      </c>
      <c r="V581" s="75" t="s">
        <v>3708</v>
      </c>
      <c r="W581" s="5" t="s">
        <v>181</v>
      </c>
      <c r="X581" s="5"/>
      <c r="Y581" s="5"/>
      <c r="Z581" s="1" t="s">
        <v>1039</v>
      </c>
      <c r="AA581" s="7">
        <v>0.95</v>
      </c>
      <c r="AB581" s="5"/>
      <c r="AC581" s="5"/>
      <c r="AD581" s="6"/>
      <c r="AE581" s="5"/>
      <c r="AF581" s="5" t="str">
        <f t="shared" si="9"/>
        <v>Y</v>
      </c>
      <c r="AG581" s="5"/>
      <c r="AH581" s="17">
        <v>1</v>
      </c>
      <c r="AI581" s="1" t="s">
        <v>3733</v>
      </c>
      <c r="AJ581" s="46" t="s">
        <v>268</v>
      </c>
      <c r="AK581" s="98" t="s">
        <v>269</v>
      </c>
      <c r="AL581" s="25" t="s">
        <v>137</v>
      </c>
      <c r="AM581" s="100"/>
    </row>
    <row r="582" spans="1:39" ht="57" customHeight="1">
      <c r="A582" s="13" t="s">
        <v>3712</v>
      </c>
      <c r="B582" s="13" t="s">
        <v>2633</v>
      </c>
      <c r="C582" s="13" t="s">
        <v>2973</v>
      </c>
      <c r="D582" s="27" t="s">
        <v>3734</v>
      </c>
      <c r="E582" s="5"/>
      <c r="F582" s="5" t="s">
        <v>2975</v>
      </c>
      <c r="G582" s="1" t="s">
        <v>2976</v>
      </c>
      <c r="H582" s="1" t="s">
        <v>2976</v>
      </c>
      <c r="I582" s="33" t="s">
        <v>2977</v>
      </c>
      <c r="J582" s="76" t="s">
        <v>2978</v>
      </c>
      <c r="K582" s="5" t="s">
        <v>451</v>
      </c>
      <c r="L582" s="19" t="s">
        <v>453</v>
      </c>
      <c r="M582" s="28">
        <v>46213</v>
      </c>
      <c r="N582" s="29">
        <v>46267</v>
      </c>
      <c r="O582" s="13" t="s">
        <v>132</v>
      </c>
      <c r="P582" s="22" t="s">
        <v>1046</v>
      </c>
      <c r="Q582" s="22">
        <v>8000</v>
      </c>
      <c r="R582" s="23" t="s">
        <v>181</v>
      </c>
      <c r="S582" s="6" t="s">
        <v>181</v>
      </c>
      <c r="T582" s="5"/>
      <c r="U582" s="5" t="s">
        <v>134</v>
      </c>
      <c r="V582" s="75" t="s">
        <v>3708</v>
      </c>
      <c r="W582" s="5" t="s">
        <v>181</v>
      </c>
      <c r="X582" s="5"/>
      <c r="Y582" s="5"/>
      <c r="Z582" s="1" t="s">
        <v>1039</v>
      </c>
      <c r="AA582" s="7">
        <v>0.95</v>
      </c>
      <c r="AB582" s="5"/>
      <c r="AC582" s="5"/>
      <c r="AD582" s="6"/>
      <c r="AE582" s="5"/>
      <c r="AF582" s="5" t="str">
        <f t="shared" si="9"/>
        <v>Y</v>
      </c>
      <c r="AG582" s="5"/>
      <c r="AH582" s="17">
        <v>1</v>
      </c>
      <c r="AI582" s="1" t="s">
        <v>3735</v>
      </c>
      <c r="AJ582" s="46" t="s">
        <v>268</v>
      </c>
      <c r="AK582" s="98" t="s">
        <v>269</v>
      </c>
      <c r="AL582" s="25" t="s">
        <v>137</v>
      </c>
      <c r="AM582" s="100"/>
    </row>
    <row r="583" spans="1:39" ht="57" customHeight="1">
      <c r="A583" s="13" t="s">
        <v>3712</v>
      </c>
      <c r="B583" s="13" t="s">
        <v>2633</v>
      </c>
      <c r="C583" s="13" t="s">
        <v>1544</v>
      </c>
      <c r="D583" s="27" t="s">
        <v>3736</v>
      </c>
      <c r="E583" s="5"/>
      <c r="F583" s="5" t="s">
        <v>2908</v>
      </c>
      <c r="G583" s="1" t="s">
        <v>2909</v>
      </c>
      <c r="H583" s="1" t="s">
        <v>3737</v>
      </c>
      <c r="I583" s="33" t="s">
        <v>2911</v>
      </c>
      <c r="J583" s="76" t="s">
        <v>2912</v>
      </c>
      <c r="K583" s="5" t="s">
        <v>451</v>
      </c>
      <c r="L583" s="19" t="s">
        <v>453</v>
      </c>
      <c r="M583" s="28">
        <v>46213</v>
      </c>
      <c r="N583" s="29">
        <v>46267</v>
      </c>
      <c r="O583" s="13" t="s">
        <v>132</v>
      </c>
      <c r="P583" s="22" t="s">
        <v>1046</v>
      </c>
      <c r="Q583" s="22">
        <v>8000</v>
      </c>
      <c r="R583" s="23" t="s">
        <v>132</v>
      </c>
      <c r="S583" s="6" t="s">
        <v>181</v>
      </c>
      <c r="T583" s="5"/>
      <c r="U583" s="5" t="s">
        <v>134</v>
      </c>
      <c r="V583" s="75" t="s">
        <v>3738</v>
      </c>
      <c r="W583" s="5" t="s">
        <v>181</v>
      </c>
      <c r="X583" s="5"/>
      <c r="Y583" s="5"/>
      <c r="Z583" s="1">
        <v>9.07</v>
      </c>
      <c r="AA583" s="7">
        <v>0.95</v>
      </c>
      <c r="AB583" s="5"/>
      <c r="AC583" s="5"/>
      <c r="AD583" s="6"/>
      <c r="AE583" s="5"/>
      <c r="AF583" s="5" t="str">
        <f t="shared" si="9"/>
        <v>Y</v>
      </c>
      <c r="AG583" s="5"/>
      <c r="AH583" s="17">
        <v>1</v>
      </c>
      <c r="AI583" s="1" t="s">
        <v>3739</v>
      </c>
      <c r="AJ583" s="46" t="s">
        <v>268</v>
      </c>
      <c r="AK583" s="98" t="s">
        <v>269</v>
      </c>
      <c r="AL583" s="25" t="s">
        <v>137</v>
      </c>
      <c r="AM583" s="100"/>
    </row>
    <row r="584" spans="1:39" ht="57" customHeight="1">
      <c r="A584" s="13" t="s">
        <v>3712</v>
      </c>
      <c r="B584" s="13" t="s">
        <v>2633</v>
      </c>
      <c r="C584" s="13" t="s">
        <v>3740</v>
      </c>
      <c r="D584" s="27" t="s">
        <v>3741</v>
      </c>
      <c r="E584" s="5"/>
      <c r="F584" s="5" t="s">
        <v>3742</v>
      </c>
      <c r="G584" s="1" t="s">
        <v>3743</v>
      </c>
      <c r="H584" s="1" t="s">
        <v>3743</v>
      </c>
      <c r="I584" s="34" t="s">
        <v>3744</v>
      </c>
      <c r="J584" s="77" t="s">
        <v>3745</v>
      </c>
      <c r="K584" s="5" t="s">
        <v>451</v>
      </c>
      <c r="L584" s="19" t="s">
        <v>453</v>
      </c>
      <c r="M584" s="28">
        <v>46213</v>
      </c>
      <c r="N584" s="29">
        <v>46267</v>
      </c>
      <c r="O584" s="13" t="s">
        <v>132</v>
      </c>
      <c r="P584" s="22" t="s">
        <v>1046</v>
      </c>
      <c r="Q584" s="22">
        <v>8000</v>
      </c>
      <c r="R584" s="23" t="s">
        <v>181</v>
      </c>
      <c r="S584" s="6" t="s">
        <v>181</v>
      </c>
      <c r="T584" s="5"/>
      <c r="U584" s="5" t="s">
        <v>134</v>
      </c>
      <c r="V584" s="75" t="s">
        <v>3708</v>
      </c>
      <c r="W584" s="5" t="s">
        <v>181</v>
      </c>
      <c r="X584" s="5"/>
      <c r="Y584" s="5"/>
      <c r="Z584" s="1" t="s">
        <v>1039</v>
      </c>
      <c r="AA584" s="7">
        <v>0.95</v>
      </c>
      <c r="AB584" s="5"/>
      <c r="AC584" s="5"/>
      <c r="AD584" s="6"/>
      <c r="AE584" s="5"/>
      <c r="AF584" s="5" t="str">
        <f t="shared" si="9"/>
        <v>Y</v>
      </c>
      <c r="AG584" s="5"/>
      <c r="AH584" s="17">
        <v>1</v>
      </c>
      <c r="AI584" s="1" t="s">
        <v>3746</v>
      </c>
      <c r="AJ584" s="46" t="s">
        <v>268</v>
      </c>
      <c r="AK584" s="98" t="s">
        <v>269</v>
      </c>
      <c r="AL584" s="25" t="s">
        <v>137</v>
      </c>
      <c r="AM584" s="100"/>
    </row>
    <row r="585" spans="1:39" ht="57" customHeight="1">
      <c r="A585" s="13" t="s">
        <v>1039</v>
      </c>
      <c r="B585" s="13" t="s">
        <v>1039</v>
      </c>
      <c r="C585" s="13" t="s">
        <v>1039</v>
      </c>
      <c r="D585" s="27" t="s">
        <v>3747</v>
      </c>
      <c r="E585" s="5"/>
      <c r="F585" s="5" t="s">
        <v>3748</v>
      </c>
      <c r="G585" s="1" t="s">
        <v>3749</v>
      </c>
      <c r="H585" s="1" t="s">
        <v>3749</v>
      </c>
      <c r="I585" s="34" t="s">
        <v>3750</v>
      </c>
      <c r="J585" s="77" t="s">
        <v>3751</v>
      </c>
      <c r="K585" s="5" t="s">
        <v>451</v>
      </c>
      <c r="L585" s="19" t="s">
        <v>453</v>
      </c>
      <c r="M585" s="28">
        <v>46213</v>
      </c>
      <c r="N585" s="29">
        <v>46267</v>
      </c>
      <c r="O585" s="13" t="s">
        <v>132</v>
      </c>
      <c r="P585" s="22" t="s">
        <v>1046</v>
      </c>
      <c r="Q585" s="22">
        <v>8000</v>
      </c>
      <c r="R585" s="23" t="s">
        <v>181</v>
      </c>
      <c r="S585" s="6" t="s">
        <v>181</v>
      </c>
      <c r="T585" s="5"/>
      <c r="U585" s="5" t="s">
        <v>134</v>
      </c>
      <c r="V585" s="75" t="s">
        <v>3708</v>
      </c>
      <c r="W585" s="5" t="s">
        <v>181</v>
      </c>
      <c r="X585" s="5"/>
      <c r="Y585" s="5"/>
      <c r="Z585" s="1" t="s">
        <v>1039</v>
      </c>
      <c r="AA585" s="7">
        <v>0.95</v>
      </c>
      <c r="AB585" s="5"/>
      <c r="AC585" s="5"/>
      <c r="AD585" s="6"/>
      <c r="AE585" s="5"/>
      <c r="AF585" s="5" t="str">
        <f t="shared" si="9"/>
        <v>Y</v>
      </c>
      <c r="AG585" s="5"/>
      <c r="AH585" s="17">
        <v>1</v>
      </c>
      <c r="AI585" s="1" t="s">
        <v>3752</v>
      </c>
      <c r="AJ585" s="46" t="s">
        <v>268</v>
      </c>
      <c r="AK585" s="98" t="s">
        <v>269</v>
      </c>
      <c r="AL585" s="25" t="s">
        <v>137</v>
      </c>
      <c r="AM585" s="100"/>
    </row>
    <row r="586" spans="1:39" ht="57" customHeight="1">
      <c r="A586" s="13" t="s">
        <v>3712</v>
      </c>
      <c r="B586" s="13" t="s">
        <v>2633</v>
      </c>
      <c r="C586" s="13" t="s">
        <v>3753</v>
      </c>
      <c r="D586" s="27" t="s">
        <v>3754</v>
      </c>
      <c r="E586" s="5"/>
      <c r="F586" s="5" t="s">
        <v>3755</v>
      </c>
      <c r="G586" s="1" t="s">
        <v>3756</v>
      </c>
      <c r="H586" s="1" t="s">
        <v>3757</v>
      </c>
      <c r="I586" s="33" t="s">
        <v>3758</v>
      </c>
      <c r="J586" s="76" t="s">
        <v>3759</v>
      </c>
      <c r="K586" s="5" t="s">
        <v>451</v>
      </c>
      <c r="L586" s="19" t="s">
        <v>453</v>
      </c>
      <c r="M586" s="28">
        <v>46213</v>
      </c>
      <c r="N586" s="29">
        <v>46267</v>
      </c>
      <c r="O586" s="13" t="s">
        <v>132</v>
      </c>
      <c r="P586" s="22" t="s">
        <v>1046</v>
      </c>
      <c r="Q586" s="22">
        <v>8000</v>
      </c>
      <c r="R586" s="23" t="s">
        <v>132</v>
      </c>
      <c r="S586" s="6" t="s">
        <v>181</v>
      </c>
      <c r="T586" s="5"/>
      <c r="U586" s="5" t="s">
        <v>134</v>
      </c>
      <c r="V586" s="75" t="s">
        <v>3708</v>
      </c>
      <c r="W586" s="5" t="s">
        <v>181</v>
      </c>
      <c r="X586" s="5"/>
      <c r="Y586" s="5"/>
      <c r="Z586" s="1">
        <v>100</v>
      </c>
      <c r="AA586" s="7">
        <v>0.95</v>
      </c>
      <c r="AB586" s="5"/>
      <c r="AC586" s="5"/>
      <c r="AD586" s="6"/>
      <c r="AE586" s="5"/>
      <c r="AF586" s="5" t="str">
        <f t="shared" si="9"/>
        <v>Y</v>
      </c>
      <c r="AG586" s="5"/>
      <c r="AH586" s="17">
        <v>1</v>
      </c>
      <c r="AI586" s="1" t="s">
        <v>3760</v>
      </c>
      <c r="AJ586" s="46" t="s">
        <v>268</v>
      </c>
      <c r="AK586" s="98" t="s">
        <v>269</v>
      </c>
      <c r="AL586" s="25" t="s">
        <v>137</v>
      </c>
      <c r="AM586" s="100"/>
    </row>
    <row r="587" spans="1:39" ht="57" customHeight="1">
      <c r="A587" s="13" t="s">
        <v>3712</v>
      </c>
      <c r="B587" s="13" t="s">
        <v>2633</v>
      </c>
      <c r="C587" s="13" t="s">
        <v>3761</v>
      </c>
      <c r="D587" s="27" t="s">
        <v>3762</v>
      </c>
      <c r="E587" s="5"/>
      <c r="F587" s="5" t="s">
        <v>3763</v>
      </c>
      <c r="G587" s="1" t="s">
        <v>3764</v>
      </c>
      <c r="H587" s="1" t="s">
        <v>3765</v>
      </c>
      <c r="I587" s="33" t="s">
        <v>3766</v>
      </c>
      <c r="J587" s="76" t="s">
        <v>3767</v>
      </c>
      <c r="K587" s="5" t="s">
        <v>451</v>
      </c>
      <c r="L587" s="19" t="s">
        <v>453</v>
      </c>
      <c r="M587" s="28">
        <v>46213</v>
      </c>
      <c r="N587" s="29">
        <v>46267</v>
      </c>
      <c r="O587" s="13" t="s">
        <v>132</v>
      </c>
      <c r="P587" s="22" t="s">
        <v>1046</v>
      </c>
      <c r="Q587" s="22">
        <v>8000</v>
      </c>
      <c r="R587" s="23" t="s">
        <v>132</v>
      </c>
      <c r="S587" s="6" t="s">
        <v>181</v>
      </c>
      <c r="T587" s="5"/>
      <c r="U587" s="5" t="s">
        <v>134</v>
      </c>
      <c r="V587" s="75" t="s">
        <v>3708</v>
      </c>
      <c r="W587" s="5" t="s">
        <v>132</v>
      </c>
      <c r="X587" s="5" t="s">
        <v>3768</v>
      </c>
      <c r="Y587" s="5" t="s">
        <v>3769</v>
      </c>
      <c r="Z587" s="1">
        <v>100</v>
      </c>
      <c r="AA587" s="7">
        <v>0.95</v>
      </c>
      <c r="AB587" s="5"/>
      <c r="AC587" s="5"/>
      <c r="AD587" s="6"/>
      <c r="AE587" s="5"/>
      <c r="AF587" s="5" t="str">
        <f t="shared" si="9"/>
        <v>Y</v>
      </c>
      <c r="AG587" s="5"/>
      <c r="AH587" s="17">
        <v>1</v>
      </c>
      <c r="AI587" s="1" t="s">
        <v>3770</v>
      </c>
      <c r="AJ587" s="46" t="s">
        <v>268</v>
      </c>
      <c r="AK587" s="98" t="s">
        <v>269</v>
      </c>
      <c r="AL587" s="25" t="s">
        <v>137</v>
      </c>
      <c r="AM587" s="100"/>
    </row>
    <row r="588" spans="1:39" ht="57" customHeight="1">
      <c r="A588" s="13" t="s">
        <v>1039</v>
      </c>
      <c r="B588" s="13" t="s">
        <v>1039</v>
      </c>
      <c r="C588" s="13" t="s">
        <v>1039</v>
      </c>
      <c r="D588" s="27" t="s">
        <v>3771</v>
      </c>
      <c r="E588" s="5"/>
      <c r="F588" s="5" t="s">
        <v>2685</v>
      </c>
      <c r="G588" s="1" t="s">
        <v>2686</v>
      </c>
      <c r="H588" s="1" t="s">
        <v>2686</v>
      </c>
      <c r="I588" s="33" t="s">
        <v>2687</v>
      </c>
      <c r="J588" s="76" t="s">
        <v>2688</v>
      </c>
      <c r="K588" s="5" t="s">
        <v>451</v>
      </c>
      <c r="L588" s="19" t="s">
        <v>453</v>
      </c>
      <c r="M588" s="28">
        <v>46213</v>
      </c>
      <c r="N588" s="29">
        <v>46267</v>
      </c>
      <c r="O588" s="13" t="s">
        <v>132</v>
      </c>
      <c r="P588" s="22" t="s">
        <v>1245</v>
      </c>
      <c r="Q588" s="22">
        <v>10</v>
      </c>
      <c r="R588" s="23" t="s">
        <v>181</v>
      </c>
      <c r="S588" s="6" t="s">
        <v>181</v>
      </c>
      <c r="T588" s="5"/>
      <c r="U588" s="5" t="s">
        <v>134</v>
      </c>
      <c r="V588" s="75" t="s">
        <v>3708</v>
      </c>
      <c r="W588" s="5" t="s">
        <v>181</v>
      </c>
      <c r="X588" s="5"/>
      <c r="Y588" s="5"/>
      <c r="Z588" s="1" t="s">
        <v>1039</v>
      </c>
      <c r="AA588" s="7">
        <v>0.95</v>
      </c>
      <c r="AB588" s="5"/>
      <c r="AC588" s="5"/>
      <c r="AD588" s="6"/>
      <c r="AE588" s="5"/>
      <c r="AF588" s="5" t="str">
        <f t="shared" si="9"/>
        <v>Y</v>
      </c>
      <c r="AG588" s="5"/>
      <c r="AH588" s="17">
        <v>1</v>
      </c>
      <c r="AI588" s="1" t="s">
        <v>3772</v>
      </c>
      <c r="AJ588" s="46" t="s">
        <v>268</v>
      </c>
      <c r="AK588" s="98" t="s">
        <v>269</v>
      </c>
      <c r="AL588" s="25" t="s">
        <v>137</v>
      </c>
      <c r="AM588" s="100"/>
    </row>
    <row r="589" spans="1:39" ht="57" customHeight="1">
      <c r="A589" s="13" t="s">
        <v>1039</v>
      </c>
      <c r="B589" s="13" t="s">
        <v>1039</v>
      </c>
      <c r="C589" s="13" t="s">
        <v>1039</v>
      </c>
      <c r="D589" s="27" t="s">
        <v>3773</v>
      </c>
      <c r="E589" s="5"/>
      <c r="F589" s="5" t="s">
        <v>2691</v>
      </c>
      <c r="G589" s="1" t="s">
        <v>2692</v>
      </c>
      <c r="H589" s="1" t="s">
        <v>2692</v>
      </c>
      <c r="I589" s="33" t="s">
        <v>2693</v>
      </c>
      <c r="J589" s="76" t="s">
        <v>2693</v>
      </c>
      <c r="K589" s="5" t="s">
        <v>451</v>
      </c>
      <c r="L589" s="19" t="s">
        <v>453</v>
      </c>
      <c r="M589" s="28">
        <v>46213</v>
      </c>
      <c r="N589" s="29">
        <v>46267</v>
      </c>
      <c r="O589" s="13" t="s">
        <v>132</v>
      </c>
      <c r="P589" s="22" t="s">
        <v>1046</v>
      </c>
      <c r="Q589" s="22">
        <v>4</v>
      </c>
      <c r="R589" s="23" t="s">
        <v>181</v>
      </c>
      <c r="S589" s="6" t="s">
        <v>181</v>
      </c>
      <c r="T589" s="5"/>
      <c r="U589" s="5" t="s">
        <v>134</v>
      </c>
      <c r="V589" s="75" t="s">
        <v>3774</v>
      </c>
      <c r="W589" s="5" t="s">
        <v>181</v>
      </c>
      <c r="X589" s="5"/>
      <c r="Y589" s="5"/>
      <c r="Z589" s="1" t="s">
        <v>1039</v>
      </c>
      <c r="AA589" s="7">
        <v>0.95</v>
      </c>
      <c r="AB589" s="5"/>
      <c r="AC589" s="5"/>
      <c r="AD589" s="6"/>
      <c r="AE589" s="5"/>
      <c r="AF589" s="5" t="str">
        <f t="shared" si="9"/>
        <v>Y</v>
      </c>
      <c r="AG589" s="5"/>
      <c r="AH589" s="17">
        <v>1</v>
      </c>
      <c r="AI589" s="1" t="s">
        <v>1161</v>
      </c>
      <c r="AJ589" s="46" t="s">
        <v>268</v>
      </c>
      <c r="AK589" s="98" t="s">
        <v>269</v>
      </c>
      <c r="AL589" s="25" t="s">
        <v>137</v>
      </c>
      <c r="AM589" s="100"/>
    </row>
    <row r="590" spans="1:39" ht="57" customHeight="1">
      <c r="A590" s="13" t="s">
        <v>1039</v>
      </c>
      <c r="B590" s="13" t="s">
        <v>1039</v>
      </c>
      <c r="C590" s="13" t="s">
        <v>1039</v>
      </c>
      <c r="D590" s="27" t="s">
        <v>3775</v>
      </c>
      <c r="E590" s="5"/>
      <c r="F590" s="5" t="s">
        <v>2605</v>
      </c>
      <c r="G590" s="1" t="s">
        <v>2606</v>
      </c>
      <c r="H590" s="1" t="s">
        <v>2606</v>
      </c>
      <c r="I590" s="33" t="s">
        <v>2607</v>
      </c>
      <c r="J590" s="76" t="s">
        <v>2608</v>
      </c>
      <c r="K590" s="5" t="s">
        <v>457</v>
      </c>
      <c r="L590" s="19" t="s">
        <v>459</v>
      </c>
      <c r="M590" s="28">
        <v>46213</v>
      </c>
      <c r="N590" s="29">
        <v>46267</v>
      </c>
      <c r="O590" s="13" t="s">
        <v>132</v>
      </c>
      <c r="P590" s="22" t="s">
        <v>1046</v>
      </c>
      <c r="Q590" s="22">
        <v>60</v>
      </c>
      <c r="R590" s="23" t="s">
        <v>181</v>
      </c>
      <c r="S590" s="6" t="s">
        <v>181</v>
      </c>
      <c r="T590" s="5"/>
      <c r="U590" s="5" t="s">
        <v>134</v>
      </c>
      <c r="V590" s="75" t="s">
        <v>3776</v>
      </c>
      <c r="W590" s="5" t="s">
        <v>181</v>
      </c>
      <c r="X590" s="5"/>
      <c r="Y590" s="5"/>
      <c r="Z590" s="1" t="s">
        <v>1039</v>
      </c>
      <c r="AA590" s="7">
        <v>0.95</v>
      </c>
      <c r="AB590" s="5"/>
      <c r="AC590" s="5"/>
      <c r="AD590" s="6"/>
      <c r="AE590" s="5"/>
      <c r="AF590" s="5" t="str">
        <f t="shared" si="9"/>
        <v>Y</v>
      </c>
      <c r="AG590" s="5"/>
      <c r="AH590" s="17">
        <v>1</v>
      </c>
      <c r="AI590" s="1" t="s">
        <v>1048</v>
      </c>
      <c r="AJ590" s="46" t="s">
        <v>268</v>
      </c>
      <c r="AK590" s="98" t="s">
        <v>269</v>
      </c>
      <c r="AL590" s="25" t="s">
        <v>137</v>
      </c>
      <c r="AM590" s="100"/>
    </row>
    <row r="591" spans="1:39" ht="57" customHeight="1">
      <c r="A591" s="13" t="s">
        <v>1039</v>
      </c>
      <c r="B591" s="13" t="s">
        <v>1039</v>
      </c>
      <c r="C591" s="13" t="s">
        <v>1039</v>
      </c>
      <c r="D591" s="27" t="s">
        <v>3777</v>
      </c>
      <c r="E591" s="5"/>
      <c r="F591" s="5" t="s">
        <v>2611</v>
      </c>
      <c r="G591" s="1" t="s">
        <v>2612</v>
      </c>
      <c r="H591" s="1" t="s">
        <v>2612</v>
      </c>
      <c r="I591" s="33" t="s">
        <v>2613</v>
      </c>
      <c r="J591" s="76" t="s">
        <v>2614</v>
      </c>
      <c r="K591" s="5" t="s">
        <v>457</v>
      </c>
      <c r="L591" s="19" t="s">
        <v>459</v>
      </c>
      <c r="M591" s="28">
        <v>46213</v>
      </c>
      <c r="N591" s="29">
        <v>46267</v>
      </c>
      <c r="O591" s="13" t="s">
        <v>132</v>
      </c>
      <c r="P591" s="22" t="s">
        <v>1046</v>
      </c>
      <c r="Q591" s="22">
        <v>20</v>
      </c>
      <c r="R591" s="23" t="s">
        <v>181</v>
      </c>
      <c r="S591" s="6" t="s">
        <v>181</v>
      </c>
      <c r="T591" s="5"/>
      <c r="U591" s="5" t="s">
        <v>134</v>
      </c>
      <c r="V591" s="75" t="s">
        <v>3778</v>
      </c>
      <c r="W591" s="5" t="s">
        <v>181</v>
      </c>
      <c r="X591" s="5"/>
      <c r="Y591" s="5"/>
      <c r="Z591" s="1" t="s">
        <v>1039</v>
      </c>
      <c r="AA591" s="7">
        <v>0.95</v>
      </c>
      <c r="AB591" s="5"/>
      <c r="AC591" s="5"/>
      <c r="AD591" s="6"/>
      <c r="AE591" s="5"/>
      <c r="AF591" s="5" t="str">
        <f t="shared" si="9"/>
        <v>Y</v>
      </c>
      <c r="AG591" s="5"/>
      <c r="AH591" s="17">
        <v>1</v>
      </c>
      <c r="AI591" s="1" t="s">
        <v>1056</v>
      </c>
      <c r="AJ591" s="46" t="s">
        <v>268</v>
      </c>
      <c r="AK591" s="98" t="s">
        <v>269</v>
      </c>
      <c r="AL591" s="25" t="s">
        <v>137</v>
      </c>
      <c r="AM591" s="100"/>
    </row>
    <row r="592" spans="1:39" ht="57" customHeight="1">
      <c r="A592" s="13" t="s">
        <v>1039</v>
      </c>
      <c r="B592" s="13" t="s">
        <v>1039</v>
      </c>
      <c r="C592" s="13" t="s">
        <v>1039</v>
      </c>
      <c r="D592" s="27" t="s">
        <v>3779</v>
      </c>
      <c r="E592" s="5"/>
      <c r="F592" s="5" t="s">
        <v>2617</v>
      </c>
      <c r="G592" s="1" t="s">
        <v>2618</v>
      </c>
      <c r="H592" s="1" t="s">
        <v>2618</v>
      </c>
      <c r="I592" s="33" t="s">
        <v>2619</v>
      </c>
      <c r="J592" s="76" t="s">
        <v>2620</v>
      </c>
      <c r="K592" s="5" t="s">
        <v>457</v>
      </c>
      <c r="L592" s="19" t="s">
        <v>459</v>
      </c>
      <c r="M592" s="28">
        <v>46213</v>
      </c>
      <c r="N592" s="29">
        <v>46267</v>
      </c>
      <c r="O592" s="13" t="s">
        <v>132</v>
      </c>
      <c r="P592" s="22" t="s">
        <v>1046</v>
      </c>
      <c r="Q592" s="22">
        <v>20</v>
      </c>
      <c r="R592" s="23" t="s">
        <v>181</v>
      </c>
      <c r="S592" s="6" t="s">
        <v>181</v>
      </c>
      <c r="T592" s="5"/>
      <c r="U592" s="5" t="s">
        <v>134</v>
      </c>
      <c r="V592" s="75" t="s">
        <v>3778</v>
      </c>
      <c r="W592" s="5" t="s">
        <v>181</v>
      </c>
      <c r="X592" s="5"/>
      <c r="Y592" s="5"/>
      <c r="Z592" s="1" t="s">
        <v>1039</v>
      </c>
      <c r="AA592" s="7">
        <v>0.95</v>
      </c>
      <c r="AB592" s="5"/>
      <c r="AC592" s="5"/>
      <c r="AD592" s="6"/>
      <c r="AE592" s="5"/>
      <c r="AF592" s="5" t="str">
        <f t="shared" si="9"/>
        <v>Y</v>
      </c>
      <c r="AG592" s="5"/>
      <c r="AH592" s="17">
        <v>1</v>
      </c>
      <c r="AI592" s="1" t="s">
        <v>1056</v>
      </c>
      <c r="AJ592" s="46" t="s">
        <v>268</v>
      </c>
      <c r="AK592" s="98" t="s">
        <v>269</v>
      </c>
      <c r="AL592" s="25" t="s">
        <v>137</v>
      </c>
      <c r="AM592" s="100"/>
    </row>
    <row r="593" spans="1:39" ht="57" customHeight="1">
      <c r="A593" s="13" t="s">
        <v>1039</v>
      </c>
      <c r="B593" s="13" t="s">
        <v>1039</v>
      </c>
      <c r="C593" s="13" t="s">
        <v>1039</v>
      </c>
      <c r="D593" s="27" t="s">
        <v>3780</v>
      </c>
      <c r="E593" s="5"/>
      <c r="F593" s="5" t="s">
        <v>2622</v>
      </c>
      <c r="G593" s="1" t="s">
        <v>2623</v>
      </c>
      <c r="H593" s="1" t="s">
        <v>2623</v>
      </c>
      <c r="I593" s="33" t="s">
        <v>2624</v>
      </c>
      <c r="J593" s="76" t="s">
        <v>2625</v>
      </c>
      <c r="K593" s="5" t="s">
        <v>457</v>
      </c>
      <c r="L593" s="19" t="s">
        <v>459</v>
      </c>
      <c r="M593" s="28">
        <v>46213</v>
      </c>
      <c r="N593" s="29">
        <v>46267</v>
      </c>
      <c r="O593" s="13" t="s">
        <v>132</v>
      </c>
      <c r="P593" s="22" t="s">
        <v>1046</v>
      </c>
      <c r="Q593" s="22">
        <v>20</v>
      </c>
      <c r="R593" s="23" t="s">
        <v>181</v>
      </c>
      <c r="S593" s="6" t="s">
        <v>181</v>
      </c>
      <c r="T593" s="5"/>
      <c r="U593" s="5" t="s">
        <v>134</v>
      </c>
      <c r="V593" s="75" t="s">
        <v>3778</v>
      </c>
      <c r="W593" s="5" t="s">
        <v>181</v>
      </c>
      <c r="X593" s="5"/>
      <c r="Y593" s="5"/>
      <c r="Z593" s="1" t="s">
        <v>1039</v>
      </c>
      <c r="AA593" s="7">
        <v>0.95</v>
      </c>
      <c r="AB593" s="5"/>
      <c r="AC593" s="5"/>
      <c r="AD593" s="6"/>
      <c r="AE593" s="5"/>
      <c r="AF593" s="5" t="str">
        <f t="shared" si="9"/>
        <v>Y</v>
      </c>
      <c r="AG593" s="5"/>
      <c r="AH593" s="17">
        <v>1</v>
      </c>
      <c r="AI593" s="1" t="s">
        <v>1056</v>
      </c>
      <c r="AJ593" s="46" t="s">
        <v>268</v>
      </c>
      <c r="AK593" s="98" t="s">
        <v>269</v>
      </c>
      <c r="AL593" s="25" t="s">
        <v>137</v>
      </c>
      <c r="AM593" s="100"/>
    </row>
    <row r="594" spans="1:39" ht="57" customHeight="1">
      <c r="A594" s="13" t="s">
        <v>1039</v>
      </c>
      <c r="B594" s="13" t="s">
        <v>1039</v>
      </c>
      <c r="C594" s="13" t="s">
        <v>1039</v>
      </c>
      <c r="D594" s="27" t="s">
        <v>3781</v>
      </c>
      <c r="E594" s="5"/>
      <c r="F594" s="5" t="s">
        <v>2627</v>
      </c>
      <c r="G594" s="1" t="s">
        <v>2628</v>
      </c>
      <c r="H594" s="1" t="s">
        <v>2628</v>
      </c>
      <c r="I594" s="33" t="s">
        <v>2629</v>
      </c>
      <c r="J594" s="76" t="s">
        <v>2630</v>
      </c>
      <c r="K594" s="5" t="s">
        <v>457</v>
      </c>
      <c r="L594" s="19" t="s">
        <v>459</v>
      </c>
      <c r="M594" s="28">
        <v>46213</v>
      </c>
      <c r="N594" s="29">
        <v>46267</v>
      </c>
      <c r="O594" s="13" t="s">
        <v>132</v>
      </c>
      <c r="P594" s="22" t="s">
        <v>1046</v>
      </c>
      <c r="Q594" s="22">
        <v>48</v>
      </c>
      <c r="R594" s="23" t="s">
        <v>181</v>
      </c>
      <c r="S594" s="6" t="s">
        <v>181</v>
      </c>
      <c r="T594" s="5"/>
      <c r="U594" s="5" t="s">
        <v>134</v>
      </c>
      <c r="V594" s="75" t="s">
        <v>3778</v>
      </c>
      <c r="W594" s="5" t="s">
        <v>181</v>
      </c>
      <c r="X594" s="5"/>
      <c r="Y594" s="5"/>
      <c r="Z594" s="1" t="s">
        <v>1039</v>
      </c>
      <c r="AA594" s="7">
        <v>0.95</v>
      </c>
      <c r="AB594" s="5"/>
      <c r="AC594" s="5"/>
      <c r="AD594" s="6"/>
      <c r="AE594" s="5"/>
      <c r="AF594" s="5" t="str">
        <f t="shared" si="9"/>
        <v>Y</v>
      </c>
      <c r="AG594" s="5"/>
      <c r="AH594" s="17">
        <v>1</v>
      </c>
      <c r="AI594" s="1" t="s">
        <v>2702</v>
      </c>
      <c r="AJ594" s="46" t="s">
        <v>268</v>
      </c>
      <c r="AK594" s="98" t="s">
        <v>269</v>
      </c>
      <c r="AL594" s="25" t="s">
        <v>137</v>
      </c>
      <c r="AM594" s="100"/>
    </row>
    <row r="595" spans="1:39" ht="57" customHeight="1">
      <c r="A595" s="13" t="s">
        <v>3712</v>
      </c>
      <c r="B595" s="13" t="s">
        <v>2633</v>
      </c>
      <c r="C595" s="13" t="s">
        <v>3713</v>
      </c>
      <c r="D595" s="27" t="s">
        <v>3782</v>
      </c>
      <c r="E595" s="5"/>
      <c r="F595" s="5" t="s">
        <v>3715</v>
      </c>
      <c r="G595" s="1" t="s">
        <v>3716</v>
      </c>
      <c r="H595" s="1" t="s">
        <v>3716</v>
      </c>
      <c r="I595" s="33" t="s">
        <v>3717</v>
      </c>
      <c r="J595" s="76" t="s">
        <v>3718</v>
      </c>
      <c r="K595" s="5" t="s">
        <v>457</v>
      </c>
      <c r="L595" s="19" t="s">
        <v>459</v>
      </c>
      <c r="M595" s="28">
        <v>46213</v>
      </c>
      <c r="N595" s="29">
        <v>46267</v>
      </c>
      <c r="O595" s="13" t="s">
        <v>132</v>
      </c>
      <c r="P595" s="22" t="s">
        <v>1046</v>
      </c>
      <c r="Q595" s="22">
        <v>8000</v>
      </c>
      <c r="R595" s="23" t="s">
        <v>181</v>
      </c>
      <c r="S595" s="6" t="s">
        <v>181</v>
      </c>
      <c r="T595" s="5"/>
      <c r="U595" s="5" t="s">
        <v>134</v>
      </c>
      <c r="V595" s="75" t="s">
        <v>3778</v>
      </c>
      <c r="W595" s="5" t="s">
        <v>181</v>
      </c>
      <c r="X595" s="5"/>
      <c r="Y595" s="5"/>
      <c r="Z595" s="1" t="s">
        <v>1039</v>
      </c>
      <c r="AA595" s="7">
        <v>0.95</v>
      </c>
      <c r="AB595" s="5"/>
      <c r="AC595" s="5"/>
      <c r="AD595" s="6"/>
      <c r="AE595" s="5"/>
      <c r="AF595" s="5" t="str">
        <f t="shared" si="9"/>
        <v>Y</v>
      </c>
      <c r="AG595" s="5"/>
      <c r="AH595" s="17">
        <v>1</v>
      </c>
      <c r="AI595" s="1" t="s">
        <v>3719</v>
      </c>
      <c r="AJ595" s="46" t="s">
        <v>268</v>
      </c>
      <c r="AK595" s="98" t="s">
        <v>269</v>
      </c>
      <c r="AL595" s="25" t="s">
        <v>137</v>
      </c>
      <c r="AM595" s="100"/>
    </row>
    <row r="596" spans="1:39" ht="57" customHeight="1">
      <c r="A596" s="13" t="s">
        <v>3712</v>
      </c>
      <c r="B596" s="13" t="s">
        <v>2633</v>
      </c>
      <c r="C596" s="13" t="s">
        <v>3783</v>
      </c>
      <c r="D596" s="27" t="s">
        <v>3784</v>
      </c>
      <c r="E596" s="5"/>
      <c r="F596" s="5" t="s">
        <v>3721</v>
      </c>
      <c r="G596" s="1" t="s">
        <v>3722</v>
      </c>
      <c r="H596" s="1" t="s">
        <v>3722</v>
      </c>
      <c r="I596" s="33" t="s">
        <v>3723</v>
      </c>
      <c r="J596" s="76" t="s">
        <v>3724</v>
      </c>
      <c r="K596" s="5" t="s">
        <v>457</v>
      </c>
      <c r="L596" s="19" t="s">
        <v>459</v>
      </c>
      <c r="M596" s="28">
        <v>46213</v>
      </c>
      <c r="N596" s="29">
        <v>46267</v>
      </c>
      <c r="O596" s="13" t="s">
        <v>132</v>
      </c>
      <c r="P596" s="22" t="s">
        <v>1046</v>
      </c>
      <c r="Q596" s="22">
        <v>8000</v>
      </c>
      <c r="R596" s="23" t="s">
        <v>132</v>
      </c>
      <c r="S596" s="6" t="s">
        <v>181</v>
      </c>
      <c r="T596" s="5"/>
      <c r="U596" s="5" t="s">
        <v>134</v>
      </c>
      <c r="V596" s="75" t="s">
        <v>3776</v>
      </c>
      <c r="W596" s="5" t="s">
        <v>181</v>
      </c>
      <c r="X596" s="5"/>
      <c r="Y596" s="5"/>
      <c r="Z596" s="1">
        <v>100</v>
      </c>
      <c r="AA596" s="7">
        <v>0.95</v>
      </c>
      <c r="AB596" s="5"/>
      <c r="AC596" s="5"/>
      <c r="AD596" s="6"/>
      <c r="AE596" s="5"/>
      <c r="AF596" s="5" t="str">
        <f t="shared" si="9"/>
        <v>Y</v>
      </c>
      <c r="AG596" s="5"/>
      <c r="AH596" s="17">
        <v>1</v>
      </c>
      <c r="AI596" s="1" t="s">
        <v>3725</v>
      </c>
      <c r="AJ596" s="46" t="s">
        <v>268</v>
      </c>
      <c r="AK596" s="98" t="s">
        <v>269</v>
      </c>
      <c r="AL596" s="25" t="s">
        <v>137</v>
      </c>
      <c r="AM596" s="100"/>
    </row>
    <row r="597" spans="1:39" ht="57" customHeight="1">
      <c r="A597" s="13" t="s">
        <v>3712</v>
      </c>
      <c r="B597" s="13" t="s">
        <v>2633</v>
      </c>
      <c r="C597" s="13" t="s">
        <v>3740</v>
      </c>
      <c r="D597" s="27" t="s">
        <v>3785</v>
      </c>
      <c r="E597" s="5"/>
      <c r="F597" s="5" t="s">
        <v>3742</v>
      </c>
      <c r="G597" s="1" t="s">
        <v>3743</v>
      </c>
      <c r="H597" s="1" t="s">
        <v>3743</v>
      </c>
      <c r="I597" s="34" t="s">
        <v>3744</v>
      </c>
      <c r="J597" s="77" t="s">
        <v>3745</v>
      </c>
      <c r="K597" s="5" t="s">
        <v>457</v>
      </c>
      <c r="L597" s="19" t="s">
        <v>459</v>
      </c>
      <c r="M597" s="28">
        <v>46213</v>
      </c>
      <c r="N597" s="29">
        <v>46267</v>
      </c>
      <c r="O597" s="13" t="s">
        <v>132</v>
      </c>
      <c r="P597" s="22" t="s">
        <v>1046</v>
      </c>
      <c r="Q597" s="22">
        <v>8000</v>
      </c>
      <c r="R597" s="23" t="s">
        <v>181</v>
      </c>
      <c r="S597" s="6" t="s">
        <v>181</v>
      </c>
      <c r="T597" s="5"/>
      <c r="U597" s="5" t="s">
        <v>134</v>
      </c>
      <c r="V597" s="75" t="s">
        <v>3778</v>
      </c>
      <c r="W597" s="5" t="s">
        <v>181</v>
      </c>
      <c r="X597" s="5"/>
      <c r="Y597" s="5"/>
      <c r="Z597" s="1" t="s">
        <v>1039</v>
      </c>
      <c r="AA597" s="7">
        <v>0.95</v>
      </c>
      <c r="AB597" s="5"/>
      <c r="AC597" s="5"/>
      <c r="AD597" s="6"/>
      <c r="AE597" s="5"/>
      <c r="AF597" s="5" t="str">
        <f t="shared" si="9"/>
        <v>Y</v>
      </c>
      <c r="AG597" s="5"/>
      <c r="AH597" s="17">
        <v>1</v>
      </c>
      <c r="AI597" s="1" t="s">
        <v>3746</v>
      </c>
      <c r="AJ597" s="46" t="s">
        <v>268</v>
      </c>
      <c r="AK597" s="98" t="s">
        <v>269</v>
      </c>
      <c r="AL597" s="25" t="s">
        <v>137</v>
      </c>
      <c r="AM597" s="100"/>
    </row>
    <row r="598" spans="1:39" ht="57" customHeight="1">
      <c r="A598" s="13" t="s">
        <v>3712</v>
      </c>
      <c r="B598" s="13" t="s">
        <v>2633</v>
      </c>
      <c r="C598" s="13" t="s">
        <v>3786</v>
      </c>
      <c r="D598" s="27" t="s">
        <v>3787</v>
      </c>
      <c r="E598" s="5"/>
      <c r="F598" s="5" t="s">
        <v>3748</v>
      </c>
      <c r="G598" s="1" t="s">
        <v>3749</v>
      </c>
      <c r="H598" s="1" t="s">
        <v>3749</v>
      </c>
      <c r="I598" s="34" t="s">
        <v>3750</v>
      </c>
      <c r="J598" s="77" t="s">
        <v>3751</v>
      </c>
      <c r="K598" s="5" t="s">
        <v>457</v>
      </c>
      <c r="L598" s="19" t="s">
        <v>459</v>
      </c>
      <c r="M598" s="28">
        <v>46213</v>
      </c>
      <c r="N598" s="29">
        <v>46267</v>
      </c>
      <c r="O598" s="13" t="s">
        <v>132</v>
      </c>
      <c r="P598" s="22" t="s">
        <v>1046</v>
      </c>
      <c r="Q598" s="22">
        <v>8000</v>
      </c>
      <c r="R598" s="23" t="s">
        <v>181</v>
      </c>
      <c r="S598" s="6" t="s">
        <v>181</v>
      </c>
      <c r="T598" s="5"/>
      <c r="U598" s="5" t="s">
        <v>134</v>
      </c>
      <c r="V598" s="75" t="s">
        <v>3778</v>
      </c>
      <c r="W598" s="5" t="s">
        <v>181</v>
      </c>
      <c r="X598" s="5"/>
      <c r="Y598" s="5"/>
      <c r="Z598" s="1" t="s">
        <v>1039</v>
      </c>
      <c r="AA598" s="7">
        <v>0.95</v>
      </c>
      <c r="AB598" s="5"/>
      <c r="AC598" s="5"/>
      <c r="AD598" s="6"/>
      <c r="AE598" s="5"/>
      <c r="AF598" s="5" t="str">
        <f t="shared" si="9"/>
        <v>Y</v>
      </c>
      <c r="AG598" s="5"/>
      <c r="AH598" s="17">
        <v>1</v>
      </c>
      <c r="AI598" s="1" t="s">
        <v>3752</v>
      </c>
      <c r="AJ598" s="46" t="s">
        <v>268</v>
      </c>
      <c r="AK598" s="98" t="s">
        <v>269</v>
      </c>
      <c r="AL598" s="25" t="s">
        <v>137</v>
      </c>
      <c r="AM598" s="100"/>
    </row>
    <row r="599" spans="1:39" ht="57" customHeight="1">
      <c r="A599" s="13" t="s">
        <v>3712</v>
      </c>
      <c r="B599" s="13" t="s">
        <v>2633</v>
      </c>
      <c r="C599" s="13" t="s">
        <v>3753</v>
      </c>
      <c r="D599" s="27" t="s">
        <v>3788</v>
      </c>
      <c r="E599" s="5"/>
      <c r="F599" s="5" t="s">
        <v>3755</v>
      </c>
      <c r="G599" s="1" t="s">
        <v>3756</v>
      </c>
      <c r="H599" s="1" t="s">
        <v>3789</v>
      </c>
      <c r="I599" s="33" t="s">
        <v>3758</v>
      </c>
      <c r="J599" s="76" t="s">
        <v>3759</v>
      </c>
      <c r="K599" s="5" t="s">
        <v>457</v>
      </c>
      <c r="L599" s="19" t="s">
        <v>459</v>
      </c>
      <c r="M599" s="28">
        <v>46213</v>
      </c>
      <c r="N599" s="29">
        <v>46267</v>
      </c>
      <c r="O599" s="13" t="s">
        <v>132</v>
      </c>
      <c r="P599" s="22" t="s">
        <v>1046</v>
      </c>
      <c r="Q599" s="22">
        <v>8000</v>
      </c>
      <c r="R599" s="23" t="s">
        <v>132</v>
      </c>
      <c r="S599" s="6" t="s">
        <v>181</v>
      </c>
      <c r="T599" s="5"/>
      <c r="U599" s="5" t="s">
        <v>134</v>
      </c>
      <c r="V599" s="75" t="s">
        <v>3778</v>
      </c>
      <c r="W599" s="5" t="s">
        <v>181</v>
      </c>
      <c r="X599" s="5"/>
      <c r="Y599" s="5"/>
      <c r="Z599" s="1" t="s">
        <v>1039</v>
      </c>
      <c r="AA599" s="7">
        <v>0.95</v>
      </c>
      <c r="AB599" s="5"/>
      <c r="AC599" s="5"/>
      <c r="AD599" s="6"/>
      <c r="AE599" s="5"/>
      <c r="AF599" s="5" t="str">
        <f t="shared" si="9"/>
        <v>Y</v>
      </c>
      <c r="AG599" s="5"/>
      <c r="AH599" s="17">
        <v>1</v>
      </c>
      <c r="AI599" s="1" t="s">
        <v>3760</v>
      </c>
      <c r="AJ599" s="46" t="s">
        <v>268</v>
      </c>
      <c r="AK599" s="98" t="s">
        <v>269</v>
      </c>
      <c r="AL599" s="25" t="s">
        <v>137</v>
      </c>
      <c r="AM599" s="100"/>
    </row>
    <row r="600" spans="1:39" ht="57" customHeight="1">
      <c r="A600" s="13" t="s">
        <v>3712</v>
      </c>
      <c r="B600" s="13" t="s">
        <v>2633</v>
      </c>
      <c r="C600" s="13" t="s">
        <v>3761</v>
      </c>
      <c r="D600" s="27" t="s">
        <v>3790</v>
      </c>
      <c r="E600" s="5"/>
      <c r="F600" s="5" t="s">
        <v>3763</v>
      </c>
      <c r="G600" s="1" t="s">
        <v>3764</v>
      </c>
      <c r="H600" s="1" t="s">
        <v>3791</v>
      </c>
      <c r="I600" s="33" t="s">
        <v>3766</v>
      </c>
      <c r="J600" s="76" t="s">
        <v>3767</v>
      </c>
      <c r="K600" s="5" t="s">
        <v>457</v>
      </c>
      <c r="L600" s="19" t="s">
        <v>459</v>
      </c>
      <c r="M600" s="28">
        <v>46213</v>
      </c>
      <c r="N600" s="29">
        <v>46267</v>
      </c>
      <c r="O600" s="13" t="s">
        <v>132</v>
      </c>
      <c r="P600" s="22" t="s">
        <v>1046</v>
      </c>
      <c r="Q600" s="22">
        <v>8000</v>
      </c>
      <c r="R600" s="23" t="s">
        <v>132</v>
      </c>
      <c r="S600" s="6" t="s">
        <v>181</v>
      </c>
      <c r="T600" s="5"/>
      <c r="U600" s="5" t="s">
        <v>134</v>
      </c>
      <c r="V600" s="75" t="s">
        <v>3778</v>
      </c>
      <c r="W600" s="5" t="s">
        <v>132</v>
      </c>
      <c r="X600" s="5" t="s">
        <v>3768</v>
      </c>
      <c r="Y600" s="5" t="s">
        <v>3769</v>
      </c>
      <c r="Z600" s="1" t="s">
        <v>1039</v>
      </c>
      <c r="AA600" s="7">
        <v>0.95</v>
      </c>
      <c r="AB600" s="5"/>
      <c r="AC600" s="5"/>
      <c r="AD600" s="6"/>
      <c r="AE600" s="5"/>
      <c r="AF600" s="5" t="str">
        <f t="shared" si="9"/>
        <v>Y</v>
      </c>
      <c r="AG600" s="5"/>
      <c r="AH600" s="17">
        <v>1</v>
      </c>
      <c r="AI600" s="1" t="s">
        <v>3770</v>
      </c>
      <c r="AJ600" s="46" t="s">
        <v>268</v>
      </c>
      <c r="AK600" s="98" t="s">
        <v>269</v>
      </c>
      <c r="AL600" s="25" t="s">
        <v>137</v>
      </c>
      <c r="AM600" s="100"/>
    </row>
    <row r="601" spans="1:39" ht="57" customHeight="1">
      <c r="A601" s="13" t="s">
        <v>1039</v>
      </c>
      <c r="B601" s="13" t="s">
        <v>1039</v>
      </c>
      <c r="C601" s="13" t="s">
        <v>1039</v>
      </c>
      <c r="D601" s="27" t="s">
        <v>3792</v>
      </c>
      <c r="E601" s="5"/>
      <c r="F601" s="5" t="s">
        <v>2685</v>
      </c>
      <c r="G601" s="1" t="s">
        <v>2686</v>
      </c>
      <c r="H601" s="1" t="s">
        <v>2686</v>
      </c>
      <c r="I601" s="33" t="s">
        <v>2687</v>
      </c>
      <c r="J601" s="76" t="s">
        <v>2688</v>
      </c>
      <c r="K601" s="5" t="s">
        <v>457</v>
      </c>
      <c r="L601" s="19" t="s">
        <v>459</v>
      </c>
      <c r="M601" s="28">
        <v>46213</v>
      </c>
      <c r="N601" s="29">
        <v>46267</v>
      </c>
      <c r="O601" s="13" t="s">
        <v>132</v>
      </c>
      <c r="P601" s="22" t="s">
        <v>1245</v>
      </c>
      <c r="Q601" s="22">
        <v>10</v>
      </c>
      <c r="R601" s="23" t="s">
        <v>181</v>
      </c>
      <c r="S601" s="6" t="s">
        <v>181</v>
      </c>
      <c r="T601" s="5"/>
      <c r="U601" s="5" t="s">
        <v>134</v>
      </c>
      <c r="V601" s="75" t="s">
        <v>3778</v>
      </c>
      <c r="W601" s="5" t="s">
        <v>181</v>
      </c>
      <c r="X601" s="5"/>
      <c r="Y601" s="5"/>
      <c r="Z601" s="1" t="s">
        <v>1039</v>
      </c>
      <c r="AA601" s="7">
        <v>0.95</v>
      </c>
      <c r="AB601" s="5"/>
      <c r="AC601" s="5"/>
      <c r="AD601" s="6"/>
      <c r="AE601" s="5"/>
      <c r="AF601" s="5" t="str">
        <f t="shared" si="9"/>
        <v>Y</v>
      </c>
      <c r="AG601" s="5"/>
      <c r="AH601" s="17">
        <v>1</v>
      </c>
      <c r="AI601" s="1" t="s">
        <v>3772</v>
      </c>
      <c r="AJ601" s="46" t="s">
        <v>268</v>
      </c>
      <c r="AK601" s="98" t="s">
        <v>269</v>
      </c>
      <c r="AL601" s="25" t="s">
        <v>137</v>
      </c>
      <c r="AM601" s="100"/>
    </row>
    <row r="602" spans="1:39" ht="57" customHeight="1">
      <c r="A602" s="13" t="s">
        <v>1039</v>
      </c>
      <c r="B602" s="13" t="s">
        <v>1039</v>
      </c>
      <c r="C602" s="13" t="s">
        <v>1039</v>
      </c>
      <c r="D602" s="27" t="s">
        <v>3793</v>
      </c>
      <c r="E602" s="5"/>
      <c r="F602" s="5" t="s">
        <v>2691</v>
      </c>
      <c r="G602" s="1" t="s">
        <v>2692</v>
      </c>
      <c r="H602" s="1" t="s">
        <v>2692</v>
      </c>
      <c r="I602" s="33" t="s">
        <v>2693</v>
      </c>
      <c r="J602" s="76" t="s">
        <v>2693</v>
      </c>
      <c r="K602" s="5" t="s">
        <v>457</v>
      </c>
      <c r="L602" s="19" t="s">
        <v>459</v>
      </c>
      <c r="M602" s="28">
        <v>46213</v>
      </c>
      <c r="N602" s="29">
        <v>46267</v>
      </c>
      <c r="O602" s="13" t="s">
        <v>132</v>
      </c>
      <c r="P602" s="22" t="s">
        <v>1046</v>
      </c>
      <c r="Q602" s="22">
        <v>4</v>
      </c>
      <c r="R602" s="23" t="s">
        <v>181</v>
      </c>
      <c r="S602" s="6" t="s">
        <v>181</v>
      </c>
      <c r="T602" s="5"/>
      <c r="U602" s="5" t="s">
        <v>134</v>
      </c>
      <c r="V602" s="75" t="s">
        <v>3794</v>
      </c>
      <c r="W602" s="5" t="s">
        <v>181</v>
      </c>
      <c r="X602" s="5"/>
      <c r="Y602" s="5"/>
      <c r="Z602" s="1" t="s">
        <v>1039</v>
      </c>
      <c r="AA602" s="7">
        <v>0.95</v>
      </c>
      <c r="AB602" s="5"/>
      <c r="AC602" s="5"/>
      <c r="AD602" s="6"/>
      <c r="AE602" s="5"/>
      <c r="AF602" s="5" t="str">
        <f t="shared" si="9"/>
        <v>Y</v>
      </c>
      <c r="AG602" s="5"/>
      <c r="AH602" s="17">
        <v>1</v>
      </c>
      <c r="AI602" s="1" t="s">
        <v>1161</v>
      </c>
      <c r="AJ602" s="46" t="s">
        <v>268</v>
      </c>
      <c r="AK602" s="98" t="s">
        <v>269</v>
      </c>
      <c r="AL602" s="25" t="s">
        <v>137</v>
      </c>
      <c r="AM602" s="100"/>
    </row>
    <row r="603" spans="1:39" ht="57" customHeight="1">
      <c r="A603" s="13" t="s">
        <v>1039</v>
      </c>
      <c r="B603" s="13" t="s">
        <v>1039</v>
      </c>
      <c r="C603" s="13" t="s">
        <v>1039</v>
      </c>
      <c r="D603" s="27" t="s">
        <v>3795</v>
      </c>
      <c r="E603" s="5"/>
      <c r="F603" s="5" t="s">
        <v>2605</v>
      </c>
      <c r="G603" s="1" t="s">
        <v>2606</v>
      </c>
      <c r="H603" s="1" t="s">
        <v>2606</v>
      </c>
      <c r="I603" s="33" t="s">
        <v>2607</v>
      </c>
      <c r="J603" s="76" t="s">
        <v>2608</v>
      </c>
      <c r="K603" s="5" t="s">
        <v>463</v>
      </c>
      <c r="L603" s="19" t="s">
        <v>465</v>
      </c>
      <c r="M603" s="28">
        <v>46213</v>
      </c>
      <c r="N603" s="29">
        <v>46267</v>
      </c>
      <c r="O603" s="13" t="s">
        <v>132</v>
      </c>
      <c r="P603" s="22" t="s">
        <v>1046</v>
      </c>
      <c r="Q603" s="22">
        <v>60</v>
      </c>
      <c r="R603" s="23" t="s">
        <v>181</v>
      </c>
      <c r="S603" s="6" t="s">
        <v>181</v>
      </c>
      <c r="T603" s="5"/>
      <c r="U603" s="5" t="s">
        <v>174</v>
      </c>
      <c r="V603" s="75" t="s">
        <v>3796</v>
      </c>
      <c r="W603" s="5" t="s">
        <v>181</v>
      </c>
      <c r="X603" s="5"/>
      <c r="Y603" s="5"/>
      <c r="Z603" s="1" t="s">
        <v>1039</v>
      </c>
      <c r="AA603" s="7">
        <v>0.95</v>
      </c>
      <c r="AB603" s="5"/>
      <c r="AC603" s="5"/>
      <c r="AD603" s="6"/>
      <c r="AE603" s="5"/>
      <c r="AF603" s="5" t="str">
        <f t="shared" si="9"/>
        <v>Y</v>
      </c>
      <c r="AG603" s="5"/>
      <c r="AH603" s="17">
        <v>1</v>
      </c>
      <c r="AI603" s="1" t="s">
        <v>1048</v>
      </c>
      <c r="AJ603" s="46" t="s">
        <v>268</v>
      </c>
      <c r="AK603" s="98" t="s">
        <v>269</v>
      </c>
      <c r="AL603" s="25" t="s">
        <v>137</v>
      </c>
      <c r="AM603" s="100"/>
    </row>
    <row r="604" spans="1:39" ht="57" customHeight="1">
      <c r="A604" s="13" t="s">
        <v>1039</v>
      </c>
      <c r="B604" s="13" t="s">
        <v>1039</v>
      </c>
      <c r="C604" s="13" t="s">
        <v>1039</v>
      </c>
      <c r="D604" s="27" t="s">
        <v>3797</v>
      </c>
      <c r="E604" s="5"/>
      <c r="F604" s="5" t="s">
        <v>2611</v>
      </c>
      <c r="G604" s="1" t="s">
        <v>2612</v>
      </c>
      <c r="H604" s="1" t="s">
        <v>2612</v>
      </c>
      <c r="I604" s="33" t="s">
        <v>2613</v>
      </c>
      <c r="J604" s="76" t="s">
        <v>2614</v>
      </c>
      <c r="K604" s="5" t="s">
        <v>463</v>
      </c>
      <c r="L604" s="19" t="s">
        <v>465</v>
      </c>
      <c r="M604" s="28">
        <v>46213</v>
      </c>
      <c r="N604" s="29">
        <v>46267</v>
      </c>
      <c r="O604" s="13" t="s">
        <v>132</v>
      </c>
      <c r="P604" s="22" t="s">
        <v>1046</v>
      </c>
      <c r="Q604" s="22">
        <v>20</v>
      </c>
      <c r="R604" s="23" t="s">
        <v>181</v>
      </c>
      <c r="S604" s="6" t="s">
        <v>181</v>
      </c>
      <c r="T604" s="5"/>
      <c r="U604" s="5" t="s">
        <v>174</v>
      </c>
      <c r="V604" s="75" t="s">
        <v>3798</v>
      </c>
      <c r="W604" s="5" t="s">
        <v>181</v>
      </c>
      <c r="X604" s="5"/>
      <c r="Y604" s="5"/>
      <c r="Z604" s="1" t="s">
        <v>1039</v>
      </c>
      <c r="AA604" s="7">
        <v>0.95</v>
      </c>
      <c r="AB604" s="5"/>
      <c r="AC604" s="5"/>
      <c r="AD604" s="6"/>
      <c r="AE604" s="5"/>
      <c r="AF604" s="5" t="str">
        <f t="shared" si="9"/>
        <v>Y</v>
      </c>
      <c r="AG604" s="5"/>
      <c r="AH604" s="17">
        <v>1</v>
      </c>
      <c r="AI604" s="1" t="s">
        <v>1056</v>
      </c>
      <c r="AJ604" s="46" t="s">
        <v>268</v>
      </c>
      <c r="AK604" s="98" t="s">
        <v>269</v>
      </c>
      <c r="AL604" s="25" t="s">
        <v>137</v>
      </c>
      <c r="AM604" s="100"/>
    </row>
    <row r="605" spans="1:39" ht="57" customHeight="1">
      <c r="A605" s="13" t="s">
        <v>1039</v>
      </c>
      <c r="B605" s="13" t="s">
        <v>1039</v>
      </c>
      <c r="C605" s="13" t="s">
        <v>1039</v>
      </c>
      <c r="D605" s="27" t="s">
        <v>3799</v>
      </c>
      <c r="E605" s="5"/>
      <c r="F605" s="5" t="s">
        <v>2617</v>
      </c>
      <c r="G605" s="1" t="s">
        <v>2618</v>
      </c>
      <c r="H605" s="1" t="s">
        <v>2618</v>
      </c>
      <c r="I605" s="33" t="s">
        <v>2619</v>
      </c>
      <c r="J605" s="76" t="s">
        <v>2620</v>
      </c>
      <c r="K605" s="5" t="s">
        <v>463</v>
      </c>
      <c r="L605" s="19" t="s">
        <v>465</v>
      </c>
      <c r="M605" s="28">
        <v>46213</v>
      </c>
      <c r="N605" s="29">
        <v>46267</v>
      </c>
      <c r="O605" s="13" t="s">
        <v>132</v>
      </c>
      <c r="P605" s="22" t="s">
        <v>1046</v>
      </c>
      <c r="Q605" s="22">
        <v>20</v>
      </c>
      <c r="R605" s="23" t="s">
        <v>181</v>
      </c>
      <c r="S605" s="6" t="s">
        <v>181</v>
      </c>
      <c r="T605" s="5"/>
      <c r="U605" s="5" t="s">
        <v>174</v>
      </c>
      <c r="V605" s="75" t="s">
        <v>3798</v>
      </c>
      <c r="W605" s="5" t="s">
        <v>181</v>
      </c>
      <c r="X605" s="5"/>
      <c r="Y605" s="5"/>
      <c r="Z605" s="1" t="s">
        <v>1039</v>
      </c>
      <c r="AA605" s="7">
        <v>0.95</v>
      </c>
      <c r="AB605" s="5"/>
      <c r="AC605" s="5"/>
      <c r="AD605" s="6"/>
      <c r="AE605" s="5"/>
      <c r="AF605" s="5" t="str">
        <f t="shared" si="9"/>
        <v>Y</v>
      </c>
      <c r="AG605" s="5"/>
      <c r="AH605" s="17">
        <v>1</v>
      </c>
      <c r="AI605" s="1" t="s">
        <v>1056</v>
      </c>
      <c r="AJ605" s="46" t="s">
        <v>268</v>
      </c>
      <c r="AK605" s="98" t="s">
        <v>269</v>
      </c>
      <c r="AL605" s="25" t="s">
        <v>137</v>
      </c>
      <c r="AM605" s="100"/>
    </row>
    <row r="606" spans="1:39" ht="57" customHeight="1">
      <c r="A606" s="13" t="s">
        <v>1039</v>
      </c>
      <c r="B606" s="13" t="s">
        <v>1039</v>
      </c>
      <c r="C606" s="13" t="s">
        <v>1039</v>
      </c>
      <c r="D606" s="27" t="s">
        <v>3800</v>
      </c>
      <c r="E606" s="5"/>
      <c r="F606" s="5" t="s">
        <v>2622</v>
      </c>
      <c r="G606" s="1" t="s">
        <v>2623</v>
      </c>
      <c r="H606" s="1" t="s">
        <v>2623</v>
      </c>
      <c r="I606" s="33" t="s">
        <v>2624</v>
      </c>
      <c r="J606" s="76" t="s">
        <v>2625</v>
      </c>
      <c r="K606" s="5" t="s">
        <v>463</v>
      </c>
      <c r="L606" s="19" t="s">
        <v>465</v>
      </c>
      <c r="M606" s="28">
        <v>46213</v>
      </c>
      <c r="N606" s="29">
        <v>46267</v>
      </c>
      <c r="O606" s="13" t="s">
        <v>132</v>
      </c>
      <c r="P606" s="22" t="s">
        <v>1046</v>
      </c>
      <c r="Q606" s="22">
        <v>20</v>
      </c>
      <c r="R606" s="23" t="s">
        <v>181</v>
      </c>
      <c r="S606" s="6" t="s">
        <v>181</v>
      </c>
      <c r="T606" s="5"/>
      <c r="U606" s="5" t="s">
        <v>174</v>
      </c>
      <c r="V606" s="75" t="s">
        <v>3798</v>
      </c>
      <c r="W606" s="5" t="s">
        <v>181</v>
      </c>
      <c r="X606" s="5"/>
      <c r="Y606" s="5"/>
      <c r="Z606" s="1" t="s">
        <v>1039</v>
      </c>
      <c r="AA606" s="7">
        <v>0.95</v>
      </c>
      <c r="AB606" s="5"/>
      <c r="AC606" s="5"/>
      <c r="AD606" s="6"/>
      <c r="AE606" s="5"/>
      <c r="AF606" s="5" t="str">
        <f t="shared" si="9"/>
        <v>Y</v>
      </c>
      <c r="AG606" s="5"/>
      <c r="AH606" s="17">
        <v>1</v>
      </c>
      <c r="AI606" s="1" t="s">
        <v>1056</v>
      </c>
      <c r="AJ606" s="46" t="s">
        <v>268</v>
      </c>
      <c r="AK606" s="98" t="s">
        <v>269</v>
      </c>
      <c r="AL606" s="25" t="s">
        <v>137</v>
      </c>
      <c r="AM606" s="100"/>
    </row>
    <row r="607" spans="1:39" ht="57" customHeight="1">
      <c r="A607" s="13" t="s">
        <v>1039</v>
      </c>
      <c r="B607" s="13" t="s">
        <v>1039</v>
      </c>
      <c r="C607" s="13" t="s">
        <v>1039</v>
      </c>
      <c r="D607" s="27" t="s">
        <v>3801</v>
      </c>
      <c r="E607" s="5"/>
      <c r="F607" s="5" t="s">
        <v>2627</v>
      </c>
      <c r="G607" s="1" t="s">
        <v>2628</v>
      </c>
      <c r="H607" s="1" t="s">
        <v>2628</v>
      </c>
      <c r="I607" s="33" t="s">
        <v>2629</v>
      </c>
      <c r="J607" s="76" t="s">
        <v>2630</v>
      </c>
      <c r="K607" s="5" t="s">
        <v>463</v>
      </c>
      <c r="L607" s="19" t="s">
        <v>465</v>
      </c>
      <c r="M607" s="28">
        <v>46213</v>
      </c>
      <c r="N607" s="29">
        <v>46267</v>
      </c>
      <c r="O607" s="13" t="s">
        <v>132</v>
      </c>
      <c r="P607" s="22" t="s">
        <v>1046</v>
      </c>
      <c r="Q607" s="22">
        <v>48</v>
      </c>
      <c r="R607" s="23" t="s">
        <v>181</v>
      </c>
      <c r="S607" s="6" t="s">
        <v>181</v>
      </c>
      <c r="T607" s="5"/>
      <c r="U607" s="5" t="s">
        <v>174</v>
      </c>
      <c r="V607" s="75" t="s">
        <v>3798</v>
      </c>
      <c r="W607" s="5" t="s">
        <v>181</v>
      </c>
      <c r="X607" s="5"/>
      <c r="Y607" s="5"/>
      <c r="Z607" s="1" t="s">
        <v>1039</v>
      </c>
      <c r="AA607" s="7">
        <v>0.95</v>
      </c>
      <c r="AB607" s="5"/>
      <c r="AC607" s="5"/>
      <c r="AD607" s="6"/>
      <c r="AE607" s="5"/>
      <c r="AF607" s="5" t="str">
        <f t="shared" si="9"/>
        <v>Y</v>
      </c>
      <c r="AG607" s="5"/>
      <c r="AH607" s="17">
        <v>1</v>
      </c>
      <c r="AI607" s="1" t="s">
        <v>2702</v>
      </c>
      <c r="AJ607" s="46" t="s">
        <v>268</v>
      </c>
      <c r="AK607" s="98" t="s">
        <v>269</v>
      </c>
      <c r="AL607" s="25" t="s">
        <v>137</v>
      </c>
      <c r="AM607" s="100"/>
    </row>
    <row r="608" spans="1:39" ht="57" customHeight="1">
      <c r="A608" s="13" t="s">
        <v>1470</v>
      </c>
      <c r="B608" s="13" t="s">
        <v>3041</v>
      </c>
      <c r="C608" s="13" t="s">
        <v>3802</v>
      </c>
      <c r="D608" s="27" t="s">
        <v>3803</v>
      </c>
      <c r="E608" s="5"/>
      <c r="F608" s="5" t="s">
        <v>3804</v>
      </c>
      <c r="G608" s="1" t="s">
        <v>3805</v>
      </c>
      <c r="H608" s="1" t="s">
        <v>3805</v>
      </c>
      <c r="I608" s="33" t="s">
        <v>3806</v>
      </c>
      <c r="J608" s="76" t="s">
        <v>3807</v>
      </c>
      <c r="K608" s="5" t="s">
        <v>463</v>
      </c>
      <c r="L608" s="19" t="s">
        <v>465</v>
      </c>
      <c r="M608" s="28">
        <v>46213</v>
      </c>
      <c r="N608" s="29">
        <v>46267</v>
      </c>
      <c r="O608" s="13" t="s">
        <v>132</v>
      </c>
      <c r="P608" s="22" t="s">
        <v>1046</v>
      </c>
      <c r="Q608" s="22">
        <v>8000</v>
      </c>
      <c r="R608" s="23" t="s">
        <v>132</v>
      </c>
      <c r="S608" s="6" t="s">
        <v>181</v>
      </c>
      <c r="T608" s="5"/>
      <c r="U608" s="5" t="s">
        <v>174</v>
      </c>
      <c r="V608" s="75" t="s">
        <v>3798</v>
      </c>
      <c r="W608" s="5" t="s">
        <v>181</v>
      </c>
      <c r="X608" s="5"/>
      <c r="Y608" s="5"/>
      <c r="Z608" s="1" t="s">
        <v>1039</v>
      </c>
      <c r="AA608" s="7">
        <v>0.95</v>
      </c>
      <c r="AB608" s="5"/>
      <c r="AC608" s="5"/>
      <c r="AD608" s="6"/>
      <c r="AE608" s="5"/>
      <c r="AF608" s="5" t="str">
        <f t="shared" si="9"/>
        <v>Y</v>
      </c>
      <c r="AG608" s="5"/>
      <c r="AH608" s="17">
        <v>1</v>
      </c>
      <c r="AI608" s="1" t="s">
        <v>3808</v>
      </c>
      <c r="AJ608" s="46" t="s">
        <v>268</v>
      </c>
      <c r="AK608" s="98" t="s">
        <v>269</v>
      </c>
      <c r="AL608" s="25" t="s">
        <v>137</v>
      </c>
      <c r="AM608" s="100"/>
    </row>
    <row r="609" spans="1:39" ht="57" customHeight="1">
      <c r="A609" s="13" t="s">
        <v>1039</v>
      </c>
      <c r="B609" s="13" t="s">
        <v>1039</v>
      </c>
      <c r="C609" s="13" t="s">
        <v>1039</v>
      </c>
      <c r="D609" s="27" t="s">
        <v>3809</v>
      </c>
      <c r="E609" s="5"/>
      <c r="F609" s="5" t="s">
        <v>3810</v>
      </c>
      <c r="G609" s="1" t="s">
        <v>3811</v>
      </c>
      <c r="H609" s="1" t="s">
        <v>3811</v>
      </c>
      <c r="I609" s="34" t="s">
        <v>3812</v>
      </c>
      <c r="J609" s="77" t="s">
        <v>3813</v>
      </c>
      <c r="K609" s="5" t="s">
        <v>463</v>
      </c>
      <c r="L609" s="19" t="s">
        <v>465</v>
      </c>
      <c r="M609" s="28">
        <v>46213</v>
      </c>
      <c r="N609" s="29">
        <v>46267</v>
      </c>
      <c r="O609" s="13" t="s">
        <v>132</v>
      </c>
      <c r="P609" s="22" t="s">
        <v>1046</v>
      </c>
      <c r="Q609" s="22">
        <v>8000</v>
      </c>
      <c r="R609" s="23" t="s">
        <v>181</v>
      </c>
      <c r="S609" s="6" t="s">
        <v>181</v>
      </c>
      <c r="T609" s="5"/>
      <c r="U609" s="5" t="s">
        <v>174</v>
      </c>
      <c r="V609" s="75" t="s">
        <v>3798</v>
      </c>
      <c r="W609" s="5" t="s">
        <v>181</v>
      </c>
      <c r="X609" s="5"/>
      <c r="Y609" s="5"/>
      <c r="Z609" s="1" t="s">
        <v>1039</v>
      </c>
      <c r="AA609" s="7">
        <v>0.95</v>
      </c>
      <c r="AB609" s="5"/>
      <c r="AC609" s="5"/>
      <c r="AD609" s="6"/>
      <c r="AE609" s="5"/>
      <c r="AF609" s="5" t="str">
        <f t="shared" si="9"/>
        <v>Y</v>
      </c>
      <c r="AG609" s="5"/>
      <c r="AH609" s="17">
        <v>1</v>
      </c>
      <c r="AI609" s="1" t="s">
        <v>3814</v>
      </c>
      <c r="AJ609" s="46" t="s">
        <v>268</v>
      </c>
      <c r="AK609" s="98" t="s">
        <v>269</v>
      </c>
      <c r="AL609" s="25" t="s">
        <v>137</v>
      </c>
      <c r="AM609" s="100"/>
    </row>
    <row r="610" spans="1:39" ht="57" customHeight="1">
      <c r="A610" s="13" t="s">
        <v>1039</v>
      </c>
      <c r="B610" s="13" t="s">
        <v>1039</v>
      </c>
      <c r="C610" s="13" t="s">
        <v>1039</v>
      </c>
      <c r="D610" s="27" t="s">
        <v>3815</v>
      </c>
      <c r="E610" s="5"/>
      <c r="F610" s="5" t="s">
        <v>3816</v>
      </c>
      <c r="G610" s="1" t="s">
        <v>3817</v>
      </c>
      <c r="H610" s="1" t="s">
        <v>3817</v>
      </c>
      <c r="I610" s="33" t="s">
        <v>3818</v>
      </c>
      <c r="J610" s="76" t="s">
        <v>3819</v>
      </c>
      <c r="K610" s="5" t="s">
        <v>463</v>
      </c>
      <c r="L610" s="19" t="s">
        <v>465</v>
      </c>
      <c r="M610" s="28">
        <v>46213</v>
      </c>
      <c r="N610" s="29">
        <v>46267</v>
      </c>
      <c r="O610" s="13" t="s">
        <v>132</v>
      </c>
      <c r="P610" s="22" t="s">
        <v>1046</v>
      </c>
      <c r="Q610" s="22">
        <v>8000</v>
      </c>
      <c r="R610" s="23" t="s">
        <v>181</v>
      </c>
      <c r="S610" s="6" t="s">
        <v>181</v>
      </c>
      <c r="T610" s="5"/>
      <c r="U610" s="5" t="s">
        <v>174</v>
      </c>
      <c r="V610" s="75" t="s">
        <v>3796</v>
      </c>
      <c r="W610" s="5" t="s">
        <v>181</v>
      </c>
      <c r="X610" s="5"/>
      <c r="Y610" s="5"/>
      <c r="Z610" s="1" t="s">
        <v>1039</v>
      </c>
      <c r="AA610" s="7">
        <v>0.95</v>
      </c>
      <c r="AB610" s="5"/>
      <c r="AC610" s="5"/>
      <c r="AD610" s="6"/>
      <c r="AE610" s="5"/>
      <c r="AF610" s="5" t="str">
        <f t="shared" si="9"/>
        <v>Y</v>
      </c>
      <c r="AG610" s="5"/>
      <c r="AH610" s="17">
        <v>1</v>
      </c>
      <c r="AI610" s="1" t="s">
        <v>3820</v>
      </c>
      <c r="AJ610" s="46" t="s">
        <v>268</v>
      </c>
      <c r="AK610" s="98" t="s">
        <v>269</v>
      </c>
      <c r="AL610" s="25" t="s">
        <v>137</v>
      </c>
      <c r="AM610" s="100"/>
    </row>
    <row r="611" spans="1:39" ht="57" customHeight="1">
      <c r="A611" s="13" t="s">
        <v>1470</v>
      </c>
      <c r="B611" s="13" t="s">
        <v>2755</v>
      </c>
      <c r="C611" s="13" t="s">
        <v>3821</v>
      </c>
      <c r="D611" s="27" t="s">
        <v>3822</v>
      </c>
      <c r="E611" s="5"/>
      <c r="F611" s="5" t="s">
        <v>3823</v>
      </c>
      <c r="G611" s="1" t="s">
        <v>3824</v>
      </c>
      <c r="H611" s="1" t="s">
        <v>3824</v>
      </c>
      <c r="I611" s="33" t="s">
        <v>3825</v>
      </c>
      <c r="J611" s="76" t="s">
        <v>3826</v>
      </c>
      <c r="K611" s="5" t="s">
        <v>463</v>
      </c>
      <c r="L611" s="19" t="s">
        <v>465</v>
      </c>
      <c r="M611" s="28">
        <v>46213</v>
      </c>
      <c r="N611" s="29">
        <v>46267</v>
      </c>
      <c r="O611" s="13" t="s">
        <v>132</v>
      </c>
      <c r="P611" s="22" t="s">
        <v>1046</v>
      </c>
      <c r="Q611" s="22">
        <v>8000</v>
      </c>
      <c r="R611" s="23" t="s">
        <v>132</v>
      </c>
      <c r="S611" s="6" t="s">
        <v>181</v>
      </c>
      <c r="T611" s="5"/>
      <c r="U611" s="5" t="s">
        <v>174</v>
      </c>
      <c r="V611" s="75" t="s">
        <v>3798</v>
      </c>
      <c r="W611" s="5" t="s">
        <v>181</v>
      </c>
      <c r="X611" s="5"/>
      <c r="Y611" s="5"/>
      <c r="Z611" s="1" t="s">
        <v>1039</v>
      </c>
      <c r="AA611" s="7">
        <v>0.95</v>
      </c>
      <c r="AB611" s="5"/>
      <c r="AC611" s="5"/>
      <c r="AD611" s="6"/>
      <c r="AE611" s="5"/>
      <c r="AF611" s="5" t="str">
        <f t="shared" si="9"/>
        <v>Y</v>
      </c>
      <c r="AG611" s="5"/>
      <c r="AH611" s="17">
        <v>1</v>
      </c>
      <c r="AI611" s="1" t="s">
        <v>3827</v>
      </c>
      <c r="AJ611" s="46" t="s">
        <v>268</v>
      </c>
      <c r="AK611" s="98" t="s">
        <v>269</v>
      </c>
      <c r="AL611" s="25" t="s">
        <v>137</v>
      </c>
      <c r="AM611" s="100"/>
    </row>
    <row r="612" spans="1:39" ht="57" customHeight="1">
      <c r="A612" s="13" t="s">
        <v>1470</v>
      </c>
      <c r="B612" s="13" t="s">
        <v>2755</v>
      </c>
      <c r="C612" s="13" t="s">
        <v>1775</v>
      </c>
      <c r="D612" s="27" t="s">
        <v>3828</v>
      </c>
      <c r="E612" s="5"/>
      <c r="F612" s="5" t="s">
        <v>2726</v>
      </c>
      <c r="G612" s="1" t="s">
        <v>2727</v>
      </c>
      <c r="H612" s="1" t="s">
        <v>2727</v>
      </c>
      <c r="I612" s="33" t="s">
        <v>2728</v>
      </c>
      <c r="J612" s="76" t="s">
        <v>2729</v>
      </c>
      <c r="K612" s="5" t="s">
        <v>463</v>
      </c>
      <c r="L612" s="19" t="s">
        <v>465</v>
      </c>
      <c r="M612" s="28">
        <v>46213</v>
      </c>
      <c r="N612" s="29">
        <v>46267</v>
      </c>
      <c r="O612" s="13" t="s">
        <v>132</v>
      </c>
      <c r="P612" s="22" t="s">
        <v>1046</v>
      </c>
      <c r="Q612" s="22">
        <v>8000</v>
      </c>
      <c r="R612" s="23" t="s">
        <v>181</v>
      </c>
      <c r="S612" s="6" t="s">
        <v>181</v>
      </c>
      <c r="T612" s="5"/>
      <c r="U612" s="5" t="s">
        <v>174</v>
      </c>
      <c r="V612" s="75" t="s">
        <v>3798</v>
      </c>
      <c r="W612" s="5" t="s">
        <v>181</v>
      </c>
      <c r="X612" s="5"/>
      <c r="Y612" s="5"/>
      <c r="Z612" s="1" t="s">
        <v>1039</v>
      </c>
      <c r="AA612" s="7">
        <v>0.95</v>
      </c>
      <c r="AB612" s="5"/>
      <c r="AC612" s="5"/>
      <c r="AD612" s="6"/>
      <c r="AE612" s="5"/>
      <c r="AF612" s="5" t="str">
        <f t="shared" si="9"/>
        <v>Y</v>
      </c>
      <c r="AG612" s="5"/>
      <c r="AH612" s="17">
        <v>1</v>
      </c>
      <c r="AI612" s="1" t="s">
        <v>3829</v>
      </c>
      <c r="AJ612" s="46" t="s">
        <v>268</v>
      </c>
      <c r="AK612" s="98" t="s">
        <v>269</v>
      </c>
      <c r="AL612" s="25" t="s">
        <v>137</v>
      </c>
      <c r="AM612" s="100"/>
    </row>
    <row r="613" spans="1:39" ht="57" customHeight="1">
      <c r="A613" s="13" t="s">
        <v>1039</v>
      </c>
      <c r="B613" s="13" t="s">
        <v>1039</v>
      </c>
      <c r="C613" s="13" t="s">
        <v>1039</v>
      </c>
      <c r="D613" s="27" t="s">
        <v>3830</v>
      </c>
      <c r="E613" s="5"/>
      <c r="F613" s="5" t="s">
        <v>2685</v>
      </c>
      <c r="G613" s="1" t="s">
        <v>2686</v>
      </c>
      <c r="H613" s="1" t="s">
        <v>2686</v>
      </c>
      <c r="I613" s="33" t="s">
        <v>2687</v>
      </c>
      <c r="J613" s="76" t="s">
        <v>2688</v>
      </c>
      <c r="K613" s="5" t="s">
        <v>463</v>
      </c>
      <c r="L613" s="19" t="s">
        <v>465</v>
      </c>
      <c r="M613" s="28">
        <v>46213</v>
      </c>
      <c r="N613" s="29">
        <v>46267</v>
      </c>
      <c r="O613" s="13" t="s">
        <v>132</v>
      </c>
      <c r="P613" s="22" t="s">
        <v>1878</v>
      </c>
      <c r="Q613" s="22">
        <v>22</v>
      </c>
      <c r="R613" s="23" t="s">
        <v>181</v>
      </c>
      <c r="S613" s="6" t="s">
        <v>181</v>
      </c>
      <c r="T613" s="5"/>
      <c r="U613" s="5" t="s">
        <v>174</v>
      </c>
      <c r="V613" s="75" t="s">
        <v>3798</v>
      </c>
      <c r="W613" s="5" t="s">
        <v>181</v>
      </c>
      <c r="X613" s="5"/>
      <c r="Y613" s="5"/>
      <c r="Z613" s="1" t="s">
        <v>1039</v>
      </c>
      <c r="AA613" s="7">
        <v>0.95</v>
      </c>
      <c r="AB613" s="5"/>
      <c r="AC613" s="5"/>
      <c r="AD613" s="6"/>
      <c r="AE613" s="5"/>
      <c r="AF613" s="5" t="str">
        <f t="shared" si="9"/>
        <v>Y</v>
      </c>
      <c r="AG613" s="5"/>
      <c r="AH613" s="17">
        <v>1</v>
      </c>
      <c r="AI613" s="1" t="s">
        <v>3831</v>
      </c>
      <c r="AJ613" s="46" t="s">
        <v>268</v>
      </c>
      <c r="AK613" s="98" t="s">
        <v>269</v>
      </c>
      <c r="AL613" s="25" t="s">
        <v>137</v>
      </c>
      <c r="AM613" s="100"/>
    </row>
    <row r="614" spans="1:39" ht="57" customHeight="1">
      <c r="A614" s="13" t="s">
        <v>1039</v>
      </c>
      <c r="B614" s="13" t="s">
        <v>1039</v>
      </c>
      <c r="C614" s="13" t="s">
        <v>1039</v>
      </c>
      <c r="D614" s="27" t="s">
        <v>3832</v>
      </c>
      <c r="E614" s="5"/>
      <c r="F614" s="5" t="s">
        <v>2691</v>
      </c>
      <c r="G614" s="1" t="s">
        <v>2692</v>
      </c>
      <c r="H614" s="1" t="s">
        <v>2692</v>
      </c>
      <c r="I614" s="33" t="s">
        <v>2693</v>
      </c>
      <c r="J614" s="76" t="s">
        <v>2693</v>
      </c>
      <c r="K614" s="5" t="s">
        <v>463</v>
      </c>
      <c r="L614" s="19" t="s">
        <v>465</v>
      </c>
      <c r="M614" s="28">
        <v>46213</v>
      </c>
      <c r="N614" s="29">
        <v>46267</v>
      </c>
      <c r="O614" s="13" t="s">
        <v>132</v>
      </c>
      <c r="P614" s="22" t="s">
        <v>1046</v>
      </c>
      <c r="Q614" s="22">
        <v>4</v>
      </c>
      <c r="R614" s="23" t="s">
        <v>181</v>
      </c>
      <c r="S614" s="6" t="s">
        <v>181</v>
      </c>
      <c r="T614" s="5"/>
      <c r="U614" s="5" t="s">
        <v>174</v>
      </c>
      <c r="V614" s="75" t="s">
        <v>3833</v>
      </c>
      <c r="W614" s="5" t="s">
        <v>181</v>
      </c>
      <c r="X614" s="5"/>
      <c r="Y614" s="5"/>
      <c r="Z614" s="1" t="s">
        <v>1039</v>
      </c>
      <c r="AA614" s="7">
        <v>0.95</v>
      </c>
      <c r="AB614" s="5"/>
      <c r="AC614" s="5"/>
      <c r="AD614" s="6"/>
      <c r="AE614" s="5"/>
      <c r="AF614" s="5" t="str">
        <f t="shared" si="9"/>
        <v>Y</v>
      </c>
      <c r="AG614" s="5"/>
      <c r="AH614" s="17">
        <v>1</v>
      </c>
      <c r="AI614" s="1" t="s">
        <v>1161</v>
      </c>
      <c r="AJ614" s="46" t="s">
        <v>268</v>
      </c>
      <c r="AK614" s="98" t="s">
        <v>269</v>
      </c>
      <c r="AL614" s="25" t="s">
        <v>137</v>
      </c>
      <c r="AM614" s="100"/>
    </row>
    <row r="615" spans="1:39" ht="57" customHeight="1">
      <c r="A615" s="13" t="s">
        <v>1039</v>
      </c>
      <c r="B615" s="13" t="s">
        <v>1039</v>
      </c>
      <c r="C615" s="13" t="s">
        <v>1039</v>
      </c>
      <c r="D615" s="27" t="s">
        <v>3834</v>
      </c>
      <c r="E615" s="5"/>
      <c r="F615" s="5" t="s">
        <v>2605</v>
      </c>
      <c r="G615" s="1" t="s">
        <v>2606</v>
      </c>
      <c r="H615" s="1" t="s">
        <v>2606</v>
      </c>
      <c r="I615" s="33" t="s">
        <v>2607</v>
      </c>
      <c r="J615" s="76" t="s">
        <v>2608</v>
      </c>
      <c r="K615" s="5" t="s">
        <v>916</v>
      </c>
      <c r="L615" s="19" t="s">
        <v>918</v>
      </c>
      <c r="M615" s="28">
        <v>46213</v>
      </c>
      <c r="N615" s="29">
        <v>46267</v>
      </c>
      <c r="O615" s="13" t="s">
        <v>132</v>
      </c>
      <c r="P615" s="22" t="s">
        <v>1046</v>
      </c>
      <c r="Q615" s="22">
        <v>60</v>
      </c>
      <c r="R615" s="23" t="s">
        <v>181</v>
      </c>
      <c r="S615" s="6" t="s">
        <v>181</v>
      </c>
      <c r="T615" s="5"/>
      <c r="U615" s="5" t="s">
        <v>134</v>
      </c>
      <c r="V615" s="75" t="s">
        <v>3835</v>
      </c>
      <c r="W615" s="5" t="s">
        <v>181</v>
      </c>
      <c r="X615" s="5"/>
      <c r="Y615" s="5"/>
      <c r="Z615" s="1" t="s">
        <v>1039</v>
      </c>
      <c r="AA615" s="7">
        <v>0.95</v>
      </c>
      <c r="AB615" s="5"/>
      <c r="AC615" s="5"/>
      <c r="AD615" s="6"/>
      <c r="AE615" s="5"/>
      <c r="AF615" s="5" t="str">
        <f t="shared" si="9"/>
        <v>Y</v>
      </c>
      <c r="AG615" s="5"/>
      <c r="AH615" s="17">
        <v>1</v>
      </c>
      <c r="AI615" s="1" t="s">
        <v>1048</v>
      </c>
      <c r="AJ615" s="46" t="s">
        <v>895</v>
      </c>
      <c r="AK615" s="98" t="s">
        <v>896</v>
      </c>
      <c r="AL615" s="25" t="s">
        <v>182</v>
      </c>
      <c r="AM615" s="100"/>
    </row>
    <row r="616" spans="1:39" ht="57" customHeight="1">
      <c r="A616" s="13" t="s">
        <v>1039</v>
      </c>
      <c r="B616" s="13" t="s">
        <v>1039</v>
      </c>
      <c r="C616" s="13" t="s">
        <v>1039</v>
      </c>
      <c r="D616" s="27" t="s">
        <v>3836</v>
      </c>
      <c r="E616" s="5"/>
      <c r="F616" s="5" t="s">
        <v>2611</v>
      </c>
      <c r="G616" s="1" t="s">
        <v>2612</v>
      </c>
      <c r="H616" s="1" t="s">
        <v>2612</v>
      </c>
      <c r="I616" s="33" t="s">
        <v>2613</v>
      </c>
      <c r="J616" s="76" t="s">
        <v>2614</v>
      </c>
      <c r="K616" s="5" t="s">
        <v>916</v>
      </c>
      <c r="L616" s="19" t="s">
        <v>918</v>
      </c>
      <c r="M616" s="28">
        <v>46213</v>
      </c>
      <c r="N616" s="29">
        <v>46267</v>
      </c>
      <c r="O616" s="13" t="s">
        <v>132</v>
      </c>
      <c r="P616" s="22" t="s">
        <v>1046</v>
      </c>
      <c r="Q616" s="22">
        <v>20</v>
      </c>
      <c r="R616" s="23" t="s">
        <v>181</v>
      </c>
      <c r="S616" s="6" t="s">
        <v>181</v>
      </c>
      <c r="T616" s="5"/>
      <c r="U616" s="5" t="s">
        <v>134</v>
      </c>
      <c r="V616" s="75" t="s">
        <v>3837</v>
      </c>
      <c r="W616" s="5" t="s">
        <v>181</v>
      </c>
      <c r="X616" s="5"/>
      <c r="Y616" s="5"/>
      <c r="Z616" s="1" t="s">
        <v>1039</v>
      </c>
      <c r="AA616" s="7">
        <v>0.95</v>
      </c>
      <c r="AB616" s="5"/>
      <c r="AC616" s="5"/>
      <c r="AD616" s="6"/>
      <c r="AE616" s="5"/>
      <c r="AF616" s="5" t="str">
        <f t="shared" si="9"/>
        <v>Y</v>
      </c>
      <c r="AG616" s="5"/>
      <c r="AH616" s="17">
        <v>1</v>
      </c>
      <c r="AI616" s="1" t="s">
        <v>1056</v>
      </c>
      <c r="AJ616" s="46" t="s">
        <v>895</v>
      </c>
      <c r="AK616" s="98" t="s">
        <v>896</v>
      </c>
      <c r="AL616" s="25" t="s">
        <v>182</v>
      </c>
      <c r="AM616" s="100"/>
    </row>
    <row r="617" spans="1:39" ht="57" customHeight="1">
      <c r="A617" s="13" t="s">
        <v>1039</v>
      </c>
      <c r="B617" s="13" t="s">
        <v>1039</v>
      </c>
      <c r="C617" s="13" t="s">
        <v>1039</v>
      </c>
      <c r="D617" s="27" t="s">
        <v>3838</v>
      </c>
      <c r="E617" s="5"/>
      <c r="F617" s="5" t="s">
        <v>2617</v>
      </c>
      <c r="G617" s="1" t="s">
        <v>2618</v>
      </c>
      <c r="H617" s="1" t="s">
        <v>2618</v>
      </c>
      <c r="I617" s="33" t="s">
        <v>2619</v>
      </c>
      <c r="J617" s="76" t="s">
        <v>2620</v>
      </c>
      <c r="K617" s="5" t="s">
        <v>916</v>
      </c>
      <c r="L617" s="19" t="s">
        <v>918</v>
      </c>
      <c r="M617" s="28">
        <v>46213</v>
      </c>
      <c r="N617" s="29">
        <v>46267</v>
      </c>
      <c r="O617" s="13" t="s">
        <v>132</v>
      </c>
      <c r="P617" s="22" t="s">
        <v>1046</v>
      </c>
      <c r="Q617" s="22">
        <v>20</v>
      </c>
      <c r="R617" s="23" t="s">
        <v>181</v>
      </c>
      <c r="S617" s="6" t="s">
        <v>181</v>
      </c>
      <c r="T617" s="5"/>
      <c r="U617" s="5" t="s">
        <v>134</v>
      </c>
      <c r="V617" s="75" t="s">
        <v>3837</v>
      </c>
      <c r="W617" s="5" t="s">
        <v>181</v>
      </c>
      <c r="X617" s="5"/>
      <c r="Y617" s="5"/>
      <c r="Z617" s="1" t="s">
        <v>1039</v>
      </c>
      <c r="AA617" s="7">
        <v>0.95</v>
      </c>
      <c r="AB617" s="5"/>
      <c r="AC617" s="5"/>
      <c r="AD617" s="6"/>
      <c r="AE617" s="5"/>
      <c r="AF617" s="5" t="str">
        <f t="shared" si="9"/>
        <v>Y</v>
      </c>
      <c r="AG617" s="5"/>
      <c r="AH617" s="17">
        <v>1</v>
      </c>
      <c r="AI617" s="1" t="s">
        <v>1056</v>
      </c>
      <c r="AJ617" s="46" t="s">
        <v>895</v>
      </c>
      <c r="AK617" s="98" t="s">
        <v>896</v>
      </c>
      <c r="AL617" s="25" t="s">
        <v>182</v>
      </c>
      <c r="AM617" s="100"/>
    </row>
    <row r="618" spans="1:39" ht="57" customHeight="1">
      <c r="A618" s="13" t="s">
        <v>1039</v>
      </c>
      <c r="B618" s="13" t="s">
        <v>1039</v>
      </c>
      <c r="C618" s="13" t="s">
        <v>1039</v>
      </c>
      <c r="D618" s="27" t="s">
        <v>3839</v>
      </c>
      <c r="E618" s="5"/>
      <c r="F618" s="5" t="s">
        <v>2622</v>
      </c>
      <c r="G618" s="1" t="s">
        <v>2623</v>
      </c>
      <c r="H618" s="1" t="s">
        <v>2623</v>
      </c>
      <c r="I618" s="33" t="s">
        <v>2624</v>
      </c>
      <c r="J618" s="76" t="s">
        <v>2625</v>
      </c>
      <c r="K618" s="5" t="s">
        <v>916</v>
      </c>
      <c r="L618" s="19" t="s">
        <v>918</v>
      </c>
      <c r="M618" s="28">
        <v>46213</v>
      </c>
      <c r="N618" s="29">
        <v>46267</v>
      </c>
      <c r="O618" s="13" t="s">
        <v>132</v>
      </c>
      <c r="P618" s="22" t="s">
        <v>1046</v>
      </c>
      <c r="Q618" s="22">
        <v>20</v>
      </c>
      <c r="R618" s="23" t="s">
        <v>181</v>
      </c>
      <c r="S618" s="6" t="s">
        <v>181</v>
      </c>
      <c r="T618" s="5"/>
      <c r="U618" s="5" t="s">
        <v>134</v>
      </c>
      <c r="V618" s="75" t="s">
        <v>3837</v>
      </c>
      <c r="W618" s="5" t="s">
        <v>181</v>
      </c>
      <c r="X618" s="5"/>
      <c r="Y618" s="5"/>
      <c r="Z618" s="1" t="s">
        <v>1039</v>
      </c>
      <c r="AA618" s="7">
        <v>0.95</v>
      </c>
      <c r="AB618" s="5"/>
      <c r="AC618" s="5"/>
      <c r="AD618" s="6"/>
      <c r="AE618" s="5"/>
      <c r="AF618" s="5" t="str">
        <f t="shared" si="9"/>
        <v>Y</v>
      </c>
      <c r="AG618" s="5"/>
      <c r="AH618" s="17">
        <v>1</v>
      </c>
      <c r="AI618" s="1" t="s">
        <v>1056</v>
      </c>
      <c r="AJ618" s="46" t="s">
        <v>895</v>
      </c>
      <c r="AK618" s="98" t="s">
        <v>896</v>
      </c>
      <c r="AL618" s="25" t="s">
        <v>182</v>
      </c>
      <c r="AM618" s="100"/>
    </row>
    <row r="619" spans="1:39" ht="57" customHeight="1">
      <c r="A619" s="13" t="s">
        <v>1039</v>
      </c>
      <c r="B619" s="13" t="s">
        <v>1039</v>
      </c>
      <c r="C619" s="13" t="s">
        <v>1039</v>
      </c>
      <c r="D619" s="27" t="s">
        <v>3840</v>
      </c>
      <c r="E619" s="5"/>
      <c r="F619" s="5" t="s">
        <v>2627</v>
      </c>
      <c r="G619" s="1" t="s">
        <v>2628</v>
      </c>
      <c r="H619" s="1" t="s">
        <v>2628</v>
      </c>
      <c r="I619" s="33" t="s">
        <v>2629</v>
      </c>
      <c r="J619" s="76" t="s">
        <v>2630</v>
      </c>
      <c r="K619" s="5" t="s">
        <v>916</v>
      </c>
      <c r="L619" s="19" t="s">
        <v>918</v>
      </c>
      <c r="M619" s="28">
        <v>46213</v>
      </c>
      <c r="N619" s="29">
        <v>46267</v>
      </c>
      <c r="O619" s="13" t="s">
        <v>132</v>
      </c>
      <c r="P619" s="22" t="s">
        <v>1046</v>
      </c>
      <c r="Q619" s="22">
        <v>48</v>
      </c>
      <c r="R619" s="23" t="s">
        <v>181</v>
      </c>
      <c r="S619" s="6" t="s">
        <v>181</v>
      </c>
      <c r="T619" s="5"/>
      <c r="U619" s="5" t="s">
        <v>134</v>
      </c>
      <c r="V619" s="75" t="s">
        <v>3837</v>
      </c>
      <c r="W619" s="5" t="s">
        <v>181</v>
      </c>
      <c r="X619" s="5"/>
      <c r="Y619" s="5"/>
      <c r="Z619" s="1" t="s">
        <v>1039</v>
      </c>
      <c r="AA619" s="7">
        <v>0.95</v>
      </c>
      <c r="AB619" s="5"/>
      <c r="AC619" s="5"/>
      <c r="AD619" s="6"/>
      <c r="AE619" s="5"/>
      <c r="AF619" s="5" t="str">
        <f t="shared" si="9"/>
        <v>Y</v>
      </c>
      <c r="AG619" s="5"/>
      <c r="AH619" s="17">
        <v>1</v>
      </c>
      <c r="AI619" s="1" t="s">
        <v>2702</v>
      </c>
      <c r="AJ619" s="46" t="s">
        <v>895</v>
      </c>
      <c r="AK619" s="98" t="s">
        <v>896</v>
      </c>
      <c r="AL619" s="25" t="s">
        <v>182</v>
      </c>
      <c r="AM619" s="100"/>
    </row>
    <row r="620" spans="1:39" ht="57" customHeight="1">
      <c r="A620" s="13" t="s">
        <v>2938</v>
      </c>
      <c r="B620" s="13" t="s">
        <v>2755</v>
      </c>
      <c r="C620" s="13" t="s">
        <v>3841</v>
      </c>
      <c r="D620" s="27" t="s">
        <v>3842</v>
      </c>
      <c r="E620" s="5"/>
      <c r="F620" s="5" t="s">
        <v>3173</v>
      </c>
      <c r="G620" s="1" t="s">
        <v>3174</v>
      </c>
      <c r="H620" s="1" t="s">
        <v>3174</v>
      </c>
      <c r="I620" s="34" t="s">
        <v>3176</v>
      </c>
      <c r="J620" s="77" t="s">
        <v>3843</v>
      </c>
      <c r="K620" s="5" t="s">
        <v>916</v>
      </c>
      <c r="L620" s="19" t="s">
        <v>918</v>
      </c>
      <c r="M620" s="28">
        <v>46213</v>
      </c>
      <c r="N620" s="29">
        <v>46267</v>
      </c>
      <c r="O620" s="13" t="s">
        <v>132</v>
      </c>
      <c r="P620" s="22" t="s">
        <v>1046</v>
      </c>
      <c r="Q620" s="22">
        <v>8000</v>
      </c>
      <c r="R620" s="23" t="s">
        <v>132</v>
      </c>
      <c r="S620" s="6" t="s">
        <v>181</v>
      </c>
      <c r="T620" s="5"/>
      <c r="U620" s="5" t="s">
        <v>134</v>
      </c>
      <c r="V620" s="75" t="s">
        <v>3837</v>
      </c>
      <c r="W620" s="5" t="s">
        <v>181</v>
      </c>
      <c r="X620" s="5"/>
      <c r="Y620" s="5"/>
      <c r="Z620" s="1" t="s">
        <v>1039</v>
      </c>
      <c r="AA620" s="7">
        <v>0.95</v>
      </c>
      <c r="AB620" s="5"/>
      <c r="AC620" s="5"/>
      <c r="AD620" s="6"/>
      <c r="AE620" s="5"/>
      <c r="AF620" s="5" t="str">
        <f t="shared" si="9"/>
        <v>Y</v>
      </c>
      <c r="AG620" s="5"/>
      <c r="AH620" s="17">
        <v>1</v>
      </c>
      <c r="AI620" s="1" t="s">
        <v>3844</v>
      </c>
      <c r="AJ620" s="46" t="s">
        <v>895</v>
      </c>
      <c r="AK620" s="98" t="s">
        <v>896</v>
      </c>
      <c r="AL620" s="25" t="s">
        <v>182</v>
      </c>
      <c r="AM620" s="100"/>
    </row>
    <row r="621" spans="1:39" ht="57" customHeight="1">
      <c r="A621" s="13" t="s">
        <v>2938</v>
      </c>
      <c r="B621" s="13" t="s">
        <v>2755</v>
      </c>
      <c r="C621" s="13" t="s">
        <v>3845</v>
      </c>
      <c r="D621" s="27" t="s">
        <v>3846</v>
      </c>
      <c r="E621" s="5"/>
      <c r="F621" s="5" t="s">
        <v>3847</v>
      </c>
      <c r="G621" s="1" t="s">
        <v>3848</v>
      </c>
      <c r="H621" s="1" t="s">
        <v>3848</v>
      </c>
      <c r="I621" s="33" t="s">
        <v>3849</v>
      </c>
      <c r="J621" s="76" t="s">
        <v>3850</v>
      </c>
      <c r="K621" s="5" t="s">
        <v>916</v>
      </c>
      <c r="L621" s="19" t="s">
        <v>918</v>
      </c>
      <c r="M621" s="28">
        <v>46213</v>
      </c>
      <c r="N621" s="29">
        <v>46267</v>
      </c>
      <c r="O621" s="13" t="s">
        <v>132</v>
      </c>
      <c r="P621" s="22" t="s">
        <v>1046</v>
      </c>
      <c r="Q621" s="22">
        <v>8000</v>
      </c>
      <c r="R621" s="23" t="s">
        <v>132</v>
      </c>
      <c r="S621" s="6" t="s">
        <v>181</v>
      </c>
      <c r="T621" s="5"/>
      <c r="U621" s="5" t="s">
        <v>134</v>
      </c>
      <c r="V621" s="75" t="s">
        <v>3835</v>
      </c>
      <c r="W621" s="5" t="s">
        <v>181</v>
      </c>
      <c r="X621" s="5"/>
      <c r="Y621" s="5"/>
      <c r="Z621" s="1" t="s">
        <v>1039</v>
      </c>
      <c r="AA621" s="7">
        <v>0.95</v>
      </c>
      <c r="AB621" s="5"/>
      <c r="AC621" s="5"/>
      <c r="AD621" s="6"/>
      <c r="AE621" s="5"/>
      <c r="AF621" s="5" t="str">
        <f t="shared" si="9"/>
        <v>Y</v>
      </c>
      <c r="AG621" s="5"/>
      <c r="AH621" s="17">
        <v>1</v>
      </c>
      <c r="AI621" s="1" t="s">
        <v>3845</v>
      </c>
      <c r="AJ621" s="46" t="s">
        <v>895</v>
      </c>
      <c r="AK621" s="98" t="s">
        <v>896</v>
      </c>
      <c r="AL621" s="25" t="s">
        <v>182</v>
      </c>
      <c r="AM621" s="100"/>
    </row>
    <row r="622" spans="1:39" ht="57" customHeight="1">
      <c r="A622" s="13" t="s">
        <v>2938</v>
      </c>
      <c r="B622" s="13" t="s">
        <v>2755</v>
      </c>
      <c r="C622" s="13" t="s">
        <v>3851</v>
      </c>
      <c r="D622" s="27" t="s">
        <v>3852</v>
      </c>
      <c r="E622" s="5"/>
      <c r="F622" s="5" t="s">
        <v>3853</v>
      </c>
      <c r="G622" s="1" t="s">
        <v>3854</v>
      </c>
      <c r="H622" s="1" t="s">
        <v>3855</v>
      </c>
      <c r="I622" s="33" t="s">
        <v>3856</v>
      </c>
      <c r="J622" s="76" t="s">
        <v>3857</v>
      </c>
      <c r="K622" s="5" t="s">
        <v>916</v>
      </c>
      <c r="L622" s="19" t="s">
        <v>918</v>
      </c>
      <c r="M622" s="28">
        <v>46213</v>
      </c>
      <c r="N622" s="29">
        <v>46267</v>
      </c>
      <c r="O622" s="13" t="s">
        <v>132</v>
      </c>
      <c r="P622" s="22" t="s">
        <v>1046</v>
      </c>
      <c r="Q622" s="22">
        <v>8000</v>
      </c>
      <c r="R622" s="23" t="s">
        <v>132</v>
      </c>
      <c r="S622" s="6" t="s">
        <v>181</v>
      </c>
      <c r="T622" s="5"/>
      <c r="U622" s="5" t="s">
        <v>134</v>
      </c>
      <c r="V622" s="75" t="s">
        <v>3837</v>
      </c>
      <c r="W622" s="5" t="s">
        <v>181</v>
      </c>
      <c r="X622" s="5"/>
      <c r="Y622" s="5"/>
      <c r="Z622" s="1" t="s">
        <v>1039</v>
      </c>
      <c r="AA622" s="7">
        <v>0.95</v>
      </c>
      <c r="AB622" s="5"/>
      <c r="AC622" s="5"/>
      <c r="AD622" s="6"/>
      <c r="AE622" s="5"/>
      <c r="AF622" s="5" t="str">
        <f t="shared" si="9"/>
        <v>Y</v>
      </c>
      <c r="AG622" s="5"/>
      <c r="AH622" s="17">
        <v>1</v>
      </c>
      <c r="AI622" s="1" t="s">
        <v>3851</v>
      </c>
      <c r="AJ622" s="46" t="s">
        <v>895</v>
      </c>
      <c r="AK622" s="98" t="s">
        <v>896</v>
      </c>
      <c r="AL622" s="25" t="s">
        <v>182</v>
      </c>
      <c r="AM622" s="100"/>
    </row>
    <row r="623" spans="1:39" ht="57" customHeight="1">
      <c r="A623" s="13" t="s">
        <v>2938</v>
      </c>
      <c r="B623" s="13" t="s">
        <v>2755</v>
      </c>
      <c r="C623" s="13" t="s">
        <v>3858</v>
      </c>
      <c r="D623" s="27" t="s">
        <v>3859</v>
      </c>
      <c r="E623" s="5"/>
      <c r="F623" s="5" t="s">
        <v>3860</v>
      </c>
      <c r="G623" s="1" t="s">
        <v>3861</v>
      </c>
      <c r="H623" s="1" t="s">
        <v>3862</v>
      </c>
      <c r="I623" s="33" t="s">
        <v>3863</v>
      </c>
      <c r="J623" s="76" t="s">
        <v>3864</v>
      </c>
      <c r="K623" s="5" t="s">
        <v>916</v>
      </c>
      <c r="L623" s="19" t="s">
        <v>918</v>
      </c>
      <c r="M623" s="28">
        <v>46213</v>
      </c>
      <c r="N623" s="29">
        <v>46267</v>
      </c>
      <c r="O623" s="13" t="s">
        <v>132</v>
      </c>
      <c r="P623" s="22" t="s">
        <v>1046</v>
      </c>
      <c r="Q623" s="22">
        <v>8000</v>
      </c>
      <c r="R623" s="23" t="s">
        <v>132</v>
      </c>
      <c r="S623" s="6" t="s">
        <v>181</v>
      </c>
      <c r="T623" s="5"/>
      <c r="U623" s="5" t="s">
        <v>134</v>
      </c>
      <c r="V623" s="75" t="s">
        <v>3865</v>
      </c>
      <c r="W623" s="5" t="s">
        <v>181</v>
      </c>
      <c r="X623" s="5"/>
      <c r="Y623" s="5"/>
      <c r="Z623" s="1">
        <v>98.43</v>
      </c>
      <c r="AA623" s="7">
        <v>0.95</v>
      </c>
      <c r="AB623" s="5"/>
      <c r="AC623" s="5"/>
      <c r="AD623" s="6"/>
      <c r="AE623" s="5"/>
      <c r="AF623" s="5" t="str">
        <f t="shared" si="9"/>
        <v>Y</v>
      </c>
      <c r="AG623" s="5"/>
      <c r="AH623" s="17">
        <v>1</v>
      </c>
      <c r="AI623" s="1" t="s">
        <v>3858</v>
      </c>
      <c r="AJ623" s="46" t="s">
        <v>895</v>
      </c>
      <c r="AK623" s="98" t="s">
        <v>896</v>
      </c>
      <c r="AL623" s="25" t="s">
        <v>182</v>
      </c>
      <c r="AM623" s="100"/>
    </row>
    <row r="624" spans="1:39" ht="57" customHeight="1">
      <c r="A624" s="13" t="s">
        <v>2938</v>
      </c>
      <c r="B624" s="13" t="s">
        <v>2755</v>
      </c>
      <c r="C624" s="13" t="s">
        <v>3866</v>
      </c>
      <c r="D624" s="27" t="s">
        <v>3867</v>
      </c>
      <c r="E624" s="5"/>
      <c r="F624" s="5" t="s">
        <v>3868</v>
      </c>
      <c r="G624" s="1" t="s">
        <v>3869</v>
      </c>
      <c r="H624" s="1" t="s">
        <v>3870</v>
      </c>
      <c r="I624" s="33" t="s">
        <v>3871</v>
      </c>
      <c r="J624" s="76" t="s">
        <v>3872</v>
      </c>
      <c r="K624" s="5" t="s">
        <v>916</v>
      </c>
      <c r="L624" s="19" t="s">
        <v>918</v>
      </c>
      <c r="M624" s="28">
        <v>46213</v>
      </c>
      <c r="N624" s="29">
        <v>46267</v>
      </c>
      <c r="O624" s="13" t="s">
        <v>132</v>
      </c>
      <c r="P624" s="22" t="s">
        <v>1046</v>
      </c>
      <c r="Q624" s="22">
        <v>8000</v>
      </c>
      <c r="R624" s="23" t="s">
        <v>132</v>
      </c>
      <c r="S624" s="6" t="s">
        <v>181</v>
      </c>
      <c r="T624" s="5"/>
      <c r="U624" s="5" t="s">
        <v>134</v>
      </c>
      <c r="V624" s="75" t="s">
        <v>3835</v>
      </c>
      <c r="W624" s="5" t="s">
        <v>181</v>
      </c>
      <c r="X624" s="5"/>
      <c r="Y624" s="5"/>
      <c r="Z624" s="1">
        <v>90.97</v>
      </c>
      <c r="AA624" s="7">
        <v>0.95</v>
      </c>
      <c r="AB624" s="5"/>
      <c r="AC624" s="5"/>
      <c r="AD624" s="6"/>
      <c r="AE624" s="5"/>
      <c r="AF624" s="5" t="str">
        <f t="shared" si="9"/>
        <v>Y</v>
      </c>
      <c r="AG624" s="5"/>
      <c r="AH624" s="17">
        <v>1</v>
      </c>
      <c r="AI624" s="1" t="s">
        <v>3866</v>
      </c>
      <c r="AJ624" s="46" t="s">
        <v>895</v>
      </c>
      <c r="AK624" s="98" t="s">
        <v>896</v>
      </c>
      <c r="AL624" s="25" t="s">
        <v>182</v>
      </c>
      <c r="AM624" s="100"/>
    </row>
    <row r="625" spans="1:39" ht="57" customHeight="1">
      <c r="A625" s="13" t="s">
        <v>2938</v>
      </c>
      <c r="B625" s="13" t="s">
        <v>2755</v>
      </c>
      <c r="C625" s="13" t="s">
        <v>3305</v>
      </c>
      <c r="D625" s="27" t="s">
        <v>3873</v>
      </c>
      <c r="E625" s="5"/>
      <c r="F625" s="5" t="s">
        <v>3307</v>
      </c>
      <c r="G625" s="1" t="s">
        <v>3308</v>
      </c>
      <c r="H625" s="1" t="s">
        <v>3308</v>
      </c>
      <c r="I625" s="33" t="s">
        <v>3309</v>
      </c>
      <c r="J625" s="76" t="s">
        <v>3310</v>
      </c>
      <c r="K625" s="5" t="s">
        <v>916</v>
      </c>
      <c r="L625" s="19" t="s">
        <v>918</v>
      </c>
      <c r="M625" s="28">
        <v>46213</v>
      </c>
      <c r="N625" s="29">
        <v>46267</v>
      </c>
      <c r="O625" s="13" t="s">
        <v>132</v>
      </c>
      <c r="P625" s="22" t="s">
        <v>1046</v>
      </c>
      <c r="Q625" s="22">
        <v>8000</v>
      </c>
      <c r="R625" s="23" t="s">
        <v>132</v>
      </c>
      <c r="S625" s="6" t="s">
        <v>181</v>
      </c>
      <c r="T625" s="5"/>
      <c r="U625" s="5" t="s">
        <v>134</v>
      </c>
      <c r="V625" s="75" t="s">
        <v>3837</v>
      </c>
      <c r="W625" s="5" t="s">
        <v>181</v>
      </c>
      <c r="X625" s="5"/>
      <c r="Y625" s="5"/>
      <c r="Z625" s="1" t="s">
        <v>1039</v>
      </c>
      <c r="AA625" s="7">
        <v>0.95</v>
      </c>
      <c r="AB625" s="5"/>
      <c r="AC625" s="5"/>
      <c r="AD625" s="6"/>
      <c r="AE625" s="5"/>
      <c r="AF625" s="5" t="str">
        <f t="shared" si="9"/>
        <v>Y</v>
      </c>
      <c r="AG625" s="5"/>
      <c r="AH625" s="17">
        <v>1</v>
      </c>
      <c r="AI625" s="1" t="s">
        <v>3874</v>
      </c>
      <c r="AJ625" s="46" t="s">
        <v>895</v>
      </c>
      <c r="AK625" s="98" t="s">
        <v>896</v>
      </c>
      <c r="AL625" s="25" t="s">
        <v>182</v>
      </c>
      <c r="AM625" s="100"/>
    </row>
    <row r="626" spans="1:39" ht="57" customHeight="1">
      <c r="A626" s="13" t="s">
        <v>2938</v>
      </c>
      <c r="B626" s="13" t="s">
        <v>2755</v>
      </c>
      <c r="C626" s="13" t="s">
        <v>3318</v>
      </c>
      <c r="D626" s="27" t="s">
        <v>3875</v>
      </c>
      <c r="E626" s="5"/>
      <c r="F626" s="5" t="s">
        <v>3314</v>
      </c>
      <c r="G626" s="1" t="s">
        <v>3876</v>
      </c>
      <c r="H626" s="1" t="s">
        <v>3876</v>
      </c>
      <c r="I626" s="33" t="s">
        <v>3877</v>
      </c>
      <c r="J626" s="76" t="s">
        <v>3878</v>
      </c>
      <c r="K626" s="5" t="s">
        <v>916</v>
      </c>
      <c r="L626" s="19" t="s">
        <v>918</v>
      </c>
      <c r="M626" s="28">
        <v>46213</v>
      </c>
      <c r="N626" s="29">
        <v>46267</v>
      </c>
      <c r="O626" s="13" t="s">
        <v>132</v>
      </c>
      <c r="P626" s="22" t="s">
        <v>1046</v>
      </c>
      <c r="Q626" s="22">
        <v>8000</v>
      </c>
      <c r="R626" s="23" t="s">
        <v>132</v>
      </c>
      <c r="S626" s="6" t="s">
        <v>181</v>
      </c>
      <c r="T626" s="5"/>
      <c r="U626" s="5" t="s">
        <v>134</v>
      </c>
      <c r="V626" s="75" t="s">
        <v>3837</v>
      </c>
      <c r="W626" s="5" t="s">
        <v>181</v>
      </c>
      <c r="X626" s="5"/>
      <c r="Y626" s="5"/>
      <c r="Z626" s="1" t="s">
        <v>1039</v>
      </c>
      <c r="AA626" s="7">
        <v>0.95</v>
      </c>
      <c r="AB626" s="5"/>
      <c r="AC626" s="5"/>
      <c r="AD626" s="6"/>
      <c r="AE626" s="5"/>
      <c r="AF626" s="5" t="str">
        <f t="shared" si="9"/>
        <v>Y</v>
      </c>
      <c r="AG626" s="5"/>
      <c r="AH626" s="17">
        <v>1</v>
      </c>
      <c r="AI626" s="1" t="s">
        <v>3318</v>
      </c>
      <c r="AJ626" s="46" t="s">
        <v>895</v>
      </c>
      <c r="AK626" s="98" t="s">
        <v>896</v>
      </c>
      <c r="AL626" s="25" t="s">
        <v>182</v>
      </c>
      <c r="AM626" s="100"/>
    </row>
    <row r="627" spans="1:39" ht="57" customHeight="1">
      <c r="A627" s="13" t="s">
        <v>1039</v>
      </c>
      <c r="B627" s="13" t="s">
        <v>1039</v>
      </c>
      <c r="C627" s="13" t="s">
        <v>1039</v>
      </c>
      <c r="D627" s="27" t="s">
        <v>3879</v>
      </c>
      <c r="E627" s="5"/>
      <c r="F627" s="5" t="s">
        <v>3880</v>
      </c>
      <c r="G627" s="1" t="s">
        <v>3881</v>
      </c>
      <c r="H627" s="1" t="s">
        <v>3881</v>
      </c>
      <c r="I627" s="33" t="s">
        <v>3882</v>
      </c>
      <c r="J627" s="76" t="s">
        <v>3883</v>
      </c>
      <c r="K627" s="5" t="s">
        <v>916</v>
      </c>
      <c r="L627" s="19" t="s">
        <v>918</v>
      </c>
      <c r="M627" s="28">
        <v>46213</v>
      </c>
      <c r="N627" s="29">
        <v>46267</v>
      </c>
      <c r="O627" s="13" t="s">
        <v>132</v>
      </c>
      <c r="P627" s="22" t="s">
        <v>1046</v>
      </c>
      <c r="Q627" s="22">
        <v>8000</v>
      </c>
      <c r="R627" s="23" t="s">
        <v>132</v>
      </c>
      <c r="S627" s="6" t="s">
        <v>181</v>
      </c>
      <c r="T627" s="5"/>
      <c r="U627" s="5" t="s">
        <v>134</v>
      </c>
      <c r="V627" s="75" t="s">
        <v>3837</v>
      </c>
      <c r="W627" s="5" t="s">
        <v>181</v>
      </c>
      <c r="X627" s="5"/>
      <c r="Y627" s="5"/>
      <c r="Z627" s="1">
        <v>95.99</v>
      </c>
      <c r="AA627" s="7">
        <v>0.95</v>
      </c>
      <c r="AB627" s="5"/>
      <c r="AC627" s="5"/>
      <c r="AD627" s="6"/>
      <c r="AE627" s="5"/>
      <c r="AF627" s="5" t="str">
        <f t="shared" si="9"/>
        <v>Y</v>
      </c>
      <c r="AG627" s="5"/>
      <c r="AH627" s="17">
        <v>1</v>
      </c>
      <c r="AI627" s="1" t="s">
        <v>2891</v>
      </c>
      <c r="AJ627" s="46" t="s">
        <v>895</v>
      </c>
      <c r="AK627" s="98" t="s">
        <v>896</v>
      </c>
      <c r="AL627" s="25" t="s">
        <v>182</v>
      </c>
      <c r="AM627" s="100"/>
    </row>
    <row r="628" spans="1:39" ht="57" customHeight="1">
      <c r="A628" s="13" t="s">
        <v>2938</v>
      </c>
      <c r="B628" s="13" t="s">
        <v>2755</v>
      </c>
      <c r="C628" s="13" t="s">
        <v>3340</v>
      </c>
      <c r="D628" s="27" t="s">
        <v>3884</v>
      </c>
      <c r="E628" s="5"/>
      <c r="F628" s="5" t="s">
        <v>3342</v>
      </c>
      <c r="G628" s="1" t="s">
        <v>3343</v>
      </c>
      <c r="H628" s="1" t="s">
        <v>3343</v>
      </c>
      <c r="I628" s="33" t="s">
        <v>3344</v>
      </c>
      <c r="J628" s="76" t="s">
        <v>3345</v>
      </c>
      <c r="K628" s="5" t="s">
        <v>916</v>
      </c>
      <c r="L628" s="19" t="s">
        <v>918</v>
      </c>
      <c r="M628" s="28">
        <v>46213</v>
      </c>
      <c r="N628" s="29">
        <v>46267</v>
      </c>
      <c r="O628" s="13" t="s">
        <v>132</v>
      </c>
      <c r="P628" s="22" t="s">
        <v>1046</v>
      </c>
      <c r="Q628" s="22">
        <v>8000</v>
      </c>
      <c r="R628" s="23" t="s">
        <v>132</v>
      </c>
      <c r="S628" s="6" t="s">
        <v>181</v>
      </c>
      <c r="T628" s="5"/>
      <c r="U628" s="5" t="s">
        <v>134</v>
      </c>
      <c r="V628" s="75" t="s">
        <v>3837</v>
      </c>
      <c r="W628" s="5" t="s">
        <v>181</v>
      </c>
      <c r="X628" s="5"/>
      <c r="Y628" s="5"/>
      <c r="Z628" s="1" t="s">
        <v>1039</v>
      </c>
      <c r="AA628" s="7">
        <v>0.95</v>
      </c>
      <c r="AB628" s="5"/>
      <c r="AC628" s="5"/>
      <c r="AD628" s="6"/>
      <c r="AE628" s="5"/>
      <c r="AF628" s="5" t="str">
        <f t="shared" si="9"/>
        <v>Y</v>
      </c>
      <c r="AG628" s="5"/>
      <c r="AH628" s="17">
        <v>1</v>
      </c>
      <c r="AI628" s="1" t="s">
        <v>3885</v>
      </c>
      <c r="AJ628" s="46" t="s">
        <v>895</v>
      </c>
      <c r="AK628" s="98" t="s">
        <v>896</v>
      </c>
      <c r="AL628" s="25" t="s">
        <v>182</v>
      </c>
      <c r="AM628" s="100"/>
    </row>
    <row r="629" spans="1:39" ht="57" customHeight="1">
      <c r="A629" s="13" t="s">
        <v>2938</v>
      </c>
      <c r="B629" s="13" t="s">
        <v>2755</v>
      </c>
      <c r="C629" s="13" t="s">
        <v>3360</v>
      </c>
      <c r="D629" s="27" t="s">
        <v>3886</v>
      </c>
      <c r="E629" s="5"/>
      <c r="F629" s="5" t="s">
        <v>3356</v>
      </c>
      <c r="G629" s="1" t="s">
        <v>3357</v>
      </c>
      <c r="H629" s="1" t="s">
        <v>3357</v>
      </c>
      <c r="I629" s="34" t="s">
        <v>3358</v>
      </c>
      <c r="J629" s="77" t="s">
        <v>3887</v>
      </c>
      <c r="K629" s="5" t="s">
        <v>916</v>
      </c>
      <c r="L629" s="19" t="s">
        <v>918</v>
      </c>
      <c r="M629" s="28">
        <v>46213</v>
      </c>
      <c r="N629" s="29">
        <v>46267</v>
      </c>
      <c r="O629" s="13" t="s">
        <v>132</v>
      </c>
      <c r="P629" s="22" t="s">
        <v>1046</v>
      </c>
      <c r="Q629" s="22">
        <v>8000</v>
      </c>
      <c r="R629" s="23" t="s">
        <v>181</v>
      </c>
      <c r="S629" s="6" t="s">
        <v>181</v>
      </c>
      <c r="T629" s="5"/>
      <c r="U629" s="5" t="s">
        <v>134</v>
      </c>
      <c r="V629" s="75" t="s">
        <v>3837</v>
      </c>
      <c r="W629" s="5" t="s">
        <v>181</v>
      </c>
      <c r="X629" s="5"/>
      <c r="Y629" s="5"/>
      <c r="Z629" s="1" t="s">
        <v>1039</v>
      </c>
      <c r="AA629" s="7">
        <v>0.95</v>
      </c>
      <c r="AB629" s="5"/>
      <c r="AC629" s="5"/>
      <c r="AD629" s="6"/>
      <c r="AE629" s="5"/>
      <c r="AF629" s="5" t="str">
        <f t="shared" si="9"/>
        <v>Y</v>
      </c>
      <c r="AG629" s="5"/>
      <c r="AH629" s="17">
        <v>1</v>
      </c>
      <c r="AI629" s="1" t="s">
        <v>3360</v>
      </c>
      <c r="AJ629" s="46" t="s">
        <v>895</v>
      </c>
      <c r="AK629" s="98" t="s">
        <v>896</v>
      </c>
      <c r="AL629" s="25" t="s">
        <v>182</v>
      </c>
      <c r="AM629" s="100"/>
    </row>
    <row r="630" spans="1:39" ht="57" customHeight="1">
      <c r="A630" s="13" t="s">
        <v>2938</v>
      </c>
      <c r="B630" s="13" t="s">
        <v>2755</v>
      </c>
      <c r="C630" s="13" t="s">
        <v>3392</v>
      </c>
      <c r="D630" s="27" t="s">
        <v>3888</v>
      </c>
      <c r="E630" s="5"/>
      <c r="F630" s="5" t="s">
        <v>3394</v>
      </c>
      <c r="G630" s="1" t="s">
        <v>3889</v>
      </c>
      <c r="H630" s="1" t="s">
        <v>3889</v>
      </c>
      <c r="I630" s="34" t="s">
        <v>3890</v>
      </c>
      <c r="J630" s="77" t="s">
        <v>3891</v>
      </c>
      <c r="K630" s="5" t="s">
        <v>916</v>
      </c>
      <c r="L630" s="19" t="s">
        <v>918</v>
      </c>
      <c r="M630" s="28">
        <v>46213</v>
      </c>
      <c r="N630" s="29">
        <v>46267</v>
      </c>
      <c r="O630" s="13" t="s">
        <v>132</v>
      </c>
      <c r="P630" s="22" t="s">
        <v>1046</v>
      </c>
      <c r="Q630" s="22">
        <v>8000</v>
      </c>
      <c r="R630" s="23" t="s">
        <v>132</v>
      </c>
      <c r="S630" s="6" t="s">
        <v>181</v>
      </c>
      <c r="T630" s="5"/>
      <c r="U630" s="5" t="s">
        <v>134</v>
      </c>
      <c r="V630" s="75" t="s">
        <v>3837</v>
      </c>
      <c r="W630" s="5" t="s">
        <v>181</v>
      </c>
      <c r="X630" s="5"/>
      <c r="Y630" s="5"/>
      <c r="Z630" s="1" t="s">
        <v>1039</v>
      </c>
      <c r="AA630" s="7">
        <v>0.95</v>
      </c>
      <c r="AB630" s="5"/>
      <c r="AC630" s="5"/>
      <c r="AD630" s="6"/>
      <c r="AE630" s="5"/>
      <c r="AF630" s="5" t="str">
        <f t="shared" si="9"/>
        <v>Y</v>
      </c>
      <c r="AG630" s="5"/>
      <c r="AH630" s="17">
        <v>1</v>
      </c>
      <c r="AI630" s="1" t="s">
        <v>3392</v>
      </c>
      <c r="AJ630" s="46" t="s">
        <v>895</v>
      </c>
      <c r="AK630" s="98" t="s">
        <v>896</v>
      </c>
      <c r="AL630" s="25" t="s">
        <v>182</v>
      </c>
      <c r="AM630" s="100"/>
    </row>
    <row r="631" spans="1:39" ht="57" customHeight="1">
      <c r="A631" s="13" t="s">
        <v>2938</v>
      </c>
      <c r="B631" s="13" t="s">
        <v>2755</v>
      </c>
      <c r="C631" s="13" t="s">
        <v>3398</v>
      </c>
      <c r="D631" s="27" t="s">
        <v>3892</v>
      </c>
      <c r="E631" s="5"/>
      <c r="F631" s="5" t="s">
        <v>3400</v>
      </c>
      <c r="G631" s="1" t="s">
        <v>3401</v>
      </c>
      <c r="H631" s="1" t="s">
        <v>3401</v>
      </c>
      <c r="I631" s="33" t="s">
        <v>3402</v>
      </c>
      <c r="J631" s="76" t="s">
        <v>3403</v>
      </c>
      <c r="K631" s="5" t="s">
        <v>916</v>
      </c>
      <c r="L631" s="19" t="s">
        <v>918</v>
      </c>
      <c r="M631" s="28">
        <v>46213</v>
      </c>
      <c r="N631" s="29">
        <v>46267</v>
      </c>
      <c r="O631" s="13" t="s">
        <v>132</v>
      </c>
      <c r="P631" s="22" t="s">
        <v>1046</v>
      </c>
      <c r="Q631" s="22">
        <v>8000</v>
      </c>
      <c r="R631" s="23" t="s">
        <v>132</v>
      </c>
      <c r="S631" s="6" t="s">
        <v>181</v>
      </c>
      <c r="T631" s="5"/>
      <c r="U631" s="5" t="s">
        <v>134</v>
      </c>
      <c r="V631" s="75" t="s">
        <v>3835</v>
      </c>
      <c r="W631" s="5" t="s">
        <v>181</v>
      </c>
      <c r="X631" s="5"/>
      <c r="Y631" s="5"/>
      <c r="Z631" s="1" t="s">
        <v>1039</v>
      </c>
      <c r="AA631" s="7">
        <v>0.95</v>
      </c>
      <c r="AB631" s="5"/>
      <c r="AC631" s="5"/>
      <c r="AD631" s="6"/>
      <c r="AE631" s="5"/>
      <c r="AF631" s="5" t="str">
        <f t="shared" si="9"/>
        <v>Y</v>
      </c>
      <c r="AG631" s="5"/>
      <c r="AH631" s="17">
        <v>1</v>
      </c>
      <c r="AI631" s="1" t="s">
        <v>3398</v>
      </c>
      <c r="AJ631" s="46" t="s">
        <v>895</v>
      </c>
      <c r="AK631" s="98" t="s">
        <v>896</v>
      </c>
      <c r="AL631" s="25" t="s">
        <v>182</v>
      </c>
      <c r="AM631" s="100"/>
    </row>
    <row r="632" spans="1:39" ht="57" customHeight="1">
      <c r="A632" s="13" t="s">
        <v>2938</v>
      </c>
      <c r="B632" s="13" t="s">
        <v>2755</v>
      </c>
      <c r="C632" s="13" t="s">
        <v>3404</v>
      </c>
      <c r="D632" s="27" t="s">
        <v>3893</v>
      </c>
      <c r="E632" s="5"/>
      <c r="F632" s="5" t="s">
        <v>3406</v>
      </c>
      <c r="G632" s="1" t="s">
        <v>3407</v>
      </c>
      <c r="H632" s="1" t="s">
        <v>3407</v>
      </c>
      <c r="I632" s="34" t="s">
        <v>3408</v>
      </c>
      <c r="J632" s="77" t="s">
        <v>3409</v>
      </c>
      <c r="K632" s="5" t="s">
        <v>916</v>
      </c>
      <c r="L632" s="19" t="s">
        <v>918</v>
      </c>
      <c r="M632" s="28">
        <v>46213</v>
      </c>
      <c r="N632" s="29">
        <v>46267</v>
      </c>
      <c r="O632" s="13" t="s">
        <v>132</v>
      </c>
      <c r="P632" s="22" t="s">
        <v>1046</v>
      </c>
      <c r="Q632" s="22">
        <v>8000</v>
      </c>
      <c r="R632" s="23" t="s">
        <v>132</v>
      </c>
      <c r="S632" s="6" t="s">
        <v>181</v>
      </c>
      <c r="T632" s="5"/>
      <c r="U632" s="5" t="s">
        <v>134</v>
      </c>
      <c r="V632" s="75" t="s">
        <v>3837</v>
      </c>
      <c r="W632" s="5" t="s">
        <v>181</v>
      </c>
      <c r="X632" s="5"/>
      <c r="Y632" s="5"/>
      <c r="Z632" s="1" t="s">
        <v>1039</v>
      </c>
      <c r="AA632" s="7">
        <v>0.95</v>
      </c>
      <c r="AB632" s="5"/>
      <c r="AC632" s="5"/>
      <c r="AD632" s="6"/>
      <c r="AE632" s="5"/>
      <c r="AF632" s="5" t="str">
        <f t="shared" si="9"/>
        <v>Y</v>
      </c>
      <c r="AG632" s="5"/>
      <c r="AH632" s="17">
        <v>1</v>
      </c>
      <c r="AI632" s="1" t="s">
        <v>3404</v>
      </c>
      <c r="AJ632" s="46" t="s">
        <v>895</v>
      </c>
      <c r="AK632" s="98" t="s">
        <v>896</v>
      </c>
      <c r="AL632" s="25" t="s">
        <v>182</v>
      </c>
      <c r="AM632" s="100"/>
    </row>
    <row r="633" spans="1:39" ht="57" customHeight="1">
      <c r="A633" s="13" t="s">
        <v>2938</v>
      </c>
      <c r="B633" s="13" t="s">
        <v>2755</v>
      </c>
      <c r="C633" s="13" t="s">
        <v>3894</v>
      </c>
      <c r="D633" s="27" t="s">
        <v>3895</v>
      </c>
      <c r="E633" s="5"/>
      <c r="F633" s="5" t="s">
        <v>3896</v>
      </c>
      <c r="G633" s="1" t="s">
        <v>3897</v>
      </c>
      <c r="H633" s="1" t="s">
        <v>3897</v>
      </c>
      <c r="I633" s="33" t="s">
        <v>3898</v>
      </c>
      <c r="J633" s="76" t="s">
        <v>3899</v>
      </c>
      <c r="K633" s="5" t="s">
        <v>916</v>
      </c>
      <c r="L633" s="19" t="s">
        <v>918</v>
      </c>
      <c r="M633" s="28">
        <v>46213</v>
      </c>
      <c r="N633" s="29">
        <v>46267</v>
      </c>
      <c r="O633" s="13" t="s">
        <v>132</v>
      </c>
      <c r="P633" s="22" t="s">
        <v>1046</v>
      </c>
      <c r="Q633" s="22">
        <v>8000</v>
      </c>
      <c r="R633" s="23" t="s">
        <v>181</v>
      </c>
      <c r="S633" s="6" t="s">
        <v>181</v>
      </c>
      <c r="T633" s="5"/>
      <c r="U633" s="5" t="s">
        <v>134</v>
      </c>
      <c r="V633" s="75" t="s">
        <v>3900</v>
      </c>
      <c r="W633" s="5" t="s">
        <v>181</v>
      </c>
      <c r="X633" s="5"/>
      <c r="Y633" s="5"/>
      <c r="Z633" s="1" t="s">
        <v>1039</v>
      </c>
      <c r="AA633" s="7">
        <v>0.95</v>
      </c>
      <c r="AB633" s="5"/>
      <c r="AC633" s="5"/>
      <c r="AD633" s="6"/>
      <c r="AE633" s="5"/>
      <c r="AF633" s="5" t="str">
        <f t="shared" si="9"/>
        <v>Y</v>
      </c>
      <c r="AG633" s="5"/>
      <c r="AH633" s="17">
        <v>1</v>
      </c>
      <c r="AI633" s="1" t="s">
        <v>3901</v>
      </c>
      <c r="AJ633" s="46" t="s">
        <v>895</v>
      </c>
      <c r="AK633" s="98" t="s">
        <v>896</v>
      </c>
      <c r="AL633" s="25" t="s">
        <v>182</v>
      </c>
      <c r="AM633" s="100"/>
    </row>
    <row r="634" spans="1:39" ht="57" customHeight="1">
      <c r="A634" s="13" t="s">
        <v>2938</v>
      </c>
      <c r="B634" s="13" t="s">
        <v>2755</v>
      </c>
      <c r="C634" s="13" t="s">
        <v>3902</v>
      </c>
      <c r="D634" s="27" t="s">
        <v>3903</v>
      </c>
      <c r="E634" s="5"/>
      <c r="F634" s="5" t="s">
        <v>3904</v>
      </c>
      <c r="G634" s="1" t="s">
        <v>3905</v>
      </c>
      <c r="H634" s="1" t="s">
        <v>3906</v>
      </c>
      <c r="I634" s="33" t="s">
        <v>3907</v>
      </c>
      <c r="J634" s="76" t="s">
        <v>3908</v>
      </c>
      <c r="K634" s="5" t="s">
        <v>916</v>
      </c>
      <c r="L634" s="19" t="s">
        <v>918</v>
      </c>
      <c r="M634" s="28">
        <v>46213</v>
      </c>
      <c r="N634" s="29">
        <v>46267</v>
      </c>
      <c r="O634" s="13" t="s">
        <v>132</v>
      </c>
      <c r="P634" s="22" t="s">
        <v>1046</v>
      </c>
      <c r="Q634" s="22">
        <v>8000</v>
      </c>
      <c r="R634" s="23" t="s">
        <v>132</v>
      </c>
      <c r="S634" s="6" t="s">
        <v>181</v>
      </c>
      <c r="T634" s="5"/>
      <c r="U634" s="5" t="s">
        <v>134</v>
      </c>
      <c r="V634" s="75" t="s">
        <v>3900</v>
      </c>
      <c r="W634" s="5" t="s">
        <v>181</v>
      </c>
      <c r="X634" s="5"/>
      <c r="Y634" s="5"/>
      <c r="Z634" s="1">
        <v>100</v>
      </c>
      <c r="AA634" s="7">
        <v>0.95</v>
      </c>
      <c r="AB634" s="5"/>
      <c r="AC634" s="5"/>
      <c r="AD634" s="6"/>
      <c r="AE634" s="5"/>
      <c r="AF634" s="5" t="str">
        <f t="shared" si="9"/>
        <v>Y</v>
      </c>
      <c r="AG634" s="5"/>
      <c r="AH634" s="17">
        <v>1</v>
      </c>
      <c r="AI634" s="1" t="s">
        <v>3902</v>
      </c>
      <c r="AJ634" s="46" t="s">
        <v>895</v>
      </c>
      <c r="AK634" s="98" t="s">
        <v>896</v>
      </c>
      <c r="AL634" s="25" t="s">
        <v>182</v>
      </c>
      <c r="AM634" s="100"/>
    </row>
    <row r="635" spans="1:39" ht="57" customHeight="1">
      <c r="A635" s="13" t="s">
        <v>2938</v>
      </c>
      <c r="B635" s="13" t="s">
        <v>2755</v>
      </c>
      <c r="C635" s="13" t="s">
        <v>3909</v>
      </c>
      <c r="D635" s="27" t="s">
        <v>3910</v>
      </c>
      <c r="E635" s="5"/>
      <c r="F635" s="5" t="s">
        <v>3911</v>
      </c>
      <c r="G635" s="1" t="s">
        <v>3912</v>
      </c>
      <c r="H635" s="1" t="s">
        <v>3912</v>
      </c>
      <c r="I635" s="33" t="s">
        <v>3913</v>
      </c>
      <c r="J635" s="76" t="s">
        <v>3914</v>
      </c>
      <c r="K635" s="5" t="s">
        <v>916</v>
      </c>
      <c r="L635" s="19" t="s">
        <v>918</v>
      </c>
      <c r="M635" s="28">
        <v>46213</v>
      </c>
      <c r="N635" s="29">
        <v>46267</v>
      </c>
      <c r="O635" s="13" t="s">
        <v>132</v>
      </c>
      <c r="P635" s="22" t="s">
        <v>1046</v>
      </c>
      <c r="Q635" s="22">
        <v>8000</v>
      </c>
      <c r="R635" s="23" t="s">
        <v>132</v>
      </c>
      <c r="S635" s="6" t="s">
        <v>181</v>
      </c>
      <c r="T635" s="5"/>
      <c r="U635" s="5" t="s">
        <v>134</v>
      </c>
      <c r="V635" s="75" t="s">
        <v>3900</v>
      </c>
      <c r="W635" s="5" t="s">
        <v>181</v>
      </c>
      <c r="X635" s="5"/>
      <c r="Y635" s="5"/>
      <c r="Z635" s="1">
        <v>100</v>
      </c>
      <c r="AA635" s="7">
        <v>0.95</v>
      </c>
      <c r="AB635" s="5"/>
      <c r="AC635" s="5"/>
      <c r="AD635" s="6"/>
      <c r="AE635" s="5"/>
      <c r="AF635" s="5" t="str">
        <f t="shared" si="9"/>
        <v>Y</v>
      </c>
      <c r="AG635" s="5"/>
      <c r="AH635" s="17">
        <v>1</v>
      </c>
      <c r="AI635" s="1" t="s">
        <v>3909</v>
      </c>
      <c r="AJ635" s="46" t="s">
        <v>895</v>
      </c>
      <c r="AK635" s="98" t="s">
        <v>896</v>
      </c>
      <c r="AL635" s="25" t="s">
        <v>182</v>
      </c>
      <c r="AM635" s="100"/>
    </row>
    <row r="636" spans="1:39" ht="57" customHeight="1">
      <c r="A636" s="13" t="s">
        <v>1039</v>
      </c>
      <c r="B636" s="13" t="s">
        <v>1039</v>
      </c>
      <c r="C636" s="13" t="s">
        <v>1039</v>
      </c>
      <c r="D636" s="27" t="s">
        <v>3915</v>
      </c>
      <c r="E636" s="5"/>
      <c r="F636" s="5" t="s">
        <v>2961</v>
      </c>
      <c r="G636" s="1" t="s">
        <v>2962</v>
      </c>
      <c r="H636" s="1" t="s">
        <v>2962</v>
      </c>
      <c r="I636" s="34" t="s">
        <v>2963</v>
      </c>
      <c r="J636" s="77" t="s">
        <v>2964</v>
      </c>
      <c r="K636" s="5" t="s">
        <v>916</v>
      </c>
      <c r="L636" s="19" t="s">
        <v>918</v>
      </c>
      <c r="M636" s="28">
        <v>46213</v>
      </c>
      <c r="N636" s="29">
        <v>46267</v>
      </c>
      <c r="O636" s="13" t="s">
        <v>132</v>
      </c>
      <c r="P636" s="22" t="s">
        <v>1046</v>
      </c>
      <c r="Q636" s="22">
        <v>8000</v>
      </c>
      <c r="R636" s="23" t="s">
        <v>181</v>
      </c>
      <c r="S636" s="6" t="s">
        <v>181</v>
      </c>
      <c r="T636" s="5"/>
      <c r="U636" s="5" t="s">
        <v>134</v>
      </c>
      <c r="V636" s="75" t="s">
        <v>3837</v>
      </c>
      <c r="W636" s="5" t="s">
        <v>181</v>
      </c>
      <c r="X636" s="5"/>
      <c r="Y636" s="5"/>
      <c r="Z636" s="1" t="s">
        <v>1039</v>
      </c>
      <c r="AA636" s="7">
        <v>0.95</v>
      </c>
      <c r="AB636" s="5"/>
      <c r="AC636" s="5"/>
      <c r="AD636" s="6"/>
      <c r="AE636" s="5"/>
      <c r="AF636" s="5" t="str">
        <f t="shared" si="9"/>
        <v>Y</v>
      </c>
      <c r="AG636" s="5"/>
      <c r="AH636" s="17">
        <v>1</v>
      </c>
      <c r="AI636" s="1" t="s">
        <v>2965</v>
      </c>
      <c r="AJ636" s="46" t="s">
        <v>895</v>
      </c>
      <c r="AK636" s="98" t="s">
        <v>896</v>
      </c>
      <c r="AL636" s="25" t="s">
        <v>182</v>
      </c>
      <c r="AM636" s="100"/>
    </row>
    <row r="637" spans="1:39" ht="57" customHeight="1">
      <c r="A637" s="13" t="s">
        <v>2938</v>
      </c>
      <c r="B637" s="13" t="s">
        <v>2755</v>
      </c>
      <c r="C637" s="13" t="s">
        <v>3916</v>
      </c>
      <c r="D637" s="27" t="s">
        <v>3917</v>
      </c>
      <c r="E637" s="5"/>
      <c r="F637" s="5" t="s">
        <v>3458</v>
      </c>
      <c r="G637" s="1" t="s">
        <v>3459</v>
      </c>
      <c r="H637" s="1" t="s">
        <v>3918</v>
      </c>
      <c r="I637" s="34" t="s">
        <v>3461</v>
      </c>
      <c r="J637" s="77" t="s">
        <v>3919</v>
      </c>
      <c r="K637" s="5" t="s">
        <v>916</v>
      </c>
      <c r="L637" s="19" t="s">
        <v>918</v>
      </c>
      <c r="M637" s="28">
        <v>46213</v>
      </c>
      <c r="N637" s="29">
        <v>46267</v>
      </c>
      <c r="O637" s="13" t="s">
        <v>132</v>
      </c>
      <c r="P637" s="22" t="s">
        <v>1046</v>
      </c>
      <c r="Q637" s="22">
        <v>8000</v>
      </c>
      <c r="R637" s="23" t="s">
        <v>132</v>
      </c>
      <c r="S637" s="6" t="s">
        <v>181</v>
      </c>
      <c r="T637" s="5"/>
      <c r="U637" s="5" t="s">
        <v>134</v>
      </c>
      <c r="V637" s="75" t="s">
        <v>3837</v>
      </c>
      <c r="W637" s="5" t="s">
        <v>181</v>
      </c>
      <c r="X637" s="5"/>
      <c r="Y637" s="5"/>
      <c r="Z637" s="1">
        <v>99.98</v>
      </c>
      <c r="AA637" s="7">
        <v>0.95</v>
      </c>
      <c r="AB637" s="5"/>
      <c r="AC637" s="5"/>
      <c r="AD637" s="6"/>
      <c r="AE637" s="5"/>
      <c r="AF637" s="5" t="str">
        <f t="shared" si="9"/>
        <v>Y</v>
      </c>
      <c r="AG637" s="5"/>
      <c r="AH637" s="17">
        <v>1</v>
      </c>
      <c r="AI637" s="1" t="s">
        <v>3456</v>
      </c>
      <c r="AJ637" s="46" t="s">
        <v>895</v>
      </c>
      <c r="AK637" s="98" t="s">
        <v>896</v>
      </c>
      <c r="AL637" s="25" t="s">
        <v>182</v>
      </c>
      <c r="AM637" s="100"/>
    </row>
    <row r="638" spans="1:39" ht="57" customHeight="1">
      <c r="A638" s="13" t="s">
        <v>2938</v>
      </c>
      <c r="B638" s="13" t="s">
        <v>2755</v>
      </c>
      <c r="C638" s="13" t="s">
        <v>1404</v>
      </c>
      <c r="D638" s="27" t="s">
        <v>3920</v>
      </c>
      <c r="E638" s="5"/>
      <c r="F638" s="5" t="s">
        <v>3465</v>
      </c>
      <c r="G638" s="1" t="s">
        <v>3466</v>
      </c>
      <c r="H638" s="1" t="s">
        <v>3921</v>
      </c>
      <c r="I638" s="34" t="s">
        <v>3468</v>
      </c>
      <c r="J638" s="77" t="s">
        <v>3922</v>
      </c>
      <c r="K638" s="5" t="s">
        <v>916</v>
      </c>
      <c r="L638" s="19" t="s">
        <v>918</v>
      </c>
      <c r="M638" s="28">
        <v>46213</v>
      </c>
      <c r="N638" s="29">
        <v>46267</v>
      </c>
      <c r="O638" s="13" t="s">
        <v>132</v>
      </c>
      <c r="P638" s="22" t="s">
        <v>1046</v>
      </c>
      <c r="Q638" s="22">
        <v>8000</v>
      </c>
      <c r="R638" s="23" t="s">
        <v>132</v>
      </c>
      <c r="S638" s="6" t="s">
        <v>181</v>
      </c>
      <c r="T638" s="5"/>
      <c r="U638" s="5" t="s">
        <v>134</v>
      </c>
      <c r="V638" s="75" t="s">
        <v>3837</v>
      </c>
      <c r="W638" s="5" t="s">
        <v>181</v>
      </c>
      <c r="X638" s="5"/>
      <c r="Y638" s="5"/>
      <c r="Z638" s="1">
        <v>100</v>
      </c>
      <c r="AA638" s="7">
        <v>0.95</v>
      </c>
      <c r="AB638" s="5"/>
      <c r="AC638" s="5"/>
      <c r="AD638" s="6"/>
      <c r="AE638" s="5"/>
      <c r="AF638" s="5" t="str">
        <f t="shared" si="9"/>
        <v>Y</v>
      </c>
      <c r="AG638" s="5"/>
      <c r="AH638" s="17">
        <v>1</v>
      </c>
      <c r="AI638" s="1" t="s">
        <v>3463</v>
      </c>
      <c r="AJ638" s="46" t="s">
        <v>895</v>
      </c>
      <c r="AK638" s="98" t="s">
        <v>896</v>
      </c>
      <c r="AL638" s="25" t="s">
        <v>182</v>
      </c>
      <c r="AM638" s="100"/>
    </row>
    <row r="639" spans="1:39" ht="57" customHeight="1">
      <c r="A639" s="13" t="s">
        <v>2938</v>
      </c>
      <c r="B639" s="13" t="s">
        <v>2755</v>
      </c>
      <c r="C639" s="13" t="s">
        <v>3476</v>
      </c>
      <c r="D639" s="27" t="s">
        <v>3923</v>
      </c>
      <c r="E639" s="5"/>
      <c r="F639" s="5" t="s">
        <v>3478</v>
      </c>
      <c r="G639" s="1" t="s">
        <v>3479</v>
      </c>
      <c r="H639" s="1" t="s">
        <v>3479</v>
      </c>
      <c r="I639" s="33" t="s">
        <v>3480</v>
      </c>
      <c r="J639" s="76" t="s">
        <v>3481</v>
      </c>
      <c r="K639" s="5" t="s">
        <v>916</v>
      </c>
      <c r="L639" s="19" t="s">
        <v>918</v>
      </c>
      <c r="M639" s="28">
        <v>46213</v>
      </c>
      <c r="N639" s="29">
        <v>46267</v>
      </c>
      <c r="O639" s="13" t="s">
        <v>132</v>
      </c>
      <c r="P639" s="22" t="s">
        <v>1046</v>
      </c>
      <c r="Q639" s="22">
        <v>8000</v>
      </c>
      <c r="R639" s="23" t="s">
        <v>132</v>
      </c>
      <c r="S639" s="6" t="s">
        <v>181</v>
      </c>
      <c r="T639" s="5"/>
      <c r="U639" s="5" t="s">
        <v>134</v>
      </c>
      <c r="V639" s="75" t="s">
        <v>3924</v>
      </c>
      <c r="W639" s="5" t="s">
        <v>181</v>
      </c>
      <c r="X639" s="5"/>
      <c r="Y639" s="5"/>
      <c r="Z639" s="1">
        <v>99.99</v>
      </c>
      <c r="AA639" s="7">
        <v>0.95</v>
      </c>
      <c r="AB639" s="5"/>
      <c r="AC639" s="5"/>
      <c r="AD639" s="6"/>
      <c r="AE639" s="5"/>
      <c r="AF639" s="5" t="str">
        <f t="shared" si="9"/>
        <v>Y</v>
      </c>
      <c r="AG639" s="5"/>
      <c r="AH639" s="17">
        <v>1</v>
      </c>
      <c r="AI639" s="1" t="s">
        <v>3476</v>
      </c>
      <c r="AJ639" s="46" t="s">
        <v>895</v>
      </c>
      <c r="AK639" s="98" t="s">
        <v>896</v>
      </c>
      <c r="AL639" s="25" t="s">
        <v>182</v>
      </c>
      <c r="AM639" s="100"/>
    </row>
    <row r="640" spans="1:39" ht="57" customHeight="1">
      <c r="A640" s="13" t="s">
        <v>2938</v>
      </c>
      <c r="B640" s="13" t="s">
        <v>2755</v>
      </c>
      <c r="C640" s="13" t="s">
        <v>3483</v>
      </c>
      <c r="D640" s="27" t="s">
        <v>3925</v>
      </c>
      <c r="E640" s="5"/>
      <c r="F640" s="5" t="s">
        <v>3485</v>
      </c>
      <c r="G640" s="1" t="s">
        <v>3486</v>
      </c>
      <c r="H640" s="1" t="s">
        <v>3486</v>
      </c>
      <c r="I640" s="34" t="s">
        <v>3487</v>
      </c>
      <c r="J640" s="77" t="s">
        <v>3488</v>
      </c>
      <c r="K640" s="5" t="s">
        <v>916</v>
      </c>
      <c r="L640" s="19" t="s">
        <v>918</v>
      </c>
      <c r="M640" s="28">
        <v>46213</v>
      </c>
      <c r="N640" s="29">
        <v>46267</v>
      </c>
      <c r="O640" s="13" t="s">
        <v>132</v>
      </c>
      <c r="P640" s="22" t="s">
        <v>1046</v>
      </c>
      <c r="Q640" s="22">
        <v>8000</v>
      </c>
      <c r="R640" s="23" t="s">
        <v>132</v>
      </c>
      <c r="S640" s="6" t="s">
        <v>181</v>
      </c>
      <c r="T640" s="5"/>
      <c r="U640" s="5" t="s">
        <v>134</v>
      </c>
      <c r="V640" s="75" t="s">
        <v>3837</v>
      </c>
      <c r="W640" s="5" t="s">
        <v>181</v>
      </c>
      <c r="X640" s="5"/>
      <c r="Y640" s="5"/>
      <c r="Z640" s="1" t="s">
        <v>1039</v>
      </c>
      <c r="AA640" s="7">
        <v>0.95</v>
      </c>
      <c r="AB640" s="5"/>
      <c r="AC640" s="5"/>
      <c r="AD640" s="6"/>
      <c r="AE640" s="5"/>
      <c r="AF640" s="5" t="str">
        <f t="shared" si="9"/>
        <v>Y</v>
      </c>
      <c r="AG640" s="5"/>
      <c r="AH640" s="17">
        <v>1</v>
      </c>
      <c r="AI640" s="1" t="s">
        <v>3483</v>
      </c>
      <c r="AJ640" s="46" t="s">
        <v>895</v>
      </c>
      <c r="AK640" s="98" t="s">
        <v>896</v>
      </c>
      <c r="AL640" s="25" t="s">
        <v>182</v>
      </c>
      <c r="AM640" s="100"/>
    </row>
    <row r="641" spans="1:39" ht="57" customHeight="1">
      <c r="A641" s="13" t="s">
        <v>2938</v>
      </c>
      <c r="B641" s="13" t="s">
        <v>2755</v>
      </c>
      <c r="C641" s="13" t="s">
        <v>3926</v>
      </c>
      <c r="D641" s="27" t="s">
        <v>3927</v>
      </c>
      <c r="E641" s="5"/>
      <c r="F641" s="5" t="s">
        <v>3535</v>
      </c>
      <c r="G641" s="1" t="s">
        <v>3536</v>
      </c>
      <c r="H641" s="1" t="s">
        <v>3928</v>
      </c>
      <c r="I641" s="34" t="s">
        <v>3537</v>
      </c>
      <c r="J641" s="77" t="s">
        <v>3929</v>
      </c>
      <c r="K641" s="5" t="s">
        <v>916</v>
      </c>
      <c r="L641" s="19" t="s">
        <v>918</v>
      </c>
      <c r="M641" s="28">
        <v>46213</v>
      </c>
      <c r="N641" s="29">
        <v>46267</v>
      </c>
      <c r="O641" s="13" t="s">
        <v>132</v>
      </c>
      <c r="P641" s="22" t="s">
        <v>1046</v>
      </c>
      <c r="Q641" s="22">
        <v>8000</v>
      </c>
      <c r="R641" s="23" t="s">
        <v>181</v>
      </c>
      <c r="S641" s="6" t="s">
        <v>181</v>
      </c>
      <c r="T641" s="5"/>
      <c r="U641" s="5" t="s">
        <v>134</v>
      </c>
      <c r="V641" s="75" t="s">
        <v>3837</v>
      </c>
      <c r="W641" s="5" t="s">
        <v>181</v>
      </c>
      <c r="X641" s="5"/>
      <c r="Y641" s="5"/>
      <c r="Z641" s="1" t="s">
        <v>1039</v>
      </c>
      <c r="AA641" s="7">
        <v>0.95</v>
      </c>
      <c r="AB641" s="5"/>
      <c r="AC641" s="5"/>
      <c r="AD641" s="6"/>
      <c r="AE641" s="5"/>
      <c r="AF641" s="5" t="str">
        <f t="shared" si="9"/>
        <v>Y</v>
      </c>
      <c r="AG641" s="5"/>
      <c r="AH641" s="17">
        <v>1</v>
      </c>
      <c r="AI641" s="1" t="s">
        <v>3539</v>
      </c>
      <c r="AJ641" s="46" t="s">
        <v>895</v>
      </c>
      <c r="AK641" s="98" t="s">
        <v>896</v>
      </c>
      <c r="AL641" s="25" t="s">
        <v>182</v>
      </c>
      <c r="AM641" s="100"/>
    </row>
    <row r="642" spans="1:39" ht="57" customHeight="1">
      <c r="A642" s="13" t="s">
        <v>1039</v>
      </c>
      <c r="B642" s="13" t="s">
        <v>1039</v>
      </c>
      <c r="C642" s="13" t="s">
        <v>1039</v>
      </c>
      <c r="D642" s="27" t="s">
        <v>3930</v>
      </c>
      <c r="E642" s="5"/>
      <c r="F642" s="5" t="s">
        <v>3931</v>
      </c>
      <c r="G642" s="1" t="s">
        <v>3932</v>
      </c>
      <c r="H642" s="1" t="s">
        <v>3932</v>
      </c>
      <c r="I642" s="33" t="s">
        <v>3933</v>
      </c>
      <c r="J642" s="76" t="s">
        <v>3934</v>
      </c>
      <c r="K642" s="5" t="s">
        <v>916</v>
      </c>
      <c r="L642" s="19" t="s">
        <v>918</v>
      </c>
      <c r="M642" s="28">
        <v>46213</v>
      </c>
      <c r="N642" s="29">
        <v>46267</v>
      </c>
      <c r="O642" s="13" t="s">
        <v>132</v>
      </c>
      <c r="P642" s="22" t="s">
        <v>1046</v>
      </c>
      <c r="Q642" s="22">
        <v>8000</v>
      </c>
      <c r="R642" s="23" t="s">
        <v>132</v>
      </c>
      <c r="S642" s="6" t="s">
        <v>181</v>
      </c>
      <c r="T642" s="5"/>
      <c r="U642" s="5" t="s">
        <v>134</v>
      </c>
      <c r="V642" s="75" t="s">
        <v>3837</v>
      </c>
      <c r="W642" s="5" t="s">
        <v>181</v>
      </c>
      <c r="X642" s="5"/>
      <c r="Y642" s="5"/>
      <c r="Z642" s="1">
        <v>99.52</v>
      </c>
      <c r="AA642" s="7">
        <v>0.95</v>
      </c>
      <c r="AB642" s="5"/>
      <c r="AC642" s="5"/>
      <c r="AD642" s="6"/>
      <c r="AE642" s="5"/>
      <c r="AF642" s="5" t="str">
        <f t="shared" si="9"/>
        <v>Y</v>
      </c>
      <c r="AG642" s="5"/>
      <c r="AH642" s="17">
        <v>1</v>
      </c>
      <c r="AI642" s="1" t="s">
        <v>2993</v>
      </c>
      <c r="AJ642" s="46" t="s">
        <v>895</v>
      </c>
      <c r="AK642" s="98" t="s">
        <v>896</v>
      </c>
      <c r="AL642" s="25" t="s">
        <v>182</v>
      </c>
      <c r="AM642" s="100"/>
    </row>
    <row r="643" spans="1:39" ht="57" customHeight="1">
      <c r="A643" s="13" t="s">
        <v>1039</v>
      </c>
      <c r="B643" s="13" t="s">
        <v>1039</v>
      </c>
      <c r="C643" s="13" t="s">
        <v>1039</v>
      </c>
      <c r="D643" s="27" t="s">
        <v>3935</v>
      </c>
      <c r="E643" s="5"/>
      <c r="F643" s="5" t="s">
        <v>3582</v>
      </c>
      <c r="G643" s="1" t="s">
        <v>3583</v>
      </c>
      <c r="H643" s="1" t="s">
        <v>3583</v>
      </c>
      <c r="I643" s="33" t="s">
        <v>3584</v>
      </c>
      <c r="J643" s="76" t="s">
        <v>3585</v>
      </c>
      <c r="K643" s="5" t="s">
        <v>916</v>
      </c>
      <c r="L643" s="19" t="s">
        <v>918</v>
      </c>
      <c r="M643" s="28">
        <v>46213</v>
      </c>
      <c r="N643" s="29">
        <v>46267</v>
      </c>
      <c r="O643" s="13" t="s">
        <v>132</v>
      </c>
      <c r="P643" s="22" t="s">
        <v>1046</v>
      </c>
      <c r="Q643" s="22">
        <v>8000</v>
      </c>
      <c r="R643" s="23" t="s">
        <v>181</v>
      </c>
      <c r="S643" s="6" t="s">
        <v>181</v>
      </c>
      <c r="T643" s="5"/>
      <c r="U643" s="5" t="s">
        <v>134</v>
      </c>
      <c r="V643" s="75" t="s">
        <v>3835</v>
      </c>
      <c r="W643" s="5" t="s">
        <v>181</v>
      </c>
      <c r="X643" s="5"/>
      <c r="Y643" s="5"/>
      <c r="Z643" s="1" t="s">
        <v>1039</v>
      </c>
      <c r="AA643" s="7">
        <v>0.95</v>
      </c>
      <c r="AB643" s="5"/>
      <c r="AC643" s="5"/>
      <c r="AD643" s="6"/>
      <c r="AE643" s="5"/>
      <c r="AF643" s="5" t="str">
        <f t="shared" ref="AF643:AF706" si="10">IF(S643="Y","N","Y")</f>
        <v>Y</v>
      </c>
      <c r="AG643" s="5"/>
      <c r="AH643" s="17">
        <v>1</v>
      </c>
      <c r="AI643" s="1" t="s">
        <v>3586</v>
      </c>
      <c r="AJ643" s="46" t="s">
        <v>895</v>
      </c>
      <c r="AK643" s="98" t="s">
        <v>896</v>
      </c>
      <c r="AL643" s="25" t="s">
        <v>182</v>
      </c>
      <c r="AM643" s="100"/>
    </row>
    <row r="644" spans="1:39" ht="57" customHeight="1">
      <c r="A644" s="13" t="s">
        <v>1039</v>
      </c>
      <c r="B644" s="13" t="s">
        <v>1039</v>
      </c>
      <c r="C644" s="13" t="s">
        <v>1039</v>
      </c>
      <c r="D644" s="27" t="s">
        <v>3936</v>
      </c>
      <c r="E644" s="5"/>
      <c r="F644" s="5" t="s">
        <v>3602</v>
      </c>
      <c r="G644" s="1" t="s">
        <v>3603</v>
      </c>
      <c r="H644" s="1" t="s">
        <v>3604</v>
      </c>
      <c r="I644" s="34" t="s">
        <v>3605</v>
      </c>
      <c r="J644" s="77" t="s">
        <v>3606</v>
      </c>
      <c r="K644" s="5" t="s">
        <v>916</v>
      </c>
      <c r="L644" s="19" t="s">
        <v>918</v>
      </c>
      <c r="M644" s="28">
        <v>46213</v>
      </c>
      <c r="N644" s="29">
        <v>46267</v>
      </c>
      <c r="O644" s="13" t="s">
        <v>132</v>
      </c>
      <c r="P644" s="22" t="s">
        <v>1046</v>
      </c>
      <c r="Q644" s="22">
        <v>8000</v>
      </c>
      <c r="R644" s="23" t="s">
        <v>132</v>
      </c>
      <c r="S644" s="6" t="s">
        <v>181</v>
      </c>
      <c r="T644" s="5"/>
      <c r="U644" s="5" t="s">
        <v>134</v>
      </c>
      <c r="V644" s="75" t="s">
        <v>3837</v>
      </c>
      <c r="W644" s="5" t="s">
        <v>181</v>
      </c>
      <c r="X644" s="5"/>
      <c r="Y644" s="5"/>
      <c r="Z644" s="1" t="s">
        <v>1039</v>
      </c>
      <c r="AA644" s="7">
        <v>0.95</v>
      </c>
      <c r="AB644" s="5"/>
      <c r="AC644" s="5"/>
      <c r="AD644" s="6"/>
      <c r="AE644" s="5"/>
      <c r="AF644" s="5" t="str">
        <f t="shared" si="10"/>
        <v>Y</v>
      </c>
      <c r="AG644" s="5"/>
      <c r="AH644" s="17">
        <v>1</v>
      </c>
      <c r="AI644" s="1" t="s">
        <v>3607</v>
      </c>
      <c r="AJ644" s="46" t="s">
        <v>895</v>
      </c>
      <c r="AK644" s="98" t="s">
        <v>896</v>
      </c>
      <c r="AL644" s="25" t="s">
        <v>182</v>
      </c>
      <c r="AM644" s="100"/>
    </row>
    <row r="645" spans="1:39" ht="57" customHeight="1">
      <c r="A645" s="13" t="s">
        <v>2938</v>
      </c>
      <c r="B645" s="13" t="s">
        <v>2755</v>
      </c>
      <c r="C645" s="13" t="s">
        <v>3937</v>
      </c>
      <c r="D645" s="27" t="s">
        <v>3938</v>
      </c>
      <c r="E645" s="5"/>
      <c r="F645" s="5" t="s">
        <v>3610</v>
      </c>
      <c r="G645" s="1" t="s">
        <v>3611</v>
      </c>
      <c r="H645" s="1" t="s">
        <v>3611</v>
      </c>
      <c r="I645" s="34" t="s">
        <v>3612</v>
      </c>
      <c r="J645" s="77" t="s">
        <v>3939</v>
      </c>
      <c r="K645" s="5" t="s">
        <v>916</v>
      </c>
      <c r="L645" s="19" t="s">
        <v>918</v>
      </c>
      <c r="M645" s="28">
        <v>46213</v>
      </c>
      <c r="N645" s="29">
        <v>46267</v>
      </c>
      <c r="O645" s="13" t="s">
        <v>132</v>
      </c>
      <c r="P645" s="22" t="s">
        <v>1046</v>
      </c>
      <c r="Q645" s="22">
        <v>8000</v>
      </c>
      <c r="R645" s="23" t="s">
        <v>132</v>
      </c>
      <c r="S645" s="6" t="s">
        <v>181</v>
      </c>
      <c r="T645" s="5"/>
      <c r="U645" s="5" t="s">
        <v>134</v>
      </c>
      <c r="V645" s="75" t="s">
        <v>3837</v>
      </c>
      <c r="W645" s="5" t="s">
        <v>181</v>
      </c>
      <c r="X645" s="5"/>
      <c r="Y645" s="5"/>
      <c r="Z645" s="1">
        <v>100</v>
      </c>
      <c r="AA645" s="7">
        <v>0.95</v>
      </c>
      <c r="AB645" s="5"/>
      <c r="AC645" s="5"/>
      <c r="AD645" s="6"/>
      <c r="AE645" s="5"/>
      <c r="AF645" s="5" t="str">
        <f t="shared" si="10"/>
        <v>Y</v>
      </c>
      <c r="AG645" s="5"/>
      <c r="AH645" s="17">
        <v>1</v>
      </c>
      <c r="AI645" s="1" t="s">
        <v>3608</v>
      </c>
      <c r="AJ645" s="46" t="s">
        <v>895</v>
      </c>
      <c r="AK645" s="98" t="s">
        <v>896</v>
      </c>
      <c r="AL645" s="25" t="s">
        <v>182</v>
      </c>
      <c r="AM645" s="100"/>
    </row>
    <row r="646" spans="1:39" ht="57" customHeight="1">
      <c r="A646" s="13" t="s">
        <v>1039</v>
      </c>
      <c r="B646" s="13" t="s">
        <v>1039</v>
      </c>
      <c r="C646" s="13" t="s">
        <v>1039</v>
      </c>
      <c r="D646" s="27" t="s">
        <v>3940</v>
      </c>
      <c r="E646" s="5"/>
      <c r="F646" s="5" t="s">
        <v>3615</v>
      </c>
      <c r="G646" s="1" t="s">
        <v>3616</v>
      </c>
      <c r="H646" s="1" t="s">
        <v>3616</v>
      </c>
      <c r="I646" s="33" t="s">
        <v>3617</v>
      </c>
      <c r="J646" s="76" t="s">
        <v>3618</v>
      </c>
      <c r="K646" s="5" t="s">
        <v>916</v>
      </c>
      <c r="L646" s="19" t="s">
        <v>918</v>
      </c>
      <c r="M646" s="28">
        <v>46213</v>
      </c>
      <c r="N646" s="29">
        <v>46267</v>
      </c>
      <c r="O646" s="13" t="s">
        <v>132</v>
      </c>
      <c r="P646" s="22" t="s">
        <v>1046</v>
      </c>
      <c r="Q646" s="22">
        <v>8000</v>
      </c>
      <c r="R646" s="23" t="s">
        <v>132</v>
      </c>
      <c r="S646" s="6" t="s">
        <v>181</v>
      </c>
      <c r="T646" s="5"/>
      <c r="U646" s="5" t="s">
        <v>134</v>
      </c>
      <c r="V646" s="75" t="s">
        <v>3837</v>
      </c>
      <c r="W646" s="5" t="s">
        <v>181</v>
      </c>
      <c r="X646" s="5"/>
      <c r="Y646" s="5"/>
      <c r="Z646" s="1" t="s">
        <v>1039</v>
      </c>
      <c r="AA646" s="7">
        <v>0.95</v>
      </c>
      <c r="AB646" s="5"/>
      <c r="AC646" s="5"/>
      <c r="AD646" s="6"/>
      <c r="AE646" s="5"/>
      <c r="AF646" s="5" t="str">
        <f t="shared" si="10"/>
        <v>Y</v>
      </c>
      <c r="AG646" s="5"/>
      <c r="AH646" s="17">
        <v>1</v>
      </c>
      <c r="AI646" s="1" t="s">
        <v>3619</v>
      </c>
      <c r="AJ646" s="46" t="s">
        <v>895</v>
      </c>
      <c r="AK646" s="98" t="s">
        <v>896</v>
      </c>
      <c r="AL646" s="25" t="s">
        <v>182</v>
      </c>
      <c r="AM646" s="100"/>
    </row>
    <row r="647" spans="1:39" ht="57" customHeight="1">
      <c r="A647" s="13" t="s">
        <v>1039</v>
      </c>
      <c r="B647" s="13" t="s">
        <v>1039</v>
      </c>
      <c r="C647" s="13" t="s">
        <v>1039</v>
      </c>
      <c r="D647" s="27" t="s">
        <v>3941</v>
      </c>
      <c r="E647" s="5"/>
      <c r="F647" s="5" t="s">
        <v>2685</v>
      </c>
      <c r="G647" s="1" t="s">
        <v>2686</v>
      </c>
      <c r="H647" s="1" t="s">
        <v>2686</v>
      </c>
      <c r="I647" s="33" t="s">
        <v>2687</v>
      </c>
      <c r="J647" s="76" t="s">
        <v>2688</v>
      </c>
      <c r="K647" s="5" t="s">
        <v>916</v>
      </c>
      <c r="L647" s="19" t="s">
        <v>918</v>
      </c>
      <c r="M647" s="28">
        <v>46213</v>
      </c>
      <c r="N647" s="29">
        <v>46267</v>
      </c>
      <c r="O647" s="13" t="s">
        <v>132</v>
      </c>
      <c r="P647" s="22" t="s">
        <v>1878</v>
      </c>
      <c r="Q647" s="22">
        <v>22</v>
      </c>
      <c r="R647" s="23" t="s">
        <v>181</v>
      </c>
      <c r="S647" s="6" t="s">
        <v>181</v>
      </c>
      <c r="T647" s="5"/>
      <c r="U647" s="5" t="s">
        <v>134</v>
      </c>
      <c r="V647" s="75" t="s">
        <v>3837</v>
      </c>
      <c r="W647" s="5" t="s">
        <v>181</v>
      </c>
      <c r="X647" s="5"/>
      <c r="Y647" s="5"/>
      <c r="Z647" s="1" t="s">
        <v>1039</v>
      </c>
      <c r="AA647" s="7">
        <v>0.95</v>
      </c>
      <c r="AB647" s="5"/>
      <c r="AC647" s="5"/>
      <c r="AD647" s="6"/>
      <c r="AE647" s="5"/>
      <c r="AF647" s="5" t="str">
        <f t="shared" si="10"/>
        <v>Y</v>
      </c>
      <c r="AG647" s="5"/>
      <c r="AH647" s="17">
        <v>1</v>
      </c>
      <c r="AI647" s="1" t="s">
        <v>2739</v>
      </c>
      <c r="AJ647" s="46" t="s">
        <v>895</v>
      </c>
      <c r="AK647" s="98" t="s">
        <v>896</v>
      </c>
      <c r="AL647" s="25" t="s">
        <v>182</v>
      </c>
      <c r="AM647" s="100"/>
    </row>
    <row r="648" spans="1:39" ht="57" customHeight="1">
      <c r="A648" s="13" t="s">
        <v>1039</v>
      </c>
      <c r="B648" s="13" t="s">
        <v>1039</v>
      </c>
      <c r="C648" s="13" t="s">
        <v>1039</v>
      </c>
      <c r="D648" s="27" t="s">
        <v>3942</v>
      </c>
      <c r="E648" s="5"/>
      <c r="F648" s="5" t="s">
        <v>2691</v>
      </c>
      <c r="G648" s="1" t="s">
        <v>2692</v>
      </c>
      <c r="H648" s="1" t="s">
        <v>2692</v>
      </c>
      <c r="I648" s="33" t="s">
        <v>2693</v>
      </c>
      <c r="J648" s="76" t="s">
        <v>2693</v>
      </c>
      <c r="K648" s="5" t="s">
        <v>916</v>
      </c>
      <c r="L648" s="19" t="s">
        <v>918</v>
      </c>
      <c r="M648" s="28">
        <v>46213</v>
      </c>
      <c r="N648" s="29">
        <v>46267</v>
      </c>
      <c r="O648" s="13" t="s">
        <v>132</v>
      </c>
      <c r="P648" s="22" t="s">
        <v>1046</v>
      </c>
      <c r="Q648" s="22">
        <v>4</v>
      </c>
      <c r="R648" s="23" t="s">
        <v>181</v>
      </c>
      <c r="S648" s="6" t="s">
        <v>181</v>
      </c>
      <c r="T648" s="5"/>
      <c r="U648" s="5" t="s">
        <v>134</v>
      </c>
      <c r="V648" s="75" t="s">
        <v>3943</v>
      </c>
      <c r="W648" s="5" t="s">
        <v>181</v>
      </c>
      <c r="X648" s="5"/>
      <c r="Y648" s="5"/>
      <c r="Z648" s="1" t="s">
        <v>1039</v>
      </c>
      <c r="AA648" s="7">
        <v>0.95</v>
      </c>
      <c r="AB648" s="5"/>
      <c r="AC648" s="5"/>
      <c r="AD648" s="6"/>
      <c r="AE648" s="5"/>
      <c r="AF648" s="5" t="str">
        <f t="shared" si="10"/>
        <v>Y</v>
      </c>
      <c r="AG648" s="5"/>
      <c r="AH648" s="17">
        <v>1</v>
      </c>
      <c r="AI648" s="1" t="s">
        <v>1161</v>
      </c>
      <c r="AJ648" s="46" t="s">
        <v>895</v>
      </c>
      <c r="AK648" s="98" t="s">
        <v>896</v>
      </c>
      <c r="AL648" s="25" t="s">
        <v>182</v>
      </c>
      <c r="AM648" s="100"/>
    </row>
    <row r="649" spans="1:39" ht="57" customHeight="1">
      <c r="A649" s="13" t="s">
        <v>1039</v>
      </c>
      <c r="B649" s="13" t="s">
        <v>1039</v>
      </c>
      <c r="C649" s="13" t="s">
        <v>1039</v>
      </c>
      <c r="D649" s="27" t="s">
        <v>3944</v>
      </c>
      <c r="E649" s="5"/>
      <c r="F649" s="5" t="s">
        <v>2605</v>
      </c>
      <c r="G649" s="1" t="s">
        <v>2606</v>
      </c>
      <c r="H649" s="1" t="s">
        <v>2606</v>
      </c>
      <c r="I649" s="33" t="s">
        <v>2607</v>
      </c>
      <c r="J649" s="76" t="s">
        <v>2608</v>
      </c>
      <c r="K649" s="5" t="s">
        <v>469</v>
      </c>
      <c r="L649" s="19" t="s">
        <v>471</v>
      </c>
      <c r="M649" s="28">
        <v>46213</v>
      </c>
      <c r="N649" s="29">
        <v>46267</v>
      </c>
      <c r="O649" s="13" t="s">
        <v>132</v>
      </c>
      <c r="P649" s="22" t="s">
        <v>1046</v>
      </c>
      <c r="Q649" s="22">
        <v>60</v>
      </c>
      <c r="R649" s="23" t="s">
        <v>181</v>
      </c>
      <c r="S649" s="6" t="s">
        <v>181</v>
      </c>
      <c r="T649" s="5"/>
      <c r="U649" s="5" t="s">
        <v>174</v>
      </c>
      <c r="V649" s="75" t="s">
        <v>3945</v>
      </c>
      <c r="W649" s="5" t="s">
        <v>181</v>
      </c>
      <c r="X649" s="5"/>
      <c r="Y649" s="5"/>
      <c r="Z649" s="1" t="s">
        <v>1039</v>
      </c>
      <c r="AA649" s="7">
        <v>0.95</v>
      </c>
      <c r="AB649" s="5"/>
      <c r="AC649" s="5"/>
      <c r="AD649" s="6"/>
      <c r="AE649" s="5"/>
      <c r="AF649" s="5" t="str">
        <f t="shared" si="10"/>
        <v>Y</v>
      </c>
      <c r="AG649" s="5"/>
      <c r="AH649" s="17">
        <v>1</v>
      </c>
      <c r="AI649" s="1" t="s">
        <v>1048</v>
      </c>
      <c r="AJ649" s="46" t="s">
        <v>268</v>
      </c>
      <c r="AK649" s="98" t="s">
        <v>269</v>
      </c>
      <c r="AL649" s="25" t="s">
        <v>137</v>
      </c>
      <c r="AM649" s="100"/>
    </row>
    <row r="650" spans="1:39" ht="57" customHeight="1">
      <c r="A650" s="13" t="s">
        <v>1039</v>
      </c>
      <c r="B650" s="13" t="s">
        <v>1039</v>
      </c>
      <c r="C650" s="13" t="s">
        <v>1039</v>
      </c>
      <c r="D650" s="27" t="s">
        <v>3946</v>
      </c>
      <c r="E650" s="5"/>
      <c r="F650" s="5" t="s">
        <v>2611</v>
      </c>
      <c r="G650" s="1" t="s">
        <v>2612</v>
      </c>
      <c r="H650" s="1" t="s">
        <v>2612</v>
      </c>
      <c r="I650" s="33" t="s">
        <v>2613</v>
      </c>
      <c r="J650" s="76" t="s">
        <v>2614</v>
      </c>
      <c r="K650" s="5" t="s">
        <v>469</v>
      </c>
      <c r="L650" s="19" t="s">
        <v>471</v>
      </c>
      <c r="M650" s="28">
        <v>46213</v>
      </c>
      <c r="N650" s="29">
        <v>46267</v>
      </c>
      <c r="O650" s="13" t="s">
        <v>132</v>
      </c>
      <c r="P650" s="22" t="s">
        <v>1046</v>
      </c>
      <c r="Q650" s="22">
        <v>20</v>
      </c>
      <c r="R650" s="23" t="s">
        <v>181</v>
      </c>
      <c r="S650" s="6" t="s">
        <v>181</v>
      </c>
      <c r="T650" s="5"/>
      <c r="U650" s="5" t="s">
        <v>174</v>
      </c>
      <c r="V650" s="75" t="s">
        <v>3947</v>
      </c>
      <c r="W650" s="5" t="s">
        <v>181</v>
      </c>
      <c r="X650" s="5"/>
      <c r="Y650" s="5"/>
      <c r="Z650" s="1" t="s">
        <v>1039</v>
      </c>
      <c r="AA650" s="7">
        <v>0.95</v>
      </c>
      <c r="AB650" s="5"/>
      <c r="AC650" s="5"/>
      <c r="AD650" s="6"/>
      <c r="AE650" s="5"/>
      <c r="AF650" s="5" t="str">
        <f t="shared" si="10"/>
        <v>Y</v>
      </c>
      <c r="AG650" s="5"/>
      <c r="AH650" s="17">
        <v>1</v>
      </c>
      <c r="AI650" s="1" t="s">
        <v>1056</v>
      </c>
      <c r="AJ650" s="46" t="s">
        <v>268</v>
      </c>
      <c r="AK650" s="98" t="s">
        <v>269</v>
      </c>
      <c r="AL650" s="25" t="s">
        <v>137</v>
      </c>
      <c r="AM650" s="100"/>
    </row>
    <row r="651" spans="1:39" ht="57" customHeight="1">
      <c r="A651" s="13" t="s">
        <v>1039</v>
      </c>
      <c r="B651" s="13" t="s">
        <v>1039</v>
      </c>
      <c r="C651" s="13" t="s">
        <v>1039</v>
      </c>
      <c r="D651" s="27" t="s">
        <v>3948</v>
      </c>
      <c r="E651" s="5"/>
      <c r="F651" s="5" t="s">
        <v>2617</v>
      </c>
      <c r="G651" s="1" t="s">
        <v>2618</v>
      </c>
      <c r="H651" s="1" t="s">
        <v>2618</v>
      </c>
      <c r="I651" s="33" t="s">
        <v>2619</v>
      </c>
      <c r="J651" s="76" t="s">
        <v>2620</v>
      </c>
      <c r="K651" s="5" t="s">
        <v>469</v>
      </c>
      <c r="L651" s="19" t="s">
        <v>471</v>
      </c>
      <c r="M651" s="28">
        <v>46213</v>
      </c>
      <c r="N651" s="29">
        <v>46267</v>
      </c>
      <c r="O651" s="13" t="s">
        <v>132</v>
      </c>
      <c r="P651" s="22" t="s">
        <v>1046</v>
      </c>
      <c r="Q651" s="22">
        <v>20</v>
      </c>
      <c r="R651" s="23" t="s">
        <v>181</v>
      </c>
      <c r="S651" s="6" t="s">
        <v>181</v>
      </c>
      <c r="T651" s="5"/>
      <c r="U651" s="5" t="s">
        <v>174</v>
      </c>
      <c r="V651" s="75" t="s">
        <v>3947</v>
      </c>
      <c r="W651" s="5" t="s">
        <v>181</v>
      </c>
      <c r="X651" s="5"/>
      <c r="Y651" s="5"/>
      <c r="Z651" s="1" t="s">
        <v>1039</v>
      </c>
      <c r="AA651" s="7">
        <v>0.95</v>
      </c>
      <c r="AB651" s="5"/>
      <c r="AC651" s="5"/>
      <c r="AD651" s="6"/>
      <c r="AE651" s="5"/>
      <c r="AF651" s="5" t="str">
        <f t="shared" si="10"/>
        <v>Y</v>
      </c>
      <c r="AG651" s="5"/>
      <c r="AH651" s="17">
        <v>1</v>
      </c>
      <c r="AI651" s="1" t="s">
        <v>1056</v>
      </c>
      <c r="AJ651" s="46" t="s">
        <v>268</v>
      </c>
      <c r="AK651" s="98" t="s">
        <v>269</v>
      </c>
      <c r="AL651" s="25" t="s">
        <v>137</v>
      </c>
      <c r="AM651" s="100"/>
    </row>
    <row r="652" spans="1:39" ht="57" customHeight="1">
      <c r="A652" s="13" t="s">
        <v>1039</v>
      </c>
      <c r="B652" s="13" t="s">
        <v>1039</v>
      </c>
      <c r="C652" s="13" t="s">
        <v>1039</v>
      </c>
      <c r="D652" s="27" t="s">
        <v>3949</v>
      </c>
      <c r="E652" s="5"/>
      <c r="F652" s="5" t="s">
        <v>2622</v>
      </c>
      <c r="G652" s="1" t="s">
        <v>2623</v>
      </c>
      <c r="H652" s="1" t="s">
        <v>2623</v>
      </c>
      <c r="I652" s="33" t="s">
        <v>2624</v>
      </c>
      <c r="J652" s="76" t="s">
        <v>2625</v>
      </c>
      <c r="K652" s="5" t="s">
        <v>469</v>
      </c>
      <c r="L652" s="19" t="s">
        <v>471</v>
      </c>
      <c r="M652" s="28">
        <v>46213</v>
      </c>
      <c r="N652" s="29">
        <v>46267</v>
      </c>
      <c r="O652" s="13" t="s">
        <v>132</v>
      </c>
      <c r="P652" s="22" t="s">
        <v>1046</v>
      </c>
      <c r="Q652" s="22">
        <v>20</v>
      </c>
      <c r="R652" s="23" t="s">
        <v>181</v>
      </c>
      <c r="S652" s="6" t="s">
        <v>181</v>
      </c>
      <c r="T652" s="5"/>
      <c r="U652" s="5" t="s">
        <v>174</v>
      </c>
      <c r="V652" s="75" t="s">
        <v>3947</v>
      </c>
      <c r="W652" s="5" t="s">
        <v>181</v>
      </c>
      <c r="X652" s="5"/>
      <c r="Y652" s="5"/>
      <c r="Z652" s="1" t="s">
        <v>1039</v>
      </c>
      <c r="AA652" s="7">
        <v>0.95</v>
      </c>
      <c r="AB652" s="5"/>
      <c r="AC652" s="5"/>
      <c r="AD652" s="6"/>
      <c r="AE652" s="5"/>
      <c r="AF652" s="5" t="str">
        <f t="shared" si="10"/>
        <v>Y</v>
      </c>
      <c r="AG652" s="5"/>
      <c r="AH652" s="17">
        <v>1</v>
      </c>
      <c r="AI652" s="1" t="s">
        <v>1056</v>
      </c>
      <c r="AJ652" s="46" t="s">
        <v>268</v>
      </c>
      <c r="AK652" s="98" t="s">
        <v>269</v>
      </c>
      <c r="AL652" s="25" t="s">
        <v>137</v>
      </c>
      <c r="AM652" s="100"/>
    </row>
    <row r="653" spans="1:39" ht="57" customHeight="1">
      <c r="A653" s="13" t="s">
        <v>1039</v>
      </c>
      <c r="B653" s="13" t="s">
        <v>1039</v>
      </c>
      <c r="C653" s="13" t="s">
        <v>1039</v>
      </c>
      <c r="D653" s="27" t="s">
        <v>3950</v>
      </c>
      <c r="E653" s="5"/>
      <c r="F653" s="5" t="s">
        <v>2627</v>
      </c>
      <c r="G653" s="1" t="s">
        <v>2628</v>
      </c>
      <c r="H653" s="1" t="s">
        <v>2628</v>
      </c>
      <c r="I653" s="33" t="s">
        <v>2629</v>
      </c>
      <c r="J653" s="76" t="s">
        <v>2630</v>
      </c>
      <c r="K653" s="5" t="s">
        <v>469</v>
      </c>
      <c r="L653" s="19" t="s">
        <v>471</v>
      </c>
      <c r="M653" s="28">
        <v>46213</v>
      </c>
      <c r="N653" s="29">
        <v>46267</v>
      </c>
      <c r="O653" s="13" t="s">
        <v>132</v>
      </c>
      <c r="P653" s="22" t="s">
        <v>1046</v>
      </c>
      <c r="Q653" s="22">
        <v>48</v>
      </c>
      <c r="R653" s="23" t="s">
        <v>181</v>
      </c>
      <c r="S653" s="6" t="s">
        <v>181</v>
      </c>
      <c r="T653" s="5"/>
      <c r="U653" s="5" t="s">
        <v>174</v>
      </c>
      <c r="V653" s="75" t="s">
        <v>3947</v>
      </c>
      <c r="W653" s="5" t="s">
        <v>181</v>
      </c>
      <c r="X653" s="5"/>
      <c r="Y653" s="5"/>
      <c r="Z653" s="1" t="s">
        <v>1039</v>
      </c>
      <c r="AA653" s="7">
        <v>0.95</v>
      </c>
      <c r="AB653" s="5"/>
      <c r="AC653" s="5"/>
      <c r="AD653" s="6"/>
      <c r="AE653" s="5"/>
      <c r="AF653" s="5" t="str">
        <f t="shared" si="10"/>
        <v>Y</v>
      </c>
      <c r="AG653" s="5"/>
      <c r="AH653" s="17">
        <v>1</v>
      </c>
      <c r="AI653" s="1" t="s">
        <v>2702</v>
      </c>
      <c r="AJ653" s="46" t="s">
        <v>268</v>
      </c>
      <c r="AK653" s="98" t="s">
        <v>269</v>
      </c>
      <c r="AL653" s="25" t="s">
        <v>137</v>
      </c>
      <c r="AM653" s="100"/>
    </row>
    <row r="654" spans="1:39" ht="57" customHeight="1">
      <c r="A654" s="13" t="s">
        <v>1470</v>
      </c>
      <c r="B654" s="13" t="s">
        <v>2755</v>
      </c>
      <c r="C654" s="13" t="s">
        <v>2864</v>
      </c>
      <c r="D654" s="27" t="s">
        <v>3951</v>
      </c>
      <c r="E654" s="5"/>
      <c r="F654" s="5" t="s">
        <v>2866</v>
      </c>
      <c r="G654" s="1" t="s">
        <v>2867</v>
      </c>
      <c r="H654" s="1" t="s">
        <v>2867</v>
      </c>
      <c r="I654" s="34" t="s">
        <v>2868</v>
      </c>
      <c r="J654" s="77" t="s">
        <v>2869</v>
      </c>
      <c r="K654" s="5" t="s">
        <v>469</v>
      </c>
      <c r="L654" s="19" t="s">
        <v>471</v>
      </c>
      <c r="M654" s="28">
        <v>46213</v>
      </c>
      <c r="N654" s="29">
        <v>46267</v>
      </c>
      <c r="O654" s="13" t="s">
        <v>132</v>
      </c>
      <c r="P654" s="22" t="s">
        <v>1046</v>
      </c>
      <c r="Q654" s="22">
        <v>8000</v>
      </c>
      <c r="R654" s="23" t="s">
        <v>132</v>
      </c>
      <c r="S654" s="6" t="s">
        <v>181</v>
      </c>
      <c r="T654" s="5"/>
      <c r="U654" s="5" t="s">
        <v>174</v>
      </c>
      <c r="V654" s="75" t="s">
        <v>3947</v>
      </c>
      <c r="W654" s="5" t="s">
        <v>181</v>
      </c>
      <c r="X654" s="5"/>
      <c r="Y654" s="5"/>
      <c r="Z654" s="1">
        <v>100</v>
      </c>
      <c r="AA654" s="7">
        <v>0.95</v>
      </c>
      <c r="AB654" s="5"/>
      <c r="AC654" s="5"/>
      <c r="AD654" s="6"/>
      <c r="AE654" s="5"/>
      <c r="AF654" s="5" t="str">
        <f t="shared" si="10"/>
        <v>Y</v>
      </c>
      <c r="AG654" s="5"/>
      <c r="AH654" s="17">
        <v>1</v>
      </c>
      <c r="AI654" s="1" t="s">
        <v>2864</v>
      </c>
      <c r="AJ654" s="46" t="s">
        <v>268</v>
      </c>
      <c r="AK654" s="98" t="s">
        <v>269</v>
      </c>
      <c r="AL654" s="25" t="s">
        <v>137</v>
      </c>
      <c r="AM654" s="100"/>
    </row>
    <row r="655" spans="1:39" ht="57" customHeight="1">
      <c r="A655" s="13" t="s">
        <v>1470</v>
      </c>
      <c r="B655" s="13" t="s">
        <v>2755</v>
      </c>
      <c r="C655" s="13" t="s">
        <v>1544</v>
      </c>
      <c r="D655" s="27" t="s">
        <v>3952</v>
      </c>
      <c r="E655" s="5"/>
      <c r="F655" s="5" t="s">
        <v>2908</v>
      </c>
      <c r="G655" s="1" t="s">
        <v>2909</v>
      </c>
      <c r="H655" s="1" t="s">
        <v>3953</v>
      </c>
      <c r="I655" s="33" t="s">
        <v>2911</v>
      </c>
      <c r="J655" s="76" t="s">
        <v>2912</v>
      </c>
      <c r="K655" s="5" t="s">
        <v>469</v>
      </c>
      <c r="L655" s="19" t="s">
        <v>471</v>
      </c>
      <c r="M655" s="28">
        <v>46213</v>
      </c>
      <c r="N655" s="29">
        <v>46267</v>
      </c>
      <c r="O655" s="13" t="s">
        <v>132</v>
      </c>
      <c r="P655" s="22" t="s">
        <v>1046</v>
      </c>
      <c r="Q655" s="22">
        <v>8000</v>
      </c>
      <c r="R655" s="23" t="s">
        <v>132</v>
      </c>
      <c r="S655" s="6" t="s">
        <v>181</v>
      </c>
      <c r="T655" s="5"/>
      <c r="U655" s="5" t="s">
        <v>174</v>
      </c>
      <c r="V655" s="75" t="s">
        <v>3954</v>
      </c>
      <c r="W655" s="5" t="s">
        <v>181</v>
      </c>
      <c r="X655" s="5"/>
      <c r="Y655" s="5"/>
      <c r="Z655" s="1">
        <v>100</v>
      </c>
      <c r="AA655" s="7">
        <v>0.95</v>
      </c>
      <c r="AB655" s="5"/>
      <c r="AC655" s="5"/>
      <c r="AD655" s="6"/>
      <c r="AE655" s="5"/>
      <c r="AF655" s="5" t="str">
        <f t="shared" si="10"/>
        <v>Y</v>
      </c>
      <c r="AG655" s="5"/>
      <c r="AH655" s="17">
        <v>1</v>
      </c>
      <c r="AI655" s="1" t="s">
        <v>1544</v>
      </c>
      <c r="AJ655" s="46" t="s">
        <v>268</v>
      </c>
      <c r="AK655" s="98" t="s">
        <v>269</v>
      </c>
      <c r="AL655" s="25" t="s">
        <v>137</v>
      </c>
      <c r="AM655" s="100"/>
    </row>
    <row r="656" spans="1:39" ht="57" customHeight="1">
      <c r="A656" s="13" t="s">
        <v>1470</v>
      </c>
      <c r="B656" s="13" t="s">
        <v>2755</v>
      </c>
      <c r="C656" s="13" t="s">
        <v>3955</v>
      </c>
      <c r="D656" s="27" t="s">
        <v>3956</v>
      </c>
      <c r="E656" s="5"/>
      <c r="F656" s="5" t="s">
        <v>3957</v>
      </c>
      <c r="G656" s="1" t="s">
        <v>3958</v>
      </c>
      <c r="H656" s="1" t="s">
        <v>3953</v>
      </c>
      <c r="I656" s="33" t="s">
        <v>3959</v>
      </c>
      <c r="J656" s="76" t="s">
        <v>2912</v>
      </c>
      <c r="K656" s="5" t="s">
        <v>469</v>
      </c>
      <c r="L656" s="19" t="s">
        <v>471</v>
      </c>
      <c r="M656" s="28">
        <v>46213</v>
      </c>
      <c r="N656" s="29">
        <v>46267</v>
      </c>
      <c r="O656" s="13" t="s">
        <v>132</v>
      </c>
      <c r="P656" s="22" t="s">
        <v>1046</v>
      </c>
      <c r="Q656" s="22">
        <v>8000</v>
      </c>
      <c r="R656" s="23" t="s">
        <v>181</v>
      </c>
      <c r="S656" s="6" t="s">
        <v>181</v>
      </c>
      <c r="T656" s="5"/>
      <c r="U656" s="5" t="s">
        <v>174</v>
      </c>
      <c r="V656" s="75" t="s">
        <v>3954</v>
      </c>
      <c r="W656" s="5" t="s">
        <v>181</v>
      </c>
      <c r="X656" s="5"/>
      <c r="Y656" s="5"/>
      <c r="Z656" s="1" t="s">
        <v>1039</v>
      </c>
      <c r="AA656" s="7">
        <v>0.95</v>
      </c>
      <c r="AB656" s="5"/>
      <c r="AC656" s="5"/>
      <c r="AD656" s="6"/>
      <c r="AE656" s="5"/>
      <c r="AF656" s="5" t="str">
        <f t="shared" si="10"/>
        <v>Y</v>
      </c>
      <c r="AG656" s="5"/>
      <c r="AH656" s="17">
        <v>1</v>
      </c>
      <c r="AI656" s="1" t="s">
        <v>3955</v>
      </c>
      <c r="AJ656" s="46" t="s">
        <v>268</v>
      </c>
      <c r="AK656" s="98" t="s">
        <v>269</v>
      </c>
      <c r="AL656" s="25" t="s">
        <v>137</v>
      </c>
      <c r="AM656" s="100"/>
    </row>
    <row r="657" spans="1:39" ht="57" customHeight="1">
      <c r="A657" s="13" t="s">
        <v>1039</v>
      </c>
      <c r="B657" s="13" t="s">
        <v>1039</v>
      </c>
      <c r="C657" s="13" t="s">
        <v>1039</v>
      </c>
      <c r="D657" s="27" t="s">
        <v>3960</v>
      </c>
      <c r="E657" s="5"/>
      <c r="F657" s="5" t="s">
        <v>2685</v>
      </c>
      <c r="G657" s="1" t="s">
        <v>2686</v>
      </c>
      <c r="H657" s="1" t="s">
        <v>2686</v>
      </c>
      <c r="I657" s="33" t="s">
        <v>2687</v>
      </c>
      <c r="J657" s="76" t="s">
        <v>2688</v>
      </c>
      <c r="K657" s="5" t="s">
        <v>469</v>
      </c>
      <c r="L657" s="19" t="s">
        <v>471</v>
      </c>
      <c r="M657" s="28">
        <v>46213</v>
      </c>
      <c r="N657" s="29">
        <v>46267</v>
      </c>
      <c r="O657" s="13" t="s">
        <v>132</v>
      </c>
      <c r="P657" s="22" t="s">
        <v>1245</v>
      </c>
      <c r="Q657" s="22">
        <v>10</v>
      </c>
      <c r="R657" s="23" t="s">
        <v>181</v>
      </c>
      <c r="S657" s="6" t="s">
        <v>181</v>
      </c>
      <c r="T657" s="5"/>
      <c r="U657" s="5" t="s">
        <v>174</v>
      </c>
      <c r="V657" s="75" t="s">
        <v>3947</v>
      </c>
      <c r="W657" s="5" t="s">
        <v>181</v>
      </c>
      <c r="X657" s="5"/>
      <c r="Y657" s="5"/>
      <c r="Z657" s="1" t="s">
        <v>1039</v>
      </c>
      <c r="AA657" s="7">
        <v>0.95</v>
      </c>
      <c r="AB657" s="5"/>
      <c r="AC657" s="5"/>
      <c r="AD657" s="6"/>
      <c r="AE657" s="5"/>
      <c r="AF657" s="5" t="str">
        <f t="shared" si="10"/>
        <v>Y</v>
      </c>
      <c r="AG657" s="5"/>
      <c r="AH657" s="17">
        <v>1</v>
      </c>
      <c r="AI657" s="1" t="s">
        <v>2739</v>
      </c>
      <c r="AJ657" s="46" t="s">
        <v>268</v>
      </c>
      <c r="AK657" s="98" t="s">
        <v>269</v>
      </c>
      <c r="AL657" s="25" t="s">
        <v>137</v>
      </c>
      <c r="AM657" s="100"/>
    </row>
    <row r="658" spans="1:39" ht="57" customHeight="1">
      <c r="A658" s="13" t="s">
        <v>1039</v>
      </c>
      <c r="B658" s="13" t="s">
        <v>1039</v>
      </c>
      <c r="C658" s="13" t="s">
        <v>1039</v>
      </c>
      <c r="D658" s="27" t="s">
        <v>3961</v>
      </c>
      <c r="E658" s="5"/>
      <c r="F658" s="5" t="s">
        <v>2691</v>
      </c>
      <c r="G658" s="1" t="s">
        <v>2692</v>
      </c>
      <c r="H658" s="1" t="s">
        <v>2692</v>
      </c>
      <c r="I658" s="33" t="s">
        <v>2693</v>
      </c>
      <c r="J658" s="76" t="s">
        <v>2693</v>
      </c>
      <c r="K658" s="5" t="s">
        <v>469</v>
      </c>
      <c r="L658" s="19" t="s">
        <v>471</v>
      </c>
      <c r="M658" s="28">
        <v>46213</v>
      </c>
      <c r="N658" s="29">
        <v>46267</v>
      </c>
      <c r="O658" s="13" t="s">
        <v>132</v>
      </c>
      <c r="P658" s="22" t="s">
        <v>1046</v>
      </c>
      <c r="Q658" s="22">
        <v>4</v>
      </c>
      <c r="R658" s="23" t="s">
        <v>181</v>
      </c>
      <c r="S658" s="6" t="s">
        <v>181</v>
      </c>
      <c r="T658" s="5"/>
      <c r="U658" s="5" t="s">
        <v>174</v>
      </c>
      <c r="V658" s="75" t="s">
        <v>3962</v>
      </c>
      <c r="W658" s="5" t="s">
        <v>181</v>
      </c>
      <c r="X658" s="5"/>
      <c r="Y658" s="5"/>
      <c r="Z658" s="1" t="s">
        <v>1039</v>
      </c>
      <c r="AA658" s="7">
        <v>0.95</v>
      </c>
      <c r="AB658" s="5"/>
      <c r="AC658" s="5"/>
      <c r="AD658" s="6"/>
      <c r="AE658" s="5"/>
      <c r="AF658" s="5" t="str">
        <f t="shared" si="10"/>
        <v>Y</v>
      </c>
      <c r="AG658" s="5"/>
      <c r="AH658" s="17">
        <v>1</v>
      </c>
      <c r="AI658" s="1" t="s">
        <v>1161</v>
      </c>
      <c r="AJ658" s="46" t="s">
        <v>268</v>
      </c>
      <c r="AK658" s="98" t="s">
        <v>269</v>
      </c>
      <c r="AL658" s="25" t="s">
        <v>137</v>
      </c>
      <c r="AM658" s="100"/>
    </row>
    <row r="659" spans="1:39" ht="57" customHeight="1">
      <c r="A659" s="13" t="s">
        <v>1039</v>
      </c>
      <c r="B659" s="13" t="s">
        <v>1039</v>
      </c>
      <c r="C659" s="13" t="s">
        <v>1039</v>
      </c>
      <c r="D659" s="27" t="s">
        <v>3963</v>
      </c>
      <c r="E659" s="5"/>
      <c r="F659" s="5" t="s">
        <v>2605</v>
      </c>
      <c r="G659" s="1" t="s">
        <v>2606</v>
      </c>
      <c r="H659" s="1" t="s">
        <v>2606</v>
      </c>
      <c r="I659" s="33" t="s">
        <v>2607</v>
      </c>
      <c r="J659" s="76" t="s">
        <v>2608</v>
      </c>
      <c r="K659" s="5" t="s">
        <v>475</v>
      </c>
      <c r="L659" s="19" t="s">
        <v>477</v>
      </c>
      <c r="M659" s="28">
        <v>46213</v>
      </c>
      <c r="N659" s="29">
        <v>46267</v>
      </c>
      <c r="O659" s="13" t="s">
        <v>132</v>
      </c>
      <c r="P659" s="22" t="s">
        <v>1046</v>
      </c>
      <c r="Q659" s="22">
        <v>60</v>
      </c>
      <c r="R659" s="23" t="s">
        <v>181</v>
      </c>
      <c r="S659" s="6" t="s">
        <v>181</v>
      </c>
      <c r="T659" s="5"/>
      <c r="U659" s="5" t="s">
        <v>174</v>
      </c>
      <c r="V659" s="75" t="s">
        <v>3964</v>
      </c>
      <c r="W659" s="5" t="s">
        <v>181</v>
      </c>
      <c r="X659" s="5"/>
      <c r="Y659" s="5"/>
      <c r="Z659" s="1" t="s">
        <v>1039</v>
      </c>
      <c r="AA659" s="7">
        <v>0.95</v>
      </c>
      <c r="AB659" s="5"/>
      <c r="AC659" s="5"/>
      <c r="AD659" s="6"/>
      <c r="AE659" s="5"/>
      <c r="AF659" s="5" t="str">
        <f t="shared" si="10"/>
        <v>Y</v>
      </c>
      <c r="AG659" s="5"/>
      <c r="AH659" s="17">
        <v>1</v>
      </c>
      <c r="AI659" s="1" t="s">
        <v>1048</v>
      </c>
      <c r="AJ659" s="46" t="s">
        <v>268</v>
      </c>
      <c r="AK659" s="98" t="s">
        <v>269</v>
      </c>
      <c r="AL659" s="25" t="s">
        <v>137</v>
      </c>
      <c r="AM659" s="100"/>
    </row>
    <row r="660" spans="1:39" ht="57" customHeight="1">
      <c r="A660" s="13" t="s">
        <v>1039</v>
      </c>
      <c r="B660" s="13" t="s">
        <v>1039</v>
      </c>
      <c r="C660" s="13" t="s">
        <v>1039</v>
      </c>
      <c r="D660" s="27" t="s">
        <v>3965</v>
      </c>
      <c r="E660" s="5"/>
      <c r="F660" s="5" t="s">
        <v>2611</v>
      </c>
      <c r="G660" s="1" t="s">
        <v>2612</v>
      </c>
      <c r="H660" s="1" t="s">
        <v>2612</v>
      </c>
      <c r="I660" s="33" t="s">
        <v>2613</v>
      </c>
      <c r="J660" s="76" t="s">
        <v>2614</v>
      </c>
      <c r="K660" s="5" t="s">
        <v>475</v>
      </c>
      <c r="L660" s="19" t="s">
        <v>477</v>
      </c>
      <c r="M660" s="28">
        <v>46213</v>
      </c>
      <c r="N660" s="29">
        <v>46267</v>
      </c>
      <c r="O660" s="13" t="s">
        <v>132</v>
      </c>
      <c r="P660" s="22" t="s">
        <v>1046</v>
      </c>
      <c r="Q660" s="22">
        <v>20</v>
      </c>
      <c r="R660" s="23" t="s">
        <v>181</v>
      </c>
      <c r="S660" s="6" t="s">
        <v>181</v>
      </c>
      <c r="T660" s="5"/>
      <c r="U660" s="5" t="s">
        <v>174</v>
      </c>
      <c r="V660" s="75" t="s">
        <v>3966</v>
      </c>
      <c r="W660" s="5" t="s">
        <v>181</v>
      </c>
      <c r="X660" s="5"/>
      <c r="Y660" s="5"/>
      <c r="Z660" s="1" t="s">
        <v>1039</v>
      </c>
      <c r="AA660" s="7">
        <v>0.95</v>
      </c>
      <c r="AB660" s="5"/>
      <c r="AC660" s="5"/>
      <c r="AD660" s="6"/>
      <c r="AE660" s="5"/>
      <c r="AF660" s="5" t="str">
        <f t="shared" si="10"/>
        <v>Y</v>
      </c>
      <c r="AG660" s="5"/>
      <c r="AH660" s="17">
        <v>1</v>
      </c>
      <c r="AI660" s="1" t="s">
        <v>1056</v>
      </c>
      <c r="AJ660" s="46" t="s">
        <v>268</v>
      </c>
      <c r="AK660" s="98" t="s">
        <v>269</v>
      </c>
      <c r="AL660" s="25" t="s">
        <v>137</v>
      </c>
      <c r="AM660" s="100"/>
    </row>
    <row r="661" spans="1:39" ht="57" customHeight="1">
      <c r="A661" s="13" t="s">
        <v>1039</v>
      </c>
      <c r="B661" s="13" t="s">
        <v>1039</v>
      </c>
      <c r="C661" s="13" t="s">
        <v>1039</v>
      </c>
      <c r="D661" s="27" t="s">
        <v>3967</v>
      </c>
      <c r="E661" s="5"/>
      <c r="F661" s="5" t="s">
        <v>2617</v>
      </c>
      <c r="G661" s="1" t="s">
        <v>2618</v>
      </c>
      <c r="H661" s="1" t="s">
        <v>2618</v>
      </c>
      <c r="I661" s="33" t="s">
        <v>2619</v>
      </c>
      <c r="J661" s="76" t="s">
        <v>2620</v>
      </c>
      <c r="K661" s="5" t="s">
        <v>475</v>
      </c>
      <c r="L661" s="19" t="s">
        <v>477</v>
      </c>
      <c r="M661" s="28">
        <v>46213</v>
      </c>
      <c r="N661" s="29">
        <v>46267</v>
      </c>
      <c r="O661" s="13" t="s">
        <v>132</v>
      </c>
      <c r="P661" s="22" t="s">
        <v>1046</v>
      </c>
      <c r="Q661" s="22">
        <v>20</v>
      </c>
      <c r="R661" s="23" t="s">
        <v>181</v>
      </c>
      <c r="S661" s="6" t="s">
        <v>181</v>
      </c>
      <c r="T661" s="5"/>
      <c r="U661" s="5" t="s">
        <v>174</v>
      </c>
      <c r="V661" s="75" t="s">
        <v>3966</v>
      </c>
      <c r="W661" s="5" t="s">
        <v>181</v>
      </c>
      <c r="X661" s="5"/>
      <c r="Y661" s="5"/>
      <c r="Z661" s="1" t="s">
        <v>1039</v>
      </c>
      <c r="AA661" s="7">
        <v>0.95</v>
      </c>
      <c r="AB661" s="5"/>
      <c r="AC661" s="5"/>
      <c r="AD661" s="6"/>
      <c r="AE661" s="5"/>
      <c r="AF661" s="5" t="str">
        <f t="shared" si="10"/>
        <v>Y</v>
      </c>
      <c r="AG661" s="5"/>
      <c r="AH661" s="17">
        <v>1</v>
      </c>
      <c r="AI661" s="1" t="s">
        <v>1056</v>
      </c>
      <c r="AJ661" s="46" t="s">
        <v>268</v>
      </c>
      <c r="AK661" s="98" t="s">
        <v>269</v>
      </c>
      <c r="AL661" s="25" t="s">
        <v>137</v>
      </c>
      <c r="AM661" s="100"/>
    </row>
    <row r="662" spans="1:39" ht="57" customHeight="1">
      <c r="A662" s="13" t="s">
        <v>1039</v>
      </c>
      <c r="B662" s="13" t="s">
        <v>1039</v>
      </c>
      <c r="C662" s="13" t="s">
        <v>1039</v>
      </c>
      <c r="D662" s="27" t="s">
        <v>3968</v>
      </c>
      <c r="E662" s="5"/>
      <c r="F662" s="5" t="s">
        <v>2622</v>
      </c>
      <c r="G662" s="1" t="s">
        <v>2623</v>
      </c>
      <c r="H662" s="1" t="s">
        <v>2623</v>
      </c>
      <c r="I662" s="33" t="s">
        <v>2624</v>
      </c>
      <c r="J662" s="76" t="s">
        <v>2625</v>
      </c>
      <c r="K662" s="5" t="s">
        <v>475</v>
      </c>
      <c r="L662" s="19" t="s">
        <v>477</v>
      </c>
      <c r="M662" s="28">
        <v>46213</v>
      </c>
      <c r="N662" s="29">
        <v>46267</v>
      </c>
      <c r="O662" s="13" t="s">
        <v>132</v>
      </c>
      <c r="P662" s="22" t="s">
        <v>1046</v>
      </c>
      <c r="Q662" s="22">
        <v>20</v>
      </c>
      <c r="R662" s="23" t="s">
        <v>181</v>
      </c>
      <c r="S662" s="6" t="s">
        <v>181</v>
      </c>
      <c r="T662" s="5"/>
      <c r="U662" s="5" t="s">
        <v>174</v>
      </c>
      <c r="V662" s="75" t="s">
        <v>3966</v>
      </c>
      <c r="W662" s="5" t="s">
        <v>181</v>
      </c>
      <c r="X662" s="5"/>
      <c r="Y662" s="5"/>
      <c r="Z662" s="1" t="s">
        <v>1039</v>
      </c>
      <c r="AA662" s="7">
        <v>0.95</v>
      </c>
      <c r="AB662" s="5"/>
      <c r="AC662" s="5"/>
      <c r="AD662" s="6"/>
      <c r="AE662" s="5"/>
      <c r="AF662" s="5" t="str">
        <f t="shared" si="10"/>
        <v>Y</v>
      </c>
      <c r="AG662" s="5"/>
      <c r="AH662" s="17">
        <v>1</v>
      </c>
      <c r="AI662" s="1" t="s">
        <v>1056</v>
      </c>
      <c r="AJ662" s="46" t="s">
        <v>268</v>
      </c>
      <c r="AK662" s="98" t="s">
        <v>269</v>
      </c>
      <c r="AL662" s="25" t="s">
        <v>137</v>
      </c>
      <c r="AM662" s="100"/>
    </row>
    <row r="663" spans="1:39" ht="57" customHeight="1">
      <c r="A663" s="13" t="s">
        <v>1039</v>
      </c>
      <c r="B663" s="13" t="s">
        <v>1039</v>
      </c>
      <c r="C663" s="13" t="s">
        <v>1039</v>
      </c>
      <c r="D663" s="27" t="s">
        <v>3969</v>
      </c>
      <c r="E663" s="5"/>
      <c r="F663" s="5" t="s">
        <v>2627</v>
      </c>
      <c r="G663" s="1" t="s">
        <v>2628</v>
      </c>
      <c r="H663" s="1" t="s">
        <v>2628</v>
      </c>
      <c r="I663" s="33" t="s">
        <v>2629</v>
      </c>
      <c r="J663" s="76" t="s">
        <v>2630</v>
      </c>
      <c r="K663" s="5" t="s">
        <v>475</v>
      </c>
      <c r="L663" s="19" t="s">
        <v>477</v>
      </c>
      <c r="M663" s="28">
        <v>46213</v>
      </c>
      <c r="N663" s="29">
        <v>46267</v>
      </c>
      <c r="O663" s="13" t="s">
        <v>132</v>
      </c>
      <c r="P663" s="22" t="s">
        <v>1046</v>
      </c>
      <c r="Q663" s="22">
        <v>48</v>
      </c>
      <c r="R663" s="23" t="s">
        <v>181</v>
      </c>
      <c r="S663" s="6" t="s">
        <v>181</v>
      </c>
      <c r="T663" s="5"/>
      <c r="U663" s="5" t="s">
        <v>174</v>
      </c>
      <c r="V663" s="75" t="s">
        <v>3966</v>
      </c>
      <c r="W663" s="5" t="s">
        <v>181</v>
      </c>
      <c r="X663" s="5"/>
      <c r="Y663" s="5"/>
      <c r="Z663" s="1" t="s">
        <v>1039</v>
      </c>
      <c r="AA663" s="7">
        <v>0.95</v>
      </c>
      <c r="AB663" s="5"/>
      <c r="AC663" s="5"/>
      <c r="AD663" s="6"/>
      <c r="AE663" s="5"/>
      <c r="AF663" s="5" t="str">
        <f t="shared" si="10"/>
        <v>Y</v>
      </c>
      <c r="AG663" s="5"/>
      <c r="AH663" s="17">
        <v>1</v>
      </c>
      <c r="AI663" s="1" t="s">
        <v>2702</v>
      </c>
      <c r="AJ663" s="46" t="s">
        <v>268</v>
      </c>
      <c r="AK663" s="98" t="s">
        <v>269</v>
      </c>
      <c r="AL663" s="25" t="s">
        <v>137</v>
      </c>
      <c r="AM663" s="100"/>
    </row>
    <row r="664" spans="1:39" ht="57" customHeight="1">
      <c r="A664" s="13" t="s">
        <v>1470</v>
      </c>
      <c r="B664" s="13" t="s">
        <v>2755</v>
      </c>
      <c r="C664" s="13" t="s">
        <v>3970</v>
      </c>
      <c r="D664" s="27" t="s">
        <v>3971</v>
      </c>
      <c r="E664" s="5"/>
      <c r="F664" s="5" t="s">
        <v>3972</v>
      </c>
      <c r="G664" s="1" t="s">
        <v>3973</v>
      </c>
      <c r="H664" s="1" t="s">
        <v>3973</v>
      </c>
      <c r="I664" s="34" t="s">
        <v>3974</v>
      </c>
      <c r="J664" s="77" t="s">
        <v>3975</v>
      </c>
      <c r="K664" s="5" t="s">
        <v>475</v>
      </c>
      <c r="L664" s="19" t="s">
        <v>477</v>
      </c>
      <c r="M664" s="28">
        <v>46213</v>
      </c>
      <c r="N664" s="29">
        <v>46267</v>
      </c>
      <c r="O664" s="13" t="s">
        <v>132</v>
      </c>
      <c r="P664" s="22" t="s">
        <v>1046</v>
      </c>
      <c r="Q664" s="22">
        <v>8000</v>
      </c>
      <c r="R664" s="23" t="s">
        <v>132</v>
      </c>
      <c r="S664" s="6" t="s">
        <v>181</v>
      </c>
      <c r="T664" s="5"/>
      <c r="U664" s="5" t="s">
        <v>174</v>
      </c>
      <c r="V664" s="75" t="s">
        <v>3976</v>
      </c>
      <c r="W664" s="5" t="s">
        <v>181</v>
      </c>
      <c r="X664" s="5"/>
      <c r="Y664" s="5"/>
      <c r="Z664" s="1" t="s">
        <v>1039</v>
      </c>
      <c r="AA664" s="7">
        <v>0.95</v>
      </c>
      <c r="AB664" s="5"/>
      <c r="AC664" s="5"/>
      <c r="AD664" s="6"/>
      <c r="AE664" s="5"/>
      <c r="AF664" s="5" t="str">
        <f t="shared" si="10"/>
        <v>Y</v>
      </c>
      <c r="AG664" s="5"/>
      <c r="AH664" s="17">
        <v>1</v>
      </c>
      <c r="AI664" s="1" t="s">
        <v>3970</v>
      </c>
      <c r="AJ664" s="46" t="s">
        <v>268</v>
      </c>
      <c r="AK664" s="98" t="s">
        <v>269</v>
      </c>
      <c r="AL664" s="25" t="s">
        <v>137</v>
      </c>
      <c r="AM664" s="100"/>
    </row>
    <row r="665" spans="1:39" ht="57" customHeight="1">
      <c r="A665" s="13" t="s">
        <v>1470</v>
      </c>
      <c r="B665" s="13" t="s">
        <v>2755</v>
      </c>
      <c r="C665" s="13" t="s">
        <v>3977</v>
      </c>
      <c r="D665" s="27" t="s">
        <v>3978</v>
      </c>
      <c r="E665" s="5"/>
      <c r="F665" s="5" t="s">
        <v>3979</v>
      </c>
      <c r="G665" s="1" t="s">
        <v>3980</v>
      </c>
      <c r="H665" s="1" t="s">
        <v>3980</v>
      </c>
      <c r="I665" s="33" t="s">
        <v>3981</v>
      </c>
      <c r="J665" s="76" t="s">
        <v>3982</v>
      </c>
      <c r="K665" s="5" t="s">
        <v>475</v>
      </c>
      <c r="L665" s="19" t="s">
        <v>477</v>
      </c>
      <c r="M665" s="28">
        <v>46213</v>
      </c>
      <c r="N665" s="29">
        <v>46267</v>
      </c>
      <c r="O665" s="13" t="s">
        <v>132</v>
      </c>
      <c r="P665" s="22" t="s">
        <v>1046</v>
      </c>
      <c r="Q665" s="22">
        <v>8000</v>
      </c>
      <c r="R665" s="23" t="s">
        <v>181</v>
      </c>
      <c r="S665" s="6" t="s">
        <v>181</v>
      </c>
      <c r="T665" s="5"/>
      <c r="U665" s="5" t="s">
        <v>174</v>
      </c>
      <c r="V665" s="75" t="s">
        <v>3966</v>
      </c>
      <c r="W665" s="5" t="s">
        <v>181</v>
      </c>
      <c r="X665" s="5"/>
      <c r="Y665" s="5"/>
      <c r="Z665" s="1" t="s">
        <v>1039</v>
      </c>
      <c r="AA665" s="7">
        <v>0.95</v>
      </c>
      <c r="AB665" s="5"/>
      <c r="AC665" s="5"/>
      <c r="AD665" s="6"/>
      <c r="AE665" s="5"/>
      <c r="AF665" s="5" t="str">
        <f t="shared" si="10"/>
        <v>Y</v>
      </c>
      <c r="AG665" s="5"/>
      <c r="AH665" s="17">
        <v>1</v>
      </c>
      <c r="AI665" s="1" t="s">
        <v>3983</v>
      </c>
      <c r="AJ665" s="46" t="s">
        <v>268</v>
      </c>
      <c r="AK665" s="98" t="s">
        <v>269</v>
      </c>
      <c r="AL665" s="25" t="s">
        <v>137</v>
      </c>
      <c r="AM665" s="100"/>
    </row>
    <row r="666" spans="1:39" ht="57" customHeight="1">
      <c r="A666" s="13" t="s">
        <v>1470</v>
      </c>
      <c r="B666" s="13" t="s">
        <v>2755</v>
      </c>
      <c r="C666" s="13" t="s">
        <v>3984</v>
      </c>
      <c r="D666" s="27" t="s">
        <v>3985</v>
      </c>
      <c r="E666" s="5"/>
      <c r="F666" s="5" t="s">
        <v>3986</v>
      </c>
      <c r="G666" s="1" t="s">
        <v>3987</v>
      </c>
      <c r="H666" s="1" t="s">
        <v>3987</v>
      </c>
      <c r="I666" s="34" t="s">
        <v>3988</v>
      </c>
      <c r="J666" s="77" t="s">
        <v>3989</v>
      </c>
      <c r="K666" s="5" t="s">
        <v>475</v>
      </c>
      <c r="L666" s="19" t="s">
        <v>477</v>
      </c>
      <c r="M666" s="28">
        <v>46213</v>
      </c>
      <c r="N666" s="29">
        <v>46267</v>
      </c>
      <c r="O666" s="13" t="s">
        <v>132</v>
      </c>
      <c r="P666" s="22" t="s">
        <v>1046</v>
      </c>
      <c r="Q666" s="22">
        <v>8000</v>
      </c>
      <c r="R666" s="23" t="s">
        <v>132</v>
      </c>
      <c r="S666" s="6" t="s">
        <v>181</v>
      </c>
      <c r="T666" s="5"/>
      <c r="U666" s="5" t="s">
        <v>174</v>
      </c>
      <c r="V666" s="75" t="s">
        <v>3966</v>
      </c>
      <c r="W666" s="5" t="s">
        <v>181</v>
      </c>
      <c r="X666" s="5"/>
      <c r="Y666" s="5"/>
      <c r="Z666" s="1">
        <v>100</v>
      </c>
      <c r="AA666" s="7">
        <v>0.95</v>
      </c>
      <c r="AB666" s="5"/>
      <c r="AC666" s="5"/>
      <c r="AD666" s="6"/>
      <c r="AE666" s="5"/>
      <c r="AF666" s="5" t="str">
        <f t="shared" si="10"/>
        <v>Y</v>
      </c>
      <c r="AG666" s="5"/>
      <c r="AH666" s="17">
        <v>1</v>
      </c>
      <c r="AI666" s="1" t="s">
        <v>3984</v>
      </c>
      <c r="AJ666" s="46" t="s">
        <v>268</v>
      </c>
      <c r="AK666" s="98" t="s">
        <v>269</v>
      </c>
      <c r="AL666" s="25" t="s">
        <v>137</v>
      </c>
      <c r="AM666" s="100"/>
    </row>
    <row r="667" spans="1:39" ht="57" customHeight="1">
      <c r="A667" s="13" t="s">
        <v>1470</v>
      </c>
      <c r="B667" s="13" t="s">
        <v>2755</v>
      </c>
      <c r="C667" s="13" t="s">
        <v>2689</v>
      </c>
      <c r="D667" s="27" t="s">
        <v>3990</v>
      </c>
      <c r="E667" s="5"/>
      <c r="F667" s="5" t="s">
        <v>2685</v>
      </c>
      <c r="G667" s="1" t="s">
        <v>2686</v>
      </c>
      <c r="H667" s="1" t="s">
        <v>2686</v>
      </c>
      <c r="I667" s="33" t="s">
        <v>2687</v>
      </c>
      <c r="J667" s="76" t="s">
        <v>2688</v>
      </c>
      <c r="K667" s="5" t="s">
        <v>475</v>
      </c>
      <c r="L667" s="19" t="s">
        <v>477</v>
      </c>
      <c r="M667" s="28">
        <v>46213</v>
      </c>
      <c r="N667" s="29">
        <v>46267</v>
      </c>
      <c r="O667" s="13" t="s">
        <v>132</v>
      </c>
      <c r="P667" s="22" t="s">
        <v>1245</v>
      </c>
      <c r="Q667" s="22">
        <v>10</v>
      </c>
      <c r="R667" s="23" t="s">
        <v>181</v>
      </c>
      <c r="S667" s="6" t="s">
        <v>181</v>
      </c>
      <c r="T667" s="5"/>
      <c r="U667" s="5" t="s">
        <v>174</v>
      </c>
      <c r="V667" s="75" t="s">
        <v>3966</v>
      </c>
      <c r="W667" s="5" t="s">
        <v>181</v>
      </c>
      <c r="X667" s="5"/>
      <c r="Y667" s="5"/>
      <c r="Z667" s="1" t="s">
        <v>1039</v>
      </c>
      <c r="AA667" s="7">
        <v>0.95</v>
      </c>
      <c r="AB667" s="5"/>
      <c r="AC667" s="5"/>
      <c r="AD667" s="6"/>
      <c r="AE667" s="5"/>
      <c r="AF667" s="5" t="str">
        <f t="shared" si="10"/>
        <v>Y</v>
      </c>
      <c r="AG667" s="5"/>
      <c r="AH667" s="17">
        <v>1</v>
      </c>
      <c r="AI667" s="1" t="s">
        <v>2739</v>
      </c>
      <c r="AJ667" s="46" t="s">
        <v>268</v>
      </c>
      <c r="AK667" s="98" t="s">
        <v>269</v>
      </c>
      <c r="AL667" s="25" t="s">
        <v>137</v>
      </c>
      <c r="AM667" s="100"/>
    </row>
    <row r="668" spans="1:39" ht="57" customHeight="1">
      <c r="A668" s="13" t="s">
        <v>1039</v>
      </c>
      <c r="B668" s="13" t="s">
        <v>1039</v>
      </c>
      <c r="C668" s="13" t="s">
        <v>1039</v>
      </c>
      <c r="D668" s="27" t="s">
        <v>3991</v>
      </c>
      <c r="E668" s="5"/>
      <c r="F668" s="5" t="s">
        <v>2691</v>
      </c>
      <c r="G668" s="1" t="s">
        <v>2692</v>
      </c>
      <c r="H668" s="1" t="s">
        <v>2692</v>
      </c>
      <c r="I668" s="33" t="s">
        <v>2693</v>
      </c>
      <c r="J668" s="76" t="s">
        <v>2693</v>
      </c>
      <c r="K668" s="5" t="s">
        <v>475</v>
      </c>
      <c r="L668" s="19" t="s">
        <v>477</v>
      </c>
      <c r="M668" s="28">
        <v>46213</v>
      </c>
      <c r="N668" s="29">
        <v>46267</v>
      </c>
      <c r="O668" s="13" t="s">
        <v>132</v>
      </c>
      <c r="P668" s="22" t="s">
        <v>1046</v>
      </c>
      <c r="Q668" s="22">
        <v>4</v>
      </c>
      <c r="R668" s="23" t="s">
        <v>181</v>
      </c>
      <c r="S668" s="6" t="s">
        <v>181</v>
      </c>
      <c r="T668" s="5"/>
      <c r="U668" s="5" t="s">
        <v>174</v>
      </c>
      <c r="V668" s="75" t="s">
        <v>3992</v>
      </c>
      <c r="W668" s="5" t="s">
        <v>181</v>
      </c>
      <c r="X668" s="5"/>
      <c r="Y668" s="5"/>
      <c r="Z668" s="1" t="s">
        <v>1039</v>
      </c>
      <c r="AA668" s="7">
        <v>0.95</v>
      </c>
      <c r="AB668" s="5"/>
      <c r="AC668" s="5"/>
      <c r="AD668" s="6"/>
      <c r="AE668" s="5"/>
      <c r="AF668" s="5" t="str">
        <f t="shared" si="10"/>
        <v>Y</v>
      </c>
      <c r="AG668" s="5"/>
      <c r="AH668" s="17">
        <v>1</v>
      </c>
      <c r="AI668" s="1" t="s">
        <v>1161</v>
      </c>
      <c r="AJ668" s="46" t="s">
        <v>268</v>
      </c>
      <c r="AK668" s="98" t="s">
        <v>269</v>
      </c>
      <c r="AL668" s="25" t="s">
        <v>137</v>
      </c>
      <c r="AM668" s="100"/>
    </row>
    <row r="669" spans="1:39" ht="57" customHeight="1">
      <c r="A669" s="13" t="s">
        <v>1039</v>
      </c>
      <c r="B669" s="13" t="s">
        <v>1039</v>
      </c>
      <c r="C669" s="13" t="s">
        <v>1039</v>
      </c>
      <c r="D669" s="27" t="s">
        <v>3993</v>
      </c>
      <c r="E669" s="5"/>
      <c r="F669" s="5" t="s">
        <v>2605</v>
      </c>
      <c r="G669" s="1" t="s">
        <v>2606</v>
      </c>
      <c r="H669" s="1" t="s">
        <v>2606</v>
      </c>
      <c r="I669" s="33" t="s">
        <v>2607</v>
      </c>
      <c r="J669" s="76" t="s">
        <v>2608</v>
      </c>
      <c r="K669" s="5" t="s">
        <v>481</v>
      </c>
      <c r="L669" s="19" t="s">
        <v>483</v>
      </c>
      <c r="M669" s="28">
        <v>46213</v>
      </c>
      <c r="N669" s="29">
        <v>46267</v>
      </c>
      <c r="O669" s="13" t="s">
        <v>132</v>
      </c>
      <c r="P669" s="22" t="s">
        <v>1046</v>
      </c>
      <c r="Q669" s="22">
        <v>60</v>
      </c>
      <c r="R669" s="23" t="s">
        <v>181</v>
      </c>
      <c r="S669" s="6" t="s">
        <v>181</v>
      </c>
      <c r="T669" s="5"/>
      <c r="U669" s="5" t="s">
        <v>174</v>
      </c>
      <c r="V669" s="75" t="s">
        <v>3994</v>
      </c>
      <c r="W669" s="5" t="s">
        <v>181</v>
      </c>
      <c r="X669" s="5"/>
      <c r="Y669" s="5"/>
      <c r="Z669" s="1" t="s">
        <v>1039</v>
      </c>
      <c r="AA669" s="7">
        <v>0.95</v>
      </c>
      <c r="AB669" s="5"/>
      <c r="AC669" s="5"/>
      <c r="AD669" s="6"/>
      <c r="AE669" s="5"/>
      <c r="AF669" s="5" t="str">
        <f t="shared" si="10"/>
        <v>Y</v>
      </c>
      <c r="AG669" s="5"/>
      <c r="AH669" s="17">
        <v>1</v>
      </c>
      <c r="AI669" s="1" t="s">
        <v>1048</v>
      </c>
      <c r="AJ669" s="46" t="s">
        <v>268</v>
      </c>
      <c r="AK669" s="98" t="s">
        <v>269</v>
      </c>
      <c r="AL669" s="25" t="s">
        <v>137</v>
      </c>
      <c r="AM669" s="100"/>
    </row>
    <row r="670" spans="1:39" ht="57" customHeight="1">
      <c r="A670" s="13" t="s">
        <v>1039</v>
      </c>
      <c r="B670" s="13" t="s">
        <v>1039</v>
      </c>
      <c r="C670" s="13" t="s">
        <v>1039</v>
      </c>
      <c r="D670" s="27" t="s">
        <v>3995</v>
      </c>
      <c r="E670" s="5"/>
      <c r="F670" s="5" t="s">
        <v>2611</v>
      </c>
      <c r="G670" s="1" t="s">
        <v>2612</v>
      </c>
      <c r="H670" s="1" t="s">
        <v>2612</v>
      </c>
      <c r="I670" s="33" t="s">
        <v>2613</v>
      </c>
      <c r="J670" s="76" t="s">
        <v>2614</v>
      </c>
      <c r="K670" s="5" t="s">
        <v>481</v>
      </c>
      <c r="L670" s="19" t="s">
        <v>483</v>
      </c>
      <c r="M670" s="28">
        <v>46213</v>
      </c>
      <c r="N670" s="29">
        <v>46267</v>
      </c>
      <c r="O670" s="13" t="s">
        <v>132</v>
      </c>
      <c r="P670" s="22" t="s">
        <v>1046</v>
      </c>
      <c r="Q670" s="22">
        <v>20</v>
      </c>
      <c r="R670" s="23" t="s">
        <v>181</v>
      </c>
      <c r="S670" s="6" t="s">
        <v>181</v>
      </c>
      <c r="T670" s="5"/>
      <c r="U670" s="5" t="s">
        <v>174</v>
      </c>
      <c r="V670" s="75" t="s">
        <v>3996</v>
      </c>
      <c r="W670" s="5" t="s">
        <v>181</v>
      </c>
      <c r="X670" s="5"/>
      <c r="Y670" s="5"/>
      <c r="Z670" s="1" t="s">
        <v>1039</v>
      </c>
      <c r="AA670" s="7">
        <v>0.95</v>
      </c>
      <c r="AB670" s="5"/>
      <c r="AC670" s="5"/>
      <c r="AD670" s="6"/>
      <c r="AE670" s="5"/>
      <c r="AF670" s="5" t="str">
        <f t="shared" si="10"/>
        <v>Y</v>
      </c>
      <c r="AG670" s="5"/>
      <c r="AH670" s="17">
        <v>1</v>
      </c>
      <c r="AI670" s="1" t="s">
        <v>1056</v>
      </c>
      <c r="AJ670" s="46" t="s">
        <v>268</v>
      </c>
      <c r="AK670" s="98" t="s">
        <v>269</v>
      </c>
      <c r="AL670" s="25" t="s">
        <v>137</v>
      </c>
      <c r="AM670" s="100"/>
    </row>
    <row r="671" spans="1:39" ht="57" customHeight="1">
      <c r="A671" s="13" t="s">
        <v>1039</v>
      </c>
      <c r="B671" s="13" t="s">
        <v>1039</v>
      </c>
      <c r="C671" s="13" t="s">
        <v>1039</v>
      </c>
      <c r="D671" s="27" t="s">
        <v>3997</v>
      </c>
      <c r="E671" s="5"/>
      <c r="F671" s="5" t="s">
        <v>2617</v>
      </c>
      <c r="G671" s="1" t="s">
        <v>2618</v>
      </c>
      <c r="H671" s="1" t="s">
        <v>2618</v>
      </c>
      <c r="I671" s="33" t="s">
        <v>2619</v>
      </c>
      <c r="J671" s="76" t="s">
        <v>2620</v>
      </c>
      <c r="K671" s="5" t="s">
        <v>481</v>
      </c>
      <c r="L671" s="19" t="s">
        <v>483</v>
      </c>
      <c r="M671" s="28">
        <v>46213</v>
      </c>
      <c r="N671" s="29">
        <v>46267</v>
      </c>
      <c r="O671" s="13" t="s">
        <v>132</v>
      </c>
      <c r="P671" s="22" t="s">
        <v>1046</v>
      </c>
      <c r="Q671" s="22">
        <v>20</v>
      </c>
      <c r="R671" s="23" t="s">
        <v>181</v>
      </c>
      <c r="S671" s="6" t="s">
        <v>181</v>
      </c>
      <c r="T671" s="5"/>
      <c r="U671" s="5" t="s">
        <v>174</v>
      </c>
      <c r="V671" s="75" t="s">
        <v>3996</v>
      </c>
      <c r="W671" s="5" t="s">
        <v>181</v>
      </c>
      <c r="X671" s="5"/>
      <c r="Y671" s="5"/>
      <c r="Z671" s="1" t="s">
        <v>1039</v>
      </c>
      <c r="AA671" s="7">
        <v>0.95</v>
      </c>
      <c r="AB671" s="5"/>
      <c r="AC671" s="5"/>
      <c r="AD671" s="6"/>
      <c r="AE671" s="5"/>
      <c r="AF671" s="5" t="str">
        <f t="shared" si="10"/>
        <v>Y</v>
      </c>
      <c r="AG671" s="5"/>
      <c r="AH671" s="17">
        <v>1</v>
      </c>
      <c r="AI671" s="1" t="s">
        <v>1056</v>
      </c>
      <c r="AJ671" s="46" t="s">
        <v>268</v>
      </c>
      <c r="AK671" s="98" t="s">
        <v>269</v>
      </c>
      <c r="AL671" s="25" t="s">
        <v>137</v>
      </c>
      <c r="AM671" s="100"/>
    </row>
    <row r="672" spans="1:39" ht="57" customHeight="1">
      <c r="A672" s="13" t="s">
        <v>1039</v>
      </c>
      <c r="B672" s="13" t="s">
        <v>1039</v>
      </c>
      <c r="C672" s="13" t="s">
        <v>1039</v>
      </c>
      <c r="D672" s="27" t="s">
        <v>3998</v>
      </c>
      <c r="E672" s="5"/>
      <c r="F672" s="5" t="s">
        <v>2622</v>
      </c>
      <c r="G672" s="1" t="s">
        <v>2623</v>
      </c>
      <c r="H672" s="1" t="s">
        <v>2623</v>
      </c>
      <c r="I672" s="33" t="s">
        <v>2624</v>
      </c>
      <c r="J672" s="76" t="s">
        <v>2625</v>
      </c>
      <c r="K672" s="5" t="s">
        <v>481</v>
      </c>
      <c r="L672" s="19" t="s">
        <v>483</v>
      </c>
      <c r="M672" s="28">
        <v>46213</v>
      </c>
      <c r="N672" s="29">
        <v>46267</v>
      </c>
      <c r="O672" s="13" t="s">
        <v>132</v>
      </c>
      <c r="P672" s="22" t="s">
        <v>1046</v>
      </c>
      <c r="Q672" s="22">
        <v>20</v>
      </c>
      <c r="R672" s="23" t="s">
        <v>181</v>
      </c>
      <c r="S672" s="6" t="s">
        <v>181</v>
      </c>
      <c r="T672" s="5"/>
      <c r="U672" s="5" t="s">
        <v>174</v>
      </c>
      <c r="V672" s="75" t="s">
        <v>3996</v>
      </c>
      <c r="W672" s="5" t="s">
        <v>181</v>
      </c>
      <c r="X672" s="5"/>
      <c r="Y672" s="5"/>
      <c r="Z672" s="1" t="s">
        <v>1039</v>
      </c>
      <c r="AA672" s="7">
        <v>0.95</v>
      </c>
      <c r="AB672" s="5"/>
      <c r="AC672" s="5"/>
      <c r="AD672" s="6"/>
      <c r="AE672" s="5"/>
      <c r="AF672" s="5" t="str">
        <f t="shared" si="10"/>
        <v>Y</v>
      </c>
      <c r="AG672" s="5"/>
      <c r="AH672" s="17">
        <v>1</v>
      </c>
      <c r="AI672" s="1" t="s">
        <v>1056</v>
      </c>
      <c r="AJ672" s="46" t="s">
        <v>268</v>
      </c>
      <c r="AK672" s="98" t="s">
        <v>269</v>
      </c>
      <c r="AL672" s="25" t="s">
        <v>137</v>
      </c>
      <c r="AM672" s="100"/>
    </row>
    <row r="673" spans="1:39" ht="57" customHeight="1">
      <c r="A673" s="13" t="s">
        <v>1039</v>
      </c>
      <c r="B673" s="13" t="s">
        <v>1039</v>
      </c>
      <c r="C673" s="13" t="s">
        <v>1039</v>
      </c>
      <c r="D673" s="27" t="s">
        <v>3999</v>
      </c>
      <c r="E673" s="5"/>
      <c r="F673" s="5" t="s">
        <v>2627</v>
      </c>
      <c r="G673" s="1" t="s">
        <v>2628</v>
      </c>
      <c r="H673" s="1" t="s">
        <v>2628</v>
      </c>
      <c r="I673" s="33" t="s">
        <v>2629</v>
      </c>
      <c r="J673" s="76" t="s">
        <v>2630</v>
      </c>
      <c r="K673" s="5" t="s">
        <v>481</v>
      </c>
      <c r="L673" s="19" t="s">
        <v>483</v>
      </c>
      <c r="M673" s="28">
        <v>46213</v>
      </c>
      <c r="N673" s="29">
        <v>46267</v>
      </c>
      <c r="O673" s="13" t="s">
        <v>132</v>
      </c>
      <c r="P673" s="22" t="s">
        <v>1046</v>
      </c>
      <c r="Q673" s="22">
        <v>48</v>
      </c>
      <c r="R673" s="23" t="s">
        <v>181</v>
      </c>
      <c r="S673" s="6" t="s">
        <v>181</v>
      </c>
      <c r="T673" s="5"/>
      <c r="U673" s="5" t="s">
        <v>174</v>
      </c>
      <c r="V673" s="75" t="s">
        <v>3996</v>
      </c>
      <c r="W673" s="5" t="s">
        <v>181</v>
      </c>
      <c r="X673" s="5"/>
      <c r="Y673" s="5"/>
      <c r="Z673" s="1" t="s">
        <v>1039</v>
      </c>
      <c r="AA673" s="7">
        <v>0.95</v>
      </c>
      <c r="AB673" s="5"/>
      <c r="AC673" s="5"/>
      <c r="AD673" s="6"/>
      <c r="AE673" s="5"/>
      <c r="AF673" s="5" t="str">
        <f t="shared" si="10"/>
        <v>Y</v>
      </c>
      <c r="AG673" s="5"/>
      <c r="AH673" s="17">
        <v>1</v>
      </c>
      <c r="AI673" s="1" t="s">
        <v>2702</v>
      </c>
      <c r="AJ673" s="46" t="s">
        <v>268</v>
      </c>
      <c r="AK673" s="98" t="s">
        <v>269</v>
      </c>
      <c r="AL673" s="25" t="s">
        <v>137</v>
      </c>
      <c r="AM673" s="100"/>
    </row>
    <row r="674" spans="1:39" ht="57" customHeight="1">
      <c r="A674" s="13" t="s">
        <v>1470</v>
      </c>
      <c r="B674" s="13" t="s">
        <v>2755</v>
      </c>
      <c r="C674" s="13" t="s">
        <v>3821</v>
      </c>
      <c r="D674" s="27" t="s">
        <v>4000</v>
      </c>
      <c r="E674" s="5"/>
      <c r="F674" s="5" t="s">
        <v>3823</v>
      </c>
      <c r="G674" s="1" t="s">
        <v>3824</v>
      </c>
      <c r="H674" s="1" t="s">
        <v>3824</v>
      </c>
      <c r="I674" s="33" t="s">
        <v>3825</v>
      </c>
      <c r="J674" s="76" t="s">
        <v>3826</v>
      </c>
      <c r="K674" s="5" t="s">
        <v>481</v>
      </c>
      <c r="L674" s="19" t="s">
        <v>483</v>
      </c>
      <c r="M674" s="28">
        <v>46213</v>
      </c>
      <c r="N674" s="29">
        <v>46267</v>
      </c>
      <c r="O674" s="13" t="s">
        <v>132</v>
      </c>
      <c r="P674" s="22" t="s">
        <v>1046</v>
      </c>
      <c r="Q674" s="22">
        <v>8000</v>
      </c>
      <c r="R674" s="23" t="s">
        <v>132</v>
      </c>
      <c r="S674" s="6" t="s">
        <v>181</v>
      </c>
      <c r="T674" s="5"/>
      <c r="U674" s="5" t="s">
        <v>174</v>
      </c>
      <c r="V674" s="75" t="s">
        <v>3996</v>
      </c>
      <c r="W674" s="5" t="s">
        <v>181</v>
      </c>
      <c r="X674" s="5"/>
      <c r="Y674" s="5"/>
      <c r="Z674" s="1">
        <v>100</v>
      </c>
      <c r="AA674" s="7">
        <v>0.95</v>
      </c>
      <c r="AB674" s="5"/>
      <c r="AC674" s="5"/>
      <c r="AD674" s="6"/>
      <c r="AE674" s="5"/>
      <c r="AF674" s="5" t="str">
        <f t="shared" si="10"/>
        <v>Y</v>
      </c>
      <c r="AG674" s="5"/>
      <c r="AH674" s="17">
        <v>1</v>
      </c>
      <c r="AI674" s="1" t="s">
        <v>4001</v>
      </c>
      <c r="AJ674" s="46" t="s">
        <v>268</v>
      </c>
      <c r="AK674" s="98" t="s">
        <v>269</v>
      </c>
      <c r="AL674" s="25" t="s">
        <v>137</v>
      </c>
      <c r="AM674" s="100"/>
    </row>
    <row r="675" spans="1:39" ht="57" customHeight="1">
      <c r="A675" s="13" t="s">
        <v>1039</v>
      </c>
      <c r="B675" s="13" t="s">
        <v>1039</v>
      </c>
      <c r="C675" s="13" t="s">
        <v>1039</v>
      </c>
      <c r="D675" s="27" t="s">
        <v>4002</v>
      </c>
      <c r="E675" s="5"/>
      <c r="F675" s="5" t="s">
        <v>4003</v>
      </c>
      <c r="G675" s="1" t="s">
        <v>4004</v>
      </c>
      <c r="H675" s="1" t="s">
        <v>4004</v>
      </c>
      <c r="I675" s="33" t="s">
        <v>4005</v>
      </c>
      <c r="J675" s="76" t="s">
        <v>4006</v>
      </c>
      <c r="K675" s="5" t="s">
        <v>481</v>
      </c>
      <c r="L675" s="19" t="s">
        <v>483</v>
      </c>
      <c r="M675" s="28">
        <v>46213</v>
      </c>
      <c r="N675" s="29">
        <v>46267</v>
      </c>
      <c r="O675" s="13" t="s">
        <v>132</v>
      </c>
      <c r="P675" s="22" t="s">
        <v>1046</v>
      </c>
      <c r="Q675" s="22">
        <v>8000</v>
      </c>
      <c r="R675" s="23" t="s">
        <v>132</v>
      </c>
      <c r="S675" s="6" t="s">
        <v>181</v>
      </c>
      <c r="T675" s="5"/>
      <c r="U675" s="5" t="s">
        <v>174</v>
      </c>
      <c r="V675" s="75" t="s">
        <v>3996</v>
      </c>
      <c r="W675" s="5" t="s">
        <v>181</v>
      </c>
      <c r="X675" s="5"/>
      <c r="Y675" s="5"/>
      <c r="Z675" s="1">
        <v>100</v>
      </c>
      <c r="AA675" s="7">
        <v>0.95</v>
      </c>
      <c r="AB675" s="5"/>
      <c r="AC675" s="5"/>
      <c r="AD675" s="6"/>
      <c r="AE675" s="5"/>
      <c r="AF675" s="5" t="str">
        <f t="shared" si="10"/>
        <v>Y</v>
      </c>
      <c r="AG675" s="5"/>
      <c r="AH675" s="17">
        <v>1</v>
      </c>
      <c r="AI675" s="1" t="s">
        <v>4007</v>
      </c>
      <c r="AJ675" s="46" t="s">
        <v>268</v>
      </c>
      <c r="AK675" s="98" t="s">
        <v>269</v>
      </c>
      <c r="AL675" s="25" t="s">
        <v>137</v>
      </c>
      <c r="AM675" s="100"/>
    </row>
    <row r="676" spans="1:39" ht="57" customHeight="1">
      <c r="A676" s="13" t="s">
        <v>1470</v>
      </c>
      <c r="B676" s="13" t="s">
        <v>2755</v>
      </c>
      <c r="C676" s="13" t="s">
        <v>4008</v>
      </c>
      <c r="D676" s="27" t="s">
        <v>4009</v>
      </c>
      <c r="E676" s="5"/>
      <c r="F676" s="5" t="s">
        <v>4010</v>
      </c>
      <c r="G676" s="1" t="s">
        <v>4011</v>
      </c>
      <c r="H676" s="1" t="s">
        <v>4011</v>
      </c>
      <c r="I676" s="33" t="s">
        <v>4012</v>
      </c>
      <c r="J676" s="76" t="s">
        <v>4013</v>
      </c>
      <c r="K676" s="5" t="s">
        <v>481</v>
      </c>
      <c r="L676" s="19" t="s">
        <v>483</v>
      </c>
      <c r="M676" s="28">
        <v>46213</v>
      </c>
      <c r="N676" s="29">
        <v>46267</v>
      </c>
      <c r="O676" s="13" t="s">
        <v>132</v>
      </c>
      <c r="P676" s="22" t="s">
        <v>1046</v>
      </c>
      <c r="Q676" s="22">
        <v>8000</v>
      </c>
      <c r="R676" s="23" t="s">
        <v>132</v>
      </c>
      <c r="S676" s="6" t="s">
        <v>181</v>
      </c>
      <c r="T676" s="5"/>
      <c r="U676" s="5" t="s">
        <v>174</v>
      </c>
      <c r="V676" s="75" t="s">
        <v>3994</v>
      </c>
      <c r="W676" s="5" t="s">
        <v>181</v>
      </c>
      <c r="X676" s="5"/>
      <c r="Y676" s="5"/>
      <c r="Z676" s="1">
        <v>100</v>
      </c>
      <c r="AA676" s="7">
        <v>0.95</v>
      </c>
      <c r="AB676" s="5"/>
      <c r="AC676" s="5"/>
      <c r="AD676" s="6"/>
      <c r="AE676" s="5"/>
      <c r="AF676" s="5" t="str">
        <f t="shared" si="10"/>
        <v>Y</v>
      </c>
      <c r="AG676" s="5"/>
      <c r="AH676" s="17">
        <v>1</v>
      </c>
      <c r="AI676" s="1" t="s">
        <v>4014</v>
      </c>
      <c r="AJ676" s="46" t="s">
        <v>268</v>
      </c>
      <c r="AK676" s="98" t="s">
        <v>269</v>
      </c>
      <c r="AL676" s="25" t="s">
        <v>137</v>
      </c>
      <c r="AM676" s="100"/>
    </row>
    <row r="677" spans="1:39" ht="57" customHeight="1">
      <c r="A677" s="13" t="s">
        <v>1039</v>
      </c>
      <c r="B677" s="13" t="s">
        <v>1039</v>
      </c>
      <c r="C677" s="13" t="s">
        <v>1039</v>
      </c>
      <c r="D677" s="27" t="s">
        <v>4015</v>
      </c>
      <c r="E677" s="5"/>
      <c r="F677" s="5" t="s">
        <v>2685</v>
      </c>
      <c r="G677" s="1" t="s">
        <v>2686</v>
      </c>
      <c r="H677" s="1" t="s">
        <v>2686</v>
      </c>
      <c r="I677" s="33" t="s">
        <v>2687</v>
      </c>
      <c r="J677" s="76" t="s">
        <v>2688</v>
      </c>
      <c r="K677" s="5" t="s">
        <v>481</v>
      </c>
      <c r="L677" s="19" t="s">
        <v>483</v>
      </c>
      <c r="M677" s="28">
        <v>46213</v>
      </c>
      <c r="N677" s="29">
        <v>46267</v>
      </c>
      <c r="O677" s="13" t="s">
        <v>132</v>
      </c>
      <c r="P677" s="22" t="s">
        <v>1245</v>
      </c>
      <c r="Q677" s="22">
        <v>10</v>
      </c>
      <c r="R677" s="23" t="s">
        <v>181</v>
      </c>
      <c r="S677" s="6" t="s">
        <v>181</v>
      </c>
      <c r="T677" s="5"/>
      <c r="U677" s="5" t="s">
        <v>174</v>
      </c>
      <c r="V677" s="75" t="s">
        <v>3996</v>
      </c>
      <c r="W677" s="5" t="s">
        <v>181</v>
      </c>
      <c r="X677" s="5"/>
      <c r="Y677" s="5"/>
      <c r="Z677" s="1" t="s">
        <v>1039</v>
      </c>
      <c r="AA677" s="7">
        <v>0.95</v>
      </c>
      <c r="AB677" s="5"/>
      <c r="AC677" s="5"/>
      <c r="AD677" s="6"/>
      <c r="AE677" s="5"/>
      <c r="AF677" s="5" t="str">
        <f t="shared" si="10"/>
        <v>Y</v>
      </c>
      <c r="AG677" s="5"/>
      <c r="AH677" s="17">
        <v>1</v>
      </c>
      <c r="AI677" s="1" t="s">
        <v>2739</v>
      </c>
      <c r="AJ677" s="46" t="s">
        <v>268</v>
      </c>
      <c r="AK677" s="98" t="s">
        <v>269</v>
      </c>
      <c r="AL677" s="25" t="s">
        <v>137</v>
      </c>
      <c r="AM677" s="100"/>
    </row>
    <row r="678" spans="1:39" ht="57" customHeight="1">
      <c r="A678" s="13" t="s">
        <v>1039</v>
      </c>
      <c r="B678" s="13" t="s">
        <v>1039</v>
      </c>
      <c r="C678" s="13" t="s">
        <v>1039</v>
      </c>
      <c r="D678" s="27" t="s">
        <v>4016</v>
      </c>
      <c r="E678" s="5"/>
      <c r="F678" s="5" t="s">
        <v>2691</v>
      </c>
      <c r="G678" s="1" t="s">
        <v>2692</v>
      </c>
      <c r="H678" s="1" t="s">
        <v>2692</v>
      </c>
      <c r="I678" s="33" t="s">
        <v>2693</v>
      </c>
      <c r="J678" s="76" t="s">
        <v>2693</v>
      </c>
      <c r="K678" s="5" t="s">
        <v>481</v>
      </c>
      <c r="L678" s="19" t="s">
        <v>483</v>
      </c>
      <c r="M678" s="28">
        <v>46213</v>
      </c>
      <c r="N678" s="29">
        <v>46267</v>
      </c>
      <c r="O678" s="13" t="s">
        <v>132</v>
      </c>
      <c r="P678" s="22" t="s">
        <v>1046</v>
      </c>
      <c r="Q678" s="22">
        <v>4</v>
      </c>
      <c r="R678" s="23" t="s">
        <v>181</v>
      </c>
      <c r="S678" s="6" t="s">
        <v>181</v>
      </c>
      <c r="T678" s="5"/>
      <c r="U678" s="5" t="s">
        <v>174</v>
      </c>
      <c r="V678" s="75" t="s">
        <v>4017</v>
      </c>
      <c r="W678" s="5" t="s">
        <v>181</v>
      </c>
      <c r="X678" s="5"/>
      <c r="Y678" s="5"/>
      <c r="Z678" s="1" t="s">
        <v>1039</v>
      </c>
      <c r="AA678" s="7">
        <v>0.95</v>
      </c>
      <c r="AB678" s="5"/>
      <c r="AC678" s="5"/>
      <c r="AD678" s="6"/>
      <c r="AE678" s="5"/>
      <c r="AF678" s="5" t="str">
        <f t="shared" si="10"/>
        <v>Y</v>
      </c>
      <c r="AG678" s="5"/>
      <c r="AH678" s="17">
        <v>1</v>
      </c>
      <c r="AI678" s="1" t="s">
        <v>1161</v>
      </c>
      <c r="AJ678" s="46" t="s">
        <v>268</v>
      </c>
      <c r="AK678" s="98" t="s">
        <v>269</v>
      </c>
      <c r="AL678" s="25" t="s">
        <v>137</v>
      </c>
      <c r="AM678" s="100"/>
    </row>
    <row r="679" spans="1:39" ht="57" customHeight="1">
      <c r="A679" s="13" t="s">
        <v>1039</v>
      </c>
      <c r="B679" s="13" t="s">
        <v>1039</v>
      </c>
      <c r="C679" s="13" t="s">
        <v>1039</v>
      </c>
      <c r="D679" s="27" t="s">
        <v>4018</v>
      </c>
      <c r="E679" s="5"/>
      <c r="F679" s="5" t="s">
        <v>2605</v>
      </c>
      <c r="G679" s="1" t="s">
        <v>2606</v>
      </c>
      <c r="H679" s="1" t="s">
        <v>2606</v>
      </c>
      <c r="I679" s="33" t="s">
        <v>2607</v>
      </c>
      <c r="J679" s="76" t="s">
        <v>2608</v>
      </c>
      <c r="K679" s="5" t="s">
        <v>487</v>
      </c>
      <c r="L679" s="19" t="s">
        <v>489</v>
      </c>
      <c r="M679" s="28">
        <v>46213</v>
      </c>
      <c r="N679" s="29">
        <v>46267</v>
      </c>
      <c r="O679" s="13" t="s">
        <v>132</v>
      </c>
      <c r="P679" s="22" t="s">
        <v>1046</v>
      </c>
      <c r="Q679" s="22">
        <v>60</v>
      </c>
      <c r="R679" s="23" t="s">
        <v>181</v>
      </c>
      <c r="S679" s="6" t="s">
        <v>181</v>
      </c>
      <c r="T679" s="5"/>
      <c r="U679" s="5" t="s">
        <v>134</v>
      </c>
      <c r="V679" s="75" t="s">
        <v>4019</v>
      </c>
      <c r="W679" s="5" t="s">
        <v>181</v>
      </c>
      <c r="X679" s="5"/>
      <c r="Y679" s="5"/>
      <c r="Z679" s="1" t="s">
        <v>1039</v>
      </c>
      <c r="AA679" s="7">
        <v>0.95</v>
      </c>
      <c r="AB679" s="5"/>
      <c r="AC679" s="5"/>
      <c r="AD679" s="6"/>
      <c r="AE679" s="5"/>
      <c r="AF679" s="5" t="str">
        <f t="shared" si="10"/>
        <v>Y</v>
      </c>
      <c r="AG679" s="5"/>
      <c r="AH679" s="17">
        <v>1</v>
      </c>
      <c r="AI679" s="1" t="s">
        <v>1048</v>
      </c>
      <c r="AJ679" s="46" t="s">
        <v>268</v>
      </c>
      <c r="AK679" s="98" t="s">
        <v>269</v>
      </c>
      <c r="AL679" s="25" t="s">
        <v>182</v>
      </c>
      <c r="AM679" s="100"/>
    </row>
    <row r="680" spans="1:39" ht="57" customHeight="1">
      <c r="A680" s="13" t="s">
        <v>1039</v>
      </c>
      <c r="B680" s="13" t="s">
        <v>1039</v>
      </c>
      <c r="C680" s="13" t="s">
        <v>1039</v>
      </c>
      <c r="D680" s="27" t="s">
        <v>4020</v>
      </c>
      <c r="E680" s="5"/>
      <c r="F680" s="5" t="s">
        <v>2611</v>
      </c>
      <c r="G680" s="1" t="s">
        <v>2612</v>
      </c>
      <c r="H680" s="1" t="s">
        <v>2612</v>
      </c>
      <c r="I680" s="33" t="s">
        <v>2613</v>
      </c>
      <c r="J680" s="76" t="s">
        <v>2614</v>
      </c>
      <c r="K680" s="5" t="s">
        <v>487</v>
      </c>
      <c r="L680" s="19" t="s">
        <v>489</v>
      </c>
      <c r="M680" s="28">
        <v>46213</v>
      </c>
      <c r="N680" s="29">
        <v>46267</v>
      </c>
      <c r="O680" s="13" t="s">
        <v>132</v>
      </c>
      <c r="P680" s="22" t="s">
        <v>1046</v>
      </c>
      <c r="Q680" s="22">
        <v>20</v>
      </c>
      <c r="R680" s="23" t="s">
        <v>181</v>
      </c>
      <c r="S680" s="6" t="s">
        <v>181</v>
      </c>
      <c r="T680" s="5"/>
      <c r="U680" s="5" t="s">
        <v>134</v>
      </c>
      <c r="V680" s="75" t="s">
        <v>4021</v>
      </c>
      <c r="W680" s="5" t="s">
        <v>181</v>
      </c>
      <c r="X680" s="5"/>
      <c r="Y680" s="5"/>
      <c r="Z680" s="1" t="s">
        <v>1039</v>
      </c>
      <c r="AA680" s="7">
        <v>0.95</v>
      </c>
      <c r="AB680" s="5"/>
      <c r="AC680" s="5"/>
      <c r="AD680" s="6"/>
      <c r="AE680" s="5"/>
      <c r="AF680" s="5" t="str">
        <f t="shared" si="10"/>
        <v>Y</v>
      </c>
      <c r="AG680" s="5"/>
      <c r="AH680" s="17">
        <v>1</v>
      </c>
      <c r="AI680" s="1" t="s">
        <v>1056</v>
      </c>
      <c r="AJ680" s="46" t="s">
        <v>268</v>
      </c>
      <c r="AK680" s="98" t="s">
        <v>269</v>
      </c>
      <c r="AL680" s="25" t="s">
        <v>182</v>
      </c>
      <c r="AM680" s="100"/>
    </row>
    <row r="681" spans="1:39" ht="57" customHeight="1">
      <c r="A681" s="13" t="s">
        <v>1039</v>
      </c>
      <c r="B681" s="13" t="s">
        <v>1039</v>
      </c>
      <c r="C681" s="13" t="s">
        <v>1039</v>
      </c>
      <c r="D681" s="27" t="s">
        <v>4022</v>
      </c>
      <c r="E681" s="5"/>
      <c r="F681" s="5" t="s">
        <v>2617</v>
      </c>
      <c r="G681" s="1" t="s">
        <v>2618</v>
      </c>
      <c r="H681" s="1" t="s">
        <v>2618</v>
      </c>
      <c r="I681" s="33" t="s">
        <v>2619</v>
      </c>
      <c r="J681" s="76" t="s">
        <v>2620</v>
      </c>
      <c r="K681" s="5" t="s">
        <v>487</v>
      </c>
      <c r="L681" s="19" t="s">
        <v>489</v>
      </c>
      <c r="M681" s="28">
        <v>46213</v>
      </c>
      <c r="N681" s="29">
        <v>46267</v>
      </c>
      <c r="O681" s="13" t="s">
        <v>132</v>
      </c>
      <c r="P681" s="22" t="s">
        <v>1046</v>
      </c>
      <c r="Q681" s="22">
        <v>20</v>
      </c>
      <c r="R681" s="23" t="s">
        <v>181</v>
      </c>
      <c r="S681" s="6" t="s">
        <v>181</v>
      </c>
      <c r="T681" s="5"/>
      <c r="U681" s="5" t="s">
        <v>134</v>
      </c>
      <c r="V681" s="75" t="s">
        <v>4021</v>
      </c>
      <c r="W681" s="5" t="s">
        <v>181</v>
      </c>
      <c r="X681" s="5"/>
      <c r="Y681" s="5"/>
      <c r="Z681" s="1" t="s">
        <v>1039</v>
      </c>
      <c r="AA681" s="7">
        <v>0.95</v>
      </c>
      <c r="AB681" s="5"/>
      <c r="AC681" s="5"/>
      <c r="AD681" s="6"/>
      <c r="AE681" s="5"/>
      <c r="AF681" s="5" t="str">
        <f t="shared" si="10"/>
        <v>Y</v>
      </c>
      <c r="AG681" s="5"/>
      <c r="AH681" s="17">
        <v>1</v>
      </c>
      <c r="AI681" s="1" t="s">
        <v>1056</v>
      </c>
      <c r="AJ681" s="46" t="s">
        <v>268</v>
      </c>
      <c r="AK681" s="98" t="s">
        <v>269</v>
      </c>
      <c r="AL681" s="25" t="s">
        <v>182</v>
      </c>
      <c r="AM681" s="100"/>
    </row>
    <row r="682" spans="1:39" ht="57" customHeight="1">
      <c r="A682" s="13" t="s">
        <v>1039</v>
      </c>
      <c r="B682" s="13" t="s">
        <v>1039</v>
      </c>
      <c r="C682" s="13" t="s">
        <v>1039</v>
      </c>
      <c r="D682" s="27" t="s">
        <v>4023</v>
      </c>
      <c r="E682" s="5"/>
      <c r="F682" s="5" t="s">
        <v>2622</v>
      </c>
      <c r="G682" s="1" t="s">
        <v>2623</v>
      </c>
      <c r="H682" s="1" t="s">
        <v>2623</v>
      </c>
      <c r="I682" s="33" t="s">
        <v>2624</v>
      </c>
      <c r="J682" s="76" t="s">
        <v>2625</v>
      </c>
      <c r="K682" s="5" t="s">
        <v>487</v>
      </c>
      <c r="L682" s="19" t="s">
        <v>489</v>
      </c>
      <c r="M682" s="28">
        <v>46213</v>
      </c>
      <c r="N682" s="29">
        <v>46267</v>
      </c>
      <c r="O682" s="13" t="s">
        <v>132</v>
      </c>
      <c r="P682" s="22" t="s">
        <v>1046</v>
      </c>
      <c r="Q682" s="22">
        <v>20</v>
      </c>
      <c r="R682" s="23" t="s">
        <v>181</v>
      </c>
      <c r="S682" s="6" t="s">
        <v>181</v>
      </c>
      <c r="T682" s="5"/>
      <c r="U682" s="5" t="s">
        <v>134</v>
      </c>
      <c r="V682" s="75" t="s">
        <v>4021</v>
      </c>
      <c r="W682" s="5" t="s">
        <v>181</v>
      </c>
      <c r="X682" s="5"/>
      <c r="Y682" s="5"/>
      <c r="Z682" s="1" t="s">
        <v>1039</v>
      </c>
      <c r="AA682" s="7">
        <v>0.95</v>
      </c>
      <c r="AB682" s="5"/>
      <c r="AC682" s="5"/>
      <c r="AD682" s="6"/>
      <c r="AE682" s="5"/>
      <c r="AF682" s="5" t="str">
        <f t="shared" si="10"/>
        <v>Y</v>
      </c>
      <c r="AG682" s="5"/>
      <c r="AH682" s="17">
        <v>1</v>
      </c>
      <c r="AI682" s="1" t="s">
        <v>1056</v>
      </c>
      <c r="AJ682" s="46" t="s">
        <v>268</v>
      </c>
      <c r="AK682" s="98" t="s">
        <v>269</v>
      </c>
      <c r="AL682" s="25" t="s">
        <v>182</v>
      </c>
      <c r="AM682" s="100"/>
    </row>
    <row r="683" spans="1:39" ht="57" customHeight="1">
      <c r="A683" s="13" t="s">
        <v>1039</v>
      </c>
      <c r="B683" s="13" t="s">
        <v>1039</v>
      </c>
      <c r="C683" s="13" t="s">
        <v>1039</v>
      </c>
      <c r="D683" s="27" t="s">
        <v>4024</v>
      </c>
      <c r="E683" s="5"/>
      <c r="F683" s="5" t="s">
        <v>2627</v>
      </c>
      <c r="G683" s="1" t="s">
        <v>2628</v>
      </c>
      <c r="H683" s="1" t="s">
        <v>2628</v>
      </c>
      <c r="I683" s="33" t="s">
        <v>2629</v>
      </c>
      <c r="J683" s="76" t="s">
        <v>2630</v>
      </c>
      <c r="K683" s="5" t="s">
        <v>487</v>
      </c>
      <c r="L683" s="19" t="s">
        <v>489</v>
      </c>
      <c r="M683" s="28">
        <v>46213</v>
      </c>
      <c r="N683" s="29">
        <v>46267</v>
      </c>
      <c r="O683" s="13" t="s">
        <v>132</v>
      </c>
      <c r="P683" s="22" t="s">
        <v>1046</v>
      </c>
      <c r="Q683" s="22">
        <v>48</v>
      </c>
      <c r="R683" s="23" t="s">
        <v>181</v>
      </c>
      <c r="S683" s="6" t="s">
        <v>181</v>
      </c>
      <c r="T683" s="5"/>
      <c r="U683" s="5" t="s">
        <v>134</v>
      </c>
      <c r="V683" s="75" t="s">
        <v>4021</v>
      </c>
      <c r="W683" s="5" t="s">
        <v>181</v>
      </c>
      <c r="X683" s="5"/>
      <c r="Y683" s="5"/>
      <c r="Z683" s="1" t="s">
        <v>1039</v>
      </c>
      <c r="AA683" s="7">
        <v>0.95</v>
      </c>
      <c r="AB683" s="5"/>
      <c r="AC683" s="5"/>
      <c r="AD683" s="6"/>
      <c r="AE683" s="5"/>
      <c r="AF683" s="5" t="str">
        <f t="shared" si="10"/>
        <v>Y</v>
      </c>
      <c r="AG683" s="5"/>
      <c r="AH683" s="17">
        <v>1</v>
      </c>
      <c r="AI683" s="1" t="s">
        <v>2702</v>
      </c>
      <c r="AJ683" s="46" t="s">
        <v>268</v>
      </c>
      <c r="AK683" s="98" t="s">
        <v>269</v>
      </c>
      <c r="AL683" s="25" t="s">
        <v>182</v>
      </c>
      <c r="AM683" s="100"/>
    </row>
    <row r="684" spans="1:39" ht="57" customHeight="1">
      <c r="A684" s="13" t="s">
        <v>2938</v>
      </c>
      <c r="B684" s="13" t="s">
        <v>2755</v>
      </c>
      <c r="C684" s="13" t="s">
        <v>4025</v>
      </c>
      <c r="D684" s="27" t="s">
        <v>4026</v>
      </c>
      <c r="E684" s="5"/>
      <c r="F684" s="5" t="s">
        <v>4027</v>
      </c>
      <c r="G684" s="1" t="s">
        <v>4028</v>
      </c>
      <c r="H684" s="1" t="s">
        <v>4028</v>
      </c>
      <c r="I684" s="34" t="s">
        <v>4029</v>
      </c>
      <c r="J684" s="77" t="s">
        <v>4030</v>
      </c>
      <c r="K684" s="5" t="s">
        <v>487</v>
      </c>
      <c r="L684" s="19" t="s">
        <v>489</v>
      </c>
      <c r="M684" s="28">
        <v>46213</v>
      </c>
      <c r="N684" s="29">
        <v>46267</v>
      </c>
      <c r="O684" s="13" t="s">
        <v>132</v>
      </c>
      <c r="P684" s="22" t="s">
        <v>1046</v>
      </c>
      <c r="Q684" s="22">
        <v>8000</v>
      </c>
      <c r="R684" s="23" t="s">
        <v>132</v>
      </c>
      <c r="S684" s="6" t="s">
        <v>181</v>
      </c>
      <c r="T684" s="5"/>
      <c r="U684" s="5" t="s">
        <v>134</v>
      </c>
      <c r="V684" s="75" t="s">
        <v>4021</v>
      </c>
      <c r="W684" s="5" t="s">
        <v>181</v>
      </c>
      <c r="X684" s="5"/>
      <c r="Y684" s="5"/>
      <c r="Z684" s="1" t="s">
        <v>1039</v>
      </c>
      <c r="AA684" s="7">
        <v>0.95</v>
      </c>
      <c r="AB684" s="5"/>
      <c r="AC684" s="5"/>
      <c r="AD684" s="6"/>
      <c r="AE684" s="5"/>
      <c r="AF684" s="5" t="str">
        <f t="shared" si="10"/>
        <v>Y</v>
      </c>
      <c r="AG684" s="5"/>
      <c r="AH684" s="17">
        <v>1</v>
      </c>
      <c r="AI684" s="1" t="s">
        <v>4025</v>
      </c>
      <c r="AJ684" s="46" t="s">
        <v>268</v>
      </c>
      <c r="AK684" s="98" t="s">
        <v>269</v>
      </c>
      <c r="AL684" s="25" t="s">
        <v>182</v>
      </c>
      <c r="AM684" s="100"/>
    </row>
    <row r="685" spans="1:39" ht="57" customHeight="1">
      <c r="A685" s="13" t="s">
        <v>2938</v>
      </c>
      <c r="B685" s="13" t="s">
        <v>2755</v>
      </c>
      <c r="C685" s="13" t="s">
        <v>2656</v>
      </c>
      <c r="D685" s="27" t="s">
        <v>4031</v>
      </c>
      <c r="E685" s="5"/>
      <c r="F685" s="5" t="s">
        <v>2658</v>
      </c>
      <c r="G685" s="1" t="s">
        <v>2659</v>
      </c>
      <c r="H685" s="1" t="s">
        <v>2659</v>
      </c>
      <c r="I685" s="33" t="s">
        <v>2660</v>
      </c>
      <c r="J685" s="76" t="s">
        <v>2661</v>
      </c>
      <c r="K685" s="5" t="s">
        <v>487</v>
      </c>
      <c r="L685" s="19" t="s">
        <v>489</v>
      </c>
      <c r="M685" s="28">
        <v>46213</v>
      </c>
      <c r="N685" s="29">
        <v>46267</v>
      </c>
      <c r="O685" s="13" t="s">
        <v>132</v>
      </c>
      <c r="P685" s="22" t="s">
        <v>1046</v>
      </c>
      <c r="Q685" s="22">
        <v>8000</v>
      </c>
      <c r="R685" s="23" t="s">
        <v>132</v>
      </c>
      <c r="S685" s="6" t="s">
        <v>181</v>
      </c>
      <c r="T685" s="5"/>
      <c r="U685" s="5" t="s">
        <v>134</v>
      </c>
      <c r="V685" s="75" t="s">
        <v>4019</v>
      </c>
      <c r="W685" s="5" t="s">
        <v>181</v>
      </c>
      <c r="X685" s="5"/>
      <c r="Y685" s="5"/>
      <c r="Z685" s="1">
        <v>96.61</v>
      </c>
      <c r="AA685" s="7">
        <v>0.95</v>
      </c>
      <c r="AB685" s="5"/>
      <c r="AC685" s="5"/>
      <c r="AD685" s="6"/>
      <c r="AE685" s="5"/>
      <c r="AF685" s="5" t="str">
        <f t="shared" si="10"/>
        <v>Y</v>
      </c>
      <c r="AG685" s="5"/>
      <c r="AH685" s="17">
        <v>1</v>
      </c>
      <c r="AI685" s="1" t="s">
        <v>2662</v>
      </c>
      <c r="AJ685" s="46" t="s">
        <v>268</v>
      </c>
      <c r="AK685" s="98" t="s">
        <v>269</v>
      </c>
      <c r="AL685" s="25" t="s">
        <v>182</v>
      </c>
      <c r="AM685" s="100"/>
    </row>
    <row r="686" spans="1:39" ht="57" customHeight="1">
      <c r="A686" s="13" t="s">
        <v>2938</v>
      </c>
      <c r="B686" s="13" t="s">
        <v>2755</v>
      </c>
      <c r="C686" s="13" t="s">
        <v>4032</v>
      </c>
      <c r="D686" s="27" t="s">
        <v>4033</v>
      </c>
      <c r="E686" s="5"/>
      <c r="F686" s="5" t="s">
        <v>4034</v>
      </c>
      <c r="G686" s="1" t="s">
        <v>4035</v>
      </c>
      <c r="H686" s="1" t="s">
        <v>4035</v>
      </c>
      <c r="I686" s="33" t="s">
        <v>4036</v>
      </c>
      <c r="J686" s="76" t="s">
        <v>4037</v>
      </c>
      <c r="K686" s="5" t="s">
        <v>487</v>
      </c>
      <c r="L686" s="19" t="s">
        <v>489</v>
      </c>
      <c r="M686" s="28">
        <v>46213</v>
      </c>
      <c r="N686" s="29">
        <v>46267</v>
      </c>
      <c r="O686" s="13" t="s">
        <v>132</v>
      </c>
      <c r="P686" s="22" t="s">
        <v>1046</v>
      </c>
      <c r="Q686" s="22">
        <v>8000</v>
      </c>
      <c r="R686" s="23" t="s">
        <v>132</v>
      </c>
      <c r="S686" s="6" t="s">
        <v>181</v>
      </c>
      <c r="T686" s="5"/>
      <c r="U686" s="5" t="s">
        <v>134</v>
      </c>
      <c r="V686" s="75" t="s">
        <v>4021</v>
      </c>
      <c r="W686" s="5" t="s">
        <v>181</v>
      </c>
      <c r="X686" s="5"/>
      <c r="Y686" s="5"/>
      <c r="Z686" s="1">
        <v>90.74</v>
      </c>
      <c r="AA686" s="7">
        <v>0.95</v>
      </c>
      <c r="AB686" s="5"/>
      <c r="AC686" s="5"/>
      <c r="AD686" s="6"/>
      <c r="AE686" s="5"/>
      <c r="AF686" s="5" t="str">
        <f t="shared" si="10"/>
        <v>Y</v>
      </c>
      <c r="AG686" s="5"/>
      <c r="AH686" s="17">
        <v>1</v>
      </c>
      <c r="AI686" s="1" t="s">
        <v>4032</v>
      </c>
      <c r="AJ686" s="46" t="s">
        <v>268</v>
      </c>
      <c r="AK686" s="98" t="s">
        <v>269</v>
      </c>
      <c r="AL686" s="25" t="s">
        <v>182</v>
      </c>
      <c r="AM686" s="100"/>
    </row>
    <row r="687" spans="1:39" ht="57" customHeight="1">
      <c r="A687" s="13" t="s">
        <v>2938</v>
      </c>
      <c r="B687" s="13" t="s">
        <v>2755</v>
      </c>
      <c r="C687" s="13" t="s">
        <v>4038</v>
      </c>
      <c r="D687" s="27" t="s">
        <v>4039</v>
      </c>
      <c r="E687" s="5"/>
      <c r="F687" s="5" t="s">
        <v>4040</v>
      </c>
      <c r="G687" s="1" t="s">
        <v>4041</v>
      </c>
      <c r="H687" s="1" t="s">
        <v>4042</v>
      </c>
      <c r="I687" s="34" t="s">
        <v>4043</v>
      </c>
      <c r="J687" s="77" t="s">
        <v>4044</v>
      </c>
      <c r="K687" s="5" t="s">
        <v>487</v>
      </c>
      <c r="L687" s="19" t="s">
        <v>489</v>
      </c>
      <c r="M687" s="28">
        <v>46213</v>
      </c>
      <c r="N687" s="29">
        <v>46267</v>
      </c>
      <c r="O687" s="13" t="s">
        <v>132</v>
      </c>
      <c r="P687" s="22" t="s">
        <v>1046</v>
      </c>
      <c r="Q687" s="22">
        <v>8000</v>
      </c>
      <c r="R687" s="23" t="s">
        <v>132</v>
      </c>
      <c r="S687" s="6" t="s">
        <v>181</v>
      </c>
      <c r="T687" s="5"/>
      <c r="U687" s="5" t="s">
        <v>134</v>
      </c>
      <c r="V687" s="75" t="s">
        <v>4021</v>
      </c>
      <c r="W687" s="5" t="s">
        <v>181</v>
      </c>
      <c r="X687" s="5"/>
      <c r="Y687" s="5"/>
      <c r="Z687" s="1">
        <v>77.819999999999993</v>
      </c>
      <c r="AA687" s="7">
        <v>0.95</v>
      </c>
      <c r="AB687" s="5"/>
      <c r="AC687" s="5"/>
      <c r="AD687" s="6"/>
      <c r="AE687" s="5"/>
      <c r="AF687" s="5" t="str">
        <f t="shared" si="10"/>
        <v>Y</v>
      </c>
      <c r="AG687" s="5"/>
      <c r="AH687" s="17">
        <v>1</v>
      </c>
      <c r="AI687" s="1" t="s">
        <v>4038</v>
      </c>
      <c r="AJ687" s="46" t="s">
        <v>268</v>
      </c>
      <c r="AK687" s="98" t="s">
        <v>269</v>
      </c>
      <c r="AL687" s="25" t="s">
        <v>182</v>
      </c>
      <c r="AM687" s="100"/>
    </row>
    <row r="688" spans="1:39" ht="57" customHeight="1">
      <c r="A688" s="13" t="s">
        <v>2938</v>
      </c>
      <c r="B688" s="13" t="s">
        <v>2755</v>
      </c>
      <c r="C688" s="13" t="s">
        <v>4045</v>
      </c>
      <c r="D688" s="27" t="s">
        <v>4046</v>
      </c>
      <c r="E688" s="5"/>
      <c r="F688" s="5" t="s">
        <v>4047</v>
      </c>
      <c r="G688" s="1" t="s">
        <v>4048</v>
      </c>
      <c r="H688" s="1" t="s">
        <v>4049</v>
      </c>
      <c r="I688" s="33" t="s">
        <v>4050</v>
      </c>
      <c r="J688" s="76" t="s">
        <v>4051</v>
      </c>
      <c r="K688" s="5" t="s">
        <v>487</v>
      </c>
      <c r="L688" s="19" t="s">
        <v>489</v>
      </c>
      <c r="M688" s="28">
        <v>46213</v>
      </c>
      <c r="N688" s="29">
        <v>46267</v>
      </c>
      <c r="O688" s="13" t="s">
        <v>132</v>
      </c>
      <c r="P688" s="22" t="s">
        <v>1046</v>
      </c>
      <c r="Q688" s="22">
        <v>8000</v>
      </c>
      <c r="R688" s="23" t="s">
        <v>132</v>
      </c>
      <c r="S688" s="6" t="s">
        <v>181</v>
      </c>
      <c r="T688" s="5"/>
      <c r="U688" s="5" t="s">
        <v>134</v>
      </c>
      <c r="V688" s="75" t="s">
        <v>4021</v>
      </c>
      <c r="W688" s="5" t="s">
        <v>181</v>
      </c>
      <c r="X688" s="5"/>
      <c r="Y688" s="5"/>
      <c r="Z688" s="1">
        <v>85.44</v>
      </c>
      <c r="AA688" s="7">
        <v>0.95</v>
      </c>
      <c r="AB688" s="5"/>
      <c r="AC688" s="5"/>
      <c r="AD688" s="6"/>
      <c r="AE688" s="5"/>
      <c r="AF688" s="5" t="str">
        <f t="shared" si="10"/>
        <v>Y</v>
      </c>
      <c r="AG688" s="5"/>
      <c r="AH688" s="17">
        <v>1</v>
      </c>
      <c r="AI688" s="1" t="s">
        <v>4045</v>
      </c>
      <c r="AJ688" s="46" t="s">
        <v>268</v>
      </c>
      <c r="AK688" s="98" t="s">
        <v>269</v>
      </c>
      <c r="AL688" s="25" t="s">
        <v>182</v>
      </c>
      <c r="AM688" s="100"/>
    </row>
    <row r="689" spans="1:39" ht="57" customHeight="1">
      <c r="A689" s="13" t="s">
        <v>2938</v>
      </c>
      <c r="B689" s="13" t="s">
        <v>2755</v>
      </c>
      <c r="C689" s="13" t="s">
        <v>4052</v>
      </c>
      <c r="D689" s="27" t="s">
        <v>4053</v>
      </c>
      <c r="E689" s="5"/>
      <c r="F689" s="5" t="s">
        <v>4054</v>
      </c>
      <c r="G689" s="1" t="s">
        <v>4055</v>
      </c>
      <c r="H689" s="1" t="s">
        <v>4055</v>
      </c>
      <c r="I689" s="33" t="s">
        <v>4056</v>
      </c>
      <c r="J689" s="76" t="s">
        <v>4057</v>
      </c>
      <c r="K689" s="5" t="s">
        <v>487</v>
      </c>
      <c r="L689" s="19" t="s">
        <v>489</v>
      </c>
      <c r="M689" s="28">
        <v>46213</v>
      </c>
      <c r="N689" s="29">
        <v>46267</v>
      </c>
      <c r="O689" s="13" t="s">
        <v>132</v>
      </c>
      <c r="P689" s="22" t="s">
        <v>1046</v>
      </c>
      <c r="Q689" s="22">
        <v>8000</v>
      </c>
      <c r="R689" s="23" t="s">
        <v>132</v>
      </c>
      <c r="S689" s="6" t="s">
        <v>181</v>
      </c>
      <c r="T689" s="5"/>
      <c r="U689" s="5" t="s">
        <v>134</v>
      </c>
      <c r="V689" s="75" t="s">
        <v>4021</v>
      </c>
      <c r="W689" s="5" t="s">
        <v>181</v>
      </c>
      <c r="X689" s="5"/>
      <c r="Y689" s="5"/>
      <c r="Z689" s="1">
        <v>90.74</v>
      </c>
      <c r="AA689" s="7">
        <v>0.95</v>
      </c>
      <c r="AB689" s="5"/>
      <c r="AC689" s="5"/>
      <c r="AD689" s="6"/>
      <c r="AE689" s="5"/>
      <c r="AF689" s="5" t="str">
        <f t="shared" si="10"/>
        <v>Y</v>
      </c>
      <c r="AG689" s="5"/>
      <c r="AH689" s="17">
        <v>1</v>
      </c>
      <c r="AI689" s="1" t="s">
        <v>4052</v>
      </c>
      <c r="AJ689" s="46" t="s">
        <v>268</v>
      </c>
      <c r="AK689" s="98" t="s">
        <v>269</v>
      </c>
      <c r="AL689" s="25" t="s">
        <v>182</v>
      </c>
      <c r="AM689" s="100"/>
    </row>
    <row r="690" spans="1:39" ht="57" customHeight="1">
      <c r="A690" s="13" t="s">
        <v>2938</v>
      </c>
      <c r="B690" s="13" t="s">
        <v>2755</v>
      </c>
      <c r="C690" s="13" t="s">
        <v>4058</v>
      </c>
      <c r="D690" s="27" t="s">
        <v>4059</v>
      </c>
      <c r="E690" s="5"/>
      <c r="F690" s="5" t="s">
        <v>4060</v>
      </c>
      <c r="G690" s="1" t="s">
        <v>4061</v>
      </c>
      <c r="H690" s="1" t="s">
        <v>4061</v>
      </c>
      <c r="I690" s="33" t="s">
        <v>4062</v>
      </c>
      <c r="J690" s="76" t="s">
        <v>4063</v>
      </c>
      <c r="K690" s="5" t="s">
        <v>487</v>
      </c>
      <c r="L690" s="19" t="s">
        <v>489</v>
      </c>
      <c r="M690" s="28">
        <v>46213</v>
      </c>
      <c r="N690" s="29">
        <v>46267</v>
      </c>
      <c r="O690" s="13" t="s">
        <v>132</v>
      </c>
      <c r="P690" s="22" t="s">
        <v>1046</v>
      </c>
      <c r="Q690" s="22">
        <v>8000</v>
      </c>
      <c r="R690" s="23" t="s">
        <v>132</v>
      </c>
      <c r="S690" s="6" t="s">
        <v>181</v>
      </c>
      <c r="T690" s="5"/>
      <c r="U690" s="5" t="s">
        <v>134</v>
      </c>
      <c r="V690" s="75" t="s">
        <v>4021</v>
      </c>
      <c r="W690" s="5" t="s">
        <v>181</v>
      </c>
      <c r="X690" s="5"/>
      <c r="Y690" s="5"/>
      <c r="Z690" s="1">
        <v>90.74</v>
      </c>
      <c r="AA690" s="7">
        <v>0.95</v>
      </c>
      <c r="AB690" s="5"/>
      <c r="AC690" s="5"/>
      <c r="AD690" s="6"/>
      <c r="AE690" s="5"/>
      <c r="AF690" s="5" t="str">
        <f t="shared" si="10"/>
        <v>Y</v>
      </c>
      <c r="AG690" s="5"/>
      <c r="AH690" s="17">
        <v>1</v>
      </c>
      <c r="AI690" s="1" t="s">
        <v>4058</v>
      </c>
      <c r="AJ690" s="46" t="s">
        <v>268</v>
      </c>
      <c r="AK690" s="98" t="s">
        <v>269</v>
      </c>
      <c r="AL690" s="25" t="s">
        <v>182</v>
      </c>
      <c r="AM690" s="100"/>
    </row>
    <row r="691" spans="1:39" ht="57" customHeight="1">
      <c r="A691" s="13" t="s">
        <v>2938</v>
      </c>
      <c r="B691" s="13" t="s">
        <v>2755</v>
      </c>
      <c r="C691" s="13" t="s">
        <v>4064</v>
      </c>
      <c r="D691" s="27" t="s">
        <v>4065</v>
      </c>
      <c r="E691" s="5"/>
      <c r="F691" s="5" t="s">
        <v>4066</v>
      </c>
      <c r="G691" s="1" t="s">
        <v>4067</v>
      </c>
      <c r="H691" s="1" t="s">
        <v>4067</v>
      </c>
      <c r="I691" s="33" t="s">
        <v>4068</v>
      </c>
      <c r="J691" s="76" t="s">
        <v>4069</v>
      </c>
      <c r="K691" s="5" t="s">
        <v>487</v>
      </c>
      <c r="L691" s="19" t="s">
        <v>489</v>
      </c>
      <c r="M691" s="28">
        <v>46213</v>
      </c>
      <c r="N691" s="29">
        <v>46267</v>
      </c>
      <c r="O691" s="13" t="s">
        <v>132</v>
      </c>
      <c r="P691" s="22" t="s">
        <v>1046</v>
      </c>
      <c r="Q691" s="22">
        <v>8000</v>
      </c>
      <c r="R691" s="23" t="s">
        <v>132</v>
      </c>
      <c r="S691" s="6" t="s">
        <v>181</v>
      </c>
      <c r="T691" s="5"/>
      <c r="U691" s="5" t="s">
        <v>134</v>
      </c>
      <c r="V691" s="75" t="s">
        <v>4021</v>
      </c>
      <c r="W691" s="5" t="s">
        <v>181</v>
      </c>
      <c r="X691" s="5"/>
      <c r="Y691" s="5"/>
      <c r="Z691" s="1">
        <v>90.74</v>
      </c>
      <c r="AA691" s="7">
        <v>0.95</v>
      </c>
      <c r="AB691" s="5"/>
      <c r="AC691" s="5"/>
      <c r="AD691" s="6"/>
      <c r="AE691" s="5"/>
      <c r="AF691" s="5" t="str">
        <f t="shared" si="10"/>
        <v>Y</v>
      </c>
      <c r="AG691" s="5"/>
      <c r="AH691" s="17">
        <v>1</v>
      </c>
      <c r="AI691" s="1" t="s">
        <v>4064</v>
      </c>
      <c r="AJ691" s="46" t="s">
        <v>268</v>
      </c>
      <c r="AK691" s="98" t="s">
        <v>269</v>
      </c>
      <c r="AL691" s="25" t="s">
        <v>182</v>
      </c>
      <c r="AM691" s="100"/>
    </row>
    <row r="692" spans="1:39" ht="57" customHeight="1">
      <c r="A692" s="13" t="s">
        <v>2938</v>
      </c>
      <c r="B692" s="13" t="s">
        <v>2755</v>
      </c>
      <c r="C692" s="13" t="s">
        <v>4070</v>
      </c>
      <c r="D692" s="27" t="s">
        <v>4071</v>
      </c>
      <c r="E692" s="5"/>
      <c r="F692" s="5" t="s">
        <v>711</v>
      </c>
      <c r="G692" s="1" t="s">
        <v>3722</v>
      </c>
      <c r="H692" s="1" t="s">
        <v>3722</v>
      </c>
      <c r="I692" s="33" t="s">
        <v>3723</v>
      </c>
      <c r="J692" s="76" t="s">
        <v>3724</v>
      </c>
      <c r="K692" s="5" t="s">
        <v>487</v>
      </c>
      <c r="L692" s="19" t="s">
        <v>489</v>
      </c>
      <c r="M692" s="28">
        <v>46213</v>
      </c>
      <c r="N692" s="29">
        <v>46267</v>
      </c>
      <c r="O692" s="13" t="s">
        <v>132</v>
      </c>
      <c r="P692" s="22" t="s">
        <v>1046</v>
      </c>
      <c r="Q692" s="22">
        <v>8000</v>
      </c>
      <c r="R692" s="23" t="s">
        <v>132</v>
      </c>
      <c r="S692" s="6" t="s">
        <v>181</v>
      </c>
      <c r="T692" s="5"/>
      <c r="U692" s="5" t="s">
        <v>134</v>
      </c>
      <c r="V692" s="75" t="s">
        <v>4021</v>
      </c>
      <c r="W692" s="5" t="s">
        <v>181</v>
      </c>
      <c r="X692" s="5"/>
      <c r="Y692" s="5"/>
      <c r="Z692" s="1">
        <v>100</v>
      </c>
      <c r="AA692" s="7">
        <v>0.95</v>
      </c>
      <c r="AB692" s="5"/>
      <c r="AC692" s="5"/>
      <c r="AD692" s="6"/>
      <c r="AE692" s="5"/>
      <c r="AF692" s="5" t="str">
        <f t="shared" si="10"/>
        <v>Y</v>
      </c>
      <c r="AG692" s="5"/>
      <c r="AH692" s="17">
        <v>1</v>
      </c>
      <c r="AI692" s="1" t="s">
        <v>4072</v>
      </c>
      <c r="AJ692" s="46" t="s">
        <v>268</v>
      </c>
      <c r="AK692" s="98" t="s">
        <v>269</v>
      </c>
      <c r="AL692" s="25" t="s">
        <v>182</v>
      </c>
      <c r="AM692" s="100"/>
    </row>
    <row r="693" spans="1:39" ht="57" customHeight="1">
      <c r="A693" s="13" t="s">
        <v>2938</v>
      </c>
      <c r="B693" s="13" t="s">
        <v>2755</v>
      </c>
      <c r="C693" s="13" t="s">
        <v>4073</v>
      </c>
      <c r="D693" s="27" t="s">
        <v>4074</v>
      </c>
      <c r="E693" s="5"/>
      <c r="F693" s="5" t="s">
        <v>4075</v>
      </c>
      <c r="G693" s="1" t="s">
        <v>4076</v>
      </c>
      <c r="H693" s="1" t="s">
        <v>4076</v>
      </c>
      <c r="I693" s="33" t="s">
        <v>4077</v>
      </c>
      <c r="J693" s="76" t="s">
        <v>4078</v>
      </c>
      <c r="K693" s="5" t="s">
        <v>487</v>
      </c>
      <c r="L693" s="19" t="s">
        <v>489</v>
      </c>
      <c r="M693" s="28">
        <v>46213</v>
      </c>
      <c r="N693" s="29">
        <v>46267</v>
      </c>
      <c r="O693" s="13" t="s">
        <v>132</v>
      </c>
      <c r="P693" s="22" t="s">
        <v>1046</v>
      </c>
      <c r="Q693" s="22">
        <v>8000</v>
      </c>
      <c r="R693" s="23" t="s">
        <v>132</v>
      </c>
      <c r="S693" s="6" t="s">
        <v>181</v>
      </c>
      <c r="T693" s="5"/>
      <c r="U693" s="5" t="s">
        <v>134</v>
      </c>
      <c r="V693" s="75" t="s">
        <v>4021</v>
      </c>
      <c r="W693" s="5" t="s">
        <v>181</v>
      </c>
      <c r="X693" s="5"/>
      <c r="Y693" s="5"/>
      <c r="Z693" s="1">
        <v>90.74</v>
      </c>
      <c r="AA693" s="7">
        <v>0.95</v>
      </c>
      <c r="AB693" s="5"/>
      <c r="AC693" s="5"/>
      <c r="AD693" s="6"/>
      <c r="AE693" s="5"/>
      <c r="AF693" s="5" t="str">
        <f t="shared" si="10"/>
        <v>Y</v>
      </c>
      <c r="AG693" s="5"/>
      <c r="AH693" s="17">
        <v>1</v>
      </c>
      <c r="AI693" s="1" t="s">
        <v>4073</v>
      </c>
      <c r="AJ693" s="46" t="s">
        <v>268</v>
      </c>
      <c r="AK693" s="98" t="s">
        <v>269</v>
      </c>
      <c r="AL693" s="25" t="s">
        <v>182</v>
      </c>
      <c r="AM693" s="100"/>
    </row>
    <row r="694" spans="1:39" ht="57" customHeight="1">
      <c r="A694" s="13" t="s">
        <v>2938</v>
      </c>
      <c r="B694" s="13" t="s">
        <v>2755</v>
      </c>
      <c r="C694" s="13" t="s">
        <v>4079</v>
      </c>
      <c r="D694" s="27" t="s">
        <v>4080</v>
      </c>
      <c r="E694" s="5"/>
      <c r="F694" s="5" t="s">
        <v>4081</v>
      </c>
      <c r="G694" s="1" t="s">
        <v>4082</v>
      </c>
      <c r="H694" s="1" t="s">
        <v>4082</v>
      </c>
      <c r="I694" s="34" t="s">
        <v>4083</v>
      </c>
      <c r="J694" s="77" t="s">
        <v>4084</v>
      </c>
      <c r="K694" s="5" t="s">
        <v>487</v>
      </c>
      <c r="L694" s="19" t="s">
        <v>489</v>
      </c>
      <c r="M694" s="28">
        <v>46213</v>
      </c>
      <c r="N694" s="29">
        <v>46267</v>
      </c>
      <c r="O694" s="13" t="s">
        <v>132</v>
      </c>
      <c r="P694" s="22" t="s">
        <v>1046</v>
      </c>
      <c r="Q694" s="22">
        <v>8000</v>
      </c>
      <c r="R694" s="23" t="s">
        <v>132</v>
      </c>
      <c r="S694" s="6" t="s">
        <v>181</v>
      </c>
      <c r="T694" s="5"/>
      <c r="U694" s="5" t="s">
        <v>134</v>
      </c>
      <c r="V694" s="75" t="s">
        <v>4021</v>
      </c>
      <c r="W694" s="5" t="s">
        <v>181</v>
      </c>
      <c r="X694" s="5"/>
      <c r="Y694" s="5"/>
      <c r="Z694" s="1">
        <v>90.73</v>
      </c>
      <c r="AA694" s="7">
        <v>0.95</v>
      </c>
      <c r="AB694" s="5"/>
      <c r="AC694" s="5"/>
      <c r="AD694" s="6"/>
      <c r="AE694" s="5"/>
      <c r="AF694" s="5" t="str">
        <f t="shared" si="10"/>
        <v>Y</v>
      </c>
      <c r="AG694" s="5"/>
      <c r="AH694" s="17">
        <v>1</v>
      </c>
      <c r="AI694" s="1" t="s">
        <v>4079</v>
      </c>
      <c r="AJ694" s="46" t="s">
        <v>268</v>
      </c>
      <c r="AK694" s="98" t="s">
        <v>269</v>
      </c>
      <c r="AL694" s="25" t="s">
        <v>182</v>
      </c>
      <c r="AM694" s="100"/>
    </row>
    <row r="695" spans="1:39" ht="57" customHeight="1">
      <c r="A695" s="13" t="s">
        <v>2938</v>
      </c>
      <c r="B695" s="13" t="s">
        <v>2755</v>
      </c>
      <c r="C695" s="13" t="s">
        <v>4085</v>
      </c>
      <c r="D695" s="27" t="s">
        <v>4086</v>
      </c>
      <c r="E695" s="5"/>
      <c r="F695" s="5" t="s">
        <v>4087</v>
      </c>
      <c r="G695" s="1" t="s">
        <v>4088</v>
      </c>
      <c r="H695" s="1" t="s">
        <v>4089</v>
      </c>
      <c r="I695" s="34" t="s">
        <v>4090</v>
      </c>
      <c r="J695" s="77" t="s">
        <v>4091</v>
      </c>
      <c r="K695" s="5" t="s">
        <v>487</v>
      </c>
      <c r="L695" s="19" t="s">
        <v>489</v>
      </c>
      <c r="M695" s="28">
        <v>46213</v>
      </c>
      <c r="N695" s="29">
        <v>46267</v>
      </c>
      <c r="O695" s="13" t="s">
        <v>132</v>
      </c>
      <c r="P695" s="22" t="s">
        <v>1046</v>
      </c>
      <c r="Q695" s="22">
        <v>8000</v>
      </c>
      <c r="R695" s="23" t="s">
        <v>132</v>
      </c>
      <c r="S695" s="6" t="s">
        <v>181</v>
      </c>
      <c r="T695" s="5"/>
      <c r="U695" s="5" t="s">
        <v>134</v>
      </c>
      <c r="V695" s="75" t="s">
        <v>4021</v>
      </c>
      <c r="W695" s="5" t="s">
        <v>181</v>
      </c>
      <c r="X695" s="5"/>
      <c r="Y695" s="5"/>
      <c r="Z695" s="1">
        <v>90.77</v>
      </c>
      <c r="AA695" s="7">
        <v>0.95</v>
      </c>
      <c r="AB695" s="5"/>
      <c r="AC695" s="5"/>
      <c r="AD695" s="6"/>
      <c r="AE695" s="5"/>
      <c r="AF695" s="5" t="str">
        <f t="shared" si="10"/>
        <v>Y</v>
      </c>
      <c r="AG695" s="5"/>
      <c r="AH695" s="17">
        <v>1</v>
      </c>
      <c r="AI695" s="1" t="s">
        <v>4085</v>
      </c>
      <c r="AJ695" s="46" t="s">
        <v>268</v>
      </c>
      <c r="AK695" s="98" t="s">
        <v>269</v>
      </c>
      <c r="AL695" s="25" t="s">
        <v>182</v>
      </c>
      <c r="AM695" s="100"/>
    </row>
    <row r="696" spans="1:39" ht="57" customHeight="1">
      <c r="A696" s="13" t="s">
        <v>2938</v>
      </c>
      <c r="B696" s="13" t="s">
        <v>2755</v>
      </c>
      <c r="C696" s="13" t="s">
        <v>4092</v>
      </c>
      <c r="D696" s="27" t="s">
        <v>4093</v>
      </c>
      <c r="E696" s="5"/>
      <c r="F696" s="5" t="s">
        <v>4094</v>
      </c>
      <c r="G696" s="1" t="s">
        <v>4095</v>
      </c>
      <c r="H696" s="1" t="s">
        <v>4095</v>
      </c>
      <c r="I696" s="34" t="s">
        <v>4096</v>
      </c>
      <c r="J696" s="77" t="s">
        <v>4097</v>
      </c>
      <c r="K696" s="5" t="s">
        <v>487</v>
      </c>
      <c r="L696" s="19" t="s">
        <v>489</v>
      </c>
      <c r="M696" s="28">
        <v>46213</v>
      </c>
      <c r="N696" s="29">
        <v>46267</v>
      </c>
      <c r="O696" s="13" t="s">
        <v>132</v>
      </c>
      <c r="P696" s="22" t="s">
        <v>1046</v>
      </c>
      <c r="Q696" s="22">
        <v>8000</v>
      </c>
      <c r="R696" s="23" t="s">
        <v>132</v>
      </c>
      <c r="S696" s="6" t="s">
        <v>181</v>
      </c>
      <c r="T696" s="5"/>
      <c r="U696" s="5" t="s">
        <v>134</v>
      </c>
      <c r="V696" s="75" t="s">
        <v>4021</v>
      </c>
      <c r="W696" s="5" t="s">
        <v>181</v>
      </c>
      <c r="X696" s="5"/>
      <c r="Y696" s="5"/>
      <c r="Z696" s="1" t="s">
        <v>1039</v>
      </c>
      <c r="AA696" s="7">
        <v>0.95</v>
      </c>
      <c r="AB696" s="5"/>
      <c r="AC696" s="5"/>
      <c r="AD696" s="6"/>
      <c r="AE696" s="5"/>
      <c r="AF696" s="5" t="str">
        <f t="shared" si="10"/>
        <v>Y</v>
      </c>
      <c r="AG696" s="5"/>
      <c r="AH696" s="17">
        <v>1</v>
      </c>
      <c r="AI696" s="1" t="s">
        <v>4092</v>
      </c>
      <c r="AJ696" s="46" t="s">
        <v>268</v>
      </c>
      <c r="AK696" s="98" t="s">
        <v>269</v>
      </c>
      <c r="AL696" s="25" t="s">
        <v>182</v>
      </c>
      <c r="AM696" s="100"/>
    </row>
    <row r="697" spans="1:39" ht="57" customHeight="1">
      <c r="A697" s="13" t="s">
        <v>2938</v>
      </c>
      <c r="B697" s="13" t="s">
        <v>2755</v>
      </c>
      <c r="C697" s="13" t="s">
        <v>4098</v>
      </c>
      <c r="D697" s="27" t="s">
        <v>4099</v>
      </c>
      <c r="E697" s="5"/>
      <c r="F697" s="5" t="s">
        <v>4100</v>
      </c>
      <c r="G697" s="1" t="s">
        <v>4101</v>
      </c>
      <c r="H697" s="1" t="s">
        <v>4101</v>
      </c>
      <c r="I697" s="33" t="s">
        <v>4102</v>
      </c>
      <c r="J697" s="76" t="s">
        <v>4103</v>
      </c>
      <c r="K697" s="5" t="s">
        <v>487</v>
      </c>
      <c r="L697" s="19" t="s">
        <v>489</v>
      </c>
      <c r="M697" s="28">
        <v>46213</v>
      </c>
      <c r="N697" s="29">
        <v>46267</v>
      </c>
      <c r="O697" s="13" t="s">
        <v>132</v>
      </c>
      <c r="P697" s="22" t="s">
        <v>1046</v>
      </c>
      <c r="Q697" s="22">
        <v>8000</v>
      </c>
      <c r="R697" s="23" t="s">
        <v>132</v>
      </c>
      <c r="S697" s="6" t="s">
        <v>181</v>
      </c>
      <c r="T697" s="5"/>
      <c r="U697" s="5" t="s">
        <v>134</v>
      </c>
      <c r="V697" s="75" t="s">
        <v>4021</v>
      </c>
      <c r="W697" s="5" t="s">
        <v>181</v>
      </c>
      <c r="X697" s="5"/>
      <c r="Y697" s="5"/>
      <c r="Z697" s="1">
        <v>77.819999999999993</v>
      </c>
      <c r="AA697" s="7">
        <v>0.95</v>
      </c>
      <c r="AB697" s="5"/>
      <c r="AC697" s="5"/>
      <c r="AD697" s="6"/>
      <c r="AE697" s="5"/>
      <c r="AF697" s="5" t="str">
        <f t="shared" si="10"/>
        <v>Y</v>
      </c>
      <c r="AG697" s="5"/>
      <c r="AH697" s="17">
        <v>1</v>
      </c>
      <c r="AI697" s="1" t="s">
        <v>4098</v>
      </c>
      <c r="AJ697" s="46" t="s">
        <v>268</v>
      </c>
      <c r="AK697" s="98" t="s">
        <v>269</v>
      </c>
      <c r="AL697" s="25" t="s">
        <v>182</v>
      </c>
      <c r="AM697" s="100"/>
    </row>
    <row r="698" spans="1:39" ht="57" customHeight="1">
      <c r="A698" s="13" t="s">
        <v>2938</v>
      </c>
      <c r="B698" s="13" t="s">
        <v>2755</v>
      </c>
      <c r="C698" s="13" t="s">
        <v>4104</v>
      </c>
      <c r="D698" s="27" t="s">
        <v>4105</v>
      </c>
      <c r="E698" s="5"/>
      <c r="F698" s="5" t="s">
        <v>4106</v>
      </c>
      <c r="G698" s="1" t="s">
        <v>4107</v>
      </c>
      <c r="H698" s="1" t="s">
        <v>4107</v>
      </c>
      <c r="I698" s="33" t="s">
        <v>4108</v>
      </c>
      <c r="J698" s="76" t="s">
        <v>4109</v>
      </c>
      <c r="K698" s="5" t="s">
        <v>487</v>
      </c>
      <c r="L698" s="19" t="s">
        <v>489</v>
      </c>
      <c r="M698" s="28">
        <v>46213</v>
      </c>
      <c r="N698" s="29">
        <v>46267</v>
      </c>
      <c r="O698" s="13" t="s">
        <v>132</v>
      </c>
      <c r="P698" s="22" t="s">
        <v>1046</v>
      </c>
      <c r="Q698" s="22">
        <v>8000</v>
      </c>
      <c r="R698" s="23" t="s">
        <v>132</v>
      </c>
      <c r="S698" s="6" t="s">
        <v>181</v>
      </c>
      <c r="T698" s="5"/>
      <c r="U698" s="5" t="s">
        <v>134</v>
      </c>
      <c r="V698" s="75" t="s">
        <v>4021</v>
      </c>
      <c r="W698" s="5" t="s">
        <v>181</v>
      </c>
      <c r="X698" s="5"/>
      <c r="Y698" s="5"/>
      <c r="Z698" s="1">
        <v>100</v>
      </c>
      <c r="AA698" s="7">
        <v>0.95</v>
      </c>
      <c r="AB698" s="5"/>
      <c r="AC698" s="5"/>
      <c r="AD698" s="6"/>
      <c r="AE698" s="5"/>
      <c r="AF698" s="5" t="str">
        <f t="shared" si="10"/>
        <v>Y</v>
      </c>
      <c r="AG698" s="5"/>
      <c r="AH698" s="17">
        <v>1</v>
      </c>
      <c r="AI698" s="1" t="s">
        <v>4104</v>
      </c>
      <c r="AJ698" s="46" t="s">
        <v>268</v>
      </c>
      <c r="AK698" s="98" t="s">
        <v>269</v>
      </c>
      <c r="AL698" s="25" t="s">
        <v>182</v>
      </c>
      <c r="AM698" s="100"/>
    </row>
    <row r="699" spans="1:39" ht="57" customHeight="1">
      <c r="A699" s="13" t="s">
        <v>2938</v>
      </c>
      <c r="B699" s="13" t="s">
        <v>2755</v>
      </c>
      <c r="C699" s="13" t="s">
        <v>4110</v>
      </c>
      <c r="D699" s="27" t="s">
        <v>4111</v>
      </c>
      <c r="E699" s="5"/>
      <c r="F699" s="5" t="s">
        <v>4112</v>
      </c>
      <c r="G699" s="1" t="s">
        <v>4113</v>
      </c>
      <c r="H699" s="1" t="s">
        <v>4113</v>
      </c>
      <c r="I699" s="33" t="s">
        <v>4114</v>
      </c>
      <c r="J699" s="76" t="s">
        <v>4115</v>
      </c>
      <c r="K699" s="5" t="s">
        <v>487</v>
      </c>
      <c r="L699" s="19" t="s">
        <v>489</v>
      </c>
      <c r="M699" s="28">
        <v>46213</v>
      </c>
      <c r="N699" s="29">
        <v>46267</v>
      </c>
      <c r="O699" s="13" t="s">
        <v>132</v>
      </c>
      <c r="P699" s="22" t="s">
        <v>1046</v>
      </c>
      <c r="Q699" s="22">
        <v>8000</v>
      </c>
      <c r="R699" s="23" t="s">
        <v>132</v>
      </c>
      <c r="S699" s="6" t="s">
        <v>181</v>
      </c>
      <c r="T699" s="5"/>
      <c r="U699" s="5" t="s">
        <v>134</v>
      </c>
      <c r="V699" s="75" t="s">
        <v>4021</v>
      </c>
      <c r="W699" s="5" t="s">
        <v>181</v>
      </c>
      <c r="X699" s="5"/>
      <c r="Y699" s="5"/>
      <c r="Z699" s="1">
        <v>100</v>
      </c>
      <c r="AA699" s="7">
        <v>0.95</v>
      </c>
      <c r="AB699" s="5"/>
      <c r="AC699" s="5"/>
      <c r="AD699" s="6"/>
      <c r="AE699" s="5"/>
      <c r="AF699" s="5" t="str">
        <f t="shared" si="10"/>
        <v>Y</v>
      </c>
      <c r="AG699" s="5"/>
      <c r="AH699" s="17">
        <v>1</v>
      </c>
      <c r="AI699" s="1" t="s">
        <v>4110</v>
      </c>
      <c r="AJ699" s="46" t="s">
        <v>268</v>
      </c>
      <c r="AK699" s="98" t="s">
        <v>269</v>
      </c>
      <c r="AL699" s="25" t="s">
        <v>182</v>
      </c>
      <c r="AM699" s="100"/>
    </row>
    <row r="700" spans="1:39" ht="57" customHeight="1">
      <c r="A700" s="13" t="s">
        <v>2938</v>
      </c>
      <c r="B700" s="13" t="s">
        <v>2755</v>
      </c>
      <c r="C700" s="13" t="s">
        <v>4116</v>
      </c>
      <c r="D700" s="27" t="s">
        <v>4117</v>
      </c>
      <c r="E700" s="5"/>
      <c r="F700" s="5" t="s">
        <v>4118</v>
      </c>
      <c r="G700" s="1" t="s">
        <v>4119</v>
      </c>
      <c r="H700" s="1" t="s">
        <v>4119</v>
      </c>
      <c r="I700" s="34" t="s">
        <v>4120</v>
      </c>
      <c r="J700" s="77" t="s">
        <v>4121</v>
      </c>
      <c r="K700" s="5" t="s">
        <v>487</v>
      </c>
      <c r="L700" s="19" t="s">
        <v>489</v>
      </c>
      <c r="M700" s="28">
        <v>46213</v>
      </c>
      <c r="N700" s="29">
        <v>46267</v>
      </c>
      <c r="O700" s="13" t="s">
        <v>132</v>
      </c>
      <c r="P700" s="22" t="s">
        <v>1046</v>
      </c>
      <c r="Q700" s="22">
        <v>8000</v>
      </c>
      <c r="R700" s="23" t="s">
        <v>181</v>
      </c>
      <c r="S700" s="6" t="s">
        <v>181</v>
      </c>
      <c r="T700" s="5"/>
      <c r="U700" s="5" t="s">
        <v>134</v>
      </c>
      <c r="V700" s="75" t="s">
        <v>4021</v>
      </c>
      <c r="W700" s="5" t="s">
        <v>181</v>
      </c>
      <c r="X700" s="5"/>
      <c r="Y700" s="5"/>
      <c r="Z700" s="1" t="s">
        <v>1039</v>
      </c>
      <c r="AA700" s="7">
        <v>0.95</v>
      </c>
      <c r="AB700" s="5"/>
      <c r="AC700" s="5"/>
      <c r="AD700" s="6"/>
      <c r="AE700" s="5"/>
      <c r="AF700" s="5" t="str">
        <f t="shared" si="10"/>
        <v>Y</v>
      </c>
      <c r="AG700" s="5"/>
      <c r="AH700" s="17">
        <v>1</v>
      </c>
      <c r="AI700" s="1" t="s">
        <v>4116</v>
      </c>
      <c r="AJ700" s="46" t="s">
        <v>268</v>
      </c>
      <c r="AK700" s="98" t="s">
        <v>269</v>
      </c>
      <c r="AL700" s="25" t="s">
        <v>182</v>
      </c>
      <c r="AM700" s="100"/>
    </row>
    <row r="701" spans="1:39" ht="57" customHeight="1">
      <c r="A701" s="13" t="s">
        <v>2938</v>
      </c>
      <c r="B701" s="13" t="s">
        <v>2755</v>
      </c>
      <c r="C701" s="13" t="s">
        <v>4122</v>
      </c>
      <c r="D701" s="27" t="s">
        <v>4123</v>
      </c>
      <c r="E701" s="5"/>
      <c r="F701" s="5" t="s">
        <v>4124</v>
      </c>
      <c r="G701" s="1" t="s">
        <v>4125</v>
      </c>
      <c r="H701" s="1" t="s">
        <v>4126</v>
      </c>
      <c r="I701" s="34" t="s">
        <v>4127</v>
      </c>
      <c r="J701" s="77" t="s">
        <v>4128</v>
      </c>
      <c r="K701" s="5" t="s">
        <v>487</v>
      </c>
      <c r="L701" s="19" t="s">
        <v>489</v>
      </c>
      <c r="M701" s="28">
        <v>46213</v>
      </c>
      <c r="N701" s="29">
        <v>46267</v>
      </c>
      <c r="O701" s="13" t="s">
        <v>132</v>
      </c>
      <c r="P701" s="22" t="s">
        <v>1046</v>
      </c>
      <c r="Q701" s="22">
        <v>8000</v>
      </c>
      <c r="R701" s="23" t="s">
        <v>132</v>
      </c>
      <c r="S701" s="6" t="s">
        <v>181</v>
      </c>
      <c r="T701" s="5"/>
      <c r="U701" s="5" t="s">
        <v>134</v>
      </c>
      <c r="V701" s="75" t="s">
        <v>4129</v>
      </c>
      <c r="W701" s="5" t="s">
        <v>181</v>
      </c>
      <c r="X701" s="5"/>
      <c r="Y701" s="5"/>
      <c r="Z701" s="1">
        <v>90.73</v>
      </c>
      <c r="AA701" s="7">
        <v>0.95</v>
      </c>
      <c r="AB701" s="5"/>
      <c r="AC701" s="5"/>
      <c r="AD701" s="6"/>
      <c r="AE701" s="5"/>
      <c r="AF701" s="5" t="str">
        <f t="shared" si="10"/>
        <v>Y</v>
      </c>
      <c r="AG701" s="5"/>
      <c r="AH701" s="17">
        <v>1</v>
      </c>
      <c r="AI701" s="1" t="s">
        <v>4130</v>
      </c>
      <c r="AJ701" s="46" t="s">
        <v>268</v>
      </c>
      <c r="AK701" s="98" t="s">
        <v>269</v>
      </c>
      <c r="AL701" s="25" t="s">
        <v>182</v>
      </c>
      <c r="AM701" s="100"/>
    </row>
    <row r="702" spans="1:39" ht="57" customHeight="1">
      <c r="A702" s="13" t="s">
        <v>1039</v>
      </c>
      <c r="B702" s="13" t="s">
        <v>1039</v>
      </c>
      <c r="C702" s="13" t="s">
        <v>1039</v>
      </c>
      <c r="D702" s="27" t="s">
        <v>4131</v>
      </c>
      <c r="E702" s="5"/>
      <c r="F702" s="5" t="s">
        <v>2685</v>
      </c>
      <c r="G702" s="1" t="s">
        <v>2686</v>
      </c>
      <c r="H702" s="1" t="s">
        <v>2686</v>
      </c>
      <c r="I702" s="33" t="s">
        <v>2687</v>
      </c>
      <c r="J702" s="76" t="s">
        <v>2688</v>
      </c>
      <c r="K702" s="5" t="s">
        <v>487</v>
      </c>
      <c r="L702" s="19" t="s">
        <v>489</v>
      </c>
      <c r="M702" s="28">
        <v>46213</v>
      </c>
      <c r="N702" s="29">
        <v>46267</v>
      </c>
      <c r="O702" s="13" t="s">
        <v>132</v>
      </c>
      <c r="P702" s="22" t="s">
        <v>1878</v>
      </c>
      <c r="Q702" s="22">
        <v>22</v>
      </c>
      <c r="R702" s="23" t="s">
        <v>181</v>
      </c>
      <c r="S702" s="6" t="s">
        <v>181</v>
      </c>
      <c r="T702" s="5"/>
      <c r="U702" s="5" t="s">
        <v>134</v>
      </c>
      <c r="V702" s="75" t="s">
        <v>4021</v>
      </c>
      <c r="W702" s="5" t="s">
        <v>181</v>
      </c>
      <c r="X702" s="5"/>
      <c r="Y702" s="5"/>
      <c r="Z702" s="1" t="s">
        <v>1039</v>
      </c>
      <c r="AA702" s="7">
        <v>0.95</v>
      </c>
      <c r="AB702" s="5"/>
      <c r="AC702" s="5"/>
      <c r="AD702" s="6"/>
      <c r="AE702" s="5"/>
      <c r="AF702" s="5" t="str">
        <f t="shared" si="10"/>
        <v>Y</v>
      </c>
      <c r="AG702" s="5"/>
      <c r="AH702" s="17">
        <v>1</v>
      </c>
      <c r="AI702" s="1" t="s">
        <v>2739</v>
      </c>
      <c r="AJ702" s="46" t="s">
        <v>268</v>
      </c>
      <c r="AK702" s="98" t="s">
        <v>269</v>
      </c>
      <c r="AL702" s="25" t="s">
        <v>182</v>
      </c>
      <c r="AM702" s="100"/>
    </row>
    <row r="703" spans="1:39" ht="57" customHeight="1">
      <c r="A703" s="13" t="s">
        <v>1039</v>
      </c>
      <c r="B703" s="13" t="s">
        <v>1039</v>
      </c>
      <c r="C703" s="13" t="s">
        <v>1039</v>
      </c>
      <c r="D703" s="27" t="s">
        <v>4132</v>
      </c>
      <c r="E703" s="5"/>
      <c r="F703" s="5" t="s">
        <v>2691</v>
      </c>
      <c r="G703" s="1" t="s">
        <v>2692</v>
      </c>
      <c r="H703" s="1" t="s">
        <v>2692</v>
      </c>
      <c r="I703" s="33" t="s">
        <v>2693</v>
      </c>
      <c r="J703" s="76" t="s">
        <v>2693</v>
      </c>
      <c r="K703" s="5" t="s">
        <v>487</v>
      </c>
      <c r="L703" s="19" t="s">
        <v>489</v>
      </c>
      <c r="M703" s="28">
        <v>46213</v>
      </c>
      <c r="N703" s="29">
        <v>46267</v>
      </c>
      <c r="O703" s="13" t="s">
        <v>132</v>
      </c>
      <c r="P703" s="22" t="s">
        <v>1046</v>
      </c>
      <c r="Q703" s="22">
        <v>4</v>
      </c>
      <c r="R703" s="23" t="s">
        <v>181</v>
      </c>
      <c r="S703" s="6" t="s">
        <v>181</v>
      </c>
      <c r="T703" s="5"/>
      <c r="U703" s="5" t="s">
        <v>134</v>
      </c>
      <c r="V703" s="75" t="s">
        <v>4133</v>
      </c>
      <c r="W703" s="5" t="s">
        <v>181</v>
      </c>
      <c r="X703" s="5"/>
      <c r="Y703" s="5"/>
      <c r="Z703" s="1" t="s">
        <v>1039</v>
      </c>
      <c r="AA703" s="7">
        <v>0.95</v>
      </c>
      <c r="AB703" s="5"/>
      <c r="AC703" s="5"/>
      <c r="AD703" s="6"/>
      <c r="AE703" s="5"/>
      <c r="AF703" s="5" t="str">
        <f t="shared" si="10"/>
        <v>Y</v>
      </c>
      <c r="AG703" s="5"/>
      <c r="AH703" s="17">
        <v>1</v>
      </c>
      <c r="AI703" s="1" t="s">
        <v>1161</v>
      </c>
      <c r="AJ703" s="46" t="s">
        <v>268</v>
      </c>
      <c r="AK703" s="98" t="s">
        <v>269</v>
      </c>
      <c r="AL703" s="25" t="s">
        <v>182</v>
      </c>
      <c r="AM703" s="100"/>
    </row>
    <row r="704" spans="1:39" ht="57" customHeight="1">
      <c r="A704" s="13" t="s">
        <v>1039</v>
      </c>
      <c r="B704" s="13" t="s">
        <v>1039</v>
      </c>
      <c r="C704" s="13" t="s">
        <v>1039</v>
      </c>
      <c r="D704" s="27" t="s">
        <v>4134</v>
      </c>
      <c r="E704" s="5"/>
      <c r="F704" s="5" t="s">
        <v>2605</v>
      </c>
      <c r="G704" s="1" t="s">
        <v>2606</v>
      </c>
      <c r="H704" s="1" t="s">
        <v>2606</v>
      </c>
      <c r="I704" s="33" t="s">
        <v>2607</v>
      </c>
      <c r="J704" s="76" t="s">
        <v>2608</v>
      </c>
      <c r="K704" s="5" t="s">
        <v>243</v>
      </c>
      <c r="L704" s="19" t="s">
        <v>245</v>
      </c>
      <c r="M704" s="28">
        <v>46213</v>
      </c>
      <c r="N704" s="29">
        <v>46267</v>
      </c>
      <c r="O704" s="13" t="s">
        <v>132</v>
      </c>
      <c r="P704" s="22" t="s">
        <v>1046</v>
      </c>
      <c r="Q704" s="22">
        <v>60</v>
      </c>
      <c r="R704" s="23" t="s">
        <v>181</v>
      </c>
      <c r="S704" s="6" t="s">
        <v>181</v>
      </c>
      <c r="T704" s="5"/>
      <c r="U704" s="5" t="s">
        <v>174</v>
      </c>
      <c r="V704" s="75" t="s">
        <v>4135</v>
      </c>
      <c r="W704" s="5" t="s">
        <v>181</v>
      </c>
      <c r="X704" s="5"/>
      <c r="Y704" s="5"/>
      <c r="Z704" s="1" t="s">
        <v>1039</v>
      </c>
      <c r="AA704" s="7">
        <v>0.95</v>
      </c>
      <c r="AB704" s="5"/>
      <c r="AC704" s="5"/>
      <c r="AD704" s="6"/>
      <c r="AE704" s="5"/>
      <c r="AF704" s="5" t="str">
        <f t="shared" si="10"/>
        <v>Y</v>
      </c>
      <c r="AG704" s="5"/>
      <c r="AH704" s="17">
        <v>1</v>
      </c>
      <c r="AI704" s="1" t="s">
        <v>1048</v>
      </c>
      <c r="AJ704" s="46" t="s">
        <v>213</v>
      </c>
      <c r="AK704" s="98" t="s">
        <v>214</v>
      </c>
      <c r="AL704" s="25" t="s">
        <v>137</v>
      </c>
      <c r="AM704" s="100"/>
    </row>
    <row r="705" spans="1:39" ht="57" customHeight="1">
      <c r="A705" s="13" t="s">
        <v>1039</v>
      </c>
      <c r="B705" s="13" t="s">
        <v>1039</v>
      </c>
      <c r="C705" s="13" t="s">
        <v>1039</v>
      </c>
      <c r="D705" s="27" t="s">
        <v>4136</v>
      </c>
      <c r="E705" s="5"/>
      <c r="F705" s="5" t="s">
        <v>2611</v>
      </c>
      <c r="G705" s="1" t="s">
        <v>2612</v>
      </c>
      <c r="H705" s="1" t="s">
        <v>2612</v>
      </c>
      <c r="I705" s="33" t="s">
        <v>2613</v>
      </c>
      <c r="J705" s="76" t="s">
        <v>2614</v>
      </c>
      <c r="K705" s="5" t="s">
        <v>243</v>
      </c>
      <c r="L705" s="19" t="s">
        <v>245</v>
      </c>
      <c r="M705" s="28">
        <v>46213</v>
      </c>
      <c r="N705" s="29">
        <v>46267</v>
      </c>
      <c r="O705" s="13" t="s">
        <v>132</v>
      </c>
      <c r="P705" s="22" t="s">
        <v>1046</v>
      </c>
      <c r="Q705" s="22">
        <v>20</v>
      </c>
      <c r="R705" s="23" t="s">
        <v>181</v>
      </c>
      <c r="S705" s="6" t="s">
        <v>181</v>
      </c>
      <c r="T705" s="5"/>
      <c r="U705" s="5" t="s">
        <v>174</v>
      </c>
      <c r="V705" s="75" t="s">
        <v>4137</v>
      </c>
      <c r="W705" s="5" t="s">
        <v>181</v>
      </c>
      <c r="X705" s="5"/>
      <c r="Y705" s="5"/>
      <c r="Z705" s="1" t="s">
        <v>1039</v>
      </c>
      <c r="AA705" s="7">
        <v>0.95</v>
      </c>
      <c r="AB705" s="5"/>
      <c r="AC705" s="5"/>
      <c r="AD705" s="6"/>
      <c r="AE705" s="5"/>
      <c r="AF705" s="5" t="str">
        <f t="shared" si="10"/>
        <v>Y</v>
      </c>
      <c r="AG705" s="5"/>
      <c r="AH705" s="17">
        <v>1</v>
      </c>
      <c r="AI705" s="1" t="s">
        <v>1056</v>
      </c>
      <c r="AJ705" s="46" t="s">
        <v>213</v>
      </c>
      <c r="AK705" s="98" t="s">
        <v>214</v>
      </c>
      <c r="AL705" s="25" t="s">
        <v>137</v>
      </c>
      <c r="AM705" s="100"/>
    </row>
    <row r="706" spans="1:39" ht="57" customHeight="1">
      <c r="A706" s="13" t="s">
        <v>1039</v>
      </c>
      <c r="B706" s="13" t="s">
        <v>1039</v>
      </c>
      <c r="C706" s="13" t="s">
        <v>1039</v>
      </c>
      <c r="D706" s="27" t="s">
        <v>4138</v>
      </c>
      <c r="E706" s="5"/>
      <c r="F706" s="5" t="s">
        <v>2617</v>
      </c>
      <c r="G706" s="1" t="s">
        <v>2618</v>
      </c>
      <c r="H706" s="1" t="s">
        <v>2618</v>
      </c>
      <c r="I706" s="33" t="s">
        <v>2619</v>
      </c>
      <c r="J706" s="76" t="s">
        <v>2620</v>
      </c>
      <c r="K706" s="5" t="s">
        <v>243</v>
      </c>
      <c r="L706" s="19" t="s">
        <v>245</v>
      </c>
      <c r="M706" s="28">
        <v>46213</v>
      </c>
      <c r="N706" s="29">
        <v>46267</v>
      </c>
      <c r="O706" s="13" t="s">
        <v>132</v>
      </c>
      <c r="P706" s="22" t="s">
        <v>1046</v>
      </c>
      <c r="Q706" s="22">
        <v>20</v>
      </c>
      <c r="R706" s="23" t="s">
        <v>181</v>
      </c>
      <c r="S706" s="6" t="s">
        <v>181</v>
      </c>
      <c r="T706" s="5"/>
      <c r="U706" s="5" t="s">
        <v>174</v>
      </c>
      <c r="V706" s="75" t="s">
        <v>4137</v>
      </c>
      <c r="W706" s="5" t="s">
        <v>181</v>
      </c>
      <c r="X706" s="5"/>
      <c r="Y706" s="5"/>
      <c r="Z706" s="1" t="s">
        <v>1039</v>
      </c>
      <c r="AA706" s="7">
        <v>0.95</v>
      </c>
      <c r="AB706" s="5"/>
      <c r="AC706" s="5"/>
      <c r="AD706" s="6"/>
      <c r="AE706" s="5"/>
      <c r="AF706" s="5" t="str">
        <f t="shared" si="10"/>
        <v>Y</v>
      </c>
      <c r="AG706" s="5"/>
      <c r="AH706" s="17">
        <v>1</v>
      </c>
      <c r="AI706" s="1" t="s">
        <v>1056</v>
      </c>
      <c r="AJ706" s="46" t="s">
        <v>213</v>
      </c>
      <c r="AK706" s="98" t="s">
        <v>214</v>
      </c>
      <c r="AL706" s="25" t="s">
        <v>137</v>
      </c>
      <c r="AM706" s="100"/>
    </row>
    <row r="707" spans="1:39" ht="57" customHeight="1">
      <c r="A707" s="13" t="s">
        <v>1039</v>
      </c>
      <c r="B707" s="13" t="s">
        <v>1039</v>
      </c>
      <c r="C707" s="13" t="s">
        <v>1039</v>
      </c>
      <c r="D707" s="27" t="s">
        <v>4139</v>
      </c>
      <c r="E707" s="5"/>
      <c r="F707" s="5" t="s">
        <v>2622</v>
      </c>
      <c r="G707" s="1" t="s">
        <v>2623</v>
      </c>
      <c r="H707" s="1" t="s">
        <v>2623</v>
      </c>
      <c r="I707" s="33" t="s">
        <v>2624</v>
      </c>
      <c r="J707" s="76" t="s">
        <v>2625</v>
      </c>
      <c r="K707" s="5" t="s">
        <v>243</v>
      </c>
      <c r="L707" s="19" t="s">
        <v>245</v>
      </c>
      <c r="M707" s="28">
        <v>46213</v>
      </c>
      <c r="N707" s="29">
        <v>46267</v>
      </c>
      <c r="O707" s="13" t="s">
        <v>132</v>
      </c>
      <c r="P707" s="22" t="s">
        <v>1046</v>
      </c>
      <c r="Q707" s="22">
        <v>20</v>
      </c>
      <c r="R707" s="23" t="s">
        <v>181</v>
      </c>
      <c r="S707" s="6" t="s">
        <v>181</v>
      </c>
      <c r="T707" s="5"/>
      <c r="U707" s="5" t="s">
        <v>174</v>
      </c>
      <c r="V707" s="75" t="s">
        <v>4137</v>
      </c>
      <c r="W707" s="5" t="s">
        <v>181</v>
      </c>
      <c r="X707" s="5"/>
      <c r="Y707" s="5"/>
      <c r="Z707" s="1" t="s">
        <v>1039</v>
      </c>
      <c r="AA707" s="7">
        <v>0.95</v>
      </c>
      <c r="AB707" s="5"/>
      <c r="AC707" s="5"/>
      <c r="AD707" s="6"/>
      <c r="AE707" s="5"/>
      <c r="AF707" s="5" t="str">
        <f t="shared" ref="AF707:AF770" si="11">IF(S707="Y","N","Y")</f>
        <v>Y</v>
      </c>
      <c r="AG707" s="5"/>
      <c r="AH707" s="17">
        <v>1</v>
      </c>
      <c r="AI707" s="1" t="s">
        <v>1056</v>
      </c>
      <c r="AJ707" s="46" t="s">
        <v>213</v>
      </c>
      <c r="AK707" s="98" t="s">
        <v>214</v>
      </c>
      <c r="AL707" s="25" t="s">
        <v>137</v>
      </c>
      <c r="AM707" s="100"/>
    </row>
    <row r="708" spans="1:39" ht="57" customHeight="1">
      <c r="A708" s="13" t="s">
        <v>1039</v>
      </c>
      <c r="B708" s="13" t="s">
        <v>1039</v>
      </c>
      <c r="C708" s="13" t="s">
        <v>1039</v>
      </c>
      <c r="D708" s="27" t="s">
        <v>4140</v>
      </c>
      <c r="E708" s="5"/>
      <c r="F708" s="5" t="s">
        <v>2627</v>
      </c>
      <c r="G708" s="1" t="s">
        <v>2628</v>
      </c>
      <c r="H708" s="1" t="s">
        <v>2628</v>
      </c>
      <c r="I708" s="33" t="s">
        <v>2629</v>
      </c>
      <c r="J708" s="76" t="s">
        <v>2630</v>
      </c>
      <c r="K708" s="5" t="s">
        <v>243</v>
      </c>
      <c r="L708" s="19" t="s">
        <v>245</v>
      </c>
      <c r="M708" s="28">
        <v>46213</v>
      </c>
      <c r="N708" s="29">
        <v>46267</v>
      </c>
      <c r="O708" s="13" t="s">
        <v>132</v>
      </c>
      <c r="P708" s="22" t="s">
        <v>1046</v>
      </c>
      <c r="Q708" s="22">
        <v>48</v>
      </c>
      <c r="R708" s="23" t="s">
        <v>181</v>
      </c>
      <c r="S708" s="6" t="s">
        <v>181</v>
      </c>
      <c r="T708" s="5"/>
      <c r="U708" s="5" t="s">
        <v>174</v>
      </c>
      <c r="V708" s="75" t="s">
        <v>4137</v>
      </c>
      <c r="W708" s="5" t="s">
        <v>181</v>
      </c>
      <c r="X708" s="5"/>
      <c r="Y708" s="5"/>
      <c r="Z708" s="1" t="s">
        <v>1039</v>
      </c>
      <c r="AA708" s="7">
        <v>0.95</v>
      </c>
      <c r="AB708" s="5"/>
      <c r="AC708" s="5"/>
      <c r="AD708" s="6"/>
      <c r="AE708" s="5"/>
      <c r="AF708" s="5" t="str">
        <f t="shared" si="11"/>
        <v>Y</v>
      </c>
      <c r="AG708" s="5"/>
      <c r="AH708" s="17">
        <v>1</v>
      </c>
      <c r="AI708" s="1" t="s">
        <v>2702</v>
      </c>
      <c r="AJ708" s="46" t="s">
        <v>213</v>
      </c>
      <c r="AK708" s="98" t="s">
        <v>214</v>
      </c>
      <c r="AL708" s="25" t="s">
        <v>137</v>
      </c>
      <c r="AM708" s="100"/>
    </row>
    <row r="709" spans="1:39" ht="57" customHeight="1">
      <c r="A709" s="13" t="s">
        <v>2632</v>
      </c>
      <c r="B709" s="13" t="s">
        <v>2633</v>
      </c>
      <c r="C709" s="13" t="s">
        <v>4141</v>
      </c>
      <c r="D709" s="27" t="s">
        <v>4142</v>
      </c>
      <c r="E709" s="5"/>
      <c r="F709" s="5" t="s">
        <v>4143</v>
      </c>
      <c r="G709" s="1" t="s">
        <v>4144</v>
      </c>
      <c r="H709" s="1" t="s">
        <v>4144</v>
      </c>
      <c r="I709" s="33" t="s">
        <v>4145</v>
      </c>
      <c r="J709" s="76" t="s">
        <v>4146</v>
      </c>
      <c r="K709" s="5" t="s">
        <v>243</v>
      </c>
      <c r="L709" s="19" t="s">
        <v>245</v>
      </c>
      <c r="M709" s="28">
        <v>46213</v>
      </c>
      <c r="N709" s="29">
        <v>46267</v>
      </c>
      <c r="O709" s="13" t="s">
        <v>132</v>
      </c>
      <c r="P709" s="22" t="s">
        <v>1046</v>
      </c>
      <c r="Q709" s="22">
        <v>8000</v>
      </c>
      <c r="R709" s="23" t="s">
        <v>132</v>
      </c>
      <c r="S709" s="6" t="s">
        <v>181</v>
      </c>
      <c r="T709" s="5"/>
      <c r="U709" s="5" t="s">
        <v>174</v>
      </c>
      <c r="V709" s="75" t="s">
        <v>4137</v>
      </c>
      <c r="W709" s="5" t="s">
        <v>181</v>
      </c>
      <c r="X709" s="5"/>
      <c r="Y709" s="5"/>
      <c r="Z709" s="1">
        <v>100</v>
      </c>
      <c r="AA709" s="7">
        <v>0.95</v>
      </c>
      <c r="AB709" s="5"/>
      <c r="AC709" s="5"/>
      <c r="AD709" s="6"/>
      <c r="AE709" s="5"/>
      <c r="AF709" s="5" t="str">
        <f t="shared" si="11"/>
        <v>Y</v>
      </c>
      <c r="AG709" s="5"/>
      <c r="AH709" s="17">
        <v>1</v>
      </c>
      <c r="AI709" s="1" t="s">
        <v>4147</v>
      </c>
      <c r="AJ709" s="46" t="s">
        <v>213</v>
      </c>
      <c r="AK709" s="98" t="s">
        <v>214</v>
      </c>
      <c r="AL709" s="25" t="s">
        <v>137</v>
      </c>
      <c r="AM709" s="100"/>
    </row>
    <row r="710" spans="1:39" ht="57" customHeight="1">
      <c r="A710" s="13" t="s">
        <v>2632</v>
      </c>
      <c r="B710" s="13" t="s">
        <v>2633</v>
      </c>
      <c r="C710" s="13" t="s">
        <v>4148</v>
      </c>
      <c r="D710" s="27" t="s">
        <v>4149</v>
      </c>
      <c r="E710" s="5"/>
      <c r="F710" s="5" t="s">
        <v>4150</v>
      </c>
      <c r="G710" s="1" t="s">
        <v>4151</v>
      </c>
      <c r="H710" s="1" t="s">
        <v>4151</v>
      </c>
      <c r="I710" s="33" t="s">
        <v>4152</v>
      </c>
      <c r="J710" s="76" t="s">
        <v>4153</v>
      </c>
      <c r="K710" s="5" t="s">
        <v>243</v>
      </c>
      <c r="L710" s="19" t="s">
        <v>245</v>
      </c>
      <c r="M710" s="28">
        <v>46213</v>
      </c>
      <c r="N710" s="29">
        <v>46267</v>
      </c>
      <c r="O710" s="13" t="s">
        <v>132</v>
      </c>
      <c r="P710" s="22" t="s">
        <v>1046</v>
      </c>
      <c r="Q710" s="22">
        <v>8000</v>
      </c>
      <c r="R710" s="23" t="s">
        <v>181</v>
      </c>
      <c r="S710" s="6" t="s">
        <v>181</v>
      </c>
      <c r="T710" s="5"/>
      <c r="U710" s="5" t="s">
        <v>174</v>
      </c>
      <c r="V710" s="75" t="s">
        <v>4137</v>
      </c>
      <c r="W710" s="5" t="s">
        <v>181</v>
      </c>
      <c r="X710" s="5"/>
      <c r="Y710" s="5"/>
      <c r="Z710" s="1" t="s">
        <v>1039</v>
      </c>
      <c r="AA710" s="7">
        <v>0.95</v>
      </c>
      <c r="AB710" s="5"/>
      <c r="AC710" s="5"/>
      <c r="AD710" s="6"/>
      <c r="AE710" s="5"/>
      <c r="AF710" s="5" t="str">
        <f t="shared" si="11"/>
        <v>Y</v>
      </c>
      <c r="AG710" s="5"/>
      <c r="AH710" s="17">
        <v>1</v>
      </c>
      <c r="AI710" s="1" t="s">
        <v>1568</v>
      </c>
      <c r="AJ710" s="46" t="s">
        <v>213</v>
      </c>
      <c r="AK710" s="98" t="s">
        <v>214</v>
      </c>
      <c r="AL710" s="25" t="s">
        <v>137</v>
      </c>
      <c r="AM710" s="100"/>
    </row>
    <row r="711" spans="1:39" ht="57" customHeight="1">
      <c r="A711" s="13" t="s">
        <v>2632</v>
      </c>
      <c r="B711" s="13" t="s">
        <v>2633</v>
      </c>
      <c r="C711" s="13" t="s">
        <v>4154</v>
      </c>
      <c r="D711" s="27" t="s">
        <v>4155</v>
      </c>
      <c r="E711" s="5"/>
      <c r="F711" s="5" t="s">
        <v>4156</v>
      </c>
      <c r="G711" s="1" t="s">
        <v>4157</v>
      </c>
      <c r="H711" s="1" t="s">
        <v>4157</v>
      </c>
      <c r="I711" s="34" t="s">
        <v>4158</v>
      </c>
      <c r="J711" s="77" t="s">
        <v>4159</v>
      </c>
      <c r="K711" s="5" t="s">
        <v>243</v>
      </c>
      <c r="L711" s="19" t="s">
        <v>245</v>
      </c>
      <c r="M711" s="28">
        <v>46213</v>
      </c>
      <c r="N711" s="29">
        <v>46267</v>
      </c>
      <c r="O711" s="13" t="s">
        <v>132</v>
      </c>
      <c r="P711" s="22" t="s">
        <v>1046</v>
      </c>
      <c r="Q711" s="22">
        <v>8000</v>
      </c>
      <c r="R711" s="23" t="s">
        <v>181</v>
      </c>
      <c r="S711" s="6" t="s">
        <v>181</v>
      </c>
      <c r="T711" s="5"/>
      <c r="U711" s="5" t="s">
        <v>174</v>
      </c>
      <c r="V711" s="75" t="s">
        <v>4137</v>
      </c>
      <c r="W711" s="5" t="s">
        <v>181</v>
      </c>
      <c r="X711" s="5"/>
      <c r="Y711" s="5"/>
      <c r="Z711" s="1" t="s">
        <v>1039</v>
      </c>
      <c r="AA711" s="7">
        <v>0.95</v>
      </c>
      <c r="AB711" s="5"/>
      <c r="AC711" s="5"/>
      <c r="AD711" s="6"/>
      <c r="AE711" s="5"/>
      <c r="AF711" s="5" t="str">
        <f t="shared" si="11"/>
        <v>Y</v>
      </c>
      <c r="AG711" s="5"/>
      <c r="AH711" s="17">
        <v>1</v>
      </c>
      <c r="AI711" s="1" t="s">
        <v>4160</v>
      </c>
      <c r="AJ711" s="46" t="s">
        <v>213</v>
      </c>
      <c r="AK711" s="98" t="s">
        <v>214</v>
      </c>
      <c r="AL711" s="25" t="s">
        <v>137</v>
      </c>
      <c r="AM711" s="100"/>
    </row>
    <row r="712" spans="1:39" ht="57" customHeight="1">
      <c r="A712" s="13" t="s">
        <v>2632</v>
      </c>
      <c r="B712" s="13" t="s">
        <v>2633</v>
      </c>
      <c r="C712" s="13" t="s">
        <v>4161</v>
      </c>
      <c r="D712" s="27" t="s">
        <v>4162</v>
      </c>
      <c r="E712" s="5"/>
      <c r="F712" s="5" t="s">
        <v>4163</v>
      </c>
      <c r="G712" s="1" t="s">
        <v>4164</v>
      </c>
      <c r="H712" s="1" t="s">
        <v>4164</v>
      </c>
      <c r="I712" s="34" t="s">
        <v>4165</v>
      </c>
      <c r="J712" s="77" t="s">
        <v>4166</v>
      </c>
      <c r="K712" s="5" t="s">
        <v>243</v>
      </c>
      <c r="L712" s="19" t="s">
        <v>245</v>
      </c>
      <c r="M712" s="28">
        <v>46213</v>
      </c>
      <c r="N712" s="29">
        <v>46267</v>
      </c>
      <c r="O712" s="13" t="s">
        <v>132</v>
      </c>
      <c r="P712" s="22" t="s">
        <v>1046</v>
      </c>
      <c r="Q712" s="22">
        <v>8000</v>
      </c>
      <c r="R712" s="23" t="s">
        <v>181</v>
      </c>
      <c r="S712" s="6" t="s">
        <v>181</v>
      </c>
      <c r="T712" s="5"/>
      <c r="U712" s="5" t="s">
        <v>174</v>
      </c>
      <c r="V712" s="75" t="s">
        <v>4137</v>
      </c>
      <c r="W712" s="5" t="s">
        <v>181</v>
      </c>
      <c r="X712" s="5"/>
      <c r="Y712" s="5"/>
      <c r="Z712" s="1" t="s">
        <v>1039</v>
      </c>
      <c r="AA712" s="7">
        <v>0.95</v>
      </c>
      <c r="AB712" s="5"/>
      <c r="AC712" s="5"/>
      <c r="AD712" s="6"/>
      <c r="AE712" s="5"/>
      <c r="AF712" s="5" t="str">
        <f t="shared" si="11"/>
        <v>Y</v>
      </c>
      <c r="AG712" s="5"/>
      <c r="AH712" s="17">
        <v>1</v>
      </c>
      <c r="AI712" s="1" t="s">
        <v>4167</v>
      </c>
      <c r="AJ712" s="46" t="s">
        <v>213</v>
      </c>
      <c r="AK712" s="98" t="s">
        <v>214</v>
      </c>
      <c r="AL712" s="25" t="s">
        <v>137</v>
      </c>
      <c r="AM712" s="100"/>
    </row>
    <row r="713" spans="1:39" ht="57" customHeight="1">
      <c r="A713" s="13" t="s">
        <v>1039</v>
      </c>
      <c r="B713" s="13" t="s">
        <v>1039</v>
      </c>
      <c r="C713" s="13" t="s">
        <v>1039</v>
      </c>
      <c r="D713" s="27" t="s">
        <v>4168</v>
      </c>
      <c r="E713" s="5"/>
      <c r="F713" s="5" t="s">
        <v>2685</v>
      </c>
      <c r="G713" s="1" t="s">
        <v>2686</v>
      </c>
      <c r="H713" s="1" t="s">
        <v>2686</v>
      </c>
      <c r="I713" s="33" t="s">
        <v>2687</v>
      </c>
      <c r="J713" s="76" t="s">
        <v>2688</v>
      </c>
      <c r="K713" s="5" t="s">
        <v>243</v>
      </c>
      <c r="L713" s="19" t="s">
        <v>245</v>
      </c>
      <c r="M713" s="28">
        <v>46213</v>
      </c>
      <c r="N713" s="29">
        <v>46267</v>
      </c>
      <c r="O713" s="13" t="s">
        <v>132</v>
      </c>
      <c r="P713" s="22" t="s">
        <v>1245</v>
      </c>
      <c r="Q713" s="22">
        <v>10</v>
      </c>
      <c r="R713" s="23" t="s">
        <v>181</v>
      </c>
      <c r="S713" s="6" t="s">
        <v>181</v>
      </c>
      <c r="T713" s="5"/>
      <c r="U713" s="5" t="s">
        <v>174</v>
      </c>
      <c r="V713" s="75" t="s">
        <v>4137</v>
      </c>
      <c r="W713" s="5" t="s">
        <v>181</v>
      </c>
      <c r="X713" s="5"/>
      <c r="Y713" s="5"/>
      <c r="Z713" s="1" t="s">
        <v>1039</v>
      </c>
      <c r="AA713" s="7">
        <v>0.95</v>
      </c>
      <c r="AB713" s="5"/>
      <c r="AC713" s="5"/>
      <c r="AD713" s="6"/>
      <c r="AE713" s="5"/>
      <c r="AF713" s="5" t="str">
        <f t="shared" si="11"/>
        <v>Y</v>
      </c>
      <c r="AG713" s="5"/>
      <c r="AH713" s="17">
        <v>1</v>
      </c>
      <c r="AI713" s="1" t="s">
        <v>4169</v>
      </c>
      <c r="AJ713" s="46" t="s">
        <v>213</v>
      </c>
      <c r="AK713" s="98" t="s">
        <v>214</v>
      </c>
      <c r="AL713" s="25" t="s">
        <v>137</v>
      </c>
      <c r="AM713" s="100"/>
    </row>
    <row r="714" spans="1:39" ht="57" customHeight="1">
      <c r="A714" s="13" t="s">
        <v>1039</v>
      </c>
      <c r="B714" s="13" t="s">
        <v>1039</v>
      </c>
      <c r="C714" s="13" t="s">
        <v>1039</v>
      </c>
      <c r="D714" s="27" t="s">
        <v>4170</v>
      </c>
      <c r="E714" s="5"/>
      <c r="F714" s="5" t="s">
        <v>2691</v>
      </c>
      <c r="G714" s="1" t="s">
        <v>2692</v>
      </c>
      <c r="H714" s="1" t="s">
        <v>2692</v>
      </c>
      <c r="I714" s="33" t="s">
        <v>2693</v>
      </c>
      <c r="J714" s="76" t="s">
        <v>2693</v>
      </c>
      <c r="K714" s="5" t="s">
        <v>243</v>
      </c>
      <c r="L714" s="19" t="s">
        <v>245</v>
      </c>
      <c r="M714" s="28">
        <v>46213</v>
      </c>
      <c r="N714" s="29">
        <v>46267</v>
      </c>
      <c r="O714" s="13" t="s">
        <v>132</v>
      </c>
      <c r="P714" s="22" t="s">
        <v>1046</v>
      </c>
      <c r="Q714" s="22">
        <v>4</v>
      </c>
      <c r="R714" s="23" t="s">
        <v>181</v>
      </c>
      <c r="S714" s="6" t="s">
        <v>181</v>
      </c>
      <c r="T714" s="5"/>
      <c r="U714" s="5" t="s">
        <v>174</v>
      </c>
      <c r="V714" s="75" t="s">
        <v>4171</v>
      </c>
      <c r="W714" s="5" t="s">
        <v>181</v>
      </c>
      <c r="X714" s="5"/>
      <c r="Y714" s="5"/>
      <c r="Z714" s="1" t="s">
        <v>1039</v>
      </c>
      <c r="AA714" s="7">
        <v>0.95</v>
      </c>
      <c r="AB714" s="5"/>
      <c r="AC714" s="5"/>
      <c r="AD714" s="6"/>
      <c r="AE714" s="5"/>
      <c r="AF714" s="5" t="str">
        <f t="shared" si="11"/>
        <v>Y</v>
      </c>
      <c r="AG714" s="5"/>
      <c r="AH714" s="17">
        <v>1</v>
      </c>
      <c r="AI714" s="1" t="s">
        <v>1161</v>
      </c>
      <c r="AJ714" s="46" t="s">
        <v>213</v>
      </c>
      <c r="AK714" s="98" t="s">
        <v>214</v>
      </c>
      <c r="AL714" s="25" t="s">
        <v>137</v>
      </c>
      <c r="AM714" s="100"/>
    </row>
    <row r="715" spans="1:39" ht="57" customHeight="1">
      <c r="A715" s="13" t="s">
        <v>1039</v>
      </c>
      <c r="B715" s="13" t="s">
        <v>1039</v>
      </c>
      <c r="C715" s="13" t="s">
        <v>1039</v>
      </c>
      <c r="D715" s="27" t="s">
        <v>4172</v>
      </c>
      <c r="E715" s="5"/>
      <c r="F715" s="5" t="s">
        <v>2605</v>
      </c>
      <c r="G715" s="1" t="s">
        <v>2606</v>
      </c>
      <c r="H715" s="1" t="s">
        <v>2606</v>
      </c>
      <c r="I715" s="33" t="s">
        <v>2607</v>
      </c>
      <c r="J715" s="76" t="s">
        <v>2608</v>
      </c>
      <c r="K715" s="5" t="s">
        <v>493</v>
      </c>
      <c r="L715" s="19" t="s">
        <v>495</v>
      </c>
      <c r="M715" s="28">
        <v>46213</v>
      </c>
      <c r="N715" s="29">
        <v>46267</v>
      </c>
      <c r="O715" s="13" t="s">
        <v>132</v>
      </c>
      <c r="P715" s="22" t="s">
        <v>1046</v>
      </c>
      <c r="Q715" s="22">
        <v>60</v>
      </c>
      <c r="R715" s="23" t="s">
        <v>181</v>
      </c>
      <c r="S715" s="6" t="s">
        <v>181</v>
      </c>
      <c r="T715" s="5"/>
      <c r="U715" s="5" t="s">
        <v>134</v>
      </c>
      <c r="V715" s="75" t="s">
        <v>4173</v>
      </c>
      <c r="W715" s="5" t="s">
        <v>181</v>
      </c>
      <c r="X715" s="5"/>
      <c r="Y715" s="5"/>
      <c r="Z715" s="1" t="s">
        <v>1039</v>
      </c>
      <c r="AA715" s="7">
        <v>0.95</v>
      </c>
      <c r="AB715" s="5"/>
      <c r="AC715" s="5"/>
      <c r="AD715" s="6"/>
      <c r="AE715" s="5"/>
      <c r="AF715" s="5" t="str">
        <f t="shared" si="11"/>
        <v>Y</v>
      </c>
      <c r="AG715" s="5"/>
      <c r="AH715" s="17">
        <v>1</v>
      </c>
      <c r="AI715" s="1" t="s">
        <v>1048</v>
      </c>
      <c r="AJ715" s="46" t="s">
        <v>268</v>
      </c>
      <c r="AK715" s="98" t="s">
        <v>269</v>
      </c>
      <c r="AL715" s="25" t="s">
        <v>137</v>
      </c>
      <c r="AM715" s="100"/>
    </row>
    <row r="716" spans="1:39" ht="57" customHeight="1">
      <c r="A716" s="13" t="s">
        <v>1039</v>
      </c>
      <c r="B716" s="13" t="s">
        <v>1039</v>
      </c>
      <c r="C716" s="13" t="s">
        <v>1039</v>
      </c>
      <c r="D716" s="27" t="s">
        <v>4174</v>
      </c>
      <c r="E716" s="5"/>
      <c r="F716" s="5" t="s">
        <v>2611</v>
      </c>
      <c r="G716" s="1" t="s">
        <v>2612</v>
      </c>
      <c r="H716" s="1" t="s">
        <v>2612</v>
      </c>
      <c r="I716" s="33" t="s">
        <v>2613</v>
      </c>
      <c r="J716" s="76" t="s">
        <v>2614</v>
      </c>
      <c r="K716" s="5" t="s">
        <v>493</v>
      </c>
      <c r="L716" s="19" t="s">
        <v>495</v>
      </c>
      <c r="M716" s="28">
        <v>46213</v>
      </c>
      <c r="N716" s="29">
        <v>46267</v>
      </c>
      <c r="O716" s="13" t="s">
        <v>132</v>
      </c>
      <c r="P716" s="22" t="s">
        <v>1046</v>
      </c>
      <c r="Q716" s="22">
        <v>20</v>
      </c>
      <c r="R716" s="23" t="s">
        <v>181</v>
      </c>
      <c r="S716" s="6" t="s">
        <v>181</v>
      </c>
      <c r="T716" s="5"/>
      <c r="U716" s="5" t="s">
        <v>134</v>
      </c>
      <c r="V716" s="75" t="s">
        <v>4175</v>
      </c>
      <c r="W716" s="5" t="s">
        <v>181</v>
      </c>
      <c r="X716" s="5"/>
      <c r="Y716" s="5"/>
      <c r="Z716" s="1" t="s">
        <v>1039</v>
      </c>
      <c r="AA716" s="7">
        <v>0.95</v>
      </c>
      <c r="AB716" s="5"/>
      <c r="AC716" s="5"/>
      <c r="AD716" s="6"/>
      <c r="AE716" s="5"/>
      <c r="AF716" s="5" t="str">
        <f t="shared" si="11"/>
        <v>Y</v>
      </c>
      <c r="AG716" s="5"/>
      <c r="AH716" s="17">
        <v>1</v>
      </c>
      <c r="AI716" s="1" t="s">
        <v>1056</v>
      </c>
      <c r="AJ716" s="46" t="s">
        <v>268</v>
      </c>
      <c r="AK716" s="98" t="s">
        <v>269</v>
      </c>
      <c r="AL716" s="25" t="s">
        <v>137</v>
      </c>
      <c r="AM716" s="100"/>
    </row>
    <row r="717" spans="1:39" ht="57" customHeight="1">
      <c r="A717" s="13" t="s">
        <v>1039</v>
      </c>
      <c r="B717" s="13" t="s">
        <v>1039</v>
      </c>
      <c r="C717" s="13" t="s">
        <v>1039</v>
      </c>
      <c r="D717" s="27" t="s">
        <v>4176</v>
      </c>
      <c r="E717" s="5"/>
      <c r="F717" s="5" t="s">
        <v>2617</v>
      </c>
      <c r="G717" s="1" t="s">
        <v>2618</v>
      </c>
      <c r="H717" s="1" t="s">
        <v>2618</v>
      </c>
      <c r="I717" s="33" t="s">
        <v>2619</v>
      </c>
      <c r="J717" s="76" t="s">
        <v>2620</v>
      </c>
      <c r="K717" s="5" t="s">
        <v>493</v>
      </c>
      <c r="L717" s="19" t="s">
        <v>495</v>
      </c>
      <c r="M717" s="28">
        <v>46213</v>
      </c>
      <c r="N717" s="29">
        <v>46267</v>
      </c>
      <c r="O717" s="13" t="s">
        <v>132</v>
      </c>
      <c r="P717" s="22" t="s">
        <v>1046</v>
      </c>
      <c r="Q717" s="22">
        <v>20</v>
      </c>
      <c r="R717" s="23" t="s">
        <v>181</v>
      </c>
      <c r="S717" s="6" t="s">
        <v>181</v>
      </c>
      <c r="T717" s="5"/>
      <c r="U717" s="5" t="s">
        <v>134</v>
      </c>
      <c r="V717" s="75" t="s">
        <v>4175</v>
      </c>
      <c r="W717" s="5" t="s">
        <v>181</v>
      </c>
      <c r="X717" s="5"/>
      <c r="Y717" s="5"/>
      <c r="Z717" s="1" t="s">
        <v>1039</v>
      </c>
      <c r="AA717" s="7">
        <v>0.95</v>
      </c>
      <c r="AB717" s="5"/>
      <c r="AC717" s="5"/>
      <c r="AD717" s="6"/>
      <c r="AE717" s="5"/>
      <c r="AF717" s="5" t="str">
        <f t="shared" si="11"/>
        <v>Y</v>
      </c>
      <c r="AG717" s="5"/>
      <c r="AH717" s="17">
        <v>1</v>
      </c>
      <c r="AI717" s="1" t="s">
        <v>1056</v>
      </c>
      <c r="AJ717" s="46" t="s">
        <v>268</v>
      </c>
      <c r="AK717" s="98" t="s">
        <v>269</v>
      </c>
      <c r="AL717" s="25" t="s">
        <v>137</v>
      </c>
      <c r="AM717" s="100"/>
    </row>
    <row r="718" spans="1:39" ht="57" customHeight="1">
      <c r="A718" s="13" t="s">
        <v>1039</v>
      </c>
      <c r="B718" s="13" t="s">
        <v>1039</v>
      </c>
      <c r="C718" s="13" t="s">
        <v>1039</v>
      </c>
      <c r="D718" s="27" t="s">
        <v>4177</v>
      </c>
      <c r="E718" s="5"/>
      <c r="F718" s="5" t="s">
        <v>2622</v>
      </c>
      <c r="G718" s="1" t="s">
        <v>2623</v>
      </c>
      <c r="H718" s="1" t="s">
        <v>2623</v>
      </c>
      <c r="I718" s="33" t="s">
        <v>2624</v>
      </c>
      <c r="J718" s="76" t="s">
        <v>2625</v>
      </c>
      <c r="K718" s="5" t="s">
        <v>493</v>
      </c>
      <c r="L718" s="19" t="s">
        <v>495</v>
      </c>
      <c r="M718" s="28">
        <v>46213</v>
      </c>
      <c r="N718" s="29">
        <v>46267</v>
      </c>
      <c r="O718" s="13" t="s">
        <v>132</v>
      </c>
      <c r="P718" s="22" t="s">
        <v>1046</v>
      </c>
      <c r="Q718" s="22">
        <v>20</v>
      </c>
      <c r="R718" s="23" t="s">
        <v>181</v>
      </c>
      <c r="S718" s="6" t="s">
        <v>181</v>
      </c>
      <c r="T718" s="5"/>
      <c r="U718" s="5" t="s">
        <v>134</v>
      </c>
      <c r="V718" s="75" t="s">
        <v>4175</v>
      </c>
      <c r="W718" s="5" t="s">
        <v>181</v>
      </c>
      <c r="X718" s="5"/>
      <c r="Y718" s="5"/>
      <c r="Z718" s="1" t="s">
        <v>1039</v>
      </c>
      <c r="AA718" s="7">
        <v>0.95</v>
      </c>
      <c r="AB718" s="5"/>
      <c r="AC718" s="5"/>
      <c r="AD718" s="6"/>
      <c r="AE718" s="5"/>
      <c r="AF718" s="5" t="str">
        <f t="shared" si="11"/>
        <v>Y</v>
      </c>
      <c r="AG718" s="5"/>
      <c r="AH718" s="17">
        <v>1</v>
      </c>
      <c r="AI718" s="1" t="s">
        <v>1056</v>
      </c>
      <c r="AJ718" s="46" t="s">
        <v>268</v>
      </c>
      <c r="AK718" s="98" t="s">
        <v>269</v>
      </c>
      <c r="AL718" s="25" t="s">
        <v>137</v>
      </c>
      <c r="AM718" s="100"/>
    </row>
    <row r="719" spans="1:39" ht="57" customHeight="1">
      <c r="A719" s="13" t="s">
        <v>1039</v>
      </c>
      <c r="B719" s="13" t="s">
        <v>1039</v>
      </c>
      <c r="C719" s="13" t="s">
        <v>1039</v>
      </c>
      <c r="D719" s="27" t="s">
        <v>4178</v>
      </c>
      <c r="E719" s="5"/>
      <c r="F719" s="5" t="s">
        <v>2627</v>
      </c>
      <c r="G719" s="1" t="s">
        <v>2628</v>
      </c>
      <c r="H719" s="1" t="s">
        <v>2628</v>
      </c>
      <c r="I719" s="33" t="s">
        <v>2629</v>
      </c>
      <c r="J719" s="76" t="s">
        <v>2630</v>
      </c>
      <c r="K719" s="5" t="s">
        <v>493</v>
      </c>
      <c r="L719" s="19" t="s">
        <v>495</v>
      </c>
      <c r="M719" s="28">
        <v>46213</v>
      </c>
      <c r="N719" s="29">
        <v>46267</v>
      </c>
      <c r="O719" s="13" t="s">
        <v>132</v>
      </c>
      <c r="P719" s="22" t="s">
        <v>1046</v>
      </c>
      <c r="Q719" s="22">
        <v>48</v>
      </c>
      <c r="R719" s="23" t="s">
        <v>181</v>
      </c>
      <c r="S719" s="6" t="s">
        <v>181</v>
      </c>
      <c r="T719" s="5"/>
      <c r="U719" s="5" t="s">
        <v>134</v>
      </c>
      <c r="V719" s="75" t="s">
        <v>4175</v>
      </c>
      <c r="W719" s="5" t="s">
        <v>181</v>
      </c>
      <c r="X719" s="5"/>
      <c r="Y719" s="5"/>
      <c r="Z719" s="1" t="s">
        <v>1039</v>
      </c>
      <c r="AA719" s="7">
        <v>0.95</v>
      </c>
      <c r="AB719" s="5"/>
      <c r="AC719" s="5"/>
      <c r="AD719" s="6"/>
      <c r="AE719" s="5"/>
      <c r="AF719" s="5" t="str">
        <f t="shared" si="11"/>
        <v>Y</v>
      </c>
      <c r="AG719" s="5"/>
      <c r="AH719" s="17">
        <v>1</v>
      </c>
      <c r="AI719" s="1" t="s">
        <v>2702</v>
      </c>
      <c r="AJ719" s="46" t="s">
        <v>268</v>
      </c>
      <c r="AK719" s="98" t="s">
        <v>269</v>
      </c>
      <c r="AL719" s="25" t="s">
        <v>137</v>
      </c>
      <c r="AM719" s="100"/>
    </row>
    <row r="720" spans="1:39" ht="57" customHeight="1">
      <c r="A720" s="13" t="s">
        <v>1039</v>
      </c>
      <c r="B720" s="13" t="s">
        <v>1039</v>
      </c>
      <c r="C720" s="13" t="s">
        <v>1039</v>
      </c>
      <c r="D720" s="27" t="s">
        <v>4179</v>
      </c>
      <c r="E720" s="5"/>
      <c r="F720" s="5" t="s">
        <v>3674</v>
      </c>
      <c r="G720" s="1" t="s">
        <v>4180</v>
      </c>
      <c r="H720" s="1" t="s">
        <v>4180</v>
      </c>
      <c r="I720" s="33" t="s">
        <v>4181</v>
      </c>
      <c r="J720" s="76" t="s">
        <v>4182</v>
      </c>
      <c r="K720" s="5" t="s">
        <v>493</v>
      </c>
      <c r="L720" s="19" t="s">
        <v>495</v>
      </c>
      <c r="M720" s="28">
        <v>46213</v>
      </c>
      <c r="N720" s="29">
        <v>46267</v>
      </c>
      <c r="O720" s="13" t="s">
        <v>132</v>
      </c>
      <c r="P720" s="22" t="s">
        <v>1046</v>
      </c>
      <c r="Q720" s="22">
        <v>8000</v>
      </c>
      <c r="R720" s="23" t="s">
        <v>132</v>
      </c>
      <c r="S720" s="6" t="s">
        <v>181</v>
      </c>
      <c r="T720" s="5"/>
      <c r="U720" s="5" t="s">
        <v>134</v>
      </c>
      <c r="V720" s="75" t="s">
        <v>4173</v>
      </c>
      <c r="W720" s="5" t="s">
        <v>181</v>
      </c>
      <c r="X720" s="5"/>
      <c r="Y720" s="5"/>
      <c r="Z720" s="1">
        <v>100</v>
      </c>
      <c r="AA720" s="7">
        <v>0.95</v>
      </c>
      <c r="AB720" s="5"/>
      <c r="AC720" s="5"/>
      <c r="AD720" s="6"/>
      <c r="AE720" s="5"/>
      <c r="AF720" s="5" t="str">
        <f t="shared" si="11"/>
        <v>Y</v>
      </c>
      <c r="AG720" s="5"/>
      <c r="AH720" s="17">
        <v>1</v>
      </c>
      <c r="AI720" s="1" t="s">
        <v>4183</v>
      </c>
      <c r="AJ720" s="46" t="s">
        <v>268</v>
      </c>
      <c r="AK720" s="98" t="s">
        <v>269</v>
      </c>
      <c r="AL720" s="25" t="s">
        <v>137</v>
      </c>
      <c r="AM720" s="100"/>
    </row>
    <row r="721" spans="1:39" ht="57" customHeight="1">
      <c r="A721" s="13" t="s">
        <v>1470</v>
      </c>
      <c r="B721" s="13" t="s">
        <v>2755</v>
      </c>
      <c r="C721" s="13" t="s">
        <v>4184</v>
      </c>
      <c r="D721" s="27" t="s">
        <v>4185</v>
      </c>
      <c r="E721" s="5"/>
      <c r="F721" s="5" t="s">
        <v>4186</v>
      </c>
      <c r="G721" s="1" t="s">
        <v>4187</v>
      </c>
      <c r="H721" s="1" t="s">
        <v>4187</v>
      </c>
      <c r="I721" s="34" t="s">
        <v>4188</v>
      </c>
      <c r="J721" s="77" t="s">
        <v>4189</v>
      </c>
      <c r="K721" s="5" t="s">
        <v>493</v>
      </c>
      <c r="L721" s="19" t="s">
        <v>495</v>
      </c>
      <c r="M721" s="28">
        <v>46213</v>
      </c>
      <c r="N721" s="29">
        <v>46267</v>
      </c>
      <c r="O721" s="13" t="s">
        <v>132</v>
      </c>
      <c r="P721" s="22" t="s">
        <v>1046</v>
      </c>
      <c r="Q721" s="22">
        <v>8000</v>
      </c>
      <c r="R721" s="23" t="s">
        <v>132</v>
      </c>
      <c r="S721" s="6" t="s">
        <v>181</v>
      </c>
      <c r="T721" s="5"/>
      <c r="U721" s="5" t="s">
        <v>134</v>
      </c>
      <c r="V721" s="75" t="s">
        <v>4175</v>
      </c>
      <c r="W721" s="5" t="s">
        <v>181</v>
      </c>
      <c r="X721" s="5"/>
      <c r="Y721" s="5"/>
      <c r="Z721" s="1" t="s">
        <v>1039</v>
      </c>
      <c r="AA721" s="7">
        <v>0.95</v>
      </c>
      <c r="AB721" s="5"/>
      <c r="AC721" s="5"/>
      <c r="AD721" s="6"/>
      <c r="AE721" s="5"/>
      <c r="AF721" s="5" t="str">
        <f t="shared" si="11"/>
        <v>Y</v>
      </c>
      <c r="AG721" s="5"/>
      <c r="AH721" s="17">
        <v>1</v>
      </c>
      <c r="AI721" s="1" t="s">
        <v>4190</v>
      </c>
      <c r="AJ721" s="46" t="s">
        <v>268</v>
      </c>
      <c r="AK721" s="98" t="s">
        <v>269</v>
      </c>
      <c r="AL721" s="25" t="s">
        <v>137</v>
      </c>
      <c r="AM721" s="100"/>
    </row>
    <row r="722" spans="1:39" ht="57" customHeight="1">
      <c r="A722" s="13" t="s">
        <v>1470</v>
      </c>
      <c r="B722" s="13" t="s">
        <v>2755</v>
      </c>
      <c r="C722" s="13" t="s">
        <v>4191</v>
      </c>
      <c r="D722" s="27" t="s">
        <v>4192</v>
      </c>
      <c r="E722" s="5"/>
      <c r="F722" s="5" t="s">
        <v>4193</v>
      </c>
      <c r="G722" s="1" t="s">
        <v>4194</v>
      </c>
      <c r="H722" s="1" t="s">
        <v>4194</v>
      </c>
      <c r="I722" s="34" t="s">
        <v>4195</v>
      </c>
      <c r="J722" s="77" t="s">
        <v>4196</v>
      </c>
      <c r="K722" s="5" t="s">
        <v>493</v>
      </c>
      <c r="L722" s="19" t="s">
        <v>495</v>
      </c>
      <c r="M722" s="28">
        <v>46213</v>
      </c>
      <c r="N722" s="29">
        <v>46267</v>
      </c>
      <c r="O722" s="13" t="s">
        <v>132</v>
      </c>
      <c r="P722" s="22" t="s">
        <v>1046</v>
      </c>
      <c r="Q722" s="22">
        <v>8000</v>
      </c>
      <c r="R722" s="23" t="s">
        <v>132</v>
      </c>
      <c r="S722" s="6" t="s">
        <v>181</v>
      </c>
      <c r="T722" s="5"/>
      <c r="U722" s="5" t="s">
        <v>134</v>
      </c>
      <c r="V722" s="75" t="s">
        <v>4175</v>
      </c>
      <c r="W722" s="5" t="s">
        <v>181</v>
      </c>
      <c r="X722" s="5"/>
      <c r="Y722" s="5"/>
      <c r="Z722" s="1">
        <v>99.97</v>
      </c>
      <c r="AA722" s="7">
        <v>0.95</v>
      </c>
      <c r="AB722" s="5"/>
      <c r="AC722" s="5"/>
      <c r="AD722" s="6"/>
      <c r="AE722" s="5"/>
      <c r="AF722" s="5" t="str">
        <f t="shared" si="11"/>
        <v>Y</v>
      </c>
      <c r="AG722" s="5"/>
      <c r="AH722" s="17">
        <v>1</v>
      </c>
      <c r="AI722" s="1" t="s">
        <v>4197</v>
      </c>
      <c r="AJ722" s="46" t="s">
        <v>268</v>
      </c>
      <c r="AK722" s="98" t="s">
        <v>269</v>
      </c>
      <c r="AL722" s="25" t="s">
        <v>137</v>
      </c>
      <c r="AM722" s="100"/>
    </row>
    <row r="723" spans="1:39" ht="57" customHeight="1">
      <c r="A723" s="13" t="s">
        <v>1470</v>
      </c>
      <c r="B723" s="13" t="s">
        <v>2755</v>
      </c>
      <c r="C723" s="13" t="s">
        <v>4198</v>
      </c>
      <c r="D723" s="27" t="s">
        <v>4199</v>
      </c>
      <c r="E723" s="5"/>
      <c r="F723" s="5" t="s">
        <v>4200</v>
      </c>
      <c r="G723" s="1" t="s">
        <v>4201</v>
      </c>
      <c r="H723" s="1" t="s">
        <v>4201</v>
      </c>
      <c r="I723" s="34" t="s">
        <v>4202</v>
      </c>
      <c r="J723" s="77" t="s">
        <v>4203</v>
      </c>
      <c r="K723" s="5" t="s">
        <v>493</v>
      </c>
      <c r="L723" s="19" t="s">
        <v>495</v>
      </c>
      <c r="M723" s="28">
        <v>46213</v>
      </c>
      <c r="N723" s="29">
        <v>46267</v>
      </c>
      <c r="O723" s="13" t="s">
        <v>132</v>
      </c>
      <c r="P723" s="22" t="s">
        <v>1046</v>
      </c>
      <c r="Q723" s="22">
        <v>8000</v>
      </c>
      <c r="R723" s="23" t="s">
        <v>181</v>
      </c>
      <c r="S723" s="6" t="s">
        <v>181</v>
      </c>
      <c r="T723" s="5"/>
      <c r="U723" s="5" t="s">
        <v>134</v>
      </c>
      <c r="V723" s="75" t="s">
        <v>4175</v>
      </c>
      <c r="W723" s="5" t="s">
        <v>181</v>
      </c>
      <c r="X723" s="5"/>
      <c r="Y723" s="5"/>
      <c r="Z723" s="1" t="s">
        <v>1039</v>
      </c>
      <c r="AA723" s="7">
        <v>0.95</v>
      </c>
      <c r="AB723" s="5"/>
      <c r="AC723" s="5"/>
      <c r="AD723" s="6"/>
      <c r="AE723" s="5"/>
      <c r="AF723" s="5" t="str">
        <f t="shared" si="11"/>
        <v>Y</v>
      </c>
      <c r="AG723" s="5"/>
      <c r="AH723" s="17">
        <v>1</v>
      </c>
      <c r="AI723" s="1" t="s">
        <v>4204</v>
      </c>
      <c r="AJ723" s="46" t="s">
        <v>268</v>
      </c>
      <c r="AK723" s="98" t="s">
        <v>269</v>
      </c>
      <c r="AL723" s="25" t="s">
        <v>137</v>
      </c>
      <c r="AM723" s="100"/>
    </row>
    <row r="724" spans="1:39" ht="57" customHeight="1">
      <c r="A724" s="13" t="s">
        <v>1470</v>
      </c>
      <c r="B724" s="13" t="s">
        <v>2755</v>
      </c>
      <c r="C724" s="13" t="s">
        <v>3695</v>
      </c>
      <c r="D724" s="27" t="s">
        <v>4205</v>
      </c>
      <c r="E724" s="5"/>
      <c r="F724" s="5" t="s">
        <v>3697</v>
      </c>
      <c r="G724" s="1" t="s">
        <v>3698</v>
      </c>
      <c r="H724" s="1" t="s">
        <v>3698</v>
      </c>
      <c r="I724" s="34" t="s">
        <v>3699</v>
      </c>
      <c r="J724" s="77" t="s">
        <v>4206</v>
      </c>
      <c r="K724" s="5" t="s">
        <v>493</v>
      </c>
      <c r="L724" s="19" t="s">
        <v>495</v>
      </c>
      <c r="M724" s="28">
        <v>46213</v>
      </c>
      <c r="N724" s="29">
        <v>46267</v>
      </c>
      <c r="O724" s="13" t="s">
        <v>132</v>
      </c>
      <c r="P724" s="22" t="s">
        <v>1046</v>
      </c>
      <c r="Q724" s="22">
        <v>8000</v>
      </c>
      <c r="R724" s="23" t="s">
        <v>181</v>
      </c>
      <c r="S724" s="6" t="s">
        <v>181</v>
      </c>
      <c r="T724" s="5"/>
      <c r="U724" s="5" t="s">
        <v>134</v>
      </c>
      <c r="V724" s="75" t="s">
        <v>4175</v>
      </c>
      <c r="W724" s="5" t="s">
        <v>181</v>
      </c>
      <c r="X724" s="5"/>
      <c r="Y724" s="5"/>
      <c r="Z724" s="1" t="s">
        <v>1039</v>
      </c>
      <c r="AA724" s="7">
        <v>0.95</v>
      </c>
      <c r="AB724" s="5"/>
      <c r="AC724" s="5"/>
      <c r="AD724" s="6"/>
      <c r="AE724" s="5"/>
      <c r="AF724" s="5" t="str">
        <f t="shared" si="11"/>
        <v>Y</v>
      </c>
      <c r="AG724" s="5"/>
      <c r="AH724" s="17">
        <v>1</v>
      </c>
      <c r="AI724" s="1" t="s">
        <v>3701</v>
      </c>
      <c r="AJ724" s="46" t="s">
        <v>268</v>
      </c>
      <c r="AK724" s="98" t="s">
        <v>269</v>
      </c>
      <c r="AL724" s="25" t="s">
        <v>137</v>
      </c>
      <c r="AM724" s="100"/>
    </row>
    <row r="725" spans="1:39" ht="57" customHeight="1">
      <c r="A725" s="13" t="s">
        <v>1039</v>
      </c>
      <c r="B725" s="13" t="s">
        <v>1039</v>
      </c>
      <c r="C725" s="13" t="s">
        <v>1039</v>
      </c>
      <c r="D725" s="27" t="s">
        <v>4207</v>
      </c>
      <c r="E725" s="5"/>
      <c r="F725" s="5" t="s">
        <v>2685</v>
      </c>
      <c r="G725" s="1" t="s">
        <v>2686</v>
      </c>
      <c r="H725" s="1" t="s">
        <v>2686</v>
      </c>
      <c r="I725" s="33" t="s">
        <v>2687</v>
      </c>
      <c r="J725" s="76" t="s">
        <v>2688</v>
      </c>
      <c r="K725" s="5" t="s">
        <v>493</v>
      </c>
      <c r="L725" s="19" t="s">
        <v>495</v>
      </c>
      <c r="M725" s="28">
        <v>46213</v>
      </c>
      <c r="N725" s="29">
        <v>46267</v>
      </c>
      <c r="O725" s="13" t="s">
        <v>132</v>
      </c>
      <c r="P725" s="22" t="s">
        <v>1245</v>
      </c>
      <c r="Q725" s="22">
        <v>10</v>
      </c>
      <c r="R725" s="23" t="s">
        <v>181</v>
      </c>
      <c r="S725" s="6" t="s">
        <v>181</v>
      </c>
      <c r="T725" s="5"/>
      <c r="U725" s="5" t="s">
        <v>134</v>
      </c>
      <c r="V725" s="75" t="s">
        <v>4175</v>
      </c>
      <c r="W725" s="5" t="s">
        <v>181</v>
      </c>
      <c r="X725" s="5"/>
      <c r="Y725" s="5"/>
      <c r="Z725" s="1" t="s">
        <v>1039</v>
      </c>
      <c r="AA725" s="7">
        <v>0.95</v>
      </c>
      <c r="AB725" s="5"/>
      <c r="AC725" s="5"/>
      <c r="AD725" s="6"/>
      <c r="AE725" s="5"/>
      <c r="AF725" s="5" t="str">
        <f t="shared" si="11"/>
        <v>Y</v>
      </c>
      <c r="AG725" s="5"/>
      <c r="AH725" s="17">
        <v>1</v>
      </c>
      <c r="AI725" s="1" t="s">
        <v>2689</v>
      </c>
      <c r="AJ725" s="46" t="s">
        <v>268</v>
      </c>
      <c r="AK725" s="98" t="s">
        <v>269</v>
      </c>
      <c r="AL725" s="25" t="s">
        <v>137</v>
      </c>
      <c r="AM725" s="100"/>
    </row>
    <row r="726" spans="1:39" ht="57" customHeight="1">
      <c r="A726" s="13" t="s">
        <v>1039</v>
      </c>
      <c r="B726" s="13" t="s">
        <v>1039</v>
      </c>
      <c r="C726" s="13" t="s">
        <v>1039</v>
      </c>
      <c r="D726" s="27" t="s">
        <v>4208</v>
      </c>
      <c r="E726" s="5"/>
      <c r="F726" s="5" t="s">
        <v>2691</v>
      </c>
      <c r="G726" s="1" t="s">
        <v>2692</v>
      </c>
      <c r="H726" s="1" t="s">
        <v>2692</v>
      </c>
      <c r="I726" s="33" t="s">
        <v>2693</v>
      </c>
      <c r="J726" s="76" t="s">
        <v>2693</v>
      </c>
      <c r="K726" s="5" t="s">
        <v>493</v>
      </c>
      <c r="L726" s="19" t="s">
        <v>495</v>
      </c>
      <c r="M726" s="28">
        <v>46213</v>
      </c>
      <c r="N726" s="29">
        <v>46267</v>
      </c>
      <c r="O726" s="13" t="s">
        <v>132</v>
      </c>
      <c r="P726" s="22" t="s">
        <v>1046</v>
      </c>
      <c r="Q726" s="22">
        <v>4</v>
      </c>
      <c r="R726" s="23" t="s">
        <v>181</v>
      </c>
      <c r="S726" s="6" t="s">
        <v>181</v>
      </c>
      <c r="T726" s="5"/>
      <c r="U726" s="5" t="s">
        <v>134</v>
      </c>
      <c r="V726" s="75" t="s">
        <v>4209</v>
      </c>
      <c r="W726" s="5" t="s">
        <v>181</v>
      </c>
      <c r="X726" s="5"/>
      <c r="Y726" s="5"/>
      <c r="Z726" s="1" t="s">
        <v>1039</v>
      </c>
      <c r="AA726" s="7">
        <v>0.95</v>
      </c>
      <c r="AB726" s="5"/>
      <c r="AC726" s="5"/>
      <c r="AD726" s="6"/>
      <c r="AE726" s="5"/>
      <c r="AF726" s="5" t="str">
        <f t="shared" si="11"/>
        <v>Y</v>
      </c>
      <c r="AG726" s="5"/>
      <c r="AH726" s="17">
        <v>1</v>
      </c>
      <c r="AI726" s="1" t="s">
        <v>1161</v>
      </c>
      <c r="AJ726" s="46" t="s">
        <v>268</v>
      </c>
      <c r="AK726" s="98" t="s">
        <v>269</v>
      </c>
      <c r="AL726" s="25" t="s">
        <v>137</v>
      </c>
      <c r="AM726" s="100"/>
    </row>
    <row r="727" spans="1:39" ht="57" customHeight="1">
      <c r="A727" s="13" t="s">
        <v>1039</v>
      </c>
      <c r="B727" s="13" t="s">
        <v>1039</v>
      </c>
      <c r="C727" s="13" t="s">
        <v>1039</v>
      </c>
      <c r="D727" s="27" t="s">
        <v>4210</v>
      </c>
      <c r="E727" s="5"/>
      <c r="F727" s="5" t="s">
        <v>2605</v>
      </c>
      <c r="G727" s="1" t="s">
        <v>2606</v>
      </c>
      <c r="H727" s="1" t="s">
        <v>2606</v>
      </c>
      <c r="I727" s="33" t="s">
        <v>2607</v>
      </c>
      <c r="J727" s="76" t="s">
        <v>2608</v>
      </c>
      <c r="K727" s="5" t="s">
        <v>499</v>
      </c>
      <c r="L727" s="19" t="s">
        <v>501</v>
      </c>
      <c r="M727" s="28">
        <v>46213</v>
      </c>
      <c r="N727" s="29">
        <v>46267</v>
      </c>
      <c r="O727" s="13" t="s">
        <v>132</v>
      </c>
      <c r="P727" s="22" t="s">
        <v>1046</v>
      </c>
      <c r="Q727" s="22">
        <v>60</v>
      </c>
      <c r="R727" s="23" t="s">
        <v>181</v>
      </c>
      <c r="S727" s="6" t="s">
        <v>181</v>
      </c>
      <c r="T727" s="5"/>
      <c r="U727" s="5" t="s">
        <v>134</v>
      </c>
      <c r="V727" s="75" t="s">
        <v>4211</v>
      </c>
      <c r="W727" s="5" t="s">
        <v>181</v>
      </c>
      <c r="X727" s="5"/>
      <c r="Y727" s="5"/>
      <c r="Z727" s="1" t="s">
        <v>1039</v>
      </c>
      <c r="AA727" s="7">
        <v>0.95</v>
      </c>
      <c r="AB727" s="5"/>
      <c r="AC727" s="5"/>
      <c r="AD727" s="6"/>
      <c r="AE727" s="5"/>
      <c r="AF727" s="5" t="str">
        <f t="shared" si="11"/>
        <v>Y</v>
      </c>
      <c r="AG727" s="5"/>
      <c r="AH727" s="17">
        <v>1</v>
      </c>
      <c r="AI727" s="1" t="s">
        <v>1048</v>
      </c>
      <c r="AJ727" s="46" t="s">
        <v>268</v>
      </c>
      <c r="AK727" s="98" t="s">
        <v>269</v>
      </c>
      <c r="AL727" s="25" t="s">
        <v>137</v>
      </c>
      <c r="AM727" s="100"/>
    </row>
    <row r="728" spans="1:39" ht="57" customHeight="1">
      <c r="A728" s="13" t="s">
        <v>1039</v>
      </c>
      <c r="B728" s="13" t="s">
        <v>1039</v>
      </c>
      <c r="C728" s="13" t="s">
        <v>1039</v>
      </c>
      <c r="D728" s="27" t="s">
        <v>4212</v>
      </c>
      <c r="E728" s="5"/>
      <c r="F728" s="5" t="s">
        <v>2611</v>
      </c>
      <c r="G728" s="1" t="s">
        <v>2612</v>
      </c>
      <c r="H728" s="1" t="s">
        <v>2612</v>
      </c>
      <c r="I728" s="33" t="s">
        <v>2613</v>
      </c>
      <c r="J728" s="76" t="s">
        <v>2614</v>
      </c>
      <c r="K728" s="5" t="s">
        <v>499</v>
      </c>
      <c r="L728" s="19" t="s">
        <v>501</v>
      </c>
      <c r="M728" s="28">
        <v>46213</v>
      </c>
      <c r="N728" s="29">
        <v>46267</v>
      </c>
      <c r="O728" s="13" t="s">
        <v>132</v>
      </c>
      <c r="P728" s="22" t="s">
        <v>1046</v>
      </c>
      <c r="Q728" s="22">
        <v>20</v>
      </c>
      <c r="R728" s="23" t="s">
        <v>181</v>
      </c>
      <c r="S728" s="6" t="s">
        <v>181</v>
      </c>
      <c r="T728" s="5"/>
      <c r="U728" s="5" t="s">
        <v>134</v>
      </c>
      <c r="V728" s="75" t="s">
        <v>4213</v>
      </c>
      <c r="W728" s="5" t="s">
        <v>181</v>
      </c>
      <c r="X728" s="5"/>
      <c r="Y728" s="5"/>
      <c r="Z728" s="1" t="s">
        <v>1039</v>
      </c>
      <c r="AA728" s="7">
        <v>0.95</v>
      </c>
      <c r="AB728" s="5"/>
      <c r="AC728" s="5"/>
      <c r="AD728" s="6"/>
      <c r="AE728" s="5"/>
      <c r="AF728" s="5" t="str">
        <f t="shared" si="11"/>
        <v>Y</v>
      </c>
      <c r="AG728" s="5"/>
      <c r="AH728" s="17">
        <v>1</v>
      </c>
      <c r="AI728" s="1" t="s">
        <v>1056</v>
      </c>
      <c r="AJ728" s="46" t="s">
        <v>268</v>
      </c>
      <c r="AK728" s="98" t="s">
        <v>269</v>
      </c>
      <c r="AL728" s="25" t="s">
        <v>137</v>
      </c>
      <c r="AM728" s="100"/>
    </row>
    <row r="729" spans="1:39" ht="57" customHeight="1">
      <c r="A729" s="13" t="s">
        <v>1039</v>
      </c>
      <c r="B729" s="13" t="s">
        <v>1039</v>
      </c>
      <c r="C729" s="13" t="s">
        <v>1039</v>
      </c>
      <c r="D729" s="27" t="s">
        <v>4214</v>
      </c>
      <c r="E729" s="5"/>
      <c r="F729" s="5" t="s">
        <v>2617</v>
      </c>
      <c r="G729" s="1" t="s">
        <v>2618</v>
      </c>
      <c r="H729" s="1" t="s">
        <v>2618</v>
      </c>
      <c r="I729" s="33" t="s">
        <v>2619</v>
      </c>
      <c r="J729" s="76" t="s">
        <v>2620</v>
      </c>
      <c r="K729" s="5" t="s">
        <v>499</v>
      </c>
      <c r="L729" s="19" t="s">
        <v>501</v>
      </c>
      <c r="M729" s="28">
        <v>46213</v>
      </c>
      <c r="N729" s="29">
        <v>46267</v>
      </c>
      <c r="O729" s="13" t="s">
        <v>132</v>
      </c>
      <c r="P729" s="22" t="s">
        <v>1046</v>
      </c>
      <c r="Q729" s="22">
        <v>20</v>
      </c>
      <c r="R729" s="23" t="s">
        <v>181</v>
      </c>
      <c r="S729" s="6" t="s">
        <v>181</v>
      </c>
      <c r="T729" s="5"/>
      <c r="U729" s="5" t="s">
        <v>134</v>
      </c>
      <c r="V729" s="75" t="s">
        <v>4213</v>
      </c>
      <c r="W729" s="5" t="s">
        <v>181</v>
      </c>
      <c r="X729" s="5"/>
      <c r="Y729" s="5"/>
      <c r="Z729" s="1" t="s">
        <v>1039</v>
      </c>
      <c r="AA729" s="7">
        <v>0.95</v>
      </c>
      <c r="AB729" s="5"/>
      <c r="AC729" s="5"/>
      <c r="AD729" s="6"/>
      <c r="AE729" s="5"/>
      <c r="AF729" s="5" t="str">
        <f t="shared" si="11"/>
        <v>Y</v>
      </c>
      <c r="AG729" s="5"/>
      <c r="AH729" s="17">
        <v>1</v>
      </c>
      <c r="AI729" s="1" t="s">
        <v>1056</v>
      </c>
      <c r="AJ729" s="46" t="s">
        <v>268</v>
      </c>
      <c r="AK729" s="98" t="s">
        <v>269</v>
      </c>
      <c r="AL729" s="25" t="s">
        <v>137</v>
      </c>
      <c r="AM729" s="100"/>
    </row>
    <row r="730" spans="1:39" ht="57" customHeight="1">
      <c r="A730" s="13" t="s">
        <v>1039</v>
      </c>
      <c r="B730" s="13" t="s">
        <v>1039</v>
      </c>
      <c r="C730" s="13" t="s">
        <v>1039</v>
      </c>
      <c r="D730" s="27" t="s">
        <v>4215</v>
      </c>
      <c r="E730" s="5"/>
      <c r="F730" s="5" t="s">
        <v>2622</v>
      </c>
      <c r="G730" s="1" t="s">
        <v>2623</v>
      </c>
      <c r="H730" s="1" t="s">
        <v>2623</v>
      </c>
      <c r="I730" s="33" t="s">
        <v>2624</v>
      </c>
      <c r="J730" s="76" t="s">
        <v>2625</v>
      </c>
      <c r="K730" s="5" t="s">
        <v>499</v>
      </c>
      <c r="L730" s="19" t="s">
        <v>501</v>
      </c>
      <c r="M730" s="28">
        <v>46213</v>
      </c>
      <c r="N730" s="29">
        <v>46267</v>
      </c>
      <c r="O730" s="13" t="s">
        <v>132</v>
      </c>
      <c r="P730" s="22" t="s">
        <v>1046</v>
      </c>
      <c r="Q730" s="22">
        <v>20</v>
      </c>
      <c r="R730" s="23" t="s">
        <v>181</v>
      </c>
      <c r="S730" s="6" t="s">
        <v>181</v>
      </c>
      <c r="T730" s="5"/>
      <c r="U730" s="5" t="s">
        <v>134</v>
      </c>
      <c r="V730" s="75" t="s">
        <v>4213</v>
      </c>
      <c r="W730" s="5" t="s">
        <v>181</v>
      </c>
      <c r="X730" s="5"/>
      <c r="Y730" s="5"/>
      <c r="Z730" s="1" t="s">
        <v>1039</v>
      </c>
      <c r="AA730" s="7">
        <v>0.95</v>
      </c>
      <c r="AB730" s="5"/>
      <c r="AC730" s="5"/>
      <c r="AD730" s="6"/>
      <c r="AE730" s="5"/>
      <c r="AF730" s="5" t="str">
        <f t="shared" si="11"/>
        <v>Y</v>
      </c>
      <c r="AG730" s="5"/>
      <c r="AH730" s="17">
        <v>1</v>
      </c>
      <c r="AI730" s="1" t="s">
        <v>1056</v>
      </c>
      <c r="AJ730" s="46" t="s">
        <v>268</v>
      </c>
      <c r="AK730" s="98" t="s">
        <v>269</v>
      </c>
      <c r="AL730" s="25" t="s">
        <v>137</v>
      </c>
      <c r="AM730" s="100"/>
    </row>
    <row r="731" spans="1:39" ht="57" customHeight="1">
      <c r="A731" s="13" t="s">
        <v>1039</v>
      </c>
      <c r="B731" s="13" t="s">
        <v>1039</v>
      </c>
      <c r="C731" s="13" t="s">
        <v>1039</v>
      </c>
      <c r="D731" s="27" t="s">
        <v>4216</v>
      </c>
      <c r="E731" s="5"/>
      <c r="F731" s="5" t="s">
        <v>2627</v>
      </c>
      <c r="G731" s="1" t="s">
        <v>2628</v>
      </c>
      <c r="H731" s="1" t="s">
        <v>2628</v>
      </c>
      <c r="I731" s="33" t="s">
        <v>2629</v>
      </c>
      <c r="J731" s="76" t="s">
        <v>2630</v>
      </c>
      <c r="K731" s="5" t="s">
        <v>499</v>
      </c>
      <c r="L731" s="19" t="s">
        <v>501</v>
      </c>
      <c r="M731" s="28">
        <v>46213</v>
      </c>
      <c r="N731" s="29">
        <v>46267</v>
      </c>
      <c r="O731" s="13" t="s">
        <v>132</v>
      </c>
      <c r="P731" s="22" t="s">
        <v>1046</v>
      </c>
      <c r="Q731" s="22">
        <v>48</v>
      </c>
      <c r="R731" s="23" t="s">
        <v>181</v>
      </c>
      <c r="S731" s="6" t="s">
        <v>181</v>
      </c>
      <c r="T731" s="5"/>
      <c r="U731" s="5" t="s">
        <v>134</v>
      </c>
      <c r="V731" s="75" t="s">
        <v>4213</v>
      </c>
      <c r="W731" s="5" t="s">
        <v>181</v>
      </c>
      <c r="X731" s="5"/>
      <c r="Y731" s="5"/>
      <c r="Z731" s="1" t="s">
        <v>1039</v>
      </c>
      <c r="AA731" s="7">
        <v>0.95</v>
      </c>
      <c r="AB731" s="5"/>
      <c r="AC731" s="5"/>
      <c r="AD731" s="6"/>
      <c r="AE731" s="5"/>
      <c r="AF731" s="5" t="str">
        <f t="shared" si="11"/>
        <v>Y</v>
      </c>
      <c r="AG731" s="5"/>
      <c r="AH731" s="17">
        <v>1</v>
      </c>
      <c r="AI731" s="1" t="s">
        <v>4217</v>
      </c>
      <c r="AJ731" s="46" t="s">
        <v>268</v>
      </c>
      <c r="AK731" s="98" t="s">
        <v>269</v>
      </c>
      <c r="AL731" s="25" t="s">
        <v>137</v>
      </c>
      <c r="AM731" s="100"/>
    </row>
    <row r="732" spans="1:39" ht="57" customHeight="1">
      <c r="A732" s="13" t="s">
        <v>2703</v>
      </c>
      <c r="B732" s="13" t="s">
        <v>426</v>
      </c>
      <c r="C732" s="13" t="s">
        <v>4218</v>
      </c>
      <c r="D732" s="27" t="s">
        <v>4219</v>
      </c>
      <c r="E732" s="5"/>
      <c r="F732" s="5" t="s">
        <v>4220</v>
      </c>
      <c r="G732" s="1" t="s">
        <v>4221</v>
      </c>
      <c r="H732" s="1" t="s">
        <v>4221</v>
      </c>
      <c r="I732" s="34" t="s">
        <v>4222</v>
      </c>
      <c r="J732" s="77" t="s">
        <v>4223</v>
      </c>
      <c r="K732" s="5" t="s">
        <v>499</v>
      </c>
      <c r="L732" s="19" t="s">
        <v>501</v>
      </c>
      <c r="M732" s="28">
        <v>46213</v>
      </c>
      <c r="N732" s="29">
        <v>46267</v>
      </c>
      <c r="O732" s="13" t="s">
        <v>132</v>
      </c>
      <c r="P732" s="22" t="s">
        <v>1046</v>
      </c>
      <c r="Q732" s="22">
        <v>8000</v>
      </c>
      <c r="R732" s="23" t="s">
        <v>132</v>
      </c>
      <c r="S732" s="6" t="s">
        <v>181</v>
      </c>
      <c r="T732" s="5"/>
      <c r="U732" s="5" t="s">
        <v>134</v>
      </c>
      <c r="V732" s="75" t="s">
        <v>4213</v>
      </c>
      <c r="W732" s="5" t="s">
        <v>181</v>
      </c>
      <c r="X732" s="5"/>
      <c r="Y732" s="5"/>
      <c r="Z732" s="1">
        <v>99.97</v>
      </c>
      <c r="AA732" s="7">
        <v>0.95</v>
      </c>
      <c r="AB732" s="5"/>
      <c r="AC732" s="5"/>
      <c r="AD732" s="6"/>
      <c r="AE732" s="5"/>
      <c r="AF732" s="5" t="str">
        <f t="shared" si="11"/>
        <v>Y</v>
      </c>
      <c r="AG732" s="5"/>
      <c r="AH732" s="17">
        <v>1</v>
      </c>
      <c r="AI732" s="1" t="s">
        <v>4218</v>
      </c>
      <c r="AJ732" s="46" t="s">
        <v>268</v>
      </c>
      <c r="AK732" s="98" t="s">
        <v>269</v>
      </c>
      <c r="AL732" s="25" t="s">
        <v>137</v>
      </c>
      <c r="AM732" s="100"/>
    </row>
    <row r="733" spans="1:39" ht="57" customHeight="1">
      <c r="A733" s="13" t="s">
        <v>2703</v>
      </c>
      <c r="B733" s="13" t="s">
        <v>426</v>
      </c>
      <c r="C733" s="13" t="s">
        <v>4224</v>
      </c>
      <c r="D733" s="27" t="s">
        <v>4225</v>
      </c>
      <c r="E733" s="5"/>
      <c r="F733" s="5" t="s">
        <v>4226</v>
      </c>
      <c r="G733" s="1" t="s">
        <v>4227</v>
      </c>
      <c r="H733" s="1" t="s">
        <v>4227</v>
      </c>
      <c r="I733" s="33" t="s">
        <v>4228</v>
      </c>
      <c r="J733" s="76" t="s">
        <v>4229</v>
      </c>
      <c r="K733" s="5" t="s">
        <v>499</v>
      </c>
      <c r="L733" s="19" t="s">
        <v>501</v>
      </c>
      <c r="M733" s="28">
        <v>46213</v>
      </c>
      <c r="N733" s="29">
        <v>46267</v>
      </c>
      <c r="O733" s="13" t="s">
        <v>132</v>
      </c>
      <c r="P733" s="22" t="s">
        <v>1046</v>
      </c>
      <c r="Q733" s="22">
        <v>8000</v>
      </c>
      <c r="R733" s="23" t="s">
        <v>181</v>
      </c>
      <c r="S733" s="6" t="s">
        <v>181</v>
      </c>
      <c r="T733" s="5"/>
      <c r="U733" s="5" t="s">
        <v>134</v>
      </c>
      <c r="V733" s="75" t="s">
        <v>4211</v>
      </c>
      <c r="W733" s="5" t="s">
        <v>181</v>
      </c>
      <c r="X733" s="5"/>
      <c r="Y733" s="5"/>
      <c r="Z733" s="1" t="s">
        <v>1039</v>
      </c>
      <c r="AA733" s="7">
        <v>0.95</v>
      </c>
      <c r="AB733" s="5"/>
      <c r="AC733" s="5"/>
      <c r="AD733" s="6"/>
      <c r="AE733" s="5"/>
      <c r="AF733" s="5" t="str">
        <f t="shared" si="11"/>
        <v>Y</v>
      </c>
      <c r="AG733" s="5"/>
      <c r="AH733" s="17">
        <v>1</v>
      </c>
      <c r="AI733" s="1" t="s">
        <v>4224</v>
      </c>
      <c r="AJ733" s="46" t="s">
        <v>268</v>
      </c>
      <c r="AK733" s="98" t="s">
        <v>269</v>
      </c>
      <c r="AL733" s="25" t="s">
        <v>137</v>
      </c>
      <c r="AM733" s="100"/>
    </row>
    <row r="734" spans="1:39" ht="57" customHeight="1">
      <c r="A734" s="13" t="s">
        <v>2703</v>
      </c>
      <c r="B734" s="13" t="s">
        <v>426</v>
      </c>
      <c r="C734" s="13" t="s">
        <v>1775</v>
      </c>
      <c r="D734" s="27" t="s">
        <v>4230</v>
      </c>
      <c r="E734" s="5"/>
      <c r="F734" s="5" t="s">
        <v>2726</v>
      </c>
      <c r="G734" s="1" t="s">
        <v>2727</v>
      </c>
      <c r="H734" s="1" t="s">
        <v>2727</v>
      </c>
      <c r="I734" s="33" t="s">
        <v>2728</v>
      </c>
      <c r="J734" s="76" t="s">
        <v>2729</v>
      </c>
      <c r="K734" s="5" t="s">
        <v>499</v>
      </c>
      <c r="L734" s="19" t="s">
        <v>501</v>
      </c>
      <c r="M734" s="28">
        <v>46213</v>
      </c>
      <c r="N734" s="29">
        <v>46267</v>
      </c>
      <c r="O734" s="13" t="s">
        <v>132</v>
      </c>
      <c r="P734" s="22" t="s">
        <v>1046</v>
      </c>
      <c r="Q734" s="22">
        <v>8000</v>
      </c>
      <c r="R734" s="23" t="s">
        <v>181</v>
      </c>
      <c r="S734" s="6" t="s">
        <v>181</v>
      </c>
      <c r="T734" s="5"/>
      <c r="U734" s="5" t="s">
        <v>134</v>
      </c>
      <c r="V734" s="75" t="s">
        <v>4213</v>
      </c>
      <c r="W734" s="5" t="s">
        <v>181</v>
      </c>
      <c r="X734" s="5"/>
      <c r="Y734" s="5"/>
      <c r="Z734" s="1" t="s">
        <v>1039</v>
      </c>
      <c r="AA734" s="7">
        <v>0.95</v>
      </c>
      <c r="AB734" s="5"/>
      <c r="AC734" s="5"/>
      <c r="AD734" s="6"/>
      <c r="AE734" s="5"/>
      <c r="AF734" s="5" t="str">
        <f t="shared" si="11"/>
        <v>Y</v>
      </c>
      <c r="AG734" s="5"/>
      <c r="AH734" s="17">
        <v>1</v>
      </c>
      <c r="AI734" s="1" t="s">
        <v>2730</v>
      </c>
      <c r="AJ734" s="46" t="s">
        <v>268</v>
      </c>
      <c r="AK734" s="98" t="s">
        <v>269</v>
      </c>
      <c r="AL734" s="25" t="s">
        <v>137</v>
      </c>
      <c r="AM734" s="100"/>
    </row>
    <row r="735" spans="1:39" ht="57" customHeight="1">
      <c r="A735" s="13" t="s">
        <v>1039</v>
      </c>
      <c r="B735" s="13" t="s">
        <v>1039</v>
      </c>
      <c r="C735" s="13" t="s">
        <v>1039</v>
      </c>
      <c r="D735" s="27" t="s">
        <v>4231</v>
      </c>
      <c r="E735" s="5"/>
      <c r="F735" s="5" t="s">
        <v>2685</v>
      </c>
      <c r="G735" s="1" t="s">
        <v>2686</v>
      </c>
      <c r="H735" s="1" t="s">
        <v>2686</v>
      </c>
      <c r="I735" s="33" t="s">
        <v>2687</v>
      </c>
      <c r="J735" s="76" t="s">
        <v>2688</v>
      </c>
      <c r="K735" s="5" t="s">
        <v>499</v>
      </c>
      <c r="L735" s="19" t="s">
        <v>501</v>
      </c>
      <c r="M735" s="28">
        <v>46213</v>
      </c>
      <c r="N735" s="29">
        <v>46267</v>
      </c>
      <c r="O735" s="13" t="s">
        <v>132</v>
      </c>
      <c r="P735" s="22" t="s">
        <v>1245</v>
      </c>
      <c r="Q735" s="22">
        <v>10</v>
      </c>
      <c r="R735" s="23" t="s">
        <v>181</v>
      </c>
      <c r="S735" s="6" t="s">
        <v>181</v>
      </c>
      <c r="T735" s="5"/>
      <c r="U735" s="5" t="s">
        <v>134</v>
      </c>
      <c r="V735" s="75" t="s">
        <v>4213</v>
      </c>
      <c r="W735" s="5" t="s">
        <v>181</v>
      </c>
      <c r="X735" s="5"/>
      <c r="Y735" s="5"/>
      <c r="Z735" s="1" t="s">
        <v>1039</v>
      </c>
      <c r="AA735" s="7">
        <v>0.95</v>
      </c>
      <c r="AB735" s="5"/>
      <c r="AC735" s="5"/>
      <c r="AD735" s="6"/>
      <c r="AE735" s="5"/>
      <c r="AF735" s="5" t="str">
        <f t="shared" si="11"/>
        <v>Y</v>
      </c>
      <c r="AG735" s="5"/>
      <c r="AH735" s="17">
        <v>1</v>
      </c>
      <c r="AI735" s="1" t="s">
        <v>4232</v>
      </c>
      <c r="AJ735" s="46" t="s">
        <v>268</v>
      </c>
      <c r="AK735" s="98" t="s">
        <v>269</v>
      </c>
      <c r="AL735" s="25" t="s">
        <v>137</v>
      </c>
      <c r="AM735" s="100"/>
    </row>
    <row r="736" spans="1:39" ht="57" customHeight="1">
      <c r="A736" s="13" t="s">
        <v>1039</v>
      </c>
      <c r="B736" s="13" t="s">
        <v>1039</v>
      </c>
      <c r="C736" s="13" t="s">
        <v>1039</v>
      </c>
      <c r="D736" s="27" t="s">
        <v>4233</v>
      </c>
      <c r="E736" s="5"/>
      <c r="F736" s="5" t="s">
        <v>2691</v>
      </c>
      <c r="G736" s="1" t="s">
        <v>2692</v>
      </c>
      <c r="H736" s="1" t="s">
        <v>2692</v>
      </c>
      <c r="I736" s="33" t="s">
        <v>2693</v>
      </c>
      <c r="J736" s="76" t="s">
        <v>2693</v>
      </c>
      <c r="K736" s="5" t="s">
        <v>499</v>
      </c>
      <c r="L736" s="19" t="s">
        <v>501</v>
      </c>
      <c r="M736" s="28">
        <v>46213</v>
      </c>
      <c r="N736" s="29">
        <v>46267</v>
      </c>
      <c r="O736" s="13" t="s">
        <v>132</v>
      </c>
      <c r="P736" s="22" t="s">
        <v>1046</v>
      </c>
      <c r="Q736" s="22">
        <v>4</v>
      </c>
      <c r="R736" s="23" t="s">
        <v>181</v>
      </c>
      <c r="S736" s="6" t="s">
        <v>181</v>
      </c>
      <c r="T736" s="5"/>
      <c r="U736" s="5" t="s">
        <v>134</v>
      </c>
      <c r="V736" s="75" t="s">
        <v>4234</v>
      </c>
      <c r="W736" s="5" t="s">
        <v>181</v>
      </c>
      <c r="X736" s="5"/>
      <c r="Y736" s="5"/>
      <c r="Z736" s="1" t="s">
        <v>1039</v>
      </c>
      <c r="AA736" s="7">
        <v>0.95</v>
      </c>
      <c r="AB736" s="5"/>
      <c r="AC736" s="5"/>
      <c r="AD736" s="6"/>
      <c r="AE736" s="5"/>
      <c r="AF736" s="5" t="str">
        <f t="shared" si="11"/>
        <v>Y</v>
      </c>
      <c r="AG736" s="5"/>
      <c r="AH736" s="17">
        <v>1</v>
      </c>
      <c r="AI736" s="1" t="s">
        <v>1161</v>
      </c>
      <c r="AJ736" s="46" t="s">
        <v>268</v>
      </c>
      <c r="AK736" s="98" t="s">
        <v>269</v>
      </c>
      <c r="AL736" s="25" t="s">
        <v>137</v>
      </c>
      <c r="AM736" s="100"/>
    </row>
    <row r="737" spans="1:39" ht="57" customHeight="1">
      <c r="A737" s="13" t="s">
        <v>1039</v>
      </c>
      <c r="B737" s="13" t="s">
        <v>1039</v>
      </c>
      <c r="C737" s="13" t="s">
        <v>1039</v>
      </c>
      <c r="D737" s="27" t="s">
        <v>4235</v>
      </c>
      <c r="E737" s="5"/>
      <c r="F737" s="5" t="s">
        <v>2605</v>
      </c>
      <c r="G737" s="1" t="s">
        <v>2606</v>
      </c>
      <c r="H737" s="1" t="s">
        <v>2606</v>
      </c>
      <c r="I737" s="33" t="s">
        <v>2607</v>
      </c>
      <c r="J737" s="76" t="s">
        <v>2608</v>
      </c>
      <c r="K737" s="5" t="s">
        <v>505</v>
      </c>
      <c r="L737" s="19" t="s">
        <v>507</v>
      </c>
      <c r="M737" s="28">
        <v>46213</v>
      </c>
      <c r="N737" s="29">
        <v>46267</v>
      </c>
      <c r="O737" s="13" t="s">
        <v>132</v>
      </c>
      <c r="P737" s="22" t="s">
        <v>1046</v>
      </c>
      <c r="Q737" s="22">
        <v>60</v>
      </c>
      <c r="R737" s="23" t="s">
        <v>181</v>
      </c>
      <c r="S737" s="6" t="s">
        <v>181</v>
      </c>
      <c r="T737" s="5"/>
      <c r="U737" s="5" t="s">
        <v>134</v>
      </c>
      <c r="V737" s="75" t="s">
        <v>4236</v>
      </c>
      <c r="W737" s="5" t="s">
        <v>181</v>
      </c>
      <c r="X737" s="5"/>
      <c r="Y737" s="5"/>
      <c r="Z737" s="1" t="s">
        <v>1039</v>
      </c>
      <c r="AA737" s="7">
        <v>0.95</v>
      </c>
      <c r="AB737" s="5"/>
      <c r="AC737" s="5"/>
      <c r="AD737" s="6"/>
      <c r="AE737" s="5"/>
      <c r="AF737" s="5" t="str">
        <f t="shared" si="11"/>
        <v>Y</v>
      </c>
      <c r="AG737" s="5"/>
      <c r="AH737" s="17">
        <v>1</v>
      </c>
      <c r="AI737" s="1" t="s">
        <v>1048</v>
      </c>
      <c r="AJ737" s="46" t="s">
        <v>268</v>
      </c>
      <c r="AK737" s="98" t="s">
        <v>269</v>
      </c>
      <c r="AL737" s="25" t="s">
        <v>182</v>
      </c>
      <c r="AM737" s="100"/>
    </row>
    <row r="738" spans="1:39" ht="57" customHeight="1">
      <c r="A738" s="13" t="s">
        <v>1039</v>
      </c>
      <c r="B738" s="13" t="s">
        <v>1039</v>
      </c>
      <c r="C738" s="13" t="s">
        <v>1039</v>
      </c>
      <c r="D738" s="27" t="s">
        <v>4237</v>
      </c>
      <c r="E738" s="5"/>
      <c r="F738" s="5" t="s">
        <v>2611</v>
      </c>
      <c r="G738" s="1" t="s">
        <v>2612</v>
      </c>
      <c r="H738" s="1" t="s">
        <v>2612</v>
      </c>
      <c r="I738" s="33" t="s">
        <v>2613</v>
      </c>
      <c r="J738" s="76" t="s">
        <v>2614</v>
      </c>
      <c r="K738" s="5" t="s">
        <v>505</v>
      </c>
      <c r="L738" s="19" t="s">
        <v>507</v>
      </c>
      <c r="M738" s="28">
        <v>46213</v>
      </c>
      <c r="N738" s="29">
        <v>46267</v>
      </c>
      <c r="O738" s="13" t="s">
        <v>132</v>
      </c>
      <c r="P738" s="22" t="s">
        <v>1046</v>
      </c>
      <c r="Q738" s="22">
        <v>20</v>
      </c>
      <c r="R738" s="23" t="s">
        <v>181</v>
      </c>
      <c r="S738" s="6" t="s">
        <v>181</v>
      </c>
      <c r="T738" s="5"/>
      <c r="U738" s="5" t="s">
        <v>134</v>
      </c>
      <c r="V738" s="75" t="s">
        <v>4238</v>
      </c>
      <c r="W738" s="5" t="s">
        <v>181</v>
      </c>
      <c r="X738" s="5"/>
      <c r="Y738" s="5"/>
      <c r="Z738" s="1" t="s">
        <v>1039</v>
      </c>
      <c r="AA738" s="7">
        <v>0.95</v>
      </c>
      <c r="AB738" s="5"/>
      <c r="AC738" s="5"/>
      <c r="AD738" s="6"/>
      <c r="AE738" s="5"/>
      <c r="AF738" s="5" t="str">
        <f t="shared" si="11"/>
        <v>Y</v>
      </c>
      <c r="AG738" s="5"/>
      <c r="AH738" s="17">
        <v>1</v>
      </c>
      <c r="AI738" s="1" t="s">
        <v>1056</v>
      </c>
      <c r="AJ738" s="46" t="s">
        <v>268</v>
      </c>
      <c r="AK738" s="98" t="s">
        <v>269</v>
      </c>
      <c r="AL738" s="25" t="s">
        <v>182</v>
      </c>
      <c r="AM738" s="100"/>
    </row>
    <row r="739" spans="1:39" ht="57" customHeight="1">
      <c r="A739" s="13" t="s">
        <v>1039</v>
      </c>
      <c r="B739" s="13" t="s">
        <v>1039</v>
      </c>
      <c r="C739" s="13" t="s">
        <v>1039</v>
      </c>
      <c r="D739" s="27" t="s">
        <v>4239</v>
      </c>
      <c r="E739" s="5"/>
      <c r="F739" s="5" t="s">
        <v>2617</v>
      </c>
      <c r="G739" s="1" t="s">
        <v>2618</v>
      </c>
      <c r="H739" s="1" t="s">
        <v>2618</v>
      </c>
      <c r="I739" s="33" t="s">
        <v>2619</v>
      </c>
      <c r="J739" s="76" t="s">
        <v>2620</v>
      </c>
      <c r="K739" s="5" t="s">
        <v>505</v>
      </c>
      <c r="L739" s="19" t="s">
        <v>507</v>
      </c>
      <c r="M739" s="28">
        <v>46213</v>
      </c>
      <c r="N739" s="29">
        <v>46267</v>
      </c>
      <c r="O739" s="13" t="s">
        <v>132</v>
      </c>
      <c r="P739" s="22" t="s">
        <v>1046</v>
      </c>
      <c r="Q739" s="22">
        <v>20</v>
      </c>
      <c r="R739" s="23" t="s">
        <v>181</v>
      </c>
      <c r="S739" s="6" t="s">
        <v>181</v>
      </c>
      <c r="T739" s="5"/>
      <c r="U739" s="5" t="s">
        <v>134</v>
      </c>
      <c r="V739" s="75" t="s">
        <v>4238</v>
      </c>
      <c r="W739" s="5" t="s">
        <v>181</v>
      </c>
      <c r="X739" s="5"/>
      <c r="Y739" s="5"/>
      <c r="Z739" s="1" t="s">
        <v>1039</v>
      </c>
      <c r="AA739" s="7">
        <v>0.95</v>
      </c>
      <c r="AB739" s="5"/>
      <c r="AC739" s="5"/>
      <c r="AD739" s="6"/>
      <c r="AE739" s="5"/>
      <c r="AF739" s="5" t="str">
        <f t="shared" si="11"/>
        <v>Y</v>
      </c>
      <c r="AG739" s="5"/>
      <c r="AH739" s="17">
        <v>1</v>
      </c>
      <c r="AI739" s="1" t="s">
        <v>1056</v>
      </c>
      <c r="AJ739" s="46" t="s">
        <v>268</v>
      </c>
      <c r="AK739" s="98" t="s">
        <v>269</v>
      </c>
      <c r="AL739" s="25" t="s">
        <v>182</v>
      </c>
      <c r="AM739" s="100"/>
    </row>
    <row r="740" spans="1:39" ht="57" customHeight="1">
      <c r="A740" s="13" t="s">
        <v>1039</v>
      </c>
      <c r="B740" s="13" t="s">
        <v>1039</v>
      </c>
      <c r="C740" s="13" t="s">
        <v>1039</v>
      </c>
      <c r="D740" s="27" t="s">
        <v>4240</v>
      </c>
      <c r="E740" s="5"/>
      <c r="F740" s="5" t="s">
        <v>2622</v>
      </c>
      <c r="G740" s="1" t="s">
        <v>2623</v>
      </c>
      <c r="H740" s="1" t="s">
        <v>2623</v>
      </c>
      <c r="I740" s="33" t="s">
        <v>2624</v>
      </c>
      <c r="J740" s="76" t="s">
        <v>2625</v>
      </c>
      <c r="K740" s="5" t="s">
        <v>505</v>
      </c>
      <c r="L740" s="19" t="s">
        <v>507</v>
      </c>
      <c r="M740" s="28">
        <v>46213</v>
      </c>
      <c r="N740" s="29">
        <v>46267</v>
      </c>
      <c r="O740" s="13" t="s">
        <v>132</v>
      </c>
      <c r="P740" s="22" t="s">
        <v>1046</v>
      </c>
      <c r="Q740" s="22">
        <v>20</v>
      </c>
      <c r="R740" s="23" t="s">
        <v>181</v>
      </c>
      <c r="S740" s="6" t="s">
        <v>181</v>
      </c>
      <c r="T740" s="5"/>
      <c r="U740" s="5" t="s">
        <v>134</v>
      </c>
      <c r="V740" s="75" t="s">
        <v>4238</v>
      </c>
      <c r="W740" s="5" t="s">
        <v>181</v>
      </c>
      <c r="X740" s="5"/>
      <c r="Y740" s="5"/>
      <c r="Z740" s="1" t="s">
        <v>1039</v>
      </c>
      <c r="AA740" s="7">
        <v>0.95</v>
      </c>
      <c r="AB740" s="5"/>
      <c r="AC740" s="5"/>
      <c r="AD740" s="6"/>
      <c r="AE740" s="5"/>
      <c r="AF740" s="5" t="str">
        <f t="shared" si="11"/>
        <v>Y</v>
      </c>
      <c r="AG740" s="5"/>
      <c r="AH740" s="17">
        <v>1</v>
      </c>
      <c r="AI740" s="1" t="s">
        <v>1056</v>
      </c>
      <c r="AJ740" s="46" t="s">
        <v>268</v>
      </c>
      <c r="AK740" s="98" t="s">
        <v>269</v>
      </c>
      <c r="AL740" s="25" t="s">
        <v>182</v>
      </c>
      <c r="AM740" s="100"/>
    </row>
    <row r="741" spans="1:39" ht="57" customHeight="1">
      <c r="A741" s="13" t="s">
        <v>1039</v>
      </c>
      <c r="B741" s="13" t="s">
        <v>1039</v>
      </c>
      <c r="C741" s="13" t="s">
        <v>1039</v>
      </c>
      <c r="D741" s="27" t="s">
        <v>4241</v>
      </c>
      <c r="E741" s="5"/>
      <c r="F741" s="5" t="s">
        <v>2627</v>
      </c>
      <c r="G741" s="1" t="s">
        <v>2628</v>
      </c>
      <c r="H741" s="1" t="s">
        <v>2628</v>
      </c>
      <c r="I741" s="33" t="s">
        <v>2629</v>
      </c>
      <c r="J741" s="76" t="s">
        <v>2630</v>
      </c>
      <c r="K741" s="5" t="s">
        <v>505</v>
      </c>
      <c r="L741" s="19" t="s">
        <v>507</v>
      </c>
      <c r="M741" s="28">
        <v>46213</v>
      </c>
      <c r="N741" s="29">
        <v>46267</v>
      </c>
      <c r="O741" s="13" t="s">
        <v>132</v>
      </c>
      <c r="P741" s="22" t="s">
        <v>1046</v>
      </c>
      <c r="Q741" s="22">
        <v>48</v>
      </c>
      <c r="R741" s="23" t="s">
        <v>181</v>
      </c>
      <c r="S741" s="6" t="s">
        <v>181</v>
      </c>
      <c r="T741" s="5"/>
      <c r="U741" s="5" t="s">
        <v>134</v>
      </c>
      <c r="V741" s="75" t="s">
        <v>4238</v>
      </c>
      <c r="W741" s="5" t="s">
        <v>181</v>
      </c>
      <c r="X741" s="5"/>
      <c r="Y741" s="5"/>
      <c r="Z741" s="1" t="s">
        <v>1039</v>
      </c>
      <c r="AA741" s="7">
        <v>0.95</v>
      </c>
      <c r="AB741" s="5"/>
      <c r="AC741" s="5"/>
      <c r="AD741" s="6"/>
      <c r="AE741" s="5"/>
      <c r="AF741" s="5" t="str">
        <f t="shared" si="11"/>
        <v>Y</v>
      </c>
      <c r="AG741" s="5"/>
      <c r="AH741" s="17">
        <v>1</v>
      </c>
      <c r="AI741" s="1" t="s">
        <v>2702</v>
      </c>
      <c r="AJ741" s="46" t="s">
        <v>268</v>
      </c>
      <c r="AK741" s="98" t="s">
        <v>269</v>
      </c>
      <c r="AL741" s="25" t="s">
        <v>182</v>
      </c>
      <c r="AM741" s="100"/>
    </row>
    <row r="742" spans="1:39" ht="57" customHeight="1">
      <c r="A742" s="13" t="s">
        <v>2938</v>
      </c>
      <c r="B742" s="13" t="s">
        <v>2755</v>
      </c>
      <c r="C742" s="13" t="s">
        <v>1471</v>
      </c>
      <c r="D742" s="27" t="s">
        <v>4242</v>
      </c>
      <c r="E742" s="5"/>
      <c r="F742" s="5" t="s">
        <v>4243</v>
      </c>
      <c r="G742" s="1" t="s">
        <v>4244</v>
      </c>
      <c r="H742" s="1" t="s">
        <v>4244</v>
      </c>
      <c r="I742" s="33" t="s">
        <v>4245</v>
      </c>
      <c r="J742" s="76" t="s">
        <v>3454</v>
      </c>
      <c r="K742" s="5" t="s">
        <v>505</v>
      </c>
      <c r="L742" s="19" t="s">
        <v>507</v>
      </c>
      <c r="M742" s="28">
        <v>46213</v>
      </c>
      <c r="N742" s="29">
        <v>46267</v>
      </c>
      <c r="O742" s="13" t="s">
        <v>132</v>
      </c>
      <c r="P742" s="22" t="s">
        <v>1046</v>
      </c>
      <c r="Q742" s="22">
        <v>8000</v>
      </c>
      <c r="R742" s="23" t="s">
        <v>132</v>
      </c>
      <c r="S742" s="6" t="s">
        <v>181</v>
      </c>
      <c r="T742" s="5"/>
      <c r="U742" s="5" t="s">
        <v>134</v>
      </c>
      <c r="V742" s="75" t="s">
        <v>4236</v>
      </c>
      <c r="W742" s="5" t="s">
        <v>181</v>
      </c>
      <c r="X742" s="5"/>
      <c r="Y742" s="5"/>
      <c r="Z742" s="1">
        <v>100</v>
      </c>
      <c r="AA742" s="7">
        <v>0.95</v>
      </c>
      <c r="AB742" s="5"/>
      <c r="AC742" s="5"/>
      <c r="AD742" s="6"/>
      <c r="AE742" s="5"/>
      <c r="AF742" s="5" t="str">
        <f t="shared" si="11"/>
        <v>Y</v>
      </c>
      <c r="AG742" s="5"/>
      <c r="AH742" s="17">
        <v>1</v>
      </c>
      <c r="AI742" s="1" t="s">
        <v>1255</v>
      </c>
      <c r="AJ742" s="46" t="s">
        <v>268</v>
      </c>
      <c r="AK742" s="98" t="s">
        <v>269</v>
      </c>
      <c r="AL742" s="25" t="s">
        <v>182</v>
      </c>
      <c r="AM742" s="100"/>
    </row>
    <row r="743" spans="1:39" ht="57" customHeight="1">
      <c r="A743" s="13" t="s">
        <v>2938</v>
      </c>
      <c r="B743" s="13" t="s">
        <v>2755</v>
      </c>
      <c r="C743" s="13" t="s">
        <v>4246</v>
      </c>
      <c r="D743" s="27" t="s">
        <v>4247</v>
      </c>
      <c r="E743" s="5"/>
      <c r="F743" s="5" t="s">
        <v>4248</v>
      </c>
      <c r="G743" s="1" t="s">
        <v>4249</v>
      </c>
      <c r="H743" s="1" t="s">
        <v>4250</v>
      </c>
      <c r="I743" s="34" t="s">
        <v>4251</v>
      </c>
      <c r="J743" s="77" t="s">
        <v>4252</v>
      </c>
      <c r="K743" s="5" t="s">
        <v>505</v>
      </c>
      <c r="L743" s="19" t="s">
        <v>507</v>
      </c>
      <c r="M743" s="28">
        <v>46213</v>
      </c>
      <c r="N743" s="29">
        <v>46267</v>
      </c>
      <c r="O743" s="13" t="s">
        <v>132</v>
      </c>
      <c r="P743" s="22" t="s">
        <v>1046</v>
      </c>
      <c r="Q743" s="22">
        <v>8000</v>
      </c>
      <c r="R743" s="23" t="s">
        <v>132</v>
      </c>
      <c r="S743" s="6" t="s">
        <v>181</v>
      </c>
      <c r="T743" s="5"/>
      <c r="U743" s="5" t="s">
        <v>134</v>
      </c>
      <c r="V743" s="75" t="s">
        <v>4238</v>
      </c>
      <c r="W743" s="5" t="s">
        <v>181</v>
      </c>
      <c r="X743" s="5"/>
      <c r="Y743" s="5"/>
      <c r="Z743" s="1">
        <v>100</v>
      </c>
      <c r="AA743" s="7">
        <v>0.95</v>
      </c>
      <c r="AB743" s="5"/>
      <c r="AC743" s="5"/>
      <c r="AD743" s="6"/>
      <c r="AE743" s="5"/>
      <c r="AF743" s="5" t="str">
        <f t="shared" si="11"/>
        <v>Y</v>
      </c>
      <c r="AG743" s="5"/>
      <c r="AH743" s="17">
        <v>1</v>
      </c>
      <c r="AI743" s="1" t="s">
        <v>4246</v>
      </c>
      <c r="AJ743" s="46" t="s">
        <v>268</v>
      </c>
      <c r="AK743" s="98" t="s">
        <v>269</v>
      </c>
      <c r="AL743" s="25" t="s">
        <v>182</v>
      </c>
      <c r="AM743" s="100"/>
    </row>
    <row r="744" spans="1:39" ht="57" customHeight="1">
      <c r="A744" s="13" t="s">
        <v>2938</v>
      </c>
      <c r="B744" s="13" t="s">
        <v>2755</v>
      </c>
      <c r="C744" s="13" t="s">
        <v>4253</v>
      </c>
      <c r="D744" s="27" t="s">
        <v>4254</v>
      </c>
      <c r="E744" s="5"/>
      <c r="F744" s="5" t="s">
        <v>4255</v>
      </c>
      <c r="G744" s="1" t="s">
        <v>4256</v>
      </c>
      <c r="H744" s="1" t="s">
        <v>4257</v>
      </c>
      <c r="I744" s="34" t="s">
        <v>4258</v>
      </c>
      <c r="J744" s="77" t="s">
        <v>4259</v>
      </c>
      <c r="K744" s="5" t="s">
        <v>505</v>
      </c>
      <c r="L744" s="19" t="s">
        <v>507</v>
      </c>
      <c r="M744" s="28">
        <v>46213</v>
      </c>
      <c r="N744" s="29">
        <v>46267</v>
      </c>
      <c r="O744" s="13" t="s">
        <v>132</v>
      </c>
      <c r="P744" s="22" t="s">
        <v>1046</v>
      </c>
      <c r="Q744" s="22">
        <v>8000</v>
      </c>
      <c r="R744" s="23" t="s">
        <v>132</v>
      </c>
      <c r="S744" s="6" t="s">
        <v>181</v>
      </c>
      <c r="T744" s="5"/>
      <c r="U744" s="5" t="s">
        <v>134</v>
      </c>
      <c r="V744" s="75" t="s">
        <v>4238</v>
      </c>
      <c r="W744" s="5" t="s">
        <v>181</v>
      </c>
      <c r="X744" s="5"/>
      <c r="Y744" s="5"/>
      <c r="Z744" s="1">
        <v>100</v>
      </c>
      <c r="AA744" s="7">
        <v>0.95</v>
      </c>
      <c r="AB744" s="5"/>
      <c r="AC744" s="5"/>
      <c r="AD744" s="6"/>
      <c r="AE744" s="5"/>
      <c r="AF744" s="5" t="str">
        <f t="shared" si="11"/>
        <v>Y</v>
      </c>
      <c r="AG744" s="5"/>
      <c r="AH744" s="17">
        <v>1</v>
      </c>
      <c r="AI744" s="1" t="s">
        <v>4253</v>
      </c>
      <c r="AJ744" s="46" t="s">
        <v>268</v>
      </c>
      <c r="AK744" s="98" t="s">
        <v>269</v>
      </c>
      <c r="AL744" s="25" t="s">
        <v>182</v>
      </c>
      <c r="AM744" s="100"/>
    </row>
    <row r="745" spans="1:39" ht="57" customHeight="1">
      <c r="A745" s="13" t="s">
        <v>1039</v>
      </c>
      <c r="B745" s="13" t="s">
        <v>1039</v>
      </c>
      <c r="C745" s="13" t="s">
        <v>1039</v>
      </c>
      <c r="D745" s="27" t="s">
        <v>4260</v>
      </c>
      <c r="E745" s="5"/>
      <c r="F745" s="5" t="s">
        <v>2685</v>
      </c>
      <c r="G745" s="1" t="s">
        <v>2686</v>
      </c>
      <c r="H745" s="1" t="s">
        <v>2686</v>
      </c>
      <c r="I745" s="33" t="s">
        <v>2687</v>
      </c>
      <c r="J745" s="76" t="s">
        <v>2688</v>
      </c>
      <c r="K745" s="5" t="s">
        <v>505</v>
      </c>
      <c r="L745" s="19" t="s">
        <v>507</v>
      </c>
      <c r="M745" s="28">
        <v>46213</v>
      </c>
      <c r="N745" s="29">
        <v>46267</v>
      </c>
      <c r="O745" s="13" t="s">
        <v>132</v>
      </c>
      <c r="P745" s="22" t="s">
        <v>1878</v>
      </c>
      <c r="Q745" s="22">
        <v>22</v>
      </c>
      <c r="R745" s="23" t="s">
        <v>181</v>
      </c>
      <c r="S745" s="6" t="s">
        <v>181</v>
      </c>
      <c r="T745" s="5"/>
      <c r="U745" s="5" t="s">
        <v>134</v>
      </c>
      <c r="V745" s="75" t="s">
        <v>4238</v>
      </c>
      <c r="W745" s="5" t="s">
        <v>181</v>
      </c>
      <c r="X745" s="5"/>
      <c r="Y745" s="5"/>
      <c r="Z745" s="1" t="s">
        <v>1039</v>
      </c>
      <c r="AA745" s="7">
        <v>0.95</v>
      </c>
      <c r="AB745" s="5"/>
      <c r="AC745" s="5"/>
      <c r="AD745" s="6"/>
      <c r="AE745" s="5"/>
      <c r="AF745" s="5" t="str">
        <f t="shared" si="11"/>
        <v>Y</v>
      </c>
      <c r="AG745" s="5"/>
      <c r="AH745" s="17">
        <v>1</v>
      </c>
      <c r="AI745" s="1" t="s">
        <v>2739</v>
      </c>
      <c r="AJ745" s="46" t="s">
        <v>268</v>
      </c>
      <c r="AK745" s="98" t="s">
        <v>269</v>
      </c>
      <c r="AL745" s="25" t="s">
        <v>182</v>
      </c>
      <c r="AM745" s="100"/>
    </row>
    <row r="746" spans="1:39" ht="57" customHeight="1">
      <c r="A746" s="13" t="s">
        <v>1039</v>
      </c>
      <c r="B746" s="13" t="s">
        <v>1039</v>
      </c>
      <c r="C746" s="13" t="s">
        <v>1039</v>
      </c>
      <c r="D746" s="27" t="s">
        <v>4261</v>
      </c>
      <c r="E746" s="5"/>
      <c r="F746" s="5" t="s">
        <v>2691</v>
      </c>
      <c r="G746" s="1" t="s">
        <v>2692</v>
      </c>
      <c r="H746" s="1" t="s">
        <v>2692</v>
      </c>
      <c r="I746" s="33" t="s">
        <v>2693</v>
      </c>
      <c r="J746" s="76" t="s">
        <v>2693</v>
      </c>
      <c r="K746" s="5" t="s">
        <v>505</v>
      </c>
      <c r="L746" s="19" t="s">
        <v>507</v>
      </c>
      <c r="M746" s="28">
        <v>46213</v>
      </c>
      <c r="N746" s="29">
        <v>46267</v>
      </c>
      <c r="O746" s="13" t="s">
        <v>132</v>
      </c>
      <c r="P746" s="22" t="s">
        <v>1046</v>
      </c>
      <c r="Q746" s="22">
        <v>4</v>
      </c>
      <c r="R746" s="23" t="s">
        <v>181</v>
      </c>
      <c r="S746" s="6" t="s">
        <v>181</v>
      </c>
      <c r="T746" s="5"/>
      <c r="U746" s="5" t="s">
        <v>134</v>
      </c>
      <c r="V746" s="75" t="s">
        <v>4262</v>
      </c>
      <c r="W746" s="5" t="s">
        <v>181</v>
      </c>
      <c r="X746" s="5"/>
      <c r="Y746" s="5"/>
      <c r="Z746" s="1" t="s">
        <v>1039</v>
      </c>
      <c r="AA746" s="7">
        <v>0.95</v>
      </c>
      <c r="AB746" s="5"/>
      <c r="AC746" s="5"/>
      <c r="AD746" s="6"/>
      <c r="AE746" s="5"/>
      <c r="AF746" s="5" t="str">
        <f t="shared" si="11"/>
        <v>Y</v>
      </c>
      <c r="AG746" s="5"/>
      <c r="AH746" s="17">
        <v>1</v>
      </c>
      <c r="AI746" s="1" t="s">
        <v>1161</v>
      </c>
      <c r="AJ746" s="46" t="s">
        <v>268</v>
      </c>
      <c r="AK746" s="98" t="s">
        <v>269</v>
      </c>
      <c r="AL746" s="25" t="s">
        <v>182</v>
      </c>
      <c r="AM746" s="100"/>
    </row>
    <row r="747" spans="1:39" ht="57" customHeight="1">
      <c r="A747" s="13" t="s">
        <v>1039</v>
      </c>
      <c r="B747" s="13" t="s">
        <v>1039</v>
      </c>
      <c r="C747" s="13" t="s">
        <v>1039</v>
      </c>
      <c r="D747" s="27" t="s">
        <v>4263</v>
      </c>
      <c r="E747" s="5"/>
      <c r="F747" s="5" t="s">
        <v>2605</v>
      </c>
      <c r="G747" s="1" t="s">
        <v>2606</v>
      </c>
      <c r="H747" s="1" t="s">
        <v>2606</v>
      </c>
      <c r="I747" s="33" t="s">
        <v>2607</v>
      </c>
      <c r="J747" s="76" t="s">
        <v>2608</v>
      </c>
      <c r="K747" s="5" t="s">
        <v>511</v>
      </c>
      <c r="L747" s="19" t="s">
        <v>513</v>
      </c>
      <c r="M747" s="28">
        <v>46213</v>
      </c>
      <c r="N747" s="29">
        <v>46267</v>
      </c>
      <c r="O747" s="13" t="s">
        <v>132</v>
      </c>
      <c r="P747" s="22" t="s">
        <v>1046</v>
      </c>
      <c r="Q747" s="22">
        <v>60</v>
      </c>
      <c r="R747" s="23" t="s">
        <v>181</v>
      </c>
      <c r="S747" s="6" t="s">
        <v>181</v>
      </c>
      <c r="T747" s="5"/>
      <c r="U747" s="5" t="s">
        <v>134</v>
      </c>
      <c r="V747" s="75" t="s">
        <v>4264</v>
      </c>
      <c r="W747" s="5" t="s">
        <v>181</v>
      </c>
      <c r="X747" s="5"/>
      <c r="Y747" s="5"/>
      <c r="Z747" s="1" t="s">
        <v>1039</v>
      </c>
      <c r="AA747" s="7">
        <v>0.95</v>
      </c>
      <c r="AB747" s="5"/>
      <c r="AC747" s="5"/>
      <c r="AD747" s="6"/>
      <c r="AE747" s="5"/>
      <c r="AF747" s="5" t="str">
        <f t="shared" si="11"/>
        <v>Y</v>
      </c>
      <c r="AG747" s="5"/>
      <c r="AH747" s="17">
        <v>1</v>
      </c>
      <c r="AI747" s="1" t="s">
        <v>1048</v>
      </c>
      <c r="AJ747" s="46" t="s">
        <v>268</v>
      </c>
      <c r="AK747" s="98" t="s">
        <v>269</v>
      </c>
      <c r="AL747" s="25" t="s">
        <v>137</v>
      </c>
      <c r="AM747" s="100"/>
    </row>
    <row r="748" spans="1:39" ht="57" customHeight="1">
      <c r="A748" s="13" t="s">
        <v>1039</v>
      </c>
      <c r="B748" s="13" t="s">
        <v>1039</v>
      </c>
      <c r="C748" s="13" t="s">
        <v>1039</v>
      </c>
      <c r="D748" s="27" t="s">
        <v>4265</v>
      </c>
      <c r="E748" s="5"/>
      <c r="F748" s="5" t="s">
        <v>2611</v>
      </c>
      <c r="G748" s="1" t="s">
        <v>2612</v>
      </c>
      <c r="H748" s="1" t="s">
        <v>2612</v>
      </c>
      <c r="I748" s="33" t="s">
        <v>2613</v>
      </c>
      <c r="J748" s="76" t="s">
        <v>2614</v>
      </c>
      <c r="K748" s="5" t="s">
        <v>511</v>
      </c>
      <c r="L748" s="19" t="s">
        <v>513</v>
      </c>
      <c r="M748" s="28">
        <v>46213</v>
      </c>
      <c r="N748" s="29">
        <v>46267</v>
      </c>
      <c r="O748" s="13" t="s">
        <v>132</v>
      </c>
      <c r="P748" s="22" t="s">
        <v>1046</v>
      </c>
      <c r="Q748" s="22">
        <v>20</v>
      </c>
      <c r="R748" s="23" t="s">
        <v>181</v>
      </c>
      <c r="S748" s="6" t="s">
        <v>181</v>
      </c>
      <c r="T748" s="5"/>
      <c r="U748" s="5" t="s">
        <v>134</v>
      </c>
      <c r="V748" s="75" t="s">
        <v>4266</v>
      </c>
      <c r="W748" s="5" t="s">
        <v>181</v>
      </c>
      <c r="X748" s="5"/>
      <c r="Y748" s="5"/>
      <c r="Z748" s="1" t="s">
        <v>1039</v>
      </c>
      <c r="AA748" s="7">
        <v>0.95</v>
      </c>
      <c r="AB748" s="5"/>
      <c r="AC748" s="5"/>
      <c r="AD748" s="6"/>
      <c r="AE748" s="5"/>
      <c r="AF748" s="5" t="str">
        <f t="shared" si="11"/>
        <v>Y</v>
      </c>
      <c r="AG748" s="5"/>
      <c r="AH748" s="17">
        <v>1</v>
      </c>
      <c r="AI748" s="1" t="s">
        <v>1056</v>
      </c>
      <c r="AJ748" s="46" t="s">
        <v>268</v>
      </c>
      <c r="AK748" s="98" t="s">
        <v>269</v>
      </c>
      <c r="AL748" s="25" t="s">
        <v>137</v>
      </c>
      <c r="AM748" s="100"/>
    </row>
    <row r="749" spans="1:39" ht="57" customHeight="1">
      <c r="A749" s="13" t="s">
        <v>1039</v>
      </c>
      <c r="B749" s="13" t="s">
        <v>1039</v>
      </c>
      <c r="C749" s="13" t="s">
        <v>1039</v>
      </c>
      <c r="D749" s="27" t="s">
        <v>4267</v>
      </c>
      <c r="E749" s="5"/>
      <c r="F749" s="5" t="s">
        <v>2617</v>
      </c>
      <c r="G749" s="1" t="s">
        <v>2618</v>
      </c>
      <c r="H749" s="1" t="s">
        <v>2618</v>
      </c>
      <c r="I749" s="33" t="s">
        <v>2619</v>
      </c>
      <c r="J749" s="76" t="s">
        <v>2620</v>
      </c>
      <c r="K749" s="5" t="s">
        <v>511</v>
      </c>
      <c r="L749" s="19" t="s">
        <v>513</v>
      </c>
      <c r="M749" s="28">
        <v>46213</v>
      </c>
      <c r="N749" s="29">
        <v>46267</v>
      </c>
      <c r="O749" s="13" t="s">
        <v>132</v>
      </c>
      <c r="P749" s="22" t="s">
        <v>1046</v>
      </c>
      <c r="Q749" s="22">
        <v>20</v>
      </c>
      <c r="R749" s="23" t="s">
        <v>181</v>
      </c>
      <c r="S749" s="6" t="s">
        <v>181</v>
      </c>
      <c r="T749" s="5"/>
      <c r="U749" s="5" t="s">
        <v>134</v>
      </c>
      <c r="V749" s="75" t="s">
        <v>4266</v>
      </c>
      <c r="W749" s="5" t="s">
        <v>181</v>
      </c>
      <c r="X749" s="5"/>
      <c r="Y749" s="5"/>
      <c r="Z749" s="1" t="s">
        <v>1039</v>
      </c>
      <c r="AA749" s="7">
        <v>0.95</v>
      </c>
      <c r="AB749" s="5"/>
      <c r="AC749" s="5"/>
      <c r="AD749" s="6"/>
      <c r="AE749" s="5"/>
      <c r="AF749" s="5" t="str">
        <f t="shared" si="11"/>
        <v>Y</v>
      </c>
      <c r="AG749" s="5"/>
      <c r="AH749" s="17">
        <v>1</v>
      </c>
      <c r="AI749" s="1" t="s">
        <v>1056</v>
      </c>
      <c r="AJ749" s="46" t="s">
        <v>268</v>
      </c>
      <c r="AK749" s="98" t="s">
        <v>269</v>
      </c>
      <c r="AL749" s="25" t="s">
        <v>137</v>
      </c>
      <c r="AM749" s="100"/>
    </row>
    <row r="750" spans="1:39" ht="57" customHeight="1">
      <c r="A750" s="13" t="s">
        <v>1039</v>
      </c>
      <c r="B750" s="13" t="s">
        <v>1039</v>
      </c>
      <c r="C750" s="13" t="s">
        <v>1039</v>
      </c>
      <c r="D750" s="27" t="s">
        <v>4268</v>
      </c>
      <c r="E750" s="5"/>
      <c r="F750" s="5" t="s">
        <v>2622</v>
      </c>
      <c r="G750" s="1" t="s">
        <v>2623</v>
      </c>
      <c r="H750" s="1" t="s">
        <v>2623</v>
      </c>
      <c r="I750" s="33" t="s">
        <v>2624</v>
      </c>
      <c r="J750" s="76" t="s">
        <v>2625</v>
      </c>
      <c r="K750" s="5" t="s">
        <v>511</v>
      </c>
      <c r="L750" s="19" t="s">
        <v>513</v>
      </c>
      <c r="M750" s="28">
        <v>46213</v>
      </c>
      <c r="N750" s="29">
        <v>46267</v>
      </c>
      <c r="O750" s="13" t="s">
        <v>132</v>
      </c>
      <c r="P750" s="22" t="s">
        <v>1046</v>
      </c>
      <c r="Q750" s="22">
        <v>20</v>
      </c>
      <c r="R750" s="23" t="s">
        <v>181</v>
      </c>
      <c r="S750" s="6" t="s">
        <v>181</v>
      </c>
      <c r="T750" s="5"/>
      <c r="U750" s="5" t="s">
        <v>134</v>
      </c>
      <c r="V750" s="75" t="s">
        <v>4266</v>
      </c>
      <c r="W750" s="5" t="s">
        <v>181</v>
      </c>
      <c r="X750" s="5"/>
      <c r="Y750" s="5"/>
      <c r="Z750" s="1" t="s">
        <v>1039</v>
      </c>
      <c r="AA750" s="7">
        <v>0.95</v>
      </c>
      <c r="AB750" s="5"/>
      <c r="AC750" s="5"/>
      <c r="AD750" s="6"/>
      <c r="AE750" s="5"/>
      <c r="AF750" s="5" t="str">
        <f t="shared" si="11"/>
        <v>Y</v>
      </c>
      <c r="AG750" s="5"/>
      <c r="AH750" s="17">
        <v>1</v>
      </c>
      <c r="AI750" s="1" t="s">
        <v>1056</v>
      </c>
      <c r="AJ750" s="46" t="s">
        <v>268</v>
      </c>
      <c r="AK750" s="98" t="s">
        <v>269</v>
      </c>
      <c r="AL750" s="25" t="s">
        <v>137</v>
      </c>
      <c r="AM750" s="100"/>
    </row>
    <row r="751" spans="1:39" ht="57" customHeight="1">
      <c r="A751" s="13" t="s">
        <v>1039</v>
      </c>
      <c r="B751" s="13" t="s">
        <v>1039</v>
      </c>
      <c r="C751" s="13" t="s">
        <v>1039</v>
      </c>
      <c r="D751" s="27" t="s">
        <v>4269</v>
      </c>
      <c r="E751" s="5"/>
      <c r="F751" s="5" t="s">
        <v>2627</v>
      </c>
      <c r="G751" s="1" t="s">
        <v>2628</v>
      </c>
      <c r="H751" s="1" t="s">
        <v>2628</v>
      </c>
      <c r="I751" s="33" t="s">
        <v>2629</v>
      </c>
      <c r="J751" s="76" t="s">
        <v>2630</v>
      </c>
      <c r="K751" s="5" t="s">
        <v>511</v>
      </c>
      <c r="L751" s="19" t="s">
        <v>513</v>
      </c>
      <c r="M751" s="28">
        <v>46213</v>
      </c>
      <c r="N751" s="29">
        <v>46267</v>
      </c>
      <c r="O751" s="13" t="s">
        <v>132</v>
      </c>
      <c r="P751" s="22" t="s">
        <v>1046</v>
      </c>
      <c r="Q751" s="22">
        <v>48</v>
      </c>
      <c r="R751" s="23" t="s">
        <v>181</v>
      </c>
      <c r="S751" s="6" t="s">
        <v>181</v>
      </c>
      <c r="T751" s="5"/>
      <c r="U751" s="5" t="s">
        <v>134</v>
      </c>
      <c r="V751" s="75" t="s">
        <v>4266</v>
      </c>
      <c r="W751" s="5" t="s">
        <v>181</v>
      </c>
      <c r="X751" s="5"/>
      <c r="Y751" s="5"/>
      <c r="Z751" s="1" t="s">
        <v>1039</v>
      </c>
      <c r="AA751" s="7">
        <v>0.95</v>
      </c>
      <c r="AB751" s="5"/>
      <c r="AC751" s="5"/>
      <c r="AD751" s="6"/>
      <c r="AE751" s="5"/>
      <c r="AF751" s="5" t="str">
        <f t="shared" si="11"/>
        <v>Y</v>
      </c>
      <c r="AG751" s="5"/>
      <c r="AH751" s="17">
        <v>1</v>
      </c>
      <c r="AI751" s="1" t="s">
        <v>4217</v>
      </c>
      <c r="AJ751" s="46" t="s">
        <v>268</v>
      </c>
      <c r="AK751" s="98" t="s">
        <v>269</v>
      </c>
      <c r="AL751" s="25" t="s">
        <v>137</v>
      </c>
      <c r="AM751" s="100"/>
    </row>
    <row r="752" spans="1:39" ht="57" customHeight="1">
      <c r="A752" s="13" t="s">
        <v>2632</v>
      </c>
      <c r="B752" s="13" t="s">
        <v>4270</v>
      </c>
      <c r="C752" s="13" t="s">
        <v>4271</v>
      </c>
      <c r="D752" s="27" t="s">
        <v>4272</v>
      </c>
      <c r="E752" s="5"/>
      <c r="F752" s="5" t="s">
        <v>4273</v>
      </c>
      <c r="G752" s="1" t="s">
        <v>4274</v>
      </c>
      <c r="H752" s="1" t="s">
        <v>4274</v>
      </c>
      <c r="I752" s="34" t="s">
        <v>4275</v>
      </c>
      <c r="J752" s="77" t="s">
        <v>4276</v>
      </c>
      <c r="K752" s="5" t="s">
        <v>511</v>
      </c>
      <c r="L752" s="19" t="s">
        <v>513</v>
      </c>
      <c r="M752" s="28">
        <v>46213</v>
      </c>
      <c r="N752" s="29">
        <v>46267</v>
      </c>
      <c r="O752" s="13" t="s">
        <v>132</v>
      </c>
      <c r="P752" s="22" t="s">
        <v>1046</v>
      </c>
      <c r="Q752" s="22">
        <v>8000</v>
      </c>
      <c r="R752" s="23" t="s">
        <v>132</v>
      </c>
      <c r="S752" s="6" t="s">
        <v>181</v>
      </c>
      <c r="T752" s="5"/>
      <c r="U752" s="5" t="s">
        <v>134</v>
      </c>
      <c r="V752" s="75" t="s">
        <v>4266</v>
      </c>
      <c r="W752" s="5" t="s">
        <v>181</v>
      </c>
      <c r="X752" s="5"/>
      <c r="Y752" s="5"/>
      <c r="Z752" s="1">
        <v>100</v>
      </c>
      <c r="AA752" s="7">
        <v>0.95</v>
      </c>
      <c r="AB752" s="5"/>
      <c r="AC752" s="5"/>
      <c r="AD752" s="6"/>
      <c r="AE752" s="5"/>
      <c r="AF752" s="5" t="str">
        <f t="shared" si="11"/>
        <v>Y</v>
      </c>
      <c r="AG752" s="5"/>
      <c r="AH752" s="17">
        <v>1</v>
      </c>
      <c r="AI752" s="1" t="s">
        <v>4271</v>
      </c>
      <c r="AJ752" s="46" t="s">
        <v>268</v>
      </c>
      <c r="AK752" s="98" t="s">
        <v>269</v>
      </c>
      <c r="AL752" s="25" t="s">
        <v>137</v>
      </c>
      <c r="AM752" s="100"/>
    </row>
    <row r="753" spans="1:39" ht="57" customHeight="1">
      <c r="A753" s="13" t="s">
        <v>2632</v>
      </c>
      <c r="B753" s="13" t="s">
        <v>4270</v>
      </c>
      <c r="C753" s="13" t="s">
        <v>4277</v>
      </c>
      <c r="D753" s="27" t="s">
        <v>4278</v>
      </c>
      <c r="E753" s="5"/>
      <c r="F753" s="5" t="s">
        <v>4279</v>
      </c>
      <c r="G753" s="1" t="s">
        <v>4280</v>
      </c>
      <c r="H753" s="1" t="s">
        <v>4280</v>
      </c>
      <c r="I753" s="33" t="s">
        <v>4281</v>
      </c>
      <c r="J753" s="76" t="s">
        <v>4282</v>
      </c>
      <c r="K753" s="5" t="s">
        <v>511</v>
      </c>
      <c r="L753" s="19" t="s">
        <v>513</v>
      </c>
      <c r="M753" s="28">
        <v>46213</v>
      </c>
      <c r="N753" s="29">
        <v>46267</v>
      </c>
      <c r="O753" s="13" t="s">
        <v>132</v>
      </c>
      <c r="P753" s="22" t="s">
        <v>1046</v>
      </c>
      <c r="Q753" s="22">
        <v>8000</v>
      </c>
      <c r="R753" s="23" t="s">
        <v>181</v>
      </c>
      <c r="S753" s="6" t="s">
        <v>181</v>
      </c>
      <c r="T753" s="5"/>
      <c r="U753" s="5" t="s">
        <v>134</v>
      </c>
      <c r="V753" s="75" t="s">
        <v>4264</v>
      </c>
      <c r="W753" s="5" t="s">
        <v>181</v>
      </c>
      <c r="X753" s="5"/>
      <c r="Y753" s="5"/>
      <c r="Z753" s="1" t="s">
        <v>1039</v>
      </c>
      <c r="AA753" s="7">
        <v>0.95</v>
      </c>
      <c r="AB753" s="5"/>
      <c r="AC753" s="5"/>
      <c r="AD753" s="6"/>
      <c r="AE753" s="5"/>
      <c r="AF753" s="5" t="str">
        <f t="shared" si="11"/>
        <v>Y</v>
      </c>
      <c r="AG753" s="5"/>
      <c r="AH753" s="17">
        <v>1</v>
      </c>
      <c r="AI753" s="1" t="s">
        <v>4277</v>
      </c>
      <c r="AJ753" s="46" t="s">
        <v>268</v>
      </c>
      <c r="AK753" s="98" t="s">
        <v>269</v>
      </c>
      <c r="AL753" s="25" t="s">
        <v>137</v>
      </c>
      <c r="AM753" s="100"/>
    </row>
    <row r="754" spans="1:39" ht="57" customHeight="1">
      <c r="A754" s="13" t="s">
        <v>2632</v>
      </c>
      <c r="B754" s="13" t="s">
        <v>4270</v>
      </c>
      <c r="C754" s="13" t="s">
        <v>4283</v>
      </c>
      <c r="D754" s="27" t="s">
        <v>4284</v>
      </c>
      <c r="E754" s="5"/>
      <c r="F754" s="5" t="s">
        <v>4285</v>
      </c>
      <c r="G754" s="1" t="s">
        <v>4286</v>
      </c>
      <c r="H754" s="1" t="s">
        <v>4286</v>
      </c>
      <c r="I754" s="34" t="s">
        <v>4287</v>
      </c>
      <c r="J754" s="77" t="s">
        <v>4288</v>
      </c>
      <c r="K754" s="5" t="s">
        <v>511</v>
      </c>
      <c r="L754" s="19" t="s">
        <v>513</v>
      </c>
      <c r="M754" s="28">
        <v>46213</v>
      </c>
      <c r="N754" s="29">
        <v>46267</v>
      </c>
      <c r="O754" s="13" t="s">
        <v>132</v>
      </c>
      <c r="P754" s="22" t="s">
        <v>1046</v>
      </c>
      <c r="Q754" s="22">
        <v>8000</v>
      </c>
      <c r="R754" s="23" t="s">
        <v>132</v>
      </c>
      <c r="S754" s="6" t="s">
        <v>181</v>
      </c>
      <c r="T754" s="5"/>
      <c r="U754" s="5" t="s">
        <v>134</v>
      </c>
      <c r="V754" s="75" t="s">
        <v>4289</v>
      </c>
      <c r="W754" s="5" t="s">
        <v>181</v>
      </c>
      <c r="X754" s="5"/>
      <c r="Y754" s="5"/>
      <c r="Z754" s="1" t="s">
        <v>1039</v>
      </c>
      <c r="AA754" s="7">
        <v>0.95</v>
      </c>
      <c r="AB754" s="5"/>
      <c r="AC754" s="5"/>
      <c r="AD754" s="6"/>
      <c r="AE754" s="5"/>
      <c r="AF754" s="5" t="str">
        <f t="shared" si="11"/>
        <v>Y</v>
      </c>
      <c r="AG754" s="5"/>
      <c r="AH754" s="17">
        <v>1</v>
      </c>
      <c r="AI754" s="1" t="s">
        <v>4283</v>
      </c>
      <c r="AJ754" s="46" t="s">
        <v>268</v>
      </c>
      <c r="AK754" s="98" t="s">
        <v>269</v>
      </c>
      <c r="AL754" s="25" t="s">
        <v>137</v>
      </c>
      <c r="AM754" s="100"/>
    </row>
    <row r="755" spans="1:39" ht="57" customHeight="1">
      <c r="A755" s="13" t="s">
        <v>2632</v>
      </c>
      <c r="B755" s="13" t="s">
        <v>4270</v>
      </c>
      <c r="C755" s="13" t="s">
        <v>1775</v>
      </c>
      <c r="D755" s="27" t="s">
        <v>4290</v>
      </c>
      <c r="E755" s="5"/>
      <c r="F755" s="5" t="s">
        <v>2726</v>
      </c>
      <c r="G755" s="1" t="s">
        <v>2727</v>
      </c>
      <c r="H755" s="1" t="s">
        <v>2727</v>
      </c>
      <c r="I755" s="33" t="s">
        <v>2728</v>
      </c>
      <c r="J755" s="76" t="s">
        <v>2729</v>
      </c>
      <c r="K755" s="5" t="s">
        <v>511</v>
      </c>
      <c r="L755" s="19" t="s">
        <v>513</v>
      </c>
      <c r="M755" s="28">
        <v>46213</v>
      </c>
      <c r="N755" s="29">
        <v>46267</v>
      </c>
      <c r="O755" s="13" t="s">
        <v>132</v>
      </c>
      <c r="P755" s="22" t="s">
        <v>1046</v>
      </c>
      <c r="Q755" s="22">
        <v>8000</v>
      </c>
      <c r="R755" s="23" t="s">
        <v>181</v>
      </c>
      <c r="S755" s="6" t="s">
        <v>181</v>
      </c>
      <c r="T755" s="5"/>
      <c r="U755" s="5" t="s">
        <v>134</v>
      </c>
      <c r="V755" s="75" t="s">
        <v>4266</v>
      </c>
      <c r="W755" s="5" t="s">
        <v>181</v>
      </c>
      <c r="X755" s="5"/>
      <c r="Y755" s="5"/>
      <c r="Z755" s="1" t="s">
        <v>1039</v>
      </c>
      <c r="AA755" s="7">
        <v>0.95</v>
      </c>
      <c r="AB755" s="5"/>
      <c r="AC755" s="5"/>
      <c r="AD755" s="6"/>
      <c r="AE755" s="5"/>
      <c r="AF755" s="5" t="str">
        <f t="shared" si="11"/>
        <v>Y</v>
      </c>
      <c r="AG755" s="5"/>
      <c r="AH755" s="17">
        <v>1</v>
      </c>
      <c r="AI755" s="1" t="s">
        <v>2730</v>
      </c>
      <c r="AJ755" s="46" t="s">
        <v>268</v>
      </c>
      <c r="AK755" s="98" t="s">
        <v>269</v>
      </c>
      <c r="AL755" s="25" t="s">
        <v>137</v>
      </c>
      <c r="AM755" s="100"/>
    </row>
    <row r="756" spans="1:39" ht="57" customHeight="1">
      <c r="A756" s="13" t="s">
        <v>1039</v>
      </c>
      <c r="B756" s="13" t="s">
        <v>1039</v>
      </c>
      <c r="C756" s="13" t="s">
        <v>1039</v>
      </c>
      <c r="D756" s="27" t="s">
        <v>4291</v>
      </c>
      <c r="E756" s="5"/>
      <c r="F756" s="5" t="s">
        <v>2685</v>
      </c>
      <c r="G756" s="1" t="s">
        <v>2686</v>
      </c>
      <c r="H756" s="1" t="s">
        <v>2686</v>
      </c>
      <c r="I756" s="33" t="s">
        <v>2687</v>
      </c>
      <c r="J756" s="76" t="s">
        <v>2688</v>
      </c>
      <c r="K756" s="5" t="s">
        <v>511</v>
      </c>
      <c r="L756" s="19" t="s">
        <v>513</v>
      </c>
      <c r="M756" s="28">
        <v>46213</v>
      </c>
      <c r="N756" s="29">
        <v>46267</v>
      </c>
      <c r="O756" s="13" t="s">
        <v>132</v>
      </c>
      <c r="P756" s="22" t="s">
        <v>1245</v>
      </c>
      <c r="Q756" s="22">
        <v>10</v>
      </c>
      <c r="R756" s="23" t="s">
        <v>181</v>
      </c>
      <c r="S756" s="6" t="s">
        <v>181</v>
      </c>
      <c r="T756" s="5"/>
      <c r="U756" s="5" t="s">
        <v>134</v>
      </c>
      <c r="V756" s="75" t="s">
        <v>4266</v>
      </c>
      <c r="W756" s="5" t="s">
        <v>181</v>
      </c>
      <c r="X756" s="5"/>
      <c r="Y756" s="5"/>
      <c r="Z756" s="1" t="s">
        <v>1039</v>
      </c>
      <c r="AA756" s="7">
        <v>0.95</v>
      </c>
      <c r="AB756" s="5"/>
      <c r="AC756" s="5"/>
      <c r="AD756" s="6"/>
      <c r="AE756" s="5"/>
      <c r="AF756" s="5" t="str">
        <f t="shared" si="11"/>
        <v>Y</v>
      </c>
      <c r="AG756" s="5"/>
      <c r="AH756" s="17">
        <v>1</v>
      </c>
      <c r="AI756" s="1" t="s">
        <v>4232</v>
      </c>
      <c r="AJ756" s="46" t="s">
        <v>268</v>
      </c>
      <c r="AK756" s="98" t="s">
        <v>269</v>
      </c>
      <c r="AL756" s="25" t="s">
        <v>137</v>
      </c>
      <c r="AM756" s="100"/>
    </row>
    <row r="757" spans="1:39" ht="57" customHeight="1">
      <c r="A757" s="13" t="s">
        <v>1039</v>
      </c>
      <c r="B757" s="13" t="s">
        <v>1039</v>
      </c>
      <c r="C757" s="13" t="s">
        <v>1039</v>
      </c>
      <c r="D757" s="27" t="s">
        <v>4292</v>
      </c>
      <c r="E757" s="5"/>
      <c r="F757" s="5" t="s">
        <v>2691</v>
      </c>
      <c r="G757" s="1" t="s">
        <v>2692</v>
      </c>
      <c r="H757" s="1" t="s">
        <v>2692</v>
      </c>
      <c r="I757" s="33" t="s">
        <v>2693</v>
      </c>
      <c r="J757" s="76" t="s">
        <v>2693</v>
      </c>
      <c r="K757" s="5" t="s">
        <v>511</v>
      </c>
      <c r="L757" s="19" t="s">
        <v>513</v>
      </c>
      <c r="M757" s="28">
        <v>46213</v>
      </c>
      <c r="N757" s="29">
        <v>46267</v>
      </c>
      <c r="O757" s="13" t="s">
        <v>132</v>
      </c>
      <c r="P757" s="22" t="s">
        <v>1046</v>
      </c>
      <c r="Q757" s="22">
        <v>4</v>
      </c>
      <c r="R757" s="23" t="s">
        <v>181</v>
      </c>
      <c r="S757" s="6" t="s">
        <v>181</v>
      </c>
      <c r="T757" s="5"/>
      <c r="U757" s="5" t="s">
        <v>134</v>
      </c>
      <c r="V757" s="75" t="s">
        <v>4293</v>
      </c>
      <c r="W757" s="5" t="s">
        <v>181</v>
      </c>
      <c r="X757" s="5"/>
      <c r="Y757" s="5"/>
      <c r="Z757" s="1" t="s">
        <v>1039</v>
      </c>
      <c r="AA757" s="7">
        <v>0.95</v>
      </c>
      <c r="AB757" s="5"/>
      <c r="AC757" s="5"/>
      <c r="AD757" s="6"/>
      <c r="AE757" s="5"/>
      <c r="AF757" s="5" t="str">
        <f t="shared" si="11"/>
        <v>Y</v>
      </c>
      <c r="AG757" s="5"/>
      <c r="AH757" s="17">
        <v>1</v>
      </c>
      <c r="AI757" s="1" t="s">
        <v>1161</v>
      </c>
      <c r="AJ757" s="46" t="s">
        <v>268</v>
      </c>
      <c r="AK757" s="98" t="s">
        <v>269</v>
      </c>
      <c r="AL757" s="25" t="s">
        <v>137</v>
      </c>
      <c r="AM757" s="100"/>
    </row>
    <row r="758" spans="1:39" ht="57" customHeight="1">
      <c r="A758" s="13" t="s">
        <v>1039</v>
      </c>
      <c r="B758" s="13" t="s">
        <v>1039</v>
      </c>
      <c r="C758" s="13" t="s">
        <v>1039</v>
      </c>
      <c r="D758" s="27" t="s">
        <v>4294</v>
      </c>
      <c r="E758" s="5"/>
      <c r="F758" s="5" t="s">
        <v>2605</v>
      </c>
      <c r="G758" s="1" t="s">
        <v>2606</v>
      </c>
      <c r="H758" s="1" t="s">
        <v>2606</v>
      </c>
      <c r="I758" s="33" t="s">
        <v>2607</v>
      </c>
      <c r="J758" s="76" t="s">
        <v>2608</v>
      </c>
      <c r="K758" s="5" t="s">
        <v>517</v>
      </c>
      <c r="L758" s="19" t="s">
        <v>519</v>
      </c>
      <c r="M758" s="28">
        <v>46213</v>
      </c>
      <c r="N758" s="29">
        <v>46267</v>
      </c>
      <c r="O758" s="13" t="s">
        <v>132</v>
      </c>
      <c r="P758" s="22" t="s">
        <v>1046</v>
      </c>
      <c r="Q758" s="22">
        <v>60</v>
      </c>
      <c r="R758" s="23" t="s">
        <v>181</v>
      </c>
      <c r="S758" s="6" t="s">
        <v>181</v>
      </c>
      <c r="T758" s="5"/>
      <c r="U758" s="5" t="s">
        <v>134</v>
      </c>
      <c r="V758" s="75" t="s">
        <v>4295</v>
      </c>
      <c r="W758" s="5" t="s">
        <v>181</v>
      </c>
      <c r="X758" s="5"/>
      <c r="Y758" s="5"/>
      <c r="Z758" s="1" t="s">
        <v>1039</v>
      </c>
      <c r="AA758" s="7">
        <v>0.95</v>
      </c>
      <c r="AB758" s="5"/>
      <c r="AC758" s="5"/>
      <c r="AD758" s="6"/>
      <c r="AE758" s="5"/>
      <c r="AF758" s="5" t="str">
        <f t="shared" si="11"/>
        <v>Y</v>
      </c>
      <c r="AG758" s="5"/>
      <c r="AH758" s="17">
        <v>1</v>
      </c>
      <c r="AI758" s="1" t="s">
        <v>1048</v>
      </c>
      <c r="AJ758" s="46" t="s">
        <v>268</v>
      </c>
      <c r="AK758" s="98" t="s">
        <v>269</v>
      </c>
      <c r="AL758" s="25" t="s">
        <v>182</v>
      </c>
      <c r="AM758" s="100"/>
    </row>
    <row r="759" spans="1:39" ht="57" customHeight="1">
      <c r="A759" s="13" t="s">
        <v>1039</v>
      </c>
      <c r="B759" s="13" t="s">
        <v>1039</v>
      </c>
      <c r="C759" s="13" t="s">
        <v>1039</v>
      </c>
      <c r="D759" s="27" t="s">
        <v>4296</v>
      </c>
      <c r="E759" s="5"/>
      <c r="F759" s="5" t="s">
        <v>2611</v>
      </c>
      <c r="G759" s="1" t="s">
        <v>2612</v>
      </c>
      <c r="H759" s="1" t="s">
        <v>2612</v>
      </c>
      <c r="I759" s="33" t="s">
        <v>2613</v>
      </c>
      <c r="J759" s="76" t="s">
        <v>2614</v>
      </c>
      <c r="K759" s="5" t="s">
        <v>517</v>
      </c>
      <c r="L759" s="19" t="s">
        <v>519</v>
      </c>
      <c r="M759" s="28">
        <v>46213</v>
      </c>
      <c r="N759" s="29">
        <v>46267</v>
      </c>
      <c r="O759" s="13" t="s">
        <v>132</v>
      </c>
      <c r="P759" s="22" t="s">
        <v>1046</v>
      </c>
      <c r="Q759" s="22">
        <v>20</v>
      </c>
      <c r="R759" s="23" t="s">
        <v>181</v>
      </c>
      <c r="S759" s="6" t="s">
        <v>181</v>
      </c>
      <c r="T759" s="5"/>
      <c r="U759" s="5" t="s">
        <v>134</v>
      </c>
      <c r="V759" s="75" t="s">
        <v>4297</v>
      </c>
      <c r="W759" s="5" t="s">
        <v>181</v>
      </c>
      <c r="X759" s="5"/>
      <c r="Y759" s="5"/>
      <c r="Z759" s="1" t="s">
        <v>1039</v>
      </c>
      <c r="AA759" s="7">
        <v>0.95</v>
      </c>
      <c r="AB759" s="5"/>
      <c r="AC759" s="5"/>
      <c r="AD759" s="6"/>
      <c r="AE759" s="5"/>
      <c r="AF759" s="5" t="str">
        <f t="shared" si="11"/>
        <v>Y</v>
      </c>
      <c r="AG759" s="5"/>
      <c r="AH759" s="17">
        <v>1</v>
      </c>
      <c r="AI759" s="1" t="s">
        <v>1056</v>
      </c>
      <c r="AJ759" s="46" t="s">
        <v>268</v>
      </c>
      <c r="AK759" s="98" t="s">
        <v>269</v>
      </c>
      <c r="AL759" s="25" t="s">
        <v>182</v>
      </c>
      <c r="AM759" s="100"/>
    </row>
    <row r="760" spans="1:39" ht="57" customHeight="1">
      <c r="A760" s="13" t="s">
        <v>1039</v>
      </c>
      <c r="B760" s="13" t="s">
        <v>1039</v>
      </c>
      <c r="C760" s="13" t="s">
        <v>1039</v>
      </c>
      <c r="D760" s="27" t="s">
        <v>4298</v>
      </c>
      <c r="E760" s="5"/>
      <c r="F760" s="5" t="s">
        <v>2617</v>
      </c>
      <c r="G760" s="1" t="s">
        <v>2618</v>
      </c>
      <c r="H760" s="1" t="s">
        <v>2618</v>
      </c>
      <c r="I760" s="33" t="s">
        <v>2619</v>
      </c>
      <c r="J760" s="76" t="s">
        <v>2620</v>
      </c>
      <c r="K760" s="5" t="s">
        <v>517</v>
      </c>
      <c r="L760" s="19" t="s">
        <v>519</v>
      </c>
      <c r="M760" s="28">
        <v>46213</v>
      </c>
      <c r="N760" s="29">
        <v>46267</v>
      </c>
      <c r="O760" s="13" t="s">
        <v>132</v>
      </c>
      <c r="P760" s="22" t="s">
        <v>1046</v>
      </c>
      <c r="Q760" s="22">
        <v>20</v>
      </c>
      <c r="R760" s="23" t="s">
        <v>181</v>
      </c>
      <c r="S760" s="6" t="s">
        <v>181</v>
      </c>
      <c r="T760" s="5"/>
      <c r="U760" s="5" t="s">
        <v>134</v>
      </c>
      <c r="V760" s="75" t="s">
        <v>4297</v>
      </c>
      <c r="W760" s="5" t="s">
        <v>181</v>
      </c>
      <c r="X760" s="5"/>
      <c r="Y760" s="5"/>
      <c r="Z760" s="1" t="s">
        <v>1039</v>
      </c>
      <c r="AA760" s="7">
        <v>0.95</v>
      </c>
      <c r="AB760" s="5"/>
      <c r="AC760" s="5"/>
      <c r="AD760" s="6"/>
      <c r="AE760" s="5"/>
      <c r="AF760" s="5" t="str">
        <f t="shared" si="11"/>
        <v>Y</v>
      </c>
      <c r="AG760" s="5"/>
      <c r="AH760" s="17">
        <v>1</v>
      </c>
      <c r="AI760" s="1" t="s">
        <v>1056</v>
      </c>
      <c r="AJ760" s="46" t="s">
        <v>268</v>
      </c>
      <c r="AK760" s="98" t="s">
        <v>269</v>
      </c>
      <c r="AL760" s="25" t="s">
        <v>182</v>
      </c>
      <c r="AM760" s="100"/>
    </row>
    <row r="761" spans="1:39" ht="57" customHeight="1">
      <c r="A761" s="13" t="s">
        <v>1039</v>
      </c>
      <c r="B761" s="13" t="s">
        <v>1039</v>
      </c>
      <c r="C761" s="13" t="s">
        <v>1039</v>
      </c>
      <c r="D761" s="27" t="s">
        <v>4299</v>
      </c>
      <c r="E761" s="5"/>
      <c r="F761" s="5" t="s">
        <v>2622</v>
      </c>
      <c r="G761" s="1" t="s">
        <v>2623</v>
      </c>
      <c r="H761" s="1" t="s">
        <v>2623</v>
      </c>
      <c r="I761" s="33" t="s">
        <v>2624</v>
      </c>
      <c r="J761" s="76" t="s">
        <v>2625</v>
      </c>
      <c r="K761" s="5" t="s">
        <v>517</v>
      </c>
      <c r="L761" s="19" t="s">
        <v>519</v>
      </c>
      <c r="M761" s="28">
        <v>46213</v>
      </c>
      <c r="N761" s="29">
        <v>46267</v>
      </c>
      <c r="O761" s="13" t="s">
        <v>132</v>
      </c>
      <c r="P761" s="22" t="s">
        <v>1046</v>
      </c>
      <c r="Q761" s="22">
        <v>20</v>
      </c>
      <c r="R761" s="23" t="s">
        <v>181</v>
      </c>
      <c r="S761" s="6" t="s">
        <v>181</v>
      </c>
      <c r="T761" s="5"/>
      <c r="U761" s="5" t="s">
        <v>134</v>
      </c>
      <c r="V761" s="75" t="s">
        <v>4297</v>
      </c>
      <c r="W761" s="5" t="s">
        <v>181</v>
      </c>
      <c r="X761" s="5"/>
      <c r="Y761" s="5"/>
      <c r="Z761" s="1" t="s">
        <v>1039</v>
      </c>
      <c r="AA761" s="7">
        <v>0.95</v>
      </c>
      <c r="AB761" s="5"/>
      <c r="AC761" s="5"/>
      <c r="AD761" s="6"/>
      <c r="AE761" s="5"/>
      <c r="AF761" s="5" t="str">
        <f t="shared" si="11"/>
        <v>Y</v>
      </c>
      <c r="AG761" s="5"/>
      <c r="AH761" s="17">
        <v>1</v>
      </c>
      <c r="AI761" s="1" t="s">
        <v>1056</v>
      </c>
      <c r="AJ761" s="46" t="s">
        <v>268</v>
      </c>
      <c r="AK761" s="98" t="s">
        <v>269</v>
      </c>
      <c r="AL761" s="25" t="s">
        <v>182</v>
      </c>
      <c r="AM761" s="100"/>
    </row>
    <row r="762" spans="1:39" ht="57" customHeight="1">
      <c r="A762" s="13" t="s">
        <v>1039</v>
      </c>
      <c r="B762" s="13" t="s">
        <v>1039</v>
      </c>
      <c r="C762" s="13" t="s">
        <v>1039</v>
      </c>
      <c r="D762" s="27" t="s">
        <v>4300</v>
      </c>
      <c r="E762" s="5"/>
      <c r="F762" s="5" t="s">
        <v>2627</v>
      </c>
      <c r="G762" s="1" t="s">
        <v>2628</v>
      </c>
      <c r="H762" s="1" t="s">
        <v>2628</v>
      </c>
      <c r="I762" s="33" t="s">
        <v>2629</v>
      </c>
      <c r="J762" s="76" t="s">
        <v>2630</v>
      </c>
      <c r="K762" s="5" t="s">
        <v>517</v>
      </c>
      <c r="L762" s="19" t="s">
        <v>519</v>
      </c>
      <c r="M762" s="28">
        <v>46213</v>
      </c>
      <c r="N762" s="29">
        <v>46267</v>
      </c>
      <c r="O762" s="13" t="s">
        <v>132</v>
      </c>
      <c r="P762" s="22" t="s">
        <v>1046</v>
      </c>
      <c r="Q762" s="22">
        <v>48</v>
      </c>
      <c r="R762" s="23" t="s">
        <v>181</v>
      </c>
      <c r="S762" s="6" t="s">
        <v>181</v>
      </c>
      <c r="T762" s="5"/>
      <c r="U762" s="5" t="s">
        <v>134</v>
      </c>
      <c r="V762" s="75" t="s">
        <v>4297</v>
      </c>
      <c r="W762" s="5" t="s">
        <v>181</v>
      </c>
      <c r="X762" s="5"/>
      <c r="Y762" s="5"/>
      <c r="Z762" s="1" t="s">
        <v>1039</v>
      </c>
      <c r="AA762" s="7">
        <v>0.95</v>
      </c>
      <c r="AB762" s="5"/>
      <c r="AC762" s="5"/>
      <c r="AD762" s="6"/>
      <c r="AE762" s="5"/>
      <c r="AF762" s="5" t="str">
        <f t="shared" si="11"/>
        <v>Y</v>
      </c>
      <c r="AG762" s="5"/>
      <c r="AH762" s="17">
        <v>1</v>
      </c>
      <c r="AI762" s="1" t="s">
        <v>2702</v>
      </c>
      <c r="AJ762" s="46" t="s">
        <v>268</v>
      </c>
      <c r="AK762" s="98" t="s">
        <v>269</v>
      </c>
      <c r="AL762" s="25" t="s">
        <v>182</v>
      </c>
      <c r="AM762" s="100"/>
    </row>
    <row r="763" spans="1:39" ht="57" customHeight="1">
      <c r="A763" s="13" t="s">
        <v>1039</v>
      </c>
      <c r="B763" s="13" t="s">
        <v>1039</v>
      </c>
      <c r="C763" s="13" t="s">
        <v>1039</v>
      </c>
      <c r="D763" s="27" t="s">
        <v>4301</v>
      </c>
      <c r="E763" s="5"/>
      <c r="F763" s="5" t="s">
        <v>4302</v>
      </c>
      <c r="G763" s="1" t="s">
        <v>4303</v>
      </c>
      <c r="H763" s="1" t="s">
        <v>4303</v>
      </c>
      <c r="I763" s="34" t="s">
        <v>4304</v>
      </c>
      <c r="J763" s="77" t="s">
        <v>4305</v>
      </c>
      <c r="K763" s="5" t="s">
        <v>517</v>
      </c>
      <c r="L763" s="19" t="s">
        <v>519</v>
      </c>
      <c r="M763" s="28">
        <v>46213</v>
      </c>
      <c r="N763" s="29">
        <v>46267</v>
      </c>
      <c r="O763" s="13" t="s">
        <v>132</v>
      </c>
      <c r="P763" s="22" t="s">
        <v>1046</v>
      </c>
      <c r="Q763" s="22">
        <v>8000</v>
      </c>
      <c r="R763" s="23" t="s">
        <v>181</v>
      </c>
      <c r="S763" s="6" t="s">
        <v>181</v>
      </c>
      <c r="T763" s="5"/>
      <c r="U763" s="5" t="s">
        <v>134</v>
      </c>
      <c r="V763" s="75" t="s">
        <v>4297</v>
      </c>
      <c r="W763" s="5" t="s">
        <v>181</v>
      </c>
      <c r="X763" s="5"/>
      <c r="Y763" s="5"/>
      <c r="Z763" s="1" t="s">
        <v>1039</v>
      </c>
      <c r="AA763" s="7">
        <v>0.95</v>
      </c>
      <c r="AB763" s="5"/>
      <c r="AC763" s="5"/>
      <c r="AD763" s="6"/>
      <c r="AE763" s="5"/>
      <c r="AF763" s="5" t="str">
        <f t="shared" si="11"/>
        <v>Y</v>
      </c>
      <c r="AG763" s="5"/>
      <c r="AH763" s="17">
        <v>1</v>
      </c>
      <c r="AI763" s="1" t="s">
        <v>4306</v>
      </c>
      <c r="AJ763" s="46" t="s">
        <v>268</v>
      </c>
      <c r="AK763" s="98" t="s">
        <v>269</v>
      </c>
      <c r="AL763" s="25" t="s">
        <v>182</v>
      </c>
      <c r="AM763" s="100"/>
    </row>
    <row r="764" spans="1:39" ht="57" customHeight="1">
      <c r="A764" s="13" t="s">
        <v>2938</v>
      </c>
      <c r="B764" s="13" t="s">
        <v>2755</v>
      </c>
      <c r="C764" s="13" t="s">
        <v>3713</v>
      </c>
      <c r="D764" s="27" t="s">
        <v>4307</v>
      </c>
      <c r="E764" s="5"/>
      <c r="F764" s="5" t="s">
        <v>3715</v>
      </c>
      <c r="G764" s="1" t="s">
        <v>3716</v>
      </c>
      <c r="H764" s="1" t="s">
        <v>3716</v>
      </c>
      <c r="I764" s="33" t="s">
        <v>3717</v>
      </c>
      <c r="J764" s="76" t="s">
        <v>3718</v>
      </c>
      <c r="K764" s="5" t="s">
        <v>517</v>
      </c>
      <c r="L764" s="19" t="s">
        <v>519</v>
      </c>
      <c r="M764" s="28">
        <v>46213</v>
      </c>
      <c r="N764" s="29">
        <v>46267</v>
      </c>
      <c r="O764" s="13" t="s">
        <v>132</v>
      </c>
      <c r="P764" s="22" t="s">
        <v>1046</v>
      </c>
      <c r="Q764" s="22">
        <v>8000</v>
      </c>
      <c r="R764" s="23" t="s">
        <v>132</v>
      </c>
      <c r="S764" s="6" t="s">
        <v>181</v>
      </c>
      <c r="T764" s="5"/>
      <c r="U764" s="5" t="s">
        <v>134</v>
      </c>
      <c r="V764" s="75" t="s">
        <v>4297</v>
      </c>
      <c r="W764" s="5" t="s">
        <v>181</v>
      </c>
      <c r="X764" s="5"/>
      <c r="Y764" s="5"/>
      <c r="Z764" s="1">
        <v>100</v>
      </c>
      <c r="AA764" s="7">
        <v>0.95</v>
      </c>
      <c r="AB764" s="5"/>
      <c r="AC764" s="5"/>
      <c r="AD764" s="6"/>
      <c r="AE764" s="5"/>
      <c r="AF764" s="5" t="str">
        <f t="shared" si="11"/>
        <v>Y</v>
      </c>
      <c r="AG764" s="5"/>
      <c r="AH764" s="17">
        <v>1</v>
      </c>
      <c r="AI764" s="1" t="s">
        <v>3713</v>
      </c>
      <c r="AJ764" s="46" t="s">
        <v>268</v>
      </c>
      <c r="AK764" s="98" t="s">
        <v>269</v>
      </c>
      <c r="AL764" s="25" t="s">
        <v>182</v>
      </c>
      <c r="AM764" s="100"/>
    </row>
    <row r="765" spans="1:39" ht="57" customHeight="1">
      <c r="A765" s="13" t="s">
        <v>2938</v>
      </c>
      <c r="B765" s="13" t="s">
        <v>2755</v>
      </c>
      <c r="C765" s="13" t="s">
        <v>4308</v>
      </c>
      <c r="D765" s="27" t="s">
        <v>4309</v>
      </c>
      <c r="E765" s="5"/>
      <c r="F765" s="5" t="s">
        <v>4310</v>
      </c>
      <c r="G765" s="1" t="s">
        <v>4311</v>
      </c>
      <c r="H765" s="1" t="s">
        <v>4311</v>
      </c>
      <c r="I765" s="34" t="s">
        <v>4312</v>
      </c>
      <c r="J765" s="77" t="s">
        <v>4313</v>
      </c>
      <c r="K765" s="5" t="s">
        <v>517</v>
      </c>
      <c r="L765" s="19" t="s">
        <v>519</v>
      </c>
      <c r="M765" s="28">
        <v>46213</v>
      </c>
      <c r="N765" s="29">
        <v>46267</v>
      </c>
      <c r="O765" s="13" t="s">
        <v>132</v>
      </c>
      <c r="P765" s="22" t="s">
        <v>1046</v>
      </c>
      <c r="Q765" s="22">
        <v>8000</v>
      </c>
      <c r="R765" s="23" t="s">
        <v>181</v>
      </c>
      <c r="S765" s="6" t="s">
        <v>181</v>
      </c>
      <c r="T765" s="5"/>
      <c r="U765" s="5" t="s">
        <v>134</v>
      </c>
      <c r="V765" s="75" t="s">
        <v>4297</v>
      </c>
      <c r="W765" s="5" t="s">
        <v>181</v>
      </c>
      <c r="X765" s="5"/>
      <c r="Y765" s="5"/>
      <c r="Z765" s="1" t="s">
        <v>1039</v>
      </c>
      <c r="AA765" s="7">
        <v>0.95</v>
      </c>
      <c r="AB765" s="5"/>
      <c r="AC765" s="5"/>
      <c r="AD765" s="6"/>
      <c r="AE765" s="5"/>
      <c r="AF765" s="5" t="str">
        <f t="shared" si="11"/>
        <v>Y</v>
      </c>
      <c r="AG765" s="5"/>
      <c r="AH765" s="17">
        <v>1</v>
      </c>
      <c r="AI765" s="1" t="s">
        <v>4308</v>
      </c>
      <c r="AJ765" s="46" t="s">
        <v>268</v>
      </c>
      <c r="AK765" s="98" t="s">
        <v>269</v>
      </c>
      <c r="AL765" s="25" t="s">
        <v>182</v>
      </c>
      <c r="AM765" s="100"/>
    </row>
    <row r="766" spans="1:39" ht="57" customHeight="1">
      <c r="A766" s="13" t="s">
        <v>2938</v>
      </c>
      <c r="B766" s="13" t="s">
        <v>2755</v>
      </c>
      <c r="C766" s="13" t="s">
        <v>4314</v>
      </c>
      <c r="D766" s="27" t="s">
        <v>4315</v>
      </c>
      <c r="E766" s="5"/>
      <c r="F766" s="5" t="s">
        <v>4316</v>
      </c>
      <c r="G766" s="1" t="s">
        <v>4317</v>
      </c>
      <c r="H766" s="1" t="s">
        <v>4317</v>
      </c>
      <c r="I766" s="34" t="s">
        <v>4318</v>
      </c>
      <c r="J766" s="77" t="s">
        <v>4319</v>
      </c>
      <c r="K766" s="5" t="s">
        <v>517</v>
      </c>
      <c r="L766" s="19" t="s">
        <v>519</v>
      </c>
      <c r="M766" s="28">
        <v>46213</v>
      </c>
      <c r="N766" s="29">
        <v>46267</v>
      </c>
      <c r="O766" s="13" t="s">
        <v>132</v>
      </c>
      <c r="P766" s="22" t="s">
        <v>1046</v>
      </c>
      <c r="Q766" s="22">
        <v>8000</v>
      </c>
      <c r="R766" s="23" t="s">
        <v>181</v>
      </c>
      <c r="S766" s="6" t="s">
        <v>181</v>
      </c>
      <c r="T766" s="5"/>
      <c r="U766" s="5" t="s">
        <v>134</v>
      </c>
      <c r="V766" s="75" t="s">
        <v>4297</v>
      </c>
      <c r="W766" s="5" t="s">
        <v>181</v>
      </c>
      <c r="X766" s="5"/>
      <c r="Y766" s="5"/>
      <c r="Z766" s="1" t="s">
        <v>1039</v>
      </c>
      <c r="AA766" s="7">
        <v>0.95</v>
      </c>
      <c r="AB766" s="5"/>
      <c r="AC766" s="5"/>
      <c r="AD766" s="6"/>
      <c r="AE766" s="5"/>
      <c r="AF766" s="5" t="str">
        <f t="shared" si="11"/>
        <v>Y</v>
      </c>
      <c r="AG766" s="5"/>
      <c r="AH766" s="17">
        <v>1</v>
      </c>
      <c r="AI766" s="1" t="s">
        <v>4314</v>
      </c>
      <c r="AJ766" s="46" t="s">
        <v>268</v>
      </c>
      <c r="AK766" s="98" t="s">
        <v>269</v>
      </c>
      <c r="AL766" s="25" t="s">
        <v>182</v>
      </c>
      <c r="AM766" s="100"/>
    </row>
    <row r="767" spans="1:39" ht="57" customHeight="1">
      <c r="A767" s="13" t="s">
        <v>2938</v>
      </c>
      <c r="B767" s="13" t="s">
        <v>2755</v>
      </c>
      <c r="C767" s="13" t="s">
        <v>4320</v>
      </c>
      <c r="D767" s="27" t="s">
        <v>4321</v>
      </c>
      <c r="E767" s="5"/>
      <c r="F767" s="5" t="s">
        <v>4322</v>
      </c>
      <c r="G767" s="1" t="s">
        <v>4323</v>
      </c>
      <c r="H767" s="1" t="s">
        <v>4324</v>
      </c>
      <c r="I767" s="33" t="s">
        <v>4325</v>
      </c>
      <c r="J767" s="76" t="s">
        <v>4326</v>
      </c>
      <c r="K767" s="5" t="s">
        <v>517</v>
      </c>
      <c r="L767" s="19" t="s">
        <v>519</v>
      </c>
      <c r="M767" s="28">
        <v>46213</v>
      </c>
      <c r="N767" s="29">
        <v>46267</v>
      </c>
      <c r="O767" s="13" t="s">
        <v>132</v>
      </c>
      <c r="P767" s="22" t="s">
        <v>1046</v>
      </c>
      <c r="Q767" s="22">
        <v>8000</v>
      </c>
      <c r="R767" s="23" t="s">
        <v>132</v>
      </c>
      <c r="S767" s="6" t="s">
        <v>181</v>
      </c>
      <c r="T767" s="5"/>
      <c r="U767" s="5" t="s">
        <v>134</v>
      </c>
      <c r="V767" s="75" t="s">
        <v>4297</v>
      </c>
      <c r="W767" s="5" t="s">
        <v>181</v>
      </c>
      <c r="X767" s="5"/>
      <c r="Y767" s="5"/>
      <c r="Z767" s="1" t="s">
        <v>1039</v>
      </c>
      <c r="AA767" s="7">
        <v>0.95</v>
      </c>
      <c r="AB767" s="5"/>
      <c r="AC767" s="5"/>
      <c r="AD767" s="6"/>
      <c r="AE767" s="5"/>
      <c r="AF767" s="5" t="str">
        <f t="shared" si="11"/>
        <v>Y</v>
      </c>
      <c r="AG767" s="5"/>
      <c r="AH767" s="17">
        <v>1</v>
      </c>
      <c r="AI767" s="1" t="s">
        <v>4320</v>
      </c>
      <c r="AJ767" s="46" t="s">
        <v>268</v>
      </c>
      <c r="AK767" s="98" t="s">
        <v>269</v>
      </c>
      <c r="AL767" s="25" t="s">
        <v>182</v>
      </c>
      <c r="AM767" s="100"/>
    </row>
    <row r="768" spans="1:39" ht="57" customHeight="1">
      <c r="A768" s="13" t="s">
        <v>2938</v>
      </c>
      <c r="B768" s="13" t="s">
        <v>2755</v>
      </c>
      <c r="C768" s="13" t="s">
        <v>4327</v>
      </c>
      <c r="D768" s="27" t="s">
        <v>4328</v>
      </c>
      <c r="E768" s="5"/>
      <c r="F768" s="5" t="s">
        <v>4329</v>
      </c>
      <c r="G768" s="1" t="s">
        <v>4330</v>
      </c>
      <c r="H768" s="1" t="s">
        <v>4330</v>
      </c>
      <c r="I768" s="34" t="s">
        <v>4331</v>
      </c>
      <c r="J768" s="77" t="s">
        <v>4332</v>
      </c>
      <c r="K768" s="5" t="s">
        <v>517</v>
      </c>
      <c r="L768" s="19" t="s">
        <v>519</v>
      </c>
      <c r="M768" s="28">
        <v>46213</v>
      </c>
      <c r="N768" s="29">
        <v>46267</v>
      </c>
      <c r="O768" s="13" t="s">
        <v>132</v>
      </c>
      <c r="P768" s="22" t="s">
        <v>1046</v>
      </c>
      <c r="Q768" s="22">
        <v>8000</v>
      </c>
      <c r="R768" s="23" t="s">
        <v>181</v>
      </c>
      <c r="S768" s="6" t="s">
        <v>181</v>
      </c>
      <c r="T768" s="5"/>
      <c r="U768" s="5" t="s">
        <v>134</v>
      </c>
      <c r="V768" s="75" t="s">
        <v>4297</v>
      </c>
      <c r="W768" s="5" t="s">
        <v>181</v>
      </c>
      <c r="X768" s="5"/>
      <c r="Y768" s="5"/>
      <c r="Z768" s="1" t="s">
        <v>1039</v>
      </c>
      <c r="AA768" s="7">
        <v>0.95</v>
      </c>
      <c r="AB768" s="5"/>
      <c r="AC768" s="5"/>
      <c r="AD768" s="6"/>
      <c r="AE768" s="5"/>
      <c r="AF768" s="5" t="str">
        <f t="shared" si="11"/>
        <v>Y</v>
      </c>
      <c r="AG768" s="5"/>
      <c r="AH768" s="17">
        <v>1</v>
      </c>
      <c r="AI768" s="1" t="s">
        <v>4327</v>
      </c>
      <c r="AJ768" s="46" t="s">
        <v>268</v>
      </c>
      <c r="AK768" s="98" t="s">
        <v>269</v>
      </c>
      <c r="AL768" s="25" t="s">
        <v>182</v>
      </c>
      <c r="AM768" s="100"/>
    </row>
    <row r="769" spans="1:39" ht="57" customHeight="1">
      <c r="A769" s="13" t="s">
        <v>1039</v>
      </c>
      <c r="B769" s="13" t="s">
        <v>1039</v>
      </c>
      <c r="C769" s="13" t="s">
        <v>1039</v>
      </c>
      <c r="D769" s="27" t="s">
        <v>4333</v>
      </c>
      <c r="E769" s="5"/>
      <c r="F769" s="5" t="s">
        <v>4334</v>
      </c>
      <c r="G769" s="1" t="s">
        <v>4335</v>
      </c>
      <c r="H769" s="1" t="s">
        <v>4335</v>
      </c>
      <c r="I769" s="34" t="s">
        <v>4336</v>
      </c>
      <c r="J769" s="77" t="s">
        <v>4337</v>
      </c>
      <c r="K769" s="5" t="s">
        <v>517</v>
      </c>
      <c r="L769" s="19" t="s">
        <v>519</v>
      </c>
      <c r="M769" s="28">
        <v>46213</v>
      </c>
      <c r="N769" s="29">
        <v>46267</v>
      </c>
      <c r="O769" s="13" t="s">
        <v>132</v>
      </c>
      <c r="P769" s="22" t="s">
        <v>1046</v>
      </c>
      <c r="Q769" s="22">
        <v>8000</v>
      </c>
      <c r="R769" s="23" t="s">
        <v>181</v>
      </c>
      <c r="S769" s="6" t="s">
        <v>181</v>
      </c>
      <c r="T769" s="5"/>
      <c r="U769" s="5" t="s">
        <v>134</v>
      </c>
      <c r="V769" s="75" t="s">
        <v>4297</v>
      </c>
      <c r="W769" s="5" t="s">
        <v>181</v>
      </c>
      <c r="X769" s="5"/>
      <c r="Y769" s="5"/>
      <c r="Z769" s="1" t="s">
        <v>1039</v>
      </c>
      <c r="AA769" s="7">
        <v>0.95</v>
      </c>
      <c r="AB769" s="5"/>
      <c r="AC769" s="5"/>
      <c r="AD769" s="6"/>
      <c r="AE769" s="5"/>
      <c r="AF769" s="5" t="str">
        <f t="shared" si="11"/>
        <v>Y</v>
      </c>
      <c r="AG769" s="5"/>
      <c r="AH769" s="17">
        <v>1</v>
      </c>
      <c r="AI769" s="1" t="s">
        <v>4338</v>
      </c>
      <c r="AJ769" s="46" t="s">
        <v>268</v>
      </c>
      <c r="AK769" s="98" t="s">
        <v>269</v>
      </c>
      <c r="AL769" s="25" t="s">
        <v>182</v>
      </c>
      <c r="AM769" s="100"/>
    </row>
    <row r="770" spans="1:39" ht="57" customHeight="1">
      <c r="A770" s="13" t="s">
        <v>2938</v>
      </c>
      <c r="B770" s="13" t="s">
        <v>2755</v>
      </c>
      <c r="C770" s="13" t="s">
        <v>4070</v>
      </c>
      <c r="D770" s="27" t="s">
        <v>4339</v>
      </c>
      <c r="E770" s="5"/>
      <c r="F770" s="5" t="s">
        <v>3721</v>
      </c>
      <c r="G770" s="1" t="s">
        <v>3722</v>
      </c>
      <c r="H770" s="1" t="s">
        <v>3722</v>
      </c>
      <c r="I770" s="33" t="s">
        <v>3723</v>
      </c>
      <c r="J770" s="76" t="s">
        <v>3724</v>
      </c>
      <c r="K770" s="5" t="s">
        <v>517</v>
      </c>
      <c r="L770" s="19" t="s">
        <v>519</v>
      </c>
      <c r="M770" s="28">
        <v>46213</v>
      </c>
      <c r="N770" s="29">
        <v>46267</v>
      </c>
      <c r="O770" s="13" t="s">
        <v>132</v>
      </c>
      <c r="P770" s="22" t="s">
        <v>1046</v>
      </c>
      <c r="Q770" s="22">
        <v>8000</v>
      </c>
      <c r="R770" s="23" t="s">
        <v>132</v>
      </c>
      <c r="S770" s="6" t="s">
        <v>181</v>
      </c>
      <c r="T770" s="5"/>
      <c r="U770" s="5" t="s">
        <v>134</v>
      </c>
      <c r="V770" s="75" t="s">
        <v>4295</v>
      </c>
      <c r="W770" s="5" t="s">
        <v>181</v>
      </c>
      <c r="X770" s="5"/>
      <c r="Y770" s="5"/>
      <c r="Z770" s="1">
        <v>99.99</v>
      </c>
      <c r="AA770" s="7">
        <v>0.95</v>
      </c>
      <c r="AB770" s="5"/>
      <c r="AC770" s="5"/>
      <c r="AD770" s="6"/>
      <c r="AE770" s="5"/>
      <c r="AF770" s="5" t="str">
        <f t="shared" si="11"/>
        <v>Y</v>
      </c>
      <c r="AG770" s="5"/>
      <c r="AH770" s="17">
        <v>1</v>
      </c>
      <c r="AI770" s="1" t="s">
        <v>4340</v>
      </c>
      <c r="AJ770" s="46" t="s">
        <v>268</v>
      </c>
      <c r="AK770" s="98" t="s">
        <v>269</v>
      </c>
      <c r="AL770" s="25" t="s">
        <v>182</v>
      </c>
      <c r="AM770" s="100"/>
    </row>
    <row r="771" spans="1:39" ht="57" customHeight="1">
      <c r="A771" s="13" t="s">
        <v>2938</v>
      </c>
      <c r="B771" s="13" t="s">
        <v>2755</v>
      </c>
      <c r="C771" s="13" t="s">
        <v>4341</v>
      </c>
      <c r="D771" s="27" t="s">
        <v>4342</v>
      </c>
      <c r="E771" s="5"/>
      <c r="F771" s="5" t="s">
        <v>4343</v>
      </c>
      <c r="G771" s="1" t="s">
        <v>4344</v>
      </c>
      <c r="H771" s="1" t="s">
        <v>4344</v>
      </c>
      <c r="I771" s="34" t="s">
        <v>4345</v>
      </c>
      <c r="J771" s="77" t="s">
        <v>4346</v>
      </c>
      <c r="K771" s="5" t="s">
        <v>517</v>
      </c>
      <c r="L771" s="19" t="s">
        <v>519</v>
      </c>
      <c r="M771" s="28">
        <v>46213</v>
      </c>
      <c r="N771" s="29">
        <v>46267</v>
      </c>
      <c r="O771" s="13" t="s">
        <v>132</v>
      </c>
      <c r="P771" s="22" t="s">
        <v>1046</v>
      </c>
      <c r="Q771" s="22">
        <v>8000</v>
      </c>
      <c r="R771" s="23" t="s">
        <v>181</v>
      </c>
      <c r="S771" s="6" t="s">
        <v>181</v>
      </c>
      <c r="T771" s="5"/>
      <c r="U771" s="5" t="s">
        <v>134</v>
      </c>
      <c r="V771" s="75" t="s">
        <v>4297</v>
      </c>
      <c r="W771" s="5" t="s">
        <v>181</v>
      </c>
      <c r="X771" s="5"/>
      <c r="Y771" s="5"/>
      <c r="Z771" s="1" t="s">
        <v>1039</v>
      </c>
      <c r="AA771" s="7">
        <v>0.95</v>
      </c>
      <c r="AB771" s="5"/>
      <c r="AC771" s="5"/>
      <c r="AD771" s="6"/>
      <c r="AE771" s="5"/>
      <c r="AF771" s="5" t="str">
        <f t="shared" ref="AF771:AF834" si="12">IF(S771="Y","N","Y")</f>
        <v>Y</v>
      </c>
      <c r="AG771" s="5"/>
      <c r="AH771" s="17">
        <v>1</v>
      </c>
      <c r="AI771" s="1" t="s">
        <v>4341</v>
      </c>
      <c r="AJ771" s="46" t="s">
        <v>268</v>
      </c>
      <c r="AK771" s="98" t="s">
        <v>269</v>
      </c>
      <c r="AL771" s="25" t="s">
        <v>182</v>
      </c>
      <c r="AM771" s="100"/>
    </row>
    <row r="772" spans="1:39" ht="57" customHeight="1">
      <c r="A772" s="13" t="s">
        <v>1039</v>
      </c>
      <c r="B772" s="13" t="s">
        <v>1039</v>
      </c>
      <c r="C772" s="13" t="s">
        <v>1039</v>
      </c>
      <c r="D772" s="27" t="s">
        <v>4347</v>
      </c>
      <c r="E772" s="5"/>
      <c r="F772" s="5" t="s">
        <v>4348</v>
      </c>
      <c r="G772" s="1" t="s">
        <v>4349</v>
      </c>
      <c r="H772" s="1" t="s">
        <v>4349</v>
      </c>
      <c r="I772" s="33" t="s">
        <v>4350</v>
      </c>
      <c r="J772" s="76" t="s">
        <v>4351</v>
      </c>
      <c r="K772" s="5" t="s">
        <v>517</v>
      </c>
      <c r="L772" s="19" t="s">
        <v>519</v>
      </c>
      <c r="M772" s="28">
        <v>46213</v>
      </c>
      <c r="N772" s="29">
        <v>46267</v>
      </c>
      <c r="O772" s="13" t="s">
        <v>132</v>
      </c>
      <c r="P772" s="22" t="s">
        <v>1046</v>
      </c>
      <c r="Q772" s="22">
        <v>8000</v>
      </c>
      <c r="R772" s="23" t="s">
        <v>181</v>
      </c>
      <c r="S772" s="6" t="s">
        <v>181</v>
      </c>
      <c r="T772" s="5"/>
      <c r="U772" s="5" t="s">
        <v>134</v>
      </c>
      <c r="V772" s="75" t="s">
        <v>4295</v>
      </c>
      <c r="W772" s="5" t="s">
        <v>181</v>
      </c>
      <c r="X772" s="5"/>
      <c r="Y772" s="5"/>
      <c r="Z772" s="1" t="s">
        <v>1039</v>
      </c>
      <c r="AA772" s="7">
        <v>0.95</v>
      </c>
      <c r="AB772" s="5"/>
      <c r="AC772" s="5"/>
      <c r="AD772" s="6"/>
      <c r="AE772" s="5"/>
      <c r="AF772" s="5" t="str">
        <f t="shared" si="12"/>
        <v>Y</v>
      </c>
      <c r="AG772" s="5"/>
      <c r="AH772" s="17">
        <v>1</v>
      </c>
      <c r="AI772" s="1" t="s">
        <v>4352</v>
      </c>
      <c r="AJ772" s="46" t="s">
        <v>268</v>
      </c>
      <c r="AK772" s="98" t="s">
        <v>269</v>
      </c>
      <c r="AL772" s="25" t="s">
        <v>182</v>
      </c>
      <c r="AM772" s="100"/>
    </row>
    <row r="773" spans="1:39" ht="57" customHeight="1">
      <c r="A773" s="13" t="s">
        <v>1039</v>
      </c>
      <c r="B773" s="13" t="s">
        <v>1039</v>
      </c>
      <c r="C773" s="13" t="s">
        <v>1039</v>
      </c>
      <c r="D773" s="27" t="s">
        <v>4353</v>
      </c>
      <c r="E773" s="5"/>
      <c r="F773" s="5" t="s">
        <v>4354</v>
      </c>
      <c r="G773" s="1" t="s">
        <v>4355</v>
      </c>
      <c r="H773" s="1" t="s">
        <v>4356</v>
      </c>
      <c r="I773" s="33" t="s">
        <v>4357</v>
      </c>
      <c r="J773" s="76" t="s">
        <v>4358</v>
      </c>
      <c r="K773" s="5" t="s">
        <v>517</v>
      </c>
      <c r="L773" s="19" t="s">
        <v>519</v>
      </c>
      <c r="M773" s="28">
        <v>46213</v>
      </c>
      <c r="N773" s="29">
        <v>46267</v>
      </c>
      <c r="O773" s="13" t="s">
        <v>132</v>
      </c>
      <c r="P773" s="22" t="s">
        <v>1046</v>
      </c>
      <c r="Q773" s="22">
        <v>8000</v>
      </c>
      <c r="R773" s="23" t="s">
        <v>181</v>
      </c>
      <c r="S773" s="6" t="s">
        <v>181</v>
      </c>
      <c r="T773" s="5"/>
      <c r="U773" s="5" t="s">
        <v>134</v>
      </c>
      <c r="V773" s="75" t="s">
        <v>4297</v>
      </c>
      <c r="W773" s="5" t="s">
        <v>181</v>
      </c>
      <c r="X773" s="5"/>
      <c r="Y773" s="5"/>
      <c r="Z773" s="1" t="s">
        <v>1039</v>
      </c>
      <c r="AA773" s="7">
        <v>0.95</v>
      </c>
      <c r="AB773" s="5"/>
      <c r="AC773" s="5"/>
      <c r="AD773" s="6"/>
      <c r="AE773" s="5"/>
      <c r="AF773" s="5" t="str">
        <f t="shared" si="12"/>
        <v>Y</v>
      </c>
      <c r="AG773" s="5"/>
      <c r="AH773" s="17">
        <v>1</v>
      </c>
      <c r="AI773" s="1" t="s">
        <v>4359</v>
      </c>
      <c r="AJ773" s="46" t="s">
        <v>268</v>
      </c>
      <c r="AK773" s="98" t="s">
        <v>269</v>
      </c>
      <c r="AL773" s="25" t="s">
        <v>182</v>
      </c>
      <c r="AM773" s="100"/>
    </row>
    <row r="774" spans="1:39" ht="57" customHeight="1">
      <c r="A774" s="13" t="s">
        <v>2938</v>
      </c>
      <c r="B774" s="13" t="s">
        <v>2755</v>
      </c>
      <c r="C774" s="13" t="s">
        <v>4360</v>
      </c>
      <c r="D774" s="27" t="s">
        <v>4361</v>
      </c>
      <c r="E774" s="5"/>
      <c r="F774" s="5" t="s">
        <v>4362</v>
      </c>
      <c r="G774" s="1" t="s">
        <v>4363</v>
      </c>
      <c r="H774" s="1" t="s">
        <v>4363</v>
      </c>
      <c r="I774" s="33" t="s">
        <v>4364</v>
      </c>
      <c r="J774" s="76" t="s">
        <v>4365</v>
      </c>
      <c r="K774" s="5" t="s">
        <v>517</v>
      </c>
      <c r="L774" s="19" t="s">
        <v>519</v>
      </c>
      <c r="M774" s="28">
        <v>46213</v>
      </c>
      <c r="N774" s="29">
        <v>46267</v>
      </c>
      <c r="O774" s="13" t="s">
        <v>132</v>
      </c>
      <c r="P774" s="22" t="s">
        <v>1046</v>
      </c>
      <c r="Q774" s="22">
        <v>8000</v>
      </c>
      <c r="R774" s="23" t="s">
        <v>132</v>
      </c>
      <c r="S774" s="6" t="s">
        <v>181</v>
      </c>
      <c r="T774" s="5"/>
      <c r="U774" s="5" t="s">
        <v>134</v>
      </c>
      <c r="V774" s="75" t="s">
        <v>4366</v>
      </c>
      <c r="W774" s="5" t="s">
        <v>181</v>
      </c>
      <c r="X774" s="5"/>
      <c r="Y774" s="5"/>
      <c r="Z774" s="1">
        <v>99.86</v>
      </c>
      <c r="AA774" s="7">
        <v>0.95</v>
      </c>
      <c r="AB774" s="5"/>
      <c r="AC774" s="5"/>
      <c r="AD774" s="6"/>
      <c r="AE774" s="5"/>
      <c r="AF774" s="5" t="str">
        <f t="shared" si="12"/>
        <v>Y</v>
      </c>
      <c r="AG774" s="5"/>
      <c r="AH774" s="17">
        <v>1</v>
      </c>
      <c r="AI774" s="1" t="s">
        <v>4360</v>
      </c>
      <c r="AJ774" s="46" t="s">
        <v>268</v>
      </c>
      <c r="AK774" s="98" t="s">
        <v>269</v>
      </c>
      <c r="AL774" s="25" t="s">
        <v>182</v>
      </c>
      <c r="AM774" s="100"/>
    </row>
    <row r="775" spans="1:39" ht="57" customHeight="1">
      <c r="A775" s="13" t="s">
        <v>2938</v>
      </c>
      <c r="B775" s="13" t="s">
        <v>2755</v>
      </c>
      <c r="C775" s="13" t="s">
        <v>4367</v>
      </c>
      <c r="D775" s="27" t="s">
        <v>4368</v>
      </c>
      <c r="E775" s="5"/>
      <c r="F775" s="5" t="s">
        <v>4369</v>
      </c>
      <c r="G775" s="1" t="s">
        <v>4370</v>
      </c>
      <c r="H775" s="1" t="s">
        <v>4371</v>
      </c>
      <c r="I775" s="34" t="s">
        <v>4372</v>
      </c>
      <c r="J775" s="77" t="s">
        <v>4373</v>
      </c>
      <c r="K775" s="5" t="s">
        <v>517</v>
      </c>
      <c r="L775" s="19" t="s">
        <v>519</v>
      </c>
      <c r="M775" s="28">
        <v>46213</v>
      </c>
      <c r="N775" s="29">
        <v>46267</v>
      </c>
      <c r="O775" s="13" t="s">
        <v>132</v>
      </c>
      <c r="P775" s="22" t="s">
        <v>1046</v>
      </c>
      <c r="Q775" s="22">
        <v>8000</v>
      </c>
      <c r="R775" s="23" t="s">
        <v>132</v>
      </c>
      <c r="S775" s="6" t="s">
        <v>181</v>
      </c>
      <c r="T775" s="5"/>
      <c r="U775" s="5" t="s">
        <v>134</v>
      </c>
      <c r="V775" s="75" t="s">
        <v>4297</v>
      </c>
      <c r="W775" s="5" t="s">
        <v>181</v>
      </c>
      <c r="X775" s="5"/>
      <c r="Y775" s="5"/>
      <c r="Z775" s="1">
        <v>99.89</v>
      </c>
      <c r="AA775" s="7">
        <v>0.95</v>
      </c>
      <c r="AB775" s="5"/>
      <c r="AC775" s="5"/>
      <c r="AD775" s="6"/>
      <c r="AE775" s="5"/>
      <c r="AF775" s="5" t="str">
        <f t="shared" si="12"/>
        <v>Y</v>
      </c>
      <c r="AG775" s="5"/>
      <c r="AH775" s="17">
        <v>1</v>
      </c>
      <c r="AI775" s="1" t="s">
        <v>4367</v>
      </c>
      <c r="AJ775" s="46" t="s">
        <v>268</v>
      </c>
      <c r="AK775" s="98" t="s">
        <v>269</v>
      </c>
      <c r="AL775" s="25" t="s">
        <v>182</v>
      </c>
      <c r="AM775" s="100"/>
    </row>
    <row r="776" spans="1:39" ht="57" customHeight="1">
      <c r="A776" s="13" t="s">
        <v>2938</v>
      </c>
      <c r="B776" s="13" t="s">
        <v>2755</v>
      </c>
      <c r="C776" s="13" t="s">
        <v>4374</v>
      </c>
      <c r="D776" s="27" t="s">
        <v>4375</v>
      </c>
      <c r="E776" s="5"/>
      <c r="F776" s="5" t="s">
        <v>4376</v>
      </c>
      <c r="G776" s="1" t="s">
        <v>4377</v>
      </c>
      <c r="H776" s="1" t="s">
        <v>4377</v>
      </c>
      <c r="I776" s="34" t="s">
        <v>4378</v>
      </c>
      <c r="J776" s="77" t="s">
        <v>4379</v>
      </c>
      <c r="K776" s="5" t="s">
        <v>517</v>
      </c>
      <c r="L776" s="19" t="s">
        <v>519</v>
      </c>
      <c r="M776" s="28">
        <v>46213</v>
      </c>
      <c r="N776" s="29">
        <v>46267</v>
      </c>
      <c r="O776" s="13" t="s">
        <v>132</v>
      </c>
      <c r="P776" s="22" t="s">
        <v>1046</v>
      </c>
      <c r="Q776" s="22">
        <v>8000</v>
      </c>
      <c r="R776" s="23" t="s">
        <v>132</v>
      </c>
      <c r="S776" s="6" t="s">
        <v>181</v>
      </c>
      <c r="T776" s="5"/>
      <c r="U776" s="5" t="s">
        <v>134</v>
      </c>
      <c r="V776" s="75" t="s">
        <v>4297</v>
      </c>
      <c r="W776" s="5" t="s">
        <v>181</v>
      </c>
      <c r="X776" s="5"/>
      <c r="Y776" s="5"/>
      <c r="Z776" s="1">
        <v>86.77</v>
      </c>
      <c r="AA776" s="7">
        <v>0.95</v>
      </c>
      <c r="AB776" s="5"/>
      <c r="AC776" s="5"/>
      <c r="AD776" s="6"/>
      <c r="AE776" s="5"/>
      <c r="AF776" s="5" t="str">
        <f t="shared" si="12"/>
        <v>Y</v>
      </c>
      <c r="AG776" s="5"/>
      <c r="AH776" s="17">
        <v>1</v>
      </c>
      <c r="AI776" s="1" t="s">
        <v>4374</v>
      </c>
      <c r="AJ776" s="46" t="s">
        <v>268</v>
      </c>
      <c r="AK776" s="98" t="s">
        <v>269</v>
      </c>
      <c r="AL776" s="25" t="s">
        <v>182</v>
      </c>
      <c r="AM776" s="100"/>
    </row>
    <row r="777" spans="1:39" ht="57" customHeight="1">
      <c r="A777" s="13" t="s">
        <v>2938</v>
      </c>
      <c r="B777" s="13" t="s">
        <v>2755</v>
      </c>
      <c r="C777" s="13" t="s">
        <v>4380</v>
      </c>
      <c r="D777" s="27" t="s">
        <v>4381</v>
      </c>
      <c r="E777" s="5"/>
      <c r="F777" s="5" t="s">
        <v>4382</v>
      </c>
      <c r="G777" s="1" t="s">
        <v>4383</v>
      </c>
      <c r="H777" s="1" t="s">
        <v>4383</v>
      </c>
      <c r="I777" s="34" t="s">
        <v>4384</v>
      </c>
      <c r="J777" s="77" t="s">
        <v>4385</v>
      </c>
      <c r="K777" s="5" t="s">
        <v>517</v>
      </c>
      <c r="L777" s="19" t="s">
        <v>519</v>
      </c>
      <c r="M777" s="28">
        <v>46213</v>
      </c>
      <c r="N777" s="29">
        <v>46267</v>
      </c>
      <c r="O777" s="13" t="s">
        <v>132</v>
      </c>
      <c r="P777" s="22" t="s">
        <v>1046</v>
      </c>
      <c r="Q777" s="22">
        <v>8000</v>
      </c>
      <c r="R777" s="23" t="s">
        <v>132</v>
      </c>
      <c r="S777" s="6" t="s">
        <v>181</v>
      </c>
      <c r="T777" s="5"/>
      <c r="U777" s="5" t="s">
        <v>134</v>
      </c>
      <c r="V777" s="75" t="s">
        <v>4297</v>
      </c>
      <c r="W777" s="5" t="s">
        <v>181</v>
      </c>
      <c r="X777" s="5"/>
      <c r="Y777" s="5"/>
      <c r="Z777" s="1">
        <v>98.79</v>
      </c>
      <c r="AA777" s="7">
        <v>0.95</v>
      </c>
      <c r="AB777" s="5"/>
      <c r="AC777" s="5"/>
      <c r="AD777" s="6"/>
      <c r="AE777" s="5"/>
      <c r="AF777" s="5" t="str">
        <f t="shared" si="12"/>
        <v>Y</v>
      </c>
      <c r="AG777" s="5"/>
      <c r="AH777" s="17">
        <v>1</v>
      </c>
      <c r="AI777" s="1" t="s">
        <v>4386</v>
      </c>
      <c r="AJ777" s="46" t="s">
        <v>268</v>
      </c>
      <c r="AK777" s="98" t="s">
        <v>269</v>
      </c>
      <c r="AL777" s="25" t="s">
        <v>182</v>
      </c>
      <c r="AM777" s="100"/>
    </row>
    <row r="778" spans="1:39" ht="57" customHeight="1">
      <c r="A778" s="13" t="s">
        <v>2938</v>
      </c>
      <c r="B778" s="13" t="s">
        <v>2755</v>
      </c>
      <c r="C778" s="13" t="s">
        <v>4387</v>
      </c>
      <c r="D778" s="27" t="s">
        <v>4388</v>
      </c>
      <c r="E778" s="5"/>
      <c r="F778" s="5" t="s">
        <v>4389</v>
      </c>
      <c r="G778" s="1" t="s">
        <v>4390</v>
      </c>
      <c r="H778" s="1" t="s">
        <v>4391</v>
      </c>
      <c r="I778" s="34" t="s">
        <v>4392</v>
      </c>
      <c r="J778" s="77" t="s">
        <v>4393</v>
      </c>
      <c r="K778" s="5" t="s">
        <v>517</v>
      </c>
      <c r="L778" s="19" t="s">
        <v>519</v>
      </c>
      <c r="M778" s="28">
        <v>46213</v>
      </c>
      <c r="N778" s="29">
        <v>46267</v>
      </c>
      <c r="O778" s="13" t="s">
        <v>132</v>
      </c>
      <c r="P778" s="22" t="s">
        <v>1046</v>
      </c>
      <c r="Q778" s="22">
        <v>8000</v>
      </c>
      <c r="R778" s="23" t="s">
        <v>132</v>
      </c>
      <c r="S778" s="6" t="s">
        <v>181</v>
      </c>
      <c r="T778" s="5"/>
      <c r="U778" s="5" t="s">
        <v>134</v>
      </c>
      <c r="V778" s="75" t="s">
        <v>4394</v>
      </c>
      <c r="W778" s="5" t="s">
        <v>181</v>
      </c>
      <c r="X778" s="5"/>
      <c r="Y778" s="5"/>
      <c r="Z778" s="1" t="s">
        <v>1039</v>
      </c>
      <c r="AA778" s="7">
        <v>0.95</v>
      </c>
      <c r="AB778" s="5"/>
      <c r="AC778" s="5"/>
      <c r="AD778" s="6"/>
      <c r="AE778" s="5"/>
      <c r="AF778" s="5" t="str">
        <f t="shared" si="12"/>
        <v>Y</v>
      </c>
      <c r="AG778" s="5"/>
      <c r="AH778" s="17">
        <v>1</v>
      </c>
      <c r="AI778" s="1" t="s">
        <v>4395</v>
      </c>
      <c r="AJ778" s="46" t="s">
        <v>268</v>
      </c>
      <c r="AK778" s="98" t="s">
        <v>269</v>
      </c>
      <c r="AL778" s="25" t="s">
        <v>182</v>
      </c>
      <c r="AM778" s="100"/>
    </row>
    <row r="779" spans="1:39" ht="57" customHeight="1">
      <c r="A779" s="13" t="s">
        <v>2938</v>
      </c>
      <c r="B779" s="13" t="s">
        <v>2755</v>
      </c>
      <c r="C779" s="13" t="s">
        <v>4396</v>
      </c>
      <c r="D779" s="27" t="s">
        <v>4397</v>
      </c>
      <c r="E779" s="5"/>
      <c r="F779" s="5" t="s">
        <v>4398</v>
      </c>
      <c r="G779" s="1" t="s">
        <v>4399</v>
      </c>
      <c r="H779" s="1" t="s">
        <v>4399</v>
      </c>
      <c r="I779" s="33" t="s">
        <v>4400</v>
      </c>
      <c r="J779" s="76" t="s">
        <v>4401</v>
      </c>
      <c r="K779" s="5" t="s">
        <v>517</v>
      </c>
      <c r="L779" s="19" t="s">
        <v>519</v>
      </c>
      <c r="M779" s="28">
        <v>46213</v>
      </c>
      <c r="N779" s="29">
        <v>46267</v>
      </c>
      <c r="O779" s="13" t="s">
        <v>132</v>
      </c>
      <c r="P779" s="22" t="s">
        <v>1046</v>
      </c>
      <c r="Q779" s="22">
        <v>8000</v>
      </c>
      <c r="R779" s="23" t="s">
        <v>181</v>
      </c>
      <c r="S779" s="6" t="s">
        <v>181</v>
      </c>
      <c r="T779" s="5"/>
      <c r="U779" s="5" t="s">
        <v>134</v>
      </c>
      <c r="V779" s="75" t="s">
        <v>4297</v>
      </c>
      <c r="W779" s="5" t="s">
        <v>181</v>
      </c>
      <c r="X779" s="5"/>
      <c r="Y779" s="5"/>
      <c r="Z779" s="1" t="s">
        <v>1039</v>
      </c>
      <c r="AA779" s="7">
        <v>0.95</v>
      </c>
      <c r="AB779" s="5"/>
      <c r="AC779" s="5"/>
      <c r="AD779" s="6"/>
      <c r="AE779" s="5"/>
      <c r="AF779" s="5" t="str">
        <f t="shared" si="12"/>
        <v>Y</v>
      </c>
      <c r="AG779" s="5"/>
      <c r="AH779" s="17">
        <v>1</v>
      </c>
      <c r="AI779" s="1" t="s">
        <v>4396</v>
      </c>
      <c r="AJ779" s="46" t="s">
        <v>268</v>
      </c>
      <c r="AK779" s="98" t="s">
        <v>269</v>
      </c>
      <c r="AL779" s="25" t="s">
        <v>182</v>
      </c>
      <c r="AM779" s="100"/>
    </row>
    <row r="780" spans="1:39" ht="57" customHeight="1">
      <c r="A780" s="13" t="s">
        <v>1039</v>
      </c>
      <c r="B780" s="13" t="s">
        <v>1039</v>
      </c>
      <c r="C780" s="13" t="s">
        <v>1039</v>
      </c>
      <c r="D780" s="27" t="s">
        <v>4402</v>
      </c>
      <c r="E780" s="5"/>
      <c r="F780" s="5" t="s">
        <v>4403</v>
      </c>
      <c r="G780" s="1" t="s">
        <v>4404</v>
      </c>
      <c r="H780" s="1" t="s">
        <v>4404</v>
      </c>
      <c r="I780" s="33" t="s">
        <v>4405</v>
      </c>
      <c r="J780" s="76" t="s">
        <v>4406</v>
      </c>
      <c r="K780" s="5" t="s">
        <v>517</v>
      </c>
      <c r="L780" s="19" t="s">
        <v>519</v>
      </c>
      <c r="M780" s="28">
        <v>46213</v>
      </c>
      <c r="N780" s="29">
        <v>46267</v>
      </c>
      <c r="O780" s="13" t="s">
        <v>132</v>
      </c>
      <c r="P780" s="22" t="s">
        <v>1046</v>
      </c>
      <c r="Q780" s="22">
        <v>8000</v>
      </c>
      <c r="R780" s="23" t="s">
        <v>181</v>
      </c>
      <c r="S780" s="6" t="s">
        <v>181</v>
      </c>
      <c r="T780" s="5"/>
      <c r="U780" s="5" t="s">
        <v>134</v>
      </c>
      <c r="V780" s="75" t="s">
        <v>4366</v>
      </c>
      <c r="W780" s="5" t="s">
        <v>181</v>
      </c>
      <c r="X780" s="5"/>
      <c r="Y780" s="5"/>
      <c r="Z780" s="1" t="s">
        <v>1039</v>
      </c>
      <c r="AA780" s="7">
        <v>0.95</v>
      </c>
      <c r="AB780" s="5"/>
      <c r="AC780" s="5"/>
      <c r="AD780" s="6"/>
      <c r="AE780" s="5"/>
      <c r="AF780" s="5" t="str">
        <f t="shared" si="12"/>
        <v>Y</v>
      </c>
      <c r="AG780" s="5"/>
      <c r="AH780" s="17">
        <v>1</v>
      </c>
      <c r="AI780" s="1" t="s">
        <v>1161</v>
      </c>
      <c r="AJ780" s="46" t="s">
        <v>268</v>
      </c>
      <c r="AK780" s="98" t="s">
        <v>269</v>
      </c>
      <c r="AL780" s="25" t="s">
        <v>182</v>
      </c>
      <c r="AM780" s="100"/>
    </row>
    <row r="781" spans="1:39" ht="57" customHeight="1">
      <c r="A781" s="13" t="s">
        <v>2938</v>
      </c>
      <c r="B781" s="13" t="s">
        <v>2755</v>
      </c>
      <c r="C781" s="13" t="s">
        <v>4407</v>
      </c>
      <c r="D781" s="27" t="s">
        <v>4408</v>
      </c>
      <c r="E781" s="5"/>
      <c r="F781" s="5" t="s">
        <v>4409</v>
      </c>
      <c r="G781" s="1" t="s">
        <v>4410</v>
      </c>
      <c r="H781" s="1" t="s">
        <v>4410</v>
      </c>
      <c r="I781" s="34" t="s">
        <v>4411</v>
      </c>
      <c r="J781" s="77" t="s">
        <v>4412</v>
      </c>
      <c r="K781" s="5" t="s">
        <v>517</v>
      </c>
      <c r="L781" s="19" t="s">
        <v>519</v>
      </c>
      <c r="M781" s="28">
        <v>46213</v>
      </c>
      <c r="N781" s="29">
        <v>46267</v>
      </c>
      <c r="O781" s="13" t="s">
        <v>132</v>
      </c>
      <c r="P781" s="22" t="s">
        <v>1046</v>
      </c>
      <c r="Q781" s="22">
        <v>8000</v>
      </c>
      <c r="R781" s="23" t="s">
        <v>132</v>
      </c>
      <c r="S781" s="6" t="s">
        <v>181</v>
      </c>
      <c r="T781" s="5"/>
      <c r="U781" s="5" t="s">
        <v>134</v>
      </c>
      <c r="V781" s="75" t="s">
        <v>4297</v>
      </c>
      <c r="W781" s="5" t="s">
        <v>181</v>
      </c>
      <c r="X781" s="5"/>
      <c r="Y781" s="5"/>
      <c r="Z781" s="1">
        <v>100</v>
      </c>
      <c r="AA781" s="7">
        <v>0.95</v>
      </c>
      <c r="AB781" s="5"/>
      <c r="AC781" s="5"/>
      <c r="AD781" s="6"/>
      <c r="AE781" s="5"/>
      <c r="AF781" s="5" t="str">
        <f t="shared" si="12"/>
        <v>Y</v>
      </c>
      <c r="AG781" s="5"/>
      <c r="AH781" s="17">
        <v>1</v>
      </c>
      <c r="AI781" s="1" t="s">
        <v>4413</v>
      </c>
      <c r="AJ781" s="46" t="s">
        <v>268</v>
      </c>
      <c r="AK781" s="98" t="s">
        <v>269</v>
      </c>
      <c r="AL781" s="25" t="s">
        <v>182</v>
      </c>
      <c r="AM781" s="100"/>
    </row>
    <row r="782" spans="1:39" ht="57" customHeight="1">
      <c r="A782" s="13" t="s">
        <v>2938</v>
      </c>
      <c r="B782" s="13" t="s">
        <v>2755</v>
      </c>
      <c r="C782" s="13" t="s">
        <v>4414</v>
      </c>
      <c r="D782" s="27" t="s">
        <v>4415</v>
      </c>
      <c r="E782" s="5"/>
      <c r="F782" s="5" t="s">
        <v>4416</v>
      </c>
      <c r="G782" s="1" t="s">
        <v>4417</v>
      </c>
      <c r="H782" s="1" t="s">
        <v>4417</v>
      </c>
      <c r="I782" s="34" t="s">
        <v>4418</v>
      </c>
      <c r="J782" s="77" t="s">
        <v>4419</v>
      </c>
      <c r="K782" s="5" t="s">
        <v>517</v>
      </c>
      <c r="L782" s="19" t="s">
        <v>519</v>
      </c>
      <c r="M782" s="28">
        <v>46213</v>
      </c>
      <c r="N782" s="29">
        <v>46267</v>
      </c>
      <c r="O782" s="13" t="s">
        <v>132</v>
      </c>
      <c r="P782" s="22" t="s">
        <v>1046</v>
      </c>
      <c r="Q782" s="22">
        <v>8000</v>
      </c>
      <c r="R782" s="23" t="s">
        <v>132</v>
      </c>
      <c r="S782" s="6" t="s">
        <v>181</v>
      </c>
      <c r="T782" s="5"/>
      <c r="U782" s="5" t="s">
        <v>134</v>
      </c>
      <c r="V782" s="75" t="s">
        <v>4297</v>
      </c>
      <c r="W782" s="5" t="s">
        <v>181</v>
      </c>
      <c r="X782" s="5"/>
      <c r="Y782" s="5"/>
      <c r="Z782" s="1" t="s">
        <v>1039</v>
      </c>
      <c r="AA782" s="7">
        <v>0.95</v>
      </c>
      <c r="AB782" s="5"/>
      <c r="AC782" s="5"/>
      <c r="AD782" s="6"/>
      <c r="AE782" s="5"/>
      <c r="AF782" s="5" t="str">
        <f t="shared" si="12"/>
        <v>Y</v>
      </c>
      <c r="AG782" s="5"/>
      <c r="AH782" s="17">
        <v>1</v>
      </c>
      <c r="AI782" s="1" t="s">
        <v>4414</v>
      </c>
      <c r="AJ782" s="46" t="s">
        <v>268</v>
      </c>
      <c r="AK782" s="98" t="s">
        <v>269</v>
      </c>
      <c r="AL782" s="25" t="s">
        <v>182</v>
      </c>
      <c r="AM782" s="100"/>
    </row>
    <row r="783" spans="1:39" ht="57" customHeight="1">
      <c r="A783" s="13" t="s">
        <v>2938</v>
      </c>
      <c r="B783" s="13" t="s">
        <v>2755</v>
      </c>
      <c r="C783" s="13" t="s">
        <v>4420</v>
      </c>
      <c r="D783" s="27" t="s">
        <v>4421</v>
      </c>
      <c r="E783" s="5"/>
      <c r="F783" s="5" t="s">
        <v>4422</v>
      </c>
      <c r="G783" s="1" t="s">
        <v>4423</v>
      </c>
      <c r="H783" s="1" t="s">
        <v>4423</v>
      </c>
      <c r="I783" s="33" t="s">
        <v>4424</v>
      </c>
      <c r="J783" s="76" t="s">
        <v>4425</v>
      </c>
      <c r="K783" s="5" t="s">
        <v>517</v>
      </c>
      <c r="L783" s="19" t="s">
        <v>519</v>
      </c>
      <c r="M783" s="28">
        <v>46213</v>
      </c>
      <c r="N783" s="29">
        <v>46267</v>
      </c>
      <c r="O783" s="13" t="s">
        <v>132</v>
      </c>
      <c r="P783" s="22" t="s">
        <v>1046</v>
      </c>
      <c r="Q783" s="22">
        <v>8000</v>
      </c>
      <c r="R783" s="23" t="s">
        <v>132</v>
      </c>
      <c r="S783" s="6" t="s">
        <v>181</v>
      </c>
      <c r="T783" s="5"/>
      <c r="U783" s="5" t="s">
        <v>134</v>
      </c>
      <c r="V783" s="75" t="s">
        <v>4295</v>
      </c>
      <c r="W783" s="5" t="s">
        <v>181</v>
      </c>
      <c r="X783" s="5"/>
      <c r="Y783" s="5"/>
      <c r="Z783" s="1" t="s">
        <v>1039</v>
      </c>
      <c r="AA783" s="7">
        <v>0.95</v>
      </c>
      <c r="AB783" s="5"/>
      <c r="AC783" s="5"/>
      <c r="AD783" s="6"/>
      <c r="AE783" s="5"/>
      <c r="AF783" s="5" t="str">
        <f t="shared" si="12"/>
        <v>Y</v>
      </c>
      <c r="AG783" s="5"/>
      <c r="AH783" s="17">
        <v>1</v>
      </c>
      <c r="AI783" s="1" t="s">
        <v>4420</v>
      </c>
      <c r="AJ783" s="46" t="s">
        <v>268</v>
      </c>
      <c r="AK783" s="98" t="s">
        <v>269</v>
      </c>
      <c r="AL783" s="25" t="s">
        <v>182</v>
      </c>
      <c r="AM783" s="100"/>
    </row>
    <row r="784" spans="1:39" ht="57" customHeight="1">
      <c r="A784" s="13" t="s">
        <v>2938</v>
      </c>
      <c r="B784" s="13" t="s">
        <v>2755</v>
      </c>
      <c r="C784" s="13" t="s">
        <v>1544</v>
      </c>
      <c r="D784" s="27" t="s">
        <v>4426</v>
      </c>
      <c r="E784" s="5"/>
      <c r="F784" s="5" t="s">
        <v>2908</v>
      </c>
      <c r="G784" s="1" t="s">
        <v>2909</v>
      </c>
      <c r="H784" s="1" t="s">
        <v>4427</v>
      </c>
      <c r="I784" s="33" t="s">
        <v>2911</v>
      </c>
      <c r="J784" s="76" t="s">
        <v>2912</v>
      </c>
      <c r="K784" s="5" t="s">
        <v>517</v>
      </c>
      <c r="L784" s="19" t="s">
        <v>519</v>
      </c>
      <c r="M784" s="28">
        <v>46213</v>
      </c>
      <c r="N784" s="29">
        <v>46267</v>
      </c>
      <c r="O784" s="13" t="s">
        <v>132</v>
      </c>
      <c r="P784" s="22" t="s">
        <v>1046</v>
      </c>
      <c r="Q784" s="22">
        <v>8000</v>
      </c>
      <c r="R784" s="23" t="s">
        <v>132</v>
      </c>
      <c r="S784" s="6" t="s">
        <v>181</v>
      </c>
      <c r="T784" s="5"/>
      <c r="U784" s="5" t="s">
        <v>134</v>
      </c>
      <c r="V784" s="75" t="s">
        <v>4366</v>
      </c>
      <c r="W784" s="5" t="s">
        <v>181</v>
      </c>
      <c r="X784" s="5"/>
      <c r="Y784" s="5"/>
      <c r="Z784" s="1">
        <v>86.81</v>
      </c>
      <c r="AA784" s="7">
        <v>0.95</v>
      </c>
      <c r="AB784" s="5"/>
      <c r="AC784" s="5"/>
      <c r="AD784" s="6"/>
      <c r="AE784" s="5"/>
      <c r="AF784" s="5" t="str">
        <f t="shared" si="12"/>
        <v>Y</v>
      </c>
      <c r="AG784" s="5"/>
      <c r="AH784" s="17">
        <v>1</v>
      </c>
      <c r="AI784" s="1" t="s">
        <v>1544</v>
      </c>
      <c r="AJ784" s="46" t="s">
        <v>268</v>
      </c>
      <c r="AK784" s="98" t="s">
        <v>269</v>
      </c>
      <c r="AL784" s="25" t="s">
        <v>182</v>
      </c>
      <c r="AM784" s="100"/>
    </row>
    <row r="785" spans="1:39" ht="57" customHeight="1">
      <c r="A785" s="13" t="s">
        <v>2938</v>
      </c>
      <c r="B785" s="13" t="s">
        <v>2755</v>
      </c>
      <c r="C785" s="13" t="s">
        <v>3740</v>
      </c>
      <c r="D785" s="27" t="s">
        <v>4428</v>
      </c>
      <c r="E785" s="5"/>
      <c r="F785" s="5" t="s">
        <v>3742</v>
      </c>
      <c r="G785" s="1" t="s">
        <v>3743</v>
      </c>
      <c r="H785" s="1" t="s">
        <v>3743</v>
      </c>
      <c r="I785" s="34" t="s">
        <v>3744</v>
      </c>
      <c r="J785" s="77" t="s">
        <v>3745</v>
      </c>
      <c r="K785" s="5" t="s">
        <v>517</v>
      </c>
      <c r="L785" s="19" t="s">
        <v>519</v>
      </c>
      <c r="M785" s="28">
        <v>46213</v>
      </c>
      <c r="N785" s="29">
        <v>46267</v>
      </c>
      <c r="O785" s="13" t="s">
        <v>132</v>
      </c>
      <c r="P785" s="22" t="s">
        <v>1046</v>
      </c>
      <c r="Q785" s="22">
        <v>8000</v>
      </c>
      <c r="R785" s="23" t="s">
        <v>132</v>
      </c>
      <c r="S785" s="6" t="s">
        <v>181</v>
      </c>
      <c r="T785" s="5"/>
      <c r="U785" s="5" t="s">
        <v>134</v>
      </c>
      <c r="V785" s="75" t="s">
        <v>4297</v>
      </c>
      <c r="W785" s="5" t="s">
        <v>181</v>
      </c>
      <c r="X785" s="5"/>
      <c r="Y785" s="5"/>
      <c r="Z785" s="1" t="s">
        <v>1039</v>
      </c>
      <c r="AA785" s="7">
        <v>0.95</v>
      </c>
      <c r="AB785" s="5"/>
      <c r="AC785" s="5"/>
      <c r="AD785" s="6"/>
      <c r="AE785" s="5"/>
      <c r="AF785" s="5" t="str">
        <f t="shared" si="12"/>
        <v>Y</v>
      </c>
      <c r="AG785" s="5"/>
      <c r="AH785" s="17">
        <v>1</v>
      </c>
      <c r="AI785" s="1" t="s">
        <v>4429</v>
      </c>
      <c r="AJ785" s="46" t="s">
        <v>268</v>
      </c>
      <c r="AK785" s="98" t="s">
        <v>269</v>
      </c>
      <c r="AL785" s="25" t="s">
        <v>182</v>
      </c>
      <c r="AM785" s="100"/>
    </row>
    <row r="786" spans="1:39" ht="57" customHeight="1">
      <c r="A786" s="13" t="s">
        <v>1039</v>
      </c>
      <c r="B786" s="13" t="s">
        <v>1039</v>
      </c>
      <c r="C786" s="13" t="s">
        <v>1039</v>
      </c>
      <c r="D786" s="27" t="s">
        <v>4430</v>
      </c>
      <c r="E786" s="5"/>
      <c r="F786" s="5" t="s">
        <v>2685</v>
      </c>
      <c r="G786" s="1" t="s">
        <v>2686</v>
      </c>
      <c r="H786" s="1" t="s">
        <v>2686</v>
      </c>
      <c r="I786" s="33" t="s">
        <v>2687</v>
      </c>
      <c r="J786" s="76" t="s">
        <v>2688</v>
      </c>
      <c r="K786" s="5" t="s">
        <v>517</v>
      </c>
      <c r="L786" s="19" t="s">
        <v>519</v>
      </c>
      <c r="M786" s="28">
        <v>46213</v>
      </c>
      <c r="N786" s="29">
        <v>46267</v>
      </c>
      <c r="O786" s="13" t="s">
        <v>132</v>
      </c>
      <c r="P786" s="22" t="s">
        <v>1878</v>
      </c>
      <c r="Q786" s="22">
        <v>22</v>
      </c>
      <c r="R786" s="23" t="s">
        <v>181</v>
      </c>
      <c r="S786" s="6" t="s">
        <v>181</v>
      </c>
      <c r="T786" s="5"/>
      <c r="U786" s="5" t="s">
        <v>134</v>
      </c>
      <c r="V786" s="75" t="s">
        <v>4297</v>
      </c>
      <c r="W786" s="5" t="s">
        <v>181</v>
      </c>
      <c r="X786" s="5"/>
      <c r="Y786" s="5"/>
      <c r="Z786" s="1" t="s">
        <v>1039</v>
      </c>
      <c r="AA786" s="7">
        <v>0.95</v>
      </c>
      <c r="AB786" s="5"/>
      <c r="AC786" s="5"/>
      <c r="AD786" s="6"/>
      <c r="AE786" s="5"/>
      <c r="AF786" s="5" t="str">
        <f t="shared" si="12"/>
        <v>Y</v>
      </c>
      <c r="AG786" s="5"/>
      <c r="AH786" s="17">
        <v>1</v>
      </c>
      <c r="AI786" s="1" t="s">
        <v>2739</v>
      </c>
      <c r="AJ786" s="46" t="s">
        <v>268</v>
      </c>
      <c r="AK786" s="98" t="s">
        <v>269</v>
      </c>
      <c r="AL786" s="25" t="s">
        <v>182</v>
      </c>
      <c r="AM786" s="100"/>
    </row>
    <row r="787" spans="1:39" ht="57" customHeight="1">
      <c r="A787" s="13" t="s">
        <v>1039</v>
      </c>
      <c r="B787" s="13" t="s">
        <v>1039</v>
      </c>
      <c r="C787" s="13" t="s">
        <v>1039</v>
      </c>
      <c r="D787" s="27" t="s">
        <v>4431</v>
      </c>
      <c r="E787" s="5"/>
      <c r="F787" s="5" t="s">
        <v>2691</v>
      </c>
      <c r="G787" s="1" t="s">
        <v>2692</v>
      </c>
      <c r="H787" s="1" t="s">
        <v>2692</v>
      </c>
      <c r="I787" s="33" t="s">
        <v>2693</v>
      </c>
      <c r="J787" s="76" t="s">
        <v>2693</v>
      </c>
      <c r="K787" s="5" t="s">
        <v>517</v>
      </c>
      <c r="L787" s="19" t="s">
        <v>519</v>
      </c>
      <c r="M787" s="28">
        <v>46213</v>
      </c>
      <c r="N787" s="29">
        <v>46267</v>
      </c>
      <c r="O787" s="13" t="s">
        <v>132</v>
      </c>
      <c r="P787" s="22" t="s">
        <v>1046</v>
      </c>
      <c r="Q787" s="22">
        <v>4</v>
      </c>
      <c r="R787" s="23" t="s">
        <v>181</v>
      </c>
      <c r="S787" s="6" t="s">
        <v>181</v>
      </c>
      <c r="T787" s="5"/>
      <c r="U787" s="5" t="s">
        <v>134</v>
      </c>
      <c r="V787" s="75" t="s">
        <v>4432</v>
      </c>
      <c r="W787" s="5" t="s">
        <v>181</v>
      </c>
      <c r="X787" s="5"/>
      <c r="Y787" s="5"/>
      <c r="Z787" s="1" t="s">
        <v>1039</v>
      </c>
      <c r="AA787" s="7">
        <v>0.95</v>
      </c>
      <c r="AB787" s="5"/>
      <c r="AC787" s="5"/>
      <c r="AD787" s="6"/>
      <c r="AE787" s="5"/>
      <c r="AF787" s="5" t="str">
        <f t="shared" si="12"/>
        <v>Y</v>
      </c>
      <c r="AG787" s="5"/>
      <c r="AH787" s="17">
        <v>1</v>
      </c>
      <c r="AI787" s="1" t="s">
        <v>1161</v>
      </c>
      <c r="AJ787" s="46" t="s">
        <v>268</v>
      </c>
      <c r="AK787" s="98" t="s">
        <v>269</v>
      </c>
      <c r="AL787" s="25" t="s">
        <v>182</v>
      </c>
      <c r="AM787" s="100"/>
    </row>
    <row r="788" spans="1:39" ht="57" customHeight="1">
      <c r="A788" s="13" t="s">
        <v>1039</v>
      </c>
      <c r="B788" s="13" t="s">
        <v>1039</v>
      </c>
      <c r="C788" s="13" t="s">
        <v>1039</v>
      </c>
      <c r="D788" s="27" t="s">
        <v>4433</v>
      </c>
      <c r="E788" s="5"/>
      <c r="F788" s="5" t="s">
        <v>2605</v>
      </c>
      <c r="G788" s="1" t="s">
        <v>2606</v>
      </c>
      <c r="H788" s="1" t="s">
        <v>2606</v>
      </c>
      <c r="I788" s="33" t="s">
        <v>2607</v>
      </c>
      <c r="J788" s="76" t="s">
        <v>2608</v>
      </c>
      <c r="K788" s="5" t="s">
        <v>922</v>
      </c>
      <c r="L788" s="19" t="s">
        <v>924</v>
      </c>
      <c r="M788" s="28">
        <v>46213</v>
      </c>
      <c r="N788" s="29">
        <v>46267</v>
      </c>
      <c r="O788" s="13" t="s">
        <v>132</v>
      </c>
      <c r="P788" s="22" t="s">
        <v>1046</v>
      </c>
      <c r="Q788" s="22">
        <v>60</v>
      </c>
      <c r="R788" s="23" t="s">
        <v>181</v>
      </c>
      <c r="S788" s="6" t="s">
        <v>181</v>
      </c>
      <c r="T788" s="5"/>
      <c r="U788" s="5" t="s">
        <v>134</v>
      </c>
      <c r="V788" s="75" t="s">
        <v>4434</v>
      </c>
      <c r="W788" s="5" t="s">
        <v>181</v>
      </c>
      <c r="X788" s="5"/>
      <c r="Y788" s="5"/>
      <c r="Z788" s="1" t="s">
        <v>1039</v>
      </c>
      <c r="AA788" s="7">
        <v>0.95</v>
      </c>
      <c r="AB788" s="5"/>
      <c r="AC788" s="5"/>
      <c r="AD788" s="6"/>
      <c r="AE788" s="5"/>
      <c r="AF788" s="5" t="str">
        <f t="shared" si="12"/>
        <v>Y</v>
      </c>
      <c r="AG788" s="5"/>
      <c r="AH788" s="17">
        <v>1</v>
      </c>
      <c r="AI788" s="1" t="s">
        <v>1048</v>
      </c>
      <c r="AJ788" s="46" t="s">
        <v>895</v>
      </c>
      <c r="AK788" s="98" t="s">
        <v>896</v>
      </c>
      <c r="AL788" s="25" t="s">
        <v>182</v>
      </c>
      <c r="AM788" s="100"/>
    </row>
    <row r="789" spans="1:39" ht="57" customHeight="1">
      <c r="A789" s="13" t="s">
        <v>1039</v>
      </c>
      <c r="B789" s="13" t="s">
        <v>1039</v>
      </c>
      <c r="C789" s="13" t="s">
        <v>1039</v>
      </c>
      <c r="D789" s="27" t="s">
        <v>4435</v>
      </c>
      <c r="E789" s="5"/>
      <c r="F789" s="5" t="s">
        <v>2611</v>
      </c>
      <c r="G789" s="1" t="s">
        <v>2612</v>
      </c>
      <c r="H789" s="1" t="s">
        <v>2612</v>
      </c>
      <c r="I789" s="33" t="s">
        <v>2613</v>
      </c>
      <c r="J789" s="76" t="s">
        <v>2614</v>
      </c>
      <c r="K789" s="5" t="s">
        <v>922</v>
      </c>
      <c r="L789" s="19" t="s">
        <v>924</v>
      </c>
      <c r="M789" s="28">
        <v>46213</v>
      </c>
      <c r="N789" s="29">
        <v>46267</v>
      </c>
      <c r="O789" s="13" t="s">
        <v>132</v>
      </c>
      <c r="P789" s="22" t="s">
        <v>1046</v>
      </c>
      <c r="Q789" s="22">
        <v>20</v>
      </c>
      <c r="R789" s="23" t="s">
        <v>181</v>
      </c>
      <c r="S789" s="6" t="s">
        <v>181</v>
      </c>
      <c r="T789" s="5"/>
      <c r="U789" s="5" t="s">
        <v>134</v>
      </c>
      <c r="V789" s="75" t="s">
        <v>4436</v>
      </c>
      <c r="W789" s="5" t="s">
        <v>181</v>
      </c>
      <c r="X789" s="5"/>
      <c r="Y789" s="5"/>
      <c r="Z789" s="1" t="s">
        <v>1039</v>
      </c>
      <c r="AA789" s="7">
        <v>0.95</v>
      </c>
      <c r="AB789" s="5"/>
      <c r="AC789" s="5"/>
      <c r="AD789" s="6"/>
      <c r="AE789" s="5"/>
      <c r="AF789" s="5" t="str">
        <f t="shared" si="12"/>
        <v>Y</v>
      </c>
      <c r="AG789" s="5"/>
      <c r="AH789" s="17">
        <v>1</v>
      </c>
      <c r="AI789" s="1" t="s">
        <v>1056</v>
      </c>
      <c r="AJ789" s="46" t="s">
        <v>895</v>
      </c>
      <c r="AK789" s="98" t="s">
        <v>896</v>
      </c>
      <c r="AL789" s="25" t="s">
        <v>182</v>
      </c>
      <c r="AM789" s="100"/>
    </row>
    <row r="790" spans="1:39" ht="57" customHeight="1">
      <c r="A790" s="13" t="s">
        <v>1039</v>
      </c>
      <c r="B790" s="13" t="s">
        <v>1039</v>
      </c>
      <c r="C790" s="13" t="s">
        <v>1039</v>
      </c>
      <c r="D790" s="27" t="s">
        <v>4437</v>
      </c>
      <c r="E790" s="5"/>
      <c r="F790" s="5" t="s">
        <v>2617</v>
      </c>
      <c r="G790" s="1" t="s">
        <v>2618</v>
      </c>
      <c r="H790" s="1" t="s">
        <v>2618</v>
      </c>
      <c r="I790" s="33" t="s">
        <v>2619</v>
      </c>
      <c r="J790" s="76" t="s">
        <v>2620</v>
      </c>
      <c r="K790" s="5" t="s">
        <v>922</v>
      </c>
      <c r="L790" s="19" t="s">
        <v>924</v>
      </c>
      <c r="M790" s="28">
        <v>46213</v>
      </c>
      <c r="N790" s="29">
        <v>46267</v>
      </c>
      <c r="O790" s="13" t="s">
        <v>132</v>
      </c>
      <c r="P790" s="22" t="s">
        <v>1046</v>
      </c>
      <c r="Q790" s="22">
        <v>20</v>
      </c>
      <c r="R790" s="23" t="s">
        <v>181</v>
      </c>
      <c r="S790" s="6" t="s">
        <v>181</v>
      </c>
      <c r="T790" s="5"/>
      <c r="U790" s="5" t="s">
        <v>134</v>
      </c>
      <c r="V790" s="75" t="s">
        <v>4436</v>
      </c>
      <c r="W790" s="5" t="s">
        <v>181</v>
      </c>
      <c r="X790" s="5"/>
      <c r="Y790" s="5"/>
      <c r="Z790" s="1" t="s">
        <v>1039</v>
      </c>
      <c r="AA790" s="7">
        <v>0.95</v>
      </c>
      <c r="AB790" s="5"/>
      <c r="AC790" s="5"/>
      <c r="AD790" s="6"/>
      <c r="AE790" s="5"/>
      <c r="AF790" s="5" t="str">
        <f t="shared" si="12"/>
        <v>Y</v>
      </c>
      <c r="AG790" s="5"/>
      <c r="AH790" s="17">
        <v>1</v>
      </c>
      <c r="AI790" s="1" t="s">
        <v>1056</v>
      </c>
      <c r="AJ790" s="46" t="s">
        <v>895</v>
      </c>
      <c r="AK790" s="98" t="s">
        <v>896</v>
      </c>
      <c r="AL790" s="25" t="s">
        <v>182</v>
      </c>
      <c r="AM790" s="100"/>
    </row>
    <row r="791" spans="1:39" ht="57" customHeight="1">
      <c r="A791" s="13" t="s">
        <v>1039</v>
      </c>
      <c r="B791" s="13" t="s">
        <v>1039</v>
      </c>
      <c r="C791" s="13" t="s">
        <v>1039</v>
      </c>
      <c r="D791" s="27" t="s">
        <v>4438</v>
      </c>
      <c r="E791" s="5"/>
      <c r="F791" s="5" t="s">
        <v>2622</v>
      </c>
      <c r="G791" s="1" t="s">
        <v>2623</v>
      </c>
      <c r="H791" s="1" t="s">
        <v>2623</v>
      </c>
      <c r="I791" s="33" t="s">
        <v>2624</v>
      </c>
      <c r="J791" s="76" t="s">
        <v>2625</v>
      </c>
      <c r="K791" s="5" t="s">
        <v>922</v>
      </c>
      <c r="L791" s="19" t="s">
        <v>924</v>
      </c>
      <c r="M791" s="28">
        <v>46213</v>
      </c>
      <c r="N791" s="29">
        <v>46267</v>
      </c>
      <c r="O791" s="13" t="s">
        <v>132</v>
      </c>
      <c r="P791" s="22" t="s">
        <v>1046</v>
      </c>
      <c r="Q791" s="22">
        <v>20</v>
      </c>
      <c r="R791" s="23" t="s">
        <v>181</v>
      </c>
      <c r="S791" s="6" t="s">
        <v>181</v>
      </c>
      <c r="T791" s="5"/>
      <c r="U791" s="5" t="s">
        <v>134</v>
      </c>
      <c r="V791" s="75" t="s">
        <v>4436</v>
      </c>
      <c r="W791" s="5" t="s">
        <v>181</v>
      </c>
      <c r="X791" s="5"/>
      <c r="Y791" s="5"/>
      <c r="Z791" s="1" t="s">
        <v>1039</v>
      </c>
      <c r="AA791" s="7">
        <v>0.95</v>
      </c>
      <c r="AB791" s="5"/>
      <c r="AC791" s="5"/>
      <c r="AD791" s="6"/>
      <c r="AE791" s="5"/>
      <c r="AF791" s="5" t="str">
        <f t="shared" si="12"/>
        <v>Y</v>
      </c>
      <c r="AG791" s="5"/>
      <c r="AH791" s="17">
        <v>1</v>
      </c>
      <c r="AI791" s="1" t="s">
        <v>1056</v>
      </c>
      <c r="AJ791" s="46" t="s">
        <v>895</v>
      </c>
      <c r="AK791" s="98" t="s">
        <v>896</v>
      </c>
      <c r="AL791" s="25" t="s">
        <v>182</v>
      </c>
      <c r="AM791" s="100"/>
    </row>
    <row r="792" spans="1:39" ht="57" customHeight="1">
      <c r="A792" s="13" t="s">
        <v>1039</v>
      </c>
      <c r="B792" s="13" t="s">
        <v>1039</v>
      </c>
      <c r="C792" s="13" t="s">
        <v>1039</v>
      </c>
      <c r="D792" s="27" t="s">
        <v>4439</v>
      </c>
      <c r="E792" s="5"/>
      <c r="F792" s="5" t="s">
        <v>2627</v>
      </c>
      <c r="G792" s="1" t="s">
        <v>2628</v>
      </c>
      <c r="H792" s="1" t="s">
        <v>2628</v>
      </c>
      <c r="I792" s="33" t="s">
        <v>2629</v>
      </c>
      <c r="J792" s="76" t="s">
        <v>2630</v>
      </c>
      <c r="K792" s="5" t="s">
        <v>922</v>
      </c>
      <c r="L792" s="19" t="s">
        <v>924</v>
      </c>
      <c r="M792" s="28">
        <v>46213</v>
      </c>
      <c r="N792" s="29">
        <v>46267</v>
      </c>
      <c r="O792" s="13" t="s">
        <v>132</v>
      </c>
      <c r="P792" s="22" t="s">
        <v>1046</v>
      </c>
      <c r="Q792" s="22">
        <v>48</v>
      </c>
      <c r="R792" s="23" t="s">
        <v>181</v>
      </c>
      <c r="S792" s="6" t="s">
        <v>181</v>
      </c>
      <c r="T792" s="5"/>
      <c r="U792" s="5" t="s">
        <v>134</v>
      </c>
      <c r="V792" s="75" t="s">
        <v>4436</v>
      </c>
      <c r="W792" s="5" t="s">
        <v>181</v>
      </c>
      <c r="X792" s="5"/>
      <c r="Y792" s="5"/>
      <c r="Z792" s="1" t="s">
        <v>1039</v>
      </c>
      <c r="AA792" s="7">
        <v>0.95</v>
      </c>
      <c r="AB792" s="5"/>
      <c r="AC792" s="5"/>
      <c r="AD792" s="6"/>
      <c r="AE792" s="5"/>
      <c r="AF792" s="5" t="str">
        <f t="shared" si="12"/>
        <v>Y</v>
      </c>
      <c r="AG792" s="5"/>
      <c r="AH792" s="17">
        <v>1</v>
      </c>
      <c r="AI792" s="1" t="s">
        <v>2702</v>
      </c>
      <c r="AJ792" s="46" t="s">
        <v>895</v>
      </c>
      <c r="AK792" s="98" t="s">
        <v>896</v>
      </c>
      <c r="AL792" s="25" t="s">
        <v>182</v>
      </c>
      <c r="AM792" s="100"/>
    </row>
    <row r="793" spans="1:39" ht="57" customHeight="1">
      <c r="A793" s="13" t="s">
        <v>2938</v>
      </c>
      <c r="B793" s="13" t="s">
        <v>2755</v>
      </c>
      <c r="C793" s="13" t="s">
        <v>3841</v>
      </c>
      <c r="D793" s="27" t="s">
        <v>4440</v>
      </c>
      <c r="E793" s="5"/>
      <c r="F793" s="5" t="s">
        <v>3173</v>
      </c>
      <c r="G793" s="1" t="s">
        <v>3174</v>
      </c>
      <c r="H793" s="1" t="s">
        <v>3174</v>
      </c>
      <c r="I793" s="34" t="s">
        <v>3176</v>
      </c>
      <c r="J793" s="77" t="s">
        <v>3843</v>
      </c>
      <c r="K793" s="5" t="s">
        <v>922</v>
      </c>
      <c r="L793" s="19" t="s">
        <v>924</v>
      </c>
      <c r="M793" s="28">
        <v>46213</v>
      </c>
      <c r="N793" s="29">
        <v>46267</v>
      </c>
      <c r="O793" s="13" t="s">
        <v>132</v>
      </c>
      <c r="P793" s="22" t="s">
        <v>1046</v>
      </c>
      <c r="Q793" s="22">
        <v>8000</v>
      </c>
      <c r="R793" s="23" t="s">
        <v>132</v>
      </c>
      <c r="S793" s="6" t="s">
        <v>181</v>
      </c>
      <c r="T793" s="5"/>
      <c r="U793" s="5" t="s">
        <v>134</v>
      </c>
      <c r="V793" s="75" t="s">
        <v>4436</v>
      </c>
      <c r="W793" s="5" t="s">
        <v>181</v>
      </c>
      <c r="X793" s="5"/>
      <c r="Y793" s="5"/>
      <c r="Z793" s="1" t="s">
        <v>1039</v>
      </c>
      <c r="AA793" s="7">
        <v>0.95</v>
      </c>
      <c r="AB793" s="5"/>
      <c r="AC793" s="5"/>
      <c r="AD793" s="6"/>
      <c r="AE793" s="5"/>
      <c r="AF793" s="5" t="str">
        <f t="shared" si="12"/>
        <v>Y</v>
      </c>
      <c r="AG793" s="5"/>
      <c r="AH793" s="17">
        <v>1</v>
      </c>
      <c r="AI793" s="1" t="s">
        <v>3844</v>
      </c>
      <c r="AJ793" s="46" t="s">
        <v>895</v>
      </c>
      <c r="AK793" s="98" t="s">
        <v>896</v>
      </c>
      <c r="AL793" s="25" t="s">
        <v>182</v>
      </c>
      <c r="AM793" s="100"/>
    </row>
    <row r="794" spans="1:39" ht="57" customHeight="1">
      <c r="A794" s="13" t="s">
        <v>2938</v>
      </c>
      <c r="B794" s="13" t="s">
        <v>2755</v>
      </c>
      <c r="C794" s="13" t="s">
        <v>3305</v>
      </c>
      <c r="D794" s="27" t="s">
        <v>4441</v>
      </c>
      <c r="E794" s="5"/>
      <c r="F794" s="5" t="s">
        <v>3307</v>
      </c>
      <c r="G794" s="1" t="s">
        <v>3308</v>
      </c>
      <c r="H794" s="1" t="s">
        <v>3308</v>
      </c>
      <c r="I794" s="33" t="s">
        <v>3309</v>
      </c>
      <c r="J794" s="76" t="s">
        <v>3310</v>
      </c>
      <c r="K794" s="5" t="s">
        <v>922</v>
      </c>
      <c r="L794" s="19" t="s">
        <v>924</v>
      </c>
      <c r="M794" s="28">
        <v>46213</v>
      </c>
      <c r="N794" s="29">
        <v>46267</v>
      </c>
      <c r="O794" s="13" t="s">
        <v>132</v>
      </c>
      <c r="P794" s="22" t="s">
        <v>1046</v>
      </c>
      <c r="Q794" s="22">
        <v>8000</v>
      </c>
      <c r="R794" s="23" t="s">
        <v>132</v>
      </c>
      <c r="S794" s="6" t="s">
        <v>181</v>
      </c>
      <c r="T794" s="5"/>
      <c r="U794" s="5" t="s">
        <v>134</v>
      </c>
      <c r="V794" s="75" t="s">
        <v>4436</v>
      </c>
      <c r="W794" s="5" t="s">
        <v>181</v>
      </c>
      <c r="X794" s="5"/>
      <c r="Y794" s="5"/>
      <c r="Z794" s="1">
        <v>19.48</v>
      </c>
      <c r="AA794" s="7">
        <v>0.95</v>
      </c>
      <c r="AB794" s="5"/>
      <c r="AC794" s="5"/>
      <c r="AD794" s="6"/>
      <c r="AE794" s="5"/>
      <c r="AF794" s="5" t="str">
        <f t="shared" si="12"/>
        <v>Y</v>
      </c>
      <c r="AG794" s="5"/>
      <c r="AH794" s="17">
        <v>1</v>
      </c>
      <c r="AI794" s="1" t="s">
        <v>4442</v>
      </c>
      <c r="AJ794" s="46" t="s">
        <v>895</v>
      </c>
      <c r="AK794" s="98" t="s">
        <v>896</v>
      </c>
      <c r="AL794" s="25" t="s">
        <v>182</v>
      </c>
      <c r="AM794" s="100"/>
    </row>
    <row r="795" spans="1:39" ht="57" customHeight="1">
      <c r="A795" s="13" t="s">
        <v>2938</v>
      </c>
      <c r="B795" s="13" t="s">
        <v>2755</v>
      </c>
      <c r="C795" s="13" t="s">
        <v>3318</v>
      </c>
      <c r="D795" s="27" t="s">
        <v>4443</v>
      </c>
      <c r="E795" s="5"/>
      <c r="F795" s="5" t="s">
        <v>3314</v>
      </c>
      <c r="G795" s="1" t="s">
        <v>4444</v>
      </c>
      <c r="H795" s="1" t="s">
        <v>4444</v>
      </c>
      <c r="I795" s="33" t="s">
        <v>4445</v>
      </c>
      <c r="J795" s="76" t="s">
        <v>4446</v>
      </c>
      <c r="K795" s="5" t="s">
        <v>922</v>
      </c>
      <c r="L795" s="19" t="s">
        <v>924</v>
      </c>
      <c r="M795" s="28">
        <v>46213</v>
      </c>
      <c r="N795" s="29">
        <v>46267</v>
      </c>
      <c r="O795" s="13" t="s">
        <v>132</v>
      </c>
      <c r="P795" s="22" t="s">
        <v>1046</v>
      </c>
      <c r="Q795" s="22">
        <v>8000</v>
      </c>
      <c r="R795" s="23" t="s">
        <v>132</v>
      </c>
      <c r="S795" s="6" t="s">
        <v>181</v>
      </c>
      <c r="T795" s="5"/>
      <c r="U795" s="5" t="s">
        <v>134</v>
      </c>
      <c r="V795" s="75" t="s">
        <v>4436</v>
      </c>
      <c r="W795" s="5" t="s">
        <v>181</v>
      </c>
      <c r="X795" s="5"/>
      <c r="Y795" s="5"/>
      <c r="Z795" s="1">
        <v>76.17</v>
      </c>
      <c r="AA795" s="7">
        <v>0.95</v>
      </c>
      <c r="AB795" s="5"/>
      <c r="AC795" s="5"/>
      <c r="AD795" s="6"/>
      <c r="AE795" s="5"/>
      <c r="AF795" s="5" t="str">
        <f t="shared" si="12"/>
        <v>Y</v>
      </c>
      <c r="AG795" s="5"/>
      <c r="AH795" s="17">
        <v>1</v>
      </c>
      <c r="AI795" s="1" t="s">
        <v>3318</v>
      </c>
      <c r="AJ795" s="46" t="s">
        <v>895</v>
      </c>
      <c r="AK795" s="98" t="s">
        <v>896</v>
      </c>
      <c r="AL795" s="25" t="s">
        <v>182</v>
      </c>
      <c r="AM795" s="100"/>
    </row>
    <row r="796" spans="1:39" ht="57" customHeight="1">
      <c r="A796" s="13" t="s">
        <v>2938</v>
      </c>
      <c r="B796" s="13" t="s">
        <v>2755</v>
      </c>
      <c r="C796" s="13" t="s">
        <v>1445</v>
      </c>
      <c r="D796" s="27" t="s">
        <v>4447</v>
      </c>
      <c r="E796" s="5"/>
      <c r="F796" s="5" t="s">
        <v>4448</v>
      </c>
      <c r="G796" s="1" t="s">
        <v>4449</v>
      </c>
      <c r="H796" s="1" t="s">
        <v>4450</v>
      </c>
      <c r="I796" s="34" t="s">
        <v>4451</v>
      </c>
      <c r="J796" s="77" t="s">
        <v>4452</v>
      </c>
      <c r="K796" s="5" t="s">
        <v>922</v>
      </c>
      <c r="L796" s="19" t="s">
        <v>924</v>
      </c>
      <c r="M796" s="28">
        <v>46213</v>
      </c>
      <c r="N796" s="29">
        <v>46267</v>
      </c>
      <c r="O796" s="13" t="s">
        <v>132</v>
      </c>
      <c r="P796" s="22" t="s">
        <v>1046</v>
      </c>
      <c r="Q796" s="22">
        <v>8000</v>
      </c>
      <c r="R796" s="23" t="s">
        <v>132</v>
      </c>
      <c r="S796" s="6" t="s">
        <v>181</v>
      </c>
      <c r="T796" s="5"/>
      <c r="U796" s="5" t="s">
        <v>134</v>
      </c>
      <c r="V796" s="75" t="s">
        <v>4453</v>
      </c>
      <c r="W796" s="5" t="s">
        <v>181</v>
      </c>
      <c r="X796" s="5"/>
      <c r="Y796" s="5"/>
      <c r="Z796" s="1">
        <v>99.89</v>
      </c>
      <c r="AA796" s="7">
        <v>0.95</v>
      </c>
      <c r="AB796" s="5"/>
      <c r="AC796" s="5"/>
      <c r="AD796" s="6"/>
      <c r="AE796" s="5"/>
      <c r="AF796" s="5" t="str">
        <f t="shared" si="12"/>
        <v>Y</v>
      </c>
      <c r="AG796" s="5"/>
      <c r="AH796" s="17">
        <v>1</v>
      </c>
      <c r="AI796" s="1" t="s">
        <v>4454</v>
      </c>
      <c r="AJ796" s="46" t="s">
        <v>895</v>
      </c>
      <c r="AK796" s="98" t="s">
        <v>896</v>
      </c>
      <c r="AL796" s="25" t="s">
        <v>182</v>
      </c>
      <c r="AM796" s="100"/>
    </row>
    <row r="797" spans="1:39" ht="57" customHeight="1">
      <c r="A797" s="13" t="s">
        <v>2938</v>
      </c>
      <c r="B797" s="13" t="s">
        <v>2755</v>
      </c>
      <c r="C797" s="13" t="s">
        <v>3340</v>
      </c>
      <c r="D797" s="27" t="s">
        <v>4455</v>
      </c>
      <c r="E797" s="5"/>
      <c r="F797" s="5" t="s">
        <v>3342</v>
      </c>
      <c r="G797" s="1" t="s">
        <v>3343</v>
      </c>
      <c r="H797" s="1" t="s">
        <v>3343</v>
      </c>
      <c r="I797" s="33" t="s">
        <v>3344</v>
      </c>
      <c r="J797" s="76" t="s">
        <v>3345</v>
      </c>
      <c r="K797" s="5" t="s">
        <v>922</v>
      </c>
      <c r="L797" s="19" t="s">
        <v>924</v>
      </c>
      <c r="M797" s="28">
        <v>46213</v>
      </c>
      <c r="N797" s="29">
        <v>46267</v>
      </c>
      <c r="O797" s="13" t="s">
        <v>132</v>
      </c>
      <c r="P797" s="22" t="s">
        <v>1046</v>
      </c>
      <c r="Q797" s="22">
        <v>8000</v>
      </c>
      <c r="R797" s="23" t="s">
        <v>132</v>
      </c>
      <c r="S797" s="6" t="s">
        <v>181</v>
      </c>
      <c r="T797" s="5"/>
      <c r="U797" s="5" t="s">
        <v>134</v>
      </c>
      <c r="V797" s="75" t="s">
        <v>4436</v>
      </c>
      <c r="W797" s="5" t="s">
        <v>181</v>
      </c>
      <c r="X797" s="5"/>
      <c r="Y797" s="5"/>
      <c r="Z797" s="1">
        <v>74.75</v>
      </c>
      <c r="AA797" s="7">
        <v>0.95</v>
      </c>
      <c r="AB797" s="5"/>
      <c r="AC797" s="5"/>
      <c r="AD797" s="6"/>
      <c r="AE797" s="5"/>
      <c r="AF797" s="5" t="str">
        <f t="shared" si="12"/>
        <v>Y</v>
      </c>
      <c r="AG797" s="5"/>
      <c r="AH797" s="17">
        <v>1</v>
      </c>
      <c r="AI797" s="1" t="s">
        <v>4456</v>
      </c>
      <c r="AJ797" s="46" t="s">
        <v>895</v>
      </c>
      <c r="AK797" s="98" t="s">
        <v>896</v>
      </c>
      <c r="AL797" s="25" t="s">
        <v>182</v>
      </c>
      <c r="AM797" s="100"/>
    </row>
    <row r="798" spans="1:39" ht="57" customHeight="1">
      <c r="A798" s="13" t="s">
        <v>2938</v>
      </c>
      <c r="B798" s="13" t="s">
        <v>2755</v>
      </c>
      <c r="C798" s="13" t="s">
        <v>3360</v>
      </c>
      <c r="D798" s="27" t="s">
        <v>4457</v>
      </c>
      <c r="E798" s="5"/>
      <c r="F798" s="5" t="s">
        <v>3356</v>
      </c>
      <c r="G798" s="1" t="s">
        <v>3357</v>
      </c>
      <c r="H798" s="1" t="s">
        <v>3357</v>
      </c>
      <c r="I798" s="34" t="s">
        <v>3358</v>
      </c>
      <c r="J798" s="77" t="s">
        <v>3887</v>
      </c>
      <c r="K798" s="5" t="s">
        <v>922</v>
      </c>
      <c r="L798" s="19" t="s">
        <v>924</v>
      </c>
      <c r="M798" s="28">
        <v>46213</v>
      </c>
      <c r="N798" s="29">
        <v>46267</v>
      </c>
      <c r="O798" s="13" t="s">
        <v>132</v>
      </c>
      <c r="P798" s="22" t="s">
        <v>1046</v>
      </c>
      <c r="Q798" s="22">
        <v>8000</v>
      </c>
      <c r="R798" s="23" t="s">
        <v>181</v>
      </c>
      <c r="S798" s="6" t="s">
        <v>181</v>
      </c>
      <c r="T798" s="5"/>
      <c r="U798" s="5" t="s">
        <v>134</v>
      </c>
      <c r="V798" s="75" t="s">
        <v>4436</v>
      </c>
      <c r="W798" s="5" t="s">
        <v>181</v>
      </c>
      <c r="X798" s="5"/>
      <c r="Y798" s="5"/>
      <c r="Z798" s="1" t="s">
        <v>1039</v>
      </c>
      <c r="AA798" s="7">
        <v>0.95</v>
      </c>
      <c r="AB798" s="5"/>
      <c r="AC798" s="5"/>
      <c r="AD798" s="6"/>
      <c r="AE798" s="5"/>
      <c r="AF798" s="5" t="str">
        <f t="shared" si="12"/>
        <v>Y</v>
      </c>
      <c r="AG798" s="5"/>
      <c r="AH798" s="17">
        <v>1</v>
      </c>
      <c r="AI798" s="1" t="s">
        <v>3360</v>
      </c>
      <c r="AJ798" s="46" t="s">
        <v>895</v>
      </c>
      <c r="AK798" s="98" t="s">
        <v>896</v>
      </c>
      <c r="AL798" s="25" t="s">
        <v>182</v>
      </c>
      <c r="AM798" s="100"/>
    </row>
    <row r="799" spans="1:39" ht="57" customHeight="1">
      <c r="A799" s="13" t="s">
        <v>2938</v>
      </c>
      <c r="B799" s="13" t="s">
        <v>2755</v>
      </c>
      <c r="C799" s="13" t="s">
        <v>3392</v>
      </c>
      <c r="D799" s="27" t="s">
        <v>4458</v>
      </c>
      <c r="E799" s="5"/>
      <c r="F799" s="5" t="s">
        <v>3394</v>
      </c>
      <c r="G799" s="1" t="s">
        <v>3889</v>
      </c>
      <c r="H799" s="1" t="s">
        <v>3889</v>
      </c>
      <c r="I799" s="34" t="s">
        <v>3890</v>
      </c>
      <c r="J799" s="77" t="s">
        <v>3891</v>
      </c>
      <c r="K799" s="5" t="s">
        <v>922</v>
      </c>
      <c r="L799" s="19" t="s">
        <v>924</v>
      </c>
      <c r="M799" s="28">
        <v>46213</v>
      </c>
      <c r="N799" s="29">
        <v>46267</v>
      </c>
      <c r="O799" s="13" t="s">
        <v>132</v>
      </c>
      <c r="P799" s="22" t="s">
        <v>1046</v>
      </c>
      <c r="Q799" s="22">
        <v>8000</v>
      </c>
      <c r="R799" s="23" t="s">
        <v>132</v>
      </c>
      <c r="S799" s="6" t="s">
        <v>181</v>
      </c>
      <c r="T799" s="5"/>
      <c r="U799" s="5" t="s">
        <v>134</v>
      </c>
      <c r="V799" s="75" t="s">
        <v>4436</v>
      </c>
      <c r="W799" s="5" t="s">
        <v>181</v>
      </c>
      <c r="X799" s="5"/>
      <c r="Y799" s="5"/>
      <c r="Z799" s="1" t="s">
        <v>1039</v>
      </c>
      <c r="AA799" s="7">
        <v>0.95</v>
      </c>
      <c r="AB799" s="5"/>
      <c r="AC799" s="5"/>
      <c r="AD799" s="6"/>
      <c r="AE799" s="5"/>
      <c r="AF799" s="5" t="str">
        <f t="shared" si="12"/>
        <v>Y</v>
      </c>
      <c r="AG799" s="5"/>
      <c r="AH799" s="17">
        <v>1</v>
      </c>
      <c r="AI799" s="1" t="s">
        <v>3392</v>
      </c>
      <c r="AJ799" s="46" t="s">
        <v>895</v>
      </c>
      <c r="AK799" s="98" t="s">
        <v>896</v>
      </c>
      <c r="AL799" s="25" t="s">
        <v>182</v>
      </c>
      <c r="AM799" s="100"/>
    </row>
    <row r="800" spans="1:39" ht="57" customHeight="1">
      <c r="A800" s="13" t="s">
        <v>2938</v>
      </c>
      <c r="B800" s="13" t="s">
        <v>2755</v>
      </c>
      <c r="C800" s="13" t="s">
        <v>3398</v>
      </c>
      <c r="D800" s="27" t="s">
        <v>4459</v>
      </c>
      <c r="E800" s="5"/>
      <c r="F800" s="5" t="s">
        <v>3400</v>
      </c>
      <c r="G800" s="1" t="s">
        <v>3401</v>
      </c>
      <c r="H800" s="1" t="s">
        <v>3401</v>
      </c>
      <c r="I800" s="33" t="s">
        <v>3402</v>
      </c>
      <c r="J800" s="76" t="s">
        <v>3403</v>
      </c>
      <c r="K800" s="5" t="s">
        <v>922</v>
      </c>
      <c r="L800" s="19" t="s">
        <v>924</v>
      </c>
      <c r="M800" s="28">
        <v>46213</v>
      </c>
      <c r="N800" s="29">
        <v>46267</v>
      </c>
      <c r="O800" s="13" t="s">
        <v>132</v>
      </c>
      <c r="P800" s="22" t="s">
        <v>1046</v>
      </c>
      <c r="Q800" s="22">
        <v>8000</v>
      </c>
      <c r="R800" s="23" t="s">
        <v>132</v>
      </c>
      <c r="S800" s="6" t="s">
        <v>181</v>
      </c>
      <c r="T800" s="5"/>
      <c r="U800" s="5" t="s">
        <v>134</v>
      </c>
      <c r="V800" s="75" t="s">
        <v>4434</v>
      </c>
      <c r="W800" s="5" t="s">
        <v>181</v>
      </c>
      <c r="X800" s="5"/>
      <c r="Y800" s="5"/>
      <c r="Z800" s="1" t="s">
        <v>1039</v>
      </c>
      <c r="AA800" s="7">
        <v>0.95</v>
      </c>
      <c r="AB800" s="5"/>
      <c r="AC800" s="5"/>
      <c r="AD800" s="6"/>
      <c r="AE800" s="5"/>
      <c r="AF800" s="5" t="str">
        <f t="shared" si="12"/>
        <v>Y</v>
      </c>
      <c r="AG800" s="5"/>
      <c r="AH800" s="17">
        <v>1</v>
      </c>
      <c r="AI800" s="1" t="s">
        <v>3398</v>
      </c>
      <c r="AJ800" s="46" t="s">
        <v>895</v>
      </c>
      <c r="AK800" s="98" t="s">
        <v>896</v>
      </c>
      <c r="AL800" s="25" t="s">
        <v>182</v>
      </c>
      <c r="AM800" s="100"/>
    </row>
    <row r="801" spans="1:39" ht="57" customHeight="1">
      <c r="A801" s="13" t="s">
        <v>2938</v>
      </c>
      <c r="B801" s="13" t="s">
        <v>2755</v>
      </c>
      <c r="C801" s="13" t="s">
        <v>3404</v>
      </c>
      <c r="D801" s="27" t="s">
        <v>4460</v>
      </c>
      <c r="E801" s="5"/>
      <c r="F801" s="5" t="s">
        <v>3406</v>
      </c>
      <c r="G801" s="1" t="s">
        <v>3407</v>
      </c>
      <c r="H801" s="1" t="s">
        <v>3407</v>
      </c>
      <c r="I801" s="34" t="s">
        <v>3408</v>
      </c>
      <c r="J801" s="77" t="s">
        <v>3409</v>
      </c>
      <c r="K801" s="5" t="s">
        <v>922</v>
      </c>
      <c r="L801" s="19" t="s">
        <v>924</v>
      </c>
      <c r="M801" s="28">
        <v>46213</v>
      </c>
      <c r="N801" s="29">
        <v>46267</v>
      </c>
      <c r="O801" s="13" t="s">
        <v>132</v>
      </c>
      <c r="P801" s="22" t="s">
        <v>1046</v>
      </c>
      <c r="Q801" s="22">
        <v>8000</v>
      </c>
      <c r="R801" s="23" t="s">
        <v>132</v>
      </c>
      <c r="S801" s="6" t="s">
        <v>181</v>
      </c>
      <c r="T801" s="5"/>
      <c r="U801" s="5" t="s">
        <v>134</v>
      </c>
      <c r="V801" s="75" t="s">
        <v>4436</v>
      </c>
      <c r="W801" s="5" t="s">
        <v>181</v>
      </c>
      <c r="X801" s="5"/>
      <c r="Y801" s="5"/>
      <c r="Z801" s="1" t="s">
        <v>1039</v>
      </c>
      <c r="AA801" s="7">
        <v>0.95</v>
      </c>
      <c r="AB801" s="5"/>
      <c r="AC801" s="5"/>
      <c r="AD801" s="6"/>
      <c r="AE801" s="5"/>
      <c r="AF801" s="5" t="str">
        <f t="shared" si="12"/>
        <v>Y</v>
      </c>
      <c r="AG801" s="5"/>
      <c r="AH801" s="17">
        <v>1</v>
      </c>
      <c r="AI801" s="1" t="s">
        <v>3404</v>
      </c>
      <c r="AJ801" s="46" t="s">
        <v>895</v>
      </c>
      <c r="AK801" s="98" t="s">
        <v>896</v>
      </c>
      <c r="AL801" s="25" t="s">
        <v>182</v>
      </c>
      <c r="AM801" s="100"/>
    </row>
    <row r="802" spans="1:39" ht="57" customHeight="1">
      <c r="A802" s="13" t="s">
        <v>2938</v>
      </c>
      <c r="B802" s="13" t="s">
        <v>2755</v>
      </c>
      <c r="C802" s="13" t="s">
        <v>4461</v>
      </c>
      <c r="D802" s="27" t="s">
        <v>4462</v>
      </c>
      <c r="E802" s="5"/>
      <c r="F802" s="5" t="s">
        <v>4463</v>
      </c>
      <c r="G802" s="1" t="s">
        <v>4464</v>
      </c>
      <c r="H802" s="1" t="s">
        <v>4464</v>
      </c>
      <c r="I802" s="33" t="s">
        <v>4465</v>
      </c>
      <c r="J802" s="76" t="s">
        <v>4466</v>
      </c>
      <c r="K802" s="5" t="s">
        <v>922</v>
      </c>
      <c r="L802" s="19" t="s">
        <v>924</v>
      </c>
      <c r="M802" s="28">
        <v>46213</v>
      </c>
      <c r="N802" s="29">
        <v>46267</v>
      </c>
      <c r="O802" s="13" t="s">
        <v>132</v>
      </c>
      <c r="P802" s="22" t="s">
        <v>1046</v>
      </c>
      <c r="Q802" s="22">
        <v>8000</v>
      </c>
      <c r="R802" s="23" t="s">
        <v>181</v>
      </c>
      <c r="S802" s="6" t="s">
        <v>181</v>
      </c>
      <c r="T802" s="5"/>
      <c r="U802" s="5" t="s">
        <v>134</v>
      </c>
      <c r="V802" s="75" t="s">
        <v>4467</v>
      </c>
      <c r="W802" s="5" t="s">
        <v>181</v>
      </c>
      <c r="X802" s="5"/>
      <c r="Y802" s="5"/>
      <c r="Z802" s="1" t="s">
        <v>1039</v>
      </c>
      <c r="AA802" s="7">
        <v>0.95</v>
      </c>
      <c r="AB802" s="5"/>
      <c r="AC802" s="5"/>
      <c r="AD802" s="6"/>
      <c r="AE802" s="5"/>
      <c r="AF802" s="5" t="str">
        <f t="shared" si="12"/>
        <v>Y</v>
      </c>
      <c r="AG802" s="5"/>
      <c r="AH802" s="17">
        <v>1</v>
      </c>
      <c r="AI802" s="1" t="s">
        <v>4468</v>
      </c>
      <c r="AJ802" s="46" t="s">
        <v>895</v>
      </c>
      <c r="AK802" s="98" t="s">
        <v>896</v>
      </c>
      <c r="AL802" s="25" t="s">
        <v>182</v>
      </c>
      <c r="AM802" s="100"/>
    </row>
    <row r="803" spans="1:39" ht="57" customHeight="1">
      <c r="A803" s="13" t="s">
        <v>2938</v>
      </c>
      <c r="B803" s="13" t="s">
        <v>2755</v>
      </c>
      <c r="C803" s="13" t="s">
        <v>4469</v>
      </c>
      <c r="D803" s="27" t="s">
        <v>4470</v>
      </c>
      <c r="E803" s="5"/>
      <c r="F803" s="5" t="s">
        <v>4471</v>
      </c>
      <c r="G803" s="1" t="s">
        <v>4472</v>
      </c>
      <c r="H803" s="1" t="s">
        <v>4473</v>
      </c>
      <c r="I803" s="33" t="s">
        <v>4474</v>
      </c>
      <c r="J803" s="76" t="s">
        <v>4475</v>
      </c>
      <c r="K803" s="5" t="s">
        <v>922</v>
      </c>
      <c r="L803" s="19" t="s">
        <v>924</v>
      </c>
      <c r="M803" s="28">
        <v>46213</v>
      </c>
      <c r="N803" s="29">
        <v>46267</v>
      </c>
      <c r="O803" s="13" t="s">
        <v>132</v>
      </c>
      <c r="P803" s="22" t="s">
        <v>1046</v>
      </c>
      <c r="Q803" s="22">
        <v>8000</v>
      </c>
      <c r="R803" s="23" t="s">
        <v>132</v>
      </c>
      <c r="S803" s="6" t="s">
        <v>181</v>
      </c>
      <c r="T803" s="5"/>
      <c r="U803" s="5" t="s">
        <v>134</v>
      </c>
      <c r="V803" s="75" t="s">
        <v>4467</v>
      </c>
      <c r="W803" s="5" t="s">
        <v>181</v>
      </c>
      <c r="X803" s="5"/>
      <c r="Y803" s="5"/>
      <c r="Z803" s="1">
        <v>100</v>
      </c>
      <c r="AA803" s="7">
        <v>0.95</v>
      </c>
      <c r="AB803" s="5"/>
      <c r="AC803" s="5"/>
      <c r="AD803" s="6"/>
      <c r="AE803" s="5"/>
      <c r="AF803" s="5" t="str">
        <f t="shared" si="12"/>
        <v>Y</v>
      </c>
      <c r="AG803" s="5"/>
      <c r="AH803" s="17">
        <v>1</v>
      </c>
      <c r="AI803" s="1" t="s">
        <v>4469</v>
      </c>
      <c r="AJ803" s="46" t="s">
        <v>895</v>
      </c>
      <c r="AK803" s="98" t="s">
        <v>896</v>
      </c>
      <c r="AL803" s="25" t="s">
        <v>182</v>
      </c>
      <c r="AM803" s="100"/>
    </row>
    <row r="804" spans="1:39" ht="57" customHeight="1">
      <c r="A804" s="13" t="s">
        <v>2938</v>
      </c>
      <c r="B804" s="13" t="s">
        <v>2755</v>
      </c>
      <c r="C804" s="13" t="s">
        <v>4476</v>
      </c>
      <c r="D804" s="27" t="s">
        <v>4477</v>
      </c>
      <c r="E804" s="5"/>
      <c r="F804" s="5" t="s">
        <v>4478</v>
      </c>
      <c r="G804" s="1" t="s">
        <v>4479</v>
      </c>
      <c r="H804" s="1" t="s">
        <v>4479</v>
      </c>
      <c r="I804" s="33" t="s">
        <v>4480</v>
      </c>
      <c r="J804" s="76" t="s">
        <v>4481</v>
      </c>
      <c r="K804" s="5" t="s">
        <v>922</v>
      </c>
      <c r="L804" s="19" t="s">
        <v>924</v>
      </c>
      <c r="M804" s="28">
        <v>46213</v>
      </c>
      <c r="N804" s="29">
        <v>46267</v>
      </c>
      <c r="O804" s="13" t="s">
        <v>132</v>
      </c>
      <c r="P804" s="22" t="s">
        <v>1046</v>
      </c>
      <c r="Q804" s="22">
        <v>8000</v>
      </c>
      <c r="R804" s="23" t="s">
        <v>132</v>
      </c>
      <c r="S804" s="6" t="s">
        <v>181</v>
      </c>
      <c r="T804" s="5"/>
      <c r="U804" s="5" t="s">
        <v>134</v>
      </c>
      <c r="V804" s="75" t="s">
        <v>4467</v>
      </c>
      <c r="W804" s="5" t="s">
        <v>181</v>
      </c>
      <c r="X804" s="5"/>
      <c r="Y804" s="5"/>
      <c r="Z804" s="1">
        <v>100</v>
      </c>
      <c r="AA804" s="7">
        <v>0.95</v>
      </c>
      <c r="AB804" s="5"/>
      <c r="AC804" s="5"/>
      <c r="AD804" s="6"/>
      <c r="AE804" s="5"/>
      <c r="AF804" s="5" t="str">
        <f t="shared" si="12"/>
        <v>Y</v>
      </c>
      <c r="AG804" s="5"/>
      <c r="AH804" s="17">
        <v>1</v>
      </c>
      <c r="AI804" s="1" t="s">
        <v>4482</v>
      </c>
      <c r="AJ804" s="46" t="s">
        <v>895</v>
      </c>
      <c r="AK804" s="98" t="s">
        <v>896</v>
      </c>
      <c r="AL804" s="25" t="s">
        <v>182</v>
      </c>
      <c r="AM804" s="100"/>
    </row>
    <row r="805" spans="1:39" ht="57" customHeight="1">
      <c r="A805" s="13" t="s">
        <v>2938</v>
      </c>
      <c r="B805" s="13" t="s">
        <v>2755</v>
      </c>
      <c r="C805" s="13" t="s">
        <v>4483</v>
      </c>
      <c r="D805" s="27" t="s">
        <v>4484</v>
      </c>
      <c r="E805" s="5"/>
      <c r="F805" s="5" t="s">
        <v>4485</v>
      </c>
      <c r="G805" s="1" t="s">
        <v>4486</v>
      </c>
      <c r="H805" s="1" t="s">
        <v>4486</v>
      </c>
      <c r="I805" s="33" t="s">
        <v>4487</v>
      </c>
      <c r="J805" s="76" t="s">
        <v>4488</v>
      </c>
      <c r="K805" s="5" t="s">
        <v>922</v>
      </c>
      <c r="L805" s="19" t="s">
        <v>924</v>
      </c>
      <c r="M805" s="28">
        <v>46213</v>
      </c>
      <c r="N805" s="29">
        <v>46267</v>
      </c>
      <c r="O805" s="13" t="s">
        <v>132</v>
      </c>
      <c r="P805" s="22" t="s">
        <v>1046</v>
      </c>
      <c r="Q805" s="22">
        <v>8000</v>
      </c>
      <c r="R805" s="23" t="s">
        <v>132</v>
      </c>
      <c r="S805" s="6" t="s">
        <v>181</v>
      </c>
      <c r="T805" s="5"/>
      <c r="U805" s="5" t="s">
        <v>134</v>
      </c>
      <c r="V805" s="75" t="s">
        <v>4436</v>
      </c>
      <c r="W805" s="5" t="s">
        <v>181</v>
      </c>
      <c r="X805" s="5"/>
      <c r="Y805" s="5"/>
      <c r="Z805" s="1">
        <v>96.91</v>
      </c>
      <c r="AA805" s="7">
        <v>0.95</v>
      </c>
      <c r="AB805" s="5"/>
      <c r="AC805" s="5"/>
      <c r="AD805" s="6"/>
      <c r="AE805" s="5"/>
      <c r="AF805" s="5" t="str">
        <f t="shared" si="12"/>
        <v>Y</v>
      </c>
      <c r="AG805" s="5"/>
      <c r="AH805" s="17">
        <v>1</v>
      </c>
      <c r="AI805" s="1" t="s">
        <v>4483</v>
      </c>
      <c r="AJ805" s="46" t="s">
        <v>895</v>
      </c>
      <c r="AK805" s="98" t="s">
        <v>896</v>
      </c>
      <c r="AL805" s="25" t="s">
        <v>182</v>
      </c>
      <c r="AM805" s="100"/>
    </row>
    <row r="806" spans="1:39" ht="57" customHeight="1">
      <c r="A806" s="13" t="s">
        <v>1039</v>
      </c>
      <c r="B806" s="13" t="s">
        <v>1039</v>
      </c>
      <c r="C806" s="13" t="s">
        <v>1039</v>
      </c>
      <c r="D806" s="27" t="s">
        <v>4489</v>
      </c>
      <c r="E806" s="5"/>
      <c r="F806" s="5" t="s">
        <v>4490</v>
      </c>
      <c r="G806" s="1" t="s">
        <v>4491</v>
      </c>
      <c r="H806" s="1" t="s">
        <v>4491</v>
      </c>
      <c r="I806" s="33" t="s">
        <v>4492</v>
      </c>
      <c r="J806" s="76" t="s">
        <v>4493</v>
      </c>
      <c r="K806" s="5" t="s">
        <v>922</v>
      </c>
      <c r="L806" s="19" t="s">
        <v>924</v>
      </c>
      <c r="M806" s="28">
        <v>46213</v>
      </c>
      <c r="N806" s="29">
        <v>46267</v>
      </c>
      <c r="O806" s="13" t="s">
        <v>132</v>
      </c>
      <c r="P806" s="22" t="s">
        <v>1046</v>
      </c>
      <c r="Q806" s="22">
        <v>8000</v>
      </c>
      <c r="R806" s="23" t="s">
        <v>181</v>
      </c>
      <c r="S806" s="6" t="s">
        <v>181</v>
      </c>
      <c r="T806" s="5"/>
      <c r="U806" s="5" t="s">
        <v>134</v>
      </c>
      <c r="V806" s="75" t="s">
        <v>4434</v>
      </c>
      <c r="W806" s="5" t="s">
        <v>181</v>
      </c>
      <c r="X806" s="5"/>
      <c r="Y806" s="5"/>
      <c r="Z806" s="1" t="s">
        <v>1039</v>
      </c>
      <c r="AA806" s="7">
        <v>0.95</v>
      </c>
      <c r="AB806" s="5"/>
      <c r="AC806" s="5"/>
      <c r="AD806" s="6"/>
      <c r="AE806" s="5"/>
      <c r="AF806" s="5" t="str">
        <f t="shared" si="12"/>
        <v>Y</v>
      </c>
      <c r="AG806" s="5"/>
      <c r="AH806" s="17">
        <v>1</v>
      </c>
      <c r="AI806" s="1" t="s">
        <v>4494</v>
      </c>
      <c r="AJ806" s="46" t="s">
        <v>895</v>
      </c>
      <c r="AK806" s="98" t="s">
        <v>896</v>
      </c>
      <c r="AL806" s="25" t="s">
        <v>182</v>
      </c>
      <c r="AM806" s="100"/>
    </row>
    <row r="807" spans="1:39" ht="57" customHeight="1">
      <c r="A807" s="13" t="s">
        <v>2938</v>
      </c>
      <c r="B807" s="13" t="s">
        <v>2755</v>
      </c>
      <c r="C807" s="13" t="s">
        <v>4495</v>
      </c>
      <c r="D807" s="27" t="s">
        <v>4496</v>
      </c>
      <c r="E807" s="5"/>
      <c r="F807" s="5" t="s">
        <v>4497</v>
      </c>
      <c r="G807" s="1" t="s">
        <v>4498</v>
      </c>
      <c r="H807" s="1" t="s">
        <v>4498</v>
      </c>
      <c r="I807" s="34" t="s">
        <v>4499</v>
      </c>
      <c r="J807" s="77" t="s">
        <v>4500</v>
      </c>
      <c r="K807" s="5" t="s">
        <v>922</v>
      </c>
      <c r="L807" s="19" t="s">
        <v>924</v>
      </c>
      <c r="M807" s="28">
        <v>46213</v>
      </c>
      <c r="N807" s="29">
        <v>46267</v>
      </c>
      <c r="O807" s="13" t="s">
        <v>132</v>
      </c>
      <c r="P807" s="22" t="s">
        <v>1046</v>
      </c>
      <c r="Q807" s="22">
        <v>8000</v>
      </c>
      <c r="R807" s="23" t="s">
        <v>132</v>
      </c>
      <c r="S807" s="6" t="s">
        <v>181</v>
      </c>
      <c r="T807" s="5"/>
      <c r="U807" s="5" t="s">
        <v>134</v>
      </c>
      <c r="V807" s="75" t="s">
        <v>4436</v>
      </c>
      <c r="W807" s="5" t="s">
        <v>181</v>
      </c>
      <c r="X807" s="5"/>
      <c r="Y807" s="5"/>
      <c r="Z807" s="1">
        <v>0.7</v>
      </c>
      <c r="AA807" s="7">
        <v>0.95</v>
      </c>
      <c r="AB807" s="5"/>
      <c r="AC807" s="5"/>
      <c r="AD807" s="6"/>
      <c r="AE807" s="5"/>
      <c r="AF807" s="5" t="str">
        <f t="shared" si="12"/>
        <v>Y</v>
      </c>
      <c r="AG807" s="5"/>
      <c r="AH807" s="17">
        <v>1</v>
      </c>
      <c r="AI807" s="1" t="s">
        <v>4495</v>
      </c>
      <c r="AJ807" s="46" t="s">
        <v>895</v>
      </c>
      <c r="AK807" s="98" t="s">
        <v>896</v>
      </c>
      <c r="AL807" s="25" t="s">
        <v>182</v>
      </c>
      <c r="AM807" s="100"/>
    </row>
    <row r="808" spans="1:39" ht="57" customHeight="1">
      <c r="A808" s="13" t="s">
        <v>2938</v>
      </c>
      <c r="B808" s="13" t="s">
        <v>2755</v>
      </c>
      <c r="C808" s="13" t="s">
        <v>4501</v>
      </c>
      <c r="D808" s="27" t="s">
        <v>4502</v>
      </c>
      <c r="E808" s="5"/>
      <c r="F808" s="5" t="s">
        <v>4503</v>
      </c>
      <c r="G808" s="1" t="s">
        <v>4504</v>
      </c>
      <c r="H808" s="1" t="s">
        <v>4504</v>
      </c>
      <c r="I808" s="33" t="s">
        <v>4505</v>
      </c>
      <c r="J808" s="76" t="s">
        <v>4506</v>
      </c>
      <c r="K808" s="5" t="s">
        <v>922</v>
      </c>
      <c r="L808" s="19" t="s">
        <v>924</v>
      </c>
      <c r="M808" s="28">
        <v>46213</v>
      </c>
      <c r="N808" s="29">
        <v>46267</v>
      </c>
      <c r="O808" s="13" t="s">
        <v>132</v>
      </c>
      <c r="P808" s="22" t="s">
        <v>1046</v>
      </c>
      <c r="Q808" s="22">
        <v>8000</v>
      </c>
      <c r="R808" s="23" t="s">
        <v>132</v>
      </c>
      <c r="S808" s="6" t="s">
        <v>181</v>
      </c>
      <c r="T808" s="5"/>
      <c r="U808" s="5" t="s">
        <v>134</v>
      </c>
      <c r="V808" s="75" t="s">
        <v>4436</v>
      </c>
      <c r="W808" s="5" t="s">
        <v>181</v>
      </c>
      <c r="X808" s="5"/>
      <c r="Y808" s="5"/>
      <c r="Z808" s="1">
        <v>99.98</v>
      </c>
      <c r="AA808" s="7">
        <v>0.95</v>
      </c>
      <c r="AB808" s="5"/>
      <c r="AC808" s="5"/>
      <c r="AD808" s="6"/>
      <c r="AE808" s="5"/>
      <c r="AF808" s="5" t="str">
        <f t="shared" si="12"/>
        <v>Y</v>
      </c>
      <c r="AG808" s="5"/>
      <c r="AH808" s="17">
        <v>1</v>
      </c>
      <c r="AI808" s="1" t="s">
        <v>4507</v>
      </c>
      <c r="AJ808" s="46" t="s">
        <v>895</v>
      </c>
      <c r="AK808" s="98" t="s">
        <v>896</v>
      </c>
      <c r="AL808" s="25" t="s">
        <v>182</v>
      </c>
      <c r="AM808" s="100"/>
    </row>
    <row r="809" spans="1:39" ht="57" customHeight="1">
      <c r="A809" s="13" t="s">
        <v>2938</v>
      </c>
      <c r="B809" s="13" t="s">
        <v>2755</v>
      </c>
      <c r="C809" s="13" t="s">
        <v>4508</v>
      </c>
      <c r="D809" s="27" t="s">
        <v>4509</v>
      </c>
      <c r="E809" s="5"/>
      <c r="F809" s="5" t="s">
        <v>4510</v>
      </c>
      <c r="G809" s="1" t="s">
        <v>4511</v>
      </c>
      <c r="H809" s="1" t="s">
        <v>4511</v>
      </c>
      <c r="I809" s="33" t="s">
        <v>4512</v>
      </c>
      <c r="J809" s="76" t="s">
        <v>4513</v>
      </c>
      <c r="K809" s="5" t="s">
        <v>922</v>
      </c>
      <c r="L809" s="19" t="s">
        <v>924</v>
      </c>
      <c r="M809" s="28">
        <v>46213</v>
      </c>
      <c r="N809" s="29">
        <v>46267</v>
      </c>
      <c r="O809" s="13" t="s">
        <v>132</v>
      </c>
      <c r="P809" s="22" t="s">
        <v>1046</v>
      </c>
      <c r="Q809" s="22">
        <v>8000</v>
      </c>
      <c r="R809" s="23" t="s">
        <v>132</v>
      </c>
      <c r="S809" s="6" t="s">
        <v>181</v>
      </c>
      <c r="T809" s="5"/>
      <c r="U809" s="5" t="s">
        <v>134</v>
      </c>
      <c r="V809" s="75" t="s">
        <v>4436</v>
      </c>
      <c r="W809" s="5" t="s">
        <v>181</v>
      </c>
      <c r="X809" s="5"/>
      <c r="Y809" s="5"/>
      <c r="Z809" s="1">
        <v>99.96</v>
      </c>
      <c r="AA809" s="7">
        <v>0.95</v>
      </c>
      <c r="AB809" s="5"/>
      <c r="AC809" s="5"/>
      <c r="AD809" s="6"/>
      <c r="AE809" s="5"/>
      <c r="AF809" s="5" t="str">
        <f t="shared" si="12"/>
        <v>Y</v>
      </c>
      <c r="AG809" s="5"/>
      <c r="AH809" s="17">
        <v>1</v>
      </c>
      <c r="AI809" s="1" t="s">
        <v>4514</v>
      </c>
      <c r="AJ809" s="46" t="s">
        <v>895</v>
      </c>
      <c r="AK809" s="98" t="s">
        <v>896</v>
      </c>
      <c r="AL809" s="25" t="s">
        <v>182</v>
      </c>
      <c r="AM809" s="100"/>
    </row>
    <row r="810" spans="1:39" ht="57" customHeight="1">
      <c r="A810" s="13" t="s">
        <v>2938</v>
      </c>
      <c r="B810" s="13" t="s">
        <v>2755</v>
      </c>
      <c r="C810" s="13" t="s">
        <v>4515</v>
      </c>
      <c r="D810" s="27" t="s">
        <v>4516</v>
      </c>
      <c r="E810" s="5"/>
      <c r="F810" s="5" t="s">
        <v>4517</v>
      </c>
      <c r="G810" s="1" t="s">
        <v>4518</v>
      </c>
      <c r="H810" s="1" t="s">
        <v>4518</v>
      </c>
      <c r="I810" s="34" t="s">
        <v>4519</v>
      </c>
      <c r="J810" s="77" t="s">
        <v>4520</v>
      </c>
      <c r="K810" s="5" t="s">
        <v>922</v>
      </c>
      <c r="L810" s="19" t="s">
        <v>924</v>
      </c>
      <c r="M810" s="28">
        <v>46213</v>
      </c>
      <c r="N810" s="29">
        <v>46267</v>
      </c>
      <c r="O810" s="13" t="s">
        <v>132</v>
      </c>
      <c r="P810" s="22" t="s">
        <v>1046</v>
      </c>
      <c r="Q810" s="22">
        <v>8000</v>
      </c>
      <c r="R810" s="23" t="s">
        <v>132</v>
      </c>
      <c r="S810" s="6" t="s">
        <v>181</v>
      </c>
      <c r="T810" s="5"/>
      <c r="U810" s="5" t="s">
        <v>134</v>
      </c>
      <c r="V810" s="75" t="s">
        <v>4521</v>
      </c>
      <c r="W810" s="5" t="s">
        <v>181</v>
      </c>
      <c r="X810" s="5"/>
      <c r="Y810" s="5"/>
      <c r="Z810" s="1">
        <v>99.94</v>
      </c>
      <c r="AA810" s="7">
        <v>0.95</v>
      </c>
      <c r="AB810" s="5"/>
      <c r="AC810" s="5"/>
      <c r="AD810" s="6"/>
      <c r="AE810" s="5"/>
      <c r="AF810" s="5" t="str">
        <f t="shared" si="12"/>
        <v>Y</v>
      </c>
      <c r="AG810" s="5"/>
      <c r="AH810" s="17">
        <v>1</v>
      </c>
      <c r="AI810" s="1" t="s">
        <v>4515</v>
      </c>
      <c r="AJ810" s="46" t="s">
        <v>895</v>
      </c>
      <c r="AK810" s="98" t="s">
        <v>896</v>
      </c>
      <c r="AL810" s="25" t="s">
        <v>182</v>
      </c>
      <c r="AM810" s="100"/>
    </row>
    <row r="811" spans="1:39" ht="57" customHeight="1">
      <c r="A811" s="13" t="s">
        <v>2938</v>
      </c>
      <c r="B811" s="13" t="s">
        <v>2755</v>
      </c>
      <c r="C811" s="13" t="s">
        <v>4522</v>
      </c>
      <c r="D811" s="27" t="s">
        <v>4523</v>
      </c>
      <c r="E811" s="5"/>
      <c r="F811" s="5" t="s">
        <v>4524</v>
      </c>
      <c r="G811" s="1" t="s">
        <v>4525</v>
      </c>
      <c r="H811" s="1" t="s">
        <v>4526</v>
      </c>
      <c r="I811" s="33" t="s">
        <v>4527</v>
      </c>
      <c r="J811" s="76" t="s">
        <v>4528</v>
      </c>
      <c r="K811" s="5" t="s">
        <v>922</v>
      </c>
      <c r="L811" s="19" t="s">
        <v>924</v>
      </c>
      <c r="M811" s="28">
        <v>46213</v>
      </c>
      <c r="N811" s="29">
        <v>46267</v>
      </c>
      <c r="O811" s="13" t="s">
        <v>132</v>
      </c>
      <c r="P811" s="22" t="s">
        <v>1046</v>
      </c>
      <c r="Q811" s="22">
        <v>8000</v>
      </c>
      <c r="R811" s="23" t="s">
        <v>132</v>
      </c>
      <c r="S811" s="6" t="s">
        <v>181</v>
      </c>
      <c r="T811" s="5"/>
      <c r="U811" s="5" t="s">
        <v>134</v>
      </c>
      <c r="V811" s="75" t="s">
        <v>4529</v>
      </c>
      <c r="W811" s="5" t="s">
        <v>181</v>
      </c>
      <c r="X811" s="5"/>
      <c r="Y811" s="5"/>
      <c r="Z811" s="1">
        <v>94.76</v>
      </c>
      <c r="AA811" s="7">
        <v>0.95</v>
      </c>
      <c r="AB811" s="5"/>
      <c r="AC811" s="5"/>
      <c r="AD811" s="6"/>
      <c r="AE811" s="5"/>
      <c r="AF811" s="5" t="str">
        <f t="shared" si="12"/>
        <v>Y</v>
      </c>
      <c r="AG811" s="5"/>
      <c r="AH811" s="17">
        <v>1</v>
      </c>
      <c r="AI811" s="1" t="s">
        <v>4522</v>
      </c>
      <c r="AJ811" s="46" t="s">
        <v>895</v>
      </c>
      <c r="AK811" s="98" t="s">
        <v>896</v>
      </c>
      <c r="AL811" s="25" t="s">
        <v>182</v>
      </c>
      <c r="AM811" s="100"/>
    </row>
    <row r="812" spans="1:39" ht="57" customHeight="1">
      <c r="A812" s="13" t="s">
        <v>2938</v>
      </c>
      <c r="B812" s="13" t="s">
        <v>2755</v>
      </c>
      <c r="C812" s="13" t="s">
        <v>4530</v>
      </c>
      <c r="D812" s="27" t="s">
        <v>4531</v>
      </c>
      <c r="E812" s="5"/>
      <c r="F812" s="5" t="s">
        <v>4532</v>
      </c>
      <c r="G812" s="1" t="s">
        <v>4533</v>
      </c>
      <c r="H812" s="1" t="s">
        <v>4534</v>
      </c>
      <c r="I812" s="33" t="s">
        <v>4535</v>
      </c>
      <c r="J812" s="76" t="s">
        <v>4536</v>
      </c>
      <c r="K812" s="5" t="s">
        <v>922</v>
      </c>
      <c r="L812" s="19" t="s">
        <v>924</v>
      </c>
      <c r="M812" s="28">
        <v>46213</v>
      </c>
      <c r="N812" s="29">
        <v>46267</v>
      </c>
      <c r="O812" s="13" t="s">
        <v>132</v>
      </c>
      <c r="P812" s="22" t="s">
        <v>1046</v>
      </c>
      <c r="Q812" s="22">
        <v>8000</v>
      </c>
      <c r="R812" s="23" t="s">
        <v>132</v>
      </c>
      <c r="S812" s="6" t="s">
        <v>181</v>
      </c>
      <c r="T812" s="5"/>
      <c r="U812" s="5" t="s">
        <v>134</v>
      </c>
      <c r="V812" s="75" t="s">
        <v>4434</v>
      </c>
      <c r="W812" s="5" t="s">
        <v>181</v>
      </c>
      <c r="X812" s="5"/>
      <c r="Y812" s="5"/>
      <c r="Z812" s="1">
        <v>89.48</v>
      </c>
      <c r="AA812" s="7">
        <v>0.95</v>
      </c>
      <c r="AB812" s="5"/>
      <c r="AC812" s="5"/>
      <c r="AD812" s="6"/>
      <c r="AE812" s="5"/>
      <c r="AF812" s="5" t="str">
        <f t="shared" si="12"/>
        <v>Y</v>
      </c>
      <c r="AG812" s="5"/>
      <c r="AH812" s="17">
        <v>1</v>
      </c>
      <c r="AI812" s="1" t="s">
        <v>4530</v>
      </c>
      <c r="AJ812" s="46" t="s">
        <v>895</v>
      </c>
      <c r="AK812" s="98" t="s">
        <v>896</v>
      </c>
      <c r="AL812" s="25" t="s">
        <v>182</v>
      </c>
      <c r="AM812" s="100"/>
    </row>
    <row r="813" spans="1:39" ht="57" customHeight="1">
      <c r="A813" s="13" t="s">
        <v>1039</v>
      </c>
      <c r="B813" s="13" t="s">
        <v>1039</v>
      </c>
      <c r="C813" s="13" t="s">
        <v>1039</v>
      </c>
      <c r="D813" s="27" t="s">
        <v>4537</v>
      </c>
      <c r="E813" s="5"/>
      <c r="F813" s="5" t="s">
        <v>2961</v>
      </c>
      <c r="G813" s="1" t="s">
        <v>2962</v>
      </c>
      <c r="H813" s="1" t="s">
        <v>2962</v>
      </c>
      <c r="I813" s="34" t="s">
        <v>2963</v>
      </c>
      <c r="J813" s="77" t="s">
        <v>2964</v>
      </c>
      <c r="K813" s="5" t="s">
        <v>922</v>
      </c>
      <c r="L813" s="19" t="s">
        <v>924</v>
      </c>
      <c r="M813" s="28">
        <v>46213</v>
      </c>
      <c r="N813" s="29">
        <v>46267</v>
      </c>
      <c r="O813" s="13" t="s">
        <v>132</v>
      </c>
      <c r="P813" s="22" t="s">
        <v>1046</v>
      </c>
      <c r="Q813" s="22">
        <v>8000</v>
      </c>
      <c r="R813" s="23" t="s">
        <v>181</v>
      </c>
      <c r="S813" s="6" t="s">
        <v>181</v>
      </c>
      <c r="T813" s="5"/>
      <c r="U813" s="5" t="s">
        <v>134</v>
      </c>
      <c r="V813" s="75" t="s">
        <v>4436</v>
      </c>
      <c r="W813" s="5" t="s">
        <v>181</v>
      </c>
      <c r="X813" s="5"/>
      <c r="Y813" s="5"/>
      <c r="Z813" s="1" t="s">
        <v>1039</v>
      </c>
      <c r="AA813" s="7">
        <v>0.95</v>
      </c>
      <c r="AB813" s="5"/>
      <c r="AC813" s="5"/>
      <c r="AD813" s="6"/>
      <c r="AE813" s="5"/>
      <c r="AF813" s="5" t="str">
        <f t="shared" si="12"/>
        <v>Y</v>
      </c>
      <c r="AG813" s="5"/>
      <c r="AH813" s="17">
        <v>1</v>
      </c>
      <c r="AI813" s="1" t="s">
        <v>2965</v>
      </c>
      <c r="AJ813" s="46" t="s">
        <v>895</v>
      </c>
      <c r="AK813" s="98" t="s">
        <v>896</v>
      </c>
      <c r="AL813" s="25" t="s">
        <v>182</v>
      </c>
      <c r="AM813" s="100"/>
    </row>
    <row r="814" spans="1:39" ht="57" customHeight="1">
      <c r="A814" s="13" t="s">
        <v>2938</v>
      </c>
      <c r="B814" s="13" t="s">
        <v>2755</v>
      </c>
      <c r="C814" s="13" t="s">
        <v>3483</v>
      </c>
      <c r="D814" s="27" t="s">
        <v>4538</v>
      </c>
      <c r="E814" s="5"/>
      <c r="F814" s="5" t="s">
        <v>3485</v>
      </c>
      <c r="G814" s="1" t="s">
        <v>3486</v>
      </c>
      <c r="H814" s="1" t="s">
        <v>3486</v>
      </c>
      <c r="I814" s="34" t="s">
        <v>3487</v>
      </c>
      <c r="J814" s="77" t="s">
        <v>3488</v>
      </c>
      <c r="K814" s="5" t="s">
        <v>922</v>
      </c>
      <c r="L814" s="19" t="s">
        <v>924</v>
      </c>
      <c r="M814" s="28">
        <v>46213</v>
      </c>
      <c r="N814" s="29">
        <v>46267</v>
      </c>
      <c r="O814" s="13" t="s">
        <v>132</v>
      </c>
      <c r="P814" s="22" t="s">
        <v>1046</v>
      </c>
      <c r="Q814" s="22">
        <v>8000</v>
      </c>
      <c r="R814" s="23" t="s">
        <v>132</v>
      </c>
      <c r="S814" s="6" t="s">
        <v>181</v>
      </c>
      <c r="T814" s="5"/>
      <c r="U814" s="5" t="s">
        <v>134</v>
      </c>
      <c r="V814" s="75" t="s">
        <v>4436</v>
      </c>
      <c r="W814" s="5" t="s">
        <v>181</v>
      </c>
      <c r="X814" s="5"/>
      <c r="Y814" s="5"/>
      <c r="Z814" s="1" t="s">
        <v>1039</v>
      </c>
      <c r="AA814" s="7">
        <v>0.95</v>
      </c>
      <c r="AB814" s="5"/>
      <c r="AC814" s="5"/>
      <c r="AD814" s="6"/>
      <c r="AE814" s="5"/>
      <c r="AF814" s="5" t="str">
        <f t="shared" si="12"/>
        <v>Y</v>
      </c>
      <c r="AG814" s="5"/>
      <c r="AH814" s="17">
        <v>1</v>
      </c>
      <c r="AI814" s="1" t="s">
        <v>3483</v>
      </c>
      <c r="AJ814" s="46" t="s">
        <v>895</v>
      </c>
      <c r="AK814" s="98" t="s">
        <v>896</v>
      </c>
      <c r="AL814" s="25" t="s">
        <v>182</v>
      </c>
      <c r="AM814" s="100"/>
    </row>
    <row r="815" spans="1:39" ht="57" customHeight="1">
      <c r="A815" s="13" t="s">
        <v>2938</v>
      </c>
      <c r="B815" s="13" t="s">
        <v>2755</v>
      </c>
      <c r="C815" s="13" t="s">
        <v>2065</v>
      </c>
      <c r="D815" s="27" t="s">
        <v>4539</v>
      </c>
      <c r="E815" s="5"/>
      <c r="F815" s="5" t="s">
        <v>4540</v>
      </c>
      <c r="G815" s="1" t="s">
        <v>4541</v>
      </c>
      <c r="H815" s="1" t="s">
        <v>4541</v>
      </c>
      <c r="I815" s="33" t="s">
        <v>4542</v>
      </c>
      <c r="J815" s="76" t="s">
        <v>4543</v>
      </c>
      <c r="K815" s="5" t="s">
        <v>922</v>
      </c>
      <c r="L815" s="19" t="s">
        <v>924</v>
      </c>
      <c r="M815" s="28">
        <v>46213</v>
      </c>
      <c r="N815" s="29">
        <v>46267</v>
      </c>
      <c r="O815" s="13" t="s">
        <v>132</v>
      </c>
      <c r="P815" s="22" t="s">
        <v>1046</v>
      </c>
      <c r="Q815" s="22">
        <v>8000</v>
      </c>
      <c r="R815" s="23" t="s">
        <v>132</v>
      </c>
      <c r="S815" s="6" t="s">
        <v>181</v>
      </c>
      <c r="T815" s="5"/>
      <c r="U815" s="5" t="s">
        <v>134</v>
      </c>
      <c r="V815" s="75" t="s">
        <v>4544</v>
      </c>
      <c r="W815" s="5" t="s">
        <v>181</v>
      </c>
      <c r="X815" s="5"/>
      <c r="Y815" s="5"/>
      <c r="Z815" s="1">
        <v>99.81</v>
      </c>
      <c r="AA815" s="7">
        <v>0.95</v>
      </c>
      <c r="AB815" s="5"/>
      <c r="AC815" s="5"/>
      <c r="AD815" s="6"/>
      <c r="AE815" s="5"/>
      <c r="AF815" s="5" t="str">
        <f t="shared" si="12"/>
        <v>Y</v>
      </c>
      <c r="AG815" s="5"/>
      <c r="AH815" s="17">
        <v>1</v>
      </c>
      <c r="AI815" s="1" t="s">
        <v>4545</v>
      </c>
      <c r="AJ815" s="46" t="s">
        <v>895</v>
      </c>
      <c r="AK815" s="98" t="s">
        <v>896</v>
      </c>
      <c r="AL815" s="25" t="s">
        <v>182</v>
      </c>
      <c r="AM815" s="100"/>
    </row>
    <row r="816" spans="1:39" ht="57" customHeight="1">
      <c r="A816" s="13" t="s">
        <v>2938</v>
      </c>
      <c r="B816" s="13" t="s">
        <v>2755</v>
      </c>
      <c r="C816" s="13" t="s">
        <v>4546</v>
      </c>
      <c r="D816" s="27" t="s">
        <v>4547</v>
      </c>
      <c r="E816" s="5"/>
      <c r="F816" s="5" t="s">
        <v>3535</v>
      </c>
      <c r="G816" s="1" t="s">
        <v>3536</v>
      </c>
      <c r="H816" s="1" t="s">
        <v>3536</v>
      </c>
      <c r="I816" s="34" t="s">
        <v>3537</v>
      </c>
      <c r="J816" s="77" t="s">
        <v>4548</v>
      </c>
      <c r="K816" s="5" t="s">
        <v>922</v>
      </c>
      <c r="L816" s="19" t="s">
        <v>924</v>
      </c>
      <c r="M816" s="28">
        <v>46213</v>
      </c>
      <c r="N816" s="29">
        <v>46267</v>
      </c>
      <c r="O816" s="13" t="s">
        <v>132</v>
      </c>
      <c r="P816" s="22" t="s">
        <v>1046</v>
      </c>
      <c r="Q816" s="22">
        <v>8000</v>
      </c>
      <c r="R816" s="23" t="s">
        <v>181</v>
      </c>
      <c r="S816" s="6" t="s">
        <v>181</v>
      </c>
      <c r="T816" s="5"/>
      <c r="U816" s="5" t="s">
        <v>134</v>
      </c>
      <c r="V816" s="75" t="s">
        <v>4436</v>
      </c>
      <c r="W816" s="5" t="s">
        <v>181</v>
      </c>
      <c r="X816" s="5"/>
      <c r="Y816" s="5"/>
      <c r="Z816" s="1" t="s">
        <v>1039</v>
      </c>
      <c r="AA816" s="7">
        <v>0.95</v>
      </c>
      <c r="AB816" s="5"/>
      <c r="AC816" s="5"/>
      <c r="AD816" s="6"/>
      <c r="AE816" s="5"/>
      <c r="AF816" s="5" t="str">
        <f t="shared" si="12"/>
        <v>Y</v>
      </c>
      <c r="AG816" s="5"/>
      <c r="AH816" s="17">
        <v>1</v>
      </c>
      <c r="AI816" s="1" t="s">
        <v>3539</v>
      </c>
      <c r="AJ816" s="46" t="s">
        <v>895</v>
      </c>
      <c r="AK816" s="98" t="s">
        <v>896</v>
      </c>
      <c r="AL816" s="25" t="s">
        <v>182</v>
      </c>
      <c r="AM816" s="100"/>
    </row>
    <row r="817" spans="1:39" ht="57" customHeight="1">
      <c r="A817" s="13" t="s">
        <v>2938</v>
      </c>
      <c r="B817" s="13" t="s">
        <v>2755</v>
      </c>
      <c r="C817" s="13" t="s">
        <v>3546</v>
      </c>
      <c r="D817" s="27" t="s">
        <v>4549</v>
      </c>
      <c r="E817" s="5"/>
      <c r="F817" s="5" t="s">
        <v>3548</v>
      </c>
      <c r="G817" s="1" t="s">
        <v>3549</v>
      </c>
      <c r="H817" s="1" t="s">
        <v>3549</v>
      </c>
      <c r="I817" s="33" t="s">
        <v>3550</v>
      </c>
      <c r="J817" s="76" t="s">
        <v>3551</v>
      </c>
      <c r="K817" s="5" t="s">
        <v>922</v>
      </c>
      <c r="L817" s="19" t="s">
        <v>924</v>
      </c>
      <c r="M817" s="28">
        <v>46213</v>
      </c>
      <c r="N817" s="29">
        <v>46267</v>
      </c>
      <c r="O817" s="13" t="s">
        <v>132</v>
      </c>
      <c r="P817" s="22" t="s">
        <v>1046</v>
      </c>
      <c r="Q817" s="22">
        <v>8000</v>
      </c>
      <c r="R817" s="23" t="s">
        <v>132</v>
      </c>
      <c r="S817" s="6" t="s">
        <v>181</v>
      </c>
      <c r="T817" s="5"/>
      <c r="U817" s="5" t="s">
        <v>134</v>
      </c>
      <c r="V817" s="75" t="s">
        <v>4436</v>
      </c>
      <c r="W817" s="5" t="s">
        <v>181</v>
      </c>
      <c r="X817" s="5"/>
      <c r="Y817" s="5"/>
      <c r="Z817" s="1" t="s">
        <v>1039</v>
      </c>
      <c r="AA817" s="7">
        <v>0.95</v>
      </c>
      <c r="AB817" s="5"/>
      <c r="AC817" s="5"/>
      <c r="AD817" s="6"/>
      <c r="AE817" s="5"/>
      <c r="AF817" s="5" t="str">
        <f t="shared" si="12"/>
        <v>Y</v>
      </c>
      <c r="AG817" s="5"/>
      <c r="AH817" s="17">
        <v>1</v>
      </c>
      <c r="AI817" s="1" t="s">
        <v>3546</v>
      </c>
      <c r="AJ817" s="46" t="s">
        <v>895</v>
      </c>
      <c r="AK817" s="98" t="s">
        <v>896</v>
      </c>
      <c r="AL817" s="25" t="s">
        <v>182</v>
      </c>
      <c r="AM817" s="100"/>
    </row>
    <row r="818" spans="1:39" ht="57" customHeight="1">
      <c r="A818" s="13" t="s">
        <v>1039</v>
      </c>
      <c r="B818" s="13" t="s">
        <v>1039</v>
      </c>
      <c r="C818" s="13" t="s">
        <v>1039</v>
      </c>
      <c r="D818" s="27" t="s">
        <v>4550</v>
      </c>
      <c r="E818" s="5"/>
      <c r="F818" s="5" t="s">
        <v>3931</v>
      </c>
      <c r="G818" s="1" t="s">
        <v>3932</v>
      </c>
      <c r="H818" s="1" t="s">
        <v>3932</v>
      </c>
      <c r="I818" s="33" t="s">
        <v>3933</v>
      </c>
      <c r="J818" s="76" t="s">
        <v>3934</v>
      </c>
      <c r="K818" s="5" t="s">
        <v>922</v>
      </c>
      <c r="L818" s="19" t="s">
        <v>924</v>
      </c>
      <c r="M818" s="28">
        <v>46213</v>
      </c>
      <c r="N818" s="29">
        <v>46267</v>
      </c>
      <c r="O818" s="13" t="s">
        <v>132</v>
      </c>
      <c r="P818" s="22" t="s">
        <v>1046</v>
      </c>
      <c r="Q818" s="22">
        <v>8000</v>
      </c>
      <c r="R818" s="23" t="s">
        <v>132</v>
      </c>
      <c r="S818" s="6" t="s">
        <v>181</v>
      </c>
      <c r="T818" s="5"/>
      <c r="U818" s="5" t="s">
        <v>134</v>
      </c>
      <c r="V818" s="75" t="s">
        <v>4436</v>
      </c>
      <c r="W818" s="5" t="s">
        <v>181</v>
      </c>
      <c r="X818" s="5"/>
      <c r="Y818" s="5"/>
      <c r="Z818" s="1">
        <v>94.7</v>
      </c>
      <c r="AA818" s="7">
        <v>0.95</v>
      </c>
      <c r="AB818" s="5"/>
      <c r="AC818" s="5"/>
      <c r="AD818" s="6"/>
      <c r="AE818" s="5"/>
      <c r="AF818" s="5" t="str">
        <f t="shared" si="12"/>
        <v>Y</v>
      </c>
      <c r="AG818" s="5"/>
      <c r="AH818" s="17">
        <v>1</v>
      </c>
      <c r="AI818" s="1" t="s">
        <v>2993</v>
      </c>
      <c r="AJ818" s="46" t="s">
        <v>895</v>
      </c>
      <c r="AK818" s="98" t="s">
        <v>896</v>
      </c>
      <c r="AL818" s="25" t="s">
        <v>182</v>
      </c>
      <c r="AM818" s="100"/>
    </row>
    <row r="819" spans="1:39" ht="57" customHeight="1">
      <c r="A819" s="13" t="s">
        <v>1039</v>
      </c>
      <c r="B819" s="13" t="s">
        <v>1039</v>
      </c>
      <c r="C819" s="13" t="s">
        <v>1039</v>
      </c>
      <c r="D819" s="27" t="s">
        <v>4551</v>
      </c>
      <c r="E819" s="5"/>
      <c r="F819" s="5" t="s">
        <v>3582</v>
      </c>
      <c r="G819" s="1" t="s">
        <v>3583</v>
      </c>
      <c r="H819" s="1" t="s">
        <v>3583</v>
      </c>
      <c r="I819" s="33" t="s">
        <v>3584</v>
      </c>
      <c r="J819" s="76" t="s">
        <v>3585</v>
      </c>
      <c r="K819" s="5" t="s">
        <v>922</v>
      </c>
      <c r="L819" s="19" t="s">
        <v>924</v>
      </c>
      <c r="M819" s="28">
        <v>46213</v>
      </c>
      <c r="N819" s="29">
        <v>46267</v>
      </c>
      <c r="O819" s="13" t="s">
        <v>132</v>
      </c>
      <c r="P819" s="22" t="s">
        <v>1046</v>
      </c>
      <c r="Q819" s="22">
        <v>8000</v>
      </c>
      <c r="R819" s="23" t="s">
        <v>181</v>
      </c>
      <c r="S819" s="6" t="s">
        <v>181</v>
      </c>
      <c r="T819" s="5"/>
      <c r="U819" s="5" t="s">
        <v>134</v>
      </c>
      <c r="V819" s="75" t="s">
        <v>4434</v>
      </c>
      <c r="W819" s="5" t="s">
        <v>181</v>
      </c>
      <c r="X819" s="5"/>
      <c r="Y819" s="5"/>
      <c r="Z819" s="1" t="s">
        <v>1039</v>
      </c>
      <c r="AA819" s="7">
        <v>0.95</v>
      </c>
      <c r="AB819" s="5"/>
      <c r="AC819" s="5"/>
      <c r="AD819" s="6"/>
      <c r="AE819" s="5"/>
      <c r="AF819" s="5" t="str">
        <f t="shared" si="12"/>
        <v>Y</v>
      </c>
      <c r="AG819" s="5"/>
      <c r="AH819" s="17">
        <v>1</v>
      </c>
      <c r="AI819" s="1" t="s">
        <v>3586</v>
      </c>
      <c r="AJ819" s="46" t="s">
        <v>895</v>
      </c>
      <c r="AK819" s="98" t="s">
        <v>896</v>
      </c>
      <c r="AL819" s="25" t="s">
        <v>182</v>
      </c>
      <c r="AM819" s="100"/>
    </row>
    <row r="820" spans="1:39" ht="57" customHeight="1">
      <c r="A820" s="13" t="s">
        <v>2938</v>
      </c>
      <c r="B820" s="13" t="s">
        <v>2755</v>
      </c>
      <c r="C820" s="13" t="s">
        <v>3600</v>
      </c>
      <c r="D820" s="27" t="s">
        <v>4552</v>
      </c>
      <c r="E820" s="5"/>
      <c r="F820" s="5" t="s">
        <v>3602</v>
      </c>
      <c r="G820" s="1" t="s">
        <v>3603</v>
      </c>
      <c r="H820" s="1" t="s">
        <v>3604</v>
      </c>
      <c r="I820" s="34" t="s">
        <v>3605</v>
      </c>
      <c r="J820" s="77" t="s">
        <v>3606</v>
      </c>
      <c r="K820" s="5" t="s">
        <v>922</v>
      </c>
      <c r="L820" s="19" t="s">
        <v>924</v>
      </c>
      <c r="M820" s="28">
        <v>46213</v>
      </c>
      <c r="N820" s="29">
        <v>46267</v>
      </c>
      <c r="O820" s="13" t="s">
        <v>132</v>
      </c>
      <c r="P820" s="22" t="s">
        <v>1046</v>
      </c>
      <c r="Q820" s="22">
        <v>8000</v>
      </c>
      <c r="R820" s="23" t="s">
        <v>132</v>
      </c>
      <c r="S820" s="6" t="s">
        <v>181</v>
      </c>
      <c r="T820" s="5"/>
      <c r="U820" s="5" t="s">
        <v>134</v>
      </c>
      <c r="V820" s="75" t="s">
        <v>4436</v>
      </c>
      <c r="W820" s="5" t="s">
        <v>181</v>
      </c>
      <c r="X820" s="5"/>
      <c r="Y820" s="5"/>
      <c r="Z820" s="1" t="s">
        <v>1039</v>
      </c>
      <c r="AA820" s="7">
        <v>0.95</v>
      </c>
      <c r="AB820" s="5"/>
      <c r="AC820" s="5"/>
      <c r="AD820" s="6"/>
      <c r="AE820" s="5"/>
      <c r="AF820" s="5" t="str">
        <f t="shared" si="12"/>
        <v>Y</v>
      </c>
      <c r="AG820" s="5"/>
      <c r="AH820" s="17">
        <v>1</v>
      </c>
      <c r="AI820" s="1" t="s">
        <v>3607</v>
      </c>
      <c r="AJ820" s="46" t="s">
        <v>895</v>
      </c>
      <c r="AK820" s="98" t="s">
        <v>896</v>
      </c>
      <c r="AL820" s="25" t="s">
        <v>182</v>
      </c>
      <c r="AM820" s="100"/>
    </row>
    <row r="821" spans="1:39" ht="57" customHeight="1">
      <c r="A821" s="13" t="s">
        <v>2938</v>
      </c>
      <c r="B821" s="13" t="s">
        <v>2755</v>
      </c>
      <c r="C821" s="13" t="s">
        <v>3608</v>
      </c>
      <c r="D821" s="27" t="s">
        <v>4553</v>
      </c>
      <c r="E821" s="5"/>
      <c r="F821" s="5" t="s">
        <v>3610</v>
      </c>
      <c r="G821" s="1" t="s">
        <v>3611</v>
      </c>
      <c r="H821" s="1" t="s">
        <v>3611</v>
      </c>
      <c r="I821" s="34" t="s">
        <v>3612</v>
      </c>
      <c r="J821" s="77" t="s">
        <v>3613</v>
      </c>
      <c r="K821" s="5" t="s">
        <v>922</v>
      </c>
      <c r="L821" s="19" t="s">
        <v>924</v>
      </c>
      <c r="M821" s="28">
        <v>46213</v>
      </c>
      <c r="N821" s="29">
        <v>46267</v>
      </c>
      <c r="O821" s="13" t="s">
        <v>132</v>
      </c>
      <c r="P821" s="22" t="s">
        <v>1046</v>
      </c>
      <c r="Q821" s="22">
        <v>8000</v>
      </c>
      <c r="R821" s="23" t="s">
        <v>132</v>
      </c>
      <c r="S821" s="6" t="s">
        <v>181</v>
      </c>
      <c r="T821" s="5"/>
      <c r="U821" s="5" t="s">
        <v>134</v>
      </c>
      <c r="V821" s="75" t="s">
        <v>4436</v>
      </c>
      <c r="W821" s="5" t="s">
        <v>181</v>
      </c>
      <c r="X821" s="5"/>
      <c r="Y821" s="5"/>
      <c r="Z821" s="1" t="s">
        <v>1039</v>
      </c>
      <c r="AA821" s="7">
        <v>0.95</v>
      </c>
      <c r="AB821" s="5"/>
      <c r="AC821" s="5"/>
      <c r="AD821" s="6"/>
      <c r="AE821" s="5"/>
      <c r="AF821" s="5" t="str">
        <f t="shared" si="12"/>
        <v>Y</v>
      </c>
      <c r="AG821" s="5"/>
      <c r="AH821" s="17">
        <v>1</v>
      </c>
      <c r="AI821" s="1" t="s">
        <v>3608</v>
      </c>
      <c r="AJ821" s="46" t="s">
        <v>895</v>
      </c>
      <c r="AK821" s="98" t="s">
        <v>896</v>
      </c>
      <c r="AL821" s="25" t="s">
        <v>182</v>
      </c>
      <c r="AM821" s="100"/>
    </row>
    <row r="822" spans="1:39" ht="57" customHeight="1">
      <c r="A822" s="13" t="s">
        <v>1039</v>
      </c>
      <c r="B822" s="13" t="s">
        <v>1039</v>
      </c>
      <c r="C822" s="13" t="s">
        <v>1039</v>
      </c>
      <c r="D822" s="27" t="s">
        <v>4554</v>
      </c>
      <c r="E822" s="5"/>
      <c r="F822" s="5" t="s">
        <v>3615</v>
      </c>
      <c r="G822" s="1" t="s">
        <v>3616</v>
      </c>
      <c r="H822" s="1" t="s">
        <v>3616</v>
      </c>
      <c r="I822" s="33" t="s">
        <v>3617</v>
      </c>
      <c r="J822" s="76" t="s">
        <v>3618</v>
      </c>
      <c r="K822" s="5" t="s">
        <v>922</v>
      </c>
      <c r="L822" s="19" t="s">
        <v>924</v>
      </c>
      <c r="M822" s="28">
        <v>46213</v>
      </c>
      <c r="N822" s="29">
        <v>46267</v>
      </c>
      <c r="O822" s="13" t="s">
        <v>132</v>
      </c>
      <c r="P822" s="22" t="s">
        <v>1046</v>
      </c>
      <c r="Q822" s="22">
        <v>8000</v>
      </c>
      <c r="R822" s="23" t="s">
        <v>132</v>
      </c>
      <c r="S822" s="6" t="s">
        <v>181</v>
      </c>
      <c r="T822" s="5"/>
      <c r="U822" s="5" t="s">
        <v>134</v>
      </c>
      <c r="V822" s="75" t="s">
        <v>4436</v>
      </c>
      <c r="W822" s="5" t="s">
        <v>181</v>
      </c>
      <c r="X822" s="5"/>
      <c r="Y822" s="5"/>
      <c r="Z822" s="1" t="s">
        <v>1039</v>
      </c>
      <c r="AA822" s="7">
        <v>0.95</v>
      </c>
      <c r="AB822" s="5"/>
      <c r="AC822" s="5"/>
      <c r="AD822" s="6"/>
      <c r="AE822" s="5"/>
      <c r="AF822" s="5" t="str">
        <f t="shared" si="12"/>
        <v>Y</v>
      </c>
      <c r="AG822" s="5"/>
      <c r="AH822" s="17">
        <v>1</v>
      </c>
      <c r="AI822" s="1" t="s">
        <v>3619</v>
      </c>
      <c r="AJ822" s="46" t="s">
        <v>895</v>
      </c>
      <c r="AK822" s="98" t="s">
        <v>896</v>
      </c>
      <c r="AL822" s="25" t="s">
        <v>182</v>
      </c>
      <c r="AM822" s="100"/>
    </row>
    <row r="823" spans="1:39" ht="57" customHeight="1">
      <c r="A823" s="13" t="s">
        <v>1039</v>
      </c>
      <c r="B823" s="13" t="s">
        <v>1039</v>
      </c>
      <c r="C823" s="13" t="s">
        <v>1039</v>
      </c>
      <c r="D823" s="27" t="s">
        <v>4555</v>
      </c>
      <c r="E823" s="5"/>
      <c r="F823" s="5" t="s">
        <v>2685</v>
      </c>
      <c r="G823" s="1" t="s">
        <v>2686</v>
      </c>
      <c r="H823" s="1" t="s">
        <v>2686</v>
      </c>
      <c r="I823" s="33" t="s">
        <v>2687</v>
      </c>
      <c r="J823" s="76" t="s">
        <v>2688</v>
      </c>
      <c r="K823" s="5" t="s">
        <v>922</v>
      </c>
      <c r="L823" s="19" t="s">
        <v>924</v>
      </c>
      <c r="M823" s="28">
        <v>46213</v>
      </c>
      <c r="N823" s="29">
        <v>46267</v>
      </c>
      <c r="O823" s="13" t="s">
        <v>132</v>
      </c>
      <c r="P823" s="22" t="s">
        <v>1878</v>
      </c>
      <c r="Q823" s="22">
        <v>22</v>
      </c>
      <c r="R823" s="23" t="s">
        <v>181</v>
      </c>
      <c r="S823" s="6" t="s">
        <v>181</v>
      </c>
      <c r="T823" s="5"/>
      <c r="U823" s="5" t="s">
        <v>134</v>
      </c>
      <c r="V823" s="75" t="s">
        <v>4436</v>
      </c>
      <c r="W823" s="5" t="s">
        <v>181</v>
      </c>
      <c r="X823" s="5"/>
      <c r="Y823" s="5"/>
      <c r="Z823" s="1" t="s">
        <v>1039</v>
      </c>
      <c r="AA823" s="7">
        <v>0.95</v>
      </c>
      <c r="AB823" s="5"/>
      <c r="AC823" s="5"/>
      <c r="AD823" s="6"/>
      <c r="AE823" s="5"/>
      <c r="AF823" s="5" t="str">
        <f t="shared" si="12"/>
        <v>Y</v>
      </c>
      <c r="AG823" s="5"/>
      <c r="AH823" s="17">
        <v>1</v>
      </c>
      <c r="AI823" s="1" t="s">
        <v>2739</v>
      </c>
      <c r="AJ823" s="46" t="s">
        <v>895</v>
      </c>
      <c r="AK823" s="98" t="s">
        <v>896</v>
      </c>
      <c r="AL823" s="25" t="s">
        <v>182</v>
      </c>
      <c r="AM823" s="100"/>
    </row>
    <row r="824" spans="1:39" ht="57" customHeight="1">
      <c r="A824" s="13" t="s">
        <v>1039</v>
      </c>
      <c r="B824" s="13" t="s">
        <v>1039</v>
      </c>
      <c r="C824" s="13" t="s">
        <v>1039</v>
      </c>
      <c r="D824" s="27" t="s">
        <v>4556</v>
      </c>
      <c r="E824" s="5"/>
      <c r="F824" s="5" t="s">
        <v>2691</v>
      </c>
      <c r="G824" s="1" t="s">
        <v>2692</v>
      </c>
      <c r="H824" s="1" t="s">
        <v>2692</v>
      </c>
      <c r="I824" s="33" t="s">
        <v>2693</v>
      </c>
      <c r="J824" s="76" t="s">
        <v>2693</v>
      </c>
      <c r="K824" s="5" t="s">
        <v>922</v>
      </c>
      <c r="L824" s="19" t="s">
        <v>924</v>
      </c>
      <c r="M824" s="28">
        <v>46213</v>
      </c>
      <c r="N824" s="29">
        <v>46267</v>
      </c>
      <c r="O824" s="13" t="s">
        <v>132</v>
      </c>
      <c r="P824" s="22" t="s">
        <v>1046</v>
      </c>
      <c r="Q824" s="22">
        <v>4</v>
      </c>
      <c r="R824" s="23" t="s">
        <v>181</v>
      </c>
      <c r="S824" s="6" t="s">
        <v>181</v>
      </c>
      <c r="T824" s="5"/>
      <c r="U824" s="5" t="s">
        <v>134</v>
      </c>
      <c r="V824" s="75" t="s">
        <v>4557</v>
      </c>
      <c r="W824" s="5" t="s">
        <v>181</v>
      </c>
      <c r="X824" s="5"/>
      <c r="Y824" s="5"/>
      <c r="Z824" s="1" t="s">
        <v>1039</v>
      </c>
      <c r="AA824" s="7">
        <v>0.95</v>
      </c>
      <c r="AB824" s="5"/>
      <c r="AC824" s="5"/>
      <c r="AD824" s="6"/>
      <c r="AE824" s="5"/>
      <c r="AF824" s="5" t="str">
        <f t="shared" si="12"/>
        <v>Y</v>
      </c>
      <c r="AG824" s="5"/>
      <c r="AH824" s="17">
        <v>1</v>
      </c>
      <c r="AI824" s="1" t="s">
        <v>1161</v>
      </c>
      <c r="AJ824" s="46" t="s">
        <v>895</v>
      </c>
      <c r="AK824" s="98" t="s">
        <v>896</v>
      </c>
      <c r="AL824" s="25" t="s">
        <v>182</v>
      </c>
      <c r="AM824" s="100"/>
    </row>
    <row r="825" spans="1:39" ht="57" customHeight="1">
      <c r="A825" s="13" t="s">
        <v>1039</v>
      </c>
      <c r="B825" s="13" t="s">
        <v>1039</v>
      </c>
      <c r="C825" s="13" t="s">
        <v>1039</v>
      </c>
      <c r="D825" s="27" t="s">
        <v>4558</v>
      </c>
      <c r="E825" s="5"/>
      <c r="F825" s="5" t="s">
        <v>2605</v>
      </c>
      <c r="G825" s="1" t="s">
        <v>2606</v>
      </c>
      <c r="H825" s="1" t="s">
        <v>2606</v>
      </c>
      <c r="I825" s="33" t="s">
        <v>2607</v>
      </c>
      <c r="J825" s="76" t="s">
        <v>2608</v>
      </c>
      <c r="K825" s="5" t="s">
        <v>523</v>
      </c>
      <c r="L825" s="19" t="s">
        <v>525</v>
      </c>
      <c r="M825" s="28">
        <v>46218</v>
      </c>
      <c r="N825" s="29">
        <v>46267</v>
      </c>
      <c r="O825" s="13" t="s">
        <v>132</v>
      </c>
      <c r="P825" s="22" t="s">
        <v>1046</v>
      </c>
      <c r="Q825" s="22">
        <v>60</v>
      </c>
      <c r="R825" s="23" t="s">
        <v>181</v>
      </c>
      <c r="S825" s="6" t="s">
        <v>181</v>
      </c>
      <c r="T825" s="5"/>
      <c r="U825" s="5" t="s">
        <v>174</v>
      </c>
      <c r="V825" s="75" t="s">
        <v>4559</v>
      </c>
      <c r="W825" s="5" t="s">
        <v>181</v>
      </c>
      <c r="X825" s="5"/>
      <c r="Y825" s="5"/>
      <c r="Z825" s="1" t="s">
        <v>1039</v>
      </c>
      <c r="AA825" s="7">
        <v>0.95</v>
      </c>
      <c r="AB825" s="5"/>
      <c r="AC825" s="5"/>
      <c r="AD825" s="6"/>
      <c r="AE825" s="5"/>
      <c r="AF825" s="5" t="str">
        <f t="shared" si="12"/>
        <v>Y</v>
      </c>
      <c r="AG825" s="5"/>
      <c r="AH825" s="17">
        <v>1</v>
      </c>
      <c r="AI825" s="1" t="s">
        <v>1048</v>
      </c>
      <c r="AJ825" s="46" t="s">
        <v>268</v>
      </c>
      <c r="AK825" s="98" t="s">
        <v>269</v>
      </c>
      <c r="AL825" s="25" t="s">
        <v>182</v>
      </c>
      <c r="AM825" s="100"/>
    </row>
    <row r="826" spans="1:39" ht="57" customHeight="1">
      <c r="A826" s="13" t="s">
        <v>1039</v>
      </c>
      <c r="B826" s="13" t="s">
        <v>1039</v>
      </c>
      <c r="C826" s="13" t="s">
        <v>1039</v>
      </c>
      <c r="D826" s="27" t="s">
        <v>4560</v>
      </c>
      <c r="E826" s="5"/>
      <c r="F826" s="5" t="s">
        <v>2611</v>
      </c>
      <c r="G826" s="1" t="s">
        <v>2612</v>
      </c>
      <c r="H826" s="1" t="s">
        <v>2612</v>
      </c>
      <c r="I826" s="33" t="s">
        <v>2613</v>
      </c>
      <c r="J826" s="76" t="s">
        <v>2614</v>
      </c>
      <c r="K826" s="5" t="s">
        <v>523</v>
      </c>
      <c r="L826" s="19" t="s">
        <v>525</v>
      </c>
      <c r="M826" s="28">
        <v>46218</v>
      </c>
      <c r="N826" s="29">
        <v>46267</v>
      </c>
      <c r="O826" s="13" t="s">
        <v>132</v>
      </c>
      <c r="P826" s="22" t="s">
        <v>1046</v>
      </c>
      <c r="Q826" s="22">
        <v>20</v>
      </c>
      <c r="R826" s="23" t="s">
        <v>181</v>
      </c>
      <c r="S826" s="6" t="s">
        <v>181</v>
      </c>
      <c r="T826" s="5"/>
      <c r="U826" s="5" t="s">
        <v>174</v>
      </c>
      <c r="V826" s="75" t="s">
        <v>4561</v>
      </c>
      <c r="W826" s="5" t="s">
        <v>181</v>
      </c>
      <c r="X826" s="5"/>
      <c r="Y826" s="5"/>
      <c r="Z826" s="1" t="s">
        <v>1039</v>
      </c>
      <c r="AA826" s="7">
        <v>0.95</v>
      </c>
      <c r="AB826" s="5"/>
      <c r="AC826" s="5"/>
      <c r="AD826" s="6"/>
      <c r="AE826" s="5"/>
      <c r="AF826" s="5" t="str">
        <f t="shared" si="12"/>
        <v>Y</v>
      </c>
      <c r="AG826" s="5"/>
      <c r="AH826" s="17">
        <v>1</v>
      </c>
      <c r="AI826" s="1" t="s">
        <v>1056</v>
      </c>
      <c r="AJ826" s="46" t="s">
        <v>268</v>
      </c>
      <c r="AK826" s="98" t="s">
        <v>269</v>
      </c>
      <c r="AL826" s="25" t="s">
        <v>182</v>
      </c>
      <c r="AM826" s="100"/>
    </row>
    <row r="827" spans="1:39" ht="57" customHeight="1">
      <c r="A827" s="13" t="s">
        <v>1039</v>
      </c>
      <c r="B827" s="13" t="s">
        <v>1039</v>
      </c>
      <c r="C827" s="13" t="s">
        <v>1039</v>
      </c>
      <c r="D827" s="27" t="s">
        <v>4562</v>
      </c>
      <c r="E827" s="5"/>
      <c r="F827" s="5" t="s">
        <v>2617</v>
      </c>
      <c r="G827" s="1" t="s">
        <v>2618</v>
      </c>
      <c r="H827" s="1" t="s">
        <v>2618</v>
      </c>
      <c r="I827" s="33" t="s">
        <v>2619</v>
      </c>
      <c r="J827" s="76" t="s">
        <v>2620</v>
      </c>
      <c r="K827" s="5" t="s">
        <v>523</v>
      </c>
      <c r="L827" s="19" t="s">
        <v>525</v>
      </c>
      <c r="M827" s="28">
        <v>46218</v>
      </c>
      <c r="N827" s="29">
        <v>46267</v>
      </c>
      <c r="O827" s="13" t="s">
        <v>132</v>
      </c>
      <c r="P827" s="22" t="s">
        <v>1046</v>
      </c>
      <c r="Q827" s="22">
        <v>20</v>
      </c>
      <c r="R827" s="23" t="s">
        <v>181</v>
      </c>
      <c r="S827" s="6" t="s">
        <v>181</v>
      </c>
      <c r="T827" s="5"/>
      <c r="U827" s="5" t="s">
        <v>174</v>
      </c>
      <c r="V827" s="75" t="s">
        <v>4561</v>
      </c>
      <c r="W827" s="5" t="s">
        <v>181</v>
      </c>
      <c r="X827" s="5"/>
      <c r="Y827" s="5"/>
      <c r="Z827" s="1" t="s">
        <v>1039</v>
      </c>
      <c r="AA827" s="7">
        <v>0.95</v>
      </c>
      <c r="AB827" s="5"/>
      <c r="AC827" s="5"/>
      <c r="AD827" s="6"/>
      <c r="AE827" s="5"/>
      <c r="AF827" s="5" t="str">
        <f t="shared" si="12"/>
        <v>Y</v>
      </c>
      <c r="AG827" s="5"/>
      <c r="AH827" s="17">
        <v>1</v>
      </c>
      <c r="AI827" s="1" t="s">
        <v>1056</v>
      </c>
      <c r="AJ827" s="46" t="s">
        <v>268</v>
      </c>
      <c r="AK827" s="98" t="s">
        <v>269</v>
      </c>
      <c r="AL827" s="25" t="s">
        <v>182</v>
      </c>
      <c r="AM827" s="100"/>
    </row>
    <row r="828" spans="1:39" ht="57" customHeight="1">
      <c r="A828" s="13" t="s">
        <v>1039</v>
      </c>
      <c r="B828" s="13" t="s">
        <v>1039</v>
      </c>
      <c r="C828" s="13" t="s">
        <v>1039</v>
      </c>
      <c r="D828" s="27" t="s">
        <v>4563</v>
      </c>
      <c r="E828" s="5"/>
      <c r="F828" s="5" t="s">
        <v>2622</v>
      </c>
      <c r="G828" s="1" t="s">
        <v>2623</v>
      </c>
      <c r="H828" s="1" t="s">
        <v>2623</v>
      </c>
      <c r="I828" s="33" t="s">
        <v>2624</v>
      </c>
      <c r="J828" s="76" t="s">
        <v>2625</v>
      </c>
      <c r="K828" s="5" t="s">
        <v>523</v>
      </c>
      <c r="L828" s="19" t="s">
        <v>525</v>
      </c>
      <c r="M828" s="28">
        <v>46218</v>
      </c>
      <c r="N828" s="29">
        <v>46267</v>
      </c>
      <c r="O828" s="13" t="s">
        <v>132</v>
      </c>
      <c r="P828" s="22" t="s">
        <v>1046</v>
      </c>
      <c r="Q828" s="22">
        <v>20</v>
      </c>
      <c r="R828" s="23" t="s">
        <v>181</v>
      </c>
      <c r="S828" s="6" t="s">
        <v>181</v>
      </c>
      <c r="T828" s="5"/>
      <c r="U828" s="5" t="s">
        <v>174</v>
      </c>
      <c r="V828" s="75" t="s">
        <v>4561</v>
      </c>
      <c r="W828" s="5" t="s">
        <v>181</v>
      </c>
      <c r="X828" s="5"/>
      <c r="Y828" s="5"/>
      <c r="Z828" s="1" t="s">
        <v>1039</v>
      </c>
      <c r="AA828" s="7">
        <v>0.95</v>
      </c>
      <c r="AB828" s="5"/>
      <c r="AC828" s="5"/>
      <c r="AD828" s="6"/>
      <c r="AE828" s="5"/>
      <c r="AF828" s="5" t="str">
        <f t="shared" si="12"/>
        <v>Y</v>
      </c>
      <c r="AG828" s="5"/>
      <c r="AH828" s="17">
        <v>1</v>
      </c>
      <c r="AI828" s="1" t="s">
        <v>1056</v>
      </c>
      <c r="AJ828" s="46" t="s">
        <v>268</v>
      </c>
      <c r="AK828" s="98" t="s">
        <v>269</v>
      </c>
      <c r="AL828" s="25" t="s">
        <v>182</v>
      </c>
      <c r="AM828" s="100"/>
    </row>
    <row r="829" spans="1:39" ht="57" customHeight="1">
      <c r="A829" s="13" t="s">
        <v>1039</v>
      </c>
      <c r="B829" s="13" t="s">
        <v>1039</v>
      </c>
      <c r="C829" s="13" t="s">
        <v>1039</v>
      </c>
      <c r="D829" s="27" t="s">
        <v>4564</v>
      </c>
      <c r="E829" s="5"/>
      <c r="F829" s="5" t="s">
        <v>2627</v>
      </c>
      <c r="G829" s="1" t="s">
        <v>2628</v>
      </c>
      <c r="H829" s="1" t="s">
        <v>2628</v>
      </c>
      <c r="I829" s="33" t="s">
        <v>2629</v>
      </c>
      <c r="J829" s="76" t="s">
        <v>2630</v>
      </c>
      <c r="K829" s="5" t="s">
        <v>523</v>
      </c>
      <c r="L829" s="19" t="s">
        <v>525</v>
      </c>
      <c r="M829" s="28">
        <v>46218</v>
      </c>
      <c r="N829" s="29">
        <v>46267</v>
      </c>
      <c r="O829" s="13" t="s">
        <v>132</v>
      </c>
      <c r="P829" s="22" t="s">
        <v>1046</v>
      </c>
      <c r="Q829" s="22">
        <v>48</v>
      </c>
      <c r="R829" s="23" t="s">
        <v>181</v>
      </c>
      <c r="S829" s="6" t="s">
        <v>181</v>
      </c>
      <c r="T829" s="5"/>
      <c r="U829" s="5" t="s">
        <v>174</v>
      </c>
      <c r="V829" s="75" t="s">
        <v>4561</v>
      </c>
      <c r="W829" s="5" t="s">
        <v>181</v>
      </c>
      <c r="X829" s="5"/>
      <c r="Y829" s="5"/>
      <c r="Z829" s="1" t="s">
        <v>1039</v>
      </c>
      <c r="AA829" s="7">
        <v>0.95</v>
      </c>
      <c r="AB829" s="5"/>
      <c r="AC829" s="5"/>
      <c r="AD829" s="6"/>
      <c r="AE829" s="5"/>
      <c r="AF829" s="5" t="str">
        <f t="shared" si="12"/>
        <v>Y</v>
      </c>
      <c r="AG829" s="5"/>
      <c r="AH829" s="17">
        <v>1</v>
      </c>
      <c r="AI829" s="1" t="s">
        <v>2702</v>
      </c>
      <c r="AJ829" s="46" t="s">
        <v>268</v>
      </c>
      <c r="AK829" s="98" t="s">
        <v>269</v>
      </c>
      <c r="AL829" s="25" t="s">
        <v>182</v>
      </c>
      <c r="AM829" s="100"/>
    </row>
    <row r="830" spans="1:39" ht="57" customHeight="1">
      <c r="A830" s="13" t="s">
        <v>2938</v>
      </c>
      <c r="B830" s="13" t="s">
        <v>2755</v>
      </c>
      <c r="C830" s="13" t="s">
        <v>1775</v>
      </c>
      <c r="D830" s="27" t="s">
        <v>4565</v>
      </c>
      <c r="E830" s="5"/>
      <c r="F830" s="5" t="s">
        <v>2726</v>
      </c>
      <c r="G830" s="1" t="s">
        <v>2727</v>
      </c>
      <c r="H830" s="1" t="s">
        <v>2727</v>
      </c>
      <c r="I830" s="33" t="s">
        <v>2728</v>
      </c>
      <c r="J830" s="76" t="s">
        <v>2729</v>
      </c>
      <c r="K830" s="5" t="s">
        <v>523</v>
      </c>
      <c r="L830" s="19" t="s">
        <v>525</v>
      </c>
      <c r="M830" s="28">
        <v>46218</v>
      </c>
      <c r="N830" s="29">
        <v>46267</v>
      </c>
      <c r="O830" s="13" t="s">
        <v>132</v>
      </c>
      <c r="P830" s="22" t="s">
        <v>1046</v>
      </c>
      <c r="Q830" s="22">
        <v>8000</v>
      </c>
      <c r="R830" s="23" t="s">
        <v>181</v>
      </c>
      <c r="S830" s="6" t="s">
        <v>181</v>
      </c>
      <c r="T830" s="5"/>
      <c r="U830" s="5" t="s">
        <v>174</v>
      </c>
      <c r="V830" s="75" t="s">
        <v>4561</v>
      </c>
      <c r="W830" s="5" t="s">
        <v>181</v>
      </c>
      <c r="X830" s="5"/>
      <c r="Y830" s="5"/>
      <c r="Z830" s="1" t="s">
        <v>1039</v>
      </c>
      <c r="AA830" s="7">
        <v>0.95</v>
      </c>
      <c r="AB830" s="5"/>
      <c r="AC830" s="5"/>
      <c r="AD830" s="6"/>
      <c r="AE830" s="5"/>
      <c r="AF830" s="5" t="str">
        <f t="shared" si="12"/>
        <v>Y</v>
      </c>
      <c r="AG830" s="5"/>
      <c r="AH830" s="17">
        <v>1</v>
      </c>
      <c r="AI830" s="1" t="s">
        <v>4566</v>
      </c>
      <c r="AJ830" s="46" t="s">
        <v>268</v>
      </c>
      <c r="AK830" s="98" t="s">
        <v>269</v>
      </c>
      <c r="AL830" s="25" t="s">
        <v>182</v>
      </c>
      <c r="AM830" s="100"/>
    </row>
    <row r="831" spans="1:39" ht="57" customHeight="1">
      <c r="A831" s="13" t="s">
        <v>1039</v>
      </c>
      <c r="B831" s="13" t="s">
        <v>1039</v>
      </c>
      <c r="C831" s="13" t="s">
        <v>1039</v>
      </c>
      <c r="D831" s="27" t="s">
        <v>4567</v>
      </c>
      <c r="E831" s="5"/>
      <c r="F831" s="5" t="s">
        <v>4568</v>
      </c>
      <c r="G831" s="1" t="s">
        <v>4569</v>
      </c>
      <c r="H831" s="1" t="s">
        <v>4569</v>
      </c>
      <c r="I831" s="33" t="s">
        <v>4570</v>
      </c>
      <c r="J831" s="76" t="s">
        <v>4571</v>
      </c>
      <c r="K831" s="5" t="s">
        <v>523</v>
      </c>
      <c r="L831" s="19" t="s">
        <v>525</v>
      </c>
      <c r="M831" s="28">
        <v>46218</v>
      </c>
      <c r="N831" s="29">
        <v>46267</v>
      </c>
      <c r="O831" s="13" t="s">
        <v>132</v>
      </c>
      <c r="P831" s="22" t="s">
        <v>1046</v>
      </c>
      <c r="Q831" s="22">
        <v>8000</v>
      </c>
      <c r="R831" s="23" t="s">
        <v>181</v>
      </c>
      <c r="S831" s="6" t="s">
        <v>181</v>
      </c>
      <c r="T831" s="5"/>
      <c r="U831" s="5" t="s">
        <v>174</v>
      </c>
      <c r="V831" s="75" t="s">
        <v>4559</v>
      </c>
      <c r="W831" s="5" t="s">
        <v>181</v>
      </c>
      <c r="X831" s="5"/>
      <c r="Y831" s="5"/>
      <c r="Z831" s="1" t="s">
        <v>1039</v>
      </c>
      <c r="AA831" s="7">
        <v>0.95</v>
      </c>
      <c r="AB831" s="5"/>
      <c r="AC831" s="5"/>
      <c r="AD831" s="6"/>
      <c r="AE831" s="5"/>
      <c r="AF831" s="5" t="str">
        <f t="shared" si="12"/>
        <v>Y</v>
      </c>
      <c r="AG831" s="5"/>
      <c r="AH831" s="17">
        <v>1</v>
      </c>
      <c r="AI831" s="1" t="s">
        <v>4572</v>
      </c>
      <c r="AJ831" s="46" t="s">
        <v>268</v>
      </c>
      <c r="AK831" s="98" t="s">
        <v>269</v>
      </c>
      <c r="AL831" s="25" t="s">
        <v>182</v>
      </c>
      <c r="AM831" s="100"/>
    </row>
    <row r="832" spans="1:39" ht="57" customHeight="1">
      <c r="A832" s="13" t="s">
        <v>2938</v>
      </c>
      <c r="B832" s="13" t="s">
        <v>2755</v>
      </c>
      <c r="C832" s="13" t="s">
        <v>1544</v>
      </c>
      <c r="D832" s="27" t="s">
        <v>4573</v>
      </c>
      <c r="E832" s="5"/>
      <c r="F832" s="5" t="s">
        <v>2908</v>
      </c>
      <c r="G832" s="1" t="s">
        <v>2909</v>
      </c>
      <c r="H832" s="1" t="s">
        <v>4574</v>
      </c>
      <c r="I832" s="33" t="s">
        <v>2911</v>
      </c>
      <c r="J832" s="76" t="s">
        <v>2912</v>
      </c>
      <c r="K832" s="5" t="s">
        <v>523</v>
      </c>
      <c r="L832" s="19" t="s">
        <v>525</v>
      </c>
      <c r="M832" s="28">
        <v>46218</v>
      </c>
      <c r="N832" s="29">
        <v>46267</v>
      </c>
      <c r="O832" s="13" t="s">
        <v>132</v>
      </c>
      <c r="P832" s="22" t="s">
        <v>1046</v>
      </c>
      <c r="Q832" s="22">
        <v>8000</v>
      </c>
      <c r="R832" s="23" t="s">
        <v>132</v>
      </c>
      <c r="S832" s="6" t="s">
        <v>181</v>
      </c>
      <c r="T832" s="5"/>
      <c r="U832" s="5" t="s">
        <v>174</v>
      </c>
      <c r="V832" s="75" t="s">
        <v>4575</v>
      </c>
      <c r="W832" s="5" t="s">
        <v>181</v>
      </c>
      <c r="X832" s="5"/>
      <c r="Y832" s="5"/>
      <c r="Z832" s="1">
        <v>100</v>
      </c>
      <c r="AA832" s="7">
        <v>0.95</v>
      </c>
      <c r="AB832" s="5"/>
      <c r="AC832" s="5"/>
      <c r="AD832" s="6"/>
      <c r="AE832" s="5"/>
      <c r="AF832" s="5" t="str">
        <f t="shared" si="12"/>
        <v>Y</v>
      </c>
      <c r="AG832" s="5"/>
      <c r="AH832" s="17">
        <v>1</v>
      </c>
      <c r="AI832" s="1" t="s">
        <v>1544</v>
      </c>
      <c r="AJ832" s="46" t="s">
        <v>268</v>
      </c>
      <c r="AK832" s="98" t="s">
        <v>269</v>
      </c>
      <c r="AL832" s="25" t="s">
        <v>182</v>
      </c>
      <c r="AM832" s="100"/>
    </row>
    <row r="833" spans="1:39" ht="57" customHeight="1">
      <c r="A833" s="13" t="s">
        <v>2938</v>
      </c>
      <c r="B833" s="13" t="s">
        <v>2755</v>
      </c>
      <c r="C833" s="13" t="s">
        <v>4576</v>
      </c>
      <c r="D833" s="27" t="s">
        <v>4577</v>
      </c>
      <c r="E833" s="5"/>
      <c r="F833" s="5" t="s">
        <v>4578</v>
      </c>
      <c r="G833" s="1" t="s">
        <v>4579</v>
      </c>
      <c r="H833" s="1" t="s">
        <v>4579</v>
      </c>
      <c r="I833" s="33" t="s">
        <v>4580</v>
      </c>
      <c r="J833" s="76" t="s">
        <v>4581</v>
      </c>
      <c r="K833" s="5" t="s">
        <v>523</v>
      </c>
      <c r="L833" s="19" t="s">
        <v>525</v>
      </c>
      <c r="M833" s="28">
        <v>46218</v>
      </c>
      <c r="N833" s="29">
        <v>46267</v>
      </c>
      <c r="O833" s="13" t="s">
        <v>132</v>
      </c>
      <c r="P833" s="22" t="s">
        <v>1046</v>
      </c>
      <c r="Q833" s="22">
        <v>8000</v>
      </c>
      <c r="R833" s="23" t="s">
        <v>132</v>
      </c>
      <c r="S833" s="6" t="s">
        <v>181</v>
      </c>
      <c r="T833" s="5"/>
      <c r="U833" s="5" t="s">
        <v>174</v>
      </c>
      <c r="V833" s="75" t="s">
        <v>4561</v>
      </c>
      <c r="W833" s="5" t="s">
        <v>181</v>
      </c>
      <c r="X833" s="5"/>
      <c r="Y833" s="5"/>
      <c r="Z833" s="1">
        <v>100</v>
      </c>
      <c r="AA833" s="7">
        <v>0.95</v>
      </c>
      <c r="AB833" s="5"/>
      <c r="AC833" s="5"/>
      <c r="AD833" s="6"/>
      <c r="AE833" s="5"/>
      <c r="AF833" s="5" t="str">
        <f t="shared" si="12"/>
        <v>Y</v>
      </c>
      <c r="AG833" s="5"/>
      <c r="AH833" s="17">
        <v>1</v>
      </c>
      <c r="AI833" s="1" t="s">
        <v>4576</v>
      </c>
      <c r="AJ833" s="46" t="s">
        <v>268</v>
      </c>
      <c r="AK833" s="98" t="s">
        <v>269</v>
      </c>
      <c r="AL833" s="25" t="s">
        <v>182</v>
      </c>
      <c r="AM833" s="100"/>
    </row>
    <row r="834" spans="1:39" ht="57" customHeight="1">
      <c r="A834" s="13" t="s">
        <v>1039</v>
      </c>
      <c r="B834" s="13" t="s">
        <v>1039</v>
      </c>
      <c r="C834" s="13" t="s">
        <v>1039</v>
      </c>
      <c r="D834" s="27" t="s">
        <v>4582</v>
      </c>
      <c r="E834" s="5"/>
      <c r="F834" s="5" t="s">
        <v>4583</v>
      </c>
      <c r="G834" s="1" t="s">
        <v>4584</v>
      </c>
      <c r="H834" s="1" t="s">
        <v>4584</v>
      </c>
      <c r="I834" s="33" t="s">
        <v>4585</v>
      </c>
      <c r="J834" s="76" t="s">
        <v>4586</v>
      </c>
      <c r="K834" s="5" t="s">
        <v>523</v>
      </c>
      <c r="L834" s="19" t="s">
        <v>525</v>
      </c>
      <c r="M834" s="28">
        <v>46218</v>
      </c>
      <c r="N834" s="29">
        <v>46267</v>
      </c>
      <c r="O834" s="13" t="s">
        <v>132</v>
      </c>
      <c r="P834" s="22" t="s">
        <v>1046</v>
      </c>
      <c r="Q834" s="22">
        <v>8000</v>
      </c>
      <c r="R834" s="23" t="s">
        <v>181</v>
      </c>
      <c r="S834" s="6" t="s">
        <v>181</v>
      </c>
      <c r="T834" s="5"/>
      <c r="U834" s="5" t="s">
        <v>174</v>
      </c>
      <c r="V834" s="75" t="s">
        <v>4559</v>
      </c>
      <c r="W834" s="5" t="s">
        <v>181</v>
      </c>
      <c r="X834" s="5"/>
      <c r="Y834" s="5"/>
      <c r="Z834" s="1" t="s">
        <v>1039</v>
      </c>
      <c r="AA834" s="7">
        <v>0.95</v>
      </c>
      <c r="AB834" s="5"/>
      <c r="AC834" s="5"/>
      <c r="AD834" s="6"/>
      <c r="AE834" s="5"/>
      <c r="AF834" s="5" t="str">
        <f t="shared" si="12"/>
        <v>Y</v>
      </c>
      <c r="AG834" s="5"/>
      <c r="AH834" s="17">
        <v>1</v>
      </c>
      <c r="AI834" s="1" t="s">
        <v>4587</v>
      </c>
      <c r="AJ834" s="46" t="s">
        <v>268</v>
      </c>
      <c r="AK834" s="98" t="s">
        <v>269</v>
      </c>
      <c r="AL834" s="25" t="s">
        <v>182</v>
      </c>
      <c r="AM834" s="100"/>
    </row>
    <row r="835" spans="1:39" ht="57" customHeight="1">
      <c r="A835" s="13" t="s">
        <v>2938</v>
      </c>
      <c r="B835" s="13" t="s">
        <v>2755</v>
      </c>
      <c r="C835" s="13" t="s">
        <v>4588</v>
      </c>
      <c r="D835" s="27" t="s">
        <v>4589</v>
      </c>
      <c r="E835" s="5"/>
      <c r="F835" s="5" t="s">
        <v>4590</v>
      </c>
      <c r="G835" s="1" t="s">
        <v>4591</v>
      </c>
      <c r="H835" s="1" t="s">
        <v>4591</v>
      </c>
      <c r="I835" s="34" t="s">
        <v>4592</v>
      </c>
      <c r="J835" s="77" t="s">
        <v>4593</v>
      </c>
      <c r="K835" s="5" t="s">
        <v>523</v>
      </c>
      <c r="L835" s="19" t="s">
        <v>525</v>
      </c>
      <c r="M835" s="28">
        <v>46218</v>
      </c>
      <c r="N835" s="29">
        <v>46267</v>
      </c>
      <c r="O835" s="13" t="s">
        <v>132</v>
      </c>
      <c r="P835" s="22" t="s">
        <v>1046</v>
      </c>
      <c r="Q835" s="22">
        <v>8000</v>
      </c>
      <c r="R835" s="23" t="s">
        <v>132</v>
      </c>
      <c r="S835" s="6" t="s">
        <v>181</v>
      </c>
      <c r="T835" s="5"/>
      <c r="U835" s="5" t="s">
        <v>174</v>
      </c>
      <c r="V835" s="75" t="s">
        <v>4575</v>
      </c>
      <c r="W835" s="5" t="s">
        <v>181</v>
      </c>
      <c r="X835" s="5"/>
      <c r="Y835" s="5"/>
      <c r="Z835" s="1">
        <v>100</v>
      </c>
      <c r="AA835" s="7">
        <v>0.95</v>
      </c>
      <c r="AB835" s="5"/>
      <c r="AC835" s="5"/>
      <c r="AD835" s="6"/>
      <c r="AE835" s="5"/>
      <c r="AF835" s="5" t="str">
        <f t="shared" ref="AF835:AF898" si="13">IF(S835="Y","N","Y")</f>
        <v>Y</v>
      </c>
      <c r="AG835" s="5"/>
      <c r="AH835" s="17">
        <v>1</v>
      </c>
      <c r="AI835" s="1" t="s">
        <v>4594</v>
      </c>
      <c r="AJ835" s="46" t="s">
        <v>268</v>
      </c>
      <c r="AK835" s="98" t="s">
        <v>269</v>
      </c>
      <c r="AL835" s="25" t="s">
        <v>182</v>
      </c>
      <c r="AM835" s="100"/>
    </row>
    <row r="836" spans="1:39" ht="57" customHeight="1">
      <c r="A836" s="13" t="s">
        <v>1039</v>
      </c>
      <c r="B836" s="13" t="s">
        <v>1039</v>
      </c>
      <c r="C836" s="13" t="s">
        <v>1039</v>
      </c>
      <c r="D836" s="27" t="s">
        <v>4595</v>
      </c>
      <c r="E836" s="5"/>
      <c r="F836" s="5" t="s">
        <v>2685</v>
      </c>
      <c r="G836" s="1" t="s">
        <v>2686</v>
      </c>
      <c r="H836" s="1" t="s">
        <v>2686</v>
      </c>
      <c r="I836" s="33" t="s">
        <v>2687</v>
      </c>
      <c r="J836" s="76" t="s">
        <v>2688</v>
      </c>
      <c r="K836" s="5" t="s">
        <v>523</v>
      </c>
      <c r="L836" s="19" t="s">
        <v>525</v>
      </c>
      <c r="M836" s="28">
        <v>46218</v>
      </c>
      <c r="N836" s="29">
        <v>46267</v>
      </c>
      <c r="O836" s="13" t="s">
        <v>132</v>
      </c>
      <c r="P836" s="22" t="s">
        <v>1878</v>
      </c>
      <c r="Q836" s="22">
        <v>22</v>
      </c>
      <c r="R836" s="23" t="s">
        <v>181</v>
      </c>
      <c r="S836" s="6" t="s">
        <v>181</v>
      </c>
      <c r="T836" s="5"/>
      <c r="U836" s="5" t="s">
        <v>174</v>
      </c>
      <c r="V836" s="75" t="s">
        <v>4561</v>
      </c>
      <c r="W836" s="5" t="s">
        <v>181</v>
      </c>
      <c r="X836" s="5"/>
      <c r="Y836" s="5"/>
      <c r="Z836" s="1" t="s">
        <v>1039</v>
      </c>
      <c r="AA836" s="7">
        <v>0.95</v>
      </c>
      <c r="AB836" s="5"/>
      <c r="AC836" s="5"/>
      <c r="AD836" s="6"/>
      <c r="AE836" s="5"/>
      <c r="AF836" s="5" t="str">
        <f t="shared" si="13"/>
        <v>Y</v>
      </c>
      <c r="AG836" s="5"/>
      <c r="AH836" s="17">
        <v>1</v>
      </c>
      <c r="AI836" s="1" t="s">
        <v>2739</v>
      </c>
      <c r="AJ836" s="46" t="s">
        <v>268</v>
      </c>
      <c r="AK836" s="98" t="s">
        <v>269</v>
      </c>
      <c r="AL836" s="25" t="s">
        <v>182</v>
      </c>
      <c r="AM836" s="100"/>
    </row>
    <row r="837" spans="1:39" ht="57" customHeight="1">
      <c r="A837" s="13" t="s">
        <v>1039</v>
      </c>
      <c r="B837" s="13" t="s">
        <v>1039</v>
      </c>
      <c r="C837" s="13" t="s">
        <v>1039</v>
      </c>
      <c r="D837" s="27" t="s">
        <v>4596</v>
      </c>
      <c r="E837" s="5"/>
      <c r="F837" s="5" t="s">
        <v>2691</v>
      </c>
      <c r="G837" s="1" t="s">
        <v>2692</v>
      </c>
      <c r="H837" s="1" t="s">
        <v>2692</v>
      </c>
      <c r="I837" s="33" t="s">
        <v>2693</v>
      </c>
      <c r="J837" s="76" t="s">
        <v>2693</v>
      </c>
      <c r="K837" s="5" t="s">
        <v>523</v>
      </c>
      <c r="L837" s="19" t="s">
        <v>525</v>
      </c>
      <c r="M837" s="28">
        <v>46218</v>
      </c>
      <c r="N837" s="29">
        <v>46267</v>
      </c>
      <c r="O837" s="13" t="s">
        <v>132</v>
      </c>
      <c r="P837" s="22" t="s">
        <v>1046</v>
      </c>
      <c r="Q837" s="22">
        <v>4</v>
      </c>
      <c r="R837" s="23" t="s">
        <v>181</v>
      </c>
      <c r="S837" s="6" t="s">
        <v>181</v>
      </c>
      <c r="T837" s="5"/>
      <c r="U837" s="5" t="s">
        <v>174</v>
      </c>
      <c r="V837" s="75" t="s">
        <v>4597</v>
      </c>
      <c r="W837" s="5" t="s">
        <v>181</v>
      </c>
      <c r="X837" s="5"/>
      <c r="Y837" s="5"/>
      <c r="Z837" s="1" t="s">
        <v>1039</v>
      </c>
      <c r="AA837" s="7">
        <v>0.95</v>
      </c>
      <c r="AB837" s="5"/>
      <c r="AC837" s="5"/>
      <c r="AD837" s="6"/>
      <c r="AE837" s="5"/>
      <c r="AF837" s="5" t="str">
        <f t="shared" si="13"/>
        <v>Y</v>
      </c>
      <c r="AG837" s="5"/>
      <c r="AH837" s="17">
        <v>1</v>
      </c>
      <c r="AI837" s="1" t="s">
        <v>1161</v>
      </c>
      <c r="AJ837" s="46" t="s">
        <v>268</v>
      </c>
      <c r="AK837" s="98" t="s">
        <v>269</v>
      </c>
      <c r="AL837" s="25" t="s">
        <v>182</v>
      </c>
      <c r="AM837" s="100"/>
    </row>
    <row r="838" spans="1:39" ht="57" customHeight="1">
      <c r="A838" s="13" t="s">
        <v>1039</v>
      </c>
      <c r="B838" s="13" t="s">
        <v>1039</v>
      </c>
      <c r="C838" s="13" t="s">
        <v>1039</v>
      </c>
      <c r="D838" s="27" t="s">
        <v>4598</v>
      </c>
      <c r="E838" s="5"/>
      <c r="F838" s="5" t="s">
        <v>2605</v>
      </c>
      <c r="G838" s="1" t="s">
        <v>2606</v>
      </c>
      <c r="H838" s="1" t="s">
        <v>2606</v>
      </c>
      <c r="I838" s="33" t="s">
        <v>2607</v>
      </c>
      <c r="J838" s="76" t="s">
        <v>2608</v>
      </c>
      <c r="K838" s="5" t="s">
        <v>529</v>
      </c>
      <c r="L838" s="19" t="s">
        <v>531</v>
      </c>
      <c r="M838" s="28">
        <v>46218</v>
      </c>
      <c r="N838" s="29">
        <v>46267</v>
      </c>
      <c r="O838" s="13" t="s">
        <v>132</v>
      </c>
      <c r="P838" s="22" t="s">
        <v>1046</v>
      </c>
      <c r="Q838" s="22">
        <v>60</v>
      </c>
      <c r="R838" s="23" t="s">
        <v>181</v>
      </c>
      <c r="S838" s="6" t="s">
        <v>181</v>
      </c>
      <c r="T838" s="5"/>
      <c r="U838" s="5" t="s">
        <v>134</v>
      </c>
      <c r="V838" s="75" t="s">
        <v>4599</v>
      </c>
      <c r="W838" s="5" t="s">
        <v>181</v>
      </c>
      <c r="X838" s="5"/>
      <c r="Y838" s="5"/>
      <c r="Z838" s="1" t="s">
        <v>1039</v>
      </c>
      <c r="AA838" s="7">
        <v>0.95</v>
      </c>
      <c r="AB838" s="5"/>
      <c r="AC838" s="5"/>
      <c r="AD838" s="6"/>
      <c r="AE838" s="5"/>
      <c r="AF838" s="5" t="str">
        <f t="shared" si="13"/>
        <v>Y</v>
      </c>
      <c r="AG838" s="5"/>
      <c r="AH838" s="17">
        <v>1</v>
      </c>
      <c r="AI838" s="1" t="s">
        <v>1048</v>
      </c>
      <c r="AJ838" s="46" t="s">
        <v>268</v>
      </c>
      <c r="AK838" s="98" t="s">
        <v>269</v>
      </c>
      <c r="AL838" s="25" t="s">
        <v>182</v>
      </c>
      <c r="AM838" s="100"/>
    </row>
    <row r="839" spans="1:39" ht="57" customHeight="1">
      <c r="A839" s="13" t="s">
        <v>1039</v>
      </c>
      <c r="B839" s="13" t="s">
        <v>1039</v>
      </c>
      <c r="C839" s="13" t="s">
        <v>1039</v>
      </c>
      <c r="D839" s="27" t="s">
        <v>4600</v>
      </c>
      <c r="E839" s="5"/>
      <c r="F839" s="5" t="s">
        <v>2611</v>
      </c>
      <c r="G839" s="1" t="s">
        <v>2612</v>
      </c>
      <c r="H839" s="1" t="s">
        <v>2612</v>
      </c>
      <c r="I839" s="33" t="s">
        <v>2613</v>
      </c>
      <c r="J839" s="76" t="s">
        <v>2614</v>
      </c>
      <c r="K839" s="5" t="s">
        <v>529</v>
      </c>
      <c r="L839" s="19" t="s">
        <v>531</v>
      </c>
      <c r="M839" s="28">
        <v>46218</v>
      </c>
      <c r="N839" s="29">
        <v>46267</v>
      </c>
      <c r="O839" s="13" t="s">
        <v>132</v>
      </c>
      <c r="P839" s="22" t="s">
        <v>1046</v>
      </c>
      <c r="Q839" s="22">
        <v>20</v>
      </c>
      <c r="R839" s="23" t="s">
        <v>181</v>
      </c>
      <c r="S839" s="6" t="s">
        <v>181</v>
      </c>
      <c r="T839" s="5"/>
      <c r="U839" s="5" t="s">
        <v>134</v>
      </c>
      <c r="V839" s="75" t="s">
        <v>4601</v>
      </c>
      <c r="W839" s="5" t="s">
        <v>181</v>
      </c>
      <c r="X839" s="5"/>
      <c r="Y839" s="5"/>
      <c r="Z839" s="1" t="s">
        <v>1039</v>
      </c>
      <c r="AA839" s="7">
        <v>0.95</v>
      </c>
      <c r="AB839" s="5"/>
      <c r="AC839" s="5"/>
      <c r="AD839" s="6"/>
      <c r="AE839" s="5"/>
      <c r="AF839" s="5" t="str">
        <f t="shared" si="13"/>
        <v>Y</v>
      </c>
      <c r="AG839" s="5"/>
      <c r="AH839" s="17">
        <v>1</v>
      </c>
      <c r="AI839" s="1" t="s">
        <v>1056</v>
      </c>
      <c r="AJ839" s="46" t="s">
        <v>268</v>
      </c>
      <c r="AK839" s="98" t="s">
        <v>269</v>
      </c>
      <c r="AL839" s="25" t="s">
        <v>182</v>
      </c>
      <c r="AM839" s="100"/>
    </row>
    <row r="840" spans="1:39" ht="57" customHeight="1">
      <c r="A840" s="13" t="s">
        <v>1039</v>
      </c>
      <c r="B840" s="13" t="s">
        <v>1039</v>
      </c>
      <c r="C840" s="13" t="s">
        <v>1039</v>
      </c>
      <c r="D840" s="27" t="s">
        <v>4602</v>
      </c>
      <c r="E840" s="5"/>
      <c r="F840" s="5" t="s">
        <v>2617</v>
      </c>
      <c r="G840" s="1" t="s">
        <v>2618</v>
      </c>
      <c r="H840" s="1" t="s">
        <v>2618</v>
      </c>
      <c r="I840" s="33" t="s">
        <v>2619</v>
      </c>
      <c r="J840" s="76" t="s">
        <v>2620</v>
      </c>
      <c r="K840" s="5" t="s">
        <v>529</v>
      </c>
      <c r="L840" s="19" t="s">
        <v>531</v>
      </c>
      <c r="M840" s="28">
        <v>46218</v>
      </c>
      <c r="N840" s="29">
        <v>46267</v>
      </c>
      <c r="O840" s="13" t="s">
        <v>132</v>
      </c>
      <c r="P840" s="22" t="s">
        <v>1046</v>
      </c>
      <c r="Q840" s="22">
        <v>20</v>
      </c>
      <c r="R840" s="23" t="s">
        <v>181</v>
      </c>
      <c r="S840" s="6" t="s">
        <v>181</v>
      </c>
      <c r="T840" s="5"/>
      <c r="U840" s="5" t="s">
        <v>134</v>
      </c>
      <c r="V840" s="75" t="s">
        <v>4601</v>
      </c>
      <c r="W840" s="5" t="s">
        <v>181</v>
      </c>
      <c r="X840" s="5"/>
      <c r="Y840" s="5"/>
      <c r="Z840" s="1" t="s">
        <v>1039</v>
      </c>
      <c r="AA840" s="7">
        <v>0.95</v>
      </c>
      <c r="AB840" s="5"/>
      <c r="AC840" s="5"/>
      <c r="AD840" s="6"/>
      <c r="AE840" s="5"/>
      <c r="AF840" s="5" t="str">
        <f t="shared" si="13"/>
        <v>Y</v>
      </c>
      <c r="AG840" s="5"/>
      <c r="AH840" s="17">
        <v>1</v>
      </c>
      <c r="AI840" s="1" t="s">
        <v>1056</v>
      </c>
      <c r="AJ840" s="46" t="s">
        <v>268</v>
      </c>
      <c r="AK840" s="98" t="s">
        <v>269</v>
      </c>
      <c r="AL840" s="25" t="s">
        <v>182</v>
      </c>
      <c r="AM840" s="100"/>
    </row>
    <row r="841" spans="1:39" ht="57" customHeight="1">
      <c r="A841" s="13" t="s">
        <v>1039</v>
      </c>
      <c r="B841" s="13" t="s">
        <v>1039</v>
      </c>
      <c r="C841" s="13" t="s">
        <v>1039</v>
      </c>
      <c r="D841" s="27" t="s">
        <v>4603</v>
      </c>
      <c r="E841" s="5"/>
      <c r="F841" s="5" t="s">
        <v>2622</v>
      </c>
      <c r="G841" s="1" t="s">
        <v>2623</v>
      </c>
      <c r="H841" s="1" t="s">
        <v>2623</v>
      </c>
      <c r="I841" s="33" t="s">
        <v>2624</v>
      </c>
      <c r="J841" s="76" t="s">
        <v>2625</v>
      </c>
      <c r="K841" s="5" t="s">
        <v>529</v>
      </c>
      <c r="L841" s="19" t="s">
        <v>531</v>
      </c>
      <c r="M841" s="28">
        <v>46218</v>
      </c>
      <c r="N841" s="29">
        <v>46267</v>
      </c>
      <c r="O841" s="13" t="s">
        <v>132</v>
      </c>
      <c r="P841" s="22" t="s">
        <v>1046</v>
      </c>
      <c r="Q841" s="22">
        <v>20</v>
      </c>
      <c r="R841" s="23" t="s">
        <v>181</v>
      </c>
      <c r="S841" s="6" t="s">
        <v>181</v>
      </c>
      <c r="T841" s="5"/>
      <c r="U841" s="5" t="s">
        <v>134</v>
      </c>
      <c r="V841" s="75" t="s">
        <v>4601</v>
      </c>
      <c r="W841" s="5" t="s">
        <v>181</v>
      </c>
      <c r="X841" s="5"/>
      <c r="Y841" s="5"/>
      <c r="Z841" s="1" t="s">
        <v>1039</v>
      </c>
      <c r="AA841" s="7">
        <v>0.95</v>
      </c>
      <c r="AB841" s="5"/>
      <c r="AC841" s="5"/>
      <c r="AD841" s="6"/>
      <c r="AE841" s="5"/>
      <c r="AF841" s="5" t="str">
        <f t="shared" si="13"/>
        <v>Y</v>
      </c>
      <c r="AG841" s="5"/>
      <c r="AH841" s="17">
        <v>1</v>
      </c>
      <c r="AI841" s="1" t="s">
        <v>1056</v>
      </c>
      <c r="AJ841" s="46" t="s">
        <v>268</v>
      </c>
      <c r="AK841" s="98" t="s">
        <v>269</v>
      </c>
      <c r="AL841" s="25" t="s">
        <v>182</v>
      </c>
      <c r="AM841" s="100"/>
    </row>
    <row r="842" spans="1:39" ht="57" customHeight="1">
      <c r="A842" s="13" t="s">
        <v>1039</v>
      </c>
      <c r="B842" s="13" t="s">
        <v>1039</v>
      </c>
      <c r="C842" s="13" t="s">
        <v>1039</v>
      </c>
      <c r="D842" s="27" t="s">
        <v>4604</v>
      </c>
      <c r="E842" s="5"/>
      <c r="F842" s="5" t="s">
        <v>2627</v>
      </c>
      <c r="G842" s="1" t="s">
        <v>2628</v>
      </c>
      <c r="H842" s="1" t="s">
        <v>2628</v>
      </c>
      <c r="I842" s="33" t="s">
        <v>2629</v>
      </c>
      <c r="J842" s="76" t="s">
        <v>2630</v>
      </c>
      <c r="K842" s="5" t="s">
        <v>529</v>
      </c>
      <c r="L842" s="19" t="s">
        <v>531</v>
      </c>
      <c r="M842" s="28">
        <v>46218</v>
      </c>
      <c r="N842" s="29">
        <v>46267</v>
      </c>
      <c r="O842" s="13" t="s">
        <v>132</v>
      </c>
      <c r="P842" s="22" t="s">
        <v>1046</v>
      </c>
      <c r="Q842" s="22">
        <v>48</v>
      </c>
      <c r="R842" s="23" t="s">
        <v>181</v>
      </c>
      <c r="S842" s="6" t="s">
        <v>181</v>
      </c>
      <c r="T842" s="5"/>
      <c r="U842" s="5" t="s">
        <v>134</v>
      </c>
      <c r="V842" s="75" t="s">
        <v>4601</v>
      </c>
      <c r="W842" s="5" t="s">
        <v>181</v>
      </c>
      <c r="X842" s="5"/>
      <c r="Y842" s="5"/>
      <c r="Z842" s="1" t="s">
        <v>1039</v>
      </c>
      <c r="AA842" s="7">
        <v>0.95</v>
      </c>
      <c r="AB842" s="5"/>
      <c r="AC842" s="5"/>
      <c r="AD842" s="6"/>
      <c r="AE842" s="5"/>
      <c r="AF842" s="5" t="str">
        <f t="shared" si="13"/>
        <v>Y</v>
      </c>
      <c r="AG842" s="5"/>
      <c r="AH842" s="17">
        <v>1</v>
      </c>
      <c r="AI842" s="1" t="s">
        <v>2702</v>
      </c>
      <c r="AJ842" s="46" t="s">
        <v>268</v>
      </c>
      <c r="AK842" s="98" t="s">
        <v>269</v>
      </c>
      <c r="AL842" s="25" t="s">
        <v>182</v>
      </c>
      <c r="AM842" s="100"/>
    </row>
    <row r="843" spans="1:39" ht="57" customHeight="1">
      <c r="A843" s="13" t="s">
        <v>2938</v>
      </c>
      <c r="B843" s="13" t="s">
        <v>2755</v>
      </c>
      <c r="C843" s="13" t="s">
        <v>4605</v>
      </c>
      <c r="D843" s="27" t="s">
        <v>4606</v>
      </c>
      <c r="E843" s="5"/>
      <c r="F843" s="5" t="s">
        <v>4607</v>
      </c>
      <c r="G843" s="1" t="s">
        <v>4608</v>
      </c>
      <c r="H843" s="1" t="s">
        <v>4608</v>
      </c>
      <c r="I843" s="33" t="s">
        <v>4609</v>
      </c>
      <c r="J843" s="76" t="s">
        <v>4610</v>
      </c>
      <c r="K843" s="5" t="s">
        <v>529</v>
      </c>
      <c r="L843" s="19" t="s">
        <v>531</v>
      </c>
      <c r="M843" s="28">
        <v>46218</v>
      </c>
      <c r="N843" s="29">
        <v>46267</v>
      </c>
      <c r="O843" s="13" t="s">
        <v>132</v>
      </c>
      <c r="P843" s="22" t="s">
        <v>1046</v>
      </c>
      <c r="Q843" s="22">
        <v>8000</v>
      </c>
      <c r="R843" s="23" t="s">
        <v>132</v>
      </c>
      <c r="S843" s="6" t="s">
        <v>181</v>
      </c>
      <c r="T843" s="5"/>
      <c r="U843" s="5" t="s">
        <v>134</v>
      </c>
      <c r="V843" s="75" t="s">
        <v>4601</v>
      </c>
      <c r="W843" s="5" t="s">
        <v>181</v>
      </c>
      <c r="X843" s="5"/>
      <c r="Y843" s="5"/>
      <c r="Z843" s="1">
        <v>100</v>
      </c>
      <c r="AA843" s="7">
        <v>0.95</v>
      </c>
      <c r="AB843" s="5"/>
      <c r="AC843" s="5"/>
      <c r="AD843" s="6"/>
      <c r="AE843" s="5"/>
      <c r="AF843" s="5" t="str">
        <f t="shared" si="13"/>
        <v>Y</v>
      </c>
      <c r="AG843" s="5"/>
      <c r="AH843" s="17">
        <v>1</v>
      </c>
      <c r="AI843" s="1" t="s">
        <v>4605</v>
      </c>
      <c r="AJ843" s="46" t="s">
        <v>268</v>
      </c>
      <c r="AK843" s="98" t="s">
        <v>269</v>
      </c>
      <c r="AL843" s="25" t="s">
        <v>182</v>
      </c>
      <c r="AM843" s="100"/>
    </row>
    <row r="844" spans="1:39" ht="57" customHeight="1">
      <c r="A844" s="13" t="s">
        <v>2938</v>
      </c>
      <c r="B844" s="13" t="s">
        <v>2755</v>
      </c>
      <c r="C844" s="13" t="s">
        <v>1363</v>
      </c>
      <c r="D844" s="27" t="s">
        <v>4611</v>
      </c>
      <c r="E844" s="5"/>
      <c r="F844" s="5" t="s">
        <v>3680</v>
      </c>
      <c r="G844" s="1" t="s">
        <v>3681</v>
      </c>
      <c r="H844" s="1" t="s">
        <v>3681</v>
      </c>
      <c r="I844" s="34" t="s">
        <v>3682</v>
      </c>
      <c r="J844" s="77" t="s">
        <v>3683</v>
      </c>
      <c r="K844" s="5" t="s">
        <v>529</v>
      </c>
      <c r="L844" s="19" t="s">
        <v>531</v>
      </c>
      <c r="M844" s="28">
        <v>46218</v>
      </c>
      <c r="N844" s="29">
        <v>46267</v>
      </c>
      <c r="O844" s="13" t="s">
        <v>132</v>
      </c>
      <c r="P844" s="22" t="s">
        <v>1046</v>
      </c>
      <c r="Q844" s="22">
        <v>8000</v>
      </c>
      <c r="R844" s="23" t="s">
        <v>132</v>
      </c>
      <c r="S844" s="6" t="s">
        <v>181</v>
      </c>
      <c r="T844" s="5"/>
      <c r="U844" s="5" t="s">
        <v>134</v>
      </c>
      <c r="V844" s="75" t="s">
        <v>4601</v>
      </c>
      <c r="W844" s="5" t="s">
        <v>181</v>
      </c>
      <c r="X844" s="5"/>
      <c r="Y844" s="5"/>
      <c r="Z844" s="1">
        <v>100</v>
      </c>
      <c r="AA844" s="7">
        <v>0.95</v>
      </c>
      <c r="AB844" s="5"/>
      <c r="AC844" s="5"/>
      <c r="AD844" s="6"/>
      <c r="AE844" s="5"/>
      <c r="AF844" s="5" t="str">
        <f t="shared" si="13"/>
        <v>Y</v>
      </c>
      <c r="AG844" s="5"/>
      <c r="AH844" s="17">
        <v>1</v>
      </c>
      <c r="AI844" s="1" t="s">
        <v>4612</v>
      </c>
      <c r="AJ844" s="46" t="s">
        <v>268</v>
      </c>
      <c r="AK844" s="98" t="s">
        <v>269</v>
      </c>
      <c r="AL844" s="25" t="s">
        <v>182</v>
      </c>
      <c r="AM844" s="100"/>
    </row>
    <row r="845" spans="1:39" ht="57" customHeight="1">
      <c r="A845" s="13" t="s">
        <v>2938</v>
      </c>
      <c r="B845" s="13" t="s">
        <v>2755</v>
      </c>
      <c r="C845" s="13" t="s">
        <v>4613</v>
      </c>
      <c r="D845" s="27" t="s">
        <v>4614</v>
      </c>
      <c r="E845" s="5"/>
      <c r="F845" s="5" t="s">
        <v>4615</v>
      </c>
      <c r="G845" s="1" t="s">
        <v>4616</v>
      </c>
      <c r="H845" s="1" t="s">
        <v>4616</v>
      </c>
      <c r="I845" s="33" t="s">
        <v>4617</v>
      </c>
      <c r="J845" s="76" t="s">
        <v>4618</v>
      </c>
      <c r="K845" s="5" t="s">
        <v>529</v>
      </c>
      <c r="L845" s="19" t="s">
        <v>531</v>
      </c>
      <c r="M845" s="28">
        <v>46218</v>
      </c>
      <c r="N845" s="29">
        <v>46267</v>
      </c>
      <c r="O845" s="13" t="s">
        <v>132</v>
      </c>
      <c r="P845" s="22" t="s">
        <v>1046</v>
      </c>
      <c r="Q845" s="22">
        <v>8000</v>
      </c>
      <c r="R845" s="23" t="s">
        <v>132</v>
      </c>
      <c r="S845" s="6" t="s">
        <v>181</v>
      </c>
      <c r="T845" s="5"/>
      <c r="U845" s="5" t="s">
        <v>134</v>
      </c>
      <c r="V845" s="75" t="s">
        <v>4599</v>
      </c>
      <c r="W845" s="5" t="s">
        <v>181</v>
      </c>
      <c r="X845" s="5"/>
      <c r="Y845" s="5"/>
      <c r="Z845" s="1">
        <v>98.65</v>
      </c>
      <c r="AA845" s="7">
        <v>0.95</v>
      </c>
      <c r="AB845" s="5"/>
      <c r="AC845" s="5"/>
      <c r="AD845" s="6"/>
      <c r="AE845" s="5"/>
      <c r="AF845" s="5" t="str">
        <f t="shared" si="13"/>
        <v>Y</v>
      </c>
      <c r="AG845" s="5"/>
      <c r="AH845" s="17">
        <v>1</v>
      </c>
      <c r="AI845" s="1" t="s">
        <v>4613</v>
      </c>
      <c r="AJ845" s="46" t="s">
        <v>268</v>
      </c>
      <c r="AK845" s="98" t="s">
        <v>269</v>
      </c>
      <c r="AL845" s="25" t="s">
        <v>182</v>
      </c>
      <c r="AM845" s="100"/>
    </row>
    <row r="846" spans="1:39" ht="57" customHeight="1">
      <c r="A846" s="13" t="s">
        <v>2938</v>
      </c>
      <c r="B846" s="13" t="s">
        <v>2755</v>
      </c>
      <c r="C846" s="13" t="s">
        <v>3648</v>
      </c>
      <c r="D846" s="27" t="s">
        <v>4619</v>
      </c>
      <c r="E846" s="5"/>
      <c r="F846" s="5" t="s">
        <v>3650</v>
      </c>
      <c r="G846" s="1" t="s">
        <v>3651</v>
      </c>
      <c r="H846" s="1" t="s">
        <v>4620</v>
      </c>
      <c r="I846" s="33" t="s">
        <v>3653</v>
      </c>
      <c r="J846" s="76" t="s">
        <v>3654</v>
      </c>
      <c r="K846" s="5" t="s">
        <v>529</v>
      </c>
      <c r="L846" s="19" t="s">
        <v>531</v>
      </c>
      <c r="M846" s="28">
        <v>46218</v>
      </c>
      <c r="N846" s="29">
        <v>46267</v>
      </c>
      <c r="O846" s="13" t="s">
        <v>132</v>
      </c>
      <c r="P846" s="22" t="s">
        <v>1046</v>
      </c>
      <c r="Q846" s="22">
        <v>8000</v>
      </c>
      <c r="R846" s="23" t="s">
        <v>132</v>
      </c>
      <c r="S846" s="6" t="s">
        <v>181</v>
      </c>
      <c r="T846" s="5"/>
      <c r="U846" s="5" t="s">
        <v>134</v>
      </c>
      <c r="V846" s="75" t="s">
        <v>4601</v>
      </c>
      <c r="W846" s="5" t="s">
        <v>132</v>
      </c>
      <c r="X846" s="5" t="s">
        <v>3655</v>
      </c>
      <c r="Y846" s="5" t="s">
        <v>3656</v>
      </c>
      <c r="Z846" s="1">
        <v>100</v>
      </c>
      <c r="AA846" s="7">
        <v>0.95</v>
      </c>
      <c r="AB846" s="5"/>
      <c r="AC846" s="5"/>
      <c r="AD846" s="6"/>
      <c r="AE846" s="5"/>
      <c r="AF846" s="5" t="str">
        <f t="shared" si="13"/>
        <v>Y</v>
      </c>
      <c r="AG846" s="5"/>
      <c r="AH846" s="17">
        <v>1</v>
      </c>
      <c r="AI846" s="1" t="s">
        <v>3648</v>
      </c>
      <c r="AJ846" s="46" t="s">
        <v>268</v>
      </c>
      <c r="AK846" s="98" t="s">
        <v>269</v>
      </c>
      <c r="AL846" s="25" t="s">
        <v>182</v>
      </c>
      <c r="AM846" s="100"/>
    </row>
    <row r="847" spans="1:39" ht="57" customHeight="1">
      <c r="A847" s="13" t="s">
        <v>1039</v>
      </c>
      <c r="B847" s="13" t="s">
        <v>1039</v>
      </c>
      <c r="C847" s="13" t="s">
        <v>1039</v>
      </c>
      <c r="D847" s="27" t="s">
        <v>4621</v>
      </c>
      <c r="E847" s="5"/>
      <c r="F847" s="5" t="s">
        <v>2685</v>
      </c>
      <c r="G847" s="1" t="s">
        <v>2686</v>
      </c>
      <c r="H847" s="1" t="s">
        <v>2686</v>
      </c>
      <c r="I847" s="33" t="s">
        <v>2687</v>
      </c>
      <c r="J847" s="76" t="s">
        <v>2688</v>
      </c>
      <c r="K847" s="5" t="s">
        <v>529</v>
      </c>
      <c r="L847" s="19" t="s">
        <v>531</v>
      </c>
      <c r="M847" s="28">
        <v>46218</v>
      </c>
      <c r="N847" s="29">
        <v>46267</v>
      </c>
      <c r="O847" s="13" t="s">
        <v>132</v>
      </c>
      <c r="P847" s="22" t="s">
        <v>1878</v>
      </c>
      <c r="Q847" s="22">
        <v>22</v>
      </c>
      <c r="R847" s="23" t="s">
        <v>181</v>
      </c>
      <c r="S847" s="6" t="s">
        <v>181</v>
      </c>
      <c r="T847" s="5"/>
      <c r="U847" s="5" t="s">
        <v>134</v>
      </c>
      <c r="V847" s="75" t="s">
        <v>4601</v>
      </c>
      <c r="W847" s="5" t="s">
        <v>181</v>
      </c>
      <c r="X847" s="5"/>
      <c r="Y847" s="5"/>
      <c r="Z847" s="1" t="s">
        <v>1039</v>
      </c>
      <c r="AA847" s="7">
        <v>0.95</v>
      </c>
      <c r="AB847" s="5"/>
      <c r="AC847" s="5"/>
      <c r="AD847" s="6"/>
      <c r="AE847" s="5"/>
      <c r="AF847" s="5" t="str">
        <f t="shared" si="13"/>
        <v>Y</v>
      </c>
      <c r="AG847" s="5"/>
      <c r="AH847" s="17">
        <v>1</v>
      </c>
      <c r="AI847" s="1" t="s">
        <v>2739</v>
      </c>
      <c r="AJ847" s="46" t="s">
        <v>268</v>
      </c>
      <c r="AK847" s="98" t="s">
        <v>269</v>
      </c>
      <c r="AL847" s="25" t="s">
        <v>182</v>
      </c>
      <c r="AM847" s="100"/>
    </row>
    <row r="848" spans="1:39" ht="57" customHeight="1">
      <c r="A848" s="13" t="s">
        <v>1039</v>
      </c>
      <c r="B848" s="13" t="s">
        <v>1039</v>
      </c>
      <c r="C848" s="13" t="s">
        <v>1039</v>
      </c>
      <c r="D848" s="27" t="s">
        <v>4622</v>
      </c>
      <c r="E848" s="5"/>
      <c r="F848" s="5" t="s">
        <v>2691</v>
      </c>
      <c r="G848" s="1" t="s">
        <v>2692</v>
      </c>
      <c r="H848" s="1" t="s">
        <v>2692</v>
      </c>
      <c r="I848" s="33" t="s">
        <v>2693</v>
      </c>
      <c r="J848" s="76" t="s">
        <v>2693</v>
      </c>
      <c r="K848" s="5" t="s">
        <v>529</v>
      </c>
      <c r="L848" s="19" t="s">
        <v>531</v>
      </c>
      <c r="M848" s="28">
        <v>46218</v>
      </c>
      <c r="N848" s="29">
        <v>46267</v>
      </c>
      <c r="O848" s="13" t="s">
        <v>132</v>
      </c>
      <c r="P848" s="22" t="s">
        <v>1046</v>
      </c>
      <c r="Q848" s="22">
        <v>4</v>
      </c>
      <c r="R848" s="23" t="s">
        <v>181</v>
      </c>
      <c r="S848" s="6" t="s">
        <v>181</v>
      </c>
      <c r="T848" s="5"/>
      <c r="U848" s="5" t="s">
        <v>134</v>
      </c>
      <c r="V848" s="75" t="s">
        <v>4623</v>
      </c>
      <c r="W848" s="5" t="s">
        <v>181</v>
      </c>
      <c r="X848" s="5"/>
      <c r="Y848" s="5"/>
      <c r="Z848" s="1" t="s">
        <v>1039</v>
      </c>
      <c r="AA848" s="7">
        <v>0.95</v>
      </c>
      <c r="AB848" s="5"/>
      <c r="AC848" s="5"/>
      <c r="AD848" s="6"/>
      <c r="AE848" s="5"/>
      <c r="AF848" s="5" t="str">
        <f t="shared" si="13"/>
        <v>Y</v>
      </c>
      <c r="AG848" s="5"/>
      <c r="AH848" s="17">
        <v>1</v>
      </c>
      <c r="AI848" s="1" t="s">
        <v>1161</v>
      </c>
      <c r="AJ848" s="46" t="s">
        <v>268</v>
      </c>
      <c r="AK848" s="98" t="s">
        <v>269</v>
      </c>
      <c r="AL848" s="25" t="s">
        <v>182</v>
      </c>
      <c r="AM848" s="100"/>
    </row>
    <row r="849" spans="1:39" ht="57" customHeight="1">
      <c r="A849" s="13" t="s">
        <v>1039</v>
      </c>
      <c r="B849" s="13" t="s">
        <v>1039</v>
      </c>
      <c r="C849" s="13" t="s">
        <v>1039</v>
      </c>
      <c r="D849" s="27" t="s">
        <v>4624</v>
      </c>
      <c r="E849" s="5"/>
      <c r="F849" s="5" t="s">
        <v>2605</v>
      </c>
      <c r="G849" s="1" t="s">
        <v>2606</v>
      </c>
      <c r="H849" s="1" t="s">
        <v>2606</v>
      </c>
      <c r="I849" s="33" t="s">
        <v>2607</v>
      </c>
      <c r="J849" s="76" t="s">
        <v>2608</v>
      </c>
      <c r="K849" s="5" t="s">
        <v>536</v>
      </c>
      <c r="L849" s="19" t="s">
        <v>538</v>
      </c>
      <c r="M849" s="28">
        <v>46218</v>
      </c>
      <c r="N849" s="29">
        <v>46267</v>
      </c>
      <c r="O849" s="13" t="s">
        <v>132</v>
      </c>
      <c r="P849" s="22" t="s">
        <v>1046</v>
      </c>
      <c r="Q849" s="22">
        <v>60</v>
      </c>
      <c r="R849" s="23" t="s">
        <v>181</v>
      </c>
      <c r="S849" s="6" t="s">
        <v>181</v>
      </c>
      <c r="T849" s="5"/>
      <c r="U849" s="5" t="s">
        <v>174</v>
      </c>
      <c r="V849" s="75" t="s">
        <v>4625</v>
      </c>
      <c r="W849" s="5" t="s">
        <v>181</v>
      </c>
      <c r="X849" s="5"/>
      <c r="Y849" s="5"/>
      <c r="Z849" s="1" t="s">
        <v>1039</v>
      </c>
      <c r="AA849" s="7">
        <v>0.95</v>
      </c>
      <c r="AB849" s="5"/>
      <c r="AC849" s="5"/>
      <c r="AD849" s="6"/>
      <c r="AE849" s="5"/>
      <c r="AF849" s="5" t="str">
        <f t="shared" si="13"/>
        <v>Y</v>
      </c>
      <c r="AG849" s="5"/>
      <c r="AH849" s="17">
        <v>1</v>
      </c>
      <c r="AI849" s="1" t="s">
        <v>1048</v>
      </c>
      <c r="AJ849" s="46" t="s">
        <v>268</v>
      </c>
      <c r="AK849" s="98" t="s">
        <v>269</v>
      </c>
      <c r="AL849" s="25" t="s">
        <v>182</v>
      </c>
      <c r="AM849" s="100"/>
    </row>
    <row r="850" spans="1:39" ht="57" customHeight="1">
      <c r="A850" s="13" t="s">
        <v>1039</v>
      </c>
      <c r="B850" s="13" t="s">
        <v>1039</v>
      </c>
      <c r="C850" s="13" t="s">
        <v>1039</v>
      </c>
      <c r="D850" s="27" t="s">
        <v>4626</v>
      </c>
      <c r="E850" s="5"/>
      <c r="F850" s="5" t="s">
        <v>2611</v>
      </c>
      <c r="G850" s="1" t="s">
        <v>2612</v>
      </c>
      <c r="H850" s="1" t="s">
        <v>2612</v>
      </c>
      <c r="I850" s="33" t="s">
        <v>2613</v>
      </c>
      <c r="J850" s="76" t="s">
        <v>2614</v>
      </c>
      <c r="K850" s="5" t="s">
        <v>536</v>
      </c>
      <c r="L850" s="19" t="s">
        <v>538</v>
      </c>
      <c r="M850" s="28">
        <v>46218</v>
      </c>
      <c r="N850" s="29">
        <v>46267</v>
      </c>
      <c r="O850" s="13" t="s">
        <v>132</v>
      </c>
      <c r="P850" s="22" t="s">
        <v>1046</v>
      </c>
      <c r="Q850" s="22">
        <v>20</v>
      </c>
      <c r="R850" s="23" t="s">
        <v>181</v>
      </c>
      <c r="S850" s="6" t="s">
        <v>181</v>
      </c>
      <c r="T850" s="5"/>
      <c r="U850" s="5" t="s">
        <v>174</v>
      </c>
      <c r="V850" s="75" t="s">
        <v>4627</v>
      </c>
      <c r="W850" s="5" t="s">
        <v>181</v>
      </c>
      <c r="X850" s="5"/>
      <c r="Y850" s="5"/>
      <c r="Z850" s="1" t="s">
        <v>1039</v>
      </c>
      <c r="AA850" s="7">
        <v>0.95</v>
      </c>
      <c r="AB850" s="5"/>
      <c r="AC850" s="5"/>
      <c r="AD850" s="6"/>
      <c r="AE850" s="5"/>
      <c r="AF850" s="5" t="str">
        <f t="shared" si="13"/>
        <v>Y</v>
      </c>
      <c r="AG850" s="5"/>
      <c r="AH850" s="17">
        <v>1</v>
      </c>
      <c r="AI850" s="1" t="s">
        <v>1056</v>
      </c>
      <c r="AJ850" s="46" t="s">
        <v>268</v>
      </c>
      <c r="AK850" s="98" t="s">
        <v>269</v>
      </c>
      <c r="AL850" s="25" t="s">
        <v>182</v>
      </c>
      <c r="AM850" s="100"/>
    </row>
    <row r="851" spans="1:39" ht="57" customHeight="1">
      <c r="A851" s="13" t="s">
        <v>1039</v>
      </c>
      <c r="B851" s="13" t="s">
        <v>1039</v>
      </c>
      <c r="C851" s="13" t="s">
        <v>1039</v>
      </c>
      <c r="D851" s="27" t="s">
        <v>4628</v>
      </c>
      <c r="E851" s="5"/>
      <c r="F851" s="5" t="s">
        <v>2617</v>
      </c>
      <c r="G851" s="1" t="s">
        <v>2618</v>
      </c>
      <c r="H851" s="1" t="s">
        <v>2618</v>
      </c>
      <c r="I851" s="33" t="s">
        <v>2619</v>
      </c>
      <c r="J851" s="76" t="s">
        <v>2620</v>
      </c>
      <c r="K851" s="5" t="s">
        <v>536</v>
      </c>
      <c r="L851" s="19" t="s">
        <v>538</v>
      </c>
      <c r="M851" s="28">
        <v>46218</v>
      </c>
      <c r="N851" s="29">
        <v>46267</v>
      </c>
      <c r="O851" s="13" t="s">
        <v>132</v>
      </c>
      <c r="P851" s="22" t="s">
        <v>1046</v>
      </c>
      <c r="Q851" s="22">
        <v>20</v>
      </c>
      <c r="R851" s="23" t="s">
        <v>181</v>
      </c>
      <c r="S851" s="6" t="s">
        <v>181</v>
      </c>
      <c r="T851" s="5"/>
      <c r="U851" s="5" t="s">
        <v>174</v>
      </c>
      <c r="V851" s="75" t="s">
        <v>4627</v>
      </c>
      <c r="W851" s="5" t="s">
        <v>181</v>
      </c>
      <c r="X851" s="5"/>
      <c r="Y851" s="5"/>
      <c r="Z851" s="1" t="s">
        <v>1039</v>
      </c>
      <c r="AA851" s="7">
        <v>0.95</v>
      </c>
      <c r="AB851" s="5"/>
      <c r="AC851" s="5"/>
      <c r="AD851" s="6"/>
      <c r="AE851" s="5"/>
      <c r="AF851" s="5" t="str">
        <f t="shared" si="13"/>
        <v>Y</v>
      </c>
      <c r="AG851" s="5"/>
      <c r="AH851" s="17">
        <v>1</v>
      </c>
      <c r="AI851" s="1" t="s">
        <v>1056</v>
      </c>
      <c r="AJ851" s="46" t="s">
        <v>268</v>
      </c>
      <c r="AK851" s="98" t="s">
        <v>269</v>
      </c>
      <c r="AL851" s="25" t="s">
        <v>182</v>
      </c>
      <c r="AM851" s="100"/>
    </row>
    <row r="852" spans="1:39" ht="57" customHeight="1">
      <c r="A852" s="13" t="s">
        <v>1039</v>
      </c>
      <c r="B852" s="13" t="s">
        <v>1039</v>
      </c>
      <c r="C852" s="13" t="s">
        <v>1039</v>
      </c>
      <c r="D852" s="27" t="s">
        <v>4629</v>
      </c>
      <c r="E852" s="5"/>
      <c r="F852" s="5" t="s">
        <v>2622</v>
      </c>
      <c r="G852" s="1" t="s">
        <v>2623</v>
      </c>
      <c r="H852" s="1" t="s">
        <v>2623</v>
      </c>
      <c r="I852" s="33" t="s">
        <v>2624</v>
      </c>
      <c r="J852" s="76" t="s">
        <v>2625</v>
      </c>
      <c r="K852" s="5" t="s">
        <v>536</v>
      </c>
      <c r="L852" s="19" t="s">
        <v>538</v>
      </c>
      <c r="M852" s="28">
        <v>46218</v>
      </c>
      <c r="N852" s="29">
        <v>46267</v>
      </c>
      <c r="O852" s="13" t="s">
        <v>132</v>
      </c>
      <c r="P852" s="22" t="s">
        <v>1046</v>
      </c>
      <c r="Q852" s="22">
        <v>20</v>
      </c>
      <c r="R852" s="23" t="s">
        <v>181</v>
      </c>
      <c r="S852" s="6" t="s">
        <v>181</v>
      </c>
      <c r="T852" s="5"/>
      <c r="U852" s="5" t="s">
        <v>174</v>
      </c>
      <c r="V852" s="75" t="s">
        <v>4627</v>
      </c>
      <c r="W852" s="5" t="s">
        <v>181</v>
      </c>
      <c r="X852" s="5"/>
      <c r="Y852" s="5"/>
      <c r="Z852" s="1" t="s">
        <v>1039</v>
      </c>
      <c r="AA852" s="7">
        <v>0.95</v>
      </c>
      <c r="AB852" s="5"/>
      <c r="AC852" s="5"/>
      <c r="AD852" s="6"/>
      <c r="AE852" s="5"/>
      <c r="AF852" s="5" t="str">
        <f t="shared" si="13"/>
        <v>Y</v>
      </c>
      <c r="AG852" s="5"/>
      <c r="AH852" s="17">
        <v>1</v>
      </c>
      <c r="AI852" s="1" t="s">
        <v>1056</v>
      </c>
      <c r="AJ852" s="46" t="s">
        <v>268</v>
      </c>
      <c r="AK852" s="98" t="s">
        <v>269</v>
      </c>
      <c r="AL852" s="25" t="s">
        <v>182</v>
      </c>
      <c r="AM852" s="100"/>
    </row>
    <row r="853" spans="1:39" ht="57" customHeight="1">
      <c r="A853" s="13" t="s">
        <v>1039</v>
      </c>
      <c r="B853" s="13" t="s">
        <v>1039</v>
      </c>
      <c r="C853" s="13" t="s">
        <v>1039</v>
      </c>
      <c r="D853" s="27" t="s">
        <v>4630</v>
      </c>
      <c r="E853" s="5"/>
      <c r="F853" s="5" t="s">
        <v>2627</v>
      </c>
      <c r="G853" s="1" t="s">
        <v>2628</v>
      </c>
      <c r="H853" s="1" t="s">
        <v>2628</v>
      </c>
      <c r="I853" s="33" t="s">
        <v>2629</v>
      </c>
      <c r="J853" s="76" t="s">
        <v>2630</v>
      </c>
      <c r="K853" s="5" t="s">
        <v>536</v>
      </c>
      <c r="L853" s="19" t="s">
        <v>538</v>
      </c>
      <c r="M853" s="28">
        <v>46218</v>
      </c>
      <c r="N853" s="29">
        <v>46267</v>
      </c>
      <c r="O853" s="13" t="s">
        <v>132</v>
      </c>
      <c r="P853" s="22" t="s">
        <v>1046</v>
      </c>
      <c r="Q853" s="22">
        <v>48</v>
      </c>
      <c r="R853" s="23" t="s">
        <v>181</v>
      </c>
      <c r="S853" s="6" t="s">
        <v>181</v>
      </c>
      <c r="T853" s="5"/>
      <c r="U853" s="5" t="s">
        <v>174</v>
      </c>
      <c r="V853" s="75" t="s">
        <v>4627</v>
      </c>
      <c r="W853" s="5" t="s">
        <v>181</v>
      </c>
      <c r="X853" s="5"/>
      <c r="Y853" s="5"/>
      <c r="Z853" s="1" t="s">
        <v>1039</v>
      </c>
      <c r="AA853" s="7">
        <v>0.95</v>
      </c>
      <c r="AB853" s="5"/>
      <c r="AC853" s="5"/>
      <c r="AD853" s="6"/>
      <c r="AE853" s="5"/>
      <c r="AF853" s="5" t="str">
        <f t="shared" si="13"/>
        <v>Y</v>
      </c>
      <c r="AG853" s="5"/>
      <c r="AH853" s="17">
        <v>1</v>
      </c>
      <c r="AI853" s="1" t="s">
        <v>4217</v>
      </c>
      <c r="AJ853" s="46" t="s">
        <v>268</v>
      </c>
      <c r="AK853" s="98" t="s">
        <v>269</v>
      </c>
      <c r="AL853" s="25" t="s">
        <v>182</v>
      </c>
      <c r="AM853" s="100"/>
    </row>
    <row r="854" spans="1:39" ht="57" customHeight="1">
      <c r="A854" s="13" t="s">
        <v>2938</v>
      </c>
      <c r="B854" s="13" t="s">
        <v>2755</v>
      </c>
      <c r="C854" s="13" t="s">
        <v>4631</v>
      </c>
      <c r="D854" s="27" t="s">
        <v>4632</v>
      </c>
      <c r="E854" s="5"/>
      <c r="F854" s="5" t="s">
        <v>4633</v>
      </c>
      <c r="G854" s="1" t="s">
        <v>4634</v>
      </c>
      <c r="H854" s="1" t="s">
        <v>4634</v>
      </c>
      <c r="I854" s="34" t="s">
        <v>4635</v>
      </c>
      <c r="J854" s="77" t="s">
        <v>4636</v>
      </c>
      <c r="K854" s="5" t="s">
        <v>536</v>
      </c>
      <c r="L854" s="19" t="s">
        <v>538</v>
      </c>
      <c r="M854" s="28">
        <v>46218</v>
      </c>
      <c r="N854" s="29">
        <v>46267</v>
      </c>
      <c r="O854" s="13" t="s">
        <v>132</v>
      </c>
      <c r="P854" s="22" t="s">
        <v>1046</v>
      </c>
      <c r="Q854" s="22">
        <v>8000</v>
      </c>
      <c r="R854" s="23" t="s">
        <v>181</v>
      </c>
      <c r="S854" s="6" t="s">
        <v>181</v>
      </c>
      <c r="T854" s="5"/>
      <c r="U854" s="5" t="s">
        <v>174</v>
      </c>
      <c r="V854" s="75" t="s">
        <v>4627</v>
      </c>
      <c r="W854" s="5" t="s">
        <v>181</v>
      </c>
      <c r="X854" s="5"/>
      <c r="Y854" s="5"/>
      <c r="Z854" s="1" t="s">
        <v>1039</v>
      </c>
      <c r="AA854" s="7">
        <v>0.95</v>
      </c>
      <c r="AB854" s="5"/>
      <c r="AC854" s="5"/>
      <c r="AD854" s="6"/>
      <c r="AE854" s="5"/>
      <c r="AF854" s="5" t="str">
        <f t="shared" si="13"/>
        <v>Y</v>
      </c>
      <c r="AG854" s="5"/>
      <c r="AH854" s="17">
        <v>1</v>
      </c>
      <c r="AI854" s="1" t="s">
        <v>4637</v>
      </c>
      <c r="AJ854" s="46" t="s">
        <v>268</v>
      </c>
      <c r="AK854" s="98" t="s">
        <v>269</v>
      </c>
      <c r="AL854" s="25" t="s">
        <v>182</v>
      </c>
      <c r="AM854" s="100"/>
    </row>
    <row r="855" spans="1:39" ht="57" customHeight="1">
      <c r="A855" s="13" t="s">
        <v>2938</v>
      </c>
      <c r="B855" s="13" t="s">
        <v>2755</v>
      </c>
      <c r="C855" s="13" t="s">
        <v>4638</v>
      </c>
      <c r="D855" s="27" t="s">
        <v>4639</v>
      </c>
      <c r="E855" s="5"/>
      <c r="F855" s="5" t="s">
        <v>4640</v>
      </c>
      <c r="G855" s="1" t="s">
        <v>4641</v>
      </c>
      <c r="H855" s="1" t="s">
        <v>4641</v>
      </c>
      <c r="I855" s="34" t="s">
        <v>4642</v>
      </c>
      <c r="J855" s="77" t="s">
        <v>4643</v>
      </c>
      <c r="K855" s="5" t="s">
        <v>536</v>
      </c>
      <c r="L855" s="19" t="s">
        <v>538</v>
      </c>
      <c r="M855" s="28">
        <v>46218</v>
      </c>
      <c r="N855" s="29">
        <v>46267</v>
      </c>
      <c r="O855" s="13" t="s">
        <v>132</v>
      </c>
      <c r="P855" s="22" t="s">
        <v>1046</v>
      </c>
      <c r="Q855" s="22">
        <v>8000</v>
      </c>
      <c r="R855" s="23" t="s">
        <v>132</v>
      </c>
      <c r="S855" s="6" t="s">
        <v>181</v>
      </c>
      <c r="T855" s="5"/>
      <c r="U855" s="5" t="s">
        <v>174</v>
      </c>
      <c r="V855" s="75" t="s">
        <v>4627</v>
      </c>
      <c r="W855" s="5" t="s">
        <v>181</v>
      </c>
      <c r="X855" s="5"/>
      <c r="Y855" s="5"/>
      <c r="Z855" s="1">
        <v>100</v>
      </c>
      <c r="AA855" s="7">
        <v>0.95</v>
      </c>
      <c r="AB855" s="5"/>
      <c r="AC855" s="5"/>
      <c r="AD855" s="6"/>
      <c r="AE855" s="5"/>
      <c r="AF855" s="5" t="str">
        <f t="shared" si="13"/>
        <v>Y</v>
      </c>
      <c r="AG855" s="5"/>
      <c r="AH855" s="17">
        <v>1</v>
      </c>
      <c r="AI855" s="1" t="s">
        <v>4644</v>
      </c>
      <c r="AJ855" s="46" t="s">
        <v>268</v>
      </c>
      <c r="AK855" s="98" t="s">
        <v>269</v>
      </c>
      <c r="AL855" s="25" t="s">
        <v>182</v>
      </c>
      <c r="AM855" s="100"/>
    </row>
    <row r="856" spans="1:39" ht="57" customHeight="1">
      <c r="A856" s="13" t="s">
        <v>2938</v>
      </c>
      <c r="B856" s="13" t="s">
        <v>2755</v>
      </c>
      <c r="C856" s="13" t="s">
        <v>3821</v>
      </c>
      <c r="D856" s="27" t="s">
        <v>4645</v>
      </c>
      <c r="E856" s="5"/>
      <c r="F856" s="5" t="s">
        <v>3823</v>
      </c>
      <c r="G856" s="1" t="s">
        <v>3824</v>
      </c>
      <c r="H856" s="1" t="s">
        <v>3824</v>
      </c>
      <c r="I856" s="33" t="s">
        <v>3825</v>
      </c>
      <c r="J856" s="76" t="s">
        <v>3826</v>
      </c>
      <c r="K856" s="5" t="s">
        <v>536</v>
      </c>
      <c r="L856" s="19" t="s">
        <v>538</v>
      </c>
      <c r="M856" s="28">
        <v>46218</v>
      </c>
      <c r="N856" s="29">
        <v>46267</v>
      </c>
      <c r="O856" s="13" t="s">
        <v>132</v>
      </c>
      <c r="P856" s="22" t="s">
        <v>1046</v>
      </c>
      <c r="Q856" s="22">
        <v>8000</v>
      </c>
      <c r="R856" s="23" t="s">
        <v>132</v>
      </c>
      <c r="S856" s="6" t="s">
        <v>181</v>
      </c>
      <c r="T856" s="5"/>
      <c r="U856" s="5" t="s">
        <v>174</v>
      </c>
      <c r="V856" s="75" t="s">
        <v>4627</v>
      </c>
      <c r="W856" s="5" t="s">
        <v>181</v>
      </c>
      <c r="X856" s="5"/>
      <c r="Y856" s="5"/>
      <c r="Z856" s="1">
        <v>100</v>
      </c>
      <c r="AA856" s="7">
        <v>0.95</v>
      </c>
      <c r="AB856" s="5"/>
      <c r="AC856" s="5"/>
      <c r="AD856" s="6"/>
      <c r="AE856" s="5"/>
      <c r="AF856" s="5" t="str">
        <f t="shared" si="13"/>
        <v>Y</v>
      </c>
      <c r="AG856" s="5"/>
      <c r="AH856" s="17">
        <v>1</v>
      </c>
      <c r="AI856" s="1" t="s">
        <v>4646</v>
      </c>
      <c r="AJ856" s="46" t="s">
        <v>268</v>
      </c>
      <c r="AK856" s="98" t="s">
        <v>269</v>
      </c>
      <c r="AL856" s="25" t="s">
        <v>182</v>
      </c>
      <c r="AM856" s="100"/>
    </row>
    <row r="857" spans="1:39" ht="57" customHeight="1">
      <c r="A857" s="13" t="s">
        <v>2938</v>
      </c>
      <c r="B857" s="13" t="s">
        <v>2755</v>
      </c>
      <c r="C857" s="13" t="s">
        <v>4647</v>
      </c>
      <c r="D857" s="27" t="s">
        <v>4648</v>
      </c>
      <c r="E857" s="5"/>
      <c r="F857" s="5" t="s">
        <v>4649</v>
      </c>
      <c r="G857" s="1" t="s">
        <v>4650</v>
      </c>
      <c r="H857" s="1" t="s">
        <v>4650</v>
      </c>
      <c r="I857" s="34" t="s">
        <v>4651</v>
      </c>
      <c r="J857" s="77" t="s">
        <v>4652</v>
      </c>
      <c r="K857" s="5" t="s">
        <v>536</v>
      </c>
      <c r="L857" s="19" t="s">
        <v>538</v>
      </c>
      <c r="M857" s="28">
        <v>46218</v>
      </c>
      <c r="N857" s="29">
        <v>46267</v>
      </c>
      <c r="O857" s="13" t="s">
        <v>132</v>
      </c>
      <c r="P857" s="22" t="s">
        <v>1046</v>
      </c>
      <c r="Q857" s="22">
        <v>8000</v>
      </c>
      <c r="R857" s="23" t="s">
        <v>132</v>
      </c>
      <c r="S857" s="6" t="s">
        <v>181</v>
      </c>
      <c r="T857" s="5"/>
      <c r="U857" s="5" t="s">
        <v>174</v>
      </c>
      <c r="V857" s="75" t="s">
        <v>4653</v>
      </c>
      <c r="W857" s="5" t="s">
        <v>181</v>
      </c>
      <c r="X857" s="5"/>
      <c r="Y857" s="5"/>
      <c r="Z857" s="1">
        <v>100</v>
      </c>
      <c r="AA857" s="7">
        <v>0.95</v>
      </c>
      <c r="AB857" s="5"/>
      <c r="AC857" s="5"/>
      <c r="AD857" s="6"/>
      <c r="AE857" s="5"/>
      <c r="AF857" s="5" t="str">
        <f t="shared" si="13"/>
        <v>Y</v>
      </c>
      <c r="AG857" s="5"/>
      <c r="AH857" s="17">
        <v>1</v>
      </c>
      <c r="AI857" s="1" t="s">
        <v>4647</v>
      </c>
      <c r="AJ857" s="46" t="s">
        <v>268</v>
      </c>
      <c r="AK857" s="98" t="s">
        <v>269</v>
      </c>
      <c r="AL857" s="25" t="s">
        <v>182</v>
      </c>
      <c r="AM857" s="100"/>
    </row>
    <row r="858" spans="1:39" ht="57" customHeight="1">
      <c r="A858" s="13" t="s">
        <v>2938</v>
      </c>
      <c r="B858" s="13" t="s">
        <v>2755</v>
      </c>
      <c r="C858" s="13" t="s">
        <v>4654</v>
      </c>
      <c r="D858" s="27" t="s">
        <v>4655</v>
      </c>
      <c r="E858" s="5"/>
      <c r="F858" s="5" t="s">
        <v>4656</v>
      </c>
      <c r="G858" s="1" t="s">
        <v>4657</v>
      </c>
      <c r="H858" s="1" t="s">
        <v>4657</v>
      </c>
      <c r="I858" s="34" t="s">
        <v>4658</v>
      </c>
      <c r="J858" s="77" t="s">
        <v>4659</v>
      </c>
      <c r="K858" s="5" t="s">
        <v>536</v>
      </c>
      <c r="L858" s="19" t="s">
        <v>538</v>
      </c>
      <c r="M858" s="28">
        <v>46218</v>
      </c>
      <c r="N858" s="29">
        <v>46267</v>
      </c>
      <c r="O858" s="13" t="s">
        <v>132</v>
      </c>
      <c r="P858" s="22" t="s">
        <v>1046</v>
      </c>
      <c r="Q858" s="22">
        <v>8000</v>
      </c>
      <c r="R858" s="23" t="s">
        <v>132</v>
      </c>
      <c r="S858" s="6" t="s">
        <v>181</v>
      </c>
      <c r="T858" s="5"/>
      <c r="U858" s="5" t="s">
        <v>174</v>
      </c>
      <c r="V858" s="75" t="s">
        <v>4627</v>
      </c>
      <c r="W858" s="5" t="s">
        <v>181</v>
      </c>
      <c r="X858" s="5"/>
      <c r="Y858" s="5"/>
      <c r="Z858" s="1">
        <v>100</v>
      </c>
      <c r="AA858" s="7">
        <v>0.95</v>
      </c>
      <c r="AB858" s="5"/>
      <c r="AC858" s="5"/>
      <c r="AD858" s="6"/>
      <c r="AE858" s="5"/>
      <c r="AF858" s="5" t="str">
        <f t="shared" si="13"/>
        <v>Y</v>
      </c>
      <c r="AG858" s="5"/>
      <c r="AH858" s="17">
        <v>1</v>
      </c>
      <c r="AI858" s="1" t="s">
        <v>4654</v>
      </c>
      <c r="AJ858" s="46" t="s">
        <v>268</v>
      </c>
      <c r="AK858" s="98" t="s">
        <v>269</v>
      </c>
      <c r="AL858" s="25" t="s">
        <v>182</v>
      </c>
      <c r="AM858" s="100"/>
    </row>
    <row r="859" spans="1:39" ht="57" customHeight="1">
      <c r="A859" s="13" t="s">
        <v>2938</v>
      </c>
      <c r="B859" s="13" t="s">
        <v>2755</v>
      </c>
      <c r="C859" s="13" t="s">
        <v>4660</v>
      </c>
      <c r="D859" s="27" t="s">
        <v>4661</v>
      </c>
      <c r="E859" s="5"/>
      <c r="F859" s="5" t="s">
        <v>4662</v>
      </c>
      <c r="G859" s="1" t="s">
        <v>4663</v>
      </c>
      <c r="H859" s="1" t="s">
        <v>4663</v>
      </c>
      <c r="I859" s="33" t="s">
        <v>4664</v>
      </c>
      <c r="J859" s="76" t="s">
        <v>4665</v>
      </c>
      <c r="K859" s="5" t="s">
        <v>536</v>
      </c>
      <c r="L859" s="19" t="s">
        <v>538</v>
      </c>
      <c r="M859" s="28">
        <v>46218</v>
      </c>
      <c r="N859" s="29">
        <v>46267</v>
      </c>
      <c r="O859" s="13" t="s">
        <v>132</v>
      </c>
      <c r="P859" s="22" t="s">
        <v>1046</v>
      </c>
      <c r="Q859" s="22">
        <v>8000</v>
      </c>
      <c r="R859" s="23" t="s">
        <v>132</v>
      </c>
      <c r="S859" s="6" t="s">
        <v>181</v>
      </c>
      <c r="T859" s="5"/>
      <c r="U859" s="5" t="s">
        <v>174</v>
      </c>
      <c r="V859" s="75" t="s">
        <v>4627</v>
      </c>
      <c r="W859" s="5" t="s">
        <v>181</v>
      </c>
      <c r="X859" s="5"/>
      <c r="Y859" s="5"/>
      <c r="Z859" s="1">
        <v>100</v>
      </c>
      <c r="AA859" s="7">
        <v>0.95</v>
      </c>
      <c r="AB859" s="5"/>
      <c r="AC859" s="5"/>
      <c r="AD859" s="6"/>
      <c r="AE859" s="5"/>
      <c r="AF859" s="5" t="str">
        <f t="shared" si="13"/>
        <v>Y</v>
      </c>
      <c r="AG859" s="5"/>
      <c r="AH859" s="17">
        <v>1</v>
      </c>
      <c r="AI859" s="1" t="s">
        <v>4660</v>
      </c>
      <c r="AJ859" s="46" t="s">
        <v>268</v>
      </c>
      <c r="AK859" s="98" t="s">
        <v>269</v>
      </c>
      <c r="AL859" s="25" t="s">
        <v>182</v>
      </c>
      <c r="AM859" s="100"/>
    </row>
    <row r="860" spans="1:39" ht="57" customHeight="1">
      <c r="A860" s="13" t="s">
        <v>2938</v>
      </c>
      <c r="B860" s="13" t="s">
        <v>2755</v>
      </c>
      <c r="C860" s="13" t="s">
        <v>1709</v>
      </c>
      <c r="D860" s="27" t="s">
        <v>4666</v>
      </c>
      <c r="E860" s="5"/>
      <c r="F860" s="5" t="s">
        <v>4667</v>
      </c>
      <c r="G860" s="1" t="s">
        <v>4668</v>
      </c>
      <c r="H860" s="1" t="s">
        <v>4669</v>
      </c>
      <c r="I860" s="33" t="s">
        <v>4670</v>
      </c>
      <c r="J860" s="76" t="s">
        <v>4671</v>
      </c>
      <c r="K860" s="5" t="s">
        <v>536</v>
      </c>
      <c r="L860" s="19" t="s">
        <v>538</v>
      </c>
      <c r="M860" s="28">
        <v>46218</v>
      </c>
      <c r="N860" s="29">
        <v>46267</v>
      </c>
      <c r="O860" s="13" t="s">
        <v>132</v>
      </c>
      <c r="P860" s="22" t="s">
        <v>1046</v>
      </c>
      <c r="Q860" s="22">
        <v>8000</v>
      </c>
      <c r="R860" s="23" t="s">
        <v>181</v>
      </c>
      <c r="S860" s="6" t="s">
        <v>181</v>
      </c>
      <c r="T860" s="5"/>
      <c r="U860" s="5" t="s">
        <v>174</v>
      </c>
      <c r="V860" s="75" t="s">
        <v>4627</v>
      </c>
      <c r="W860" s="5" t="s">
        <v>181</v>
      </c>
      <c r="X860" s="5"/>
      <c r="Y860" s="5"/>
      <c r="Z860" s="1" t="s">
        <v>1039</v>
      </c>
      <c r="AA860" s="7">
        <v>0.95</v>
      </c>
      <c r="AB860" s="5"/>
      <c r="AC860" s="5"/>
      <c r="AD860" s="6"/>
      <c r="AE860" s="5"/>
      <c r="AF860" s="5" t="str">
        <f t="shared" si="13"/>
        <v>Y</v>
      </c>
      <c r="AG860" s="5"/>
      <c r="AH860" s="17">
        <v>1</v>
      </c>
      <c r="AI860" s="1" t="s">
        <v>4672</v>
      </c>
      <c r="AJ860" s="46" t="s">
        <v>268</v>
      </c>
      <c r="AK860" s="98" t="s">
        <v>269</v>
      </c>
      <c r="AL860" s="25" t="s">
        <v>182</v>
      </c>
      <c r="AM860" s="100"/>
    </row>
    <row r="861" spans="1:39" ht="57" customHeight="1">
      <c r="A861" s="13" t="s">
        <v>2938</v>
      </c>
      <c r="B861" s="13" t="s">
        <v>2755</v>
      </c>
      <c r="C861" s="13" t="s">
        <v>3740</v>
      </c>
      <c r="D861" s="27" t="s">
        <v>4673</v>
      </c>
      <c r="E861" s="5"/>
      <c r="F861" s="5" t="s">
        <v>3742</v>
      </c>
      <c r="G861" s="1" t="s">
        <v>3743</v>
      </c>
      <c r="H861" s="1" t="s">
        <v>3743</v>
      </c>
      <c r="I861" s="34" t="s">
        <v>3744</v>
      </c>
      <c r="J861" s="77" t="s">
        <v>3745</v>
      </c>
      <c r="K861" s="5" t="s">
        <v>536</v>
      </c>
      <c r="L861" s="19" t="s">
        <v>538</v>
      </c>
      <c r="M861" s="28">
        <v>46218</v>
      </c>
      <c r="N861" s="29">
        <v>46267</v>
      </c>
      <c r="O861" s="13" t="s">
        <v>132</v>
      </c>
      <c r="P861" s="22" t="s">
        <v>1046</v>
      </c>
      <c r="Q861" s="22">
        <v>8000</v>
      </c>
      <c r="R861" s="23" t="s">
        <v>181</v>
      </c>
      <c r="S861" s="6" t="s">
        <v>181</v>
      </c>
      <c r="T861" s="5"/>
      <c r="U861" s="5" t="s">
        <v>174</v>
      </c>
      <c r="V861" s="75" t="s">
        <v>4627</v>
      </c>
      <c r="W861" s="5" t="s">
        <v>181</v>
      </c>
      <c r="X861" s="5"/>
      <c r="Y861" s="5"/>
      <c r="Z861" s="1" t="s">
        <v>1039</v>
      </c>
      <c r="AA861" s="7">
        <v>0.95</v>
      </c>
      <c r="AB861" s="5"/>
      <c r="AC861" s="5"/>
      <c r="AD861" s="6"/>
      <c r="AE861" s="5"/>
      <c r="AF861" s="5" t="str">
        <f t="shared" si="13"/>
        <v>Y</v>
      </c>
      <c r="AG861" s="5"/>
      <c r="AH861" s="17">
        <v>1</v>
      </c>
      <c r="AI861" s="1" t="s">
        <v>4674</v>
      </c>
      <c r="AJ861" s="46" t="s">
        <v>268</v>
      </c>
      <c r="AK861" s="98" t="s">
        <v>269</v>
      </c>
      <c r="AL861" s="25" t="s">
        <v>182</v>
      </c>
      <c r="AM861" s="100"/>
    </row>
    <row r="862" spans="1:39" ht="57" customHeight="1">
      <c r="A862" s="13" t="s">
        <v>2938</v>
      </c>
      <c r="B862" s="13" t="s">
        <v>2755</v>
      </c>
      <c r="C862" s="13" t="s">
        <v>4675</v>
      </c>
      <c r="D862" s="27" t="s">
        <v>4676</v>
      </c>
      <c r="E862" s="5"/>
      <c r="F862" s="5" t="s">
        <v>4677</v>
      </c>
      <c r="G862" s="1" t="s">
        <v>4678</v>
      </c>
      <c r="H862" s="1" t="s">
        <v>4678</v>
      </c>
      <c r="I862" s="34" t="s">
        <v>4679</v>
      </c>
      <c r="J862" s="77" t="s">
        <v>4680</v>
      </c>
      <c r="K862" s="5" t="s">
        <v>536</v>
      </c>
      <c r="L862" s="19" t="s">
        <v>538</v>
      </c>
      <c r="M862" s="28">
        <v>46218</v>
      </c>
      <c r="N862" s="29">
        <v>46267</v>
      </c>
      <c r="O862" s="13" t="s">
        <v>132</v>
      </c>
      <c r="P862" s="22" t="s">
        <v>1046</v>
      </c>
      <c r="Q862" s="22">
        <v>8000</v>
      </c>
      <c r="R862" s="23" t="s">
        <v>181</v>
      </c>
      <c r="S862" s="6" t="s">
        <v>181</v>
      </c>
      <c r="T862" s="5"/>
      <c r="U862" s="5" t="s">
        <v>174</v>
      </c>
      <c r="V862" s="75" t="s">
        <v>4627</v>
      </c>
      <c r="W862" s="5" t="s">
        <v>181</v>
      </c>
      <c r="X862" s="5"/>
      <c r="Y862" s="5"/>
      <c r="Z862" s="1" t="s">
        <v>1039</v>
      </c>
      <c r="AA862" s="7">
        <v>0.95</v>
      </c>
      <c r="AB862" s="5"/>
      <c r="AC862" s="5"/>
      <c r="AD862" s="6"/>
      <c r="AE862" s="5"/>
      <c r="AF862" s="5" t="str">
        <f t="shared" si="13"/>
        <v>Y</v>
      </c>
      <c r="AG862" s="5"/>
      <c r="AH862" s="17">
        <v>1</v>
      </c>
      <c r="AI862" s="1" t="s">
        <v>4681</v>
      </c>
      <c r="AJ862" s="46" t="s">
        <v>268</v>
      </c>
      <c r="AK862" s="98" t="s">
        <v>269</v>
      </c>
      <c r="AL862" s="25" t="s">
        <v>182</v>
      </c>
      <c r="AM862" s="100"/>
    </row>
    <row r="863" spans="1:39" ht="57" customHeight="1">
      <c r="A863" s="13" t="s">
        <v>1039</v>
      </c>
      <c r="B863" s="13" t="s">
        <v>1039</v>
      </c>
      <c r="C863" s="13" t="s">
        <v>1039</v>
      </c>
      <c r="D863" s="27" t="s">
        <v>4682</v>
      </c>
      <c r="E863" s="5"/>
      <c r="F863" s="5" t="s">
        <v>2685</v>
      </c>
      <c r="G863" s="1" t="s">
        <v>2686</v>
      </c>
      <c r="H863" s="1" t="s">
        <v>2686</v>
      </c>
      <c r="I863" s="33" t="s">
        <v>2687</v>
      </c>
      <c r="J863" s="76" t="s">
        <v>2688</v>
      </c>
      <c r="K863" s="5" t="s">
        <v>536</v>
      </c>
      <c r="L863" s="19" t="s">
        <v>538</v>
      </c>
      <c r="M863" s="28">
        <v>46218</v>
      </c>
      <c r="N863" s="29">
        <v>46267</v>
      </c>
      <c r="O863" s="13" t="s">
        <v>132</v>
      </c>
      <c r="P863" s="22" t="s">
        <v>1878</v>
      </c>
      <c r="Q863" s="22">
        <v>22</v>
      </c>
      <c r="R863" s="23" t="s">
        <v>181</v>
      </c>
      <c r="S863" s="6" t="s">
        <v>181</v>
      </c>
      <c r="T863" s="5"/>
      <c r="U863" s="5" t="s">
        <v>174</v>
      </c>
      <c r="V863" s="75" t="s">
        <v>4627</v>
      </c>
      <c r="W863" s="5" t="s">
        <v>181</v>
      </c>
      <c r="X863" s="5"/>
      <c r="Y863" s="5"/>
      <c r="Z863" s="1" t="s">
        <v>1039</v>
      </c>
      <c r="AA863" s="7">
        <v>0.95</v>
      </c>
      <c r="AB863" s="5"/>
      <c r="AC863" s="5"/>
      <c r="AD863" s="6"/>
      <c r="AE863" s="5"/>
      <c r="AF863" s="5" t="str">
        <f t="shared" si="13"/>
        <v>Y</v>
      </c>
      <c r="AG863" s="5"/>
      <c r="AH863" s="17">
        <v>1</v>
      </c>
      <c r="AI863" s="1" t="s">
        <v>4232</v>
      </c>
      <c r="AJ863" s="46" t="s">
        <v>268</v>
      </c>
      <c r="AK863" s="98" t="s">
        <v>269</v>
      </c>
      <c r="AL863" s="25" t="s">
        <v>182</v>
      </c>
      <c r="AM863" s="100"/>
    </row>
    <row r="864" spans="1:39" ht="57" customHeight="1">
      <c r="A864" s="13" t="s">
        <v>1039</v>
      </c>
      <c r="B864" s="13" t="s">
        <v>1039</v>
      </c>
      <c r="C864" s="13" t="s">
        <v>1039</v>
      </c>
      <c r="D864" s="27" t="s">
        <v>4683</v>
      </c>
      <c r="E864" s="5"/>
      <c r="F864" s="5" t="s">
        <v>2691</v>
      </c>
      <c r="G864" s="1" t="s">
        <v>2692</v>
      </c>
      <c r="H864" s="1" t="s">
        <v>2692</v>
      </c>
      <c r="I864" s="33" t="s">
        <v>2693</v>
      </c>
      <c r="J864" s="76" t="s">
        <v>2693</v>
      </c>
      <c r="K864" s="5" t="s">
        <v>536</v>
      </c>
      <c r="L864" s="19" t="s">
        <v>538</v>
      </c>
      <c r="M864" s="28">
        <v>46218</v>
      </c>
      <c r="N864" s="29">
        <v>46267</v>
      </c>
      <c r="O864" s="13" t="s">
        <v>132</v>
      </c>
      <c r="P864" s="22" t="s">
        <v>1046</v>
      </c>
      <c r="Q864" s="22">
        <v>4</v>
      </c>
      <c r="R864" s="23" t="s">
        <v>181</v>
      </c>
      <c r="S864" s="6" t="s">
        <v>181</v>
      </c>
      <c r="T864" s="5"/>
      <c r="U864" s="5" t="s">
        <v>174</v>
      </c>
      <c r="V864" s="75" t="s">
        <v>4684</v>
      </c>
      <c r="W864" s="5" t="s">
        <v>181</v>
      </c>
      <c r="X864" s="5"/>
      <c r="Y864" s="5"/>
      <c r="Z864" s="1" t="s">
        <v>1039</v>
      </c>
      <c r="AA864" s="7">
        <v>0.95</v>
      </c>
      <c r="AB864" s="5"/>
      <c r="AC864" s="5"/>
      <c r="AD864" s="6"/>
      <c r="AE864" s="5"/>
      <c r="AF864" s="5" t="str">
        <f t="shared" si="13"/>
        <v>Y</v>
      </c>
      <c r="AG864" s="5"/>
      <c r="AH864" s="17">
        <v>1</v>
      </c>
      <c r="AI864" s="1" t="s">
        <v>1161</v>
      </c>
      <c r="AJ864" s="46" t="s">
        <v>268</v>
      </c>
      <c r="AK864" s="98" t="s">
        <v>269</v>
      </c>
      <c r="AL864" s="25" t="s">
        <v>182</v>
      </c>
      <c r="AM864" s="100"/>
    </row>
    <row r="865" spans="1:39" ht="57" customHeight="1">
      <c r="A865" s="13" t="s">
        <v>1039</v>
      </c>
      <c r="B865" s="13" t="s">
        <v>1039</v>
      </c>
      <c r="C865" s="13" t="s">
        <v>1039</v>
      </c>
      <c r="D865" s="27" t="s">
        <v>4685</v>
      </c>
      <c r="E865" s="5"/>
      <c r="F865" s="5" t="s">
        <v>2605</v>
      </c>
      <c r="G865" s="1" t="s">
        <v>2606</v>
      </c>
      <c r="H865" s="1" t="s">
        <v>2606</v>
      </c>
      <c r="I865" s="33" t="s">
        <v>2607</v>
      </c>
      <c r="J865" s="76" t="s">
        <v>2608</v>
      </c>
      <c r="K865" s="5" t="s">
        <v>617</v>
      </c>
      <c r="L865" s="19" t="s">
        <v>619</v>
      </c>
      <c r="M865" s="28">
        <v>46218</v>
      </c>
      <c r="N865" s="29">
        <v>46267</v>
      </c>
      <c r="O865" s="13" t="s">
        <v>132</v>
      </c>
      <c r="P865" s="22" t="s">
        <v>1046</v>
      </c>
      <c r="Q865" s="22">
        <v>60</v>
      </c>
      <c r="R865" s="23" t="s">
        <v>181</v>
      </c>
      <c r="S865" s="6" t="s">
        <v>181</v>
      </c>
      <c r="T865" s="5"/>
      <c r="U865" s="5" t="s">
        <v>134</v>
      </c>
      <c r="V865" s="75" t="s">
        <v>4686</v>
      </c>
      <c r="W865" s="5" t="s">
        <v>181</v>
      </c>
      <c r="X865" s="5"/>
      <c r="Y865" s="5"/>
      <c r="Z865" s="1" t="s">
        <v>1039</v>
      </c>
      <c r="AA865" s="7">
        <v>0.95</v>
      </c>
      <c r="AB865" s="5"/>
      <c r="AC865" s="5"/>
      <c r="AD865" s="6"/>
      <c r="AE865" s="5"/>
      <c r="AF865" s="5" t="str">
        <f t="shared" si="13"/>
        <v>Y</v>
      </c>
      <c r="AG865" s="5"/>
      <c r="AH865" s="17">
        <v>1</v>
      </c>
      <c r="AI865" s="1" t="s">
        <v>1048</v>
      </c>
      <c r="AJ865" s="46" t="s">
        <v>268</v>
      </c>
      <c r="AK865" s="98" t="s">
        <v>269</v>
      </c>
      <c r="AL865" s="25" t="s">
        <v>182</v>
      </c>
      <c r="AM865" s="100"/>
    </row>
    <row r="866" spans="1:39" ht="57" customHeight="1">
      <c r="A866" s="13" t="s">
        <v>1039</v>
      </c>
      <c r="B866" s="13" t="s">
        <v>1039</v>
      </c>
      <c r="C866" s="13" t="s">
        <v>1039</v>
      </c>
      <c r="D866" s="27" t="s">
        <v>4687</v>
      </c>
      <c r="E866" s="5"/>
      <c r="F866" s="5" t="s">
        <v>2611</v>
      </c>
      <c r="G866" s="1" t="s">
        <v>2612</v>
      </c>
      <c r="H866" s="1" t="s">
        <v>2612</v>
      </c>
      <c r="I866" s="33" t="s">
        <v>2613</v>
      </c>
      <c r="J866" s="76" t="s">
        <v>2614</v>
      </c>
      <c r="K866" s="5" t="s">
        <v>617</v>
      </c>
      <c r="L866" s="19" t="s">
        <v>619</v>
      </c>
      <c r="M866" s="28">
        <v>46218</v>
      </c>
      <c r="N866" s="29">
        <v>46267</v>
      </c>
      <c r="O866" s="13" t="s">
        <v>132</v>
      </c>
      <c r="P866" s="22" t="s">
        <v>1046</v>
      </c>
      <c r="Q866" s="22">
        <v>20</v>
      </c>
      <c r="R866" s="23" t="s">
        <v>181</v>
      </c>
      <c r="S866" s="6" t="s">
        <v>181</v>
      </c>
      <c r="T866" s="5"/>
      <c r="U866" s="5" t="s">
        <v>134</v>
      </c>
      <c r="V866" s="75" t="s">
        <v>4688</v>
      </c>
      <c r="W866" s="5" t="s">
        <v>181</v>
      </c>
      <c r="X866" s="5"/>
      <c r="Y866" s="5"/>
      <c r="Z866" s="1" t="s">
        <v>1039</v>
      </c>
      <c r="AA866" s="7">
        <v>0.95</v>
      </c>
      <c r="AB866" s="5"/>
      <c r="AC866" s="5"/>
      <c r="AD866" s="6"/>
      <c r="AE866" s="5"/>
      <c r="AF866" s="5" t="str">
        <f t="shared" si="13"/>
        <v>Y</v>
      </c>
      <c r="AG866" s="5"/>
      <c r="AH866" s="17">
        <v>1</v>
      </c>
      <c r="AI866" s="1" t="s">
        <v>1056</v>
      </c>
      <c r="AJ866" s="46" t="s">
        <v>268</v>
      </c>
      <c r="AK866" s="98" t="s">
        <v>269</v>
      </c>
      <c r="AL866" s="25" t="s">
        <v>182</v>
      </c>
      <c r="AM866" s="100"/>
    </row>
    <row r="867" spans="1:39" ht="57" customHeight="1">
      <c r="A867" s="13" t="s">
        <v>1039</v>
      </c>
      <c r="B867" s="13" t="s">
        <v>1039</v>
      </c>
      <c r="C867" s="13" t="s">
        <v>1039</v>
      </c>
      <c r="D867" s="27" t="s">
        <v>4689</v>
      </c>
      <c r="E867" s="5"/>
      <c r="F867" s="5" t="s">
        <v>2617</v>
      </c>
      <c r="G867" s="1" t="s">
        <v>2618</v>
      </c>
      <c r="H867" s="1" t="s">
        <v>2618</v>
      </c>
      <c r="I867" s="33" t="s">
        <v>2619</v>
      </c>
      <c r="J867" s="76" t="s">
        <v>2620</v>
      </c>
      <c r="K867" s="5" t="s">
        <v>617</v>
      </c>
      <c r="L867" s="19" t="s">
        <v>619</v>
      </c>
      <c r="M867" s="28">
        <v>46218</v>
      </c>
      <c r="N867" s="29">
        <v>46267</v>
      </c>
      <c r="O867" s="13" t="s">
        <v>132</v>
      </c>
      <c r="P867" s="22" t="s">
        <v>1046</v>
      </c>
      <c r="Q867" s="22">
        <v>20</v>
      </c>
      <c r="R867" s="23" t="s">
        <v>181</v>
      </c>
      <c r="S867" s="6" t="s">
        <v>181</v>
      </c>
      <c r="T867" s="5"/>
      <c r="U867" s="5" t="s">
        <v>134</v>
      </c>
      <c r="V867" s="75" t="s">
        <v>4688</v>
      </c>
      <c r="W867" s="5" t="s">
        <v>181</v>
      </c>
      <c r="X867" s="5"/>
      <c r="Y867" s="5"/>
      <c r="Z867" s="1" t="s">
        <v>1039</v>
      </c>
      <c r="AA867" s="7">
        <v>0.95</v>
      </c>
      <c r="AB867" s="5"/>
      <c r="AC867" s="5"/>
      <c r="AD867" s="6"/>
      <c r="AE867" s="5"/>
      <c r="AF867" s="5" t="str">
        <f t="shared" si="13"/>
        <v>Y</v>
      </c>
      <c r="AG867" s="5"/>
      <c r="AH867" s="17">
        <v>1</v>
      </c>
      <c r="AI867" s="1" t="s">
        <v>1056</v>
      </c>
      <c r="AJ867" s="46" t="s">
        <v>268</v>
      </c>
      <c r="AK867" s="98" t="s">
        <v>269</v>
      </c>
      <c r="AL867" s="25" t="s">
        <v>182</v>
      </c>
      <c r="AM867" s="100"/>
    </row>
    <row r="868" spans="1:39" ht="57" customHeight="1">
      <c r="A868" s="13" t="s">
        <v>1039</v>
      </c>
      <c r="B868" s="13" t="s">
        <v>1039</v>
      </c>
      <c r="C868" s="13" t="s">
        <v>1039</v>
      </c>
      <c r="D868" s="27" t="s">
        <v>4690</v>
      </c>
      <c r="E868" s="5"/>
      <c r="F868" s="5" t="s">
        <v>2622</v>
      </c>
      <c r="G868" s="1" t="s">
        <v>2623</v>
      </c>
      <c r="H868" s="1" t="s">
        <v>2623</v>
      </c>
      <c r="I868" s="33" t="s">
        <v>2624</v>
      </c>
      <c r="J868" s="76" t="s">
        <v>2625</v>
      </c>
      <c r="K868" s="5" t="s">
        <v>617</v>
      </c>
      <c r="L868" s="19" t="s">
        <v>619</v>
      </c>
      <c r="M868" s="28">
        <v>46218</v>
      </c>
      <c r="N868" s="29">
        <v>46267</v>
      </c>
      <c r="O868" s="13" t="s">
        <v>132</v>
      </c>
      <c r="P868" s="22" t="s">
        <v>1046</v>
      </c>
      <c r="Q868" s="22">
        <v>20</v>
      </c>
      <c r="R868" s="23" t="s">
        <v>181</v>
      </c>
      <c r="S868" s="6" t="s">
        <v>181</v>
      </c>
      <c r="T868" s="5"/>
      <c r="U868" s="5" t="s">
        <v>134</v>
      </c>
      <c r="V868" s="75" t="s">
        <v>4688</v>
      </c>
      <c r="W868" s="5" t="s">
        <v>181</v>
      </c>
      <c r="X868" s="5"/>
      <c r="Y868" s="5"/>
      <c r="Z868" s="1" t="s">
        <v>1039</v>
      </c>
      <c r="AA868" s="7">
        <v>0.95</v>
      </c>
      <c r="AB868" s="5"/>
      <c r="AC868" s="5"/>
      <c r="AD868" s="6"/>
      <c r="AE868" s="5"/>
      <c r="AF868" s="5" t="str">
        <f t="shared" si="13"/>
        <v>Y</v>
      </c>
      <c r="AG868" s="5"/>
      <c r="AH868" s="17">
        <v>1</v>
      </c>
      <c r="AI868" s="1" t="s">
        <v>1056</v>
      </c>
      <c r="AJ868" s="46" t="s">
        <v>268</v>
      </c>
      <c r="AK868" s="98" t="s">
        <v>269</v>
      </c>
      <c r="AL868" s="25" t="s">
        <v>182</v>
      </c>
      <c r="AM868" s="100"/>
    </row>
    <row r="869" spans="1:39" ht="57" customHeight="1">
      <c r="A869" s="13" t="s">
        <v>1039</v>
      </c>
      <c r="B869" s="13" t="s">
        <v>1039</v>
      </c>
      <c r="C869" s="13" t="s">
        <v>1039</v>
      </c>
      <c r="D869" s="27" t="s">
        <v>4691</v>
      </c>
      <c r="E869" s="5"/>
      <c r="F869" s="5" t="s">
        <v>2627</v>
      </c>
      <c r="G869" s="1" t="s">
        <v>2628</v>
      </c>
      <c r="H869" s="1" t="s">
        <v>2628</v>
      </c>
      <c r="I869" s="33" t="s">
        <v>2629</v>
      </c>
      <c r="J869" s="76" t="s">
        <v>2630</v>
      </c>
      <c r="K869" s="5" t="s">
        <v>617</v>
      </c>
      <c r="L869" s="19" t="s">
        <v>619</v>
      </c>
      <c r="M869" s="28">
        <v>46218</v>
      </c>
      <c r="N869" s="29">
        <v>46267</v>
      </c>
      <c r="O869" s="13" t="s">
        <v>132</v>
      </c>
      <c r="P869" s="22" t="s">
        <v>1046</v>
      </c>
      <c r="Q869" s="22">
        <v>48</v>
      </c>
      <c r="R869" s="23" t="s">
        <v>181</v>
      </c>
      <c r="S869" s="6" t="s">
        <v>181</v>
      </c>
      <c r="T869" s="5"/>
      <c r="U869" s="5" t="s">
        <v>134</v>
      </c>
      <c r="V869" s="75" t="s">
        <v>4688</v>
      </c>
      <c r="W869" s="5" t="s">
        <v>181</v>
      </c>
      <c r="X869" s="5"/>
      <c r="Y869" s="5"/>
      <c r="Z869" s="1" t="s">
        <v>1039</v>
      </c>
      <c r="AA869" s="7">
        <v>0.95</v>
      </c>
      <c r="AB869" s="5"/>
      <c r="AC869" s="5"/>
      <c r="AD869" s="6"/>
      <c r="AE869" s="5"/>
      <c r="AF869" s="5" t="str">
        <f t="shared" si="13"/>
        <v>Y</v>
      </c>
      <c r="AG869" s="5"/>
      <c r="AH869" s="17">
        <v>1</v>
      </c>
      <c r="AI869" s="1" t="s">
        <v>2702</v>
      </c>
      <c r="AJ869" s="46" t="s">
        <v>268</v>
      </c>
      <c r="AK869" s="98" t="s">
        <v>269</v>
      </c>
      <c r="AL869" s="25" t="s">
        <v>182</v>
      </c>
      <c r="AM869" s="100"/>
    </row>
    <row r="870" spans="1:39" ht="57" customHeight="1">
      <c r="A870" s="13" t="s">
        <v>2938</v>
      </c>
      <c r="B870" s="13" t="s">
        <v>2755</v>
      </c>
      <c r="C870" s="13" t="s">
        <v>3970</v>
      </c>
      <c r="D870" s="27" t="s">
        <v>4692</v>
      </c>
      <c r="E870" s="5"/>
      <c r="F870" s="5" t="s">
        <v>3972</v>
      </c>
      <c r="G870" s="1" t="s">
        <v>3973</v>
      </c>
      <c r="H870" s="1" t="s">
        <v>3973</v>
      </c>
      <c r="I870" s="34" t="s">
        <v>3974</v>
      </c>
      <c r="J870" s="77" t="s">
        <v>3975</v>
      </c>
      <c r="K870" s="5" t="s">
        <v>617</v>
      </c>
      <c r="L870" s="19" t="s">
        <v>619</v>
      </c>
      <c r="M870" s="28">
        <v>46218</v>
      </c>
      <c r="N870" s="29">
        <v>46267</v>
      </c>
      <c r="O870" s="13" t="s">
        <v>132</v>
      </c>
      <c r="P870" s="22" t="s">
        <v>1046</v>
      </c>
      <c r="Q870" s="22">
        <v>8000</v>
      </c>
      <c r="R870" s="23" t="s">
        <v>132</v>
      </c>
      <c r="S870" s="6" t="s">
        <v>181</v>
      </c>
      <c r="T870" s="5"/>
      <c r="U870" s="5" t="s">
        <v>134</v>
      </c>
      <c r="V870" s="75" t="s">
        <v>4693</v>
      </c>
      <c r="W870" s="5" t="s">
        <v>181</v>
      </c>
      <c r="X870" s="5"/>
      <c r="Y870" s="5"/>
      <c r="Z870" s="1">
        <v>100</v>
      </c>
      <c r="AA870" s="7">
        <v>0.95</v>
      </c>
      <c r="AB870" s="5"/>
      <c r="AC870" s="5"/>
      <c r="AD870" s="6"/>
      <c r="AE870" s="5"/>
      <c r="AF870" s="5" t="str">
        <f t="shared" si="13"/>
        <v>Y</v>
      </c>
      <c r="AG870" s="5"/>
      <c r="AH870" s="17">
        <v>1</v>
      </c>
      <c r="AI870" s="1" t="s">
        <v>3970</v>
      </c>
      <c r="AJ870" s="46" t="s">
        <v>268</v>
      </c>
      <c r="AK870" s="98" t="s">
        <v>269</v>
      </c>
      <c r="AL870" s="25" t="s">
        <v>182</v>
      </c>
      <c r="AM870" s="100"/>
    </row>
    <row r="871" spans="1:39" ht="57" customHeight="1">
      <c r="A871" s="13" t="s">
        <v>1039</v>
      </c>
      <c r="B871" s="13" t="s">
        <v>1039</v>
      </c>
      <c r="C871" s="13" t="s">
        <v>1039</v>
      </c>
      <c r="D871" s="27" t="s">
        <v>4694</v>
      </c>
      <c r="E871" s="5"/>
      <c r="F871" s="5" t="s">
        <v>4695</v>
      </c>
      <c r="G871" s="1" t="s">
        <v>4696</v>
      </c>
      <c r="H871" s="1" t="s">
        <v>4696</v>
      </c>
      <c r="I871" s="34" t="s">
        <v>4697</v>
      </c>
      <c r="J871" s="77" t="s">
        <v>4698</v>
      </c>
      <c r="K871" s="5" t="s">
        <v>617</v>
      </c>
      <c r="L871" s="19" t="s">
        <v>619</v>
      </c>
      <c r="M871" s="28">
        <v>46218</v>
      </c>
      <c r="N871" s="29">
        <v>46267</v>
      </c>
      <c r="O871" s="13" t="s">
        <v>132</v>
      </c>
      <c r="P871" s="22" t="s">
        <v>1046</v>
      </c>
      <c r="Q871" s="22">
        <v>8000</v>
      </c>
      <c r="R871" s="23" t="s">
        <v>181</v>
      </c>
      <c r="S871" s="6" t="s">
        <v>181</v>
      </c>
      <c r="T871" s="5"/>
      <c r="U871" s="5" t="s">
        <v>134</v>
      </c>
      <c r="V871" s="75" t="s">
        <v>4688</v>
      </c>
      <c r="W871" s="5" t="s">
        <v>181</v>
      </c>
      <c r="X871" s="5"/>
      <c r="Y871" s="5"/>
      <c r="Z871" s="1" t="s">
        <v>1039</v>
      </c>
      <c r="AA871" s="7">
        <v>0.95</v>
      </c>
      <c r="AB871" s="5"/>
      <c r="AC871" s="5"/>
      <c r="AD871" s="6"/>
      <c r="AE871" s="5"/>
      <c r="AF871" s="5" t="str">
        <f t="shared" si="13"/>
        <v>Y</v>
      </c>
      <c r="AG871" s="5"/>
      <c r="AH871" s="17">
        <v>1</v>
      </c>
      <c r="AI871" s="1" t="s">
        <v>4699</v>
      </c>
      <c r="AJ871" s="46" t="s">
        <v>268</v>
      </c>
      <c r="AK871" s="98" t="s">
        <v>269</v>
      </c>
      <c r="AL871" s="25" t="s">
        <v>182</v>
      </c>
      <c r="AM871" s="100"/>
    </row>
    <row r="872" spans="1:39" ht="57" customHeight="1">
      <c r="A872" s="13" t="s">
        <v>2938</v>
      </c>
      <c r="B872" s="13" t="s">
        <v>2755</v>
      </c>
      <c r="C872" s="13" t="s">
        <v>4700</v>
      </c>
      <c r="D872" s="27" t="s">
        <v>4701</v>
      </c>
      <c r="E872" s="5"/>
      <c r="F872" s="5" t="s">
        <v>4702</v>
      </c>
      <c r="G872" s="1" t="s">
        <v>4703</v>
      </c>
      <c r="H872" s="1" t="s">
        <v>4703</v>
      </c>
      <c r="I872" s="34" t="s">
        <v>4704</v>
      </c>
      <c r="J872" s="77" t="s">
        <v>4705</v>
      </c>
      <c r="K872" s="5" t="s">
        <v>617</v>
      </c>
      <c r="L872" s="19" t="s">
        <v>619</v>
      </c>
      <c r="M872" s="28">
        <v>46218</v>
      </c>
      <c r="N872" s="29">
        <v>46267</v>
      </c>
      <c r="O872" s="13" t="s">
        <v>132</v>
      </c>
      <c r="P872" s="22" t="s">
        <v>1046</v>
      </c>
      <c r="Q872" s="22">
        <v>8000</v>
      </c>
      <c r="R872" s="23" t="s">
        <v>181</v>
      </c>
      <c r="S872" s="6" t="s">
        <v>181</v>
      </c>
      <c r="T872" s="5"/>
      <c r="U872" s="5" t="s">
        <v>134</v>
      </c>
      <c r="V872" s="75" t="s">
        <v>4688</v>
      </c>
      <c r="W872" s="5" t="s">
        <v>181</v>
      </c>
      <c r="X872" s="5"/>
      <c r="Y872" s="5"/>
      <c r="Z872" s="1" t="s">
        <v>1039</v>
      </c>
      <c r="AA872" s="7">
        <v>0.95</v>
      </c>
      <c r="AB872" s="5"/>
      <c r="AC872" s="5"/>
      <c r="AD872" s="6"/>
      <c r="AE872" s="5"/>
      <c r="AF872" s="5" t="str">
        <f t="shared" si="13"/>
        <v>Y</v>
      </c>
      <c r="AG872" s="5"/>
      <c r="AH872" s="17">
        <v>1</v>
      </c>
      <c r="AI872" s="1" t="s">
        <v>4706</v>
      </c>
      <c r="AJ872" s="46" t="s">
        <v>268</v>
      </c>
      <c r="AK872" s="98" t="s">
        <v>269</v>
      </c>
      <c r="AL872" s="25" t="s">
        <v>182</v>
      </c>
      <c r="AM872" s="100"/>
    </row>
    <row r="873" spans="1:39" ht="57" customHeight="1">
      <c r="A873" s="13" t="s">
        <v>2938</v>
      </c>
      <c r="B873" s="13" t="s">
        <v>2755</v>
      </c>
      <c r="C873" s="13" t="s">
        <v>4707</v>
      </c>
      <c r="D873" s="27" t="s">
        <v>4708</v>
      </c>
      <c r="E873" s="5"/>
      <c r="F873" s="5" t="s">
        <v>4709</v>
      </c>
      <c r="G873" s="1" t="s">
        <v>4710</v>
      </c>
      <c r="H873" s="1" t="s">
        <v>4711</v>
      </c>
      <c r="I873" s="33" t="s">
        <v>4712</v>
      </c>
      <c r="J873" s="76" t="s">
        <v>4713</v>
      </c>
      <c r="K873" s="5" t="s">
        <v>617</v>
      </c>
      <c r="L873" s="19" t="s">
        <v>619</v>
      </c>
      <c r="M873" s="28">
        <v>46218</v>
      </c>
      <c r="N873" s="29">
        <v>46267</v>
      </c>
      <c r="O873" s="13" t="s">
        <v>132</v>
      </c>
      <c r="P873" s="22" t="s">
        <v>1046</v>
      </c>
      <c r="Q873" s="22">
        <v>8000</v>
      </c>
      <c r="R873" s="23" t="s">
        <v>132</v>
      </c>
      <c r="S873" s="6" t="s">
        <v>181</v>
      </c>
      <c r="T873" s="5"/>
      <c r="U873" s="5" t="s">
        <v>134</v>
      </c>
      <c r="V873" s="75" t="s">
        <v>4688</v>
      </c>
      <c r="W873" s="5" t="s">
        <v>181</v>
      </c>
      <c r="X873" s="5"/>
      <c r="Y873" s="5"/>
      <c r="Z873" s="1" t="s">
        <v>1039</v>
      </c>
      <c r="AA873" s="7">
        <v>0.95</v>
      </c>
      <c r="AB873" s="5"/>
      <c r="AC873" s="5"/>
      <c r="AD873" s="6"/>
      <c r="AE873" s="5"/>
      <c r="AF873" s="5" t="str">
        <f t="shared" si="13"/>
        <v>Y</v>
      </c>
      <c r="AG873" s="5"/>
      <c r="AH873" s="17">
        <v>1</v>
      </c>
      <c r="AI873" s="1" t="s">
        <v>4707</v>
      </c>
      <c r="AJ873" s="46" t="s">
        <v>268</v>
      </c>
      <c r="AK873" s="98" t="s">
        <v>269</v>
      </c>
      <c r="AL873" s="25" t="s">
        <v>182</v>
      </c>
      <c r="AM873" s="100"/>
    </row>
    <row r="874" spans="1:39" ht="57" customHeight="1">
      <c r="A874" s="13" t="s">
        <v>2938</v>
      </c>
      <c r="B874" s="13" t="s">
        <v>2755</v>
      </c>
      <c r="C874" s="13" t="s">
        <v>4714</v>
      </c>
      <c r="D874" s="27" t="s">
        <v>4715</v>
      </c>
      <c r="E874" s="5"/>
      <c r="F874" s="5" t="s">
        <v>4716</v>
      </c>
      <c r="G874" s="1" t="s">
        <v>4717</v>
      </c>
      <c r="H874" s="1" t="s">
        <v>4718</v>
      </c>
      <c r="I874" s="33" t="s">
        <v>4719</v>
      </c>
      <c r="J874" s="76" t="s">
        <v>4720</v>
      </c>
      <c r="K874" s="5" t="s">
        <v>617</v>
      </c>
      <c r="L874" s="19" t="s">
        <v>619</v>
      </c>
      <c r="M874" s="28">
        <v>46218</v>
      </c>
      <c r="N874" s="29">
        <v>46267</v>
      </c>
      <c r="O874" s="13" t="s">
        <v>132</v>
      </c>
      <c r="P874" s="22" t="s">
        <v>1046</v>
      </c>
      <c r="Q874" s="22">
        <v>8000</v>
      </c>
      <c r="R874" s="23" t="s">
        <v>132</v>
      </c>
      <c r="S874" s="6" t="s">
        <v>181</v>
      </c>
      <c r="T874" s="5"/>
      <c r="U874" s="5" t="s">
        <v>134</v>
      </c>
      <c r="V874" s="75" t="s">
        <v>4688</v>
      </c>
      <c r="W874" s="5" t="s">
        <v>181</v>
      </c>
      <c r="X874" s="5"/>
      <c r="Y874" s="5"/>
      <c r="Z874" s="1" t="s">
        <v>1039</v>
      </c>
      <c r="AA874" s="7">
        <v>0.95</v>
      </c>
      <c r="AB874" s="5"/>
      <c r="AC874" s="5"/>
      <c r="AD874" s="6"/>
      <c r="AE874" s="5"/>
      <c r="AF874" s="5" t="str">
        <f t="shared" si="13"/>
        <v>Y</v>
      </c>
      <c r="AG874" s="5"/>
      <c r="AH874" s="17">
        <v>1</v>
      </c>
      <c r="AI874" s="1" t="s">
        <v>4714</v>
      </c>
      <c r="AJ874" s="46" t="s">
        <v>268</v>
      </c>
      <c r="AK874" s="98" t="s">
        <v>269</v>
      </c>
      <c r="AL874" s="25" t="s">
        <v>182</v>
      </c>
      <c r="AM874" s="100"/>
    </row>
    <row r="875" spans="1:39" ht="57" customHeight="1">
      <c r="A875" s="13" t="s">
        <v>1039</v>
      </c>
      <c r="B875" s="13" t="s">
        <v>1039</v>
      </c>
      <c r="C875" s="13" t="s">
        <v>1039</v>
      </c>
      <c r="D875" s="27" t="s">
        <v>4721</v>
      </c>
      <c r="E875" s="5"/>
      <c r="F875" s="5" t="s">
        <v>2685</v>
      </c>
      <c r="G875" s="1" t="s">
        <v>2686</v>
      </c>
      <c r="H875" s="1" t="s">
        <v>2686</v>
      </c>
      <c r="I875" s="33" t="s">
        <v>2687</v>
      </c>
      <c r="J875" s="76" t="s">
        <v>2688</v>
      </c>
      <c r="K875" s="5" t="s">
        <v>617</v>
      </c>
      <c r="L875" s="19" t="s">
        <v>619</v>
      </c>
      <c r="M875" s="28">
        <v>46218</v>
      </c>
      <c r="N875" s="29">
        <v>46267</v>
      </c>
      <c r="O875" s="13" t="s">
        <v>132</v>
      </c>
      <c r="P875" s="22" t="s">
        <v>1878</v>
      </c>
      <c r="Q875" s="22">
        <v>22</v>
      </c>
      <c r="R875" s="23" t="s">
        <v>181</v>
      </c>
      <c r="S875" s="6" t="s">
        <v>181</v>
      </c>
      <c r="T875" s="5"/>
      <c r="U875" s="5" t="s">
        <v>134</v>
      </c>
      <c r="V875" s="75" t="s">
        <v>4688</v>
      </c>
      <c r="W875" s="5" t="s">
        <v>181</v>
      </c>
      <c r="X875" s="5"/>
      <c r="Y875" s="5"/>
      <c r="Z875" s="1" t="s">
        <v>1039</v>
      </c>
      <c r="AA875" s="7">
        <v>0.95</v>
      </c>
      <c r="AB875" s="5"/>
      <c r="AC875" s="5"/>
      <c r="AD875" s="6"/>
      <c r="AE875" s="5"/>
      <c r="AF875" s="5" t="str">
        <f t="shared" si="13"/>
        <v>Y</v>
      </c>
      <c r="AG875" s="5"/>
      <c r="AH875" s="17">
        <v>1</v>
      </c>
      <c r="AI875" s="1" t="s">
        <v>2739</v>
      </c>
      <c r="AJ875" s="46" t="s">
        <v>268</v>
      </c>
      <c r="AK875" s="98" t="s">
        <v>269</v>
      </c>
      <c r="AL875" s="25" t="s">
        <v>182</v>
      </c>
      <c r="AM875" s="100"/>
    </row>
    <row r="876" spans="1:39" ht="57" customHeight="1">
      <c r="A876" s="13" t="s">
        <v>1039</v>
      </c>
      <c r="B876" s="13" t="s">
        <v>1039</v>
      </c>
      <c r="C876" s="13" t="s">
        <v>1039</v>
      </c>
      <c r="D876" s="27" t="s">
        <v>4722</v>
      </c>
      <c r="E876" s="5"/>
      <c r="F876" s="5" t="s">
        <v>2691</v>
      </c>
      <c r="G876" s="1" t="s">
        <v>2692</v>
      </c>
      <c r="H876" s="1" t="s">
        <v>2692</v>
      </c>
      <c r="I876" s="33" t="s">
        <v>2693</v>
      </c>
      <c r="J876" s="76" t="s">
        <v>2693</v>
      </c>
      <c r="K876" s="5" t="s">
        <v>617</v>
      </c>
      <c r="L876" s="19" t="s">
        <v>619</v>
      </c>
      <c r="M876" s="28">
        <v>46218</v>
      </c>
      <c r="N876" s="29">
        <v>46267</v>
      </c>
      <c r="O876" s="13" t="s">
        <v>132</v>
      </c>
      <c r="P876" s="22" t="s">
        <v>1046</v>
      </c>
      <c r="Q876" s="22">
        <v>4</v>
      </c>
      <c r="R876" s="23" t="s">
        <v>181</v>
      </c>
      <c r="S876" s="6" t="s">
        <v>181</v>
      </c>
      <c r="T876" s="5"/>
      <c r="U876" s="5" t="s">
        <v>134</v>
      </c>
      <c r="V876" s="75" t="s">
        <v>4723</v>
      </c>
      <c r="W876" s="5" t="s">
        <v>181</v>
      </c>
      <c r="X876" s="5"/>
      <c r="Y876" s="5"/>
      <c r="Z876" s="1" t="s">
        <v>1039</v>
      </c>
      <c r="AA876" s="7">
        <v>0.95</v>
      </c>
      <c r="AB876" s="5"/>
      <c r="AC876" s="5"/>
      <c r="AD876" s="6"/>
      <c r="AE876" s="5"/>
      <c r="AF876" s="5" t="str">
        <f t="shared" si="13"/>
        <v>Y</v>
      </c>
      <c r="AG876" s="5"/>
      <c r="AH876" s="17">
        <v>1</v>
      </c>
      <c r="AI876" s="1" t="s">
        <v>1161</v>
      </c>
      <c r="AJ876" s="46" t="s">
        <v>268</v>
      </c>
      <c r="AK876" s="98" t="s">
        <v>269</v>
      </c>
      <c r="AL876" s="25" t="s">
        <v>182</v>
      </c>
      <c r="AM876" s="100"/>
    </row>
    <row r="877" spans="1:39" ht="57" customHeight="1">
      <c r="A877" s="13" t="s">
        <v>1039</v>
      </c>
      <c r="B877" s="13" t="s">
        <v>1039</v>
      </c>
      <c r="C877" s="13" t="s">
        <v>1039</v>
      </c>
      <c r="D877" s="27" t="s">
        <v>4724</v>
      </c>
      <c r="E877" s="5"/>
      <c r="F877" s="5" t="s">
        <v>2605</v>
      </c>
      <c r="G877" s="1" t="s">
        <v>2606</v>
      </c>
      <c r="H877" s="1" t="s">
        <v>2606</v>
      </c>
      <c r="I877" s="33" t="s">
        <v>2607</v>
      </c>
      <c r="J877" s="76" t="s">
        <v>2608</v>
      </c>
      <c r="K877" s="5" t="s">
        <v>175</v>
      </c>
      <c r="L877" s="19" t="s">
        <v>177</v>
      </c>
      <c r="M877" s="28">
        <v>46218</v>
      </c>
      <c r="N877" s="29">
        <v>46267</v>
      </c>
      <c r="O877" s="13" t="s">
        <v>132</v>
      </c>
      <c r="P877" s="22" t="s">
        <v>1046</v>
      </c>
      <c r="Q877" s="22">
        <v>60</v>
      </c>
      <c r="R877" s="23" t="s">
        <v>181</v>
      </c>
      <c r="S877" s="6" t="s">
        <v>181</v>
      </c>
      <c r="T877" s="5"/>
      <c r="U877" s="5" t="s">
        <v>134</v>
      </c>
      <c r="V877" s="75" t="s">
        <v>4725</v>
      </c>
      <c r="W877" s="5" t="s">
        <v>181</v>
      </c>
      <c r="X877" s="5"/>
      <c r="Y877" s="5"/>
      <c r="Z877" s="1" t="s">
        <v>1039</v>
      </c>
      <c r="AA877" s="7">
        <v>0.95</v>
      </c>
      <c r="AB877" s="5"/>
      <c r="AC877" s="5"/>
      <c r="AD877" s="6"/>
      <c r="AE877" s="5"/>
      <c r="AF877" s="5" t="str">
        <f t="shared" si="13"/>
        <v>Y</v>
      </c>
      <c r="AG877" s="5"/>
      <c r="AH877" s="17">
        <v>1</v>
      </c>
      <c r="AI877" s="1" t="s">
        <v>1048</v>
      </c>
      <c r="AJ877" s="46" t="s">
        <v>127</v>
      </c>
      <c r="AK877" s="98" t="s">
        <v>128</v>
      </c>
      <c r="AL877" s="25" t="s">
        <v>182</v>
      </c>
      <c r="AM877" s="100"/>
    </row>
    <row r="878" spans="1:39" ht="57" customHeight="1">
      <c r="A878" s="13" t="s">
        <v>1039</v>
      </c>
      <c r="B878" s="13" t="s">
        <v>1039</v>
      </c>
      <c r="C878" s="13" t="s">
        <v>1039</v>
      </c>
      <c r="D878" s="27" t="s">
        <v>4726</v>
      </c>
      <c r="E878" s="5"/>
      <c r="F878" s="5" t="s">
        <v>2611</v>
      </c>
      <c r="G878" s="1" t="s">
        <v>2612</v>
      </c>
      <c r="H878" s="1" t="s">
        <v>2612</v>
      </c>
      <c r="I878" s="33" t="s">
        <v>2613</v>
      </c>
      <c r="J878" s="76" t="s">
        <v>2614</v>
      </c>
      <c r="K878" s="5" t="s">
        <v>175</v>
      </c>
      <c r="L878" s="19" t="s">
        <v>177</v>
      </c>
      <c r="M878" s="28">
        <v>46218</v>
      </c>
      <c r="N878" s="29">
        <v>46267</v>
      </c>
      <c r="O878" s="13" t="s">
        <v>132</v>
      </c>
      <c r="P878" s="22" t="s">
        <v>1046</v>
      </c>
      <c r="Q878" s="22">
        <v>20</v>
      </c>
      <c r="R878" s="23" t="s">
        <v>181</v>
      </c>
      <c r="S878" s="6" t="s">
        <v>181</v>
      </c>
      <c r="T878" s="5"/>
      <c r="U878" s="5" t="s">
        <v>134</v>
      </c>
      <c r="V878" s="75" t="s">
        <v>4727</v>
      </c>
      <c r="W878" s="5" t="s">
        <v>181</v>
      </c>
      <c r="X878" s="5"/>
      <c r="Y878" s="5"/>
      <c r="Z878" s="1" t="s">
        <v>1039</v>
      </c>
      <c r="AA878" s="7">
        <v>0.95</v>
      </c>
      <c r="AB878" s="5"/>
      <c r="AC878" s="5"/>
      <c r="AD878" s="6"/>
      <c r="AE878" s="5"/>
      <c r="AF878" s="5" t="str">
        <f t="shared" si="13"/>
        <v>Y</v>
      </c>
      <c r="AG878" s="5"/>
      <c r="AH878" s="17">
        <v>1</v>
      </c>
      <c r="AI878" s="1" t="s">
        <v>1056</v>
      </c>
      <c r="AJ878" s="46" t="s">
        <v>127</v>
      </c>
      <c r="AK878" s="98" t="s">
        <v>128</v>
      </c>
      <c r="AL878" s="25" t="s">
        <v>182</v>
      </c>
      <c r="AM878" s="100"/>
    </row>
    <row r="879" spans="1:39" ht="57" customHeight="1">
      <c r="A879" s="13" t="s">
        <v>1039</v>
      </c>
      <c r="B879" s="13" t="s">
        <v>1039</v>
      </c>
      <c r="C879" s="13" t="s">
        <v>1039</v>
      </c>
      <c r="D879" s="27" t="s">
        <v>4728</v>
      </c>
      <c r="E879" s="5"/>
      <c r="F879" s="5" t="s">
        <v>2617</v>
      </c>
      <c r="G879" s="1" t="s">
        <v>2618</v>
      </c>
      <c r="H879" s="1" t="s">
        <v>2618</v>
      </c>
      <c r="I879" s="33" t="s">
        <v>2619</v>
      </c>
      <c r="J879" s="76" t="s">
        <v>2620</v>
      </c>
      <c r="K879" s="5" t="s">
        <v>175</v>
      </c>
      <c r="L879" s="19" t="s">
        <v>177</v>
      </c>
      <c r="M879" s="28">
        <v>46218</v>
      </c>
      <c r="N879" s="29">
        <v>46267</v>
      </c>
      <c r="O879" s="13" t="s">
        <v>132</v>
      </c>
      <c r="P879" s="22" t="s">
        <v>1046</v>
      </c>
      <c r="Q879" s="22">
        <v>20</v>
      </c>
      <c r="R879" s="23" t="s">
        <v>181</v>
      </c>
      <c r="S879" s="6" t="s">
        <v>181</v>
      </c>
      <c r="T879" s="5"/>
      <c r="U879" s="5" t="s">
        <v>134</v>
      </c>
      <c r="V879" s="75" t="s">
        <v>4727</v>
      </c>
      <c r="W879" s="5" t="s">
        <v>181</v>
      </c>
      <c r="X879" s="5"/>
      <c r="Y879" s="5"/>
      <c r="Z879" s="1" t="s">
        <v>1039</v>
      </c>
      <c r="AA879" s="7">
        <v>0.95</v>
      </c>
      <c r="AB879" s="5"/>
      <c r="AC879" s="5"/>
      <c r="AD879" s="6"/>
      <c r="AE879" s="5"/>
      <c r="AF879" s="5" t="str">
        <f t="shared" si="13"/>
        <v>Y</v>
      </c>
      <c r="AG879" s="5"/>
      <c r="AH879" s="17">
        <v>1</v>
      </c>
      <c r="AI879" s="1" t="s">
        <v>1056</v>
      </c>
      <c r="AJ879" s="46" t="s">
        <v>127</v>
      </c>
      <c r="AK879" s="98" t="s">
        <v>128</v>
      </c>
      <c r="AL879" s="25" t="s">
        <v>182</v>
      </c>
      <c r="AM879" s="100"/>
    </row>
    <row r="880" spans="1:39" ht="57" customHeight="1">
      <c r="A880" s="13" t="s">
        <v>1039</v>
      </c>
      <c r="B880" s="13" t="s">
        <v>1039</v>
      </c>
      <c r="C880" s="13" t="s">
        <v>1039</v>
      </c>
      <c r="D880" s="27" t="s">
        <v>4729</v>
      </c>
      <c r="E880" s="5"/>
      <c r="F880" s="5" t="s">
        <v>2622</v>
      </c>
      <c r="G880" s="1" t="s">
        <v>2623</v>
      </c>
      <c r="H880" s="1" t="s">
        <v>2623</v>
      </c>
      <c r="I880" s="33" t="s">
        <v>2624</v>
      </c>
      <c r="J880" s="76" t="s">
        <v>2625</v>
      </c>
      <c r="K880" s="5" t="s">
        <v>175</v>
      </c>
      <c r="L880" s="19" t="s">
        <v>177</v>
      </c>
      <c r="M880" s="28">
        <v>46218</v>
      </c>
      <c r="N880" s="29">
        <v>46267</v>
      </c>
      <c r="O880" s="13" t="s">
        <v>132</v>
      </c>
      <c r="P880" s="22" t="s">
        <v>1046</v>
      </c>
      <c r="Q880" s="22">
        <v>20</v>
      </c>
      <c r="R880" s="23" t="s">
        <v>181</v>
      </c>
      <c r="S880" s="6" t="s">
        <v>181</v>
      </c>
      <c r="T880" s="5"/>
      <c r="U880" s="5" t="s">
        <v>134</v>
      </c>
      <c r="V880" s="75" t="s">
        <v>4727</v>
      </c>
      <c r="W880" s="5" t="s">
        <v>181</v>
      </c>
      <c r="X880" s="5"/>
      <c r="Y880" s="5"/>
      <c r="Z880" s="1" t="s">
        <v>1039</v>
      </c>
      <c r="AA880" s="7">
        <v>0.95</v>
      </c>
      <c r="AB880" s="5"/>
      <c r="AC880" s="5"/>
      <c r="AD880" s="6"/>
      <c r="AE880" s="5"/>
      <c r="AF880" s="5" t="str">
        <f t="shared" si="13"/>
        <v>Y</v>
      </c>
      <c r="AG880" s="5"/>
      <c r="AH880" s="17">
        <v>1</v>
      </c>
      <c r="AI880" s="1" t="s">
        <v>1056</v>
      </c>
      <c r="AJ880" s="46" t="s">
        <v>127</v>
      </c>
      <c r="AK880" s="98" t="s">
        <v>128</v>
      </c>
      <c r="AL880" s="25" t="s">
        <v>182</v>
      </c>
      <c r="AM880" s="100"/>
    </row>
    <row r="881" spans="1:39" ht="57" customHeight="1">
      <c r="A881" s="13" t="s">
        <v>1039</v>
      </c>
      <c r="B881" s="13" t="s">
        <v>1039</v>
      </c>
      <c r="C881" s="13" t="s">
        <v>1039</v>
      </c>
      <c r="D881" s="27" t="s">
        <v>4730</v>
      </c>
      <c r="E881" s="5"/>
      <c r="F881" s="5" t="s">
        <v>2627</v>
      </c>
      <c r="G881" s="1" t="s">
        <v>2628</v>
      </c>
      <c r="H881" s="1" t="s">
        <v>2628</v>
      </c>
      <c r="I881" s="33" t="s">
        <v>2629</v>
      </c>
      <c r="J881" s="76" t="s">
        <v>2630</v>
      </c>
      <c r="K881" s="5" t="s">
        <v>175</v>
      </c>
      <c r="L881" s="19" t="s">
        <v>177</v>
      </c>
      <c r="M881" s="28">
        <v>46218</v>
      </c>
      <c r="N881" s="29">
        <v>46267</v>
      </c>
      <c r="O881" s="13" t="s">
        <v>132</v>
      </c>
      <c r="P881" s="22" t="s">
        <v>1046</v>
      </c>
      <c r="Q881" s="22">
        <v>48</v>
      </c>
      <c r="R881" s="23" t="s">
        <v>181</v>
      </c>
      <c r="S881" s="6" t="s">
        <v>181</v>
      </c>
      <c r="T881" s="5"/>
      <c r="U881" s="5" t="s">
        <v>134</v>
      </c>
      <c r="V881" s="75" t="s">
        <v>4727</v>
      </c>
      <c r="W881" s="5" t="s">
        <v>181</v>
      </c>
      <c r="X881" s="5"/>
      <c r="Y881" s="5"/>
      <c r="Z881" s="1" t="s">
        <v>1039</v>
      </c>
      <c r="AA881" s="7">
        <v>0.95</v>
      </c>
      <c r="AB881" s="5"/>
      <c r="AC881" s="5"/>
      <c r="AD881" s="6"/>
      <c r="AE881" s="5"/>
      <c r="AF881" s="5" t="str">
        <f t="shared" si="13"/>
        <v>Y</v>
      </c>
      <c r="AG881" s="5"/>
      <c r="AH881" s="17">
        <v>1</v>
      </c>
      <c r="AI881" s="1" t="s">
        <v>2702</v>
      </c>
      <c r="AJ881" s="46" t="s">
        <v>127</v>
      </c>
      <c r="AK881" s="98" t="s">
        <v>128</v>
      </c>
      <c r="AL881" s="25" t="s">
        <v>182</v>
      </c>
      <c r="AM881" s="100"/>
    </row>
    <row r="882" spans="1:39" ht="57" customHeight="1">
      <c r="A882" s="13" t="s">
        <v>2938</v>
      </c>
      <c r="B882" s="13" t="s">
        <v>2755</v>
      </c>
      <c r="C882" s="13" t="s">
        <v>4731</v>
      </c>
      <c r="D882" s="27" t="s">
        <v>4732</v>
      </c>
      <c r="E882" s="5"/>
      <c r="F882" s="5" t="s">
        <v>4733</v>
      </c>
      <c r="G882" s="1" t="s">
        <v>4734</v>
      </c>
      <c r="H882" s="1" t="s">
        <v>4734</v>
      </c>
      <c r="I882" s="33" t="s">
        <v>4735</v>
      </c>
      <c r="J882" s="76" t="s">
        <v>4736</v>
      </c>
      <c r="K882" s="5" t="s">
        <v>175</v>
      </c>
      <c r="L882" s="19" t="s">
        <v>177</v>
      </c>
      <c r="M882" s="28">
        <v>46218</v>
      </c>
      <c r="N882" s="29">
        <v>46267</v>
      </c>
      <c r="O882" s="13" t="s">
        <v>132</v>
      </c>
      <c r="P882" s="22" t="s">
        <v>1046</v>
      </c>
      <c r="Q882" s="22">
        <v>8000</v>
      </c>
      <c r="R882" s="23" t="s">
        <v>132</v>
      </c>
      <c r="S882" s="6" t="s">
        <v>181</v>
      </c>
      <c r="T882" s="5"/>
      <c r="U882" s="5" t="s">
        <v>134</v>
      </c>
      <c r="V882" s="75" t="s">
        <v>4727</v>
      </c>
      <c r="W882" s="5" t="s">
        <v>181</v>
      </c>
      <c r="X882" s="5"/>
      <c r="Y882" s="5"/>
      <c r="Z882" s="1" t="s">
        <v>1039</v>
      </c>
      <c r="AA882" s="7">
        <v>0.95</v>
      </c>
      <c r="AB882" s="5"/>
      <c r="AC882" s="5"/>
      <c r="AD882" s="6"/>
      <c r="AE882" s="5"/>
      <c r="AF882" s="5" t="str">
        <f t="shared" si="13"/>
        <v>Y</v>
      </c>
      <c r="AG882" s="5"/>
      <c r="AH882" s="17">
        <v>1</v>
      </c>
      <c r="AI882" s="1" t="s">
        <v>4737</v>
      </c>
      <c r="AJ882" s="46" t="s">
        <v>127</v>
      </c>
      <c r="AK882" s="98" t="s">
        <v>128</v>
      </c>
      <c r="AL882" s="25" t="s">
        <v>182</v>
      </c>
      <c r="AM882" s="100"/>
    </row>
    <row r="883" spans="1:39" ht="57" customHeight="1">
      <c r="A883" s="13" t="s">
        <v>2938</v>
      </c>
      <c r="B883" s="13" t="s">
        <v>2755</v>
      </c>
      <c r="C883" s="13" t="s">
        <v>4738</v>
      </c>
      <c r="D883" s="27" t="s">
        <v>4739</v>
      </c>
      <c r="E883" s="5"/>
      <c r="F883" s="5" t="s">
        <v>2793</v>
      </c>
      <c r="G883" s="1" t="s">
        <v>2794</v>
      </c>
      <c r="H883" s="1" t="s">
        <v>4740</v>
      </c>
      <c r="I883" s="33" t="s">
        <v>2795</v>
      </c>
      <c r="J883" s="76" t="s">
        <v>4741</v>
      </c>
      <c r="K883" s="5" t="s">
        <v>175</v>
      </c>
      <c r="L883" s="19" t="s">
        <v>177</v>
      </c>
      <c r="M883" s="28">
        <v>46218</v>
      </c>
      <c r="N883" s="29">
        <v>46267</v>
      </c>
      <c r="O883" s="13" t="s">
        <v>132</v>
      </c>
      <c r="P883" s="22" t="s">
        <v>1046</v>
      </c>
      <c r="Q883" s="22">
        <v>8000</v>
      </c>
      <c r="R883" s="23" t="s">
        <v>132</v>
      </c>
      <c r="S883" s="6" t="s">
        <v>181</v>
      </c>
      <c r="T883" s="5"/>
      <c r="U883" s="5" t="s">
        <v>134</v>
      </c>
      <c r="V883" s="75" t="s">
        <v>4725</v>
      </c>
      <c r="W883" s="5" t="s">
        <v>181</v>
      </c>
      <c r="X883" s="5"/>
      <c r="Y883" s="5"/>
      <c r="Z883" s="1">
        <v>99.97</v>
      </c>
      <c r="AA883" s="7">
        <v>0.95</v>
      </c>
      <c r="AB883" s="5"/>
      <c r="AC883" s="5"/>
      <c r="AD883" s="6"/>
      <c r="AE883" s="5"/>
      <c r="AF883" s="5" t="str">
        <f t="shared" si="13"/>
        <v>Y</v>
      </c>
      <c r="AG883" s="5"/>
      <c r="AH883" s="17">
        <v>1</v>
      </c>
      <c r="AI883" s="1" t="s">
        <v>4742</v>
      </c>
      <c r="AJ883" s="46" t="s">
        <v>127</v>
      </c>
      <c r="AK883" s="98" t="s">
        <v>128</v>
      </c>
      <c r="AL883" s="25" t="s">
        <v>182</v>
      </c>
      <c r="AM883" s="100"/>
    </row>
    <row r="884" spans="1:39" ht="57" customHeight="1">
      <c r="A884" s="13" t="s">
        <v>2938</v>
      </c>
      <c r="B884" s="13" t="s">
        <v>2755</v>
      </c>
      <c r="C884" s="13" t="s">
        <v>4743</v>
      </c>
      <c r="D884" s="27" t="s">
        <v>4744</v>
      </c>
      <c r="E884" s="5"/>
      <c r="F884" s="5" t="s">
        <v>4745</v>
      </c>
      <c r="G884" s="1" t="s">
        <v>4746</v>
      </c>
      <c r="H884" s="1" t="s">
        <v>4746</v>
      </c>
      <c r="I884" s="34" t="s">
        <v>4747</v>
      </c>
      <c r="J884" s="77" t="s">
        <v>4748</v>
      </c>
      <c r="K884" s="5" t="s">
        <v>175</v>
      </c>
      <c r="L884" s="19" t="s">
        <v>177</v>
      </c>
      <c r="M884" s="28">
        <v>46218</v>
      </c>
      <c r="N884" s="29">
        <v>46267</v>
      </c>
      <c r="O884" s="13" t="s">
        <v>132</v>
      </c>
      <c r="P884" s="22" t="s">
        <v>1046</v>
      </c>
      <c r="Q884" s="22">
        <v>8000</v>
      </c>
      <c r="R884" s="23" t="s">
        <v>132</v>
      </c>
      <c r="S884" s="6" t="s">
        <v>181</v>
      </c>
      <c r="T884" s="5"/>
      <c r="U884" s="5" t="s">
        <v>134</v>
      </c>
      <c r="V884" s="75" t="s">
        <v>4727</v>
      </c>
      <c r="W884" s="5" t="s">
        <v>181</v>
      </c>
      <c r="X884" s="5"/>
      <c r="Y884" s="5"/>
      <c r="Z884" s="1">
        <v>100</v>
      </c>
      <c r="AA884" s="7">
        <v>0.95</v>
      </c>
      <c r="AB884" s="5"/>
      <c r="AC884" s="5"/>
      <c r="AD884" s="6"/>
      <c r="AE884" s="5"/>
      <c r="AF884" s="5" t="str">
        <f t="shared" si="13"/>
        <v>Y</v>
      </c>
      <c r="AG884" s="5"/>
      <c r="AH884" s="17">
        <v>1</v>
      </c>
      <c r="AI884" s="1" t="s">
        <v>4743</v>
      </c>
      <c r="AJ884" s="46" t="s">
        <v>127</v>
      </c>
      <c r="AK884" s="98" t="s">
        <v>128</v>
      </c>
      <c r="AL884" s="25" t="s">
        <v>182</v>
      </c>
      <c r="AM884" s="100"/>
    </row>
    <row r="885" spans="1:39" ht="57" customHeight="1">
      <c r="A885" s="13" t="s">
        <v>2938</v>
      </c>
      <c r="B885" s="13" t="s">
        <v>2755</v>
      </c>
      <c r="C885" s="13" t="s">
        <v>4749</v>
      </c>
      <c r="D885" s="27" t="s">
        <v>4750</v>
      </c>
      <c r="E885" s="5"/>
      <c r="F885" s="5" t="s">
        <v>4751</v>
      </c>
      <c r="G885" s="1" t="s">
        <v>4752</v>
      </c>
      <c r="H885" s="1" t="s">
        <v>4752</v>
      </c>
      <c r="I885" s="33" t="s">
        <v>4753</v>
      </c>
      <c r="J885" s="76" t="s">
        <v>4754</v>
      </c>
      <c r="K885" s="5" t="s">
        <v>175</v>
      </c>
      <c r="L885" s="19" t="s">
        <v>177</v>
      </c>
      <c r="M885" s="28">
        <v>46218</v>
      </c>
      <c r="N885" s="29">
        <v>46267</v>
      </c>
      <c r="O885" s="13" t="s">
        <v>132</v>
      </c>
      <c r="P885" s="22" t="s">
        <v>1046</v>
      </c>
      <c r="Q885" s="22">
        <v>8000</v>
      </c>
      <c r="R885" s="23" t="s">
        <v>181</v>
      </c>
      <c r="S885" s="6" t="s">
        <v>181</v>
      </c>
      <c r="T885" s="5"/>
      <c r="U885" s="5" t="s">
        <v>134</v>
      </c>
      <c r="V885" s="75" t="s">
        <v>4727</v>
      </c>
      <c r="W885" s="5" t="s">
        <v>181</v>
      </c>
      <c r="X885" s="5"/>
      <c r="Y885" s="5"/>
      <c r="Z885" s="1" t="s">
        <v>1039</v>
      </c>
      <c r="AA885" s="7">
        <v>0.95</v>
      </c>
      <c r="AB885" s="5"/>
      <c r="AC885" s="5"/>
      <c r="AD885" s="6"/>
      <c r="AE885" s="5"/>
      <c r="AF885" s="5" t="str">
        <f t="shared" si="13"/>
        <v>Y</v>
      </c>
      <c r="AG885" s="5"/>
      <c r="AH885" s="17">
        <v>1</v>
      </c>
      <c r="AI885" s="1" t="s">
        <v>4755</v>
      </c>
      <c r="AJ885" s="46" t="s">
        <v>127</v>
      </c>
      <c r="AK885" s="98" t="s">
        <v>128</v>
      </c>
      <c r="AL885" s="25" t="s">
        <v>182</v>
      </c>
      <c r="AM885" s="100"/>
    </row>
    <row r="886" spans="1:39" ht="57" customHeight="1">
      <c r="A886" s="13" t="s">
        <v>2938</v>
      </c>
      <c r="B886" s="13" t="s">
        <v>2755</v>
      </c>
      <c r="C886" s="13" t="s">
        <v>4756</v>
      </c>
      <c r="D886" s="27" t="s">
        <v>4757</v>
      </c>
      <c r="E886" s="5"/>
      <c r="F886" s="5" t="s">
        <v>4758</v>
      </c>
      <c r="G886" s="1" t="s">
        <v>4759</v>
      </c>
      <c r="H886" s="1" t="s">
        <v>4759</v>
      </c>
      <c r="I886" s="33" t="s">
        <v>4760</v>
      </c>
      <c r="J886" s="76" t="s">
        <v>4761</v>
      </c>
      <c r="K886" s="5" t="s">
        <v>175</v>
      </c>
      <c r="L886" s="19" t="s">
        <v>177</v>
      </c>
      <c r="M886" s="28">
        <v>46218</v>
      </c>
      <c r="N886" s="29">
        <v>46267</v>
      </c>
      <c r="O886" s="13" t="s">
        <v>132</v>
      </c>
      <c r="P886" s="22" t="s">
        <v>1046</v>
      </c>
      <c r="Q886" s="22">
        <v>8000</v>
      </c>
      <c r="R886" s="23" t="s">
        <v>132</v>
      </c>
      <c r="S886" s="6" t="s">
        <v>181</v>
      </c>
      <c r="T886" s="5"/>
      <c r="U886" s="5" t="s">
        <v>134</v>
      </c>
      <c r="V886" s="75" t="s">
        <v>4762</v>
      </c>
      <c r="W886" s="5" t="s">
        <v>181</v>
      </c>
      <c r="X886" s="5"/>
      <c r="Y886" s="5"/>
      <c r="Z886" s="1">
        <v>100</v>
      </c>
      <c r="AA886" s="7">
        <v>0.95</v>
      </c>
      <c r="AB886" s="5"/>
      <c r="AC886" s="5"/>
      <c r="AD886" s="6"/>
      <c r="AE886" s="5"/>
      <c r="AF886" s="5" t="str">
        <f t="shared" si="13"/>
        <v>Y</v>
      </c>
      <c r="AG886" s="5"/>
      <c r="AH886" s="17">
        <v>1</v>
      </c>
      <c r="AI886" s="1" t="s">
        <v>1814</v>
      </c>
      <c r="AJ886" s="46" t="s">
        <v>127</v>
      </c>
      <c r="AK886" s="98" t="s">
        <v>128</v>
      </c>
      <c r="AL886" s="25" t="s">
        <v>182</v>
      </c>
      <c r="AM886" s="100"/>
    </row>
    <row r="887" spans="1:39" ht="57" customHeight="1">
      <c r="A887" s="13" t="s">
        <v>2938</v>
      </c>
      <c r="B887" s="13" t="s">
        <v>2755</v>
      </c>
      <c r="C887" s="13" t="s">
        <v>4763</v>
      </c>
      <c r="D887" s="27" t="s">
        <v>4764</v>
      </c>
      <c r="E887" s="5"/>
      <c r="F887" s="5" t="s">
        <v>4765</v>
      </c>
      <c r="G887" s="1" t="s">
        <v>4766</v>
      </c>
      <c r="H887" s="1" t="s">
        <v>4766</v>
      </c>
      <c r="I887" s="34" t="s">
        <v>4767</v>
      </c>
      <c r="J887" s="77" t="s">
        <v>4768</v>
      </c>
      <c r="K887" s="5" t="s">
        <v>175</v>
      </c>
      <c r="L887" s="19" t="s">
        <v>177</v>
      </c>
      <c r="M887" s="28">
        <v>46218</v>
      </c>
      <c r="N887" s="29">
        <v>46267</v>
      </c>
      <c r="O887" s="13" t="s">
        <v>132</v>
      </c>
      <c r="P887" s="22" t="s">
        <v>1046</v>
      </c>
      <c r="Q887" s="22">
        <v>8000</v>
      </c>
      <c r="R887" s="23" t="s">
        <v>132</v>
      </c>
      <c r="S887" s="6" t="s">
        <v>181</v>
      </c>
      <c r="T887" s="5"/>
      <c r="U887" s="5" t="s">
        <v>134</v>
      </c>
      <c r="V887" s="75" t="s">
        <v>4769</v>
      </c>
      <c r="W887" s="5" t="s">
        <v>181</v>
      </c>
      <c r="X887" s="5"/>
      <c r="Y887" s="5"/>
      <c r="Z887" s="1" t="s">
        <v>1039</v>
      </c>
      <c r="AA887" s="7">
        <v>0.95</v>
      </c>
      <c r="AB887" s="5"/>
      <c r="AC887" s="5"/>
      <c r="AD887" s="6"/>
      <c r="AE887" s="5"/>
      <c r="AF887" s="5" t="str">
        <f t="shared" si="13"/>
        <v>Y</v>
      </c>
      <c r="AG887" s="5"/>
      <c r="AH887" s="17">
        <v>1</v>
      </c>
      <c r="AI887" s="1" t="s">
        <v>4763</v>
      </c>
      <c r="AJ887" s="46" t="s">
        <v>127</v>
      </c>
      <c r="AK887" s="98" t="s">
        <v>128</v>
      </c>
      <c r="AL887" s="25" t="s">
        <v>182</v>
      </c>
      <c r="AM887" s="100"/>
    </row>
    <row r="888" spans="1:39" ht="57" customHeight="1">
      <c r="A888" s="13" t="s">
        <v>2938</v>
      </c>
      <c r="B888" s="13" t="s">
        <v>2755</v>
      </c>
      <c r="C888" s="13" t="s">
        <v>4770</v>
      </c>
      <c r="D888" s="27" t="s">
        <v>4771</v>
      </c>
      <c r="E888" s="5"/>
      <c r="F888" s="5" t="s">
        <v>4772</v>
      </c>
      <c r="G888" s="1" t="s">
        <v>4773</v>
      </c>
      <c r="H888" s="1" t="s">
        <v>4773</v>
      </c>
      <c r="I888" s="33" t="s">
        <v>4774</v>
      </c>
      <c r="J888" s="76" t="s">
        <v>4775</v>
      </c>
      <c r="K888" s="5" t="s">
        <v>175</v>
      </c>
      <c r="L888" s="19" t="s">
        <v>177</v>
      </c>
      <c r="M888" s="28">
        <v>46218</v>
      </c>
      <c r="N888" s="29">
        <v>46267</v>
      </c>
      <c r="O888" s="13" t="s">
        <v>132</v>
      </c>
      <c r="P888" s="22" t="s">
        <v>1046</v>
      </c>
      <c r="Q888" s="22">
        <v>8000</v>
      </c>
      <c r="R888" s="23" t="s">
        <v>132</v>
      </c>
      <c r="S888" s="6" t="s">
        <v>181</v>
      </c>
      <c r="T888" s="5"/>
      <c r="U888" s="5" t="s">
        <v>134</v>
      </c>
      <c r="V888" s="75" t="s">
        <v>4776</v>
      </c>
      <c r="W888" s="5" t="s">
        <v>181</v>
      </c>
      <c r="X888" s="5"/>
      <c r="Y888" s="5"/>
      <c r="Z888" s="1">
        <v>91.68</v>
      </c>
      <c r="AA888" s="7">
        <v>0.95</v>
      </c>
      <c r="AB888" s="5"/>
      <c r="AC888" s="5"/>
      <c r="AD888" s="6"/>
      <c r="AE888" s="5"/>
      <c r="AF888" s="5" t="str">
        <f t="shared" si="13"/>
        <v>Y</v>
      </c>
      <c r="AG888" s="5"/>
      <c r="AH888" s="17">
        <v>1</v>
      </c>
      <c r="AI888" s="1" t="s">
        <v>4770</v>
      </c>
      <c r="AJ888" s="46" t="s">
        <v>127</v>
      </c>
      <c r="AK888" s="98" t="s">
        <v>128</v>
      </c>
      <c r="AL888" s="25" t="s">
        <v>182</v>
      </c>
      <c r="AM888" s="100"/>
    </row>
    <row r="889" spans="1:39" ht="57" customHeight="1">
      <c r="A889" s="13" t="s">
        <v>2938</v>
      </c>
      <c r="B889" s="13" t="s">
        <v>2755</v>
      </c>
      <c r="C889" s="13" t="s">
        <v>4777</v>
      </c>
      <c r="D889" s="27" t="s">
        <v>4778</v>
      </c>
      <c r="E889" s="5"/>
      <c r="F889" s="5" t="s">
        <v>4779</v>
      </c>
      <c r="G889" s="1" t="s">
        <v>4780</v>
      </c>
      <c r="H889" s="1" t="s">
        <v>4780</v>
      </c>
      <c r="I889" s="33" t="s">
        <v>4781</v>
      </c>
      <c r="J889" s="76" t="s">
        <v>4782</v>
      </c>
      <c r="K889" s="5" t="s">
        <v>175</v>
      </c>
      <c r="L889" s="19" t="s">
        <v>177</v>
      </c>
      <c r="M889" s="28">
        <v>46218</v>
      </c>
      <c r="N889" s="29">
        <v>46267</v>
      </c>
      <c r="O889" s="13" t="s">
        <v>132</v>
      </c>
      <c r="P889" s="22" t="s">
        <v>1046</v>
      </c>
      <c r="Q889" s="22">
        <v>8000</v>
      </c>
      <c r="R889" s="23" t="s">
        <v>132</v>
      </c>
      <c r="S889" s="6" t="s">
        <v>181</v>
      </c>
      <c r="T889" s="5"/>
      <c r="U889" s="5" t="s">
        <v>134</v>
      </c>
      <c r="V889" s="75" t="s">
        <v>4783</v>
      </c>
      <c r="W889" s="5" t="s">
        <v>181</v>
      </c>
      <c r="X889" s="5"/>
      <c r="Y889" s="5"/>
      <c r="Z889" s="1" t="s">
        <v>1039</v>
      </c>
      <c r="AA889" s="7">
        <v>0.95</v>
      </c>
      <c r="AB889" s="5"/>
      <c r="AC889" s="5"/>
      <c r="AD889" s="6"/>
      <c r="AE889" s="5"/>
      <c r="AF889" s="5" t="str">
        <f t="shared" si="13"/>
        <v>Y</v>
      </c>
      <c r="AG889" s="5"/>
      <c r="AH889" s="17">
        <v>1</v>
      </c>
      <c r="AI889" s="1" t="s">
        <v>4777</v>
      </c>
      <c r="AJ889" s="46" t="s">
        <v>127</v>
      </c>
      <c r="AK889" s="98" t="s">
        <v>128</v>
      </c>
      <c r="AL889" s="25" t="s">
        <v>182</v>
      </c>
      <c r="AM889" s="100"/>
    </row>
    <row r="890" spans="1:39" ht="57" customHeight="1">
      <c r="A890" s="13" t="s">
        <v>2938</v>
      </c>
      <c r="B890" s="13" t="s">
        <v>2755</v>
      </c>
      <c r="C890" s="13" t="s">
        <v>2366</v>
      </c>
      <c r="D890" s="27" t="s">
        <v>4784</v>
      </c>
      <c r="E890" s="5"/>
      <c r="F890" s="5" t="s">
        <v>4785</v>
      </c>
      <c r="G890" s="1" t="s">
        <v>4786</v>
      </c>
      <c r="H890" s="1" t="s">
        <v>4786</v>
      </c>
      <c r="I890" s="34" t="s">
        <v>4787</v>
      </c>
      <c r="J890" s="77" t="s">
        <v>4788</v>
      </c>
      <c r="K890" s="5" t="s">
        <v>175</v>
      </c>
      <c r="L890" s="19" t="s">
        <v>177</v>
      </c>
      <c r="M890" s="28">
        <v>46218</v>
      </c>
      <c r="N890" s="29">
        <v>46267</v>
      </c>
      <c r="O890" s="13" t="s">
        <v>132</v>
      </c>
      <c r="P890" s="22" t="s">
        <v>1046</v>
      </c>
      <c r="Q890" s="22">
        <v>8000</v>
      </c>
      <c r="R890" s="23" t="s">
        <v>132</v>
      </c>
      <c r="S890" s="6" t="s">
        <v>181</v>
      </c>
      <c r="T890" s="5"/>
      <c r="U890" s="5" t="s">
        <v>134</v>
      </c>
      <c r="V890" s="75" t="s">
        <v>4789</v>
      </c>
      <c r="W890" s="5" t="s">
        <v>181</v>
      </c>
      <c r="X890" s="5"/>
      <c r="Y890" s="5"/>
      <c r="Z890" s="1">
        <v>100</v>
      </c>
      <c r="AA890" s="7">
        <v>0.95</v>
      </c>
      <c r="AB890" s="5"/>
      <c r="AC890" s="5"/>
      <c r="AD890" s="6"/>
      <c r="AE890" s="5"/>
      <c r="AF890" s="5" t="str">
        <f t="shared" si="13"/>
        <v>Y</v>
      </c>
      <c r="AG890" s="5"/>
      <c r="AH890" s="17">
        <v>1</v>
      </c>
      <c r="AI890" s="1" t="s">
        <v>2366</v>
      </c>
      <c r="AJ890" s="46" t="s">
        <v>127</v>
      </c>
      <c r="AK890" s="98" t="s">
        <v>128</v>
      </c>
      <c r="AL890" s="25" t="s">
        <v>182</v>
      </c>
      <c r="AM890" s="100"/>
    </row>
    <row r="891" spans="1:39" ht="57" customHeight="1">
      <c r="A891" s="13" t="s">
        <v>2938</v>
      </c>
      <c r="B891" s="13" t="s">
        <v>2755</v>
      </c>
      <c r="C891" s="13" t="s">
        <v>1708</v>
      </c>
      <c r="D891" s="27" t="s">
        <v>4790</v>
      </c>
      <c r="E891" s="5"/>
      <c r="F891" s="5" t="s">
        <v>4791</v>
      </c>
      <c r="G891" s="1" t="s">
        <v>4792</v>
      </c>
      <c r="H891" s="1" t="s">
        <v>4792</v>
      </c>
      <c r="I891" s="34" t="s">
        <v>4793</v>
      </c>
      <c r="J891" s="77" t="s">
        <v>4794</v>
      </c>
      <c r="K891" s="5" t="s">
        <v>175</v>
      </c>
      <c r="L891" s="19" t="s">
        <v>177</v>
      </c>
      <c r="M891" s="28">
        <v>46218</v>
      </c>
      <c r="N891" s="29">
        <v>46267</v>
      </c>
      <c r="O891" s="13" t="s">
        <v>132</v>
      </c>
      <c r="P891" s="22" t="s">
        <v>1046</v>
      </c>
      <c r="Q891" s="22">
        <v>8000</v>
      </c>
      <c r="R891" s="23" t="s">
        <v>132</v>
      </c>
      <c r="S891" s="6" t="s">
        <v>181</v>
      </c>
      <c r="T891" s="5"/>
      <c r="U891" s="5" t="s">
        <v>134</v>
      </c>
      <c r="V891" s="75" t="s">
        <v>4795</v>
      </c>
      <c r="W891" s="5" t="s">
        <v>181</v>
      </c>
      <c r="X891" s="5"/>
      <c r="Y891" s="5"/>
      <c r="Z891" s="1">
        <v>100</v>
      </c>
      <c r="AA891" s="7">
        <v>0.95</v>
      </c>
      <c r="AB891" s="5"/>
      <c r="AC891" s="5"/>
      <c r="AD891" s="6"/>
      <c r="AE891" s="5"/>
      <c r="AF891" s="5" t="str">
        <f t="shared" si="13"/>
        <v>Y</v>
      </c>
      <c r="AG891" s="5"/>
      <c r="AH891" s="17">
        <v>1</v>
      </c>
      <c r="AI891" s="1" t="s">
        <v>1708</v>
      </c>
      <c r="AJ891" s="46" t="s">
        <v>127</v>
      </c>
      <c r="AK891" s="98" t="s">
        <v>128</v>
      </c>
      <c r="AL891" s="25" t="s">
        <v>182</v>
      </c>
      <c r="AM891" s="100"/>
    </row>
    <row r="892" spans="1:39" ht="57" customHeight="1">
      <c r="A892" s="13" t="s">
        <v>2938</v>
      </c>
      <c r="B892" s="13" t="s">
        <v>2755</v>
      </c>
      <c r="C892" s="13" t="s">
        <v>1544</v>
      </c>
      <c r="D892" s="27" t="s">
        <v>4796</v>
      </c>
      <c r="E892" s="5"/>
      <c r="F892" s="5" t="s">
        <v>2908</v>
      </c>
      <c r="G892" s="1" t="s">
        <v>2909</v>
      </c>
      <c r="H892" s="1" t="s">
        <v>4797</v>
      </c>
      <c r="I892" s="33" t="s">
        <v>2911</v>
      </c>
      <c r="J892" s="76" t="s">
        <v>2912</v>
      </c>
      <c r="K892" s="5" t="s">
        <v>175</v>
      </c>
      <c r="L892" s="19" t="s">
        <v>177</v>
      </c>
      <c r="M892" s="28">
        <v>46218</v>
      </c>
      <c r="N892" s="29">
        <v>46267</v>
      </c>
      <c r="O892" s="13" t="s">
        <v>132</v>
      </c>
      <c r="P892" s="22" t="s">
        <v>1046</v>
      </c>
      <c r="Q892" s="22">
        <v>8000</v>
      </c>
      <c r="R892" s="23" t="s">
        <v>132</v>
      </c>
      <c r="S892" s="6" t="s">
        <v>181</v>
      </c>
      <c r="T892" s="5"/>
      <c r="U892" s="5" t="s">
        <v>134</v>
      </c>
      <c r="V892" s="75" t="s">
        <v>4798</v>
      </c>
      <c r="W892" s="5" t="s">
        <v>181</v>
      </c>
      <c r="X892" s="5"/>
      <c r="Y892" s="5"/>
      <c r="Z892" s="1">
        <v>100</v>
      </c>
      <c r="AA892" s="7">
        <v>0.95</v>
      </c>
      <c r="AB892" s="5"/>
      <c r="AC892" s="5"/>
      <c r="AD892" s="6"/>
      <c r="AE892" s="5"/>
      <c r="AF892" s="5" t="str">
        <f t="shared" si="13"/>
        <v>Y</v>
      </c>
      <c r="AG892" s="5"/>
      <c r="AH892" s="17">
        <v>1</v>
      </c>
      <c r="AI892" s="1" t="s">
        <v>1544</v>
      </c>
      <c r="AJ892" s="46" t="s">
        <v>127</v>
      </c>
      <c r="AK892" s="98" t="s">
        <v>128</v>
      </c>
      <c r="AL892" s="25" t="s">
        <v>182</v>
      </c>
      <c r="AM892" s="100"/>
    </row>
    <row r="893" spans="1:39" ht="57" customHeight="1">
      <c r="A893" s="13" t="s">
        <v>2938</v>
      </c>
      <c r="B893" s="13" t="s">
        <v>2755</v>
      </c>
      <c r="C893" s="13" t="s">
        <v>4799</v>
      </c>
      <c r="D893" s="27" t="s">
        <v>4800</v>
      </c>
      <c r="E893" s="5"/>
      <c r="F893" s="5" t="s">
        <v>4801</v>
      </c>
      <c r="G893" s="1" t="s">
        <v>4802</v>
      </c>
      <c r="H893" s="1" t="s">
        <v>4802</v>
      </c>
      <c r="I893" s="33" t="s">
        <v>4803</v>
      </c>
      <c r="J893" s="76" t="s">
        <v>4804</v>
      </c>
      <c r="K893" s="5" t="s">
        <v>175</v>
      </c>
      <c r="L893" s="19" t="s">
        <v>177</v>
      </c>
      <c r="M893" s="28">
        <v>46218</v>
      </c>
      <c r="N893" s="29">
        <v>46267</v>
      </c>
      <c r="O893" s="13" t="s">
        <v>132</v>
      </c>
      <c r="P893" s="22" t="s">
        <v>1046</v>
      </c>
      <c r="Q893" s="22">
        <v>8000</v>
      </c>
      <c r="R893" s="23" t="s">
        <v>132</v>
      </c>
      <c r="S893" s="6" t="s">
        <v>181</v>
      </c>
      <c r="T893" s="5"/>
      <c r="U893" s="5" t="s">
        <v>134</v>
      </c>
      <c r="V893" s="75" t="s">
        <v>4725</v>
      </c>
      <c r="W893" s="5" t="s">
        <v>181</v>
      </c>
      <c r="X893" s="5"/>
      <c r="Y893" s="5"/>
      <c r="Z893" s="1">
        <v>90.35</v>
      </c>
      <c r="AA893" s="7">
        <v>0.95</v>
      </c>
      <c r="AB893" s="5"/>
      <c r="AC893" s="5"/>
      <c r="AD893" s="6"/>
      <c r="AE893" s="5"/>
      <c r="AF893" s="5" t="str">
        <f t="shared" si="13"/>
        <v>Y</v>
      </c>
      <c r="AG893" s="5"/>
      <c r="AH893" s="17">
        <v>1</v>
      </c>
      <c r="AI893" s="1" t="s">
        <v>4799</v>
      </c>
      <c r="AJ893" s="46" t="s">
        <v>127</v>
      </c>
      <c r="AK893" s="98" t="s">
        <v>128</v>
      </c>
      <c r="AL893" s="25" t="s">
        <v>182</v>
      </c>
      <c r="AM893" s="100"/>
    </row>
    <row r="894" spans="1:39" ht="57" customHeight="1">
      <c r="A894" s="13" t="s">
        <v>2938</v>
      </c>
      <c r="B894" s="13" t="s">
        <v>2755</v>
      </c>
      <c r="C894" s="13" t="s">
        <v>1217</v>
      </c>
      <c r="D894" s="27" t="s">
        <v>4805</v>
      </c>
      <c r="E894" s="5"/>
      <c r="F894" s="5" t="s">
        <v>4806</v>
      </c>
      <c r="G894" s="1" t="s">
        <v>4807</v>
      </c>
      <c r="H894" s="1" t="s">
        <v>4807</v>
      </c>
      <c r="I894" s="34" t="s">
        <v>4808</v>
      </c>
      <c r="J894" s="77" t="s">
        <v>4809</v>
      </c>
      <c r="K894" s="5" t="s">
        <v>175</v>
      </c>
      <c r="L894" s="19" t="s">
        <v>177</v>
      </c>
      <c r="M894" s="28">
        <v>46218</v>
      </c>
      <c r="N894" s="29">
        <v>46267</v>
      </c>
      <c r="O894" s="13" t="s">
        <v>132</v>
      </c>
      <c r="P894" s="22" t="s">
        <v>1046</v>
      </c>
      <c r="Q894" s="22">
        <v>8000</v>
      </c>
      <c r="R894" s="23" t="s">
        <v>132</v>
      </c>
      <c r="S894" s="6" t="s">
        <v>181</v>
      </c>
      <c r="T894" s="5"/>
      <c r="U894" s="5" t="s">
        <v>134</v>
      </c>
      <c r="V894" s="75" t="s">
        <v>4798</v>
      </c>
      <c r="W894" s="5" t="s">
        <v>181</v>
      </c>
      <c r="X894" s="5"/>
      <c r="Y894" s="5"/>
      <c r="Z894" s="1">
        <v>100</v>
      </c>
      <c r="AA894" s="7">
        <v>0.95</v>
      </c>
      <c r="AB894" s="5"/>
      <c r="AC894" s="5"/>
      <c r="AD894" s="6"/>
      <c r="AE894" s="5"/>
      <c r="AF894" s="5" t="str">
        <f t="shared" si="13"/>
        <v>Y</v>
      </c>
      <c r="AG894" s="5"/>
      <c r="AH894" s="17">
        <v>1</v>
      </c>
      <c r="AI894" s="1" t="s">
        <v>2546</v>
      </c>
      <c r="AJ894" s="46" t="s">
        <v>127</v>
      </c>
      <c r="AK894" s="98" t="s">
        <v>128</v>
      </c>
      <c r="AL894" s="25" t="s">
        <v>182</v>
      </c>
      <c r="AM894" s="100"/>
    </row>
    <row r="895" spans="1:39" ht="57" customHeight="1">
      <c r="A895" s="13" t="s">
        <v>1039</v>
      </c>
      <c r="B895" s="13" t="s">
        <v>1039</v>
      </c>
      <c r="C895" s="13" t="s">
        <v>1039</v>
      </c>
      <c r="D895" s="27" t="s">
        <v>4810</v>
      </c>
      <c r="E895" s="5"/>
      <c r="F895" s="5" t="s">
        <v>2685</v>
      </c>
      <c r="G895" s="1" t="s">
        <v>2686</v>
      </c>
      <c r="H895" s="1" t="s">
        <v>2686</v>
      </c>
      <c r="I895" s="33" t="s">
        <v>2687</v>
      </c>
      <c r="J895" s="76" t="s">
        <v>2688</v>
      </c>
      <c r="K895" s="5" t="s">
        <v>175</v>
      </c>
      <c r="L895" s="19" t="s">
        <v>177</v>
      </c>
      <c r="M895" s="28">
        <v>46218</v>
      </c>
      <c r="N895" s="29">
        <v>46267</v>
      </c>
      <c r="O895" s="13" t="s">
        <v>132</v>
      </c>
      <c r="P895" s="22" t="s">
        <v>1878</v>
      </c>
      <c r="Q895" s="22">
        <v>22</v>
      </c>
      <c r="R895" s="23" t="s">
        <v>181</v>
      </c>
      <c r="S895" s="6" t="s">
        <v>181</v>
      </c>
      <c r="T895" s="5"/>
      <c r="U895" s="5" t="s">
        <v>134</v>
      </c>
      <c r="V895" s="75" t="s">
        <v>4727</v>
      </c>
      <c r="W895" s="5" t="s">
        <v>181</v>
      </c>
      <c r="X895" s="5"/>
      <c r="Y895" s="5"/>
      <c r="Z895" s="1" t="s">
        <v>1039</v>
      </c>
      <c r="AA895" s="7">
        <v>0.95</v>
      </c>
      <c r="AB895" s="5"/>
      <c r="AC895" s="5"/>
      <c r="AD895" s="6"/>
      <c r="AE895" s="5"/>
      <c r="AF895" s="5" t="str">
        <f t="shared" si="13"/>
        <v>Y</v>
      </c>
      <c r="AG895" s="5"/>
      <c r="AH895" s="17">
        <v>1</v>
      </c>
      <c r="AI895" s="1" t="s">
        <v>2739</v>
      </c>
      <c r="AJ895" s="46" t="s">
        <v>127</v>
      </c>
      <c r="AK895" s="98" t="s">
        <v>128</v>
      </c>
      <c r="AL895" s="25" t="s">
        <v>182</v>
      </c>
      <c r="AM895" s="100"/>
    </row>
    <row r="896" spans="1:39" ht="57" customHeight="1">
      <c r="A896" s="13" t="s">
        <v>1039</v>
      </c>
      <c r="B896" s="13" t="s">
        <v>1039</v>
      </c>
      <c r="C896" s="13" t="s">
        <v>1039</v>
      </c>
      <c r="D896" s="27" t="s">
        <v>4811</v>
      </c>
      <c r="E896" s="5"/>
      <c r="F896" s="5" t="s">
        <v>2691</v>
      </c>
      <c r="G896" s="1" t="s">
        <v>2692</v>
      </c>
      <c r="H896" s="1" t="s">
        <v>2692</v>
      </c>
      <c r="I896" s="33" t="s">
        <v>2693</v>
      </c>
      <c r="J896" s="76" t="s">
        <v>2693</v>
      </c>
      <c r="K896" s="5" t="s">
        <v>175</v>
      </c>
      <c r="L896" s="19" t="s">
        <v>177</v>
      </c>
      <c r="M896" s="28">
        <v>46218</v>
      </c>
      <c r="N896" s="29">
        <v>46267</v>
      </c>
      <c r="O896" s="13" t="s">
        <v>132</v>
      </c>
      <c r="P896" s="22" t="s">
        <v>1046</v>
      </c>
      <c r="Q896" s="22">
        <v>4</v>
      </c>
      <c r="R896" s="23" t="s">
        <v>181</v>
      </c>
      <c r="S896" s="6" t="s">
        <v>181</v>
      </c>
      <c r="T896" s="5"/>
      <c r="U896" s="5" t="s">
        <v>134</v>
      </c>
      <c r="V896" s="75" t="s">
        <v>4812</v>
      </c>
      <c r="W896" s="5" t="s">
        <v>181</v>
      </c>
      <c r="X896" s="5"/>
      <c r="Y896" s="5"/>
      <c r="Z896" s="1" t="s">
        <v>1039</v>
      </c>
      <c r="AA896" s="7">
        <v>0.95</v>
      </c>
      <c r="AB896" s="5"/>
      <c r="AC896" s="5"/>
      <c r="AD896" s="6"/>
      <c r="AE896" s="5"/>
      <c r="AF896" s="5" t="str">
        <f t="shared" si="13"/>
        <v>Y</v>
      </c>
      <c r="AG896" s="5"/>
      <c r="AH896" s="17">
        <v>1</v>
      </c>
      <c r="AI896" s="1" t="s">
        <v>1161</v>
      </c>
      <c r="AJ896" s="46" t="s">
        <v>127</v>
      </c>
      <c r="AK896" s="98" t="s">
        <v>128</v>
      </c>
      <c r="AL896" s="25" t="s">
        <v>182</v>
      </c>
      <c r="AM896" s="100"/>
    </row>
    <row r="897" spans="1:39" ht="57" customHeight="1">
      <c r="A897" s="13" t="s">
        <v>1039</v>
      </c>
      <c r="B897" s="13" t="s">
        <v>1039</v>
      </c>
      <c r="C897" s="13" t="s">
        <v>1039</v>
      </c>
      <c r="D897" s="27" t="s">
        <v>4813</v>
      </c>
      <c r="E897" s="5"/>
      <c r="F897" s="5" t="s">
        <v>2605</v>
      </c>
      <c r="G897" s="1" t="s">
        <v>2606</v>
      </c>
      <c r="H897" s="1" t="s">
        <v>2606</v>
      </c>
      <c r="I897" s="33" t="s">
        <v>2607</v>
      </c>
      <c r="J897" s="76" t="s">
        <v>2608</v>
      </c>
      <c r="K897" s="5" t="s">
        <v>928</v>
      </c>
      <c r="L897" s="19" t="s">
        <v>930</v>
      </c>
      <c r="M897" s="28">
        <v>46218</v>
      </c>
      <c r="N897" s="29">
        <v>46267</v>
      </c>
      <c r="O897" s="13" t="s">
        <v>132</v>
      </c>
      <c r="P897" s="22" t="s">
        <v>1046</v>
      </c>
      <c r="Q897" s="22">
        <v>60</v>
      </c>
      <c r="R897" s="23" t="s">
        <v>181</v>
      </c>
      <c r="S897" s="6" t="s">
        <v>181</v>
      </c>
      <c r="T897" s="5"/>
      <c r="U897" s="5" t="s">
        <v>174</v>
      </c>
      <c r="V897" s="75" t="s">
        <v>4814</v>
      </c>
      <c r="W897" s="5" t="s">
        <v>181</v>
      </c>
      <c r="X897" s="5"/>
      <c r="Y897" s="5"/>
      <c r="Z897" s="1" t="s">
        <v>1039</v>
      </c>
      <c r="AA897" s="7">
        <v>0.95</v>
      </c>
      <c r="AB897" s="5"/>
      <c r="AC897" s="5"/>
      <c r="AD897" s="6"/>
      <c r="AE897" s="5"/>
      <c r="AF897" s="5" t="str">
        <f t="shared" si="13"/>
        <v>Y</v>
      </c>
      <c r="AG897" s="5"/>
      <c r="AH897" s="17">
        <v>1</v>
      </c>
      <c r="AI897" s="1" t="s">
        <v>1048</v>
      </c>
      <c r="AJ897" s="46" t="s">
        <v>895</v>
      </c>
      <c r="AK897" s="98" t="s">
        <v>896</v>
      </c>
      <c r="AL897" s="25" t="s">
        <v>182</v>
      </c>
      <c r="AM897" s="100"/>
    </row>
    <row r="898" spans="1:39" ht="57" customHeight="1">
      <c r="A898" s="13" t="s">
        <v>1039</v>
      </c>
      <c r="B898" s="13" t="s">
        <v>1039</v>
      </c>
      <c r="C898" s="13" t="s">
        <v>1039</v>
      </c>
      <c r="D898" s="27" t="s">
        <v>4815</v>
      </c>
      <c r="E898" s="5"/>
      <c r="F898" s="5" t="s">
        <v>2611</v>
      </c>
      <c r="G898" s="1" t="s">
        <v>2612</v>
      </c>
      <c r="H898" s="1" t="s">
        <v>2612</v>
      </c>
      <c r="I898" s="33" t="s">
        <v>2613</v>
      </c>
      <c r="J898" s="76" t="s">
        <v>2614</v>
      </c>
      <c r="K898" s="5" t="s">
        <v>928</v>
      </c>
      <c r="L898" s="19" t="s">
        <v>930</v>
      </c>
      <c r="M898" s="28">
        <v>46218</v>
      </c>
      <c r="N898" s="29">
        <v>46267</v>
      </c>
      <c r="O898" s="13" t="s">
        <v>132</v>
      </c>
      <c r="P898" s="22" t="s">
        <v>1046</v>
      </c>
      <c r="Q898" s="22">
        <v>20</v>
      </c>
      <c r="R898" s="23" t="s">
        <v>181</v>
      </c>
      <c r="S898" s="6" t="s">
        <v>181</v>
      </c>
      <c r="T898" s="5"/>
      <c r="U898" s="5" t="s">
        <v>174</v>
      </c>
      <c r="V898" s="75" t="s">
        <v>4816</v>
      </c>
      <c r="W898" s="5" t="s">
        <v>181</v>
      </c>
      <c r="X898" s="5"/>
      <c r="Y898" s="5"/>
      <c r="Z898" s="1" t="s">
        <v>1039</v>
      </c>
      <c r="AA898" s="7">
        <v>0.95</v>
      </c>
      <c r="AB898" s="5"/>
      <c r="AC898" s="5"/>
      <c r="AD898" s="6"/>
      <c r="AE898" s="5"/>
      <c r="AF898" s="5" t="str">
        <f t="shared" si="13"/>
        <v>Y</v>
      </c>
      <c r="AG898" s="5"/>
      <c r="AH898" s="17">
        <v>1</v>
      </c>
      <c r="AI898" s="1" t="s">
        <v>1056</v>
      </c>
      <c r="AJ898" s="46" t="s">
        <v>895</v>
      </c>
      <c r="AK898" s="98" t="s">
        <v>896</v>
      </c>
      <c r="AL898" s="25" t="s">
        <v>182</v>
      </c>
      <c r="AM898" s="100"/>
    </row>
    <row r="899" spans="1:39" ht="57" customHeight="1">
      <c r="A899" s="13" t="s">
        <v>1039</v>
      </c>
      <c r="B899" s="13" t="s">
        <v>1039</v>
      </c>
      <c r="C899" s="13" t="s">
        <v>1039</v>
      </c>
      <c r="D899" s="27" t="s">
        <v>4817</v>
      </c>
      <c r="E899" s="5"/>
      <c r="F899" s="5" t="s">
        <v>2617</v>
      </c>
      <c r="G899" s="1" t="s">
        <v>2618</v>
      </c>
      <c r="H899" s="1" t="s">
        <v>2618</v>
      </c>
      <c r="I899" s="33" t="s">
        <v>2619</v>
      </c>
      <c r="J899" s="76" t="s">
        <v>2620</v>
      </c>
      <c r="K899" s="5" t="s">
        <v>928</v>
      </c>
      <c r="L899" s="19" t="s">
        <v>930</v>
      </c>
      <c r="M899" s="28">
        <v>46218</v>
      </c>
      <c r="N899" s="29">
        <v>46267</v>
      </c>
      <c r="O899" s="13" t="s">
        <v>132</v>
      </c>
      <c r="P899" s="22" t="s">
        <v>1046</v>
      </c>
      <c r="Q899" s="22">
        <v>20</v>
      </c>
      <c r="R899" s="23" t="s">
        <v>181</v>
      </c>
      <c r="S899" s="6" t="s">
        <v>181</v>
      </c>
      <c r="T899" s="5"/>
      <c r="U899" s="5" t="s">
        <v>174</v>
      </c>
      <c r="V899" s="75" t="s">
        <v>4816</v>
      </c>
      <c r="W899" s="5" t="s">
        <v>181</v>
      </c>
      <c r="X899" s="5"/>
      <c r="Y899" s="5"/>
      <c r="Z899" s="1" t="s">
        <v>1039</v>
      </c>
      <c r="AA899" s="7">
        <v>0.95</v>
      </c>
      <c r="AB899" s="5"/>
      <c r="AC899" s="5"/>
      <c r="AD899" s="6"/>
      <c r="AE899" s="5"/>
      <c r="AF899" s="5" t="str">
        <f t="shared" ref="AF899:AF962" si="14">IF(S899="Y","N","Y")</f>
        <v>Y</v>
      </c>
      <c r="AG899" s="5"/>
      <c r="AH899" s="17">
        <v>1</v>
      </c>
      <c r="AI899" s="1" t="s">
        <v>1056</v>
      </c>
      <c r="AJ899" s="46" t="s">
        <v>895</v>
      </c>
      <c r="AK899" s="98" t="s">
        <v>896</v>
      </c>
      <c r="AL899" s="25" t="s">
        <v>182</v>
      </c>
      <c r="AM899" s="100"/>
    </row>
    <row r="900" spans="1:39" ht="57" customHeight="1">
      <c r="A900" s="13" t="s">
        <v>1039</v>
      </c>
      <c r="B900" s="13" t="s">
        <v>1039</v>
      </c>
      <c r="C900" s="13" t="s">
        <v>1039</v>
      </c>
      <c r="D900" s="27" t="s">
        <v>4818</v>
      </c>
      <c r="E900" s="5"/>
      <c r="F900" s="5" t="s">
        <v>2622</v>
      </c>
      <c r="G900" s="1" t="s">
        <v>2623</v>
      </c>
      <c r="H900" s="1" t="s">
        <v>2623</v>
      </c>
      <c r="I900" s="33" t="s">
        <v>2624</v>
      </c>
      <c r="J900" s="76" t="s">
        <v>2625</v>
      </c>
      <c r="K900" s="5" t="s">
        <v>928</v>
      </c>
      <c r="L900" s="19" t="s">
        <v>930</v>
      </c>
      <c r="M900" s="28">
        <v>46218</v>
      </c>
      <c r="N900" s="29">
        <v>46267</v>
      </c>
      <c r="O900" s="13" t="s">
        <v>132</v>
      </c>
      <c r="P900" s="22" t="s">
        <v>1046</v>
      </c>
      <c r="Q900" s="22">
        <v>20</v>
      </c>
      <c r="R900" s="23" t="s">
        <v>181</v>
      </c>
      <c r="S900" s="6" t="s">
        <v>181</v>
      </c>
      <c r="T900" s="5"/>
      <c r="U900" s="5" t="s">
        <v>174</v>
      </c>
      <c r="V900" s="75" t="s">
        <v>4816</v>
      </c>
      <c r="W900" s="5" t="s">
        <v>181</v>
      </c>
      <c r="X900" s="5"/>
      <c r="Y900" s="5"/>
      <c r="Z900" s="1" t="s">
        <v>1039</v>
      </c>
      <c r="AA900" s="7">
        <v>0.95</v>
      </c>
      <c r="AB900" s="5"/>
      <c r="AC900" s="5"/>
      <c r="AD900" s="6"/>
      <c r="AE900" s="5"/>
      <c r="AF900" s="5" t="str">
        <f t="shared" si="14"/>
        <v>Y</v>
      </c>
      <c r="AG900" s="5"/>
      <c r="AH900" s="17">
        <v>1</v>
      </c>
      <c r="AI900" s="1" t="s">
        <v>1056</v>
      </c>
      <c r="AJ900" s="46" t="s">
        <v>895</v>
      </c>
      <c r="AK900" s="98" t="s">
        <v>896</v>
      </c>
      <c r="AL900" s="25" t="s">
        <v>182</v>
      </c>
      <c r="AM900" s="100"/>
    </row>
    <row r="901" spans="1:39" ht="57" customHeight="1">
      <c r="A901" s="13" t="s">
        <v>1039</v>
      </c>
      <c r="B901" s="13" t="s">
        <v>1039</v>
      </c>
      <c r="C901" s="13" t="s">
        <v>1039</v>
      </c>
      <c r="D901" s="27" t="s">
        <v>4819</v>
      </c>
      <c r="E901" s="5"/>
      <c r="F901" s="5" t="s">
        <v>2627</v>
      </c>
      <c r="G901" s="1" t="s">
        <v>2628</v>
      </c>
      <c r="H901" s="1" t="s">
        <v>2628</v>
      </c>
      <c r="I901" s="33" t="s">
        <v>2629</v>
      </c>
      <c r="J901" s="76" t="s">
        <v>2630</v>
      </c>
      <c r="K901" s="5" t="s">
        <v>928</v>
      </c>
      <c r="L901" s="19" t="s">
        <v>930</v>
      </c>
      <c r="M901" s="28">
        <v>46218</v>
      </c>
      <c r="N901" s="29">
        <v>46267</v>
      </c>
      <c r="O901" s="13" t="s">
        <v>132</v>
      </c>
      <c r="P901" s="22" t="s">
        <v>1046</v>
      </c>
      <c r="Q901" s="22">
        <v>48</v>
      </c>
      <c r="R901" s="23" t="s">
        <v>181</v>
      </c>
      <c r="S901" s="6" t="s">
        <v>181</v>
      </c>
      <c r="T901" s="5"/>
      <c r="U901" s="5" t="s">
        <v>174</v>
      </c>
      <c r="V901" s="75" t="s">
        <v>4816</v>
      </c>
      <c r="W901" s="5" t="s">
        <v>181</v>
      </c>
      <c r="X901" s="5"/>
      <c r="Y901" s="5"/>
      <c r="Z901" s="1" t="s">
        <v>1039</v>
      </c>
      <c r="AA901" s="7">
        <v>0.95</v>
      </c>
      <c r="AB901" s="5"/>
      <c r="AC901" s="5"/>
      <c r="AD901" s="6"/>
      <c r="AE901" s="5"/>
      <c r="AF901" s="5" t="str">
        <f t="shared" si="14"/>
        <v>Y</v>
      </c>
      <c r="AG901" s="5"/>
      <c r="AH901" s="17">
        <v>1</v>
      </c>
      <c r="AI901" s="1" t="s">
        <v>2702</v>
      </c>
      <c r="AJ901" s="46" t="s">
        <v>895</v>
      </c>
      <c r="AK901" s="98" t="s">
        <v>896</v>
      </c>
      <c r="AL901" s="25" t="s">
        <v>182</v>
      </c>
      <c r="AM901" s="100"/>
    </row>
    <row r="902" spans="1:39" ht="57" customHeight="1">
      <c r="A902" s="13" t="s">
        <v>1039</v>
      </c>
      <c r="B902" s="13" t="s">
        <v>1039</v>
      </c>
      <c r="C902" s="13" t="s">
        <v>1039</v>
      </c>
      <c r="D902" s="27" t="s">
        <v>4820</v>
      </c>
      <c r="E902" s="5"/>
      <c r="F902" s="5" t="s">
        <v>2933</v>
      </c>
      <c r="G902" s="1" t="s">
        <v>2934</v>
      </c>
      <c r="H902" s="1" t="s">
        <v>2934</v>
      </c>
      <c r="I902" s="33" t="s">
        <v>2935</v>
      </c>
      <c r="J902" s="76" t="s">
        <v>2936</v>
      </c>
      <c r="K902" s="5" t="s">
        <v>928</v>
      </c>
      <c r="L902" s="19" t="s">
        <v>930</v>
      </c>
      <c r="M902" s="28">
        <v>46218</v>
      </c>
      <c r="N902" s="29">
        <v>46267</v>
      </c>
      <c r="O902" s="13" t="s">
        <v>132</v>
      </c>
      <c r="P902" s="22" t="s">
        <v>1046</v>
      </c>
      <c r="Q902" s="22">
        <v>8000</v>
      </c>
      <c r="R902" s="23" t="s">
        <v>181</v>
      </c>
      <c r="S902" s="6" t="s">
        <v>181</v>
      </c>
      <c r="T902" s="5"/>
      <c r="U902" s="5" t="s">
        <v>174</v>
      </c>
      <c r="V902" s="75" t="s">
        <v>4814</v>
      </c>
      <c r="W902" s="5" t="s">
        <v>181</v>
      </c>
      <c r="X902" s="5"/>
      <c r="Y902" s="5"/>
      <c r="Z902" s="1" t="s">
        <v>1039</v>
      </c>
      <c r="AA902" s="7">
        <v>0.95</v>
      </c>
      <c r="AB902" s="5"/>
      <c r="AC902" s="5"/>
      <c r="AD902" s="6"/>
      <c r="AE902" s="5"/>
      <c r="AF902" s="5" t="str">
        <f t="shared" si="14"/>
        <v>Y</v>
      </c>
      <c r="AG902" s="5"/>
      <c r="AH902" s="17">
        <v>1</v>
      </c>
      <c r="AI902" s="1" t="s">
        <v>2937</v>
      </c>
      <c r="AJ902" s="46" t="s">
        <v>895</v>
      </c>
      <c r="AK902" s="98" t="s">
        <v>896</v>
      </c>
      <c r="AL902" s="25" t="s">
        <v>182</v>
      </c>
      <c r="AM902" s="100"/>
    </row>
    <row r="903" spans="1:39" ht="57" customHeight="1">
      <c r="A903" s="13" t="s">
        <v>2938</v>
      </c>
      <c r="B903" s="13" t="s">
        <v>2755</v>
      </c>
      <c r="C903" s="13" t="s">
        <v>4821</v>
      </c>
      <c r="D903" s="27" t="s">
        <v>4822</v>
      </c>
      <c r="E903" s="5"/>
      <c r="F903" s="5" t="s">
        <v>4823</v>
      </c>
      <c r="G903" s="1" t="s">
        <v>4824</v>
      </c>
      <c r="H903" s="1" t="s">
        <v>4824</v>
      </c>
      <c r="I903" s="33" t="s">
        <v>4825</v>
      </c>
      <c r="J903" s="76" t="s">
        <v>4826</v>
      </c>
      <c r="K903" s="5" t="s">
        <v>928</v>
      </c>
      <c r="L903" s="19" t="s">
        <v>930</v>
      </c>
      <c r="M903" s="28">
        <v>46218</v>
      </c>
      <c r="N903" s="29">
        <v>46267</v>
      </c>
      <c r="O903" s="13" t="s">
        <v>132</v>
      </c>
      <c r="P903" s="22" t="s">
        <v>1046</v>
      </c>
      <c r="Q903" s="22">
        <v>8000</v>
      </c>
      <c r="R903" s="23" t="s">
        <v>132</v>
      </c>
      <c r="S903" s="6" t="s">
        <v>181</v>
      </c>
      <c r="T903" s="5"/>
      <c r="U903" s="5" t="s">
        <v>174</v>
      </c>
      <c r="V903" s="75" t="s">
        <v>4816</v>
      </c>
      <c r="W903" s="5" t="s">
        <v>181</v>
      </c>
      <c r="X903" s="5"/>
      <c r="Y903" s="5"/>
      <c r="Z903" s="1" t="s">
        <v>1039</v>
      </c>
      <c r="AA903" s="7">
        <v>0.95</v>
      </c>
      <c r="AB903" s="5"/>
      <c r="AC903" s="5"/>
      <c r="AD903" s="6"/>
      <c r="AE903" s="5"/>
      <c r="AF903" s="5" t="str">
        <f t="shared" si="14"/>
        <v>Y</v>
      </c>
      <c r="AG903" s="5"/>
      <c r="AH903" s="17">
        <v>1</v>
      </c>
      <c r="AI903" s="1" t="s">
        <v>4821</v>
      </c>
      <c r="AJ903" s="46" t="s">
        <v>895</v>
      </c>
      <c r="AK903" s="98" t="s">
        <v>896</v>
      </c>
      <c r="AL903" s="25" t="s">
        <v>182</v>
      </c>
      <c r="AM903" s="100"/>
    </row>
    <row r="904" spans="1:39" ht="57" customHeight="1">
      <c r="A904" s="13" t="s">
        <v>2938</v>
      </c>
      <c r="B904" s="13" t="s">
        <v>2755</v>
      </c>
      <c r="C904" s="13" t="s">
        <v>2864</v>
      </c>
      <c r="D904" s="27" t="s">
        <v>4827</v>
      </c>
      <c r="E904" s="5"/>
      <c r="F904" s="5" t="s">
        <v>2866</v>
      </c>
      <c r="G904" s="1" t="s">
        <v>2867</v>
      </c>
      <c r="H904" s="1" t="s">
        <v>2867</v>
      </c>
      <c r="I904" s="34" t="s">
        <v>2868</v>
      </c>
      <c r="J904" s="77" t="s">
        <v>2869</v>
      </c>
      <c r="K904" s="5" t="s">
        <v>928</v>
      </c>
      <c r="L904" s="19" t="s">
        <v>930</v>
      </c>
      <c r="M904" s="28">
        <v>46218</v>
      </c>
      <c r="N904" s="29">
        <v>46267</v>
      </c>
      <c r="O904" s="13" t="s">
        <v>132</v>
      </c>
      <c r="P904" s="22" t="s">
        <v>1046</v>
      </c>
      <c r="Q904" s="22">
        <v>8000</v>
      </c>
      <c r="R904" s="23" t="s">
        <v>132</v>
      </c>
      <c r="S904" s="6" t="s">
        <v>181</v>
      </c>
      <c r="T904" s="5"/>
      <c r="U904" s="5" t="s">
        <v>174</v>
      </c>
      <c r="V904" s="75" t="s">
        <v>4816</v>
      </c>
      <c r="W904" s="5" t="s">
        <v>181</v>
      </c>
      <c r="X904" s="5"/>
      <c r="Y904" s="5"/>
      <c r="Z904" s="1">
        <v>100</v>
      </c>
      <c r="AA904" s="7">
        <v>0.95</v>
      </c>
      <c r="AB904" s="5"/>
      <c r="AC904" s="5"/>
      <c r="AD904" s="6"/>
      <c r="AE904" s="5"/>
      <c r="AF904" s="5" t="str">
        <f t="shared" si="14"/>
        <v>Y</v>
      </c>
      <c r="AG904" s="5"/>
      <c r="AH904" s="17">
        <v>1</v>
      </c>
      <c r="AI904" s="1" t="s">
        <v>2864</v>
      </c>
      <c r="AJ904" s="46" t="s">
        <v>895</v>
      </c>
      <c r="AK904" s="98" t="s">
        <v>896</v>
      </c>
      <c r="AL904" s="25" t="s">
        <v>182</v>
      </c>
      <c r="AM904" s="100"/>
    </row>
    <row r="905" spans="1:39" ht="57" customHeight="1">
      <c r="A905" s="13" t="s">
        <v>1039</v>
      </c>
      <c r="B905" s="13" t="s">
        <v>1039</v>
      </c>
      <c r="C905" s="13" t="s">
        <v>1039</v>
      </c>
      <c r="D905" s="27" t="s">
        <v>4828</v>
      </c>
      <c r="E905" s="5"/>
      <c r="F905" s="5" t="s">
        <v>2961</v>
      </c>
      <c r="G905" s="1" t="s">
        <v>2962</v>
      </c>
      <c r="H905" s="1" t="s">
        <v>2962</v>
      </c>
      <c r="I905" s="34" t="s">
        <v>2963</v>
      </c>
      <c r="J905" s="77" t="s">
        <v>2964</v>
      </c>
      <c r="K905" s="5" t="s">
        <v>928</v>
      </c>
      <c r="L905" s="19" t="s">
        <v>930</v>
      </c>
      <c r="M905" s="28">
        <v>46218</v>
      </c>
      <c r="N905" s="29">
        <v>46267</v>
      </c>
      <c r="O905" s="13" t="s">
        <v>132</v>
      </c>
      <c r="P905" s="22" t="s">
        <v>1046</v>
      </c>
      <c r="Q905" s="22">
        <v>8000</v>
      </c>
      <c r="R905" s="23" t="s">
        <v>181</v>
      </c>
      <c r="S905" s="6" t="s">
        <v>181</v>
      </c>
      <c r="T905" s="5"/>
      <c r="U905" s="5" t="s">
        <v>174</v>
      </c>
      <c r="V905" s="75" t="s">
        <v>4816</v>
      </c>
      <c r="W905" s="5" t="s">
        <v>181</v>
      </c>
      <c r="X905" s="5"/>
      <c r="Y905" s="5"/>
      <c r="Z905" s="1" t="s">
        <v>1039</v>
      </c>
      <c r="AA905" s="7">
        <v>0.95</v>
      </c>
      <c r="AB905" s="5"/>
      <c r="AC905" s="5"/>
      <c r="AD905" s="6"/>
      <c r="AE905" s="5"/>
      <c r="AF905" s="5" t="str">
        <f t="shared" si="14"/>
        <v>Y</v>
      </c>
      <c r="AG905" s="5"/>
      <c r="AH905" s="17">
        <v>1</v>
      </c>
      <c r="AI905" s="1" t="s">
        <v>2965</v>
      </c>
      <c r="AJ905" s="46" t="s">
        <v>895</v>
      </c>
      <c r="AK905" s="98" t="s">
        <v>896</v>
      </c>
      <c r="AL905" s="25" t="s">
        <v>182</v>
      </c>
      <c r="AM905" s="100"/>
    </row>
    <row r="906" spans="1:39" ht="57" customHeight="1">
      <c r="A906" s="13" t="s">
        <v>2938</v>
      </c>
      <c r="B906" s="13" t="s">
        <v>2755</v>
      </c>
      <c r="C906" s="13" t="s">
        <v>4829</v>
      </c>
      <c r="D906" s="27" t="s">
        <v>4830</v>
      </c>
      <c r="E906" s="5"/>
      <c r="F906" s="5" t="s">
        <v>4831</v>
      </c>
      <c r="G906" s="1" t="s">
        <v>4832</v>
      </c>
      <c r="H906" s="1" t="s">
        <v>4832</v>
      </c>
      <c r="I906" s="33" t="s">
        <v>4833</v>
      </c>
      <c r="J906" s="76" t="s">
        <v>4834</v>
      </c>
      <c r="K906" s="5" t="s">
        <v>928</v>
      </c>
      <c r="L906" s="19" t="s">
        <v>930</v>
      </c>
      <c r="M906" s="28">
        <v>46218</v>
      </c>
      <c r="N906" s="29">
        <v>46267</v>
      </c>
      <c r="O906" s="13" t="s">
        <v>132</v>
      </c>
      <c r="P906" s="22" t="s">
        <v>1046</v>
      </c>
      <c r="Q906" s="22">
        <v>8000</v>
      </c>
      <c r="R906" s="23" t="s">
        <v>181</v>
      </c>
      <c r="S906" s="6" t="s">
        <v>181</v>
      </c>
      <c r="T906" s="5"/>
      <c r="U906" s="5" t="s">
        <v>174</v>
      </c>
      <c r="V906" s="75" t="s">
        <v>4816</v>
      </c>
      <c r="W906" s="5" t="s">
        <v>181</v>
      </c>
      <c r="X906" s="5"/>
      <c r="Y906" s="5"/>
      <c r="Z906" s="1" t="s">
        <v>1039</v>
      </c>
      <c r="AA906" s="7">
        <v>0.95</v>
      </c>
      <c r="AB906" s="5"/>
      <c r="AC906" s="5"/>
      <c r="AD906" s="6"/>
      <c r="AE906" s="5"/>
      <c r="AF906" s="5" t="str">
        <f t="shared" si="14"/>
        <v>Y</v>
      </c>
      <c r="AG906" s="5"/>
      <c r="AH906" s="17">
        <v>1</v>
      </c>
      <c r="AI906" s="1" t="s">
        <v>4835</v>
      </c>
      <c r="AJ906" s="46" t="s">
        <v>895</v>
      </c>
      <c r="AK906" s="98" t="s">
        <v>896</v>
      </c>
      <c r="AL906" s="25" t="s">
        <v>182</v>
      </c>
      <c r="AM906" s="100"/>
    </row>
    <row r="907" spans="1:39" ht="57" customHeight="1">
      <c r="A907" s="13" t="s">
        <v>2938</v>
      </c>
      <c r="B907" s="13" t="s">
        <v>2755</v>
      </c>
      <c r="C907" s="13" t="s">
        <v>3642</v>
      </c>
      <c r="D907" s="27" t="s">
        <v>4836</v>
      </c>
      <c r="E907" s="5"/>
      <c r="F907" s="5" t="s">
        <v>3644</v>
      </c>
      <c r="G907" s="1" t="s">
        <v>3645</v>
      </c>
      <c r="H907" s="1" t="s">
        <v>3645</v>
      </c>
      <c r="I907" s="34" t="s">
        <v>3646</v>
      </c>
      <c r="J907" s="77" t="s">
        <v>3647</v>
      </c>
      <c r="K907" s="5" t="s">
        <v>928</v>
      </c>
      <c r="L907" s="19" t="s">
        <v>930</v>
      </c>
      <c r="M907" s="28">
        <v>46218</v>
      </c>
      <c r="N907" s="29">
        <v>46267</v>
      </c>
      <c r="O907" s="13" t="s">
        <v>132</v>
      </c>
      <c r="P907" s="22" t="s">
        <v>1046</v>
      </c>
      <c r="Q907" s="22">
        <v>8000</v>
      </c>
      <c r="R907" s="23" t="s">
        <v>181</v>
      </c>
      <c r="S907" s="6" t="s">
        <v>181</v>
      </c>
      <c r="T907" s="5"/>
      <c r="U907" s="5" t="s">
        <v>174</v>
      </c>
      <c r="V907" s="75" t="s">
        <v>4816</v>
      </c>
      <c r="W907" s="5" t="s">
        <v>181</v>
      </c>
      <c r="X907" s="5"/>
      <c r="Y907" s="5"/>
      <c r="Z907" s="1" t="s">
        <v>1039</v>
      </c>
      <c r="AA907" s="7">
        <v>0.95</v>
      </c>
      <c r="AB907" s="5"/>
      <c r="AC907" s="5"/>
      <c r="AD907" s="6"/>
      <c r="AE907" s="5"/>
      <c r="AF907" s="5" t="str">
        <f t="shared" si="14"/>
        <v>Y</v>
      </c>
      <c r="AG907" s="5"/>
      <c r="AH907" s="17">
        <v>1</v>
      </c>
      <c r="AI907" s="1" t="s">
        <v>3642</v>
      </c>
      <c r="AJ907" s="46" t="s">
        <v>895</v>
      </c>
      <c r="AK907" s="98" t="s">
        <v>896</v>
      </c>
      <c r="AL907" s="25" t="s">
        <v>182</v>
      </c>
      <c r="AM907" s="100"/>
    </row>
    <row r="908" spans="1:39" ht="57" customHeight="1">
      <c r="A908" s="13" t="s">
        <v>2938</v>
      </c>
      <c r="B908" s="13" t="s">
        <v>2755</v>
      </c>
      <c r="C908" s="13" t="s">
        <v>2973</v>
      </c>
      <c r="D908" s="27" t="s">
        <v>4837</v>
      </c>
      <c r="E908" s="5"/>
      <c r="F908" s="5" t="s">
        <v>2975</v>
      </c>
      <c r="G908" s="1" t="s">
        <v>2976</v>
      </c>
      <c r="H908" s="1" t="s">
        <v>2976</v>
      </c>
      <c r="I908" s="33" t="s">
        <v>2977</v>
      </c>
      <c r="J908" s="76" t="s">
        <v>2978</v>
      </c>
      <c r="K908" s="5" t="s">
        <v>928</v>
      </c>
      <c r="L908" s="19" t="s">
        <v>930</v>
      </c>
      <c r="M908" s="28">
        <v>46218</v>
      </c>
      <c r="N908" s="29">
        <v>46267</v>
      </c>
      <c r="O908" s="13" t="s">
        <v>132</v>
      </c>
      <c r="P908" s="22" t="s">
        <v>1046</v>
      </c>
      <c r="Q908" s="22">
        <v>8000</v>
      </c>
      <c r="R908" s="23" t="s">
        <v>181</v>
      </c>
      <c r="S908" s="6" t="s">
        <v>181</v>
      </c>
      <c r="T908" s="5"/>
      <c r="U908" s="5" t="s">
        <v>174</v>
      </c>
      <c r="V908" s="75" t="s">
        <v>4816</v>
      </c>
      <c r="W908" s="5" t="s">
        <v>181</v>
      </c>
      <c r="X908" s="5"/>
      <c r="Y908" s="5"/>
      <c r="Z908" s="1" t="s">
        <v>1039</v>
      </c>
      <c r="AA908" s="7">
        <v>0.95</v>
      </c>
      <c r="AB908" s="5"/>
      <c r="AC908" s="5"/>
      <c r="AD908" s="6"/>
      <c r="AE908" s="5"/>
      <c r="AF908" s="5" t="str">
        <f t="shared" si="14"/>
        <v>Y</v>
      </c>
      <c r="AG908" s="5"/>
      <c r="AH908" s="17">
        <v>1</v>
      </c>
      <c r="AI908" s="1" t="s">
        <v>2979</v>
      </c>
      <c r="AJ908" s="46" t="s">
        <v>895</v>
      </c>
      <c r="AK908" s="98" t="s">
        <v>896</v>
      </c>
      <c r="AL908" s="25" t="s">
        <v>182</v>
      </c>
      <c r="AM908" s="100"/>
    </row>
    <row r="909" spans="1:39" ht="57" customHeight="1">
      <c r="A909" s="13" t="s">
        <v>2938</v>
      </c>
      <c r="B909" s="13" t="s">
        <v>2755</v>
      </c>
      <c r="C909" s="13" t="s">
        <v>2980</v>
      </c>
      <c r="D909" s="27" t="s">
        <v>4838</v>
      </c>
      <c r="E909" s="5"/>
      <c r="F909" s="5" t="s">
        <v>2982</v>
      </c>
      <c r="G909" s="1" t="s">
        <v>2983</v>
      </c>
      <c r="H909" s="1" t="s">
        <v>2984</v>
      </c>
      <c r="I909" s="34" t="s">
        <v>2985</v>
      </c>
      <c r="J909" s="77" t="s">
        <v>2986</v>
      </c>
      <c r="K909" s="5" t="s">
        <v>928</v>
      </c>
      <c r="L909" s="19" t="s">
        <v>930</v>
      </c>
      <c r="M909" s="28">
        <v>46218</v>
      </c>
      <c r="N909" s="29">
        <v>46267</v>
      </c>
      <c r="O909" s="13" t="s">
        <v>132</v>
      </c>
      <c r="P909" s="22" t="s">
        <v>1046</v>
      </c>
      <c r="Q909" s="22">
        <v>8000</v>
      </c>
      <c r="R909" s="23" t="s">
        <v>132</v>
      </c>
      <c r="S909" s="6" t="s">
        <v>181</v>
      </c>
      <c r="T909" s="5"/>
      <c r="U909" s="5" t="s">
        <v>174</v>
      </c>
      <c r="V909" s="75" t="s">
        <v>4816</v>
      </c>
      <c r="W909" s="5" t="s">
        <v>181</v>
      </c>
      <c r="X909" s="5"/>
      <c r="Y909" s="5"/>
      <c r="Z909" s="1">
        <v>100</v>
      </c>
      <c r="AA909" s="7">
        <v>0.95</v>
      </c>
      <c r="AB909" s="5"/>
      <c r="AC909" s="5"/>
      <c r="AD909" s="6"/>
      <c r="AE909" s="5"/>
      <c r="AF909" s="5" t="str">
        <f t="shared" si="14"/>
        <v>Y</v>
      </c>
      <c r="AG909" s="5"/>
      <c r="AH909" s="17">
        <v>1</v>
      </c>
      <c r="AI909" s="1" t="s">
        <v>2987</v>
      </c>
      <c r="AJ909" s="46" t="s">
        <v>895</v>
      </c>
      <c r="AK909" s="98" t="s">
        <v>896</v>
      </c>
      <c r="AL909" s="25" t="s">
        <v>182</v>
      </c>
      <c r="AM909" s="100"/>
    </row>
    <row r="910" spans="1:39" ht="57" customHeight="1">
      <c r="A910" s="13" t="s">
        <v>2938</v>
      </c>
      <c r="B910" s="13" t="s">
        <v>2755</v>
      </c>
      <c r="C910" s="13" t="s">
        <v>4839</v>
      </c>
      <c r="D910" s="27" t="s">
        <v>4840</v>
      </c>
      <c r="E910" s="5"/>
      <c r="F910" s="5" t="s">
        <v>4841</v>
      </c>
      <c r="G910" s="1" t="s">
        <v>4842</v>
      </c>
      <c r="H910" s="1" t="s">
        <v>4842</v>
      </c>
      <c r="I910" s="33" t="s">
        <v>4843</v>
      </c>
      <c r="J910" s="76" t="s">
        <v>4844</v>
      </c>
      <c r="K910" s="5" t="s">
        <v>928</v>
      </c>
      <c r="L910" s="19" t="s">
        <v>930</v>
      </c>
      <c r="M910" s="28">
        <v>46218</v>
      </c>
      <c r="N910" s="29">
        <v>46267</v>
      </c>
      <c r="O910" s="13" t="s">
        <v>132</v>
      </c>
      <c r="P910" s="22" t="s">
        <v>1046</v>
      </c>
      <c r="Q910" s="22">
        <v>8000</v>
      </c>
      <c r="R910" s="23" t="s">
        <v>132</v>
      </c>
      <c r="S910" s="6" t="s">
        <v>181</v>
      </c>
      <c r="T910" s="5"/>
      <c r="U910" s="5" t="s">
        <v>174</v>
      </c>
      <c r="V910" s="75" t="s">
        <v>4816</v>
      </c>
      <c r="W910" s="5" t="s">
        <v>181</v>
      </c>
      <c r="X910" s="5"/>
      <c r="Y910" s="5"/>
      <c r="Z910" s="1">
        <v>90.15</v>
      </c>
      <c r="AA910" s="7">
        <v>0.95</v>
      </c>
      <c r="AB910" s="5"/>
      <c r="AC910" s="5"/>
      <c r="AD910" s="6"/>
      <c r="AE910" s="5"/>
      <c r="AF910" s="5" t="str">
        <f t="shared" si="14"/>
        <v>Y</v>
      </c>
      <c r="AG910" s="5"/>
      <c r="AH910" s="17">
        <v>1</v>
      </c>
      <c r="AI910" s="1" t="s">
        <v>4839</v>
      </c>
      <c r="AJ910" s="46" t="s">
        <v>895</v>
      </c>
      <c r="AK910" s="98" t="s">
        <v>896</v>
      </c>
      <c r="AL910" s="25" t="s">
        <v>182</v>
      </c>
      <c r="AM910" s="100"/>
    </row>
    <row r="911" spans="1:39" ht="57" customHeight="1">
      <c r="A911" s="13" t="s">
        <v>1039</v>
      </c>
      <c r="B911" s="13" t="s">
        <v>1039</v>
      </c>
      <c r="C911" s="13" t="s">
        <v>1039</v>
      </c>
      <c r="D911" s="27" t="s">
        <v>4845</v>
      </c>
      <c r="E911" s="5"/>
      <c r="F911" s="5" t="s">
        <v>2989</v>
      </c>
      <c r="G911" s="1" t="s">
        <v>2990</v>
      </c>
      <c r="H911" s="1" t="s">
        <v>2990</v>
      </c>
      <c r="I911" s="33" t="s">
        <v>2991</v>
      </c>
      <c r="J911" s="76" t="s">
        <v>2992</v>
      </c>
      <c r="K911" s="5" t="s">
        <v>928</v>
      </c>
      <c r="L911" s="19" t="s">
        <v>930</v>
      </c>
      <c r="M911" s="28">
        <v>46218</v>
      </c>
      <c r="N911" s="29">
        <v>46267</v>
      </c>
      <c r="O911" s="13" t="s">
        <v>132</v>
      </c>
      <c r="P911" s="22" t="s">
        <v>1046</v>
      </c>
      <c r="Q911" s="22">
        <v>8000</v>
      </c>
      <c r="R911" s="23" t="s">
        <v>181</v>
      </c>
      <c r="S911" s="6" t="s">
        <v>181</v>
      </c>
      <c r="T911" s="5"/>
      <c r="U911" s="5" t="s">
        <v>174</v>
      </c>
      <c r="V911" s="75" t="s">
        <v>4814</v>
      </c>
      <c r="W911" s="5" t="s">
        <v>181</v>
      </c>
      <c r="X911" s="5"/>
      <c r="Y911" s="5"/>
      <c r="Z911" s="1" t="s">
        <v>1039</v>
      </c>
      <c r="AA911" s="7">
        <v>0.95</v>
      </c>
      <c r="AB911" s="5"/>
      <c r="AC911" s="5"/>
      <c r="AD911" s="6"/>
      <c r="AE911" s="5"/>
      <c r="AF911" s="5" t="str">
        <f t="shared" si="14"/>
        <v>Y</v>
      </c>
      <c r="AG911" s="5"/>
      <c r="AH911" s="17">
        <v>1</v>
      </c>
      <c r="AI911" s="1" t="s">
        <v>2993</v>
      </c>
      <c r="AJ911" s="46" t="s">
        <v>895</v>
      </c>
      <c r="AK911" s="98" t="s">
        <v>896</v>
      </c>
      <c r="AL911" s="25" t="s">
        <v>182</v>
      </c>
      <c r="AM911" s="100"/>
    </row>
    <row r="912" spans="1:39" ht="57" customHeight="1">
      <c r="A912" s="13" t="s">
        <v>1039</v>
      </c>
      <c r="B912" s="13" t="s">
        <v>1039</v>
      </c>
      <c r="C912" s="13" t="s">
        <v>1039</v>
      </c>
      <c r="D912" s="27" t="s">
        <v>4846</v>
      </c>
      <c r="E912" s="5"/>
      <c r="F912" s="5" t="s">
        <v>2685</v>
      </c>
      <c r="G912" s="1" t="s">
        <v>2686</v>
      </c>
      <c r="H912" s="1" t="s">
        <v>2686</v>
      </c>
      <c r="I912" s="33" t="s">
        <v>2687</v>
      </c>
      <c r="J912" s="76" t="s">
        <v>2688</v>
      </c>
      <c r="K912" s="5" t="s">
        <v>928</v>
      </c>
      <c r="L912" s="19" t="s">
        <v>930</v>
      </c>
      <c r="M912" s="28">
        <v>46218</v>
      </c>
      <c r="N912" s="29">
        <v>46267</v>
      </c>
      <c r="O912" s="13" t="s">
        <v>132</v>
      </c>
      <c r="P912" s="22" t="s">
        <v>1878</v>
      </c>
      <c r="Q912" s="22">
        <v>22</v>
      </c>
      <c r="R912" s="23" t="s">
        <v>181</v>
      </c>
      <c r="S912" s="6" t="s">
        <v>181</v>
      </c>
      <c r="T912" s="5"/>
      <c r="U912" s="5" t="s">
        <v>174</v>
      </c>
      <c r="V912" s="75" t="s">
        <v>4816</v>
      </c>
      <c r="W912" s="5" t="s">
        <v>181</v>
      </c>
      <c r="X912" s="5"/>
      <c r="Y912" s="5"/>
      <c r="Z912" s="1" t="s">
        <v>1039</v>
      </c>
      <c r="AA912" s="7">
        <v>0.95</v>
      </c>
      <c r="AB912" s="5"/>
      <c r="AC912" s="5"/>
      <c r="AD912" s="6"/>
      <c r="AE912" s="5"/>
      <c r="AF912" s="5" t="str">
        <f t="shared" si="14"/>
        <v>Y</v>
      </c>
      <c r="AG912" s="5"/>
      <c r="AH912" s="17">
        <v>1</v>
      </c>
      <c r="AI912" s="1" t="s">
        <v>2739</v>
      </c>
      <c r="AJ912" s="46" t="s">
        <v>895</v>
      </c>
      <c r="AK912" s="98" t="s">
        <v>896</v>
      </c>
      <c r="AL912" s="25" t="s">
        <v>182</v>
      </c>
      <c r="AM912" s="100"/>
    </row>
    <row r="913" spans="1:39" ht="57" customHeight="1">
      <c r="A913" s="13" t="s">
        <v>1039</v>
      </c>
      <c r="B913" s="13" t="s">
        <v>1039</v>
      </c>
      <c r="C913" s="13" t="s">
        <v>1039</v>
      </c>
      <c r="D913" s="27" t="s">
        <v>4847</v>
      </c>
      <c r="E913" s="5"/>
      <c r="F913" s="5" t="s">
        <v>2691</v>
      </c>
      <c r="G913" s="1" t="s">
        <v>2692</v>
      </c>
      <c r="H913" s="1" t="s">
        <v>2692</v>
      </c>
      <c r="I913" s="33" t="s">
        <v>2693</v>
      </c>
      <c r="J913" s="76" t="s">
        <v>2693</v>
      </c>
      <c r="K913" s="5" t="s">
        <v>928</v>
      </c>
      <c r="L913" s="19" t="s">
        <v>930</v>
      </c>
      <c r="M913" s="28">
        <v>46218</v>
      </c>
      <c r="N913" s="29">
        <v>46267</v>
      </c>
      <c r="O913" s="13" t="s">
        <v>132</v>
      </c>
      <c r="P913" s="22" t="s">
        <v>1046</v>
      </c>
      <c r="Q913" s="22">
        <v>4</v>
      </c>
      <c r="R913" s="23" t="s">
        <v>181</v>
      </c>
      <c r="S913" s="6" t="s">
        <v>181</v>
      </c>
      <c r="T913" s="5"/>
      <c r="U913" s="5" t="s">
        <v>174</v>
      </c>
      <c r="V913" s="75" t="s">
        <v>4848</v>
      </c>
      <c r="W913" s="5" t="s">
        <v>181</v>
      </c>
      <c r="X913" s="5"/>
      <c r="Y913" s="5"/>
      <c r="Z913" s="1" t="s">
        <v>1039</v>
      </c>
      <c r="AA913" s="7">
        <v>0.95</v>
      </c>
      <c r="AB913" s="5"/>
      <c r="AC913" s="5"/>
      <c r="AD913" s="6"/>
      <c r="AE913" s="5"/>
      <c r="AF913" s="5" t="str">
        <f t="shared" si="14"/>
        <v>Y</v>
      </c>
      <c r="AG913" s="5"/>
      <c r="AH913" s="17">
        <v>1</v>
      </c>
      <c r="AI913" s="1" t="s">
        <v>1161</v>
      </c>
      <c r="AJ913" s="46" t="s">
        <v>895</v>
      </c>
      <c r="AK913" s="98" t="s">
        <v>896</v>
      </c>
      <c r="AL913" s="25" t="s">
        <v>182</v>
      </c>
      <c r="AM913" s="100"/>
    </row>
    <row r="914" spans="1:39" ht="57" customHeight="1">
      <c r="A914" s="13" t="s">
        <v>1039</v>
      </c>
      <c r="B914" s="13" t="s">
        <v>1039</v>
      </c>
      <c r="C914" s="13" t="s">
        <v>1039</v>
      </c>
      <c r="D914" s="27" t="s">
        <v>4849</v>
      </c>
      <c r="E914" s="5"/>
      <c r="F914" s="5" t="s">
        <v>2605</v>
      </c>
      <c r="G914" s="1" t="s">
        <v>2606</v>
      </c>
      <c r="H914" s="1" t="s">
        <v>2606</v>
      </c>
      <c r="I914" s="33" t="s">
        <v>2607</v>
      </c>
      <c r="J914" s="76" t="s">
        <v>2608</v>
      </c>
      <c r="K914" s="5" t="s">
        <v>542</v>
      </c>
      <c r="L914" s="19" t="s">
        <v>544</v>
      </c>
      <c r="M914" s="28">
        <v>46218</v>
      </c>
      <c r="N914" s="29">
        <v>46267</v>
      </c>
      <c r="O914" s="13" t="s">
        <v>132</v>
      </c>
      <c r="P914" s="22" t="s">
        <v>1046</v>
      </c>
      <c r="Q914" s="22">
        <v>60</v>
      </c>
      <c r="R914" s="23" t="s">
        <v>181</v>
      </c>
      <c r="S914" s="6" t="s">
        <v>181</v>
      </c>
      <c r="T914" s="5"/>
      <c r="U914" s="5" t="s">
        <v>134</v>
      </c>
      <c r="V914" s="75" t="s">
        <v>4850</v>
      </c>
      <c r="W914" s="5" t="s">
        <v>181</v>
      </c>
      <c r="X914" s="5"/>
      <c r="Y914" s="5"/>
      <c r="Z914" s="1" t="s">
        <v>1039</v>
      </c>
      <c r="AA914" s="7">
        <v>0.95</v>
      </c>
      <c r="AB914" s="5"/>
      <c r="AC914" s="5"/>
      <c r="AD914" s="6"/>
      <c r="AE914" s="5"/>
      <c r="AF914" s="5" t="str">
        <f t="shared" si="14"/>
        <v>Y</v>
      </c>
      <c r="AG914" s="5"/>
      <c r="AH914" s="17">
        <v>1</v>
      </c>
      <c r="AI914" s="1" t="s">
        <v>1048</v>
      </c>
      <c r="AJ914" s="46" t="s">
        <v>268</v>
      </c>
      <c r="AK914" s="98" t="s">
        <v>269</v>
      </c>
      <c r="AL914" s="25" t="s">
        <v>182</v>
      </c>
      <c r="AM914" s="100"/>
    </row>
    <row r="915" spans="1:39" ht="57" customHeight="1">
      <c r="A915" s="13" t="s">
        <v>1039</v>
      </c>
      <c r="B915" s="13" t="s">
        <v>1039</v>
      </c>
      <c r="C915" s="13" t="s">
        <v>1039</v>
      </c>
      <c r="D915" s="27" t="s">
        <v>4851</v>
      </c>
      <c r="E915" s="5"/>
      <c r="F915" s="5" t="s">
        <v>2611</v>
      </c>
      <c r="G915" s="1" t="s">
        <v>2612</v>
      </c>
      <c r="H915" s="1" t="s">
        <v>2612</v>
      </c>
      <c r="I915" s="33" t="s">
        <v>2613</v>
      </c>
      <c r="J915" s="76" t="s">
        <v>2614</v>
      </c>
      <c r="K915" s="5" t="s">
        <v>542</v>
      </c>
      <c r="L915" s="19" t="s">
        <v>544</v>
      </c>
      <c r="M915" s="28">
        <v>46218</v>
      </c>
      <c r="N915" s="29">
        <v>46267</v>
      </c>
      <c r="O915" s="13" t="s">
        <v>132</v>
      </c>
      <c r="P915" s="22" t="s">
        <v>1046</v>
      </c>
      <c r="Q915" s="22">
        <v>20</v>
      </c>
      <c r="R915" s="23" t="s">
        <v>181</v>
      </c>
      <c r="S915" s="6" t="s">
        <v>181</v>
      </c>
      <c r="T915" s="5"/>
      <c r="U915" s="5" t="s">
        <v>134</v>
      </c>
      <c r="V915" s="75" t="s">
        <v>4852</v>
      </c>
      <c r="W915" s="5" t="s">
        <v>181</v>
      </c>
      <c r="X915" s="5"/>
      <c r="Y915" s="5"/>
      <c r="Z915" s="1" t="s">
        <v>1039</v>
      </c>
      <c r="AA915" s="7">
        <v>0.95</v>
      </c>
      <c r="AB915" s="5"/>
      <c r="AC915" s="5"/>
      <c r="AD915" s="6"/>
      <c r="AE915" s="5"/>
      <c r="AF915" s="5" t="str">
        <f t="shared" si="14"/>
        <v>Y</v>
      </c>
      <c r="AG915" s="5"/>
      <c r="AH915" s="17">
        <v>1</v>
      </c>
      <c r="AI915" s="1" t="s">
        <v>1056</v>
      </c>
      <c r="AJ915" s="46" t="s">
        <v>268</v>
      </c>
      <c r="AK915" s="98" t="s">
        <v>269</v>
      </c>
      <c r="AL915" s="25" t="s">
        <v>182</v>
      </c>
      <c r="AM915" s="100"/>
    </row>
    <row r="916" spans="1:39" ht="57" customHeight="1">
      <c r="A916" s="13" t="s">
        <v>1039</v>
      </c>
      <c r="B916" s="13" t="s">
        <v>1039</v>
      </c>
      <c r="C916" s="13" t="s">
        <v>1039</v>
      </c>
      <c r="D916" s="27" t="s">
        <v>4853</v>
      </c>
      <c r="E916" s="5"/>
      <c r="F916" s="5" t="s">
        <v>2617</v>
      </c>
      <c r="G916" s="1" t="s">
        <v>2618</v>
      </c>
      <c r="H916" s="1" t="s">
        <v>2618</v>
      </c>
      <c r="I916" s="33" t="s">
        <v>2619</v>
      </c>
      <c r="J916" s="76" t="s">
        <v>2620</v>
      </c>
      <c r="K916" s="5" t="s">
        <v>542</v>
      </c>
      <c r="L916" s="19" t="s">
        <v>544</v>
      </c>
      <c r="M916" s="28">
        <v>46218</v>
      </c>
      <c r="N916" s="29">
        <v>46267</v>
      </c>
      <c r="O916" s="13" t="s">
        <v>132</v>
      </c>
      <c r="P916" s="22" t="s">
        <v>1046</v>
      </c>
      <c r="Q916" s="22">
        <v>20</v>
      </c>
      <c r="R916" s="23" t="s">
        <v>181</v>
      </c>
      <c r="S916" s="6" t="s">
        <v>181</v>
      </c>
      <c r="T916" s="5"/>
      <c r="U916" s="5" t="s">
        <v>134</v>
      </c>
      <c r="V916" s="75" t="s">
        <v>4852</v>
      </c>
      <c r="W916" s="5" t="s">
        <v>181</v>
      </c>
      <c r="X916" s="5"/>
      <c r="Y916" s="5"/>
      <c r="Z916" s="1" t="s">
        <v>1039</v>
      </c>
      <c r="AA916" s="7">
        <v>0.95</v>
      </c>
      <c r="AB916" s="5"/>
      <c r="AC916" s="5"/>
      <c r="AD916" s="6"/>
      <c r="AE916" s="5"/>
      <c r="AF916" s="5" t="str">
        <f t="shared" si="14"/>
        <v>Y</v>
      </c>
      <c r="AG916" s="5"/>
      <c r="AH916" s="17">
        <v>1</v>
      </c>
      <c r="AI916" s="1" t="s">
        <v>1056</v>
      </c>
      <c r="AJ916" s="46" t="s">
        <v>268</v>
      </c>
      <c r="AK916" s="98" t="s">
        <v>269</v>
      </c>
      <c r="AL916" s="25" t="s">
        <v>182</v>
      </c>
      <c r="AM916" s="100"/>
    </row>
    <row r="917" spans="1:39" ht="57" customHeight="1">
      <c r="A917" s="13" t="s">
        <v>1039</v>
      </c>
      <c r="B917" s="13" t="s">
        <v>1039</v>
      </c>
      <c r="C917" s="13" t="s">
        <v>1039</v>
      </c>
      <c r="D917" s="27" t="s">
        <v>4854</v>
      </c>
      <c r="E917" s="5"/>
      <c r="F917" s="5" t="s">
        <v>2622</v>
      </c>
      <c r="G917" s="1" t="s">
        <v>2623</v>
      </c>
      <c r="H917" s="1" t="s">
        <v>2623</v>
      </c>
      <c r="I917" s="33" t="s">
        <v>2624</v>
      </c>
      <c r="J917" s="76" t="s">
        <v>2625</v>
      </c>
      <c r="K917" s="5" t="s">
        <v>542</v>
      </c>
      <c r="L917" s="19" t="s">
        <v>544</v>
      </c>
      <c r="M917" s="28">
        <v>46218</v>
      </c>
      <c r="N917" s="29">
        <v>46267</v>
      </c>
      <c r="O917" s="13" t="s">
        <v>132</v>
      </c>
      <c r="P917" s="22" t="s">
        <v>1046</v>
      </c>
      <c r="Q917" s="22">
        <v>20</v>
      </c>
      <c r="R917" s="23" t="s">
        <v>181</v>
      </c>
      <c r="S917" s="6" t="s">
        <v>181</v>
      </c>
      <c r="T917" s="5"/>
      <c r="U917" s="5" t="s">
        <v>134</v>
      </c>
      <c r="V917" s="75" t="s">
        <v>4852</v>
      </c>
      <c r="W917" s="5" t="s">
        <v>181</v>
      </c>
      <c r="X917" s="5"/>
      <c r="Y917" s="5"/>
      <c r="Z917" s="1" t="s">
        <v>1039</v>
      </c>
      <c r="AA917" s="7">
        <v>0.95</v>
      </c>
      <c r="AB917" s="5"/>
      <c r="AC917" s="5"/>
      <c r="AD917" s="6"/>
      <c r="AE917" s="5"/>
      <c r="AF917" s="5" t="str">
        <f t="shared" si="14"/>
        <v>Y</v>
      </c>
      <c r="AG917" s="5"/>
      <c r="AH917" s="17">
        <v>1</v>
      </c>
      <c r="AI917" s="1" t="s">
        <v>1056</v>
      </c>
      <c r="AJ917" s="46" t="s">
        <v>268</v>
      </c>
      <c r="AK917" s="98" t="s">
        <v>269</v>
      </c>
      <c r="AL917" s="25" t="s">
        <v>182</v>
      </c>
      <c r="AM917" s="100"/>
    </row>
    <row r="918" spans="1:39" ht="57" customHeight="1">
      <c r="A918" s="13" t="s">
        <v>1039</v>
      </c>
      <c r="B918" s="13" t="s">
        <v>1039</v>
      </c>
      <c r="C918" s="13" t="s">
        <v>1039</v>
      </c>
      <c r="D918" s="27" t="s">
        <v>4855</v>
      </c>
      <c r="E918" s="5"/>
      <c r="F918" s="5" t="s">
        <v>2627</v>
      </c>
      <c r="G918" s="1" t="s">
        <v>2628</v>
      </c>
      <c r="H918" s="1" t="s">
        <v>2628</v>
      </c>
      <c r="I918" s="33" t="s">
        <v>2629</v>
      </c>
      <c r="J918" s="76" t="s">
        <v>2630</v>
      </c>
      <c r="K918" s="5" t="s">
        <v>542</v>
      </c>
      <c r="L918" s="19" t="s">
        <v>544</v>
      </c>
      <c r="M918" s="28">
        <v>46218</v>
      </c>
      <c r="N918" s="29">
        <v>46267</v>
      </c>
      <c r="O918" s="13" t="s">
        <v>132</v>
      </c>
      <c r="P918" s="22" t="s">
        <v>1046</v>
      </c>
      <c r="Q918" s="22">
        <v>48</v>
      </c>
      <c r="R918" s="23" t="s">
        <v>181</v>
      </c>
      <c r="S918" s="6" t="s">
        <v>181</v>
      </c>
      <c r="T918" s="5"/>
      <c r="U918" s="5" t="s">
        <v>134</v>
      </c>
      <c r="V918" s="75" t="s">
        <v>4852</v>
      </c>
      <c r="W918" s="5" t="s">
        <v>181</v>
      </c>
      <c r="X918" s="5"/>
      <c r="Y918" s="5"/>
      <c r="Z918" s="1" t="s">
        <v>1039</v>
      </c>
      <c r="AA918" s="7">
        <v>0.95</v>
      </c>
      <c r="AB918" s="5"/>
      <c r="AC918" s="5"/>
      <c r="AD918" s="6"/>
      <c r="AE918" s="5"/>
      <c r="AF918" s="5" t="str">
        <f t="shared" si="14"/>
        <v>Y</v>
      </c>
      <c r="AG918" s="5"/>
      <c r="AH918" s="17">
        <v>1</v>
      </c>
      <c r="AI918" s="1" t="s">
        <v>4217</v>
      </c>
      <c r="AJ918" s="46" t="s">
        <v>268</v>
      </c>
      <c r="AK918" s="98" t="s">
        <v>269</v>
      </c>
      <c r="AL918" s="25" t="s">
        <v>182</v>
      </c>
      <c r="AM918" s="100"/>
    </row>
    <row r="919" spans="1:39" ht="57" customHeight="1">
      <c r="A919" s="13" t="s">
        <v>1039</v>
      </c>
      <c r="B919" s="13" t="s">
        <v>1039</v>
      </c>
      <c r="C919" s="13" t="s">
        <v>1039</v>
      </c>
      <c r="D919" s="27" t="s">
        <v>4856</v>
      </c>
      <c r="E919" s="5"/>
      <c r="F919" s="5" t="s">
        <v>4857</v>
      </c>
      <c r="G919" s="1" t="s">
        <v>4858</v>
      </c>
      <c r="H919" s="1" t="s">
        <v>4858</v>
      </c>
      <c r="I919" s="34" t="s">
        <v>4859</v>
      </c>
      <c r="J919" s="77" t="s">
        <v>4860</v>
      </c>
      <c r="K919" s="5" t="s">
        <v>542</v>
      </c>
      <c r="L919" s="19" t="s">
        <v>544</v>
      </c>
      <c r="M919" s="28">
        <v>46218</v>
      </c>
      <c r="N919" s="29">
        <v>46267</v>
      </c>
      <c r="O919" s="13" t="s">
        <v>132</v>
      </c>
      <c r="P919" s="22" t="s">
        <v>1046</v>
      </c>
      <c r="Q919" s="22">
        <v>8000</v>
      </c>
      <c r="R919" s="23" t="s">
        <v>181</v>
      </c>
      <c r="S919" s="6" t="s">
        <v>181</v>
      </c>
      <c r="T919" s="5"/>
      <c r="U919" s="5" t="s">
        <v>134</v>
      </c>
      <c r="V919" s="75" t="s">
        <v>4852</v>
      </c>
      <c r="W919" s="5" t="s">
        <v>181</v>
      </c>
      <c r="X919" s="5"/>
      <c r="Y919" s="5"/>
      <c r="Z919" s="1" t="s">
        <v>1039</v>
      </c>
      <c r="AA919" s="7">
        <v>0.95</v>
      </c>
      <c r="AB919" s="5"/>
      <c r="AC919" s="5"/>
      <c r="AD919" s="6"/>
      <c r="AE919" s="5"/>
      <c r="AF919" s="5" t="str">
        <f t="shared" si="14"/>
        <v>Y</v>
      </c>
      <c r="AG919" s="5"/>
      <c r="AH919" s="17">
        <v>1</v>
      </c>
      <c r="AI919" s="1" t="s">
        <v>4861</v>
      </c>
      <c r="AJ919" s="46" t="s">
        <v>268</v>
      </c>
      <c r="AK919" s="98" t="s">
        <v>269</v>
      </c>
      <c r="AL919" s="25" t="s">
        <v>182</v>
      </c>
      <c r="AM919" s="100"/>
    </row>
    <row r="920" spans="1:39" ht="57" customHeight="1">
      <c r="A920" s="13" t="s">
        <v>2938</v>
      </c>
      <c r="B920" s="13" t="s">
        <v>2755</v>
      </c>
      <c r="C920" s="13" t="s">
        <v>1775</v>
      </c>
      <c r="D920" s="27" t="s">
        <v>4862</v>
      </c>
      <c r="E920" s="5"/>
      <c r="F920" s="5" t="s">
        <v>2726</v>
      </c>
      <c r="G920" s="1" t="s">
        <v>2727</v>
      </c>
      <c r="H920" s="1" t="s">
        <v>2727</v>
      </c>
      <c r="I920" s="33" t="s">
        <v>2728</v>
      </c>
      <c r="J920" s="76" t="s">
        <v>2729</v>
      </c>
      <c r="K920" s="5" t="s">
        <v>542</v>
      </c>
      <c r="L920" s="19" t="s">
        <v>544</v>
      </c>
      <c r="M920" s="28">
        <v>46218</v>
      </c>
      <c r="N920" s="29">
        <v>46267</v>
      </c>
      <c r="O920" s="13" t="s">
        <v>132</v>
      </c>
      <c r="P920" s="22" t="s">
        <v>1046</v>
      </c>
      <c r="Q920" s="22">
        <v>8000</v>
      </c>
      <c r="R920" s="23" t="s">
        <v>181</v>
      </c>
      <c r="S920" s="6" t="s">
        <v>181</v>
      </c>
      <c r="T920" s="5"/>
      <c r="U920" s="5" t="s">
        <v>134</v>
      </c>
      <c r="V920" s="75" t="s">
        <v>4852</v>
      </c>
      <c r="W920" s="5" t="s">
        <v>181</v>
      </c>
      <c r="X920" s="5"/>
      <c r="Y920" s="5"/>
      <c r="Z920" s="1" t="s">
        <v>1039</v>
      </c>
      <c r="AA920" s="7">
        <v>0.95</v>
      </c>
      <c r="AB920" s="5"/>
      <c r="AC920" s="5"/>
      <c r="AD920" s="6"/>
      <c r="AE920" s="5"/>
      <c r="AF920" s="5" t="str">
        <f t="shared" si="14"/>
        <v>Y</v>
      </c>
      <c r="AG920" s="5"/>
      <c r="AH920" s="17">
        <v>1</v>
      </c>
      <c r="AI920" s="1" t="s">
        <v>2730</v>
      </c>
      <c r="AJ920" s="46" t="s">
        <v>268</v>
      </c>
      <c r="AK920" s="98" t="s">
        <v>269</v>
      </c>
      <c r="AL920" s="25" t="s">
        <v>182</v>
      </c>
      <c r="AM920" s="100"/>
    </row>
    <row r="921" spans="1:39" ht="57" customHeight="1">
      <c r="A921" s="13" t="s">
        <v>2938</v>
      </c>
      <c r="B921" s="13" t="s">
        <v>2755</v>
      </c>
      <c r="C921" s="13" t="s">
        <v>4863</v>
      </c>
      <c r="D921" s="27" t="s">
        <v>4864</v>
      </c>
      <c r="E921" s="5"/>
      <c r="F921" s="5" t="s">
        <v>4865</v>
      </c>
      <c r="G921" s="1" t="s">
        <v>4866</v>
      </c>
      <c r="H921" s="1" t="s">
        <v>4866</v>
      </c>
      <c r="I921" s="34" t="s">
        <v>4867</v>
      </c>
      <c r="J921" s="77" t="s">
        <v>4868</v>
      </c>
      <c r="K921" s="5" t="s">
        <v>542</v>
      </c>
      <c r="L921" s="19" t="s">
        <v>544</v>
      </c>
      <c r="M921" s="28">
        <v>46218</v>
      </c>
      <c r="N921" s="29">
        <v>46267</v>
      </c>
      <c r="O921" s="13" t="s">
        <v>132</v>
      </c>
      <c r="P921" s="22" t="s">
        <v>1046</v>
      </c>
      <c r="Q921" s="22">
        <v>8000</v>
      </c>
      <c r="R921" s="23" t="s">
        <v>132</v>
      </c>
      <c r="S921" s="6" t="s">
        <v>181</v>
      </c>
      <c r="T921" s="5"/>
      <c r="U921" s="5" t="s">
        <v>134</v>
      </c>
      <c r="V921" s="75" t="s">
        <v>4869</v>
      </c>
      <c r="W921" s="5" t="s">
        <v>181</v>
      </c>
      <c r="X921" s="5"/>
      <c r="Y921" s="5"/>
      <c r="Z921" s="1">
        <v>100</v>
      </c>
      <c r="AA921" s="7">
        <v>0.95</v>
      </c>
      <c r="AB921" s="5"/>
      <c r="AC921" s="5"/>
      <c r="AD921" s="6"/>
      <c r="AE921" s="5"/>
      <c r="AF921" s="5" t="str">
        <f t="shared" si="14"/>
        <v>Y</v>
      </c>
      <c r="AG921" s="5"/>
      <c r="AH921" s="17">
        <v>1</v>
      </c>
      <c r="AI921" s="1" t="s">
        <v>4863</v>
      </c>
      <c r="AJ921" s="46" t="s">
        <v>268</v>
      </c>
      <c r="AK921" s="98" t="s">
        <v>269</v>
      </c>
      <c r="AL921" s="25" t="s">
        <v>182</v>
      </c>
      <c r="AM921" s="100"/>
    </row>
    <row r="922" spans="1:39" ht="57" customHeight="1">
      <c r="A922" s="13" t="s">
        <v>2938</v>
      </c>
      <c r="B922" s="13" t="s">
        <v>2755</v>
      </c>
      <c r="C922" s="13" t="s">
        <v>4870</v>
      </c>
      <c r="D922" s="27" t="s">
        <v>4871</v>
      </c>
      <c r="E922" s="5"/>
      <c r="F922" s="5" t="s">
        <v>4872</v>
      </c>
      <c r="G922" s="1" t="s">
        <v>4873</v>
      </c>
      <c r="H922" s="1" t="s">
        <v>4873</v>
      </c>
      <c r="I922" s="34" t="s">
        <v>4874</v>
      </c>
      <c r="J922" s="77" t="s">
        <v>4875</v>
      </c>
      <c r="K922" s="5" t="s">
        <v>542</v>
      </c>
      <c r="L922" s="19" t="s">
        <v>544</v>
      </c>
      <c r="M922" s="28">
        <v>46218</v>
      </c>
      <c r="N922" s="29">
        <v>46267</v>
      </c>
      <c r="O922" s="13" t="s">
        <v>132</v>
      </c>
      <c r="P922" s="22" t="s">
        <v>1046</v>
      </c>
      <c r="Q922" s="22">
        <v>8000</v>
      </c>
      <c r="R922" s="23" t="s">
        <v>132</v>
      </c>
      <c r="S922" s="6" t="s">
        <v>181</v>
      </c>
      <c r="T922" s="5"/>
      <c r="U922" s="5" t="s">
        <v>134</v>
      </c>
      <c r="V922" s="75" t="s">
        <v>4852</v>
      </c>
      <c r="W922" s="5" t="s">
        <v>181</v>
      </c>
      <c r="X922" s="5"/>
      <c r="Y922" s="5"/>
      <c r="Z922" s="1" t="s">
        <v>1039</v>
      </c>
      <c r="AA922" s="7">
        <v>0.95</v>
      </c>
      <c r="AB922" s="5"/>
      <c r="AC922" s="5"/>
      <c r="AD922" s="6"/>
      <c r="AE922" s="5"/>
      <c r="AF922" s="5" t="str">
        <f t="shared" si="14"/>
        <v>Y</v>
      </c>
      <c r="AG922" s="5"/>
      <c r="AH922" s="17">
        <v>1</v>
      </c>
      <c r="AI922" s="1" t="s">
        <v>4870</v>
      </c>
      <c r="AJ922" s="46" t="s">
        <v>268</v>
      </c>
      <c r="AK922" s="98" t="s">
        <v>269</v>
      </c>
      <c r="AL922" s="25" t="s">
        <v>182</v>
      </c>
      <c r="AM922" s="100"/>
    </row>
    <row r="923" spans="1:39" ht="57" customHeight="1">
      <c r="A923" s="13" t="s">
        <v>2938</v>
      </c>
      <c r="B923" s="13" t="s">
        <v>2755</v>
      </c>
      <c r="C923" s="13" t="s">
        <v>4876</v>
      </c>
      <c r="D923" s="27" t="s">
        <v>4877</v>
      </c>
      <c r="E923" s="5"/>
      <c r="F923" s="5" t="s">
        <v>4878</v>
      </c>
      <c r="G923" s="1" t="s">
        <v>4879</v>
      </c>
      <c r="H923" s="1" t="s">
        <v>4879</v>
      </c>
      <c r="I923" s="33" t="s">
        <v>4880</v>
      </c>
      <c r="J923" s="76" t="s">
        <v>4881</v>
      </c>
      <c r="K923" s="5" t="s">
        <v>542</v>
      </c>
      <c r="L923" s="19" t="s">
        <v>544</v>
      </c>
      <c r="M923" s="28">
        <v>46218</v>
      </c>
      <c r="N923" s="29">
        <v>46267</v>
      </c>
      <c r="O923" s="13" t="s">
        <v>132</v>
      </c>
      <c r="P923" s="22" t="s">
        <v>1046</v>
      </c>
      <c r="Q923" s="22">
        <v>8000</v>
      </c>
      <c r="R923" s="23" t="s">
        <v>132</v>
      </c>
      <c r="S923" s="6" t="s">
        <v>181</v>
      </c>
      <c r="T923" s="5"/>
      <c r="U923" s="5" t="s">
        <v>134</v>
      </c>
      <c r="V923" s="75" t="s">
        <v>4852</v>
      </c>
      <c r="W923" s="5" t="s">
        <v>181</v>
      </c>
      <c r="X923" s="5"/>
      <c r="Y923" s="5"/>
      <c r="Z923" s="1">
        <v>100</v>
      </c>
      <c r="AA923" s="7">
        <v>0.95</v>
      </c>
      <c r="AB923" s="5"/>
      <c r="AC923" s="5"/>
      <c r="AD923" s="6"/>
      <c r="AE923" s="5"/>
      <c r="AF923" s="5" t="str">
        <f t="shared" si="14"/>
        <v>Y</v>
      </c>
      <c r="AG923" s="5"/>
      <c r="AH923" s="17">
        <v>1</v>
      </c>
      <c r="AI923" s="1" t="s">
        <v>4876</v>
      </c>
      <c r="AJ923" s="46" t="s">
        <v>268</v>
      </c>
      <c r="AK923" s="98" t="s">
        <v>269</v>
      </c>
      <c r="AL923" s="25" t="s">
        <v>182</v>
      </c>
      <c r="AM923" s="100"/>
    </row>
    <row r="924" spans="1:39" ht="57" customHeight="1">
      <c r="A924" s="13" t="s">
        <v>2938</v>
      </c>
      <c r="B924" s="13" t="s">
        <v>2755</v>
      </c>
      <c r="C924" s="13" t="s">
        <v>4882</v>
      </c>
      <c r="D924" s="27" t="s">
        <v>4883</v>
      </c>
      <c r="E924" s="5"/>
      <c r="F924" s="5" t="s">
        <v>4884</v>
      </c>
      <c r="G924" s="1" t="s">
        <v>4885</v>
      </c>
      <c r="H924" s="1" t="s">
        <v>4885</v>
      </c>
      <c r="I924" s="33" t="s">
        <v>4886</v>
      </c>
      <c r="J924" s="76" t="s">
        <v>4887</v>
      </c>
      <c r="K924" s="5" t="s">
        <v>542</v>
      </c>
      <c r="L924" s="19" t="s">
        <v>544</v>
      </c>
      <c r="M924" s="28">
        <v>46218</v>
      </c>
      <c r="N924" s="29">
        <v>46267</v>
      </c>
      <c r="O924" s="13" t="s">
        <v>132</v>
      </c>
      <c r="P924" s="22" t="s">
        <v>1046</v>
      </c>
      <c r="Q924" s="22">
        <v>8000</v>
      </c>
      <c r="R924" s="23" t="s">
        <v>181</v>
      </c>
      <c r="S924" s="6" t="s">
        <v>181</v>
      </c>
      <c r="T924" s="5"/>
      <c r="U924" s="5" t="s">
        <v>134</v>
      </c>
      <c r="V924" s="75" t="s">
        <v>4852</v>
      </c>
      <c r="W924" s="5" t="s">
        <v>181</v>
      </c>
      <c r="X924" s="5"/>
      <c r="Y924" s="5"/>
      <c r="Z924" s="1" t="s">
        <v>1039</v>
      </c>
      <c r="AA924" s="7">
        <v>0.95</v>
      </c>
      <c r="AB924" s="5"/>
      <c r="AC924" s="5"/>
      <c r="AD924" s="6"/>
      <c r="AE924" s="5"/>
      <c r="AF924" s="5" t="str">
        <f t="shared" si="14"/>
        <v>Y</v>
      </c>
      <c r="AG924" s="5"/>
      <c r="AH924" s="17">
        <v>1</v>
      </c>
      <c r="AI924" s="1" t="s">
        <v>4882</v>
      </c>
      <c r="AJ924" s="46" t="s">
        <v>268</v>
      </c>
      <c r="AK924" s="98" t="s">
        <v>269</v>
      </c>
      <c r="AL924" s="25" t="s">
        <v>182</v>
      </c>
      <c r="AM924" s="100"/>
    </row>
    <row r="925" spans="1:39" ht="57" customHeight="1">
      <c r="A925" s="13" t="s">
        <v>1039</v>
      </c>
      <c r="B925" s="13" t="s">
        <v>1039</v>
      </c>
      <c r="C925" s="13" t="s">
        <v>1039</v>
      </c>
      <c r="D925" s="27" t="s">
        <v>4888</v>
      </c>
      <c r="E925" s="5"/>
      <c r="F925" s="5" t="s">
        <v>4889</v>
      </c>
      <c r="G925" s="1" t="s">
        <v>4890</v>
      </c>
      <c r="H925" s="1" t="s">
        <v>4890</v>
      </c>
      <c r="I925" s="34" t="s">
        <v>4891</v>
      </c>
      <c r="J925" s="77" t="s">
        <v>4892</v>
      </c>
      <c r="K925" s="5" t="s">
        <v>542</v>
      </c>
      <c r="L925" s="19" t="s">
        <v>544</v>
      </c>
      <c r="M925" s="28">
        <v>46218</v>
      </c>
      <c r="N925" s="29">
        <v>46267</v>
      </c>
      <c r="O925" s="13" t="s">
        <v>132</v>
      </c>
      <c r="P925" s="22" t="s">
        <v>1046</v>
      </c>
      <c r="Q925" s="22">
        <v>8000</v>
      </c>
      <c r="R925" s="23" t="s">
        <v>181</v>
      </c>
      <c r="S925" s="6" t="s">
        <v>181</v>
      </c>
      <c r="T925" s="5"/>
      <c r="U925" s="5" t="s">
        <v>134</v>
      </c>
      <c r="V925" s="75" t="s">
        <v>4852</v>
      </c>
      <c r="W925" s="5" t="s">
        <v>181</v>
      </c>
      <c r="X925" s="5"/>
      <c r="Y925" s="5"/>
      <c r="Z925" s="1" t="s">
        <v>1039</v>
      </c>
      <c r="AA925" s="7">
        <v>0.95</v>
      </c>
      <c r="AB925" s="5"/>
      <c r="AC925" s="5"/>
      <c r="AD925" s="6"/>
      <c r="AE925" s="5"/>
      <c r="AF925" s="5" t="str">
        <f t="shared" si="14"/>
        <v>Y</v>
      </c>
      <c r="AG925" s="5"/>
      <c r="AH925" s="17">
        <v>1</v>
      </c>
      <c r="AI925" s="1" t="s">
        <v>4893</v>
      </c>
      <c r="AJ925" s="46" t="s">
        <v>268</v>
      </c>
      <c r="AK925" s="98" t="s">
        <v>269</v>
      </c>
      <c r="AL925" s="25" t="s">
        <v>182</v>
      </c>
      <c r="AM925" s="100"/>
    </row>
    <row r="926" spans="1:39" ht="57" customHeight="1">
      <c r="A926" s="13" t="s">
        <v>1039</v>
      </c>
      <c r="B926" s="13" t="s">
        <v>1039</v>
      </c>
      <c r="C926" s="13" t="s">
        <v>1039</v>
      </c>
      <c r="D926" s="27" t="s">
        <v>4894</v>
      </c>
      <c r="E926" s="5"/>
      <c r="F926" s="5" t="s">
        <v>2685</v>
      </c>
      <c r="G926" s="1" t="s">
        <v>2686</v>
      </c>
      <c r="H926" s="1" t="s">
        <v>2686</v>
      </c>
      <c r="I926" s="33" t="s">
        <v>2687</v>
      </c>
      <c r="J926" s="76" t="s">
        <v>2688</v>
      </c>
      <c r="K926" s="5" t="s">
        <v>542</v>
      </c>
      <c r="L926" s="19" t="s">
        <v>544</v>
      </c>
      <c r="M926" s="28">
        <v>46218</v>
      </c>
      <c r="N926" s="29">
        <v>46267</v>
      </c>
      <c r="O926" s="13" t="s">
        <v>132</v>
      </c>
      <c r="P926" s="22" t="s">
        <v>1878</v>
      </c>
      <c r="Q926" s="22">
        <v>22</v>
      </c>
      <c r="R926" s="23" t="s">
        <v>181</v>
      </c>
      <c r="S926" s="6" t="s">
        <v>181</v>
      </c>
      <c r="T926" s="5"/>
      <c r="U926" s="5" t="s">
        <v>134</v>
      </c>
      <c r="V926" s="75" t="s">
        <v>4852</v>
      </c>
      <c r="W926" s="5" t="s">
        <v>181</v>
      </c>
      <c r="X926" s="5"/>
      <c r="Y926" s="5"/>
      <c r="Z926" s="1" t="s">
        <v>1039</v>
      </c>
      <c r="AA926" s="7">
        <v>0.95</v>
      </c>
      <c r="AB926" s="5"/>
      <c r="AC926" s="5"/>
      <c r="AD926" s="6"/>
      <c r="AE926" s="5"/>
      <c r="AF926" s="5" t="str">
        <f t="shared" si="14"/>
        <v>Y</v>
      </c>
      <c r="AG926" s="5"/>
      <c r="AH926" s="17">
        <v>1</v>
      </c>
      <c r="AI926" s="1" t="s">
        <v>4232</v>
      </c>
      <c r="AJ926" s="46" t="s">
        <v>268</v>
      </c>
      <c r="AK926" s="98" t="s">
        <v>269</v>
      </c>
      <c r="AL926" s="25" t="s">
        <v>182</v>
      </c>
      <c r="AM926" s="100"/>
    </row>
    <row r="927" spans="1:39" ht="57" customHeight="1">
      <c r="A927" s="13" t="s">
        <v>1039</v>
      </c>
      <c r="B927" s="13" t="s">
        <v>1039</v>
      </c>
      <c r="C927" s="13" t="s">
        <v>1039</v>
      </c>
      <c r="D927" s="27" t="s">
        <v>4895</v>
      </c>
      <c r="E927" s="5"/>
      <c r="F927" s="5" t="s">
        <v>2691</v>
      </c>
      <c r="G927" s="1" t="s">
        <v>2692</v>
      </c>
      <c r="H927" s="1" t="s">
        <v>2692</v>
      </c>
      <c r="I927" s="33" t="s">
        <v>2693</v>
      </c>
      <c r="J927" s="76" t="s">
        <v>2693</v>
      </c>
      <c r="K927" s="5" t="s">
        <v>542</v>
      </c>
      <c r="L927" s="19" t="s">
        <v>544</v>
      </c>
      <c r="M927" s="28">
        <v>46218</v>
      </c>
      <c r="N927" s="29">
        <v>46267</v>
      </c>
      <c r="O927" s="13" t="s">
        <v>132</v>
      </c>
      <c r="P927" s="22" t="s">
        <v>1046</v>
      </c>
      <c r="Q927" s="22">
        <v>4</v>
      </c>
      <c r="R927" s="23" t="s">
        <v>181</v>
      </c>
      <c r="S927" s="6" t="s">
        <v>181</v>
      </c>
      <c r="T927" s="5"/>
      <c r="U927" s="5" t="s">
        <v>134</v>
      </c>
      <c r="V927" s="75" t="s">
        <v>4896</v>
      </c>
      <c r="W927" s="5" t="s">
        <v>181</v>
      </c>
      <c r="X927" s="5"/>
      <c r="Y927" s="5"/>
      <c r="Z927" s="1" t="s">
        <v>1039</v>
      </c>
      <c r="AA927" s="7">
        <v>0.95</v>
      </c>
      <c r="AB927" s="5"/>
      <c r="AC927" s="5"/>
      <c r="AD927" s="6"/>
      <c r="AE927" s="5"/>
      <c r="AF927" s="5" t="str">
        <f t="shared" si="14"/>
        <v>Y</v>
      </c>
      <c r="AG927" s="5"/>
      <c r="AH927" s="17">
        <v>1</v>
      </c>
      <c r="AI927" s="1" t="s">
        <v>1161</v>
      </c>
      <c r="AJ927" s="46" t="s">
        <v>268</v>
      </c>
      <c r="AK927" s="98" t="s">
        <v>269</v>
      </c>
      <c r="AL927" s="25" t="s">
        <v>182</v>
      </c>
      <c r="AM927" s="100"/>
    </row>
    <row r="928" spans="1:39" ht="57" customHeight="1">
      <c r="A928" s="13" t="s">
        <v>1039</v>
      </c>
      <c r="B928" s="13" t="s">
        <v>1039</v>
      </c>
      <c r="C928" s="13" t="s">
        <v>1039</v>
      </c>
      <c r="D928" s="27" t="s">
        <v>4897</v>
      </c>
      <c r="E928" s="5"/>
      <c r="F928" s="5" t="s">
        <v>2605</v>
      </c>
      <c r="G928" s="1" t="s">
        <v>2606</v>
      </c>
      <c r="H928" s="1" t="s">
        <v>2606</v>
      </c>
      <c r="I928" s="33" t="s">
        <v>2607</v>
      </c>
      <c r="J928" s="76" t="s">
        <v>2608</v>
      </c>
      <c r="K928" s="5" t="s">
        <v>548</v>
      </c>
      <c r="L928" s="19" t="s">
        <v>550</v>
      </c>
      <c r="M928" s="28">
        <v>46218</v>
      </c>
      <c r="N928" s="29">
        <v>46267</v>
      </c>
      <c r="O928" s="13" t="s">
        <v>132</v>
      </c>
      <c r="P928" s="22" t="s">
        <v>1046</v>
      </c>
      <c r="Q928" s="22">
        <v>60</v>
      </c>
      <c r="R928" s="23" t="s">
        <v>181</v>
      </c>
      <c r="S928" s="6" t="s">
        <v>181</v>
      </c>
      <c r="T928" s="5"/>
      <c r="U928" s="5" t="s">
        <v>174</v>
      </c>
      <c r="V928" s="75" t="s">
        <v>4898</v>
      </c>
      <c r="W928" s="5" t="s">
        <v>181</v>
      </c>
      <c r="X928" s="5"/>
      <c r="Y928" s="5"/>
      <c r="Z928" s="1" t="s">
        <v>1039</v>
      </c>
      <c r="AA928" s="7">
        <v>0.95</v>
      </c>
      <c r="AB928" s="5"/>
      <c r="AC928" s="5"/>
      <c r="AD928" s="6"/>
      <c r="AE928" s="5"/>
      <c r="AF928" s="5" t="str">
        <f t="shared" si="14"/>
        <v>Y</v>
      </c>
      <c r="AG928" s="5"/>
      <c r="AH928" s="17">
        <v>1</v>
      </c>
      <c r="AI928" s="1" t="s">
        <v>1048</v>
      </c>
      <c r="AJ928" s="46" t="s">
        <v>268</v>
      </c>
      <c r="AK928" s="98" t="s">
        <v>269</v>
      </c>
      <c r="AL928" s="25" t="s">
        <v>182</v>
      </c>
      <c r="AM928" s="100"/>
    </row>
    <row r="929" spans="1:39" ht="57" customHeight="1">
      <c r="A929" s="13" t="s">
        <v>1039</v>
      </c>
      <c r="B929" s="13" t="s">
        <v>1039</v>
      </c>
      <c r="C929" s="13" t="s">
        <v>1039</v>
      </c>
      <c r="D929" s="27" t="s">
        <v>4899</v>
      </c>
      <c r="E929" s="5"/>
      <c r="F929" s="5" t="s">
        <v>2611</v>
      </c>
      <c r="G929" s="1" t="s">
        <v>2612</v>
      </c>
      <c r="H929" s="1" t="s">
        <v>2612</v>
      </c>
      <c r="I929" s="33" t="s">
        <v>2613</v>
      </c>
      <c r="J929" s="76" t="s">
        <v>2614</v>
      </c>
      <c r="K929" s="5" t="s">
        <v>548</v>
      </c>
      <c r="L929" s="19" t="s">
        <v>550</v>
      </c>
      <c r="M929" s="28">
        <v>46218</v>
      </c>
      <c r="N929" s="29">
        <v>46267</v>
      </c>
      <c r="O929" s="13" t="s">
        <v>132</v>
      </c>
      <c r="P929" s="22" t="s">
        <v>1046</v>
      </c>
      <c r="Q929" s="22">
        <v>20</v>
      </c>
      <c r="R929" s="23" t="s">
        <v>181</v>
      </c>
      <c r="S929" s="6" t="s">
        <v>181</v>
      </c>
      <c r="T929" s="5"/>
      <c r="U929" s="5" t="s">
        <v>174</v>
      </c>
      <c r="V929" s="75" t="s">
        <v>4900</v>
      </c>
      <c r="W929" s="5" t="s">
        <v>181</v>
      </c>
      <c r="X929" s="5"/>
      <c r="Y929" s="5"/>
      <c r="Z929" s="1" t="s">
        <v>1039</v>
      </c>
      <c r="AA929" s="7">
        <v>0.95</v>
      </c>
      <c r="AB929" s="5"/>
      <c r="AC929" s="5"/>
      <c r="AD929" s="6"/>
      <c r="AE929" s="5"/>
      <c r="AF929" s="5" t="str">
        <f t="shared" si="14"/>
        <v>Y</v>
      </c>
      <c r="AG929" s="5"/>
      <c r="AH929" s="17">
        <v>1</v>
      </c>
      <c r="AI929" s="1" t="s">
        <v>1056</v>
      </c>
      <c r="AJ929" s="46" t="s">
        <v>268</v>
      </c>
      <c r="AK929" s="98" t="s">
        <v>269</v>
      </c>
      <c r="AL929" s="25" t="s">
        <v>182</v>
      </c>
      <c r="AM929" s="100"/>
    </row>
    <row r="930" spans="1:39" ht="57" customHeight="1">
      <c r="A930" s="13" t="s">
        <v>1039</v>
      </c>
      <c r="B930" s="13" t="s">
        <v>1039</v>
      </c>
      <c r="C930" s="13" t="s">
        <v>1039</v>
      </c>
      <c r="D930" s="27" t="s">
        <v>4901</v>
      </c>
      <c r="E930" s="5"/>
      <c r="F930" s="5" t="s">
        <v>2617</v>
      </c>
      <c r="G930" s="1" t="s">
        <v>2618</v>
      </c>
      <c r="H930" s="1" t="s">
        <v>2618</v>
      </c>
      <c r="I930" s="33" t="s">
        <v>2619</v>
      </c>
      <c r="J930" s="76" t="s">
        <v>2620</v>
      </c>
      <c r="K930" s="5" t="s">
        <v>548</v>
      </c>
      <c r="L930" s="19" t="s">
        <v>550</v>
      </c>
      <c r="M930" s="28">
        <v>46218</v>
      </c>
      <c r="N930" s="29">
        <v>46267</v>
      </c>
      <c r="O930" s="13" t="s">
        <v>132</v>
      </c>
      <c r="P930" s="22" t="s">
        <v>1046</v>
      </c>
      <c r="Q930" s="22">
        <v>20</v>
      </c>
      <c r="R930" s="23" t="s">
        <v>181</v>
      </c>
      <c r="S930" s="6" t="s">
        <v>181</v>
      </c>
      <c r="T930" s="5"/>
      <c r="U930" s="5" t="s">
        <v>174</v>
      </c>
      <c r="V930" s="75" t="s">
        <v>4900</v>
      </c>
      <c r="W930" s="5" t="s">
        <v>181</v>
      </c>
      <c r="X930" s="5"/>
      <c r="Y930" s="5"/>
      <c r="Z930" s="1" t="s">
        <v>1039</v>
      </c>
      <c r="AA930" s="7">
        <v>0.95</v>
      </c>
      <c r="AB930" s="5"/>
      <c r="AC930" s="5"/>
      <c r="AD930" s="6"/>
      <c r="AE930" s="5"/>
      <c r="AF930" s="5" t="str">
        <f t="shared" si="14"/>
        <v>Y</v>
      </c>
      <c r="AG930" s="5"/>
      <c r="AH930" s="17">
        <v>1</v>
      </c>
      <c r="AI930" s="1" t="s">
        <v>1056</v>
      </c>
      <c r="AJ930" s="46" t="s">
        <v>268</v>
      </c>
      <c r="AK930" s="98" t="s">
        <v>269</v>
      </c>
      <c r="AL930" s="25" t="s">
        <v>182</v>
      </c>
      <c r="AM930" s="100"/>
    </row>
    <row r="931" spans="1:39" ht="57" customHeight="1">
      <c r="A931" s="13" t="s">
        <v>1039</v>
      </c>
      <c r="B931" s="13" t="s">
        <v>1039</v>
      </c>
      <c r="C931" s="13" t="s">
        <v>1039</v>
      </c>
      <c r="D931" s="27" t="s">
        <v>4902</v>
      </c>
      <c r="E931" s="5"/>
      <c r="F931" s="5" t="s">
        <v>2622</v>
      </c>
      <c r="G931" s="1" t="s">
        <v>2623</v>
      </c>
      <c r="H931" s="1" t="s">
        <v>2623</v>
      </c>
      <c r="I931" s="33" t="s">
        <v>2624</v>
      </c>
      <c r="J931" s="76" t="s">
        <v>2625</v>
      </c>
      <c r="K931" s="5" t="s">
        <v>548</v>
      </c>
      <c r="L931" s="19" t="s">
        <v>550</v>
      </c>
      <c r="M931" s="28">
        <v>46218</v>
      </c>
      <c r="N931" s="29">
        <v>46267</v>
      </c>
      <c r="O931" s="13" t="s">
        <v>132</v>
      </c>
      <c r="P931" s="22" t="s">
        <v>1046</v>
      </c>
      <c r="Q931" s="22">
        <v>20</v>
      </c>
      <c r="R931" s="23" t="s">
        <v>181</v>
      </c>
      <c r="S931" s="6" t="s">
        <v>181</v>
      </c>
      <c r="T931" s="5"/>
      <c r="U931" s="5" t="s">
        <v>174</v>
      </c>
      <c r="V931" s="75" t="s">
        <v>4900</v>
      </c>
      <c r="W931" s="5" t="s">
        <v>181</v>
      </c>
      <c r="X931" s="5"/>
      <c r="Y931" s="5"/>
      <c r="Z931" s="1" t="s">
        <v>1039</v>
      </c>
      <c r="AA931" s="7">
        <v>0.95</v>
      </c>
      <c r="AB931" s="5"/>
      <c r="AC931" s="5"/>
      <c r="AD931" s="6"/>
      <c r="AE931" s="5"/>
      <c r="AF931" s="5" t="str">
        <f t="shared" si="14"/>
        <v>Y</v>
      </c>
      <c r="AG931" s="5"/>
      <c r="AH931" s="17">
        <v>1</v>
      </c>
      <c r="AI931" s="1" t="s">
        <v>1056</v>
      </c>
      <c r="AJ931" s="46" t="s">
        <v>268</v>
      </c>
      <c r="AK931" s="98" t="s">
        <v>269</v>
      </c>
      <c r="AL931" s="25" t="s">
        <v>182</v>
      </c>
      <c r="AM931" s="100"/>
    </row>
    <row r="932" spans="1:39" ht="57" customHeight="1">
      <c r="A932" s="13" t="s">
        <v>1039</v>
      </c>
      <c r="B932" s="13" t="s">
        <v>1039</v>
      </c>
      <c r="C932" s="13" t="s">
        <v>1039</v>
      </c>
      <c r="D932" s="27" t="s">
        <v>4903</v>
      </c>
      <c r="E932" s="5"/>
      <c r="F932" s="5" t="s">
        <v>2627</v>
      </c>
      <c r="G932" s="1" t="s">
        <v>2628</v>
      </c>
      <c r="H932" s="1" t="s">
        <v>2628</v>
      </c>
      <c r="I932" s="33" t="s">
        <v>2629</v>
      </c>
      <c r="J932" s="76" t="s">
        <v>2630</v>
      </c>
      <c r="K932" s="5" t="s">
        <v>548</v>
      </c>
      <c r="L932" s="19" t="s">
        <v>550</v>
      </c>
      <c r="M932" s="28">
        <v>46218</v>
      </c>
      <c r="N932" s="29">
        <v>46267</v>
      </c>
      <c r="O932" s="13" t="s">
        <v>132</v>
      </c>
      <c r="P932" s="22" t="s">
        <v>1046</v>
      </c>
      <c r="Q932" s="22">
        <v>48</v>
      </c>
      <c r="R932" s="23" t="s">
        <v>181</v>
      </c>
      <c r="S932" s="6" t="s">
        <v>181</v>
      </c>
      <c r="T932" s="5"/>
      <c r="U932" s="5" t="s">
        <v>174</v>
      </c>
      <c r="V932" s="75" t="s">
        <v>4900</v>
      </c>
      <c r="W932" s="5" t="s">
        <v>181</v>
      </c>
      <c r="X932" s="5"/>
      <c r="Y932" s="5"/>
      <c r="Z932" s="1" t="s">
        <v>1039</v>
      </c>
      <c r="AA932" s="7">
        <v>0.95</v>
      </c>
      <c r="AB932" s="5"/>
      <c r="AC932" s="5"/>
      <c r="AD932" s="6"/>
      <c r="AE932" s="5"/>
      <c r="AF932" s="5" t="str">
        <f t="shared" si="14"/>
        <v>Y</v>
      </c>
      <c r="AG932" s="5"/>
      <c r="AH932" s="17">
        <v>1</v>
      </c>
      <c r="AI932" s="1" t="s">
        <v>4217</v>
      </c>
      <c r="AJ932" s="46" t="s">
        <v>268</v>
      </c>
      <c r="AK932" s="98" t="s">
        <v>269</v>
      </c>
      <c r="AL932" s="25" t="s">
        <v>182</v>
      </c>
      <c r="AM932" s="100"/>
    </row>
    <row r="933" spans="1:39" ht="57" customHeight="1">
      <c r="A933" s="13" t="s">
        <v>2938</v>
      </c>
      <c r="B933" s="13" t="s">
        <v>2755</v>
      </c>
      <c r="C933" s="13" t="s">
        <v>4904</v>
      </c>
      <c r="D933" s="27" t="s">
        <v>4905</v>
      </c>
      <c r="E933" s="5"/>
      <c r="F933" s="5" t="s">
        <v>4906</v>
      </c>
      <c r="G933" s="1" t="s">
        <v>4907</v>
      </c>
      <c r="H933" s="1" t="s">
        <v>4907</v>
      </c>
      <c r="I933" s="34" t="s">
        <v>4908</v>
      </c>
      <c r="J933" s="77" t="s">
        <v>4909</v>
      </c>
      <c r="K933" s="5" t="s">
        <v>548</v>
      </c>
      <c r="L933" s="19" t="s">
        <v>550</v>
      </c>
      <c r="M933" s="28">
        <v>46218</v>
      </c>
      <c r="N933" s="29">
        <v>46267</v>
      </c>
      <c r="O933" s="13" t="s">
        <v>132</v>
      </c>
      <c r="P933" s="22" t="s">
        <v>1046</v>
      </c>
      <c r="Q933" s="22">
        <v>8000</v>
      </c>
      <c r="R933" s="23" t="s">
        <v>132</v>
      </c>
      <c r="S933" s="6" t="s">
        <v>181</v>
      </c>
      <c r="T933" s="5"/>
      <c r="U933" s="5" t="s">
        <v>174</v>
      </c>
      <c r="V933" s="75" t="s">
        <v>4900</v>
      </c>
      <c r="W933" s="5" t="s">
        <v>181</v>
      </c>
      <c r="X933" s="5"/>
      <c r="Y933" s="5"/>
      <c r="Z933" s="1">
        <v>100</v>
      </c>
      <c r="AA933" s="7">
        <v>0.95</v>
      </c>
      <c r="AB933" s="5"/>
      <c r="AC933" s="5"/>
      <c r="AD933" s="6"/>
      <c r="AE933" s="5"/>
      <c r="AF933" s="5" t="str">
        <f t="shared" si="14"/>
        <v>Y</v>
      </c>
      <c r="AG933" s="5"/>
      <c r="AH933" s="17">
        <v>1</v>
      </c>
      <c r="AI933" s="1" t="s">
        <v>4910</v>
      </c>
      <c r="AJ933" s="46" t="s">
        <v>268</v>
      </c>
      <c r="AK933" s="98" t="s">
        <v>269</v>
      </c>
      <c r="AL933" s="25" t="s">
        <v>182</v>
      </c>
      <c r="AM933" s="100"/>
    </row>
    <row r="934" spans="1:39" ht="57" customHeight="1">
      <c r="A934" s="13" t="s">
        <v>2938</v>
      </c>
      <c r="B934" s="13" t="s">
        <v>2755</v>
      </c>
      <c r="C934" s="13" t="s">
        <v>4911</v>
      </c>
      <c r="D934" s="27" t="s">
        <v>4912</v>
      </c>
      <c r="E934" s="5"/>
      <c r="F934" s="5" t="s">
        <v>4913</v>
      </c>
      <c r="G934" s="1" t="s">
        <v>4914</v>
      </c>
      <c r="H934" s="1" t="s">
        <v>4915</v>
      </c>
      <c r="I934" s="33" t="s">
        <v>4916</v>
      </c>
      <c r="J934" s="76" t="s">
        <v>4917</v>
      </c>
      <c r="K934" s="5" t="s">
        <v>548</v>
      </c>
      <c r="L934" s="19" t="s">
        <v>550</v>
      </c>
      <c r="M934" s="28">
        <v>46218</v>
      </c>
      <c r="N934" s="29">
        <v>46267</v>
      </c>
      <c r="O934" s="13" t="s">
        <v>132</v>
      </c>
      <c r="P934" s="22" t="s">
        <v>1046</v>
      </c>
      <c r="Q934" s="22">
        <v>8000</v>
      </c>
      <c r="R934" s="23" t="s">
        <v>132</v>
      </c>
      <c r="S934" s="6" t="s">
        <v>181</v>
      </c>
      <c r="T934" s="5"/>
      <c r="U934" s="5" t="s">
        <v>174</v>
      </c>
      <c r="V934" s="75" t="s">
        <v>4900</v>
      </c>
      <c r="W934" s="5" t="s">
        <v>132</v>
      </c>
      <c r="X934" s="5" t="s">
        <v>4918</v>
      </c>
      <c r="Y934" s="5" t="s">
        <v>4919</v>
      </c>
      <c r="Z934" s="1">
        <v>100</v>
      </c>
      <c r="AA934" s="7">
        <v>0.95</v>
      </c>
      <c r="AB934" s="5"/>
      <c r="AC934" s="5"/>
      <c r="AD934" s="6"/>
      <c r="AE934" s="5"/>
      <c r="AF934" s="5" t="str">
        <f t="shared" si="14"/>
        <v>Y</v>
      </c>
      <c r="AG934" s="5"/>
      <c r="AH934" s="17">
        <v>1</v>
      </c>
      <c r="AI934" s="1" t="s">
        <v>4920</v>
      </c>
      <c r="AJ934" s="46" t="s">
        <v>268</v>
      </c>
      <c r="AK934" s="98" t="s">
        <v>269</v>
      </c>
      <c r="AL934" s="25" t="s">
        <v>182</v>
      </c>
      <c r="AM934" s="100"/>
    </row>
    <row r="935" spans="1:39" ht="57" customHeight="1">
      <c r="A935" s="13" t="s">
        <v>2938</v>
      </c>
      <c r="B935" s="13" t="s">
        <v>2755</v>
      </c>
      <c r="C935" s="13" t="s">
        <v>4921</v>
      </c>
      <c r="D935" s="27" t="s">
        <v>4922</v>
      </c>
      <c r="E935" s="5"/>
      <c r="F935" s="5" t="s">
        <v>4923</v>
      </c>
      <c r="G935" s="1" t="s">
        <v>4924</v>
      </c>
      <c r="H935" s="1" t="s">
        <v>4924</v>
      </c>
      <c r="I935" s="33" t="s">
        <v>4925</v>
      </c>
      <c r="J935" s="76" t="s">
        <v>4926</v>
      </c>
      <c r="K935" s="5" t="s">
        <v>548</v>
      </c>
      <c r="L935" s="19" t="s">
        <v>550</v>
      </c>
      <c r="M935" s="28">
        <v>46218</v>
      </c>
      <c r="N935" s="29">
        <v>46267</v>
      </c>
      <c r="O935" s="13" t="s">
        <v>132</v>
      </c>
      <c r="P935" s="22" t="s">
        <v>1046</v>
      </c>
      <c r="Q935" s="22">
        <v>8000</v>
      </c>
      <c r="R935" s="23" t="s">
        <v>132</v>
      </c>
      <c r="S935" s="6" t="s">
        <v>181</v>
      </c>
      <c r="T935" s="5"/>
      <c r="U935" s="5" t="s">
        <v>174</v>
      </c>
      <c r="V935" s="75" t="s">
        <v>4900</v>
      </c>
      <c r="W935" s="5" t="s">
        <v>181</v>
      </c>
      <c r="X935" s="5"/>
      <c r="Y935" s="5"/>
      <c r="Z935" s="1">
        <v>100</v>
      </c>
      <c r="AA935" s="7">
        <v>0.95</v>
      </c>
      <c r="AB935" s="5"/>
      <c r="AC935" s="5"/>
      <c r="AD935" s="6"/>
      <c r="AE935" s="5"/>
      <c r="AF935" s="5" t="str">
        <f t="shared" si="14"/>
        <v>Y</v>
      </c>
      <c r="AG935" s="5"/>
      <c r="AH935" s="17">
        <v>1</v>
      </c>
      <c r="AI935" s="1" t="s">
        <v>4927</v>
      </c>
      <c r="AJ935" s="46" t="s">
        <v>268</v>
      </c>
      <c r="AK935" s="98" t="s">
        <v>269</v>
      </c>
      <c r="AL935" s="25" t="s">
        <v>182</v>
      </c>
      <c r="AM935" s="100"/>
    </row>
    <row r="936" spans="1:39" ht="57" customHeight="1">
      <c r="A936" s="13" t="s">
        <v>1039</v>
      </c>
      <c r="B936" s="13" t="s">
        <v>1039</v>
      </c>
      <c r="C936" s="13" t="s">
        <v>1039</v>
      </c>
      <c r="D936" s="27" t="s">
        <v>4928</v>
      </c>
      <c r="E936" s="5"/>
      <c r="F936" s="5" t="s">
        <v>2685</v>
      </c>
      <c r="G936" s="1" t="s">
        <v>2686</v>
      </c>
      <c r="H936" s="1" t="s">
        <v>2686</v>
      </c>
      <c r="I936" s="33" t="s">
        <v>2687</v>
      </c>
      <c r="J936" s="76" t="s">
        <v>2688</v>
      </c>
      <c r="K936" s="5" t="s">
        <v>548</v>
      </c>
      <c r="L936" s="19" t="s">
        <v>550</v>
      </c>
      <c r="M936" s="28">
        <v>46218</v>
      </c>
      <c r="N936" s="29">
        <v>46267</v>
      </c>
      <c r="O936" s="13" t="s">
        <v>132</v>
      </c>
      <c r="P936" s="22" t="s">
        <v>1878</v>
      </c>
      <c r="Q936" s="22">
        <v>22</v>
      </c>
      <c r="R936" s="23" t="s">
        <v>181</v>
      </c>
      <c r="S936" s="6" t="s">
        <v>181</v>
      </c>
      <c r="T936" s="5"/>
      <c r="U936" s="5" t="s">
        <v>174</v>
      </c>
      <c r="V936" s="75" t="s">
        <v>4900</v>
      </c>
      <c r="W936" s="5" t="s">
        <v>181</v>
      </c>
      <c r="X936" s="5"/>
      <c r="Y936" s="5"/>
      <c r="Z936" s="1" t="s">
        <v>1039</v>
      </c>
      <c r="AA936" s="7">
        <v>0.95</v>
      </c>
      <c r="AB936" s="5"/>
      <c r="AC936" s="5"/>
      <c r="AD936" s="6"/>
      <c r="AE936" s="5"/>
      <c r="AF936" s="5" t="str">
        <f t="shared" si="14"/>
        <v>Y</v>
      </c>
      <c r="AG936" s="5"/>
      <c r="AH936" s="17">
        <v>1</v>
      </c>
      <c r="AI936" s="1" t="s">
        <v>4232</v>
      </c>
      <c r="AJ936" s="46" t="s">
        <v>268</v>
      </c>
      <c r="AK936" s="98" t="s">
        <v>269</v>
      </c>
      <c r="AL936" s="25" t="s">
        <v>182</v>
      </c>
      <c r="AM936" s="100"/>
    </row>
    <row r="937" spans="1:39" ht="57" customHeight="1">
      <c r="A937" s="13" t="s">
        <v>1039</v>
      </c>
      <c r="B937" s="13" t="s">
        <v>1039</v>
      </c>
      <c r="C937" s="13" t="s">
        <v>1039</v>
      </c>
      <c r="D937" s="27" t="s">
        <v>4929</v>
      </c>
      <c r="E937" s="5"/>
      <c r="F937" s="5" t="s">
        <v>2691</v>
      </c>
      <c r="G937" s="1" t="s">
        <v>2692</v>
      </c>
      <c r="H937" s="1" t="s">
        <v>2692</v>
      </c>
      <c r="I937" s="33" t="s">
        <v>2693</v>
      </c>
      <c r="J937" s="76" t="s">
        <v>2693</v>
      </c>
      <c r="K937" s="5" t="s">
        <v>548</v>
      </c>
      <c r="L937" s="19" t="s">
        <v>550</v>
      </c>
      <c r="M937" s="28">
        <v>46218</v>
      </c>
      <c r="N937" s="29">
        <v>46267</v>
      </c>
      <c r="O937" s="13" t="s">
        <v>132</v>
      </c>
      <c r="P937" s="22" t="s">
        <v>1046</v>
      </c>
      <c r="Q937" s="22">
        <v>4</v>
      </c>
      <c r="R937" s="23" t="s">
        <v>181</v>
      </c>
      <c r="S937" s="6" t="s">
        <v>181</v>
      </c>
      <c r="T937" s="5"/>
      <c r="U937" s="5" t="s">
        <v>174</v>
      </c>
      <c r="V937" s="75" t="s">
        <v>4930</v>
      </c>
      <c r="W937" s="5" t="s">
        <v>181</v>
      </c>
      <c r="X937" s="5"/>
      <c r="Y937" s="5"/>
      <c r="Z937" s="1" t="s">
        <v>1039</v>
      </c>
      <c r="AA937" s="7">
        <v>0.95</v>
      </c>
      <c r="AB937" s="5"/>
      <c r="AC937" s="5"/>
      <c r="AD937" s="6"/>
      <c r="AE937" s="5"/>
      <c r="AF937" s="5" t="str">
        <f t="shared" si="14"/>
        <v>Y</v>
      </c>
      <c r="AG937" s="5"/>
      <c r="AH937" s="17">
        <v>1</v>
      </c>
      <c r="AI937" s="1" t="s">
        <v>1161</v>
      </c>
      <c r="AJ937" s="46" t="s">
        <v>268</v>
      </c>
      <c r="AK937" s="98" t="s">
        <v>269</v>
      </c>
      <c r="AL937" s="25" t="s">
        <v>182</v>
      </c>
      <c r="AM937" s="100"/>
    </row>
    <row r="938" spans="1:39" ht="57" customHeight="1">
      <c r="A938" s="13" t="s">
        <v>1039</v>
      </c>
      <c r="B938" s="13" t="s">
        <v>1039</v>
      </c>
      <c r="C938" s="13" t="s">
        <v>1039</v>
      </c>
      <c r="D938" s="27" t="s">
        <v>4931</v>
      </c>
      <c r="E938" s="5"/>
      <c r="F938" s="5" t="s">
        <v>2605</v>
      </c>
      <c r="G938" s="1" t="s">
        <v>2606</v>
      </c>
      <c r="H938" s="1" t="s">
        <v>2606</v>
      </c>
      <c r="I938" s="33" t="s">
        <v>2607</v>
      </c>
      <c r="J938" s="76" t="s">
        <v>2608</v>
      </c>
      <c r="K938" s="5" t="s">
        <v>554</v>
      </c>
      <c r="L938" s="19" t="s">
        <v>556</v>
      </c>
      <c r="M938" s="28">
        <v>46218</v>
      </c>
      <c r="N938" s="29">
        <v>46267</v>
      </c>
      <c r="O938" s="13" t="s">
        <v>132</v>
      </c>
      <c r="P938" s="22" t="s">
        <v>1046</v>
      </c>
      <c r="Q938" s="22">
        <v>60</v>
      </c>
      <c r="R938" s="23" t="s">
        <v>181</v>
      </c>
      <c r="S938" s="6" t="s">
        <v>181</v>
      </c>
      <c r="T938" s="5"/>
      <c r="U938" s="5" t="s">
        <v>134</v>
      </c>
      <c r="V938" s="75" t="s">
        <v>4932</v>
      </c>
      <c r="W938" s="5" t="s">
        <v>181</v>
      </c>
      <c r="X938" s="5"/>
      <c r="Y938" s="5"/>
      <c r="Z938" s="1" t="s">
        <v>1039</v>
      </c>
      <c r="AA938" s="7">
        <v>0.95</v>
      </c>
      <c r="AB938" s="5"/>
      <c r="AC938" s="5"/>
      <c r="AD938" s="6"/>
      <c r="AE938" s="5"/>
      <c r="AF938" s="5" t="str">
        <f t="shared" si="14"/>
        <v>Y</v>
      </c>
      <c r="AG938" s="5"/>
      <c r="AH938" s="17">
        <v>1</v>
      </c>
      <c r="AI938" s="1" t="s">
        <v>1048</v>
      </c>
      <c r="AJ938" s="46" t="s">
        <v>268</v>
      </c>
      <c r="AK938" s="98" t="s">
        <v>269</v>
      </c>
      <c r="AL938" s="25" t="s">
        <v>182</v>
      </c>
      <c r="AM938" s="100"/>
    </row>
    <row r="939" spans="1:39" ht="57" customHeight="1">
      <c r="A939" s="13" t="s">
        <v>1039</v>
      </c>
      <c r="B939" s="13" t="s">
        <v>1039</v>
      </c>
      <c r="C939" s="13" t="s">
        <v>1039</v>
      </c>
      <c r="D939" s="27" t="s">
        <v>4933</v>
      </c>
      <c r="E939" s="5"/>
      <c r="F939" s="5" t="s">
        <v>2611</v>
      </c>
      <c r="G939" s="1" t="s">
        <v>2612</v>
      </c>
      <c r="H939" s="1" t="s">
        <v>2612</v>
      </c>
      <c r="I939" s="33" t="s">
        <v>2613</v>
      </c>
      <c r="J939" s="76" t="s">
        <v>2614</v>
      </c>
      <c r="K939" s="5" t="s">
        <v>554</v>
      </c>
      <c r="L939" s="19" t="s">
        <v>556</v>
      </c>
      <c r="M939" s="28">
        <v>46218</v>
      </c>
      <c r="N939" s="29">
        <v>46267</v>
      </c>
      <c r="O939" s="13" t="s">
        <v>132</v>
      </c>
      <c r="P939" s="22" t="s">
        <v>1046</v>
      </c>
      <c r="Q939" s="22">
        <v>20</v>
      </c>
      <c r="R939" s="23" t="s">
        <v>181</v>
      </c>
      <c r="S939" s="6" t="s">
        <v>181</v>
      </c>
      <c r="T939" s="5"/>
      <c r="U939" s="5" t="s">
        <v>134</v>
      </c>
      <c r="V939" s="75" t="s">
        <v>4934</v>
      </c>
      <c r="W939" s="5" t="s">
        <v>181</v>
      </c>
      <c r="X939" s="5"/>
      <c r="Y939" s="5"/>
      <c r="Z939" s="1" t="s">
        <v>1039</v>
      </c>
      <c r="AA939" s="7">
        <v>0.95</v>
      </c>
      <c r="AB939" s="5"/>
      <c r="AC939" s="5"/>
      <c r="AD939" s="6"/>
      <c r="AE939" s="5"/>
      <c r="AF939" s="5" t="str">
        <f t="shared" si="14"/>
        <v>Y</v>
      </c>
      <c r="AG939" s="5"/>
      <c r="AH939" s="17">
        <v>1</v>
      </c>
      <c r="AI939" s="1" t="s">
        <v>1056</v>
      </c>
      <c r="AJ939" s="46" t="s">
        <v>268</v>
      </c>
      <c r="AK939" s="98" t="s">
        <v>269</v>
      </c>
      <c r="AL939" s="25" t="s">
        <v>182</v>
      </c>
      <c r="AM939" s="100"/>
    </row>
    <row r="940" spans="1:39" ht="57" customHeight="1">
      <c r="A940" s="13" t="s">
        <v>1039</v>
      </c>
      <c r="B940" s="13" t="s">
        <v>1039</v>
      </c>
      <c r="C940" s="13" t="s">
        <v>1039</v>
      </c>
      <c r="D940" s="27" t="s">
        <v>4935</v>
      </c>
      <c r="E940" s="5"/>
      <c r="F940" s="5" t="s">
        <v>2617</v>
      </c>
      <c r="G940" s="1" t="s">
        <v>2618</v>
      </c>
      <c r="H940" s="1" t="s">
        <v>2618</v>
      </c>
      <c r="I940" s="33" t="s">
        <v>2619</v>
      </c>
      <c r="J940" s="76" t="s">
        <v>2620</v>
      </c>
      <c r="K940" s="5" t="s">
        <v>554</v>
      </c>
      <c r="L940" s="19" t="s">
        <v>556</v>
      </c>
      <c r="M940" s="28">
        <v>46218</v>
      </c>
      <c r="N940" s="29">
        <v>46267</v>
      </c>
      <c r="O940" s="13" t="s">
        <v>132</v>
      </c>
      <c r="P940" s="22" t="s">
        <v>1046</v>
      </c>
      <c r="Q940" s="22">
        <v>20</v>
      </c>
      <c r="R940" s="23" t="s">
        <v>181</v>
      </c>
      <c r="S940" s="6" t="s">
        <v>181</v>
      </c>
      <c r="T940" s="5"/>
      <c r="U940" s="5" t="s">
        <v>134</v>
      </c>
      <c r="V940" s="75" t="s">
        <v>4934</v>
      </c>
      <c r="W940" s="5" t="s">
        <v>181</v>
      </c>
      <c r="X940" s="5"/>
      <c r="Y940" s="5"/>
      <c r="Z940" s="1" t="s">
        <v>1039</v>
      </c>
      <c r="AA940" s="7">
        <v>0.95</v>
      </c>
      <c r="AB940" s="5"/>
      <c r="AC940" s="5"/>
      <c r="AD940" s="6"/>
      <c r="AE940" s="5"/>
      <c r="AF940" s="5" t="str">
        <f t="shared" si="14"/>
        <v>Y</v>
      </c>
      <c r="AG940" s="5"/>
      <c r="AH940" s="17">
        <v>1</v>
      </c>
      <c r="AI940" s="1" t="s">
        <v>1056</v>
      </c>
      <c r="AJ940" s="46" t="s">
        <v>268</v>
      </c>
      <c r="AK940" s="98" t="s">
        <v>269</v>
      </c>
      <c r="AL940" s="25" t="s">
        <v>182</v>
      </c>
      <c r="AM940" s="100"/>
    </row>
    <row r="941" spans="1:39" ht="57" customHeight="1">
      <c r="A941" s="13" t="s">
        <v>1039</v>
      </c>
      <c r="B941" s="13" t="s">
        <v>1039</v>
      </c>
      <c r="C941" s="13" t="s">
        <v>1039</v>
      </c>
      <c r="D941" s="27" t="s">
        <v>4936</v>
      </c>
      <c r="E941" s="5"/>
      <c r="F941" s="5" t="s">
        <v>2622</v>
      </c>
      <c r="G941" s="1" t="s">
        <v>2623</v>
      </c>
      <c r="H941" s="1" t="s">
        <v>2623</v>
      </c>
      <c r="I941" s="33" t="s">
        <v>2624</v>
      </c>
      <c r="J941" s="76" t="s">
        <v>2625</v>
      </c>
      <c r="K941" s="5" t="s">
        <v>554</v>
      </c>
      <c r="L941" s="19" t="s">
        <v>556</v>
      </c>
      <c r="M941" s="28">
        <v>46218</v>
      </c>
      <c r="N941" s="29">
        <v>46267</v>
      </c>
      <c r="O941" s="13" t="s">
        <v>132</v>
      </c>
      <c r="P941" s="22" t="s">
        <v>1046</v>
      </c>
      <c r="Q941" s="22">
        <v>20</v>
      </c>
      <c r="R941" s="23" t="s">
        <v>181</v>
      </c>
      <c r="S941" s="6" t="s">
        <v>181</v>
      </c>
      <c r="T941" s="5"/>
      <c r="U941" s="5" t="s">
        <v>134</v>
      </c>
      <c r="V941" s="75" t="s">
        <v>4934</v>
      </c>
      <c r="W941" s="5" t="s">
        <v>181</v>
      </c>
      <c r="X941" s="5"/>
      <c r="Y941" s="5"/>
      <c r="Z941" s="1" t="s">
        <v>1039</v>
      </c>
      <c r="AA941" s="7">
        <v>0.95</v>
      </c>
      <c r="AB941" s="5"/>
      <c r="AC941" s="5"/>
      <c r="AD941" s="6"/>
      <c r="AE941" s="5"/>
      <c r="AF941" s="5" t="str">
        <f t="shared" si="14"/>
        <v>Y</v>
      </c>
      <c r="AG941" s="5"/>
      <c r="AH941" s="17">
        <v>1</v>
      </c>
      <c r="AI941" s="1" t="s">
        <v>1056</v>
      </c>
      <c r="AJ941" s="46" t="s">
        <v>268</v>
      </c>
      <c r="AK941" s="98" t="s">
        <v>269</v>
      </c>
      <c r="AL941" s="25" t="s">
        <v>182</v>
      </c>
      <c r="AM941" s="100"/>
    </row>
    <row r="942" spans="1:39" ht="57" customHeight="1">
      <c r="A942" s="13" t="s">
        <v>1039</v>
      </c>
      <c r="B942" s="13" t="s">
        <v>1039</v>
      </c>
      <c r="C942" s="13" t="s">
        <v>1039</v>
      </c>
      <c r="D942" s="27" t="s">
        <v>4937</v>
      </c>
      <c r="E942" s="5"/>
      <c r="F942" s="5" t="s">
        <v>2627</v>
      </c>
      <c r="G942" s="1" t="s">
        <v>2628</v>
      </c>
      <c r="H942" s="1" t="s">
        <v>2628</v>
      </c>
      <c r="I942" s="33" t="s">
        <v>2629</v>
      </c>
      <c r="J942" s="76" t="s">
        <v>2630</v>
      </c>
      <c r="K942" s="5" t="s">
        <v>554</v>
      </c>
      <c r="L942" s="19" t="s">
        <v>556</v>
      </c>
      <c r="M942" s="28">
        <v>46218</v>
      </c>
      <c r="N942" s="29">
        <v>46267</v>
      </c>
      <c r="O942" s="13" t="s">
        <v>132</v>
      </c>
      <c r="P942" s="22" t="s">
        <v>1046</v>
      </c>
      <c r="Q942" s="22">
        <v>48</v>
      </c>
      <c r="R942" s="23" t="s">
        <v>181</v>
      </c>
      <c r="S942" s="6" t="s">
        <v>181</v>
      </c>
      <c r="T942" s="5"/>
      <c r="U942" s="5" t="s">
        <v>134</v>
      </c>
      <c r="V942" s="75" t="s">
        <v>4934</v>
      </c>
      <c r="W942" s="5" t="s">
        <v>181</v>
      </c>
      <c r="X942" s="5"/>
      <c r="Y942" s="5"/>
      <c r="Z942" s="1" t="s">
        <v>1039</v>
      </c>
      <c r="AA942" s="7">
        <v>0.95</v>
      </c>
      <c r="AB942" s="5"/>
      <c r="AC942" s="5"/>
      <c r="AD942" s="6"/>
      <c r="AE942" s="5"/>
      <c r="AF942" s="5" t="str">
        <f t="shared" si="14"/>
        <v>Y</v>
      </c>
      <c r="AG942" s="5"/>
      <c r="AH942" s="17">
        <v>1</v>
      </c>
      <c r="AI942" s="1" t="s">
        <v>2702</v>
      </c>
      <c r="AJ942" s="46" t="s">
        <v>268</v>
      </c>
      <c r="AK942" s="98" t="s">
        <v>269</v>
      </c>
      <c r="AL942" s="25" t="s">
        <v>182</v>
      </c>
      <c r="AM942" s="100"/>
    </row>
    <row r="943" spans="1:39" ht="57" customHeight="1">
      <c r="A943" s="13" t="s">
        <v>2938</v>
      </c>
      <c r="B943" s="13" t="s">
        <v>2755</v>
      </c>
      <c r="C943" s="13" t="s">
        <v>3713</v>
      </c>
      <c r="D943" s="27" t="s">
        <v>4938</v>
      </c>
      <c r="E943" s="5"/>
      <c r="F943" s="5" t="s">
        <v>3715</v>
      </c>
      <c r="G943" s="1" t="s">
        <v>3716</v>
      </c>
      <c r="H943" s="1" t="s">
        <v>3716</v>
      </c>
      <c r="I943" s="33" t="s">
        <v>3717</v>
      </c>
      <c r="J943" s="76" t="s">
        <v>3718</v>
      </c>
      <c r="K943" s="5" t="s">
        <v>554</v>
      </c>
      <c r="L943" s="19" t="s">
        <v>556</v>
      </c>
      <c r="M943" s="28">
        <v>46218</v>
      </c>
      <c r="N943" s="29">
        <v>46267</v>
      </c>
      <c r="O943" s="13" t="s">
        <v>132</v>
      </c>
      <c r="P943" s="22" t="s">
        <v>1046</v>
      </c>
      <c r="Q943" s="22">
        <v>8000</v>
      </c>
      <c r="R943" s="23" t="s">
        <v>132</v>
      </c>
      <c r="S943" s="6" t="s">
        <v>181</v>
      </c>
      <c r="T943" s="5"/>
      <c r="U943" s="5" t="s">
        <v>134</v>
      </c>
      <c r="V943" s="75" t="s">
        <v>4934</v>
      </c>
      <c r="W943" s="5" t="s">
        <v>181</v>
      </c>
      <c r="X943" s="5"/>
      <c r="Y943" s="5"/>
      <c r="Z943" s="1">
        <v>98.66</v>
      </c>
      <c r="AA943" s="7">
        <v>0.95</v>
      </c>
      <c r="AB943" s="5"/>
      <c r="AC943" s="5"/>
      <c r="AD943" s="6"/>
      <c r="AE943" s="5"/>
      <c r="AF943" s="5" t="str">
        <f t="shared" si="14"/>
        <v>Y</v>
      </c>
      <c r="AG943" s="5"/>
      <c r="AH943" s="17">
        <v>1</v>
      </c>
      <c r="AI943" s="1" t="s">
        <v>3713</v>
      </c>
      <c r="AJ943" s="46" t="s">
        <v>268</v>
      </c>
      <c r="AK943" s="98" t="s">
        <v>269</v>
      </c>
      <c r="AL943" s="25" t="s">
        <v>182</v>
      </c>
      <c r="AM943" s="100"/>
    </row>
    <row r="944" spans="1:39" ht="57" customHeight="1">
      <c r="A944" s="13" t="s">
        <v>2938</v>
      </c>
      <c r="B944" s="13" t="s">
        <v>2755</v>
      </c>
      <c r="C944" s="13" t="s">
        <v>4308</v>
      </c>
      <c r="D944" s="27" t="s">
        <v>4939</v>
      </c>
      <c r="E944" s="5"/>
      <c r="F944" s="5" t="s">
        <v>4310</v>
      </c>
      <c r="G944" s="1" t="s">
        <v>4311</v>
      </c>
      <c r="H944" s="1" t="s">
        <v>4311</v>
      </c>
      <c r="I944" s="34" t="s">
        <v>4312</v>
      </c>
      <c r="J944" s="77" t="s">
        <v>4313</v>
      </c>
      <c r="K944" s="5" t="s">
        <v>554</v>
      </c>
      <c r="L944" s="19" t="s">
        <v>556</v>
      </c>
      <c r="M944" s="28">
        <v>46218</v>
      </c>
      <c r="N944" s="29">
        <v>46267</v>
      </c>
      <c r="O944" s="13" t="s">
        <v>132</v>
      </c>
      <c r="P944" s="22" t="s">
        <v>1046</v>
      </c>
      <c r="Q944" s="22">
        <v>8000</v>
      </c>
      <c r="R944" s="23" t="s">
        <v>181</v>
      </c>
      <c r="S944" s="6" t="s">
        <v>181</v>
      </c>
      <c r="T944" s="5"/>
      <c r="U944" s="5" t="s">
        <v>134</v>
      </c>
      <c r="V944" s="75" t="s">
        <v>4934</v>
      </c>
      <c r="W944" s="5" t="s">
        <v>181</v>
      </c>
      <c r="X944" s="5"/>
      <c r="Y944" s="5"/>
      <c r="Z944" s="1" t="s">
        <v>1039</v>
      </c>
      <c r="AA944" s="7">
        <v>0.95</v>
      </c>
      <c r="AB944" s="5"/>
      <c r="AC944" s="5"/>
      <c r="AD944" s="6"/>
      <c r="AE944" s="5"/>
      <c r="AF944" s="5" t="str">
        <f t="shared" si="14"/>
        <v>Y</v>
      </c>
      <c r="AG944" s="5"/>
      <c r="AH944" s="17">
        <v>1</v>
      </c>
      <c r="AI944" s="1" t="s">
        <v>4308</v>
      </c>
      <c r="AJ944" s="46" t="s">
        <v>268</v>
      </c>
      <c r="AK944" s="98" t="s">
        <v>269</v>
      </c>
      <c r="AL944" s="25" t="s">
        <v>182</v>
      </c>
      <c r="AM944" s="100"/>
    </row>
    <row r="945" spans="1:39" ht="57" customHeight="1">
      <c r="A945" s="13" t="s">
        <v>2938</v>
      </c>
      <c r="B945" s="13" t="s">
        <v>2755</v>
      </c>
      <c r="C945" s="13" t="s">
        <v>4327</v>
      </c>
      <c r="D945" s="27" t="s">
        <v>4940</v>
      </c>
      <c r="E945" s="5"/>
      <c r="F945" s="5" t="s">
        <v>4329</v>
      </c>
      <c r="G945" s="1" t="s">
        <v>4330</v>
      </c>
      <c r="H945" s="1" t="s">
        <v>4330</v>
      </c>
      <c r="I945" s="34" t="s">
        <v>4331</v>
      </c>
      <c r="J945" s="77" t="s">
        <v>4332</v>
      </c>
      <c r="K945" s="5" t="s">
        <v>554</v>
      </c>
      <c r="L945" s="19" t="s">
        <v>556</v>
      </c>
      <c r="M945" s="28">
        <v>46218</v>
      </c>
      <c r="N945" s="29">
        <v>46267</v>
      </c>
      <c r="O945" s="13" t="s">
        <v>132</v>
      </c>
      <c r="P945" s="22" t="s">
        <v>1046</v>
      </c>
      <c r="Q945" s="22">
        <v>8000</v>
      </c>
      <c r="R945" s="23" t="s">
        <v>181</v>
      </c>
      <c r="S945" s="6" t="s">
        <v>181</v>
      </c>
      <c r="T945" s="5"/>
      <c r="U945" s="5" t="s">
        <v>134</v>
      </c>
      <c r="V945" s="75" t="s">
        <v>4934</v>
      </c>
      <c r="W945" s="5" t="s">
        <v>181</v>
      </c>
      <c r="X945" s="5"/>
      <c r="Y945" s="5"/>
      <c r="Z945" s="1" t="s">
        <v>1039</v>
      </c>
      <c r="AA945" s="7">
        <v>0.95</v>
      </c>
      <c r="AB945" s="5"/>
      <c r="AC945" s="5"/>
      <c r="AD945" s="6"/>
      <c r="AE945" s="5"/>
      <c r="AF945" s="5" t="str">
        <f t="shared" si="14"/>
        <v>Y</v>
      </c>
      <c r="AG945" s="5"/>
      <c r="AH945" s="17">
        <v>1</v>
      </c>
      <c r="AI945" s="1" t="s">
        <v>4327</v>
      </c>
      <c r="AJ945" s="46" t="s">
        <v>268</v>
      </c>
      <c r="AK945" s="98" t="s">
        <v>269</v>
      </c>
      <c r="AL945" s="25" t="s">
        <v>182</v>
      </c>
      <c r="AM945" s="100"/>
    </row>
    <row r="946" spans="1:39" ht="57" customHeight="1">
      <c r="A946" s="13" t="s">
        <v>2938</v>
      </c>
      <c r="B946" s="13" t="s">
        <v>2755</v>
      </c>
      <c r="C946" s="13" t="s">
        <v>4070</v>
      </c>
      <c r="D946" s="27" t="s">
        <v>4941</v>
      </c>
      <c r="E946" s="5"/>
      <c r="F946" s="5" t="s">
        <v>3721</v>
      </c>
      <c r="G946" s="1" t="s">
        <v>3722</v>
      </c>
      <c r="H946" s="1" t="s">
        <v>3722</v>
      </c>
      <c r="I946" s="33" t="s">
        <v>3723</v>
      </c>
      <c r="J946" s="76" t="s">
        <v>3724</v>
      </c>
      <c r="K946" s="5" t="s">
        <v>554</v>
      </c>
      <c r="L946" s="19" t="s">
        <v>556</v>
      </c>
      <c r="M946" s="28">
        <v>46218</v>
      </c>
      <c r="N946" s="29">
        <v>46267</v>
      </c>
      <c r="O946" s="13" t="s">
        <v>132</v>
      </c>
      <c r="P946" s="22" t="s">
        <v>1046</v>
      </c>
      <c r="Q946" s="22">
        <v>8000</v>
      </c>
      <c r="R946" s="23" t="s">
        <v>132</v>
      </c>
      <c r="S946" s="6" t="s">
        <v>181</v>
      </c>
      <c r="T946" s="5"/>
      <c r="U946" s="5" t="s">
        <v>134</v>
      </c>
      <c r="V946" s="75" t="s">
        <v>4932</v>
      </c>
      <c r="W946" s="5" t="s">
        <v>181</v>
      </c>
      <c r="X946" s="5"/>
      <c r="Y946" s="5"/>
      <c r="Z946" s="1">
        <v>100</v>
      </c>
      <c r="AA946" s="7">
        <v>0.95</v>
      </c>
      <c r="AB946" s="5"/>
      <c r="AC946" s="5"/>
      <c r="AD946" s="6"/>
      <c r="AE946" s="5"/>
      <c r="AF946" s="5" t="str">
        <f t="shared" si="14"/>
        <v>Y</v>
      </c>
      <c r="AG946" s="5"/>
      <c r="AH946" s="17">
        <v>1</v>
      </c>
      <c r="AI946" s="1" t="s">
        <v>4942</v>
      </c>
      <c r="AJ946" s="46" t="s">
        <v>268</v>
      </c>
      <c r="AK946" s="98" t="s">
        <v>269</v>
      </c>
      <c r="AL946" s="25" t="s">
        <v>182</v>
      </c>
      <c r="AM946" s="100"/>
    </row>
    <row r="947" spans="1:39" ht="57" customHeight="1">
      <c r="A947" s="13" t="s">
        <v>2938</v>
      </c>
      <c r="B947" s="13" t="s">
        <v>2755</v>
      </c>
      <c r="C947" s="13" t="s">
        <v>4341</v>
      </c>
      <c r="D947" s="27" t="s">
        <v>4943</v>
      </c>
      <c r="E947" s="5"/>
      <c r="F947" s="5" t="s">
        <v>4343</v>
      </c>
      <c r="G947" s="1" t="s">
        <v>4344</v>
      </c>
      <c r="H947" s="1" t="s">
        <v>4344</v>
      </c>
      <c r="I947" s="34" t="s">
        <v>4345</v>
      </c>
      <c r="J947" s="77" t="s">
        <v>4346</v>
      </c>
      <c r="K947" s="5" t="s">
        <v>554</v>
      </c>
      <c r="L947" s="19" t="s">
        <v>556</v>
      </c>
      <c r="M947" s="28">
        <v>46218</v>
      </c>
      <c r="N947" s="29">
        <v>46267</v>
      </c>
      <c r="O947" s="13" t="s">
        <v>132</v>
      </c>
      <c r="P947" s="22" t="s">
        <v>1046</v>
      </c>
      <c r="Q947" s="22">
        <v>8000</v>
      </c>
      <c r="R947" s="23" t="s">
        <v>181</v>
      </c>
      <c r="S947" s="6" t="s">
        <v>181</v>
      </c>
      <c r="T947" s="5"/>
      <c r="U947" s="5" t="s">
        <v>134</v>
      </c>
      <c r="V947" s="75" t="s">
        <v>4934</v>
      </c>
      <c r="W947" s="5" t="s">
        <v>181</v>
      </c>
      <c r="X947" s="5"/>
      <c r="Y947" s="5"/>
      <c r="Z947" s="1" t="s">
        <v>1039</v>
      </c>
      <c r="AA947" s="7">
        <v>0.95</v>
      </c>
      <c r="AB947" s="5"/>
      <c r="AC947" s="5"/>
      <c r="AD947" s="6"/>
      <c r="AE947" s="5"/>
      <c r="AF947" s="5" t="str">
        <f t="shared" si="14"/>
        <v>Y</v>
      </c>
      <c r="AG947" s="5"/>
      <c r="AH947" s="17">
        <v>1</v>
      </c>
      <c r="AI947" s="1" t="s">
        <v>4341</v>
      </c>
      <c r="AJ947" s="46" t="s">
        <v>268</v>
      </c>
      <c r="AK947" s="98" t="s">
        <v>269</v>
      </c>
      <c r="AL947" s="25" t="s">
        <v>182</v>
      </c>
      <c r="AM947" s="100"/>
    </row>
    <row r="948" spans="1:39" ht="57" customHeight="1">
      <c r="A948" s="13" t="s">
        <v>2938</v>
      </c>
      <c r="B948" s="13" t="s">
        <v>2755</v>
      </c>
      <c r="C948" s="13" t="s">
        <v>4944</v>
      </c>
      <c r="D948" s="27" t="s">
        <v>4945</v>
      </c>
      <c r="E948" s="5"/>
      <c r="F948" s="5" t="s">
        <v>4354</v>
      </c>
      <c r="G948" s="1" t="s">
        <v>4355</v>
      </c>
      <c r="H948" s="1" t="s">
        <v>4946</v>
      </c>
      <c r="I948" s="33" t="s">
        <v>4357</v>
      </c>
      <c r="J948" s="76" t="s">
        <v>4947</v>
      </c>
      <c r="K948" s="5" t="s">
        <v>554</v>
      </c>
      <c r="L948" s="19" t="s">
        <v>556</v>
      </c>
      <c r="M948" s="28">
        <v>46218</v>
      </c>
      <c r="N948" s="29">
        <v>46267</v>
      </c>
      <c r="O948" s="13" t="s">
        <v>132</v>
      </c>
      <c r="P948" s="22" t="s">
        <v>1046</v>
      </c>
      <c r="Q948" s="22">
        <v>8000</v>
      </c>
      <c r="R948" s="23" t="s">
        <v>181</v>
      </c>
      <c r="S948" s="6" t="s">
        <v>181</v>
      </c>
      <c r="T948" s="5"/>
      <c r="U948" s="5" t="s">
        <v>134</v>
      </c>
      <c r="V948" s="75" t="s">
        <v>4934</v>
      </c>
      <c r="W948" s="5" t="s">
        <v>181</v>
      </c>
      <c r="X948" s="5"/>
      <c r="Y948" s="5"/>
      <c r="Z948" s="1" t="s">
        <v>1039</v>
      </c>
      <c r="AA948" s="7">
        <v>0.95</v>
      </c>
      <c r="AB948" s="5"/>
      <c r="AC948" s="5"/>
      <c r="AD948" s="6"/>
      <c r="AE948" s="5"/>
      <c r="AF948" s="5" t="str">
        <f t="shared" si="14"/>
        <v>Y</v>
      </c>
      <c r="AG948" s="5"/>
      <c r="AH948" s="17">
        <v>1</v>
      </c>
      <c r="AI948" s="1" t="s">
        <v>4359</v>
      </c>
      <c r="AJ948" s="46" t="s">
        <v>268</v>
      </c>
      <c r="AK948" s="98" t="s">
        <v>269</v>
      </c>
      <c r="AL948" s="25" t="s">
        <v>182</v>
      </c>
      <c r="AM948" s="100"/>
    </row>
    <row r="949" spans="1:39" ht="57" customHeight="1">
      <c r="A949" s="13" t="s">
        <v>2938</v>
      </c>
      <c r="B949" s="13" t="s">
        <v>2755</v>
      </c>
      <c r="C949" s="13" t="s">
        <v>4360</v>
      </c>
      <c r="D949" s="27" t="s">
        <v>4948</v>
      </c>
      <c r="E949" s="5"/>
      <c r="F949" s="5" t="s">
        <v>4362</v>
      </c>
      <c r="G949" s="1" t="s">
        <v>4949</v>
      </c>
      <c r="H949" s="1" t="s">
        <v>4949</v>
      </c>
      <c r="I949" s="33" t="s">
        <v>4950</v>
      </c>
      <c r="J949" s="76" t="s">
        <v>4951</v>
      </c>
      <c r="K949" s="5" t="s">
        <v>554</v>
      </c>
      <c r="L949" s="19" t="s">
        <v>556</v>
      </c>
      <c r="M949" s="28">
        <v>46218</v>
      </c>
      <c r="N949" s="29">
        <v>46267</v>
      </c>
      <c r="O949" s="13" t="s">
        <v>132</v>
      </c>
      <c r="P949" s="22" t="s">
        <v>1046</v>
      </c>
      <c r="Q949" s="22">
        <v>8000</v>
      </c>
      <c r="R949" s="23" t="s">
        <v>132</v>
      </c>
      <c r="S949" s="6" t="s">
        <v>181</v>
      </c>
      <c r="T949" s="5"/>
      <c r="U949" s="5" t="s">
        <v>134</v>
      </c>
      <c r="V949" s="75" t="s">
        <v>4952</v>
      </c>
      <c r="W949" s="5" t="s">
        <v>181</v>
      </c>
      <c r="X949" s="5"/>
      <c r="Y949" s="5"/>
      <c r="Z949" s="1">
        <v>99.86</v>
      </c>
      <c r="AA949" s="7">
        <v>0.95</v>
      </c>
      <c r="AB949" s="5"/>
      <c r="AC949" s="5"/>
      <c r="AD949" s="6"/>
      <c r="AE949" s="5"/>
      <c r="AF949" s="5" t="str">
        <f t="shared" si="14"/>
        <v>Y</v>
      </c>
      <c r="AG949" s="5"/>
      <c r="AH949" s="17">
        <v>1</v>
      </c>
      <c r="AI949" s="1" t="s">
        <v>4360</v>
      </c>
      <c r="AJ949" s="46" t="s">
        <v>268</v>
      </c>
      <c r="AK949" s="98" t="s">
        <v>269</v>
      </c>
      <c r="AL949" s="25" t="s">
        <v>182</v>
      </c>
      <c r="AM949" s="100"/>
    </row>
    <row r="950" spans="1:39" ht="57" customHeight="1">
      <c r="A950" s="13" t="s">
        <v>2938</v>
      </c>
      <c r="B950" s="13" t="s">
        <v>2755</v>
      </c>
      <c r="C950" s="13" t="s">
        <v>4374</v>
      </c>
      <c r="D950" s="27" t="s">
        <v>4953</v>
      </c>
      <c r="E950" s="5"/>
      <c r="F950" s="5" t="s">
        <v>4376</v>
      </c>
      <c r="G950" s="1" t="s">
        <v>4377</v>
      </c>
      <c r="H950" s="1" t="s">
        <v>4377</v>
      </c>
      <c r="I950" s="34" t="s">
        <v>4378</v>
      </c>
      <c r="J950" s="77" t="s">
        <v>4379</v>
      </c>
      <c r="K950" s="5" t="s">
        <v>554</v>
      </c>
      <c r="L950" s="19" t="s">
        <v>556</v>
      </c>
      <c r="M950" s="28">
        <v>46218</v>
      </c>
      <c r="N950" s="29">
        <v>46267</v>
      </c>
      <c r="O950" s="13" t="s">
        <v>132</v>
      </c>
      <c r="P950" s="22" t="s">
        <v>1046</v>
      </c>
      <c r="Q950" s="22">
        <v>8000</v>
      </c>
      <c r="R950" s="23" t="s">
        <v>132</v>
      </c>
      <c r="S950" s="6" t="s">
        <v>181</v>
      </c>
      <c r="T950" s="5"/>
      <c r="U950" s="5" t="s">
        <v>134</v>
      </c>
      <c r="V950" s="75" t="s">
        <v>4934</v>
      </c>
      <c r="W950" s="5" t="s">
        <v>181</v>
      </c>
      <c r="X950" s="5"/>
      <c r="Y950" s="5"/>
      <c r="Z950" s="1">
        <v>99.99</v>
      </c>
      <c r="AA950" s="7">
        <v>0.95</v>
      </c>
      <c r="AB950" s="5"/>
      <c r="AC950" s="5"/>
      <c r="AD950" s="6"/>
      <c r="AE950" s="5"/>
      <c r="AF950" s="5" t="str">
        <f t="shared" si="14"/>
        <v>Y</v>
      </c>
      <c r="AG950" s="5"/>
      <c r="AH950" s="17">
        <v>1</v>
      </c>
      <c r="AI950" s="1" t="s">
        <v>4374</v>
      </c>
      <c r="AJ950" s="46" t="s">
        <v>268</v>
      </c>
      <c r="AK950" s="98" t="s">
        <v>269</v>
      </c>
      <c r="AL950" s="25" t="s">
        <v>182</v>
      </c>
      <c r="AM950" s="100"/>
    </row>
    <row r="951" spans="1:39" ht="57" customHeight="1">
      <c r="A951" s="13" t="s">
        <v>2938</v>
      </c>
      <c r="B951" s="13" t="s">
        <v>2755</v>
      </c>
      <c r="C951" s="13" t="s">
        <v>4387</v>
      </c>
      <c r="D951" s="27" t="s">
        <v>4954</v>
      </c>
      <c r="E951" s="5"/>
      <c r="F951" s="5" t="s">
        <v>4389</v>
      </c>
      <c r="G951" s="1" t="s">
        <v>4390</v>
      </c>
      <c r="H951" s="1" t="s">
        <v>4391</v>
      </c>
      <c r="I951" s="34" t="s">
        <v>4392</v>
      </c>
      <c r="J951" s="77" t="s">
        <v>4393</v>
      </c>
      <c r="K951" s="5" t="s">
        <v>554</v>
      </c>
      <c r="L951" s="19" t="s">
        <v>556</v>
      </c>
      <c r="M951" s="28">
        <v>46218</v>
      </c>
      <c r="N951" s="29">
        <v>46267</v>
      </c>
      <c r="O951" s="13" t="s">
        <v>132</v>
      </c>
      <c r="P951" s="22" t="s">
        <v>1046</v>
      </c>
      <c r="Q951" s="22">
        <v>8000</v>
      </c>
      <c r="R951" s="23" t="s">
        <v>132</v>
      </c>
      <c r="S951" s="6" t="s">
        <v>181</v>
      </c>
      <c r="T951" s="5"/>
      <c r="U951" s="5" t="s">
        <v>134</v>
      </c>
      <c r="V951" s="75" t="s">
        <v>4955</v>
      </c>
      <c r="W951" s="5" t="s">
        <v>181</v>
      </c>
      <c r="X951" s="5"/>
      <c r="Y951" s="5"/>
      <c r="Z951" s="1">
        <v>99.64</v>
      </c>
      <c r="AA951" s="7">
        <v>0.95</v>
      </c>
      <c r="AB951" s="5"/>
      <c r="AC951" s="5"/>
      <c r="AD951" s="6"/>
      <c r="AE951" s="5"/>
      <c r="AF951" s="5" t="str">
        <f t="shared" si="14"/>
        <v>Y</v>
      </c>
      <c r="AG951" s="5"/>
      <c r="AH951" s="17">
        <v>1</v>
      </c>
      <c r="AI951" s="1" t="s">
        <v>4395</v>
      </c>
      <c r="AJ951" s="46" t="s">
        <v>268</v>
      </c>
      <c r="AK951" s="98" t="s">
        <v>269</v>
      </c>
      <c r="AL951" s="25" t="s">
        <v>182</v>
      </c>
      <c r="AM951" s="100"/>
    </row>
    <row r="952" spans="1:39" ht="57" customHeight="1">
      <c r="A952" s="13" t="s">
        <v>2938</v>
      </c>
      <c r="B952" s="13" t="s">
        <v>2755</v>
      </c>
      <c r="C952" s="13" t="s">
        <v>4396</v>
      </c>
      <c r="D952" s="27" t="s">
        <v>4956</v>
      </c>
      <c r="E952" s="5"/>
      <c r="F952" s="5" t="s">
        <v>4398</v>
      </c>
      <c r="G952" s="1" t="s">
        <v>4399</v>
      </c>
      <c r="H952" s="1" t="s">
        <v>4399</v>
      </c>
      <c r="I952" s="33" t="s">
        <v>4400</v>
      </c>
      <c r="J952" s="76" t="s">
        <v>4401</v>
      </c>
      <c r="K952" s="5" t="s">
        <v>554</v>
      </c>
      <c r="L952" s="19" t="s">
        <v>556</v>
      </c>
      <c r="M952" s="28">
        <v>46218</v>
      </c>
      <c r="N952" s="29">
        <v>46267</v>
      </c>
      <c r="O952" s="13" t="s">
        <v>132</v>
      </c>
      <c r="P952" s="22" t="s">
        <v>1046</v>
      </c>
      <c r="Q952" s="22">
        <v>8000</v>
      </c>
      <c r="R952" s="23" t="s">
        <v>181</v>
      </c>
      <c r="S952" s="6" t="s">
        <v>181</v>
      </c>
      <c r="T952" s="5"/>
      <c r="U952" s="5" t="s">
        <v>134</v>
      </c>
      <c r="V952" s="75" t="s">
        <v>4934</v>
      </c>
      <c r="W952" s="5" t="s">
        <v>181</v>
      </c>
      <c r="X952" s="5"/>
      <c r="Y952" s="5"/>
      <c r="Z952" s="1" t="s">
        <v>1039</v>
      </c>
      <c r="AA952" s="7">
        <v>0.95</v>
      </c>
      <c r="AB952" s="5"/>
      <c r="AC952" s="5"/>
      <c r="AD952" s="6"/>
      <c r="AE952" s="5"/>
      <c r="AF952" s="5" t="str">
        <f t="shared" si="14"/>
        <v>Y</v>
      </c>
      <c r="AG952" s="5"/>
      <c r="AH952" s="17">
        <v>1</v>
      </c>
      <c r="AI952" s="1" t="s">
        <v>4396</v>
      </c>
      <c r="AJ952" s="46" t="s">
        <v>268</v>
      </c>
      <c r="AK952" s="98" t="s">
        <v>269</v>
      </c>
      <c r="AL952" s="25" t="s">
        <v>182</v>
      </c>
      <c r="AM952" s="100"/>
    </row>
    <row r="953" spans="1:39" ht="57" customHeight="1">
      <c r="A953" s="13" t="s">
        <v>2938</v>
      </c>
      <c r="B953" s="13" t="s">
        <v>2755</v>
      </c>
      <c r="C953" s="13" t="s">
        <v>4957</v>
      </c>
      <c r="D953" s="27" t="s">
        <v>4958</v>
      </c>
      <c r="E953" s="5"/>
      <c r="F953" s="5" t="s">
        <v>4959</v>
      </c>
      <c r="G953" s="1" t="s">
        <v>4960</v>
      </c>
      <c r="H953" s="1" t="s">
        <v>4961</v>
      </c>
      <c r="I953" s="33" t="s">
        <v>4962</v>
      </c>
      <c r="J953" s="76" t="s">
        <v>4963</v>
      </c>
      <c r="K953" s="5" t="s">
        <v>554</v>
      </c>
      <c r="L953" s="19" t="s">
        <v>556</v>
      </c>
      <c r="M953" s="28">
        <v>46218</v>
      </c>
      <c r="N953" s="29">
        <v>46267</v>
      </c>
      <c r="O953" s="13" t="s">
        <v>132</v>
      </c>
      <c r="P953" s="22" t="s">
        <v>1046</v>
      </c>
      <c r="Q953" s="22">
        <v>8000</v>
      </c>
      <c r="R953" s="23" t="s">
        <v>132</v>
      </c>
      <c r="S953" s="6" t="s">
        <v>181</v>
      </c>
      <c r="T953" s="5"/>
      <c r="U953" s="5" t="s">
        <v>134</v>
      </c>
      <c r="V953" s="75" t="s">
        <v>4934</v>
      </c>
      <c r="W953" s="5" t="s">
        <v>181</v>
      </c>
      <c r="X953" s="5"/>
      <c r="Y953" s="5"/>
      <c r="Z953" s="1">
        <v>99.9</v>
      </c>
      <c r="AA953" s="7">
        <v>0.95</v>
      </c>
      <c r="AB953" s="5"/>
      <c r="AC953" s="5"/>
      <c r="AD953" s="6"/>
      <c r="AE953" s="5"/>
      <c r="AF953" s="5" t="str">
        <f t="shared" si="14"/>
        <v>Y</v>
      </c>
      <c r="AG953" s="5"/>
      <c r="AH953" s="17">
        <v>1</v>
      </c>
      <c r="AI953" s="1" t="s">
        <v>4957</v>
      </c>
      <c r="AJ953" s="46" t="s">
        <v>268</v>
      </c>
      <c r="AK953" s="98" t="s">
        <v>269</v>
      </c>
      <c r="AL953" s="25" t="s">
        <v>182</v>
      </c>
      <c r="AM953" s="100"/>
    </row>
    <row r="954" spans="1:39" ht="57" customHeight="1">
      <c r="A954" s="13" t="s">
        <v>1039</v>
      </c>
      <c r="B954" s="13" t="s">
        <v>1039</v>
      </c>
      <c r="C954" s="13" t="s">
        <v>1039</v>
      </c>
      <c r="D954" s="27" t="s">
        <v>4964</v>
      </c>
      <c r="E954" s="5"/>
      <c r="F954" s="5" t="s">
        <v>4965</v>
      </c>
      <c r="G954" s="1" t="s">
        <v>4966</v>
      </c>
      <c r="H954" s="1" t="s">
        <v>4966</v>
      </c>
      <c r="I954" s="33" t="s">
        <v>4967</v>
      </c>
      <c r="J954" s="76" t="s">
        <v>4968</v>
      </c>
      <c r="K954" s="5" t="s">
        <v>554</v>
      </c>
      <c r="L954" s="19" t="s">
        <v>556</v>
      </c>
      <c r="M954" s="28">
        <v>46218</v>
      </c>
      <c r="N954" s="29">
        <v>46267</v>
      </c>
      <c r="O954" s="13" t="s">
        <v>132</v>
      </c>
      <c r="P954" s="22" t="s">
        <v>1046</v>
      </c>
      <c r="Q954" s="22">
        <v>8000</v>
      </c>
      <c r="R954" s="23" t="s">
        <v>181</v>
      </c>
      <c r="S954" s="6" t="s">
        <v>181</v>
      </c>
      <c r="T954" s="5"/>
      <c r="U954" s="5" t="s">
        <v>134</v>
      </c>
      <c r="V954" s="75" t="s">
        <v>4932</v>
      </c>
      <c r="W954" s="5" t="s">
        <v>181</v>
      </c>
      <c r="X954" s="5"/>
      <c r="Y954" s="5"/>
      <c r="Z954" s="1" t="s">
        <v>1039</v>
      </c>
      <c r="AA954" s="7">
        <v>0.95</v>
      </c>
      <c r="AB954" s="5"/>
      <c r="AC954" s="5"/>
      <c r="AD954" s="6"/>
      <c r="AE954" s="5"/>
      <c r="AF954" s="5" t="str">
        <f t="shared" si="14"/>
        <v>Y</v>
      </c>
      <c r="AG954" s="5"/>
      <c r="AH954" s="17">
        <v>1</v>
      </c>
      <c r="AI954" s="1" t="s">
        <v>4969</v>
      </c>
      <c r="AJ954" s="46" t="s">
        <v>268</v>
      </c>
      <c r="AK954" s="98" t="s">
        <v>269</v>
      </c>
      <c r="AL954" s="25" t="s">
        <v>182</v>
      </c>
      <c r="AM954" s="100"/>
    </row>
    <row r="955" spans="1:39" ht="57" customHeight="1">
      <c r="A955" s="13" t="s">
        <v>1039</v>
      </c>
      <c r="B955" s="13" t="s">
        <v>1039</v>
      </c>
      <c r="C955" s="13" t="s">
        <v>1039</v>
      </c>
      <c r="D955" s="27" t="s">
        <v>4970</v>
      </c>
      <c r="E955" s="5"/>
      <c r="F955" s="5" t="s">
        <v>4403</v>
      </c>
      <c r="G955" s="1" t="s">
        <v>4404</v>
      </c>
      <c r="H955" s="1" t="s">
        <v>4404</v>
      </c>
      <c r="I955" s="33" t="s">
        <v>4405</v>
      </c>
      <c r="J955" s="76" t="s">
        <v>4406</v>
      </c>
      <c r="K955" s="5" t="s">
        <v>554</v>
      </c>
      <c r="L955" s="19" t="s">
        <v>556</v>
      </c>
      <c r="M955" s="28">
        <v>46218</v>
      </c>
      <c r="N955" s="29">
        <v>46267</v>
      </c>
      <c r="O955" s="13" t="s">
        <v>132</v>
      </c>
      <c r="P955" s="22" t="s">
        <v>1046</v>
      </c>
      <c r="Q955" s="22">
        <v>8000</v>
      </c>
      <c r="R955" s="23" t="s">
        <v>181</v>
      </c>
      <c r="S955" s="6" t="s">
        <v>181</v>
      </c>
      <c r="T955" s="5"/>
      <c r="U955" s="5" t="s">
        <v>134</v>
      </c>
      <c r="V955" s="75" t="s">
        <v>4952</v>
      </c>
      <c r="W955" s="5" t="s">
        <v>181</v>
      </c>
      <c r="X955" s="5"/>
      <c r="Y955" s="5"/>
      <c r="Z955" s="1" t="s">
        <v>1039</v>
      </c>
      <c r="AA955" s="7">
        <v>0.95</v>
      </c>
      <c r="AB955" s="5"/>
      <c r="AC955" s="5"/>
      <c r="AD955" s="6"/>
      <c r="AE955" s="5"/>
      <c r="AF955" s="5" t="str">
        <f t="shared" si="14"/>
        <v>Y</v>
      </c>
      <c r="AG955" s="5"/>
      <c r="AH955" s="17">
        <v>1</v>
      </c>
      <c r="AI955" s="1" t="s">
        <v>1161</v>
      </c>
      <c r="AJ955" s="46" t="s">
        <v>268</v>
      </c>
      <c r="AK955" s="98" t="s">
        <v>269</v>
      </c>
      <c r="AL955" s="25" t="s">
        <v>182</v>
      </c>
      <c r="AM955" s="100"/>
    </row>
    <row r="956" spans="1:39" ht="57" customHeight="1">
      <c r="A956" s="13" t="s">
        <v>2938</v>
      </c>
      <c r="B956" s="13" t="s">
        <v>2755</v>
      </c>
      <c r="C956" s="13" t="s">
        <v>4407</v>
      </c>
      <c r="D956" s="27" t="s">
        <v>4971</v>
      </c>
      <c r="E956" s="5"/>
      <c r="F956" s="5" t="s">
        <v>4409</v>
      </c>
      <c r="G956" s="1" t="s">
        <v>4410</v>
      </c>
      <c r="H956" s="1" t="s">
        <v>4410</v>
      </c>
      <c r="I956" s="34" t="s">
        <v>4411</v>
      </c>
      <c r="J956" s="77" t="s">
        <v>4412</v>
      </c>
      <c r="K956" s="5" t="s">
        <v>554</v>
      </c>
      <c r="L956" s="19" t="s">
        <v>556</v>
      </c>
      <c r="M956" s="28">
        <v>46218</v>
      </c>
      <c r="N956" s="29">
        <v>46267</v>
      </c>
      <c r="O956" s="13" t="s">
        <v>132</v>
      </c>
      <c r="P956" s="22" t="s">
        <v>1046</v>
      </c>
      <c r="Q956" s="22">
        <v>8000</v>
      </c>
      <c r="R956" s="23" t="s">
        <v>181</v>
      </c>
      <c r="S956" s="6" t="s">
        <v>181</v>
      </c>
      <c r="T956" s="5"/>
      <c r="U956" s="5" t="s">
        <v>134</v>
      </c>
      <c r="V956" s="75" t="s">
        <v>4934</v>
      </c>
      <c r="W956" s="5" t="s">
        <v>181</v>
      </c>
      <c r="X956" s="5"/>
      <c r="Y956" s="5"/>
      <c r="Z956" s="1" t="s">
        <v>1039</v>
      </c>
      <c r="AA956" s="7">
        <v>0.95</v>
      </c>
      <c r="AB956" s="5"/>
      <c r="AC956" s="5"/>
      <c r="AD956" s="6"/>
      <c r="AE956" s="5"/>
      <c r="AF956" s="5" t="str">
        <f t="shared" si="14"/>
        <v>Y</v>
      </c>
      <c r="AG956" s="5"/>
      <c r="AH956" s="17">
        <v>1</v>
      </c>
      <c r="AI956" s="1" t="s">
        <v>4413</v>
      </c>
      <c r="AJ956" s="46" t="s">
        <v>268</v>
      </c>
      <c r="AK956" s="98" t="s">
        <v>269</v>
      </c>
      <c r="AL956" s="25" t="s">
        <v>182</v>
      </c>
      <c r="AM956" s="100"/>
    </row>
    <row r="957" spans="1:39" ht="57" customHeight="1">
      <c r="A957" s="13" t="s">
        <v>2938</v>
      </c>
      <c r="B957" s="13" t="s">
        <v>2755</v>
      </c>
      <c r="C957" s="13" t="s">
        <v>4414</v>
      </c>
      <c r="D957" s="27" t="s">
        <v>4972</v>
      </c>
      <c r="E957" s="5"/>
      <c r="F957" s="5" t="s">
        <v>4416</v>
      </c>
      <c r="G957" s="1" t="s">
        <v>4417</v>
      </c>
      <c r="H957" s="1" t="s">
        <v>4417</v>
      </c>
      <c r="I957" s="34" t="s">
        <v>4418</v>
      </c>
      <c r="J957" s="77" t="s">
        <v>4419</v>
      </c>
      <c r="K957" s="5" t="s">
        <v>554</v>
      </c>
      <c r="L957" s="19" t="s">
        <v>556</v>
      </c>
      <c r="M957" s="28">
        <v>46218</v>
      </c>
      <c r="N957" s="29">
        <v>46267</v>
      </c>
      <c r="O957" s="13" t="s">
        <v>132</v>
      </c>
      <c r="P957" s="22" t="s">
        <v>1046</v>
      </c>
      <c r="Q957" s="22">
        <v>8000</v>
      </c>
      <c r="R957" s="23" t="s">
        <v>181</v>
      </c>
      <c r="S957" s="6" t="s">
        <v>181</v>
      </c>
      <c r="T957" s="5"/>
      <c r="U957" s="5" t="s">
        <v>134</v>
      </c>
      <c r="V957" s="75" t="s">
        <v>4934</v>
      </c>
      <c r="W957" s="5" t="s">
        <v>181</v>
      </c>
      <c r="X957" s="5"/>
      <c r="Y957" s="5"/>
      <c r="Z957" s="1" t="s">
        <v>1039</v>
      </c>
      <c r="AA957" s="7">
        <v>0.95</v>
      </c>
      <c r="AB957" s="5"/>
      <c r="AC957" s="5"/>
      <c r="AD957" s="6"/>
      <c r="AE957" s="5"/>
      <c r="AF957" s="5" t="str">
        <f t="shared" si="14"/>
        <v>Y</v>
      </c>
      <c r="AG957" s="5"/>
      <c r="AH957" s="17">
        <v>1</v>
      </c>
      <c r="AI957" s="1" t="s">
        <v>4414</v>
      </c>
      <c r="AJ957" s="46" t="s">
        <v>268</v>
      </c>
      <c r="AK957" s="98" t="s">
        <v>269</v>
      </c>
      <c r="AL957" s="25" t="s">
        <v>182</v>
      </c>
      <c r="AM957" s="100"/>
    </row>
    <row r="958" spans="1:39" ht="57" customHeight="1">
      <c r="A958" s="13" t="s">
        <v>2938</v>
      </c>
      <c r="B958" s="13" t="s">
        <v>2755</v>
      </c>
      <c r="C958" s="13" t="s">
        <v>4420</v>
      </c>
      <c r="D958" s="27" t="s">
        <v>4973</v>
      </c>
      <c r="E958" s="5"/>
      <c r="F958" s="5" t="s">
        <v>4422</v>
      </c>
      <c r="G958" s="1" t="s">
        <v>4423</v>
      </c>
      <c r="H958" s="1" t="s">
        <v>4423</v>
      </c>
      <c r="I958" s="33" t="s">
        <v>4424</v>
      </c>
      <c r="J958" s="76" t="s">
        <v>4425</v>
      </c>
      <c r="K958" s="5" t="s">
        <v>554</v>
      </c>
      <c r="L958" s="19" t="s">
        <v>556</v>
      </c>
      <c r="M958" s="28">
        <v>46218</v>
      </c>
      <c r="N958" s="29">
        <v>46267</v>
      </c>
      <c r="O958" s="13" t="s">
        <v>132</v>
      </c>
      <c r="P958" s="22" t="s">
        <v>1046</v>
      </c>
      <c r="Q958" s="22">
        <v>8000</v>
      </c>
      <c r="R958" s="23" t="s">
        <v>132</v>
      </c>
      <c r="S958" s="6" t="s">
        <v>181</v>
      </c>
      <c r="T958" s="5"/>
      <c r="U958" s="5" t="s">
        <v>134</v>
      </c>
      <c r="V958" s="75" t="s">
        <v>4932</v>
      </c>
      <c r="W958" s="5" t="s">
        <v>181</v>
      </c>
      <c r="X958" s="5"/>
      <c r="Y958" s="5"/>
      <c r="Z958" s="1" t="s">
        <v>1039</v>
      </c>
      <c r="AA958" s="7">
        <v>0.95</v>
      </c>
      <c r="AB958" s="5"/>
      <c r="AC958" s="5"/>
      <c r="AD958" s="6"/>
      <c r="AE958" s="5"/>
      <c r="AF958" s="5" t="str">
        <f t="shared" si="14"/>
        <v>Y</v>
      </c>
      <c r="AG958" s="5"/>
      <c r="AH958" s="17">
        <v>1</v>
      </c>
      <c r="AI958" s="1" t="s">
        <v>4420</v>
      </c>
      <c r="AJ958" s="46" t="s">
        <v>268</v>
      </c>
      <c r="AK958" s="98" t="s">
        <v>269</v>
      </c>
      <c r="AL958" s="25" t="s">
        <v>182</v>
      </c>
      <c r="AM958" s="100"/>
    </row>
    <row r="959" spans="1:39" ht="57" customHeight="1">
      <c r="A959" s="13" t="s">
        <v>2938</v>
      </c>
      <c r="B959" s="13" t="s">
        <v>2755</v>
      </c>
      <c r="C959" s="13" t="s">
        <v>3740</v>
      </c>
      <c r="D959" s="27" t="s">
        <v>4974</v>
      </c>
      <c r="E959" s="5"/>
      <c r="F959" s="5" t="s">
        <v>3742</v>
      </c>
      <c r="G959" s="1" t="s">
        <v>3743</v>
      </c>
      <c r="H959" s="1" t="s">
        <v>3743</v>
      </c>
      <c r="I959" s="34" t="s">
        <v>3744</v>
      </c>
      <c r="J959" s="77" t="s">
        <v>3745</v>
      </c>
      <c r="K959" s="5" t="s">
        <v>554</v>
      </c>
      <c r="L959" s="19" t="s">
        <v>556</v>
      </c>
      <c r="M959" s="28">
        <v>46218</v>
      </c>
      <c r="N959" s="29">
        <v>46267</v>
      </c>
      <c r="O959" s="13" t="s">
        <v>132</v>
      </c>
      <c r="P959" s="22" t="s">
        <v>1046</v>
      </c>
      <c r="Q959" s="22">
        <v>8000</v>
      </c>
      <c r="R959" s="23" t="s">
        <v>132</v>
      </c>
      <c r="S959" s="6" t="s">
        <v>181</v>
      </c>
      <c r="T959" s="5"/>
      <c r="U959" s="5" t="s">
        <v>134</v>
      </c>
      <c r="V959" s="75" t="s">
        <v>4934</v>
      </c>
      <c r="W959" s="5" t="s">
        <v>181</v>
      </c>
      <c r="X959" s="5"/>
      <c r="Y959" s="5"/>
      <c r="Z959" s="1">
        <v>99.93</v>
      </c>
      <c r="AA959" s="7">
        <v>0.95</v>
      </c>
      <c r="AB959" s="5"/>
      <c r="AC959" s="5"/>
      <c r="AD959" s="6"/>
      <c r="AE959" s="5"/>
      <c r="AF959" s="5" t="str">
        <f t="shared" si="14"/>
        <v>Y</v>
      </c>
      <c r="AG959" s="5"/>
      <c r="AH959" s="17">
        <v>1</v>
      </c>
      <c r="AI959" s="1" t="s">
        <v>4429</v>
      </c>
      <c r="AJ959" s="46" t="s">
        <v>268</v>
      </c>
      <c r="AK959" s="98" t="s">
        <v>269</v>
      </c>
      <c r="AL959" s="25" t="s">
        <v>182</v>
      </c>
      <c r="AM959" s="100"/>
    </row>
    <row r="960" spans="1:39" ht="57" customHeight="1">
      <c r="A960" s="13" t="s">
        <v>1039</v>
      </c>
      <c r="B960" s="13" t="s">
        <v>1039</v>
      </c>
      <c r="C960" s="13" t="s">
        <v>1039</v>
      </c>
      <c r="D960" s="27" t="s">
        <v>4975</v>
      </c>
      <c r="E960" s="5"/>
      <c r="F960" s="5" t="s">
        <v>2685</v>
      </c>
      <c r="G960" s="1" t="s">
        <v>2686</v>
      </c>
      <c r="H960" s="1" t="s">
        <v>2686</v>
      </c>
      <c r="I960" s="33" t="s">
        <v>2687</v>
      </c>
      <c r="J960" s="76" t="s">
        <v>2688</v>
      </c>
      <c r="K960" s="5" t="s">
        <v>554</v>
      </c>
      <c r="L960" s="19" t="s">
        <v>556</v>
      </c>
      <c r="M960" s="28">
        <v>46218</v>
      </c>
      <c r="N960" s="29">
        <v>46267</v>
      </c>
      <c r="O960" s="13" t="s">
        <v>132</v>
      </c>
      <c r="P960" s="22" t="s">
        <v>1878</v>
      </c>
      <c r="Q960" s="22">
        <v>22</v>
      </c>
      <c r="R960" s="23" t="s">
        <v>181</v>
      </c>
      <c r="S960" s="6" t="s">
        <v>181</v>
      </c>
      <c r="T960" s="5"/>
      <c r="U960" s="5" t="s">
        <v>134</v>
      </c>
      <c r="V960" s="75" t="s">
        <v>4934</v>
      </c>
      <c r="W960" s="5" t="s">
        <v>181</v>
      </c>
      <c r="X960" s="5"/>
      <c r="Y960" s="5"/>
      <c r="Z960" s="1" t="s">
        <v>1039</v>
      </c>
      <c r="AA960" s="7">
        <v>0.95</v>
      </c>
      <c r="AB960" s="5"/>
      <c r="AC960" s="5"/>
      <c r="AD960" s="6"/>
      <c r="AE960" s="5"/>
      <c r="AF960" s="5" t="str">
        <f t="shared" si="14"/>
        <v>Y</v>
      </c>
      <c r="AG960" s="5"/>
      <c r="AH960" s="17">
        <v>1</v>
      </c>
      <c r="AI960" s="1" t="s">
        <v>2739</v>
      </c>
      <c r="AJ960" s="46" t="s">
        <v>268</v>
      </c>
      <c r="AK960" s="98" t="s">
        <v>269</v>
      </c>
      <c r="AL960" s="25" t="s">
        <v>182</v>
      </c>
      <c r="AM960" s="100"/>
    </row>
    <row r="961" spans="1:39" ht="57" customHeight="1">
      <c r="A961" s="13" t="s">
        <v>1039</v>
      </c>
      <c r="B961" s="13" t="s">
        <v>1039</v>
      </c>
      <c r="C961" s="13" t="s">
        <v>1039</v>
      </c>
      <c r="D961" s="27" t="s">
        <v>4976</v>
      </c>
      <c r="E961" s="5"/>
      <c r="F961" s="5" t="s">
        <v>2691</v>
      </c>
      <c r="G961" s="1" t="s">
        <v>2692</v>
      </c>
      <c r="H961" s="1" t="s">
        <v>2692</v>
      </c>
      <c r="I961" s="33" t="s">
        <v>2693</v>
      </c>
      <c r="J961" s="76" t="s">
        <v>2693</v>
      </c>
      <c r="K961" s="5" t="s">
        <v>554</v>
      </c>
      <c r="L961" s="19" t="s">
        <v>556</v>
      </c>
      <c r="M961" s="28">
        <v>46218</v>
      </c>
      <c r="N961" s="29">
        <v>46267</v>
      </c>
      <c r="O961" s="13" t="s">
        <v>132</v>
      </c>
      <c r="P961" s="22" t="s">
        <v>1046</v>
      </c>
      <c r="Q961" s="22">
        <v>4</v>
      </c>
      <c r="R961" s="23" t="s">
        <v>181</v>
      </c>
      <c r="S961" s="6" t="s">
        <v>181</v>
      </c>
      <c r="T961" s="5"/>
      <c r="U961" s="5" t="s">
        <v>134</v>
      </c>
      <c r="V961" s="75" t="s">
        <v>4977</v>
      </c>
      <c r="W961" s="5" t="s">
        <v>181</v>
      </c>
      <c r="X961" s="5"/>
      <c r="Y961" s="5"/>
      <c r="Z961" s="1" t="s">
        <v>1039</v>
      </c>
      <c r="AA961" s="7">
        <v>0.95</v>
      </c>
      <c r="AB961" s="5"/>
      <c r="AC961" s="5"/>
      <c r="AD961" s="6"/>
      <c r="AE961" s="5"/>
      <c r="AF961" s="5" t="str">
        <f t="shared" si="14"/>
        <v>Y</v>
      </c>
      <c r="AG961" s="5"/>
      <c r="AH961" s="17">
        <v>1</v>
      </c>
      <c r="AI961" s="1" t="s">
        <v>1161</v>
      </c>
      <c r="AJ961" s="46" t="s">
        <v>268</v>
      </c>
      <c r="AK961" s="98" t="s">
        <v>269</v>
      </c>
      <c r="AL961" s="25" t="s">
        <v>182</v>
      </c>
      <c r="AM961" s="100"/>
    </row>
    <row r="962" spans="1:39" ht="57" customHeight="1">
      <c r="A962" s="13" t="s">
        <v>1039</v>
      </c>
      <c r="B962" s="13" t="s">
        <v>1039</v>
      </c>
      <c r="C962" s="13" t="s">
        <v>1039</v>
      </c>
      <c r="D962" s="27" t="s">
        <v>4978</v>
      </c>
      <c r="E962" s="5"/>
      <c r="F962" s="5" t="s">
        <v>2605</v>
      </c>
      <c r="G962" s="1" t="s">
        <v>2606</v>
      </c>
      <c r="H962" s="1" t="s">
        <v>2606</v>
      </c>
      <c r="I962" s="33" t="s">
        <v>2607</v>
      </c>
      <c r="J962" s="76" t="s">
        <v>2608</v>
      </c>
      <c r="K962" s="5" t="s">
        <v>561</v>
      </c>
      <c r="L962" s="19" t="s">
        <v>563</v>
      </c>
      <c r="M962" s="28">
        <v>46218</v>
      </c>
      <c r="N962" s="29">
        <v>46267</v>
      </c>
      <c r="O962" s="13" t="s">
        <v>132</v>
      </c>
      <c r="P962" s="22" t="s">
        <v>1046</v>
      </c>
      <c r="Q962" s="22">
        <v>60</v>
      </c>
      <c r="R962" s="23" t="s">
        <v>181</v>
      </c>
      <c r="S962" s="6" t="s">
        <v>181</v>
      </c>
      <c r="T962" s="5"/>
      <c r="U962" s="5" t="s">
        <v>174</v>
      </c>
      <c r="V962" s="75" t="s">
        <v>4979</v>
      </c>
      <c r="W962" s="5" t="s">
        <v>181</v>
      </c>
      <c r="X962" s="5"/>
      <c r="Y962" s="5"/>
      <c r="Z962" s="1" t="s">
        <v>1039</v>
      </c>
      <c r="AA962" s="7">
        <v>0.95</v>
      </c>
      <c r="AB962" s="5"/>
      <c r="AC962" s="5"/>
      <c r="AD962" s="6"/>
      <c r="AE962" s="5"/>
      <c r="AF962" s="5" t="str">
        <f t="shared" si="14"/>
        <v>Y</v>
      </c>
      <c r="AG962" s="5"/>
      <c r="AH962" s="17">
        <v>1</v>
      </c>
      <c r="AI962" s="1" t="s">
        <v>1048</v>
      </c>
      <c r="AJ962" s="46" t="s">
        <v>268</v>
      </c>
      <c r="AK962" s="98" t="s">
        <v>269</v>
      </c>
      <c r="AL962" s="25" t="s">
        <v>137</v>
      </c>
      <c r="AM962" s="100"/>
    </row>
    <row r="963" spans="1:39" ht="57" customHeight="1">
      <c r="A963" s="13" t="s">
        <v>1039</v>
      </c>
      <c r="B963" s="13" t="s">
        <v>1039</v>
      </c>
      <c r="C963" s="13" t="s">
        <v>1039</v>
      </c>
      <c r="D963" s="27" t="s">
        <v>4980</v>
      </c>
      <c r="E963" s="5"/>
      <c r="F963" s="5" t="s">
        <v>2611</v>
      </c>
      <c r="G963" s="1" t="s">
        <v>2612</v>
      </c>
      <c r="H963" s="1" t="s">
        <v>2612</v>
      </c>
      <c r="I963" s="33" t="s">
        <v>2613</v>
      </c>
      <c r="J963" s="76" t="s">
        <v>2614</v>
      </c>
      <c r="K963" s="5" t="s">
        <v>561</v>
      </c>
      <c r="L963" s="19" t="s">
        <v>563</v>
      </c>
      <c r="M963" s="28">
        <v>46218</v>
      </c>
      <c r="N963" s="29">
        <v>46267</v>
      </c>
      <c r="O963" s="13" t="s">
        <v>132</v>
      </c>
      <c r="P963" s="22" t="s">
        <v>1046</v>
      </c>
      <c r="Q963" s="22">
        <v>20</v>
      </c>
      <c r="R963" s="23" t="s">
        <v>181</v>
      </c>
      <c r="S963" s="6" t="s">
        <v>181</v>
      </c>
      <c r="T963" s="5"/>
      <c r="U963" s="5" t="s">
        <v>174</v>
      </c>
      <c r="V963" s="75" t="s">
        <v>4981</v>
      </c>
      <c r="W963" s="5" t="s">
        <v>181</v>
      </c>
      <c r="X963" s="5"/>
      <c r="Y963" s="5"/>
      <c r="Z963" s="1" t="s">
        <v>1039</v>
      </c>
      <c r="AA963" s="7">
        <v>0.95</v>
      </c>
      <c r="AB963" s="5"/>
      <c r="AC963" s="5"/>
      <c r="AD963" s="6"/>
      <c r="AE963" s="5"/>
      <c r="AF963" s="5" t="str">
        <f t="shared" ref="AF963:AF1026" si="15">IF(S963="Y","N","Y")</f>
        <v>Y</v>
      </c>
      <c r="AG963" s="5"/>
      <c r="AH963" s="17">
        <v>1</v>
      </c>
      <c r="AI963" s="1" t="s">
        <v>1056</v>
      </c>
      <c r="AJ963" s="46" t="s">
        <v>268</v>
      </c>
      <c r="AK963" s="98" t="s">
        <v>269</v>
      </c>
      <c r="AL963" s="25" t="s">
        <v>137</v>
      </c>
      <c r="AM963" s="100"/>
    </row>
    <row r="964" spans="1:39" ht="57" customHeight="1">
      <c r="A964" s="13" t="s">
        <v>1039</v>
      </c>
      <c r="B964" s="13" t="s">
        <v>1039</v>
      </c>
      <c r="C964" s="13" t="s">
        <v>1039</v>
      </c>
      <c r="D964" s="27" t="s">
        <v>4982</v>
      </c>
      <c r="E964" s="5"/>
      <c r="F964" s="5" t="s">
        <v>2617</v>
      </c>
      <c r="G964" s="1" t="s">
        <v>2618</v>
      </c>
      <c r="H964" s="1" t="s">
        <v>2618</v>
      </c>
      <c r="I964" s="33" t="s">
        <v>2619</v>
      </c>
      <c r="J964" s="76" t="s">
        <v>2620</v>
      </c>
      <c r="K964" s="5" t="s">
        <v>561</v>
      </c>
      <c r="L964" s="19" t="s">
        <v>563</v>
      </c>
      <c r="M964" s="28">
        <v>46218</v>
      </c>
      <c r="N964" s="29">
        <v>46267</v>
      </c>
      <c r="O964" s="13" t="s">
        <v>132</v>
      </c>
      <c r="P964" s="22" t="s">
        <v>1046</v>
      </c>
      <c r="Q964" s="22">
        <v>20</v>
      </c>
      <c r="R964" s="23" t="s">
        <v>181</v>
      </c>
      <c r="S964" s="6" t="s">
        <v>181</v>
      </c>
      <c r="T964" s="5"/>
      <c r="U964" s="5" t="s">
        <v>174</v>
      </c>
      <c r="V964" s="75" t="s">
        <v>4981</v>
      </c>
      <c r="W964" s="5" t="s">
        <v>181</v>
      </c>
      <c r="X964" s="5"/>
      <c r="Y964" s="5"/>
      <c r="Z964" s="1" t="s">
        <v>1039</v>
      </c>
      <c r="AA964" s="7">
        <v>0.95</v>
      </c>
      <c r="AB964" s="5"/>
      <c r="AC964" s="5"/>
      <c r="AD964" s="6"/>
      <c r="AE964" s="5"/>
      <c r="AF964" s="5" t="str">
        <f t="shared" si="15"/>
        <v>Y</v>
      </c>
      <c r="AG964" s="5"/>
      <c r="AH964" s="17">
        <v>1</v>
      </c>
      <c r="AI964" s="1" t="s">
        <v>1056</v>
      </c>
      <c r="AJ964" s="46" t="s">
        <v>268</v>
      </c>
      <c r="AK964" s="98" t="s">
        <v>269</v>
      </c>
      <c r="AL964" s="25" t="s">
        <v>137</v>
      </c>
      <c r="AM964" s="100"/>
    </row>
    <row r="965" spans="1:39" ht="57" customHeight="1">
      <c r="A965" s="13" t="s">
        <v>1039</v>
      </c>
      <c r="B965" s="13" t="s">
        <v>1039</v>
      </c>
      <c r="C965" s="13" t="s">
        <v>1039</v>
      </c>
      <c r="D965" s="27" t="s">
        <v>4983</v>
      </c>
      <c r="E965" s="5"/>
      <c r="F965" s="5" t="s">
        <v>2622</v>
      </c>
      <c r="G965" s="1" t="s">
        <v>2623</v>
      </c>
      <c r="H965" s="1" t="s">
        <v>2623</v>
      </c>
      <c r="I965" s="33" t="s">
        <v>2624</v>
      </c>
      <c r="J965" s="76" t="s">
        <v>2625</v>
      </c>
      <c r="K965" s="5" t="s">
        <v>561</v>
      </c>
      <c r="L965" s="19" t="s">
        <v>563</v>
      </c>
      <c r="M965" s="28">
        <v>46218</v>
      </c>
      <c r="N965" s="29">
        <v>46267</v>
      </c>
      <c r="O965" s="13" t="s">
        <v>132</v>
      </c>
      <c r="P965" s="22" t="s">
        <v>1046</v>
      </c>
      <c r="Q965" s="22">
        <v>20</v>
      </c>
      <c r="R965" s="23" t="s">
        <v>181</v>
      </c>
      <c r="S965" s="6" t="s">
        <v>181</v>
      </c>
      <c r="T965" s="5"/>
      <c r="U965" s="5" t="s">
        <v>174</v>
      </c>
      <c r="V965" s="75" t="s">
        <v>4981</v>
      </c>
      <c r="W965" s="5" t="s">
        <v>181</v>
      </c>
      <c r="X965" s="5"/>
      <c r="Y965" s="5"/>
      <c r="Z965" s="1" t="s">
        <v>1039</v>
      </c>
      <c r="AA965" s="7">
        <v>0.95</v>
      </c>
      <c r="AB965" s="5"/>
      <c r="AC965" s="5"/>
      <c r="AD965" s="6"/>
      <c r="AE965" s="5"/>
      <c r="AF965" s="5" t="str">
        <f t="shared" si="15"/>
        <v>Y</v>
      </c>
      <c r="AG965" s="5"/>
      <c r="AH965" s="17">
        <v>1</v>
      </c>
      <c r="AI965" s="1" t="s">
        <v>1056</v>
      </c>
      <c r="AJ965" s="46" t="s">
        <v>268</v>
      </c>
      <c r="AK965" s="98" t="s">
        <v>269</v>
      </c>
      <c r="AL965" s="25" t="s">
        <v>137</v>
      </c>
      <c r="AM965" s="100"/>
    </row>
    <row r="966" spans="1:39" ht="57" customHeight="1">
      <c r="A966" s="13" t="s">
        <v>1039</v>
      </c>
      <c r="B966" s="13" t="s">
        <v>1039</v>
      </c>
      <c r="C966" s="13" t="s">
        <v>1039</v>
      </c>
      <c r="D966" s="27" t="s">
        <v>4984</v>
      </c>
      <c r="E966" s="5"/>
      <c r="F966" s="5" t="s">
        <v>2627</v>
      </c>
      <c r="G966" s="1" t="s">
        <v>2628</v>
      </c>
      <c r="H966" s="1" t="s">
        <v>2628</v>
      </c>
      <c r="I966" s="33" t="s">
        <v>2629</v>
      </c>
      <c r="J966" s="76" t="s">
        <v>2630</v>
      </c>
      <c r="K966" s="5" t="s">
        <v>561</v>
      </c>
      <c r="L966" s="19" t="s">
        <v>563</v>
      </c>
      <c r="M966" s="28">
        <v>46218</v>
      </c>
      <c r="N966" s="29">
        <v>46267</v>
      </c>
      <c r="O966" s="13" t="s">
        <v>132</v>
      </c>
      <c r="P966" s="22" t="s">
        <v>1046</v>
      </c>
      <c r="Q966" s="22">
        <v>48</v>
      </c>
      <c r="R966" s="23" t="s">
        <v>181</v>
      </c>
      <c r="S966" s="6" t="s">
        <v>181</v>
      </c>
      <c r="T966" s="5"/>
      <c r="U966" s="5" t="s">
        <v>174</v>
      </c>
      <c r="V966" s="75" t="s">
        <v>4981</v>
      </c>
      <c r="W966" s="5" t="s">
        <v>181</v>
      </c>
      <c r="X966" s="5"/>
      <c r="Y966" s="5"/>
      <c r="Z966" s="1" t="s">
        <v>1039</v>
      </c>
      <c r="AA966" s="7">
        <v>0.95</v>
      </c>
      <c r="AB966" s="5"/>
      <c r="AC966" s="5"/>
      <c r="AD966" s="6"/>
      <c r="AE966" s="5"/>
      <c r="AF966" s="5" t="str">
        <f t="shared" si="15"/>
        <v>Y</v>
      </c>
      <c r="AG966" s="5"/>
      <c r="AH966" s="17">
        <v>1</v>
      </c>
      <c r="AI966" s="1" t="s">
        <v>2702</v>
      </c>
      <c r="AJ966" s="46" t="s">
        <v>268</v>
      </c>
      <c r="AK966" s="98" t="s">
        <v>269</v>
      </c>
      <c r="AL966" s="25" t="s">
        <v>137</v>
      </c>
      <c r="AM966" s="100"/>
    </row>
    <row r="967" spans="1:39" ht="57" customHeight="1">
      <c r="A967" s="13" t="s">
        <v>1470</v>
      </c>
      <c r="B967" s="13" t="s">
        <v>4985</v>
      </c>
      <c r="C967" s="13" t="s">
        <v>4986</v>
      </c>
      <c r="D967" s="27" t="s">
        <v>4987</v>
      </c>
      <c r="E967" s="5"/>
      <c r="F967" s="5" t="s">
        <v>4988</v>
      </c>
      <c r="G967" s="1" t="s">
        <v>4989</v>
      </c>
      <c r="H967" s="1" t="s">
        <v>4989</v>
      </c>
      <c r="I967" s="34" t="s">
        <v>4990</v>
      </c>
      <c r="J967" s="77" t="s">
        <v>4991</v>
      </c>
      <c r="K967" s="5" t="s">
        <v>561</v>
      </c>
      <c r="L967" s="19" t="s">
        <v>563</v>
      </c>
      <c r="M967" s="28">
        <v>46218</v>
      </c>
      <c r="N967" s="29">
        <v>46267</v>
      </c>
      <c r="O967" s="13" t="s">
        <v>132</v>
      </c>
      <c r="P967" s="22" t="s">
        <v>1046</v>
      </c>
      <c r="Q967" s="22">
        <v>8000</v>
      </c>
      <c r="R967" s="23" t="s">
        <v>132</v>
      </c>
      <c r="S967" s="6" t="s">
        <v>181</v>
      </c>
      <c r="T967" s="5"/>
      <c r="U967" s="5" t="s">
        <v>174</v>
      </c>
      <c r="V967" s="75" t="s">
        <v>4981</v>
      </c>
      <c r="W967" s="5" t="s">
        <v>181</v>
      </c>
      <c r="X967" s="5"/>
      <c r="Y967" s="5"/>
      <c r="Z967" s="1">
        <v>100</v>
      </c>
      <c r="AA967" s="7">
        <v>0.95</v>
      </c>
      <c r="AB967" s="5"/>
      <c r="AC967" s="5"/>
      <c r="AD967" s="6"/>
      <c r="AE967" s="5"/>
      <c r="AF967" s="5" t="str">
        <f t="shared" si="15"/>
        <v>Y</v>
      </c>
      <c r="AG967" s="5"/>
      <c r="AH967" s="17">
        <v>1</v>
      </c>
      <c r="AI967" s="1" t="s">
        <v>4986</v>
      </c>
      <c r="AJ967" s="46" t="s">
        <v>268</v>
      </c>
      <c r="AK967" s="98" t="s">
        <v>269</v>
      </c>
      <c r="AL967" s="25" t="s">
        <v>137</v>
      </c>
      <c r="AM967" s="100"/>
    </row>
    <row r="968" spans="1:39" ht="57" customHeight="1">
      <c r="A968" s="13" t="s">
        <v>1470</v>
      </c>
      <c r="B968" s="13" t="s">
        <v>4985</v>
      </c>
      <c r="C968" s="13" t="s">
        <v>4992</v>
      </c>
      <c r="D968" s="27" t="s">
        <v>4993</v>
      </c>
      <c r="E968" s="5"/>
      <c r="F968" s="5" t="s">
        <v>4994</v>
      </c>
      <c r="G968" s="1" t="s">
        <v>4995</v>
      </c>
      <c r="H968" s="1" t="s">
        <v>4995</v>
      </c>
      <c r="I968" s="33" t="s">
        <v>4996</v>
      </c>
      <c r="J968" s="76" t="s">
        <v>4997</v>
      </c>
      <c r="K968" s="5" t="s">
        <v>561</v>
      </c>
      <c r="L968" s="19" t="s">
        <v>563</v>
      </c>
      <c r="M968" s="28">
        <v>46218</v>
      </c>
      <c r="N968" s="29">
        <v>46267</v>
      </c>
      <c r="O968" s="13" t="s">
        <v>132</v>
      </c>
      <c r="P968" s="22" t="s">
        <v>1046</v>
      </c>
      <c r="Q968" s="22">
        <v>8000</v>
      </c>
      <c r="R968" s="23" t="s">
        <v>181</v>
      </c>
      <c r="S968" s="6" t="s">
        <v>181</v>
      </c>
      <c r="T968" s="5"/>
      <c r="U968" s="5" t="s">
        <v>174</v>
      </c>
      <c r="V968" s="75" t="s">
        <v>4981</v>
      </c>
      <c r="W968" s="5" t="s">
        <v>181</v>
      </c>
      <c r="X968" s="5"/>
      <c r="Y968" s="5"/>
      <c r="Z968" s="1" t="s">
        <v>1039</v>
      </c>
      <c r="AA968" s="7">
        <v>0.95</v>
      </c>
      <c r="AB968" s="5"/>
      <c r="AC968" s="5"/>
      <c r="AD968" s="6"/>
      <c r="AE968" s="5"/>
      <c r="AF968" s="5" t="str">
        <f t="shared" si="15"/>
        <v>Y</v>
      </c>
      <c r="AG968" s="5"/>
      <c r="AH968" s="17">
        <v>1</v>
      </c>
      <c r="AI968" s="1" t="s">
        <v>4998</v>
      </c>
      <c r="AJ968" s="46" t="s">
        <v>268</v>
      </c>
      <c r="AK968" s="98" t="s">
        <v>269</v>
      </c>
      <c r="AL968" s="25" t="s">
        <v>137</v>
      </c>
      <c r="AM968" s="100"/>
    </row>
    <row r="969" spans="1:39" ht="57" customHeight="1">
      <c r="A969" s="13" t="s">
        <v>1039</v>
      </c>
      <c r="B969" s="13" t="s">
        <v>1039</v>
      </c>
      <c r="C969" s="13" t="s">
        <v>1039</v>
      </c>
      <c r="D969" s="27" t="s">
        <v>4999</v>
      </c>
      <c r="E969" s="5"/>
      <c r="F969" s="5" t="s">
        <v>2685</v>
      </c>
      <c r="G969" s="1" t="s">
        <v>2686</v>
      </c>
      <c r="H969" s="1" t="s">
        <v>2686</v>
      </c>
      <c r="I969" s="33" t="s">
        <v>2687</v>
      </c>
      <c r="J969" s="76" t="s">
        <v>2688</v>
      </c>
      <c r="K969" s="5" t="s">
        <v>561</v>
      </c>
      <c r="L969" s="19" t="s">
        <v>563</v>
      </c>
      <c r="M969" s="28">
        <v>46218</v>
      </c>
      <c r="N969" s="29">
        <v>46267</v>
      </c>
      <c r="O969" s="13" t="s">
        <v>132</v>
      </c>
      <c r="P969" s="22" t="s">
        <v>1245</v>
      </c>
      <c r="Q969" s="22">
        <v>10</v>
      </c>
      <c r="R969" s="23" t="s">
        <v>181</v>
      </c>
      <c r="S969" s="6" t="s">
        <v>181</v>
      </c>
      <c r="T969" s="5"/>
      <c r="U969" s="5" t="s">
        <v>174</v>
      </c>
      <c r="V969" s="75" t="s">
        <v>4981</v>
      </c>
      <c r="W969" s="5" t="s">
        <v>181</v>
      </c>
      <c r="X969" s="5"/>
      <c r="Y969" s="5"/>
      <c r="Z969" s="1" t="s">
        <v>1039</v>
      </c>
      <c r="AA969" s="7">
        <v>0.95</v>
      </c>
      <c r="AB969" s="5"/>
      <c r="AC969" s="5"/>
      <c r="AD969" s="6"/>
      <c r="AE969" s="5"/>
      <c r="AF969" s="5" t="str">
        <f t="shared" si="15"/>
        <v>Y</v>
      </c>
      <c r="AG969" s="5"/>
      <c r="AH969" s="17">
        <v>1</v>
      </c>
      <c r="AI969" s="1" t="s">
        <v>2739</v>
      </c>
      <c r="AJ969" s="46" t="s">
        <v>268</v>
      </c>
      <c r="AK969" s="98" t="s">
        <v>269</v>
      </c>
      <c r="AL969" s="25" t="s">
        <v>137</v>
      </c>
      <c r="AM969" s="100"/>
    </row>
    <row r="970" spans="1:39" ht="57" customHeight="1">
      <c r="A970" s="13" t="s">
        <v>1039</v>
      </c>
      <c r="B970" s="13" t="s">
        <v>1039</v>
      </c>
      <c r="C970" s="13" t="s">
        <v>1039</v>
      </c>
      <c r="D970" s="27" t="s">
        <v>5000</v>
      </c>
      <c r="E970" s="5"/>
      <c r="F970" s="5" t="s">
        <v>2691</v>
      </c>
      <c r="G970" s="1" t="s">
        <v>2692</v>
      </c>
      <c r="H970" s="1" t="s">
        <v>2692</v>
      </c>
      <c r="I970" s="33" t="s">
        <v>2693</v>
      </c>
      <c r="J970" s="76" t="s">
        <v>2693</v>
      </c>
      <c r="K970" s="5" t="s">
        <v>561</v>
      </c>
      <c r="L970" s="19" t="s">
        <v>563</v>
      </c>
      <c r="M970" s="28">
        <v>46218</v>
      </c>
      <c r="N970" s="29">
        <v>46267</v>
      </c>
      <c r="O970" s="13" t="s">
        <v>132</v>
      </c>
      <c r="P970" s="22" t="s">
        <v>1046</v>
      </c>
      <c r="Q970" s="22">
        <v>4</v>
      </c>
      <c r="R970" s="23" t="s">
        <v>181</v>
      </c>
      <c r="S970" s="6" t="s">
        <v>181</v>
      </c>
      <c r="T970" s="5"/>
      <c r="U970" s="5" t="s">
        <v>174</v>
      </c>
      <c r="V970" s="75" t="s">
        <v>5001</v>
      </c>
      <c r="W970" s="5" t="s">
        <v>181</v>
      </c>
      <c r="X970" s="5"/>
      <c r="Y970" s="5"/>
      <c r="Z970" s="1" t="s">
        <v>1039</v>
      </c>
      <c r="AA970" s="7">
        <v>0.95</v>
      </c>
      <c r="AB970" s="5"/>
      <c r="AC970" s="5"/>
      <c r="AD970" s="6"/>
      <c r="AE970" s="5"/>
      <c r="AF970" s="5" t="str">
        <f t="shared" si="15"/>
        <v>Y</v>
      </c>
      <c r="AG970" s="5"/>
      <c r="AH970" s="17">
        <v>1</v>
      </c>
      <c r="AI970" s="1" t="s">
        <v>1161</v>
      </c>
      <c r="AJ970" s="46" t="s">
        <v>268</v>
      </c>
      <c r="AK970" s="98" t="s">
        <v>269</v>
      </c>
      <c r="AL970" s="25" t="s">
        <v>137</v>
      </c>
      <c r="AM970" s="100"/>
    </row>
    <row r="971" spans="1:39" ht="57" customHeight="1">
      <c r="A971" s="13" t="s">
        <v>1039</v>
      </c>
      <c r="B971" s="13" t="s">
        <v>1039</v>
      </c>
      <c r="C971" s="13" t="s">
        <v>1039</v>
      </c>
      <c r="D971" s="27" t="s">
        <v>5002</v>
      </c>
      <c r="E971" s="5"/>
      <c r="F971" s="5" t="s">
        <v>2605</v>
      </c>
      <c r="G971" s="1" t="s">
        <v>2606</v>
      </c>
      <c r="H971" s="1" t="s">
        <v>2606</v>
      </c>
      <c r="I971" s="33" t="s">
        <v>2607</v>
      </c>
      <c r="J971" s="76" t="s">
        <v>2608</v>
      </c>
      <c r="K971" s="5" t="s">
        <v>934</v>
      </c>
      <c r="L971" s="19" t="s">
        <v>936</v>
      </c>
      <c r="M971" s="28">
        <v>46218</v>
      </c>
      <c r="N971" s="29">
        <v>46267</v>
      </c>
      <c r="O971" s="13" t="s">
        <v>132</v>
      </c>
      <c r="P971" s="22" t="s">
        <v>1046</v>
      </c>
      <c r="Q971" s="22">
        <v>60</v>
      </c>
      <c r="R971" s="23" t="s">
        <v>181</v>
      </c>
      <c r="S971" s="6" t="s">
        <v>181</v>
      </c>
      <c r="T971" s="5"/>
      <c r="U971" s="5" t="s">
        <v>134</v>
      </c>
      <c r="V971" s="75" t="s">
        <v>5003</v>
      </c>
      <c r="W971" s="5" t="s">
        <v>181</v>
      </c>
      <c r="X971" s="5"/>
      <c r="Y971" s="5"/>
      <c r="Z971" s="1" t="s">
        <v>1039</v>
      </c>
      <c r="AA971" s="7">
        <v>0.95</v>
      </c>
      <c r="AB971" s="5"/>
      <c r="AC971" s="5"/>
      <c r="AD971" s="6"/>
      <c r="AE971" s="5"/>
      <c r="AF971" s="5" t="str">
        <f t="shared" si="15"/>
        <v>Y</v>
      </c>
      <c r="AG971" s="5"/>
      <c r="AH971" s="17">
        <v>1</v>
      </c>
      <c r="AI971" s="1" t="s">
        <v>1048</v>
      </c>
      <c r="AJ971" s="46" t="s">
        <v>895</v>
      </c>
      <c r="AK971" s="98" t="s">
        <v>896</v>
      </c>
      <c r="AL971" s="25" t="s">
        <v>182</v>
      </c>
      <c r="AM971" s="100"/>
    </row>
    <row r="972" spans="1:39" ht="57" customHeight="1">
      <c r="A972" s="13" t="s">
        <v>1039</v>
      </c>
      <c r="B972" s="13" t="s">
        <v>1039</v>
      </c>
      <c r="C972" s="13" t="s">
        <v>1039</v>
      </c>
      <c r="D972" s="27" t="s">
        <v>5004</v>
      </c>
      <c r="E972" s="5"/>
      <c r="F972" s="5" t="s">
        <v>2611</v>
      </c>
      <c r="G972" s="1" t="s">
        <v>2612</v>
      </c>
      <c r="H972" s="1" t="s">
        <v>2612</v>
      </c>
      <c r="I972" s="33" t="s">
        <v>2613</v>
      </c>
      <c r="J972" s="76" t="s">
        <v>2614</v>
      </c>
      <c r="K972" s="5" t="s">
        <v>934</v>
      </c>
      <c r="L972" s="19" t="s">
        <v>936</v>
      </c>
      <c r="M972" s="28">
        <v>46218</v>
      </c>
      <c r="N972" s="29">
        <v>46267</v>
      </c>
      <c r="O972" s="13" t="s">
        <v>132</v>
      </c>
      <c r="P972" s="22" t="s">
        <v>1046</v>
      </c>
      <c r="Q972" s="22">
        <v>20</v>
      </c>
      <c r="R972" s="23" t="s">
        <v>181</v>
      </c>
      <c r="S972" s="6" t="s">
        <v>181</v>
      </c>
      <c r="T972" s="5"/>
      <c r="U972" s="5" t="s">
        <v>134</v>
      </c>
      <c r="V972" s="75" t="s">
        <v>5005</v>
      </c>
      <c r="W972" s="5" t="s">
        <v>181</v>
      </c>
      <c r="X972" s="5"/>
      <c r="Y972" s="5"/>
      <c r="Z972" s="1" t="s">
        <v>1039</v>
      </c>
      <c r="AA972" s="7">
        <v>0.95</v>
      </c>
      <c r="AB972" s="5"/>
      <c r="AC972" s="5"/>
      <c r="AD972" s="6"/>
      <c r="AE972" s="5"/>
      <c r="AF972" s="5" t="str">
        <f t="shared" si="15"/>
        <v>Y</v>
      </c>
      <c r="AG972" s="5"/>
      <c r="AH972" s="17">
        <v>1</v>
      </c>
      <c r="AI972" s="1" t="s">
        <v>1056</v>
      </c>
      <c r="AJ972" s="46" t="s">
        <v>895</v>
      </c>
      <c r="AK972" s="98" t="s">
        <v>896</v>
      </c>
      <c r="AL972" s="25" t="s">
        <v>182</v>
      </c>
      <c r="AM972" s="100"/>
    </row>
    <row r="973" spans="1:39" ht="57" customHeight="1">
      <c r="A973" s="13" t="s">
        <v>1039</v>
      </c>
      <c r="B973" s="13" t="s">
        <v>1039</v>
      </c>
      <c r="C973" s="13" t="s">
        <v>1039</v>
      </c>
      <c r="D973" s="27" t="s">
        <v>5006</v>
      </c>
      <c r="E973" s="5"/>
      <c r="F973" s="5" t="s">
        <v>2617</v>
      </c>
      <c r="G973" s="1" t="s">
        <v>2618</v>
      </c>
      <c r="H973" s="1" t="s">
        <v>2618</v>
      </c>
      <c r="I973" s="33" t="s">
        <v>2619</v>
      </c>
      <c r="J973" s="76" t="s">
        <v>2620</v>
      </c>
      <c r="K973" s="5" t="s">
        <v>934</v>
      </c>
      <c r="L973" s="19" t="s">
        <v>936</v>
      </c>
      <c r="M973" s="28">
        <v>46218</v>
      </c>
      <c r="N973" s="29">
        <v>46267</v>
      </c>
      <c r="O973" s="13" t="s">
        <v>132</v>
      </c>
      <c r="P973" s="22" t="s">
        <v>1046</v>
      </c>
      <c r="Q973" s="22">
        <v>20</v>
      </c>
      <c r="R973" s="23" t="s">
        <v>181</v>
      </c>
      <c r="S973" s="6" t="s">
        <v>181</v>
      </c>
      <c r="T973" s="5"/>
      <c r="U973" s="5" t="s">
        <v>134</v>
      </c>
      <c r="V973" s="75" t="s">
        <v>5005</v>
      </c>
      <c r="W973" s="5" t="s">
        <v>181</v>
      </c>
      <c r="X973" s="5"/>
      <c r="Y973" s="5"/>
      <c r="Z973" s="1" t="s">
        <v>1039</v>
      </c>
      <c r="AA973" s="7">
        <v>0.95</v>
      </c>
      <c r="AB973" s="5"/>
      <c r="AC973" s="5"/>
      <c r="AD973" s="6"/>
      <c r="AE973" s="5"/>
      <c r="AF973" s="5" t="str">
        <f t="shared" si="15"/>
        <v>Y</v>
      </c>
      <c r="AG973" s="5"/>
      <c r="AH973" s="17">
        <v>1</v>
      </c>
      <c r="AI973" s="1" t="s">
        <v>1056</v>
      </c>
      <c r="AJ973" s="46" t="s">
        <v>895</v>
      </c>
      <c r="AK973" s="98" t="s">
        <v>896</v>
      </c>
      <c r="AL973" s="25" t="s">
        <v>182</v>
      </c>
      <c r="AM973" s="100"/>
    </row>
    <row r="974" spans="1:39" ht="57" customHeight="1">
      <c r="A974" s="13" t="s">
        <v>1039</v>
      </c>
      <c r="B974" s="13" t="s">
        <v>1039</v>
      </c>
      <c r="C974" s="13" t="s">
        <v>1039</v>
      </c>
      <c r="D974" s="27" t="s">
        <v>5007</v>
      </c>
      <c r="E974" s="5"/>
      <c r="F974" s="5" t="s">
        <v>2622</v>
      </c>
      <c r="G974" s="1" t="s">
        <v>2623</v>
      </c>
      <c r="H974" s="1" t="s">
        <v>2623</v>
      </c>
      <c r="I974" s="33" t="s">
        <v>2624</v>
      </c>
      <c r="J974" s="76" t="s">
        <v>2625</v>
      </c>
      <c r="K974" s="5" t="s">
        <v>934</v>
      </c>
      <c r="L974" s="19" t="s">
        <v>936</v>
      </c>
      <c r="M974" s="28">
        <v>46218</v>
      </c>
      <c r="N974" s="29">
        <v>46267</v>
      </c>
      <c r="O974" s="13" t="s">
        <v>132</v>
      </c>
      <c r="P974" s="22" t="s">
        <v>1046</v>
      </c>
      <c r="Q974" s="22">
        <v>20</v>
      </c>
      <c r="R974" s="23" t="s">
        <v>181</v>
      </c>
      <c r="S974" s="6" t="s">
        <v>181</v>
      </c>
      <c r="T974" s="5"/>
      <c r="U974" s="5" t="s">
        <v>134</v>
      </c>
      <c r="V974" s="75" t="s">
        <v>5005</v>
      </c>
      <c r="W974" s="5" t="s">
        <v>181</v>
      </c>
      <c r="X974" s="5"/>
      <c r="Y974" s="5"/>
      <c r="Z974" s="1" t="s">
        <v>1039</v>
      </c>
      <c r="AA974" s="7">
        <v>0.95</v>
      </c>
      <c r="AB974" s="5"/>
      <c r="AC974" s="5"/>
      <c r="AD974" s="6"/>
      <c r="AE974" s="5"/>
      <c r="AF974" s="5" t="str">
        <f t="shared" si="15"/>
        <v>Y</v>
      </c>
      <c r="AG974" s="5"/>
      <c r="AH974" s="17">
        <v>1</v>
      </c>
      <c r="AI974" s="1" t="s">
        <v>1056</v>
      </c>
      <c r="AJ974" s="46" t="s">
        <v>895</v>
      </c>
      <c r="AK974" s="98" t="s">
        <v>896</v>
      </c>
      <c r="AL974" s="25" t="s">
        <v>182</v>
      </c>
      <c r="AM974" s="100"/>
    </row>
    <row r="975" spans="1:39" ht="57" customHeight="1">
      <c r="A975" s="13" t="s">
        <v>1039</v>
      </c>
      <c r="B975" s="13" t="s">
        <v>1039</v>
      </c>
      <c r="C975" s="13" t="s">
        <v>1039</v>
      </c>
      <c r="D975" s="27" t="s">
        <v>5008</v>
      </c>
      <c r="E975" s="5"/>
      <c r="F975" s="5" t="s">
        <v>2627</v>
      </c>
      <c r="G975" s="1" t="s">
        <v>2628</v>
      </c>
      <c r="H975" s="1" t="s">
        <v>2628</v>
      </c>
      <c r="I975" s="33" t="s">
        <v>2629</v>
      </c>
      <c r="J975" s="76" t="s">
        <v>2630</v>
      </c>
      <c r="K975" s="5" t="s">
        <v>934</v>
      </c>
      <c r="L975" s="19" t="s">
        <v>936</v>
      </c>
      <c r="M975" s="28">
        <v>46218</v>
      </c>
      <c r="N975" s="29">
        <v>46267</v>
      </c>
      <c r="O975" s="13" t="s">
        <v>132</v>
      </c>
      <c r="P975" s="22" t="s">
        <v>1046</v>
      </c>
      <c r="Q975" s="22">
        <v>48</v>
      </c>
      <c r="R975" s="23" t="s">
        <v>181</v>
      </c>
      <c r="S975" s="6" t="s">
        <v>181</v>
      </c>
      <c r="T975" s="5"/>
      <c r="U975" s="5" t="s">
        <v>134</v>
      </c>
      <c r="V975" s="75" t="s">
        <v>5005</v>
      </c>
      <c r="W975" s="5" t="s">
        <v>181</v>
      </c>
      <c r="X975" s="5"/>
      <c r="Y975" s="5"/>
      <c r="Z975" s="1" t="s">
        <v>1039</v>
      </c>
      <c r="AA975" s="7">
        <v>0.95</v>
      </c>
      <c r="AB975" s="5"/>
      <c r="AC975" s="5"/>
      <c r="AD975" s="6"/>
      <c r="AE975" s="5"/>
      <c r="AF975" s="5" t="str">
        <f t="shared" si="15"/>
        <v>Y</v>
      </c>
      <c r="AG975" s="5"/>
      <c r="AH975" s="17">
        <v>1</v>
      </c>
      <c r="AI975" s="1" t="s">
        <v>2702</v>
      </c>
      <c r="AJ975" s="46" t="s">
        <v>895</v>
      </c>
      <c r="AK975" s="98" t="s">
        <v>896</v>
      </c>
      <c r="AL975" s="25" t="s">
        <v>182</v>
      </c>
      <c r="AM975" s="100"/>
    </row>
    <row r="976" spans="1:39" ht="57" customHeight="1">
      <c r="A976" s="13" t="s">
        <v>1039</v>
      </c>
      <c r="B976" s="13" t="s">
        <v>1039</v>
      </c>
      <c r="C976" s="13" t="s">
        <v>1039</v>
      </c>
      <c r="D976" s="27" t="s">
        <v>5009</v>
      </c>
      <c r="E976" s="5"/>
      <c r="F976" s="5" t="s">
        <v>5010</v>
      </c>
      <c r="G976" s="1" t="s">
        <v>5011</v>
      </c>
      <c r="H976" s="1" t="s">
        <v>5011</v>
      </c>
      <c r="I976" s="33" t="s">
        <v>5012</v>
      </c>
      <c r="J976" s="76" t="s">
        <v>5013</v>
      </c>
      <c r="K976" s="5" t="s">
        <v>934</v>
      </c>
      <c r="L976" s="19" t="s">
        <v>936</v>
      </c>
      <c r="M976" s="28">
        <v>46218</v>
      </c>
      <c r="N976" s="29">
        <v>46267</v>
      </c>
      <c r="O976" s="13" t="s">
        <v>132</v>
      </c>
      <c r="P976" s="22" t="s">
        <v>1046</v>
      </c>
      <c r="Q976" s="22">
        <v>8000</v>
      </c>
      <c r="R976" s="23" t="s">
        <v>181</v>
      </c>
      <c r="S976" s="6" t="s">
        <v>181</v>
      </c>
      <c r="T976" s="5"/>
      <c r="U976" s="5" t="s">
        <v>134</v>
      </c>
      <c r="V976" s="75" t="s">
        <v>5003</v>
      </c>
      <c r="W976" s="5" t="s">
        <v>181</v>
      </c>
      <c r="X976" s="5"/>
      <c r="Y976" s="5"/>
      <c r="Z976" s="1" t="s">
        <v>1039</v>
      </c>
      <c r="AA976" s="7">
        <v>0.95</v>
      </c>
      <c r="AB976" s="5"/>
      <c r="AC976" s="5"/>
      <c r="AD976" s="6"/>
      <c r="AE976" s="5"/>
      <c r="AF976" s="5" t="str">
        <f t="shared" si="15"/>
        <v>Y</v>
      </c>
      <c r="AG976" s="5"/>
      <c r="AH976" s="17">
        <v>1</v>
      </c>
      <c r="AI976" s="1" t="s">
        <v>5014</v>
      </c>
      <c r="AJ976" s="46" t="s">
        <v>895</v>
      </c>
      <c r="AK976" s="98" t="s">
        <v>896</v>
      </c>
      <c r="AL976" s="25" t="s">
        <v>182</v>
      </c>
      <c r="AM976" s="100"/>
    </row>
    <row r="977" spans="1:39" ht="57" customHeight="1">
      <c r="A977" s="13" t="s">
        <v>2938</v>
      </c>
      <c r="B977" s="13" t="s">
        <v>2755</v>
      </c>
      <c r="C977" s="13" t="s">
        <v>3361</v>
      </c>
      <c r="D977" s="27" t="s">
        <v>5015</v>
      </c>
      <c r="E977" s="5"/>
      <c r="F977" s="5" t="s">
        <v>3363</v>
      </c>
      <c r="G977" s="1" t="s">
        <v>3364</v>
      </c>
      <c r="H977" s="1" t="s">
        <v>3364</v>
      </c>
      <c r="I977" s="34" t="s">
        <v>3365</v>
      </c>
      <c r="J977" s="77" t="s">
        <v>3366</v>
      </c>
      <c r="K977" s="5" t="s">
        <v>934</v>
      </c>
      <c r="L977" s="19" t="s">
        <v>936</v>
      </c>
      <c r="M977" s="28">
        <v>46218</v>
      </c>
      <c r="N977" s="29">
        <v>46267</v>
      </c>
      <c r="O977" s="13" t="s">
        <v>132</v>
      </c>
      <c r="P977" s="22" t="s">
        <v>1046</v>
      </c>
      <c r="Q977" s="22">
        <v>8000</v>
      </c>
      <c r="R977" s="23" t="s">
        <v>132</v>
      </c>
      <c r="S977" s="6" t="s">
        <v>181</v>
      </c>
      <c r="T977" s="5"/>
      <c r="U977" s="5" t="s">
        <v>134</v>
      </c>
      <c r="V977" s="75" t="s">
        <v>5005</v>
      </c>
      <c r="W977" s="5" t="s">
        <v>181</v>
      </c>
      <c r="X977" s="5"/>
      <c r="Y977" s="5"/>
      <c r="Z977" s="1">
        <v>100</v>
      </c>
      <c r="AA977" s="7">
        <v>0.95</v>
      </c>
      <c r="AB977" s="5"/>
      <c r="AC977" s="5"/>
      <c r="AD977" s="6"/>
      <c r="AE977" s="5"/>
      <c r="AF977" s="5" t="str">
        <f t="shared" si="15"/>
        <v>Y</v>
      </c>
      <c r="AG977" s="5"/>
      <c r="AH977" s="17">
        <v>1</v>
      </c>
      <c r="AI977" s="1" t="s">
        <v>3361</v>
      </c>
      <c r="AJ977" s="46" t="s">
        <v>895</v>
      </c>
      <c r="AK977" s="98" t="s">
        <v>896</v>
      </c>
      <c r="AL977" s="25" t="s">
        <v>182</v>
      </c>
      <c r="AM977" s="100"/>
    </row>
    <row r="978" spans="1:39" ht="57" customHeight="1">
      <c r="A978" s="13" t="s">
        <v>2938</v>
      </c>
      <c r="B978" s="13" t="s">
        <v>2755</v>
      </c>
      <c r="C978" s="13" t="s">
        <v>1471</v>
      </c>
      <c r="D978" s="27" t="s">
        <v>5016</v>
      </c>
      <c r="E978" s="5"/>
      <c r="F978" s="5" t="s">
        <v>3450</v>
      </c>
      <c r="G978" s="1" t="s">
        <v>3451</v>
      </c>
      <c r="H978" s="1" t="s">
        <v>3452</v>
      </c>
      <c r="I978" s="33" t="s">
        <v>3453</v>
      </c>
      <c r="J978" s="76" t="s">
        <v>3454</v>
      </c>
      <c r="K978" s="5" t="s">
        <v>934</v>
      </c>
      <c r="L978" s="19" t="s">
        <v>936</v>
      </c>
      <c r="M978" s="28">
        <v>46218</v>
      </c>
      <c r="N978" s="29">
        <v>46267</v>
      </c>
      <c r="O978" s="13" t="s">
        <v>132</v>
      </c>
      <c r="P978" s="22" t="s">
        <v>1046</v>
      </c>
      <c r="Q978" s="22">
        <v>8000</v>
      </c>
      <c r="R978" s="23" t="s">
        <v>132</v>
      </c>
      <c r="S978" s="6" t="s">
        <v>181</v>
      </c>
      <c r="T978" s="5"/>
      <c r="U978" s="5" t="s">
        <v>134</v>
      </c>
      <c r="V978" s="75" t="s">
        <v>5003</v>
      </c>
      <c r="W978" s="5" t="s">
        <v>181</v>
      </c>
      <c r="X978" s="5"/>
      <c r="Y978" s="5"/>
      <c r="Z978" s="1">
        <v>97.1</v>
      </c>
      <c r="AA978" s="7">
        <v>0.95</v>
      </c>
      <c r="AB978" s="5"/>
      <c r="AC978" s="5"/>
      <c r="AD978" s="6"/>
      <c r="AE978" s="5"/>
      <c r="AF978" s="5" t="str">
        <f t="shared" si="15"/>
        <v>Y</v>
      </c>
      <c r="AG978" s="5"/>
      <c r="AH978" s="17">
        <v>1</v>
      </c>
      <c r="AI978" s="1" t="s">
        <v>1255</v>
      </c>
      <c r="AJ978" s="46" t="s">
        <v>895</v>
      </c>
      <c r="AK978" s="98" t="s">
        <v>896</v>
      </c>
      <c r="AL978" s="25" t="s">
        <v>182</v>
      </c>
      <c r="AM978" s="100"/>
    </row>
    <row r="979" spans="1:39" ht="57" customHeight="1">
      <c r="A979" s="13" t="s">
        <v>2938</v>
      </c>
      <c r="B979" s="13" t="s">
        <v>2755</v>
      </c>
      <c r="C979" s="13" t="s">
        <v>3456</v>
      </c>
      <c r="D979" s="27" t="s">
        <v>5017</v>
      </c>
      <c r="E979" s="5"/>
      <c r="F979" s="5" t="s">
        <v>3458</v>
      </c>
      <c r="G979" s="1" t="s">
        <v>3459</v>
      </c>
      <c r="H979" s="1" t="s">
        <v>3460</v>
      </c>
      <c r="I979" s="34" t="s">
        <v>3461</v>
      </c>
      <c r="J979" s="77" t="s">
        <v>3462</v>
      </c>
      <c r="K979" s="5" t="s">
        <v>934</v>
      </c>
      <c r="L979" s="19" t="s">
        <v>936</v>
      </c>
      <c r="M979" s="28">
        <v>46218</v>
      </c>
      <c r="N979" s="29">
        <v>46267</v>
      </c>
      <c r="O979" s="13" t="s">
        <v>132</v>
      </c>
      <c r="P979" s="22" t="s">
        <v>1046</v>
      </c>
      <c r="Q979" s="22">
        <v>8000</v>
      </c>
      <c r="R979" s="23" t="s">
        <v>132</v>
      </c>
      <c r="S979" s="6" t="s">
        <v>181</v>
      </c>
      <c r="T979" s="5"/>
      <c r="U979" s="5" t="s">
        <v>134</v>
      </c>
      <c r="V979" s="75" t="s">
        <v>5005</v>
      </c>
      <c r="W979" s="5" t="s">
        <v>181</v>
      </c>
      <c r="X979" s="5"/>
      <c r="Y979" s="5"/>
      <c r="Z979" s="1">
        <v>99.9</v>
      </c>
      <c r="AA979" s="7">
        <v>0.95</v>
      </c>
      <c r="AB979" s="5"/>
      <c r="AC979" s="5"/>
      <c r="AD979" s="6"/>
      <c r="AE979" s="5"/>
      <c r="AF979" s="5" t="str">
        <f t="shared" si="15"/>
        <v>Y</v>
      </c>
      <c r="AG979" s="5"/>
      <c r="AH979" s="17">
        <v>1</v>
      </c>
      <c r="AI979" s="1" t="s">
        <v>3456</v>
      </c>
      <c r="AJ979" s="46" t="s">
        <v>895</v>
      </c>
      <c r="AK979" s="98" t="s">
        <v>896</v>
      </c>
      <c r="AL979" s="25" t="s">
        <v>182</v>
      </c>
      <c r="AM979" s="100"/>
    </row>
    <row r="980" spans="1:39" ht="57" customHeight="1">
      <c r="A980" s="13" t="s">
        <v>2938</v>
      </c>
      <c r="B980" s="13" t="s">
        <v>2755</v>
      </c>
      <c r="C980" s="13" t="s">
        <v>3463</v>
      </c>
      <c r="D980" s="27" t="s">
        <v>5018</v>
      </c>
      <c r="E980" s="5"/>
      <c r="F980" s="5" t="s">
        <v>3465</v>
      </c>
      <c r="G980" s="1" t="s">
        <v>3466</v>
      </c>
      <c r="H980" s="1" t="s">
        <v>3467</v>
      </c>
      <c r="I980" s="34" t="s">
        <v>3468</v>
      </c>
      <c r="J980" s="77" t="s">
        <v>3469</v>
      </c>
      <c r="K980" s="5" t="s">
        <v>934</v>
      </c>
      <c r="L980" s="19" t="s">
        <v>936</v>
      </c>
      <c r="M980" s="28">
        <v>46218</v>
      </c>
      <c r="N980" s="29">
        <v>46267</v>
      </c>
      <c r="O980" s="13" t="s">
        <v>132</v>
      </c>
      <c r="P980" s="22" t="s">
        <v>1046</v>
      </c>
      <c r="Q980" s="22">
        <v>8000</v>
      </c>
      <c r="R980" s="23" t="s">
        <v>132</v>
      </c>
      <c r="S980" s="6" t="s">
        <v>181</v>
      </c>
      <c r="T980" s="5"/>
      <c r="U980" s="5" t="s">
        <v>134</v>
      </c>
      <c r="V980" s="75" t="s">
        <v>5005</v>
      </c>
      <c r="W980" s="5" t="s">
        <v>181</v>
      </c>
      <c r="X980" s="5"/>
      <c r="Y980" s="5"/>
      <c r="Z980" s="1">
        <v>99.87</v>
      </c>
      <c r="AA980" s="7">
        <v>0.95</v>
      </c>
      <c r="AB980" s="5"/>
      <c r="AC980" s="5"/>
      <c r="AD980" s="6"/>
      <c r="AE980" s="5"/>
      <c r="AF980" s="5" t="str">
        <f t="shared" si="15"/>
        <v>Y</v>
      </c>
      <c r="AG980" s="5"/>
      <c r="AH980" s="17">
        <v>1</v>
      </c>
      <c r="AI980" s="1" t="s">
        <v>3463</v>
      </c>
      <c r="AJ980" s="46" t="s">
        <v>895</v>
      </c>
      <c r="AK980" s="98" t="s">
        <v>896</v>
      </c>
      <c r="AL980" s="25" t="s">
        <v>182</v>
      </c>
      <c r="AM980" s="100"/>
    </row>
    <row r="981" spans="1:39" ht="57" customHeight="1">
      <c r="A981" s="13" t="s">
        <v>2938</v>
      </c>
      <c r="B981" s="13" t="s">
        <v>2755</v>
      </c>
      <c r="C981" s="13" t="s">
        <v>3489</v>
      </c>
      <c r="D981" s="27" t="s">
        <v>5019</v>
      </c>
      <c r="E981" s="5"/>
      <c r="F981" s="5" t="s">
        <v>3491</v>
      </c>
      <c r="G981" s="1" t="s">
        <v>3492</v>
      </c>
      <c r="H981" s="1" t="s">
        <v>3493</v>
      </c>
      <c r="I981" s="34" t="s">
        <v>3494</v>
      </c>
      <c r="J981" s="77" t="s">
        <v>3495</v>
      </c>
      <c r="K981" s="5" t="s">
        <v>934</v>
      </c>
      <c r="L981" s="19" t="s">
        <v>936</v>
      </c>
      <c r="M981" s="28">
        <v>46218</v>
      </c>
      <c r="N981" s="29">
        <v>46267</v>
      </c>
      <c r="O981" s="13" t="s">
        <v>132</v>
      </c>
      <c r="P981" s="22" t="s">
        <v>1046</v>
      </c>
      <c r="Q981" s="22">
        <v>8000</v>
      </c>
      <c r="R981" s="23" t="s">
        <v>132</v>
      </c>
      <c r="S981" s="6" t="s">
        <v>181</v>
      </c>
      <c r="T981" s="5"/>
      <c r="U981" s="5" t="s">
        <v>134</v>
      </c>
      <c r="V981" s="75" t="s">
        <v>5005</v>
      </c>
      <c r="W981" s="5" t="s">
        <v>181</v>
      </c>
      <c r="X981" s="5"/>
      <c r="Y981" s="5"/>
      <c r="Z981" s="1" t="s">
        <v>1039</v>
      </c>
      <c r="AA981" s="7">
        <v>0.95</v>
      </c>
      <c r="AB981" s="5"/>
      <c r="AC981" s="5"/>
      <c r="AD981" s="6"/>
      <c r="AE981" s="5"/>
      <c r="AF981" s="5" t="str">
        <f t="shared" si="15"/>
        <v>Y</v>
      </c>
      <c r="AG981" s="5"/>
      <c r="AH981" s="17">
        <v>1</v>
      </c>
      <c r="AI981" s="1" t="s">
        <v>3496</v>
      </c>
      <c r="AJ981" s="46" t="s">
        <v>895</v>
      </c>
      <c r="AK981" s="98" t="s">
        <v>896</v>
      </c>
      <c r="AL981" s="25" t="s">
        <v>182</v>
      </c>
      <c r="AM981" s="100"/>
    </row>
    <row r="982" spans="1:39" ht="57" customHeight="1">
      <c r="A982" s="13" t="s">
        <v>2938</v>
      </c>
      <c r="B982" s="13" t="s">
        <v>2755</v>
      </c>
      <c r="C982" s="13" t="s">
        <v>3497</v>
      </c>
      <c r="D982" s="27" t="s">
        <v>5020</v>
      </c>
      <c r="E982" s="5"/>
      <c r="F982" s="5" t="s">
        <v>3499</v>
      </c>
      <c r="G982" s="1" t="s">
        <v>3500</v>
      </c>
      <c r="H982" s="1" t="s">
        <v>3501</v>
      </c>
      <c r="I982" s="34" t="s">
        <v>3502</v>
      </c>
      <c r="J982" s="77" t="s">
        <v>3503</v>
      </c>
      <c r="K982" s="5" t="s">
        <v>934</v>
      </c>
      <c r="L982" s="19" t="s">
        <v>936</v>
      </c>
      <c r="M982" s="28">
        <v>46218</v>
      </c>
      <c r="N982" s="29">
        <v>46267</v>
      </c>
      <c r="O982" s="13" t="s">
        <v>132</v>
      </c>
      <c r="P982" s="22" t="s">
        <v>1046</v>
      </c>
      <c r="Q982" s="22">
        <v>8000</v>
      </c>
      <c r="R982" s="23" t="s">
        <v>132</v>
      </c>
      <c r="S982" s="6" t="s">
        <v>181</v>
      </c>
      <c r="T982" s="5"/>
      <c r="U982" s="5" t="s">
        <v>134</v>
      </c>
      <c r="V982" s="75" t="s">
        <v>5005</v>
      </c>
      <c r="W982" s="5" t="s">
        <v>181</v>
      </c>
      <c r="X982" s="5"/>
      <c r="Y982" s="5"/>
      <c r="Z982" s="1" t="s">
        <v>1039</v>
      </c>
      <c r="AA982" s="7">
        <v>0.95</v>
      </c>
      <c r="AB982" s="5"/>
      <c r="AC982" s="5"/>
      <c r="AD982" s="6"/>
      <c r="AE982" s="5"/>
      <c r="AF982" s="5" t="str">
        <f t="shared" si="15"/>
        <v>Y</v>
      </c>
      <c r="AG982" s="5"/>
      <c r="AH982" s="17">
        <v>1</v>
      </c>
      <c r="AI982" s="1" t="s">
        <v>3504</v>
      </c>
      <c r="AJ982" s="46" t="s">
        <v>895</v>
      </c>
      <c r="AK982" s="98" t="s">
        <v>896</v>
      </c>
      <c r="AL982" s="25" t="s">
        <v>182</v>
      </c>
      <c r="AM982" s="100"/>
    </row>
    <row r="983" spans="1:39" ht="57" customHeight="1">
      <c r="A983" s="13" t="s">
        <v>1039</v>
      </c>
      <c r="B983" s="13" t="s">
        <v>1039</v>
      </c>
      <c r="C983" s="13" t="s">
        <v>1039</v>
      </c>
      <c r="D983" s="27" t="s">
        <v>5021</v>
      </c>
      <c r="E983" s="5"/>
      <c r="F983" s="5" t="s">
        <v>3931</v>
      </c>
      <c r="G983" s="1" t="s">
        <v>3932</v>
      </c>
      <c r="H983" s="1" t="s">
        <v>3932</v>
      </c>
      <c r="I983" s="33" t="s">
        <v>3933</v>
      </c>
      <c r="J983" s="76" t="s">
        <v>3934</v>
      </c>
      <c r="K983" s="5" t="s">
        <v>934</v>
      </c>
      <c r="L983" s="19" t="s">
        <v>936</v>
      </c>
      <c r="M983" s="28">
        <v>46218</v>
      </c>
      <c r="N983" s="29">
        <v>46267</v>
      </c>
      <c r="O983" s="13" t="s">
        <v>132</v>
      </c>
      <c r="P983" s="22" t="s">
        <v>1046</v>
      </c>
      <c r="Q983" s="22">
        <v>8000</v>
      </c>
      <c r="R983" s="23" t="s">
        <v>132</v>
      </c>
      <c r="S983" s="6" t="s">
        <v>181</v>
      </c>
      <c r="T983" s="5"/>
      <c r="U983" s="5" t="s">
        <v>134</v>
      </c>
      <c r="V983" s="75" t="s">
        <v>5005</v>
      </c>
      <c r="W983" s="5" t="s">
        <v>181</v>
      </c>
      <c r="X983" s="5"/>
      <c r="Y983" s="5"/>
      <c r="Z983" s="1">
        <v>100</v>
      </c>
      <c r="AA983" s="7">
        <v>0.95</v>
      </c>
      <c r="AB983" s="5"/>
      <c r="AC983" s="5"/>
      <c r="AD983" s="6"/>
      <c r="AE983" s="5"/>
      <c r="AF983" s="5" t="str">
        <f t="shared" si="15"/>
        <v>Y</v>
      </c>
      <c r="AG983" s="5"/>
      <c r="AH983" s="17">
        <v>1</v>
      </c>
      <c r="AI983" s="1" t="s">
        <v>2993</v>
      </c>
      <c r="AJ983" s="46" t="s">
        <v>895</v>
      </c>
      <c r="AK983" s="98" t="s">
        <v>896</v>
      </c>
      <c r="AL983" s="25" t="s">
        <v>182</v>
      </c>
      <c r="AM983" s="100"/>
    </row>
    <row r="984" spans="1:39" ht="57" customHeight="1">
      <c r="A984" s="13" t="s">
        <v>1039</v>
      </c>
      <c r="B984" s="13" t="s">
        <v>1039</v>
      </c>
      <c r="C984" s="13" t="s">
        <v>1039</v>
      </c>
      <c r="D984" s="27" t="s">
        <v>5022</v>
      </c>
      <c r="E984" s="5"/>
      <c r="F984" s="5" t="s">
        <v>2685</v>
      </c>
      <c r="G984" s="1" t="s">
        <v>2686</v>
      </c>
      <c r="H984" s="1" t="s">
        <v>2686</v>
      </c>
      <c r="I984" s="33" t="s">
        <v>2687</v>
      </c>
      <c r="J984" s="76" t="s">
        <v>2688</v>
      </c>
      <c r="K984" s="5" t="s">
        <v>934</v>
      </c>
      <c r="L984" s="19" t="s">
        <v>936</v>
      </c>
      <c r="M984" s="28">
        <v>46218</v>
      </c>
      <c r="N984" s="29">
        <v>46267</v>
      </c>
      <c r="O984" s="13" t="s">
        <v>132</v>
      </c>
      <c r="P984" s="22" t="s">
        <v>1878</v>
      </c>
      <c r="Q984" s="22">
        <v>22</v>
      </c>
      <c r="R984" s="23" t="s">
        <v>181</v>
      </c>
      <c r="S984" s="6" t="s">
        <v>181</v>
      </c>
      <c r="T984" s="5"/>
      <c r="U984" s="5" t="s">
        <v>134</v>
      </c>
      <c r="V984" s="75" t="s">
        <v>5005</v>
      </c>
      <c r="W984" s="5" t="s">
        <v>181</v>
      </c>
      <c r="X984" s="5"/>
      <c r="Y984" s="5"/>
      <c r="Z984" s="1" t="s">
        <v>1039</v>
      </c>
      <c r="AA984" s="7">
        <v>0.95</v>
      </c>
      <c r="AB984" s="5"/>
      <c r="AC984" s="5"/>
      <c r="AD984" s="6"/>
      <c r="AE984" s="5"/>
      <c r="AF984" s="5" t="str">
        <f t="shared" si="15"/>
        <v>Y</v>
      </c>
      <c r="AG984" s="5"/>
      <c r="AH984" s="17">
        <v>1</v>
      </c>
      <c r="AI984" s="1" t="s">
        <v>2739</v>
      </c>
      <c r="AJ984" s="46" t="s">
        <v>895</v>
      </c>
      <c r="AK984" s="98" t="s">
        <v>896</v>
      </c>
      <c r="AL984" s="25" t="s">
        <v>182</v>
      </c>
      <c r="AM984" s="100"/>
    </row>
    <row r="985" spans="1:39" ht="57" customHeight="1">
      <c r="A985" s="13" t="s">
        <v>1039</v>
      </c>
      <c r="B985" s="13" t="s">
        <v>1039</v>
      </c>
      <c r="C985" s="13" t="s">
        <v>1039</v>
      </c>
      <c r="D985" s="27" t="s">
        <v>5023</v>
      </c>
      <c r="E985" s="5"/>
      <c r="F985" s="5" t="s">
        <v>2691</v>
      </c>
      <c r="G985" s="1" t="s">
        <v>2692</v>
      </c>
      <c r="H985" s="1" t="s">
        <v>2692</v>
      </c>
      <c r="I985" s="33" t="s">
        <v>2693</v>
      </c>
      <c r="J985" s="76" t="s">
        <v>2693</v>
      </c>
      <c r="K985" s="5" t="s">
        <v>934</v>
      </c>
      <c r="L985" s="19" t="s">
        <v>936</v>
      </c>
      <c r="M985" s="28">
        <v>46218</v>
      </c>
      <c r="N985" s="29">
        <v>46267</v>
      </c>
      <c r="O985" s="13" t="s">
        <v>132</v>
      </c>
      <c r="P985" s="22" t="s">
        <v>1046</v>
      </c>
      <c r="Q985" s="22">
        <v>4</v>
      </c>
      <c r="R985" s="23" t="s">
        <v>181</v>
      </c>
      <c r="S985" s="6" t="s">
        <v>181</v>
      </c>
      <c r="T985" s="5"/>
      <c r="U985" s="5" t="s">
        <v>134</v>
      </c>
      <c r="V985" s="75" t="s">
        <v>5024</v>
      </c>
      <c r="W985" s="5" t="s">
        <v>181</v>
      </c>
      <c r="X985" s="5"/>
      <c r="Y985" s="5"/>
      <c r="Z985" s="1" t="s">
        <v>1039</v>
      </c>
      <c r="AA985" s="7">
        <v>0.95</v>
      </c>
      <c r="AB985" s="5"/>
      <c r="AC985" s="5"/>
      <c r="AD985" s="6"/>
      <c r="AE985" s="5"/>
      <c r="AF985" s="5" t="str">
        <f t="shared" si="15"/>
        <v>Y</v>
      </c>
      <c r="AG985" s="5"/>
      <c r="AH985" s="17">
        <v>1</v>
      </c>
      <c r="AI985" s="1" t="s">
        <v>1161</v>
      </c>
      <c r="AJ985" s="46" t="s">
        <v>895</v>
      </c>
      <c r="AK985" s="98" t="s">
        <v>896</v>
      </c>
      <c r="AL985" s="25" t="s">
        <v>182</v>
      </c>
      <c r="AM985" s="100"/>
    </row>
    <row r="986" spans="1:39" ht="57" customHeight="1">
      <c r="A986" s="13" t="s">
        <v>1039</v>
      </c>
      <c r="B986" s="13" t="s">
        <v>1039</v>
      </c>
      <c r="C986" s="13" t="s">
        <v>1039</v>
      </c>
      <c r="D986" s="27" t="s">
        <v>5025</v>
      </c>
      <c r="E986" s="5"/>
      <c r="F986" s="5" t="s">
        <v>2605</v>
      </c>
      <c r="G986" s="1" t="s">
        <v>2606</v>
      </c>
      <c r="H986" s="1" t="s">
        <v>2606</v>
      </c>
      <c r="I986" s="33" t="s">
        <v>2607</v>
      </c>
      <c r="J986" s="76" t="s">
        <v>2608</v>
      </c>
      <c r="K986" s="5" t="s">
        <v>940</v>
      </c>
      <c r="L986" s="19" t="s">
        <v>942</v>
      </c>
      <c r="M986" s="28">
        <v>46218</v>
      </c>
      <c r="N986" s="29">
        <v>46267</v>
      </c>
      <c r="O986" s="13" t="s">
        <v>132</v>
      </c>
      <c r="P986" s="22" t="s">
        <v>1046</v>
      </c>
      <c r="Q986" s="22">
        <v>60</v>
      </c>
      <c r="R986" s="23" t="s">
        <v>181</v>
      </c>
      <c r="S986" s="6" t="s">
        <v>181</v>
      </c>
      <c r="T986" s="5"/>
      <c r="U986" s="5" t="s">
        <v>134</v>
      </c>
      <c r="V986" s="75" t="s">
        <v>5026</v>
      </c>
      <c r="W986" s="5" t="s">
        <v>181</v>
      </c>
      <c r="X986" s="5"/>
      <c r="Y986" s="5"/>
      <c r="Z986" s="1" t="s">
        <v>1039</v>
      </c>
      <c r="AA986" s="7">
        <v>0.95</v>
      </c>
      <c r="AB986" s="5"/>
      <c r="AC986" s="5"/>
      <c r="AD986" s="6"/>
      <c r="AE986" s="5"/>
      <c r="AF986" s="5" t="str">
        <f t="shared" si="15"/>
        <v>Y</v>
      </c>
      <c r="AG986" s="5"/>
      <c r="AH986" s="17">
        <v>1</v>
      </c>
      <c r="AI986" s="1" t="s">
        <v>1048</v>
      </c>
      <c r="AJ986" s="46" t="s">
        <v>895</v>
      </c>
      <c r="AK986" s="98" t="s">
        <v>896</v>
      </c>
      <c r="AL986" s="25" t="s">
        <v>182</v>
      </c>
      <c r="AM986" s="100"/>
    </row>
    <row r="987" spans="1:39" ht="57" customHeight="1">
      <c r="A987" s="13" t="s">
        <v>1039</v>
      </c>
      <c r="B987" s="13" t="s">
        <v>1039</v>
      </c>
      <c r="C987" s="13" t="s">
        <v>1039</v>
      </c>
      <c r="D987" s="27" t="s">
        <v>5027</v>
      </c>
      <c r="E987" s="5"/>
      <c r="F987" s="5" t="s">
        <v>2611</v>
      </c>
      <c r="G987" s="1" t="s">
        <v>2612</v>
      </c>
      <c r="H987" s="1" t="s">
        <v>2612</v>
      </c>
      <c r="I987" s="33" t="s">
        <v>2613</v>
      </c>
      <c r="J987" s="76" t="s">
        <v>2614</v>
      </c>
      <c r="K987" s="5" t="s">
        <v>940</v>
      </c>
      <c r="L987" s="19" t="s">
        <v>942</v>
      </c>
      <c r="M987" s="28">
        <v>46218</v>
      </c>
      <c r="N987" s="29">
        <v>46267</v>
      </c>
      <c r="O987" s="13" t="s">
        <v>132</v>
      </c>
      <c r="P987" s="22" t="s">
        <v>1046</v>
      </c>
      <c r="Q987" s="22">
        <v>20</v>
      </c>
      <c r="R987" s="23" t="s">
        <v>181</v>
      </c>
      <c r="S987" s="6" t="s">
        <v>181</v>
      </c>
      <c r="T987" s="5"/>
      <c r="U987" s="5" t="s">
        <v>134</v>
      </c>
      <c r="V987" s="75" t="s">
        <v>5028</v>
      </c>
      <c r="W987" s="5" t="s">
        <v>181</v>
      </c>
      <c r="X987" s="5"/>
      <c r="Y987" s="5"/>
      <c r="Z987" s="1" t="s">
        <v>1039</v>
      </c>
      <c r="AA987" s="7">
        <v>0.95</v>
      </c>
      <c r="AB987" s="5"/>
      <c r="AC987" s="5"/>
      <c r="AD987" s="6"/>
      <c r="AE987" s="5"/>
      <c r="AF987" s="5" t="str">
        <f t="shared" si="15"/>
        <v>Y</v>
      </c>
      <c r="AG987" s="5"/>
      <c r="AH987" s="17">
        <v>1</v>
      </c>
      <c r="AI987" s="1" t="s">
        <v>1056</v>
      </c>
      <c r="AJ987" s="46" t="s">
        <v>895</v>
      </c>
      <c r="AK987" s="98" t="s">
        <v>896</v>
      </c>
      <c r="AL987" s="25" t="s">
        <v>182</v>
      </c>
      <c r="AM987" s="100"/>
    </row>
    <row r="988" spans="1:39" ht="57" customHeight="1">
      <c r="A988" s="13" t="s">
        <v>1039</v>
      </c>
      <c r="B988" s="13" t="s">
        <v>1039</v>
      </c>
      <c r="C988" s="13" t="s">
        <v>1039</v>
      </c>
      <c r="D988" s="27" t="s">
        <v>5029</v>
      </c>
      <c r="E988" s="5"/>
      <c r="F988" s="5" t="s">
        <v>2617</v>
      </c>
      <c r="G988" s="1" t="s">
        <v>2618</v>
      </c>
      <c r="H988" s="1" t="s">
        <v>2618</v>
      </c>
      <c r="I988" s="33" t="s">
        <v>2619</v>
      </c>
      <c r="J988" s="76" t="s">
        <v>2620</v>
      </c>
      <c r="K988" s="5" t="s">
        <v>940</v>
      </c>
      <c r="L988" s="19" t="s">
        <v>942</v>
      </c>
      <c r="M988" s="28">
        <v>46218</v>
      </c>
      <c r="N988" s="29">
        <v>46267</v>
      </c>
      <c r="O988" s="13" t="s">
        <v>132</v>
      </c>
      <c r="P988" s="22" t="s">
        <v>1046</v>
      </c>
      <c r="Q988" s="22">
        <v>20</v>
      </c>
      <c r="R988" s="23" t="s">
        <v>181</v>
      </c>
      <c r="S988" s="6" t="s">
        <v>181</v>
      </c>
      <c r="T988" s="5"/>
      <c r="U988" s="5" t="s">
        <v>134</v>
      </c>
      <c r="V988" s="75" t="s">
        <v>5028</v>
      </c>
      <c r="W988" s="5" t="s">
        <v>181</v>
      </c>
      <c r="X988" s="5"/>
      <c r="Y988" s="5"/>
      <c r="Z988" s="1" t="s">
        <v>1039</v>
      </c>
      <c r="AA988" s="7">
        <v>0.95</v>
      </c>
      <c r="AB988" s="5"/>
      <c r="AC988" s="5"/>
      <c r="AD988" s="6"/>
      <c r="AE988" s="5"/>
      <c r="AF988" s="5" t="str">
        <f t="shared" si="15"/>
        <v>Y</v>
      </c>
      <c r="AG988" s="5"/>
      <c r="AH988" s="17">
        <v>1</v>
      </c>
      <c r="AI988" s="1" t="s">
        <v>1056</v>
      </c>
      <c r="AJ988" s="46" t="s">
        <v>895</v>
      </c>
      <c r="AK988" s="98" t="s">
        <v>896</v>
      </c>
      <c r="AL988" s="25" t="s">
        <v>182</v>
      </c>
      <c r="AM988" s="100"/>
    </row>
    <row r="989" spans="1:39" ht="57" customHeight="1">
      <c r="A989" s="13" t="s">
        <v>1039</v>
      </c>
      <c r="B989" s="13" t="s">
        <v>1039</v>
      </c>
      <c r="C989" s="13" t="s">
        <v>1039</v>
      </c>
      <c r="D989" s="27" t="s">
        <v>5030</v>
      </c>
      <c r="E989" s="5"/>
      <c r="F989" s="5" t="s">
        <v>2622</v>
      </c>
      <c r="G989" s="1" t="s">
        <v>2623</v>
      </c>
      <c r="H989" s="1" t="s">
        <v>2623</v>
      </c>
      <c r="I989" s="33" t="s">
        <v>2624</v>
      </c>
      <c r="J989" s="76" t="s">
        <v>2625</v>
      </c>
      <c r="K989" s="5" t="s">
        <v>940</v>
      </c>
      <c r="L989" s="19" t="s">
        <v>942</v>
      </c>
      <c r="M989" s="28">
        <v>46218</v>
      </c>
      <c r="N989" s="29">
        <v>46267</v>
      </c>
      <c r="O989" s="13" t="s">
        <v>132</v>
      </c>
      <c r="P989" s="22" t="s">
        <v>1046</v>
      </c>
      <c r="Q989" s="22">
        <v>20</v>
      </c>
      <c r="R989" s="23" t="s">
        <v>181</v>
      </c>
      <c r="S989" s="6" t="s">
        <v>181</v>
      </c>
      <c r="T989" s="5"/>
      <c r="U989" s="5" t="s">
        <v>134</v>
      </c>
      <c r="V989" s="75" t="s">
        <v>5028</v>
      </c>
      <c r="W989" s="5" t="s">
        <v>181</v>
      </c>
      <c r="X989" s="5"/>
      <c r="Y989" s="5"/>
      <c r="Z989" s="1" t="s">
        <v>1039</v>
      </c>
      <c r="AA989" s="7">
        <v>0.95</v>
      </c>
      <c r="AB989" s="5"/>
      <c r="AC989" s="5"/>
      <c r="AD989" s="6"/>
      <c r="AE989" s="5"/>
      <c r="AF989" s="5" t="str">
        <f t="shared" si="15"/>
        <v>Y</v>
      </c>
      <c r="AG989" s="5"/>
      <c r="AH989" s="17">
        <v>1</v>
      </c>
      <c r="AI989" s="1" t="s">
        <v>1056</v>
      </c>
      <c r="AJ989" s="46" t="s">
        <v>895</v>
      </c>
      <c r="AK989" s="98" t="s">
        <v>896</v>
      </c>
      <c r="AL989" s="25" t="s">
        <v>182</v>
      </c>
      <c r="AM989" s="100"/>
    </row>
    <row r="990" spans="1:39" ht="57" customHeight="1">
      <c r="A990" s="13" t="s">
        <v>1039</v>
      </c>
      <c r="B990" s="13" t="s">
        <v>1039</v>
      </c>
      <c r="C990" s="13" t="s">
        <v>1039</v>
      </c>
      <c r="D990" s="27" t="s">
        <v>5031</v>
      </c>
      <c r="E990" s="5"/>
      <c r="F990" s="5" t="s">
        <v>2627</v>
      </c>
      <c r="G990" s="1" t="s">
        <v>2628</v>
      </c>
      <c r="H990" s="1" t="s">
        <v>2628</v>
      </c>
      <c r="I990" s="33" t="s">
        <v>2629</v>
      </c>
      <c r="J990" s="76" t="s">
        <v>2630</v>
      </c>
      <c r="K990" s="5" t="s">
        <v>940</v>
      </c>
      <c r="L990" s="19" t="s">
        <v>942</v>
      </c>
      <c r="M990" s="28">
        <v>46218</v>
      </c>
      <c r="N990" s="29">
        <v>46267</v>
      </c>
      <c r="O990" s="13" t="s">
        <v>132</v>
      </c>
      <c r="P990" s="22" t="s">
        <v>1046</v>
      </c>
      <c r="Q990" s="22">
        <v>48</v>
      </c>
      <c r="R990" s="23" t="s">
        <v>181</v>
      </c>
      <c r="S990" s="6" t="s">
        <v>181</v>
      </c>
      <c r="T990" s="5"/>
      <c r="U990" s="5" t="s">
        <v>134</v>
      </c>
      <c r="V990" s="75" t="s">
        <v>5028</v>
      </c>
      <c r="W990" s="5" t="s">
        <v>181</v>
      </c>
      <c r="X990" s="5"/>
      <c r="Y990" s="5"/>
      <c r="Z990" s="1" t="s">
        <v>1039</v>
      </c>
      <c r="AA990" s="7">
        <v>0.95</v>
      </c>
      <c r="AB990" s="5"/>
      <c r="AC990" s="5"/>
      <c r="AD990" s="6"/>
      <c r="AE990" s="5"/>
      <c r="AF990" s="5" t="str">
        <f t="shared" si="15"/>
        <v>Y</v>
      </c>
      <c r="AG990" s="5"/>
      <c r="AH990" s="17">
        <v>1</v>
      </c>
      <c r="AI990" s="1" t="s">
        <v>2702</v>
      </c>
      <c r="AJ990" s="46" t="s">
        <v>895</v>
      </c>
      <c r="AK990" s="98" t="s">
        <v>896</v>
      </c>
      <c r="AL990" s="25" t="s">
        <v>182</v>
      </c>
      <c r="AM990" s="100"/>
    </row>
    <row r="991" spans="1:39" ht="57" customHeight="1">
      <c r="A991" s="13" t="s">
        <v>2938</v>
      </c>
      <c r="B991" s="13" t="s">
        <v>2755</v>
      </c>
      <c r="C991" s="13" t="s">
        <v>5032</v>
      </c>
      <c r="D991" s="27" t="s">
        <v>5033</v>
      </c>
      <c r="E991" s="5"/>
      <c r="F991" s="5" t="s">
        <v>5034</v>
      </c>
      <c r="G991" s="1" t="s">
        <v>5035</v>
      </c>
      <c r="H991" s="1" t="s">
        <v>5036</v>
      </c>
      <c r="I991" s="34" t="s">
        <v>5037</v>
      </c>
      <c r="J991" s="77" t="s">
        <v>5038</v>
      </c>
      <c r="K991" s="5" t="s">
        <v>940</v>
      </c>
      <c r="L991" s="19" t="s">
        <v>942</v>
      </c>
      <c r="M991" s="28">
        <v>46218</v>
      </c>
      <c r="N991" s="29">
        <v>46267</v>
      </c>
      <c r="O991" s="13" t="s">
        <v>132</v>
      </c>
      <c r="P991" s="22" t="s">
        <v>1046</v>
      </c>
      <c r="Q991" s="22">
        <v>8000</v>
      </c>
      <c r="R991" s="23" t="s">
        <v>132</v>
      </c>
      <c r="S991" s="6" t="s">
        <v>181</v>
      </c>
      <c r="T991" s="5"/>
      <c r="U991" s="5" t="s">
        <v>134</v>
      </c>
      <c r="V991" s="75" t="s">
        <v>5028</v>
      </c>
      <c r="W991" s="5" t="s">
        <v>181</v>
      </c>
      <c r="X991" s="5"/>
      <c r="Y991" s="5"/>
      <c r="Z991" s="1">
        <v>100</v>
      </c>
      <c r="AA991" s="7">
        <v>0.95</v>
      </c>
      <c r="AB991" s="5"/>
      <c r="AC991" s="5"/>
      <c r="AD991" s="6"/>
      <c r="AE991" s="5"/>
      <c r="AF991" s="5" t="str">
        <f t="shared" si="15"/>
        <v>Y</v>
      </c>
      <c r="AG991" s="5"/>
      <c r="AH991" s="17">
        <v>1</v>
      </c>
      <c r="AI991" s="1" t="s">
        <v>5039</v>
      </c>
      <c r="AJ991" s="46" t="s">
        <v>895</v>
      </c>
      <c r="AK991" s="98" t="s">
        <v>896</v>
      </c>
      <c r="AL991" s="25" t="s">
        <v>182</v>
      </c>
      <c r="AM991" s="100"/>
    </row>
    <row r="992" spans="1:39" ht="57" customHeight="1">
      <c r="A992" s="13" t="s">
        <v>2938</v>
      </c>
      <c r="B992" s="13" t="s">
        <v>2755</v>
      </c>
      <c r="C992" s="13" t="s">
        <v>5040</v>
      </c>
      <c r="D992" s="27" t="s">
        <v>5041</v>
      </c>
      <c r="E992" s="5"/>
      <c r="F992" s="5" t="s">
        <v>5042</v>
      </c>
      <c r="G992" s="1" t="s">
        <v>5043</v>
      </c>
      <c r="H992" s="1" t="s">
        <v>5044</v>
      </c>
      <c r="I992" s="34" t="s">
        <v>5045</v>
      </c>
      <c r="J992" s="77" t="s">
        <v>5046</v>
      </c>
      <c r="K992" s="5" t="s">
        <v>940</v>
      </c>
      <c r="L992" s="19" t="s">
        <v>942</v>
      </c>
      <c r="M992" s="28">
        <v>46218</v>
      </c>
      <c r="N992" s="29">
        <v>46267</v>
      </c>
      <c r="O992" s="13" t="s">
        <v>132</v>
      </c>
      <c r="P992" s="22" t="s">
        <v>1046</v>
      </c>
      <c r="Q992" s="22">
        <v>8000</v>
      </c>
      <c r="R992" s="23" t="s">
        <v>132</v>
      </c>
      <c r="S992" s="6" t="s">
        <v>181</v>
      </c>
      <c r="T992" s="5"/>
      <c r="U992" s="5" t="s">
        <v>134</v>
      </c>
      <c r="V992" s="75" t="s">
        <v>5028</v>
      </c>
      <c r="W992" s="5" t="s">
        <v>181</v>
      </c>
      <c r="X992" s="5"/>
      <c r="Y992" s="5"/>
      <c r="Z992" s="1">
        <v>100</v>
      </c>
      <c r="AA992" s="7">
        <v>0.95</v>
      </c>
      <c r="AB992" s="5"/>
      <c r="AC992" s="5"/>
      <c r="AD992" s="6"/>
      <c r="AE992" s="5"/>
      <c r="AF992" s="5" t="str">
        <f t="shared" si="15"/>
        <v>Y</v>
      </c>
      <c r="AG992" s="5"/>
      <c r="AH992" s="17">
        <v>1</v>
      </c>
      <c r="AI992" s="1" t="s">
        <v>5047</v>
      </c>
      <c r="AJ992" s="46" t="s">
        <v>895</v>
      </c>
      <c r="AK992" s="98" t="s">
        <v>896</v>
      </c>
      <c r="AL992" s="25" t="s">
        <v>182</v>
      </c>
      <c r="AM992" s="100"/>
    </row>
    <row r="993" spans="1:39" ht="57" customHeight="1">
      <c r="A993" s="13" t="s">
        <v>2938</v>
      </c>
      <c r="B993" s="13" t="s">
        <v>2755</v>
      </c>
      <c r="C993" s="13" t="s">
        <v>4799</v>
      </c>
      <c r="D993" s="27" t="s">
        <v>5048</v>
      </c>
      <c r="E993" s="5"/>
      <c r="F993" s="5" t="s">
        <v>4801</v>
      </c>
      <c r="G993" s="1" t="s">
        <v>4802</v>
      </c>
      <c r="H993" s="1" t="s">
        <v>4802</v>
      </c>
      <c r="I993" s="33" t="s">
        <v>4803</v>
      </c>
      <c r="J993" s="76" t="s">
        <v>4804</v>
      </c>
      <c r="K993" s="5" t="s">
        <v>940</v>
      </c>
      <c r="L993" s="19" t="s">
        <v>942</v>
      </c>
      <c r="M993" s="28">
        <v>46218</v>
      </c>
      <c r="N993" s="29">
        <v>46267</v>
      </c>
      <c r="O993" s="13" t="s">
        <v>132</v>
      </c>
      <c r="P993" s="22" t="s">
        <v>1046</v>
      </c>
      <c r="Q993" s="22">
        <v>8000</v>
      </c>
      <c r="R993" s="23" t="s">
        <v>132</v>
      </c>
      <c r="S993" s="6" t="s">
        <v>181</v>
      </c>
      <c r="T993" s="5"/>
      <c r="U993" s="5" t="s">
        <v>134</v>
      </c>
      <c r="V993" s="75" t="s">
        <v>5026</v>
      </c>
      <c r="W993" s="5" t="s">
        <v>181</v>
      </c>
      <c r="X993" s="5"/>
      <c r="Y993" s="5"/>
      <c r="Z993" s="1">
        <v>100</v>
      </c>
      <c r="AA993" s="7">
        <v>0.95</v>
      </c>
      <c r="AB993" s="5"/>
      <c r="AC993" s="5"/>
      <c r="AD993" s="6"/>
      <c r="AE993" s="5"/>
      <c r="AF993" s="5" t="str">
        <f t="shared" si="15"/>
        <v>Y</v>
      </c>
      <c r="AG993" s="5"/>
      <c r="AH993" s="17">
        <v>1</v>
      </c>
      <c r="AI993" s="1" t="s">
        <v>4799</v>
      </c>
      <c r="AJ993" s="46" t="s">
        <v>895</v>
      </c>
      <c r="AK993" s="98" t="s">
        <v>896</v>
      </c>
      <c r="AL993" s="25" t="s">
        <v>182</v>
      </c>
      <c r="AM993" s="100"/>
    </row>
    <row r="994" spans="1:39" ht="57" customHeight="1">
      <c r="A994" s="13" t="s">
        <v>1039</v>
      </c>
      <c r="B994" s="13" t="s">
        <v>1039</v>
      </c>
      <c r="C994" s="13" t="s">
        <v>1039</v>
      </c>
      <c r="D994" s="27" t="s">
        <v>5049</v>
      </c>
      <c r="E994" s="5"/>
      <c r="F994" s="5" t="s">
        <v>5050</v>
      </c>
      <c r="G994" s="1" t="s">
        <v>5051</v>
      </c>
      <c r="H994" s="1" t="s">
        <v>5051</v>
      </c>
      <c r="I994" s="33" t="s">
        <v>5052</v>
      </c>
      <c r="J994" s="76" t="s">
        <v>5053</v>
      </c>
      <c r="K994" s="5" t="s">
        <v>940</v>
      </c>
      <c r="L994" s="19" t="s">
        <v>942</v>
      </c>
      <c r="M994" s="28">
        <v>46218</v>
      </c>
      <c r="N994" s="29">
        <v>46267</v>
      </c>
      <c r="O994" s="13" t="s">
        <v>132</v>
      </c>
      <c r="P994" s="22" t="s">
        <v>1046</v>
      </c>
      <c r="Q994" s="22">
        <v>8000</v>
      </c>
      <c r="R994" s="23" t="s">
        <v>132</v>
      </c>
      <c r="S994" s="6" t="s">
        <v>181</v>
      </c>
      <c r="T994" s="5"/>
      <c r="U994" s="5" t="s">
        <v>134</v>
      </c>
      <c r="V994" s="75" t="s">
        <v>5028</v>
      </c>
      <c r="W994" s="5" t="s">
        <v>181</v>
      </c>
      <c r="X994" s="5"/>
      <c r="Y994" s="5"/>
      <c r="Z994" s="1">
        <v>100</v>
      </c>
      <c r="AA994" s="7">
        <v>0.95</v>
      </c>
      <c r="AB994" s="5"/>
      <c r="AC994" s="5"/>
      <c r="AD994" s="6"/>
      <c r="AE994" s="5"/>
      <c r="AF994" s="5" t="str">
        <f t="shared" si="15"/>
        <v>Y</v>
      </c>
      <c r="AG994" s="5"/>
      <c r="AH994" s="17">
        <v>1</v>
      </c>
      <c r="AI994" s="1" t="s">
        <v>5054</v>
      </c>
      <c r="AJ994" s="46" t="s">
        <v>895</v>
      </c>
      <c r="AK994" s="98" t="s">
        <v>896</v>
      </c>
      <c r="AL994" s="25" t="s">
        <v>182</v>
      </c>
      <c r="AM994" s="100"/>
    </row>
    <row r="995" spans="1:39" ht="57" customHeight="1">
      <c r="A995" s="13" t="s">
        <v>1039</v>
      </c>
      <c r="B995" s="13" t="s">
        <v>1039</v>
      </c>
      <c r="C995" s="13" t="s">
        <v>1039</v>
      </c>
      <c r="D995" s="27" t="s">
        <v>5055</v>
      </c>
      <c r="E995" s="5"/>
      <c r="F995" s="5" t="s">
        <v>2685</v>
      </c>
      <c r="G995" s="1" t="s">
        <v>2686</v>
      </c>
      <c r="H995" s="1" t="s">
        <v>2686</v>
      </c>
      <c r="I995" s="33" t="s">
        <v>2687</v>
      </c>
      <c r="J995" s="76" t="s">
        <v>2688</v>
      </c>
      <c r="K995" s="5" t="s">
        <v>940</v>
      </c>
      <c r="L995" s="19" t="s">
        <v>942</v>
      </c>
      <c r="M995" s="28">
        <v>46218</v>
      </c>
      <c r="N995" s="29">
        <v>46267</v>
      </c>
      <c r="O995" s="13" t="s">
        <v>132</v>
      </c>
      <c r="P995" s="22" t="s">
        <v>1878</v>
      </c>
      <c r="Q995" s="22">
        <v>22</v>
      </c>
      <c r="R995" s="23" t="s">
        <v>181</v>
      </c>
      <c r="S995" s="6" t="s">
        <v>181</v>
      </c>
      <c r="T995" s="5"/>
      <c r="U995" s="5" t="s">
        <v>134</v>
      </c>
      <c r="V995" s="75" t="s">
        <v>5028</v>
      </c>
      <c r="W995" s="5" t="s">
        <v>181</v>
      </c>
      <c r="X995" s="5"/>
      <c r="Y995" s="5"/>
      <c r="Z995" s="1" t="s">
        <v>1039</v>
      </c>
      <c r="AA995" s="7">
        <v>0.95</v>
      </c>
      <c r="AB995" s="5"/>
      <c r="AC995" s="5"/>
      <c r="AD995" s="6"/>
      <c r="AE995" s="5"/>
      <c r="AF995" s="5" t="str">
        <f t="shared" si="15"/>
        <v>Y</v>
      </c>
      <c r="AG995" s="5"/>
      <c r="AH995" s="17">
        <v>1</v>
      </c>
      <c r="AI995" s="1" t="s">
        <v>2739</v>
      </c>
      <c r="AJ995" s="46" t="s">
        <v>895</v>
      </c>
      <c r="AK995" s="98" t="s">
        <v>896</v>
      </c>
      <c r="AL995" s="25" t="s">
        <v>182</v>
      </c>
      <c r="AM995" s="100"/>
    </row>
    <row r="996" spans="1:39" ht="57" customHeight="1">
      <c r="A996" s="13" t="s">
        <v>1039</v>
      </c>
      <c r="B996" s="13" t="s">
        <v>1039</v>
      </c>
      <c r="C996" s="13" t="s">
        <v>1039</v>
      </c>
      <c r="D996" s="27" t="s">
        <v>5056</v>
      </c>
      <c r="E996" s="5"/>
      <c r="F996" s="5" t="s">
        <v>2691</v>
      </c>
      <c r="G996" s="1" t="s">
        <v>2692</v>
      </c>
      <c r="H996" s="1" t="s">
        <v>2692</v>
      </c>
      <c r="I996" s="33" t="s">
        <v>2693</v>
      </c>
      <c r="J996" s="76" t="s">
        <v>2693</v>
      </c>
      <c r="K996" s="5" t="s">
        <v>940</v>
      </c>
      <c r="L996" s="19" t="s">
        <v>942</v>
      </c>
      <c r="M996" s="28">
        <v>46218</v>
      </c>
      <c r="N996" s="29">
        <v>46267</v>
      </c>
      <c r="O996" s="13" t="s">
        <v>132</v>
      </c>
      <c r="P996" s="22" t="s">
        <v>1046</v>
      </c>
      <c r="Q996" s="22">
        <v>4</v>
      </c>
      <c r="R996" s="23" t="s">
        <v>181</v>
      </c>
      <c r="S996" s="6" t="s">
        <v>181</v>
      </c>
      <c r="T996" s="5"/>
      <c r="U996" s="5" t="s">
        <v>134</v>
      </c>
      <c r="V996" s="75" t="s">
        <v>5057</v>
      </c>
      <c r="W996" s="5" t="s">
        <v>181</v>
      </c>
      <c r="X996" s="5"/>
      <c r="Y996" s="5"/>
      <c r="Z996" s="1" t="s">
        <v>1039</v>
      </c>
      <c r="AA996" s="7">
        <v>0.95</v>
      </c>
      <c r="AB996" s="5"/>
      <c r="AC996" s="5"/>
      <c r="AD996" s="6"/>
      <c r="AE996" s="5"/>
      <c r="AF996" s="5" t="str">
        <f t="shared" si="15"/>
        <v>Y</v>
      </c>
      <c r="AG996" s="5"/>
      <c r="AH996" s="17">
        <v>1</v>
      </c>
      <c r="AI996" s="1" t="s">
        <v>1161</v>
      </c>
      <c r="AJ996" s="46" t="s">
        <v>895</v>
      </c>
      <c r="AK996" s="98" t="s">
        <v>896</v>
      </c>
      <c r="AL996" s="25" t="s">
        <v>182</v>
      </c>
      <c r="AM996" s="100"/>
    </row>
    <row r="997" spans="1:39" ht="57" customHeight="1">
      <c r="A997" s="13" t="s">
        <v>1039</v>
      </c>
      <c r="B997" s="13" t="s">
        <v>1039</v>
      </c>
      <c r="C997" s="13" t="s">
        <v>1039</v>
      </c>
      <c r="D997" s="27" t="s">
        <v>5058</v>
      </c>
      <c r="E997" s="5"/>
      <c r="F997" s="5" t="s">
        <v>2605</v>
      </c>
      <c r="G997" s="1" t="s">
        <v>2606</v>
      </c>
      <c r="H997" s="1" t="s">
        <v>2606</v>
      </c>
      <c r="I997" s="33" t="s">
        <v>2607</v>
      </c>
      <c r="J997" s="76" t="s">
        <v>2608</v>
      </c>
      <c r="K997" s="5" t="s">
        <v>567</v>
      </c>
      <c r="L997" s="19" t="s">
        <v>569</v>
      </c>
      <c r="M997" s="28">
        <v>46223</v>
      </c>
      <c r="N997" s="29">
        <v>46267</v>
      </c>
      <c r="O997" s="13" t="s">
        <v>132</v>
      </c>
      <c r="P997" s="22" t="s">
        <v>1046</v>
      </c>
      <c r="Q997" s="22">
        <v>60</v>
      </c>
      <c r="R997" s="23" t="s">
        <v>181</v>
      </c>
      <c r="S997" s="6" t="s">
        <v>181</v>
      </c>
      <c r="T997" s="5"/>
      <c r="U997" s="5" t="s">
        <v>134</v>
      </c>
      <c r="V997" s="75" t="s">
        <v>5059</v>
      </c>
      <c r="W997" s="5" t="s">
        <v>181</v>
      </c>
      <c r="X997" s="5"/>
      <c r="Y997" s="5"/>
      <c r="Z997" s="1" t="s">
        <v>1039</v>
      </c>
      <c r="AA997" s="7">
        <v>0.95</v>
      </c>
      <c r="AB997" s="5"/>
      <c r="AC997" s="5"/>
      <c r="AD997" s="6"/>
      <c r="AE997" s="5"/>
      <c r="AF997" s="5" t="str">
        <f t="shared" si="15"/>
        <v>Y</v>
      </c>
      <c r="AG997" s="5"/>
      <c r="AH997" s="17">
        <v>1</v>
      </c>
      <c r="AI997" s="1" t="s">
        <v>1048</v>
      </c>
      <c r="AJ997" s="46" t="s">
        <v>268</v>
      </c>
      <c r="AK997" s="98" t="s">
        <v>269</v>
      </c>
      <c r="AL997" s="25" t="s">
        <v>182</v>
      </c>
      <c r="AM997" s="100"/>
    </row>
    <row r="998" spans="1:39" ht="57" customHeight="1">
      <c r="A998" s="13" t="s">
        <v>1039</v>
      </c>
      <c r="B998" s="13" t="s">
        <v>1039</v>
      </c>
      <c r="C998" s="13" t="s">
        <v>1039</v>
      </c>
      <c r="D998" s="27" t="s">
        <v>5060</v>
      </c>
      <c r="E998" s="5"/>
      <c r="F998" s="5" t="s">
        <v>2611</v>
      </c>
      <c r="G998" s="1" t="s">
        <v>2612</v>
      </c>
      <c r="H998" s="1" t="s">
        <v>2612</v>
      </c>
      <c r="I998" s="33" t="s">
        <v>2613</v>
      </c>
      <c r="J998" s="76" t="s">
        <v>2614</v>
      </c>
      <c r="K998" s="5" t="s">
        <v>567</v>
      </c>
      <c r="L998" s="19" t="s">
        <v>569</v>
      </c>
      <c r="M998" s="28">
        <v>46223</v>
      </c>
      <c r="N998" s="29">
        <v>46267</v>
      </c>
      <c r="O998" s="13" t="s">
        <v>132</v>
      </c>
      <c r="P998" s="22" t="s">
        <v>1046</v>
      </c>
      <c r="Q998" s="22">
        <v>20</v>
      </c>
      <c r="R998" s="23" t="s">
        <v>181</v>
      </c>
      <c r="S998" s="6" t="s">
        <v>181</v>
      </c>
      <c r="T998" s="5"/>
      <c r="U998" s="5" t="s">
        <v>134</v>
      </c>
      <c r="V998" s="75" t="s">
        <v>5061</v>
      </c>
      <c r="W998" s="5" t="s">
        <v>181</v>
      </c>
      <c r="X998" s="5"/>
      <c r="Y998" s="5"/>
      <c r="Z998" s="1" t="s">
        <v>1039</v>
      </c>
      <c r="AA998" s="7">
        <v>0.95</v>
      </c>
      <c r="AB998" s="5"/>
      <c r="AC998" s="5"/>
      <c r="AD998" s="6"/>
      <c r="AE998" s="5"/>
      <c r="AF998" s="5" t="str">
        <f t="shared" si="15"/>
        <v>Y</v>
      </c>
      <c r="AG998" s="5"/>
      <c r="AH998" s="17">
        <v>1</v>
      </c>
      <c r="AI998" s="1" t="s">
        <v>1056</v>
      </c>
      <c r="AJ998" s="46" t="s">
        <v>268</v>
      </c>
      <c r="AK998" s="98" t="s">
        <v>269</v>
      </c>
      <c r="AL998" s="25" t="s">
        <v>182</v>
      </c>
      <c r="AM998" s="100"/>
    </row>
    <row r="999" spans="1:39" ht="57" customHeight="1">
      <c r="A999" s="13" t="s">
        <v>1039</v>
      </c>
      <c r="B999" s="13" t="s">
        <v>1039</v>
      </c>
      <c r="C999" s="13" t="s">
        <v>1039</v>
      </c>
      <c r="D999" s="27" t="s">
        <v>5062</v>
      </c>
      <c r="E999" s="5"/>
      <c r="F999" s="5" t="s">
        <v>2617</v>
      </c>
      <c r="G999" s="1" t="s">
        <v>2618</v>
      </c>
      <c r="H999" s="1" t="s">
        <v>2618</v>
      </c>
      <c r="I999" s="33" t="s">
        <v>2619</v>
      </c>
      <c r="J999" s="76" t="s">
        <v>2620</v>
      </c>
      <c r="K999" s="5" t="s">
        <v>567</v>
      </c>
      <c r="L999" s="19" t="s">
        <v>569</v>
      </c>
      <c r="M999" s="28">
        <v>46223</v>
      </c>
      <c r="N999" s="29">
        <v>46267</v>
      </c>
      <c r="O999" s="13" t="s">
        <v>132</v>
      </c>
      <c r="P999" s="22" t="s">
        <v>1046</v>
      </c>
      <c r="Q999" s="22">
        <v>20</v>
      </c>
      <c r="R999" s="23" t="s">
        <v>181</v>
      </c>
      <c r="S999" s="6" t="s">
        <v>181</v>
      </c>
      <c r="T999" s="5"/>
      <c r="U999" s="5" t="s">
        <v>134</v>
      </c>
      <c r="V999" s="75" t="s">
        <v>5061</v>
      </c>
      <c r="W999" s="5" t="s">
        <v>181</v>
      </c>
      <c r="X999" s="5"/>
      <c r="Y999" s="5"/>
      <c r="Z999" s="1" t="s">
        <v>1039</v>
      </c>
      <c r="AA999" s="7">
        <v>0.95</v>
      </c>
      <c r="AB999" s="5"/>
      <c r="AC999" s="5"/>
      <c r="AD999" s="6"/>
      <c r="AE999" s="5"/>
      <c r="AF999" s="5" t="str">
        <f t="shared" si="15"/>
        <v>Y</v>
      </c>
      <c r="AG999" s="5"/>
      <c r="AH999" s="17">
        <v>1</v>
      </c>
      <c r="AI999" s="1" t="s">
        <v>1056</v>
      </c>
      <c r="AJ999" s="46" t="s">
        <v>268</v>
      </c>
      <c r="AK999" s="98" t="s">
        <v>269</v>
      </c>
      <c r="AL999" s="25" t="s">
        <v>182</v>
      </c>
      <c r="AM999" s="100"/>
    </row>
    <row r="1000" spans="1:39" ht="57" customHeight="1">
      <c r="A1000" s="13" t="s">
        <v>1039</v>
      </c>
      <c r="B1000" s="13" t="s">
        <v>1039</v>
      </c>
      <c r="C1000" s="13" t="s">
        <v>1039</v>
      </c>
      <c r="D1000" s="27" t="s">
        <v>5063</v>
      </c>
      <c r="E1000" s="5"/>
      <c r="F1000" s="5" t="s">
        <v>2622</v>
      </c>
      <c r="G1000" s="1" t="s">
        <v>2623</v>
      </c>
      <c r="H1000" s="1" t="s">
        <v>2623</v>
      </c>
      <c r="I1000" s="33" t="s">
        <v>2624</v>
      </c>
      <c r="J1000" s="76" t="s">
        <v>2625</v>
      </c>
      <c r="K1000" s="5" t="s">
        <v>567</v>
      </c>
      <c r="L1000" s="19" t="s">
        <v>569</v>
      </c>
      <c r="M1000" s="28">
        <v>46223</v>
      </c>
      <c r="N1000" s="29">
        <v>46267</v>
      </c>
      <c r="O1000" s="13" t="s">
        <v>132</v>
      </c>
      <c r="P1000" s="22" t="s">
        <v>1046</v>
      </c>
      <c r="Q1000" s="22">
        <v>20</v>
      </c>
      <c r="R1000" s="23" t="s">
        <v>181</v>
      </c>
      <c r="S1000" s="6" t="s">
        <v>181</v>
      </c>
      <c r="T1000" s="5"/>
      <c r="U1000" s="5" t="s">
        <v>134</v>
      </c>
      <c r="V1000" s="75" t="s">
        <v>5061</v>
      </c>
      <c r="W1000" s="5" t="s">
        <v>181</v>
      </c>
      <c r="X1000" s="5"/>
      <c r="Y1000" s="5"/>
      <c r="Z1000" s="1" t="s">
        <v>1039</v>
      </c>
      <c r="AA1000" s="7">
        <v>0.95</v>
      </c>
      <c r="AB1000" s="5"/>
      <c r="AC1000" s="5"/>
      <c r="AD1000" s="6"/>
      <c r="AE1000" s="5"/>
      <c r="AF1000" s="5" t="str">
        <f t="shared" si="15"/>
        <v>Y</v>
      </c>
      <c r="AG1000" s="5"/>
      <c r="AH1000" s="17">
        <v>1</v>
      </c>
      <c r="AI1000" s="1" t="s">
        <v>1056</v>
      </c>
      <c r="AJ1000" s="46" t="s">
        <v>268</v>
      </c>
      <c r="AK1000" s="98" t="s">
        <v>269</v>
      </c>
      <c r="AL1000" s="25" t="s">
        <v>182</v>
      </c>
      <c r="AM1000" s="100"/>
    </row>
    <row r="1001" spans="1:39" ht="57" customHeight="1">
      <c r="A1001" s="13" t="s">
        <v>1039</v>
      </c>
      <c r="B1001" s="13" t="s">
        <v>1039</v>
      </c>
      <c r="C1001" s="13" t="s">
        <v>1039</v>
      </c>
      <c r="D1001" s="27" t="s">
        <v>5064</v>
      </c>
      <c r="E1001" s="5"/>
      <c r="F1001" s="5" t="s">
        <v>2627</v>
      </c>
      <c r="G1001" s="1" t="s">
        <v>2628</v>
      </c>
      <c r="H1001" s="1" t="s">
        <v>2628</v>
      </c>
      <c r="I1001" s="33" t="s">
        <v>2629</v>
      </c>
      <c r="J1001" s="76" t="s">
        <v>2630</v>
      </c>
      <c r="K1001" s="5" t="s">
        <v>567</v>
      </c>
      <c r="L1001" s="19" t="s">
        <v>569</v>
      </c>
      <c r="M1001" s="28">
        <v>46223</v>
      </c>
      <c r="N1001" s="29">
        <v>46267</v>
      </c>
      <c r="O1001" s="13" t="s">
        <v>132</v>
      </c>
      <c r="P1001" s="22" t="s">
        <v>1046</v>
      </c>
      <c r="Q1001" s="22">
        <v>48</v>
      </c>
      <c r="R1001" s="23" t="s">
        <v>181</v>
      </c>
      <c r="S1001" s="6" t="s">
        <v>181</v>
      </c>
      <c r="T1001" s="5"/>
      <c r="U1001" s="5" t="s">
        <v>134</v>
      </c>
      <c r="V1001" s="75" t="s">
        <v>5061</v>
      </c>
      <c r="W1001" s="5" t="s">
        <v>181</v>
      </c>
      <c r="X1001" s="5"/>
      <c r="Y1001" s="5"/>
      <c r="Z1001" s="1" t="s">
        <v>1039</v>
      </c>
      <c r="AA1001" s="7">
        <v>0.95</v>
      </c>
      <c r="AB1001" s="5"/>
      <c r="AC1001" s="5"/>
      <c r="AD1001" s="6"/>
      <c r="AE1001" s="5"/>
      <c r="AF1001" s="5" t="str">
        <f t="shared" si="15"/>
        <v>Y</v>
      </c>
      <c r="AG1001" s="5"/>
      <c r="AH1001" s="17">
        <v>1</v>
      </c>
      <c r="AI1001" s="1" t="s">
        <v>4217</v>
      </c>
      <c r="AJ1001" s="46" t="s">
        <v>268</v>
      </c>
      <c r="AK1001" s="98" t="s">
        <v>269</v>
      </c>
      <c r="AL1001" s="25" t="s">
        <v>182</v>
      </c>
      <c r="AM1001" s="100"/>
    </row>
    <row r="1002" spans="1:39" ht="57" customHeight="1">
      <c r="A1002" s="13" t="s">
        <v>2938</v>
      </c>
      <c r="B1002" s="13" t="s">
        <v>2755</v>
      </c>
      <c r="C1002" s="13" t="s">
        <v>1311</v>
      </c>
      <c r="D1002" s="27" t="s">
        <v>5065</v>
      </c>
      <c r="E1002" s="5"/>
      <c r="F1002" s="5" t="s">
        <v>632</v>
      </c>
      <c r="G1002" s="1" t="s">
        <v>5066</v>
      </c>
      <c r="H1002" s="1" t="s">
        <v>5066</v>
      </c>
      <c r="I1002" s="34" t="s">
        <v>5067</v>
      </c>
      <c r="J1002" s="77" t="s">
        <v>5068</v>
      </c>
      <c r="K1002" s="5" t="s">
        <v>567</v>
      </c>
      <c r="L1002" s="19" t="s">
        <v>569</v>
      </c>
      <c r="M1002" s="28">
        <v>46223</v>
      </c>
      <c r="N1002" s="29">
        <v>46267</v>
      </c>
      <c r="O1002" s="13" t="s">
        <v>132</v>
      </c>
      <c r="P1002" s="22" t="s">
        <v>1046</v>
      </c>
      <c r="Q1002" s="22">
        <v>8000</v>
      </c>
      <c r="R1002" s="23" t="s">
        <v>132</v>
      </c>
      <c r="S1002" s="6" t="s">
        <v>181</v>
      </c>
      <c r="T1002" s="5"/>
      <c r="U1002" s="5" t="s">
        <v>134</v>
      </c>
      <c r="V1002" s="75" t="s">
        <v>5061</v>
      </c>
      <c r="W1002" s="5" t="s">
        <v>181</v>
      </c>
      <c r="X1002" s="5"/>
      <c r="Y1002" s="5"/>
      <c r="Z1002" s="1" t="s">
        <v>1039</v>
      </c>
      <c r="AA1002" s="7">
        <v>0.95</v>
      </c>
      <c r="AB1002" s="5"/>
      <c r="AC1002" s="5"/>
      <c r="AD1002" s="6"/>
      <c r="AE1002" s="5"/>
      <c r="AF1002" s="5" t="str">
        <f t="shared" si="15"/>
        <v>Y</v>
      </c>
      <c r="AG1002" s="5"/>
      <c r="AH1002" s="17">
        <v>1</v>
      </c>
      <c r="AI1002" s="1" t="s">
        <v>5069</v>
      </c>
      <c r="AJ1002" s="46" t="s">
        <v>268</v>
      </c>
      <c r="AK1002" s="98" t="s">
        <v>269</v>
      </c>
      <c r="AL1002" s="25" t="s">
        <v>182</v>
      </c>
      <c r="AM1002" s="100"/>
    </row>
    <row r="1003" spans="1:39" ht="57" customHeight="1">
      <c r="A1003" s="13" t="s">
        <v>2938</v>
      </c>
      <c r="B1003" s="13" t="s">
        <v>2755</v>
      </c>
      <c r="C1003" s="13" t="s">
        <v>5070</v>
      </c>
      <c r="D1003" s="27" t="s">
        <v>5071</v>
      </c>
      <c r="E1003" s="5"/>
      <c r="F1003" s="5" t="s">
        <v>5072</v>
      </c>
      <c r="G1003" s="1" t="s">
        <v>5073</v>
      </c>
      <c r="H1003" s="1" t="s">
        <v>5073</v>
      </c>
      <c r="I1003" s="33" t="s">
        <v>5074</v>
      </c>
      <c r="J1003" s="76" t="s">
        <v>5075</v>
      </c>
      <c r="K1003" s="5" t="s">
        <v>567</v>
      </c>
      <c r="L1003" s="19" t="s">
        <v>569</v>
      </c>
      <c r="M1003" s="28">
        <v>46223</v>
      </c>
      <c r="N1003" s="29">
        <v>46267</v>
      </c>
      <c r="O1003" s="13" t="s">
        <v>132</v>
      </c>
      <c r="P1003" s="22" t="s">
        <v>1046</v>
      </c>
      <c r="Q1003" s="22">
        <v>8000</v>
      </c>
      <c r="R1003" s="23" t="s">
        <v>132</v>
      </c>
      <c r="S1003" s="6" t="s">
        <v>181</v>
      </c>
      <c r="T1003" s="5"/>
      <c r="U1003" s="5" t="s">
        <v>134</v>
      </c>
      <c r="V1003" s="75" t="s">
        <v>5059</v>
      </c>
      <c r="W1003" s="5" t="s">
        <v>181</v>
      </c>
      <c r="X1003" s="5"/>
      <c r="Y1003" s="5"/>
      <c r="Z1003" s="1">
        <v>100</v>
      </c>
      <c r="AA1003" s="7">
        <v>0.95</v>
      </c>
      <c r="AB1003" s="5"/>
      <c r="AC1003" s="5"/>
      <c r="AD1003" s="6"/>
      <c r="AE1003" s="5"/>
      <c r="AF1003" s="5" t="str">
        <f t="shared" si="15"/>
        <v>Y</v>
      </c>
      <c r="AG1003" s="5"/>
      <c r="AH1003" s="17">
        <v>1</v>
      </c>
      <c r="AI1003" s="1" t="s">
        <v>5076</v>
      </c>
      <c r="AJ1003" s="46" t="s">
        <v>268</v>
      </c>
      <c r="AK1003" s="98" t="s">
        <v>269</v>
      </c>
      <c r="AL1003" s="25" t="s">
        <v>182</v>
      </c>
      <c r="AM1003" s="100"/>
    </row>
    <row r="1004" spans="1:39" ht="57" customHeight="1">
      <c r="A1004" s="13" t="s">
        <v>2938</v>
      </c>
      <c r="B1004" s="13" t="s">
        <v>2755</v>
      </c>
      <c r="C1004" s="13" t="s">
        <v>4904</v>
      </c>
      <c r="D1004" s="27" t="s">
        <v>5077</v>
      </c>
      <c r="E1004" s="5"/>
      <c r="F1004" s="5" t="s">
        <v>4906</v>
      </c>
      <c r="G1004" s="1" t="s">
        <v>4907</v>
      </c>
      <c r="H1004" s="1" t="s">
        <v>4907</v>
      </c>
      <c r="I1004" s="34" t="s">
        <v>4908</v>
      </c>
      <c r="J1004" s="77" t="s">
        <v>4909</v>
      </c>
      <c r="K1004" s="5" t="s">
        <v>567</v>
      </c>
      <c r="L1004" s="19" t="s">
        <v>569</v>
      </c>
      <c r="M1004" s="28">
        <v>46223</v>
      </c>
      <c r="N1004" s="29">
        <v>46267</v>
      </c>
      <c r="O1004" s="13" t="s">
        <v>132</v>
      </c>
      <c r="P1004" s="22" t="s">
        <v>1046</v>
      </c>
      <c r="Q1004" s="22">
        <v>8000</v>
      </c>
      <c r="R1004" s="23" t="s">
        <v>132</v>
      </c>
      <c r="S1004" s="6" t="s">
        <v>181</v>
      </c>
      <c r="T1004" s="5"/>
      <c r="U1004" s="5" t="s">
        <v>134</v>
      </c>
      <c r="V1004" s="75" t="s">
        <v>5061</v>
      </c>
      <c r="W1004" s="5" t="s">
        <v>181</v>
      </c>
      <c r="X1004" s="5"/>
      <c r="Y1004" s="5"/>
      <c r="Z1004" s="1">
        <v>100</v>
      </c>
      <c r="AA1004" s="7">
        <v>0.95</v>
      </c>
      <c r="AB1004" s="5"/>
      <c r="AC1004" s="5"/>
      <c r="AD1004" s="6"/>
      <c r="AE1004" s="5"/>
      <c r="AF1004" s="5" t="str">
        <f t="shared" si="15"/>
        <v>Y</v>
      </c>
      <c r="AG1004" s="5"/>
      <c r="AH1004" s="17">
        <v>1</v>
      </c>
      <c r="AI1004" s="1" t="s">
        <v>5078</v>
      </c>
      <c r="AJ1004" s="46" t="s">
        <v>268</v>
      </c>
      <c r="AK1004" s="98" t="s">
        <v>269</v>
      </c>
      <c r="AL1004" s="25" t="s">
        <v>182</v>
      </c>
      <c r="AM1004" s="100"/>
    </row>
    <row r="1005" spans="1:39" ht="57" customHeight="1">
      <c r="A1005" s="13" t="s">
        <v>2938</v>
      </c>
      <c r="B1005" s="13" t="s">
        <v>2755</v>
      </c>
      <c r="C1005" s="13" t="s">
        <v>2730</v>
      </c>
      <c r="D1005" s="27" t="s">
        <v>5079</v>
      </c>
      <c r="E1005" s="5"/>
      <c r="F1005" s="5" t="s">
        <v>3026</v>
      </c>
      <c r="G1005" s="1" t="s">
        <v>3027</v>
      </c>
      <c r="H1005" s="1" t="s">
        <v>3027</v>
      </c>
      <c r="I1005" s="33" t="s">
        <v>3028</v>
      </c>
      <c r="J1005" s="76" t="s">
        <v>3029</v>
      </c>
      <c r="K1005" s="5" t="s">
        <v>567</v>
      </c>
      <c r="L1005" s="19" t="s">
        <v>569</v>
      </c>
      <c r="M1005" s="28">
        <v>46223</v>
      </c>
      <c r="N1005" s="29">
        <v>46267</v>
      </c>
      <c r="O1005" s="13" t="s">
        <v>132</v>
      </c>
      <c r="P1005" s="22" t="s">
        <v>1046</v>
      </c>
      <c r="Q1005" s="22">
        <v>8000</v>
      </c>
      <c r="R1005" s="23" t="s">
        <v>181</v>
      </c>
      <c r="S1005" s="6" t="s">
        <v>181</v>
      </c>
      <c r="T1005" s="5"/>
      <c r="U1005" s="5" t="s">
        <v>134</v>
      </c>
      <c r="V1005" s="75" t="s">
        <v>5061</v>
      </c>
      <c r="W1005" s="5" t="s">
        <v>181</v>
      </c>
      <c r="X1005" s="5"/>
      <c r="Y1005" s="5"/>
      <c r="Z1005" s="1" t="s">
        <v>1039</v>
      </c>
      <c r="AA1005" s="7">
        <v>0.95</v>
      </c>
      <c r="AB1005" s="5"/>
      <c r="AC1005" s="5"/>
      <c r="AD1005" s="6"/>
      <c r="AE1005" s="5"/>
      <c r="AF1005" s="5" t="str">
        <f t="shared" si="15"/>
        <v>Y</v>
      </c>
      <c r="AG1005" s="5"/>
      <c r="AH1005" s="17">
        <v>1</v>
      </c>
      <c r="AI1005" s="1" t="s">
        <v>2730</v>
      </c>
      <c r="AJ1005" s="46" t="s">
        <v>268</v>
      </c>
      <c r="AK1005" s="98" t="s">
        <v>269</v>
      </c>
      <c r="AL1005" s="25" t="s">
        <v>182</v>
      </c>
      <c r="AM1005" s="100"/>
    </row>
    <row r="1006" spans="1:39" ht="57" customHeight="1">
      <c r="A1006" s="13" t="s">
        <v>2938</v>
      </c>
      <c r="B1006" s="13" t="s">
        <v>2755</v>
      </c>
      <c r="C1006" s="13" t="s">
        <v>1709</v>
      </c>
      <c r="D1006" s="27" t="s">
        <v>5080</v>
      </c>
      <c r="E1006" s="5"/>
      <c r="F1006" s="5" t="s">
        <v>4667</v>
      </c>
      <c r="G1006" s="1" t="s">
        <v>4668</v>
      </c>
      <c r="H1006" s="1" t="s">
        <v>5081</v>
      </c>
      <c r="I1006" s="33" t="s">
        <v>4670</v>
      </c>
      <c r="J1006" s="76" t="s">
        <v>4671</v>
      </c>
      <c r="K1006" s="5" t="s">
        <v>567</v>
      </c>
      <c r="L1006" s="19" t="s">
        <v>569</v>
      </c>
      <c r="M1006" s="28">
        <v>46223</v>
      </c>
      <c r="N1006" s="29">
        <v>46267</v>
      </c>
      <c r="O1006" s="13" t="s">
        <v>132</v>
      </c>
      <c r="P1006" s="22" t="s">
        <v>1046</v>
      </c>
      <c r="Q1006" s="22">
        <v>8000</v>
      </c>
      <c r="R1006" s="23" t="s">
        <v>132</v>
      </c>
      <c r="S1006" s="6" t="s">
        <v>181</v>
      </c>
      <c r="T1006" s="5"/>
      <c r="U1006" s="5" t="s">
        <v>134</v>
      </c>
      <c r="V1006" s="75" t="s">
        <v>5061</v>
      </c>
      <c r="W1006" s="5" t="s">
        <v>181</v>
      </c>
      <c r="X1006" s="5"/>
      <c r="Y1006" s="5"/>
      <c r="Z1006" s="1">
        <v>100</v>
      </c>
      <c r="AA1006" s="7">
        <v>0.95</v>
      </c>
      <c r="AB1006" s="5"/>
      <c r="AC1006" s="5"/>
      <c r="AD1006" s="6"/>
      <c r="AE1006" s="5"/>
      <c r="AF1006" s="5" t="str">
        <f t="shared" si="15"/>
        <v>Y</v>
      </c>
      <c r="AG1006" s="5"/>
      <c r="AH1006" s="17">
        <v>1</v>
      </c>
      <c r="AI1006" s="1" t="s">
        <v>5082</v>
      </c>
      <c r="AJ1006" s="46" t="s">
        <v>268</v>
      </c>
      <c r="AK1006" s="98" t="s">
        <v>269</v>
      </c>
      <c r="AL1006" s="25" t="s">
        <v>182</v>
      </c>
      <c r="AM1006" s="100"/>
    </row>
    <row r="1007" spans="1:39" ht="57" customHeight="1">
      <c r="A1007" s="13" t="s">
        <v>2938</v>
      </c>
      <c r="B1007" s="13" t="s">
        <v>2755</v>
      </c>
      <c r="C1007" s="13" t="s">
        <v>4911</v>
      </c>
      <c r="D1007" s="27" t="s">
        <v>5083</v>
      </c>
      <c r="E1007" s="5"/>
      <c r="F1007" s="5" t="s">
        <v>4913</v>
      </c>
      <c r="G1007" s="1" t="s">
        <v>4914</v>
      </c>
      <c r="H1007" s="1" t="s">
        <v>5084</v>
      </c>
      <c r="I1007" s="33" t="s">
        <v>4916</v>
      </c>
      <c r="J1007" s="76" t="s">
        <v>4917</v>
      </c>
      <c r="K1007" s="5" t="s">
        <v>567</v>
      </c>
      <c r="L1007" s="19" t="s">
        <v>569</v>
      </c>
      <c r="M1007" s="28">
        <v>46223</v>
      </c>
      <c r="N1007" s="29">
        <v>46267</v>
      </c>
      <c r="O1007" s="13" t="s">
        <v>132</v>
      </c>
      <c r="P1007" s="22" t="s">
        <v>1046</v>
      </c>
      <c r="Q1007" s="22">
        <v>8000</v>
      </c>
      <c r="R1007" s="23" t="s">
        <v>132</v>
      </c>
      <c r="S1007" s="6" t="s">
        <v>181</v>
      </c>
      <c r="T1007" s="5"/>
      <c r="U1007" s="5" t="s">
        <v>134</v>
      </c>
      <c r="V1007" s="75" t="s">
        <v>5061</v>
      </c>
      <c r="W1007" s="5" t="s">
        <v>132</v>
      </c>
      <c r="X1007" s="5" t="s">
        <v>4918</v>
      </c>
      <c r="Y1007" s="5" t="s">
        <v>4919</v>
      </c>
      <c r="Z1007" s="1">
        <v>100</v>
      </c>
      <c r="AA1007" s="7">
        <v>0.95</v>
      </c>
      <c r="AB1007" s="5"/>
      <c r="AC1007" s="5"/>
      <c r="AD1007" s="6"/>
      <c r="AE1007" s="5"/>
      <c r="AF1007" s="5" t="str">
        <f t="shared" si="15"/>
        <v>Y</v>
      </c>
      <c r="AG1007" s="5"/>
      <c r="AH1007" s="17">
        <v>1</v>
      </c>
      <c r="AI1007" s="1" t="s">
        <v>5085</v>
      </c>
      <c r="AJ1007" s="46" t="s">
        <v>268</v>
      </c>
      <c r="AK1007" s="98" t="s">
        <v>269</v>
      </c>
      <c r="AL1007" s="25" t="s">
        <v>182</v>
      </c>
      <c r="AM1007" s="100"/>
    </row>
    <row r="1008" spans="1:39" ht="57" customHeight="1">
      <c r="A1008" s="13" t="s">
        <v>2938</v>
      </c>
      <c r="B1008" s="13" t="s">
        <v>2755</v>
      </c>
      <c r="C1008" s="13" t="s">
        <v>4246</v>
      </c>
      <c r="D1008" s="27" t="s">
        <v>5086</v>
      </c>
      <c r="E1008" s="5"/>
      <c r="F1008" s="5" t="s">
        <v>4248</v>
      </c>
      <c r="G1008" s="1" t="s">
        <v>4249</v>
      </c>
      <c r="H1008" s="1" t="s">
        <v>4250</v>
      </c>
      <c r="I1008" s="34" t="s">
        <v>4251</v>
      </c>
      <c r="J1008" s="77" t="s">
        <v>4252</v>
      </c>
      <c r="K1008" s="5" t="s">
        <v>567</v>
      </c>
      <c r="L1008" s="19" t="s">
        <v>569</v>
      </c>
      <c r="M1008" s="28">
        <v>46223</v>
      </c>
      <c r="N1008" s="29">
        <v>46267</v>
      </c>
      <c r="O1008" s="13" t="s">
        <v>132</v>
      </c>
      <c r="P1008" s="22" t="s">
        <v>1046</v>
      </c>
      <c r="Q1008" s="22">
        <v>8000</v>
      </c>
      <c r="R1008" s="23" t="s">
        <v>132</v>
      </c>
      <c r="S1008" s="6" t="s">
        <v>181</v>
      </c>
      <c r="T1008" s="5"/>
      <c r="U1008" s="5" t="s">
        <v>134</v>
      </c>
      <c r="V1008" s="75" t="s">
        <v>5061</v>
      </c>
      <c r="W1008" s="5" t="s">
        <v>181</v>
      </c>
      <c r="X1008" s="5"/>
      <c r="Y1008" s="5"/>
      <c r="Z1008" s="1">
        <v>87.15</v>
      </c>
      <c r="AA1008" s="7">
        <v>0.95</v>
      </c>
      <c r="AB1008" s="5"/>
      <c r="AC1008" s="5"/>
      <c r="AD1008" s="6"/>
      <c r="AE1008" s="5"/>
      <c r="AF1008" s="5" t="str">
        <f t="shared" si="15"/>
        <v>Y</v>
      </c>
      <c r="AG1008" s="5"/>
      <c r="AH1008" s="17">
        <v>1</v>
      </c>
      <c r="AI1008" s="1" t="s">
        <v>4246</v>
      </c>
      <c r="AJ1008" s="46" t="s">
        <v>268</v>
      </c>
      <c r="AK1008" s="98" t="s">
        <v>269</v>
      </c>
      <c r="AL1008" s="25" t="s">
        <v>182</v>
      </c>
      <c r="AM1008" s="100"/>
    </row>
    <row r="1009" spans="1:39" ht="57" customHeight="1">
      <c r="A1009" s="13" t="s">
        <v>2938</v>
      </c>
      <c r="B1009" s="13" t="s">
        <v>2755</v>
      </c>
      <c r="C1009" s="13" t="s">
        <v>4253</v>
      </c>
      <c r="D1009" s="27" t="s">
        <v>5087</v>
      </c>
      <c r="E1009" s="5"/>
      <c r="F1009" s="5" t="s">
        <v>4255</v>
      </c>
      <c r="G1009" s="1" t="s">
        <v>4256</v>
      </c>
      <c r="H1009" s="1" t="s">
        <v>4257</v>
      </c>
      <c r="I1009" s="34" t="s">
        <v>4258</v>
      </c>
      <c r="J1009" s="77" t="s">
        <v>4259</v>
      </c>
      <c r="K1009" s="5" t="s">
        <v>567</v>
      </c>
      <c r="L1009" s="19" t="s">
        <v>569</v>
      </c>
      <c r="M1009" s="28">
        <v>46223</v>
      </c>
      <c r="N1009" s="29">
        <v>46267</v>
      </c>
      <c r="O1009" s="13" t="s">
        <v>132</v>
      </c>
      <c r="P1009" s="22" t="s">
        <v>1046</v>
      </c>
      <c r="Q1009" s="22">
        <v>8000</v>
      </c>
      <c r="R1009" s="23" t="s">
        <v>132</v>
      </c>
      <c r="S1009" s="6" t="s">
        <v>181</v>
      </c>
      <c r="T1009" s="5"/>
      <c r="U1009" s="5" t="s">
        <v>134</v>
      </c>
      <c r="V1009" s="75" t="s">
        <v>5061</v>
      </c>
      <c r="W1009" s="5" t="s">
        <v>181</v>
      </c>
      <c r="X1009" s="5"/>
      <c r="Y1009" s="5"/>
      <c r="Z1009" s="1">
        <v>87.15</v>
      </c>
      <c r="AA1009" s="7">
        <v>0.95</v>
      </c>
      <c r="AB1009" s="5"/>
      <c r="AC1009" s="5"/>
      <c r="AD1009" s="6"/>
      <c r="AE1009" s="5"/>
      <c r="AF1009" s="5" t="str">
        <f t="shared" si="15"/>
        <v>Y</v>
      </c>
      <c r="AG1009" s="5"/>
      <c r="AH1009" s="17">
        <v>1</v>
      </c>
      <c r="AI1009" s="1" t="s">
        <v>4253</v>
      </c>
      <c r="AJ1009" s="46" t="s">
        <v>268</v>
      </c>
      <c r="AK1009" s="98" t="s">
        <v>269</v>
      </c>
      <c r="AL1009" s="25" t="s">
        <v>182</v>
      </c>
      <c r="AM1009" s="100"/>
    </row>
    <row r="1010" spans="1:39" ht="57" customHeight="1">
      <c r="A1010" s="13" t="s">
        <v>2938</v>
      </c>
      <c r="B1010" s="13" t="s">
        <v>2755</v>
      </c>
      <c r="C1010" s="13" t="s">
        <v>4921</v>
      </c>
      <c r="D1010" s="27" t="s">
        <v>5088</v>
      </c>
      <c r="E1010" s="5"/>
      <c r="F1010" s="5" t="s">
        <v>4923</v>
      </c>
      <c r="G1010" s="1" t="s">
        <v>4924</v>
      </c>
      <c r="H1010" s="1" t="s">
        <v>4924</v>
      </c>
      <c r="I1010" s="33" t="s">
        <v>4925</v>
      </c>
      <c r="J1010" s="76" t="s">
        <v>4926</v>
      </c>
      <c r="K1010" s="5" t="s">
        <v>567</v>
      </c>
      <c r="L1010" s="19" t="s">
        <v>569</v>
      </c>
      <c r="M1010" s="28">
        <v>46223</v>
      </c>
      <c r="N1010" s="29">
        <v>46267</v>
      </c>
      <c r="O1010" s="13" t="s">
        <v>132</v>
      </c>
      <c r="P1010" s="22" t="s">
        <v>1046</v>
      </c>
      <c r="Q1010" s="22">
        <v>8000</v>
      </c>
      <c r="R1010" s="23" t="s">
        <v>132</v>
      </c>
      <c r="S1010" s="6" t="s">
        <v>181</v>
      </c>
      <c r="T1010" s="5"/>
      <c r="U1010" s="5" t="s">
        <v>134</v>
      </c>
      <c r="V1010" s="75" t="s">
        <v>5061</v>
      </c>
      <c r="W1010" s="5" t="s">
        <v>181</v>
      </c>
      <c r="X1010" s="5"/>
      <c r="Y1010" s="5"/>
      <c r="Z1010" s="1">
        <v>100</v>
      </c>
      <c r="AA1010" s="7">
        <v>0.95</v>
      </c>
      <c r="AB1010" s="5"/>
      <c r="AC1010" s="5"/>
      <c r="AD1010" s="6"/>
      <c r="AE1010" s="5"/>
      <c r="AF1010" s="5" t="str">
        <f t="shared" si="15"/>
        <v>Y</v>
      </c>
      <c r="AG1010" s="5"/>
      <c r="AH1010" s="17">
        <v>1</v>
      </c>
      <c r="AI1010" s="1" t="s">
        <v>5089</v>
      </c>
      <c r="AJ1010" s="46" t="s">
        <v>268</v>
      </c>
      <c r="AK1010" s="98" t="s">
        <v>269</v>
      </c>
      <c r="AL1010" s="25" t="s">
        <v>182</v>
      </c>
      <c r="AM1010" s="100"/>
    </row>
    <row r="1011" spans="1:39" ht="57" customHeight="1">
      <c r="A1011" s="13" t="s">
        <v>1039</v>
      </c>
      <c r="B1011" s="13" t="s">
        <v>1039</v>
      </c>
      <c r="C1011" s="13" t="s">
        <v>1039</v>
      </c>
      <c r="D1011" s="27" t="s">
        <v>5090</v>
      </c>
      <c r="E1011" s="5"/>
      <c r="F1011" s="5" t="s">
        <v>2685</v>
      </c>
      <c r="G1011" s="1" t="s">
        <v>2686</v>
      </c>
      <c r="H1011" s="1" t="s">
        <v>2686</v>
      </c>
      <c r="I1011" s="33" t="s">
        <v>2687</v>
      </c>
      <c r="J1011" s="76" t="s">
        <v>2688</v>
      </c>
      <c r="K1011" s="5" t="s">
        <v>567</v>
      </c>
      <c r="L1011" s="19" t="s">
        <v>569</v>
      </c>
      <c r="M1011" s="28">
        <v>46223</v>
      </c>
      <c r="N1011" s="29">
        <v>46267</v>
      </c>
      <c r="O1011" s="13" t="s">
        <v>132</v>
      </c>
      <c r="P1011" s="22" t="s">
        <v>1878</v>
      </c>
      <c r="Q1011" s="22">
        <v>22</v>
      </c>
      <c r="R1011" s="23" t="s">
        <v>181</v>
      </c>
      <c r="S1011" s="6" t="s">
        <v>181</v>
      </c>
      <c r="T1011" s="5"/>
      <c r="U1011" s="5" t="s">
        <v>134</v>
      </c>
      <c r="V1011" s="75" t="s">
        <v>5061</v>
      </c>
      <c r="W1011" s="5" t="s">
        <v>181</v>
      </c>
      <c r="X1011" s="5"/>
      <c r="Y1011" s="5"/>
      <c r="Z1011" s="1" t="s">
        <v>1039</v>
      </c>
      <c r="AA1011" s="7">
        <v>0.95</v>
      </c>
      <c r="AB1011" s="5"/>
      <c r="AC1011" s="5"/>
      <c r="AD1011" s="6"/>
      <c r="AE1011" s="5"/>
      <c r="AF1011" s="5" t="str">
        <f t="shared" si="15"/>
        <v>Y</v>
      </c>
      <c r="AG1011" s="5"/>
      <c r="AH1011" s="17">
        <v>1</v>
      </c>
      <c r="AI1011" s="1" t="s">
        <v>4232</v>
      </c>
      <c r="AJ1011" s="46" t="s">
        <v>268</v>
      </c>
      <c r="AK1011" s="98" t="s">
        <v>269</v>
      </c>
      <c r="AL1011" s="25" t="s">
        <v>182</v>
      </c>
      <c r="AM1011" s="100"/>
    </row>
    <row r="1012" spans="1:39" ht="57" customHeight="1">
      <c r="A1012" s="13" t="s">
        <v>1039</v>
      </c>
      <c r="B1012" s="13" t="s">
        <v>1039</v>
      </c>
      <c r="C1012" s="13" t="s">
        <v>1039</v>
      </c>
      <c r="D1012" s="27" t="s">
        <v>5091</v>
      </c>
      <c r="E1012" s="5"/>
      <c r="F1012" s="5" t="s">
        <v>2691</v>
      </c>
      <c r="G1012" s="1" t="s">
        <v>2692</v>
      </c>
      <c r="H1012" s="1" t="s">
        <v>2692</v>
      </c>
      <c r="I1012" s="33" t="s">
        <v>2693</v>
      </c>
      <c r="J1012" s="76" t="s">
        <v>2693</v>
      </c>
      <c r="K1012" s="5" t="s">
        <v>567</v>
      </c>
      <c r="L1012" s="19" t="s">
        <v>569</v>
      </c>
      <c r="M1012" s="28">
        <v>46223</v>
      </c>
      <c r="N1012" s="29">
        <v>46267</v>
      </c>
      <c r="O1012" s="13" t="s">
        <v>132</v>
      </c>
      <c r="P1012" s="22" t="s">
        <v>1046</v>
      </c>
      <c r="Q1012" s="22">
        <v>4</v>
      </c>
      <c r="R1012" s="23" t="s">
        <v>181</v>
      </c>
      <c r="S1012" s="6" t="s">
        <v>181</v>
      </c>
      <c r="T1012" s="5"/>
      <c r="U1012" s="5" t="s">
        <v>134</v>
      </c>
      <c r="V1012" s="75" t="s">
        <v>5092</v>
      </c>
      <c r="W1012" s="5" t="s">
        <v>181</v>
      </c>
      <c r="X1012" s="5"/>
      <c r="Y1012" s="5"/>
      <c r="Z1012" s="1" t="s">
        <v>1039</v>
      </c>
      <c r="AA1012" s="7">
        <v>0.95</v>
      </c>
      <c r="AB1012" s="5"/>
      <c r="AC1012" s="5"/>
      <c r="AD1012" s="6"/>
      <c r="AE1012" s="5"/>
      <c r="AF1012" s="5" t="str">
        <f t="shared" si="15"/>
        <v>Y</v>
      </c>
      <c r="AG1012" s="5"/>
      <c r="AH1012" s="17">
        <v>1</v>
      </c>
      <c r="AI1012" s="1" t="s">
        <v>1161</v>
      </c>
      <c r="AJ1012" s="46" t="s">
        <v>268</v>
      </c>
      <c r="AK1012" s="98" t="s">
        <v>269</v>
      </c>
      <c r="AL1012" s="25" t="s">
        <v>182</v>
      </c>
      <c r="AM1012" s="100"/>
    </row>
    <row r="1013" spans="1:39" ht="57" customHeight="1">
      <c r="A1013" s="13" t="s">
        <v>1039</v>
      </c>
      <c r="B1013" s="13" t="s">
        <v>1039</v>
      </c>
      <c r="C1013" s="13" t="s">
        <v>1039</v>
      </c>
      <c r="D1013" s="27" t="s">
        <v>5093</v>
      </c>
      <c r="E1013" s="5"/>
      <c r="F1013" s="5" t="s">
        <v>2605</v>
      </c>
      <c r="G1013" s="1" t="s">
        <v>2606</v>
      </c>
      <c r="H1013" s="1" t="s">
        <v>2606</v>
      </c>
      <c r="I1013" s="33" t="s">
        <v>2607</v>
      </c>
      <c r="J1013" s="76" t="s">
        <v>2608</v>
      </c>
      <c r="K1013" s="5" t="s">
        <v>573</v>
      </c>
      <c r="L1013" s="19" t="s">
        <v>575</v>
      </c>
      <c r="M1013" s="28">
        <v>46223</v>
      </c>
      <c r="N1013" s="29">
        <v>46267</v>
      </c>
      <c r="O1013" s="13" t="s">
        <v>132</v>
      </c>
      <c r="P1013" s="22" t="s">
        <v>1046</v>
      </c>
      <c r="Q1013" s="22">
        <v>60</v>
      </c>
      <c r="R1013" s="23" t="s">
        <v>181</v>
      </c>
      <c r="S1013" s="6" t="s">
        <v>181</v>
      </c>
      <c r="T1013" s="5"/>
      <c r="U1013" s="5" t="s">
        <v>174</v>
      </c>
      <c r="V1013" s="75" t="s">
        <v>5094</v>
      </c>
      <c r="W1013" s="5" t="s">
        <v>181</v>
      </c>
      <c r="X1013" s="5"/>
      <c r="Y1013" s="5"/>
      <c r="Z1013" s="1" t="s">
        <v>1039</v>
      </c>
      <c r="AA1013" s="7">
        <v>0.95</v>
      </c>
      <c r="AB1013" s="5"/>
      <c r="AC1013" s="5"/>
      <c r="AD1013" s="6"/>
      <c r="AE1013" s="5"/>
      <c r="AF1013" s="5" t="str">
        <f t="shared" si="15"/>
        <v>Y</v>
      </c>
      <c r="AG1013" s="5"/>
      <c r="AH1013" s="17">
        <v>1</v>
      </c>
      <c r="AI1013" s="1" t="s">
        <v>1048</v>
      </c>
      <c r="AJ1013" s="46" t="s">
        <v>268</v>
      </c>
      <c r="AK1013" s="98" t="s">
        <v>269</v>
      </c>
      <c r="AL1013" s="25" t="s">
        <v>182</v>
      </c>
      <c r="AM1013" s="100"/>
    </row>
    <row r="1014" spans="1:39" ht="57" customHeight="1">
      <c r="A1014" s="13" t="s">
        <v>1039</v>
      </c>
      <c r="B1014" s="13" t="s">
        <v>1039</v>
      </c>
      <c r="C1014" s="13" t="s">
        <v>1039</v>
      </c>
      <c r="D1014" s="27" t="s">
        <v>5095</v>
      </c>
      <c r="E1014" s="5"/>
      <c r="F1014" s="5" t="s">
        <v>2611</v>
      </c>
      <c r="G1014" s="1" t="s">
        <v>2612</v>
      </c>
      <c r="H1014" s="1" t="s">
        <v>2612</v>
      </c>
      <c r="I1014" s="33" t="s">
        <v>2613</v>
      </c>
      <c r="J1014" s="76" t="s">
        <v>2614</v>
      </c>
      <c r="K1014" s="5" t="s">
        <v>573</v>
      </c>
      <c r="L1014" s="19" t="s">
        <v>575</v>
      </c>
      <c r="M1014" s="28">
        <v>46223</v>
      </c>
      <c r="N1014" s="29">
        <v>46267</v>
      </c>
      <c r="O1014" s="13" t="s">
        <v>132</v>
      </c>
      <c r="P1014" s="22" t="s">
        <v>1046</v>
      </c>
      <c r="Q1014" s="22">
        <v>20</v>
      </c>
      <c r="R1014" s="23" t="s">
        <v>181</v>
      </c>
      <c r="S1014" s="6" t="s">
        <v>181</v>
      </c>
      <c r="T1014" s="5"/>
      <c r="U1014" s="5" t="s">
        <v>174</v>
      </c>
      <c r="V1014" s="75" t="s">
        <v>5096</v>
      </c>
      <c r="W1014" s="5" t="s">
        <v>181</v>
      </c>
      <c r="X1014" s="5"/>
      <c r="Y1014" s="5"/>
      <c r="Z1014" s="1" t="s">
        <v>1039</v>
      </c>
      <c r="AA1014" s="7">
        <v>0.95</v>
      </c>
      <c r="AB1014" s="5"/>
      <c r="AC1014" s="5"/>
      <c r="AD1014" s="6"/>
      <c r="AE1014" s="5"/>
      <c r="AF1014" s="5" t="str">
        <f t="shared" si="15"/>
        <v>Y</v>
      </c>
      <c r="AG1014" s="5"/>
      <c r="AH1014" s="17">
        <v>1</v>
      </c>
      <c r="AI1014" s="1" t="s">
        <v>1056</v>
      </c>
      <c r="AJ1014" s="46" t="s">
        <v>268</v>
      </c>
      <c r="AK1014" s="98" t="s">
        <v>269</v>
      </c>
      <c r="AL1014" s="25" t="s">
        <v>182</v>
      </c>
      <c r="AM1014" s="100"/>
    </row>
    <row r="1015" spans="1:39" ht="57" customHeight="1">
      <c r="A1015" s="13" t="s">
        <v>1039</v>
      </c>
      <c r="B1015" s="13" t="s">
        <v>1039</v>
      </c>
      <c r="C1015" s="13" t="s">
        <v>1039</v>
      </c>
      <c r="D1015" s="27" t="s">
        <v>5097</v>
      </c>
      <c r="E1015" s="5"/>
      <c r="F1015" s="5" t="s">
        <v>2617</v>
      </c>
      <c r="G1015" s="1" t="s">
        <v>2618</v>
      </c>
      <c r="H1015" s="1" t="s">
        <v>2618</v>
      </c>
      <c r="I1015" s="33" t="s">
        <v>2619</v>
      </c>
      <c r="J1015" s="76" t="s">
        <v>2620</v>
      </c>
      <c r="K1015" s="5" t="s">
        <v>573</v>
      </c>
      <c r="L1015" s="19" t="s">
        <v>575</v>
      </c>
      <c r="M1015" s="28">
        <v>46223</v>
      </c>
      <c r="N1015" s="29">
        <v>46267</v>
      </c>
      <c r="O1015" s="13" t="s">
        <v>132</v>
      </c>
      <c r="P1015" s="22" t="s">
        <v>1046</v>
      </c>
      <c r="Q1015" s="22">
        <v>20</v>
      </c>
      <c r="R1015" s="23" t="s">
        <v>181</v>
      </c>
      <c r="S1015" s="6" t="s">
        <v>181</v>
      </c>
      <c r="T1015" s="5"/>
      <c r="U1015" s="5" t="s">
        <v>174</v>
      </c>
      <c r="V1015" s="75" t="s">
        <v>5096</v>
      </c>
      <c r="W1015" s="5" t="s">
        <v>181</v>
      </c>
      <c r="X1015" s="5"/>
      <c r="Y1015" s="5"/>
      <c r="Z1015" s="1" t="s">
        <v>1039</v>
      </c>
      <c r="AA1015" s="7">
        <v>0.95</v>
      </c>
      <c r="AB1015" s="5"/>
      <c r="AC1015" s="5"/>
      <c r="AD1015" s="6"/>
      <c r="AE1015" s="5"/>
      <c r="AF1015" s="5" t="str">
        <f t="shared" si="15"/>
        <v>Y</v>
      </c>
      <c r="AG1015" s="5"/>
      <c r="AH1015" s="17">
        <v>1</v>
      </c>
      <c r="AI1015" s="1" t="s">
        <v>1056</v>
      </c>
      <c r="AJ1015" s="46" t="s">
        <v>268</v>
      </c>
      <c r="AK1015" s="98" t="s">
        <v>269</v>
      </c>
      <c r="AL1015" s="25" t="s">
        <v>182</v>
      </c>
      <c r="AM1015" s="100"/>
    </row>
    <row r="1016" spans="1:39" ht="57" customHeight="1">
      <c r="A1016" s="13" t="s">
        <v>1039</v>
      </c>
      <c r="B1016" s="13" t="s">
        <v>1039</v>
      </c>
      <c r="C1016" s="13" t="s">
        <v>1039</v>
      </c>
      <c r="D1016" s="27" t="s">
        <v>5098</v>
      </c>
      <c r="E1016" s="5"/>
      <c r="F1016" s="5" t="s">
        <v>2622</v>
      </c>
      <c r="G1016" s="1" t="s">
        <v>2623</v>
      </c>
      <c r="H1016" s="1" t="s">
        <v>2623</v>
      </c>
      <c r="I1016" s="33" t="s">
        <v>2624</v>
      </c>
      <c r="J1016" s="76" t="s">
        <v>2625</v>
      </c>
      <c r="K1016" s="5" t="s">
        <v>573</v>
      </c>
      <c r="L1016" s="19" t="s">
        <v>575</v>
      </c>
      <c r="M1016" s="28">
        <v>46223</v>
      </c>
      <c r="N1016" s="29">
        <v>46267</v>
      </c>
      <c r="O1016" s="13" t="s">
        <v>132</v>
      </c>
      <c r="P1016" s="22" t="s">
        <v>1046</v>
      </c>
      <c r="Q1016" s="22">
        <v>20</v>
      </c>
      <c r="R1016" s="23" t="s">
        <v>181</v>
      </c>
      <c r="S1016" s="6" t="s">
        <v>181</v>
      </c>
      <c r="T1016" s="5"/>
      <c r="U1016" s="5" t="s">
        <v>174</v>
      </c>
      <c r="V1016" s="75" t="s">
        <v>5096</v>
      </c>
      <c r="W1016" s="5" t="s">
        <v>181</v>
      </c>
      <c r="X1016" s="5"/>
      <c r="Y1016" s="5"/>
      <c r="Z1016" s="1" t="s">
        <v>1039</v>
      </c>
      <c r="AA1016" s="7">
        <v>0.95</v>
      </c>
      <c r="AB1016" s="5"/>
      <c r="AC1016" s="5"/>
      <c r="AD1016" s="6"/>
      <c r="AE1016" s="5"/>
      <c r="AF1016" s="5" t="str">
        <f t="shared" si="15"/>
        <v>Y</v>
      </c>
      <c r="AG1016" s="5"/>
      <c r="AH1016" s="17">
        <v>1</v>
      </c>
      <c r="AI1016" s="1" t="s">
        <v>1056</v>
      </c>
      <c r="AJ1016" s="46" t="s">
        <v>268</v>
      </c>
      <c r="AK1016" s="98" t="s">
        <v>269</v>
      </c>
      <c r="AL1016" s="25" t="s">
        <v>182</v>
      </c>
      <c r="AM1016" s="100"/>
    </row>
    <row r="1017" spans="1:39" ht="57" customHeight="1">
      <c r="A1017" s="13" t="s">
        <v>1039</v>
      </c>
      <c r="B1017" s="13" t="s">
        <v>1039</v>
      </c>
      <c r="C1017" s="13" t="s">
        <v>1039</v>
      </c>
      <c r="D1017" s="27" t="s">
        <v>5099</v>
      </c>
      <c r="E1017" s="5"/>
      <c r="F1017" s="5" t="s">
        <v>2627</v>
      </c>
      <c r="G1017" s="1" t="s">
        <v>2628</v>
      </c>
      <c r="H1017" s="1" t="s">
        <v>2628</v>
      </c>
      <c r="I1017" s="33" t="s">
        <v>2629</v>
      </c>
      <c r="J1017" s="76" t="s">
        <v>2630</v>
      </c>
      <c r="K1017" s="5" t="s">
        <v>573</v>
      </c>
      <c r="L1017" s="19" t="s">
        <v>575</v>
      </c>
      <c r="M1017" s="28">
        <v>46223</v>
      </c>
      <c r="N1017" s="29">
        <v>46267</v>
      </c>
      <c r="O1017" s="13" t="s">
        <v>132</v>
      </c>
      <c r="P1017" s="22" t="s">
        <v>1046</v>
      </c>
      <c r="Q1017" s="22">
        <v>48</v>
      </c>
      <c r="R1017" s="23" t="s">
        <v>181</v>
      </c>
      <c r="S1017" s="6" t="s">
        <v>181</v>
      </c>
      <c r="T1017" s="5"/>
      <c r="U1017" s="5" t="s">
        <v>174</v>
      </c>
      <c r="V1017" s="75" t="s">
        <v>5096</v>
      </c>
      <c r="W1017" s="5" t="s">
        <v>181</v>
      </c>
      <c r="X1017" s="5"/>
      <c r="Y1017" s="5"/>
      <c r="Z1017" s="1" t="s">
        <v>1039</v>
      </c>
      <c r="AA1017" s="7">
        <v>0.95</v>
      </c>
      <c r="AB1017" s="5"/>
      <c r="AC1017" s="5"/>
      <c r="AD1017" s="6"/>
      <c r="AE1017" s="5"/>
      <c r="AF1017" s="5" t="str">
        <f t="shared" si="15"/>
        <v>Y</v>
      </c>
      <c r="AG1017" s="5"/>
      <c r="AH1017" s="17">
        <v>1</v>
      </c>
      <c r="AI1017" s="1" t="s">
        <v>4217</v>
      </c>
      <c r="AJ1017" s="46" t="s">
        <v>268</v>
      </c>
      <c r="AK1017" s="98" t="s">
        <v>269</v>
      </c>
      <c r="AL1017" s="25" t="s">
        <v>182</v>
      </c>
      <c r="AM1017" s="100"/>
    </row>
    <row r="1018" spans="1:39" ht="57" customHeight="1">
      <c r="A1018" s="13" t="s">
        <v>2938</v>
      </c>
      <c r="B1018" s="13" t="s">
        <v>2755</v>
      </c>
      <c r="C1018" s="13" t="s">
        <v>4904</v>
      </c>
      <c r="D1018" s="27" t="s">
        <v>5100</v>
      </c>
      <c r="E1018" s="5"/>
      <c r="F1018" s="5" t="s">
        <v>4906</v>
      </c>
      <c r="G1018" s="1" t="s">
        <v>4907</v>
      </c>
      <c r="H1018" s="1" t="s">
        <v>4907</v>
      </c>
      <c r="I1018" s="34" t="s">
        <v>4908</v>
      </c>
      <c r="J1018" s="77" t="s">
        <v>4909</v>
      </c>
      <c r="K1018" s="5" t="s">
        <v>573</v>
      </c>
      <c r="L1018" s="19" t="s">
        <v>575</v>
      </c>
      <c r="M1018" s="28">
        <v>46223</v>
      </c>
      <c r="N1018" s="29">
        <v>46267</v>
      </c>
      <c r="O1018" s="13" t="s">
        <v>132</v>
      </c>
      <c r="P1018" s="22" t="s">
        <v>1046</v>
      </c>
      <c r="Q1018" s="22">
        <v>8000</v>
      </c>
      <c r="R1018" s="23" t="s">
        <v>132</v>
      </c>
      <c r="S1018" s="6" t="s">
        <v>181</v>
      </c>
      <c r="T1018" s="5"/>
      <c r="U1018" s="5" t="s">
        <v>174</v>
      </c>
      <c r="V1018" s="75" t="s">
        <v>5096</v>
      </c>
      <c r="W1018" s="5" t="s">
        <v>181</v>
      </c>
      <c r="X1018" s="5"/>
      <c r="Y1018" s="5"/>
      <c r="Z1018" s="1">
        <v>100</v>
      </c>
      <c r="AA1018" s="7">
        <v>0.95</v>
      </c>
      <c r="AB1018" s="5"/>
      <c r="AC1018" s="5"/>
      <c r="AD1018" s="6"/>
      <c r="AE1018" s="5"/>
      <c r="AF1018" s="5" t="str">
        <f t="shared" si="15"/>
        <v>Y</v>
      </c>
      <c r="AG1018" s="5"/>
      <c r="AH1018" s="17">
        <v>1</v>
      </c>
      <c r="AI1018" s="1" t="s">
        <v>5101</v>
      </c>
      <c r="AJ1018" s="46" t="s">
        <v>268</v>
      </c>
      <c r="AK1018" s="98" t="s">
        <v>269</v>
      </c>
      <c r="AL1018" s="25" t="s">
        <v>182</v>
      </c>
      <c r="AM1018" s="100"/>
    </row>
    <row r="1019" spans="1:39" ht="57" customHeight="1">
      <c r="A1019" s="13" t="s">
        <v>2938</v>
      </c>
      <c r="B1019" s="13" t="s">
        <v>2755</v>
      </c>
      <c r="C1019" s="13" t="s">
        <v>2730</v>
      </c>
      <c r="D1019" s="27" t="s">
        <v>5102</v>
      </c>
      <c r="E1019" s="5"/>
      <c r="F1019" s="5" t="s">
        <v>3026</v>
      </c>
      <c r="G1019" s="1" t="s">
        <v>3027</v>
      </c>
      <c r="H1019" s="1" t="s">
        <v>3027</v>
      </c>
      <c r="I1019" s="33" t="s">
        <v>3028</v>
      </c>
      <c r="J1019" s="76" t="s">
        <v>3029</v>
      </c>
      <c r="K1019" s="5" t="s">
        <v>573</v>
      </c>
      <c r="L1019" s="19" t="s">
        <v>575</v>
      </c>
      <c r="M1019" s="28">
        <v>46223</v>
      </c>
      <c r="N1019" s="29">
        <v>46267</v>
      </c>
      <c r="O1019" s="13" t="s">
        <v>132</v>
      </c>
      <c r="P1019" s="22" t="s">
        <v>1046</v>
      </c>
      <c r="Q1019" s="22">
        <v>8000</v>
      </c>
      <c r="R1019" s="23" t="s">
        <v>181</v>
      </c>
      <c r="S1019" s="6" t="s">
        <v>181</v>
      </c>
      <c r="T1019" s="5"/>
      <c r="U1019" s="5" t="s">
        <v>174</v>
      </c>
      <c r="V1019" s="75" t="s">
        <v>5096</v>
      </c>
      <c r="W1019" s="5" t="s">
        <v>181</v>
      </c>
      <c r="X1019" s="5"/>
      <c r="Y1019" s="5"/>
      <c r="Z1019" s="1" t="s">
        <v>1039</v>
      </c>
      <c r="AA1019" s="7">
        <v>0.95</v>
      </c>
      <c r="AB1019" s="5"/>
      <c r="AC1019" s="5"/>
      <c r="AD1019" s="6"/>
      <c r="AE1019" s="5"/>
      <c r="AF1019" s="5" t="str">
        <f t="shared" si="15"/>
        <v>Y</v>
      </c>
      <c r="AG1019" s="5"/>
      <c r="AH1019" s="17">
        <v>1</v>
      </c>
      <c r="AI1019" s="1" t="s">
        <v>2730</v>
      </c>
      <c r="AJ1019" s="46" t="s">
        <v>268</v>
      </c>
      <c r="AK1019" s="98" t="s">
        <v>269</v>
      </c>
      <c r="AL1019" s="25" t="s">
        <v>182</v>
      </c>
      <c r="AM1019" s="100"/>
    </row>
    <row r="1020" spans="1:39" ht="57" customHeight="1">
      <c r="A1020" s="13" t="s">
        <v>2938</v>
      </c>
      <c r="B1020" s="13" t="s">
        <v>2755</v>
      </c>
      <c r="C1020" s="13" t="s">
        <v>4911</v>
      </c>
      <c r="D1020" s="27" t="s">
        <v>5103</v>
      </c>
      <c r="E1020" s="5"/>
      <c r="F1020" s="5" t="s">
        <v>4913</v>
      </c>
      <c r="G1020" s="1" t="s">
        <v>4914</v>
      </c>
      <c r="H1020" s="1" t="s">
        <v>5104</v>
      </c>
      <c r="I1020" s="33" t="s">
        <v>4916</v>
      </c>
      <c r="J1020" s="76" t="s">
        <v>4917</v>
      </c>
      <c r="K1020" s="5" t="s">
        <v>573</v>
      </c>
      <c r="L1020" s="19" t="s">
        <v>575</v>
      </c>
      <c r="M1020" s="28">
        <v>46223</v>
      </c>
      <c r="N1020" s="29">
        <v>46267</v>
      </c>
      <c r="O1020" s="13" t="s">
        <v>132</v>
      </c>
      <c r="P1020" s="22" t="s">
        <v>1046</v>
      </c>
      <c r="Q1020" s="22">
        <v>8000</v>
      </c>
      <c r="R1020" s="23" t="s">
        <v>132</v>
      </c>
      <c r="S1020" s="6" t="s">
        <v>181</v>
      </c>
      <c r="T1020" s="5"/>
      <c r="U1020" s="5" t="s">
        <v>174</v>
      </c>
      <c r="V1020" s="75" t="s">
        <v>5096</v>
      </c>
      <c r="W1020" s="5" t="s">
        <v>132</v>
      </c>
      <c r="X1020" s="5" t="s">
        <v>4918</v>
      </c>
      <c r="Y1020" s="5" t="s">
        <v>4919</v>
      </c>
      <c r="Z1020" s="1">
        <v>100</v>
      </c>
      <c r="AA1020" s="7">
        <v>0.95</v>
      </c>
      <c r="AB1020" s="5"/>
      <c r="AC1020" s="5"/>
      <c r="AD1020" s="6"/>
      <c r="AE1020" s="5"/>
      <c r="AF1020" s="5" t="str">
        <f t="shared" si="15"/>
        <v>Y</v>
      </c>
      <c r="AG1020" s="5"/>
      <c r="AH1020" s="17">
        <v>1</v>
      </c>
      <c r="AI1020" s="1" t="s">
        <v>5105</v>
      </c>
      <c r="AJ1020" s="46" t="s">
        <v>268</v>
      </c>
      <c r="AK1020" s="98" t="s">
        <v>269</v>
      </c>
      <c r="AL1020" s="25" t="s">
        <v>182</v>
      </c>
      <c r="AM1020" s="100"/>
    </row>
    <row r="1021" spans="1:39" ht="57" customHeight="1">
      <c r="A1021" s="13" t="s">
        <v>2938</v>
      </c>
      <c r="B1021" s="13" t="s">
        <v>2755</v>
      </c>
      <c r="C1021" s="13" t="s">
        <v>4921</v>
      </c>
      <c r="D1021" s="27" t="s">
        <v>5106</v>
      </c>
      <c r="E1021" s="5"/>
      <c r="F1021" s="5" t="s">
        <v>4923</v>
      </c>
      <c r="G1021" s="1" t="s">
        <v>4924</v>
      </c>
      <c r="H1021" s="1" t="s">
        <v>4924</v>
      </c>
      <c r="I1021" s="33" t="s">
        <v>4925</v>
      </c>
      <c r="J1021" s="76" t="s">
        <v>4926</v>
      </c>
      <c r="K1021" s="5" t="s">
        <v>573</v>
      </c>
      <c r="L1021" s="19" t="s">
        <v>575</v>
      </c>
      <c r="M1021" s="28">
        <v>46223</v>
      </c>
      <c r="N1021" s="29">
        <v>46267</v>
      </c>
      <c r="O1021" s="13" t="s">
        <v>132</v>
      </c>
      <c r="P1021" s="22" t="s">
        <v>1046</v>
      </c>
      <c r="Q1021" s="22">
        <v>8000</v>
      </c>
      <c r="R1021" s="23" t="s">
        <v>132</v>
      </c>
      <c r="S1021" s="6" t="s">
        <v>181</v>
      </c>
      <c r="T1021" s="5"/>
      <c r="U1021" s="5" t="s">
        <v>174</v>
      </c>
      <c r="V1021" s="75" t="s">
        <v>5096</v>
      </c>
      <c r="W1021" s="5" t="s">
        <v>181</v>
      </c>
      <c r="X1021" s="5"/>
      <c r="Y1021" s="5"/>
      <c r="Z1021" s="1">
        <v>100</v>
      </c>
      <c r="AA1021" s="7">
        <v>0.95</v>
      </c>
      <c r="AB1021" s="5"/>
      <c r="AC1021" s="5"/>
      <c r="AD1021" s="6"/>
      <c r="AE1021" s="5"/>
      <c r="AF1021" s="5" t="str">
        <f t="shared" si="15"/>
        <v>Y</v>
      </c>
      <c r="AG1021" s="5"/>
      <c r="AH1021" s="17">
        <v>1</v>
      </c>
      <c r="AI1021" s="1" t="s">
        <v>5107</v>
      </c>
      <c r="AJ1021" s="46" t="s">
        <v>268</v>
      </c>
      <c r="AK1021" s="98" t="s">
        <v>269</v>
      </c>
      <c r="AL1021" s="25" t="s">
        <v>182</v>
      </c>
      <c r="AM1021" s="100"/>
    </row>
    <row r="1022" spans="1:39" ht="57" customHeight="1">
      <c r="A1022" s="13" t="s">
        <v>1039</v>
      </c>
      <c r="B1022" s="13" t="s">
        <v>1039</v>
      </c>
      <c r="C1022" s="13" t="s">
        <v>1039</v>
      </c>
      <c r="D1022" s="27" t="s">
        <v>5108</v>
      </c>
      <c r="E1022" s="5"/>
      <c r="F1022" s="5" t="s">
        <v>2685</v>
      </c>
      <c r="G1022" s="1" t="s">
        <v>2686</v>
      </c>
      <c r="H1022" s="1" t="s">
        <v>2686</v>
      </c>
      <c r="I1022" s="33" t="s">
        <v>2687</v>
      </c>
      <c r="J1022" s="76" t="s">
        <v>2688</v>
      </c>
      <c r="K1022" s="5" t="s">
        <v>573</v>
      </c>
      <c r="L1022" s="19" t="s">
        <v>575</v>
      </c>
      <c r="M1022" s="28">
        <v>46223</v>
      </c>
      <c r="N1022" s="29">
        <v>46267</v>
      </c>
      <c r="O1022" s="13" t="s">
        <v>132</v>
      </c>
      <c r="P1022" s="22" t="s">
        <v>1878</v>
      </c>
      <c r="Q1022" s="22">
        <v>22</v>
      </c>
      <c r="R1022" s="23" t="s">
        <v>181</v>
      </c>
      <c r="S1022" s="6" t="s">
        <v>181</v>
      </c>
      <c r="T1022" s="5"/>
      <c r="U1022" s="5" t="s">
        <v>174</v>
      </c>
      <c r="V1022" s="75" t="s">
        <v>5096</v>
      </c>
      <c r="W1022" s="5" t="s">
        <v>181</v>
      </c>
      <c r="X1022" s="5"/>
      <c r="Y1022" s="5"/>
      <c r="Z1022" s="1" t="s">
        <v>1039</v>
      </c>
      <c r="AA1022" s="7">
        <v>0.95</v>
      </c>
      <c r="AB1022" s="5"/>
      <c r="AC1022" s="5"/>
      <c r="AD1022" s="6"/>
      <c r="AE1022" s="5"/>
      <c r="AF1022" s="5" t="str">
        <f t="shared" si="15"/>
        <v>Y</v>
      </c>
      <c r="AG1022" s="5"/>
      <c r="AH1022" s="17">
        <v>1</v>
      </c>
      <c r="AI1022" s="1" t="s">
        <v>4232</v>
      </c>
      <c r="AJ1022" s="46" t="s">
        <v>268</v>
      </c>
      <c r="AK1022" s="98" t="s">
        <v>269</v>
      </c>
      <c r="AL1022" s="25" t="s">
        <v>182</v>
      </c>
      <c r="AM1022" s="100"/>
    </row>
    <row r="1023" spans="1:39" ht="57" customHeight="1">
      <c r="A1023" s="13" t="s">
        <v>1039</v>
      </c>
      <c r="B1023" s="13" t="s">
        <v>1039</v>
      </c>
      <c r="C1023" s="13" t="s">
        <v>1039</v>
      </c>
      <c r="D1023" s="27" t="s">
        <v>5109</v>
      </c>
      <c r="E1023" s="5"/>
      <c r="F1023" s="5" t="s">
        <v>2691</v>
      </c>
      <c r="G1023" s="1" t="s">
        <v>2692</v>
      </c>
      <c r="H1023" s="1" t="s">
        <v>2692</v>
      </c>
      <c r="I1023" s="33" t="s">
        <v>2693</v>
      </c>
      <c r="J1023" s="76" t="s">
        <v>2693</v>
      </c>
      <c r="K1023" s="5" t="s">
        <v>573</v>
      </c>
      <c r="L1023" s="19" t="s">
        <v>575</v>
      </c>
      <c r="M1023" s="28">
        <v>46223</v>
      </c>
      <c r="N1023" s="29">
        <v>46267</v>
      </c>
      <c r="O1023" s="13" t="s">
        <v>132</v>
      </c>
      <c r="P1023" s="22" t="s">
        <v>1046</v>
      </c>
      <c r="Q1023" s="22">
        <v>4</v>
      </c>
      <c r="R1023" s="23" t="s">
        <v>181</v>
      </c>
      <c r="S1023" s="6" t="s">
        <v>181</v>
      </c>
      <c r="T1023" s="5"/>
      <c r="U1023" s="5" t="s">
        <v>174</v>
      </c>
      <c r="V1023" s="75" t="s">
        <v>5110</v>
      </c>
      <c r="W1023" s="5" t="s">
        <v>181</v>
      </c>
      <c r="X1023" s="5"/>
      <c r="Y1023" s="5"/>
      <c r="Z1023" s="1" t="s">
        <v>1039</v>
      </c>
      <c r="AA1023" s="7">
        <v>0.95</v>
      </c>
      <c r="AB1023" s="5"/>
      <c r="AC1023" s="5"/>
      <c r="AD1023" s="6"/>
      <c r="AE1023" s="5"/>
      <c r="AF1023" s="5" t="str">
        <f t="shared" si="15"/>
        <v>Y</v>
      </c>
      <c r="AG1023" s="5"/>
      <c r="AH1023" s="17">
        <v>1</v>
      </c>
      <c r="AI1023" s="1" t="s">
        <v>1161</v>
      </c>
      <c r="AJ1023" s="46" t="s">
        <v>268</v>
      </c>
      <c r="AK1023" s="98" t="s">
        <v>269</v>
      </c>
      <c r="AL1023" s="25" t="s">
        <v>182</v>
      </c>
      <c r="AM1023" s="100"/>
    </row>
    <row r="1024" spans="1:39" ht="57" customHeight="1">
      <c r="A1024" s="13" t="s">
        <v>1039</v>
      </c>
      <c r="B1024" s="13" t="s">
        <v>1039</v>
      </c>
      <c r="C1024" s="13" t="s">
        <v>1039</v>
      </c>
      <c r="D1024" s="27" t="s">
        <v>5111</v>
      </c>
      <c r="E1024" s="5"/>
      <c r="F1024" s="5" t="s">
        <v>2605</v>
      </c>
      <c r="G1024" s="1" t="s">
        <v>2606</v>
      </c>
      <c r="H1024" s="1" t="s">
        <v>2606</v>
      </c>
      <c r="I1024" s="33" t="s">
        <v>2607</v>
      </c>
      <c r="J1024" s="76" t="s">
        <v>2608</v>
      </c>
      <c r="K1024" s="5" t="s">
        <v>947</v>
      </c>
      <c r="L1024" s="19" t="s">
        <v>949</v>
      </c>
      <c r="M1024" s="28">
        <v>46223</v>
      </c>
      <c r="N1024" s="29">
        <v>46267</v>
      </c>
      <c r="O1024" s="13" t="s">
        <v>132</v>
      </c>
      <c r="P1024" s="22" t="s">
        <v>1046</v>
      </c>
      <c r="Q1024" s="22">
        <v>60</v>
      </c>
      <c r="R1024" s="23" t="s">
        <v>181</v>
      </c>
      <c r="S1024" s="6" t="s">
        <v>181</v>
      </c>
      <c r="T1024" s="5"/>
      <c r="U1024" s="5" t="s">
        <v>134</v>
      </c>
      <c r="V1024" s="75" t="s">
        <v>5112</v>
      </c>
      <c r="W1024" s="5" t="s">
        <v>181</v>
      </c>
      <c r="X1024" s="5"/>
      <c r="Y1024" s="5"/>
      <c r="Z1024" s="1" t="s">
        <v>1039</v>
      </c>
      <c r="AA1024" s="7">
        <v>0.95</v>
      </c>
      <c r="AB1024" s="5"/>
      <c r="AC1024" s="5"/>
      <c r="AD1024" s="6"/>
      <c r="AE1024" s="5"/>
      <c r="AF1024" s="5" t="str">
        <f t="shared" si="15"/>
        <v>Y</v>
      </c>
      <c r="AG1024" s="5"/>
      <c r="AH1024" s="17">
        <v>1</v>
      </c>
      <c r="AI1024" s="1" t="s">
        <v>1048</v>
      </c>
      <c r="AJ1024" s="46" t="s">
        <v>895</v>
      </c>
      <c r="AK1024" s="98" t="s">
        <v>896</v>
      </c>
      <c r="AL1024" s="25" t="s">
        <v>182</v>
      </c>
      <c r="AM1024" s="100"/>
    </row>
    <row r="1025" spans="1:39" ht="57" customHeight="1">
      <c r="A1025" s="13" t="s">
        <v>1039</v>
      </c>
      <c r="B1025" s="13" t="s">
        <v>1039</v>
      </c>
      <c r="C1025" s="13" t="s">
        <v>1039</v>
      </c>
      <c r="D1025" s="27" t="s">
        <v>5113</v>
      </c>
      <c r="E1025" s="5"/>
      <c r="F1025" s="5" t="s">
        <v>2611</v>
      </c>
      <c r="G1025" s="1" t="s">
        <v>2612</v>
      </c>
      <c r="H1025" s="1" t="s">
        <v>2612</v>
      </c>
      <c r="I1025" s="33" t="s">
        <v>2613</v>
      </c>
      <c r="J1025" s="76" t="s">
        <v>2614</v>
      </c>
      <c r="K1025" s="5" t="s">
        <v>947</v>
      </c>
      <c r="L1025" s="19" t="s">
        <v>949</v>
      </c>
      <c r="M1025" s="28">
        <v>46223</v>
      </c>
      <c r="N1025" s="29">
        <v>46267</v>
      </c>
      <c r="O1025" s="13" t="s">
        <v>132</v>
      </c>
      <c r="P1025" s="22" t="s">
        <v>1046</v>
      </c>
      <c r="Q1025" s="22">
        <v>20</v>
      </c>
      <c r="R1025" s="23" t="s">
        <v>181</v>
      </c>
      <c r="S1025" s="6" t="s">
        <v>181</v>
      </c>
      <c r="T1025" s="5"/>
      <c r="U1025" s="5" t="s">
        <v>134</v>
      </c>
      <c r="V1025" s="75" t="s">
        <v>5114</v>
      </c>
      <c r="W1025" s="5" t="s">
        <v>181</v>
      </c>
      <c r="X1025" s="5"/>
      <c r="Y1025" s="5"/>
      <c r="Z1025" s="1" t="s">
        <v>1039</v>
      </c>
      <c r="AA1025" s="7">
        <v>0.95</v>
      </c>
      <c r="AB1025" s="5"/>
      <c r="AC1025" s="5"/>
      <c r="AD1025" s="6"/>
      <c r="AE1025" s="5"/>
      <c r="AF1025" s="5" t="str">
        <f t="shared" si="15"/>
        <v>Y</v>
      </c>
      <c r="AG1025" s="5"/>
      <c r="AH1025" s="17">
        <v>1</v>
      </c>
      <c r="AI1025" s="1" t="s">
        <v>1056</v>
      </c>
      <c r="AJ1025" s="46" t="s">
        <v>895</v>
      </c>
      <c r="AK1025" s="98" t="s">
        <v>896</v>
      </c>
      <c r="AL1025" s="25" t="s">
        <v>182</v>
      </c>
      <c r="AM1025" s="100"/>
    </row>
    <row r="1026" spans="1:39" ht="57" customHeight="1">
      <c r="A1026" s="13" t="s">
        <v>1039</v>
      </c>
      <c r="B1026" s="13" t="s">
        <v>1039</v>
      </c>
      <c r="C1026" s="13" t="s">
        <v>1039</v>
      </c>
      <c r="D1026" s="27" t="s">
        <v>5115</v>
      </c>
      <c r="E1026" s="5"/>
      <c r="F1026" s="5" t="s">
        <v>2617</v>
      </c>
      <c r="G1026" s="1" t="s">
        <v>2618</v>
      </c>
      <c r="H1026" s="1" t="s">
        <v>2618</v>
      </c>
      <c r="I1026" s="33" t="s">
        <v>2619</v>
      </c>
      <c r="J1026" s="76" t="s">
        <v>2620</v>
      </c>
      <c r="K1026" s="5" t="s">
        <v>947</v>
      </c>
      <c r="L1026" s="19" t="s">
        <v>949</v>
      </c>
      <c r="M1026" s="28">
        <v>46223</v>
      </c>
      <c r="N1026" s="29">
        <v>46267</v>
      </c>
      <c r="O1026" s="13" t="s">
        <v>132</v>
      </c>
      <c r="P1026" s="22" t="s">
        <v>1046</v>
      </c>
      <c r="Q1026" s="22">
        <v>20</v>
      </c>
      <c r="R1026" s="23" t="s">
        <v>181</v>
      </c>
      <c r="S1026" s="6" t="s">
        <v>181</v>
      </c>
      <c r="T1026" s="5"/>
      <c r="U1026" s="5" t="s">
        <v>134</v>
      </c>
      <c r="V1026" s="75" t="s">
        <v>5114</v>
      </c>
      <c r="W1026" s="5" t="s">
        <v>181</v>
      </c>
      <c r="X1026" s="5"/>
      <c r="Y1026" s="5"/>
      <c r="Z1026" s="1" t="s">
        <v>1039</v>
      </c>
      <c r="AA1026" s="7">
        <v>0.95</v>
      </c>
      <c r="AB1026" s="5"/>
      <c r="AC1026" s="5"/>
      <c r="AD1026" s="6"/>
      <c r="AE1026" s="5"/>
      <c r="AF1026" s="5" t="str">
        <f t="shared" si="15"/>
        <v>Y</v>
      </c>
      <c r="AG1026" s="5"/>
      <c r="AH1026" s="17">
        <v>1</v>
      </c>
      <c r="AI1026" s="1" t="s">
        <v>1056</v>
      </c>
      <c r="AJ1026" s="46" t="s">
        <v>895</v>
      </c>
      <c r="AK1026" s="98" t="s">
        <v>896</v>
      </c>
      <c r="AL1026" s="25" t="s">
        <v>182</v>
      </c>
      <c r="AM1026" s="100"/>
    </row>
    <row r="1027" spans="1:39" ht="57" customHeight="1">
      <c r="A1027" s="13" t="s">
        <v>1039</v>
      </c>
      <c r="B1027" s="13" t="s">
        <v>1039</v>
      </c>
      <c r="C1027" s="13" t="s">
        <v>1039</v>
      </c>
      <c r="D1027" s="27" t="s">
        <v>5116</v>
      </c>
      <c r="E1027" s="5"/>
      <c r="F1027" s="5" t="s">
        <v>2622</v>
      </c>
      <c r="G1027" s="1" t="s">
        <v>2623</v>
      </c>
      <c r="H1027" s="1" t="s">
        <v>2623</v>
      </c>
      <c r="I1027" s="33" t="s">
        <v>2624</v>
      </c>
      <c r="J1027" s="76" t="s">
        <v>2625</v>
      </c>
      <c r="K1027" s="5" t="s">
        <v>947</v>
      </c>
      <c r="L1027" s="19" t="s">
        <v>949</v>
      </c>
      <c r="M1027" s="28">
        <v>46223</v>
      </c>
      <c r="N1027" s="29">
        <v>46267</v>
      </c>
      <c r="O1027" s="13" t="s">
        <v>132</v>
      </c>
      <c r="P1027" s="22" t="s">
        <v>1046</v>
      </c>
      <c r="Q1027" s="22">
        <v>20</v>
      </c>
      <c r="R1027" s="23" t="s">
        <v>181</v>
      </c>
      <c r="S1027" s="6" t="s">
        <v>181</v>
      </c>
      <c r="T1027" s="5"/>
      <c r="U1027" s="5" t="s">
        <v>134</v>
      </c>
      <c r="V1027" s="75" t="s">
        <v>5114</v>
      </c>
      <c r="W1027" s="5" t="s">
        <v>181</v>
      </c>
      <c r="X1027" s="5"/>
      <c r="Y1027" s="5"/>
      <c r="Z1027" s="1" t="s">
        <v>1039</v>
      </c>
      <c r="AA1027" s="7">
        <v>0.95</v>
      </c>
      <c r="AB1027" s="5"/>
      <c r="AC1027" s="5"/>
      <c r="AD1027" s="6"/>
      <c r="AE1027" s="5"/>
      <c r="AF1027" s="5" t="str">
        <f t="shared" ref="AF1027:AF1090" si="16">IF(S1027="Y","N","Y")</f>
        <v>Y</v>
      </c>
      <c r="AG1027" s="5"/>
      <c r="AH1027" s="17">
        <v>1</v>
      </c>
      <c r="AI1027" s="1" t="s">
        <v>1056</v>
      </c>
      <c r="AJ1027" s="46" t="s">
        <v>895</v>
      </c>
      <c r="AK1027" s="98" t="s">
        <v>896</v>
      </c>
      <c r="AL1027" s="25" t="s">
        <v>182</v>
      </c>
      <c r="AM1027" s="100"/>
    </row>
    <row r="1028" spans="1:39" ht="57" customHeight="1">
      <c r="A1028" s="13" t="s">
        <v>1039</v>
      </c>
      <c r="B1028" s="13" t="s">
        <v>1039</v>
      </c>
      <c r="C1028" s="13" t="s">
        <v>1039</v>
      </c>
      <c r="D1028" s="27" t="s">
        <v>5117</v>
      </c>
      <c r="E1028" s="5"/>
      <c r="F1028" s="5" t="s">
        <v>2627</v>
      </c>
      <c r="G1028" s="1" t="s">
        <v>2628</v>
      </c>
      <c r="H1028" s="1" t="s">
        <v>2628</v>
      </c>
      <c r="I1028" s="33" t="s">
        <v>2629</v>
      </c>
      <c r="J1028" s="76" t="s">
        <v>2630</v>
      </c>
      <c r="K1028" s="5" t="s">
        <v>947</v>
      </c>
      <c r="L1028" s="19" t="s">
        <v>949</v>
      </c>
      <c r="M1028" s="28">
        <v>46223</v>
      </c>
      <c r="N1028" s="29">
        <v>46267</v>
      </c>
      <c r="O1028" s="13" t="s">
        <v>132</v>
      </c>
      <c r="P1028" s="22" t="s">
        <v>1046</v>
      </c>
      <c r="Q1028" s="22">
        <v>48</v>
      </c>
      <c r="R1028" s="23" t="s">
        <v>181</v>
      </c>
      <c r="S1028" s="6" t="s">
        <v>181</v>
      </c>
      <c r="T1028" s="5"/>
      <c r="U1028" s="5" t="s">
        <v>134</v>
      </c>
      <c r="V1028" s="75" t="s">
        <v>5114</v>
      </c>
      <c r="W1028" s="5" t="s">
        <v>181</v>
      </c>
      <c r="X1028" s="5"/>
      <c r="Y1028" s="5"/>
      <c r="Z1028" s="1" t="s">
        <v>1039</v>
      </c>
      <c r="AA1028" s="7">
        <v>0.95</v>
      </c>
      <c r="AB1028" s="5"/>
      <c r="AC1028" s="5"/>
      <c r="AD1028" s="6"/>
      <c r="AE1028" s="5"/>
      <c r="AF1028" s="5" t="str">
        <f t="shared" si="16"/>
        <v>Y</v>
      </c>
      <c r="AG1028" s="5"/>
      <c r="AH1028" s="17">
        <v>1</v>
      </c>
      <c r="AI1028" s="1" t="s">
        <v>2702</v>
      </c>
      <c r="AJ1028" s="46" t="s">
        <v>895</v>
      </c>
      <c r="AK1028" s="98" t="s">
        <v>896</v>
      </c>
      <c r="AL1028" s="25" t="s">
        <v>182</v>
      </c>
      <c r="AM1028" s="100"/>
    </row>
    <row r="1029" spans="1:39" ht="57" customHeight="1">
      <c r="A1029" s="13" t="s">
        <v>2938</v>
      </c>
      <c r="B1029" s="13" t="s">
        <v>2755</v>
      </c>
      <c r="C1029" s="13" t="s">
        <v>1105</v>
      </c>
      <c r="D1029" s="27" t="s">
        <v>5118</v>
      </c>
      <c r="E1029" s="5"/>
      <c r="F1029" s="5" t="s">
        <v>5119</v>
      </c>
      <c r="G1029" s="1" t="s">
        <v>5120</v>
      </c>
      <c r="H1029" s="1" t="s">
        <v>5121</v>
      </c>
      <c r="I1029" s="33" t="s">
        <v>5122</v>
      </c>
      <c r="J1029" s="76" t="s">
        <v>5123</v>
      </c>
      <c r="K1029" s="5" t="s">
        <v>947</v>
      </c>
      <c r="L1029" s="19" t="s">
        <v>949</v>
      </c>
      <c r="M1029" s="28">
        <v>46223</v>
      </c>
      <c r="N1029" s="29">
        <v>46267</v>
      </c>
      <c r="O1029" s="13" t="s">
        <v>132</v>
      </c>
      <c r="P1029" s="22" t="s">
        <v>1046</v>
      </c>
      <c r="Q1029" s="22">
        <v>8000</v>
      </c>
      <c r="R1029" s="23" t="s">
        <v>132</v>
      </c>
      <c r="S1029" s="6" t="s">
        <v>181</v>
      </c>
      <c r="T1029" s="5"/>
      <c r="U1029" s="5" t="s">
        <v>134</v>
      </c>
      <c r="V1029" s="75" t="s">
        <v>5124</v>
      </c>
      <c r="W1029" s="5" t="s">
        <v>181</v>
      </c>
      <c r="X1029" s="5"/>
      <c r="Y1029" s="5"/>
      <c r="Z1029" s="1">
        <v>100</v>
      </c>
      <c r="AA1029" s="7">
        <v>0.95</v>
      </c>
      <c r="AB1029" s="5"/>
      <c r="AC1029" s="5"/>
      <c r="AD1029" s="6"/>
      <c r="AE1029" s="5"/>
      <c r="AF1029" s="5" t="str">
        <f t="shared" si="16"/>
        <v>Y</v>
      </c>
      <c r="AG1029" s="5"/>
      <c r="AH1029" s="17">
        <v>1</v>
      </c>
      <c r="AI1029" s="1" t="s">
        <v>1105</v>
      </c>
      <c r="AJ1029" s="46" t="s">
        <v>895</v>
      </c>
      <c r="AK1029" s="98" t="s">
        <v>896</v>
      </c>
      <c r="AL1029" s="25" t="s">
        <v>182</v>
      </c>
      <c r="AM1029" s="100"/>
    </row>
    <row r="1030" spans="1:39" ht="57" customHeight="1">
      <c r="A1030" s="13" t="s">
        <v>1039</v>
      </c>
      <c r="B1030" s="13" t="s">
        <v>1039</v>
      </c>
      <c r="C1030" s="13" t="s">
        <v>1039</v>
      </c>
      <c r="D1030" s="27" t="s">
        <v>5125</v>
      </c>
      <c r="E1030" s="5"/>
      <c r="F1030" s="5" t="s">
        <v>2933</v>
      </c>
      <c r="G1030" s="1" t="s">
        <v>2934</v>
      </c>
      <c r="H1030" s="1" t="s">
        <v>2934</v>
      </c>
      <c r="I1030" s="33" t="s">
        <v>2935</v>
      </c>
      <c r="J1030" s="76" t="s">
        <v>2936</v>
      </c>
      <c r="K1030" s="5" t="s">
        <v>947</v>
      </c>
      <c r="L1030" s="19" t="s">
        <v>949</v>
      </c>
      <c r="M1030" s="28">
        <v>46223</v>
      </c>
      <c r="N1030" s="29">
        <v>46267</v>
      </c>
      <c r="O1030" s="13" t="s">
        <v>132</v>
      </c>
      <c r="P1030" s="22" t="s">
        <v>1046</v>
      </c>
      <c r="Q1030" s="22">
        <v>8000</v>
      </c>
      <c r="R1030" s="23" t="s">
        <v>181</v>
      </c>
      <c r="S1030" s="6" t="s">
        <v>181</v>
      </c>
      <c r="T1030" s="5"/>
      <c r="U1030" s="5" t="s">
        <v>134</v>
      </c>
      <c r="V1030" s="75" t="s">
        <v>5112</v>
      </c>
      <c r="W1030" s="5" t="s">
        <v>181</v>
      </c>
      <c r="X1030" s="5"/>
      <c r="Y1030" s="5"/>
      <c r="Z1030" s="1" t="s">
        <v>1039</v>
      </c>
      <c r="AA1030" s="7">
        <v>0.95</v>
      </c>
      <c r="AB1030" s="5"/>
      <c r="AC1030" s="5"/>
      <c r="AD1030" s="6"/>
      <c r="AE1030" s="5"/>
      <c r="AF1030" s="5" t="str">
        <f t="shared" si="16"/>
        <v>Y</v>
      </c>
      <c r="AG1030" s="5"/>
      <c r="AH1030" s="17">
        <v>1</v>
      </c>
      <c r="AI1030" s="1" t="s">
        <v>2937</v>
      </c>
      <c r="AJ1030" s="46" t="s">
        <v>895</v>
      </c>
      <c r="AK1030" s="98" t="s">
        <v>896</v>
      </c>
      <c r="AL1030" s="25" t="s">
        <v>182</v>
      </c>
      <c r="AM1030" s="100"/>
    </row>
    <row r="1031" spans="1:39" ht="57" customHeight="1">
      <c r="A1031" s="13" t="s">
        <v>1039</v>
      </c>
      <c r="B1031" s="13" t="s">
        <v>1039</v>
      </c>
      <c r="C1031" s="13" t="s">
        <v>1039</v>
      </c>
      <c r="D1031" s="27" t="s">
        <v>5126</v>
      </c>
      <c r="E1031" s="5"/>
      <c r="F1031" s="5" t="s">
        <v>2961</v>
      </c>
      <c r="G1031" s="1" t="s">
        <v>2962</v>
      </c>
      <c r="H1031" s="1" t="s">
        <v>2962</v>
      </c>
      <c r="I1031" s="34" t="s">
        <v>2963</v>
      </c>
      <c r="J1031" s="77" t="s">
        <v>2964</v>
      </c>
      <c r="K1031" s="5" t="s">
        <v>947</v>
      </c>
      <c r="L1031" s="19" t="s">
        <v>949</v>
      </c>
      <c r="M1031" s="28">
        <v>46223</v>
      </c>
      <c r="N1031" s="29">
        <v>46267</v>
      </c>
      <c r="O1031" s="13" t="s">
        <v>132</v>
      </c>
      <c r="P1031" s="22" t="s">
        <v>1046</v>
      </c>
      <c r="Q1031" s="22">
        <v>8000</v>
      </c>
      <c r="R1031" s="23" t="s">
        <v>181</v>
      </c>
      <c r="S1031" s="6" t="s">
        <v>181</v>
      </c>
      <c r="T1031" s="5"/>
      <c r="U1031" s="5" t="s">
        <v>134</v>
      </c>
      <c r="V1031" s="75" t="s">
        <v>5114</v>
      </c>
      <c r="W1031" s="5" t="s">
        <v>181</v>
      </c>
      <c r="X1031" s="5"/>
      <c r="Y1031" s="5"/>
      <c r="Z1031" s="1" t="s">
        <v>1039</v>
      </c>
      <c r="AA1031" s="7">
        <v>0.95</v>
      </c>
      <c r="AB1031" s="5"/>
      <c r="AC1031" s="5"/>
      <c r="AD1031" s="6"/>
      <c r="AE1031" s="5"/>
      <c r="AF1031" s="5" t="str">
        <f t="shared" si="16"/>
        <v>Y</v>
      </c>
      <c r="AG1031" s="5"/>
      <c r="AH1031" s="17">
        <v>1</v>
      </c>
      <c r="AI1031" s="1" t="s">
        <v>2965</v>
      </c>
      <c r="AJ1031" s="46" t="s">
        <v>895</v>
      </c>
      <c r="AK1031" s="98" t="s">
        <v>896</v>
      </c>
      <c r="AL1031" s="25" t="s">
        <v>182</v>
      </c>
      <c r="AM1031" s="100"/>
    </row>
    <row r="1032" spans="1:39" ht="57" customHeight="1">
      <c r="A1032" s="13" t="s">
        <v>2938</v>
      </c>
      <c r="B1032" s="13" t="s">
        <v>2755</v>
      </c>
      <c r="C1032" s="13" t="s">
        <v>2973</v>
      </c>
      <c r="D1032" s="27" t="s">
        <v>5127</v>
      </c>
      <c r="E1032" s="5"/>
      <c r="F1032" s="5" t="s">
        <v>2975</v>
      </c>
      <c r="G1032" s="1" t="s">
        <v>2976</v>
      </c>
      <c r="H1032" s="1" t="s">
        <v>2976</v>
      </c>
      <c r="I1032" s="33" t="s">
        <v>2977</v>
      </c>
      <c r="J1032" s="76" t="s">
        <v>2978</v>
      </c>
      <c r="K1032" s="5" t="s">
        <v>947</v>
      </c>
      <c r="L1032" s="19" t="s">
        <v>949</v>
      </c>
      <c r="M1032" s="28">
        <v>46223</v>
      </c>
      <c r="N1032" s="29">
        <v>46267</v>
      </c>
      <c r="O1032" s="13" t="s">
        <v>132</v>
      </c>
      <c r="P1032" s="22" t="s">
        <v>1046</v>
      </c>
      <c r="Q1032" s="22">
        <v>8000</v>
      </c>
      <c r="R1032" s="23" t="s">
        <v>181</v>
      </c>
      <c r="S1032" s="6" t="s">
        <v>181</v>
      </c>
      <c r="T1032" s="5"/>
      <c r="U1032" s="5" t="s">
        <v>134</v>
      </c>
      <c r="V1032" s="75" t="s">
        <v>5114</v>
      </c>
      <c r="W1032" s="5" t="s">
        <v>181</v>
      </c>
      <c r="X1032" s="5"/>
      <c r="Y1032" s="5"/>
      <c r="Z1032" s="1" t="s">
        <v>1039</v>
      </c>
      <c r="AA1032" s="7">
        <v>0.95</v>
      </c>
      <c r="AB1032" s="5"/>
      <c r="AC1032" s="5"/>
      <c r="AD1032" s="6"/>
      <c r="AE1032" s="5"/>
      <c r="AF1032" s="5" t="str">
        <f t="shared" si="16"/>
        <v>Y</v>
      </c>
      <c r="AG1032" s="5"/>
      <c r="AH1032" s="17">
        <v>1</v>
      </c>
      <c r="AI1032" s="1" t="s">
        <v>2979</v>
      </c>
      <c r="AJ1032" s="46" t="s">
        <v>895</v>
      </c>
      <c r="AK1032" s="98" t="s">
        <v>896</v>
      </c>
      <c r="AL1032" s="25" t="s">
        <v>182</v>
      </c>
      <c r="AM1032" s="100"/>
    </row>
    <row r="1033" spans="1:39" ht="57" customHeight="1">
      <c r="A1033" s="13" t="s">
        <v>2938</v>
      </c>
      <c r="B1033" s="13" t="s">
        <v>2755</v>
      </c>
      <c r="C1033" s="13" t="s">
        <v>2980</v>
      </c>
      <c r="D1033" s="27" t="s">
        <v>5128</v>
      </c>
      <c r="E1033" s="5"/>
      <c r="F1033" s="5" t="s">
        <v>2982</v>
      </c>
      <c r="G1033" s="1" t="s">
        <v>2983</v>
      </c>
      <c r="H1033" s="1" t="s">
        <v>2984</v>
      </c>
      <c r="I1033" s="34" t="s">
        <v>2985</v>
      </c>
      <c r="J1033" s="77" t="s">
        <v>2986</v>
      </c>
      <c r="K1033" s="5" t="s">
        <v>947</v>
      </c>
      <c r="L1033" s="19" t="s">
        <v>949</v>
      </c>
      <c r="M1033" s="28">
        <v>46223</v>
      </c>
      <c r="N1033" s="29">
        <v>46267</v>
      </c>
      <c r="O1033" s="13" t="s">
        <v>132</v>
      </c>
      <c r="P1033" s="22" t="s">
        <v>1046</v>
      </c>
      <c r="Q1033" s="22">
        <v>8000</v>
      </c>
      <c r="R1033" s="23" t="s">
        <v>132</v>
      </c>
      <c r="S1033" s="6" t="s">
        <v>181</v>
      </c>
      <c r="T1033" s="5"/>
      <c r="U1033" s="5" t="s">
        <v>134</v>
      </c>
      <c r="V1033" s="75" t="s">
        <v>5114</v>
      </c>
      <c r="W1033" s="5" t="s">
        <v>181</v>
      </c>
      <c r="X1033" s="5"/>
      <c r="Y1033" s="5"/>
      <c r="Z1033" s="1">
        <v>100</v>
      </c>
      <c r="AA1033" s="7">
        <v>0.95</v>
      </c>
      <c r="AB1033" s="5"/>
      <c r="AC1033" s="5"/>
      <c r="AD1033" s="6"/>
      <c r="AE1033" s="5"/>
      <c r="AF1033" s="5" t="str">
        <f t="shared" si="16"/>
        <v>Y</v>
      </c>
      <c r="AG1033" s="5"/>
      <c r="AH1033" s="17">
        <v>1</v>
      </c>
      <c r="AI1033" s="1" t="s">
        <v>2987</v>
      </c>
      <c r="AJ1033" s="46" t="s">
        <v>895</v>
      </c>
      <c r="AK1033" s="98" t="s">
        <v>896</v>
      </c>
      <c r="AL1033" s="25" t="s">
        <v>182</v>
      </c>
      <c r="AM1033" s="100"/>
    </row>
    <row r="1034" spans="1:39" ht="57" customHeight="1">
      <c r="A1034" s="13" t="s">
        <v>2938</v>
      </c>
      <c r="B1034" s="13" t="s">
        <v>2755</v>
      </c>
      <c r="C1034" s="13" t="s">
        <v>5129</v>
      </c>
      <c r="D1034" s="27" t="s">
        <v>5130</v>
      </c>
      <c r="E1034" s="5"/>
      <c r="F1034" s="5" t="s">
        <v>5131</v>
      </c>
      <c r="G1034" s="1" t="s">
        <v>5132</v>
      </c>
      <c r="H1034" s="1" t="s">
        <v>5132</v>
      </c>
      <c r="I1034" s="34" t="s">
        <v>5133</v>
      </c>
      <c r="J1034" s="77" t="s">
        <v>5134</v>
      </c>
      <c r="K1034" s="5" t="s">
        <v>947</v>
      </c>
      <c r="L1034" s="19" t="s">
        <v>949</v>
      </c>
      <c r="M1034" s="28">
        <v>46223</v>
      </c>
      <c r="N1034" s="29">
        <v>46267</v>
      </c>
      <c r="O1034" s="13" t="s">
        <v>132</v>
      </c>
      <c r="P1034" s="22" t="s">
        <v>1046</v>
      </c>
      <c r="Q1034" s="22">
        <v>8000</v>
      </c>
      <c r="R1034" s="23" t="s">
        <v>132</v>
      </c>
      <c r="S1034" s="6" t="s">
        <v>181</v>
      </c>
      <c r="T1034" s="5"/>
      <c r="U1034" s="5" t="s">
        <v>134</v>
      </c>
      <c r="V1034" s="75" t="s">
        <v>5114</v>
      </c>
      <c r="W1034" s="5" t="s">
        <v>181</v>
      </c>
      <c r="X1034" s="5"/>
      <c r="Y1034" s="5"/>
      <c r="Z1034" s="1" t="s">
        <v>1039</v>
      </c>
      <c r="AA1034" s="7">
        <v>0.95</v>
      </c>
      <c r="AB1034" s="5"/>
      <c r="AC1034" s="5"/>
      <c r="AD1034" s="6"/>
      <c r="AE1034" s="5"/>
      <c r="AF1034" s="5" t="str">
        <f t="shared" si="16"/>
        <v>Y</v>
      </c>
      <c r="AG1034" s="5"/>
      <c r="AH1034" s="17">
        <v>1</v>
      </c>
      <c r="AI1034" s="1" t="s">
        <v>5129</v>
      </c>
      <c r="AJ1034" s="46" t="s">
        <v>895</v>
      </c>
      <c r="AK1034" s="98" t="s">
        <v>896</v>
      </c>
      <c r="AL1034" s="25" t="s">
        <v>182</v>
      </c>
      <c r="AM1034" s="100"/>
    </row>
    <row r="1035" spans="1:39" ht="57" customHeight="1">
      <c r="A1035" s="13" t="s">
        <v>1039</v>
      </c>
      <c r="B1035" s="13" t="s">
        <v>1039</v>
      </c>
      <c r="C1035" s="13" t="s">
        <v>1039</v>
      </c>
      <c r="D1035" s="27" t="s">
        <v>5135</v>
      </c>
      <c r="E1035" s="5"/>
      <c r="F1035" s="5" t="s">
        <v>2989</v>
      </c>
      <c r="G1035" s="1" t="s">
        <v>2990</v>
      </c>
      <c r="H1035" s="1" t="s">
        <v>2990</v>
      </c>
      <c r="I1035" s="33" t="s">
        <v>2991</v>
      </c>
      <c r="J1035" s="76" t="s">
        <v>2992</v>
      </c>
      <c r="K1035" s="5" t="s">
        <v>947</v>
      </c>
      <c r="L1035" s="19" t="s">
        <v>949</v>
      </c>
      <c r="M1035" s="28">
        <v>46223</v>
      </c>
      <c r="N1035" s="29">
        <v>46267</v>
      </c>
      <c r="O1035" s="13" t="s">
        <v>132</v>
      </c>
      <c r="P1035" s="22" t="s">
        <v>1046</v>
      </c>
      <c r="Q1035" s="22">
        <v>8000</v>
      </c>
      <c r="R1035" s="23" t="s">
        <v>181</v>
      </c>
      <c r="S1035" s="6" t="s">
        <v>181</v>
      </c>
      <c r="T1035" s="5"/>
      <c r="U1035" s="5" t="s">
        <v>134</v>
      </c>
      <c r="V1035" s="75" t="s">
        <v>5112</v>
      </c>
      <c r="W1035" s="5" t="s">
        <v>181</v>
      </c>
      <c r="X1035" s="5"/>
      <c r="Y1035" s="5"/>
      <c r="Z1035" s="1" t="s">
        <v>1039</v>
      </c>
      <c r="AA1035" s="7">
        <v>0.95</v>
      </c>
      <c r="AB1035" s="5"/>
      <c r="AC1035" s="5"/>
      <c r="AD1035" s="6"/>
      <c r="AE1035" s="5"/>
      <c r="AF1035" s="5" t="str">
        <f t="shared" si="16"/>
        <v>Y</v>
      </c>
      <c r="AG1035" s="5"/>
      <c r="AH1035" s="17">
        <v>1</v>
      </c>
      <c r="AI1035" s="1" t="s">
        <v>2993</v>
      </c>
      <c r="AJ1035" s="46" t="s">
        <v>895</v>
      </c>
      <c r="AK1035" s="98" t="s">
        <v>896</v>
      </c>
      <c r="AL1035" s="25" t="s">
        <v>182</v>
      </c>
      <c r="AM1035" s="100"/>
    </row>
    <row r="1036" spans="1:39" ht="57" customHeight="1">
      <c r="A1036" s="13" t="s">
        <v>2938</v>
      </c>
      <c r="B1036" s="13" t="s">
        <v>2755</v>
      </c>
      <c r="C1036" s="13" t="s">
        <v>5136</v>
      </c>
      <c r="D1036" s="27" t="s">
        <v>5137</v>
      </c>
      <c r="E1036" s="5"/>
      <c r="F1036" s="5" t="s">
        <v>5138</v>
      </c>
      <c r="G1036" s="1" t="s">
        <v>5139</v>
      </c>
      <c r="H1036" s="1" t="s">
        <v>5139</v>
      </c>
      <c r="I1036" s="34" t="s">
        <v>5140</v>
      </c>
      <c r="J1036" s="77" t="s">
        <v>5141</v>
      </c>
      <c r="K1036" s="5" t="s">
        <v>947</v>
      </c>
      <c r="L1036" s="19" t="s">
        <v>949</v>
      </c>
      <c r="M1036" s="28">
        <v>46223</v>
      </c>
      <c r="N1036" s="29">
        <v>46267</v>
      </c>
      <c r="O1036" s="13" t="s">
        <v>132</v>
      </c>
      <c r="P1036" s="22" t="s">
        <v>1046</v>
      </c>
      <c r="Q1036" s="22">
        <v>8000</v>
      </c>
      <c r="R1036" s="23" t="s">
        <v>132</v>
      </c>
      <c r="S1036" s="6" t="s">
        <v>181</v>
      </c>
      <c r="T1036" s="5"/>
      <c r="U1036" s="5" t="s">
        <v>134</v>
      </c>
      <c r="V1036" s="75" t="s">
        <v>5142</v>
      </c>
      <c r="W1036" s="5" t="s">
        <v>181</v>
      </c>
      <c r="X1036" s="5"/>
      <c r="Y1036" s="5"/>
      <c r="Z1036" s="1">
        <v>100</v>
      </c>
      <c r="AA1036" s="7">
        <v>0.95</v>
      </c>
      <c r="AB1036" s="5"/>
      <c r="AC1036" s="5"/>
      <c r="AD1036" s="6"/>
      <c r="AE1036" s="5"/>
      <c r="AF1036" s="5" t="str">
        <f t="shared" si="16"/>
        <v>Y</v>
      </c>
      <c r="AG1036" s="5"/>
      <c r="AH1036" s="17">
        <v>1</v>
      </c>
      <c r="AI1036" s="1" t="s">
        <v>5136</v>
      </c>
      <c r="AJ1036" s="46" t="s">
        <v>895</v>
      </c>
      <c r="AK1036" s="98" t="s">
        <v>896</v>
      </c>
      <c r="AL1036" s="25" t="s">
        <v>182</v>
      </c>
      <c r="AM1036" s="100"/>
    </row>
    <row r="1037" spans="1:39" ht="57" customHeight="1">
      <c r="A1037" s="13" t="s">
        <v>1039</v>
      </c>
      <c r="B1037" s="13" t="s">
        <v>1039</v>
      </c>
      <c r="C1037" s="13" t="s">
        <v>1039</v>
      </c>
      <c r="D1037" s="27" t="s">
        <v>5143</v>
      </c>
      <c r="E1037" s="5"/>
      <c r="F1037" s="5" t="s">
        <v>2685</v>
      </c>
      <c r="G1037" s="1" t="s">
        <v>2686</v>
      </c>
      <c r="H1037" s="1" t="s">
        <v>2686</v>
      </c>
      <c r="I1037" s="33" t="s">
        <v>2687</v>
      </c>
      <c r="J1037" s="76" t="s">
        <v>2688</v>
      </c>
      <c r="K1037" s="5" t="s">
        <v>947</v>
      </c>
      <c r="L1037" s="19" t="s">
        <v>949</v>
      </c>
      <c r="M1037" s="28">
        <v>46223</v>
      </c>
      <c r="N1037" s="29">
        <v>46267</v>
      </c>
      <c r="O1037" s="13" t="s">
        <v>132</v>
      </c>
      <c r="P1037" s="22" t="s">
        <v>1878</v>
      </c>
      <c r="Q1037" s="22">
        <v>22</v>
      </c>
      <c r="R1037" s="23" t="s">
        <v>181</v>
      </c>
      <c r="S1037" s="6" t="s">
        <v>181</v>
      </c>
      <c r="T1037" s="5"/>
      <c r="U1037" s="5" t="s">
        <v>134</v>
      </c>
      <c r="V1037" s="75" t="s">
        <v>5114</v>
      </c>
      <c r="W1037" s="5" t="s">
        <v>181</v>
      </c>
      <c r="X1037" s="5"/>
      <c r="Y1037" s="5"/>
      <c r="Z1037" s="1" t="s">
        <v>1039</v>
      </c>
      <c r="AA1037" s="7">
        <v>0.95</v>
      </c>
      <c r="AB1037" s="5"/>
      <c r="AC1037" s="5"/>
      <c r="AD1037" s="6"/>
      <c r="AE1037" s="5"/>
      <c r="AF1037" s="5" t="str">
        <f t="shared" si="16"/>
        <v>Y</v>
      </c>
      <c r="AG1037" s="5"/>
      <c r="AH1037" s="17">
        <v>1</v>
      </c>
      <c r="AI1037" s="1" t="s">
        <v>2739</v>
      </c>
      <c r="AJ1037" s="46" t="s">
        <v>895</v>
      </c>
      <c r="AK1037" s="98" t="s">
        <v>896</v>
      </c>
      <c r="AL1037" s="25" t="s">
        <v>182</v>
      </c>
      <c r="AM1037" s="100"/>
    </row>
    <row r="1038" spans="1:39" ht="57" customHeight="1">
      <c r="A1038" s="13" t="s">
        <v>1039</v>
      </c>
      <c r="B1038" s="13" t="s">
        <v>1039</v>
      </c>
      <c r="C1038" s="13" t="s">
        <v>1039</v>
      </c>
      <c r="D1038" s="27" t="s">
        <v>5144</v>
      </c>
      <c r="E1038" s="5"/>
      <c r="F1038" s="5" t="s">
        <v>2691</v>
      </c>
      <c r="G1038" s="1" t="s">
        <v>2692</v>
      </c>
      <c r="H1038" s="1" t="s">
        <v>2692</v>
      </c>
      <c r="I1038" s="33" t="s">
        <v>2693</v>
      </c>
      <c r="J1038" s="76" t="s">
        <v>2693</v>
      </c>
      <c r="K1038" s="5" t="s">
        <v>947</v>
      </c>
      <c r="L1038" s="19" t="s">
        <v>949</v>
      </c>
      <c r="M1038" s="28">
        <v>46223</v>
      </c>
      <c r="N1038" s="29">
        <v>46267</v>
      </c>
      <c r="O1038" s="13" t="s">
        <v>132</v>
      </c>
      <c r="P1038" s="22" t="s">
        <v>1046</v>
      </c>
      <c r="Q1038" s="22">
        <v>4</v>
      </c>
      <c r="R1038" s="23" t="s">
        <v>181</v>
      </c>
      <c r="S1038" s="6" t="s">
        <v>181</v>
      </c>
      <c r="T1038" s="5"/>
      <c r="U1038" s="5" t="s">
        <v>134</v>
      </c>
      <c r="V1038" s="75" t="s">
        <v>5145</v>
      </c>
      <c r="W1038" s="5" t="s">
        <v>181</v>
      </c>
      <c r="X1038" s="5"/>
      <c r="Y1038" s="5"/>
      <c r="Z1038" s="1" t="s">
        <v>1039</v>
      </c>
      <c r="AA1038" s="7">
        <v>0.95</v>
      </c>
      <c r="AB1038" s="5"/>
      <c r="AC1038" s="5"/>
      <c r="AD1038" s="6"/>
      <c r="AE1038" s="5"/>
      <c r="AF1038" s="5" t="str">
        <f t="shared" si="16"/>
        <v>Y</v>
      </c>
      <c r="AG1038" s="5"/>
      <c r="AH1038" s="17">
        <v>1</v>
      </c>
      <c r="AI1038" s="1" t="s">
        <v>1161</v>
      </c>
      <c r="AJ1038" s="46" t="s">
        <v>895</v>
      </c>
      <c r="AK1038" s="98" t="s">
        <v>896</v>
      </c>
      <c r="AL1038" s="25" t="s">
        <v>182</v>
      </c>
      <c r="AM1038" s="100"/>
    </row>
    <row r="1039" spans="1:39" ht="57" customHeight="1">
      <c r="A1039" s="13" t="s">
        <v>1039</v>
      </c>
      <c r="B1039" s="13" t="s">
        <v>1039</v>
      </c>
      <c r="C1039" s="13" t="s">
        <v>1039</v>
      </c>
      <c r="D1039" s="27" t="s">
        <v>5146</v>
      </c>
      <c r="E1039" s="5"/>
      <c r="F1039" s="5" t="s">
        <v>2605</v>
      </c>
      <c r="G1039" s="1" t="s">
        <v>2606</v>
      </c>
      <c r="H1039" s="1" t="s">
        <v>2606</v>
      </c>
      <c r="I1039" s="33" t="s">
        <v>2607</v>
      </c>
      <c r="J1039" s="76" t="s">
        <v>2608</v>
      </c>
      <c r="K1039" s="5" t="s">
        <v>953</v>
      </c>
      <c r="L1039" s="19" t="s">
        <v>955</v>
      </c>
      <c r="M1039" s="28">
        <v>46223</v>
      </c>
      <c r="N1039" s="29">
        <v>46267</v>
      </c>
      <c r="O1039" s="13" t="s">
        <v>132</v>
      </c>
      <c r="P1039" s="22" t="s">
        <v>1046</v>
      </c>
      <c r="Q1039" s="22">
        <v>60</v>
      </c>
      <c r="R1039" s="23" t="s">
        <v>181</v>
      </c>
      <c r="S1039" s="6" t="s">
        <v>181</v>
      </c>
      <c r="T1039" s="5"/>
      <c r="U1039" s="5" t="s">
        <v>134</v>
      </c>
      <c r="V1039" s="75" t="s">
        <v>5147</v>
      </c>
      <c r="W1039" s="5" t="s">
        <v>181</v>
      </c>
      <c r="X1039" s="5"/>
      <c r="Y1039" s="5"/>
      <c r="Z1039" s="1" t="s">
        <v>1039</v>
      </c>
      <c r="AA1039" s="7">
        <v>0.95</v>
      </c>
      <c r="AB1039" s="5"/>
      <c r="AC1039" s="5"/>
      <c r="AD1039" s="6"/>
      <c r="AE1039" s="5"/>
      <c r="AF1039" s="5" t="str">
        <f t="shared" si="16"/>
        <v>Y</v>
      </c>
      <c r="AG1039" s="5"/>
      <c r="AH1039" s="17">
        <v>1</v>
      </c>
      <c r="AI1039" s="1" t="s">
        <v>1048</v>
      </c>
      <c r="AJ1039" s="46" t="s">
        <v>895</v>
      </c>
      <c r="AK1039" s="98" t="s">
        <v>896</v>
      </c>
      <c r="AL1039" s="25" t="s">
        <v>182</v>
      </c>
      <c r="AM1039" s="100"/>
    </row>
    <row r="1040" spans="1:39" ht="57" customHeight="1">
      <c r="A1040" s="13" t="s">
        <v>1039</v>
      </c>
      <c r="B1040" s="13" t="s">
        <v>1039</v>
      </c>
      <c r="C1040" s="13" t="s">
        <v>1039</v>
      </c>
      <c r="D1040" s="27" t="s">
        <v>5148</v>
      </c>
      <c r="E1040" s="5"/>
      <c r="F1040" s="5" t="s">
        <v>2611</v>
      </c>
      <c r="G1040" s="1" t="s">
        <v>2612</v>
      </c>
      <c r="H1040" s="1" t="s">
        <v>2612</v>
      </c>
      <c r="I1040" s="33" t="s">
        <v>2613</v>
      </c>
      <c r="J1040" s="76" t="s">
        <v>2614</v>
      </c>
      <c r="K1040" s="5" t="s">
        <v>953</v>
      </c>
      <c r="L1040" s="19" t="s">
        <v>955</v>
      </c>
      <c r="M1040" s="28">
        <v>46223</v>
      </c>
      <c r="N1040" s="29">
        <v>46267</v>
      </c>
      <c r="O1040" s="13" t="s">
        <v>132</v>
      </c>
      <c r="P1040" s="22" t="s">
        <v>1046</v>
      </c>
      <c r="Q1040" s="22">
        <v>20</v>
      </c>
      <c r="R1040" s="23" t="s">
        <v>181</v>
      </c>
      <c r="S1040" s="6" t="s">
        <v>181</v>
      </c>
      <c r="T1040" s="5"/>
      <c r="U1040" s="5" t="s">
        <v>134</v>
      </c>
      <c r="V1040" s="75" t="s">
        <v>5149</v>
      </c>
      <c r="W1040" s="5" t="s">
        <v>181</v>
      </c>
      <c r="X1040" s="5"/>
      <c r="Y1040" s="5"/>
      <c r="Z1040" s="1" t="s">
        <v>1039</v>
      </c>
      <c r="AA1040" s="7">
        <v>0.95</v>
      </c>
      <c r="AB1040" s="5"/>
      <c r="AC1040" s="5"/>
      <c r="AD1040" s="6"/>
      <c r="AE1040" s="5"/>
      <c r="AF1040" s="5" t="str">
        <f t="shared" si="16"/>
        <v>Y</v>
      </c>
      <c r="AG1040" s="5"/>
      <c r="AH1040" s="17">
        <v>1</v>
      </c>
      <c r="AI1040" s="1" t="s">
        <v>1056</v>
      </c>
      <c r="AJ1040" s="46" t="s">
        <v>895</v>
      </c>
      <c r="AK1040" s="98" t="s">
        <v>896</v>
      </c>
      <c r="AL1040" s="25" t="s">
        <v>182</v>
      </c>
      <c r="AM1040" s="100"/>
    </row>
    <row r="1041" spans="1:39" ht="57" customHeight="1">
      <c r="A1041" s="13" t="s">
        <v>1039</v>
      </c>
      <c r="B1041" s="13" t="s">
        <v>1039</v>
      </c>
      <c r="C1041" s="13" t="s">
        <v>1039</v>
      </c>
      <c r="D1041" s="27" t="s">
        <v>5150</v>
      </c>
      <c r="E1041" s="5"/>
      <c r="F1041" s="5" t="s">
        <v>2617</v>
      </c>
      <c r="G1041" s="1" t="s">
        <v>2618</v>
      </c>
      <c r="H1041" s="1" t="s">
        <v>2618</v>
      </c>
      <c r="I1041" s="33" t="s">
        <v>2619</v>
      </c>
      <c r="J1041" s="76" t="s">
        <v>2620</v>
      </c>
      <c r="K1041" s="5" t="s">
        <v>953</v>
      </c>
      <c r="L1041" s="19" t="s">
        <v>955</v>
      </c>
      <c r="M1041" s="28">
        <v>46223</v>
      </c>
      <c r="N1041" s="29">
        <v>46267</v>
      </c>
      <c r="O1041" s="13" t="s">
        <v>132</v>
      </c>
      <c r="P1041" s="22" t="s">
        <v>1046</v>
      </c>
      <c r="Q1041" s="22">
        <v>20</v>
      </c>
      <c r="R1041" s="23" t="s">
        <v>181</v>
      </c>
      <c r="S1041" s="6" t="s">
        <v>181</v>
      </c>
      <c r="T1041" s="5"/>
      <c r="U1041" s="5" t="s">
        <v>134</v>
      </c>
      <c r="V1041" s="75" t="s">
        <v>5149</v>
      </c>
      <c r="W1041" s="5" t="s">
        <v>181</v>
      </c>
      <c r="X1041" s="5"/>
      <c r="Y1041" s="5"/>
      <c r="Z1041" s="1" t="s">
        <v>1039</v>
      </c>
      <c r="AA1041" s="7">
        <v>0.95</v>
      </c>
      <c r="AB1041" s="5"/>
      <c r="AC1041" s="5"/>
      <c r="AD1041" s="6"/>
      <c r="AE1041" s="5"/>
      <c r="AF1041" s="5" t="str">
        <f t="shared" si="16"/>
        <v>Y</v>
      </c>
      <c r="AG1041" s="5"/>
      <c r="AH1041" s="17">
        <v>1</v>
      </c>
      <c r="AI1041" s="1" t="s">
        <v>1056</v>
      </c>
      <c r="AJ1041" s="46" t="s">
        <v>895</v>
      </c>
      <c r="AK1041" s="98" t="s">
        <v>896</v>
      </c>
      <c r="AL1041" s="25" t="s">
        <v>182</v>
      </c>
      <c r="AM1041" s="100"/>
    </row>
    <row r="1042" spans="1:39" ht="57" customHeight="1">
      <c r="A1042" s="13" t="s">
        <v>1039</v>
      </c>
      <c r="B1042" s="13" t="s">
        <v>1039</v>
      </c>
      <c r="C1042" s="13" t="s">
        <v>1039</v>
      </c>
      <c r="D1042" s="27" t="s">
        <v>5151</v>
      </c>
      <c r="E1042" s="5"/>
      <c r="F1042" s="5" t="s">
        <v>2622</v>
      </c>
      <c r="G1042" s="1" t="s">
        <v>2623</v>
      </c>
      <c r="H1042" s="1" t="s">
        <v>2623</v>
      </c>
      <c r="I1042" s="33" t="s">
        <v>2624</v>
      </c>
      <c r="J1042" s="76" t="s">
        <v>2625</v>
      </c>
      <c r="K1042" s="5" t="s">
        <v>953</v>
      </c>
      <c r="L1042" s="19" t="s">
        <v>955</v>
      </c>
      <c r="M1042" s="28">
        <v>46223</v>
      </c>
      <c r="N1042" s="29">
        <v>46267</v>
      </c>
      <c r="O1042" s="13" t="s">
        <v>132</v>
      </c>
      <c r="P1042" s="22" t="s">
        <v>1046</v>
      </c>
      <c r="Q1042" s="22">
        <v>20</v>
      </c>
      <c r="R1042" s="23" t="s">
        <v>181</v>
      </c>
      <c r="S1042" s="6" t="s">
        <v>181</v>
      </c>
      <c r="T1042" s="5"/>
      <c r="U1042" s="5" t="s">
        <v>134</v>
      </c>
      <c r="V1042" s="75" t="s">
        <v>5149</v>
      </c>
      <c r="W1042" s="5" t="s">
        <v>181</v>
      </c>
      <c r="X1042" s="5"/>
      <c r="Y1042" s="5"/>
      <c r="Z1042" s="1" t="s">
        <v>1039</v>
      </c>
      <c r="AA1042" s="7">
        <v>0.95</v>
      </c>
      <c r="AB1042" s="5"/>
      <c r="AC1042" s="5"/>
      <c r="AD1042" s="6"/>
      <c r="AE1042" s="5"/>
      <c r="AF1042" s="5" t="str">
        <f t="shared" si="16"/>
        <v>Y</v>
      </c>
      <c r="AG1042" s="5"/>
      <c r="AH1042" s="17">
        <v>1</v>
      </c>
      <c r="AI1042" s="1" t="s">
        <v>1056</v>
      </c>
      <c r="AJ1042" s="46" t="s">
        <v>895</v>
      </c>
      <c r="AK1042" s="98" t="s">
        <v>896</v>
      </c>
      <c r="AL1042" s="25" t="s">
        <v>182</v>
      </c>
      <c r="AM1042" s="100"/>
    </row>
    <row r="1043" spans="1:39" ht="57" customHeight="1">
      <c r="A1043" s="13" t="s">
        <v>1039</v>
      </c>
      <c r="B1043" s="13" t="s">
        <v>1039</v>
      </c>
      <c r="C1043" s="13" t="s">
        <v>1039</v>
      </c>
      <c r="D1043" s="27" t="s">
        <v>5152</v>
      </c>
      <c r="E1043" s="5"/>
      <c r="F1043" s="5" t="s">
        <v>2627</v>
      </c>
      <c r="G1043" s="1" t="s">
        <v>2628</v>
      </c>
      <c r="H1043" s="1" t="s">
        <v>2628</v>
      </c>
      <c r="I1043" s="33" t="s">
        <v>2629</v>
      </c>
      <c r="J1043" s="76" t="s">
        <v>2630</v>
      </c>
      <c r="K1043" s="5" t="s">
        <v>953</v>
      </c>
      <c r="L1043" s="19" t="s">
        <v>955</v>
      </c>
      <c r="M1043" s="28">
        <v>46223</v>
      </c>
      <c r="N1043" s="29">
        <v>46267</v>
      </c>
      <c r="O1043" s="13" t="s">
        <v>132</v>
      </c>
      <c r="P1043" s="22" t="s">
        <v>1046</v>
      </c>
      <c r="Q1043" s="22">
        <v>48</v>
      </c>
      <c r="R1043" s="23" t="s">
        <v>181</v>
      </c>
      <c r="S1043" s="6" t="s">
        <v>181</v>
      </c>
      <c r="T1043" s="5"/>
      <c r="U1043" s="5" t="s">
        <v>134</v>
      </c>
      <c r="V1043" s="75" t="s">
        <v>5149</v>
      </c>
      <c r="W1043" s="5" t="s">
        <v>181</v>
      </c>
      <c r="X1043" s="5"/>
      <c r="Y1043" s="5"/>
      <c r="Z1043" s="1" t="s">
        <v>1039</v>
      </c>
      <c r="AA1043" s="7">
        <v>0.95</v>
      </c>
      <c r="AB1043" s="5"/>
      <c r="AC1043" s="5"/>
      <c r="AD1043" s="6"/>
      <c r="AE1043" s="5"/>
      <c r="AF1043" s="5" t="str">
        <f t="shared" si="16"/>
        <v>Y</v>
      </c>
      <c r="AG1043" s="5"/>
      <c r="AH1043" s="17">
        <v>1</v>
      </c>
      <c r="AI1043" s="1" t="s">
        <v>2702</v>
      </c>
      <c r="AJ1043" s="46" t="s">
        <v>895</v>
      </c>
      <c r="AK1043" s="98" t="s">
        <v>896</v>
      </c>
      <c r="AL1043" s="25" t="s">
        <v>182</v>
      </c>
      <c r="AM1043" s="100"/>
    </row>
    <row r="1044" spans="1:39" ht="57" customHeight="1">
      <c r="A1044" s="13" t="s">
        <v>2938</v>
      </c>
      <c r="B1044" s="13" t="s">
        <v>2755</v>
      </c>
      <c r="C1044" s="13" t="s">
        <v>5153</v>
      </c>
      <c r="D1044" s="27" t="s">
        <v>5154</v>
      </c>
      <c r="E1044" s="5"/>
      <c r="F1044" s="5" t="s">
        <v>5155</v>
      </c>
      <c r="G1044" s="1" t="s">
        <v>5156</v>
      </c>
      <c r="H1044" s="1" t="s">
        <v>5156</v>
      </c>
      <c r="I1044" s="33" t="s">
        <v>5157</v>
      </c>
      <c r="J1044" s="76" t="s">
        <v>5158</v>
      </c>
      <c r="K1044" s="5" t="s">
        <v>953</v>
      </c>
      <c r="L1044" s="19" t="s">
        <v>955</v>
      </c>
      <c r="M1044" s="28">
        <v>46223</v>
      </c>
      <c r="N1044" s="29">
        <v>46267</v>
      </c>
      <c r="O1044" s="13" t="s">
        <v>132</v>
      </c>
      <c r="P1044" s="22" t="s">
        <v>1046</v>
      </c>
      <c r="Q1044" s="22">
        <v>8000</v>
      </c>
      <c r="R1044" s="23" t="s">
        <v>132</v>
      </c>
      <c r="S1044" s="6" t="s">
        <v>181</v>
      </c>
      <c r="T1044" s="5"/>
      <c r="U1044" s="5" t="s">
        <v>134</v>
      </c>
      <c r="V1044" s="75" t="s">
        <v>5149</v>
      </c>
      <c r="W1044" s="5" t="s">
        <v>181</v>
      </c>
      <c r="X1044" s="5"/>
      <c r="Y1044" s="5"/>
      <c r="Z1044" s="1" t="s">
        <v>1039</v>
      </c>
      <c r="AA1044" s="7">
        <v>0.95</v>
      </c>
      <c r="AB1044" s="5"/>
      <c r="AC1044" s="5"/>
      <c r="AD1044" s="6"/>
      <c r="AE1044" s="5"/>
      <c r="AF1044" s="5" t="str">
        <f t="shared" si="16"/>
        <v>Y</v>
      </c>
      <c r="AG1044" s="5"/>
      <c r="AH1044" s="17">
        <v>1</v>
      </c>
      <c r="AI1044" s="1" t="s">
        <v>5153</v>
      </c>
      <c r="AJ1044" s="46" t="s">
        <v>895</v>
      </c>
      <c r="AK1044" s="98" t="s">
        <v>896</v>
      </c>
      <c r="AL1044" s="25" t="s">
        <v>182</v>
      </c>
      <c r="AM1044" s="100"/>
    </row>
    <row r="1045" spans="1:39" ht="57" customHeight="1">
      <c r="A1045" s="13" t="s">
        <v>2938</v>
      </c>
      <c r="B1045" s="13" t="s">
        <v>2755</v>
      </c>
      <c r="C1045" s="13" t="s">
        <v>5159</v>
      </c>
      <c r="D1045" s="27" t="s">
        <v>5160</v>
      </c>
      <c r="E1045" s="5"/>
      <c r="F1045" s="5" t="s">
        <v>5161</v>
      </c>
      <c r="G1045" s="1" t="s">
        <v>5162</v>
      </c>
      <c r="H1045" s="1" t="s">
        <v>5162</v>
      </c>
      <c r="I1045" s="33" t="s">
        <v>5163</v>
      </c>
      <c r="J1045" s="76" t="s">
        <v>5164</v>
      </c>
      <c r="K1045" s="5" t="s">
        <v>953</v>
      </c>
      <c r="L1045" s="19" t="s">
        <v>955</v>
      </c>
      <c r="M1045" s="28">
        <v>46223</v>
      </c>
      <c r="N1045" s="29">
        <v>46267</v>
      </c>
      <c r="O1045" s="13" t="s">
        <v>132</v>
      </c>
      <c r="P1045" s="22" t="s">
        <v>1046</v>
      </c>
      <c r="Q1045" s="22">
        <v>8000</v>
      </c>
      <c r="R1045" s="23" t="s">
        <v>132</v>
      </c>
      <c r="S1045" s="6" t="s">
        <v>181</v>
      </c>
      <c r="T1045" s="5"/>
      <c r="U1045" s="5" t="s">
        <v>134</v>
      </c>
      <c r="V1045" s="75" t="s">
        <v>5165</v>
      </c>
      <c r="W1045" s="5" t="s">
        <v>181</v>
      </c>
      <c r="X1045" s="5"/>
      <c r="Y1045" s="5"/>
      <c r="Z1045" s="1">
        <v>100</v>
      </c>
      <c r="AA1045" s="7">
        <v>0.95</v>
      </c>
      <c r="AB1045" s="5"/>
      <c r="AC1045" s="5"/>
      <c r="AD1045" s="6"/>
      <c r="AE1045" s="5"/>
      <c r="AF1045" s="5" t="str">
        <f t="shared" si="16"/>
        <v>Y</v>
      </c>
      <c r="AG1045" s="5"/>
      <c r="AH1045" s="17">
        <v>1</v>
      </c>
      <c r="AI1045" s="1" t="s">
        <v>5159</v>
      </c>
      <c r="AJ1045" s="46" t="s">
        <v>895</v>
      </c>
      <c r="AK1045" s="98" t="s">
        <v>896</v>
      </c>
      <c r="AL1045" s="25" t="s">
        <v>182</v>
      </c>
      <c r="AM1045" s="100"/>
    </row>
    <row r="1046" spans="1:39" ht="57" customHeight="1">
      <c r="A1046" s="13" t="s">
        <v>2938</v>
      </c>
      <c r="B1046" s="13" t="s">
        <v>2755</v>
      </c>
      <c r="C1046" s="13" t="s">
        <v>5166</v>
      </c>
      <c r="D1046" s="27" t="s">
        <v>5167</v>
      </c>
      <c r="E1046" s="5"/>
      <c r="F1046" s="5" t="s">
        <v>5168</v>
      </c>
      <c r="G1046" s="1" t="s">
        <v>5169</v>
      </c>
      <c r="H1046" s="1" t="s">
        <v>5169</v>
      </c>
      <c r="I1046" s="33" t="s">
        <v>5170</v>
      </c>
      <c r="J1046" s="76" t="s">
        <v>5171</v>
      </c>
      <c r="K1046" s="5" t="s">
        <v>953</v>
      </c>
      <c r="L1046" s="19" t="s">
        <v>955</v>
      </c>
      <c r="M1046" s="28">
        <v>46223</v>
      </c>
      <c r="N1046" s="29">
        <v>46267</v>
      </c>
      <c r="O1046" s="13" t="s">
        <v>132</v>
      </c>
      <c r="P1046" s="22" t="s">
        <v>1046</v>
      </c>
      <c r="Q1046" s="22">
        <v>8000</v>
      </c>
      <c r="R1046" s="23" t="s">
        <v>132</v>
      </c>
      <c r="S1046" s="6" t="s">
        <v>181</v>
      </c>
      <c r="T1046" s="5"/>
      <c r="U1046" s="5" t="s">
        <v>134</v>
      </c>
      <c r="V1046" s="75" t="s">
        <v>5149</v>
      </c>
      <c r="W1046" s="5" t="s">
        <v>181</v>
      </c>
      <c r="X1046" s="5"/>
      <c r="Y1046" s="5"/>
      <c r="Z1046" s="1" t="s">
        <v>1039</v>
      </c>
      <c r="AA1046" s="7">
        <v>0.95</v>
      </c>
      <c r="AB1046" s="5"/>
      <c r="AC1046" s="5"/>
      <c r="AD1046" s="6"/>
      <c r="AE1046" s="5"/>
      <c r="AF1046" s="5" t="str">
        <f t="shared" si="16"/>
        <v>Y</v>
      </c>
      <c r="AG1046" s="5"/>
      <c r="AH1046" s="17">
        <v>1</v>
      </c>
      <c r="AI1046" s="1" t="s">
        <v>5166</v>
      </c>
      <c r="AJ1046" s="46" t="s">
        <v>895</v>
      </c>
      <c r="AK1046" s="98" t="s">
        <v>896</v>
      </c>
      <c r="AL1046" s="25" t="s">
        <v>182</v>
      </c>
      <c r="AM1046" s="100"/>
    </row>
    <row r="1047" spans="1:39" ht="57" customHeight="1">
      <c r="A1047" s="13" t="s">
        <v>2938</v>
      </c>
      <c r="B1047" s="13" t="s">
        <v>2755</v>
      </c>
      <c r="C1047" s="13" t="s">
        <v>5172</v>
      </c>
      <c r="D1047" s="27" t="s">
        <v>5173</v>
      </c>
      <c r="E1047" s="5"/>
      <c r="F1047" s="5" t="s">
        <v>5174</v>
      </c>
      <c r="G1047" s="1" t="s">
        <v>5175</v>
      </c>
      <c r="H1047" s="1" t="s">
        <v>5175</v>
      </c>
      <c r="I1047" s="33" t="s">
        <v>5176</v>
      </c>
      <c r="J1047" s="76" t="s">
        <v>5177</v>
      </c>
      <c r="K1047" s="5" t="s">
        <v>953</v>
      </c>
      <c r="L1047" s="19" t="s">
        <v>955</v>
      </c>
      <c r="M1047" s="28">
        <v>46223</v>
      </c>
      <c r="N1047" s="29">
        <v>46267</v>
      </c>
      <c r="O1047" s="13" t="s">
        <v>132</v>
      </c>
      <c r="P1047" s="22" t="s">
        <v>1046</v>
      </c>
      <c r="Q1047" s="22">
        <v>8000</v>
      </c>
      <c r="R1047" s="23" t="s">
        <v>132</v>
      </c>
      <c r="S1047" s="6" t="s">
        <v>181</v>
      </c>
      <c r="T1047" s="5"/>
      <c r="U1047" s="5" t="s">
        <v>134</v>
      </c>
      <c r="V1047" s="75" t="s">
        <v>5149</v>
      </c>
      <c r="W1047" s="5" t="s">
        <v>181</v>
      </c>
      <c r="X1047" s="5"/>
      <c r="Y1047" s="5"/>
      <c r="Z1047" s="1" t="s">
        <v>1039</v>
      </c>
      <c r="AA1047" s="7">
        <v>0.95</v>
      </c>
      <c r="AB1047" s="5"/>
      <c r="AC1047" s="5"/>
      <c r="AD1047" s="6"/>
      <c r="AE1047" s="5"/>
      <c r="AF1047" s="5" t="str">
        <f t="shared" si="16"/>
        <v>Y</v>
      </c>
      <c r="AG1047" s="5"/>
      <c r="AH1047" s="17">
        <v>1</v>
      </c>
      <c r="AI1047" s="1" t="s">
        <v>5172</v>
      </c>
      <c r="AJ1047" s="46" t="s">
        <v>895</v>
      </c>
      <c r="AK1047" s="98" t="s">
        <v>896</v>
      </c>
      <c r="AL1047" s="25" t="s">
        <v>182</v>
      </c>
      <c r="AM1047" s="100"/>
    </row>
    <row r="1048" spans="1:39" ht="57" customHeight="1">
      <c r="A1048" s="13" t="s">
        <v>2938</v>
      </c>
      <c r="B1048" s="13" t="s">
        <v>2755</v>
      </c>
      <c r="C1048" s="13" t="s">
        <v>5178</v>
      </c>
      <c r="D1048" s="27" t="s">
        <v>5179</v>
      </c>
      <c r="E1048" s="5"/>
      <c r="F1048" s="5" t="s">
        <v>5180</v>
      </c>
      <c r="G1048" s="1" t="s">
        <v>5181</v>
      </c>
      <c r="H1048" s="1" t="s">
        <v>5181</v>
      </c>
      <c r="I1048" s="33" t="s">
        <v>5182</v>
      </c>
      <c r="J1048" s="76" t="s">
        <v>5183</v>
      </c>
      <c r="K1048" s="5" t="s">
        <v>953</v>
      </c>
      <c r="L1048" s="19" t="s">
        <v>955</v>
      </c>
      <c r="M1048" s="28">
        <v>46223</v>
      </c>
      <c r="N1048" s="29">
        <v>46267</v>
      </c>
      <c r="O1048" s="13" t="s">
        <v>132</v>
      </c>
      <c r="P1048" s="22" t="s">
        <v>1046</v>
      </c>
      <c r="Q1048" s="22">
        <v>8000</v>
      </c>
      <c r="R1048" s="23" t="s">
        <v>132</v>
      </c>
      <c r="S1048" s="6" t="s">
        <v>181</v>
      </c>
      <c r="T1048" s="5"/>
      <c r="U1048" s="5" t="s">
        <v>134</v>
      </c>
      <c r="V1048" s="75" t="s">
        <v>5149</v>
      </c>
      <c r="W1048" s="5" t="s">
        <v>181</v>
      </c>
      <c r="X1048" s="5"/>
      <c r="Y1048" s="5"/>
      <c r="Z1048" s="1" t="s">
        <v>1039</v>
      </c>
      <c r="AA1048" s="7">
        <v>0.95</v>
      </c>
      <c r="AB1048" s="5"/>
      <c r="AC1048" s="5"/>
      <c r="AD1048" s="6"/>
      <c r="AE1048" s="5"/>
      <c r="AF1048" s="5" t="str">
        <f t="shared" si="16"/>
        <v>Y</v>
      </c>
      <c r="AG1048" s="5"/>
      <c r="AH1048" s="17">
        <v>1</v>
      </c>
      <c r="AI1048" s="1" t="s">
        <v>5178</v>
      </c>
      <c r="AJ1048" s="46" t="s">
        <v>895</v>
      </c>
      <c r="AK1048" s="98" t="s">
        <v>896</v>
      </c>
      <c r="AL1048" s="25" t="s">
        <v>182</v>
      </c>
      <c r="AM1048" s="100"/>
    </row>
    <row r="1049" spans="1:39" ht="57" customHeight="1">
      <c r="A1049" s="13" t="s">
        <v>2938</v>
      </c>
      <c r="B1049" s="13" t="s">
        <v>2755</v>
      </c>
      <c r="C1049" s="13" t="s">
        <v>5184</v>
      </c>
      <c r="D1049" s="27" t="s">
        <v>5185</v>
      </c>
      <c r="E1049" s="5"/>
      <c r="F1049" s="5" t="s">
        <v>5186</v>
      </c>
      <c r="G1049" s="1" t="s">
        <v>5187</v>
      </c>
      <c r="H1049" s="1" t="s">
        <v>5187</v>
      </c>
      <c r="I1049" s="33" t="s">
        <v>5188</v>
      </c>
      <c r="J1049" s="76" t="s">
        <v>5189</v>
      </c>
      <c r="K1049" s="5" t="s">
        <v>953</v>
      </c>
      <c r="L1049" s="19" t="s">
        <v>955</v>
      </c>
      <c r="M1049" s="28">
        <v>46223</v>
      </c>
      <c r="N1049" s="29">
        <v>46267</v>
      </c>
      <c r="O1049" s="13" t="s">
        <v>132</v>
      </c>
      <c r="P1049" s="22" t="s">
        <v>1046</v>
      </c>
      <c r="Q1049" s="22">
        <v>8000</v>
      </c>
      <c r="R1049" s="23" t="s">
        <v>132</v>
      </c>
      <c r="S1049" s="6" t="s">
        <v>181</v>
      </c>
      <c r="T1049" s="5"/>
      <c r="U1049" s="5" t="s">
        <v>134</v>
      </c>
      <c r="V1049" s="75" t="s">
        <v>5149</v>
      </c>
      <c r="W1049" s="5" t="s">
        <v>181</v>
      </c>
      <c r="X1049" s="5"/>
      <c r="Y1049" s="5"/>
      <c r="Z1049" s="1" t="s">
        <v>1039</v>
      </c>
      <c r="AA1049" s="7">
        <v>0.95</v>
      </c>
      <c r="AB1049" s="5"/>
      <c r="AC1049" s="5"/>
      <c r="AD1049" s="6"/>
      <c r="AE1049" s="5"/>
      <c r="AF1049" s="5" t="str">
        <f t="shared" si="16"/>
        <v>Y</v>
      </c>
      <c r="AG1049" s="5"/>
      <c r="AH1049" s="17">
        <v>1</v>
      </c>
      <c r="AI1049" s="1" t="s">
        <v>5184</v>
      </c>
      <c r="AJ1049" s="46" t="s">
        <v>895</v>
      </c>
      <c r="AK1049" s="98" t="s">
        <v>896</v>
      </c>
      <c r="AL1049" s="25" t="s">
        <v>182</v>
      </c>
      <c r="AM1049" s="100"/>
    </row>
    <row r="1050" spans="1:39" ht="57" customHeight="1">
      <c r="A1050" s="13" t="s">
        <v>2938</v>
      </c>
      <c r="B1050" s="13" t="s">
        <v>2755</v>
      </c>
      <c r="C1050" s="13" t="s">
        <v>5190</v>
      </c>
      <c r="D1050" s="27" t="s">
        <v>5191</v>
      </c>
      <c r="E1050" s="5"/>
      <c r="F1050" s="5" t="s">
        <v>5192</v>
      </c>
      <c r="G1050" s="1" t="s">
        <v>5193</v>
      </c>
      <c r="H1050" s="1" t="s">
        <v>5193</v>
      </c>
      <c r="I1050" s="33" t="s">
        <v>5194</v>
      </c>
      <c r="J1050" s="76" t="s">
        <v>5195</v>
      </c>
      <c r="K1050" s="5" t="s">
        <v>953</v>
      </c>
      <c r="L1050" s="19" t="s">
        <v>955</v>
      </c>
      <c r="M1050" s="28">
        <v>46223</v>
      </c>
      <c r="N1050" s="29">
        <v>46267</v>
      </c>
      <c r="O1050" s="13" t="s">
        <v>132</v>
      </c>
      <c r="P1050" s="22" t="s">
        <v>1046</v>
      </c>
      <c r="Q1050" s="22">
        <v>8000</v>
      </c>
      <c r="R1050" s="23" t="s">
        <v>132</v>
      </c>
      <c r="S1050" s="6" t="s">
        <v>181</v>
      </c>
      <c r="T1050" s="5"/>
      <c r="U1050" s="5" t="s">
        <v>134</v>
      </c>
      <c r="V1050" s="75" t="s">
        <v>5149</v>
      </c>
      <c r="W1050" s="5" t="s">
        <v>181</v>
      </c>
      <c r="X1050" s="5"/>
      <c r="Y1050" s="5"/>
      <c r="Z1050" s="1" t="s">
        <v>1039</v>
      </c>
      <c r="AA1050" s="7">
        <v>0.95</v>
      </c>
      <c r="AB1050" s="5"/>
      <c r="AC1050" s="5"/>
      <c r="AD1050" s="6"/>
      <c r="AE1050" s="5"/>
      <c r="AF1050" s="5" t="str">
        <f t="shared" si="16"/>
        <v>Y</v>
      </c>
      <c r="AG1050" s="5"/>
      <c r="AH1050" s="17">
        <v>1</v>
      </c>
      <c r="AI1050" s="1" t="s">
        <v>5196</v>
      </c>
      <c r="AJ1050" s="46" t="s">
        <v>895</v>
      </c>
      <c r="AK1050" s="98" t="s">
        <v>896</v>
      </c>
      <c r="AL1050" s="25" t="s">
        <v>182</v>
      </c>
      <c r="AM1050" s="100"/>
    </row>
    <row r="1051" spans="1:39" ht="57" customHeight="1">
      <c r="A1051" s="13" t="s">
        <v>2938</v>
      </c>
      <c r="B1051" s="13" t="s">
        <v>2755</v>
      </c>
      <c r="C1051" s="13" t="s">
        <v>5197</v>
      </c>
      <c r="D1051" s="27" t="s">
        <v>5198</v>
      </c>
      <c r="E1051" s="5"/>
      <c r="F1051" s="5" t="s">
        <v>5199</v>
      </c>
      <c r="G1051" s="1" t="s">
        <v>5200</v>
      </c>
      <c r="H1051" s="1" t="s">
        <v>5200</v>
      </c>
      <c r="I1051" s="33" t="s">
        <v>5201</v>
      </c>
      <c r="J1051" s="76" t="s">
        <v>5202</v>
      </c>
      <c r="K1051" s="5" t="s">
        <v>953</v>
      </c>
      <c r="L1051" s="19" t="s">
        <v>955</v>
      </c>
      <c r="M1051" s="28">
        <v>46223</v>
      </c>
      <c r="N1051" s="29">
        <v>46267</v>
      </c>
      <c r="O1051" s="13" t="s">
        <v>132</v>
      </c>
      <c r="P1051" s="22" t="s">
        <v>1046</v>
      </c>
      <c r="Q1051" s="22">
        <v>8000</v>
      </c>
      <c r="R1051" s="23" t="s">
        <v>132</v>
      </c>
      <c r="S1051" s="6" t="s">
        <v>181</v>
      </c>
      <c r="T1051" s="5"/>
      <c r="U1051" s="5" t="s">
        <v>134</v>
      </c>
      <c r="V1051" s="75" t="s">
        <v>5149</v>
      </c>
      <c r="W1051" s="5" t="s">
        <v>181</v>
      </c>
      <c r="X1051" s="5"/>
      <c r="Y1051" s="5"/>
      <c r="Z1051" s="1" t="s">
        <v>1039</v>
      </c>
      <c r="AA1051" s="7">
        <v>0.95</v>
      </c>
      <c r="AB1051" s="5"/>
      <c r="AC1051" s="5"/>
      <c r="AD1051" s="6"/>
      <c r="AE1051" s="5"/>
      <c r="AF1051" s="5" t="str">
        <f t="shared" si="16"/>
        <v>Y</v>
      </c>
      <c r="AG1051" s="5"/>
      <c r="AH1051" s="17">
        <v>1</v>
      </c>
      <c r="AI1051" s="1" t="s">
        <v>5197</v>
      </c>
      <c r="AJ1051" s="46" t="s">
        <v>895</v>
      </c>
      <c r="AK1051" s="98" t="s">
        <v>896</v>
      </c>
      <c r="AL1051" s="25" t="s">
        <v>182</v>
      </c>
      <c r="AM1051" s="100"/>
    </row>
    <row r="1052" spans="1:39" ht="57" customHeight="1">
      <c r="A1052" s="13" t="s">
        <v>2938</v>
      </c>
      <c r="B1052" s="13" t="s">
        <v>2755</v>
      </c>
      <c r="C1052" s="13" t="s">
        <v>5203</v>
      </c>
      <c r="D1052" s="27" t="s">
        <v>5204</v>
      </c>
      <c r="E1052" s="5"/>
      <c r="F1052" s="5" t="s">
        <v>5205</v>
      </c>
      <c r="G1052" s="1" t="s">
        <v>5206</v>
      </c>
      <c r="H1052" s="1" t="s">
        <v>5206</v>
      </c>
      <c r="I1052" s="33" t="s">
        <v>5207</v>
      </c>
      <c r="J1052" s="76" t="s">
        <v>5208</v>
      </c>
      <c r="K1052" s="5" t="s">
        <v>953</v>
      </c>
      <c r="L1052" s="19" t="s">
        <v>955</v>
      </c>
      <c r="M1052" s="28">
        <v>46223</v>
      </c>
      <c r="N1052" s="29">
        <v>46267</v>
      </c>
      <c r="O1052" s="13" t="s">
        <v>132</v>
      </c>
      <c r="P1052" s="22" t="s">
        <v>1046</v>
      </c>
      <c r="Q1052" s="22">
        <v>8000</v>
      </c>
      <c r="R1052" s="23" t="s">
        <v>132</v>
      </c>
      <c r="S1052" s="6" t="s">
        <v>181</v>
      </c>
      <c r="T1052" s="5"/>
      <c r="U1052" s="5" t="s">
        <v>134</v>
      </c>
      <c r="V1052" s="75" t="s">
        <v>5209</v>
      </c>
      <c r="W1052" s="5" t="s">
        <v>181</v>
      </c>
      <c r="X1052" s="5"/>
      <c r="Y1052" s="5"/>
      <c r="Z1052" s="1" t="s">
        <v>1039</v>
      </c>
      <c r="AA1052" s="7">
        <v>0.95</v>
      </c>
      <c r="AB1052" s="5"/>
      <c r="AC1052" s="5"/>
      <c r="AD1052" s="6"/>
      <c r="AE1052" s="5"/>
      <c r="AF1052" s="5" t="str">
        <f t="shared" si="16"/>
        <v>Y</v>
      </c>
      <c r="AG1052" s="5"/>
      <c r="AH1052" s="17">
        <v>1</v>
      </c>
      <c r="AI1052" s="1" t="s">
        <v>5203</v>
      </c>
      <c r="AJ1052" s="46" t="s">
        <v>895</v>
      </c>
      <c r="AK1052" s="98" t="s">
        <v>896</v>
      </c>
      <c r="AL1052" s="25" t="s">
        <v>182</v>
      </c>
      <c r="AM1052" s="100"/>
    </row>
    <row r="1053" spans="1:39" ht="57" customHeight="1">
      <c r="A1053" s="13" t="s">
        <v>2938</v>
      </c>
      <c r="B1053" s="13" t="s">
        <v>2755</v>
      </c>
      <c r="C1053" s="13" t="s">
        <v>5210</v>
      </c>
      <c r="D1053" s="27" t="s">
        <v>5211</v>
      </c>
      <c r="E1053" s="5"/>
      <c r="F1053" s="5" t="s">
        <v>5212</v>
      </c>
      <c r="G1053" s="1" t="s">
        <v>5213</v>
      </c>
      <c r="H1053" s="1" t="s">
        <v>5213</v>
      </c>
      <c r="I1053" s="33" t="s">
        <v>5214</v>
      </c>
      <c r="J1053" s="76" t="s">
        <v>5215</v>
      </c>
      <c r="K1053" s="5" t="s">
        <v>953</v>
      </c>
      <c r="L1053" s="19" t="s">
        <v>955</v>
      </c>
      <c r="M1053" s="28">
        <v>46223</v>
      </c>
      <c r="N1053" s="29">
        <v>46267</v>
      </c>
      <c r="O1053" s="13" t="s">
        <v>132</v>
      </c>
      <c r="P1053" s="22" t="s">
        <v>1046</v>
      </c>
      <c r="Q1053" s="22">
        <v>8000</v>
      </c>
      <c r="R1053" s="23" t="s">
        <v>132</v>
      </c>
      <c r="S1053" s="6" t="s">
        <v>181</v>
      </c>
      <c r="T1053" s="5"/>
      <c r="U1053" s="5" t="s">
        <v>134</v>
      </c>
      <c r="V1053" s="75" t="s">
        <v>5216</v>
      </c>
      <c r="W1053" s="5" t="s">
        <v>181</v>
      </c>
      <c r="X1053" s="5"/>
      <c r="Y1053" s="5"/>
      <c r="Z1053" s="1" t="s">
        <v>1039</v>
      </c>
      <c r="AA1053" s="7">
        <v>0.95</v>
      </c>
      <c r="AB1053" s="5"/>
      <c r="AC1053" s="5"/>
      <c r="AD1053" s="6"/>
      <c r="AE1053" s="5"/>
      <c r="AF1053" s="5" t="str">
        <f t="shared" si="16"/>
        <v>Y</v>
      </c>
      <c r="AG1053" s="5"/>
      <c r="AH1053" s="17">
        <v>1</v>
      </c>
      <c r="AI1053" s="1" t="s">
        <v>5210</v>
      </c>
      <c r="AJ1053" s="46" t="s">
        <v>895</v>
      </c>
      <c r="AK1053" s="98" t="s">
        <v>896</v>
      </c>
      <c r="AL1053" s="25" t="s">
        <v>182</v>
      </c>
      <c r="AM1053" s="100"/>
    </row>
    <row r="1054" spans="1:39" ht="57" customHeight="1">
      <c r="A1054" s="13" t="s">
        <v>2938</v>
      </c>
      <c r="B1054" s="13" t="s">
        <v>2755</v>
      </c>
      <c r="C1054" s="13" t="s">
        <v>5217</v>
      </c>
      <c r="D1054" s="27" t="s">
        <v>5218</v>
      </c>
      <c r="E1054" s="5"/>
      <c r="F1054" s="5" t="s">
        <v>5219</v>
      </c>
      <c r="G1054" s="1" t="s">
        <v>5220</v>
      </c>
      <c r="H1054" s="1" t="s">
        <v>5220</v>
      </c>
      <c r="I1054" s="33" t="s">
        <v>5221</v>
      </c>
      <c r="J1054" s="76" t="s">
        <v>5222</v>
      </c>
      <c r="K1054" s="5" t="s">
        <v>953</v>
      </c>
      <c r="L1054" s="19" t="s">
        <v>955</v>
      </c>
      <c r="M1054" s="28">
        <v>46223</v>
      </c>
      <c r="N1054" s="29">
        <v>46267</v>
      </c>
      <c r="O1054" s="13" t="s">
        <v>132</v>
      </c>
      <c r="P1054" s="22" t="s">
        <v>1046</v>
      </c>
      <c r="Q1054" s="22">
        <v>8000</v>
      </c>
      <c r="R1054" s="23" t="s">
        <v>181</v>
      </c>
      <c r="S1054" s="6" t="s">
        <v>181</v>
      </c>
      <c r="T1054" s="5"/>
      <c r="U1054" s="5" t="s">
        <v>134</v>
      </c>
      <c r="V1054" s="75" t="s">
        <v>5149</v>
      </c>
      <c r="W1054" s="5" t="s">
        <v>181</v>
      </c>
      <c r="X1054" s="5"/>
      <c r="Y1054" s="5"/>
      <c r="Z1054" s="1" t="s">
        <v>1039</v>
      </c>
      <c r="AA1054" s="7">
        <v>0.95</v>
      </c>
      <c r="AB1054" s="5"/>
      <c r="AC1054" s="5"/>
      <c r="AD1054" s="6"/>
      <c r="AE1054" s="5"/>
      <c r="AF1054" s="5" t="str">
        <f t="shared" si="16"/>
        <v>Y</v>
      </c>
      <c r="AG1054" s="5"/>
      <c r="AH1054" s="17">
        <v>1</v>
      </c>
      <c r="AI1054" s="1" t="s">
        <v>5223</v>
      </c>
      <c r="AJ1054" s="46" t="s">
        <v>895</v>
      </c>
      <c r="AK1054" s="98" t="s">
        <v>896</v>
      </c>
      <c r="AL1054" s="25" t="s">
        <v>182</v>
      </c>
      <c r="AM1054" s="100"/>
    </row>
    <row r="1055" spans="1:39" ht="57" customHeight="1">
      <c r="A1055" s="13" t="s">
        <v>2938</v>
      </c>
      <c r="B1055" s="13" t="s">
        <v>2755</v>
      </c>
      <c r="C1055" s="13" t="s">
        <v>5224</v>
      </c>
      <c r="D1055" s="27" t="s">
        <v>5225</v>
      </c>
      <c r="E1055" s="5"/>
      <c r="F1055" s="5" t="s">
        <v>5226</v>
      </c>
      <c r="G1055" s="1" t="s">
        <v>5227</v>
      </c>
      <c r="H1055" s="1" t="s">
        <v>5227</v>
      </c>
      <c r="I1055" s="34" t="s">
        <v>5228</v>
      </c>
      <c r="J1055" s="77" t="s">
        <v>5229</v>
      </c>
      <c r="K1055" s="5" t="s">
        <v>953</v>
      </c>
      <c r="L1055" s="19" t="s">
        <v>955</v>
      </c>
      <c r="M1055" s="28">
        <v>46223</v>
      </c>
      <c r="N1055" s="29">
        <v>46267</v>
      </c>
      <c r="O1055" s="13" t="s">
        <v>132</v>
      </c>
      <c r="P1055" s="22" t="s">
        <v>1046</v>
      </c>
      <c r="Q1055" s="22">
        <v>8000</v>
      </c>
      <c r="R1055" s="23" t="s">
        <v>181</v>
      </c>
      <c r="S1055" s="6" t="s">
        <v>181</v>
      </c>
      <c r="T1055" s="5"/>
      <c r="U1055" s="5" t="s">
        <v>134</v>
      </c>
      <c r="V1055" s="75" t="s">
        <v>5149</v>
      </c>
      <c r="W1055" s="5" t="s">
        <v>181</v>
      </c>
      <c r="X1055" s="5"/>
      <c r="Y1055" s="5"/>
      <c r="Z1055" s="1" t="s">
        <v>1039</v>
      </c>
      <c r="AA1055" s="7">
        <v>0.95</v>
      </c>
      <c r="AB1055" s="5"/>
      <c r="AC1055" s="5"/>
      <c r="AD1055" s="6"/>
      <c r="AE1055" s="5"/>
      <c r="AF1055" s="5" t="str">
        <f t="shared" si="16"/>
        <v>Y</v>
      </c>
      <c r="AG1055" s="5"/>
      <c r="AH1055" s="17">
        <v>1</v>
      </c>
      <c r="AI1055" s="1" t="s">
        <v>5224</v>
      </c>
      <c r="AJ1055" s="46" t="s">
        <v>895</v>
      </c>
      <c r="AK1055" s="98" t="s">
        <v>896</v>
      </c>
      <c r="AL1055" s="25" t="s">
        <v>182</v>
      </c>
      <c r="AM1055" s="100"/>
    </row>
    <row r="1056" spans="1:39" ht="57" customHeight="1">
      <c r="A1056" s="13" t="s">
        <v>2938</v>
      </c>
      <c r="B1056" s="13" t="s">
        <v>2755</v>
      </c>
      <c r="C1056" s="13" t="s">
        <v>5230</v>
      </c>
      <c r="D1056" s="27" t="s">
        <v>5231</v>
      </c>
      <c r="E1056" s="5"/>
      <c r="F1056" s="5" t="s">
        <v>5232</v>
      </c>
      <c r="G1056" s="1" t="s">
        <v>5233</v>
      </c>
      <c r="H1056" s="1" t="s">
        <v>5233</v>
      </c>
      <c r="I1056" s="33" t="s">
        <v>5234</v>
      </c>
      <c r="J1056" s="76" t="s">
        <v>5235</v>
      </c>
      <c r="K1056" s="5" t="s">
        <v>953</v>
      </c>
      <c r="L1056" s="19" t="s">
        <v>955</v>
      </c>
      <c r="M1056" s="28">
        <v>46223</v>
      </c>
      <c r="N1056" s="29">
        <v>46267</v>
      </c>
      <c r="O1056" s="13" t="s">
        <v>132</v>
      </c>
      <c r="P1056" s="22" t="s">
        <v>1046</v>
      </c>
      <c r="Q1056" s="22">
        <v>8000</v>
      </c>
      <c r="R1056" s="23" t="s">
        <v>132</v>
      </c>
      <c r="S1056" s="6" t="s">
        <v>181</v>
      </c>
      <c r="T1056" s="5"/>
      <c r="U1056" s="5" t="s">
        <v>134</v>
      </c>
      <c r="V1056" s="75" t="s">
        <v>5149</v>
      </c>
      <c r="W1056" s="5" t="s">
        <v>181</v>
      </c>
      <c r="X1056" s="5"/>
      <c r="Y1056" s="5"/>
      <c r="Z1056" s="1" t="s">
        <v>1039</v>
      </c>
      <c r="AA1056" s="7">
        <v>0.95</v>
      </c>
      <c r="AB1056" s="5"/>
      <c r="AC1056" s="5"/>
      <c r="AD1056" s="6"/>
      <c r="AE1056" s="5"/>
      <c r="AF1056" s="5" t="str">
        <f t="shared" si="16"/>
        <v>Y</v>
      </c>
      <c r="AG1056" s="5"/>
      <c r="AH1056" s="17">
        <v>1</v>
      </c>
      <c r="AI1056" s="1" t="s">
        <v>5230</v>
      </c>
      <c r="AJ1056" s="46" t="s">
        <v>895</v>
      </c>
      <c r="AK1056" s="98" t="s">
        <v>896</v>
      </c>
      <c r="AL1056" s="25" t="s">
        <v>182</v>
      </c>
      <c r="AM1056" s="100"/>
    </row>
    <row r="1057" spans="1:39" ht="57" customHeight="1">
      <c r="A1057" s="13" t="s">
        <v>2938</v>
      </c>
      <c r="B1057" s="13" t="s">
        <v>2755</v>
      </c>
      <c r="C1057" s="13" t="s">
        <v>5236</v>
      </c>
      <c r="D1057" s="27" t="s">
        <v>5237</v>
      </c>
      <c r="E1057" s="5"/>
      <c r="F1057" s="5" t="s">
        <v>5238</v>
      </c>
      <c r="G1057" s="1" t="s">
        <v>5239</v>
      </c>
      <c r="H1057" s="1" t="s">
        <v>5239</v>
      </c>
      <c r="I1057" s="33" t="s">
        <v>5240</v>
      </c>
      <c r="J1057" s="76" t="s">
        <v>5241</v>
      </c>
      <c r="K1057" s="5" t="s">
        <v>953</v>
      </c>
      <c r="L1057" s="19" t="s">
        <v>955</v>
      </c>
      <c r="M1057" s="28">
        <v>46223</v>
      </c>
      <c r="N1057" s="29">
        <v>46267</v>
      </c>
      <c r="O1057" s="13" t="s">
        <v>132</v>
      </c>
      <c r="P1057" s="22" t="s">
        <v>1046</v>
      </c>
      <c r="Q1057" s="22">
        <v>8000</v>
      </c>
      <c r="R1057" s="23" t="s">
        <v>132</v>
      </c>
      <c r="S1057" s="6" t="s">
        <v>181</v>
      </c>
      <c r="T1057" s="5"/>
      <c r="U1057" s="5" t="s">
        <v>134</v>
      </c>
      <c r="V1057" s="75" t="s">
        <v>5242</v>
      </c>
      <c r="W1057" s="5" t="s">
        <v>132</v>
      </c>
      <c r="X1057" s="5" t="s">
        <v>5243</v>
      </c>
      <c r="Y1057" s="5" t="s">
        <v>5244</v>
      </c>
      <c r="Z1057" s="1" t="s">
        <v>1039</v>
      </c>
      <c r="AA1057" s="7">
        <v>0.95</v>
      </c>
      <c r="AB1057" s="5"/>
      <c r="AC1057" s="5"/>
      <c r="AD1057" s="6"/>
      <c r="AE1057" s="5"/>
      <c r="AF1057" s="5" t="str">
        <f t="shared" si="16"/>
        <v>Y</v>
      </c>
      <c r="AG1057" s="5"/>
      <c r="AH1057" s="17">
        <v>1</v>
      </c>
      <c r="AI1057" s="1" t="s">
        <v>5236</v>
      </c>
      <c r="AJ1057" s="46" t="s">
        <v>895</v>
      </c>
      <c r="AK1057" s="98" t="s">
        <v>896</v>
      </c>
      <c r="AL1057" s="25" t="s">
        <v>182</v>
      </c>
      <c r="AM1057" s="100"/>
    </row>
    <row r="1058" spans="1:39" ht="57" customHeight="1">
      <c r="A1058" s="13" t="s">
        <v>2938</v>
      </c>
      <c r="B1058" s="13" t="s">
        <v>2755</v>
      </c>
      <c r="C1058" s="13" t="s">
        <v>5245</v>
      </c>
      <c r="D1058" s="27" t="s">
        <v>5246</v>
      </c>
      <c r="E1058" s="5"/>
      <c r="F1058" s="5" t="s">
        <v>5247</v>
      </c>
      <c r="G1058" s="1" t="s">
        <v>5248</v>
      </c>
      <c r="H1058" s="1" t="s">
        <v>5248</v>
      </c>
      <c r="I1058" s="33" t="s">
        <v>5249</v>
      </c>
      <c r="J1058" s="76" t="s">
        <v>5250</v>
      </c>
      <c r="K1058" s="5" t="s">
        <v>953</v>
      </c>
      <c r="L1058" s="19" t="s">
        <v>955</v>
      </c>
      <c r="M1058" s="28">
        <v>46223</v>
      </c>
      <c r="N1058" s="29">
        <v>46267</v>
      </c>
      <c r="O1058" s="13" t="s">
        <v>132</v>
      </c>
      <c r="P1058" s="22" t="s">
        <v>1046</v>
      </c>
      <c r="Q1058" s="22">
        <v>8000</v>
      </c>
      <c r="R1058" s="23" t="s">
        <v>132</v>
      </c>
      <c r="S1058" s="6" t="s">
        <v>181</v>
      </c>
      <c r="T1058" s="5"/>
      <c r="U1058" s="5" t="s">
        <v>134</v>
      </c>
      <c r="V1058" s="75" t="s">
        <v>5149</v>
      </c>
      <c r="W1058" s="5" t="s">
        <v>132</v>
      </c>
      <c r="X1058" s="5" t="s">
        <v>5251</v>
      </c>
      <c r="Y1058" s="5" t="s">
        <v>5252</v>
      </c>
      <c r="Z1058" s="1" t="s">
        <v>1039</v>
      </c>
      <c r="AA1058" s="7">
        <v>0.95</v>
      </c>
      <c r="AB1058" s="5"/>
      <c r="AC1058" s="5"/>
      <c r="AD1058" s="6"/>
      <c r="AE1058" s="5"/>
      <c r="AF1058" s="5" t="str">
        <f t="shared" si="16"/>
        <v>Y</v>
      </c>
      <c r="AG1058" s="5"/>
      <c r="AH1058" s="17">
        <v>1</v>
      </c>
      <c r="AI1058" s="1" t="s">
        <v>5245</v>
      </c>
      <c r="AJ1058" s="46" t="s">
        <v>895</v>
      </c>
      <c r="AK1058" s="98" t="s">
        <v>896</v>
      </c>
      <c r="AL1058" s="25" t="s">
        <v>182</v>
      </c>
      <c r="AM1058" s="100"/>
    </row>
    <row r="1059" spans="1:39" ht="57" customHeight="1">
      <c r="A1059" s="13" t="s">
        <v>2938</v>
      </c>
      <c r="B1059" s="13" t="s">
        <v>2755</v>
      </c>
      <c r="C1059" s="13" t="s">
        <v>5253</v>
      </c>
      <c r="D1059" s="27" t="s">
        <v>5254</v>
      </c>
      <c r="E1059" s="5"/>
      <c r="F1059" s="5" t="s">
        <v>5255</v>
      </c>
      <c r="G1059" s="1" t="s">
        <v>5256</v>
      </c>
      <c r="H1059" s="1" t="s">
        <v>5256</v>
      </c>
      <c r="I1059" s="33" t="s">
        <v>5257</v>
      </c>
      <c r="J1059" s="76" t="s">
        <v>5258</v>
      </c>
      <c r="K1059" s="5" t="s">
        <v>953</v>
      </c>
      <c r="L1059" s="19" t="s">
        <v>955</v>
      </c>
      <c r="M1059" s="28">
        <v>46223</v>
      </c>
      <c r="N1059" s="29">
        <v>46267</v>
      </c>
      <c r="O1059" s="13" t="s">
        <v>132</v>
      </c>
      <c r="P1059" s="22" t="s">
        <v>1046</v>
      </c>
      <c r="Q1059" s="22">
        <v>8000</v>
      </c>
      <c r="R1059" s="23" t="s">
        <v>132</v>
      </c>
      <c r="S1059" s="6" t="s">
        <v>181</v>
      </c>
      <c r="T1059" s="5"/>
      <c r="U1059" s="5" t="s">
        <v>134</v>
      </c>
      <c r="V1059" s="75" t="s">
        <v>5149</v>
      </c>
      <c r="W1059" s="5" t="s">
        <v>132</v>
      </c>
      <c r="X1059" s="5" t="s">
        <v>5259</v>
      </c>
      <c r="Y1059" s="5" t="s">
        <v>5252</v>
      </c>
      <c r="Z1059" s="1" t="s">
        <v>1039</v>
      </c>
      <c r="AA1059" s="7">
        <v>0.95</v>
      </c>
      <c r="AB1059" s="5"/>
      <c r="AC1059" s="5"/>
      <c r="AD1059" s="6"/>
      <c r="AE1059" s="5"/>
      <c r="AF1059" s="5" t="str">
        <f t="shared" si="16"/>
        <v>Y</v>
      </c>
      <c r="AG1059" s="5"/>
      <c r="AH1059" s="17">
        <v>1</v>
      </c>
      <c r="AI1059" s="1" t="s">
        <v>5253</v>
      </c>
      <c r="AJ1059" s="46" t="s">
        <v>895</v>
      </c>
      <c r="AK1059" s="98" t="s">
        <v>896</v>
      </c>
      <c r="AL1059" s="25" t="s">
        <v>182</v>
      </c>
      <c r="AM1059" s="100"/>
    </row>
    <row r="1060" spans="1:39" ht="57" customHeight="1">
      <c r="A1060" s="13" t="s">
        <v>2938</v>
      </c>
      <c r="B1060" s="13" t="s">
        <v>2755</v>
      </c>
      <c r="C1060" s="13" t="s">
        <v>5260</v>
      </c>
      <c r="D1060" s="27" t="s">
        <v>5261</v>
      </c>
      <c r="E1060" s="5"/>
      <c r="F1060" s="5" t="s">
        <v>5262</v>
      </c>
      <c r="G1060" s="1" t="s">
        <v>5263</v>
      </c>
      <c r="H1060" s="1" t="s">
        <v>5263</v>
      </c>
      <c r="I1060" s="33" t="s">
        <v>5264</v>
      </c>
      <c r="J1060" s="76" t="s">
        <v>5265</v>
      </c>
      <c r="K1060" s="5" t="s">
        <v>953</v>
      </c>
      <c r="L1060" s="19" t="s">
        <v>955</v>
      </c>
      <c r="M1060" s="28">
        <v>46223</v>
      </c>
      <c r="N1060" s="29">
        <v>46267</v>
      </c>
      <c r="O1060" s="13" t="s">
        <v>132</v>
      </c>
      <c r="P1060" s="22" t="s">
        <v>1046</v>
      </c>
      <c r="Q1060" s="22">
        <v>8000</v>
      </c>
      <c r="R1060" s="23" t="s">
        <v>132</v>
      </c>
      <c r="S1060" s="6" t="s">
        <v>181</v>
      </c>
      <c r="T1060" s="5"/>
      <c r="U1060" s="5" t="s">
        <v>134</v>
      </c>
      <c r="V1060" s="75" t="s">
        <v>5149</v>
      </c>
      <c r="W1060" s="5" t="s">
        <v>181</v>
      </c>
      <c r="X1060" s="5"/>
      <c r="Y1060" s="5"/>
      <c r="Z1060" s="1" t="s">
        <v>1039</v>
      </c>
      <c r="AA1060" s="7">
        <v>0.95</v>
      </c>
      <c r="AB1060" s="5"/>
      <c r="AC1060" s="5"/>
      <c r="AD1060" s="6"/>
      <c r="AE1060" s="5"/>
      <c r="AF1060" s="5" t="str">
        <f t="shared" si="16"/>
        <v>Y</v>
      </c>
      <c r="AG1060" s="5"/>
      <c r="AH1060" s="17">
        <v>1</v>
      </c>
      <c r="AI1060" s="1" t="s">
        <v>5260</v>
      </c>
      <c r="AJ1060" s="46" t="s">
        <v>895</v>
      </c>
      <c r="AK1060" s="98" t="s">
        <v>896</v>
      </c>
      <c r="AL1060" s="25" t="s">
        <v>182</v>
      </c>
      <c r="AM1060" s="100"/>
    </row>
    <row r="1061" spans="1:39" ht="57" customHeight="1">
      <c r="A1061" s="13" t="s">
        <v>2938</v>
      </c>
      <c r="B1061" s="13" t="s">
        <v>2755</v>
      </c>
      <c r="C1061" s="13" t="s">
        <v>5266</v>
      </c>
      <c r="D1061" s="27" t="s">
        <v>5267</v>
      </c>
      <c r="E1061" s="5"/>
      <c r="F1061" s="5" t="s">
        <v>5268</v>
      </c>
      <c r="G1061" s="1" t="s">
        <v>5269</v>
      </c>
      <c r="H1061" s="1" t="s">
        <v>5269</v>
      </c>
      <c r="I1061" s="33" t="s">
        <v>5270</v>
      </c>
      <c r="J1061" s="76" t="s">
        <v>5271</v>
      </c>
      <c r="K1061" s="5" t="s">
        <v>953</v>
      </c>
      <c r="L1061" s="19" t="s">
        <v>955</v>
      </c>
      <c r="M1061" s="28">
        <v>46223</v>
      </c>
      <c r="N1061" s="29">
        <v>46267</v>
      </c>
      <c r="O1061" s="13" t="s">
        <v>132</v>
      </c>
      <c r="P1061" s="22" t="s">
        <v>1046</v>
      </c>
      <c r="Q1061" s="22">
        <v>8000</v>
      </c>
      <c r="R1061" s="23" t="s">
        <v>132</v>
      </c>
      <c r="S1061" s="6" t="s">
        <v>181</v>
      </c>
      <c r="T1061" s="5"/>
      <c r="U1061" s="5" t="s">
        <v>134</v>
      </c>
      <c r="V1061" s="75" t="s">
        <v>5149</v>
      </c>
      <c r="W1061" s="5" t="s">
        <v>181</v>
      </c>
      <c r="X1061" s="5"/>
      <c r="Y1061" s="5"/>
      <c r="Z1061" s="1" t="s">
        <v>1039</v>
      </c>
      <c r="AA1061" s="7">
        <v>0.95</v>
      </c>
      <c r="AB1061" s="5"/>
      <c r="AC1061" s="5"/>
      <c r="AD1061" s="6"/>
      <c r="AE1061" s="5"/>
      <c r="AF1061" s="5" t="str">
        <f t="shared" si="16"/>
        <v>Y</v>
      </c>
      <c r="AG1061" s="5"/>
      <c r="AH1061" s="17">
        <v>1</v>
      </c>
      <c r="AI1061" s="1" t="s">
        <v>5266</v>
      </c>
      <c r="AJ1061" s="46" t="s">
        <v>895</v>
      </c>
      <c r="AK1061" s="98" t="s">
        <v>896</v>
      </c>
      <c r="AL1061" s="25" t="s">
        <v>182</v>
      </c>
      <c r="AM1061" s="100"/>
    </row>
    <row r="1062" spans="1:39" ht="57" customHeight="1">
      <c r="A1062" s="13" t="s">
        <v>2938</v>
      </c>
      <c r="B1062" s="13" t="s">
        <v>2755</v>
      </c>
      <c r="C1062" s="13" t="s">
        <v>5272</v>
      </c>
      <c r="D1062" s="27" t="s">
        <v>5273</v>
      </c>
      <c r="E1062" s="5"/>
      <c r="F1062" s="5" t="s">
        <v>5274</v>
      </c>
      <c r="G1062" s="1" t="s">
        <v>5275</v>
      </c>
      <c r="H1062" s="1" t="s">
        <v>5275</v>
      </c>
      <c r="I1062" s="33" t="s">
        <v>5276</v>
      </c>
      <c r="J1062" s="76" t="s">
        <v>5277</v>
      </c>
      <c r="K1062" s="5" t="s">
        <v>953</v>
      </c>
      <c r="L1062" s="19" t="s">
        <v>955</v>
      </c>
      <c r="M1062" s="28">
        <v>46223</v>
      </c>
      <c r="N1062" s="29">
        <v>46267</v>
      </c>
      <c r="O1062" s="13" t="s">
        <v>132</v>
      </c>
      <c r="P1062" s="22" t="s">
        <v>1046</v>
      </c>
      <c r="Q1062" s="22">
        <v>8000</v>
      </c>
      <c r="R1062" s="23" t="s">
        <v>132</v>
      </c>
      <c r="S1062" s="6" t="s">
        <v>181</v>
      </c>
      <c r="T1062" s="5"/>
      <c r="U1062" s="5" t="s">
        <v>134</v>
      </c>
      <c r="V1062" s="75" t="s">
        <v>5149</v>
      </c>
      <c r="W1062" s="5" t="s">
        <v>181</v>
      </c>
      <c r="X1062" s="5"/>
      <c r="Y1062" s="5"/>
      <c r="Z1062" s="1" t="s">
        <v>1039</v>
      </c>
      <c r="AA1062" s="7">
        <v>0.95</v>
      </c>
      <c r="AB1062" s="5"/>
      <c r="AC1062" s="5"/>
      <c r="AD1062" s="6"/>
      <c r="AE1062" s="5"/>
      <c r="AF1062" s="5" t="str">
        <f t="shared" si="16"/>
        <v>Y</v>
      </c>
      <c r="AG1062" s="5"/>
      <c r="AH1062" s="17">
        <v>1</v>
      </c>
      <c r="AI1062" s="1" t="s">
        <v>5272</v>
      </c>
      <c r="AJ1062" s="46" t="s">
        <v>895</v>
      </c>
      <c r="AK1062" s="98" t="s">
        <v>896</v>
      </c>
      <c r="AL1062" s="25" t="s">
        <v>182</v>
      </c>
      <c r="AM1062" s="100"/>
    </row>
    <row r="1063" spans="1:39" ht="57" customHeight="1">
      <c r="A1063" s="13" t="s">
        <v>2938</v>
      </c>
      <c r="B1063" s="13" t="s">
        <v>2755</v>
      </c>
      <c r="C1063" s="13" t="s">
        <v>5278</v>
      </c>
      <c r="D1063" s="27" t="s">
        <v>5279</v>
      </c>
      <c r="E1063" s="5"/>
      <c r="F1063" s="5" t="s">
        <v>5280</v>
      </c>
      <c r="G1063" s="1" t="s">
        <v>5281</v>
      </c>
      <c r="H1063" s="1" t="s">
        <v>5281</v>
      </c>
      <c r="I1063" s="33" t="s">
        <v>5282</v>
      </c>
      <c r="J1063" s="76" t="s">
        <v>5283</v>
      </c>
      <c r="K1063" s="5" t="s">
        <v>953</v>
      </c>
      <c r="L1063" s="19" t="s">
        <v>955</v>
      </c>
      <c r="M1063" s="28">
        <v>46223</v>
      </c>
      <c r="N1063" s="29">
        <v>46267</v>
      </c>
      <c r="O1063" s="13" t="s">
        <v>132</v>
      </c>
      <c r="P1063" s="22" t="s">
        <v>1046</v>
      </c>
      <c r="Q1063" s="22">
        <v>8000</v>
      </c>
      <c r="R1063" s="23" t="s">
        <v>132</v>
      </c>
      <c r="S1063" s="6" t="s">
        <v>181</v>
      </c>
      <c r="T1063" s="5"/>
      <c r="U1063" s="5" t="s">
        <v>134</v>
      </c>
      <c r="V1063" s="75" t="s">
        <v>5284</v>
      </c>
      <c r="W1063" s="5" t="s">
        <v>181</v>
      </c>
      <c r="X1063" s="5"/>
      <c r="Y1063" s="5"/>
      <c r="Z1063" s="1" t="s">
        <v>1039</v>
      </c>
      <c r="AA1063" s="7">
        <v>0.95</v>
      </c>
      <c r="AB1063" s="5"/>
      <c r="AC1063" s="5"/>
      <c r="AD1063" s="6"/>
      <c r="AE1063" s="5"/>
      <c r="AF1063" s="5" t="str">
        <f t="shared" si="16"/>
        <v>Y</v>
      </c>
      <c r="AG1063" s="5"/>
      <c r="AH1063" s="17">
        <v>1</v>
      </c>
      <c r="AI1063" s="1" t="s">
        <v>5278</v>
      </c>
      <c r="AJ1063" s="46" t="s">
        <v>895</v>
      </c>
      <c r="AK1063" s="98" t="s">
        <v>896</v>
      </c>
      <c r="AL1063" s="25" t="s">
        <v>182</v>
      </c>
      <c r="AM1063" s="100"/>
    </row>
    <row r="1064" spans="1:39" ht="57" customHeight="1">
      <c r="A1064" s="13" t="s">
        <v>2938</v>
      </c>
      <c r="B1064" s="13" t="s">
        <v>2755</v>
      </c>
      <c r="C1064" s="13" t="s">
        <v>5285</v>
      </c>
      <c r="D1064" s="27" t="s">
        <v>5286</v>
      </c>
      <c r="E1064" s="5"/>
      <c r="F1064" s="5" t="s">
        <v>5287</v>
      </c>
      <c r="G1064" s="1" t="s">
        <v>5288</v>
      </c>
      <c r="H1064" s="1" t="s">
        <v>5288</v>
      </c>
      <c r="I1064" s="33" t="s">
        <v>5289</v>
      </c>
      <c r="J1064" s="76" t="s">
        <v>5290</v>
      </c>
      <c r="K1064" s="5" t="s">
        <v>953</v>
      </c>
      <c r="L1064" s="19" t="s">
        <v>955</v>
      </c>
      <c r="M1064" s="28">
        <v>46223</v>
      </c>
      <c r="N1064" s="29">
        <v>46267</v>
      </c>
      <c r="O1064" s="13" t="s">
        <v>132</v>
      </c>
      <c r="P1064" s="22" t="s">
        <v>1046</v>
      </c>
      <c r="Q1064" s="22">
        <v>8000</v>
      </c>
      <c r="R1064" s="23" t="s">
        <v>132</v>
      </c>
      <c r="S1064" s="6" t="s">
        <v>181</v>
      </c>
      <c r="T1064" s="5"/>
      <c r="U1064" s="5" t="s">
        <v>134</v>
      </c>
      <c r="V1064" s="75" t="s">
        <v>5291</v>
      </c>
      <c r="W1064" s="5" t="s">
        <v>181</v>
      </c>
      <c r="X1064" s="5"/>
      <c r="Y1064" s="5"/>
      <c r="Z1064" s="1" t="s">
        <v>1039</v>
      </c>
      <c r="AA1064" s="7">
        <v>0.95</v>
      </c>
      <c r="AB1064" s="5"/>
      <c r="AC1064" s="5"/>
      <c r="AD1064" s="6"/>
      <c r="AE1064" s="5"/>
      <c r="AF1064" s="5" t="str">
        <f t="shared" si="16"/>
        <v>Y</v>
      </c>
      <c r="AG1064" s="5"/>
      <c r="AH1064" s="17">
        <v>1</v>
      </c>
      <c r="AI1064" s="1" t="s">
        <v>5285</v>
      </c>
      <c r="AJ1064" s="46" t="s">
        <v>895</v>
      </c>
      <c r="AK1064" s="98" t="s">
        <v>896</v>
      </c>
      <c r="AL1064" s="25" t="s">
        <v>182</v>
      </c>
      <c r="AM1064" s="100"/>
    </row>
    <row r="1065" spans="1:39" ht="57" customHeight="1">
      <c r="A1065" s="13" t="s">
        <v>1039</v>
      </c>
      <c r="B1065" s="13" t="s">
        <v>1039</v>
      </c>
      <c r="C1065" s="13" t="s">
        <v>1039</v>
      </c>
      <c r="D1065" s="27" t="s">
        <v>5292</v>
      </c>
      <c r="E1065" s="5"/>
      <c r="F1065" s="5" t="s">
        <v>2961</v>
      </c>
      <c r="G1065" s="1" t="s">
        <v>2962</v>
      </c>
      <c r="H1065" s="1" t="s">
        <v>2962</v>
      </c>
      <c r="I1065" s="34" t="s">
        <v>2963</v>
      </c>
      <c r="J1065" s="77" t="s">
        <v>2964</v>
      </c>
      <c r="K1065" s="5" t="s">
        <v>953</v>
      </c>
      <c r="L1065" s="19" t="s">
        <v>955</v>
      </c>
      <c r="M1065" s="28">
        <v>46223</v>
      </c>
      <c r="N1065" s="29">
        <v>46267</v>
      </c>
      <c r="O1065" s="13" t="s">
        <v>132</v>
      </c>
      <c r="P1065" s="22" t="s">
        <v>1046</v>
      </c>
      <c r="Q1065" s="22">
        <v>8000</v>
      </c>
      <c r="R1065" s="23" t="s">
        <v>181</v>
      </c>
      <c r="S1065" s="6" t="s">
        <v>181</v>
      </c>
      <c r="T1065" s="5"/>
      <c r="U1065" s="5" t="s">
        <v>134</v>
      </c>
      <c r="V1065" s="75" t="s">
        <v>5149</v>
      </c>
      <c r="W1065" s="5" t="s">
        <v>181</v>
      </c>
      <c r="X1065" s="5"/>
      <c r="Y1065" s="5"/>
      <c r="Z1065" s="1" t="s">
        <v>1039</v>
      </c>
      <c r="AA1065" s="7">
        <v>0.95</v>
      </c>
      <c r="AB1065" s="5"/>
      <c r="AC1065" s="5"/>
      <c r="AD1065" s="6"/>
      <c r="AE1065" s="5"/>
      <c r="AF1065" s="5" t="str">
        <f t="shared" si="16"/>
        <v>Y</v>
      </c>
      <c r="AG1065" s="5"/>
      <c r="AH1065" s="17">
        <v>1</v>
      </c>
      <c r="AI1065" s="1" t="s">
        <v>2965</v>
      </c>
      <c r="AJ1065" s="46" t="s">
        <v>895</v>
      </c>
      <c r="AK1065" s="98" t="s">
        <v>896</v>
      </c>
      <c r="AL1065" s="25" t="s">
        <v>182</v>
      </c>
      <c r="AM1065" s="100"/>
    </row>
    <row r="1066" spans="1:39" ht="57" customHeight="1">
      <c r="A1066" s="13" t="s">
        <v>2938</v>
      </c>
      <c r="B1066" s="13" t="s">
        <v>2755</v>
      </c>
      <c r="C1066" s="13" t="s">
        <v>5293</v>
      </c>
      <c r="D1066" s="27" t="s">
        <v>5294</v>
      </c>
      <c r="E1066" s="5"/>
      <c r="F1066" s="5" t="s">
        <v>5295</v>
      </c>
      <c r="G1066" s="1" t="s">
        <v>5296</v>
      </c>
      <c r="H1066" s="1" t="s">
        <v>5296</v>
      </c>
      <c r="I1066" s="34" t="s">
        <v>5297</v>
      </c>
      <c r="J1066" s="77" t="s">
        <v>5298</v>
      </c>
      <c r="K1066" s="5" t="s">
        <v>953</v>
      </c>
      <c r="L1066" s="19" t="s">
        <v>955</v>
      </c>
      <c r="M1066" s="28">
        <v>46223</v>
      </c>
      <c r="N1066" s="29">
        <v>46267</v>
      </c>
      <c r="O1066" s="13" t="s">
        <v>132</v>
      </c>
      <c r="P1066" s="22" t="s">
        <v>1046</v>
      </c>
      <c r="Q1066" s="22">
        <v>8000</v>
      </c>
      <c r="R1066" s="23" t="s">
        <v>181</v>
      </c>
      <c r="S1066" s="6" t="s">
        <v>181</v>
      </c>
      <c r="T1066" s="5"/>
      <c r="U1066" s="5" t="s">
        <v>134</v>
      </c>
      <c r="V1066" s="75" t="s">
        <v>5149</v>
      </c>
      <c r="W1066" s="5" t="s">
        <v>181</v>
      </c>
      <c r="X1066" s="5"/>
      <c r="Y1066" s="5"/>
      <c r="Z1066" s="1" t="s">
        <v>1039</v>
      </c>
      <c r="AA1066" s="7">
        <v>0.95</v>
      </c>
      <c r="AB1066" s="5"/>
      <c r="AC1066" s="5"/>
      <c r="AD1066" s="6"/>
      <c r="AE1066" s="5"/>
      <c r="AF1066" s="5" t="str">
        <f t="shared" si="16"/>
        <v>Y</v>
      </c>
      <c r="AG1066" s="5"/>
      <c r="AH1066" s="17">
        <v>1</v>
      </c>
      <c r="AI1066" s="1" t="s">
        <v>5293</v>
      </c>
      <c r="AJ1066" s="46" t="s">
        <v>895</v>
      </c>
      <c r="AK1066" s="98" t="s">
        <v>896</v>
      </c>
      <c r="AL1066" s="25" t="s">
        <v>182</v>
      </c>
      <c r="AM1066" s="100"/>
    </row>
    <row r="1067" spans="1:39" ht="57" customHeight="1">
      <c r="A1067" s="13" t="s">
        <v>2938</v>
      </c>
      <c r="B1067" s="13" t="s">
        <v>2755</v>
      </c>
      <c r="C1067" s="13" t="s">
        <v>5299</v>
      </c>
      <c r="D1067" s="27" t="s">
        <v>5300</v>
      </c>
      <c r="E1067" s="5"/>
      <c r="F1067" s="5" t="s">
        <v>5301</v>
      </c>
      <c r="G1067" s="1" t="s">
        <v>5302</v>
      </c>
      <c r="H1067" s="1" t="s">
        <v>5302</v>
      </c>
      <c r="I1067" s="33" t="s">
        <v>5303</v>
      </c>
      <c r="J1067" s="76" t="s">
        <v>5304</v>
      </c>
      <c r="K1067" s="5" t="s">
        <v>953</v>
      </c>
      <c r="L1067" s="19" t="s">
        <v>955</v>
      </c>
      <c r="M1067" s="28">
        <v>46223</v>
      </c>
      <c r="N1067" s="29">
        <v>46267</v>
      </c>
      <c r="O1067" s="13" t="s">
        <v>132</v>
      </c>
      <c r="P1067" s="22" t="s">
        <v>1046</v>
      </c>
      <c r="Q1067" s="22">
        <v>8000</v>
      </c>
      <c r="R1067" s="23" t="s">
        <v>132</v>
      </c>
      <c r="S1067" s="6" t="s">
        <v>181</v>
      </c>
      <c r="T1067" s="5"/>
      <c r="U1067" s="5" t="s">
        <v>134</v>
      </c>
      <c r="V1067" s="75" t="s">
        <v>5149</v>
      </c>
      <c r="W1067" s="5" t="s">
        <v>181</v>
      </c>
      <c r="X1067" s="5"/>
      <c r="Y1067" s="5"/>
      <c r="Z1067" s="1" t="s">
        <v>1039</v>
      </c>
      <c r="AA1067" s="7">
        <v>0.95</v>
      </c>
      <c r="AB1067" s="5"/>
      <c r="AC1067" s="5"/>
      <c r="AD1067" s="6"/>
      <c r="AE1067" s="5"/>
      <c r="AF1067" s="5" t="str">
        <f t="shared" si="16"/>
        <v>Y</v>
      </c>
      <c r="AG1067" s="5"/>
      <c r="AH1067" s="17">
        <v>1</v>
      </c>
      <c r="AI1067" s="1" t="s">
        <v>5299</v>
      </c>
      <c r="AJ1067" s="46" t="s">
        <v>895</v>
      </c>
      <c r="AK1067" s="98" t="s">
        <v>896</v>
      </c>
      <c r="AL1067" s="25" t="s">
        <v>182</v>
      </c>
      <c r="AM1067" s="100"/>
    </row>
    <row r="1068" spans="1:39" ht="57" customHeight="1">
      <c r="A1068" s="13" t="s">
        <v>2938</v>
      </c>
      <c r="B1068" s="13" t="s">
        <v>2755</v>
      </c>
      <c r="C1068" s="13" t="s">
        <v>5305</v>
      </c>
      <c r="D1068" s="27" t="s">
        <v>5306</v>
      </c>
      <c r="E1068" s="5"/>
      <c r="F1068" s="5" t="s">
        <v>5307</v>
      </c>
      <c r="G1068" s="1" t="s">
        <v>5308</v>
      </c>
      <c r="H1068" s="1" t="s">
        <v>5308</v>
      </c>
      <c r="I1068" s="33" t="s">
        <v>5309</v>
      </c>
      <c r="J1068" s="76" t="s">
        <v>5310</v>
      </c>
      <c r="K1068" s="5" t="s">
        <v>953</v>
      </c>
      <c r="L1068" s="19" t="s">
        <v>955</v>
      </c>
      <c r="M1068" s="28">
        <v>46223</v>
      </c>
      <c r="N1068" s="29">
        <v>46267</v>
      </c>
      <c r="O1068" s="13" t="s">
        <v>132</v>
      </c>
      <c r="P1068" s="22" t="s">
        <v>1046</v>
      </c>
      <c r="Q1068" s="22">
        <v>8000</v>
      </c>
      <c r="R1068" s="23" t="s">
        <v>132</v>
      </c>
      <c r="S1068" s="6" t="s">
        <v>181</v>
      </c>
      <c r="T1068" s="5"/>
      <c r="U1068" s="5" t="s">
        <v>134</v>
      </c>
      <c r="V1068" s="75" t="s">
        <v>5149</v>
      </c>
      <c r="W1068" s="5" t="s">
        <v>181</v>
      </c>
      <c r="X1068" s="5"/>
      <c r="Y1068" s="5"/>
      <c r="Z1068" s="1" t="s">
        <v>1039</v>
      </c>
      <c r="AA1068" s="7">
        <v>0.95</v>
      </c>
      <c r="AB1068" s="5"/>
      <c r="AC1068" s="5"/>
      <c r="AD1068" s="6"/>
      <c r="AE1068" s="5"/>
      <c r="AF1068" s="5" t="str">
        <f t="shared" si="16"/>
        <v>Y</v>
      </c>
      <c r="AG1068" s="5"/>
      <c r="AH1068" s="17">
        <v>1</v>
      </c>
      <c r="AI1068" s="1" t="s">
        <v>5305</v>
      </c>
      <c r="AJ1068" s="46" t="s">
        <v>895</v>
      </c>
      <c r="AK1068" s="98" t="s">
        <v>896</v>
      </c>
      <c r="AL1068" s="25" t="s">
        <v>182</v>
      </c>
      <c r="AM1068" s="100"/>
    </row>
    <row r="1069" spans="1:39" ht="57" customHeight="1">
      <c r="A1069" s="13" t="s">
        <v>2938</v>
      </c>
      <c r="B1069" s="13" t="s">
        <v>2755</v>
      </c>
      <c r="C1069" s="13" t="s">
        <v>5311</v>
      </c>
      <c r="D1069" s="27" t="s">
        <v>5312</v>
      </c>
      <c r="E1069" s="5"/>
      <c r="F1069" s="5" t="s">
        <v>5313</v>
      </c>
      <c r="G1069" s="1" t="s">
        <v>5314</v>
      </c>
      <c r="H1069" s="1" t="s">
        <v>5314</v>
      </c>
      <c r="I1069" s="33" t="s">
        <v>5315</v>
      </c>
      <c r="J1069" s="76" t="s">
        <v>5316</v>
      </c>
      <c r="K1069" s="5" t="s">
        <v>953</v>
      </c>
      <c r="L1069" s="19" t="s">
        <v>955</v>
      </c>
      <c r="M1069" s="28">
        <v>46223</v>
      </c>
      <c r="N1069" s="29">
        <v>46267</v>
      </c>
      <c r="O1069" s="13" t="s">
        <v>132</v>
      </c>
      <c r="P1069" s="22" t="s">
        <v>1046</v>
      </c>
      <c r="Q1069" s="22">
        <v>8000</v>
      </c>
      <c r="R1069" s="23" t="s">
        <v>132</v>
      </c>
      <c r="S1069" s="6" t="s">
        <v>181</v>
      </c>
      <c r="T1069" s="5"/>
      <c r="U1069" s="5" t="s">
        <v>134</v>
      </c>
      <c r="V1069" s="75" t="s">
        <v>5149</v>
      </c>
      <c r="W1069" s="5" t="s">
        <v>181</v>
      </c>
      <c r="X1069" s="5"/>
      <c r="Y1069" s="5"/>
      <c r="Z1069" s="1" t="s">
        <v>1039</v>
      </c>
      <c r="AA1069" s="7">
        <v>0.95</v>
      </c>
      <c r="AB1069" s="5"/>
      <c r="AC1069" s="5"/>
      <c r="AD1069" s="6"/>
      <c r="AE1069" s="5"/>
      <c r="AF1069" s="5" t="str">
        <f t="shared" si="16"/>
        <v>Y</v>
      </c>
      <c r="AG1069" s="5"/>
      <c r="AH1069" s="17">
        <v>1</v>
      </c>
      <c r="AI1069" s="1" t="s">
        <v>5311</v>
      </c>
      <c r="AJ1069" s="46" t="s">
        <v>895</v>
      </c>
      <c r="AK1069" s="98" t="s">
        <v>896</v>
      </c>
      <c r="AL1069" s="25" t="s">
        <v>182</v>
      </c>
      <c r="AM1069" s="100"/>
    </row>
    <row r="1070" spans="1:39" ht="57" customHeight="1">
      <c r="A1070" s="13" t="s">
        <v>2938</v>
      </c>
      <c r="B1070" s="13" t="s">
        <v>2755</v>
      </c>
      <c r="C1070" s="13" t="s">
        <v>5317</v>
      </c>
      <c r="D1070" s="27" t="s">
        <v>5318</v>
      </c>
      <c r="E1070" s="5"/>
      <c r="F1070" s="5" t="s">
        <v>5319</v>
      </c>
      <c r="G1070" s="1" t="s">
        <v>5320</v>
      </c>
      <c r="H1070" s="1" t="s">
        <v>5320</v>
      </c>
      <c r="I1070" s="33" t="s">
        <v>5321</v>
      </c>
      <c r="J1070" s="76" t="s">
        <v>5322</v>
      </c>
      <c r="K1070" s="5" t="s">
        <v>953</v>
      </c>
      <c r="L1070" s="19" t="s">
        <v>955</v>
      </c>
      <c r="M1070" s="28">
        <v>46223</v>
      </c>
      <c r="N1070" s="29">
        <v>46267</v>
      </c>
      <c r="O1070" s="13" t="s">
        <v>132</v>
      </c>
      <c r="P1070" s="22" t="s">
        <v>1046</v>
      </c>
      <c r="Q1070" s="22">
        <v>8000</v>
      </c>
      <c r="R1070" s="23" t="s">
        <v>181</v>
      </c>
      <c r="S1070" s="6" t="s">
        <v>181</v>
      </c>
      <c r="T1070" s="5"/>
      <c r="U1070" s="5" t="s">
        <v>134</v>
      </c>
      <c r="V1070" s="75" t="s">
        <v>5149</v>
      </c>
      <c r="W1070" s="5" t="s">
        <v>181</v>
      </c>
      <c r="X1070" s="5"/>
      <c r="Y1070" s="5"/>
      <c r="Z1070" s="1" t="s">
        <v>1039</v>
      </c>
      <c r="AA1070" s="7">
        <v>0.95</v>
      </c>
      <c r="AB1070" s="5"/>
      <c r="AC1070" s="5"/>
      <c r="AD1070" s="6"/>
      <c r="AE1070" s="5"/>
      <c r="AF1070" s="5" t="str">
        <f t="shared" si="16"/>
        <v>Y</v>
      </c>
      <c r="AG1070" s="5"/>
      <c r="AH1070" s="17">
        <v>1</v>
      </c>
      <c r="AI1070" s="1" t="s">
        <v>5317</v>
      </c>
      <c r="AJ1070" s="46" t="s">
        <v>895</v>
      </c>
      <c r="AK1070" s="98" t="s">
        <v>896</v>
      </c>
      <c r="AL1070" s="25" t="s">
        <v>182</v>
      </c>
      <c r="AM1070" s="100"/>
    </row>
    <row r="1071" spans="1:39" ht="57" customHeight="1">
      <c r="A1071" s="13" t="s">
        <v>2938</v>
      </c>
      <c r="B1071" s="13" t="s">
        <v>2755</v>
      </c>
      <c r="C1071" s="13" t="s">
        <v>5323</v>
      </c>
      <c r="D1071" s="27" t="s">
        <v>5324</v>
      </c>
      <c r="E1071" s="5"/>
      <c r="F1071" s="5" t="s">
        <v>5325</v>
      </c>
      <c r="G1071" s="1" t="s">
        <v>5326</v>
      </c>
      <c r="H1071" s="1" t="s">
        <v>5326</v>
      </c>
      <c r="I1071" s="33" t="s">
        <v>5327</v>
      </c>
      <c r="J1071" s="76" t="s">
        <v>5328</v>
      </c>
      <c r="K1071" s="5" t="s">
        <v>953</v>
      </c>
      <c r="L1071" s="19" t="s">
        <v>955</v>
      </c>
      <c r="M1071" s="28">
        <v>46223</v>
      </c>
      <c r="N1071" s="29">
        <v>46267</v>
      </c>
      <c r="O1071" s="13" t="s">
        <v>132</v>
      </c>
      <c r="P1071" s="22" t="s">
        <v>1046</v>
      </c>
      <c r="Q1071" s="22">
        <v>8000</v>
      </c>
      <c r="R1071" s="23" t="s">
        <v>132</v>
      </c>
      <c r="S1071" s="6" t="s">
        <v>181</v>
      </c>
      <c r="T1071" s="5"/>
      <c r="U1071" s="5" t="s">
        <v>134</v>
      </c>
      <c r="V1071" s="75" t="s">
        <v>5329</v>
      </c>
      <c r="W1071" s="5" t="s">
        <v>181</v>
      </c>
      <c r="X1071" s="5"/>
      <c r="Y1071" s="5"/>
      <c r="Z1071" s="1" t="s">
        <v>1039</v>
      </c>
      <c r="AA1071" s="7">
        <v>0.95</v>
      </c>
      <c r="AB1071" s="5"/>
      <c r="AC1071" s="5"/>
      <c r="AD1071" s="6"/>
      <c r="AE1071" s="5"/>
      <c r="AF1071" s="5" t="str">
        <f t="shared" si="16"/>
        <v>Y</v>
      </c>
      <c r="AG1071" s="5"/>
      <c r="AH1071" s="17">
        <v>1</v>
      </c>
      <c r="AI1071" s="1" t="s">
        <v>5323</v>
      </c>
      <c r="AJ1071" s="46" t="s">
        <v>895</v>
      </c>
      <c r="AK1071" s="98" t="s">
        <v>896</v>
      </c>
      <c r="AL1071" s="25" t="s">
        <v>182</v>
      </c>
      <c r="AM1071" s="100"/>
    </row>
    <row r="1072" spans="1:39" ht="57" customHeight="1">
      <c r="A1072" s="13" t="s">
        <v>2938</v>
      </c>
      <c r="B1072" s="13" t="s">
        <v>2755</v>
      </c>
      <c r="C1072" s="13" t="s">
        <v>5330</v>
      </c>
      <c r="D1072" s="27" t="s">
        <v>5331</v>
      </c>
      <c r="E1072" s="5"/>
      <c r="F1072" s="5" t="s">
        <v>5332</v>
      </c>
      <c r="G1072" s="1" t="s">
        <v>5333</v>
      </c>
      <c r="H1072" s="1" t="s">
        <v>5333</v>
      </c>
      <c r="I1072" s="34" t="s">
        <v>5334</v>
      </c>
      <c r="J1072" s="77" t="s">
        <v>5335</v>
      </c>
      <c r="K1072" s="5" t="s">
        <v>953</v>
      </c>
      <c r="L1072" s="19" t="s">
        <v>955</v>
      </c>
      <c r="M1072" s="28">
        <v>46223</v>
      </c>
      <c r="N1072" s="29">
        <v>46267</v>
      </c>
      <c r="O1072" s="13" t="s">
        <v>132</v>
      </c>
      <c r="P1072" s="22" t="s">
        <v>1046</v>
      </c>
      <c r="Q1072" s="22">
        <v>8000</v>
      </c>
      <c r="R1072" s="23" t="s">
        <v>181</v>
      </c>
      <c r="S1072" s="6" t="s">
        <v>181</v>
      </c>
      <c r="T1072" s="5"/>
      <c r="U1072" s="5" t="s">
        <v>134</v>
      </c>
      <c r="V1072" s="75" t="s">
        <v>5149</v>
      </c>
      <c r="W1072" s="5" t="s">
        <v>181</v>
      </c>
      <c r="X1072" s="5"/>
      <c r="Y1072" s="5"/>
      <c r="Z1072" s="1" t="s">
        <v>1039</v>
      </c>
      <c r="AA1072" s="7">
        <v>0.95</v>
      </c>
      <c r="AB1072" s="5"/>
      <c r="AC1072" s="5"/>
      <c r="AD1072" s="6"/>
      <c r="AE1072" s="5"/>
      <c r="AF1072" s="5" t="str">
        <f t="shared" si="16"/>
        <v>Y</v>
      </c>
      <c r="AG1072" s="5"/>
      <c r="AH1072" s="17">
        <v>1</v>
      </c>
      <c r="AI1072" s="1" t="s">
        <v>5330</v>
      </c>
      <c r="AJ1072" s="46" t="s">
        <v>895</v>
      </c>
      <c r="AK1072" s="98" t="s">
        <v>896</v>
      </c>
      <c r="AL1072" s="25" t="s">
        <v>182</v>
      </c>
      <c r="AM1072" s="100"/>
    </row>
    <row r="1073" spans="1:39" ht="57" customHeight="1">
      <c r="A1073" s="13" t="s">
        <v>2938</v>
      </c>
      <c r="B1073" s="13" t="s">
        <v>2755</v>
      </c>
      <c r="C1073" s="13" t="s">
        <v>5336</v>
      </c>
      <c r="D1073" s="27" t="s">
        <v>5337</v>
      </c>
      <c r="E1073" s="5"/>
      <c r="F1073" s="5" t="s">
        <v>5338</v>
      </c>
      <c r="G1073" s="1" t="s">
        <v>5339</v>
      </c>
      <c r="H1073" s="1" t="s">
        <v>5339</v>
      </c>
      <c r="I1073" s="34" t="s">
        <v>5340</v>
      </c>
      <c r="J1073" s="77" t="s">
        <v>5341</v>
      </c>
      <c r="K1073" s="5" t="s">
        <v>953</v>
      </c>
      <c r="L1073" s="19" t="s">
        <v>955</v>
      </c>
      <c r="M1073" s="28">
        <v>46223</v>
      </c>
      <c r="N1073" s="29">
        <v>46267</v>
      </c>
      <c r="O1073" s="13" t="s">
        <v>132</v>
      </c>
      <c r="P1073" s="22" t="s">
        <v>1046</v>
      </c>
      <c r="Q1073" s="22">
        <v>8000</v>
      </c>
      <c r="R1073" s="23" t="s">
        <v>181</v>
      </c>
      <c r="S1073" s="6" t="s">
        <v>181</v>
      </c>
      <c r="T1073" s="5"/>
      <c r="U1073" s="5" t="s">
        <v>134</v>
      </c>
      <c r="V1073" s="75" t="s">
        <v>5149</v>
      </c>
      <c r="W1073" s="5" t="s">
        <v>181</v>
      </c>
      <c r="X1073" s="5"/>
      <c r="Y1073" s="5"/>
      <c r="Z1073" s="1" t="s">
        <v>1039</v>
      </c>
      <c r="AA1073" s="7">
        <v>0.95</v>
      </c>
      <c r="AB1073" s="5"/>
      <c r="AC1073" s="5"/>
      <c r="AD1073" s="6"/>
      <c r="AE1073" s="5"/>
      <c r="AF1073" s="5" t="str">
        <f t="shared" si="16"/>
        <v>Y</v>
      </c>
      <c r="AG1073" s="5"/>
      <c r="AH1073" s="17">
        <v>1</v>
      </c>
      <c r="AI1073" s="1" t="s">
        <v>5336</v>
      </c>
      <c r="AJ1073" s="46" t="s">
        <v>895</v>
      </c>
      <c r="AK1073" s="98" t="s">
        <v>896</v>
      </c>
      <c r="AL1073" s="25" t="s">
        <v>182</v>
      </c>
      <c r="AM1073" s="100"/>
    </row>
    <row r="1074" spans="1:39" ht="57" customHeight="1">
      <c r="A1074" s="13" t="s">
        <v>2938</v>
      </c>
      <c r="B1074" s="13" t="s">
        <v>2755</v>
      </c>
      <c r="C1074" s="13" t="s">
        <v>5129</v>
      </c>
      <c r="D1074" s="27" t="s">
        <v>5342</v>
      </c>
      <c r="E1074" s="5"/>
      <c r="F1074" s="5" t="s">
        <v>5131</v>
      </c>
      <c r="G1074" s="1" t="s">
        <v>5132</v>
      </c>
      <c r="H1074" s="1" t="s">
        <v>5132</v>
      </c>
      <c r="I1074" s="34" t="s">
        <v>5133</v>
      </c>
      <c r="J1074" s="77" t="s">
        <v>5134</v>
      </c>
      <c r="K1074" s="5" t="s">
        <v>953</v>
      </c>
      <c r="L1074" s="19" t="s">
        <v>955</v>
      </c>
      <c r="M1074" s="28">
        <v>46223</v>
      </c>
      <c r="N1074" s="29">
        <v>46267</v>
      </c>
      <c r="O1074" s="13" t="s">
        <v>132</v>
      </c>
      <c r="P1074" s="22" t="s">
        <v>1046</v>
      </c>
      <c r="Q1074" s="22">
        <v>8000</v>
      </c>
      <c r="R1074" s="23" t="s">
        <v>181</v>
      </c>
      <c r="S1074" s="6" t="s">
        <v>181</v>
      </c>
      <c r="T1074" s="5"/>
      <c r="U1074" s="5" t="s">
        <v>134</v>
      </c>
      <c r="V1074" s="75" t="s">
        <v>5149</v>
      </c>
      <c r="W1074" s="5" t="s">
        <v>181</v>
      </c>
      <c r="X1074" s="5"/>
      <c r="Y1074" s="5"/>
      <c r="Z1074" s="1" t="s">
        <v>1039</v>
      </c>
      <c r="AA1074" s="7">
        <v>0.95</v>
      </c>
      <c r="AB1074" s="5"/>
      <c r="AC1074" s="5"/>
      <c r="AD1074" s="6"/>
      <c r="AE1074" s="5"/>
      <c r="AF1074" s="5" t="str">
        <f t="shared" si="16"/>
        <v>Y</v>
      </c>
      <c r="AG1074" s="5"/>
      <c r="AH1074" s="17">
        <v>1</v>
      </c>
      <c r="AI1074" s="1" t="s">
        <v>5129</v>
      </c>
      <c r="AJ1074" s="46" t="s">
        <v>895</v>
      </c>
      <c r="AK1074" s="98" t="s">
        <v>896</v>
      </c>
      <c r="AL1074" s="25" t="s">
        <v>182</v>
      </c>
      <c r="AM1074" s="100"/>
    </row>
    <row r="1075" spans="1:39" ht="57" customHeight="1">
      <c r="A1075" s="13" t="s">
        <v>1039</v>
      </c>
      <c r="B1075" s="13" t="s">
        <v>1039</v>
      </c>
      <c r="C1075" s="13" t="s">
        <v>1039</v>
      </c>
      <c r="D1075" s="27" t="s">
        <v>5343</v>
      </c>
      <c r="E1075" s="5"/>
      <c r="F1075" s="5" t="s">
        <v>3931</v>
      </c>
      <c r="G1075" s="1" t="s">
        <v>3932</v>
      </c>
      <c r="H1075" s="1" t="s">
        <v>3932</v>
      </c>
      <c r="I1075" s="33" t="s">
        <v>3933</v>
      </c>
      <c r="J1075" s="76" t="s">
        <v>3934</v>
      </c>
      <c r="K1075" s="5" t="s">
        <v>953</v>
      </c>
      <c r="L1075" s="19" t="s">
        <v>955</v>
      </c>
      <c r="M1075" s="28">
        <v>46223</v>
      </c>
      <c r="N1075" s="29">
        <v>46267</v>
      </c>
      <c r="O1075" s="13" t="s">
        <v>132</v>
      </c>
      <c r="P1075" s="22" t="s">
        <v>1046</v>
      </c>
      <c r="Q1075" s="22">
        <v>8000</v>
      </c>
      <c r="R1075" s="23" t="s">
        <v>132</v>
      </c>
      <c r="S1075" s="6" t="s">
        <v>181</v>
      </c>
      <c r="T1075" s="5"/>
      <c r="U1075" s="5" t="s">
        <v>134</v>
      </c>
      <c r="V1075" s="75" t="s">
        <v>5149</v>
      </c>
      <c r="W1075" s="5" t="s">
        <v>181</v>
      </c>
      <c r="X1075" s="5"/>
      <c r="Y1075" s="5"/>
      <c r="Z1075" s="1">
        <v>95.87</v>
      </c>
      <c r="AA1075" s="7">
        <v>0.95</v>
      </c>
      <c r="AB1075" s="5"/>
      <c r="AC1075" s="5"/>
      <c r="AD1075" s="6"/>
      <c r="AE1075" s="5"/>
      <c r="AF1075" s="5" t="str">
        <f t="shared" si="16"/>
        <v>Y</v>
      </c>
      <c r="AG1075" s="5"/>
      <c r="AH1075" s="17">
        <v>1</v>
      </c>
      <c r="AI1075" s="1" t="s">
        <v>2993</v>
      </c>
      <c r="AJ1075" s="46" t="s">
        <v>895</v>
      </c>
      <c r="AK1075" s="98" t="s">
        <v>896</v>
      </c>
      <c r="AL1075" s="25" t="s">
        <v>182</v>
      </c>
      <c r="AM1075" s="100"/>
    </row>
    <row r="1076" spans="1:39" ht="57" customHeight="1">
      <c r="A1076" s="13" t="s">
        <v>1039</v>
      </c>
      <c r="B1076" s="13" t="s">
        <v>1039</v>
      </c>
      <c r="C1076" s="13" t="s">
        <v>1039</v>
      </c>
      <c r="D1076" s="27" t="s">
        <v>5344</v>
      </c>
      <c r="E1076" s="5"/>
      <c r="F1076" s="5" t="s">
        <v>3582</v>
      </c>
      <c r="G1076" s="1" t="s">
        <v>3583</v>
      </c>
      <c r="H1076" s="1" t="s">
        <v>3583</v>
      </c>
      <c r="I1076" s="33" t="s">
        <v>3584</v>
      </c>
      <c r="J1076" s="76" t="s">
        <v>3585</v>
      </c>
      <c r="K1076" s="5" t="s">
        <v>953</v>
      </c>
      <c r="L1076" s="19" t="s">
        <v>955</v>
      </c>
      <c r="M1076" s="28">
        <v>46223</v>
      </c>
      <c r="N1076" s="29">
        <v>46267</v>
      </c>
      <c r="O1076" s="13" t="s">
        <v>132</v>
      </c>
      <c r="P1076" s="22" t="s">
        <v>1046</v>
      </c>
      <c r="Q1076" s="22">
        <v>8000</v>
      </c>
      <c r="R1076" s="23" t="s">
        <v>181</v>
      </c>
      <c r="S1076" s="6" t="s">
        <v>181</v>
      </c>
      <c r="T1076" s="5"/>
      <c r="U1076" s="5" t="s">
        <v>134</v>
      </c>
      <c r="V1076" s="75" t="s">
        <v>5147</v>
      </c>
      <c r="W1076" s="5" t="s">
        <v>181</v>
      </c>
      <c r="X1076" s="5"/>
      <c r="Y1076" s="5"/>
      <c r="Z1076" s="1" t="s">
        <v>1039</v>
      </c>
      <c r="AA1076" s="7">
        <v>0.95</v>
      </c>
      <c r="AB1076" s="5"/>
      <c r="AC1076" s="5"/>
      <c r="AD1076" s="6"/>
      <c r="AE1076" s="5"/>
      <c r="AF1076" s="5" t="str">
        <f t="shared" si="16"/>
        <v>Y</v>
      </c>
      <c r="AG1076" s="5"/>
      <c r="AH1076" s="17">
        <v>1</v>
      </c>
      <c r="AI1076" s="1" t="s">
        <v>3586</v>
      </c>
      <c r="AJ1076" s="46" t="s">
        <v>895</v>
      </c>
      <c r="AK1076" s="98" t="s">
        <v>896</v>
      </c>
      <c r="AL1076" s="25" t="s">
        <v>182</v>
      </c>
      <c r="AM1076" s="100"/>
    </row>
    <row r="1077" spans="1:39" ht="57" customHeight="1">
      <c r="A1077" s="13" t="s">
        <v>2938</v>
      </c>
      <c r="B1077" s="13" t="s">
        <v>2755</v>
      </c>
      <c r="C1077" s="13" t="s">
        <v>5136</v>
      </c>
      <c r="D1077" s="27" t="s">
        <v>5345</v>
      </c>
      <c r="E1077" s="5"/>
      <c r="F1077" s="5" t="s">
        <v>5138</v>
      </c>
      <c r="G1077" s="1" t="s">
        <v>5139</v>
      </c>
      <c r="H1077" s="1" t="s">
        <v>5139</v>
      </c>
      <c r="I1077" s="34" t="s">
        <v>5140</v>
      </c>
      <c r="J1077" s="77" t="s">
        <v>5141</v>
      </c>
      <c r="K1077" s="5" t="s">
        <v>953</v>
      </c>
      <c r="L1077" s="19" t="s">
        <v>955</v>
      </c>
      <c r="M1077" s="28">
        <v>46223</v>
      </c>
      <c r="N1077" s="29">
        <v>46267</v>
      </c>
      <c r="O1077" s="13" t="s">
        <v>132</v>
      </c>
      <c r="P1077" s="22" t="s">
        <v>1046</v>
      </c>
      <c r="Q1077" s="22">
        <v>8000</v>
      </c>
      <c r="R1077" s="23" t="s">
        <v>132</v>
      </c>
      <c r="S1077" s="6" t="s">
        <v>181</v>
      </c>
      <c r="T1077" s="5"/>
      <c r="U1077" s="5" t="s">
        <v>134</v>
      </c>
      <c r="V1077" s="75" t="s">
        <v>5346</v>
      </c>
      <c r="W1077" s="5" t="s">
        <v>181</v>
      </c>
      <c r="X1077" s="5"/>
      <c r="Y1077" s="5"/>
      <c r="Z1077" s="1">
        <v>100</v>
      </c>
      <c r="AA1077" s="7">
        <v>0.95</v>
      </c>
      <c r="AB1077" s="5"/>
      <c r="AC1077" s="5"/>
      <c r="AD1077" s="6"/>
      <c r="AE1077" s="5"/>
      <c r="AF1077" s="5" t="str">
        <f t="shared" si="16"/>
        <v>Y</v>
      </c>
      <c r="AG1077" s="5"/>
      <c r="AH1077" s="17">
        <v>1</v>
      </c>
      <c r="AI1077" s="1" t="s">
        <v>5136</v>
      </c>
      <c r="AJ1077" s="46" t="s">
        <v>895</v>
      </c>
      <c r="AK1077" s="98" t="s">
        <v>896</v>
      </c>
      <c r="AL1077" s="25" t="s">
        <v>182</v>
      </c>
      <c r="AM1077" s="100"/>
    </row>
    <row r="1078" spans="1:39" ht="57" customHeight="1">
      <c r="A1078" s="13" t="s">
        <v>1039</v>
      </c>
      <c r="B1078" s="13" t="s">
        <v>1039</v>
      </c>
      <c r="C1078" s="13" t="s">
        <v>1039</v>
      </c>
      <c r="D1078" s="27" t="s">
        <v>5347</v>
      </c>
      <c r="E1078" s="5"/>
      <c r="F1078" s="5" t="s">
        <v>2685</v>
      </c>
      <c r="G1078" s="1" t="s">
        <v>2686</v>
      </c>
      <c r="H1078" s="1" t="s">
        <v>2686</v>
      </c>
      <c r="I1078" s="33" t="s">
        <v>2687</v>
      </c>
      <c r="J1078" s="76" t="s">
        <v>2688</v>
      </c>
      <c r="K1078" s="5" t="s">
        <v>953</v>
      </c>
      <c r="L1078" s="19" t="s">
        <v>955</v>
      </c>
      <c r="M1078" s="28">
        <v>46223</v>
      </c>
      <c r="N1078" s="29">
        <v>46267</v>
      </c>
      <c r="O1078" s="13" t="s">
        <v>132</v>
      </c>
      <c r="P1078" s="22" t="s">
        <v>1878</v>
      </c>
      <c r="Q1078" s="22">
        <v>22</v>
      </c>
      <c r="R1078" s="23" t="s">
        <v>181</v>
      </c>
      <c r="S1078" s="6" t="s">
        <v>181</v>
      </c>
      <c r="T1078" s="5"/>
      <c r="U1078" s="5" t="s">
        <v>134</v>
      </c>
      <c r="V1078" s="75" t="s">
        <v>5149</v>
      </c>
      <c r="W1078" s="5" t="s">
        <v>181</v>
      </c>
      <c r="X1078" s="5"/>
      <c r="Y1078" s="5"/>
      <c r="Z1078" s="1" t="s">
        <v>1039</v>
      </c>
      <c r="AA1078" s="7">
        <v>0.95</v>
      </c>
      <c r="AB1078" s="5"/>
      <c r="AC1078" s="5"/>
      <c r="AD1078" s="6"/>
      <c r="AE1078" s="5"/>
      <c r="AF1078" s="5" t="str">
        <f t="shared" si="16"/>
        <v>Y</v>
      </c>
      <c r="AG1078" s="5"/>
      <c r="AH1078" s="17">
        <v>1</v>
      </c>
      <c r="AI1078" s="1" t="s">
        <v>2739</v>
      </c>
      <c r="AJ1078" s="46" t="s">
        <v>895</v>
      </c>
      <c r="AK1078" s="98" t="s">
        <v>896</v>
      </c>
      <c r="AL1078" s="25" t="s">
        <v>182</v>
      </c>
      <c r="AM1078" s="100"/>
    </row>
    <row r="1079" spans="1:39" ht="57" customHeight="1">
      <c r="A1079" s="13" t="s">
        <v>1039</v>
      </c>
      <c r="B1079" s="13" t="s">
        <v>1039</v>
      </c>
      <c r="C1079" s="13" t="s">
        <v>1039</v>
      </c>
      <c r="D1079" s="27" t="s">
        <v>5348</v>
      </c>
      <c r="E1079" s="5"/>
      <c r="F1079" s="5" t="s">
        <v>2691</v>
      </c>
      <c r="G1079" s="1" t="s">
        <v>2692</v>
      </c>
      <c r="H1079" s="1" t="s">
        <v>2692</v>
      </c>
      <c r="I1079" s="33" t="s">
        <v>2693</v>
      </c>
      <c r="J1079" s="76" t="s">
        <v>2693</v>
      </c>
      <c r="K1079" s="5" t="s">
        <v>953</v>
      </c>
      <c r="L1079" s="19" t="s">
        <v>955</v>
      </c>
      <c r="M1079" s="28">
        <v>46223</v>
      </c>
      <c r="N1079" s="29">
        <v>46267</v>
      </c>
      <c r="O1079" s="13" t="s">
        <v>132</v>
      </c>
      <c r="P1079" s="22" t="s">
        <v>1046</v>
      </c>
      <c r="Q1079" s="22">
        <v>4</v>
      </c>
      <c r="R1079" s="23" t="s">
        <v>181</v>
      </c>
      <c r="S1079" s="6" t="s">
        <v>181</v>
      </c>
      <c r="T1079" s="5"/>
      <c r="U1079" s="5" t="s">
        <v>134</v>
      </c>
      <c r="V1079" s="75" t="s">
        <v>5349</v>
      </c>
      <c r="W1079" s="5" t="s">
        <v>181</v>
      </c>
      <c r="X1079" s="5"/>
      <c r="Y1079" s="5"/>
      <c r="Z1079" s="1" t="s">
        <v>1039</v>
      </c>
      <c r="AA1079" s="7">
        <v>0.95</v>
      </c>
      <c r="AB1079" s="5"/>
      <c r="AC1079" s="5"/>
      <c r="AD1079" s="6"/>
      <c r="AE1079" s="5"/>
      <c r="AF1079" s="5" t="str">
        <f t="shared" si="16"/>
        <v>Y</v>
      </c>
      <c r="AG1079" s="5"/>
      <c r="AH1079" s="17">
        <v>1</v>
      </c>
      <c r="AI1079" s="1" t="s">
        <v>1161</v>
      </c>
      <c r="AJ1079" s="46" t="s">
        <v>895</v>
      </c>
      <c r="AK1079" s="98" t="s">
        <v>896</v>
      </c>
      <c r="AL1079" s="25" t="s">
        <v>182</v>
      </c>
      <c r="AM1079" s="100"/>
    </row>
    <row r="1080" spans="1:39" ht="57" customHeight="1">
      <c r="A1080" s="13" t="s">
        <v>1039</v>
      </c>
      <c r="B1080" s="13" t="s">
        <v>1039</v>
      </c>
      <c r="C1080" s="13" t="s">
        <v>1039</v>
      </c>
      <c r="D1080" s="27" t="s">
        <v>5350</v>
      </c>
      <c r="E1080" s="5"/>
      <c r="F1080" s="5" t="s">
        <v>2605</v>
      </c>
      <c r="G1080" s="1" t="s">
        <v>2606</v>
      </c>
      <c r="H1080" s="1" t="s">
        <v>2606</v>
      </c>
      <c r="I1080" s="33" t="s">
        <v>2607</v>
      </c>
      <c r="J1080" s="76" t="s">
        <v>2608</v>
      </c>
      <c r="K1080" s="5" t="s">
        <v>579</v>
      </c>
      <c r="L1080" s="19" t="s">
        <v>581</v>
      </c>
      <c r="M1080" s="28">
        <v>46223</v>
      </c>
      <c r="N1080" s="29">
        <v>46267</v>
      </c>
      <c r="O1080" s="13" t="s">
        <v>132</v>
      </c>
      <c r="P1080" s="22" t="s">
        <v>1046</v>
      </c>
      <c r="Q1080" s="22">
        <v>60</v>
      </c>
      <c r="R1080" s="23" t="s">
        <v>181</v>
      </c>
      <c r="S1080" s="6" t="s">
        <v>181</v>
      </c>
      <c r="T1080" s="5"/>
      <c r="U1080" s="5" t="s">
        <v>134</v>
      </c>
      <c r="V1080" s="75" t="s">
        <v>5351</v>
      </c>
      <c r="W1080" s="5" t="s">
        <v>181</v>
      </c>
      <c r="X1080" s="5"/>
      <c r="Y1080" s="5"/>
      <c r="Z1080" s="1" t="s">
        <v>1039</v>
      </c>
      <c r="AA1080" s="7">
        <v>0.95</v>
      </c>
      <c r="AB1080" s="5"/>
      <c r="AC1080" s="5"/>
      <c r="AD1080" s="6"/>
      <c r="AE1080" s="5"/>
      <c r="AF1080" s="5" t="str">
        <f t="shared" si="16"/>
        <v>Y</v>
      </c>
      <c r="AG1080" s="5"/>
      <c r="AH1080" s="17">
        <v>1</v>
      </c>
      <c r="AI1080" s="1" t="s">
        <v>1048</v>
      </c>
      <c r="AJ1080" s="46" t="s">
        <v>268</v>
      </c>
      <c r="AK1080" s="98" t="s">
        <v>269</v>
      </c>
      <c r="AL1080" s="25" t="s">
        <v>182</v>
      </c>
      <c r="AM1080" s="100"/>
    </row>
    <row r="1081" spans="1:39" ht="57" customHeight="1">
      <c r="A1081" s="13" t="s">
        <v>1039</v>
      </c>
      <c r="B1081" s="13" t="s">
        <v>1039</v>
      </c>
      <c r="C1081" s="13" t="s">
        <v>1039</v>
      </c>
      <c r="D1081" s="27" t="s">
        <v>5352</v>
      </c>
      <c r="E1081" s="5"/>
      <c r="F1081" s="5" t="s">
        <v>2611</v>
      </c>
      <c r="G1081" s="1" t="s">
        <v>2612</v>
      </c>
      <c r="H1081" s="1" t="s">
        <v>2612</v>
      </c>
      <c r="I1081" s="33" t="s">
        <v>2613</v>
      </c>
      <c r="J1081" s="76" t="s">
        <v>2614</v>
      </c>
      <c r="K1081" s="5" t="s">
        <v>579</v>
      </c>
      <c r="L1081" s="19" t="s">
        <v>581</v>
      </c>
      <c r="M1081" s="28">
        <v>46223</v>
      </c>
      <c r="N1081" s="29">
        <v>46267</v>
      </c>
      <c r="O1081" s="13" t="s">
        <v>132</v>
      </c>
      <c r="P1081" s="22" t="s">
        <v>1046</v>
      </c>
      <c r="Q1081" s="22">
        <v>20</v>
      </c>
      <c r="R1081" s="23" t="s">
        <v>181</v>
      </c>
      <c r="S1081" s="6" t="s">
        <v>181</v>
      </c>
      <c r="T1081" s="5"/>
      <c r="U1081" s="5" t="s">
        <v>134</v>
      </c>
      <c r="V1081" s="75" t="s">
        <v>5353</v>
      </c>
      <c r="W1081" s="5" t="s">
        <v>181</v>
      </c>
      <c r="X1081" s="5"/>
      <c r="Y1081" s="5"/>
      <c r="Z1081" s="1" t="s">
        <v>1039</v>
      </c>
      <c r="AA1081" s="7">
        <v>0.95</v>
      </c>
      <c r="AB1081" s="5"/>
      <c r="AC1081" s="5"/>
      <c r="AD1081" s="6"/>
      <c r="AE1081" s="5"/>
      <c r="AF1081" s="5" t="str">
        <f t="shared" si="16"/>
        <v>Y</v>
      </c>
      <c r="AG1081" s="5"/>
      <c r="AH1081" s="17">
        <v>1</v>
      </c>
      <c r="AI1081" s="1" t="s">
        <v>1056</v>
      </c>
      <c r="AJ1081" s="46" t="s">
        <v>268</v>
      </c>
      <c r="AK1081" s="98" t="s">
        <v>269</v>
      </c>
      <c r="AL1081" s="25" t="s">
        <v>182</v>
      </c>
      <c r="AM1081" s="100"/>
    </row>
    <row r="1082" spans="1:39" ht="57" customHeight="1">
      <c r="A1082" s="13" t="s">
        <v>1039</v>
      </c>
      <c r="B1082" s="13" t="s">
        <v>1039</v>
      </c>
      <c r="C1082" s="13" t="s">
        <v>1039</v>
      </c>
      <c r="D1082" s="27" t="s">
        <v>5354</v>
      </c>
      <c r="E1082" s="5"/>
      <c r="F1082" s="5" t="s">
        <v>2617</v>
      </c>
      <c r="G1082" s="1" t="s">
        <v>2618</v>
      </c>
      <c r="H1082" s="1" t="s">
        <v>2618</v>
      </c>
      <c r="I1082" s="33" t="s">
        <v>2619</v>
      </c>
      <c r="J1082" s="76" t="s">
        <v>2620</v>
      </c>
      <c r="K1082" s="5" t="s">
        <v>579</v>
      </c>
      <c r="L1082" s="19" t="s">
        <v>581</v>
      </c>
      <c r="M1082" s="28">
        <v>46223</v>
      </c>
      <c r="N1082" s="29">
        <v>46267</v>
      </c>
      <c r="O1082" s="13" t="s">
        <v>132</v>
      </c>
      <c r="P1082" s="22" t="s">
        <v>1046</v>
      </c>
      <c r="Q1082" s="22">
        <v>20</v>
      </c>
      <c r="R1082" s="23" t="s">
        <v>181</v>
      </c>
      <c r="S1082" s="6" t="s">
        <v>181</v>
      </c>
      <c r="T1082" s="5"/>
      <c r="U1082" s="5" t="s">
        <v>134</v>
      </c>
      <c r="V1082" s="75" t="s">
        <v>5353</v>
      </c>
      <c r="W1082" s="5" t="s">
        <v>181</v>
      </c>
      <c r="X1082" s="5"/>
      <c r="Y1082" s="5"/>
      <c r="Z1082" s="1" t="s">
        <v>1039</v>
      </c>
      <c r="AA1082" s="7">
        <v>0.95</v>
      </c>
      <c r="AB1082" s="5"/>
      <c r="AC1082" s="5"/>
      <c r="AD1082" s="6"/>
      <c r="AE1082" s="5"/>
      <c r="AF1082" s="5" t="str">
        <f t="shared" si="16"/>
        <v>Y</v>
      </c>
      <c r="AG1082" s="5"/>
      <c r="AH1082" s="17">
        <v>1</v>
      </c>
      <c r="AI1082" s="1" t="s">
        <v>1056</v>
      </c>
      <c r="AJ1082" s="46" t="s">
        <v>268</v>
      </c>
      <c r="AK1082" s="98" t="s">
        <v>269</v>
      </c>
      <c r="AL1082" s="25" t="s">
        <v>182</v>
      </c>
      <c r="AM1082" s="100"/>
    </row>
    <row r="1083" spans="1:39" ht="57" customHeight="1">
      <c r="A1083" s="13" t="s">
        <v>1039</v>
      </c>
      <c r="B1083" s="13" t="s">
        <v>1039</v>
      </c>
      <c r="C1083" s="13" t="s">
        <v>1039</v>
      </c>
      <c r="D1083" s="27" t="s">
        <v>5355</v>
      </c>
      <c r="E1083" s="5"/>
      <c r="F1083" s="5" t="s">
        <v>2622</v>
      </c>
      <c r="G1083" s="1" t="s">
        <v>2623</v>
      </c>
      <c r="H1083" s="1" t="s">
        <v>2623</v>
      </c>
      <c r="I1083" s="33" t="s">
        <v>2624</v>
      </c>
      <c r="J1083" s="76" t="s">
        <v>2625</v>
      </c>
      <c r="K1083" s="5" t="s">
        <v>579</v>
      </c>
      <c r="L1083" s="19" t="s">
        <v>581</v>
      </c>
      <c r="M1083" s="28">
        <v>46223</v>
      </c>
      <c r="N1083" s="29">
        <v>46267</v>
      </c>
      <c r="O1083" s="13" t="s">
        <v>132</v>
      </c>
      <c r="P1083" s="22" t="s">
        <v>1046</v>
      </c>
      <c r="Q1083" s="22">
        <v>20</v>
      </c>
      <c r="R1083" s="23" t="s">
        <v>181</v>
      </c>
      <c r="S1083" s="6" t="s">
        <v>181</v>
      </c>
      <c r="T1083" s="5"/>
      <c r="U1083" s="5" t="s">
        <v>134</v>
      </c>
      <c r="V1083" s="75" t="s">
        <v>5353</v>
      </c>
      <c r="W1083" s="5" t="s">
        <v>181</v>
      </c>
      <c r="X1083" s="5"/>
      <c r="Y1083" s="5"/>
      <c r="Z1083" s="1" t="s">
        <v>1039</v>
      </c>
      <c r="AA1083" s="7">
        <v>0.95</v>
      </c>
      <c r="AB1083" s="5"/>
      <c r="AC1083" s="5"/>
      <c r="AD1083" s="6"/>
      <c r="AE1083" s="5"/>
      <c r="AF1083" s="5" t="str">
        <f t="shared" si="16"/>
        <v>Y</v>
      </c>
      <c r="AG1083" s="5"/>
      <c r="AH1083" s="17">
        <v>1</v>
      </c>
      <c r="AI1083" s="1" t="s">
        <v>1056</v>
      </c>
      <c r="AJ1083" s="46" t="s">
        <v>268</v>
      </c>
      <c r="AK1083" s="98" t="s">
        <v>269</v>
      </c>
      <c r="AL1083" s="25" t="s">
        <v>182</v>
      </c>
      <c r="AM1083" s="100"/>
    </row>
    <row r="1084" spans="1:39" ht="57" customHeight="1">
      <c r="A1084" s="13" t="s">
        <v>1039</v>
      </c>
      <c r="B1084" s="13" t="s">
        <v>1039</v>
      </c>
      <c r="C1084" s="13" t="s">
        <v>1039</v>
      </c>
      <c r="D1084" s="27" t="s">
        <v>5356</v>
      </c>
      <c r="E1084" s="5"/>
      <c r="F1084" s="5" t="s">
        <v>2627</v>
      </c>
      <c r="G1084" s="1" t="s">
        <v>2628</v>
      </c>
      <c r="H1084" s="1" t="s">
        <v>2628</v>
      </c>
      <c r="I1084" s="33" t="s">
        <v>2629</v>
      </c>
      <c r="J1084" s="76" t="s">
        <v>2630</v>
      </c>
      <c r="K1084" s="5" t="s">
        <v>579</v>
      </c>
      <c r="L1084" s="19" t="s">
        <v>581</v>
      </c>
      <c r="M1084" s="28">
        <v>46223</v>
      </c>
      <c r="N1084" s="29">
        <v>46267</v>
      </c>
      <c r="O1084" s="13" t="s">
        <v>132</v>
      </c>
      <c r="P1084" s="22" t="s">
        <v>1046</v>
      </c>
      <c r="Q1084" s="22">
        <v>48</v>
      </c>
      <c r="R1084" s="23" t="s">
        <v>181</v>
      </c>
      <c r="S1084" s="6" t="s">
        <v>181</v>
      </c>
      <c r="T1084" s="5"/>
      <c r="U1084" s="5" t="s">
        <v>134</v>
      </c>
      <c r="V1084" s="75" t="s">
        <v>5353</v>
      </c>
      <c r="W1084" s="5" t="s">
        <v>181</v>
      </c>
      <c r="X1084" s="5"/>
      <c r="Y1084" s="5"/>
      <c r="Z1084" s="1" t="s">
        <v>1039</v>
      </c>
      <c r="AA1084" s="7">
        <v>0.95</v>
      </c>
      <c r="AB1084" s="5"/>
      <c r="AC1084" s="5"/>
      <c r="AD1084" s="6"/>
      <c r="AE1084" s="5"/>
      <c r="AF1084" s="5" t="str">
        <f t="shared" si="16"/>
        <v>Y</v>
      </c>
      <c r="AG1084" s="5"/>
      <c r="AH1084" s="17">
        <v>1</v>
      </c>
      <c r="AI1084" s="1" t="s">
        <v>2702</v>
      </c>
      <c r="AJ1084" s="46" t="s">
        <v>268</v>
      </c>
      <c r="AK1084" s="98" t="s">
        <v>269</v>
      </c>
      <c r="AL1084" s="25" t="s">
        <v>182</v>
      </c>
      <c r="AM1084" s="100"/>
    </row>
    <row r="1085" spans="1:39" ht="57" customHeight="1">
      <c r="A1085" s="13" t="s">
        <v>2938</v>
      </c>
      <c r="B1085" s="13" t="s">
        <v>2755</v>
      </c>
      <c r="C1085" s="13" t="s">
        <v>3713</v>
      </c>
      <c r="D1085" s="27" t="s">
        <v>5357</v>
      </c>
      <c r="E1085" s="5"/>
      <c r="F1085" s="5" t="s">
        <v>3715</v>
      </c>
      <c r="G1085" s="1" t="s">
        <v>3716</v>
      </c>
      <c r="H1085" s="1" t="s">
        <v>3716</v>
      </c>
      <c r="I1085" s="33" t="s">
        <v>3717</v>
      </c>
      <c r="J1085" s="76" t="s">
        <v>3718</v>
      </c>
      <c r="K1085" s="5" t="s">
        <v>579</v>
      </c>
      <c r="L1085" s="19" t="s">
        <v>581</v>
      </c>
      <c r="M1085" s="28">
        <v>46223</v>
      </c>
      <c r="N1085" s="29">
        <v>46267</v>
      </c>
      <c r="O1085" s="13" t="s">
        <v>132</v>
      </c>
      <c r="P1085" s="22" t="s">
        <v>1046</v>
      </c>
      <c r="Q1085" s="22">
        <v>8000</v>
      </c>
      <c r="R1085" s="23" t="s">
        <v>132</v>
      </c>
      <c r="S1085" s="6" t="s">
        <v>181</v>
      </c>
      <c r="T1085" s="5"/>
      <c r="U1085" s="5" t="s">
        <v>134</v>
      </c>
      <c r="V1085" s="75" t="s">
        <v>5353</v>
      </c>
      <c r="W1085" s="5" t="s">
        <v>181</v>
      </c>
      <c r="X1085" s="5"/>
      <c r="Y1085" s="5"/>
      <c r="Z1085" s="1">
        <v>100</v>
      </c>
      <c r="AA1085" s="7">
        <v>0.95</v>
      </c>
      <c r="AB1085" s="5"/>
      <c r="AC1085" s="5"/>
      <c r="AD1085" s="6"/>
      <c r="AE1085" s="5"/>
      <c r="AF1085" s="5" t="str">
        <f t="shared" si="16"/>
        <v>Y</v>
      </c>
      <c r="AG1085" s="5"/>
      <c r="AH1085" s="17">
        <v>1</v>
      </c>
      <c r="AI1085" s="1" t="s">
        <v>3713</v>
      </c>
      <c r="AJ1085" s="46" t="s">
        <v>268</v>
      </c>
      <c r="AK1085" s="98" t="s">
        <v>269</v>
      </c>
      <c r="AL1085" s="25" t="s">
        <v>182</v>
      </c>
      <c r="AM1085" s="100"/>
    </row>
    <row r="1086" spans="1:39" ht="57" customHeight="1">
      <c r="A1086" s="13" t="s">
        <v>2938</v>
      </c>
      <c r="B1086" s="13" t="s">
        <v>2755</v>
      </c>
      <c r="C1086" s="13" t="s">
        <v>4308</v>
      </c>
      <c r="D1086" s="27" t="s">
        <v>5358</v>
      </c>
      <c r="E1086" s="5"/>
      <c r="F1086" s="5" t="s">
        <v>4310</v>
      </c>
      <c r="G1086" s="1" t="s">
        <v>4311</v>
      </c>
      <c r="H1086" s="1" t="s">
        <v>4311</v>
      </c>
      <c r="I1086" s="34" t="s">
        <v>4312</v>
      </c>
      <c r="J1086" s="77" t="s">
        <v>4313</v>
      </c>
      <c r="K1086" s="5" t="s">
        <v>579</v>
      </c>
      <c r="L1086" s="19" t="s">
        <v>581</v>
      </c>
      <c r="M1086" s="28">
        <v>46223</v>
      </c>
      <c r="N1086" s="29">
        <v>46267</v>
      </c>
      <c r="O1086" s="13" t="s">
        <v>132</v>
      </c>
      <c r="P1086" s="22" t="s">
        <v>1046</v>
      </c>
      <c r="Q1086" s="22">
        <v>8000</v>
      </c>
      <c r="R1086" s="23" t="s">
        <v>181</v>
      </c>
      <c r="S1086" s="6" t="s">
        <v>181</v>
      </c>
      <c r="T1086" s="5"/>
      <c r="U1086" s="5" t="s">
        <v>134</v>
      </c>
      <c r="V1086" s="75" t="s">
        <v>5353</v>
      </c>
      <c r="W1086" s="5" t="s">
        <v>181</v>
      </c>
      <c r="X1086" s="5"/>
      <c r="Y1086" s="5"/>
      <c r="Z1086" s="1" t="s">
        <v>1039</v>
      </c>
      <c r="AA1086" s="7">
        <v>0.95</v>
      </c>
      <c r="AB1086" s="5"/>
      <c r="AC1086" s="5"/>
      <c r="AD1086" s="6"/>
      <c r="AE1086" s="5"/>
      <c r="AF1086" s="5" t="str">
        <f t="shared" si="16"/>
        <v>Y</v>
      </c>
      <c r="AG1086" s="5"/>
      <c r="AH1086" s="17">
        <v>1</v>
      </c>
      <c r="AI1086" s="1" t="s">
        <v>4308</v>
      </c>
      <c r="AJ1086" s="46" t="s">
        <v>268</v>
      </c>
      <c r="AK1086" s="98" t="s">
        <v>269</v>
      </c>
      <c r="AL1086" s="25" t="s">
        <v>182</v>
      </c>
      <c r="AM1086" s="100"/>
    </row>
    <row r="1087" spans="1:39" ht="57" customHeight="1">
      <c r="A1087" s="13" t="s">
        <v>2938</v>
      </c>
      <c r="B1087" s="13" t="s">
        <v>2755</v>
      </c>
      <c r="C1087" s="13" t="s">
        <v>4327</v>
      </c>
      <c r="D1087" s="27" t="s">
        <v>5359</v>
      </c>
      <c r="E1087" s="5"/>
      <c r="F1087" s="5" t="s">
        <v>4329</v>
      </c>
      <c r="G1087" s="1" t="s">
        <v>4330</v>
      </c>
      <c r="H1087" s="1" t="s">
        <v>4330</v>
      </c>
      <c r="I1087" s="34" t="s">
        <v>4331</v>
      </c>
      <c r="J1087" s="77" t="s">
        <v>4332</v>
      </c>
      <c r="K1087" s="5" t="s">
        <v>579</v>
      </c>
      <c r="L1087" s="19" t="s">
        <v>581</v>
      </c>
      <c r="M1087" s="28">
        <v>46223</v>
      </c>
      <c r="N1087" s="29">
        <v>46267</v>
      </c>
      <c r="O1087" s="13" t="s">
        <v>132</v>
      </c>
      <c r="P1087" s="22" t="s">
        <v>1046</v>
      </c>
      <c r="Q1087" s="22">
        <v>8000</v>
      </c>
      <c r="R1087" s="23" t="s">
        <v>132</v>
      </c>
      <c r="S1087" s="6" t="s">
        <v>181</v>
      </c>
      <c r="T1087" s="5"/>
      <c r="U1087" s="5" t="s">
        <v>134</v>
      </c>
      <c r="V1087" s="75" t="s">
        <v>5353</v>
      </c>
      <c r="W1087" s="5" t="s">
        <v>181</v>
      </c>
      <c r="X1087" s="5"/>
      <c r="Y1087" s="5"/>
      <c r="Z1087" s="1">
        <v>34.700000000000003</v>
      </c>
      <c r="AA1087" s="7">
        <v>0.95</v>
      </c>
      <c r="AB1087" s="5"/>
      <c r="AC1087" s="5"/>
      <c r="AD1087" s="6"/>
      <c r="AE1087" s="5"/>
      <c r="AF1087" s="5" t="str">
        <f t="shared" si="16"/>
        <v>Y</v>
      </c>
      <c r="AG1087" s="5"/>
      <c r="AH1087" s="17">
        <v>1</v>
      </c>
      <c r="AI1087" s="1" t="s">
        <v>4327</v>
      </c>
      <c r="AJ1087" s="46" t="s">
        <v>268</v>
      </c>
      <c r="AK1087" s="98" t="s">
        <v>269</v>
      </c>
      <c r="AL1087" s="25" t="s">
        <v>182</v>
      </c>
      <c r="AM1087" s="100"/>
    </row>
    <row r="1088" spans="1:39" ht="57" customHeight="1">
      <c r="A1088" s="13" t="s">
        <v>2938</v>
      </c>
      <c r="B1088" s="13" t="s">
        <v>2755</v>
      </c>
      <c r="C1088" s="13" t="s">
        <v>5360</v>
      </c>
      <c r="D1088" s="27" t="s">
        <v>5361</v>
      </c>
      <c r="E1088" s="5"/>
      <c r="F1088" s="5" t="s">
        <v>5362</v>
      </c>
      <c r="G1088" s="1" t="s">
        <v>5363</v>
      </c>
      <c r="H1088" s="1" t="s">
        <v>5364</v>
      </c>
      <c r="I1088" s="34" t="s">
        <v>5365</v>
      </c>
      <c r="J1088" s="77" t="s">
        <v>5366</v>
      </c>
      <c r="K1088" s="5" t="s">
        <v>579</v>
      </c>
      <c r="L1088" s="19" t="s">
        <v>581</v>
      </c>
      <c r="M1088" s="28">
        <v>46223</v>
      </c>
      <c r="N1088" s="29">
        <v>46267</v>
      </c>
      <c r="O1088" s="13" t="s">
        <v>132</v>
      </c>
      <c r="P1088" s="22" t="s">
        <v>1046</v>
      </c>
      <c r="Q1088" s="22">
        <v>8000</v>
      </c>
      <c r="R1088" s="23" t="s">
        <v>132</v>
      </c>
      <c r="S1088" s="6" t="s">
        <v>181</v>
      </c>
      <c r="T1088" s="5"/>
      <c r="U1088" s="5" t="s">
        <v>134</v>
      </c>
      <c r="V1088" s="75" t="s">
        <v>5353</v>
      </c>
      <c r="W1088" s="5" t="s">
        <v>181</v>
      </c>
      <c r="X1088" s="5"/>
      <c r="Y1088" s="5"/>
      <c r="Z1088" s="1">
        <v>99.99</v>
      </c>
      <c r="AA1088" s="7">
        <v>0.95</v>
      </c>
      <c r="AB1088" s="5"/>
      <c r="AC1088" s="5"/>
      <c r="AD1088" s="6"/>
      <c r="AE1088" s="5"/>
      <c r="AF1088" s="5" t="str">
        <f t="shared" si="16"/>
        <v>Y</v>
      </c>
      <c r="AG1088" s="5"/>
      <c r="AH1088" s="17">
        <v>1</v>
      </c>
      <c r="AI1088" s="1" t="s">
        <v>5360</v>
      </c>
      <c r="AJ1088" s="46" t="s">
        <v>268</v>
      </c>
      <c r="AK1088" s="98" t="s">
        <v>269</v>
      </c>
      <c r="AL1088" s="25" t="s">
        <v>182</v>
      </c>
      <c r="AM1088" s="100"/>
    </row>
    <row r="1089" spans="1:39" ht="57" customHeight="1">
      <c r="A1089" s="13" t="s">
        <v>2938</v>
      </c>
      <c r="B1089" s="13" t="s">
        <v>2755</v>
      </c>
      <c r="C1089" s="13" t="s">
        <v>4070</v>
      </c>
      <c r="D1089" s="27" t="s">
        <v>5367</v>
      </c>
      <c r="E1089" s="5"/>
      <c r="F1089" s="5" t="s">
        <v>3721</v>
      </c>
      <c r="G1089" s="1" t="s">
        <v>3722</v>
      </c>
      <c r="H1089" s="1" t="s">
        <v>3722</v>
      </c>
      <c r="I1089" s="33" t="s">
        <v>3723</v>
      </c>
      <c r="J1089" s="76" t="s">
        <v>3724</v>
      </c>
      <c r="K1089" s="5" t="s">
        <v>579</v>
      </c>
      <c r="L1089" s="19" t="s">
        <v>581</v>
      </c>
      <c r="M1089" s="28">
        <v>46223</v>
      </c>
      <c r="N1089" s="29">
        <v>46267</v>
      </c>
      <c r="O1089" s="13" t="s">
        <v>132</v>
      </c>
      <c r="P1089" s="22" t="s">
        <v>1046</v>
      </c>
      <c r="Q1089" s="22">
        <v>8000</v>
      </c>
      <c r="R1089" s="23" t="s">
        <v>132</v>
      </c>
      <c r="S1089" s="6" t="s">
        <v>181</v>
      </c>
      <c r="T1089" s="5"/>
      <c r="U1089" s="5" t="s">
        <v>134</v>
      </c>
      <c r="V1089" s="75" t="s">
        <v>5351</v>
      </c>
      <c r="W1089" s="5" t="s">
        <v>181</v>
      </c>
      <c r="X1089" s="5"/>
      <c r="Y1089" s="5"/>
      <c r="Z1089" s="1">
        <v>100</v>
      </c>
      <c r="AA1089" s="7">
        <v>0.95</v>
      </c>
      <c r="AB1089" s="5"/>
      <c r="AC1089" s="5"/>
      <c r="AD1089" s="6"/>
      <c r="AE1089" s="5"/>
      <c r="AF1089" s="5" t="str">
        <f t="shared" si="16"/>
        <v>Y</v>
      </c>
      <c r="AG1089" s="5"/>
      <c r="AH1089" s="17">
        <v>1</v>
      </c>
      <c r="AI1089" s="1" t="s">
        <v>5368</v>
      </c>
      <c r="AJ1089" s="46" t="s">
        <v>268</v>
      </c>
      <c r="AK1089" s="98" t="s">
        <v>269</v>
      </c>
      <c r="AL1089" s="25" t="s">
        <v>182</v>
      </c>
      <c r="AM1089" s="100"/>
    </row>
    <row r="1090" spans="1:39" ht="57" customHeight="1">
      <c r="A1090" s="13" t="s">
        <v>2938</v>
      </c>
      <c r="B1090" s="13" t="s">
        <v>2755</v>
      </c>
      <c r="C1090" s="13" t="s">
        <v>5369</v>
      </c>
      <c r="D1090" s="27" t="s">
        <v>5370</v>
      </c>
      <c r="E1090" s="5"/>
      <c r="F1090" s="5" t="s">
        <v>5371</v>
      </c>
      <c r="G1090" s="1" t="s">
        <v>5372</v>
      </c>
      <c r="H1090" s="1" t="s">
        <v>5372</v>
      </c>
      <c r="I1090" s="33" t="s">
        <v>5373</v>
      </c>
      <c r="J1090" s="76" t="s">
        <v>5374</v>
      </c>
      <c r="K1090" s="5" t="s">
        <v>579</v>
      </c>
      <c r="L1090" s="19" t="s">
        <v>581</v>
      </c>
      <c r="M1090" s="28">
        <v>46223</v>
      </c>
      <c r="N1090" s="29">
        <v>46267</v>
      </c>
      <c r="O1090" s="13" t="s">
        <v>132</v>
      </c>
      <c r="P1090" s="22" t="s">
        <v>1046</v>
      </c>
      <c r="Q1090" s="22">
        <v>8000</v>
      </c>
      <c r="R1090" s="23" t="s">
        <v>132</v>
      </c>
      <c r="S1090" s="6" t="s">
        <v>181</v>
      </c>
      <c r="T1090" s="5"/>
      <c r="U1090" s="5" t="s">
        <v>134</v>
      </c>
      <c r="V1090" s="75" t="s">
        <v>5351</v>
      </c>
      <c r="W1090" s="5" t="s">
        <v>181</v>
      </c>
      <c r="X1090" s="5"/>
      <c r="Y1090" s="5"/>
      <c r="Z1090" s="1">
        <v>98.49</v>
      </c>
      <c r="AA1090" s="7">
        <v>0.95</v>
      </c>
      <c r="AB1090" s="5"/>
      <c r="AC1090" s="5"/>
      <c r="AD1090" s="6"/>
      <c r="AE1090" s="5"/>
      <c r="AF1090" s="5" t="str">
        <f t="shared" si="16"/>
        <v>Y</v>
      </c>
      <c r="AG1090" s="5"/>
      <c r="AH1090" s="17">
        <v>1</v>
      </c>
      <c r="AI1090" s="1" t="s">
        <v>5369</v>
      </c>
      <c r="AJ1090" s="46" t="s">
        <v>268</v>
      </c>
      <c r="AK1090" s="98" t="s">
        <v>269</v>
      </c>
      <c r="AL1090" s="25" t="s">
        <v>182</v>
      </c>
      <c r="AM1090" s="100"/>
    </row>
    <row r="1091" spans="1:39" ht="57" customHeight="1">
      <c r="A1091" s="13" t="s">
        <v>2938</v>
      </c>
      <c r="B1091" s="13" t="s">
        <v>2755</v>
      </c>
      <c r="C1091" s="13" t="s">
        <v>5375</v>
      </c>
      <c r="D1091" s="27" t="s">
        <v>5376</v>
      </c>
      <c r="E1091" s="5"/>
      <c r="F1091" s="5" t="s">
        <v>5377</v>
      </c>
      <c r="G1091" s="1" t="s">
        <v>5378</v>
      </c>
      <c r="H1091" s="1" t="s">
        <v>5378</v>
      </c>
      <c r="I1091" s="33" t="s">
        <v>5379</v>
      </c>
      <c r="J1091" s="76" t="s">
        <v>5380</v>
      </c>
      <c r="K1091" s="5" t="s">
        <v>579</v>
      </c>
      <c r="L1091" s="19" t="s">
        <v>581</v>
      </c>
      <c r="M1091" s="28">
        <v>46223</v>
      </c>
      <c r="N1091" s="29">
        <v>46267</v>
      </c>
      <c r="O1091" s="13" t="s">
        <v>132</v>
      </c>
      <c r="P1091" s="22" t="s">
        <v>1046</v>
      </c>
      <c r="Q1091" s="22">
        <v>8000</v>
      </c>
      <c r="R1091" s="23" t="s">
        <v>132</v>
      </c>
      <c r="S1091" s="6" t="s">
        <v>181</v>
      </c>
      <c r="T1091" s="5"/>
      <c r="U1091" s="5" t="s">
        <v>134</v>
      </c>
      <c r="V1091" s="75" t="s">
        <v>5351</v>
      </c>
      <c r="W1091" s="5" t="s">
        <v>181</v>
      </c>
      <c r="X1091" s="5"/>
      <c r="Y1091" s="5"/>
      <c r="Z1091" s="1">
        <v>100</v>
      </c>
      <c r="AA1091" s="7">
        <v>0.95</v>
      </c>
      <c r="AB1091" s="5"/>
      <c r="AC1091" s="5"/>
      <c r="AD1091" s="6"/>
      <c r="AE1091" s="5"/>
      <c r="AF1091" s="5" t="str">
        <f t="shared" ref="AF1091:AF1154" si="17">IF(S1091="Y","N","Y")</f>
        <v>Y</v>
      </c>
      <c r="AG1091" s="5"/>
      <c r="AH1091" s="17">
        <v>1</v>
      </c>
      <c r="AI1091" s="1" t="s">
        <v>5375</v>
      </c>
      <c r="AJ1091" s="46" t="s">
        <v>268</v>
      </c>
      <c r="AK1091" s="98" t="s">
        <v>269</v>
      </c>
      <c r="AL1091" s="25" t="s">
        <v>182</v>
      </c>
      <c r="AM1091" s="100"/>
    </row>
    <row r="1092" spans="1:39" ht="57" customHeight="1">
      <c r="A1092" s="13" t="s">
        <v>2938</v>
      </c>
      <c r="B1092" s="13" t="s">
        <v>2755</v>
      </c>
      <c r="C1092" s="13" t="s">
        <v>4341</v>
      </c>
      <c r="D1092" s="27" t="s">
        <v>5381</v>
      </c>
      <c r="E1092" s="5"/>
      <c r="F1092" s="5" t="s">
        <v>4343</v>
      </c>
      <c r="G1092" s="1" t="s">
        <v>4344</v>
      </c>
      <c r="H1092" s="1" t="s">
        <v>4344</v>
      </c>
      <c r="I1092" s="34" t="s">
        <v>4345</v>
      </c>
      <c r="J1092" s="77" t="s">
        <v>4346</v>
      </c>
      <c r="K1092" s="5" t="s">
        <v>579</v>
      </c>
      <c r="L1092" s="19" t="s">
        <v>581</v>
      </c>
      <c r="M1092" s="28">
        <v>46223</v>
      </c>
      <c r="N1092" s="29">
        <v>46267</v>
      </c>
      <c r="O1092" s="13" t="s">
        <v>132</v>
      </c>
      <c r="P1092" s="22" t="s">
        <v>1046</v>
      </c>
      <c r="Q1092" s="22">
        <v>8000</v>
      </c>
      <c r="R1092" s="23" t="s">
        <v>132</v>
      </c>
      <c r="S1092" s="6" t="s">
        <v>181</v>
      </c>
      <c r="T1092" s="5"/>
      <c r="U1092" s="5" t="s">
        <v>134</v>
      </c>
      <c r="V1092" s="75" t="s">
        <v>5353</v>
      </c>
      <c r="W1092" s="5" t="s">
        <v>181</v>
      </c>
      <c r="X1092" s="5"/>
      <c r="Y1092" s="5"/>
      <c r="Z1092" s="1">
        <v>34.700000000000003</v>
      </c>
      <c r="AA1092" s="7">
        <v>0.95</v>
      </c>
      <c r="AB1092" s="5"/>
      <c r="AC1092" s="5"/>
      <c r="AD1092" s="6"/>
      <c r="AE1092" s="5"/>
      <c r="AF1092" s="5" t="str">
        <f t="shared" si="17"/>
        <v>Y</v>
      </c>
      <c r="AG1092" s="5"/>
      <c r="AH1092" s="17">
        <v>1</v>
      </c>
      <c r="AI1092" s="1" t="s">
        <v>4341</v>
      </c>
      <c r="AJ1092" s="46" t="s">
        <v>268</v>
      </c>
      <c r="AK1092" s="98" t="s">
        <v>269</v>
      </c>
      <c r="AL1092" s="25" t="s">
        <v>182</v>
      </c>
      <c r="AM1092" s="100"/>
    </row>
    <row r="1093" spans="1:39" ht="57" customHeight="1">
      <c r="A1093" s="13" t="s">
        <v>2938</v>
      </c>
      <c r="B1093" s="13" t="s">
        <v>2755</v>
      </c>
      <c r="C1093" s="13" t="s">
        <v>5382</v>
      </c>
      <c r="D1093" s="27" t="s">
        <v>5383</v>
      </c>
      <c r="E1093" s="5"/>
      <c r="F1093" s="5" t="s">
        <v>5384</v>
      </c>
      <c r="G1093" s="1" t="s">
        <v>5385</v>
      </c>
      <c r="H1093" s="1" t="s">
        <v>5386</v>
      </c>
      <c r="I1093" s="34" t="s">
        <v>5387</v>
      </c>
      <c r="J1093" s="77" t="s">
        <v>5388</v>
      </c>
      <c r="K1093" s="5" t="s">
        <v>579</v>
      </c>
      <c r="L1093" s="19" t="s">
        <v>581</v>
      </c>
      <c r="M1093" s="28">
        <v>46223</v>
      </c>
      <c r="N1093" s="29">
        <v>46267</v>
      </c>
      <c r="O1093" s="13" t="s">
        <v>132</v>
      </c>
      <c r="P1093" s="22" t="s">
        <v>1046</v>
      </c>
      <c r="Q1093" s="22">
        <v>8000</v>
      </c>
      <c r="R1093" s="23" t="s">
        <v>132</v>
      </c>
      <c r="S1093" s="6" t="s">
        <v>181</v>
      </c>
      <c r="T1093" s="5"/>
      <c r="U1093" s="5" t="s">
        <v>134</v>
      </c>
      <c r="V1093" s="75" t="s">
        <v>5353</v>
      </c>
      <c r="W1093" s="5" t="s">
        <v>181</v>
      </c>
      <c r="X1093" s="5"/>
      <c r="Y1093" s="5"/>
      <c r="Z1093" s="1">
        <v>100</v>
      </c>
      <c r="AA1093" s="7">
        <v>0.95</v>
      </c>
      <c r="AB1093" s="5"/>
      <c r="AC1093" s="5"/>
      <c r="AD1093" s="6"/>
      <c r="AE1093" s="5"/>
      <c r="AF1093" s="5" t="str">
        <f t="shared" si="17"/>
        <v>Y</v>
      </c>
      <c r="AG1093" s="5"/>
      <c r="AH1093" s="17">
        <v>1</v>
      </c>
      <c r="AI1093" s="1" t="s">
        <v>5389</v>
      </c>
      <c r="AJ1093" s="46" t="s">
        <v>268</v>
      </c>
      <c r="AK1093" s="98" t="s">
        <v>269</v>
      </c>
      <c r="AL1093" s="25" t="s">
        <v>182</v>
      </c>
      <c r="AM1093" s="100"/>
    </row>
    <row r="1094" spans="1:39" ht="57" customHeight="1">
      <c r="A1094" s="13" t="s">
        <v>2938</v>
      </c>
      <c r="B1094" s="13" t="s">
        <v>2755</v>
      </c>
      <c r="C1094" s="13" t="s">
        <v>4340</v>
      </c>
      <c r="D1094" s="27" t="s">
        <v>5390</v>
      </c>
      <c r="E1094" s="5"/>
      <c r="F1094" s="5" t="s">
        <v>5391</v>
      </c>
      <c r="G1094" s="1" t="s">
        <v>5392</v>
      </c>
      <c r="H1094" s="1" t="s">
        <v>5392</v>
      </c>
      <c r="I1094" s="33" t="s">
        <v>5393</v>
      </c>
      <c r="J1094" s="76" t="s">
        <v>5394</v>
      </c>
      <c r="K1094" s="5" t="s">
        <v>579</v>
      </c>
      <c r="L1094" s="19" t="s">
        <v>581</v>
      </c>
      <c r="M1094" s="28">
        <v>46223</v>
      </c>
      <c r="N1094" s="29">
        <v>46267</v>
      </c>
      <c r="O1094" s="13" t="s">
        <v>132</v>
      </c>
      <c r="P1094" s="22" t="s">
        <v>1046</v>
      </c>
      <c r="Q1094" s="22">
        <v>8000</v>
      </c>
      <c r="R1094" s="23" t="s">
        <v>132</v>
      </c>
      <c r="S1094" s="6" t="s">
        <v>181</v>
      </c>
      <c r="T1094" s="5"/>
      <c r="U1094" s="5" t="s">
        <v>134</v>
      </c>
      <c r="V1094" s="75" t="s">
        <v>5351</v>
      </c>
      <c r="W1094" s="5" t="s">
        <v>181</v>
      </c>
      <c r="X1094" s="5"/>
      <c r="Y1094" s="5"/>
      <c r="Z1094" s="1">
        <v>99.94</v>
      </c>
      <c r="AA1094" s="7">
        <v>0.95</v>
      </c>
      <c r="AB1094" s="5"/>
      <c r="AC1094" s="5"/>
      <c r="AD1094" s="6"/>
      <c r="AE1094" s="5"/>
      <c r="AF1094" s="5" t="str">
        <f t="shared" si="17"/>
        <v>Y</v>
      </c>
      <c r="AG1094" s="5"/>
      <c r="AH1094" s="17">
        <v>1</v>
      </c>
      <c r="AI1094" s="1" t="s">
        <v>4340</v>
      </c>
      <c r="AJ1094" s="46" t="s">
        <v>268</v>
      </c>
      <c r="AK1094" s="98" t="s">
        <v>269</v>
      </c>
      <c r="AL1094" s="25" t="s">
        <v>182</v>
      </c>
      <c r="AM1094" s="100"/>
    </row>
    <row r="1095" spans="1:39" ht="57" customHeight="1">
      <c r="A1095" s="13" t="s">
        <v>2938</v>
      </c>
      <c r="B1095" s="13" t="s">
        <v>2755</v>
      </c>
      <c r="C1095" s="13" t="s">
        <v>5395</v>
      </c>
      <c r="D1095" s="27" t="s">
        <v>5396</v>
      </c>
      <c r="E1095" s="5"/>
      <c r="F1095" s="5" t="s">
        <v>5397</v>
      </c>
      <c r="G1095" s="1" t="s">
        <v>5398</v>
      </c>
      <c r="H1095" s="1" t="s">
        <v>5398</v>
      </c>
      <c r="I1095" s="34" t="s">
        <v>5399</v>
      </c>
      <c r="J1095" s="77" t="s">
        <v>5400</v>
      </c>
      <c r="K1095" s="5" t="s">
        <v>579</v>
      </c>
      <c r="L1095" s="19" t="s">
        <v>581</v>
      </c>
      <c r="M1095" s="28">
        <v>46223</v>
      </c>
      <c r="N1095" s="29">
        <v>46267</v>
      </c>
      <c r="O1095" s="13" t="s">
        <v>132</v>
      </c>
      <c r="P1095" s="22" t="s">
        <v>1046</v>
      </c>
      <c r="Q1095" s="22">
        <v>8000</v>
      </c>
      <c r="R1095" s="23" t="s">
        <v>132</v>
      </c>
      <c r="S1095" s="6" t="s">
        <v>181</v>
      </c>
      <c r="T1095" s="5"/>
      <c r="U1095" s="5" t="s">
        <v>134</v>
      </c>
      <c r="V1095" s="75" t="s">
        <v>5353</v>
      </c>
      <c r="W1095" s="5" t="s">
        <v>181</v>
      </c>
      <c r="X1095" s="5"/>
      <c r="Y1095" s="5"/>
      <c r="Z1095" s="1">
        <v>52.75</v>
      </c>
      <c r="AA1095" s="7">
        <v>0.95</v>
      </c>
      <c r="AB1095" s="5"/>
      <c r="AC1095" s="5"/>
      <c r="AD1095" s="6"/>
      <c r="AE1095" s="5"/>
      <c r="AF1095" s="5" t="str">
        <f t="shared" si="17"/>
        <v>Y</v>
      </c>
      <c r="AG1095" s="5"/>
      <c r="AH1095" s="17">
        <v>1</v>
      </c>
      <c r="AI1095" s="1" t="s">
        <v>5395</v>
      </c>
      <c r="AJ1095" s="46" t="s">
        <v>268</v>
      </c>
      <c r="AK1095" s="98" t="s">
        <v>269</v>
      </c>
      <c r="AL1095" s="25" t="s">
        <v>182</v>
      </c>
      <c r="AM1095" s="100"/>
    </row>
    <row r="1096" spans="1:39" ht="57" customHeight="1">
      <c r="A1096" s="13" t="s">
        <v>2938</v>
      </c>
      <c r="B1096" s="13" t="s">
        <v>2755</v>
      </c>
      <c r="C1096" s="13" t="s">
        <v>5401</v>
      </c>
      <c r="D1096" s="27" t="s">
        <v>5402</v>
      </c>
      <c r="E1096" s="5"/>
      <c r="F1096" s="5" t="s">
        <v>5403</v>
      </c>
      <c r="G1096" s="1" t="s">
        <v>5404</v>
      </c>
      <c r="H1096" s="1" t="s">
        <v>5404</v>
      </c>
      <c r="I1096" s="33" t="s">
        <v>5405</v>
      </c>
      <c r="J1096" s="76" t="s">
        <v>5406</v>
      </c>
      <c r="K1096" s="5" t="s">
        <v>579</v>
      </c>
      <c r="L1096" s="19" t="s">
        <v>581</v>
      </c>
      <c r="M1096" s="28">
        <v>46223</v>
      </c>
      <c r="N1096" s="29">
        <v>46267</v>
      </c>
      <c r="O1096" s="13" t="s">
        <v>132</v>
      </c>
      <c r="P1096" s="22" t="s">
        <v>1046</v>
      </c>
      <c r="Q1096" s="22">
        <v>8000</v>
      </c>
      <c r="R1096" s="23" t="s">
        <v>132</v>
      </c>
      <c r="S1096" s="6" t="s">
        <v>181</v>
      </c>
      <c r="T1096" s="5"/>
      <c r="U1096" s="5" t="s">
        <v>134</v>
      </c>
      <c r="V1096" s="75" t="s">
        <v>5407</v>
      </c>
      <c r="W1096" s="5" t="s">
        <v>181</v>
      </c>
      <c r="X1096" s="5"/>
      <c r="Y1096" s="5"/>
      <c r="Z1096" s="1">
        <v>100</v>
      </c>
      <c r="AA1096" s="7">
        <v>0.95</v>
      </c>
      <c r="AB1096" s="5"/>
      <c r="AC1096" s="5"/>
      <c r="AD1096" s="6"/>
      <c r="AE1096" s="5"/>
      <c r="AF1096" s="5" t="str">
        <f t="shared" si="17"/>
        <v>Y</v>
      </c>
      <c r="AG1096" s="5"/>
      <c r="AH1096" s="17">
        <v>1</v>
      </c>
      <c r="AI1096" s="1" t="s">
        <v>5401</v>
      </c>
      <c r="AJ1096" s="46" t="s">
        <v>268</v>
      </c>
      <c r="AK1096" s="98" t="s">
        <v>269</v>
      </c>
      <c r="AL1096" s="25" t="s">
        <v>182</v>
      </c>
      <c r="AM1096" s="100"/>
    </row>
    <row r="1097" spans="1:39" ht="57" customHeight="1">
      <c r="A1097" s="13" t="s">
        <v>2938</v>
      </c>
      <c r="B1097" s="13" t="s">
        <v>2755</v>
      </c>
      <c r="C1097" s="13" t="s">
        <v>4944</v>
      </c>
      <c r="D1097" s="27" t="s">
        <v>5408</v>
      </c>
      <c r="E1097" s="5"/>
      <c r="F1097" s="5" t="s">
        <v>4354</v>
      </c>
      <c r="G1097" s="1" t="s">
        <v>4355</v>
      </c>
      <c r="H1097" s="1" t="s">
        <v>5409</v>
      </c>
      <c r="I1097" s="33" t="s">
        <v>4357</v>
      </c>
      <c r="J1097" s="76" t="s">
        <v>4947</v>
      </c>
      <c r="K1097" s="5" t="s">
        <v>579</v>
      </c>
      <c r="L1097" s="19" t="s">
        <v>581</v>
      </c>
      <c r="M1097" s="28">
        <v>46223</v>
      </c>
      <c r="N1097" s="29">
        <v>46267</v>
      </c>
      <c r="O1097" s="13" t="s">
        <v>132</v>
      </c>
      <c r="P1097" s="22" t="s">
        <v>1046</v>
      </c>
      <c r="Q1097" s="22">
        <v>8000</v>
      </c>
      <c r="R1097" s="23" t="s">
        <v>181</v>
      </c>
      <c r="S1097" s="6" t="s">
        <v>181</v>
      </c>
      <c r="T1097" s="5"/>
      <c r="U1097" s="5" t="s">
        <v>134</v>
      </c>
      <c r="V1097" s="75" t="s">
        <v>5353</v>
      </c>
      <c r="W1097" s="5" t="s">
        <v>181</v>
      </c>
      <c r="X1097" s="5"/>
      <c r="Y1097" s="5"/>
      <c r="Z1097" s="1" t="s">
        <v>1039</v>
      </c>
      <c r="AA1097" s="7">
        <v>0.95</v>
      </c>
      <c r="AB1097" s="5"/>
      <c r="AC1097" s="5"/>
      <c r="AD1097" s="6"/>
      <c r="AE1097" s="5"/>
      <c r="AF1097" s="5" t="str">
        <f t="shared" si="17"/>
        <v>Y</v>
      </c>
      <c r="AG1097" s="5"/>
      <c r="AH1097" s="17">
        <v>1</v>
      </c>
      <c r="AI1097" s="1" t="s">
        <v>4359</v>
      </c>
      <c r="AJ1097" s="46" t="s">
        <v>268</v>
      </c>
      <c r="AK1097" s="98" t="s">
        <v>269</v>
      </c>
      <c r="AL1097" s="25" t="s">
        <v>182</v>
      </c>
      <c r="AM1097" s="100"/>
    </row>
    <row r="1098" spans="1:39" ht="57" customHeight="1">
      <c r="A1098" s="13" t="s">
        <v>2938</v>
      </c>
      <c r="B1098" s="13" t="s">
        <v>2755</v>
      </c>
      <c r="C1098" s="13" t="s">
        <v>5410</v>
      </c>
      <c r="D1098" s="27" t="s">
        <v>5411</v>
      </c>
      <c r="E1098" s="5"/>
      <c r="F1098" s="5" t="s">
        <v>5412</v>
      </c>
      <c r="G1098" s="1" t="s">
        <v>5413</v>
      </c>
      <c r="H1098" s="1" t="s">
        <v>5414</v>
      </c>
      <c r="I1098" s="33" t="s">
        <v>5415</v>
      </c>
      <c r="J1098" s="76" t="s">
        <v>5416</v>
      </c>
      <c r="K1098" s="5" t="s">
        <v>579</v>
      </c>
      <c r="L1098" s="19" t="s">
        <v>581</v>
      </c>
      <c r="M1098" s="28">
        <v>46223</v>
      </c>
      <c r="N1098" s="29">
        <v>46267</v>
      </c>
      <c r="O1098" s="13" t="s">
        <v>132</v>
      </c>
      <c r="P1098" s="22" t="s">
        <v>1046</v>
      </c>
      <c r="Q1098" s="22">
        <v>8000</v>
      </c>
      <c r="R1098" s="23" t="s">
        <v>132</v>
      </c>
      <c r="S1098" s="6" t="s">
        <v>181</v>
      </c>
      <c r="T1098" s="5"/>
      <c r="U1098" s="5" t="s">
        <v>134</v>
      </c>
      <c r="V1098" s="75" t="s">
        <v>5351</v>
      </c>
      <c r="W1098" s="5" t="s">
        <v>181</v>
      </c>
      <c r="X1098" s="5"/>
      <c r="Y1098" s="5"/>
      <c r="Z1098" s="1">
        <v>100</v>
      </c>
      <c r="AA1098" s="7">
        <v>0.95</v>
      </c>
      <c r="AB1098" s="5"/>
      <c r="AC1098" s="5"/>
      <c r="AD1098" s="6"/>
      <c r="AE1098" s="5"/>
      <c r="AF1098" s="5" t="str">
        <f t="shared" si="17"/>
        <v>Y</v>
      </c>
      <c r="AG1098" s="5"/>
      <c r="AH1098" s="17">
        <v>1</v>
      </c>
      <c r="AI1098" s="1" t="s">
        <v>5417</v>
      </c>
      <c r="AJ1098" s="46" t="s">
        <v>268</v>
      </c>
      <c r="AK1098" s="98" t="s">
        <v>269</v>
      </c>
      <c r="AL1098" s="25" t="s">
        <v>182</v>
      </c>
      <c r="AM1098" s="100"/>
    </row>
    <row r="1099" spans="1:39" ht="57" customHeight="1">
      <c r="A1099" s="13" t="s">
        <v>2938</v>
      </c>
      <c r="B1099" s="13" t="s">
        <v>2755</v>
      </c>
      <c r="C1099" s="13" t="s">
        <v>5418</v>
      </c>
      <c r="D1099" s="27" t="s">
        <v>5419</v>
      </c>
      <c r="E1099" s="5"/>
      <c r="F1099" s="5" t="s">
        <v>5420</v>
      </c>
      <c r="G1099" s="1" t="s">
        <v>5421</v>
      </c>
      <c r="H1099" s="1" t="s">
        <v>5421</v>
      </c>
      <c r="I1099" s="33" t="s">
        <v>5422</v>
      </c>
      <c r="J1099" s="76" t="s">
        <v>5423</v>
      </c>
      <c r="K1099" s="5" t="s">
        <v>579</v>
      </c>
      <c r="L1099" s="19" t="s">
        <v>581</v>
      </c>
      <c r="M1099" s="28">
        <v>46223</v>
      </c>
      <c r="N1099" s="29">
        <v>46267</v>
      </c>
      <c r="O1099" s="13" t="s">
        <v>132</v>
      </c>
      <c r="P1099" s="22" t="s">
        <v>1046</v>
      </c>
      <c r="Q1099" s="22">
        <v>8000</v>
      </c>
      <c r="R1099" s="23" t="s">
        <v>132</v>
      </c>
      <c r="S1099" s="6" t="s">
        <v>181</v>
      </c>
      <c r="T1099" s="5"/>
      <c r="U1099" s="5" t="s">
        <v>134</v>
      </c>
      <c r="V1099" s="75" t="s">
        <v>5351</v>
      </c>
      <c r="W1099" s="5" t="s">
        <v>181</v>
      </c>
      <c r="X1099" s="5"/>
      <c r="Y1099" s="5"/>
      <c r="Z1099" s="1">
        <v>100</v>
      </c>
      <c r="AA1099" s="7">
        <v>0.95</v>
      </c>
      <c r="AB1099" s="5"/>
      <c r="AC1099" s="5"/>
      <c r="AD1099" s="6"/>
      <c r="AE1099" s="5"/>
      <c r="AF1099" s="5" t="str">
        <f t="shared" si="17"/>
        <v>Y</v>
      </c>
      <c r="AG1099" s="5"/>
      <c r="AH1099" s="17">
        <v>1</v>
      </c>
      <c r="AI1099" s="1" t="s">
        <v>5418</v>
      </c>
      <c r="AJ1099" s="46" t="s">
        <v>268</v>
      </c>
      <c r="AK1099" s="98" t="s">
        <v>269</v>
      </c>
      <c r="AL1099" s="25" t="s">
        <v>182</v>
      </c>
      <c r="AM1099" s="100"/>
    </row>
    <row r="1100" spans="1:39" ht="57" customHeight="1">
      <c r="A1100" s="13" t="s">
        <v>1039</v>
      </c>
      <c r="B1100" s="13" t="s">
        <v>1039</v>
      </c>
      <c r="C1100" s="13" t="s">
        <v>1039</v>
      </c>
      <c r="D1100" s="27" t="s">
        <v>5424</v>
      </c>
      <c r="E1100" s="5"/>
      <c r="F1100" s="5" t="s">
        <v>4403</v>
      </c>
      <c r="G1100" s="1" t="s">
        <v>4404</v>
      </c>
      <c r="H1100" s="1" t="s">
        <v>4404</v>
      </c>
      <c r="I1100" s="33" t="s">
        <v>4405</v>
      </c>
      <c r="J1100" s="76" t="s">
        <v>4406</v>
      </c>
      <c r="K1100" s="5" t="s">
        <v>579</v>
      </c>
      <c r="L1100" s="19" t="s">
        <v>581</v>
      </c>
      <c r="M1100" s="28">
        <v>46223</v>
      </c>
      <c r="N1100" s="29">
        <v>46267</v>
      </c>
      <c r="O1100" s="13" t="s">
        <v>132</v>
      </c>
      <c r="P1100" s="22" t="s">
        <v>1046</v>
      </c>
      <c r="Q1100" s="22">
        <v>8000</v>
      </c>
      <c r="R1100" s="23" t="s">
        <v>181</v>
      </c>
      <c r="S1100" s="6" t="s">
        <v>181</v>
      </c>
      <c r="T1100" s="5"/>
      <c r="U1100" s="5" t="s">
        <v>134</v>
      </c>
      <c r="V1100" s="75" t="s">
        <v>5407</v>
      </c>
      <c r="W1100" s="5" t="s">
        <v>181</v>
      </c>
      <c r="X1100" s="5"/>
      <c r="Y1100" s="5"/>
      <c r="Z1100" s="1" t="s">
        <v>1039</v>
      </c>
      <c r="AA1100" s="7">
        <v>0.95</v>
      </c>
      <c r="AB1100" s="5"/>
      <c r="AC1100" s="5"/>
      <c r="AD1100" s="6"/>
      <c r="AE1100" s="5"/>
      <c r="AF1100" s="5" t="str">
        <f t="shared" si="17"/>
        <v>Y</v>
      </c>
      <c r="AG1100" s="5"/>
      <c r="AH1100" s="17">
        <v>1</v>
      </c>
      <c r="AI1100" s="1" t="s">
        <v>1161</v>
      </c>
      <c r="AJ1100" s="46" t="s">
        <v>268</v>
      </c>
      <c r="AK1100" s="98" t="s">
        <v>269</v>
      </c>
      <c r="AL1100" s="25" t="s">
        <v>182</v>
      </c>
      <c r="AM1100" s="100"/>
    </row>
    <row r="1101" spans="1:39" ht="57" customHeight="1">
      <c r="A1101" s="13" t="s">
        <v>2938</v>
      </c>
      <c r="B1101" s="13" t="s">
        <v>2755</v>
      </c>
      <c r="C1101" s="13" t="s">
        <v>4407</v>
      </c>
      <c r="D1101" s="27" t="s">
        <v>5425</v>
      </c>
      <c r="E1101" s="5"/>
      <c r="F1101" s="5" t="s">
        <v>4409</v>
      </c>
      <c r="G1101" s="1" t="s">
        <v>4410</v>
      </c>
      <c r="H1101" s="1" t="s">
        <v>4410</v>
      </c>
      <c r="I1101" s="34" t="s">
        <v>4411</v>
      </c>
      <c r="J1101" s="77" t="s">
        <v>4412</v>
      </c>
      <c r="K1101" s="5" t="s">
        <v>579</v>
      </c>
      <c r="L1101" s="19" t="s">
        <v>581</v>
      </c>
      <c r="M1101" s="28">
        <v>46223</v>
      </c>
      <c r="N1101" s="29">
        <v>46267</v>
      </c>
      <c r="O1101" s="13" t="s">
        <v>132</v>
      </c>
      <c r="P1101" s="22" t="s">
        <v>1046</v>
      </c>
      <c r="Q1101" s="22">
        <v>8000</v>
      </c>
      <c r="R1101" s="23" t="s">
        <v>181</v>
      </c>
      <c r="S1101" s="6" t="s">
        <v>181</v>
      </c>
      <c r="T1101" s="5"/>
      <c r="U1101" s="5" t="s">
        <v>134</v>
      </c>
      <c r="V1101" s="75" t="s">
        <v>5353</v>
      </c>
      <c r="W1101" s="5" t="s">
        <v>181</v>
      </c>
      <c r="X1101" s="5"/>
      <c r="Y1101" s="5"/>
      <c r="Z1101" s="1" t="s">
        <v>1039</v>
      </c>
      <c r="AA1101" s="7">
        <v>0.95</v>
      </c>
      <c r="AB1101" s="5"/>
      <c r="AC1101" s="5"/>
      <c r="AD1101" s="6"/>
      <c r="AE1101" s="5"/>
      <c r="AF1101" s="5" t="str">
        <f t="shared" si="17"/>
        <v>Y</v>
      </c>
      <c r="AG1101" s="5"/>
      <c r="AH1101" s="17">
        <v>1</v>
      </c>
      <c r="AI1101" s="1" t="s">
        <v>4413</v>
      </c>
      <c r="AJ1101" s="46" t="s">
        <v>268</v>
      </c>
      <c r="AK1101" s="98" t="s">
        <v>269</v>
      </c>
      <c r="AL1101" s="25" t="s">
        <v>182</v>
      </c>
      <c r="AM1101" s="100"/>
    </row>
    <row r="1102" spans="1:39" ht="57" customHeight="1">
      <c r="A1102" s="13" t="s">
        <v>2938</v>
      </c>
      <c r="B1102" s="13" t="s">
        <v>2755</v>
      </c>
      <c r="C1102" s="13" t="s">
        <v>4414</v>
      </c>
      <c r="D1102" s="27" t="s">
        <v>5426</v>
      </c>
      <c r="E1102" s="5"/>
      <c r="F1102" s="5" t="s">
        <v>4416</v>
      </c>
      <c r="G1102" s="1" t="s">
        <v>4417</v>
      </c>
      <c r="H1102" s="1" t="s">
        <v>4417</v>
      </c>
      <c r="I1102" s="34" t="s">
        <v>4418</v>
      </c>
      <c r="J1102" s="77" t="s">
        <v>4419</v>
      </c>
      <c r="K1102" s="5" t="s">
        <v>579</v>
      </c>
      <c r="L1102" s="19" t="s">
        <v>581</v>
      </c>
      <c r="M1102" s="28">
        <v>46223</v>
      </c>
      <c r="N1102" s="29">
        <v>46267</v>
      </c>
      <c r="O1102" s="13" t="s">
        <v>132</v>
      </c>
      <c r="P1102" s="22" t="s">
        <v>1046</v>
      </c>
      <c r="Q1102" s="22">
        <v>8000</v>
      </c>
      <c r="R1102" s="23" t="s">
        <v>181</v>
      </c>
      <c r="S1102" s="6" t="s">
        <v>181</v>
      </c>
      <c r="T1102" s="5"/>
      <c r="U1102" s="5" t="s">
        <v>134</v>
      </c>
      <c r="V1102" s="75" t="s">
        <v>5353</v>
      </c>
      <c r="W1102" s="5" t="s">
        <v>181</v>
      </c>
      <c r="X1102" s="5"/>
      <c r="Y1102" s="5"/>
      <c r="Z1102" s="1" t="s">
        <v>1039</v>
      </c>
      <c r="AA1102" s="7">
        <v>0.95</v>
      </c>
      <c r="AB1102" s="5"/>
      <c r="AC1102" s="5"/>
      <c r="AD1102" s="6"/>
      <c r="AE1102" s="5"/>
      <c r="AF1102" s="5" t="str">
        <f t="shared" si="17"/>
        <v>Y</v>
      </c>
      <c r="AG1102" s="5"/>
      <c r="AH1102" s="17">
        <v>1</v>
      </c>
      <c r="AI1102" s="1" t="s">
        <v>4414</v>
      </c>
      <c r="AJ1102" s="46" t="s">
        <v>268</v>
      </c>
      <c r="AK1102" s="98" t="s">
        <v>269</v>
      </c>
      <c r="AL1102" s="25" t="s">
        <v>182</v>
      </c>
      <c r="AM1102" s="100"/>
    </row>
    <row r="1103" spans="1:39" ht="57" customHeight="1">
      <c r="A1103" s="13" t="s">
        <v>2938</v>
      </c>
      <c r="B1103" s="13" t="s">
        <v>2755</v>
      </c>
      <c r="C1103" s="13" t="s">
        <v>4420</v>
      </c>
      <c r="D1103" s="27" t="s">
        <v>5427</v>
      </c>
      <c r="E1103" s="5"/>
      <c r="F1103" s="5" t="s">
        <v>4422</v>
      </c>
      <c r="G1103" s="1" t="s">
        <v>4423</v>
      </c>
      <c r="H1103" s="1" t="s">
        <v>4423</v>
      </c>
      <c r="I1103" s="33" t="s">
        <v>4424</v>
      </c>
      <c r="J1103" s="76" t="s">
        <v>4425</v>
      </c>
      <c r="K1103" s="5" t="s">
        <v>579</v>
      </c>
      <c r="L1103" s="19" t="s">
        <v>581</v>
      </c>
      <c r="M1103" s="28">
        <v>46223</v>
      </c>
      <c r="N1103" s="29">
        <v>46267</v>
      </c>
      <c r="O1103" s="13" t="s">
        <v>132</v>
      </c>
      <c r="P1103" s="22" t="s">
        <v>1046</v>
      </c>
      <c r="Q1103" s="22">
        <v>8000</v>
      </c>
      <c r="R1103" s="23" t="s">
        <v>132</v>
      </c>
      <c r="S1103" s="6" t="s">
        <v>181</v>
      </c>
      <c r="T1103" s="5"/>
      <c r="U1103" s="5" t="s">
        <v>134</v>
      </c>
      <c r="V1103" s="75" t="s">
        <v>5351</v>
      </c>
      <c r="W1103" s="5" t="s">
        <v>181</v>
      </c>
      <c r="X1103" s="5"/>
      <c r="Y1103" s="5"/>
      <c r="Z1103" s="1">
        <v>34.01</v>
      </c>
      <c r="AA1103" s="7">
        <v>0.95</v>
      </c>
      <c r="AB1103" s="5"/>
      <c r="AC1103" s="5"/>
      <c r="AD1103" s="6"/>
      <c r="AE1103" s="5"/>
      <c r="AF1103" s="5" t="str">
        <f t="shared" si="17"/>
        <v>Y</v>
      </c>
      <c r="AG1103" s="5"/>
      <c r="AH1103" s="17">
        <v>1</v>
      </c>
      <c r="AI1103" s="1" t="s">
        <v>4420</v>
      </c>
      <c r="AJ1103" s="46" t="s">
        <v>268</v>
      </c>
      <c r="AK1103" s="98" t="s">
        <v>269</v>
      </c>
      <c r="AL1103" s="25" t="s">
        <v>182</v>
      </c>
      <c r="AM1103" s="100"/>
    </row>
    <row r="1104" spans="1:39" ht="57" customHeight="1">
      <c r="A1104" s="13" t="s">
        <v>2938</v>
      </c>
      <c r="B1104" s="13" t="s">
        <v>2755</v>
      </c>
      <c r="C1104" s="13" t="s">
        <v>2973</v>
      </c>
      <c r="D1104" s="27" t="s">
        <v>5428</v>
      </c>
      <c r="E1104" s="5"/>
      <c r="F1104" s="5" t="s">
        <v>2975</v>
      </c>
      <c r="G1104" s="1" t="s">
        <v>2976</v>
      </c>
      <c r="H1104" s="1" t="s">
        <v>2976</v>
      </c>
      <c r="I1104" s="33" t="s">
        <v>2977</v>
      </c>
      <c r="J1104" s="76" t="s">
        <v>2978</v>
      </c>
      <c r="K1104" s="5" t="s">
        <v>579</v>
      </c>
      <c r="L1104" s="19" t="s">
        <v>581</v>
      </c>
      <c r="M1104" s="28">
        <v>46223</v>
      </c>
      <c r="N1104" s="29">
        <v>46267</v>
      </c>
      <c r="O1104" s="13" t="s">
        <v>132</v>
      </c>
      <c r="P1104" s="22" t="s">
        <v>1046</v>
      </c>
      <c r="Q1104" s="22">
        <v>8000</v>
      </c>
      <c r="R1104" s="23" t="s">
        <v>181</v>
      </c>
      <c r="S1104" s="6" t="s">
        <v>181</v>
      </c>
      <c r="T1104" s="5"/>
      <c r="U1104" s="5" t="s">
        <v>134</v>
      </c>
      <c r="V1104" s="75" t="s">
        <v>5353</v>
      </c>
      <c r="W1104" s="5" t="s">
        <v>181</v>
      </c>
      <c r="X1104" s="5"/>
      <c r="Y1104" s="5"/>
      <c r="Z1104" s="1" t="s">
        <v>1039</v>
      </c>
      <c r="AA1104" s="7">
        <v>0.95</v>
      </c>
      <c r="AB1104" s="5"/>
      <c r="AC1104" s="5"/>
      <c r="AD1104" s="6"/>
      <c r="AE1104" s="5"/>
      <c r="AF1104" s="5" t="str">
        <f t="shared" si="17"/>
        <v>Y</v>
      </c>
      <c r="AG1104" s="5"/>
      <c r="AH1104" s="17">
        <v>1</v>
      </c>
      <c r="AI1104" s="1" t="s">
        <v>2979</v>
      </c>
      <c r="AJ1104" s="46" t="s">
        <v>268</v>
      </c>
      <c r="AK1104" s="98" t="s">
        <v>269</v>
      </c>
      <c r="AL1104" s="25" t="s">
        <v>182</v>
      </c>
      <c r="AM1104" s="100"/>
    </row>
    <row r="1105" spans="1:39" ht="57" customHeight="1">
      <c r="A1105" s="13" t="s">
        <v>1039</v>
      </c>
      <c r="B1105" s="13" t="s">
        <v>1039</v>
      </c>
      <c r="C1105" s="13" t="s">
        <v>1039</v>
      </c>
      <c r="D1105" s="27" t="s">
        <v>5429</v>
      </c>
      <c r="E1105" s="5"/>
      <c r="F1105" s="5" t="s">
        <v>5430</v>
      </c>
      <c r="G1105" s="1" t="s">
        <v>5431</v>
      </c>
      <c r="H1105" s="1" t="s">
        <v>5431</v>
      </c>
      <c r="I1105" s="33" t="s">
        <v>5432</v>
      </c>
      <c r="J1105" s="76" t="s">
        <v>5433</v>
      </c>
      <c r="K1105" s="5" t="s">
        <v>579</v>
      </c>
      <c r="L1105" s="19" t="s">
        <v>581</v>
      </c>
      <c r="M1105" s="28">
        <v>46223</v>
      </c>
      <c r="N1105" s="29">
        <v>46267</v>
      </c>
      <c r="O1105" s="13" t="s">
        <v>132</v>
      </c>
      <c r="P1105" s="22" t="s">
        <v>1046</v>
      </c>
      <c r="Q1105" s="22">
        <v>8000</v>
      </c>
      <c r="R1105" s="23" t="s">
        <v>181</v>
      </c>
      <c r="S1105" s="6" t="s">
        <v>181</v>
      </c>
      <c r="T1105" s="5"/>
      <c r="U1105" s="5" t="s">
        <v>134</v>
      </c>
      <c r="V1105" s="75" t="s">
        <v>5351</v>
      </c>
      <c r="W1105" s="5" t="s">
        <v>181</v>
      </c>
      <c r="X1105" s="5"/>
      <c r="Y1105" s="5"/>
      <c r="Z1105" s="1" t="s">
        <v>1039</v>
      </c>
      <c r="AA1105" s="7">
        <v>0.95</v>
      </c>
      <c r="AB1105" s="5"/>
      <c r="AC1105" s="5"/>
      <c r="AD1105" s="6"/>
      <c r="AE1105" s="5"/>
      <c r="AF1105" s="5" t="str">
        <f t="shared" si="17"/>
        <v>Y</v>
      </c>
      <c r="AG1105" s="5"/>
      <c r="AH1105" s="17">
        <v>1</v>
      </c>
      <c r="AI1105" s="1" t="s">
        <v>5434</v>
      </c>
      <c r="AJ1105" s="46" t="s">
        <v>268</v>
      </c>
      <c r="AK1105" s="98" t="s">
        <v>269</v>
      </c>
      <c r="AL1105" s="25" t="s">
        <v>182</v>
      </c>
      <c r="AM1105" s="100"/>
    </row>
    <row r="1106" spans="1:39" ht="57" customHeight="1">
      <c r="A1106" s="13" t="s">
        <v>2938</v>
      </c>
      <c r="B1106" s="13" t="s">
        <v>2755</v>
      </c>
      <c r="C1106" s="13" t="s">
        <v>5435</v>
      </c>
      <c r="D1106" s="27" t="s">
        <v>5436</v>
      </c>
      <c r="E1106" s="5"/>
      <c r="F1106" s="5" t="s">
        <v>5437</v>
      </c>
      <c r="G1106" s="1" t="s">
        <v>5438</v>
      </c>
      <c r="H1106" s="1" t="s">
        <v>5438</v>
      </c>
      <c r="I1106" s="33" t="s">
        <v>5439</v>
      </c>
      <c r="J1106" s="76" t="s">
        <v>5440</v>
      </c>
      <c r="K1106" s="5" t="s">
        <v>579</v>
      </c>
      <c r="L1106" s="19" t="s">
        <v>581</v>
      </c>
      <c r="M1106" s="28">
        <v>46223</v>
      </c>
      <c r="N1106" s="29">
        <v>46267</v>
      </c>
      <c r="O1106" s="13" t="s">
        <v>132</v>
      </c>
      <c r="P1106" s="22" t="s">
        <v>1046</v>
      </c>
      <c r="Q1106" s="22">
        <v>8000</v>
      </c>
      <c r="R1106" s="23" t="s">
        <v>132</v>
      </c>
      <c r="S1106" s="6" t="s">
        <v>181</v>
      </c>
      <c r="T1106" s="5"/>
      <c r="U1106" s="5" t="s">
        <v>134</v>
      </c>
      <c r="V1106" s="75" t="s">
        <v>5353</v>
      </c>
      <c r="W1106" s="5" t="s">
        <v>181</v>
      </c>
      <c r="X1106" s="5"/>
      <c r="Y1106" s="5"/>
      <c r="Z1106" s="1">
        <v>100</v>
      </c>
      <c r="AA1106" s="7">
        <v>0.95</v>
      </c>
      <c r="AB1106" s="5"/>
      <c r="AC1106" s="5"/>
      <c r="AD1106" s="6"/>
      <c r="AE1106" s="5"/>
      <c r="AF1106" s="5" t="str">
        <f t="shared" si="17"/>
        <v>Y</v>
      </c>
      <c r="AG1106" s="5"/>
      <c r="AH1106" s="17">
        <v>1</v>
      </c>
      <c r="AI1106" s="1" t="s">
        <v>5435</v>
      </c>
      <c r="AJ1106" s="46" t="s">
        <v>268</v>
      </c>
      <c r="AK1106" s="98" t="s">
        <v>269</v>
      </c>
      <c r="AL1106" s="25" t="s">
        <v>182</v>
      </c>
      <c r="AM1106" s="100"/>
    </row>
    <row r="1107" spans="1:39" ht="57" customHeight="1">
      <c r="A1107" s="13" t="s">
        <v>2938</v>
      </c>
      <c r="B1107" s="13" t="s">
        <v>2755</v>
      </c>
      <c r="C1107" s="13" t="s">
        <v>5441</v>
      </c>
      <c r="D1107" s="27" t="s">
        <v>5442</v>
      </c>
      <c r="E1107" s="5"/>
      <c r="F1107" s="5" t="s">
        <v>5443</v>
      </c>
      <c r="G1107" s="1" t="s">
        <v>5444</v>
      </c>
      <c r="H1107" s="1" t="s">
        <v>5444</v>
      </c>
      <c r="I1107" s="34" t="s">
        <v>5445</v>
      </c>
      <c r="J1107" s="77" t="s">
        <v>5446</v>
      </c>
      <c r="K1107" s="5" t="s">
        <v>579</v>
      </c>
      <c r="L1107" s="19" t="s">
        <v>581</v>
      </c>
      <c r="M1107" s="28">
        <v>46223</v>
      </c>
      <c r="N1107" s="29">
        <v>46267</v>
      </c>
      <c r="O1107" s="13" t="s">
        <v>132</v>
      </c>
      <c r="P1107" s="22" t="s">
        <v>1046</v>
      </c>
      <c r="Q1107" s="22">
        <v>8000</v>
      </c>
      <c r="R1107" s="23" t="s">
        <v>132</v>
      </c>
      <c r="S1107" s="6" t="s">
        <v>181</v>
      </c>
      <c r="T1107" s="5"/>
      <c r="U1107" s="5" t="s">
        <v>134</v>
      </c>
      <c r="V1107" s="75" t="s">
        <v>5353</v>
      </c>
      <c r="W1107" s="5" t="s">
        <v>181</v>
      </c>
      <c r="X1107" s="5"/>
      <c r="Y1107" s="5"/>
      <c r="Z1107" s="1">
        <v>99.99</v>
      </c>
      <c r="AA1107" s="7">
        <v>0.95</v>
      </c>
      <c r="AB1107" s="5"/>
      <c r="AC1107" s="5"/>
      <c r="AD1107" s="6"/>
      <c r="AE1107" s="5"/>
      <c r="AF1107" s="5" t="str">
        <f t="shared" si="17"/>
        <v>Y</v>
      </c>
      <c r="AG1107" s="5"/>
      <c r="AH1107" s="17">
        <v>1</v>
      </c>
      <c r="AI1107" s="1" t="s">
        <v>5441</v>
      </c>
      <c r="AJ1107" s="46" t="s">
        <v>268</v>
      </c>
      <c r="AK1107" s="98" t="s">
        <v>269</v>
      </c>
      <c r="AL1107" s="25" t="s">
        <v>182</v>
      </c>
      <c r="AM1107" s="100"/>
    </row>
    <row r="1108" spans="1:39" ht="57" customHeight="1">
      <c r="A1108" s="13" t="s">
        <v>2938</v>
      </c>
      <c r="B1108" s="13" t="s">
        <v>2755</v>
      </c>
      <c r="C1108" s="13" t="s">
        <v>3740</v>
      </c>
      <c r="D1108" s="27" t="s">
        <v>5447</v>
      </c>
      <c r="E1108" s="5"/>
      <c r="F1108" s="5" t="s">
        <v>3742</v>
      </c>
      <c r="G1108" s="1" t="s">
        <v>3743</v>
      </c>
      <c r="H1108" s="1" t="s">
        <v>3743</v>
      </c>
      <c r="I1108" s="34" t="s">
        <v>3744</v>
      </c>
      <c r="J1108" s="77" t="s">
        <v>3745</v>
      </c>
      <c r="K1108" s="5" t="s">
        <v>579</v>
      </c>
      <c r="L1108" s="19" t="s">
        <v>581</v>
      </c>
      <c r="M1108" s="28">
        <v>46223</v>
      </c>
      <c r="N1108" s="29">
        <v>46267</v>
      </c>
      <c r="O1108" s="13" t="s">
        <v>132</v>
      </c>
      <c r="P1108" s="22" t="s">
        <v>1046</v>
      </c>
      <c r="Q1108" s="22">
        <v>8000</v>
      </c>
      <c r="R1108" s="23" t="s">
        <v>132</v>
      </c>
      <c r="S1108" s="6" t="s">
        <v>181</v>
      </c>
      <c r="T1108" s="5"/>
      <c r="U1108" s="5" t="s">
        <v>134</v>
      </c>
      <c r="V1108" s="75" t="s">
        <v>5353</v>
      </c>
      <c r="W1108" s="5" t="s">
        <v>181</v>
      </c>
      <c r="X1108" s="5"/>
      <c r="Y1108" s="5"/>
      <c r="Z1108" s="1">
        <v>99.99</v>
      </c>
      <c r="AA1108" s="7">
        <v>0.95</v>
      </c>
      <c r="AB1108" s="5"/>
      <c r="AC1108" s="5"/>
      <c r="AD1108" s="6"/>
      <c r="AE1108" s="5"/>
      <c r="AF1108" s="5" t="str">
        <f t="shared" si="17"/>
        <v>Y</v>
      </c>
      <c r="AG1108" s="5"/>
      <c r="AH1108" s="17">
        <v>1</v>
      </c>
      <c r="AI1108" s="1" t="s">
        <v>4429</v>
      </c>
      <c r="AJ1108" s="46" t="s">
        <v>268</v>
      </c>
      <c r="AK1108" s="98" t="s">
        <v>269</v>
      </c>
      <c r="AL1108" s="25" t="s">
        <v>182</v>
      </c>
      <c r="AM1108" s="100"/>
    </row>
    <row r="1109" spans="1:39" ht="57" customHeight="1">
      <c r="A1109" s="13" t="s">
        <v>1039</v>
      </c>
      <c r="B1109" s="13" t="s">
        <v>1039</v>
      </c>
      <c r="C1109" s="13" t="s">
        <v>1039</v>
      </c>
      <c r="D1109" s="27" t="s">
        <v>5448</v>
      </c>
      <c r="E1109" s="5"/>
      <c r="F1109" s="5" t="s">
        <v>2685</v>
      </c>
      <c r="G1109" s="1" t="s">
        <v>2686</v>
      </c>
      <c r="H1109" s="1" t="s">
        <v>2686</v>
      </c>
      <c r="I1109" s="33" t="s">
        <v>2687</v>
      </c>
      <c r="J1109" s="76" t="s">
        <v>2688</v>
      </c>
      <c r="K1109" s="5" t="s">
        <v>579</v>
      </c>
      <c r="L1109" s="19" t="s">
        <v>581</v>
      </c>
      <c r="M1109" s="28">
        <v>46223</v>
      </c>
      <c r="N1109" s="29">
        <v>46267</v>
      </c>
      <c r="O1109" s="13" t="s">
        <v>132</v>
      </c>
      <c r="P1109" s="22" t="s">
        <v>1878</v>
      </c>
      <c r="Q1109" s="22">
        <v>22</v>
      </c>
      <c r="R1109" s="23" t="s">
        <v>181</v>
      </c>
      <c r="S1109" s="6" t="s">
        <v>181</v>
      </c>
      <c r="T1109" s="5"/>
      <c r="U1109" s="5" t="s">
        <v>134</v>
      </c>
      <c r="V1109" s="75" t="s">
        <v>5353</v>
      </c>
      <c r="W1109" s="5" t="s">
        <v>181</v>
      </c>
      <c r="X1109" s="5"/>
      <c r="Y1109" s="5"/>
      <c r="Z1109" s="1" t="s">
        <v>1039</v>
      </c>
      <c r="AA1109" s="7">
        <v>0.95</v>
      </c>
      <c r="AB1109" s="5"/>
      <c r="AC1109" s="5"/>
      <c r="AD1109" s="6"/>
      <c r="AE1109" s="5"/>
      <c r="AF1109" s="5" t="str">
        <f t="shared" si="17"/>
        <v>Y</v>
      </c>
      <c r="AG1109" s="5"/>
      <c r="AH1109" s="17">
        <v>1</v>
      </c>
      <c r="AI1109" s="1" t="s">
        <v>2739</v>
      </c>
      <c r="AJ1109" s="46" t="s">
        <v>268</v>
      </c>
      <c r="AK1109" s="98" t="s">
        <v>269</v>
      </c>
      <c r="AL1109" s="25" t="s">
        <v>182</v>
      </c>
      <c r="AM1109" s="100"/>
    </row>
    <row r="1110" spans="1:39" ht="57" customHeight="1">
      <c r="A1110" s="13" t="s">
        <v>1039</v>
      </c>
      <c r="B1110" s="13" t="s">
        <v>1039</v>
      </c>
      <c r="C1110" s="13" t="s">
        <v>1039</v>
      </c>
      <c r="D1110" s="27" t="s">
        <v>5449</v>
      </c>
      <c r="E1110" s="5"/>
      <c r="F1110" s="5" t="s">
        <v>2691</v>
      </c>
      <c r="G1110" s="1" t="s">
        <v>2692</v>
      </c>
      <c r="H1110" s="1" t="s">
        <v>2692</v>
      </c>
      <c r="I1110" s="33" t="s">
        <v>2693</v>
      </c>
      <c r="J1110" s="76" t="s">
        <v>2693</v>
      </c>
      <c r="K1110" s="5" t="s">
        <v>579</v>
      </c>
      <c r="L1110" s="19" t="s">
        <v>581</v>
      </c>
      <c r="M1110" s="28">
        <v>46223</v>
      </c>
      <c r="N1110" s="29">
        <v>46267</v>
      </c>
      <c r="O1110" s="13" t="s">
        <v>132</v>
      </c>
      <c r="P1110" s="22" t="s">
        <v>1046</v>
      </c>
      <c r="Q1110" s="22">
        <v>4</v>
      </c>
      <c r="R1110" s="23" t="s">
        <v>181</v>
      </c>
      <c r="S1110" s="6" t="s">
        <v>181</v>
      </c>
      <c r="T1110" s="5"/>
      <c r="U1110" s="5" t="s">
        <v>134</v>
      </c>
      <c r="V1110" s="75" t="s">
        <v>5450</v>
      </c>
      <c r="W1110" s="5" t="s">
        <v>181</v>
      </c>
      <c r="X1110" s="5"/>
      <c r="Y1110" s="5"/>
      <c r="Z1110" s="1" t="s">
        <v>1039</v>
      </c>
      <c r="AA1110" s="7">
        <v>0.95</v>
      </c>
      <c r="AB1110" s="5"/>
      <c r="AC1110" s="5"/>
      <c r="AD1110" s="6"/>
      <c r="AE1110" s="5"/>
      <c r="AF1110" s="5" t="str">
        <f t="shared" si="17"/>
        <v>Y</v>
      </c>
      <c r="AG1110" s="5"/>
      <c r="AH1110" s="17">
        <v>1</v>
      </c>
      <c r="AI1110" s="1" t="s">
        <v>1161</v>
      </c>
      <c r="AJ1110" s="46" t="s">
        <v>268</v>
      </c>
      <c r="AK1110" s="98" t="s">
        <v>269</v>
      </c>
      <c r="AL1110" s="25" t="s">
        <v>182</v>
      </c>
      <c r="AM1110" s="100"/>
    </row>
    <row r="1111" spans="1:39" ht="57" customHeight="1">
      <c r="A1111" s="13" t="s">
        <v>1039</v>
      </c>
      <c r="B1111" s="13" t="s">
        <v>1039</v>
      </c>
      <c r="C1111" s="13" t="s">
        <v>1039</v>
      </c>
      <c r="D1111" s="27" t="s">
        <v>5451</v>
      </c>
      <c r="E1111" s="5"/>
      <c r="F1111" s="5" t="s">
        <v>2605</v>
      </c>
      <c r="G1111" s="1" t="s">
        <v>2606</v>
      </c>
      <c r="H1111" s="1" t="s">
        <v>2606</v>
      </c>
      <c r="I1111" s="33" t="s">
        <v>2607</v>
      </c>
      <c r="J1111" s="76" t="s">
        <v>2608</v>
      </c>
      <c r="K1111" s="5" t="s">
        <v>960</v>
      </c>
      <c r="L1111" s="19" t="s">
        <v>962</v>
      </c>
      <c r="M1111" s="28">
        <v>46223</v>
      </c>
      <c r="N1111" s="29">
        <v>46267</v>
      </c>
      <c r="O1111" s="13" t="s">
        <v>132</v>
      </c>
      <c r="P1111" s="22" t="s">
        <v>1046</v>
      </c>
      <c r="Q1111" s="22">
        <v>60</v>
      </c>
      <c r="R1111" s="23" t="s">
        <v>181</v>
      </c>
      <c r="S1111" s="6" t="s">
        <v>181</v>
      </c>
      <c r="T1111" s="5"/>
      <c r="U1111" s="5" t="s">
        <v>134</v>
      </c>
      <c r="V1111" s="75" t="s">
        <v>5452</v>
      </c>
      <c r="W1111" s="5" t="s">
        <v>181</v>
      </c>
      <c r="X1111" s="5"/>
      <c r="Y1111" s="5"/>
      <c r="Z1111" s="1" t="s">
        <v>1039</v>
      </c>
      <c r="AA1111" s="7">
        <v>0.95</v>
      </c>
      <c r="AB1111" s="5"/>
      <c r="AC1111" s="5"/>
      <c r="AD1111" s="6"/>
      <c r="AE1111" s="5"/>
      <c r="AF1111" s="5" t="str">
        <f t="shared" si="17"/>
        <v>Y</v>
      </c>
      <c r="AG1111" s="5"/>
      <c r="AH1111" s="17">
        <v>1</v>
      </c>
      <c r="AI1111" s="1" t="s">
        <v>1048</v>
      </c>
      <c r="AJ1111" s="46" t="s">
        <v>895</v>
      </c>
      <c r="AK1111" s="98" t="s">
        <v>896</v>
      </c>
      <c r="AL1111" s="25" t="s">
        <v>182</v>
      </c>
      <c r="AM1111" s="100"/>
    </row>
    <row r="1112" spans="1:39" ht="57" customHeight="1">
      <c r="A1112" s="13" t="s">
        <v>1039</v>
      </c>
      <c r="B1112" s="13" t="s">
        <v>1039</v>
      </c>
      <c r="C1112" s="13" t="s">
        <v>1039</v>
      </c>
      <c r="D1112" s="27" t="s">
        <v>5453</v>
      </c>
      <c r="E1112" s="5"/>
      <c r="F1112" s="5" t="s">
        <v>2611</v>
      </c>
      <c r="G1112" s="1" t="s">
        <v>2612</v>
      </c>
      <c r="H1112" s="1" t="s">
        <v>2612</v>
      </c>
      <c r="I1112" s="33" t="s">
        <v>2613</v>
      </c>
      <c r="J1112" s="76" t="s">
        <v>2614</v>
      </c>
      <c r="K1112" s="5" t="s">
        <v>960</v>
      </c>
      <c r="L1112" s="19" t="s">
        <v>962</v>
      </c>
      <c r="M1112" s="28">
        <v>46223</v>
      </c>
      <c r="N1112" s="29">
        <v>46267</v>
      </c>
      <c r="O1112" s="13" t="s">
        <v>132</v>
      </c>
      <c r="P1112" s="22" t="s">
        <v>1046</v>
      </c>
      <c r="Q1112" s="22">
        <v>20</v>
      </c>
      <c r="R1112" s="23" t="s">
        <v>181</v>
      </c>
      <c r="S1112" s="6" t="s">
        <v>181</v>
      </c>
      <c r="T1112" s="5"/>
      <c r="U1112" s="5" t="s">
        <v>134</v>
      </c>
      <c r="V1112" s="75" t="s">
        <v>5454</v>
      </c>
      <c r="W1112" s="5" t="s">
        <v>181</v>
      </c>
      <c r="X1112" s="5"/>
      <c r="Y1112" s="5"/>
      <c r="Z1112" s="1" t="s">
        <v>1039</v>
      </c>
      <c r="AA1112" s="7">
        <v>0.95</v>
      </c>
      <c r="AB1112" s="5"/>
      <c r="AC1112" s="5"/>
      <c r="AD1112" s="6"/>
      <c r="AE1112" s="5"/>
      <c r="AF1112" s="5" t="str">
        <f t="shared" si="17"/>
        <v>Y</v>
      </c>
      <c r="AG1112" s="5"/>
      <c r="AH1112" s="17">
        <v>1</v>
      </c>
      <c r="AI1112" s="1" t="s">
        <v>1056</v>
      </c>
      <c r="AJ1112" s="46" t="s">
        <v>895</v>
      </c>
      <c r="AK1112" s="98" t="s">
        <v>896</v>
      </c>
      <c r="AL1112" s="25" t="s">
        <v>182</v>
      </c>
      <c r="AM1112" s="100"/>
    </row>
    <row r="1113" spans="1:39" ht="57" customHeight="1">
      <c r="A1113" s="13" t="s">
        <v>1039</v>
      </c>
      <c r="B1113" s="13" t="s">
        <v>1039</v>
      </c>
      <c r="C1113" s="13" t="s">
        <v>1039</v>
      </c>
      <c r="D1113" s="27" t="s">
        <v>5455</v>
      </c>
      <c r="E1113" s="5"/>
      <c r="F1113" s="5" t="s">
        <v>2617</v>
      </c>
      <c r="G1113" s="1" t="s">
        <v>2618</v>
      </c>
      <c r="H1113" s="1" t="s">
        <v>2618</v>
      </c>
      <c r="I1113" s="33" t="s">
        <v>2619</v>
      </c>
      <c r="J1113" s="76" t="s">
        <v>2620</v>
      </c>
      <c r="K1113" s="5" t="s">
        <v>960</v>
      </c>
      <c r="L1113" s="19" t="s">
        <v>962</v>
      </c>
      <c r="M1113" s="28">
        <v>46223</v>
      </c>
      <c r="N1113" s="29">
        <v>46267</v>
      </c>
      <c r="O1113" s="13" t="s">
        <v>132</v>
      </c>
      <c r="P1113" s="22" t="s">
        <v>1046</v>
      </c>
      <c r="Q1113" s="22">
        <v>20</v>
      </c>
      <c r="R1113" s="23" t="s">
        <v>181</v>
      </c>
      <c r="S1113" s="6" t="s">
        <v>181</v>
      </c>
      <c r="T1113" s="5"/>
      <c r="U1113" s="5" t="s">
        <v>134</v>
      </c>
      <c r="V1113" s="75" t="s">
        <v>5454</v>
      </c>
      <c r="W1113" s="5" t="s">
        <v>181</v>
      </c>
      <c r="X1113" s="5"/>
      <c r="Y1113" s="5"/>
      <c r="Z1113" s="1" t="s">
        <v>1039</v>
      </c>
      <c r="AA1113" s="7">
        <v>0.95</v>
      </c>
      <c r="AB1113" s="5"/>
      <c r="AC1113" s="5"/>
      <c r="AD1113" s="6"/>
      <c r="AE1113" s="5"/>
      <c r="AF1113" s="5" t="str">
        <f t="shared" si="17"/>
        <v>Y</v>
      </c>
      <c r="AG1113" s="5"/>
      <c r="AH1113" s="17">
        <v>1</v>
      </c>
      <c r="AI1113" s="1" t="s">
        <v>1056</v>
      </c>
      <c r="AJ1113" s="46" t="s">
        <v>895</v>
      </c>
      <c r="AK1113" s="98" t="s">
        <v>896</v>
      </c>
      <c r="AL1113" s="25" t="s">
        <v>182</v>
      </c>
      <c r="AM1113" s="100"/>
    </row>
    <row r="1114" spans="1:39" ht="57" customHeight="1">
      <c r="A1114" s="13" t="s">
        <v>1039</v>
      </c>
      <c r="B1114" s="13" t="s">
        <v>1039</v>
      </c>
      <c r="C1114" s="13" t="s">
        <v>1039</v>
      </c>
      <c r="D1114" s="27" t="s">
        <v>5456</v>
      </c>
      <c r="E1114" s="5"/>
      <c r="F1114" s="5" t="s">
        <v>2622</v>
      </c>
      <c r="G1114" s="1" t="s">
        <v>2623</v>
      </c>
      <c r="H1114" s="1" t="s">
        <v>2623</v>
      </c>
      <c r="I1114" s="33" t="s">
        <v>2624</v>
      </c>
      <c r="J1114" s="76" t="s">
        <v>2625</v>
      </c>
      <c r="K1114" s="5" t="s">
        <v>960</v>
      </c>
      <c r="L1114" s="19" t="s">
        <v>962</v>
      </c>
      <c r="M1114" s="28">
        <v>46223</v>
      </c>
      <c r="N1114" s="29">
        <v>46267</v>
      </c>
      <c r="O1114" s="13" t="s">
        <v>132</v>
      </c>
      <c r="P1114" s="22" t="s">
        <v>1046</v>
      </c>
      <c r="Q1114" s="22">
        <v>20</v>
      </c>
      <c r="R1114" s="23" t="s">
        <v>181</v>
      </c>
      <c r="S1114" s="6" t="s">
        <v>181</v>
      </c>
      <c r="T1114" s="5"/>
      <c r="U1114" s="5" t="s">
        <v>134</v>
      </c>
      <c r="V1114" s="75" t="s">
        <v>5454</v>
      </c>
      <c r="W1114" s="5" t="s">
        <v>181</v>
      </c>
      <c r="X1114" s="5"/>
      <c r="Y1114" s="5"/>
      <c r="Z1114" s="1" t="s">
        <v>1039</v>
      </c>
      <c r="AA1114" s="7">
        <v>0.95</v>
      </c>
      <c r="AB1114" s="5"/>
      <c r="AC1114" s="5"/>
      <c r="AD1114" s="6"/>
      <c r="AE1114" s="5"/>
      <c r="AF1114" s="5" t="str">
        <f t="shared" si="17"/>
        <v>Y</v>
      </c>
      <c r="AG1114" s="5"/>
      <c r="AH1114" s="17">
        <v>1</v>
      </c>
      <c r="AI1114" s="1" t="s">
        <v>1056</v>
      </c>
      <c r="AJ1114" s="46" t="s">
        <v>895</v>
      </c>
      <c r="AK1114" s="98" t="s">
        <v>896</v>
      </c>
      <c r="AL1114" s="25" t="s">
        <v>182</v>
      </c>
      <c r="AM1114" s="100"/>
    </row>
    <row r="1115" spans="1:39" ht="57" customHeight="1">
      <c r="A1115" s="13" t="s">
        <v>1039</v>
      </c>
      <c r="B1115" s="13" t="s">
        <v>1039</v>
      </c>
      <c r="C1115" s="13" t="s">
        <v>1039</v>
      </c>
      <c r="D1115" s="27" t="s">
        <v>5457</v>
      </c>
      <c r="E1115" s="5"/>
      <c r="F1115" s="5" t="s">
        <v>2627</v>
      </c>
      <c r="G1115" s="1" t="s">
        <v>2628</v>
      </c>
      <c r="H1115" s="1" t="s">
        <v>2628</v>
      </c>
      <c r="I1115" s="33" t="s">
        <v>2629</v>
      </c>
      <c r="J1115" s="76" t="s">
        <v>2630</v>
      </c>
      <c r="K1115" s="5" t="s">
        <v>960</v>
      </c>
      <c r="L1115" s="19" t="s">
        <v>962</v>
      </c>
      <c r="M1115" s="28">
        <v>46223</v>
      </c>
      <c r="N1115" s="29">
        <v>46267</v>
      </c>
      <c r="O1115" s="13" t="s">
        <v>132</v>
      </c>
      <c r="P1115" s="22" t="s">
        <v>1046</v>
      </c>
      <c r="Q1115" s="22">
        <v>48</v>
      </c>
      <c r="R1115" s="23" t="s">
        <v>181</v>
      </c>
      <c r="S1115" s="6" t="s">
        <v>181</v>
      </c>
      <c r="T1115" s="5"/>
      <c r="U1115" s="5" t="s">
        <v>134</v>
      </c>
      <c r="V1115" s="75" t="s">
        <v>5454</v>
      </c>
      <c r="W1115" s="5" t="s">
        <v>181</v>
      </c>
      <c r="X1115" s="5"/>
      <c r="Y1115" s="5"/>
      <c r="Z1115" s="1" t="s">
        <v>1039</v>
      </c>
      <c r="AA1115" s="7">
        <v>0.95</v>
      </c>
      <c r="AB1115" s="5"/>
      <c r="AC1115" s="5"/>
      <c r="AD1115" s="6"/>
      <c r="AE1115" s="5"/>
      <c r="AF1115" s="5" t="str">
        <f t="shared" si="17"/>
        <v>Y</v>
      </c>
      <c r="AG1115" s="5"/>
      <c r="AH1115" s="17">
        <v>1</v>
      </c>
      <c r="AI1115" s="1" t="s">
        <v>2702</v>
      </c>
      <c r="AJ1115" s="46" t="s">
        <v>895</v>
      </c>
      <c r="AK1115" s="98" t="s">
        <v>896</v>
      </c>
      <c r="AL1115" s="25" t="s">
        <v>182</v>
      </c>
      <c r="AM1115" s="100"/>
    </row>
    <row r="1116" spans="1:39" ht="57" customHeight="1">
      <c r="A1116" s="13" t="s">
        <v>1039</v>
      </c>
      <c r="B1116" s="13" t="s">
        <v>1039</v>
      </c>
      <c r="C1116" s="13" t="s">
        <v>1039</v>
      </c>
      <c r="D1116" s="27" t="s">
        <v>5458</v>
      </c>
      <c r="E1116" s="5"/>
      <c r="F1116" s="5" t="s">
        <v>3335</v>
      </c>
      <c r="G1116" s="1" t="s">
        <v>3336</v>
      </c>
      <c r="H1116" s="1" t="s">
        <v>3336</v>
      </c>
      <c r="I1116" s="33" t="s">
        <v>3337</v>
      </c>
      <c r="J1116" s="76" t="s">
        <v>3338</v>
      </c>
      <c r="K1116" s="5" t="s">
        <v>960</v>
      </c>
      <c r="L1116" s="19" t="s">
        <v>962</v>
      </c>
      <c r="M1116" s="28">
        <v>46223</v>
      </c>
      <c r="N1116" s="29">
        <v>46267</v>
      </c>
      <c r="O1116" s="13" t="s">
        <v>132</v>
      </c>
      <c r="P1116" s="22" t="s">
        <v>1046</v>
      </c>
      <c r="Q1116" s="22">
        <v>8000</v>
      </c>
      <c r="R1116" s="23" t="s">
        <v>181</v>
      </c>
      <c r="S1116" s="6" t="s">
        <v>181</v>
      </c>
      <c r="T1116" s="5"/>
      <c r="U1116" s="5" t="s">
        <v>134</v>
      </c>
      <c r="V1116" s="75" t="s">
        <v>5452</v>
      </c>
      <c r="W1116" s="5" t="s">
        <v>181</v>
      </c>
      <c r="X1116" s="5"/>
      <c r="Y1116" s="5"/>
      <c r="Z1116" s="1" t="s">
        <v>1039</v>
      </c>
      <c r="AA1116" s="7">
        <v>0.95</v>
      </c>
      <c r="AB1116" s="5"/>
      <c r="AC1116" s="5"/>
      <c r="AD1116" s="6"/>
      <c r="AE1116" s="5"/>
      <c r="AF1116" s="5" t="str">
        <f t="shared" si="17"/>
        <v>Y</v>
      </c>
      <c r="AG1116" s="5"/>
      <c r="AH1116" s="17">
        <v>1</v>
      </c>
      <c r="AI1116" s="1" t="s">
        <v>3339</v>
      </c>
      <c r="AJ1116" s="46" t="s">
        <v>895</v>
      </c>
      <c r="AK1116" s="98" t="s">
        <v>896</v>
      </c>
      <c r="AL1116" s="25" t="s">
        <v>182</v>
      </c>
      <c r="AM1116" s="100"/>
    </row>
    <row r="1117" spans="1:39" ht="57" customHeight="1">
      <c r="A1117" s="13" t="s">
        <v>2938</v>
      </c>
      <c r="B1117" s="13" t="s">
        <v>2755</v>
      </c>
      <c r="C1117" s="13" t="s">
        <v>5459</v>
      </c>
      <c r="D1117" s="27" t="s">
        <v>5460</v>
      </c>
      <c r="E1117" s="5"/>
      <c r="F1117" s="5" t="s">
        <v>5461</v>
      </c>
      <c r="G1117" s="1" t="s">
        <v>5462</v>
      </c>
      <c r="H1117" s="1" t="s">
        <v>5462</v>
      </c>
      <c r="I1117" s="33" t="s">
        <v>5463</v>
      </c>
      <c r="J1117" s="76" t="s">
        <v>5464</v>
      </c>
      <c r="K1117" s="5" t="s">
        <v>960</v>
      </c>
      <c r="L1117" s="19" t="s">
        <v>962</v>
      </c>
      <c r="M1117" s="28">
        <v>46223</v>
      </c>
      <c r="N1117" s="29">
        <v>46267</v>
      </c>
      <c r="O1117" s="13" t="s">
        <v>132</v>
      </c>
      <c r="P1117" s="22" t="s">
        <v>1046</v>
      </c>
      <c r="Q1117" s="22">
        <v>8000</v>
      </c>
      <c r="R1117" s="23" t="s">
        <v>132</v>
      </c>
      <c r="S1117" s="6" t="s">
        <v>181</v>
      </c>
      <c r="T1117" s="5"/>
      <c r="U1117" s="5" t="s">
        <v>134</v>
      </c>
      <c r="V1117" s="75" t="s">
        <v>5452</v>
      </c>
      <c r="W1117" s="5" t="s">
        <v>181</v>
      </c>
      <c r="X1117" s="5"/>
      <c r="Y1117" s="5"/>
      <c r="Z1117" s="1">
        <v>99.98</v>
      </c>
      <c r="AA1117" s="7">
        <v>0.95</v>
      </c>
      <c r="AB1117" s="5"/>
      <c r="AC1117" s="5"/>
      <c r="AD1117" s="6"/>
      <c r="AE1117" s="5"/>
      <c r="AF1117" s="5" t="str">
        <f t="shared" si="17"/>
        <v>Y</v>
      </c>
      <c r="AG1117" s="5"/>
      <c r="AH1117" s="17">
        <v>1</v>
      </c>
      <c r="AI1117" s="1" t="s">
        <v>5465</v>
      </c>
      <c r="AJ1117" s="46" t="s">
        <v>895</v>
      </c>
      <c r="AK1117" s="98" t="s">
        <v>896</v>
      </c>
      <c r="AL1117" s="25" t="s">
        <v>182</v>
      </c>
      <c r="AM1117" s="100"/>
    </row>
    <row r="1118" spans="1:39" ht="57" customHeight="1">
      <c r="A1118" s="13" t="s">
        <v>2938</v>
      </c>
      <c r="B1118" s="13" t="s">
        <v>2755</v>
      </c>
      <c r="C1118" s="13" t="s">
        <v>3404</v>
      </c>
      <c r="D1118" s="27" t="s">
        <v>5466</v>
      </c>
      <c r="E1118" s="5"/>
      <c r="F1118" s="5" t="s">
        <v>3406</v>
      </c>
      <c r="G1118" s="1" t="s">
        <v>3407</v>
      </c>
      <c r="H1118" s="1" t="s">
        <v>3407</v>
      </c>
      <c r="I1118" s="34" t="s">
        <v>3408</v>
      </c>
      <c r="J1118" s="77" t="s">
        <v>3409</v>
      </c>
      <c r="K1118" s="5" t="s">
        <v>960</v>
      </c>
      <c r="L1118" s="19" t="s">
        <v>962</v>
      </c>
      <c r="M1118" s="28">
        <v>46223</v>
      </c>
      <c r="N1118" s="29">
        <v>46267</v>
      </c>
      <c r="O1118" s="13" t="s">
        <v>132</v>
      </c>
      <c r="P1118" s="22" t="s">
        <v>1046</v>
      </c>
      <c r="Q1118" s="22">
        <v>8000</v>
      </c>
      <c r="R1118" s="23" t="s">
        <v>132</v>
      </c>
      <c r="S1118" s="6" t="s">
        <v>181</v>
      </c>
      <c r="T1118" s="5"/>
      <c r="U1118" s="5" t="s">
        <v>134</v>
      </c>
      <c r="V1118" s="75" t="s">
        <v>5454</v>
      </c>
      <c r="W1118" s="5" t="s">
        <v>181</v>
      </c>
      <c r="X1118" s="5"/>
      <c r="Y1118" s="5"/>
      <c r="Z1118" s="1" t="s">
        <v>1039</v>
      </c>
      <c r="AA1118" s="7">
        <v>0.95</v>
      </c>
      <c r="AB1118" s="5"/>
      <c r="AC1118" s="5"/>
      <c r="AD1118" s="6"/>
      <c r="AE1118" s="5"/>
      <c r="AF1118" s="5" t="str">
        <f t="shared" si="17"/>
        <v>Y</v>
      </c>
      <c r="AG1118" s="5"/>
      <c r="AH1118" s="17">
        <v>1</v>
      </c>
      <c r="AI1118" s="1" t="s">
        <v>3404</v>
      </c>
      <c r="AJ1118" s="46" t="s">
        <v>895</v>
      </c>
      <c r="AK1118" s="98" t="s">
        <v>896</v>
      </c>
      <c r="AL1118" s="25" t="s">
        <v>182</v>
      </c>
      <c r="AM1118" s="100"/>
    </row>
    <row r="1119" spans="1:39" ht="57" customHeight="1">
      <c r="A1119" s="13" t="s">
        <v>2938</v>
      </c>
      <c r="B1119" s="13" t="s">
        <v>2755</v>
      </c>
      <c r="C1119" s="13" t="s">
        <v>3448</v>
      </c>
      <c r="D1119" s="27" t="s">
        <v>5467</v>
      </c>
      <c r="E1119" s="5"/>
      <c r="F1119" s="5" t="s">
        <v>3444</v>
      </c>
      <c r="G1119" s="1" t="s">
        <v>5468</v>
      </c>
      <c r="H1119" s="1" t="s">
        <v>5468</v>
      </c>
      <c r="I1119" s="33" t="s">
        <v>5469</v>
      </c>
      <c r="J1119" s="76" t="s">
        <v>5470</v>
      </c>
      <c r="K1119" s="5" t="s">
        <v>960</v>
      </c>
      <c r="L1119" s="19" t="s">
        <v>962</v>
      </c>
      <c r="M1119" s="28">
        <v>46223</v>
      </c>
      <c r="N1119" s="29">
        <v>46267</v>
      </c>
      <c r="O1119" s="13" t="s">
        <v>132</v>
      </c>
      <c r="P1119" s="22" t="s">
        <v>1046</v>
      </c>
      <c r="Q1119" s="22">
        <v>8000</v>
      </c>
      <c r="R1119" s="23" t="s">
        <v>132</v>
      </c>
      <c r="S1119" s="6" t="s">
        <v>181</v>
      </c>
      <c r="T1119" s="5"/>
      <c r="U1119" s="5" t="s">
        <v>134</v>
      </c>
      <c r="V1119" s="75" t="s">
        <v>5471</v>
      </c>
      <c r="W1119" s="5" t="s">
        <v>181</v>
      </c>
      <c r="X1119" s="5"/>
      <c r="Y1119" s="5"/>
      <c r="Z1119" s="1">
        <v>100</v>
      </c>
      <c r="AA1119" s="7">
        <v>0.95</v>
      </c>
      <c r="AB1119" s="5"/>
      <c r="AC1119" s="5"/>
      <c r="AD1119" s="6"/>
      <c r="AE1119" s="5"/>
      <c r="AF1119" s="5" t="str">
        <f t="shared" si="17"/>
        <v>Y</v>
      </c>
      <c r="AG1119" s="5"/>
      <c r="AH1119" s="17">
        <v>1</v>
      </c>
      <c r="AI1119" s="1" t="s">
        <v>3448</v>
      </c>
      <c r="AJ1119" s="46" t="s">
        <v>895</v>
      </c>
      <c r="AK1119" s="98" t="s">
        <v>896</v>
      </c>
      <c r="AL1119" s="25" t="s">
        <v>182</v>
      </c>
      <c r="AM1119" s="100"/>
    </row>
    <row r="1120" spans="1:39" ht="57" customHeight="1">
      <c r="A1120" s="13" t="s">
        <v>2938</v>
      </c>
      <c r="B1120" s="13" t="s">
        <v>2755</v>
      </c>
      <c r="C1120" s="13" t="s">
        <v>3456</v>
      </c>
      <c r="D1120" s="27" t="s">
        <v>5472</v>
      </c>
      <c r="E1120" s="5"/>
      <c r="F1120" s="5" t="s">
        <v>3458</v>
      </c>
      <c r="G1120" s="1" t="s">
        <v>3459</v>
      </c>
      <c r="H1120" s="1" t="s">
        <v>3460</v>
      </c>
      <c r="I1120" s="34" t="s">
        <v>3461</v>
      </c>
      <c r="J1120" s="77" t="s">
        <v>3462</v>
      </c>
      <c r="K1120" s="5" t="s">
        <v>960</v>
      </c>
      <c r="L1120" s="19" t="s">
        <v>962</v>
      </c>
      <c r="M1120" s="28">
        <v>46223</v>
      </c>
      <c r="N1120" s="29">
        <v>46267</v>
      </c>
      <c r="O1120" s="13" t="s">
        <v>132</v>
      </c>
      <c r="P1120" s="22" t="s">
        <v>1046</v>
      </c>
      <c r="Q1120" s="22">
        <v>8000</v>
      </c>
      <c r="R1120" s="23" t="s">
        <v>132</v>
      </c>
      <c r="S1120" s="6" t="s">
        <v>181</v>
      </c>
      <c r="T1120" s="5"/>
      <c r="U1120" s="5" t="s">
        <v>134</v>
      </c>
      <c r="V1120" s="75" t="s">
        <v>5454</v>
      </c>
      <c r="W1120" s="5" t="s">
        <v>181</v>
      </c>
      <c r="X1120" s="5"/>
      <c r="Y1120" s="5"/>
      <c r="Z1120" s="1">
        <v>99.99</v>
      </c>
      <c r="AA1120" s="7">
        <v>0.95</v>
      </c>
      <c r="AB1120" s="5"/>
      <c r="AC1120" s="5"/>
      <c r="AD1120" s="6"/>
      <c r="AE1120" s="5"/>
      <c r="AF1120" s="5" t="str">
        <f t="shared" si="17"/>
        <v>Y</v>
      </c>
      <c r="AG1120" s="5"/>
      <c r="AH1120" s="17">
        <v>1</v>
      </c>
      <c r="AI1120" s="1" t="s">
        <v>3456</v>
      </c>
      <c r="AJ1120" s="46" t="s">
        <v>895</v>
      </c>
      <c r="AK1120" s="98" t="s">
        <v>896</v>
      </c>
      <c r="AL1120" s="25" t="s">
        <v>182</v>
      </c>
      <c r="AM1120" s="100"/>
    </row>
    <row r="1121" spans="1:39" ht="57" customHeight="1">
      <c r="A1121" s="13" t="s">
        <v>2938</v>
      </c>
      <c r="B1121" s="13" t="s">
        <v>2755</v>
      </c>
      <c r="C1121" s="13" t="s">
        <v>3463</v>
      </c>
      <c r="D1121" s="27" t="s">
        <v>5473</v>
      </c>
      <c r="E1121" s="5"/>
      <c r="F1121" s="5" t="s">
        <v>3465</v>
      </c>
      <c r="G1121" s="1" t="s">
        <v>3466</v>
      </c>
      <c r="H1121" s="1" t="s">
        <v>3467</v>
      </c>
      <c r="I1121" s="34" t="s">
        <v>3468</v>
      </c>
      <c r="J1121" s="77" t="s">
        <v>3469</v>
      </c>
      <c r="K1121" s="5" t="s">
        <v>960</v>
      </c>
      <c r="L1121" s="19" t="s">
        <v>962</v>
      </c>
      <c r="M1121" s="28">
        <v>46223</v>
      </c>
      <c r="N1121" s="29">
        <v>46267</v>
      </c>
      <c r="O1121" s="13" t="s">
        <v>132</v>
      </c>
      <c r="P1121" s="22" t="s">
        <v>1046</v>
      </c>
      <c r="Q1121" s="22">
        <v>8000</v>
      </c>
      <c r="R1121" s="23" t="s">
        <v>132</v>
      </c>
      <c r="S1121" s="6" t="s">
        <v>181</v>
      </c>
      <c r="T1121" s="5"/>
      <c r="U1121" s="5" t="s">
        <v>134</v>
      </c>
      <c r="V1121" s="75" t="s">
        <v>5454</v>
      </c>
      <c r="W1121" s="5" t="s">
        <v>181</v>
      </c>
      <c r="X1121" s="5"/>
      <c r="Y1121" s="5"/>
      <c r="Z1121" s="1">
        <v>99.99</v>
      </c>
      <c r="AA1121" s="7">
        <v>0.95</v>
      </c>
      <c r="AB1121" s="5"/>
      <c r="AC1121" s="5"/>
      <c r="AD1121" s="6"/>
      <c r="AE1121" s="5"/>
      <c r="AF1121" s="5" t="str">
        <f t="shared" si="17"/>
        <v>Y</v>
      </c>
      <c r="AG1121" s="5"/>
      <c r="AH1121" s="17">
        <v>1</v>
      </c>
      <c r="AI1121" s="1" t="s">
        <v>3463</v>
      </c>
      <c r="AJ1121" s="46" t="s">
        <v>895</v>
      </c>
      <c r="AK1121" s="98" t="s">
        <v>896</v>
      </c>
      <c r="AL1121" s="25" t="s">
        <v>182</v>
      </c>
      <c r="AM1121" s="100"/>
    </row>
    <row r="1122" spans="1:39" ht="57" customHeight="1">
      <c r="A1122" s="13" t="s">
        <v>2938</v>
      </c>
      <c r="B1122" s="13" t="s">
        <v>2755</v>
      </c>
      <c r="C1122" s="13" t="s">
        <v>2973</v>
      </c>
      <c r="D1122" s="27" t="s">
        <v>5474</v>
      </c>
      <c r="E1122" s="5"/>
      <c r="F1122" s="5" t="s">
        <v>2975</v>
      </c>
      <c r="G1122" s="1" t="s">
        <v>2976</v>
      </c>
      <c r="H1122" s="1" t="s">
        <v>2976</v>
      </c>
      <c r="I1122" s="33" t="s">
        <v>2977</v>
      </c>
      <c r="J1122" s="76" t="s">
        <v>2978</v>
      </c>
      <c r="K1122" s="5" t="s">
        <v>960</v>
      </c>
      <c r="L1122" s="19" t="s">
        <v>962</v>
      </c>
      <c r="M1122" s="28">
        <v>46223</v>
      </c>
      <c r="N1122" s="29">
        <v>46267</v>
      </c>
      <c r="O1122" s="13" t="s">
        <v>132</v>
      </c>
      <c r="P1122" s="22" t="s">
        <v>1046</v>
      </c>
      <c r="Q1122" s="22">
        <v>8000</v>
      </c>
      <c r="R1122" s="23" t="s">
        <v>181</v>
      </c>
      <c r="S1122" s="6" t="s">
        <v>181</v>
      </c>
      <c r="T1122" s="5"/>
      <c r="U1122" s="5" t="s">
        <v>134</v>
      </c>
      <c r="V1122" s="75" t="s">
        <v>5454</v>
      </c>
      <c r="W1122" s="5" t="s">
        <v>181</v>
      </c>
      <c r="X1122" s="5"/>
      <c r="Y1122" s="5"/>
      <c r="Z1122" s="1" t="s">
        <v>1039</v>
      </c>
      <c r="AA1122" s="7">
        <v>0.95</v>
      </c>
      <c r="AB1122" s="5"/>
      <c r="AC1122" s="5"/>
      <c r="AD1122" s="6"/>
      <c r="AE1122" s="5"/>
      <c r="AF1122" s="5" t="str">
        <f t="shared" si="17"/>
        <v>Y</v>
      </c>
      <c r="AG1122" s="5"/>
      <c r="AH1122" s="17">
        <v>1</v>
      </c>
      <c r="AI1122" s="1" t="s">
        <v>2979</v>
      </c>
      <c r="AJ1122" s="46" t="s">
        <v>895</v>
      </c>
      <c r="AK1122" s="98" t="s">
        <v>896</v>
      </c>
      <c r="AL1122" s="25" t="s">
        <v>182</v>
      </c>
      <c r="AM1122" s="100"/>
    </row>
    <row r="1123" spans="1:39" ht="57" customHeight="1">
      <c r="A1123" s="13" t="s">
        <v>2938</v>
      </c>
      <c r="B1123" s="13" t="s">
        <v>2755</v>
      </c>
      <c r="C1123" s="13" t="s">
        <v>5475</v>
      </c>
      <c r="D1123" s="27" t="s">
        <v>5476</v>
      </c>
      <c r="E1123" s="5"/>
      <c r="F1123" s="5" t="s">
        <v>5477</v>
      </c>
      <c r="G1123" s="1" t="s">
        <v>5478</v>
      </c>
      <c r="H1123" s="1" t="s">
        <v>5479</v>
      </c>
      <c r="I1123" s="33" t="s">
        <v>5480</v>
      </c>
      <c r="J1123" s="76" t="s">
        <v>5481</v>
      </c>
      <c r="K1123" s="5" t="s">
        <v>960</v>
      </c>
      <c r="L1123" s="19" t="s">
        <v>962</v>
      </c>
      <c r="M1123" s="28">
        <v>46223</v>
      </c>
      <c r="N1123" s="29">
        <v>46267</v>
      </c>
      <c r="O1123" s="13" t="s">
        <v>132</v>
      </c>
      <c r="P1123" s="22" t="s">
        <v>1046</v>
      </c>
      <c r="Q1123" s="22">
        <v>8000</v>
      </c>
      <c r="R1123" s="23" t="s">
        <v>132</v>
      </c>
      <c r="S1123" s="6" t="s">
        <v>181</v>
      </c>
      <c r="T1123" s="5"/>
      <c r="U1123" s="5" t="s">
        <v>134</v>
      </c>
      <c r="V1123" s="75" t="s">
        <v>5454</v>
      </c>
      <c r="W1123" s="5" t="s">
        <v>132</v>
      </c>
      <c r="X1123" s="5" t="s">
        <v>5482</v>
      </c>
      <c r="Y1123" s="5" t="s">
        <v>5483</v>
      </c>
      <c r="Z1123" s="1">
        <v>100</v>
      </c>
      <c r="AA1123" s="7">
        <v>0.95</v>
      </c>
      <c r="AB1123" s="5"/>
      <c r="AC1123" s="5"/>
      <c r="AD1123" s="6"/>
      <c r="AE1123" s="5"/>
      <c r="AF1123" s="5" t="str">
        <f t="shared" si="17"/>
        <v>Y</v>
      </c>
      <c r="AG1123" s="5"/>
      <c r="AH1123" s="17">
        <v>1</v>
      </c>
      <c r="AI1123" s="1" t="s">
        <v>5484</v>
      </c>
      <c r="AJ1123" s="46" t="s">
        <v>895</v>
      </c>
      <c r="AK1123" s="98" t="s">
        <v>896</v>
      </c>
      <c r="AL1123" s="25" t="s">
        <v>182</v>
      </c>
      <c r="AM1123" s="100"/>
    </row>
    <row r="1124" spans="1:39" ht="57" customHeight="1">
      <c r="A1124" s="13" t="s">
        <v>1039</v>
      </c>
      <c r="B1124" s="13" t="s">
        <v>1039</v>
      </c>
      <c r="C1124" s="13" t="s">
        <v>1039</v>
      </c>
      <c r="D1124" s="27" t="s">
        <v>5485</v>
      </c>
      <c r="E1124" s="5"/>
      <c r="F1124" s="5" t="s">
        <v>2685</v>
      </c>
      <c r="G1124" s="1" t="s">
        <v>2686</v>
      </c>
      <c r="H1124" s="1" t="s">
        <v>2686</v>
      </c>
      <c r="I1124" s="33" t="s">
        <v>2687</v>
      </c>
      <c r="J1124" s="76" t="s">
        <v>2688</v>
      </c>
      <c r="K1124" s="5" t="s">
        <v>960</v>
      </c>
      <c r="L1124" s="19" t="s">
        <v>962</v>
      </c>
      <c r="M1124" s="28">
        <v>46223</v>
      </c>
      <c r="N1124" s="29">
        <v>46267</v>
      </c>
      <c r="O1124" s="13" t="s">
        <v>132</v>
      </c>
      <c r="P1124" s="22" t="s">
        <v>1878</v>
      </c>
      <c r="Q1124" s="22">
        <v>22</v>
      </c>
      <c r="R1124" s="23" t="s">
        <v>181</v>
      </c>
      <c r="S1124" s="6" t="s">
        <v>181</v>
      </c>
      <c r="T1124" s="5"/>
      <c r="U1124" s="5" t="s">
        <v>134</v>
      </c>
      <c r="V1124" s="75" t="s">
        <v>5454</v>
      </c>
      <c r="W1124" s="5" t="s">
        <v>181</v>
      </c>
      <c r="X1124" s="5"/>
      <c r="Y1124" s="5"/>
      <c r="Z1124" s="1" t="s">
        <v>1039</v>
      </c>
      <c r="AA1124" s="7">
        <v>0.95</v>
      </c>
      <c r="AB1124" s="5"/>
      <c r="AC1124" s="5"/>
      <c r="AD1124" s="6"/>
      <c r="AE1124" s="5"/>
      <c r="AF1124" s="5" t="str">
        <f t="shared" si="17"/>
        <v>Y</v>
      </c>
      <c r="AG1124" s="5"/>
      <c r="AH1124" s="17">
        <v>1</v>
      </c>
      <c r="AI1124" s="1" t="s">
        <v>2739</v>
      </c>
      <c r="AJ1124" s="46" t="s">
        <v>895</v>
      </c>
      <c r="AK1124" s="98" t="s">
        <v>896</v>
      </c>
      <c r="AL1124" s="25" t="s">
        <v>182</v>
      </c>
      <c r="AM1124" s="100"/>
    </row>
    <row r="1125" spans="1:39" ht="57" customHeight="1">
      <c r="A1125" s="13" t="s">
        <v>1039</v>
      </c>
      <c r="B1125" s="13" t="s">
        <v>1039</v>
      </c>
      <c r="C1125" s="13" t="s">
        <v>1039</v>
      </c>
      <c r="D1125" s="27" t="s">
        <v>5486</v>
      </c>
      <c r="E1125" s="5"/>
      <c r="F1125" s="5" t="s">
        <v>2691</v>
      </c>
      <c r="G1125" s="1" t="s">
        <v>2692</v>
      </c>
      <c r="H1125" s="1" t="s">
        <v>2692</v>
      </c>
      <c r="I1125" s="33" t="s">
        <v>2693</v>
      </c>
      <c r="J1125" s="76" t="s">
        <v>2693</v>
      </c>
      <c r="K1125" s="5" t="s">
        <v>960</v>
      </c>
      <c r="L1125" s="19" t="s">
        <v>962</v>
      </c>
      <c r="M1125" s="28">
        <v>46223</v>
      </c>
      <c r="N1125" s="29">
        <v>46267</v>
      </c>
      <c r="O1125" s="13" t="s">
        <v>132</v>
      </c>
      <c r="P1125" s="22" t="s">
        <v>1046</v>
      </c>
      <c r="Q1125" s="22">
        <v>4</v>
      </c>
      <c r="R1125" s="23" t="s">
        <v>181</v>
      </c>
      <c r="S1125" s="6" t="s">
        <v>181</v>
      </c>
      <c r="T1125" s="5"/>
      <c r="U1125" s="5" t="s">
        <v>134</v>
      </c>
      <c r="V1125" s="75" t="s">
        <v>5487</v>
      </c>
      <c r="W1125" s="5" t="s">
        <v>181</v>
      </c>
      <c r="X1125" s="5"/>
      <c r="Y1125" s="5"/>
      <c r="Z1125" s="1" t="s">
        <v>1039</v>
      </c>
      <c r="AA1125" s="7">
        <v>0.95</v>
      </c>
      <c r="AB1125" s="5"/>
      <c r="AC1125" s="5"/>
      <c r="AD1125" s="6"/>
      <c r="AE1125" s="5"/>
      <c r="AF1125" s="5" t="str">
        <f t="shared" si="17"/>
        <v>Y</v>
      </c>
      <c r="AG1125" s="5"/>
      <c r="AH1125" s="17">
        <v>1</v>
      </c>
      <c r="AI1125" s="1" t="s">
        <v>1161</v>
      </c>
      <c r="AJ1125" s="46" t="s">
        <v>895</v>
      </c>
      <c r="AK1125" s="98" t="s">
        <v>896</v>
      </c>
      <c r="AL1125" s="25" t="s">
        <v>182</v>
      </c>
      <c r="AM1125" s="100"/>
    </row>
    <row r="1126" spans="1:39" ht="57" customHeight="1">
      <c r="A1126" s="13" t="s">
        <v>1039</v>
      </c>
      <c r="B1126" s="13" t="s">
        <v>1039</v>
      </c>
      <c r="C1126" s="13" t="s">
        <v>1039</v>
      </c>
      <c r="D1126" s="27" t="s">
        <v>5488</v>
      </c>
      <c r="E1126" s="5"/>
      <c r="F1126" s="5" t="s">
        <v>2605</v>
      </c>
      <c r="G1126" s="1" t="s">
        <v>2606</v>
      </c>
      <c r="H1126" s="1" t="s">
        <v>2606</v>
      </c>
      <c r="I1126" s="33" t="s">
        <v>2607</v>
      </c>
      <c r="J1126" s="76" t="s">
        <v>2608</v>
      </c>
      <c r="K1126" s="5" t="s">
        <v>586</v>
      </c>
      <c r="L1126" s="19" t="s">
        <v>588</v>
      </c>
      <c r="M1126" s="28">
        <v>46223</v>
      </c>
      <c r="N1126" s="29">
        <v>46267</v>
      </c>
      <c r="O1126" s="13" t="s">
        <v>132</v>
      </c>
      <c r="P1126" s="22" t="s">
        <v>1046</v>
      </c>
      <c r="Q1126" s="22">
        <v>60</v>
      </c>
      <c r="R1126" s="23" t="s">
        <v>181</v>
      </c>
      <c r="S1126" s="6" t="s">
        <v>181</v>
      </c>
      <c r="T1126" s="5"/>
      <c r="U1126" s="5" t="s">
        <v>174</v>
      </c>
      <c r="V1126" s="75" t="s">
        <v>5489</v>
      </c>
      <c r="W1126" s="5" t="s">
        <v>181</v>
      </c>
      <c r="X1126" s="5"/>
      <c r="Y1126" s="5"/>
      <c r="Z1126" s="1" t="s">
        <v>1039</v>
      </c>
      <c r="AA1126" s="7">
        <v>0.95</v>
      </c>
      <c r="AB1126" s="5"/>
      <c r="AC1126" s="5"/>
      <c r="AD1126" s="6"/>
      <c r="AE1126" s="5"/>
      <c r="AF1126" s="5" t="str">
        <f t="shared" si="17"/>
        <v>Y</v>
      </c>
      <c r="AG1126" s="5"/>
      <c r="AH1126" s="17">
        <v>1</v>
      </c>
      <c r="AI1126" s="1" t="s">
        <v>1048</v>
      </c>
      <c r="AJ1126" s="46" t="s">
        <v>268</v>
      </c>
      <c r="AK1126" s="98" t="s">
        <v>269</v>
      </c>
      <c r="AL1126" s="25" t="s">
        <v>137</v>
      </c>
      <c r="AM1126" s="100"/>
    </row>
    <row r="1127" spans="1:39" ht="57" customHeight="1">
      <c r="A1127" s="13" t="s">
        <v>1039</v>
      </c>
      <c r="B1127" s="13" t="s">
        <v>1039</v>
      </c>
      <c r="C1127" s="13" t="s">
        <v>1039</v>
      </c>
      <c r="D1127" s="27" t="s">
        <v>5490</v>
      </c>
      <c r="E1127" s="5"/>
      <c r="F1127" s="5" t="s">
        <v>2611</v>
      </c>
      <c r="G1127" s="1" t="s">
        <v>2612</v>
      </c>
      <c r="H1127" s="1" t="s">
        <v>2612</v>
      </c>
      <c r="I1127" s="33" t="s">
        <v>2613</v>
      </c>
      <c r="J1127" s="76" t="s">
        <v>2614</v>
      </c>
      <c r="K1127" s="5" t="s">
        <v>586</v>
      </c>
      <c r="L1127" s="19" t="s">
        <v>588</v>
      </c>
      <c r="M1127" s="28">
        <v>46223</v>
      </c>
      <c r="N1127" s="29">
        <v>46267</v>
      </c>
      <c r="O1127" s="13" t="s">
        <v>132</v>
      </c>
      <c r="P1127" s="22" t="s">
        <v>1046</v>
      </c>
      <c r="Q1127" s="22">
        <v>20</v>
      </c>
      <c r="R1127" s="23" t="s">
        <v>181</v>
      </c>
      <c r="S1127" s="6" t="s">
        <v>181</v>
      </c>
      <c r="T1127" s="5"/>
      <c r="U1127" s="5" t="s">
        <v>174</v>
      </c>
      <c r="V1127" s="75" t="s">
        <v>5491</v>
      </c>
      <c r="W1127" s="5" t="s">
        <v>181</v>
      </c>
      <c r="X1127" s="5"/>
      <c r="Y1127" s="5"/>
      <c r="Z1127" s="1" t="s">
        <v>1039</v>
      </c>
      <c r="AA1127" s="7">
        <v>0.95</v>
      </c>
      <c r="AB1127" s="5"/>
      <c r="AC1127" s="5"/>
      <c r="AD1127" s="6"/>
      <c r="AE1127" s="5"/>
      <c r="AF1127" s="5" t="str">
        <f t="shared" si="17"/>
        <v>Y</v>
      </c>
      <c r="AG1127" s="5"/>
      <c r="AH1127" s="17">
        <v>1</v>
      </c>
      <c r="AI1127" s="1" t="s">
        <v>1056</v>
      </c>
      <c r="AJ1127" s="46" t="s">
        <v>268</v>
      </c>
      <c r="AK1127" s="98" t="s">
        <v>269</v>
      </c>
      <c r="AL1127" s="25" t="s">
        <v>137</v>
      </c>
      <c r="AM1127" s="100"/>
    </row>
    <row r="1128" spans="1:39" ht="57" customHeight="1">
      <c r="A1128" s="13" t="s">
        <v>1039</v>
      </c>
      <c r="B1128" s="13" t="s">
        <v>1039</v>
      </c>
      <c r="C1128" s="13" t="s">
        <v>1039</v>
      </c>
      <c r="D1128" s="27" t="s">
        <v>5492</v>
      </c>
      <c r="E1128" s="5"/>
      <c r="F1128" s="5" t="s">
        <v>2617</v>
      </c>
      <c r="G1128" s="1" t="s">
        <v>2618</v>
      </c>
      <c r="H1128" s="1" t="s">
        <v>2618</v>
      </c>
      <c r="I1128" s="33" t="s">
        <v>2619</v>
      </c>
      <c r="J1128" s="76" t="s">
        <v>2620</v>
      </c>
      <c r="K1128" s="5" t="s">
        <v>586</v>
      </c>
      <c r="L1128" s="19" t="s">
        <v>588</v>
      </c>
      <c r="M1128" s="28">
        <v>46223</v>
      </c>
      <c r="N1128" s="29">
        <v>46267</v>
      </c>
      <c r="O1128" s="13" t="s">
        <v>132</v>
      </c>
      <c r="P1128" s="22" t="s">
        <v>1046</v>
      </c>
      <c r="Q1128" s="22">
        <v>20</v>
      </c>
      <c r="R1128" s="23" t="s">
        <v>181</v>
      </c>
      <c r="S1128" s="6" t="s">
        <v>181</v>
      </c>
      <c r="T1128" s="5"/>
      <c r="U1128" s="5" t="s">
        <v>174</v>
      </c>
      <c r="V1128" s="75" t="s">
        <v>5491</v>
      </c>
      <c r="W1128" s="5" t="s">
        <v>181</v>
      </c>
      <c r="X1128" s="5"/>
      <c r="Y1128" s="5"/>
      <c r="Z1128" s="1" t="s">
        <v>1039</v>
      </c>
      <c r="AA1128" s="7">
        <v>0.95</v>
      </c>
      <c r="AB1128" s="5"/>
      <c r="AC1128" s="5"/>
      <c r="AD1128" s="6"/>
      <c r="AE1128" s="5"/>
      <c r="AF1128" s="5" t="str">
        <f t="shared" si="17"/>
        <v>Y</v>
      </c>
      <c r="AG1128" s="5"/>
      <c r="AH1128" s="17">
        <v>1</v>
      </c>
      <c r="AI1128" s="1" t="s">
        <v>1056</v>
      </c>
      <c r="AJ1128" s="46" t="s">
        <v>268</v>
      </c>
      <c r="AK1128" s="98" t="s">
        <v>269</v>
      </c>
      <c r="AL1128" s="25" t="s">
        <v>137</v>
      </c>
      <c r="AM1128" s="100"/>
    </row>
    <row r="1129" spans="1:39" ht="57" customHeight="1">
      <c r="A1129" s="13" t="s">
        <v>1039</v>
      </c>
      <c r="B1129" s="13" t="s">
        <v>1039</v>
      </c>
      <c r="C1129" s="13" t="s">
        <v>1039</v>
      </c>
      <c r="D1129" s="27" t="s">
        <v>5493</v>
      </c>
      <c r="E1129" s="5"/>
      <c r="F1129" s="5" t="s">
        <v>2622</v>
      </c>
      <c r="G1129" s="1" t="s">
        <v>2623</v>
      </c>
      <c r="H1129" s="1" t="s">
        <v>2623</v>
      </c>
      <c r="I1129" s="33" t="s">
        <v>2624</v>
      </c>
      <c r="J1129" s="76" t="s">
        <v>2625</v>
      </c>
      <c r="K1129" s="5" t="s">
        <v>586</v>
      </c>
      <c r="L1129" s="19" t="s">
        <v>588</v>
      </c>
      <c r="M1129" s="28">
        <v>46223</v>
      </c>
      <c r="N1129" s="29">
        <v>46267</v>
      </c>
      <c r="O1129" s="13" t="s">
        <v>132</v>
      </c>
      <c r="P1129" s="22" t="s">
        <v>1046</v>
      </c>
      <c r="Q1129" s="22">
        <v>20</v>
      </c>
      <c r="R1129" s="23" t="s">
        <v>181</v>
      </c>
      <c r="S1129" s="6" t="s">
        <v>181</v>
      </c>
      <c r="T1129" s="5"/>
      <c r="U1129" s="5" t="s">
        <v>174</v>
      </c>
      <c r="V1129" s="75" t="s">
        <v>5491</v>
      </c>
      <c r="W1129" s="5" t="s">
        <v>181</v>
      </c>
      <c r="X1129" s="5"/>
      <c r="Y1129" s="5"/>
      <c r="Z1129" s="1" t="s">
        <v>1039</v>
      </c>
      <c r="AA1129" s="7">
        <v>0.95</v>
      </c>
      <c r="AB1129" s="5"/>
      <c r="AC1129" s="5"/>
      <c r="AD1129" s="6"/>
      <c r="AE1129" s="5"/>
      <c r="AF1129" s="5" t="str">
        <f t="shared" si="17"/>
        <v>Y</v>
      </c>
      <c r="AG1129" s="5"/>
      <c r="AH1129" s="17">
        <v>1</v>
      </c>
      <c r="AI1129" s="1" t="s">
        <v>1056</v>
      </c>
      <c r="AJ1129" s="46" t="s">
        <v>268</v>
      </c>
      <c r="AK1129" s="98" t="s">
        <v>269</v>
      </c>
      <c r="AL1129" s="25" t="s">
        <v>137</v>
      </c>
      <c r="AM1129" s="100"/>
    </row>
    <row r="1130" spans="1:39" ht="57" customHeight="1">
      <c r="A1130" s="13" t="s">
        <v>1039</v>
      </c>
      <c r="B1130" s="13" t="s">
        <v>1039</v>
      </c>
      <c r="C1130" s="13" t="s">
        <v>1039</v>
      </c>
      <c r="D1130" s="27" t="s">
        <v>5494</v>
      </c>
      <c r="E1130" s="5"/>
      <c r="F1130" s="5" t="s">
        <v>2627</v>
      </c>
      <c r="G1130" s="1" t="s">
        <v>2628</v>
      </c>
      <c r="H1130" s="1" t="s">
        <v>2628</v>
      </c>
      <c r="I1130" s="33" t="s">
        <v>2629</v>
      </c>
      <c r="J1130" s="76" t="s">
        <v>2630</v>
      </c>
      <c r="K1130" s="5" t="s">
        <v>586</v>
      </c>
      <c r="L1130" s="19" t="s">
        <v>588</v>
      </c>
      <c r="M1130" s="28">
        <v>46223</v>
      </c>
      <c r="N1130" s="29">
        <v>46267</v>
      </c>
      <c r="O1130" s="13" t="s">
        <v>132</v>
      </c>
      <c r="P1130" s="22" t="s">
        <v>1046</v>
      </c>
      <c r="Q1130" s="22">
        <v>48</v>
      </c>
      <c r="R1130" s="23" t="s">
        <v>181</v>
      </c>
      <c r="S1130" s="6" t="s">
        <v>181</v>
      </c>
      <c r="T1130" s="5"/>
      <c r="U1130" s="5" t="s">
        <v>174</v>
      </c>
      <c r="V1130" s="75" t="s">
        <v>5491</v>
      </c>
      <c r="W1130" s="5" t="s">
        <v>181</v>
      </c>
      <c r="X1130" s="5"/>
      <c r="Y1130" s="5"/>
      <c r="Z1130" s="1" t="s">
        <v>1039</v>
      </c>
      <c r="AA1130" s="7">
        <v>0.95</v>
      </c>
      <c r="AB1130" s="5"/>
      <c r="AC1130" s="5"/>
      <c r="AD1130" s="6"/>
      <c r="AE1130" s="5"/>
      <c r="AF1130" s="5" t="str">
        <f t="shared" si="17"/>
        <v>Y</v>
      </c>
      <c r="AG1130" s="5"/>
      <c r="AH1130" s="17">
        <v>1</v>
      </c>
      <c r="AI1130" s="1" t="s">
        <v>4217</v>
      </c>
      <c r="AJ1130" s="46" t="s">
        <v>268</v>
      </c>
      <c r="AK1130" s="98" t="s">
        <v>269</v>
      </c>
      <c r="AL1130" s="25" t="s">
        <v>137</v>
      </c>
      <c r="AM1130" s="100"/>
    </row>
    <row r="1131" spans="1:39" ht="57" customHeight="1">
      <c r="A1131" s="13" t="s">
        <v>2703</v>
      </c>
      <c r="B1131" s="13" t="s">
        <v>426</v>
      </c>
      <c r="C1131" s="13" t="s">
        <v>2730</v>
      </c>
      <c r="D1131" s="27" t="s">
        <v>5495</v>
      </c>
      <c r="E1131" s="5"/>
      <c r="F1131" s="5" t="s">
        <v>3026</v>
      </c>
      <c r="G1131" s="1" t="s">
        <v>3027</v>
      </c>
      <c r="H1131" s="1" t="s">
        <v>3027</v>
      </c>
      <c r="I1131" s="33" t="s">
        <v>3028</v>
      </c>
      <c r="J1131" s="76" t="s">
        <v>3029</v>
      </c>
      <c r="K1131" s="5" t="s">
        <v>586</v>
      </c>
      <c r="L1131" s="19" t="s">
        <v>588</v>
      </c>
      <c r="M1131" s="28">
        <v>46223</v>
      </c>
      <c r="N1131" s="29">
        <v>46267</v>
      </c>
      <c r="O1131" s="13" t="s">
        <v>132</v>
      </c>
      <c r="P1131" s="22" t="s">
        <v>1046</v>
      </c>
      <c r="Q1131" s="22">
        <v>8000</v>
      </c>
      <c r="R1131" s="23" t="s">
        <v>181</v>
      </c>
      <c r="S1131" s="6" t="s">
        <v>181</v>
      </c>
      <c r="T1131" s="5"/>
      <c r="U1131" s="5" t="s">
        <v>174</v>
      </c>
      <c r="V1131" s="75" t="s">
        <v>5491</v>
      </c>
      <c r="W1131" s="5" t="s">
        <v>181</v>
      </c>
      <c r="X1131" s="5"/>
      <c r="Y1131" s="5"/>
      <c r="Z1131" s="1" t="s">
        <v>1039</v>
      </c>
      <c r="AA1131" s="7">
        <v>0.95</v>
      </c>
      <c r="AB1131" s="5"/>
      <c r="AC1131" s="5"/>
      <c r="AD1131" s="6"/>
      <c r="AE1131" s="5"/>
      <c r="AF1131" s="5" t="str">
        <f t="shared" si="17"/>
        <v>Y</v>
      </c>
      <c r="AG1131" s="5"/>
      <c r="AH1131" s="17">
        <v>1</v>
      </c>
      <c r="AI1131" s="1" t="s">
        <v>2730</v>
      </c>
      <c r="AJ1131" s="46" t="s">
        <v>268</v>
      </c>
      <c r="AK1131" s="98" t="s">
        <v>269</v>
      </c>
      <c r="AL1131" s="25" t="s">
        <v>137</v>
      </c>
      <c r="AM1131" s="100"/>
    </row>
    <row r="1132" spans="1:39" ht="57" customHeight="1">
      <c r="A1132" s="13" t="s">
        <v>2703</v>
      </c>
      <c r="B1132" s="13" t="s">
        <v>426</v>
      </c>
      <c r="C1132" s="13" t="s">
        <v>5496</v>
      </c>
      <c r="D1132" s="27" t="s">
        <v>5497</v>
      </c>
      <c r="E1132" s="5"/>
      <c r="F1132" s="5" t="s">
        <v>5498</v>
      </c>
      <c r="G1132" s="1" t="s">
        <v>5499</v>
      </c>
      <c r="H1132" s="1" t="s">
        <v>5500</v>
      </c>
      <c r="I1132" s="33" t="s">
        <v>5501</v>
      </c>
      <c r="J1132" s="76" t="s">
        <v>5502</v>
      </c>
      <c r="K1132" s="5" t="s">
        <v>586</v>
      </c>
      <c r="L1132" s="19" t="s">
        <v>588</v>
      </c>
      <c r="M1132" s="28">
        <v>46223</v>
      </c>
      <c r="N1132" s="29">
        <v>46267</v>
      </c>
      <c r="O1132" s="13" t="s">
        <v>132</v>
      </c>
      <c r="P1132" s="22" t="s">
        <v>1046</v>
      </c>
      <c r="Q1132" s="22">
        <v>8000</v>
      </c>
      <c r="R1132" s="23" t="s">
        <v>132</v>
      </c>
      <c r="S1132" s="6" t="s">
        <v>181</v>
      </c>
      <c r="T1132" s="5"/>
      <c r="U1132" s="5" t="s">
        <v>174</v>
      </c>
      <c r="V1132" s="75" t="s">
        <v>5491</v>
      </c>
      <c r="W1132" s="5" t="s">
        <v>181</v>
      </c>
      <c r="X1132" s="5"/>
      <c r="Y1132" s="5"/>
      <c r="Z1132" s="1">
        <v>100</v>
      </c>
      <c r="AA1132" s="7">
        <v>0.95</v>
      </c>
      <c r="AB1132" s="5"/>
      <c r="AC1132" s="5"/>
      <c r="AD1132" s="6"/>
      <c r="AE1132" s="5"/>
      <c r="AF1132" s="5" t="str">
        <f t="shared" si="17"/>
        <v>Y</v>
      </c>
      <c r="AG1132" s="5"/>
      <c r="AH1132" s="17">
        <v>1</v>
      </c>
      <c r="AI1132" s="1" t="s">
        <v>5503</v>
      </c>
      <c r="AJ1132" s="46" t="s">
        <v>268</v>
      </c>
      <c r="AK1132" s="98" t="s">
        <v>269</v>
      </c>
      <c r="AL1132" s="25" t="s">
        <v>137</v>
      </c>
      <c r="AM1132" s="100"/>
    </row>
    <row r="1133" spans="1:39" ht="57" customHeight="1">
      <c r="A1133" s="13" t="s">
        <v>2703</v>
      </c>
      <c r="B1133" s="13" t="s">
        <v>426</v>
      </c>
      <c r="C1133" s="13" t="s">
        <v>5504</v>
      </c>
      <c r="D1133" s="27" t="s">
        <v>5505</v>
      </c>
      <c r="E1133" s="5"/>
      <c r="F1133" s="5" t="s">
        <v>5506</v>
      </c>
      <c r="G1133" s="1" t="s">
        <v>5507</v>
      </c>
      <c r="H1133" s="1" t="s">
        <v>5507</v>
      </c>
      <c r="I1133" s="34" t="s">
        <v>5508</v>
      </c>
      <c r="J1133" s="77" t="s">
        <v>5509</v>
      </c>
      <c r="K1133" s="5" t="s">
        <v>586</v>
      </c>
      <c r="L1133" s="19" t="s">
        <v>588</v>
      </c>
      <c r="M1133" s="28">
        <v>46223</v>
      </c>
      <c r="N1133" s="29">
        <v>46267</v>
      </c>
      <c r="O1133" s="13" t="s">
        <v>132</v>
      </c>
      <c r="P1133" s="22" t="s">
        <v>1046</v>
      </c>
      <c r="Q1133" s="22">
        <v>8000</v>
      </c>
      <c r="R1133" s="23" t="s">
        <v>181</v>
      </c>
      <c r="S1133" s="6" t="s">
        <v>181</v>
      </c>
      <c r="T1133" s="5"/>
      <c r="U1133" s="5" t="s">
        <v>174</v>
      </c>
      <c r="V1133" s="75" t="s">
        <v>5510</v>
      </c>
      <c r="W1133" s="5" t="s">
        <v>181</v>
      </c>
      <c r="X1133" s="5"/>
      <c r="Y1133" s="5"/>
      <c r="Z1133" s="1" t="s">
        <v>1039</v>
      </c>
      <c r="AA1133" s="7">
        <v>0.95</v>
      </c>
      <c r="AB1133" s="5"/>
      <c r="AC1133" s="5"/>
      <c r="AD1133" s="6"/>
      <c r="AE1133" s="5"/>
      <c r="AF1133" s="5" t="str">
        <f t="shared" si="17"/>
        <v>Y</v>
      </c>
      <c r="AG1133" s="5"/>
      <c r="AH1133" s="17">
        <v>1</v>
      </c>
      <c r="AI1133" s="1" t="s">
        <v>5511</v>
      </c>
      <c r="AJ1133" s="46" t="s">
        <v>268</v>
      </c>
      <c r="AK1133" s="98" t="s">
        <v>269</v>
      </c>
      <c r="AL1133" s="25" t="s">
        <v>137</v>
      </c>
      <c r="AM1133" s="100"/>
    </row>
    <row r="1134" spans="1:39" ht="57" customHeight="1">
      <c r="A1134" s="13" t="s">
        <v>1039</v>
      </c>
      <c r="B1134" s="13" t="s">
        <v>1039</v>
      </c>
      <c r="C1134" s="13" t="s">
        <v>1039</v>
      </c>
      <c r="D1134" s="27" t="s">
        <v>5512</v>
      </c>
      <c r="E1134" s="5"/>
      <c r="F1134" s="5" t="s">
        <v>2685</v>
      </c>
      <c r="G1134" s="1" t="s">
        <v>2686</v>
      </c>
      <c r="H1134" s="1" t="s">
        <v>2686</v>
      </c>
      <c r="I1134" s="33" t="s">
        <v>2687</v>
      </c>
      <c r="J1134" s="76" t="s">
        <v>2688</v>
      </c>
      <c r="K1134" s="5" t="s">
        <v>586</v>
      </c>
      <c r="L1134" s="19" t="s">
        <v>588</v>
      </c>
      <c r="M1134" s="28">
        <v>46223</v>
      </c>
      <c r="N1134" s="29">
        <v>46267</v>
      </c>
      <c r="O1134" s="13" t="s">
        <v>132</v>
      </c>
      <c r="P1134" s="22" t="s">
        <v>1878</v>
      </c>
      <c r="Q1134" s="22">
        <v>22</v>
      </c>
      <c r="R1134" s="23" t="s">
        <v>181</v>
      </c>
      <c r="S1134" s="6" t="s">
        <v>181</v>
      </c>
      <c r="T1134" s="5"/>
      <c r="U1134" s="5" t="s">
        <v>174</v>
      </c>
      <c r="V1134" s="75" t="s">
        <v>5491</v>
      </c>
      <c r="W1134" s="5" t="s">
        <v>181</v>
      </c>
      <c r="X1134" s="5"/>
      <c r="Y1134" s="5"/>
      <c r="Z1134" s="1" t="s">
        <v>1039</v>
      </c>
      <c r="AA1134" s="7">
        <v>0.95</v>
      </c>
      <c r="AB1134" s="5"/>
      <c r="AC1134" s="5"/>
      <c r="AD1134" s="6"/>
      <c r="AE1134" s="5"/>
      <c r="AF1134" s="5" t="str">
        <f t="shared" si="17"/>
        <v>Y</v>
      </c>
      <c r="AG1134" s="5"/>
      <c r="AH1134" s="17">
        <v>1</v>
      </c>
      <c r="AI1134" s="1" t="s">
        <v>4232</v>
      </c>
      <c r="AJ1134" s="46" t="s">
        <v>268</v>
      </c>
      <c r="AK1134" s="98" t="s">
        <v>269</v>
      </c>
      <c r="AL1134" s="25" t="s">
        <v>137</v>
      </c>
      <c r="AM1134" s="100"/>
    </row>
    <row r="1135" spans="1:39" ht="57" customHeight="1">
      <c r="A1135" s="13" t="s">
        <v>1039</v>
      </c>
      <c r="B1135" s="13" t="s">
        <v>1039</v>
      </c>
      <c r="C1135" s="13" t="s">
        <v>1039</v>
      </c>
      <c r="D1135" s="27" t="s">
        <v>5513</v>
      </c>
      <c r="E1135" s="5"/>
      <c r="F1135" s="5" t="s">
        <v>2691</v>
      </c>
      <c r="G1135" s="1" t="s">
        <v>2692</v>
      </c>
      <c r="H1135" s="1" t="s">
        <v>2692</v>
      </c>
      <c r="I1135" s="33" t="s">
        <v>2693</v>
      </c>
      <c r="J1135" s="76" t="s">
        <v>2693</v>
      </c>
      <c r="K1135" s="5" t="s">
        <v>586</v>
      </c>
      <c r="L1135" s="19" t="s">
        <v>588</v>
      </c>
      <c r="M1135" s="28">
        <v>46223</v>
      </c>
      <c r="N1135" s="29">
        <v>46267</v>
      </c>
      <c r="O1135" s="13" t="s">
        <v>132</v>
      </c>
      <c r="P1135" s="22" t="s">
        <v>1046</v>
      </c>
      <c r="Q1135" s="22">
        <v>4</v>
      </c>
      <c r="R1135" s="23" t="s">
        <v>181</v>
      </c>
      <c r="S1135" s="6" t="s">
        <v>181</v>
      </c>
      <c r="T1135" s="5"/>
      <c r="U1135" s="5" t="s">
        <v>174</v>
      </c>
      <c r="V1135" s="75" t="s">
        <v>5514</v>
      </c>
      <c r="W1135" s="5" t="s">
        <v>181</v>
      </c>
      <c r="X1135" s="5"/>
      <c r="Y1135" s="5"/>
      <c r="Z1135" s="1" t="s">
        <v>1039</v>
      </c>
      <c r="AA1135" s="7">
        <v>0.95</v>
      </c>
      <c r="AB1135" s="5"/>
      <c r="AC1135" s="5"/>
      <c r="AD1135" s="6"/>
      <c r="AE1135" s="5"/>
      <c r="AF1135" s="5" t="str">
        <f t="shared" si="17"/>
        <v>Y</v>
      </c>
      <c r="AG1135" s="5"/>
      <c r="AH1135" s="17">
        <v>1</v>
      </c>
      <c r="AI1135" s="1" t="s">
        <v>1161</v>
      </c>
      <c r="AJ1135" s="46" t="s">
        <v>268</v>
      </c>
      <c r="AK1135" s="98" t="s">
        <v>269</v>
      </c>
      <c r="AL1135" s="25" t="s">
        <v>137</v>
      </c>
      <c r="AM1135" s="100"/>
    </row>
    <row r="1136" spans="1:39" ht="57" customHeight="1">
      <c r="A1136" s="13" t="s">
        <v>1039</v>
      </c>
      <c r="B1136" s="13" t="s">
        <v>1039</v>
      </c>
      <c r="C1136" s="13" t="s">
        <v>1039</v>
      </c>
      <c r="D1136" s="27" t="s">
        <v>5515</v>
      </c>
      <c r="E1136" s="5"/>
      <c r="F1136" s="5" t="s">
        <v>2605</v>
      </c>
      <c r="G1136" s="1" t="s">
        <v>2606</v>
      </c>
      <c r="H1136" s="1" t="s">
        <v>2606</v>
      </c>
      <c r="I1136" s="33" t="s">
        <v>2607</v>
      </c>
      <c r="J1136" s="76" t="s">
        <v>2608</v>
      </c>
      <c r="K1136" s="5" t="s">
        <v>183</v>
      </c>
      <c r="L1136" s="19" t="s">
        <v>185</v>
      </c>
      <c r="M1136" s="28">
        <v>46223</v>
      </c>
      <c r="N1136" s="29">
        <v>46267</v>
      </c>
      <c r="O1136" s="13" t="s">
        <v>132</v>
      </c>
      <c r="P1136" s="22" t="s">
        <v>1046</v>
      </c>
      <c r="Q1136" s="22">
        <v>60</v>
      </c>
      <c r="R1136" s="23" t="s">
        <v>181</v>
      </c>
      <c r="S1136" s="6" t="s">
        <v>181</v>
      </c>
      <c r="T1136" s="5"/>
      <c r="U1136" s="5" t="s">
        <v>134</v>
      </c>
      <c r="V1136" s="75" t="s">
        <v>5516</v>
      </c>
      <c r="W1136" s="5" t="s">
        <v>181</v>
      </c>
      <c r="X1136" s="5"/>
      <c r="Y1136" s="5"/>
      <c r="Z1136" s="1" t="s">
        <v>1039</v>
      </c>
      <c r="AA1136" s="7">
        <v>0.95</v>
      </c>
      <c r="AB1136" s="5"/>
      <c r="AC1136" s="5"/>
      <c r="AD1136" s="6"/>
      <c r="AE1136" s="5"/>
      <c r="AF1136" s="5" t="str">
        <f t="shared" si="17"/>
        <v>Y</v>
      </c>
      <c r="AG1136" s="5"/>
      <c r="AH1136" s="17">
        <v>1</v>
      </c>
      <c r="AI1136" s="1" t="s">
        <v>1048</v>
      </c>
      <c r="AJ1136" s="46" t="s">
        <v>127</v>
      </c>
      <c r="AK1136" s="98" t="s">
        <v>128</v>
      </c>
      <c r="AL1136" s="25" t="s">
        <v>182</v>
      </c>
      <c r="AM1136" s="100"/>
    </row>
    <row r="1137" spans="1:39" ht="57" customHeight="1">
      <c r="A1137" s="13" t="s">
        <v>1039</v>
      </c>
      <c r="B1137" s="13" t="s">
        <v>1039</v>
      </c>
      <c r="C1137" s="13" t="s">
        <v>1039</v>
      </c>
      <c r="D1137" s="27" t="s">
        <v>5517</v>
      </c>
      <c r="E1137" s="5"/>
      <c r="F1137" s="5" t="s">
        <v>2611</v>
      </c>
      <c r="G1137" s="1" t="s">
        <v>2612</v>
      </c>
      <c r="H1137" s="1" t="s">
        <v>2612</v>
      </c>
      <c r="I1137" s="33" t="s">
        <v>2613</v>
      </c>
      <c r="J1137" s="76" t="s">
        <v>2614</v>
      </c>
      <c r="K1137" s="5" t="s">
        <v>183</v>
      </c>
      <c r="L1137" s="19" t="s">
        <v>185</v>
      </c>
      <c r="M1137" s="28">
        <v>46223</v>
      </c>
      <c r="N1137" s="29">
        <v>46267</v>
      </c>
      <c r="O1137" s="13" t="s">
        <v>132</v>
      </c>
      <c r="P1137" s="22" t="s">
        <v>1046</v>
      </c>
      <c r="Q1137" s="22">
        <v>20</v>
      </c>
      <c r="R1137" s="23" t="s">
        <v>181</v>
      </c>
      <c r="S1137" s="6" t="s">
        <v>181</v>
      </c>
      <c r="T1137" s="5"/>
      <c r="U1137" s="5" t="s">
        <v>134</v>
      </c>
      <c r="V1137" s="75" t="s">
        <v>5518</v>
      </c>
      <c r="W1137" s="5" t="s">
        <v>181</v>
      </c>
      <c r="X1137" s="5"/>
      <c r="Y1137" s="5"/>
      <c r="Z1137" s="1" t="s">
        <v>1039</v>
      </c>
      <c r="AA1137" s="7">
        <v>0.95</v>
      </c>
      <c r="AB1137" s="5"/>
      <c r="AC1137" s="5"/>
      <c r="AD1137" s="6"/>
      <c r="AE1137" s="5"/>
      <c r="AF1137" s="5" t="str">
        <f t="shared" si="17"/>
        <v>Y</v>
      </c>
      <c r="AG1137" s="5"/>
      <c r="AH1137" s="17">
        <v>1</v>
      </c>
      <c r="AI1137" s="1" t="s">
        <v>1056</v>
      </c>
      <c r="AJ1137" s="46" t="s">
        <v>127</v>
      </c>
      <c r="AK1137" s="98" t="s">
        <v>128</v>
      </c>
      <c r="AL1137" s="25" t="s">
        <v>182</v>
      </c>
      <c r="AM1137" s="100"/>
    </row>
    <row r="1138" spans="1:39" ht="57" customHeight="1">
      <c r="A1138" s="13" t="s">
        <v>1039</v>
      </c>
      <c r="B1138" s="13" t="s">
        <v>1039</v>
      </c>
      <c r="C1138" s="13" t="s">
        <v>1039</v>
      </c>
      <c r="D1138" s="27" t="s">
        <v>5519</v>
      </c>
      <c r="E1138" s="5"/>
      <c r="F1138" s="5" t="s">
        <v>2617</v>
      </c>
      <c r="G1138" s="1" t="s">
        <v>2618</v>
      </c>
      <c r="H1138" s="1" t="s">
        <v>2618</v>
      </c>
      <c r="I1138" s="33" t="s">
        <v>2619</v>
      </c>
      <c r="J1138" s="76" t="s">
        <v>2620</v>
      </c>
      <c r="K1138" s="5" t="s">
        <v>183</v>
      </c>
      <c r="L1138" s="19" t="s">
        <v>185</v>
      </c>
      <c r="M1138" s="28">
        <v>46223</v>
      </c>
      <c r="N1138" s="29">
        <v>46267</v>
      </c>
      <c r="O1138" s="13" t="s">
        <v>132</v>
      </c>
      <c r="P1138" s="22" t="s">
        <v>1046</v>
      </c>
      <c r="Q1138" s="22">
        <v>20</v>
      </c>
      <c r="R1138" s="23" t="s">
        <v>181</v>
      </c>
      <c r="S1138" s="6" t="s">
        <v>181</v>
      </c>
      <c r="T1138" s="5"/>
      <c r="U1138" s="5" t="s">
        <v>134</v>
      </c>
      <c r="V1138" s="75" t="s">
        <v>5518</v>
      </c>
      <c r="W1138" s="5" t="s">
        <v>181</v>
      </c>
      <c r="X1138" s="5"/>
      <c r="Y1138" s="5"/>
      <c r="Z1138" s="1" t="s">
        <v>1039</v>
      </c>
      <c r="AA1138" s="7">
        <v>0.95</v>
      </c>
      <c r="AB1138" s="5"/>
      <c r="AC1138" s="5"/>
      <c r="AD1138" s="6"/>
      <c r="AE1138" s="5"/>
      <c r="AF1138" s="5" t="str">
        <f t="shared" si="17"/>
        <v>Y</v>
      </c>
      <c r="AG1138" s="5"/>
      <c r="AH1138" s="17">
        <v>1</v>
      </c>
      <c r="AI1138" s="1" t="s">
        <v>1056</v>
      </c>
      <c r="AJ1138" s="46" t="s">
        <v>127</v>
      </c>
      <c r="AK1138" s="98" t="s">
        <v>128</v>
      </c>
      <c r="AL1138" s="25" t="s">
        <v>182</v>
      </c>
      <c r="AM1138" s="100"/>
    </row>
    <row r="1139" spans="1:39" ht="57" customHeight="1">
      <c r="A1139" s="13" t="s">
        <v>1039</v>
      </c>
      <c r="B1139" s="13" t="s">
        <v>1039</v>
      </c>
      <c r="C1139" s="13" t="s">
        <v>1039</v>
      </c>
      <c r="D1139" s="27" t="s">
        <v>5520</v>
      </c>
      <c r="E1139" s="5"/>
      <c r="F1139" s="5" t="s">
        <v>2622</v>
      </c>
      <c r="G1139" s="1" t="s">
        <v>2623</v>
      </c>
      <c r="H1139" s="1" t="s">
        <v>2623</v>
      </c>
      <c r="I1139" s="33" t="s">
        <v>2624</v>
      </c>
      <c r="J1139" s="76" t="s">
        <v>2625</v>
      </c>
      <c r="K1139" s="5" t="s">
        <v>183</v>
      </c>
      <c r="L1139" s="19" t="s">
        <v>185</v>
      </c>
      <c r="M1139" s="28">
        <v>46223</v>
      </c>
      <c r="N1139" s="29">
        <v>46267</v>
      </c>
      <c r="O1139" s="13" t="s">
        <v>132</v>
      </c>
      <c r="P1139" s="22" t="s">
        <v>1046</v>
      </c>
      <c r="Q1139" s="22">
        <v>20</v>
      </c>
      <c r="R1139" s="23" t="s">
        <v>181</v>
      </c>
      <c r="S1139" s="6" t="s">
        <v>181</v>
      </c>
      <c r="T1139" s="5"/>
      <c r="U1139" s="5" t="s">
        <v>134</v>
      </c>
      <c r="V1139" s="75" t="s">
        <v>5518</v>
      </c>
      <c r="W1139" s="5" t="s">
        <v>181</v>
      </c>
      <c r="X1139" s="5"/>
      <c r="Y1139" s="5"/>
      <c r="Z1139" s="1" t="s">
        <v>1039</v>
      </c>
      <c r="AA1139" s="7">
        <v>0.95</v>
      </c>
      <c r="AB1139" s="5"/>
      <c r="AC1139" s="5"/>
      <c r="AD1139" s="6"/>
      <c r="AE1139" s="5"/>
      <c r="AF1139" s="5" t="str">
        <f t="shared" si="17"/>
        <v>Y</v>
      </c>
      <c r="AG1139" s="5"/>
      <c r="AH1139" s="17">
        <v>1</v>
      </c>
      <c r="AI1139" s="1" t="s">
        <v>1056</v>
      </c>
      <c r="AJ1139" s="46" t="s">
        <v>127</v>
      </c>
      <c r="AK1139" s="98" t="s">
        <v>128</v>
      </c>
      <c r="AL1139" s="25" t="s">
        <v>182</v>
      </c>
      <c r="AM1139" s="100"/>
    </row>
    <row r="1140" spans="1:39" ht="57" customHeight="1">
      <c r="A1140" s="13" t="s">
        <v>1039</v>
      </c>
      <c r="B1140" s="13" t="s">
        <v>1039</v>
      </c>
      <c r="C1140" s="13" t="s">
        <v>1039</v>
      </c>
      <c r="D1140" s="27" t="s">
        <v>5521</v>
      </c>
      <c r="E1140" s="5"/>
      <c r="F1140" s="5" t="s">
        <v>2627</v>
      </c>
      <c r="G1140" s="1" t="s">
        <v>2628</v>
      </c>
      <c r="H1140" s="1" t="s">
        <v>2628</v>
      </c>
      <c r="I1140" s="33" t="s">
        <v>2629</v>
      </c>
      <c r="J1140" s="76" t="s">
        <v>2630</v>
      </c>
      <c r="K1140" s="5" t="s">
        <v>183</v>
      </c>
      <c r="L1140" s="19" t="s">
        <v>185</v>
      </c>
      <c r="M1140" s="28">
        <v>46223</v>
      </c>
      <c r="N1140" s="29">
        <v>46267</v>
      </c>
      <c r="O1140" s="13" t="s">
        <v>132</v>
      </c>
      <c r="P1140" s="22" t="s">
        <v>1046</v>
      </c>
      <c r="Q1140" s="22">
        <v>48</v>
      </c>
      <c r="R1140" s="23" t="s">
        <v>181</v>
      </c>
      <c r="S1140" s="6" t="s">
        <v>181</v>
      </c>
      <c r="T1140" s="5"/>
      <c r="U1140" s="5" t="s">
        <v>134</v>
      </c>
      <c r="V1140" s="75" t="s">
        <v>5518</v>
      </c>
      <c r="W1140" s="5" t="s">
        <v>181</v>
      </c>
      <c r="X1140" s="5"/>
      <c r="Y1140" s="5"/>
      <c r="Z1140" s="1" t="s">
        <v>1039</v>
      </c>
      <c r="AA1140" s="7">
        <v>0.95</v>
      </c>
      <c r="AB1140" s="5"/>
      <c r="AC1140" s="5"/>
      <c r="AD1140" s="6"/>
      <c r="AE1140" s="5"/>
      <c r="AF1140" s="5" t="str">
        <f t="shared" si="17"/>
        <v>Y</v>
      </c>
      <c r="AG1140" s="5"/>
      <c r="AH1140" s="17">
        <v>1</v>
      </c>
      <c r="AI1140" s="1" t="s">
        <v>2702</v>
      </c>
      <c r="AJ1140" s="46" t="s">
        <v>127</v>
      </c>
      <c r="AK1140" s="98" t="s">
        <v>128</v>
      </c>
      <c r="AL1140" s="25" t="s">
        <v>182</v>
      </c>
      <c r="AM1140" s="100"/>
    </row>
    <row r="1141" spans="1:39" ht="57" customHeight="1">
      <c r="A1141" s="13" t="s">
        <v>2938</v>
      </c>
      <c r="B1141" s="13" t="s">
        <v>2755</v>
      </c>
      <c r="C1141" s="13" t="s">
        <v>5522</v>
      </c>
      <c r="D1141" s="27" t="s">
        <v>5523</v>
      </c>
      <c r="E1141" s="5"/>
      <c r="F1141" s="5" t="s">
        <v>5524</v>
      </c>
      <c r="G1141" s="1" t="s">
        <v>5525</v>
      </c>
      <c r="H1141" s="1" t="s">
        <v>5526</v>
      </c>
      <c r="I1141" s="34" t="s">
        <v>5527</v>
      </c>
      <c r="J1141" s="77" t="s">
        <v>5528</v>
      </c>
      <c r="K1141" s="5" t="s">
        <v>183</v>
      </c>
      <c r="L1141" s="19" t="s">
        <v>185</v>
      </c>
      <c r="M1141" s="28">
        <v>46223</v>
      </c>
      <c r="N1141" s="29">
        <v>46267</v>
      </c>
      <c r="O1141" s="13" t="s">
        <v>132</v>
      </c>
      <c r="P1141" s="22" t="s">
        <v>1046</v>
      </c>
      <c r="Q1141" s="22">
        <v>8000</v>
      </c>
      <c r="R1141" s="23" t="s">
        <v>181</v>
      </c>
      <c r="S1141" s="6" t="s">
        <v>181</v>
      </c>
      <c r="T1141" s="5"/>
      <c r="U1141" s="5" t="s">
        <v>134</v>
      </c>
      <c r="V1141" s="75" t="s">
        <v>5518</v>
      </c>
      <c r="W1141" s="5" t="s">
        <v>181</v>
      </c>
      <c r="X1141" s="5"/>
      <c r="Y1141" s="5"/>
      <c r="Z1141" s="1" t="s">
        <v>1039</v>
      </c>
      <c r="AA1141" s="7">
        <v>0.95</v>
      </c>
      <c r="AB1141" s="5"/>
      <c r="AC1141" s="5"/>
      <c r="AD1141" s="6"/>
      <c r="AE1141" s="5"/>
      <c r="AF1141" s="5" t="str">
        <f t="shared" si="17"/>
        <v>Y</v>
      </c>
      <c r="AG1141" s="5"/>
      <c r="AH1141" s="17">
        <v>1</v>
      </c>
      <c r="AI1141" s="1" t="s">
        <v>5529</v>
      </c>
      <c r="AJ1141" s="46" t="s">
        <v>127</v>
      </c>
      <c r="AK1141" s="98" t="s">
        <v>128</v>
      </c>
      <c r="AL1141" s="25" t="s">
        <v>182</v>
      </c>
      <c r="AM1141" s="100"/>
    </row>
    <row r="1142" spans="1:39" ht="57" customHeight="1">
      <c r="A1142" s="13" t="s">
        <v>1039</v>
      </c>
      <c r="B1142" s="13" t="s">
        <v>1039</v>
      </c>
      <c r="C1142" s="13" t="s">
        <v>1039</v>
      </c>
      <c r="D1142" s="27" t="s">
        <v>5530</v>
      </c>
      <c r="E1142" s="5"/>
      <c r="F1142" s="5" t="s">
        <v>5531</v>
      </c>
      <c r="G1142" s="1" t="s">
        <v>5532</v>
      </c>
      <c r="H1142" s="1" t="s">
        <v>5532</v>
      </c>
      <c r="I1142" s="33" t="s">
        <v>5533</v>
      </c>
      <c r="J1142" s="76" t="s">
        <v>5534</v>
      </c>
      <c r="K1142" s="5" t="s">
        <v>183</v>
      </c>
      <c r="L1142" s="19" t="s">
        <v>185</v>
      </c>
      <c r="M1142" s="28">
        <v>46223</v>
      </c>
      <c r="N1142" s="29">
        <v>46267</v>
      </c>
      <c r="O1142" s="13" t="s">
        <v>132</v>
      </c>
      <c r="P1142" s="22" t="s">
        <v>1046</v>
      </c>
      <c r="Q1142" s="22">
        <v>8000</v>
      </c>
      <c r="R1142" s="23" t="s">
        <v>181</v>
      </c>
      <c r="S1142" s="6" t="s">
        <v>181</v>
      </c>
      <c r="T1142" s="5"/>
      <c r="U1142" s="5" t="s">
        <v>134</v>
      </c>
      <c r="V1142" s="75" t="s">
        <v>5518</v>
      </c>
      <c r="W1142" s="5" t="s">
        <v>181</v>
      </c>
      <c r="X1142" s="5"/>
      <c r="Y1142" s="5"/>
      <c r="Z1142" s="1" t="s">
        <v>1039</v>
      </c>
      <c r="AA1142" s="7">
        <v>0.95</v>
      </c>
      <c r="AB1142" s="5"/>
      <c r="AC1142" s="5"/>
      <c r="AD1142" s="6"/>
      <c r="AE1142" s="5"/>
      <c r="AF1142" s="5" t="str">
        <f t="shared" si="17"/>
        <v>Y</v>
      </c>
      <c r="AG1142" s="5"/>
      <c r="AH1142" s="17">
        <v>1</v>
      </c>
      <c r="AI1142" s="1" t="s">
        <v>5054</v>
      </c>
      <c r="AJ1142" s="46" t="s">
        <v>127</v>
      </c>
      <c r="AK1142" s="98" t="s">
        <v>128</v>
      </c>
      <c r="AL1142" s="25" t="s">
        <v>182</v>
      </c>
      <c r="AM1142" s="100"/>
    </row>
    <row r="1143" spans="1:39" ht="57" customHeight="1">
      <c r="A1143" s="13" t="s">
        <v>1039</v>
      </c>
      <c r="B1143" s="13" t="s">
        <v>1039</v>
      </c>
      <c r="C1143" s="13" t="s">
        <v>1039</v>
      </c>
      <c r="D1143" s="27" t="s">
        <v>5535</v>
      </c>
      <c r="E1143" s="5"/>
      <c r="F1143" s="5" t="s">
        <v>5536</v>
      </c>
      <c r="G1143" s="1" t="s">
        <v>5537</v>
      </c>
      <c r="H1143" s="1" t="s">
        <v>5537</v>
      </c>
      <c r="I1143" s="33" t="s">
        <v>5538</v>
      </c>
      <c r="J1143" s="76" t="s">
        <v>5539</v>
      </c>
      <c r="K1143" s="5" t="s">
        <v>183</v>
      </c>
      <c r="L1143" s="19" t="s">
        <v>185</v>
      </c>
      <c r="M1143" s="28">
        <v>46223</v>
      </c>
      <c r="N1143" s="29">
        <v>46267</v>
      </c>
      <c r="O1143" s="13" t="s">
        <v>132</v>
      </c>
      <c r="P1143" s="22" t="s">
        <v>1046</v>
      </c>
      <c r="Q1143" s="22">
        <v>8000</v>
      </c>
      <c r="R1143" s="23" t="s">
        <v>181</v>
      </c>
      <c r="S1143" s="6" t="s">
        <v>181</v>
      </c>
      <c r="T1143" s="5"/>
      <c r="U1143" s="5" t="s">
        <v>134</v>
      </c>
      <c r="V1143" s="75" t="s">
        <v>5516</v>
      </c>
      <c r="W1143" s="5" t="s">
        <v>181</v>
      </c>
      <c r="X1143" s="5"/>
      <c r="Y1143" s="5"/>
      <c r="Z1143" s="1" t="s">
        <v>1039</v>
      </c>
      <c r="AA1143" s="7">
        <v>0.95</v>
      </c>
      <c r="AB1143" s="5"/>
      <c r="AC1143" s="5"/>
      <c r="AD1143" s="6"/>
      <c r="AE1143" s="5"/>
      <c r="AF1143" s="5" t="str">
        <f t="shared" si="17"/>
        <v>Y</v>
      </c>
      <c r="AG1143" s="5"/>
      <c r="AH1143" s="17">
        <v>1</v>
      </c>
      <c r="AI1143" s="1" t="s">
        <v>5540</v>
      </c>
      <c r="AJ1143" s="46" t="s">
        <v>127</v>
      </c>
      <c r="AK1143" s="98" t="s">
        <v>128</v>
      </c>
      <c r="AL1143" s="25" t="s">
        <v>182</v>
      </c>
      <c r="AM1143" s="100"/>
    </row>
    <row r="1144" spans="1:39" ht="57" customHeight="1">
      <c r="A1144" s="13" t="s">
        <v>2938</v>
      </c>
      <c r="B1144" s="13" t="s">
        <v>2755</v>
      </c>
      <c r="C1144" s="13" t="s">
        <v>5541</v>
      </c>
      <c r="D1144" s="27" t="s">
        <v>5542</v>
      </c>
      <c r="E1144" s="5"/>
      <c r="F1144" s="5" t="s">
        <v>5543</v>
      </c>
      <c r="G1144" s="1" t="s">
        <v>5544</v>
      </c>
      <c r="H1144" s="1" t="s">
        <v>5545</v>
      </c>
      <c r="I1144" s="33" t="s">
        <v>5546</v>
      </c>
      <c r="J1144" s="76" t="s">
        <v>5547</v>
      </c>
      <c r="K1144" s="5" t="s">
        <v>183</v>
      </c>
      <c r="L1144" s="19" t="s">
        <v>185</v>
      </c>
      <c r="M1144" s="28">
        <v>46223</v>
      </c>
      <c r="N1144" s="29">
        <v>46267</v>
      </c>
      <c r="O1144" s="13" t="s">
        <v>132</v>
      </c>
      <c r="P1144" s="22" t="s">
        <v>1046</v>
      </c>
      <c r="Q1144" s="22">
        <v>8000</v>
      </c>
      <c r="R1144" s="23" t="s">
        <v>132</v>
      </c>
      <c r="S1144" s="6" t="s">
        <v>181</v>
      </c>
      <c r="T1144" s="5"/>
      <c r="U1144" s="5" t="s">
        <v>134</v>
      </c>
      <c r="V1144" s="75" t="s">
        <v>5548</v>
      </c>
      <c r="W1144" s="5" t="s">
        <v>181</v>
      </c>
      <c r="X1144" s="5"/>
      <c r="Y1144" s="5"/>
      <c r="Z1144" s="1">
        <v>100</v>
      </c>
      <c r="AA1144" s="7">
        <v>0.95</v>
      </c>
      <c r="AB1144" s="5"/>
      <c r="AC1144" s="5"/>
      <c r="AD1144" s="6"/>
      <c r="AE1144" s="5"/>
      <c r="AF1144" s="5" t="str">
        <f t="shared" si="17"/>
        <v>Y</v>
      </c>
      <c r="AG1144" s="5"/>
      <c r="AH1144" s="17">
        <v>1</v>
      </c>
      <c r="AI1144" s="1" t="s">
        <v>5541</v>
      </c>
      <c r="AJ1144" s="46" t="s">
        <v>127</v>
      </c>
      <c r="AK1144" s="98" t="s">
        <v>128</v>
      </c>
      <c r="AL1144" s="25" t="s">
        <v>182</v>
      </c>
      <c r="AM1144" s="100"/>
    </row>
    <row r="1145" spans="1:39" ht="57" customHeight="1">
      <c r="A1145" s="13" t="s">
        <v>2938</v>
      </c>
      <c r="B1145" s="13" t="s">
        <v>2755</v>
      </c>
      <c r="C1145" s="13" t="s">
        <v>5549</v>
      </c>
      <c r="D1145" s="27" t="s">
        <v>5550</v>
      </c>
      <c r="E1145" s="5"/>
      <c r="F1145" s="5" t="s">
        <v>5551</v>
      </c>
      <c r="G1145" s="1" t="s">
        <v>5552</v>
      </c>
      <c r="H1145" s="1" t="s">
        <v>5553</v>
      </c>
      <c r="I1145" s="34" t="s">
        <v>5554</v>
      </c>
      <c r="J1145" s="77" t="s">
        <v>5555</v>
      </c>
      <c r="K1145" s="5" t="s">
        <v>183</v>
      </c>
      <c r="L1145" s="19" t="s">
        <v>185</v>
      </c>
      <c r="M1145" s="28">
        <v>46223</v>
      </c>
      <c r="N1145" s="29">
        <v>46267</v>
      </c>
      <c r="O1145" s="13" t="s">
        <v>132</v>
      </c>
      <c r="P1145" s="22" t="s">
        <v>1046</v>
      </c>
      <c r="Q1145" s="22">
        <v>8000</v>
      </c>
      <c r="R1145" s="23" t="s">
        <v>132</v>
      </c>
      <c r="S1145" s="6" t="s">
        <v>181</v>
      </c>
      <c r="T1145" s="5"/>
      <c r="U1145" s="5" t="s">
        <v>134</v>
      </c>
      <c r="V1145" s="75" t="s">
        <v>5556</v>
      </c>
      <c r="W1145" s="5" t="s">
        <v>181</v>
      </c>
      <c r="X1145" s="5"/>
      <c r="Y1145" s="5"/>
      <c r="Z1145" s="1">
        <v>100</v>
      </c>
      <c r="AA1145" s="7">
        <v>0.95</v>
      </c>
      <c r="AB1145" s="5"/>
      <c r="AC1145" s="5"/>
      <c r="AD1145" s="6"/>
      <c r="AE1145" s="5"/>
      <c r="AF1145" s="5" t="str">
        <f t="shared" si="17"/>
        <v>Y</v>
      </c>
      <c r="AG1145" s="5"/>
      <c r="AH1145" s="17">
        <v>1</v>
      </c>
      <c r="AI1145" s="1" t="s">
        <v>5549</v>
      </c>
      <c r="AJ1145" s="46" t="s">
        <v>127</v>
      </c>
      <c r="AK1145" s="98" t="s">
        <v>128</v>
      </c>
      <c r="AL1145" s="25" t="s">
        <v>182</v>
      </c>
      <c r="AM1145" s="100"/>
    </row>
    <row r="1146" spans="1:39" ht="57" customHeight="1">
      <c r="A1146" s="13" t="s">
        <v>1039</v>
      </c>
      <c r="B1146" s="13" t="s">
        <v>1039</v>
      </c>
      <c r="C1146" s="13" t="s">
        <v>1039</v>
      </c>
      <c r="D1146" s="27" t="s">
        <v>5557</v>
      </c>
      <c r="E1146" s="5"/>
      <c r="F1146" s="5" t="s">
        <v>5558</v>
      </c>
      <c r="G1146" s="1" t="s">
        <v>5559</v>
      </c>
      <c r="H1146" s="1" t="s">
        <v>5559</v>
      </c>
      <c r="I1146" s="33" t="s">
        <v>5560</v>
      </c>
      <c r="J1146" s="76" t="s">
        <v>5561</v>
      </c>
      <c r="K1146" s="5" t="s">
        <v>183</v>
      </c>
      <c r="L1146" s="19" t="s">
        <v>185</v>
      </c>
      <c r="M1146" s="28">
        <v>46223</v>
      </c>
      <c r="N1146" s="29">
        <v>46267</v>
      </c>
      <c r="O1146" s="13" t="s">
        <v>132</v>
      </c>
      <c r="P1146" s="22" t="s">
        <v>1046</v>
      </c>
      <c r="Q1146" s="22">
        <v>8000</v>
      </c>
      <c r="R1146" s="23" t="s">
        <v>181</v>
      </c>
      <c r="S1146" s="6" t="s">
        <v>181</v>
      </c>
      <c r="T1146" s="5"/>
      <c r="U1146" s="5" t="s">
        <v>134</v>
      </c>
      <c r="V1146" s="75" t="s">
        <v>5516</v>
      </c>
      <c r="W1146" s="5" t="s">
        <v>181</v>
      </c>
      <c r="X1146" s="5"/>
      <c r="Y1146" s="5"/>
      <c r="Z1146" s="1" t="s">
        <v>1039</v>
      </c>
      <c r="AA1146" s="7">
        <v>0.95</v>
      </c>
      <c r="AB1146" s="5"/>
      <c r="AC1146" s="5"/>
      <c r="AD1146" s="6"/>
      <c r="AE1146" s="5"/>
      <c r="AF1146" s="5" t="str">
        <f t="shared" si="17"/>
        <v>Y</v>
      </c>
      <c r="AG1146" s="5"/>
      <c r="AH1146" s="17">
        <v>1</v>
      </c>
      <c r="AI1146" s="1" t="s">
        <v>5562</v>
      </c>
      <c r="AJ1146" s="46" t="s">
        <v>127</v>
      </c>
      <c r="AK1146" s="98" t="s">
        <v>128</v>
      </c>
      <c r="AL1146" s="25" t="s">
        <v>182</v>
      </c>
      <c r="AM1146" s="100"/>
    </row>
    <row r="1147" spans="1:39" ht="57" customHeight="1">
      <c r="A1147" s="13" t="s">
        <v>2938</v>
      </c>
      <c r="B1147" s="13" t="s">
        <v>2755</v>
      </c>
      <c r="C1147" s="13" t="s">
        <v>5563</v>
      </c>
      <c r="D1147" s="27" t="s">
        <v>5564</v>
      </c>
      <c r="E1147" s="5"/>
      <c r="F1147" s="5" t="s">
        <v>5565</v>
      </c>
      <c r="G1147" s="1" t="s">
        <v>5566</v>
      </c>
      <c r="H1147" s="1" t="s">
        <v>5566</v>
      </c>
      <c r="I1147" s="33" t="s">
        <v>5567</v>
      </c>
      <c r="J1147" s="76" t="s">
        <v>5568</v>
      </c>
      <c r="K1147" s="5" t="s">
        <v>183</v>
      </c>
      <c r="L1147" s="19" t="s">
        <v>185</v>
      </c>
      <c r="M1147" s="28">
        <v>46223</v>
      </c>
      <c r="N1147" s="29">
        <v>46267</v>
      </c>
      <c r="O1147" s="13" t="s">
        <v>132</v>
      </c>
      <c r="P1147" s="22" t="s">
        <v>1046</v>
      </c>
      <c r="Q1147" s="22">
        <v>8000</v>
      </c>
      <c r="R1147" s="23" t="s">
        <v>132</v>
      </c>
      <c r="S1147" s="6" t="s">
        <v>181</v>
      </c>
      <c r="T1147" s="5"/>
      <c r="U1147" s="5" t="s">
        <v>134</v>
      </c>
      <c r="V1147" s="75" t="s">
        <v>5518</v>
      </c>
      <c r="W1147" s="5" t="s">
        <v>181</v>
      </c>
      <c r="X1147" s="5"/>
      <c r="Y1147" s="5"/>
      <c r="Z1147" s="1">
        <v>95.15</v>
      </c>
      <c r="AA1147" s="7">
        <v>0.95</v>
      </c>
      <c r="AB1147" s="5"/>
      <c r="AC1147" s="5"/>
      <c r="AD1147" s="6"/>
      <c r="AE1147" s="5"/>
      <c r="AF1147" s="5" t="str">
        <f t="shared" si="17"/>
        <v>Y</v>
      </c>
      <c r="AG1147" s="5"/>
      <c r="AH1147" s="17">
        <v>1</v>
      </c>
      <c r="AI1147" s="1" t="s">
        <v>5563</v>
      </c>
      <c r="AJ1147" s="46" t="s">
        <v>127</v>
      </c>
      <c r="AK1147" s="98" t="s">
        <v>128</v>
      </c>
      <c r="AL1147" s="25" t="s">
        <v>182</v>
      </c>
      <c r="AM1147" s="100"/>
    </row>
    <row r="1148" spans="1:39" ht="57" customHeight="1">
      <c r="A1148" s="13" t="s">
        <v>2938</v>
      </c>
      <c r="B1148" s="13" t="s">
        <v>2755</v>
      </c>
      <c r="C1148" s="13" t="s">
        <v>5569</v>
      </c>
      <c r="D1148" s="27" t="s">
        <v>5570</v>
      </c>
      <c r="E1148" s="5"/>
      <c r="F1148" s="5" t="s">
        <v>5571</v>
      </c>
      <c r="G1148" s="1" t="s">
        <v>5572</v>
      </c>
      <c r="H1148" s="1" t="s">
        <v>5573</v>
      </c>
      <c r="I1148" s="34" t="s">
        <v>5574</v>
      </c>
      <c r="J1148" s="77" t="s">
        <v>5575</v>
      </c>
      <c r="K1148" s="5" t="s">
        <v>183</v>
      </c>
      <c r="L1148" s="19" t="s">
        <v>185</v>
      </c>
      <c r="M1148" s="28">
        <v>46223</v>
      </c>
      <c r="N1148" s="29">
        <v>46267</v>
      </c>
      <c r="O1148" s="13" t="s">
        <v>132</v>
      </c>
      <c r="P1148" s="22" t="s">
        <v>1046</v>
      </c>
      <c r="Q1148" s="22">
        <v>8000</v>
      </c>
      <c r="R1148" s="23" t="s">
        <v>181</v>
      </c>
      <c r="S1148" s="6" t="s">
        <v>181</v>
      </c>
      <c r="T1148" s="5"/>
      <c r="U1148" s="5" t="s">
        <v>134</v>
      </c>
      <c r="V1148" s="75" t="s">
        <v>5518</v>
      </c>
      <c r="W1148" s="5" t="s">
        <v>181</v>
      </c>
      <c r="X1148" s="5"/>
      <c r="Y1148" s="5"/>
      <c r="Z1148" s="1" t="s">
        <v>1039</v>
      </c>
      <c r="AA1148" s="7">
        <v>0.95</v>
      </c>
      <c r="AB1148" s="5"/>
      <c r="AC1148" s="5"/>
      <c r="AD1148" s="6"/>
      <c r="AE1148" s="5"/>
      <c r="AF1148" s="5" t="str">
        <f t="shared" si="17"/>
        <v>Y</v>
      </c>
      <c r="AG1148" s="5"/>
      <c r="AH1148" s="17">
        <v>1</v>
      </c>
      <c r="AI1148" s="1" t="s">
        <v>5569</v>
      </c>
      <c r="AJ1148" s="46" t="s">
        <v>127</v>
      </c>
      <c r="AK1148" s="98" t="s">
        <v>128</v>
      </c>
      <c r="AL1148" s="25" t="s">
        <v>182</v>
      </c>
      <c r="AM1148" s="100"/>
    </row>
    <row r="1149" spans="1:39" ht="57" customHeight="1">
      <c r="A1149" s="13" t="s">
        <v>1039</v>
      </c>
      <c r="B1149" s="13" t="s">
        <v>1039</v>
      </c>
      <c r="C1149" s="13" t="s">
        <v>1039</v>
      </c>
      <c r="D1149" s="27" t="s">
        <v>5576</v>
      </c>
      <c r="E1149" s="5"/>
      <c r="F1149" s="5" t="s">
        <v>5577</v>
      </c>
      <c r="G1149" s="1" t="s">
        <v>5578</v>
      </c>
      <c r="H1149" s="1" t="s">
        <v>5578</v>
      </c>
      <c r="I1149" s="34" t="s">
        <v>5579</v>
      </c>
      <c r="J1149" s="77" t="s">
        <v>5580</v>
      </c>
      <c r="K1149" s="5" t="s">
        <v>183</v>
      </c>
      <c r="L1149" s="19" t="s">
        <v>185</v>
      </c>
      <c r="M1149" s="28">
        <v>46223</v>
      </c>
      <c r="N1149" s="29">
        <v>46267</v>
      </c>
      <c r="O1149" s="13" t="s">
        <v>132</v>
      </c>
      <c r="P1149" s="22" t="s">
        <v>1046</v>
      </c>
      <c r="Q1149" s="22">
        <v>8000</v>
      </c>
      <c r="R1149" s="23" t="s">
        <v>132</v>
      </c>
      <c r="S1149" s="6" t="s">
        <v>181</v>
      </c>
      <c r="T1149" s="5"/>
      <c r="U1149" s="5" t="s">
        <v>134</v>
      </c>
      <c r="V1149" s="75" t="s">
        <v>5581</v>
      </c>
      <c r="W1149" s="5" t="s">
        <v>181</v>
      </c>
      <c r="X1149" s="5"/>
      <c r="Y1149" s="5"/>
      <c r="Z1149" s="1" t="s">
        <v>1039</v>
      </c>
      <c r="AA1149" s="7">
        <v>0.95</v>
      </c>
      <c r="AB1149" s="5"/>
      <c r="AC1149" s="5"/>
      <c r="AD1149" s="6"/>
      <c r="AE1149" s="5"/>
      <c r="AF1149" s="5" t="str">
        <f t="shared" si="17"/>
        <v>Y</v>
      </c>
      <c r="AG1149" s="5"/>
      <c r="AH1149" s="17">
        <v>1</v>
      </c>
      <c r="AI1149" s="1" t="s">
        <v>5582</v>
      </c>
      <c r="AJ1149" s="46" t="s">
        <v>127</v>
      </c>
      <c r="AK1149" s="98" t="s">
        <v>128</v>
      </c>
      <c r="AL1149" s="25" t="s">
        <v>182</v>
      </c>
      <c r="AM1149" s="100"/>
    </row>
    <row r="1150" spans="1:39" ht="57" customHeight="1">
      <c r="A1150" s="13" t="s">
        <v>2938</v>
      </c>
      <c r="B1150" s="13" t="s">
        <v>2755</v>
      </c>
      <c r="C1150" s="13" t="s">
        <v>5583</v>
      </c>
      <c r="D1150" s="27" t="s">
        <v>5584</v>
      </c>
      <c r="E1150" s="5"/>
      <c r="F1150" s="5" t="s">
        <v>5585</v>
      </c>
      <c r="G1150" s="1" t="s">
        <v>5586</v>
      </c>
      <c r="H1150" s="1" t="s">
        <v>5587</v>
      </c>
      <c r="I1150" s="34" t="s">
        <v>5588</v>
      </c>
      <c r="J1150" s="77" t="s">
        <v>5589</v>
      </c>
      <c r="K1150" s="5" t="s">
        <v>183</v>
      </c>
      <c r="L1150" s="19" t="s">
        <v>185</v>
      </c>
      <c r="M1150" s="28">
        <v>46223</v>
      </c>
      <c r="N1150" s="29">
        <v>46267</v>
      </c>
      <c r="O1150" s="13" t="s">
        <v>132</v>
      </c>
      <c r="P1150" s="22" t="s">
        <v>1046</v>
      </c>
      <c r="Q1150" s="22">
        <v>8000</v>
      </c>
      <c r="R1150" s="23" t="s">
        <v>132</v>
      </c>
      <c r="S1150" s="6" t="s">
        <v>181</v>
      </c>
      <c r="T1150" s="5"/>
      <c r="U1150" s="5" t="s">
        <v>134</v>
      </c>
      <c r="V1150" s="75" t="s">
        <v>5518</v>
      </c>
      <c r="W1150" s="5" t="s">
        <v>181</v>
      </c>
      <c r="X1150" s="5"/>
      <c r="Y1150" s="5"/>
      <c r="Z1150" s="1">
        <v>94.27</v>
      </c>
      <c r="AA1150" s="7">
        <v>0.95</v>
      </c>
      <c r="AB1150" s="5"/>
      <c r="AC1150" s="5"/>
      <c r="AD1150" s="6"/>
      <c r="AE1150" s="5"/>
      <c r="AF1150" s="5" t="str">
        <f t="shared" si="17"/>
        <v>Y</v>
      </c>
      <c r="AG1150" s="5"/>
      <c r="AH1150" s="17">
        <v>1</v>
      </c>
      <c r="AI1150" s="1" t="s">
        <v>5590</v>
      </c>
      <c r="AJ1150" s="46" t="s">
        <v>127</v>
      </c>
      <c r="AK1150" s="98" t="s">
        <v>128</v>
      </c>
      <c r="AL1150" s="25" t="s">
        <v>182</v>
      </c>
      <c r="AM1150" s="100"/>
    </row>
    <row r="1151" spans="1:39" ht="57" customHeight="1">
      <c r="A1151" s="13" t="s">
        <v>2938</v>
      </c>
      <c r="B1151" s="13" t="s">
        <v>2755</v>
      </c>
      <c r="C1151" s="13" t="s">
        <v>5591</v>
      </c>
      <c r="D1151" s="27" t="s">
        <v>5592</v>
      </c>
      <c r="E1151" s="5"/>
      <c r="F1151" s="5" t="s">
        <v>5593</v>
      </c>
      <c r="G1151" s="1" t="s">
        <v>5594</v>
      </c>
      <c r="H1151" s="1" t="s">
        <v>5594</v>
      </c>
      <c r="I1151" s="33" t="s">
        <v>5595</v>
      </c>
      <c r="J1151" s="76" t="s">
        <v>5596</v>
      </c>
      <c r="K1151" s="5" t="s">
        <v>183</v>
      </c>
      <c r="L1151" s="19" t="s">
        <v>185</v>
      </c>
      <c r="M1151" s="28">
        <v>46223</v>
      </c>
      <c r="N1151" s="29">
        <v>46267</v>
      </c>
      <c r="O1151" s="13" t="s">
        <v>132</v>
      </c>
      <c r="P1151" s="22" t="s">
        <v>1046</v>
      </c>
      <c r="Q1151" s="22">
        <v>8000</v>
      </c>
      <c r="R1151" s="23" t="s">
        <v>132</v>
      </c>
      <c r="S1151" s="6" t="s">
        <v>181</v>
      </c>
      <c r="T1151" s="5"/>
      <c r="U1151" s="5" t="s">
        <v>134</v>
      </c>
      <c r="V1151" s="75" t="s">
        <v>5556</v>
      </c>
      <c r="W1151" s="5" t="s">
        <v>181</v>
      </c>
      <c r="X1151" s="5"/>
      <c r="Y1151" s="5"/>
      <c r="Z1151" s="1">
        <v>100</v>
      </c>
      <c r="AA1151" s="7">
        <v>0.95</v>
      </c>
      <c r="AB1151" s="5"/>
      <c r="AC1151" s="5"/>
      <c r="AD1151" s="6"/>
      <c r="AE1151" s="5"/>
      <c r="AF1151" s="5" t="str">
        <f t="shared" si="17"/>
        <v>Y</v>
      </c>
      <c r="AG1151" s="5"/>
      <c r="AH1151" s="17">
        <v>1</v>
      </c>
      <c r="AI1151" s="1" t="s">
        <v>5591</v>
      </c>
      <c r="AJ1151" s="46" t="s">
        <v>127</v>
      </c>
      <c r="AK1151" s="98" t="s">
        <v>128</v>
      </c>
      <c r="AL1151" s="25" t="s">
        <v>182</v>
      </c>
      <c r="AM1151" s="100"/>
    </row>
    <row r="1152" spans="1:39" ht="57" customHeight="1">
      <c r="A1152" s="13" t="s">
        <v>2938</v>
      </c>
      <c r="B1152" s="13" t="s">
        <v>2755</v>
      </c>
      <c r="C1152" s="13" t="s">
        <v>5597</v>
      </c>
      <c r="D1152" s="27" t="s">
        <v>5598</v>
      </c>
      <c r="E1152" s="5"/>
      <c r="F1152" s="5" t="s">
        <v>5599</v>
      </c>
      <c r="G1152" s="1" t="s">
        <v>5600</v>
      </c>
      <c r="H1152" s="1" t="s">
        <v>5601</v>
      </c>
      <c r="I1152" s="34" t="s">
        <v>5602</v>
      </c>
      <c r="J1152" s="77" t="s">
        <v>5603</v>
      </c>
      <c r="K1152" s="5" t="s">
        <v>183</v>
      </c>
      <c r="L1152" s="19" t="s">
        <v>185</v>
      </c>
      <c r="M1152" s="28">
        <v>46223</v>
      </c>
      <c r="N1152" s="29">
        <v>46267</v>
      </c>
      <c r="O1152" s="13" t="s">
        <v>132</v>
      </c>
      <c r="P1152" s="22" t="s">
        <v>1046</v>
      </c>
      <c r="Q1152" s="22">
        <v>8000</v>
      </c>
      <c r="R1152" s="23" t="s">
        <v>132</v>
      </c>
      <c r="S1152" s="6" t="s">
        <v>181</v>
      </c>
      <c r="T1152" s="5"/>
      <c r="U1152" s="5" t="s">
        <v>134</v>
      </c>
      <c r="V1152" s="75" t="s">
        <v>5556</v>
      </c>
      <c r="W1152" s="5" t="s">
        <v>181</v>
      </c>
      <c r="X1152" s="5"/>
      <c r="Y1152" s="5"/>
      <c r="Z1152" s="1">
        <v>100</v>
      </c>
      <c r="AA1152" s="7">
        <v>0.95</v>
      </c>
      <c r="AB1152" s="5"/>
      <c r="AC1152" s="5"/>
      <c r="AD1152" s="6"/>
      <c r="AE1152" s="5"/>
      <c r="AF1152" s="5" t="str">
        <f t="shared" si="17"/>
        <v>Y</v>
      </c>
      <c r="AG1152" s="5"/>
      <c r="AH1152" s="17">
        <v>1</v>
      </c>
      <c r="AI1152" s="1" t="s">
        <v>5597</v>
      </c>
      <c r="AJ1152" s="46" t="s">
        <v>127</v>
      </c>
      <c r="AK1152" s="98" t="s">
        <v>128</v>
      </c>
      <c r="AL1152" s="25" t="s">
        <v>182</v>
      </c>
      <c r="AM1152" s="100"/>
    </row>
    <row r="1153" spans="1:39" ht="57" customHeight="1">
      <c r="A1153" s="13" t="s">
        <v>1039</v>
      </c>
      <c r="B1153" s="13" t="s">
        <v>1039</v>
      </c>
      <c r="C1153" s="13" t="s">
        <v>1039</v>
      </c>
      <c r="D1153" s="27" t="s">
        <v>5604</v>
      </c>
      <c r="E1153" s="5"/>
      <c r="F1153" s="5" t="s">
        <v>2685</v>
      </c>
      <c r="G1153" s="1" t="s">
        <v>2686</v>
      </c>
      <c r="H1153" s="1" t="s">
        <v>2686</v>
      </c>
      <c r="I1153" s="33" t="s">
        <v>2687</v>
      </c>
      <c r="J1153" s="76" t="s">
        <v>2688</v>
      </c>
      <c r="K1153" s="5" t="s">
        <v>183</v>
      </c>
      <c r="L1153" s="19" t="s">
        <v>185</v>
      </c>
      <c r="M1153" s="28">
        <v>46223</v>
      </c>
      <c r="N1153" s="29">
        <v>46267</v>
      </c>
      <c r="O1153" s="13" t="s">
        <v>132</v>
      </c>
      <c r="P1153" s="22" t="s">
        <v>1878</v>
      </c>
      <c r="Q1153" s="22">
        <v>22</v>
      </c>
      <c r="R1153" s="23" t="s">
        <v>181</v>
      </c>
      <c r="S1153" s="6" t="s">
        <v>181</v>
      </c>
      <c r="T1153" s="5"/>
      <c r="U1153" s="5" t="s">
        <v>134</v>
      </c>
      <c r="V1153" s="75" t="s">
        <v>5518</v>
      </c>
      <c r="W1153" s="5" t="s">
        <v>181</v>
      </c>
      <c r="X1153" s="5"/>
      <c r="Y1153" s="5"/>
      <c r="Z1153" s="1" t="s">
        <v>1039</v>
      </c>
      <c r="AA1153" s="7">
        <v>0.95</v>
      </c>
      <c r="AB1153" s="5"/>
      <c r="AC1153" s="5"/>
      <c r="AD1153" s="6"/>
      <c r="AE1153" s="5"/>
      <c r="AF1153" s="5" t="str">
        <f t="shared" si="17"/>
        <v>Y</v>
      </c>
      <c r="AG1153" s="5"/>
      <c r="AH1153" s="17">
        <v>1</v>
      </c>
      <c r="AI1153" s="1" t="s">
        <v>2739</v>
      </c>
      <c r="AJ1153" s="46" t="s">
        <v>127</v>
      </c>
      <c r="AK1153" s="98" t="s">
        <v>128</v>
      </c>
      <c r="AL1153" s="25" t="s">
        <v>182</v>
      </c>
      <c r="AM1153" s="100"/>
    </row>
    <row r="1154" spans="1:39" ht="57" customHeight="1">
      <c r="A1154" s="13" t="s">
        <v>1039</v>
      </c>
      <c r="B1154" s="13" t="s">
        <v>1039</v>
      </c>
      <c r="C1154" s="13" t="s">
        <v>1039</v>
      </c>
      <c r="D1154" s="27" t="s">
        <v>5605</v>
      </c>
      <c r="E1154" s="5"/>
      <c r="F1154" s="5" t="s">
        <v>2691</v>
      </c>
      <c r="G1154" s="1" t="s">
        <v>2692</v>
      </c>
      <c r="H1154" s="1" t="s">
        <v>2692</v>
      </c>
      <c r="I1154" s="33" t="s">
        <v>2693</v>
      </c>
      <c r="J1154" s="76" t="s">
        <v>2693</v>
      </c>
      <c r="K1154" s="5" t="s">
        <v>183</v>
      </c>
      <c r="L1154" s="19" t="s">
        <v>185</v>
      </c>
      <c r="M1154" s="28">
        <v>46223</v>
      </c>
      <c r="N1154" s="29">
        <v>46267</v>
      </c>
      <c r="O1154" s="13" t="s">
        <v>132</v>
      </c>
      <c r="P1154" s="22" t="s">
        <v>1046</v>
      </c>
      <c r="Q1154" s="22">
        <v>4</v>
      </c>
      <c r="R1154" s="23" t="s">
        <v>181</v>
      </c>
      <c r="S1154" s="6" t="s">
        <v>181</v>
      </c>
      <c r="T1154" s="5"/>
      <c r="U1154" s="5" t="s">
        <v>134</v>
      </c>
      <c r="V1154" s="75" t="s">
        <v>5606</v>
      </c>
      <c r="W1154" s="5" t="s">
        <v>181</v>
      </c>
      <c r="X1154" s="5"/>
      <c r="Y1154" s="5"/>
      <c r="Z1154" s="1" t="s">
        <v>1039</v>
      </c>
      <c r="AA1154" s="7">
        <v>0.95</v>
      </c>
      <c r="AB1154" s="5"/>
      <c r="AC1154" s="5"/>
      <c r="AD1154" s="6"/>
      <c r="AE1154" s="5"/>
      <c r="AF1154" s="5" t="str">
        <f t="shared" si="17"/>
        <v>Y</v>
      </c>
      <c r="AG1154" s="5"/>
      <c r="AH1154" s="17">
        <v>1</v>
      </c>
      <c r="AI1154" s="1" t="s">
        <v>1161</v>
      </c>
      <c r="AJ1154" s="46" t="s">
        <v>127</v>
      </c>
      <c r="AK1154" s="98" t="s">
        <v>128</v>
      </c>
      <c r="AL1154" s="25" t="s">
        <v>182</v>
      </c>
      <c r="AM1154" s="100"/>
    </row>
    <row r="1155" spans="1:39" ht="57" customHeight="1">
      <c r="A1155" s="13" t="s">
        <v>1039</v>
      </c>
      <c r="B1155" s="13" t="s">
        <v>1039</v>
      </c>
      <c r="C1155" s="13" t="s">
        <v>1039</v>
      </c>
      <c r="D1155" s="27" t="s">
        <v>5607</v>
      </c>
      <c r="E1155" s="5"/>
      <c r="F1155" s="5" t="s">
        <v>2605</v>
      </c>
      <c r="G1155" s="1" t="s">
        <v>2606</v>
      </c>
      <c r="H1155" s="1" t="s">
        <v>2606</v>
      </c>
      <c r="I1155" s="33" t="s">
        <v>2607</v>
      </c>
      <c r="J1155" s="76" t="s">
        <v>2608</v>
      </c>
      <c r="K1155" s="5" t="s">
        <v>249</v>
      </c>
      <c r="L1155" s="19" t="s">
        <v>251</v>
      </c>
      <c r="M1155" s="28">
        <v>46223</v>
      </c>
      <c r="N1155" s="29">
        <v>46267</v>
      </c>
      <c r="O1155" s="13" t="s">
        <v>132</v>
      </c>
      <c r="P1155" s="22" t="s">
        <v>1046</v>
      </c>
      <c r="Q1155" s="22">
        <v>60</v>
      </c>
      <c r="R1155" s="23" t="s">
        <v>181</v>
      </c>
      <c r="S1155" s="6" t="s">
        <v>181</v>
      </c>
      <c r="T1155" s="5"/>
      <c r="U1155" s="5" t="s">
        <v>174</v>
      </c>
      <c r="V1155" s="75" t="s">
        <v>5608</v>
      </c>
      <c r="W1155" s="5" t="s">
        <v>181</v>
      </c>
      <c r="X1155" s="5"/>
      <c r="Y1155" s="5"/>
      <c r="Z1155" s="1" t="s">
        <v>1039</v>
      </c>
      <c r="AA1155" s="7">
        <v>0.95</v>
      </c>
      <c r="AB1155" s="5"/>
      <c r="AC1155" s="5"/>
      <c r="AD1155" s="6"/>
      <c r="AE1155" s="5"/>
      <c r="AF1155" s="5" t="str">
        <f t="shared" ref="AF1155:AF1218" si="18">IF(S1155="Y","N","Y")</f>
        <v>Y</v>
      </c>
      <c r="AG1155" s="5"/>
      <c r="AH1155" s="17">
        <v>1</v>
      </c>
      <c r="AI1155" s="1" t="s">
        <v>1048</v>
      </c>
      <c r="AJ1155" s="46" t="s">
        <v>213</v>
      </c>
      <c r="AK1155" s="98" t="s">
        <v>214</v>
      </c>
      <c r="AL1155" s="25" t="s">
        <v>182</v>
      </c>
      <c r="AM1155" s="100"/>
    </row>
    <row r="1156" spans="1:39" ht="57" customHeight="1">
      <c r="A1156" s="13" t="s">
        <v>1039</v>
      </c>
      <c r="B1156" s="13" t="s">
        <v>1039</v>
      </c>
      <c r="C1156" s="13" t="s">
        <v>1039</v>
      </c>
      <c r="D1156" s="27" t="s">
        <v>5609</v>
      </c>
      <c r="E1156" s="5"/>
      <c r="F1156" s="5" t="s">
        <v>2611</v>
      </c>
      <c r="G1156" s="1" t="s">
        <v>2612</v>
      </c>
      <c r="H1156" s="1" t="s">
        <v>2612</v>
      </c>
      <c r="I1156" s="33" t="s">
        <v>2613</v>
      </c>
      <c r="J1156" s="76" t="s">
        <v>2614</v>
      </c>
      <c r="K1156" s="5" t="s">
        <v>249</v>
      </c>
      <c r="L1156" s="19" t="s">
        <v>251</v>
      </c>
      <c r="M1156" s="28">
        <v>46223</v>
      </c>
      <c r="N1156" s="29">
        <v>46267</v>
      </c>
      <c r="O1156" s="13" t="s">
        <v>132</v>
      </c>
      <c r="P1156" s="22" t="s">
        <v>1046</v>
      </c>
      <c r="Q1156" s="22">
        <v>20</v>
      </c>
      <c r="R1156" s="23" t="s">
        <v>181</v>
      </c>
      <c r="S1156" s="6" t="s">
        <v>181</v>
      </c>
      <c r="T1156" s="5"/>
      <c r="U1156" s="5" t="s">
        <v>174</v>
      </c>
      <c r="V1156" s="75" t="s">
        <v>5610</v>
      </c>
      <c r="W1156" s="5" t="s">
        <v>181</v>
      </c>
      <c r="X1156" s="5"/>
      <c r="Y1156" s="5"/>
      <c r="Z1156" s="1" t="s">
        <v>1039</v>
      </c>
      <c r="AA1156" s="7">
        <v>0.95</v>
      </c>
      <c r="AB1156" s="5"/>
      <c r="AC1156" s="5"/>
      <c r="AD1156" s="6"/>
      <c r="AE1156" s="5"/>
      <c r="AF1156" s="5" t="str">
        <f t="shared" si="18"/>
        <v>Y</v>
      </c>
      <c r="AG1156" s="5"/>
      <c r="AH1156" s="17">
        <v>1</v>
      </c>
      <c r="AI1156" s="1" t="s">
        <v>1056</v>
      </c>
      <c r="AJ1156" s="46" t="s">
        <v>213</v>
      </c>
      <c r="AK1156" s="98" t="s">
        <v>214</v>
      </c>
      <c r="AL1156" s="25" t="s">
        <v>182</v>
      </c>
      <c r="AM1156" s="100"/>
    </row>
    <row r="1157" spans="1:39" ht="57" customHeight="1">
      <c r="A1157" s="13" t="s">
        <v>1039</v>
      </c>
      <c r="B1157" s="13" t="s">
        <v>1039</v>
      </c>
      <c r="C1157" s="13" t="s">
        <v>1039</v>
      </c>
      <c r="D1157" s="27" t="s">
        <v>5611</v>
      </c>
      <c r="E1157" s="5"/>
      <c r="F1157" s="5" t="s">
        <v>2617</v>
      </c>
      <c r="G1157" s="1" t="s">
        <v>2618</v>
      </c>
      <c r="H1157" s="1" t="s">
        <v>2618</v>
      </c>
      <c r="I1157" s="33" t="s">
        <v>2619</v>
      </c>
      <c r="J1157" s="76" t="s">
        <v>2620</v>
      </c>
      <c r="K1157" s="5" t="s">
        <v>249</v>
      </c>
      <c r="L1157" s="19" t="s">
        <v>251</v>
      </c>
      <c r="M1157" s="28">
        <v>46223</v>
      </c>
      <c r="N1157" s="29">
        <v>46267</v>
      </c>
      <c r="O1157" s="13" t="s">
        <v>132</v>
      </c>
      <c r="P1157" s="22" t="s">
        <v>1046</v>
      </c>
      <c r="Q1157" s="22">
        <v>20</v>
      </c>
      <c r="R1157" s="23" t="s">
        <v>181</v>
      </c>
      <c r="S1157" s="6" t="s">
        <v>181</v>
      </c>
      <c r="T1157" s="5"/>
      <c r="U1157" s="5" t="s">
        <v>174</v>
      </c>
      <c r="V1157" s="75" t="s">
        <v>5610</v>
      </c>
      <c r="W1157" s="5" t="s">
        <v>181</v>
      </c>
      <c r="X1157" s="5"/>
      <c r="Y1157" s="5"/>
      <c r="Z1157" s="1" t="s">
        <v>1039</v>
      </c>
      <c r="AA1157" s="7">
        <v>0.95</v>
      </c>
      <c r="AB1157" s="5"/>
      <c r="AC1157" s="5"/>
      <c r="AD1157" s="6"/>
      <c r="AE1157" s="5"/>
      <c r="AF1157" s="5" t="str">
        <f t="shared" si="18"/>
        <v>Y</v>
      </c>
      <c r="AG1157" s="5"/>
      <c r="AH1157" s="17">
        <v>1</v>
      </c>
      <c r="AI1157" s="1" t="s">
        <v>1056</v>
      </c>
      <c r="AJ1157" s="46" t="s">
        <v>213</v>
      </c>
      <c r="AK1157" s="98" t="s">
        <v>214</v>
      </c>
      <c r="AL1157" s="25" t="s">
        <v>182</v>
      </c>
      <c r="AM1157" s="100"/>
    </row>
    <row r="1158" spans="1:39" ht="57" customHeight="1">
      <c r="A1158" s="13" t="s">
        <v>1039</v>
      </c>
      <c r="B1158" s="13" t="s">
        <v>1039</v>
      </c>
      <c r="C1158" s="13" t="s">
        <v>1039</v>
      </c>
      <c r="D1158" s="27" t="s">
        <v>5612</v>
      </c>
      <c r="E1158" s="5"/>
      <c r="F1158" s="5" t="s">
        <v>2622</v>
      </c>
      <c r="G1158" s="1" t="s">
        <v>2623</v>
      </c>
      <c r="H1158" s="1" t="s">
        <v>2623</v>
      </c>
      <c r="I1158" s="33" t="s">
        <v>2624</v>
      </c>
      <c r="J1158" s="76" t="s">
        <v>2625</v>
      </c>
      <c r="K1158" s="5" t="s">
        <v>249</v>
      </c>
      <c r="L1158" s="19" t="s">
        <v>251</v>
      </c>
      <c r="M1158" s="28">
        <v>46223</v>
      </c>
      <c r="N1158" s="29">
        <v>46267</v>
      </c>
      <c r="O1158" s="13" t="s">
        <v>132</v>
      </c>
      <c r="P1158" s="22" t="s">
        <v>1046</v>
      </c>
      <c r="Q1158" s="22">
        <v>20</v>
      </c>
      <c r="R1158" s="23" t="s">
        <v>181</v>
      </c>
      <c r="S1158" s="6" t="s">
        <v>181</v>
      </c>
      <c r="T1158" s="5"/>
      <c r="U1158" s="5" t="s">
        <v>174</v>
      </c>
      <c r="V1158" s="75" t="s">
        <v>5610</v>
      </c>
      <c r="W1158" s="5" t="s">
        <v>181</v>
      </c>
      <c r="X1158" s="5"/>
      <c r="Y1158" s="5"/>
      <c r="Z1158" s="1" t="s">
        <v>1039</v>
      </c>
      <c r="AA1158" s="7">
        <v>0.95</v>
      </c>
      <c r="AB1158" s="5"/>
      <c r="AC1158" s="5"/>
      <c r="AD1158" s="6"/>
      <c r="AE1158" s="5"/>
      <c r="AF1158" s="5" t="str">
        <f t="shared" si="18"/>
        <v>Y</v>
      </c>
      <c r="AG1158" s="5"/>
      <c r="AH1158" s="17">
        <v>1</v>
      </c>
      <c r="AI1158" s="1" t="s">
        <v>1056</v>
      </c>
      <c r="AJ1158" s="46" t="s">
        <v>213</v>
      </c>
      <c r="AK1158" s="98" t="s">
        <v>214</v>
      </c>
      <c r="AL1158" s="25" t="s">
        <v>182</v>
      </c>
      <c r="AM1158" s="100"/>
    </row>
    <row r="1159" spans="1:39" ht="57" customHeight="1">
      <c r="A1159" s="13" t="s">
        <v>1039</v>
      </c>
      <c r="B1159" s="13" t="s">
        <v>1039</v>
      </c>
      <c r="C1159" s="13" t="s">
        <v>1039</v>
      </c>
      <c r="D1159" s="27" t="s">
        <v>5613</v>
      </c>
      <c r="E1159" s="5"/>
      <c r="F1159" s="5" t="s">
        <v>2627</v>
      </c>
      <c r="G1159" s="1" t="s">
        <v>2628</v>
      </c>
      <c r="H1159" s="1" t="s">
        <v>2628</v>
      </c>
      <c r="I1159" s="33" t="s">
        <v>2629</v>
      </c>
      <c r="J1159" s="76" t="s">
        <v>2630</v>
      </c>
      <c r="K1159" s="5" t="s">
        <v>249</v>
      </c>
      <c r="L1159" s="19" t="s">
        <v>251</v>
      </c>
      <c r="M1159" s="28">
        <v>46223</v>
      </c>
      <c r="N1159" s="29">
        <v>46267</v>
      </c>
      <c r="O1159" s="13" t="s">
        <v>132</v>
      </c>
      <c r="P1159" s="22" t="s">
        <v>1046</v>
      </c>
      <c r="Q1159" s="22">
        <v>48</v>
      </c>
      <c r="R1159" s="23" t="s">
        <v>181</v>
      </c>
      <c r="S1159" s="6" t="s">
        <v>181</v>
      </c>
      <c r="T1159" s="5"/>
      <c r="U1159" s="5" t="s">
        <v>174</v>
      </c>
      <c r="V1159" s="75" t="s">
        <v>5610</v>
      </c>
      <c r="W1159" s="5" t="s">
        <v>181</v>
      </c>
      <c r="X1159" s="5"/>
      <c r="Y1159" s="5"/>
      <c r="Z1159" s="1" t="s">
        <v>1039</v>
      </c>
      <c r="AA1159" s="7">
        <v>0.95</v>
      </c>
      <c r="AB1159" s="5"/>
      <c r="AC1159" s="5"/>
      <c r="AD1159" s="6"/>
      <c r="AE1159" s="5"/>
      <c r="AF1159" s="5" t="str">
        <f t="shared" si="18"/>
        <v>Y</v>
      </c>
      <c r="AG1159" s="5"/>
      <c r="AH1159" s="17">
        <v>1</v>
      </c>
      <c r="AI1159" s="1" t="s">
        <v>2702</v>
      </c>
      <c r="AJ1159" s="46" t="s">
        <v>213</v>
      </c>
      <c r="AK1159" s="98" t="s">
        <v>214</v>
      </c>
      <c r="AL1159" s="25" t="s">
        <v>182</v>
      </c>
      <c r="AM1159" s="100"/>
    </row>
    <row r="1160" spans="1:39" ht="57" customHeight="1">
      <c r="A1160" s="13" t="s">
        <v>1039</v>
      </c>
      <c r="B1160" s="13" t="s">
        <v>1039</v>
      </c>
      <c r="C1160" s="13" t="s">
        <v>1039</v>
      </c>
      <c r="D1160" s="27" t="s">
        <v>5614</v>
      </c>
      <c r="E1160" s="5"/>
      <c r="F1160" s="5" t="s">
        <v>5615</v>
      </c>
      <c r="G1160" s="1" t="s">
        <v>5616</v>
      </c>
      <c r="H1160" s="1" t="s">
        <v>5616</v>
      </c>
      <c r="I1160" s="33" t="s">
        <v>5617</v>
      </c>
      <c r="J1160" s="76" t="s">
        <v>5618</v>
      </c>
      <c r="K1160" s="5" t="s">
        <v>249</v>
      </c>
      <c r="L1160" s="19" t="s">
        <v>251</v>
      </c>
      <c r="M1160" s="28">
        <v>46223</v>
      </c>
      <c r="N1160" s="29">
        <v>46267</v>
      </c>
      <c r="O1160" s="13" t="s">
        <v>132</v>
      </c>
      <c r="P1160" s="22" t="s">
        <v>1046</v>
      </c>
      <c r="Q1160" s="22">
        <v>8000</v>
      </c>
      <c r="R1160" s="23" t="s">
        <v>181</v>
      </c>
      <c r="S1160" s="6" t="s">
        <v>181</v>
      </c>
      <c r="T1160" s="5"/>
      <c r="U1160" s="5" t="s">
        <v>174</v>
      </c>
      <c r="V1160" s="75" t="s">
        <v>5608</v>
      </c>
      <c r="W1160" s="5" t="s">
        <v>181</v>
      </c>
      <c r="X1160" s="5"/>
      <c r="Y1160" s="5"/>
      <c r="Z1160" s="1" t="s">
        <v>1039</v>
      </c>
      <c r="AA1160" s="7">
        <v>0.95</v>
      </c>
      <c r="AB1160" s="5"/>
      <c r="AC1160" s="5"/>
      <c r="AD1160" s="6"/>
      <c r="AE1160" s="5"/>
      <c r="AF1160" s="5" t="str">
        <f t="shared" si="18"/>
        <v>Y</v>
      </c>
      <c r="AG1160" s="5"/>
      <c r="AH1160" s="17">
        <v>1</v>
      </c>
      <c r="AI1160" s="1" t="s">
        <v>1056</v>
      </c>
      <c r="AJ1160" s="46" t="s">
        <v>213</v>
      </c>
      <c r="AK1160" s="98" t="s">
        <v>214</v>
      </c>
      <c r="AL1160" s="25" t="s">
        <v>182</v>
      </c>
      <c r="AM1160" s="100"/>
    </row>
    <row r="1161" spans="1:39" ht="57" customHeight="1">
      <c r="A1161" s="13" t="s">
        <v>1039</v>
      </c>
      <c r="B1161" s="13" t="s">
        <v>1039</v>
      </c>
      <c r="C1161" s="13" t="s">
        <v>1039</v>
      </c>
      <c r="D1161" s="27" t="s">
        <v>5619</v>
      </c>
      <c r="E1161" s="5"/>
      <c r="F1161" s="5" t="s">
        <v>5620</v>
      </c>
      <c r="G1161" s="1" t="s">
        <v>5621</v>
      </c>
      <c r="H1161" s="1" t="s">
        <v>5621</v>
      </c>
      <c r="I1161" s="33" t="s">
        <v>5622</v>
      </c>
      <c r="J1161" s="76" t="s">
        <v>5623</v>
      </c>
      <c r="K1161" s="5" t="s">
        <v>249</v>
      </c>
      <c r="L1161" s="19" t="s">
        <v>251</v>
      </c>
      <c r="M1161" s="28">
        <v>46223</v>
      </c>
      <c r="N1161" s="29">
        <v>46267</v>
      </c>
      <c r="O1161" s="13" t="s">
        <v>132</v>
      </c>
      <c r="P1161" s="22" t="s">
        <v>1046</v>
      </c>
      <c r="Q1161" s="22">
        <v>8000</v>
      </c>
      <c r="R1161" s="23" t="s">
        <v>181</v>
      </c>
      <c r="S1161" s="6" t="s">
        <v>181</v>
      </c>
      <c r="T1161" s="5"/>
      <c r="U1161" s="5" t="s">
        <v>174</v>
      </c>
      <c r="V1161" s="75" t="s">
        <v>5608</v>
      </c>
      <c r="W1161" s="5" t="s">
        <v>181</v>
      </c>
      <c r="X1161" s="5"/>
      <c r="Y1161" s="5"/>
      <c r="Z1161" s="1" t="s">
        <v>1039</v>
      </c>
      <c r="AA1161" s="7">
        <v>0.95</v>
      </c>
      <c r="AB1161" s="5"/>
      <c r="AC1161" s="5"/>
      <c r="AD1161" s="6"/>
      <c r="AE1161" s="5"/>
      <c r="AF1161" s="5" t="str">
        <f t="shared" si="18"/>
        <v>Y</v>
      </c>
      <c r="AG1161" s="5"/>
      <c r="AH1161" s="17">
        <v>1</v>
      </c>
      <c r="AI1161" s="1" t="s">
        <v>1568</v>
      </c>
      <c r="AJ1161" s="46" t="s">
        <v>213</v>
      </c>
      <c r="AK1161" s="98" t="s">
        <v>214</v>
      </c>
      <c r="AL1161" s="25" t="s">
        <v>182</v>
      </c>
      <c r="AM1161" s="100"/>
    </row>
    <row r="1162" spans="1:39" ht="57" customHeight="1">
      <c r="A1162" s="13" t="s">
        <v>2938</v>
      </c>
      <c r="B1162" s="13" t="s">
        <v>2755</v>
      </c>
      <c r="C1162" s="13" t="s">
        <v>2184</v>
      </c>
      <c r="D1162" s="27" t="s">
        <v>5624</v>
      </c>
      <c r="E1162" s="5"/>
      <c r="F1162" s="5" t="s">
        <v>5625</v>
      </c>
      <c r="G1162" s="1" t="s">
        <v>5626</v>
      </c>
      <c r="H1162" s="1" t="s">
        <v>5626</v>
      </c>
      <c r="I1162" s="33" t="s">
        <v>5627</v>
      </c>
      <c r="J1162" s="76" t="s">
        <v>5628</v>
      </c>
      <c r="K1162" s="5" t="s">
        <v>249</v>
      </c>
      <c r="L1162" s="19" t="s">
        <v>251</v>
      </c>
      <c r="M1162" s="28">
        <v>46223</v>
      </c>
      <c r="N1162" s="29">
        <v>46267</v>
      </c>
      <c r="O1162" s="13" t="s">
        <v>132</v>
      </c>
      <c r="P1162" s="22" t="s">
        <v>1046</v>
      </c>
      <c r="Q1162" s="22">
        <v>8000</v>
      </c>
      <c r="R1162" s="23" t="s">
        <v>132</v>
      </c>
      <c r="S1162" s="6" t="s">
        <v>181</v>
      </c>
      <c r="T1162" s="5"/>
      <c r="U1162" s="5" t="s">
        <v>174</v>
      </c>
      <c r="V1162" s="75" t="s">
        <v>5629</v>
      </c>
      <c r="W1162" s="5" t="s">
        <v>181</v>
      </c>
      <c r="X1162" s="5"/>
      <c r="Y1162" s="5"/>
      <c r="Z1162" s="1">
        <v>100</v>
      </c>
      <c r="AA1162" s="7">
        <v>0.95</v>
      </c>
      <c r="AB1162" s="5"/>
      <c r="AC1162" s="5"/>
      <c r="AD1162" s="6"/>
      <c r="AE1162" s="5"/>
      <c r="AF1162" s="5" t="str">
        <f t="shared" si="18"/>
        <v>Y</v>
      </c>
      <c r="AG1162" s="5"/>
      <c r="AH1162" s="17">
        <v>1</v>
      </c>
      <c r="AI1162" s="1" t="s">
        <v>2184</v>
      </c>
      <c r="AJ1162" s="46" t="s">
        <v>213</v>
      </c>
      <c r="AK1162" s="98" t="s">
        <v>214</v>
      </c>
      <c r="AL1162" s="25" t="s">
        <v>182</v>
      </c>
      <c r="AM1162" s="100"/>
    </row>
    <row r="1163" spans="1:39" ht="57" customHeight="1">
      <c r="A1163" s="13" t="s">
        <v>1039</v>
      </c>
      <c r="B1163" s="13" t="s">
        <v>1039</v>
      </c>
      <c r="C1163" s="13" t="s">
        <v>1039</v>
      </c>
      <c r="D1163" s="27" t="s">
        <v>5630</v>
      </c>
      <c r="E1163" s="5"/>
      <c r="F1163" s="5" t="s">
        <v>5631</v>
      </c>
      <c r="G1163" s="1" t="s">
        <v>5632</v>
      </c>
      <c r="H1163" s="1" t="s">
        <v>5632</v>
      </c>
      <c r="I1163" s="33" t="s">
        <v>5633</v>
      </c>
      <c r="J1163" s="76" t="s">
        <v>5634</v>
      </c>
      <c r="K1163" s="5" t="s">
        <v>249</v>
      </c>
      <c r="L1163" s="19" t="s">
        <v>251</v>
      </c>
      <c r="M1163" s="28">
        <v>46223</v>
      </c>
      <c r="N1163" s="29">
        <v>46267</v>
      </c>
      <c r="O1163" s="13" t="s">
        <v>132</v>
      </c>
      <c r="P1163" s="22" t="s">
        <v>1046</v>
      </c>
      <c r="Q1163" s="22">
        <v>8000</v>
      </c>
      <c r="R1163" s="23" t="s">
        <v>132</v>
      </c>
      <c r="S1163" s="6" t="s">
        <v>181</v>
      </c>
      <c r="T1163" s="5"/>
      <c r="U1163" s="5" t="s">
        <v>174</v>
      </c>
      <c r="V1163" s="75" t="s">
        <v>5610</v>
      </c>
      <c r="W1163" s="5" t="s">
        <v>181</v>
      </c>
      <c r="X1163" s="5"/>
      <c r="Y1163" s="5"/>
      <c r="Z1163" s="1">
        <v>100</v>
      </c>
      <c r="AA1163" s="7">
        <v>0.95</v>
      </c>
      <c r="AB1163" s="5"/>
      <c r="AC1163" s="5"/>
      <c r="AD1163" s="6"/>
      <c r="AE1163" s="5"/>
      <c r="AF1163" s="5" t="str">
        <f t="shared" si="18"/>
        <v>Y</v>
      </c>
      <c r="AG1163" s="5"/>
      <c r="AH1163" s="17">
        <v>1</v>
      </c>
      <c r="AI1163" s="1" t="s">
        <v>5054</v>
      </c>
      <c r="AJ1163" s="46" t="s">
        <v>213</v>
      </c>
      <c r="AK1163" s="98" t="s">
        <v>214</v>
      </c>
      <c r="AL1163" s="25" t="s">
        <v>182</v>
      </c>
      <c r="AM1163" s="100"/>
    </row>
    <row r="1164" spans="1:39" ht="57" customHeight="1">
      <c r="A1164" s="13" t="s">
        <v>1039</v>
      </c>
      <c r="B1164" s="13" t="s">
        <v>1039</v>
      </c>
      <c r="C1164" s="13" t="s">
        <v>1039</v>
      </c>
      <c r="D1164" s="27" t="s">
        <v>5635</v>
      </c>
      <c r="E1164" s="5"/>
      <c r="F1164" s="5" t="s">
        <v>5636</v>
      </c>
      <c r="G1164" s="1" t="s">
        <v>5637</v>
      </c>
      <c r="H1164" s="1" t="s">
        <v>5637</v>
      </c>
      <c r="I1164" s="33" t="s">
        <v>5638</v>
      </c>
      <c r="J1164" s="76" t="s">
        <v>5639</v>
      </c>
      <c r="K1164" s="5" t="s">
        <v>249</v>
      </c>
      <c r="L1164" s="19" t="s">
        <v>251</v>
      </c>
      <c r="M1164" s="28">
        <v>46223</v>
      </c>
      <c r="N1164" s="29">
        <v>46267</v>
      </c>
      <c r="O1164" s="13" t="s">
        <v>132</v>
      </c>
      <c r="P1164" s="22" t="s">
        <v>1046</v>
      </c>
      <c r="Q1164" s="22">
        <v>8000</v>
      </c>
      <c r="R1164" s="23" t="s">
        <v>181</v>
      </c>
      <c r="S1164" s="6" t="s">
        <v>181</v>
      </c>
      <c r="T1164" s="5"/>
      <c r="U1164" s="5" t="s">
        <v>174</v>
      </c>
      <c r="V1164" s="75" t="s">
        <v>5608</v>
      </c>
      <c r="W1164" s="5" t="s">
        <v>181</v>
      </c>
      <c r="X1164" s="5"/>
      <c r="Y1164" s="5"/>
      <c r="Z1164" s="1" t="s">
        <v>1039</v>
      </c>
      <c r="AA1164" s="7">
        <v>0.95</v>
      </c>
      <c r="AB1164" s="5"/>
      <c r="AC1164" s="5"/>
      <c r="AD1164" s="6"/>
      <c r="AE1164" s="5"/>
      <c r="AF1164" s="5" t="str">
        <f t="shared" si="18"/>
        <v>Y</v>
      </c>
      <c r="AG1164" s="5"/>
      <c r="AH1164" s="17">
        <v>1</v>
      </c>
      <c r="AI1164" s="1" t="s">
        <v>5640</v>
      </c>
      <c r="AJ1164" s="46" t="s">
        <v>213</v>
      </c>
      <c r="AK1164" s="98" t="s">
        <v>214</v>
      </c>
      <c r="AL1164" s="25" t="s">
        <v>182</v>
      </c>
      <c r="AM1164" s="100"/>
    </row>
    <row r="1165" spans="1:39" ht="57" customHeight="1">
      <c r="A1165" s="13" t="s">
        <v>1039</v>
      </c>
      <c r="B1165" s="13" t="s">
        <v>1039</v>
      </c>
      <c r="C1165" s="13" t="s">
        <v>1039</v>
      </c>
      <c r="D1165" s="27" t="s">
        <v>5641</v>
      </c>
      <c r="E1165" s="5"/>
      <c r="F1165" s="5" t="s">
        <v>2685</v>
      </c>
      <c r="G1165" s="1" t="s">
        <v>2686</v>
      </c>
      <c r="H1165" s="1" t="s">
        <v>2686</v>
      </c>
      <c r="I1165" s="33" t="s">
        <v>2687</v>
      </c>
      <c r="J1165" s="76" t="s">
        <v>2688</v>
      </c>
      <c r="K1165" s="5" t="s">
        <v>249</v>
      </c>
      <c r="L1165" s="19" t="s">
        <v>251</v>
      </c>
      <c r="M1165" s="28">
        <v>46223</v>
      </c>
      <c r="N1165" s="29">
        <v>46267</v>
      </c>
      <c r="O1165" s="13" t="s">
        <v>132</v>
      </c>
      <c r="P1165" s="22" t="s">
        <v>1878</v>
      </c>
      <c r="Q1165" s="22">
        <v>22</v>
      </c>
      <c r="R1165" s="23" t="s">
        <v>181</v>
      </c>
      <c r="S1165" s="6" t="s">
        <v>181</v>
      </c>
      <c r="T1165" s="5"/>
      <c r="U1165" s="5" t="s">
        <v>174</v>
      </c>
      <c r="V1165" s="75" t="s">
        <v>5610</v>
      </c>
      <c r="W1165" s="5" t="s">
        <v>181</v>
      </c>
      <c r="X1165" s="5"/>
      <c r="Y1165" s="5"/>
      <c r="Z1165" s="1" t="s">
        <v>1039</v>
      </c>
      <c r="AA1165" s="7">
        <v>0.95</v>
      </c>
      <c r="AB1165" s="5"/>
      <c r="AC1165" s="5"/>
      <c r="AD1165" s="6"/>
      <c r="AE1165" s="5"/>
      <c r="AF1165" s="5" t="str">
        <f t="shared" si="18"/>
        <v>Y</v>
      </c>
      <c r="AG1165" s="5"/>
      <c r="AH1165" s="17">
        <v>1</v>
      </c>
      <c r="AI1165" s="1" t="s">
        <v>2739</v>
      </c>
      <c r="AJ1165" s="46" t="s">
        <v>213</v>
      </c>
      <c r="AK1165" s="98" t="s">
        <v>214</v>
      </c>
      <c r="AL1165" s="25" t="s">
        <v>182</v>
      </c>
      <c r="AM1165" s="100"/>
    </row>
    <row r="1166" spans="1:39" ht="57" customHeight="1">
      <c r="A1166" s="13" t="s">
        <v>1039</v>
      </c>
      <c r="B1166" s="13" t="s">
        <v>1039</v>
      </c>
      <c r="C1166" s="13" t="s">
        <v>1039</v>
      </c>
      <c r="D1166" s="27" t="s">
        <v>5642</v>
      </c>
      <c r="E1166" s="5"/>
      <c r="F1166" s="5" t="s">
        <v>2691</v>
      </c>
      <c r="G1166" s="1" t="s">
        <v>2692</v>
      </c>
      <c r="H1166" s="1" t="s">
        <v>2692</v>
      </c>
      <c r="I1166" s="33" t="s">
        <v>2693</v>
      </c>
      <c r="J1166" s="76" t="s">
        <v>2693</v>
      </c>
      <c r="K1166" s="5" t="s">
        <v>249</v>
      </c>
      <c r="L1166" s="19" t="s">
        <v>251</v>
      </c>
      <c r="M1166" s="28">
        <v>46223</v>
      </c>
      <c r="N1166" s="29">
        <v>46267</v>
      </c>
      <c r="O1166" s="13" t="s">
        <v>132</v>
      </c>
      <c r="P1166" s="22" t="s">
        <v>1046</v>
      </c>
      <c r="Q1166" s="22">
        <v>4</v>
      </c>
      <c r="R1166" s="23" t="s">
        <v>181</v>
      </c>
      <c r="S1166" s="6" t="s">
        <v>181</v>
      </c>
      <c r="T1166" s="5"/>
      <c r="U1166" s="5" t="s">
        <v>174</v>
      </c>
      <c r="V1166" s="75" t="s">
        <v>5643</v>
      </c>
      <c r="W1166" s="5" t="s">
        <v>181</v>
      </c>
      <c r="X1166" s="5"/>
      <c r="Y1166" s="5"/>
      <c r="Z1166" s="1" t="s">
        <v>1039</v>
      </c>
      <c r="AA1166" s="7">
        <v>0.95</v>
      </c>
      <c r="AB1166" s="5"/>
      <c r="AC1166" s="5"/>
      <c r="AD1166" s="6"/>
      <c r="AE1166" s="5"/>
      <c r="AF1166" s="5" t="str">
        <f t="shared" si="18"/>
        <v>Y</v>
      </c>
      <c r="AG1166" s="5"/>
      <c r="AH1166" s="17">
        <v>1</v>
      </c>
      <c r="AI1166" s="1" t="s">
        <v>1161</v>
      </c>
      <c r="AJ1166" s="46" t="s">
        <v>213</v>
      </c>
      <c r="AK1166" s="98" t="s">
        <v>214</v>
      </c>
      <c r="AL1166" s="25" t="s">
        <v>182</v>
      </c>
      <c r="AM1166" s="100"/>
    </row>
    <row r="1167" spans="1:39" ht="57" customHeight="1">
      <c r="A1167" s="13" t="s">
        <v>2938</v>
      </c>
      <c r="B1167" s="13" t="s">
        <v>2755</v>
      </c>
      <c r="C1167" s="13" t="s">
        <v>1039</v>
      </c>
      <c r="D1167" s="27" t="s">
        <v>5644</v>
      </c>
      <c r="E1167" s="5"/>
      <c r="F1167" s="5" t="s">
        <v>5645</v>
      </c>
      <c r="G1167" s="1" t="s">
        <v>5646</v>
      </c>
      <c r="H1167" s="1" t="s">
        <v>5646</v>
      </c>
      <c r="I1167" s="33" t="s">
        <v>5647</v>
      </c>
      <c r="J1167" s="76" t="s">
        <v>5648</v>
      </c>
      <c r="K1167" s="5" t="s">
        <v>592</v>
      </c>
      <c r="L1167" s="19" t="s">
        <v>594</v>
      </c>
      <c r="M1167" s="28">
        <v>46223</v>
      </c>
      <c r="N1167" s="29">
        <v>46267</v>
      </c>
      <c r="O1167" s="13" t="s">
        <v>132</v>
      </c>
      <c r="P1167" s="22" t="s">
        <v>1046</v>
      </c>
      <c r="Q1167" s="22">
        <v>800</v>
      </c>
      <c r="R1167" s="23" t="s">
        <v>181</v>
      </c>
      <c r="S1167" s="6" t="s">
        <v>181</v>
      </c>
      <c r="T1167" s="5"/>
      <c r="U1167" s="5" t="s">
        <v>174</v>
      </c>
      <c r="V1167" s="75" t="s">
        <v>5649</v>
      </c>
      <c r="W1167" s="5" t="s">
        <v>181</v>
      </c>
      <c r="X1167" s="5"/>
      <c r="Y1167" s="5"/>
      <c r="Z1167" s="1" t="s">
        <v>1039</v>
      </c>
      <c r="AA1167" s="7">
        <v>0.95</v>
      </c>
      <c r="AB1167" s="5"/>
      <c r="AC1167" s="5"/>
      <c r="AD1167" s="6"/>
      <c r="AE1167" s="5"/>
      <c r="AF1167" s="5" t="str">
        <f t="shared" si="18"/>
        <v>Y</v>
      </c>
      <c r="AG1167" s="5"/>
      <c r="AH1167" s="17">
        <v>1</v>
      </c>
      <c r="AI1167" s="1" t="s">
        <v>5650</v>
      </c>
      <c r="AJ1167" s="46" t="s">
        <v>268</v>
      </c>
      <c r="AK1167" s="98" t="s">
        <v>269</v>
      </c>
      <c r="AL1167" s="25" t="s">
        <v>182</v>
      </c>
      <c r="AM1167" s="100"/>
    </row>
    <row r="1168" spans="1:39" ht="57" customHeight="1">
      <c r="A1168" s="13" t="s">
        <v>2938</v>
      </c>
      <c r="B1168" s="13" t="s">
        <v>2755</v>
      </c>
      <c r="C1168" s="13" t="s">
        <v>5651</v>
      </c>
      <c r="D1168" s="27" t="s">
        <v>5652</v>
      </c>
      <c r="E1168" s="5"/>
      <c r="F1168" s="5" t="s">
        <v>5653</v>
      </c>
      <c r="G1168" s="1" t="s">
        <v>5654</v>
      </c>
      <c r="H1168" s="1" t="s">
        <v>5654</v>
      </c>
      <c r="I1168" s="33" t="s">
        <v>5655</v>
      </c>
      <c r="J1168" s="76" t="s">
        <v>5656</v>
      </c>
      <c r="K1168" s="5" t="s">
        <v>592</v>
      </c>
      <c r="L1168" s="19" t="s">
        <v>594</v>
      </c>
      <c r="M1168" s="28">
        <v>46223</v>
      </c>
      <c r="N1168" s="29">
        <v>46267</v>
      </c>
      <c r="O1168" s="13" t="s">
        <v>132</v>
      </c>
      <c r="P1168" s="22" t="s">
        <v>1046</v>
      </c>
      <c r="Q1168" s="22">
        <v>800</v>
      </c>
      <c r="R1168" s="23" t="s">
        <v>132</v>
      </c>
      <c r="S1168" s="6" t="s">
        <v>181</v>
      </c>
      <c r="T1168" s="5"/>
      <c r="U1168" s="5" t="s">
        <v>174</v>
      </c>
      <c r="V1168" s="75" t="s">
        <v>5649</v>
      </c>
      <c r="W1168" s="5" t="s">
        <v>181</v>
      </c>
      <c r="X1168" s="5"/>
      <c r="Y1168" s="5"/>
      <c r="Z1168" s="1">
        <v>2.9</v>
      </c>
      <c r="AA1168" s="7">
        <v>0.95</v>
      </c>
      <c r="AB1168" s="5"/>
      <c r="AC1168" s="5"/>
      <c r="AD1168" s="6"/>
      <c r="AE1168" s="5"/>
      <c r="AF1168" s="5" t="str">
        <f t="shared" si="18"/>
        <v>Y</v>
      </c>
      <c r="AG1168" s="5"/>
      <c r="AH1168" s="17">
        <v>1</v>
      </c>
      <c r="AI1168" s="1" t="s">
        <v>5657</v>
      </c>
      <c r="AJ1168" s="46" t="s">
        <v>268</v>
      </c>
      <c r="AK1168" s="98" t="s">
        <v>269</v>
      </c>
      <c r="AL1168" s="25" t="s">
        <v>182</v>
      </c>
      <c r="AM1168" s="100"/>
    </row>
    <row r="1169" spans="1:39" ht="57" customHeight="1">
      <c r="A1169" s="13" t="s">
        <v>2938</v>
      </c>
      <c r="B1169" s="13" t="s">
        <v>2755</v>
      </c>
      <c r="C1169" s="13" t="s">
        <v>5658</v>
      </c>
      <c r="D1169" s="27" t="s">
        <v>5659</v>
      </c>
      <c r="E1169" s="5"/>
      <c r="F1169" s="5" t="s">
        <v>5660</v>
      </c>
      <c r="G1169" s="1" t="s">
        <v>5661</v>
      </c>
      <c r="H1169" s="1" t="s">
        <v>5661</v>
      </c>
      <c r="I1169" s="33" t="s">
        <v>5662</v>
      </c>
      <c r="J1169" s="76" t="s">
        <v>5663</v>
      </c>
      <c r="K1169" s="5" t="s">
        <v>592</v>
      </c>
      <c r="L1169" s="19" t="s">
        <v>594</v>
      </c>
      <c r="M1169" s="28">
        <v>46223</v>
      </c>
      <c r="N1169" s="29">
        <v>46267</v>
      </c>
      <c r="O1169" s="13" t="s">
        <v>132</v>
      </c>
      <c r="P1169" s="22" t="s">
        <v>1046</v>
      </c>
      <c r="Q1169" s="22">
        <v>800</v>
      </c>
      <c r="R1169" s="23" t="s">
        <v>132</v>
      </c>
      <c r="S1169" s="6" t="s">
        <v>181</v>
      </c>
      <c r="T1169" s="5"/>
      <c r="U1169" s="5" t="s">
        <v>174</v>
      </c>
      <c r="V1169" s="75" t="s">
        <v>5649</v>
      </c>
      <c r="W1169" s="5" t="s">
        <v>181</v>
      </c>
      <c r="X1169" s="5"/>
      <c r="Y1169" s="5"/>
      <c r="Z1169" s="1">
        <v>2.9</v>
      </c>
      <c r="AA1169" s="7">
        <v>0.95</v>
      </c>
      <c r="AB1169" s="5"/>
      <c r="AC1169" s="5"/>
      <c r="AD1169" s="6"/>
      <c r="AE1169" s="5"/>
      <c r="AF1169" s="5" t="str">
        <f t="shared" si="18"/>
        <v>Y</v>
      </c>
      <c r="AG1169" s="5"/>
      <c r="AH1169" s="17">
        <v>1</v>
      </c>
      <c r="AI1169" s="1" t="s">
        <v>5664</v>
      </c>
      <c r="AJ1169" s="46" t="s">
        <v>268</v>
      </c>
      <c r="AK1169" s="98" t="s">
        <v>269</v>
      </c>
      <c r="AL1169" s="25" t="s">
        <v>182</v>
      </c>
      <c r="AM1169" s="100"/>
    </row>
    <row r="1170" spans="1:39" ht="57" customHeight="1">
      <c r="A1170" s="13" t="s">
        <v>2938</v>
      </c>
      <c r="B1170" s="13" t="s">
        <v>2755</v>
      </c>
      <c r="C1170" s="13" t="s">
        <v>5665</v>
      </c>
      <c r="D1170" s="27" t="s">
        <v>5666</v>
      </c>
      <c r="E1170" s="5"/>
      <c r="F1170" s="5" t="s">
        <v>5667</v>
      </c>
      <c r="G1170" s="1" t="s">
        <v>5668</v>
      </c>
      <c r="H1170" s="1" t="s">
        <v>5668</v>
      </c>
      <c r="I1170" s="33" t="s">
        <v>5669</v>
      </c>
      <c r="J1170" s="76" t="s">
        <v>5670</v>
      </c>
      <c r="K1170" s="5" t="s">
        <v>592</v>
      </c>
      <c r="L1170" s="19" t="s">
        <v>594</v>
      </c>
      <c r="M1170" s="28">
        <v>46223</v>
      </c>
      <c r="N1170" s="29">
        <v>46267</v>
      </c>
      <c r="O1170" s="13" t="s">
        <v>132</v>
      </c>
      <c r="P1170" s="22" t="s">
        <v>1046</v>
      </c>
      <c r="Q1170" s="22">
        <v>800</v>
      </c>
      <c r="R1170" s="23" t="s">
        <v>132</v>
      </c>
      <c r="S1170" s="6" t="s">
        <v>181</v>
      </c>
      <c r="T1170" s="5"/>
      <c r="U1170" s="5" t="s">
        <v>174</v>
      </c>
      <c r="V1170" s="75" t="s">
        <v>5649</v>
      </c>
      <c r="W1170" s="5" t="s">
        <v>181</v>
      </c>
      <c r="X1170" s="5"/>
      <c r="Y1170" s="5"/>
      <c r="Z1170" s="1">
        <v>0</v>
      </c>
      <c r="AA1170" s="7">
        <v>0.95</v>
      </c>
      <c r="AB1170" s="5"/>
      <c r="AC1170" s="5"/>
      <c r="AD1170" s="6"/>
      <c r="AE1170" s="5"/>
      <c r="AF1170" s="5" t="str">
        <f t="shared" si="18"/>
        <v>Y</v>
      </c>
      <c r="AG1170" s="5"/>
      <c r="AH1170" s="17">
        <v>1</v>
      </c>
      <c r="AI1170" s="1" t="s">
        <v>5671</v>
      </c>
      <c r="AJ1170" s="46" t="s">
        <v>268</v>
      </c>
      <c r="AK1170" s="98" t="s">
        <v>269</v>
      </c>
      <c r="AL1170" s="25" t="s">
        <v>182</v>
      </c>
      <c r="AM1170" s="100"/>
    </row>
    <row r="1171" spans="1:39" ht="57" customHeight="1">
      <c r="A1171" s="13" t="s">
        <v>2938</v>
      </c>
      <c r="B1171" s="13" t="s">
        <v>2755</v>
      </c>
      <c r="C1171" s="13" t="s">
        <v>5672</v>
      </c>
      <c r="D1171" s="27" t="s">
        <v>5673</v>
      </c>
      <c r="E1171" s="5"/>
      <c r="F1171" s="5" t="s">
        <v>5674</v>
      </c>
      <c r="G1171" s="1" t="s">
        <v>5675</v>
      </c>
      <c r="H1171" s="1" t="s">
        <v>5675</v>
      </c>
      <c r="I1171" s="33" t="s">
        <v>5676</v>
      </c>
      <c r="J1171" s="76" t="s">
        <v>5677</v>
      </c>
      <c r="K1171" s="5" t="s">
        <v>592</v>
      </c>
      <c r="L1171" s="19" t="s">
        <v>594</v>
      </c>
      <c r="M1171" s="28">
        <v>46223</v>
      </c>
      <c r="N1171" s="29">
        <v>46267</v>
      </c>
      <c r="O1171" s="13" t="s">
        <v>132</v>
      </c>
      <c r="P1171" s="22" t="s">
        <v>1046</v>
      </c>
      <c r="Q1171" s="22">
        <v>800</v>
      </c>
      <c r="R1171" s="23" t="s">
        <v>132</v>
      </c>
      <c r="S1171" s="6" t="s">
        <v>181</v>
      </c>
      <c r="T1171" s="5"/>
      <c r="U1171" s="5" t="s">
        <v>174</v>
      </c>
      <c r="V1171" s="75" t="s">
        <v>5678</v>
      </c>
      <c r="W1171" s="5" t="s">
        <v>181</v>
      </c>
      <c r="X1171" s="5"/>
      <c r="Y1171" s="5"/>
      <c r="Z1171" s="1">
        <v>48.98</v>
      </c>
      <c r="AA1171" s="7">
        <v>0.95</v>
      </c>
      <c r="AB1171" s="5"/>
      <c r="AC1171" s="5"/>
      <c r="AD1171" s="6"/>
      <c r="AE1171" s="5"/>
      <c r="AF1171" s="5" t="str">
        <f t="shared" si="18"/>
        <v>Y</v>
      </c>
      <c r="AG1171" s="5"/>
      <c r="AH1171" s="17">
        <v>1</v>
      </c>
      <c r="AI1171" s="1" t="s">
        <v>1330</v>
      </c>
      <c r="AJ1171" s="46" t="s">
        <v>268</v>
      </c>
      <c r="AK1171" s="98" t="s">
        <v>269</v>
      </c>
      <c r="AL1171" s="25" t="s">
        <v>182</v>
      </c>
      <c r="AM1171" s="100"/>
    </row>
    <row r="1172" spans="1:39" ht="57" customHeight="1">
      <c r="A1172" s="13" t="s">
        <v>2938</v>
      </c>
      <c r="B1172" s="13" t="s">
        <v>2755</v>
      </c>
      <c r="C1172" s="13" t="s">
        <v>5679</v>
      </c>
      <c r="D1172" s="27" t="s">
        <v>5680</v>
      </c>
      <c r="E1172" s="5"/>
      <c r="F1172" s="5" t="s">
        <v>5679</v>
      </c>
      <c r="G1172" s="1" t="s">
        <v>5681</v>
      </c>
      <c r="H1172" s="1" t="s">
        <v>5681</v>
      </c>
      <c r="I1172" s="33" t="s">
        <v>5682</v>
      </c>
      <c r="J1172" s="76" t="s">
        <v>5683</v>
      </c>
      <c r="K1172" s="5" t="s">
        <v>592</v>
      </c>
      <c r="L1172" s="19" t="s">
        <v>594</v>
      </c>
      <c r="M1172" s="28">
        <v>46223</v>
      </c>
      <c r="N1172" s="29">
        <v>46267</v>
      </c>
      <c r="O1172" s="13" t="s">
        <v>132</v>
      </c>
      <c r="P1172" s="22" t="s">
        <v>1046</v>
      </c>
      <c r="Q1172" s="22">
        <v>800</v>
      </c>
      <c r="R1172" s="23" t="s">
        <v>132</v>
      </c>
      <c r="S1172" s="6" t="s">
        <v>181</v>
      </c>
      <c r="T1172" s="5"/>
      <c r="U1172" s="5" t="s">
        <v>174</v>
      </c>
      <c r="V1172" s="75" t="s">
        <v>5649</v>
      </c>
      <c r="W1172" s="5" t="s">
        <v>181</v>
      </c>
      <c r="X1172" s="5"/>
      <c r="Y1172" s="5"/>
      <c r="Z1172" s="1">
        <v>0</v>
      </c>
      <c r="AA1172" s="7">
        <v>0.95</v>
      </c>
      <c r="AB1172" s="5"/>
      <c r="AC1172" s="5"/>
      <c r="AD1172" s="6"/>
      <c r="AE1172" s="5"/>
      <c r="AF1172" s="5" t="str">
        <f t="shared" si="18"/>
        <v>Y</v>
      </c>
      <c r="AG1172" s="5"/>
      <c r="AH1172" s="17">
        <v>1</v>
      </c>
      <c r="AI1172" s="1" t="s">
        <v>1330</v>
      </c>
      <c r="AJ1172" s="46" t="s">
        <v>268</v>
      </c>
      <c r="AK1172" s="98" t="s">
        <v>269</v>
      </c>
      <c r="AL1172" s="25" t="s">
        <v>182</v>
      </c>
      <c r="AM1172" s="100"/>
    </row>
    <row r="1173" spans="1:39" ht="57" customHeight="1">
      <c r="A1173" s="13" t="s">
        <v>2938</v>
      </c>
      <c r="B1173" s="13" t="s">
        <v>2755</v>
      </c>
      <c r="C1173" s="13" t="s">
        <v>5684</v>
      </c>
      <c r="D1173" s="27" t="s">
        <v>5685</v>
      </c>
      <c r="E1173" s="5"/>
      <c r="F1173" s="5" t="s">
        <v>5686</v>
      </c>
      <c r="G1173" s="1" t="s">
        <v>5687</v>
      </c>
      <c r="H1173" s="1" t="s">
        <v>5687</v>
      </c>
      <c r="I1173" s="33" t="s">
        <v>5688</v>
      </c>
      <c r="J1173" s="76" t="s">
        <v>5689</v>
      </c>
      <c r="K1173" s="5" t="s">
        <v>592</v>
      </c>
      <c r="L1173" s="19" t="s">
        <v>594</v>
      </c>
      <c r="M1173" s="28">
        <v>46223</v>
      </c>
      <c r="N1173" s="29">
        <v>46267</v>
      </c>
      <c r="O1173" s="13" t="s">
        <v>132</v>
      </c>
      <c r="P1173" s="22" t="s">
        <v>1046</v>
      </c>
      <c r="Q1173" s="22">
        <v>800</v>
      </c>
      <c r="R1173" s="23" t="s">
        <v>132</v>
      </c>
      <c r="S1173" s="6" t="s">
        <v>181</v>
      </c>
      <c r="T1173" s="5"/>
      <c r="U1173" s="5" t="s">
        <v>174</v>
      </c>
      <c r="V1173" s="75" t="s">
        <v>5649</v>
      </c>
      <c r="W1173" s="5" t="s">
        <v>181</v>
      </c>
      <c r="X1173" s="5"/>
      <c r="Y1173" s="5"/>
      <c r="Z1173" s="1">
        <v>0</v>
      </c>
      <c r="AA1173" s="7">
        <v>0.95</v>
      </c>
      <c r="AB1173" s="5"/>
      <c r="AC1173" s="5"/>
      <c r="AD1173" s="6"/>
      <c r="AE1173" s="5"/>
      <c r="AF1173" s="5" t="str">
        <f t="shared" si="18"/>
        <v>Y</v>
      </c>
      <c r="AG1173" s="5"/>
      <c r="AH1173" s="17">
        <v>1</v>
      </c>
      <c r="AI1173" s="1" t="s">
        <v>5690</v>
      </c>
      <c r="AJ1173" s="46" t="s">
        <v>268</v>
      </c>
      <c r="AK1173" s="98" t="s">
        <v>269</v>
      </c>
      <c r="AL1173" s="25" t="s">
        <v>182</v>
      </c>
      <c r="AM1173" s="100"/>
    </row>
    <row r="1174" spans="1:39" ht="57" customHeight="1">
      <c r="A1174" s="13" t="s">
        <v>2938</v>
      </c>
      <c r="B1174" s="13" t="s">
        <v>2755</v>
      </c>
      <c r="C1174" s="13" t="s">
        <v>5691</v>
      </c>
      <c r="D1174" s="27" t="s">
        <v>5692</v>
      </c>
      <c r="E1174" s="5"/>
      <c r="F1174" s="5" t="s">
        <v>5693</v>
      </c>
      <c r="G1174" s="1" t="s">
        <v>5694</v>
      </c>
      <c r="H1174" s="1" t="s">
        <v>5694</v>
      </c>
      <c r="I1174" s="33" t="s">
        <v>5695</v>
      </c>
      <c r="J1174" s="76" t="s">
        <v>5696</v>
      </c>
      <c r="K1174" s="5" t="s">
        <v>592</v>
      </c>
      <c r="L1174" s="19" t="s">
        <v>594</v>
      </c>
      <c r="M1174" s="28">
        <v>46223</v>
      </c>
      <c r="N1174" s="29">
        <v>46267</v>
      </c>
      <c r="O1174" s="13" t="s">
        <v>132</v>
      </c>
      <c r="P1174" s="22" t="s">
        <v>1046</v>
      </c>
      <c r="Q1174" s="22">
        <v>800</v>
      </c>
      <c r="R1174" s="23" t="s">
        <v>132</v>
      </c>
      <c r="S1174" s="6" t="s">
        <v>181</v>
      </c>
      <c r="T1174" s="5"/>
      <c r="U1174" s="5" t="s">
        <v>174</v>
      </c>
      <c r="V1174" s="75" t="s">
        <v>5649</v>
      </c>
      <c r="W1174" s="5" t="s">
        <v>181</v>
      </c>
      <c r="X1174" s="5"/>
      <c r="Y1174" s="5"/>
      <c r="Z1174" s="1">
        <v>0</v>
      </c>
      <c r="AA1174" s="7">
        <v>0.95</v>
      </c>
      <c r="AB1174" s="5"/>
      <c r="AC1174" s="5"/>
      <c r="AD1174" s="6"/>
      <c r="AE1174" s="5"/>
      <c r="AF1174" s="5" t="str">
        <f t="shared" si="18"/>
        <v>Y</v>
      </c>
      <c r="AG1174" s="5"/>
      <c r="AH1174" s="17">
        <v>1</v>
      </c>
      <c r="AI1174" s="1" t="s">
        <v>5691</v>
      </c>
      <c r="AJ1174" s="46" t="s">
        <v>268</v>
      </c>
      <c r="AK1174" s="98" t="s">
        <v>269</v>
      </c>
      <c r="AL1174" s="25" t="s">
        <v>182</v>
      </c>
      <c r="AM1174" s="100"/>
    </row>
    <row r="1175" spans="1:39" ht="57" customHeight="1">
      <c r="A1175" s="13" t="s">
        <v>2938</v>
      </c>
      <c r="B1175" s="13" t="s">
        <v>2755</v>
      </c>
      <c r="C1175" s="13" t="s">
        <v>4160</v>
      </c>
      <c r="D1175" s="27" t="s">
        <v>5697</v>
      </c>
      <c r="E1175" s="5"/>
      <c r="F1175" s="5" t="s">
        <v>5698</v>
      </c>
      <c r="G1175" s="1" t="s">
        <v>5699</v>
      </c>
      <c r="H1175" s="1" t="s">
        <v>5699</v>
      </c>
      <c r="I1175" s="33" t="s">
        <v>5700</v>
      </c>
      <c r="J1175" s="76" t="s">
        <v>5701</v>
      </c>
      <c r="K1175" s="5" t="s">
        <v>592</v>
      </c>
      <c r="L1175" s="19" t="s">
        <v>594</v>
      </c>
      <c r="M1175" s="28">
        <v>46223</v>
      </c>
      <c r="N1175" s="29">
        <v>46267</v>
      </c>
      <c r="O1175" s="13" t="s">
        <v>132</v>
      </c>
      <c r="P1175" s="22" t="s">
        <v>1046</v>
      </c>
      <c r="Q1175" s="22">
        <v>800</v>
      </c>
      <c r="R1175" s="23" t="s">
        <v>132</v>
      </c>
      <c r="S1175" s="6" t="s">
        <v>181</v>
      </c>
      <c r="T1175" s="5"/>
      <c r="U1175" s="5" t="s">
        <v>174</v>
      </c>
      <c r="V1175" s="75" t="s">
        <v>5649</v>
      </c>
      <c r="W1175" s="5" t="s">
        <v>181</v>
      </c>
      <c r="X1175" s="5"/>
      <c r="Y1175" s="5"/>
      <c r="Z1175" s="1">
        <v>0</v>
      </c>
      <c r="AA1175" s="7">
        <v>0.95</v>
      </c>
      <c r="AB1175" s="5"/>
      <c r="AC1175" s="5"/>
      <c r="AD1175" s="6"/>
      <c r="AE1175" s="5"/>
      <c r="AF1175" s="5" t="str">
        <f t="shared" si="18"/>
        <v>Y</v>
      </c>
      <c r="AG1175" s="5"/>
      <c r="AH1175" s="17">
        <v>1</v>
      </c>
      <c r="AI1175" s="1" t="s">
        <v>4160</v>
      </c>
      <c r="AJ1175" s="46" t="s">
        <v>268</v>
      </c>
      <c r="AK1175" s="98" t="s">
        <v>269</v>
      </c>
      <c r="AL1175" s="25" t="s">
        <v>182</v>
      </c>
      <c r="AM1175" s="100"/>
    </row>
    <row r="1176" spans="1:39" ht="57" customHeight="1">
      <c r="A1176" s="13" t="s">
        <v>2938</v>
      </c>
      <c r="B1176" s="13" t="s">
        <v>2755</v>
      </c>
      <c r="C1176" s="13" t="s">
        <v>5702</v>
      </c>
      <c r="D1176" s="27" t="s">
        <v>5703</v>
      </c>
      <c r="E1176" s="5"/>
      <c r="F1176" s="5" t="s">
        <v>5704</v>
      </c>
      <c r="G1176" s="1" t="s">
        <v>5705</v>
      </c>
      <c r="H1176" s="1" t="s">
        <v>5705</v>
      </c>
      <c r="I1176" s="33" t="s">
        <v>5706</v>
      </c>
      <c r="J1176" s="76" t="s">
        <v>5707</v>
      </c>
      <c r="K1176" s="5" t="s">
        <v>592</v>
      </c>
      <c r="L1176" s="19" t="s">
        <v>594</v>
      </c>
      <c r="M1176" s="28">
        <v>46223</v>
      </c>
      <c r="N1176" s="29">
        <v>46267</v>
      </c>
      <c r="O1176" s="13" t="s">
        <v>132</v>
      </c>
      <c r="P1176" s="22" t="s">
        <v>1046</v>
      </c>
      <c r="Q1176" s="22">
        <v>800</v>
      </c>
      <c r="R1176" s="23" t="s">
        <v>132</v>
      </c>
      <c r="S1176" s="6" t="s">
        <v>181</v>
      </c>
      <c r="T1176" s="5"/>
      <c r="U1176" s="5" t="s">
        <v>174</v>
      </c>
      <c r="V1176" s="75" t="s">
        <v>5649</v>
      </c>
      <c r="W1176" s="5" t="s">
        <v>181</v>
      </c>
      <c r="X1176" s="5"/>
      <c r="Y1176" s="5"/>
      <c r="Z1176" s="1">
        <v>18.8</v>
      </c>
      <c r="AA1176" s="7">
        <v>0.95</v>
      </c>
      <c r="AB1176" s="5"/>
      <c r="AC1176" s="5"/>
      <c r="AD1176" s="6"/>
      <c r="AE1176" s="5"/>
      <c r="AF1176" s="5" t="str">
        <f t="shared" si="18"/>
        <v>Y</v>
      </c>
      <c r="AG1176" s="5"/>
      <c r="AH1176" s="17">
        <v>1</v>
      </c>
      <c r="AI1176" s="1" t="s">
        <v>5702</v>
      </c>
      <c r="AJ1176" s="46" t="s">
        <v>268</v>
      </c>
      <c r="AK1176" s="98" t="s">
        <v>269</v>
      </c>
      <c r="AL1176" s="25" t="s">
        <v>182</v>
      </c>
      <c r="AM1176" s="100"/>
    </row>
    <row r="1177" spans="1:39" ht="57" customHeight="1">
      <c r="A1177" s="13" t="s">
        <v>2938</v>
      </c>
      <c r="B1177" s="13" t="s">
        <v>2755</v>
      </c>
      <c r="C1177" s="13" t="s">
        <v>5708</v>
      </c>
      <c r="D1177" s="27" t="s">
        <v>5709</v>
      </c>
      <c r="E1177" s="5"/>
      <c r="F1177" s="5" t="s">
        <v>5710</v>
      </c>
      <c r="G1177" s="1" t="s">
        <v>5711</v>
      </c>
      <c r="H1177" s="1" t="s">
        <v>5711</v>
      </c>
      <c r="I1177" s="33" t="s">
        <v>5712</v>
      </c>
      <c r="J1177" s="76" t="s">
        <v>5713</v>
      </c>
      <c r="K1177" s="5" t="s">
        <v>592</v>
      </c>
      <c r="L1177" s="19" t="s">
        <v>594</v>
      </c>
      <c r="M1177" s="28">
        <v>46223</v>
      </c>
      <c r="N1177" s="29">
        <v>46267</v>
      </c>
      <c r="O1177" s="13" t="s">
        <v>132</v>
      </c>
      <c r="P1177" s="22" t="s">
        <v>1046</v>
      </c>
      <c r="Q1177" s="22">
        <v>800</v>
      </c>
      <c r="R1177" s="23" t="s">
        <v>132</v>
      </c>
      <c r="S1177" s="6" t="s">
        <v>181</v>
      </c>
      <c r="T1177" s="5"/>
      <c r="U1177" s="5" t="s">
        <v>174</v>
      </c>
      <c r="V1177" s="75" t="s">
        <v>5649</v>
      </c>
      <c r="W1177" s="5" t="s">
        <v>181</v>
      </c>
      <c r="X1177" s="5"/>
      <c r="Y1177" s="5"/>
      <c r="Z1177" s="1">
        <v>18.12</v>
      </c>
      <c r="AA1177" s="7">
        <v>0.95</v>
      </c>
      <c r="AB1177" s="5"/>
      <c r="AC1177" s="5"/>
      <c r="AD1177" s="6"/>
      <c r="AE1177" s="5"/>
      <c r="AF1177" s="5" t="str">
        <f t="shared" si="18"/>
        <v>Y</v>
      </c>
      <c r="AG1177" s="5"/>
      <c r="AH1177" s="17">
        <v>1</v>
      </c>
      <c r="AI1177" s="1" t="s">
        <v>5708</v>
      </c>
      <c r="AJ1177" s="46" t="s">
        <v>268</v>
      </c>
      <c r="AK1177" s="98" t="s">
        <v>269</v>
      </c>
      <c r="AL1177" s="25" t="s">
        <v>182</v>
      </c>
      <c r="AM1177" s="100"/>
    </row>
    <row r="1178" spans="1:39" ht="57" customHeight="1">
      <c r="A1178" s="13" t="s">
        <v>2938</v>
      </c>
      <c r="B1178" s="13" t="s">
        <v>2755</v>
      </c>
      <c r="C1178" s="13" t="s">
        <v>5714</v>
      </c>
      <c r="D1178" s="27" t="s">
        <v>5715</v>
      </c>
      <c r="E1178" s="5"/>
      <c r="F1178" s="5" t="s">
        <v>5716</v>
      </c>
      <c r="G1178" s="1" t="s">
        <v>5717</v>
      </c>
      <c r="H1178" s="1" t="s">
        <v>5717</v>
      </c>
      <c r="I1178" s="33" t="s">
        <v>5718</v>
      </c>
      <c r="J1178" s="76" t="s">
        <v>5719</v>
      </c>
      <c r="K1178" s="5" t="s">
        <v>592</v>
      </c>
      <c r="L1178" s="19" t="s">
        <v>594</v>
      </c>
      <c r="M1178" s="28">
        <v>46223</v>
      </c>
      <c r="N1178" s="29">
        <v>46267</v>
      </c>
      <c r="O1178" s="13" t="s">
        <v>132</v>
      </c>
      <c r="P1178" s="22" t="s">
        <v>1046</v>
      </c>
      <c r="Q1178" s="22">
        <v>800</v>
      </c>
      <c r="R1178" s="23" t="s">
        <v>132</v>
      </c>
      <c r="S1178" s="6" t="s">
        <v>181</v>
      </c>
      <c r="T1178" s="5"/>
      <c r="U1178" s="5" t="s">
        <v>174</v>
      </c>
      <c r="V1178" s="75" t="s">
        <v>5649</v>
      </c>
      <c r="W1178" s="5" t="s">
        <v>181</v>
      </c>
      <c r="X1178" s="5"/>
      <c r="Y1178" s="5"/>
      <c r="Z1178" s="1">
        <v>48.95</v>
      </c>
      <c r="AA1178" s="7">
        <v>0.95</v>
      </c>
      <c r="AB1178" s="5"/>
      <c r="AC1178" s="5"/>
      <c r="AD1178" s="6"/>
      <c r="AE1178" s="5"/>
      <c r="AF1178" s="5" t="str">
        <f t="shared" si="18"/>
        <v>Y</v>
      </c>
      <c r="AG1178" s="5"/>
      <c r="AH1178" s="17">
        <v>1</v>
      </c>
      <c r="AI1178" s="1" t="s">
        <v>5714</v>
      </c>
      <c r="AJ1178" s="46" t="s">
        <v>268</v>
      </c>
      <c r="AK1178" s="98" t="s">
        <v>269</v>
      </c>
      <c r="AL1178" s="25" t="s">
        <v>182</v>
      </c>
      <c r="AM1178" s="100"/>
    </row>
    <row r="1179" spans="1:39" ht="57" customHeight="1">
      <c r="A1179" s="13" t="s">
        <v>2938</v>
      </c>
      <c r="B1179" s="13" t="s">
        <v>2755</v>
      </c>
      <c r="C1179" s="13" t="s">
        <v>5720</v>
      </c>
      <c r="D1179" s="27" t="s">
        <v>5721</v>
      </c>
      <c r="E1179" s="5"/>
      <c r="F1179" s="5" t="s">
        <v>5722</v>
      </c>
      <c r="G1179" s="1" t="s">
        <v>5723</v>
      </c>
      <c r="H1179" s="1" t="s">
        <v>5723</v>
      </c>
      <c r="I1179" s="33" t="s">
        <v>5724</v>
      </c>
      <c r="J1179" s="76" t="s">
        <v>5725</v>
      </c>
      <c r="K1179" s="5" t="s">
        <v>592</v>
      </c>
      <c r="L1179" s="19" t="s">
        <v>594</v>
      </c>
      <c r="M1179" s="28">
        <v>46223</v>
      </c>
      <c r="N1179" s="29">
        <v>46267</v>
      </c>
      <c r="O1179" s="13" t="s">
        <v>132</v>
      </c>
      <c r="P1179" s="22" t="s">
        <v>1046</v>
      </c>
      <c r="Q1179" s="22">
        <v>800</v>
      </c>
      <c r="R1179" s="23" t="s">
        <v>132</v>
      </c>
      <c r="S1179" s="6" t="s">
        <v>181</v>
      </c>
      <c r="T1179" s="5"/>
      <c r="U1179" s="5" t="s">
        <v>174</v>
      </c>
      <c r="V1179" s="75" t="s">
        <v>5678</v>
      </c>
      <c r="W1179" s="5" t="s">
        <v>181</v>
      </c>
      <c r="X1179" s="5"/>
      <c r="Y1179" s="5"/>
      <c r="Z1179" s="1">
        <v>48.97</v>
      </c>
      <c r="AA1179" s="7">
        <v>0.95</v>
      </c>
      <c r="AB1179" s="5"/>
      <c r="AC1179" s="5"/>
      <c r="AD1179" s="6"/>
      <c r="AE1179" s="5"/>
      <c r="AF1179" s="5" t="str">
        <f t="shared" si="18"/>
        <v>Y</v>
      </c>
      <c r="AG1179" s="5"/>
      <c r="AH1179" s="17">
        <v>1</v>
      </c>
      <c r="AI1179" s="1" t="s">
        <v>5720</v>
      </c>
      <c r="AJ1179" s="46" t="s">
        <v>268</v>
      </c>
      <c r="AK1179" s="98" t="s">
        <v>269</v>
      </c>
      <c r="AL1179" s="25" t="s">
        <v>182</v>
      </c>
      <c r="AM1179" s="100"/>
    </row>
    <row r="1180" spans="1:39" ht="57" customHeight="1">
      <c r="A1180" s="13" t="s">
        <v>2938</v>
      </c>
      <c r="B1180" s="13" t="s">
        <v>2755</v>
      </c>
      <c r="C1180" s="13" t="s">
        <v>5726</v>
      </c>
      <c r="D1180" s="27" t="s">
        <v>5727</v>
      </c>
      <c r="E1180" s="5"/>
      <c r="F1180" s="5" t="s">
        <v>5728</v>
      </c>
      <c r="G1180" s="1" t="s">
        <v>5729</v>
      </c>
      <c r="H1180" s="1" t="s">
        <v>5729</v>
      </c>
      <c r="I1180" s="33" t="s">
        <v>5730</v>
      </c>
      <c r="J1180" s="76" t="s">
        <v>5731</v>
      </c>
      <c r="K1180" s="5" t="s">
        <v>592</v>
      </c>
      <c r="L1180" s="19" t="s">
        <v>594</v>
      </c>
      <c r="M1180" s="28">
        <v>46223</v>
      </c>
      <c r="N1180" s="29">
        <v>46267</v>
      </c>
      <c r="O1180" s="13" t="s">
        <v>132</v>
      </c>
      <c r="P1180" s="22" t="s">
        <v>1046</v>
      </c>
      <c r="Q1180" s="22">
        <v>800</v>
      </c>
      <c r="R1180" s="23" t="s">
        <v>132</v>
      </c>
      <c r="S1180" s="6" t="s">
        <v>181</v>
      </c>
      <c r="T1180" s="5"/>
      <c r="U1180" s="5" t="s">
        <v>174</v>
      </c>
      <c r="V1180" s="75" t="s">
        <v>5649</v>
      </c>
      <c r="W1180" s="5" t="s">
        <v>181</v>
      </c>
      <c r="X1180" s="5"/>
      <c r="Y1180" s="5"/>
      <c r="Z1180" s="1" t="s">
        <v>1039</v>
      </c>
      <c r="AA1180" s="7">
        <v>0.95</v>
      </c>
      <c r="AB1180" s="5"/>
      <c r="AC1180" s="5"/>
      <c r="AD1180" s="6"/>
      <c r="AE1180" s="5"/>
      <c r="AF1180" s="5" t="str">
        <f t="shared" si="18"/>
        <v>Y</v>
      </c>
      <c r="AG1180" s="5"/>
      <c r="AH1180" s="17">
        <v>1</v>
      </c>
      <c r="AI1180" s="1" t="s">
        <v>5726</v>
      </c>
      <c r="AJ1180" s="46" t="s">
        <v>268</v>
      </c>
      <c r="AK1180" s="98" t="s">
        <v>269</v>
      </c>
      <c r="AL1180" s="25" t="s">
        <v>182</v>
      </c>
      <c r="AM1180" s="100"/>
    </row>
    <row r="1181" spans="1:39" ht="57" customHeight="1">
      <c r="A1181" s="13" t="s">
        <v>1039</v>
      </c>
      <c r="B1181" s="13" t="s">
        <v>1039</v>
      </c>
      <c r="C1181" s="13" t="s">
        <v>1039</v>
      </c>
      <c r="D1181" s="27" t="s">
        <v>5732</v>
      </c>
      <c r="E1181" s="5"/>
      <c r="F1181" s="5" t="s">
        <v>5733</v>
      </c>
      <c r="G1181" s="1" t="s">
        <v>5734</v>
      </c>
      <c r="H1181" s="1" t="s">
        <v>5734</v>
      </c>
      <c r="I1181" s="33" t="s">
        <v>5735</v>
      </c>
      <c r="J1181" s="76" t="s">
        <v>5736</v>
      </c>
      <c r="K1181" s="5" t="s">
        <v>592</v>
      </c>
      <c r="L1181" s="19" t="s">
        <v>594</v>
      </c>
      <c r="M1181" s="28">
        <v>46223</v>
      </c>
      <c r="N1181" s="29">
        <v>46267</v>
      </c>
      <c r="O1181" s="13" t="s">
        <v>132</v>
      </c>
      <c r="P1181" s="22" t="s">
        <v>1046</v>
      </c>
      <c r="Q1181" s="22">
        <v>800</v>
      </c>
      <c r="R1181" s="23" t="s">
        <v>181</v>
      </c>
      <c r="S1181" s="6" t="s">
        <v>181</v>
      </c>
      <c r="T1181" s="5"/>
      <c r="U1181" s="5" t="s">
        <v>174</v>
      </c>
      <c r="V1181" s="75" t="s">
        <v>5678</v>
      </c>
      <c r="W1181" s="5" t="s">
        <v>181</v>
      </c>
      <c r="X1181" s="5"/>
      <c r="Y1181" s="5"/>
      <c r="Z1181" s="1" t="s">
        <v>1039</v>
      </c>
      <c r="AA1181" s="7">
        <v>0.95</v>
      </c>
      <c r="AB1181" s="5"/>
      <c r="AC1181" s="5"/>
      <c r="AD1181" s="6"/>
      <c r="AE1181" s="5"/>
      <c r="AF1181" s="5" t="str">
        <f t="shared" si="18"/>
        <v>Y</v>
      </c>
      <c r="AG1181" s="5"/>
      <c r="AH1181" s="17">
        <v>1</v>
      </c>
      <c r="AI1181" s="1" t="s">
        <v>5737</v>
      </c>
      <c r="AJ1181" s="46" t="s">
        <v>268</v>
      </c>
      <c r="AK1181" s="98" t="s">
        <v>269</v>
      </c>
      <c r="AL1181" s="25" t="s">
        <v>182</v>
      </c>
      <c r="AM1181" s="100"/>
    </row>
    <row r="1182" spans="1:39" ht="57" customHeight="1">
      <c r="A1182" s="13" t="s">
        <v>2938</v>
      </c>
      <c r="B1182" s="13" t="s">
        <v>2755</v>
      </c>
      <c r="C1182" s="13" t="s">
        <v>1039</v>
      </c>
      <c r="D1182" s="27" t="s">
        <v>5738</v>
      </c>
      <c r="E1182" s="5"/>
      <c r="F1182" s="5" t="s">
        <v>5739</v>
      </c>
      <c r="G1182" s="1" t="s">
        <v>5740</v>
      </c>
      <c r="H1182" s="1" t="s">
        <v>5740</v>
      </c>
      <c r="I1182" s="33" t="s">
        <v>5741</v>
      </c>
      <c r="J1182" s="76" t="s">
        <v>5742</v>
      </c>
      <c r="K1182" s="5" t="s">
        <v>592</v>
      </c>
      <c r="L1182" s="19" t="s">
        <v>594</v>
      </c>
      <c r="M1182" s="28">
        <v>46223</v>
      </c>
      <c r="N1182" s="29">
        <v>46267</v>
      </c>
      <c r="O1182" s="13" t="s">
        <v>132</v>
      </c>
      <c r="P1182" s="22" t="s">
        <v>1046</v>
      </c>
      <c r="Q1182" s="22">
        <v>800</v>
      </c>
      <c r="R1182" s="23" t="s">
        <v>181</v>
      </c>
      <c r="S1182" s="6" t="s">
        <v>181</v>
      </c>
      <c r="T1182" s="5"/>
      <c r="U1182" s="5" t="s">
        <v>174</v>
      </c>
      <c r="V1182" s="75" t="s">
        <v>5678</v>
      </c>
      <c r="W1182" s="5" t="s">
        <v>181</v>
      </c>
      <c r="X1182" s="5"/>
      <c r="Y1182" s="5"/>
      <c r="Z1182" s="1" t="s">
        <v>1039</v>
      </c>
      <c r="AA1182" s="7">
        <v>0.95</v>
      </c>
      <c r="AB1182" s="5"/>
      <c r="AC1182" s="5"/>
      <c r="AD1182" s="6"/>
      <c r="AE1182" s="5"/>
      <c r="AF1182" s="5" t="str">
        <f t="shared" si="18"/>
        <v>Y</v>
      </c>
      <c r="AG1182" s="5"/>
      <c r="AH1182" s="17">
        <v>1</v>
      </c>
      <c r="AI1182" s="1" t="s">
        <v>5743</v>
      </c>
      <c r="AJ1182" s="46" t="s">
        <v>268</v>
      </c>
      <c r="AK1182" s="98" t="s">
        <v>269</v>
      </c>
      <c r="AL1182" s="25" t="s">
        <v>182</v>
      </c>
      <c r="AM1182" s="100"/>
    </row>
    <row r="1183" spans="1:39" ht="57" customHeight="1">
      <c r="A1183" s="13" t="s">
        <v>5744</v>
      </c>
      <c r="B1183" s="13" t="s">
        <v>1311</v>
      </c>
      <c r="C1183" s="13" t="s">
        <v>5745</v>
      </c>
      <c r="D1183" s="27" t="s">
        <v>5746</v>
      </c>
      <c r="E1183" s="5"/>
      <c r="F1183" s="5" t="s">
        <v>5747</v>
      </c>
      <c r="G1183" s="1" t="s">
        <v>5748</v>
      </c>
      <c r="H1183" s="1" t="s">
        <v>5748</v>
      </c>
      <c r="I1183" s="33" t="s">
        <v>5749</v>
      </c>
      <c r="J1183" s="76" t="s">
        <v>5750</v>
      </c>
      <c r="K1183" s="5" t="s">
        <v>592</v>
      </c>
      <c r="L1183" s="19" t="s">
        <v>594</v>
      </c>
      <c r="M1183" s="28">
        <v>46223</v>
      </c>
      <c r="N1183" s="29">
        <v>46267</v>
      </c>
      <c r="O1183" s="13" t="s">
        <v>132</v>
      </c>
      <c r="P1183" s="22" t="s">
        <v>1046</v>
      </c>
      <c r="Q1183" s="22">
        <v>800</v>
      </c>
      <c r="R1183" s="23" t="s">
        <v>132</v>
      </c>
      <c r="S1183" s="6" t="s">
        <v>181</v>
      </c>
      <c r="T1183" s="5"/>
      <c r="U1183" s="5" t="s">
        <v>174</v>
      </c>
      <c r="V1183" s="75" t="s">
        <v>5649</v>
      </c>
      <c r="W1183" s="5" t="s">
        <v>181</v>
      </c>
      <c r="X1183" s="5"/>
      <c r="Y1183" s="5"/>
      <c r="Z1183" s="1">
        <v>0</v>
      </c>
      <c r="AA1183" s="7">
        <v>0.95</v>
      </c>
      <c r="AB1183" s="5"/>
      <c r="AC1183" s="5"/>
      <c r="AD1183" s="6"/>
      <c r="AE1183" s="5"/>
      <c r="AF1183" s="5" t="str">
        <f t="shared" si="18"/>
        <v>Y</v>
      </c>
      <c r="AG1183" s="5"/>
      <c r="AH1183" s="17">
        <v>1</v>
      </c>
      <c r="AI1183" s="1" t="s">
        <v>5745</v>
      </c>
      <c r="AJ1183" s="46" t="s">
        <v>268</v>
      </c>
      <c r="AK1183" s="98" t="s">
        <v>269</v>
      </c>
      <c r="AL1183" s="25" t="s">
        <v>182</v>
      </c>
      <c r="AM1183" s="100"/>
    </row>
    <row r="1184" spans="1:39" ht="57" customHeight="1">
      <c r="A1184" s="13" t="s">
        <v>5744</v>
      </c>
      <c r="B1184" s="13" t="s">
        <v>1311</v>
      </c>
      <c r="C1184" s="13" t="s">
        <v>5751</v>
      </c>
      <c r="D1184" s="27" t="s">
        <v>5752</v>
      </c>
      <c r="E1184" s="5"/>
      <c r="F1184" s="5" t="s">
        <v>5753</v>
      </c>
      <c r="G1184" s="1" t="s">
        <v>5754</v>
      </c>
      <c r="H1184" s="1" t="s">
        <v>5754</v>
      </c>
      <c r="I1184" s="33" t="s">
        <v>5755</v>
      </c>
      <c r="J1184" s="76" t="s">
        <v>5756</v>
      </c>
      <c r="K1184" s="5" t="s">
        <v>592</v>
      </c>
      <c r="L1184" s="19" t="s">
        <v>594</v>
      </c>
      <c r="M1184" s="28">
        <v>46223</v>
      </c>
      <c r="N1184" s="29">
        <v>46267</v>
      </c>
      <c r="O1184" s="13" t="s">
        <v>132</v>
      </c>
      <c r="P1184" s="22" t="s">
        <v>1046</v>
      </c>
      <c r="Q1184" s="22">
        <v>800</v>
      </c>
      <c r="R1184" s="23" t="s">
        <v>132</v>
      </c>
      <c r="S1184" s="6" t="s">
        <v>181</v>
      </c>
      <c r="T1184" s="5"/>
      <c r="U1184" s="5" t="s">
        <v>174</v>
      </c>
      <c r="V1184" s="75" t="s">
        <v>5649</v>
      </c>
      <c r="W1184" s="5" t="s">
        <v>181</v>
      </c>
      <c r="X1184" s="5"/>
      <c r="Y1184" s="5"/>
      <c r="Z1184" s="1">
        <v>32.51</v>
      </c>
      <c r="AA1184" s="7">
        <v>0.95</v>
      </c>
      <c r="AB1184" s="5"/>
      <c r="AC1184" s="5"/>
      <c r="AD1184" s="6"/>
      <c r="AE1184" s="5"/>
      <c r="AF1184" s="5" t="str">
        <f t="shared" si="18"/>
        <v>Y</v>
      </c>
      <c r="AG1184" s="5"/>
      <c r="AH1184" s="17">
        <v>1</v>
      </c>
      <c r="AI1184" s="1" t="s">
        <v>5757</v>
      </c>
      <c r="AJ1184" s="46" t="s">
        <v>268</v>
      </c>
      <c r="AK1184" s="98" t="s">
        <v>269</v>
      </c>
      <c r="AL1184" s="25" t="s">
        <v>182</v>
      </c>
      <c r="AM1184" s="100"/>
    </row>
    <row r="1185" spans="1:39" ht="57" customHeight="1">
      <c r="A1185" s="13" t="s">
        <v>5744</v>
      </c>
      <c r="B1185" s="13" t="s">
        <v>1311</v>
      </c>
      <c r="C1185" s="13" t="s">
        <v>5758</v>
      </c>
      <c r="D1185" s="27" t="s">
        <v>5759</v>
      </c>
      <c r="E1185" s="5"/>
      <c r="F1185" s="5" t="s">
        <v>5760</v>
      </c>
      <c r="G1185" s="1" t="s">
        <v>5761</v>
      </c>
      <c r="H1185" s="1" t="s">
        <v>5761</v>
      </c>
      <c r="I1185" s="33" t="s">
        <v>5762</v>
      </c>
      <c r="J1185" s="76" t="s">
        <v>5763</v>
      </c>
      <c r="K1185" s="5" t="s">
        <v>592</v>
      </c>
      <c r="L1185" s="19" t="s">
        <v>594</v>
      </c>
      <c r="M1185" s="28">
        <v>46223</v>
      </c>
      <c r="N1185" s="29">
        <v>46267</v>
      </c>
      <c r="O1185" s="13" t="s">
        <v>132</v>
      </c>
      <c r="P1185" s="22" t="s">
        <v>1046</v>
      </c>
      <c r="Q1185" s="22">
        <v>800</v>
      </c>
      <c r="R1185" s="23" t="s">
        <v>132</v>
      </c>
      <c r="S1185" s="6" t="s">
        <v>181</v>
      </c>
      <c r="T1185" s="5"/>
      <c r="U1185" s="5" t="s">
        <v>174</v>
      </c>
      <c r="V1185" s="75" t="s">
        <v>5649</v>
      </c>
      <c r="W1185" s="5" t="s">
        <v>181</v>
      </c>
      <c r="X1185" s="5"/>
      <c r="Y1185" s="5"/>
      <c r="Z1185" s="1">
        <v>48.62</v>
      </c>
      <c r="AA1185" s="7">
        <v>0.95</v>
      </c>
      <c r="AB1185" s="5"/>
      <c r="AC1185" s="5"/>
      <c r="AD1185" s="6"/>
      <c r="AE1185" s="5"/>
      <c r="AF1185" s="5" t="str">
        <f t="shared" si="18"/>
        <v>Y</v>
      </c>
      <c r="AG1185" s="5"/>
      <c r="AH1185" s="17">
        <v>1</v>
      </c>
      <c r="AI1185" s="1" t="s">
        <v>5758</v>
      </c>
      <c r="AJ1185" s="46" t="s">
        <v>268</v>
      </c>
      <c r="AK1185" s="98" t="s">
        <v>269</v>
      </c>
      <c r="AL1185" s="25" t="s">
        <v>182</v>
      </c>
      <c r="AM1185" s="100"/>
    </row>
    <row r="1186" spans="1:39" ht="57" customHeight="1">
      <c r="A1186" s="13" t="s">
        <v>5744</v>
      </c>
      <c r="B1186" s="13" t="s">
        <v>1311</v>
      </c>
      <c r="C1186" s="13" t="s">
        <v>5764</v>
      </c>
      <c r="D1186" s="27" t="s">
        <v>5765</v>
      </c>
      <c r="E1186" s="5"/>
      <c r="F1186" s="5" t="s">
        <v>5766</v>
      </c>
      <c r="G1186" s="1" t="s">
        <v>5767</v>
      </c>
      <c r="H1186" s="1" t="s">
        <v>5767</v>
      </c>
      <c r="I1186" s="33" t="s">
        <v>5768</v>
      </c>
      <c r="J1186" s="76" t="s">
        <v>5769</v>
      </c>
      <c r="K1186" s="5" t="s">
        <v>592</v>
      </c>
      <c r="L1186" s="19" t="s">
        <v>594</v>
      </c>
      <c r="M1186" s="28">
        <v>46223</v>
      </c>
      <c r="N1186" s="29">
        <v>46267</v>
      </c>
      <c r="O1186" s="13" t="s">
        <v>132</v>
      </c>
      <c r="P1186" s="22" t="s">
        <v>1046</v>
      </c>
      <c r="Q1186" s="22">
        <v>800</v>
      </c>
      <c r="R1186" s="23" t="s">
        <v>132</v>
      </c>
      <c r="S1186" s="6" t="s">
        <v>181</v>
      </c>
      <c r="T1186" s="5"/>
      <c r="U1186" s="5" t="s">
        <v>174</v>
      </c>
      <c r="V1186" s="75" t="s">
        <v>5649</v>
      </c>
      <c r="W1186" s="5" t="s">
        <v>181</v>
      </c>
      <c r="X1186" s="5"/>
      <c r="Y1186" s="5"/>
      <c r="Z1186" s="1">
        <v>48.95</v>
      </c>
      <c r="AA1186" s="7">
        <v>0.95</v>
      </c>
      <c r="AB1186" s="5"/>
      <c r="AC1186" s="5"/>
      <c r="AD1186" s="6"/>
      <c r="AE1186" s="5"/>
      <c r="AF1186" s="5" t="str">
        <f t="shared" si="18"/>
        <v>Y</v>
      </c>
      <c r="AG1186" s="5"/>
      <c r="AH1186" s="17">
        <v>1</v>
      </c>
      <c r="AI1186" s="1" t="s">
        <v>5764</v>
      </c>
      <c r="AJ1186" s="46" t="s">
        <v>268</v>
      </c>
      <c r="AK1186" s="98" t="s">
        <v>269</v>
      </c>
      <c r="AL1186" s="25" t="s">
        <v>182</v>
      </c>
      <c r="AM1186" s="100"/>
    </row>
    <row r="1187" spans="1:39" ht="57" customHeight="1">
      <c r="A1187" s="13" t="s">
        <v>5744</v>
      </c>
      <c r="B1187" s="13" t="s">
        <v>1311</v>
      </c>
      <c r="C1187" s="13" t="s">
        <v>5770</v>
      </c>
      <c r="D1187" s="27" t="s">
        <v>5771</v>
      </c>
      <c r="E1187" s="5"/>
      <c r="F1187" s="5" t="s">
        <v>5772</v>
      </c>
      <c r="G1187" s="1" t="s">
        <v>5773</v>
      </c>
      <c r="H1187" s="1" t="s">
        <v>5773</v>
      </c>
      <c r="I1187" s="33" t="s">
        <v>5774</v>
      </c>
      <c r="J1187" s="76" t="s">
        <v>5775</v>
      </c>
      <c r="K1187" s="5" t="s">
        <v>592</v>
      </c>
      <c r="L1187" s="19" t="s">
        <v>594</v>
      </c>
      <c r="M1187" s="28">
        <v>46223</v>
      </c>
      <c r="N1187" s="29">
        <v>46267</v>
      </c>
      <c r="O1187" s="13" t="s">
        <v>132</v>
      </c>
      <c r="P1187" s="22" t="s">
        <v>1046</v>
      </c>
      <c r="Q1187" s="22">
        <v>800</v>
      </c>
      <c r="R1187" s="23" t="s">
        <v>132</v>
      </c>
      <c r="S1187" s="6" t="s">
        <v>181</v>
      </c>
      <c r="T1187" s="5"/>
      <c r="U1187" s="5" t="s">
        <v>174</v>
      </c>
      <c r="V1187" s="75" t="s">
        <v>5649</v>
      </c>
      <c r="W1187" s="5" t="s">
        <v>181</v>
      </c>
      <c r="X1187" s="5"/>
      <c r="Y1187" s="5"/>
      <c r="Z1187" s="1">
        <v>48.4</v>
      </c>
      <c r="AA1187" s="7">
        <v>0.95</v>
      </c>
      <c r="AB1187" s="5"/>
      <c r="AC1187" s="5"/>
      <c r="AD1187" s="6"/>
      <c r="AE1187" s="5"/>
      <c r="AF1187" s="5" t="str">
        <f t="shared" si="18"/>
        <v>Y</v>
      </c>
      <c r="AG1187" s="5"/>
      <c r="AH1187" s="17">
        <v>1</v>
      </c>
      <c r="AI1187" s="1" t="s">
        <v>5776</v>
      </c>
      <c r="AJ1187" s="46" t="s">
        <v>268</v>
      </c>
      <c r="AK1187" s="98" t="s">
        <v>269</v>
      </c>
      <c r="AL1187" s="25" t="s">
        <v>182</v>
      </c>
      <c r="AM1187" s="100"/>
    </row>
    <row r="1188" spans="1:39" ht="57" customHeight="1">
      <c r="A1188" s="13" t="s">
        <v>5744</v>
      </c>
      <c r="B1188" s="13" t="s">
        <v>1311</v>
      </c>
      <c r="C1188" s="13" t="s">
        <v>5777</v>
      </c>
      <c r="D1188" s="27" t="s">
        <v>5778</v>
      </c>
      <c r="E1188" s="5"/>
      <c r="F1188" s="5" t="s">
        <v>5779</v>
      </c>
      <c r="G1188" s="1" t="s">
        <v>5780</v>
      </c>
      <c r="H1188" s="1" t="s">
        <v>5780</v>
      </c>
      <c r="I1188" s="33" t="s">
        <v>5781</v>
      </c>
      <c r="J1188" s="76" t="s">
        <v>5782</v>
      </c>
      <c r="K1188" s="5" t="s">
        <v>592</v>
      </c>
      <c r="L1188" s="19" t="s">
        <v>594</v>
      </c>
      <c r="M1188" s="28">
        <v>46223</v>
      </c>
      <c r="N1188" s="29">
        <v>46267</v>
      </c>
      <c r="O1188" s="13" t="s">
        <v>132</v>
      </c>
      <c r="P1188" s="22" t="s">
        <v>2304</v>
      </c>
      <c r="Q1188" s="22" t="s">
        <v>1039</v>
      </c>
      <c r="R1188" s="23" t="s">
        <v>132</v>
      </c>
      <c r="S1188" s="6" t="s">
        <v>181</v>
      </c>
      <c r="T1188" s="5"/>
      <c r="U1188" s="5" t="s">
        <v>174</v>
      </c>
      <c r="V1188" s="75" t="s">
        <v>5649</v>
      </c>
      <c r="W1188" s="5" t="s">
        <v>181</v>
      </c>
      <c r="X1188" s="5"/>
      <c r="Y1188" s="5"/>
      <c r="Z1188" s="1">
        <v>0</v>
      </c>
      <c r="AA1188" s="7">
        <v>0.95</v>
      </c>
      <c r="AB1188" s="5"/>
      <c r="AC1188" s="5"/>
      <c r="AD1188" s="6"/>
      <c r="AE1188" s="5"/>
      <c r="AF1188" s="5" t="str">
        <f t="shared" si="18"/>
        <v>Y</v>
      </c>
      <c r="AG1188" s="5"/>
      <c r="AH1188" s="17">
        <v>1</v>
      </c>
      <c r="AI1188" s="1" t="s">
        <v>5777</v>
      </c>
      <c r="AJ1188" s="46" t="s">
        <v>268</v>
      </c>
      <c r="AK1188" s="98" t="s">
        <v>269</v>
      </c>
      <c r="AL1188" s="25" t="s">
        <v>182</v>
      </c>
      <c r="AM1188" s="100"/>
    </row>
    <row r="1189" spans="1:39" ht="57" customHeight="1">
      <c r="A1189" s="13" t="s">
        <v>5744</v>
      </c>
      <c r="B1189" s="13" t="s">
        <v>1311</v>
      </c>
      <c r="C1189" s="13" t="s">
        <v>5783</v>
      </c>
      <c r="D1189" s="27" t="s">
        <v>5784</v>
      </c>
      <c r="E1189" s="5"/>
      <c r="F1189" s="5" t="s">
        <v>5785</v>
      </c>
      <c r="G1189" s="1" t="s">
        <v>5786</v>
      </c>
      <c r="H1189" s="1" t="s">
        <v>5786</v>
      </c>
      <c r="I1189" s="33" t="s">
        <v>5787</v>
      </c>
      <c r="J1189" s="76" t="s">
        <v>5788</v>
      </c>
      <c r="K1189" s="5" t="s">
        <v>592</v>
      </c>
      <c r="L1189" s="19" t="s">
        <v>594</v>
      </c>
      <c r="M1189" s="28">
        <v>46223</v>
      </c>
      <c r="N1189" s="29">
        <v>46267</v>
      </c>
      <c r="O1189" s="13" t="s">
        <v>132</v>
      </c>
      <c r="P1189" s="22" t="s">
        <v>1046</v>
      </c>
      <c r="Q1189" s="22">
        <v>800</v>
      </c>
      <c r="R1189" s="23" t="s">
        <v>132</v>
      </c>
      <c r="S1189" s="6" t="s">
        <v>181</v>
      </c>
      <c r="T1189" s="5"/>
      <c r="U1189" s="5" t="s">
        <v>174</v>
      </c>
      <c r="V1189" s="75" t="s">
        <v>5789</v>
      </c>
      <c r="W1189" s="5" t="s">
        <v>181</v>
      </c>
      <c r="X1189" s="5"/>
      <c r="Y1189" s="5"/>
      <c r="Z1189" s="1">
        <v>48.89</v>
      </c>
      <c r="AA1189" s="7">
        <v>0.95</v>
      </c>
      <c r="AB1189" s="5"/>
      <c r="AC1189" s="5"/>
      <c r="AD1189" s="6"/>
      <c r="AE1189" s="5"/>
      <c r="AF1189" s="5" t="str">
        <f t="shared" si="18"/>
        <v>Y</v>
      </c>
      <c r="AG1189" s="5"/>
      <c r="AH1189" s="17">
        <v>1</v>
      </c>
      <c r="AI1189" s="1" t="s">
        <v>5783</v>
      </c>
      <c r="AJ1189" s="46" t="s">
        <v>268</v>
      </c>
      <c r="AK1189" s="98" t="s">
        <v>269</v>
      </c>
      <c r="AL1189" s="25" t="s">
        <v>182</v>
      </c>
      <c r="AM1189" s="100"/>
    </row>
    <row r="1190" spans="1:39" ht="57" customHeight="1">
      <c r="A1190" s="13" t="s">
        <v>5744</v>
      </c>
      <c r="B1190" s="13" t="s">
        <v>1311</v>
      </c>
      <c r="C1190" s="13" t="s">
        <v>5790</v>
      </c>
      <c r="D1190" s="27" t="s">
        <v>5791</v>
      </c>
      <c r="E1190" s="5"/>
      <c r="F1190" s="5" t="s">
        <v>5792</v>
      </c>
      <c r="G1190" s="1" t="s">
        <v>5793</v>
      </c>
      <c r="H1190" s="1" t="s">
        <v>5793</v>
      </c>
      <c r="I1190" s="33" t="s">
        <v>5794</v>
      </c>
      <c r="J1190" s="76" t="s">
        <v>5795</v>
      </c>
      <c r="K1190" s="5" t="s">
        <v>592</v>
      </c>
      <c r="L1190" s="19" t="s">
        <v>594</v>
      </c>
      <c r="M1190" s="28">
        <v>46223</v>
      </c>
      <c r="N1190" s="29">
        <v>46267</v>
      </c>
      <c r="O1190" s="13" t="s">
        <v>132</v>
      </c>
      <c r="P1190" s="22" t="s">
        <v>1046</v>
      </c>
      <c r="Q1190" s="22">
        <v>800</v>
      </c>
      <c r="R1190" s="23" t="s">
        <v>132</v>
      </c>
      <c r="S1190" s="6" t="s">
        <v>181</v>
      </c>
      <c r="T1190" s="5"/>
      <c r="U1190" s="5" t="s">
        <v>174</v>
      </c>
      <c r="V1190" s="75" t="s">
        <v>5649</v>
      </c>
      <c r="W1190" s="5" t="s">
        <v>181</v>
      </c>
      <c r="X1190" s="5"/>
      <c r="Y1190" s="5"/>
      <c r="Z1190" s="1">
        <v>0</v>
      </c>
      <c r="AA1190" s="7">
        <v>0.95</v>
      </c>
      <c r="AB1190" s="5"/>
      <c r="AC1190" s="5"/>
      <c r="AD1190" s="6"/>
      <c r="AE1190" s="5"/>
      <c r="AF1190" s="5" t="str">
        <f t="shared" si="18"/>
        <v>Y</v>
      </c>
      <c r="AG1190" s="5"/>
      <c r="AH1190" s="17">
        <v>1</v>
      </c>
      <c r="AI1190" s="1" t="s">
        <v>5790</v>
      </c>
      <c r="AJ1190" s="46" t="s">
        <v>268</v>
      </c>
      <c r="AK1190" s="98" t="s">
        <v>269</v>
      </c>
      <c r="AL1190" s="25" t="s">
        <v>182</v>
      </c>
      <c r="AM1190" s="100"/>
    </row>
    <row r="1191" spans="1:39" ht="57" customHeight="1">
      <c r="A1191" s="13" t="s">
        <v>5744</v>
      </c>
      <c r="B1191" s="13" t="s">
        <v>1311</v>
      </c>
      <c r="C1191" s="13" t="s">
        <v>5796</v>
      </c>
      <c r="D1191" s="27" t="s">
        <v>5797</v>
      </c>
      <c r="E1191" s="5"/>
      <c r="F1191" s="5" t="s">
        <v>5798</v>
      </c>
      <c r="G1191" s="1" t="s">
        <v>5799</v>
      </c>
      <c r="H1191" s="1" t="s">
        <v>5799</v>
      </c>
      <c r="I1191" s="33" t="s">
        <v>5800</v>
      </c>
      <c r="J1191" s="76" t="s">
        <v>5801</v>
      </c>
      <c r="K1191" s="5" t="s">
        <v>592</v>
      </c>
      <c r="L1191" s="19" t="s">
        <v>594</v>
      </c>
      <c r="M1191" s="28">
        <v>46223</v>
      </c>
      <c r="N1191" s="29">
        <v>46267</v>
      </c>
      <c r="O1191" s="13" t="s">
        <v>132</v>
      </c>
      <c r="P1191" s="22" t="s">
        <v>1046</v>
      </c>
      <c r="Q1191" s="22">
        <v>800</v>
      </c>
      <c r="R1191" s="23" t="s">
        <v>132</v>
      </c>
      <c r="S1191" s="6" t="s">
        <v>181</v>
      </c>
      <c r="T1191" s="5"/>
      <c r="U1191" s="5" t="s">
        <v>174</v>
      </c>
      <c r="V1191" s="75" t="s">
        <v>5789</v>
      </c>
      <c r="W1191" s="5" t="s">
        <v>181</v>
      </c>
      <c r="X1191" s="5"/>
      <c r="Y1191" s="5"/>
      <c r="Z1191" s="1">
        <v>78.88</v>
      </c>
      <c r="AA1191" s="7">
        <v>0.95</v>
      </c>
      <c r="AB1191" s="5"/>
      <c r="AC1191" s="5"/>
      <c r="AD1191" s="6"/>
      <c r="AE1191" s="5"/>
      <c r="AF1191" s="5" t="str">
        <f t="shared" si="18"/>
        <v>Y</v>
      </c>
      <c r="AG1191" s="5"/>
      <c r="AH1191" s="17">
        <v>1</v>
      </c>
      <c r="AI1191" s="1" t="s">
        <v>5796</v>
      </c>
      <c r="AJ1191" s="46" t="s">
        <v>268</v>
      </c>
      <c r="AK1191" s="98" t="s">
        <v>269</v>
      </c>
      <c r="AL1191" s="25" t="s">
        <v>182</v>
      </c>
      <c r="AM1191" s="100"/>
    </row>
    <row r="1192" spans="1:39" ht="57" customHeight="1">
      <c r="A1192" s="13" t="s">
        <v>5744</v>
      </c>
      <c r="B1192" s="13" t="s">
        <v>1311</v>
      </c>
      <c r="C1192" s="13" t="s">
        <v>5802</v>
      </c>
      <c r="D1192" s="27" t="s">
        <v>5803</v>
      </c>
      <c r="E1192" s="5"/>
      <c r="F1192" s="5" t="s">
        <v>5804</v>
      </c>
      <c r="G1192" s="1" t="s">
        <v>5805</v>
      </c>
      <c r="H1192" s="1" t="s">
        <v>5805</v>
      </c>
      <c r="I1192" s="33" t="s">
        <v>5806</v>
      </c>
      <c r="J1192" s="76" t="s">
        <v>5807</v>
      </c>
      <c r="K1192" s="5" t="s">
        <v>592</v>
      </c>
      <c r="L1192" s="19" t="s">
        <v>594</v>
      </c>
      <c r="M1192" s="28">
        <v>46223</v>
      </c>
      <c r="N1192" s="29">
        <v>46267</v>
      </c>
      <c r="O1192" s="13" t="s">
        <v>132</v>
      </c>
      <c r="P1192" s="22" t="s">
        <v>1046</v>
      </c>
      <c r="Q1192" s="22">
        <v>800</v>
      </c>
      <c r="R1192" s="23" t="s">
        <v>132</v>
      </c>
      <c r="S1192" s="6" t="s">
        <v>181</v>
      </c>
      <c r="T1192" s="5"/>
      <c r="U1192" s="5" t="s">
        <v>174</v>
      </c>
      <c r="V1192" s="75" t="s">
        <v>5649</v>
      </c>
      <c r="W1192" s="5" t="s">
        <v>181</v>
      </c>
      <c r="X1192" s="5"/>
      <c r="Y1192" s="5"/>
      <c r="Z1192" s="1">
        <v>49.01</v>
      </c>
      <c r="AA1192" s="7">
        <v>0.95</v>
      </c>
      <c r="AB1192" s="5"/>
      <c r="AC1192" s="5"/>
      <c r="AD1192" s="6"/>
      <c r="AE1192" s="5"/>
      <c r="AF1192" s="5" t="str">
        <f t="shared" si="18"/>
        <v>Y</v>
      </c>
      <c r="AG1192" s="5"/>
      <c r="AH1192" s="17">
        <v>1</v>
      </c>
      <c r="AI1192" s="1" t="s">
        <v>5808</v>
      </c>
      <c r="AJ1192" s="46" t="s">
        <v>268</v>
      </c>
      <c r="AK1192" s="98" t="s">
        <v>269</v>
      </c>
      <c r="AL1192" s="25" t="s">
        <v>182</v>
      </c>
      <c r="AM1192" s="100"/>
    </row>
    <row r="1193" spans="1:39" ht="57" customHeight="1">
      <c r="A1193" s="13" t="s">
        <v>5744</v>
      </c>
      <c r="B1193" s="13" t="s">
        <v>1311</v>
      </c>
      <c r="C1193" s="13" t="s">
        <v>5809</v>
      </c>
      <c r="D1193" s="27" t="s">
        <v>5810</v>
      </c>
      <c r="E1193" s="5"/>
      <c r="F1193" s="5" t="s">
        <v>5811</v>
      </c>
      <c r="G1193" s="1" t="s">
        <v>5812</v>
      </c>
      <c r="H1193" s="1" t="s">
        <v>5812</v>
      </c>
      <c r="I1193" s="33" t="s">
        <v>5813</v>
      </c>
      <c r="J1193" s="76" t="s">
        <v>5814</v>
      </c>
      <c r="K1193" s="5" t="s">
        <v>592</v>
      </c>
      <c r="L1193" s="19" t="s">
        <v>594</v>
      </c>
      <c r="M1193" s="28">
        <v>46223</v>
      </c>
      <c r="N1193" s="29">
        <v>46267</v>
      </c>
      <c r="O1193" s="13" t="s">
        <v>132</v>
      </c>
      <c r="P1193" s="22" t="s">
        <v>2304</v>
      </c>
      <c r="Q1193" s="22" t="s">
        <v>1039</v>
      </c>
      <c r="R1193" s="23" t="s">
        <v>132</v>
      </c>
      <c r="S1193" s="6" t="s">
        <v>181</v>
      </c>
      <c r="T1193" s="5"/>
      <c r="U1193" s="5" t="s">
        <v>174</v>
      </c>
      <c r="V1193" s="75" t="s">
        <v>5649</v>
      </c>
      <c r="W1193" s="5" t="s">
        <v>181</v>
      </c>
      <c r="X1193" s="5"/>
      <c r="Y1193" s="5"/>
      <c r="Z1193" s="1">
        <v>48.96</v>
      </c>
      <c r="AA1193" s="7">
        <v>0.95</v>
      </c>
      <c r="AB1193" s="5"/>
      <c r="AC1193" s="5"/>
      <c r="AD1193" s="6"/>
      <c r="AE1193" s="5"/>
      <c r="AF1193" s="5" t="str">
        <f t="shared" si="18"/>
        <v>Y</v>
      </c>
      <c r="AG1193" s="5"/>
      <c r="AH1193" s="17">
        <v>1</v>
      </c>
      <c r="AI1193" s="1" t="s">
        <v>5815</v>
      </c>
      <c r="AJ1193" s="46" t="s">
        <v>268</v>
      </c>
      <c r="AK1193" s="98" t="s">
        <v>269</v>
      </c>
      <c r="AL1193" s="25" t="s">
        <v>182</v>
      </c>
      <c r="AM1193" s="100"/>
    </row>
    <row r="1194" spans="1:39" ht="57" customHeight="1">
      <c r="A1194" s="13" t="s">
        <v>5744</v>
      </c>
      <c r="B1194" s="13" t="s">
        <v>1311</v>
      </c>
      <c r="C1194" s="13" t="s">
        <v>5816</v>
      </c>
      <c r="D1194" s="27" t="s">
        <v>5817</v>
      </c>
      <c r="E1194" s="5"/>
      <c r="F1194" s="5" t="s">
        <v>5818</v>
      </c>
      <c r="G1194" s="1" t="s">
        <v>5819</v>
      </c>
      <c r="H1194" s="1" t="s">
        <v>5819</v>
      </c>
      <c r="I1194" s="33" t="s">
        <v>5820</v>
      </c>
      <c r="J1194" s="76" t="s">
        <v>5821</v>
      </c>
      <c r="K1194" s="5" t="s">
        <v>592</v>
      </c>
      <c r="L1194" s="19" t="s">
        <v>594</v>
      </c>
      <c r="M1194" s="28">
        <v>46223</v>
      </c>
      <c r="N1194" s="29">
        <v>46267</v>
      </c>
      <c r="O1194" s="13" t="s">
        <v>132</v>
      </c>
      <c r="P1194" s="22" t="s">
        <v>1046</v>
      </c>
      <c r="Q1194" s="22">
        <v>800</v>
      </c>
      <c r="R1194" s="23" t="s">
        <v>181</v>
      </c>
      <c r="S1194" s="6" t="s">
        <v>181</v>
      </c>
      <c r="T1194" s="5"/>
      <c r="U1194" s="5" t="s">
        <v>174</v>
      </c>
      <c r="V1194" s="75" t="s">
        <v>5649</v>
      </c>
      <c r="W1194" s="5" t="s">
        <v>181</v>
      </c>
      <c r="X1194" s="5"/>
      <c r="Y1194" s="5"/>
      <c r="Z1194" s="1" t="s">
        <v>1039</v>
      </c>
      <c r="AA1194" s="7">
        <v>0.95</v>
      </c>
      <c r="AB1194" s="5"/>
      <c r="AC1194" s="5"/>
      <c r="AD1194" s="6"/>
      <c r="AE1194" s="5"/>
      <c r="AF1194" s="5" t="str">
        <f t="shared" si="18"/>
        <v>Y</v>
      </c>
      <c r="AG1194" s="5"/>
      <c r="AH1194" s="17">
        <v>1</v>
      </c>
      <c r="AI1194" s="1" t="s">
        <v>5816</v>
      </c>
      <c r="AJ1194" s="46" t="s">
        <v>268</v>
      </c>
      <c r="AK1194" s="98" t="s">
        <v>269</v>
      </c>
      <c r="AL1194" s="25" t="s">
        <v>182</v>
      </c>
      <c r="AM1194" s="100"/>
    </row>
    <row r="1195" spans="1:39" ht="57" customHeight="1">
      <c r="A1195" s="13" t="s">
        <v>5744</v>
      </c>
      <c r="B1195" s="13" t="s">
        <v>1311</v>
      </c>
      <c r="C1195" s="13" t="s">
        <v>5822</v>
      </c>
      <c r="D1195" s="27" t="s">
        <v>5823</v>
      </c>
      <c r="E1195" s="5"/>
      <c r="F1195" s="5" t="s">
        <v>5824</v>
      </c>
      <c r="G1195" s="1" t="s">
        <v>5825</v>
      </c>
      <c r="H1195" s="1" t="s">
        <v>5825</v>
      </c>
      <c r="I1195" s="33" t="s">
        <v>5826</v>
      </c>
      <c r="J1195" s="76" t="s">
        <v>5827</v>
      </c>
      <c r="K1195" s="5" t="s">
        <v>592</v>
      </c>
      <c r="L1195" s="19" t="s">
        <v>594</v>
      </c>
      <c r="M1195" s="28">
        <v>46223</v>
      </c>
      <c r="N1195" s="29">
        <v>46267</v>
      </c>
      <c r="O1195" s="13" t="s">
        <v>132</v>
      </c>
      <c r="P1195" s="22" t="s">
        <v>1046</v>
      </c>
      <c r="Q1195" s="22">
        <v>800</v>
      </c>
      <c r="R1195" s="23" t="s">
        <v>132</v>
      </c>
      <c r="S1195" s="6" t="s">
        <v>181</v>
      </c>
      <c r="T1195" s="5"/>
      <c r="U1195" s="5" t="s">
        <v>174</v>
      </c>
      <c r="V1195" s="75" t="s">
        <v>5649</v>
      </c>
      <c r="W1195" s="5" t="s">
        <v>181</v>
      </c>
      <c r="X1195" s="5"/>
      <c r="Y1195" s="5"/>
      <c r="Z1195" s="1">
        <v>20.16</v>
      </c>
      <c r="AA1195" s="7">
        <v>0.95</v>
      </c>
      <c r="AB1195" s="5"/>
      <c r="AC1195" s="5"/>
      <c r="AD1195" s="6"/>
      <c r="AE1195" s="5"/>
      <c r="AF1195" s="5" t="str">
        <f t="shared" si="18"/>
        <v>Y</v>
      </c>
      <c r="AG1195" s="5"/>
      <c r="AH1195" s="17">
        <v>1</v>
      </c>
      <c r="AI1195" s="1" t="s">
        <v>5828</v>
      </c>
      <c r="AJ1195" s="46" t="s">
        <v>268</v>
      </c>
      <c r="AK1195" s="98" t="s">
        <v>269</v>
      </c>
      <c r="AL1195" s="25" t="s">
        <v>182</v>
      </c>
      <c r="AM1195" s="100"/>
    </row>
    <row r="1196" spans="1:39" ht="57" customHeight="1">
      <c r="A1196" s="13" t="s">
        <v>5744</v>
      </c>
      <c r="B1196" s="13" t="s">
        <v>1311</v>
      </c>
      <c r="C1196" s="13" t="s">
        <v>5829</v>
      </c>
      <c r="D1196" s="27" t="s">
        <v>5830</v>
      </c>
      <c r="E1196" s="5"/>
      <c r="F1196" s="5" t="s">
        <v>5831</v>
      </c>
      <c r="G1196" s="1" t="s">
        <v>5832</v>
      </c>
      <c r="H1196" s="1" t="s">
        <v>5832</v>
      </c>
      <c r="I1196" s="33" t="s">
        <v>5833</v>
      </c>
      <c r="J1196" s="76" t="s">
        <v>5834</v>
      </c>
      <c r="K1196" s="5" t="s">
        <v>592</v>
      </c>
      <c r="L1196" s="19" t="s">
        <v>594</v>
      </c>
      <c r="M1196" s="28">
        <v>46223</v>
      </c>
      <c r="N1196" s="29">
        <v>46267</v>
      </c>
      <c r="O1196" s="13" t="s">
        <v>132</v>
      </c>
      <c r="P1196" s="22" t="s">
        <v>1046</v>
      </c>
      <c r="Q1196" s="22">
        <v>800</v>
      </c>
      <c r="R1196" s="23" t="s">
        <v>132</v>
      </c>
      <c r="S1196" s="6" t="s">
        <v>181</v>
      </c>
      <c r="T1196" s="5"/>
      <c r="U1196" s="5" t="s">
        <v>174</v>
      </c>
      <c r="V1196" s="75" t="s">
        <v>5789</v>
      </c>
      <c r="W1196" s="5" t="s">
        <v>181</v>
      </c>
      <c r="X1196" s="5"/>
      <c r="Y1196" s="5"/>
      <c r="Z1196" s="1">
        <v>47.97</v>
      </c>
      <c r="AA1196" s="7">
        <v>0.95</v>
      </c>
      <c r="AB1196" s="5"/>
      <c r="AC1196" s="5"/>
      <c r="AD1196" s="6"/>
      <c r="AE1196" s="5"/>
      <c r="AF1196" s="5" t="str">
        <f t="shared" si="18"/>
        <v>Y</v>
      </c>
      <c r="AG1196" s="5"/>
      <c r="AH1196" s="17">
        <v>1</v>
      </c>
      <c r="AI1196" s="1" t="s">
        <v>5829</v>
      </c>
      <c r="AJ1196" s="46" t="s">
        <v>268</v>
      </c>
      <c r="AK1196" s="98" t="s">
        <v>269</v>
      </c>
      <c r="AL1196" s="25" t="s">
        <v>182</v>
      </c>
      <c r="AM1196" s="100"/>
    </row>
    <row r="1197" spans="1:39" ht="57" customHeight="1">
      <c r="A1197" s="13" t="s">
        <v>5744</v>
      </c>
      <c r="B1197" s="13" t="s">
        <v>1311</v>
      </c>
      <c r="C1197" s="13" t="s">
        <v>5835</v>
      </c>
      <c r="D1197" s="27" t="s">
        <v>5836</v>
      </c>
      <c r="E1197" s="5"/>
      <c r="F1197" s="5" t="s">
        <v>5837</v>
      </c>
      <c r="G1197" s="1" t="s">
        <v>5838</v>
      </c>
      <c r="H1197" s="1" t="s">
        <v>5838</v>
      </c>
      <c r="I1197" s="33" t="s">
        <v>5839</v>
      </c>
      <c r="J1197" s="76" t="s">
        <v>5840</v>
      </c>
      <c r="K1197" s="5" t="s">
        <v>592</v>
      </c>
      <c r="L1197" s="19" t="s">
        <v>594</v>
      </c>
      <c r="M1197" s="28">
        <v>46223</v>
      </c>
      <c r="N1197" s="29">
        <v>46267</v>
      </c>
      <c r="O1197" s="13" t="s">
        <v>132</v>
      </c>
      <c r="P1197" s="22" t="s">
        <v>1046</v>
      </c>
      <c r="Q1197" s="22">
        <v>800</v>
      </c>
      <c r="R1197" s="23" t="s">
        <v>132</v>
      </c>
      <c r="S1197" s="6" t="s">
        <v>181</v>
      </c>
      <c r="T1197" s="5"/>
      <c r="U1197" s="5" t="s">
        <v>174</v>
      </c>
      <c r="V1197" s="75" t="s">
        <v>5649</v>
      </c>
      <c r="W1197" s="5" t="s">
        <v>181</v>
      </c>
      <c r="X1197" s="5"/>
      <c r="Y1197" s="5"/>
      <c r="Z1197" s="1">
        <v>0</v>
      </c>
      <c r="AA1197" s="7">
        <v>0.95</v>
      </c>
      <c r="AB1197" s="5"/>
      <c r="AC1197" s="5"/>
      <c r="AD1197" s="6"/>
      <c r="AE1197" s="5"/>
      <c r="AF1197" s="5" t="str">
        <f t="shared" si="18"/>
        <v>Y</v>
      </c>
      <c r="AG1197" s="5"/>
      <c r="AH1197" s="17">
        <v>1</v>
      </c>
      <c r="AI1197" s="1" t="s">
        <v>5835</v>
      </c>
      <c r="AJ1197" s="46" t="s">
        <v>268</v>
      </c>
      <c r="AK1197" s="98" t="s">
        <v>269</v>
      </c>
      <c r="AL1197" s="25" t="s">
        <v>182</v>
      </c>
      <c r="AM1197" s="100"/>
    </row>
    <row r="1198" spans="1:39" ht="57" customHeight="1">
      <c r="A1198" s="13" t="s">
        <v>5744</v>
      </c>
      <c r="B1198" s="13" t="s">
        <v>1311</v>
      </c>
      <c r="C1198" s="13" t="s">
        <v>5841</v>
      </c>
      <c r="D1198" s="27" t="s">
        <v>5842</v>
      </c>
      <c r="E1198" s="5"/>
      <c r="F1198" s="5" t="s">
        <v>5843</v>
      </c>
      <c r="G1198" s="1" t="s">
        <v>5844</v>
      </c>
      <c r="H1198" s="1" t="s">
        <v>5844</v>
      </c>
      <c r="I1198" s="33" t="s">
        <v>5845</v>
      </c>
      <c r="J1198" s="76" t="s">
        <v>5846</v>
      </c>
      <c r="K1198" s="5" t="s">
        <v>592</v>
      </c>
      <c r="L1198" s="19" t="s">
        <v>594</v>
      </c>
      <c r="M1198" s="28">
        <v>46223</v>
      </c>
      <c r="N1198" s="29">
        <v>46267</v>
      </c>
      <c r="O1198" s="13" t="s">
        <v>132</v>
      </c>
      <c r="P1198" s="22" t="s">
        <v>1046</v>
      </c>
      <c r="Q1198" s="22">
        <v>800</v>
      </c>
      <c r="R1198" s="23" t="s">
        <v>132</v>
      </c>
      <c r="S1198" s="6" t="s">
        <v>181</v>
      </c>
      <c r="T1198" s="5"/>
      <c r="U1198" s="5" t="s">
        <v>174</v>
      </c>
      <c r="V1198" s="75" t="s">
        <v>5649</v>
      </c>
      <c r="W1198" s="5" t="s">
        <v>181</v>
      </c>
      <c r="X1198" s="5"/>
      <c r="Y1198" s="5"/>
      <c r="Z1198" s="1">
        <v>39.090000000000003</v>
      </c>
      <c r="AA1198" s="7">
        <v>0.95</v>
      </c>
      <c r="AB1198" s="5"/>
      <c r="AC1198" s="5"/>
      <c r="AD1198" s="6"/>
      <c r="AE1198" s="5"/>
      <c r="AF1198" s="5" t="str">
        <f t="shared" si="18"/>
        <v>Y</v>
      </c>
      <c r="AG1198" s="5"/>
      <c r="AH1198" s="17">
        <v>1</v>
      </c>
      <c r="AI1198" s="1" t="s">
        <v>5841</v>
      </c>
      <c r="AJ1198" s="46" t="s">
        <v>268</v>
      </c>
      <c r="AK1198" s="98" t="s">
        <v>269</v>
      </c>
      <c r="AL1198" s="25" t="s">
        <v>182</v>
      </c>
      <c r="AM1198" s="100"/>
    </row>
    <row r="1199" spans="1:39" ht="57" customHeight="1">
      <c r="A1199" s="13" t="s">
        <v>5744</v>
      </c>
      <c r="B1199" s="13" t="s">
        <v>1311</v>
      </c>
      <c r="C1199" s="13" t="s">
        <v>1471</v>
      </c>
      <c r="D1199" s="27" t="s">
        <v>5847</v>
      </c>
      <c r="E1199" s="5"/>
      <c r="F1199" s="5" t="s">
        <v>5848</v>
      </c>
      <c r="G1199" s="1" t="s">
        <v>5849</v>
      </c>
      <c r="H1199" s="1" t="s">
        <v>5849</v>
      </c>
      <c r="I1199" s="33" t="s">
        <v>2511</v>
      </c>
      <c r="J1199" s="76" t="s">
        <v>5850</v>
      </c>
      <c r="K1199" s="5" t="s">
        <v>592</v>
      </c>
      <c r="L1199" s="19" t="s">
        <v>594</v>
      </c>
      <c r="M1199" s="28">
        <v>46223</v>
      </c>
      <c r="N1199" s="29">
        <v>46267</v>
      </c>
      <c r="O1199" s="13" t="s">
        <v>132</v>
      </c>
      <c r="P1199" s="22" t="s">
        <v>1046</v>
      </c>
      <c r="Q1199" s="22">
        <v>800</v>
      </c>
      <c r="R1199" s="23" t="s">
        <v>132</v>
      </c>
      <c r="S1199" s="6" t="s">
        <v>181</v>
      </c>
      <c r="T1199" s="5"/>
      <c r="U1199" s="5" t="s">
        <v>174</v>
      </c>
      <c r="V1199" s="75" t="s">
        <v>5649</v>
      </c>
      <c r="W1199" s="5" t="s">
        <v>181</v>
      </c>
      <c r="X1199" s="5"/>
      <c r="Y1199" s="5"/>
      <c r="Z1199" s="1">
        <v>35.840000000000003</v>
      </c>
      <c r="AA1199" s="7">
        <v>0.95</v>
      </c>
      <c r="AB1199" s="5"/>
      <c r="AC1199" s="5"/>
      <c r="AD1199" s="6"/>
      <c r="AE1199" s="5"/>
      <c r="AF1199" s="5" t="str">
        <f t="shared" si="18"/>
        <v>Y</v>
      </c>
      <c r="AG1199" s="5"/>
      <c r="AH1199" s="17">
        <v>1</v>
      </c>
      <c r="AI1199" s="1" t="s">
        <v>1255</v>
      </c>
      <c r="AJ1199" s="46" t="s">
        <v>268</v>
      </c>
      <c r="AK1199" s="98" t="s">
        <v>269</v>
      </c>
      <c r="AL1199" s="25" t="s">
        <v>182</v>
      </c>
      <c r="AM1199" s="100"/>
    </row>
    <row r="1200" spans="1:39" ht="57" customHeight="1">
      <c r="A1200" s="13" t="s">
        <v>5744</v>
      </c>
      <c r="B1200" s="13" t="s">
        <v>1311</v>
      </c>
      <c r="C1200" s="13" t="s">
        <v>5851</v>
      </c>
      <c r="D1200" s="27" t="s">
        <v>5852</v>
      </c>
      <c r="E1200" s="5"/>
      <c r="F1200" s="5" t="s">
        <v>5853</v>
      </c>
      <c r="G1200" s="1" t="s">
        <v>5854</v>
      </c>
      <c r="H1200" s="1" t="s">
        <v>5854</v>
      </c>
      <c r="I1200" s="33" t="s">
        <v>5855</v>
      </c>
      <c r="J1200" s="76" t="s">
        <v>5856</v>
      </c>
      <c r="K1200" s="5" t="s">
        <v>592</v>
      </c>
      <c r="L1200" s="19" t="s">
        <v>594</v>
      </c>
      <c r="M1200" s="28">
        <v>46223</v>
      </c>
      <c r="N1200" s="29">
        <v>46267</v>
      </c>
      <c r="O1200" s="13" t="s">
        <v>132</v>
      </c>
      <c r="P1200" s="22" t="s">
        <v>1046</v>
      </c>
      <c r="Q1200" s="22">
        <v>800</v>
      </c>
      <c r="R1200" s="23" t="s">
        <v>132</v>
      </c>
      <c r="S1200" s="6" t="s">
        <v>181</v>
      </c>
      <c r="T1200" s="5"/>
      <c r="U1200" s="5" t="s">
        <v>174</v>
      </c>
      <c r="V1200" s="75" t="s">
        <v>5649</v>
      </c>
      <c r="W1200" s="5" t="s">
        <v>181</v>
      </c>
      <c r="X1200" s="5"/>
      <c r="Y1200" s="5"/>
      <c r="Z1200" s="1">
        <v>0</v>
      </c>
      <c r="AA1200" s="7">
        <v>0.95</v>
      </c>
      <c r="AB1200" s="5"/>
      <c r="AC1200" s="5"/>
      <c r="AD1200" s="6"/>
      <c r="AE1200" s="5"/>
      <c r="AF1200" s="5" t="str">
        <f t="shared" si="18"/>
        <v>Y</v>
      </c>
      <c r="AG1200" s="5"/>
      <c r="AH1200" s="17">
        <v>1</v>
      </c>
      <c r="AI1200" s="1" t="s">
        <v>5851</v>
      </c>
      <c r="AJ1200" s="46" t="s">
        <v>268</v>
      </c>
      <c r="AK1200" s="98" t="s">
        <v>269</v>
      </c>
      <c r="AL1200" s="25" t="s">
        <v>182</v>
      </c>
      <c r="AM1200" s="100"/>
    </row>
    <row r="1201" spans="1:39" ht="57" customHeight="1">
      <c r="A1201" s="13" t="s">
        <v>5744</v>
      </c>
      <c r="B1201" s="13" t="s">
        <v>1311</v>
      </c>
      <c r="C1201" s="13" t="s">
        <v>5857</v>
      </c>
      <c r="D1201" s="27" t="s">
        <v>5858</v>
      </c>
      <c r="E1201" s="5"/>
      <c r="F1201" s="5" t="s">
        <v>5859</v>
      </c>
      <c r="G1201" s="1" t="s">
        <v>5860</v>
      </c>
      <c r="H1201" s="1" t="s">
        <v>5860</v>
      </c>
      <c r="I1201" s="33" t="s">
        <v>5861</v>
      </c>
      <c r="J1201" s="76" t="s">
        <v>5862</v>
      </c>
      <c r="K1201" s="5" t="s">
        <v>592</v>
      </c>
      <c r="L1201" s="19" t="s">
        <v>594</v>
      </c>
      <c r="M1201" s="28">
        <v>46223</v>
      </c>
      <c r="N1201" s="29">
        <v>46267</v>
      </c>
      <c r="O1201" s="13" t="s">
        <v>132</v>
      </c>
      <c r="P1201" s="22" t="s">
        <v>1046</v>
      </c>
      <c r="Q1201" s="22">
        <v>800</v>
      </c>
      <c r="R1201" s="23" t="s">
        <v>132</v>
      </c>
      <c r="S1201" s="6" t="s">
        <v>181</v>
      </c>
      <c r="T1201" s="5"/>
      <c r="U1201" s="5" t="s">
        <v>174</v>
      </c>
      <c r="V1201" s="75" t="s">
        <v>5789</v>
      </c>
      <c r="W1201" s="5" t="s">
        <v>181</v>
      </c>
      <c r="X1201" s="5"/>
      <c r="Y1201" s="5"/>
      <c r="Z1201" s="1">
        <v>49.05</v>
      </c>
      <c r="AA1201" s="7">
        <v>0.95</v>
      </c>
      <c r="AB1201" s="5"/>
      <c r="AC1201" s="5"/>
      <c r="AD1201" s="6"/>
      <c r="AE1201" s="5"/>
      <c r="AF1201" s="5" t="str">
        <f t="shared" si="18"/>
        <v>Y</v>
      </c>
      <c r="AG1201" s="5"/>
      <c r="AH1201" s="17">
        <v>1</v>
      </c>
      <c r="AI1201" s="1" t="s">
        <v>5857</v>
      </c>
      <c r="AJ1201" s="46" t="s">
        <v>268</v>
      </c>
      <c r="AK1201" s="98" t="s">
        <v>269</v>
      </c>
      <c r="AL1201" s="25" t="s">
        <v>182</v>
      </c>
      <c r="AM1201" s="100"/>
    </row>
    <row r="1202" spans="1:39" ht="57" customHeight="1">
      <c r="A1202" s="13" t="s">
        <v>5744</v>
      </c>
      <c r="B1202" s="13" t="s">
        <v>1311</v>
      </c>
      <c r="C1202" s="13" t="s">
        <v>5863</v>
      </c>
      <c r="D1202" s="27" t="s">
        <v>5864</v>
      </c>
      <c r="E1202" s="5"/>
      <c r="F1202" s="5" t="s">
        <v>5865</v>
      </c>
      <c r="G1202" s="1" t="s">
        <v>5866</v>
      </c>
      <c r="H1202" s="1" t="s">
        <v>5866</v>
      </c>
      <c r="I1202" s="33" t="s">
        <v>5867</v>
      </c>
      <c r="J1202" s="76" t="s">
        <v>5868</v>
      </c>
      <c r="K1202" s="5" t="s">
        <v>592</v>
      </c>
      <c r="L1202" s="19" t="s">
        <v>594</v>
      </c>
      <c r="M1202" s="28">
        <v>46223</v>
      </c>
      <c r="N1202" s="29">
        <v>46267</v>
      </c>
      <c r="O1202" s="13" t="s">
        <v>132</v>
      </c>
      <c r="P1202" s="22" t="s">
        <v>1046</v>
      </c>
      <c r="Q1202" s="22">
        <v>800</v>
      </c>
      <c r="R1202" s="23" t="s">
        <v>132</v>
      </c>
      <c r="S1202" s="6" t="s">
        <v>181</v>
      </c>
      <c r="T1202" s="5"/>
      <c r="U1202" s="5" t="s">
        <v>174</v>
      </c>
      <c r="V1202" s="75" t="s">
        <v>5649</v>
      </c>
      <c r="W1202" s="5" t="s">
        <v>181</v>
      </c>
      <c r="X1202" s="5"/>
      <c r="Y1202" s="5"/>
      <c r="Z1202" s="1">
        <v>25.46</v>
      </c>
      <c r="AA1202" s="7">
        <v>0.95</v>
      </c>
      <c r="AB1202" s="5"/>
      <c r="AC1202" s="5"/>
      <c r="AD1202" s="6"/>
      <c r="AE1202" s="5"/>
      <c r="AF1202" s="5" t="str">
        <f t="shared" si="18"/>
        <v>Y</v>
      </c>
      <c r="AG1202" s="5"/>
      <c r="AH1202" s="17">
        <v>1</v>
      </c>
      <c r="AI1202" s="1" t="s">
        <v>3483</v>
      </c>
      <c r="AJ1202" s="46" t="s">
        <v>268</v>
      </c>
      <c r="AK1202" s="98" t="s">
        <v>269</v>
      </c>
      <c r="AL1202" s="25" t="s">
        <v>182</v>
      </c>
      <c r="AM1202" s="100"/>
    </row>
    <row r="1203" spans="1:39" ht="57" customHeight="1">
      <c r="A1203" s="13" t="s">
        <v>5744</v>
      </c>
      <c r="B1203" s="13" t="s">
        <v>1311</v>
      </c>
      <c r="C1203" s="13" t="s">
        <v>5869</v>
      </c>
      <c r="D1203" s="27" t="s">
        <v>5870</v>
      </c>
      <c r="E1203" s="5"/>
      <c r="F1203" s="5" t="s">
        <v>5871</v>
      </c>
      <c r="G1203" s="1" t="s">
        <v>5872</v>
      </c>
      <c r="H1203" s="1" t="s">
        <v>5872</v>
      </c>
      <c r="I1203" s="33" t="s">
        <v>5873</v>
      </c>
      <c r="J1203" s="76" t="s">
        <v>5874</v>
      </c>
      <c r="K1203" s="5" t="s">
        <v>592</v>
      </c>
      <c r="L1203" s="19" t="s">
        <v>594</v>
      </c>
      <c r="M1203" s="28">
        <v>46223</v>
      </c>
      <c r="N1203" s="29">
        <v>46267</v>
      </c>
      <c r="O1203" s="13" t="s">
        <v>132</v>
      </c>
      <c r="P1203" s="22" t="s">
        <v>1046</v>
      </c>
      <c r="Q1203" s="22">
        <v>800</v>
      </c>
      <c r="R1203" s="23" t="s">
        <v>132</v>
      </c>
      <c r="S1203" s="6" t="s">
        <v>181</v>
      </c>
      <c r="T1203" s="5"/>
      <c r="U1203" s="5" t="s">
        <v>174</v>
      </c>
      <c r="V1203" s="75" t="s">
        <v>5649</v>
      </c>
      <c r="W1203" s="5" t="s">
        <v>181</v>
      </c>
      <c r="X1203" s="5"/>
      <c r="Y1203" s="5"/>
      <c r="Z1203" s="1">
        <v>2.9</v>
      </c>
      <c r="AA1203" s="7">
        <v>0.95</v>
      </c>
      <c r="AB1203" s="5"/>
      <c r="AC1203" s="5"/>
      <c r="AD1203" s="6"/>
      <c r="AE1203" s="5"/>
      <c r="AF1203" s="5" t="str">
        <f t="shared" si="18"/>
        <v>Y</v>
      </c>
      <c r="AG1203" s="5"/>
      <c r="AH1203" s="17">
        <v>1</v>
      </c>
      <c r="AI1203" s="1" t="s">
        <v>5875</v>
      </c>
      <c r="AJ1203" s="46" t="s">
        <v>268</v>
      </c>
      <c r="AK1203" s="98" t="s">
        <v>269</v>
      </c>
      <c r="AL1203" s="25" t="s">
        <v>182</v>
      </c>
      <c r="AM1203" s="100"/>
    </row>
    <row r="1204" spans="1:39" ht="57" customHeight="1">
      <c r="A1204" s="13" t="s">
        <v>5744</v>
      </c>
      <c r="B1204" s="13" t="s">
        <v>1311</v>
      </c>
      <c r="C1204" s="13" t="s">
        <v>5876</v>
      </c>
      <c r="D1204" s="27" t="s">
        <v>5877</v>
      </c>
      <c r="E1204" s="5"/>
      <c r="F1204" s="5" t="s">
        <v>5878</v>
      </c>
      <c r="G1204" s="1" t="s">
        <v>5879</v>
      </c>
      <c r="H1204" s="1" t="s">
        <v>5879</v>
      </c>
      <c r="I1204" s="33" t="s">
        <v>5880</v>
      </c>
      <c r="J1204" s="76" t="s">
        <v>5881</v>
      </c>
      <c r="K1204" s="5" t="s">
        <v>592</v>
      </c>
      <c r="L1204" s="19" t="s">
        <v>594</v>
      </c>
      <c r="M1204" s="28">
        <v>46223</v>
      </c>
      <c r="N1204" s="29">
        <v>46267</v>
      </c>
      <c r="O1204" s="13" t="s">
        <v>132</v>
      </c>
      <c r="P1204" s="22" t="s">
        <v>1046</v>
      </c>
      <c r="Q1204" s="22">
        <v>800</v>
      </c>
      <c r="R1204" s="23" t="s">
        <v>132</v>
      </c>
      <c r="S1204" s="6" t="s">
        <v>181</v>
      </c>
      <c r="T1204" s="5"/>
      <c r="U1204" s="5" t="s">
        <v>174</v>
      </c>
      <c r="V1204" s="75" t="s">
        <v>5649</v>
      </c>
      <c r="W1204" s="5" t="s">
        <v>181</v>
      </c>
      <c r="X1204" s="5"/>
      <c r="Y1204" s="5"/>
      <c r="Z1204" s="1">
        <v>49</v>
      </c>
      <c r="AA1204" s="7">
        <v>0.95</v>
      </c>
      <c r="AB1204" s="5"/>
      <c r="AC1204" s="5"/>
      <c r="AD1204" s="6"/>
      <c r="AE1204" s="5"/>
      <c r="AF1204" s="5" t="str">
        <f t="shared" si="18"/>
        <v>Y</v>
      </c>
      <c r="AG1204" s="5"/>
      <c r="AH1204" s="17">
        <v>1</v>
      </c>
      <c r="AI1204" s="1" t="s">
        <v>5876</v>
      </c>
      <c r="AJ1204" s="46" t="s">
        <v>268</v>
      </c>
      <c r="AK1204" s="98" t="s">
        <v>269</v>
      </c>
      <c r="AL1204" s="25" t="s">
        <v>182</v>
      </c>
      <c r="AM1204" s="100"/>
    </row>
    <row r="1205" spans="1:39" ht="57" customHeight="1">
      <c r="A1205" s="13" t="s">
        <v>5744</v>
      </c>
      <c r="B1205" s="13" t="s">
        <v>1311</v>
      </c>
      <c r="C1205" s="13" t="s">
        <v>5882</v>
      </c>
      <c r="D1205" s="27" t="s">
        <v>5883</v>
      </c>
      <c r="E1205" s="5"/>
      <c r="F1205" s="5" t="s">
        <v>5884</v>
      </c>
      <c r="G1205" s="1" t="s">
        <v>5885</v>
      </c>
      <c r="H1205" s="1" t="s">
        <v>5885</v>
      </c>
      <c r="I1205" s="33" t="s">
        <v>5886</v>
      </c>
      <c r="J1205" s="76" t="s">
        <v>5887</v>
      </c>
      <c r="K1205" s="5" t="s">
        <v>592</v>
      </c>
      <c r="L1205" s="19" t="s">
        <v>594</v>
      </c>
      <c r="M1205" s="28">
        <v>46223</v>
      </c>
      <c r="N1205" s="29">
        <v>46267</v>
      </c>
      <c r="O1205" s="13" t="s">
        <v>132</v>
      </c>
      <c r="P1205" s="22" t="s">
        <v>2304</v>
      </c>
      <c r="Q1205" s="22" t="s">
        <v>1039</v>
      </c>
      <c r="R1205" s="23" t="s">
        <v>132</v>
      </c>
      <c r="S1205" s="6" t="s">
        <v>181</v>
      </c>
      <c r="T1205" s="5"/>
      <c r="U1205" s="5" t="s">
        <v>174</v>
      </c>
      <c r="V1205" s="75" t="s">
        <v>5649</v>
      </c>
      <c r="W1205" s="5" t="s">
        <v>181</v>
      </c>
      <c r="X1205" s="5"/>
      <c r="Y1205" s="5"/>
      <c r="Z1205" s="1" t="s">
        <v>1039</v>
      </c>
      <c r="AA1205" s="7">
        <v>0.95</v>
      </c>
      <c r="AB1205" s="5"/>
      <c r="AC1205" s="5"/>
      <c r="AD1205" s="6"/>
      <c r="AE1205" s="5"/>
      <c r="AF1205" s="5" t="str">
        <f t="shared" si="18"/>
        <v>Y</v>
      </c>
      <c r="AG1205" s="5"/>
      <c r="AH1205" s="17">
        <v>1</v>
      </c>
      <c r="AI1205" s="1" t="s">
        <v>5882</v>
      </c>
      <c r="AJ1205" s="46" t="s">
        <v>268</v>
      </c>
      <c r="AK1205" s="98" t="s">
        <v>269</v>
      </c>
      <c r="AL1205" s="25" t="s">
        <v>182</v>
      </c>
      <c r="AM1205" s="100"/>
    </row>
    <row r="1206" spans="1:39" ht="57" customHeight="1">
      <c r="A1206" s="13" t="s">
        <v>5744</v>
      </c>
      <c r="B1206" s="13" t="s">
        <v>1311</v>
      </c>
      <c r="C1206" s="13" t="s">
        <v>5888</v>
      </c>
      <c r="D1206" s="27" t="s">
        <v>5889</v>
      </c>
      <c r="E1206" s="5"/>
      <c r="F1206" s="5" t="s">
        <v>5890</v>
      </c>
      <c r="G1206" s="1" t="s">
        <v>5891</v>
      </c>
      <c r="H1206" s="1" t="s">
        <v>5891</v>
      </c>
      <c r="I1206" s="33" t="s">
        <v>5892</v>
      </c>
      <c r="J1206" s="76" t="s">
        <v>5893</v>
      </c>
      <c r="K1206" s="5" t="s">
        <v>592</v>
      </c>
      <c r="L1206" s="19" t="s">
        <v>594</v>
      </c>
      <c r="M1206" s="28">
        <v>46223</v>
      </c>
      <c r="N1206" s="29">
        <v>46267</v>
      </c>
      <c r="O1206" s="13" t="s">
        <v>132</v>
      </c>
      <c r="P1206" s="22" t="s">
        <v>1046</v>
      </c>
      <c r="Q1206" s="22">
        <v>800</v>
      </c>
      <c r="R1206" s="23" t="s">
        <v>132</v>
      </c>
      <c r="S1206" s="6" t="s">
        <v>181</v>
      </c>
      <c r="T1206" s="5"/>
      <c r="U1206" s="5" t="s">
        <v>174</v>
      </c>
      <c r="V1206" s="75" t="s">
        <v>5649</v>
      </c>
      <c r="W1206" s="5" t="s">
        <v>181</v>
      </c>
      <c r="X1206" s="5"/>
      <c r="Y1206" s="5"/>
      <c r="Z1206" s="1">
        <v>7.8</v>
      </c>
      <c r="AA1206" s="7">
        <v>0.95</v>
      </c>
      <c r="AB1206" s="5"/>
      <c r="AC1206" s="5"/>
      <c r="AD1206" s="6"/>
      <c r="AE1206" s="5"/>
      <c r="AF1206" s="5" t="str">
        <f t="shared" si="18"/>
        <v>Y</v>
      </c>
      <c r="AG1206" s="5"/>
      <c r="AH1206" s="17">
        <v>1</v>
      </c>
      <c r="AI1206" s="1" t="s">
        <v>5888</v>
      </c>
      <c r="AJ1206" s="46" t="s">
        <v>268</v>
      </c>
      <c r="AK1206" s="98" t="s">
        <v>269</v>
      </c>
      <c r="AL1206" s="25" t="s">
        <v>182</v>
      </c>
      <c r="AM1206" s="100"/>
    </row>
    <row r="1207" spans="1:39" ht="57" customHeight="1">
      <c r="A1207" s="13" t="s">
        <v>5744</v>
      </c>
      <c r="B1207" s="13" t="s">
        <v>1311</v>
      </c>
      <c r="C1207" s="13" t="s">
        <v>5894</v>
      </c>
      <c r="D1207" s="27" t="s">
        <v>5895</v>
      </c>
      <c r="E1207" s="5"/>
      <c r="F1207" s="5" t="s">
        <v>5896</v>
      </c>
      <c r="G1207" s="1" t="s">
        <v>5897</v>
      </c>
      <c r="H1207" s="1" t="s">
        <v>5897</v>
      </c>
      <c r="I1207" s="33" t="s">
        <v>5898</v>
      </c>
      <c r="J1207" s="76" t="s">
        <v>5899</v>
      </c>
      <c r="K1207" s="5" t="s">
        <v>592</v>
      </c>
      <c r="L1207" s="19" t="s">
        <v>594</v>
      </c>
      <c r="M1207" s="28">
        <v>46223</v>
      </c>
      <c r="N1207" s="29">
        <v>46267</v>
      </c>
      <c r="O1207" s="13" t="s">
        <v>132</v>
      </c>
      <c r="P1207" s="22" t="s">
        <v>1046</v>
      </c>
      <c r="Q1207" s="22">
        <v>800</v>
      </c>
      <c r="R1207" s="23" t="s">
        <v>132</v>
      </c>
      <c r="S1207" s="6" t="s">
        <v>181</v>
      </c>
      <c r="T1207" s="5"/>
      <c r="U1207" s="5" t="s">
        <v>174</v>
      </c>
      <c r="V1207" s="75" t="s">
        <v>5649</v>
      </c>
      <c r="W1207" s="5" t="s">
        <v>181</v>
      </c>
      <c r="X1207" s="5"/>
      <c r="Y1207" s="5"/>
      <c r="Z1207" s="1">
        <v>49.01</v>
      </c>
      <c r="AA1207" s="7">
        <v>0.95</v>
      </c>
      <c r="AB1207" s="5"/>
      <c r="AC1207" s="5"/>
      <c r="AD1207" s="6"/>
      <c r="AE1207" s="5"/>
      <c r="AF1207" s="5" t="str">
        <f t="shared" si="18"/>
        <v>Y</v>
      </c>
      <c r="AG1207" s="5"/>
      <c r="AH1207" s="17">
        <v>1</v>
      </c>
      <c r="AI1207" s="1" t="s">
        <v>5900</v>
      </c>
      <c r="AJ1207" s="46" t="s">
        <v>268</v>
      </c>
      <c r="AK1207" s="98" t="s">
        <v>269</v>
      </c>
      <c r="AL1207" s="25" t="s">
        <v>182</v>
      </c>
      <c r="AM1207" s="100"/>
    </row>
    <row r="1208" spans="1:39" ht="57" customHeight="1">
      <c r="A1208" s="13" t="s">
        <v>5744</v>
      </c>
      <c r="B1208" s="13" t="s">
        <v>1311</v>
      </c>
      <c r="C1208" s="13" t="s">
        <v>5901</v>
      </c>
      <c r="D1208" s="27" t="s">
        <v>5902</v>
      </c>
      <c r="E1208" s="5"/>
      <c r="F1208" s="5" t="s">
        <v>5903</v>
      </c>
      <c r="G1208" s="1" t="s">
        <v>5904</v>
      </c>
      <c r="H1208" s="1" t="s">
        <v>5904</v>
      </c>
      <c r="I1208" s="33" t="s">
        <v>5905</v>
      </c>
      <c r="J1208" s="76" t="s">
        <v>5906</v>
      </c>
      <c r="K1208" s="5" t="s">
        <v>592</v>
      </c>
      <c r="L1208" s="19" t="s">
        <v>594</v>
      </c>
      <c r="M1208" s="28">
        <v>46223</v>
      </c>
      <c r="N1208" s="29">
        <v>46267</v>
      </c>
      <c r="O1208" s="13" t="s">
        <v>132</v>
      </c>
      <c r="P1208" s="22" t="s">
        <v>2304</v>
      </c>
      <c r="Q1208" s="22" t="s">
        <v>1039</v>
      </c>
      <c r="R1208" s="23" t="s">
        <v>132</v>
      </c>
      <c r="S1208" s="6" t="s">
        <v>181</v>
      </c>
      <c r="T1208" s="5"/>
      <c r="U1208" s="5" t="s">
        <v>174</v>
      </c>
      <c r="V1208" s="75" t="s">
        <v>5649</v>
      </c>
      <c r="W1208" s="5" t="s">
        <v>132</v>
      </c>
      <c r="X1208" s="5" t="s">
        <v>5907</v>
      </c>
      <c r="Y1208" s="5" t="s">
        <v>5908</v>
      </c>
      <c r="Z1208" s="1">
        <v>49.04</v>
      </c>
      <c r="AA1208" s="7">
        <v>0.95</v>
      </c>
      <c r="AB1208" s="5"/>
      <c r="AC1208" s="5"/>
      <c r="AD1208" s="6"/>
      <c r="AE1208" s="5"/>
      <c r="AF1208" s="5" t="str">
        <f t="shared" si="18"/>
        <v>Y</v>
      </c>
      <c r="AG1208" s="5"/>
      <c r="AH1208" s="17">
        <v>1</v>
      </c>
      <c r="AI1208" s="1" t="s">
        <v>5909</v>
      </c>
      <c r="AJ1208" s="46" t="s">
        <v>268</v>
      </c>
      <c r="AK1208" s="98" t="s">
        <v>269</v>
      </c>
      <c r="AL1208" s="25" t="s">
        <v>182</v>
      </c>
      <c r="AM1208" s="100"/>
    </row>
    <row r="1209" spans="1:39" ht="57" customHeight="1">
      <c r="A1209" s="13" t="s">
        <v>5744</v>
      </c>
      <c r="B1209" s="13" t="s">
        <v>1311</v>
      </c>
      <c r="C1209" s="13" t="s">
        <v>5910</v>
      </c>
      <c r="D1209" s="27" t="s">
        <v>5911</v>
      </c>
      <c r="E1209" s="5"/>
      <c r="F1209" s="5" t="s">
        <v>5912</v>
      </c>
      <c r="G1209" s="1" t="s">
        <v>5913</v>
      </c>
      <c r="H1209" s="1" t="s">
        <v>5913</v>
      </c>
      <c r="I1209" s="33" t="s">
        <v>5914</v>
      </c>
      <c r="J1209" s="76" t="s">
        <v>5915</v>
      </c>
      <c r="K1209" s="5" t="s">
        <v>592</v>
      </c>
      <c r="L1209" s="19" t="s">
        <v>594</v>
      </c>
      <c r="M1209" s="28">
        <v>46223</v>
      </c>
      <c r="N1209" s="29">
        <v>46267</v>
      </c>
      <c r="O1209" s="13" t="s">
        <v>132</v>
      </c>
      <c r="P1209" s="22" t="s">
        <v>1046</v>
      </c>
      <c r="Q1209" s="22">
        <v>800</v>
      </c>
      <c r="R1209" s="23" t="s">
        <v>132</v>
      </c>
      <c r="S1209" s="6" t="s">
        <v>181</v>
      </c>
      <c r="T1209" s="5"/>
      <c r="U1209" s="5" t="s">
        <v>174</v>
      </c>
      <c r="V1209" s="75" t="s">
        <v>5649</v>
      </c>
      <c r="W1209" s="5" t="s">
        <v>181</v>
      </c>
      <c r="X1209" s="5"/>
      <c r="Y1209" s="5"/>
      <c r="Z1209" s="1" t="s">
        <v>1039</v>
      </c>
      <c r="AA1209" s="7">
        <v>0.95</v>
      </c>
      <c r="AB1209" s="5"/>
      <c r="AC1209" s="5"/>
      <c r="AD1209" s="6"/>
      <c r="AE1209" s="5"/>
      <c r="AF1209" s="5" t="str">
        <f t="shared" si="18"/>
        <v>Y</v>
      </c>
      <c r="AG1209" s="5"/>
      <c r="AH1209" s="17">
        <v>1</v>
      </c>
      <c r="AI1209" s="1" t="s">
        <v>5916</v>
      </c>
      <c r="AJ1209" s="46" t="s">
        <v>268</v>
      </c>
      <c r="AK1209" s="98" t="s">
        <v>269</v>
      </c>
      <c r="AL1209" s="25" t="s">
        <v>182</v>
      </c>
      <c r="AM1209" s="100"/>
    </row>
    <row r="1210" spans="1:39" ht="57" customHeight="1">
      <c r="A1210" s="13" t="s">
        <v>1039</v>
      </c>
      <c r="B1210" s="13" t="s">
        <v>1039</v>
      </c>
      <c r="C1210" s="13" t="s">
        <v>1039</v>
      </c>
      <c r="D1210" s="27" t="s">
        <v>5917</v>
      </c>
      <c r="E1210" s="5"/>
      <c r="F1210" s="5" t="s">
        <v>5918</v>
      </c>
      <c r="G1210" s="1" t="s">
        <v>5919</v>
      </c>
      <c r="H1210" s="1" t="s">
        <v>5919</v>
      </c>
      <c r="I1210" s="33" t="s">
        <v>5920</v>
      </c>
      <c r="J1210" s="76" t="s">
        <v>5921</v>
      </c>
      <c r="K1210" s="5" t="s">
        <v>592</v>
      </c>
      <c r="L1210" s="19" t="s">
        <v>594</v>
      </c>
      <c r="M1210" s="28">
        <v>46223</v>
      </c>
      <c r="N1210" s="29">
        <v>46267</v>
      </c>
      <c r="O1210" s="13" t="s">
        <v>132</v>
      </c>
      <c r="P1210" s="22" t="s">
        <v>2304</v>
      </c>
      <c r="Q1210" s="22" t="s">
        <v>1039</v>
      </c>
      <c r="R1210" s="23" t="s">
        <v>181</v>
      </c>
      <c r="S1210" s="6" t="s">
        <v>181</v>
      </c>
      <c r="T1210" s="5"/>
      <c r="U1210" s="5" t="s">
        <v>174</v>
      </c>
      <c r="V1210" s="75" t="s">
        <v>5678</v>
      </c>
      <c r="W1210" s="5" t="s">
        <v>181</v>
      </c>
      <c r="X1210" s="5"/>
      <c r="Y1210" s="5"/>
      <c r="Z1210" s="1" t="s">
        <v>1039</v>
      </c>
      <c r="AA1210" s="7">
        <v>0.95</v>
      </c>
      <c r="AB1210" s="5"/>
      <c r="AC1210" s="5"/>
      <c r="AD1210" s="6"/>
      <c r="AE1210" s="5"/>
      <c r="AF1210" s="5" t="str">
        <f t="shared" si="18"/>
        <v>Y</v>
      </c>
      <c r="AG1210" s="5"/>
      <c r="AH1210" s="17">
        <v>1</v>
      </c>
      <c r="AI1210" s="1" t="s">
        <v>5922</v>
      </c>
      <c r="AJ1210" s="46" t="s">
        <v>268</v>
      </c>
      <c r="AK1210" s="98" t="s">
        <v>269</v>
      </c>
      <c r="AL1210" s="25" t="s">
        <v>182</v>
      </c>
      <c r="AM1210" s="100"/>
    </row>
    <row r="1211" spans="1:39" ht="57" customHeight="1">
      <c r="A1211" s="13" t="s">
        <v>5744</v>
      </c>
      <c r="B1211" s="13" t="s">
        <v>1311</v>
      </c>
      <c r="C1211" s="13" t="s">
        <v>5923</v>
      </c>
      <c r="D1211" s="27" t="s">
        <v>5924</v>
      </c>
      <c r="E1211" s="5"/>
      <c r="F1211" s="5" t="s">
        <v>5925</v>
      </c>
      <c r="G1211" s="1" t="s">
        <v>5926</v>
      </c>
      <c r="H1211" s="1" t="s">
        <v>5926</v>
      </c>
      <c r="I1211" s="33" t="s">
        <v>5927</v>
      </c>
      <c r="J1211" s="76" t="s">
        <v>5928</v>
      </c>
      <c r="K1211" s="5" t="s">
        <v>592</v>
      </c>
      <c r="L1211" s="19" t="s">
        <v>594</v>
      </c>
      <c r="M1211" s="28">
        <v>46223</v>
      </c>
      <c r="N1211" s="29">
        <v>46267</v>
      </c>
      <c r="O1211" s="13" t="s">
        <v>132</v>
      </c>
      <c r="P1211" s="22" t="s">
        <v>1046</v>
      </c>
      <c r="Q1211" s="22">
        <v>800</v>
      </c>
      <c r="R1211" s="23" t="s">
        <v>132</v>
      </c>
      <c r="S1211" s="6" t="s">
        <v>181</v>
      </c>
      <c r="T1211" s="5"/>
      <c r="U1211" s="5" t="s">
        <v>174</v>
      </c>
      <c r="V1211" s="75" t="s">
        <v>5789</v>
      </c>
      <c r="W1211" s="5" t="s">
        <v>181</v>
      </c>
      <c r="X1211" s="5"/>
      <c r="Y1211" s="5"/>
      <c r="Z1211" s="1">
        <v>4.7300000000000004</v>
      </c>
      <c r="AA1211" s="7">
        <v>0.95</v>
      </c>
      <c r="AB1211" s="5"/>
      <c r="AC1211" s="5"/>
      <c r="AD1211" s="6"/>
      <c r="AE1211" s="5"/>
      <c r="AF1211" s="5" t="str">
        <f t="shared" si="18"/>
        <v>Y</v>
      </c>
      <c r="AG1211" s="5"/>
      <c r="AH1211" s="17">
        <v>1</v>
      </c>
      <c r="AI1211" s="1" t="s">
        <v>5929</v>
      </c>
      <c r="AJ1211" s="46" t="s">
        <v>268</v>
      </c>
      <c r="AK1211" s="98" t="s">
        <v>269</v>
      </c>
      <c r="AL1211" s="25" t="s">
        <v>182</v>
      </c>
      <c r="AM1211" s="100"/>
    </row>
    <row r="1212" spans="1:39" ht="57" customHeight="1">
      <c r="A1212" s="13" t="s">
        <v>5744</v>
      </c>
      <c r="B1212" s="13" t="s">
        <v>1311</v>
      </c>
      <c r="C1212" s="13" t="s">
        <v>5930</v>
      </c>
      <c r="D1212" s="27" t="s">
        <v>5931</v>
      </c>
      <c r="E1212" s="5"/>
      <c r="F1212" s="5" t="s">
        <v>5932</v>
      </c>
      <c r="G1212" s="1" t="s">
        <v>5933</v>
      </c>
      <c r="H1212" s="1" t="s">
        <v>5933</v>
      </c>
      <c r="I1212" s="33" t="s">
        <v>5934</v>
      </c>
      <c r="J1212" s="76" t="s">
        <v>5935</v>
      </c>
      <c r="K1212" s="5" t="s">
        <v>592</v>
      </c>
      <c r="L1212" s="19" t="s">
        <v>594</v>
      </c>
      <c r="M1212" s="28">
        <v>46223</v>
      </c>
      <c r="N1212" s="29">
        <v>46267</v>
      </c>
      <c r="O1212" s="13" t="s">
        <v>132</v>
      </c>
      <c r="P1212" s="22" t="s">
        <v>1046</v>
      </c>
      <c r="Q1212" s="22">
        <v>800</v>
      </c>
      <c r="R1212" s="23" t="s">
        <v>132</v>
      </c>
      <c r="S1212" s="6" t="s">
        <v>181</v>
      </c>
      <c r="T1212" s="5"/>
      <c r="U1212" s="5" t="s">
        <v>174</v>
      </c>
      <c r="V1212" s="75" t="s">
        <v>5649</v>
      </c>
      <c r="W1212" s="5" t="s">
        <v>181</v>
      </c>
      <c r="X1212" s="5"/>
      <c r="Y1212" s="5"/>
      <c r="Z1212" s="1">
        <v>18.84</v>
      </c>
      <c r="AA1212" s="7">
        <v>0.95</v>
      </c>
      <c r="AB1212" s="5"/>
      <c r="AC1212" s="5"/>
      <c r="AD1212" s="6"/>
      <c r="AE1212" s="5"/>
      <c r="AF1212" s="5" t="str">
        <f t="shared" si="18"/>
        <v>Y</v>
      </c>
      <c r="AG1212" s="5"/>
      <c r="AH1212" s="17">
        <v>1</v>
      </c>
      <c r="AI1212" s="1" t="s">
        <v>5936</v>
      </c>
      <c r="AJ1212" s="46" t="s">
        <v>268</v>
      </c>
      <c r="AK1212" s="98" t="s">
        <v>269</v>
      </c>
      <c r="AL1212" s="25" t="s">
        <v>182</v>
      </c>
      <c r="AM1212" s="100"/>
    </row>
    <row r="1213" spans="1:39" ht="57" customHeight="1">
      <c r="A1213" s="13" t="s">
        <v>5744</v>
      </c>
      <c r="B1213" s="13" t="s">
        <v>1311</v>
      </c>
      <c r="C1213" s="13" t="s">
        <v>5937</v>
      </c>
      <c r="D1213" s="27" t="s">
        <v>5938</v>
      </c>
      <c r="E1213" s="5"/>
      <c r="F1213" s="5" t="s">
        <v>5939</v>
      </c>
      <c r="G1213" s="1" t="s">
        <v>5940</v>
      </c>
      <c r="H1213" s="1" t="s">
        <v>5940</v>
      </c>
      <c r="I1213" s="33" t="s">
        <v>5941</v>
      </c>
      <c r="J1213" s="76" t="s">
        <v>5942</v>
      </c>
      <c r="K1213" s="5" t="s">
        <v>592</v>
      </c>
      <c r="L1213" s="19" t="s">
        <v>594</v>
      </c>
      <c r="M1213" s="28">
        <v>46223</v>
      </c>
      <c r="N1213" s="29">
        <v>46267</v>
      </c>
      <c r="O1213" s="13" t="s">
        <v>132</v>
      </c>
      <c r="P1213" s="22" t="s">
        <v>1046</v>
      </c>
      <c r="Q1213" s="22">
        <v>800</v>
      </c>
      <c r="R1213" s="23" t="s">
        <v>132</v>
      </c>
      <c r="S1213" s="6" t="s">
        <v>181</v>
      </c>
      <c r="T1213" s="5"/>
      <c r="U1213" s="5" t="s">
        <v>174</v>
      </c>
      <c r="V1213" s="75" t="s">
        <v>5649</v>
      </c>
      <c r="W1213" s="5" t="s">
        <v>181</v>
      </c>
      <c r="X1213" s="5"/>
      <c r="Y1213" s="5"/>
      <c r="Z1213" s="1">
        <v>0</v>
      </c>
      <c r="AA1213" s="7">
        <v>0.95</v>
      </c>
      <c r="AB1213" s="5"/>
      <c r="AC1213" s="5"/>
      <c r="AD1213" s="6"/>
      <c r="AE1213" s="5"/>
      <c r="AF1213" s="5" t="str">
        <f t="shared" si="18"/>
        <v>Y</v>
      </c>
      <c r="AG1213" s="5"/>
      <c r="AH1213" s="17">
        <v>1</v>
      </c>
      <c r="AI1213" s="1" t="s">
        <v>4167</v>
      </c>
      <c r="AJ1213" s="46" t="s">
        <v>268</v>
      </c>
      <c r="AK1213" s="98" t="s">
        <v>269</v>
      </c>
      <c r="AL1213" s="25" t="s">
        <v>182</v>
      </c>
      <c r="AM1213" s="100"/>
    </row>
    <row r="1214" spans="1:39" ht="57" customHeight="1">
      <c r="A1214" s="13" t="s">
        <v>5744</v>
      </c>
      <c r="B1214" s="13" t="s">
        <v>1311</v>
      </c>
      <c r="C1214" s="13" t="s">
        <v>5943</v>
      </c>
      <c r="D1214" s="27" t="s">
        <v>5944</v>
      </c>
      <c r="E1214" s="5"/>
      <c r="F1214" s="5" t="s">
        <v>5945</v>
      </c>
      <c r="G1214" s="1" t="s">
        <v>5946</v>
      </c>
      <c r="H1214" s="1" t="s">
        <v>5946</v>
      </c>
      <c r="I1214" s="33" t="s">
        <v>5947</v>
      </c>
      <c r="J1214" s="76" t="s">
        <v>5948</v>
      </c>
      <c r="K1214" s="5" t="s">
        <v>592</v>
      </c>
      <c r="L1214" s="19" t="s">
        <v>594</v>
      </c>
      <c r="M1214" s="28">
        <v>46223</v>
      </c>
      <c r="N1214" s="29">
        <v>46267</v>
      </c>
      <c r="O1214" s="13" t="s">
        <v>132</v>
      </c>
      <c r="P1214" s="22" t="s">
        <v>1046</v>
      </c>
      <c r="Q1214" s="22">
        <v>800</v>
      </c>
      <c r="R1214" s="23" t="s">
        <v>132</v>
      </c>
      <c r="S1214" s="6" t="s">
        <v>181</v>
      </c>
      <c r="T1214" s="5"/>
      <c r="U1214" s="5" t="s">
        <v>174</v>
      </c>
      <c r="V1214" s="75" t="s">
        <v>5678</v>
      </c>
      <c r="W1214" s="5" t="s">
        <v>181</v>
      </c>
      <c r="X1214" s="5"/>
      <c r="Y1214" s="5"/>
      <c r="Z1214" s="1">
        <v>48.98</v>
      </c>
      <c r="AA1214" s="7">
        <v>0.95</v>
      </c>
      <c r="AB1214" s="5"/>
      <c r="AC1214" s="5"/>
      <c r="AD1214" s="6"/>
      <c r="AE1214" s="5"/>
      <c r="AF1214" s="5" t="str">
        <f t="shared" si="18"/>
        <v>Y</v>
      </c>
      <c r="AG1214" s="5"/>
      <c r="AH1214" s="17">
        <v>1</v>
      </c>
      <c r="AI1214" s="1" t="s">
        <v>5943</v>
      </c>
      <c r="AJ1214" s="46" t="s">
        <v>268</v>
      </c>
      <c r="AK1214" s="98" t="s">
        <v>269</v>
      </c>
      <c r="AL1214" s="25" t="s">
        <v>182</v>
      </c>
      <c r="AM1214" s="100"/>
    </row>
    <row r="1215" spans="1:39" ht="57" customHeight="1">
      <c r="A1215" s="13" t="s">
        <v>1039</v>
      </c>
      <c r="B1215" s="13" t="s">
        <v>1039</v>
      </c>
      <c r="C1215" s="13" t="s">
        <v>1039</v>
      </c>
      <c r="D1215" s="27" t="s">
        <v>5949</v>
      </c>
      <c r="E1215" s="5"/>
      <c r="F1215" s="5" t="s">
        <v>5950</v>
      </c>
      <c r="G1215" s="1" t="s">
        <v>5951</v>
      </c>
      <c r="H1215" s="1" t="s">
        <v>5951</v>
      </c>
      <c r="I1215" s="33" t="s">
        <v>5952</v>
      </c>
      <c r="J1215" s="76" t="s">
        <v>5953</v>
      </c>
      <c r="K1215" s="5" t="s">
        <v>592</v>
      </c>
      <c r="L1215" s="19" t="s">
        <v>594</v>
      </c>
      <c r="M1215" s="28">
        <v>46223</v>
      </c>
      <c r="N1215" s="29">
        <v>46267</v>
      </c>
      <c r="O1215" s="13" t="s">
        <v>132</v>
      </c>
      <c r="P1215" s="22" t="s">
        <v>2304</v>
      </c>
      <c r="Q1215" s="22" t="s">
        <v>1039</v>
      </c>
      <c r="R1215" s="23" t="s">
        <v>181</v>
      </c>
      <c r="S1215" s="6" t="s">
        <v>181</v>
      </c>
      <c r="T1215" s="5"/>
      <c r="U1215" s="5" t="s">
        <v>174</v>
      </c>
      <c r="V1215" s="75" t="s">
        <v>5678</v>
      </c>
      <c r="W1215" s="5" t="s">
        <v>181</v>
      </c>
      <c r="X1215" s="5"/>
      <c r="Y1215" s="5"/>
      <c r="Z1215" s="1" t="s">
        <v>1039</v>
      </c>
      <c r="AA1215" s="7">
        <v>0.95</v>
      </c>
      <c r="AB1215" s="5"/>
      <c r="AC1215" s="5"/>
      <c r="AD1215" s="6"/>
      <c r="AE1215" s="5"/>
      <c r="AF1215" s="5" t="str">
        <f t="shared" si="18"/>
        <v>Y</v>
      </c>
      <c r="AG1215" s="5"/>
      <c r="AH1215" s="17">
        <v>1</v>
      </c>
      <c r="AI1215" s="1" t="s">
        <v>5954</v>
      </c>
      <c r="AJ1215" s="46" t="s">
        <v>268</v>
      </c>
      <c r="AK1215" s="98" t="s">
        <v>269</v>
      </c>
      <c r="AL1215" s="25" t="s">
        <v>182</v>
      </c>
      <c r="AM1215" s="100"/>
    </row>
    <row r="1216" spans="1:39" ht="57" customHeight="1">
      <c r="A1216" s="13" t="s">
        <v>1039</v>
      </c>
      <c r="B1216" s="13" t="s">
        <v>1039</v>
      </c>
      <c r="C1216" s="13" t="s">
        <v>1039</v>
      </c>
      <c r="D1216" s="27" t="s">
        <v>5955</v>
      </c>
      <c r="E1216" s="5"/>
      <c r="F1216" s="5" t="s">
        <v>5956</v>
      </c>
      <c r="G1216" s="1" t="s">
        <v>5957</v>
      </c>
      <c r="H1216" s="1" t="s">
        <v>5957</v>
      </c>
      <c r="I1216" s="33" t="s">
        <v>5958</v>
      </c>
      <c r="J1216" s="76" t="s">
        <v>5959</v>
      </c>
      <c r="K1216" s="5" t="s">
        <v>592</v>
      </c>
      <c r="L1216" s="19" t="s">
        <v>594</v>
      </c>
      <c r="M1216" s="28">
        <v>46223</v>
      </c>
      <c r="N1216" s="29">
        <v>46267</v>
      </c>
      <c r="O1216" s="13" t="s">
        <v>132</v>
      </c>
      <c r="P1216" s="22" t="s">
        <v>2304</v>
      </c>
      <c r="Q1216" s="22" t="s">
        <v>1039</v>
      </c>
      <c r="R1216" s="23" t="s">
        <v>181</v>
      </c>
      <c r="S1216" s="6" t="s">
        <v>181</v>
      </c>
      <c r="T1216" s="5"/>
      <c r="U1216" s="5" t="s">
        <v>174</v>
      </c>
      <c r="V1216" s="75" t="s">
        <v>5678</v>
      </c>
      <c r="W1216" s="5" t="s">
        <v>181</v>
      </c>
      <c r="X1216" s="5"/>
      <c r="Y1216" s="5"/>
      <c r="Z1216" s="1" t="s">
        <v>1039</v>
      </c>
      <c r="AA1216" s="7">
        <v>0.95</v>
      </c>
      <c r="AB1216" s="5"/>
      <c r="AC1216" s="5"/>
      <c r="AD1216" s="6"/>
      <c r="AE1216" s="5"/>
      <c r="AF1216" s="5" t="str">
        <f t="shared" si="18"/>
        <v>Y</v>
      </c>
      <c r="AG1216" s="5"/>
      <c r="AH1216" s="17">
        <v>1</v>
      </c>
      <c r="AI1216" s="1" t="s">
        <v>5960</v>
      </c>
      <c r="AJ1216" s="46" t="s">
        <v>268</v>
      </c>
      <c r="AK1216" s="98" t="s">
        <v>269</v>
      </c>
      <c r="AL1216" s="25" t="s">
        <v>182</v>
      </c>
      <c r="AM1216" s="100"/>
    </row>
    <row r="1217" spans="1:39" ht="57" customHeight="1">
      <c r="A1217" s="13" t="s">
        <v>5744</v>
      </c>
      <c r="B1217" s="13" t="s">
        <v>1311</v>
      </c>
      <c r="C1217" s="13" t="s">
        <v>5961</v>
      </c>
      <c r="D1217" s="27" t="s">
        <v>5962</v>
      </c>
      <c r="E1217" s="5"/>
      <c r="F1217" s="5" t="s">
        <v>5963</v>
      </c>
      <c r="G1217" s="1" t="s">
        <v>5964</v>
      </c>
      <c r="H1217" s="1" t="s">
        <v>5964</v>
      </c>
      <c r="I1217" s="33" t="s">
        <v>5965</v>
      </c>
      <c r="J1217" s="76" t="s">
        <v>5966</v>
      </c>
      <c r="K1217" s="5" t="s">
        <v>592</v>
      </c>
      <c r="L1217" s="19" t="s">
        <v>594</v>
      </c>
      <c r="M1217" s="28">
        <v>46223</v>
      </c>
      <c r="N1217" s="29">
        <v>46267</v>
      </c>
      <c r="O1217" s="13" t="s">
        <v>132</v>
      </c>
      <c r="P1217" s="22" t="s">
        <v>1046</v>
      </c>
      <c r="Q1217" s="22">
        <v>800</v>
      </c>
      <c r="R1217" s="23" t="s">
        <v>132</v>
      </c>
      <c r="S1217" s="6" t="s">
        <v>181</v>
      </c>
      <c r="T1217" s="5"/>
      <c r="U1217" s="5" t="s">
        <v>174</v>
      </c>
      <c r="V1217" s="75" t="s">
        <v>5789</v>
      </c>
      <c r="W1217" s="5" t="s">
        <v>181</v>
      </c>
      <c r="X1217" s="5"/>
      <c r="Y1217" s="5"/>
      <c r="Z1217" s="1">
        <v>48.91</v>
      </c>
      <c r="AA1217" s="7">
        <v>0.95</v>
      </c>
      <c r="AB1217" s="5"/>
      <c r="AC1217" s="5"/>
      <c r="AD1217" s="6"/>
      <c r="AE1217" s="5"/>
      <c r="AF1217" s="5" t="str">
        <f t="shared" si="18"/>
        <v>Y</v>
      </c>
      <c r="AG1217" s="5"/>
      <c r="AH1217" s="17">
        <v>1</v>
      </c>
      <c r="AI1217" s="1" t="s">
        <v>5961</v>
      </c>
      <c r="AJ1217" s="46" t="s">
        <v>268</v>
      </c>
      <c r="AK1217" s="98" t="s">
        <v>269</v>
      </c>
      <c r="AL1217" s="25" t="s">
        <v>182</v>
      </c>
      <c r="AM1217" s="100"/>
    </row>
    <row r="1218" spans="1:39" ht="57" customHeight="1">
      <c r="A1218" s="13" t="s">
        <v>5744</v>
      </c>
      <c r="B1218" s="13" t="s">
        <v>1311</v>
      </c>
      <c r="C1218" s="13" t="s">
        <v>5967</v>
      </c>
      <c r="D1218" s="27" t="s">
        <v>5968</v>
      </c>
      <c r="E1218" s="5"/>
      <c r="F1218" s="5" t="s">
        <v>5969</v>
      </c>
      <c r="G1218" s="1" t="s">
        <v>5860</v>
      </c>
      <c r="H1218" s="1" t="s">
        <v>5860</v>
      </c>
      <c r="I1218" s="33" t="s">
        <v>5861</v>
      </c>
      <c r="J1218" s="76" t="s">
        <v>5862</v>
      </c>
      <c r="K1218" s="5" t="s">
        <v>592</v>
      </c>
      <c r="L1218" s="19" t="s">
        <v>594</v>
      </c>
      <c r="M1218" s="28">
        <v>46223</v>
      </c>
      <c r="N1218" s="29">
        <v>46267</v>
      </c>
      <c r="O1218" s="13" t="s">
        <v>132</v>
      </c>
      <c r="P1218" s="22" t="s">
        <v>1046</v>
      </c>
      <c r="Q1218" s="22">
        <v>800</v>
      </c>
      <c r="R1218" s="23" t="s">
        <v>132</v>
      </c>
      <c r="S1218" s="6" t="s">
        <v>181</v>
      </c>
      <c r="T1218" s="5"/>
      <c r="U1218" s="5" t="s">
        <v>174</v>
      </c>
      <c r="V1218" s="75" t="s">
        <v>5789</v>
      </c>
      <c r="W1218" s="5" t="s">
        <v>181</v>
      </c>
      <c r="X1218" s="5"/>
      <c r="Y1218" s="5"/>
      <c r="Z1218" s="1">
        <v>0</v>
      </c>
      <c r="AA1218" s="7">
        <v>0.95</v>
      </c>
      <c r="AB1218" s="5"/>
      <c r="AC1218" s="5"/>
      <c r="AD1218" s="6"/>
      <c r="AE1218" s="5"/>
      <c r="AF1218" s="5" t="str">
        <f t="shared" si="18"/>
        <v>Y</v>
      </c>
      <c r="AG1218" s="5"/>
      <c r="AH1218" s="17">
        <v>1</v>
      </c>
      <c r="AI1218" s="1" t="s">
        <v>5967</v>
      </c>
      <c r="AJ1218" s="46" t="s">
        <v>268</v>
      </c>
      <c r="AK1218" s="98" t="s">
        <v>269</v>
      </c>
      <c r="AL1218" s="25" t="s">
        <v>182</v>
      </c>
      <c r="AM1218" s="100"/>
    </row>
    <row r="1219" spans="1:39" ht="57" customHeight="1">
      <c r="A1219" s="13" t="s">
        <v>5744</v>
      </c>
      <c r="B1219" s="13" t="s">
        <v>1311</v>
      </c>
      <c r="C1219" s="13" t="s">
        <v>5970</v>
      </c>
      <c r="D1219" s="27" t="s">
        <v>5971</v>
      </c>
      <c r="E1219" s="5"/>
      <c r="F1219" s="5" t="s">
        <v>5972</v>
      </c>
      <c r="G1219" s="1" t="s">
        <v>5973</v>
      </c>
      <c r="H1219" s="1" t="s">
        <v>5973</v>
      </c>
      <c r="I1219" s="33" t="s">
        <v>5974</v>
      </c>
      <c r="J1219" s="76" t="s">
        <v>5975</v>
      </c>
      <c r="K1219" s="5" t="s">
        <v>592</v>
      </c>
      <c r="L1219" s="19" t="s">
        <v>594</v>
      </c>
      <c r="M1219" s="28">
        <v>46223</v>
      </c>
      <c r="N1219" s="29">
        <v>46267</v>
      </c>
      <c r="O1219" s="13" t="s">
        <v>132</v>
      </c>
      <c r="P1219" s="22" t="s">
        <v>1046</v>
      </c>
      <c r="Q1219" s="22">
        <v>800</v>
      </c>
      <c r="R1219" s="23" t="s">
        <v>132</v>
      </c>
      <c r="S1219" s="6" t="s">
        <v>181</v>
      </c>
      <c r="T1219" s="5"/>
      <c r="U1219" s="5" t="s">
        <v>174</v>
      </c>
      <c r="V1219" s="75" t="s">
        <v>5649</v>
      </c>
      <c r="W1219" s="5" t="s">
        <v>181</v>
      </c>
      <c r="X1219" s="5"/>
      <c r="Y1219" s="5"/>
      <c r="Z1219" s="1" t="s">
        <v>1039</v>
      </c>
      <c r="AA1219" s="7">
        <v>0.95</v>
      </c>
      <c r="AB1219" s="5"/>
      <c r="AC1219" s="5"/>
      <c r="AD1219" s="6"/>
      <c r="AE1219" s="5"/>
      <c r="AF1219" s="5" t="str">
        <f t="shared" ref="AF1219:AF1281" si="19">IF(S1219="Y","N","Y")</f>
        <v>Y</v>
      </c>
      <c r="AG1219" s="5"/>
      <c r="AH1219" s="17">
        <v>1</v>
      </c>
      <c r="AI1219" s="1" t="s">
        <v>5976</v>
      </c>
      <c r="AJ1219" s="46" t="s">
        <v>268</v>
      </c>
      <c r="AK1219" s="98" t="s">
        <v>269</v>
      </c>
      <c r="AL1219" s="25" t="s">
        <v>182</v>
      </c>
      <c r="AM1219" s="100"/>
    </row>
    <row r="1220" spans="1:39" ht="57" customHeight="1">
      <c r="A1220" s="13" t="s">
        <v>5744</v>
      </c>
      <c r="B1220" s="13" t="s">
        <v>1311</v>
      </c>
      <c r="C1220" s="13" t="s">
        <v>5977</v>
      </c>
      <c r="D1220" s="27" t="s">
        <v>5978</v>
      </c>
      <c r="E1220" s="5"/>
      <c r="F1220" s="5" t="s">
        <v>5979</v>
      </c>
      <c r="G1220" s="1" t="s">
        <v>5980</v>
      </c>
      <c r="H1220" s="1" t="s">
        <v>5980</v>
      </c>
      <c r="I1220" s="33" t="s">
        <v>5981</v>
      </c>
      <c r="J1220" s="76" t="s">
        <v>5982</v>
      </c>
      <c r="K1220" s="5" t="s">
        <v>592</v>
      </c>
      <c r="L1220" s="19" t="s">
        <v>594</v>
      </c>
      <c r="M1220" s="28">
        <v>46223</v>
      </c>
      <c r="N1220" s="29">
        <v>46267</v>
      </c>
      <c r="O1220" s="13" t="s">
        <v>132</v>
      </c>
      <c r="P1220" s="22" t="s">
        <v>1046</v>
      </c>
      <c r="Q1220" s="22">
        <v>800</v>
      </c>
      <c r="R1220" s="23" t="s">
        <v>132</v>
      </c>
      <c r="S1220" s="6" t="s">
        <v>181</v>
      </c>
      <c r="T1220" s="5"/>
      <c r="U1220" s="5" t="s">
        <v>174</v>
      </c>
      <c r="V1220" s="75" t="s">
        <v>5649</v>
      </c>
      <c r="W1220" s="5" t="s">
        <v>181</v>
      </c>
      <c r="X1220" s="5"/>
      <c r="Y1220" s="5"/>
      <c r="Z1220" s="1">
        <v>25.46</v>
      </c>
      <c r="AA1220" s="7">
        <v>0.95</v>
      </c>
      <c r="AB1220" s="5"/>
      <c r="AC1220" s="5"/>
      <c r="AD1220" s="6"/>
      <c r="AE1220" s="5"/>
      <c r="AF1220" s="5" t="str">
        <f t="shared" si="19"/>
        <v>Y</v>
      </c>
      <c r="AG1220" s="5"/>
      <c r="AH1220" s="17">
        <v>1</v>
      </c>
      <c r="AI1220" s="1" t="s">
        <v>5977</v>
      </c>
      <c r="AJ1220" s="46" t="s">
        <v>268</v>
      </c>
      <c r="AK1220" s="98" t="s">
        <v>269</v>
      </c>
      <c r="AL1220" s="25" t="s">
        <v>182</v>
      </c>
      <c r="AM1220" s="100"/>
    </row>
    <row r="1221" spans="1:39" ht="57" customHeight="1">
      <c r="A1221" s="13" t="s">
        <v>1039</v>
      </c>
      <c r="B1221" s="13" t="s">
        <v>1039</v>
      </c>
      <c r="C1221" s="13" t="s">
        <v>1039</v>
      </c>
      <c r="D1221" s="27" t="s">
        <v>5983</v>
      </c>
      <c r="E1221" s="5"/>
      <c r="F1221" s="5" t="s">
        <v>5984</v>
      </c>
      <c r="G1221" s="1" t="s">
        <v>5985</v>
      </c>
      <c r="H1221" s="1" t="s">
        <v>5985</v>
      </c>
      <c r="I1221" s="33" t="s">
        <v>5986</v>
      </c>
      <c r="J1221" s="76" t="s">
        <v>5987</v>
      </c>
      <c r="K1221" s="5" t="s">
        <v>592</v>
      </c>
      <c r="L1221" s="19" t="s">
        <v>594</v>
      </c>
      <c r="M1221" s="28">
        <v>46223</v>
      </c>
      <c r="N1221" s="29">
        <v>46267</v>
      </c>
      <c r="O1221" s="13" t="s">
        <v>132</v>
      </c>
      <c r="P1221" s="22" t="s">
        <v>1046</v>
      </c>
      <c r="Q1221" s="22">
        <v>800</v>
      </c>
      <c r="R1221" s="23" t="s">
        <v>132</v>
      </c>
      <c r="S1221" s="6" t="s">
        <v>181</v>
      </c>
      <c r="T1221" s="5"/>
      <c r="U1221" s="5" t="s">
        <v>174</v>
      </c>
      <c r="V1221" s="75" t="s">
        <v>5649</v>
      </c>
      <c r="W1221" s="5" t="s">
        <v>181</v>
      </c>
      <c r="X1221" s="5"/>
      <c r="Y1221" s="5"/>
      <c r="Z1221" s="1">
        <v>22.48</v>
      </c>
      <c r="AA1221" s="7">
        <v>0.95</v>
      </c>
      <c r="AB1221" s="5"/>
      <c r="AC1221" s="5"/>
      <c r="AD1221" s="6"/>
      <c r="AE1221" s="5"/>
      <c r="AF1221" s="5" t="str">
        <f t="shared" si="19"/>
        <v>Y</v>
      </c>
      <c r="AG1221" s="5"/>
      <c r="AH1221" s="17">
        <v>1</v>
      </c>
      <c r="AI1221" s="1" t="s">
        <v>5988</v>
      </c>
      <c r="AJ1221" s="46" t="s">
        <v>268</v>
      </c>
      <c r="AK1221" s="98" t="s">
        <v>269</v>
      </c>
      <c r="AL1221" s="25" t="s">
        <v>182</v>
      </c>
      <c r="AM1221" s="100"/>
    </row>
    <row r="1222" spans="1:39" ht="57" customHeight="1">
      <c r="A1222" s="13" t="s">
        <v>5744</v>
      </c>
      <c r="B1222" s="13" t="s">
        <v>1339</v>
      </c>
      <c r="C1222" s="13" t="s">
        <v>5989</v>
      </c>
      <c r="D1222" s="27" t="s">
        <v>5990</v>
      </c>
      <c r="E1222" s="5"/>
      <c r="F1222" s="5" t="s">
        <v>5991</v>
      </c>
      <c r="G1222" s="1" t="s">
        <v>5992</v>
      </c>
      <c r="H1222" s="1" t="s">
        <v>5993</v>
      </c>
      <c r="I1222" s="33" t="s">
        <v>5994</v>
      </c>
      <c r="J1222" s="76" t="s">
        <v>5995</v>
      </c>
      <c r="K1222" s="5" t="s">
        <v>598</v>
      </c>
      <c r="L1222" s="19" t="s">
        <v>600</v>
      </c>
      <c r="M1222" s="28">
        <v>46231</v>
      </c>
      <c r="N1222" s="29">
        <v>46267</v>
      </c>
      <c r="O1222" s="13" t="s">
        <v>132</v>
      </c>
      <c r="P1222" s="22" t="s">
        <v>1046</v>
      </c>
      <c r="Q1222" s="22">
        <v>800</v>
      </c>
      <c r="R1222" s="23" t="s">
        <v>132</v>
      </c>
      <c r="S1222" s="6" t="s">
        <v>181</v>
      </c>
      <c r="T1222" s="5"/>
      <c r="U1222" s="5" t="s">
        <v>174</v>
      </c>
      <c r="V1222" s="75" t="s">
        <v>5996</v>
      </c>
      <c r="W1222" s="5" t="s">
        <v>181</v>
      </c>
      <c r="X1222" s="5"/>
      <c r="Y1222" s="5"/>
      <c r="Z1222" s="1" t="s">
        <v>1039</v>
      </c>
      <c r="AA1222" s="7">
        <v>0.95</v>
      </c>
      <c r="AB1222" s="5"/>
      <c r="AC1222" s="5"/>
      <c r="AD1222" s="6"/>
      <c r="AE1222" s="5"/>
      <c r="AF1222" s="5" t="str">
        <f t="shared" si="19"/>
        <v>Y</v>
      </c>
      <c r="AG1222" s="5"/>
      <c r="AH1222" s="17">
        <v>1</v>
      </c>
      <c r="AI1222" s="1" t="s">
        <v>5997</v>
      </c>
      <c r="AJ1222" s="46" t="s">
        <v>268</v>
      </c>
      <c r="AK1222" s="98" t="s">
        <v>269</v>
      </c>
      <c r="AL1222" s="25" t="s">
        <v>182</v>
      </c>
      <c r="AM1222" s="100"/>
    </row>
    <row r="1223" spans="1:39" ht="57" customHeight="1">
      <c r="A1223" s="13" t="s">
        <v>5744</v>
      </c>
      <c r="B1223" s="13" t="s">
        <v>1339</v>
      </c>
      <c r="C1223" s="13" t="s">
        <v>5998</v>
      </c>
      <c r="D1223" s="27" t="s">
        <v>5999</v>
      </c>
      <c r="E1223" s="5"/>
      <c r="F1223" s="5" t="s">
        <v>6000</v>
      </c>
      <c r="G1223" s="1" t="s">
        <v>6001</v>
      </c>
      <c r="H1223" s="1" t="s">
        <v>6002</v>
      </c>
      <c r="I1223" s="33" t="s">
        <v>6003</v>
      </c>
      <c r="J1223" s="76" t="s">
        <v>6004</v>
      </c>
      <c r="K1223" s="5" t="s">
        <v>598</v>
      </c>
      <c r="L1223" s="19" t="s">
        <v>600</v>
      </c>
      <c r="M1223" s="28">
        <v>46231</v>
      </c>
      <c r="N1223" s="29">
        <v>46267</v>
      </c>
      <c r="O1223" s="13" t="s">
        <v>132</v>
      </c>
      <c r="P1223" s="22" t="s">
        <v>1046</v>
      </c>
      <c r="Q1223" s="22">
        <v>800</v>
      </c>
      <c r="R1223" s="23" t="s">
        <v>132</v>
      </c>
      <c r="S1223" s="6" t="s">
        <v>181</v>
      </c>
      <c r="T1223" s="5"/>
      <c r="U1223" s="5" t="s">
        <v>174</v>
      </c>
      <c r="V1223" s="75" t="s">
        <v>5996</v>
      </c>
      <c r="W1223" s="5" t="s">
        <v>181</v>
      </c>
      <c r="X1223" s="5"/>
      <c r="Y1223" s="5"/>
      <c r="Z1223" s="1">
        <v>0.6</v>
      </c>
      <c r="AA1223" s="7">
        <v>0.95</v>
      </c>
      <c r="AB1223" s="5"/>
      <c r="AC1223" s="5"/>
      <c r="AD1223" s="6"/>
      <c r="AE1223" s="5"/>
      <c r="AF1223" s="5" t="str">
        <f t="shared" si="19"/>
        <v>Y</v>
      </c>
      <c r="AG1223" s="5"/>
      <c r="AH1223" s="17">
        <v>1</v>
      </c>
      <c r="AI1223" s="1" t="s">
        <v>6005</v>
      </c>
      <c r="AJ1223" s="46" t="s">
        <v>268</v>
      </c>
      <c r="AK1223" s="98" t="s">
        <v>269</v>
      </c>
      <c r="AL1223" s="25" t="s">
        <v>182</v>
      </c>
      <c r="AM1223" s="100"/>
    </row>
    <row r="1224" spans="1:39" ht="57" customHeight="1">
      <c r="A1224" s="13" t="s">
        <v>5744</v>
      </c>
      <c r="B1224" s="13" t="s">
        <v>1339</v>
      </c>
      <c r="C1224" s="13" t="s">
        <v>6006</v>
      </c>
      <c r="D1224" s="27" t="s">
        <v>6007</v>
      </c>
      <c r="E1224" s="5"/>
      <c r="F1224" s="5" t="s">
        <v>6008</v>
      </c>
      <c r="G1224" s="1" t="s">
        <v>6009</v>
      </c>
      <c r="H1224" s="1" t="s">
        <v>6010</v>
      </c>
      <c r="I1224" s="33" t="s">
        <v>6011</v>
      </c>
      <c r="J1224" s="76" t="s">
        <v>6012</v>
      </c>
      <c r="K1224" s="5" t="s">
        <v>598</v>
      </c>
      <c r="L1224" s="19" t="s">
        <v>600</v>
      </c>
      <c r="M1224" s="28">
        <v>46231</v>
      </c>
      <c r="N1224" s="29">
        <v>46267</v>
      </c>
      <c r="O1224" s="13" t="s">
        <v>132</v>
      </c>
      <c r="P1224" s="22" t="s">
        <v>1046</v>
      </c>
      <c r="Q1224" s="22">
        <v>800</v>
      </c>
      <c r="R1224" s="23" t="s">
        <v>132</v>
      </c>
      <c r="S1224" s="6" t="s">
        <v>181</v>
      </c>
      <c r="T1224" s="5"/>
      <c r="U1224" s="5" t="s">
        <v>174</v>
      </c>
      <c r="V1224" s="75" t="s">
        <v>6013</v>
      </c>
      <c r="W1224" s="5" t="s">
        <v>181</v>
      </c>
      <c r="X1224" s="5"/>
      <c r="Y1224" s="5"/>
      <c r="Z1224" s="1" t="s">
        <v>1039</v>
      </c>
      <c r="AA1224" s="7">
        <v>0.95</v>
      </c>
      <c r="AB1224" s="5"/>
      <c r="AC1224" s="5"/>
      <c r="AD1224" s="6"/>
      <c r="AE1224" s="5"/>
      <c r="AF1224" s="5" t="str">
        <f t="shared" si="19"/>
        <v>Y</v>
      </c>
      <c r="AG1224" s="5"/>
      <c r="AH1224" s="17">
        <v>1</v>
      </c>
      <c r="AI1224" s="1" t="s">
        <v>6006</v>
      </c>
      <c r="AJ1224" s="46" t="s">
        <v>268</v>
      </c>
      <c r="AK1224" s="98" t="s">
        <v>269</v>
      </c>
      <c r="AL1224" s="25" t="s">
        <v>182</v>
      </c>
      <c r="AM1224" s="100"/>
    </row>
    <row r="1225" spans="1:39" ht="57" customHeight="1">
      <c r="A1225" s="13" t="s">
        <v>5744</v>
      </c>
      <c r="B1225" s="13" t="s">
        <v>1339</v>
      </c>
      <c r="C1225" s="13" t="s">
        <v>6014</v>
      </c>
      <c r="D1225" s="27" t="s">
        <v>6015</v>
      </c>
      <c r="E1225" s="5"/>
      <c r="F1225" s="5" t="s">
        <v>6016</v>
      </c>
      <c r="G1225" s="1" t="s">
        <v>6017</v>
      </c>
      <c r="H1225" s="1" t="s">
        <v>6017</v>
      </c>
      <c r="I1225" s="33" t="s">
        <v>6018</v>
      </c>
      <c r="J1225" s="76" t="s">
        <v>6019</v>
      </c>
      <c r="K1225" s="5" t="s">
        <v>598</v>
      </c>
      <c r="L1225" s="19" t="s">
        <v>600</v>
      </c>
      <c r="M1225" s="28">
        <v>46231</v>
      </c>
      <c r="N1225" s="29">
        <v>46267</v>
      </c>
      <c r="O1225" s="13" t="s">
        <v>132</v>
      </c>
      <c r="P1225" s="22" t="s">
        <v>1046</v>
      </c>
      <c r="Q1225" s="22">
        <v>800</v>
      </c>
      <c r="R1225" s="23" t="s">
        <v>132</v>
      </c>
      <c r="S1225" s="6" t="s">
        <v>181</v>
      </c>
      <c r="T1225" s="5"/>
      <c r="U1225" s="5" t="s">
        <v>174</v>
      </c>
      <c r="V1225" s="75" t="s">
        <v>5996</v>
      </c>
      <c r="W1225" s="5" t="s">
        <v>181</v>
      </c>
      <c r="X1225" s="5"/>
      <c r="Y1225" s="5"/>
      <c r="Z1225" s="1" t="s">
        <v>1039</v>
      </c>
      <c r="AA1225" s="7">
        <v>0.95</v>
      </c>
      <c r="AB1225" s="5"/>
      <c r="AC1225" s="5"/>
      <c r="AD1225" s="6"/>
      <c r="AE1225" s="5"/>
      <c r="AF1225" s="5" t="str">
        <f t="shared" si="19"/>
        <v>Y</v>
      </c>
      <c r="AG1225" s="5"/>
      <c r="AH1225" s="17">
        <v>1</v>
      </c>
      <c r="AI1225" s="1" t="s">
        <v>1508</v>
      </c>
      <c r="AJ1225" s="46" t="s">
        <v>268</v>
      </c>
      <c r="AK1225" s="98" t="s">
        <v>269</v>
      </c>
      <c r="AL1225" s="25" t="s">
        <v>182</v>
      </c>
      <c r="AM1225" s="100"/>
    </row>
    <row r="1226" spans="1:39" ht="57" customHeight="1">
      <c r="A1226" s="13" t="s">
        <v>5744</v>
      </c>
      <c r="B1226" s="13" t="s">
        <v>1339</v>
      </c>
      <c r="C1226" s="13" t="s">
        <v>6020</v>
      </c>
      <c r="D1226" s="27" t="s">
        <v>6021</v>
      </c>
      <c r="E1226" s="5"/>
      <c r="F1226" s="5" t="s">
        <v>6022</v>
      </c>
      <c r="G1226" s="1" t="s">
        <v>6023</v>
      </c>
      <c r="H1226" s="1" t="s">
        <v>6024</v>
      </c>
      <c r="I1226" s="33" t="s">
        <v>6025</v>
      </c>
      <c r="J1226" s="76" t="s">
        <v>6026</v>
      </c>
      <c r="K1226" s="5" t="s">
        <v>598</v>
      </c>
      <c r="L1226" s="19" t="s">
        <v>600</v>
      </c>
      <c r="M1226" s="28">
        <v>46231</v>
      </c>
      <c r="N1226" s="29">
        <v>46267</v>
      </c>
      <c r="O1226" s="13" t="s">
        <v>132</v>
      </c>
      <c r="P1226" s="22" t="s">
        <v>1046</v>
      </c>
      <c r="Q1226" s="22">
        <v>800</v>
      </c>
      <c r="R1226" s="23" t="s">
        <v>132</v>
      </c>
      <c r="S1226" s="6" t="s">
        <v>181</v>
      </c>
      <c r="T1226" s="5"/>
      <c r="U1226" s="5" t="s">
        <v>174</v>
      </c>
      <c r="V1226" s="75" t="s">
        <v>5996</v>
      </c>
      <c r="W1226" s="5" t="s">
        <v>181</v>
      </c>
      <c r="X1226" s="5"/>
      <c r="Y1226" s="5"/>
      <c r="Z1226" s="1" t="s">
        <v>1039</v>
      </c>
      <c r="AA1226" s="7">
        <v>0.95</v>
      </c>
      <c r="AB1226" s="5"/>
      <c r="AC1226" s="5"/>
      <c r="AD1226" s="6"/>
      <c r="AE1226" s="5"/>
      <c r="AF1226" s="5" t="str">
        <f t="shared" si="19"/>
        <v>Y</v>
      </c>
      <c r="AG1226" s="5"/>
      <c r="AH1226" s="17">
        <v>1</v>
      </c>
      <c r="AI1226" s="1" t="s">
        <v>6027</v>
      </c>
      <c r="AJ1226" s="46" t="s">
        <v>268</v>
      </c>
      <c r="AK1226" s="98" t="s">
        <v>269</v>
      </c>
      <c r="AL1226" s="25" t="s">
        <v>182</v>
      </c>
      <c r="AM1226" s="100"/>
    </row>
    <row r="1227" spans="1:39" ht="57" customHeight="1">
      <c r="A1227" s="13" t="s">
        <v>5744</v>
      </c>
      <c r="B1227" s="13" t="s">
        <v>1339</v>
      </c>
      <c r="C1227" s="13" t="s">
        <v>6028</v>
      </c>
      <c r="D1227" s="27" t="s">
        <v>6029</v>
      </c>
      <c r="E1227" s="5"/>
      <c r="F1227" s="5" t="s">
        <v>6030</v>
      </c>
      <c r="G1227" s="1" t="s">
        <v>6031</v>
      </c>
      <c r="H1227" s="1" t="s">
        <v>6032</v>
      </c>
      <c r="I1227" s="33" t="s">
        <v>6033</v>
      </c>
      <c r="J1227" s="76" t="s">
        <v>6034</v>
      </c>
      <c r="K1227" s="5" t="s">
        <v>598</v>
      </c>
      <c r="L1227" s="19" t="s">
        <v>600</v>
      </c>
      <c r="M1227" s="28">
        <v>46231</v>
      </c>
      <c r="N1227" s="29">
        <v>46267</v>
      </c>
      <c r="O1227" s="13" t="s">
        <v>132</v>
      </c>
      <c r="P1227" s="22" t="s">
        <v>1046</v>
      </c>
      <c r="Q1227" s="22">
        <v>800</v>
      </c>
      <c r="R1227" s="23" t="s">
        <v>132</v>
      </c>
      <c r="S1227" s="6" t="s">
        <v>181</v>
      </c>
      <c r="T1227" s="5"/>
      <c r="U1227" s="5" t="s">
        <v>174</v>
      </c>
      <c r="V1227" s="75" t="s">
        <v>5996</v>
      </c>
      <c r="W1227" s="5" t="s">
        <v>181</v>
      </c>
      <c r="X1227" s="5"/>
      <c r="Y1227" s="5"/>
      <c r="Z1227" s="1" t="s">
        <v>1039</v>
      </c>
      <c r="AA1227" s="7">
        <v>0.95</v>
      </c>
      <c r="AB1227" s="5"/>
      <c r="AC1227" s="5"/>
      <c r="AD1227" s="6"/>
      <c r="AE1227" s="5"/>
      <c r="AF1227" s="5" t="str">
        <f t="shared" si="19"/>
        <v>Y</v>
      </c>
      <c r="AG1227" s="5"/>
      <c r="AH1227" s="17">
        <v>1</v>
      </c>
      <c r="AI1227" s="1" t="s">
        <v>6035</v>
      </c>
      <c r="AJ1227" s="46" t="s">
        <v>268</v>
      </c>
      <c r="AK1227" s="98" t="s">
        <v>269</v>
      </c>
      <c r="AL1227" s="25" t="s">
        <v>182</v>
      </c>
      <c r="AM1227" s="100"/>
    </row>
    <row r="1228" spans="1:39" ht="57" customHeight="1">
      <c r="A1228" s="13" t="s">
        <v>5744</v>
      </c>
      <c r="B1228" s="13" t="s">
        <v>1339</v>
      </c>
      <c r="C1228" s="13" t="s">
        <v>6036</v>
      </c>
      <c r="D1228" s="27" t="s">
        <v>6037</v>
      </c>
      <c r="E1228" s="5"/>
      <c r="F1228" s="5" t="s">
        <v>6038</v>
      </c>
      <c r="G1228" s="1" t="s">
        <v>6039</v>
      </c>
      <c r="H1228" s="1" t="s">
        <v>6040</v>
      </c>
      <c r="I1228" s="33" t="s">
        <v>6041</v>
      </c>
      <c r="J1228" s="76" t="s">
        <v>6042</v>
      </c>
      <c r="K1228" s="5" t="s">
        <v>598</v>
      </c>
      <c r="L1228" s="19" t="s">
        <v>600</v>
      </c>
      <c r="M1228" s="28">
        <v>46231</v>
      </c>
      <c r="N1228" s="29">
        <v>46267</v>
      </c>
      <c r="O1228" s="13" t="s">
        <v>132</v>
      </c>
      <c r="P1228" s="22" t="s">
        <v>1046</v>
      </c>
      <c r="Q1228" s="22">
        <v>800</v>
      </c>
      <c r="R1228" s="23" t="s">
        <v>132</v>
      </c>
      <c r="S1228" s="6" t="s">
        <v>181</v>
      </c>
      <c r="T1228" s="5"/>
      <c r="U1228" s="5" t="s">
        <v>174</v>
      </c>
      <c r="V1228" s="75" t="s">
        <v>6043</v>
      </c>
      <c r="W1228" s="5" t="s">
        <v>181</v>
      </c>
      <c r="X1228" s="5"/>
      <c r="Y1228" s="5"/>
      <c r="Z1228" s="1">
        <v>97.26</v>
      </c>
      <c r="AA1228" s="7">
        <v>0.95</v>
      </c>
      <c r="AB1228" s="5"/>
      <c r="AC1228" s="5"/>
      <c r="AD1228" s="6"/>
      <c r="AE1228" s="5"/>
      <c r="AF1228" s="5" t="str">
        <f t="shared" si="19"/>
        <v>Y</v>
      </c>
      <c r="AG1228" s="5"/>
      <c r="AH1228" s="17">
        <v>1</v>
      </c>
      <c r="AI1228" s="1" t="s">
        <v>6044</v>
      </c>
      <c r="AJ1228" s="46" t="s">
        <v>268</v>
      </c>
      <c r="AK1228" s="98" t="s">
        <v>269</v>
      </c>
      <c r="AL1228" s="25" t="s">
        <v>182</v>
      </c>
      <c r="AM1228" s="100"/>
    </row>
    <row r="1229" spans="1:39" ht="57" customHeight="1">
      <c r="A1229" s="13" t="s">
        <v>5744</v>
      </c>
      <c r="B1229" s="13" t="s">
        <v>1339</v>
      </c>
      <c r="C1229" s="13" t="s">
        <v>6045</v>
      </c>
      <c r="D1229" s="27" t="s">
        <v>6046</v>
      </c>
      <c r="E1229" s="5"/>
      <c r="F1229" s="5" t="s">
        <v>6047</v>
      </c>
      <c r="G1229" s="1" t="s">
        <v>6048</v>
      </c>
      <c r="H1229" s="1" t="s">
        <v>6049</v>
      </c>
      <c r="I1229" s="33" t="s">
        <v>6050</v>
      </c>
      <c r="J1229" s="76" t="s">
        <v>6051</v>
      </c>
      <c r="K1229" s="5" t="s">
        <v>598</v>
      </c>
      <c r="L1229" s="19" t="s">
        <v>600</v>
      </c>
      <c r="M1229" s="28">
        <v>46231</v>
      </c>
      <c r="N1229" s="29">
        <v>46267</v>
      </c>
      <c r="O1229" s="13" t="s">
        <v>132</v>
      </c>
      <c r="P1229" s="22" t="s">
        <v>1046</v>
      </c>
      <c r="Q1229" s="22">
        <v>800</v>
      </c>
      <c r="R1229" s="23" t="s">
        <v>132</v>
      </c>
      <c r="S1229" s="6" t="s">
        <v>181</v>
      </c>
      <c r="T1229" s="5"/>
      <c r="U1229" s="5" t="s">
        <v>174</v>
      </c>
      <c r="V1229" s="75" t="s">
        <v>5996</v>
      </c>
      <c r="W1229" s="5" t="s">
        <v>181</v>
      </c>
      <c r="X1229" s="5"/>
      <c r="Y1229" s="5"/>
      <c r="Z1229" s="1" t="s">
        <v>1039</v>
      </c>
      <c r="AA1229" s="7">
        <v>0.95</v>
      </c>
      <c r="AB1229" s="5"/>
      <c r="AC1229" s="5"/>
      <c r="AD1229" s="6"/>
      <c r="AE1229" s="5"/>
      <c r="AF1229" s="5" t="str">
        <f t="shared" si="19"/>
        <v>Y</v>
      </c>
      <c r="AG1229" s="5"/>
      <c r="AH1229" s="17">
        <v>1</v>
      </c>
      <c r="AI1229" s="1" t="s">
        <v>6052</v>
      </c>
      <c r="AJ1229" s="46" t="s">
        <v>268</v>
      </c>
      <c r="AK1229" s="98" t="s">
        <v>269</v>
      </c>
      <c r="AL1229" s="25" t="s">
        <v>182</v>
      </c>
      <c r="AM1229" s="100"/>
    </row>
    <row r="1230" spans="1:39" ht="57" customHeight="1">
      <c r="A1230" s="13" t="s">
        <v>5744</v>
      </c>
      <c r="B1230" s="13" t="s">
        <v>1339</v>
      </c>
      <c r="C1230" s="13" t="s">
        <v>6053</v>
      </c>
      <c r="D1230" s="27" t="s">
        <v>6054</v>
      </c>
      <c r="E1230" s="5"/>
      <c r="F1230" s="5" t="s">
        <v>6055</v>
      </c>
      <c r="G1230" s="1" t="s">
        <v>6056</v>
      </c>
      <c r="H1230" s="1" t="s">
        <v>6057</v>
      </c>
      <c r="I1230" s="33" t="s">
        <v>6058</v>
      </c>
      <c r="J1230" s="76" t="s">
        <v>6059</v>
      </c>
      <c r="K1230" s="5" t="s">
        <v>598</v>
      </c>
      <c r="L1230" s="19" t="s">
        <v>600</v>
      </c>
      <c r="M1230" s="28">
        <v>46231</v>
      </c>
      <c r="N1230" s="29">
        <v>46267</v>
      </c>
      <c r="O1230" s="13" t="s">
        <v>132</v>
      </c>
      <c r="P1230" s="22" t="s">
        <v>1046</v>
      </c>
      <c r="Q1230" s="22">
        <v>800</v>
      </c>
      <c r="R1230" s="23" t="s">
        <v>132</v>
      </c>
      <c r="S1230" s="6" t="s">
        <v>181</v>
      </c>
      <c r="T1230" s="5"/>
      <c r="U1230" s="5" t="s">
        <v>174</v>
      </c>
      <c r="V1230" s="75" t="s">
        <v>5996</v>
      </c>
      <c r="W1230" s="5" t="s">
        <v>181</v>
      </c>
      <c r="X1230" s="5"/>
      <c r="Y1230" s="5"/>
      <c r="Z1230" s="1" t="s">
        <v>1039</v>
      </c>
      <c r="AA1230" s="7">
        <v>0.95</v>
      </c>
      <c r="AB1230" s="5"/>
      <c r="AC1230" s="5"/>
      <c r="AD1230" s="6"/>
      <c r="AE1230" s="5"/>
      <c r="AF1230" s="5" t="str">
        <f t="shared" si="19"/>
        <v>Y</v>
      </c>
      <c r="AG1230" s="5"/>
      <c r="AH1230" s="17">
        <v>1</v>
      </c>
      <c r="AI1230" s="1" t="s">
        <v>6060</v>
      </c>
      <c r="AJ1230" s="46" t="s">
        <v>268</v>
      </c>
      <c r="AK1230" s="98" t="s">
        <v>269</v>
      </c>
      <c r="AL1230" s="25" t="s">
        <v>182</v>
      </c>
      <c r="AM1230" s="100"/>
    </row>
    <row r="1231" spans="1:39" ht="57" customHeight="1">
      <c r="A1231" s="13" t="s">
        <v>5744</v>
      </c>
      <c r="B1231" s="13" t="s">
        <v>1339</v>
      </c>
      <c r="C1231" s="13" t="s">
        <v>6061</v>
      </c>
      <c r="D1231" s="27" t="s">
        <v>6062</v>
      </c>
      <c r="E1231" s="5"/>
      <c r="F1231" s="5" t="s">
        <v>6063</v>
      </c>
      <c r="G1231" s="1" t="s">
        <v>6064</v>
      </c>
      <c r="H1231" s="1" t="s">
        <v>6065</v>
      </c>
      <c r="I1231" s="33" t="s">
        <v>6066</v>
      </c>
      <c r="J1231" s="76" t="s">
        <v>6067</v>
      </c>
      <c r="K1231" s="5" t="s">
        <v>598</v>
      </c>
      <c r="L1231" s="19" t="s">
        <v>600</v>
      </c>
      <c r="M1231" s="28">
        <v>46231</v>
      </c>
      <c r="N1231" s="29">
        <v>46267</v>
      </c>
      <c r="O1231" s="13" t="s">
        <v>132</v>
      </c>
      <c r="P1231" s="22" t="s">
        <v>1046</v>
      </c>
      <c r="Q1231" s="22">
        <v>800</v>
      </c>
      <c r="R1231" s="23" t="s">
        <v>132</v>
      </c>
      <c r="S1231" s="6" t="s">
        <v>181</v>
      </c>
      <c r="T1231" s="5"/>
      <c r="U1231" s="5" t="s">
        <v>174</v>
      </c>
      <c r="V1231" s="75" t="s">
        <v>6013</v>
      </c>
      <c r="W1231" s="5" t="s">
        <v>181</v>
      </c>
      <c r="X1231" s="5"/>
      <c r="Y1231" s="5"/>
      <c r="Z1231" s="1" t="s">
        <v>1039</v>
      </c>
      <c r="AA1231" s="7">
        <v>0.95</v>
      </c>
      <c r="AB1231" s="5"/>
      <c r="AC1231" s="5"/>
      <c r="AD1231" s="6"/>
      <c r="AE1231" s="5"/>
      <c r="AF1231" s="5" t="str">
        <f t="shared" si="19"/>
        <v>Y</v>
      </c>
      <c r="AG1231" s="5"/>
      <c r="AH1231" s="17">
        <v>1</v>
      </c>
      <c r="AI1231" s="1" t="s">
        <v>6061</v>
      </c>
      <c r="AJ1231" s="46" t="s">
        <v>268</v>
      </c>
      <c r="AK1231" s="98" t="s">
        <v>269</v>
      </c>
      <c r="AL1231" s="25" t="s">
        <v>182</v>
      </c>
      <c r="AM1231" s="100"/>
    </row>
    <row r="1232" spans="1:39" ht="57" customHeight="1">
      <c r="A1232" s="13" t="s">
        <v>5744</v>
      </c>
      <c r="B1232" s="13" t="s">
        <v>1339</v>
      </c>
      <c r="C1232" s="13" t="s">
        <v>6068</v>
      </c>
      <c r="D1232" s="27" t="s">
        <v>6069</v>
      </c>
      <c r="E1232" s="5"/>
      <c r="F1232" s="5" t="s">
        <v>6070</v>
      </c>
      <c r="G1232" s="1" t="s">
        <v>6071</v>
      </c>
      <c r="H1232" s="1" t="s">
        <v>6071</v>
      </c>
      <c r="I1232" s="33" t="s">
        <v>6072</v>
      </c>
      <c r="J1232" s="76" t="s">
        <v>6072</v>
      </c>
      <c r="K1232" s="5" t="s">
        <v>598</v>
      </c>
      <c r="L1232" s="19" t="s">
        <v>600</v>
      </c>
      <c r="M1232" s="28">
        <v>46231</v>
      </c>
      <c r="N1232" s="29">
        <v>46267</v>
      </c>
      <c r="O1232" s="13" t="s">
        <v>132</v>
      </c>
      <c r="P1232" s="22" t="s">
        <v>1046</v>
      </c>
      <c r="Q1232" s="22">
        <v>800</v>
      </c>
      <c r="R1232" s="23" t="s">
        <v>181</v>
      </c>
      <c r="S1232" s="6" t="s">
        <v>181</v>
      </c>
      <c r="T1232" s="5"/>
      <c r="U1232" s="5" t="s">
        <v>174</v>
      </c>
      <c r="V1232" s="75" t="s">
        <v>5996</v>
      </c>
      <c r="W1232" s="5" t="s">
        <v>181</v>
      </c>
      <c r="X1232" s="5"/>
      <c r="Y1232" s="5"/>
      <c r="Z1232" s="1" t="s">
        <v>1039</v>
      </c>
      <c r="AA1232" s="7">
        <v>0.95</v>
      </c>
      <c r="AB1232" s="5"/>
      <c r="AC1232" s="5"/>
      <c r="AD1232" s="6"/>
      <c r="AE1232" s="5"/>
      <c r="AF1232" s="5" t="str">
        <f t="shared" si="19"/>
        <v>Y</v>
      </c>
      <c r="AG1232" s="5"/>
      <c r="AH1232" s="17">
        <v>1</v>
      </c>
      <c r="AI1232" s="1" t="s">
        <v>6073</v>
      </c>
      <c r="AJ1232" s="46" t="s">
        <v>268</v>
      </c>
      <c r="AK1232" s="98" t="s">
        <v>269</v>
      </c>
      <c r="AL1232" s="25" t="s">
        <v>182</v>
      </c>
      <c r="AM1232" s="100" t="s">
        <v>6074</v>
      </c>
    </row>
    <row r="1233" spans="1:39" ht="57" customHeight="1">
      <c r="A1233" s="13" t="s">
        <v>5744</v>
      </c>
      <c r="B1233" s="13" t="s">
        <v>1339</v>
      </c>
      <c r="C1233" s="13" t="s">
        <v>6075</v>
      </c>
      <c r="D1233" s="27" t="s">
        <v>6076</v>
      </c>
      <c r="E1233" s="5"/>
      <c r="F1233" s="5" t="s">
        <v>6077</v>
      </c>
      <c r="G1233" s="1" t="s">
        <v>6078</v>
      </c>
      <c r="H1233" s="1" t="s">
        <v>6078</v>
      </c>
      <c r="I1233" s="33" t="s">
        <v>6079</v>
      </c>
      <c r="J1233" s="76" t="s">
        <v>6080</v>
      </c>
      <c r="K1233" s="5" t="s">
        <v>598</v>
      </c>
      <c r="L1233" s="19" t="s">
        <v>600</v>
      </c>
      <c r="M1233" s="28">
        <v>46231</v>
      </c>
      <c r="N1233" s="29">
        <v>46267</v>
      </c>
      <c r="O1233" s="13" t="s">
        <v>132</v>
      </c>
      <c r="P1233" s="22" t="s">
        <v>1046</v>
      </c>
      <c r="Q1233" s="22">
        <v>800</v>
      </c>
      <c r="R1233" s="23" t="s">
        <v>181</v>
      </c>
      <c r="S1233" s="6" t="s">
        <v>181</v>
      </c>
      <c r="T1233" s="5"/>
      <c r="U1233" s="5" t="s">
        <v>174</v>
      </c>
      <c r="V1233" s="75" t="s">
        <v>5996</v>
      </c>
      <c r="W1233" s="5" t="s">
        <v>181</v>
      </c>
      <c r="X1233" s="5"/>
      <c r="Y1233" s="5"/>
      <c r="Z1233" s="1" t="s">
        <v>1039</v>
      </c>
      <c r="AA1233" s="7">
        <v>0.95</v>
      </c>
      <c r="AB1233" s="5"/>
      <c r="AC1233" s="5"/>
      <c r="AD1233" s="6"/>
      <c r="AE1233" s="5"/>
      <c r="AF1233" s="5" t="str">
        <f t="shared" si="19"/>
        <v>Y</v>
      </c>
      <c r="AG1233" s="5"/>
      <c r="AH1233" s="17">
        <v>1</v>
      </c>
      <c r="AI1233" s="1" t="s">
        <v>6073</v>
      </c>
      <c r="AJ1233" s="46" t="s">
        <v>268</v>
      </c>
      <c r="AK1233" s="98" t="s">
        <v>269</v>
      </c>
      <c r="AL1233" s="25" t="s">
        <v>182</v>
      </c>
      <c r="AM1233" s="100" t="s">
        <v>6074</v>
      </c>
    </row>
    <row r="1234" spans="1:39" ht="57" customHeight="1">
      <c r="A1234" s="13" t="s">
        <v>5744</v>
      </c>
      <c r="B1234" s="13" t="s">
        <v>1339</v>
      </c>
      <c r="C1234" s="13" t="s">
        <v>6081</v>
      </c>
      <c r="D1234" s="27" t="s">
        <v>6082</v>
      </c>
      <c r="E1234" s="5"/>
      <c r="F1234" s="5" t="s">
        <v>6083</v>
      </c>
      <c r="G1234" s="1" t="s">
        <v>6084</v>
      </c>
      <c r="H1234" s="1" t="s">
        <v>6085</v>
      </c>
      <c r="I1234" s="33" t="s">
        <v>6086</v>
      </c>
      <c r="J1234" s="76" t="s">
        <v>6087</v>
      </c>
      <c r="K1234" s="5" t="s">
        <v>598</v>
      </c>
      <c r="L1234" s="19" t="s">
        <v>600</v>
      </c>
      <c r="M1234" s="28">
        <v>46231</v>
      </c>
      <c r="N1234" s="29">
        <v>46267</v>
      </c>
      <c r="O1234" s="13" t="s">
        <v>132</v>
      </c>
      <c r="P1234" s="22" t="s">
        <v>1046</v>
      </c>
      <c r="Q1234" s="22">
        <v>800</v>
      </c>
      <c r="R1234" s="23" t="s">
        <v>181</v>
      </c>
      <c r="S1234" s="6" t="s">
        <v>181</v>
      </c>
      <c r="T1234" s="5"/>
      <c r="U1234" s="5" t="s">
        <v>174</v>
      </c>
      <c r="V1234" s="75" t="s">
        <v>6013</v>
      </c>
      <c r="W1234" s="5" t="s">
        <v>181</v>
      </c>
      <c r="X1234" s="5"/>
      <c r="Y1234" s="5"/>
      <c r="Z1234" s="1" t="s">
        <v>1039</v>
      </c>
      <c r="AA1234" s="7">
        <v>0.95</v>
      </c>
      <c r="AB1234" s="5"/>
      <c r="AC1234" s="5"/>
      <c r="AD1234" s="6"/>
      <c r="AE1234" s="5"/>
      <c r="AF1234" s="5" t="str">
        <f t="shared" si="19"/>
        <v>Y</v>
      </c>
      <c r="AG1234" s="5"/>
      <c r="AH1234" s="17">
        <v>1</v>
      </c>
      <c r="AI1234" s="1" t="s">
        <v>6073</v>
      </c>
      <c r="AJ1234" s="46" t="s">
        <v>268</v>
      </c>
      <c r="AK1234" s="98" t="s">
        <v>269</v>
      </c>
      <c r="AL1234" s="25" t="s">
        <v>182</v>
      </c>
      <c r="AM1234" s="100" t="s">
        <v>6074</v>
      </c>
    </row>
    <row r="1235" spans="1:39" ht="57" customHeight="1">
      <c r="A1235" s="13" t="s">
        <v>5744</v>
      </c>
      <c r="B1235" s="13" t="s">
        <v>1339</v>
      </c>
      <c r="C1235" s="13" t="s">
        <v>3305</v>
      </c>
      <c r="D1235" s="27" t="s">
        <v>6088</v>
      </c>
      <c r="E1235" s="5"/>
      <c r="F1235" s="5" t="s">
        <v>3307</v>
      </c>
      <c r="G1235" s="1" t="s">
        <v>6089</v>
      </c>
      <c r="H1235" s="1" t="s">
        <v>6089</v>
      </c>
      <c r="I1235" s="33" t="s">
        <v>3309</v>
      </c>
      <c r="J1235" s="76" t="s">
        <v>6090</v>
      </c>
      <c r="K1235" s="5" t="s">
        <v>598</v>
      </c>
      <c r="L1235" s="19" t="s">
        <v>600</v>
      </c>
      <c r="M1235" s="28">
        <v>46231</v>
      </c>
      <c r="N1235" s="29">
        <v>46267</v>
      </c>
      <c r="O1235" s="13" t="s">
        <v>132</v>
      </c>
      <c r="P1235" s="22" t="s">
        <v>1046</v>
      </c>
      <c r="Q1235" s="22">
        <v>800</v>
      </c>
      <c r="R1235" s="23" t="s">
        <v>132</v>
      </c>
      <c r="S1235" s="6" t="s">
        <v>181</v>
      </c>
      <c r="T1235" s="5"/>
      <c r="U1235" s="5" t="s">
        <v>174</v>
      </c>
      <c r="V1235" s="75" t="s">
        <v>5996</v>
      </c>
      <c r="W1235" s="5" t="s">
        <v>181</v>
      </c>
      <c r="X1235" s="5"/>
      <c r="Y1235" s="5"/>
      <c r="Z1235" s="1">
        <v>0.32</v>
      </c>
      <c r="AA1235" s="7">
        <v>0.95</v>
      </c>
      <c r="AB1235" s="5"/>
      <c r="AC1235" s="5"/>
      <c r="AD1235" s="6"/>
      <c r="AE1235" s="5"/>
      <c r="AF1235" s="5" t="str">
        <f t="shared" si="19"/>
        <v>Y</v>
      </c>
      <c r="AG1235" s="5"/>
      <c r="AH1235" s="17">
        <v>1</v>
      </c>
      <c r="AI1235" s="1" t="s">
        <v>5790</v>
      </c>
      <c r="AJ1235" s="46" t="s">
        <v>268</v>
      </c>
      <c r="AK1235" s="98" t="s">
        <v>269</v>
      </c>
      <c r="AL1235" s="25" t="s">
        <v>182</v>
      </c>
      <c r="AM1235" s="100"/>
    </row>
    <row r="1236" spans="1:39" ht="57" customHeight="1">
      <c r="A1236" s="13" t="s">
        <v>5744</v>
      </c>
      <c r="B1236" s="13" t="s">
        <v>1339</v>
      </c>
      <c r="C1236" s="13" t="s">
        <v>6091</v>
      </c>
      <c r="D1236" s="27" t="s">
        <v>6092</v>
      </c>
      <c r="E1236" s="5"/>
      <c r="F1236" s="5" t="s">
        <v>6093</v>
      </c>
      <c r="G1236" s="1" t="s">
        <v>6094</v>
      </c>
      <c r="H1236" s="1" t="s">
        <v>6095</v>
      </c>
      <c r="I1236" s="33" t="s">
        <v>6096</v>
      </c>
      <c r="J1236" s="76" t="s">
        <v>6097</v>
      </c>
      <c r="K1236" s="5" t="s">
        <v>598</v>
      </c>
      <c r="L1236" s="19" t="s">
        <v>600</v>
      </c>
      <c r="M1236" s="28">
        <v>46231</v>
      </c>
      <c r="N1236" s="29">
        <v>46267</v>
      </c>
      <c r="O1236" s="13" t="s">
        <v>132</v>
      </c>
      <c r="P1236" s="22" t="s">
        <v>1046</v>
      </c>
      <c r="Q1236" s="22">
        <v>800</v>
      </c>
      <c r="R1236" s="23" t="s">
        <v>132</v>
      </c>
      <c r="S1236" s="6" t="s">
        <v>181</v>
      </c>
      <c r="T1236" s="5"/>
      <c r="U1236" s="5" t="s">
        <v>174</v>
      </c>
      <c r="V1236" s="75" t="s">
        <v>5996</v>
      </c>
      <c r="W1236" s="5" t="s">
        <v>181</v>
      </c>
      <c r="X1236" s="5"/>
      <c r="Y1236" s="5"/>
      <c r="Z1236" s="1" t="s">
        <v>1039</v>
      </c>
      <c r="AA1236" s="7">
        <v>0.95</v>
      </c>
      <c r="AB1236" s="5"/>
      <c r="AC1236" s="5"/>
      <c r="AD1236" s="6"/>
      <c r="AE1236" s="5"/>
      <c r="AF1236" s="5" t="str">
        <f t="shared" si="19"/>
        <v>Y</v>
      </c>
      <c r="AG1236" s="5"/>
      <c r="AH1236" s="17">
        <v>1</v>
      </c>
      <c r="AI1236" s="1" t="s">
        <v>6098</v>
      </c>
      <c r="AJ1236" s="46" t="s">
        <v>268</v>
      </c>
      <c r="AK1236" s="98" t="s">
        <v>269</v>
      </c>
      <c r="AL1236" s="25" t="s">
        <v>182</v>
      </c>
      <c r="AM1236" s="100"/>
    </row>
    <row r="1237" spans="1:39" ht="57" customHeight="1">
      <c r="A1237" s="13" t="s">
        <v>5744</v>
      </c>
      <c r="B1237" s="13" t="s">
        <v>1339</v>
      </c>
      <c r="C1237" s="13" t="s">
        <v>6099</v>
      </c>
      <c r="D1237" s="27" t="s">
        <v>6100</v>
      </c>
      <c r="E1237" s="5"/>
      <c r="F1237" s="5" t="s">
        <v>6101</v>
      </c>
      <c r="G1237" s="1" t="s">
        <v>6102</v>
      </c>
      <c r="H1237" s="1" t="s">
        <v>6103</v>
      </c>
      <c r="I1237" s="33" t="s">
        <v>6104</v>
      </c>
      <c r="J1237" s="76" t="s">
        <v>6105</v>
      </c>
      <c r="K1237" s="5" t="s">
        <v>598</v>
      </c>
      <c r="L1237" s="19" t="s">
        <v>600</v>
      </c>
      <c r="M1237" s="28">
        <v>46231</v>
      </c>
      <c r="N1237" s="29">
        <v>46267</v>
      </c>
      <c r="O1237" s="13" t="s">
        <v>132</v>
      </c>
      <c r="P1237" s="22" t="s">
        <v>1046</v>
      </c>
      <c r="Q1237" s="22">
        <v>800</v>
      </c>
      <c r="R1237" s="23" t="s">
        <v>132</v>
      </c>
      <c r="S1237" s="6" t="s">
        <v>181</v>
      </c>
      <c r="T1237" s="5"/>
      <c r="U1237" s="5" t="s">
        <v>174</v>
      </c>
      <c r="V1237" s="75" t="s">
        <v>6013</v>
      </c>
      <c r="W1237" s="5" t="s">
        <v>181</v>
      </c>
      <c r="X1237" s="5"/>
      <c r="Y1237" s="5"/>
      <c r="Z1237" s="1">
        <v>0.78</v>
      </c>
      <c r="AA1237" s="7">
        <v>0.95</v>
      </c>
      <c r="AB1237" s="5"/>
      <c r="AC1237" s="5"/>
      <c r="AD1237" s="6"/>
      <c r="AE1237" s="5"/>
      <c r="AF1237" s="5" t="str">
        <f t="shared" si="19"/>
        <v>Y</v>
      </c>
      <c r="AG1237" s="5"/>
      <c r="AH1237" s="17">
        <v>1</v>
      </c>
      <c r="AI1237" s="1" t="s">
        <v>6099</v>
      </c>
      <c r="AJ1237" s="46" t="s">
        <v>268</v>
      </c>
      <c r="AK1237" s="98" t="s">
        <v>269</v>
      </c>
      <c r="AL1237" s="25" t="s">
        <v>182</v>
      </c>
      <c r="AM1237" s="100"/>
    </row>
    <row r="1238" spans="1:39" ht="57" customHeight="1">
      <c r="A1238" s="13" t="s">
        <v>5744</v>
      </c>
      <c r="B1238" s="13" t="s">
        <v>1339</v>
      </c>
      <c r="C1238" s="13" t="s">
        <v>6106</v>
      </c>
      <c r="D1238" s="27" t="s">
        <v>6107</v>
      </c>
      <c r="E1238" s="5"/>
      <c r="F1238" s="5" t="s">
        <v>6108</v>
      </c>
      <c r="G1238" s="1" t="s">
        <v>6109</v>
      </c>
      <c r="H1238" s="1" t="s">
        <v>6110</v>
      </c>
      <c r="I1238" s="33" t="s">
        <v>6111</v>
      </c>
      <c r="J1238" s="76" t="s">
        <v>6112</v>
      </c>
      <c r="K1238" s="5" t="s">
        <v>598</v>
      </c>
      <c r="L1238" s="19" t="s">
        <v>600</v>
      </c>
      <c r="M1238" s="28">
        <v>46231</v>
      </c>
      <c r="N1238" s="29">
        <v>46267</v>
      </c>
      <c r="O1238" s="13" t="s">
        <v>132</v>
      </c>
      <c r="P1238" s="22" t="s">
        <v>1046</v>
      </c>
      <c r="Q1238" s="22">
        <v>800</v>
      </c>
      <c r="R1238" s="23" t="s">
        <v>132</v>
      </c>
      <c r="S1238" s="6" t="s">
        <v>181</v>
      </c>
      <c r="T1238" s="5"/>
      <c r="U1238" s="5" t="s">
        <v>174</v>
      </c>
      <c r="V1238" s="75" t="s">
        <v>5996</v>
      </c>
      <c r="W1238" s="5" t="s">
        <v>181</v>
      </c>
      <c r="X1238" s="5"/>
      <c r="Y1238" s="5"/>
      <c r="Z1238" s="1" t="s">
        <v>1039</v>
      </c>
      <c r="AA1238" s="7">
        <v>0.95</v>
      </c>
      <c r="AB1238" s="5"/>
      <c r="AC1238" s="5"/>
      <c r="AD1238" s="6"/>
      <c r="AE1238" s="5"/>
      <c r="AF1238" s="5" t="str">
        <f t="shared" si="19"/>
        <v>Y</v>
      </c>
      <c r="AG1238" s="5"/>
      <c r="AH1238" s="17">
        <v>1</v>
      </c>
      <c r="AI1238" s="1" t="s">
        <v>6113</v>
      </c>
      <c r="AJ1238" s="46" t="s">
        <v>268</v>
      </c>
      <c r="AK1238" s="98" t="s">
        <v>269</v>
      </c>
      <c r="AL1238" s="25" t="s">
        <v>182</v>
      </c>
      <c r="AM1238" s="100"/>
    </row>
    <row r="1239" spans="1:39" ht="57" customHeight="1">
      <c r="A1239" s="13" t="s">
        <v>5744</v>
      </c>
      <c r="B1239" s="13" t="s">
        <v>1339</v>
      </c>
      <c r="C1239" s="13" t="s">
        <v>6114</v>
      </c>
      <c r="D1239" s="27" t="s">
        <v>6115</v>
      </c>
      <c r="E1239" s="5"/>
      <c r="F1239" s="5" t="s">
        <v>6116</v>
      </c>
      <c r="G1239" s="1" t="s">
        <v>6117</v>
      </c>
      <c r="H1239" s="1" t="s">
        <v>6118</v>
      </c>
      <c r="I1239" s="33" t="s">
        <v>6119</v>
      </c>
      <c r="J1239" s="76" t="s">
        <v>6120</v>
      </c>
      <c r="K1239" s="5" t="s">
        <v>598</v>
      </c>
      <c r="L1239" s="19" t="s">
        <v>600</v>
      </c>
      <c r="M1239" s="28">
        <v>46231</v>
      </c>
      <c r="N1239" s="29">
        <v>46267</v>
      </c>
      <c r="O1239" s="13" t="s">
        <v>132</v>
      </c>
      <c r="P1239" s="22" t="s">
        <v>1046</v>
      </c>
      <c r="Q1239" s="22">
        <v>800</v>
      </c>
      <c r="R1239" s="23" t="s">
        <v>181</v>
      </c>
      <c r="S1239" s="6" t="s">
        <v>181</v>
      </c>
      <c r="T1239" s="5"/>
      <c r="U1239" s="5" t="s">
        <v>174</v>
      </c>
      <c r="V1239" s="75" t="s">
        <v>5996</v>
      </c>
      <c r="W1239" s="5" t="s">
        <v>181</v>
      </c>
      <c r="X1239" s="5"/>
      <c r="Y1239" s="5"/>
      <c r="Z1239" s="1" t="s">
        <v>1039</v>
      </c>
      <c r="AA1239" s="7">
        <v>0.95</v>
      </c>
      <c r="AB1239" s="5"/>
      <c r="AC1239" s="5"/>
      <c r="AD1239" s="6"/>
      <c r="AE1239" s="5"/>
      <c r="AF1239" s="5" t="str">
        <f t="shared" si="19"/>
        <v>Y</v>
      </c>
      <c r="AG1239" s="5"/>
      <c r="AH1239" s="17">
        <v>1</v>
      </c>
      <c r="AI1239" s="1" t="s">
        <v>6121</v>
      </c>
      <c r="AJ1239" s="46" t="s">
        <v>268</v>
      </c>
      <c r="AK1239" s="98" t="s">
        <v>269</v>
      </c>
      <c r="AL1239" s="25" t="s">
        <v>182</v>
      </c>
      <c r="AM1239" s="100"/>
    </row>
    <row r="1240" spans="1:39" ht="57" customHeight="1">
      <c r="A1240" s="13" t="s">
        <v>5744</v>
      </c>
      <c r="B1240" s="13" t="s">
        <v>1339</v>
      </c>
      <c r="C1240" s="13" t="s">
        <v>1412</v>
      </c>
      <c r="D1240" s="27" t="s">
        <v>6122</v>
      </c>
      <c r="E1240" s="5"/>
      <c r="F1240" s="5" t="s">
        <v>6123</v>
      </c>
      <c r="G1240" s="1" t="s">
        <v>6124</v>
      </c>
      <c r="H1240" s="1" t="s">
        <v>6125</v>
      </c>
      <c r="I1240" s="33" t="s">
        <v>6126</v>
      </c>
      <c r="J1240" s="76" t="s">
        <v>6127</v>
      </c>
      <c r="K1240" s="5" t="s">
        <v>598</v>
      </c>
      <c r="L1240" s="19" t="s">
        <v>600</v>
      </c>
      <c r="M1240" s="28">
        <v>46231</v>
      </c>
      <c r="N1240" s="29">
        <v>46267</v>
      </c>
      <c r="O1240" s="13" t="s">
        <v>132</v>
      </c>
      <c r="P1240" s="22" t="s">
        <v>1046</v>
      </c>
      <c r="Q1240" s="22">
        <v>800</v>
      </c>
      <c r="R1240" s="23" t="s">
        <v>132</v>
      </c>
      <c r="S1240" s="6" t="s">
        <v>181</v>
      </c>
      <c r="T1240" s="5"/>
      <c r="U1240" s="5" t="s">
        <v>174</v>
      </c>
      <c r="V1240" s="75" t="s">
        <v>5996</v>
      </c>
      <c r="W1240" s="5" t="s">
        <v>181</v>
      </c>
      <c r="X1240" s="5"/>
      <c r="Y1240" s="5"/>
      <c r="Z1240" s="1">
        <v>13.2</v>
      </c>
      <c r="AA1240" s="7">
        <v>0.95</v>
      </c>
      <c r="AB1240" s="5"/>
      <c r="AC1240" s="5"/>
      <c r="AD1240" s="6"/>
      <c r="AE1240" s="5"/>
      <c r="AF1240" s="5" t="str">
        <f t="shared" si="19"/>
        <v>Y</v>
      </c>
      <c r="AG1240" s="5"/>
      <c r="AH1240" s="17">
        <v>1</v>
      </c>
      <c r="AI1240" s="1" t="s">
        <v>6128</v>
      </c>
      <c r="AJ1240" s="46" t="s">
        <v>268</v>
      </c>
      <c r="AK1240" s="98" t="s">
        <v>269</v>
      </c>
      <c r="AL1240" s="25" t="s">
        <v>182</v>
      </c>
      <c r="AM1240" s="100"/>
    </row>
    <row r="1241" spans="1:39" ht="57" customHeight="1">
      <c r="A1241" s="13" t="s">
        <v>5744</v>
      </c>
      <c r="B1241" s="13" t="s">
        <v>1339</v>
      </c>
      <c r="C1241" s="13" t="s">
        <v>6129</v>
      </c>
      <c r="D1241" s="27" t="s">
        <v>6130</v>
      </c>
      <c r="E1241" s="5"/>
      <c r="F1241" s="5" t="s">
        <v>6131</v>
      </c>
      <c r="G1241" s="1" t="s">
        <v>6132</v>
      </c>
      <c r="H1241" s="1" t="s">
        <v>6133</v>
      </c>
      <c r="I1241" s="33" t="s">
        <v>6134</v>
      </c>
      <c r="J1241" s="76" t="s">
        <v>6135</v>
      </c>
      <c r="K1241" s="5" t="s">
        <v>598</v>
      </c>
      <c r="L1241" s="19" t="s">
        <v>600</v>
      </c>
      <c r="M1241" s="28">
        <v>46231</v>
      </c>
      <c r="N1241" s="29">
        <v>46267</v>
      </c>
      <c r="O1241" s="13" t="s">
        <v>132</v>
      </c>
      <c r="P1241" s="22" t="s">
        <v>1046</v>
      </c>
      <c r="Q1241" s="22">
        <v>800</v>
      </c>
      <c r="R1241" s="23" t="s">
        <v>132</v>
      </c>
      <c r="S1241" s="6" t="s">
        <v>181</v>
      </c>
      <c r="T1241" s="5"/>
      <c r="U1241" s="5" t="s">
        <v>174</v>
      </c>
      <c r="V1241" s="75" t="s">
        <v>6136</v>
      </c>
      <c r="W1241" s="5" t="s">
        <v>181</v>
      </c>
      <c r="X1241" s="5"/>
      <c r="Y1241" s="5"/>
      <c r="Z1241" s="1">
        <v>0.02</v>
      </c>
      <c r="AA1241" s="7">
        <v>0.95</v>
      </c>
      <c r="AB1241" s="5"/>
      <c r="AC1241" s="5"/>
      <c r="AD1241" s="6"/>
      <c r="AE1241" s="5"/>
      <c r="AF1241" s="5" t="str">
        <f t="shared" si="19"/>
        <v>Y</v>
      </c>
      <c r="AG1241" s="5"/>
      <c r="AH1241" s="17">
        <v>1</v>
      </c>
      <c r="AI1241" s="1" t="s">
        <v>6128</v>
      </c>
      <c r="AJ1241" s="46" t="s">
        <v>268</v>
      </c>
      <c r="AK1241" s="98" t="s">
        <v>269</v>
      </c>
      <c r="AL1241" s="25" t="s">
        <v>182</v>
      </c>
      <c r="AM1241" s="100"/>
    </row>
    <row r="1242" spans="1:39" ht="57" customHeight="1">
      <c r="A1242" s="13" t="s">
        <v>5744</v>
      </c>
      <c r="B1242" s="13" t="s">
        <v>1339</v>
      </c>
      <c r="C1242" s="13" t="s">
        <v>6137</v>
      </c>
      <c r="D1242" s="27" t="s">
        <v>6138</v>
      </c>
      <c r="E1242" s="5"/>
      <c r="F1242" s="5" t="s">
        <v>6139</v>
      </c>
      <c r="G1242" s="1" t="s">
        <v>6140</v>
      </c>
      <c r="H1242" s="1" t="s">
        <v>6141</v>
      </c>
      <c r="I1242" s="33" t="s">
        <v>6142</v>
      </c>
      <c r="J1242" s="76" t="s">
        <v>6143</v>
      </c>
      <c r="K1242" s="5" t="s">
        <v>598</v>
      </c>
      <c r="L1242" s="19" t="s">
        <v>600</v>
      </c>
      <c r="M1242" s="28">
        <v>46231</v>
      </c>
      <c r="N1242" s="29">
        <v>46267</v>
      </c>
      <c r="O1242" s="13" t="s">
        <v>132</v>
      </c>
      <c r="P1242" s="22" t="s">
        <v>1046</v>
      </c>
      <c r="Q1242" s="22">
        <v>800</v>
      </c>
      <c r="R1242" s="23" t="s">
        <v>181</v>
      </c>
      <c r="S1242" s="6" t="s">
        <v>181</v>
      </c>
      <c r="T1242" s="5"/>
      <c r="U1242" s="5" t="s">
        <v>174</v>
      </c>
      <c r="V1242" s="75" t="s">
        <v>5996</v>
      </c>
      <c r="W1242" s="5" t="s">
        <v>181</v>
      </c>
      <c r="X1242" s="5"/>
      <c r="Y1242" s="5"/>
      <c r="Z1242" s="1" t="s">
        <v>1039</v>
      </c>
      <c r="AA1242" s="7">
        <v>0.95</v>
      </c>
      <c r="AB1242" s="5"/>
      <c r="AC1242" s="5"/>
      <c r="AD1242" s="6"/>
      <c r="AE1242" s="5"/>
      <c r="AF1242" s="5" t="str">
        <f t="shared" si="19"/>
        <v>Y</v>
      </c>
      <c r="AG1242" s="5"/>
      <c r="AH1242" s="17">
        <v>1</v>
      </c>
      <c r="AI1242" s="1" t="s">
        <v>6144</v>
      </c>
      <c r="AJ1242" s="46" t="s">
        <v>268</v>
      </c>
      <c r="AK1242" s="98" t="s">
        <v>269</v>
      </c>
      <c r="AL1242" s="25" t="s">
        <v>182</v>
      </c>
      <c r="AM1242" s="100"/>
    </row>
    <row r="1243" spans="1:39" ht="57" customHeight="1">
      <c r="A1243" s="13" t="s">
        <v>5744</v>
      </c>
      <c r="B1243" s="13" t="s">
        <v>1339</v>
      </c>
      <c r="C1243" s="13" t="s">
        <v>1453</v>
      </c>
      <c r="D1243" s="27" t="s">
        <v>6145</v>
      </c>
      <c r="E1243" s="5"/>
      <c r="F1243" s="5" t="s">
        <v>4448</v>
      </c>
      <c r="G1243" s="1" t="s">
        <v>6146</v>
      </c>
      <c r="H1243" s="1" t="s">
        <v>6146</v>
      </c>
      <c r="I1243" s="33" t="s">
        <v>6147</v>
      </c>
      <c r="J1243" s="76" t="s">
        <v>6148</v>
      </c>
      <c r="K1243" s="5" t="s">
        <v>598</v>
      </c>
      <c r="L1243" s="19" t="s">
        <v>600</v>
      </c>
      <c r="M1243" s="28">
        <v>46231</v>
      </c>
      <c r="N1243" s="29">
        <v>46267</v>
      </c>
      <c r="O1243" s="13" t="s">
        <v>132</v>
      </c>
      <c r="P1243" s="22" t="s">
        <v>1046</v>
      </c>
      <c r="Q1243" s="22">
        <v>800</v>
      </c>
      <c r="R1243" s="23" t="s">
        <v>132</v>
      </c>
      <c r="S1243" s="6" t="s">
        <v>181</v>
      </c>
      <c r="T1243" s="5"/>
      <c r="U1243" s="5" t="s">
        <v>174</v>
      </c>
      <c r="V1243" s="75" t="s">
        <v>6149</v>
      </c>
      <c r="W1243" s="5" t="s">
        <v>181</v>
      </c>
      <c r="X1243" s="5"/>
      <c r="Y1243" s="5"/>
      <c r="Z1243" s="1" t="s">
        <v>1039</v>
      </c>
      <c r="AA1243" s="7">
        <v>0.95</v>
      </c>
      <c r="AB1243" s="5"/>
      <c r="AC1243" s="5"/>
      <c r="AD1243" s="6"/>
      <c r="AE1243" s="5"/>
      <c r="AF1243" s="5" t="str">
        <f t="shared" si="19"/>
        <v>Y</v>
      </c>
      <c r="AG1243" s="5"/>
      <c r="AH1243" s="17">
        <v>1</v>
      </c>
      <c r="AI1243" s="1" t="s">
        <v>1453</v>
      </c>
      <c r="AJ1243" s="46" t="s">
        <v>268</v>
      </c>
      <c r="AK1243" s="98" t="s">
        <v>269</v>
      </c>
      <c r="AL1243" s="25" t="s">
        <v>182</v>
      </c>
      <c r="AM1243" s="100"/>
    </row>
    <row r="1244" spans="1:39" ht="57" customHeight="1">
      <c r="A1244" s="13" t="s">
        <v>1039</v>
      </c>
      <c r="B1244" s="13" t="s">
        <v>1039</v>
      </c>
      <c r="C1244" s="13" t="s">
        <v>1039</v>
      </c>
      <c r="D1244" s="27" t="s">
        <v>6150</v>
      </c>
      <c r="E1244" s="5"/>
      <c r="F1244" s="5" t="s">
        <v>6151</v>
      </c>
      <c r="G1244" s="1" t="s">
        <v>6152</v>
      </c>
      <c r="H1244" s="1" t="s">
        <v>6153</v>
      </c>
      <c r="I1244" s="33" t="s">
        <v>6154</v>
      </c>
      <c r="J1244" s="76" t="s">
        <v>6155</v>
      </c>
      <c r="K1244" s="5" t="s">
        <v>598</v>
      </c>
      <c r="L1244" s="19" t="s">
        <v>600</v>
      </c>
      <c r="M1244" s="28">
        <v>46231</v>
      </c>
      <c r="N1244" s="29">
        <v>46267</v>
      </c>
      <c r="O1244" s="13" t="s">
        <v>132</v>
      </c>
      <c r="P1244" s="22" t="s">
        <v>1046</v>
      </c>
      <c r="Q1244" s="22">
        <v>800</v>
      </c>
      <c r="R1244" s="23" t="s">
        <v>181</v>
      </c>
      <c r="S1244" s="6" t="s">
        <v>181</v>
      </c>
      <c r="T1244" s="5"/>
      <c r="U1244" s="5" t="s">
        <v>174</v>
      </c>
      <c r="V1244" s="75" t="s">
        <v>6156</v>
      </c>
      <c r="W1244" s="5" t="s">
        <v>181</v>
      </c>
      <c r="X1244" s="5"/>
      <c r="Y1244" s="5"/>
      <c r="Z1244" s="1" t="s">
        <v>1039</v>
      </c>
      <c r="AA1244" s="7">
        <v>0.95</v>
      </c>
      <c r="AB1244" s="5"/>
      <c r="AC1244" s="5"/>
      <c r="AD1244" s="6"/>
      <c r="AE1244" s="5"/>
      <c r="AF1244" s="5" t="str">
        <f t="shared" si="19"/>
        <v>Y</v>
      </c>
      <c r="AG1244" s="5"/>
      <c r="AH1244" s="17">
        <v>1</v>
      </c>
      <c r="AI1244" s="1" t="s">
        <v>6157</v>
      </c>
      <c r="AJ1244" s="46" t="s">
        <v>268</v>
      </c>
      <c r="AK1244" s="98" t="s">
        <v>269</v>
      </c>
      <c r="AL1244" s="25" t="s">
        <v>182</v>
      </c>
      <c r="AM1244" s="100"/>
    </row>
    <row r="1245" spans="1:39" ht="57" customHeight="1">
      <c r="A1245" s="13" t="s">
        <v>5744</v>
      </c>
      <c r="B1245" s="13" t="s">
        <v>1339</v>
      </c>
      <c r="C1245" s="13" t="s">
        <v>3340</v>
      </c>
      <c r="D1245" s="27" t="s">
        <v>6158</v>
      </c>
      <c r="E1245" s="5"/>
      <c r="F1245" s="5" t="s">
        <v>3342</v>
      </c>
      <c r="G1245" s="1" t="s">
        <v>6159</v>
      </c>
      <c r="H1245" s="1" t="s">
        <v>6159</v>
      </c>
      <c r="I1245" s="33" t="s">
        <v>3344</v>
      </c>
      <c r="J1245" s="76" t="s">
        <v>6160</v>
      </c>
      <c r="K1245" s="5" t="s">
        <v>598</v>
      </c>
      <c r="L1245" s="19" t="s">
        <v>600</v>
      </c>
      <c r="M1245" s="28">
        <v>46231</v>
      </c>
      <c r="N1245" s="29">
        <v>46267</v>
      </c>
      <c r="O1245" s="13" t="s">
        <v>132</v>
      </c>
      <c r="P1245" s="22" t="s">
        <v>1046</v>
      </c>
      <c r="Q1245" s="22">
        <v>800</v>
      </c>
      <c r="R1245" s="23" t="s">
        <v>132</v>
      </c>
      <c r="S1245" s="6" t="s">
        <v>181</v>
      </c>
      <c r="T1245" s="5"/>
      <c r="U1245" s="5" t="s">
        <v>174</v>
      </c>
      <c r="V1245" s="75" t="s">
        <v>5996</v>
      </c>
      <c r="W1245" s="5" t="s">
        <v>181</v>
      </c>
      <c r="X1245" s="5"/>
      <c r="Y1245" s="5"/>
      <c r="Z1245" s="1" t="s">
        <v>1039</v>
      </c>
      <c r="AA1245" s="7">
        <v>0.95</v>
      </c>
      <c r="AB1245" s="5"/>
      <c r="AC1245" s="5"/>
      <c r="AD1245" s="6"/>
      <c r="AE1245" s="5"/>
      <c r="AF1245" s="5" t="str">
        <f t="shared" si="19"/>
        <v>Y</v>
      </c>
      <c r="AG1245" s="5"/>
      <c r="AH1245" s="17">
        <v>1</v>
      </c>
      <c r="AI1245" s="1" t="s">
        <v>3340</v>
      </c>
      <c r="AJ1245" s="46" t="s">
        <v>268</v>
      </c>
      <c r="AK1245" s="98" t="s">
        <v>269</v>
      </c>
      <c r="AL1245" s="25" t="s">
        <v>182</v>
      </c>
      <c r="AM1245" s="100"/>
    </row>
    <row r="1246" spans="1:39" ht="57" customHeight="1">
      <c r="A1246" s="13" t="s">
        <v>5744</v>
      </c>
      <c r="B1246" s="13" t="s">
        <v>1339</v>
      </c>
      <c r="C1246" s="13" t="s">
        <v>6161</v>
      </c>
      <c r="D1246" s="27" t="s">
        <v>6162</v>
      </c>
      <c r="E1246" s="5"/>
      <c r="F1246" s="5" t="s">
        <v>6163</v>
      </c>
      <c r="G1246" s="1" t="s">
        <v>6164</v>
      </c>
      <c r="H1246" s="1" t="s">
        <v>6165</v>
      </c>
      <c r="I1246" s="33" t="s">
        <v>6166</v>
      </c>
      <c r="J1246" s="76" t="s">
        <v>6167</v>
      </c>
      <c r="K1246" s="5" t="s">
        <v>598</v>
      </c>
      <c r="L1246" s="19" t="s">
        <v>600</v>
      </c>
      <c r="M1246" s="28">
        <v>46231</v>
      </c>
      <c r="N1246" s="29">
        <v>46267</v>
      </c>
      <c r="O1246" s="13" t="s">
        <v>132</v>
      </c>
      <c r="P1246" s="22" t="s">
        <v>1046</v>
      </c>
      <c r="Q1246" s="22">
        <v>800</v>
      </c>
      <c r="R1246" s="23" t="s">
        <v>132</v>
      </c>
      <c r="S1246" s="6" t="s">
        <v>181</v>
      </c>
      <c r="T1246" s="5"/>
      <c r="U1246" s="5" t="s">
        <v>134</v>
      </c>
      <c r="V1246" s="75" t="s">
        <v>6168</v>
      </c>
      <c r="W1246" s="5" t="s">
        <v>181</v>
      </c>
      <c r="X1246" s="5"/>
      <c r="Y1246" s="5"/>
      <c r="Z1246" s="1">
        <v>0.04</v>
      </c>
      <c r="AA1246" s="7">
        <v>0.95</v>
      </c>
      <c r="AB1246" s="5"/>
      <c r="AC1246" s="5"/>
      <c r="AD1246" s="6"/>
      <c r="AE1246" s="5"/>
      <c r="AF1246" s="5" t="str">
        <f t="shared" si="19"/>
        <v>Y</v>
      </c>
      <c r="AG1246" s="5"/>
      <c r="AH1246" s="17">
        <v>1</v>
      </c>
      <c r="AI1246" s="1" t="s">
        <v>6161</v>
      </c>
      <c r="AJ1246" s="46" t="s">
        <v>268</v>
      </c>
      <c r="AK1246" s="98" t="s">
        <v>269</v>
      </c>
      <c r="AL1246" s="25" t="s">
        <v>182</v>
      </c>
      <c r="AM1246" s="100"/>
    </row>
    <row r="1247" spans="1:39" ht="57" customHeight="1">
      <c r="A1247" s="13" t="s">
        <v>5744</v>
      </c>
      <c r="B1247" s="13" t="s">
        <v>1339</v>
      </c>
      <c r="C1247" s="13" t="s">
        <v>6169</v>
      </c>
      <c r="D1247" s="27" t="s">
        <v>6170</v>
      </c>
      <c r="E1247" s="5"/>
      <c r="F1247" s="5" t="s">
        <v>6171</v>
      </c>
      <c r="G1247" s="1" t="s">
        <v>6172</v>
      </c>
      <c r="H1247" s="1" t="s">
        <v>6173</v>
      </c>
      <c r="I1247" s="33" t="s">
        <v>6174</v>
      </c>
      <c r="J1247" s="76" t="s">
        <v>6175</v>
      </c>
      <c r="K1247" s="5" t="s">
        <v>598</v>
      </c>
      <c r="L1247" s="19" t="s">
        <v>600</v>
      </c>
      <c r="M1247" s="28">
        <v>46231</v>
      </c>
      <c r="N1247" s="29">
        <v>46267</v>
      </c>
      <c r="O1247" s="13" t="s">
        <v>132</v>
      </c>
      <c r="P1247" s="22" t="s">
        <v>1046</v>
      </c>
      <c r="Q1247" s="22">
        <v>800</v>
      </c>
      <c r="R1247" s="23" t="s">
        <v>181</v>
      </c>
      <c r="S1247" s="6" t="s">
        <v>181</v>
      </c>
      <c r="T1247" s="5"/>
      <c r="U1247" s="5" t="s">
        <v>174</v>
      </c>
      <c r="V1247" s="75" t="s">
        <v>5996</v>
      </c>
      <c r="W1247" s="5" t="s">
        <v>181</v>
      </c>
      <c r="X1247" s="5"/>
      <c r="Y1247" s="5"/>
      <c r="Z1247" s="1" t="s">
        <v>1039</v>
      </c>
      <c r="AA1247" s="7">
        <v>0.95</v>
      </c>
      <c r="AB1247" s="5"/>
      <c r="AC1247" s="5"/>
      <c r="AD1247" s="6"/>
      <c r="AE1247" s="5"/>
      <c r="AF1247" s="5" t="str">
        <f t="shared" si="19"/>
        <v>Y</v>
      </c>
      <c r="AG1247" s="5"/>
      <c r="AH1247" s="17">
        <v>1</v>
      </c>
      <c r="AI1247" s="1" t="s">
        <v>5266</v>
      </c>
      <c r="AJ1247" s="46" t="s">
        <v>268</v>
      </c>
      <c r="AK1247" s="98" t="s">
        <v>269</v>
      </c>
      <c r="AL1247" s="25" t="s">
        <v>182</v>
      </c>
      <c r="AM1247" s="100"/>
    </row>
    <row r="1248" spans="1:39" ht="57" customHeight="1">
      <c r="A1248" s="13" t="s">
        <v>5744</v>
      </c>
      <c r="B1248" s="13" t="s">
        <v>1339</v>
      </c>
      <c r="C1248" s="13" t="s">
        <v>6176</v>
      </c>
      <c r="D1248" s="27" t="s">
        <v>6177</v>
      </c>
      <c r="E1248" s="5"/>
      <c r="F1248" s="5" t="s">
        <v>6178</v>
      </c>
      <c r="G1248" s="1" t="s">
        <v>6179</v>
      </c>
      <c r="H1248" s="1" t="s">
        <v>6179</v>
      </c>
      <c r="I1248" s="33" t="s">
        <v>6180</v>
      </c>
      <c r="J1248" s="76" t="s">
        <v>6181</v>
      </c>
      <c r="K1248" s="5" t="s">
        <v>598</v>
      </c>
      <c r="L1248" s="19" t="s">
        <v>600</v>
      </c>
      <c r="M1248" s="28">
        <v>46231</v>
      </c>
      <c r="N1248" s="29">
        <v>46267</v>
      </c>
      <c r="O1248" s="13" t="s">
        <v>132</v>
      </c>
      <c r="P1248" s="22" t="s">
        <v>1046</v>
      </c>
      <c r="Q1248" s="22">
        <v>800</v>
      </c>
      <c r="R1248" s="23" t="s">
        <v>181</v>
      </c>
      <c r="S1248" s="6" t="s">
        <v>181</v>
      </c>
      <c r="T1248" s="5"/>
      <c r="U1248" s="5" t="s">
        <v>174</v>
      </c>
      <c r="V1248" s="75" t="s">
        <v>5996</v>
      </c>
      <c r="W1248" s="5" t="s">
        <v>181</v>
      </c>
      <c r="X1248" s="5"/>
      <c r="Y1248" s="5"/>
      <c r="Z1248" s="1" t="s">
        <v>1039</v>
      </c>
      <c r="AA1248" s="7">
        <v>0.95</v>
      </c>
      <c r="AB1248" s="5"/>
      <c r="AC1248" s="5"/>
      <c r="AD1248" s="6"/>
      <c r="AE1248" s="5"/>
      <c r="AF1248" s="5" t="str">
        <f t="shared" si="19"/>
        <v>Y</v>
      </c>
      <c r="AG1248" s="5"/>
      <c r="AH1248" s="17">
        <v>1</v>
      </c>
      <c r="AI1248" s="1" t="s">
        <v>1497</v>
      </c>
      <c r="AJ1248" s="46" t="s">
        <v>268</v>
      </c>
      <c r="AK1248" s="98" t="s">
        <v>269</v>
      </c>
      <c r="AL1248" s="25" t="s">
        <v>182</v>
      </c>
      <c r="AM1248" s="100"/>
    </row>
    <row r="1249" spans="1:39" ht="57" customHeight="1">
      <c r="A1249" s="13" t="s">
        <v>5744</v>
      </c>
      <c r="B1249" s="13" t="s">
        <v>1339</v>
      </c>
      <c r="C1249" s="13" t="s">
        <v>6182</v>
      </c>
      <c r="D1249" s="27" t="s">
        <v>6183</v>
      </c>
      <c r="E1249" s="5"/>
      <c r="F1249" s="5" t="s">
        <v>6184</v>
      </c>
      <c r="G1249" s="1" t="s">
        <v>6185</v>
      </c>
      <c r="H1249" s="1" t="s">
        <v>6186</v>
      </c>
      <c r="I1249" s="33" t="s">
        <v>6187</v>
      </c>
      <c r="J1249" s="76" t="s">
        <v>6188</v>
      </c>
      <c r="K1249" s="5" t="s">
        <v>598</v>
      </c>
      <c r="L1249" s="19" t="s">
        <v>600</v>
      </c>
      <c r="M1249" s="28">
        <v>46231</v>
      </c>
      <c r="N1249" s="29">
        <v>46267</v>
      </c>
      <c r="O1249" s="13" t="s">
        <v>132</v>
      </c>
      <c r="P1249" s="22" t="s">
        <v>1046</v>
      </c>
      <c r="Q1249" s="22">
        <v>800</v>
      </c>
      <c r="R1249" s="23" t="s">
        <v>132</v>
      </c>
      <c r="S1249" s="6" t="s">
        <v>181</v>
      </c>
      <c r="T1249" s="5"/>
      <c r="U1249" s="5" t="s">
        <v>174</v>
      </c>
      <c r="V1249" s="75" t="s">
        <v>5996</v>
      </c>
      <c r="W1249" s="5" t="s">
        <v>181</v>
      </c>
      <c r="X1249" s="5"/>
      <c r="Y1249" s="5"/>
      <c r="Z1249" s="1" t="s">
        <v>1039</v>
      </c>
      <c r="AA1249" s="7">
        <v>0.95</v>
      </c>
      <c r="AB1249" s="5"/>
      <c r="AC1249" s="5"/>
      <c r="AD1249" s="6"/>
      <c r="AE1249" s="5"/>
      <c r="AF1249" s="5" t="str">
        <f t="shared" si="19"/>
        <v>Y</v>
      </c>
      <c r="AG1249" s="5"/>
      <c r="AH1249" s="17">
        <v>1</v>
      </c>
      <c r="AI1249" s="1" t="s">
        <v>6182</v>
      </c>
      <c r="AJ1249" s="46" t="s">
        <v>268</v>
      </c>
      <c r="AK1249" s="98" t="s">
        <v>269</v>
      </c>
      <c r="AL1249" s="25" t="s">
        <v>182</v>
      </c>
      <c r="AM1249" s="100"/>
    </row>
    <row r="1250" spans="1:39" ht="57" customHeight="1">
      <c r="A1250" s="13" t="s">
        <v>5744</v>
      </c>
      <c r="B1250" s="13" t="s">
        <v>1339</v>
      </c>
      <c r="C1250" s="13" t="s">
        <v>6189</v>
      </c>
      <c r="D1250" s="27" t="s">
        <v>6190</v>
      </c>
      <c r="E1250" s="5"/>
      <c r="F1250" s="5" t="s">
        <v>6191</v>
      </c>
      <c r="G1250" s="1" t="s">
        <v>6192</v>
      </c>
      <c r="H1250" s="1" t="s">
        <v>6193</v>
      </c>
      <c r="I1250" s="33" t="s">
        <v>6194</v>
      </c>
      <c r="J1250" s="76" t="s">
        <v>6042</v>
      </c>
      <c r="K1250" s="5" t="s">
        <v>598</v>
      </c>
      <c r="L1250" s="19" t="s">
        <v>600</v>
      </c>
      <c r="M1250" s="28">
        <v>46231</v>
      </c>
      <c r="N1250" s="29">
        <v>46267</v>
      </c>
      <c r="O1250" s="13" t="s">
        <v>132</v>
      </c>
      <c r="P1250" s="22" t="s">
        <v>1046</v>
      </c>
      <c r="Q1250" s="22">
        <v>800</v>
      </c>
      <c r="R1250" s="23" t="s">
        <v>132</v>
      </c>
      <c r="S1250" s="6" t="s">
        <v>181</v>
      </c>
      <c r="T1250" s="5"/>
      <c r="U1250" s="5" t="s">
        <v>174</v>
      </c>
      <c r="V1250" s="75" t="s">
        <v>5996</v>
      </c>
      <c r="W1250" s="5" t="s">
        <v>181</v>
      </c>
      <c r="X1250" s="5"/>
      <c r="Y1250" s="5"/>
      <c r="Z1250" s="1" t="s">
        <v>1039</v>
      </c>
      <c r="AA1250" s="7">
        <v>0.95</v>
      </c>
      <c r="AB1250" s="5"/>
      <c r="AC1250" s="5"/>
      <c r="AD1250" s="6"/>
      <c r="AE1250" s="5"/>
      <c r="AF1250" s="5" t="str">
        <f t="shared" si="19"/>
        <v>Y</v>
      </c>
      <c r="AG1250" s="5"/>
      <c r="AH1250" s="17">
        <v>1</v>
      </c>
      <c r="AI1250" s="1" t="s">
        <v>6195</v>
      </c>
      <c r="AJ1250" s="46" t="s">
        <v>268</v>
      </c>
      <c r="AK1250" s="98" t="s">
        <v>269</v>
      </c>
      <c r="AL1250" s="25" t="s">
        <v>182</v>
      </c>
      <c r="AM1250" s="100"/>
    </row>
    <row r="1251" spans="1:39" ht="57" customHeight="1">
      <c r="A1251" s="13" t="s">
        <v>5744</v>
      </c>
      <c r="B1251" s="13" t="s">
        <v>1339</v>
      </c>
      <c r="C1251" s="13" t="s">
        <v>6196</v>
      </c>
      <c r="D1251" s="27" t="s">
        <v>6197</v>
      </c>
      <c r="E1251" s="5"/>
      <c r="F1251" s="5" t="s">
        <v>6198</v>
      </c>
      <c r="G1251" s="1" t="s">
        <v>6199</v>
      </c>
      <c r="H1251" s="1" t="s">
        <v>6200</v>
      </c>
      <c r="I1251" s="33" t="s">
        <v>6201</v>
      </c>
      <c r="J1251" s="76" t="s">
        <v>6202</v>
      </c>
      <c r="K1251" s="5" t="s">
        <v>598</v>
      </c>
      <c r="L1251" s="19" t="s">
        <v>600</v>
      </c>
      <c r="M1251" s="28">
        <v>46231</v>
      </c>
      <c r="N1251" s="29">
        <v>46267</v>
      </c>
      <c r="O1251" s="13" t="s">
        <v>132</v>
      </c>
      <c r="P1251" s="22" t="s">
        <v>1046</v>
      </c>
      <c r="Q1251" s="22">
        <v>800</v>
      </c>
      <c r="R1251" s="23" t="s">
        <v>132</v>
      </c>
      <c r="S1251" s="6" t="s">
        <v>181</v>
      </c>
      <c r="T1251" s="5"/>
      <c r="U1251" s="5" t="s">
        <v>174</v>
      </c>
      <c r="V1251" s="75" t="s">
        <v>5996</v>
      </c>
      <c r="W1251" s="5" t="s">
        <v>181</v>
      </c>
      <c r="X1251" s="5"/>
      <c r="Y1251" s="5"/>
      <c r="Z1251" s="1" t="s">
        <v>1039</v>
      </c>
      <c r="AA1251" s="7">
        <v>0.95</v>
      </c>
      <c r="AB1251" s="5"/>
      <c r="AC1251" s="5"/>
      <c r="AD1251" s="6"/>
      <c r="AE1251" s="5"/>
      <c r="AF1251" s="5" t="str">
        <f t="shared" si="19"/>
        <v>Y</v>
      </c>
      <c r="AG1251" s="5"/>
      <c r="AH1251" s="17">
        <v>1</v>
      </c>
      <c r="AI1251" s="1" t="s">
        <v>6196</v>
      </c>
      <c r="AJ1251" s="46" t="s">
        <v>268</v>
      </c>
      <c r="AK1251" s="98" t="s">
        <v>269</v>
      </c>
      <c r="AL1251" s="25" t="s">
        <v>182</v>
      </c>
      <c r="AM1251" s="100"/>
    </row>
    <row r="1252" spans="1:39" ht="57" customHeight="1">
      <c r="A1252" s="13" t="s">
        <v>5744</v>
      </c>
      <c r="B1252" s="13" t="s">
        <v>1339</v>
      </c>
      <c r="C1252" s="13" t="s">
        <v>6203</v>
      </c>
      <c r="D1252" s="27" t="s">
        <v>6204</v>
      </c>
      <c r="E1252" s="5"/>
      <c r="F1252" s="5" t="s">
        <v>6205</v>
      </c>
      <c r="G1252" s="1" t="s">
        <v>6206</v>
      </c>
      <c r="H1252" s="1" t="s">
        <v>6207</v>
      </c>
      <c r="I1252" s="33" t="s">
        <v>6208</v>
      </c>
      <c r="J1252" s="76" t="s">
        <v>6209</v>
      </c>
      <c r="K1252" s="5" t="s">
        <v>598</v>
      </c>
      <c r="L1252" s="19" t="s">
        <v>600</v>
      </c>
      <c r="M1252" s="28">
        <v>46231</v>
      </c>
      <c r="N1252" s="29">
        <v>46267</v>
      </c>
      <c r="O1252" s="13" t="s">
        <v>132</v>
      </c>
      <c r="P1252" s="22" t="s">
        <v>1046</v>
      </c>
      <c r="Q1252" s="22">
        <v>800</v>
      </c>
      <c r="R1252" s="23" t="s">
        <v>132</v>
      </c>
      <c r="S1252" s="6" t="s">
        <v>181</v>
      </c>
      <c r="T1252" s="5"/>
      <c r="U1252" s="5" t="s">
        <v>174</v>
      </c>
      <c r="V1252" s="75" t="s">
        <v>5996</v>
      </c>
      <c r="W1252" s="5" t="s">
        <v>181</v>
      </c>
      <c r="X1252" s="5"/>
      <c r="Y1252" s="5"/>
      <c r="Z1252" s="1" t="s">
        <v>1039</v>
      </c>
      <c r="AA1252" s="7">
        <v>0.95</v>
      </c>
      <c r="AB1252" s="5"/>
      <c r="AC1252" s="5"/>
      <c r="AD1252" s="6"/>
      <c r="AE1252" s="5"/>
      <c r="AF1252" s="5" t="str">
        <f t="shared" si="19"/>
        <v>Y</v>
      </c>
      <c r="AG1252" s="5"/>
      <c r="AH1252" s="17">
        <v>1</v>
      </c>
      <c r="AI1252" s="1" t="s">
        <v>6210</v>
      </c>
      <c r="AJ1252" s="46" t="s">
        <v>268</v>
      </c>
      <c r="AK1252" s="98" t="s">
        <v>269</v>
      </c>
      <c r="AL1252" s="25" t="s">
        <v>182</v>
      </c>
      <c r="AM1252" s="100"/>
    </row>
    <row r="1253" spans="1:39" ht="57" customHeight="1">
      <c r="A1253" s="13" t="s">
        <v>5744</v>
      </c>
      <c r="B1253" s="13" t="s">
        <v>1339</v>
      </c>
      <c r="C1253" s="13" t="s">
        <v>6211</v>
      </c>
      <c r="D1253" s="27" t="s">
        <v>6212</v>
      </c>
      <c r="E1253" s="5"/>
      <c r="F1253" s="5" t="s">
        <v>6213</v>
      </c>
      <c r="G1253" s="1" t="s">
        <v>6214</v>
      </c>
      <c r="H1253" s="1" t="s">
        <v>6214</v>
      </c>
      <c r="I1253" s="33" t="s">
        <v>6215</v>
      </c>
      <c r="J1253" s="76" t="s">
        <v>6216</v>
      </c>
      <c r="K1253" s="5" t="s">
        <v>598</v>
      </c>
      <c r="L1253" s="19" t="s">
        <v>600</v>
      </c>
      <c r="M1253" s="28">
        <v>46231</v>
      </c>
      <c r="N1253" s="29">
        <v>46267</v>
      </c>
      <c r="O1253" s="13" t="s">
        <v>132</v>
      </c>
      <c r="P1253" s="22" t="s">
        <v>1046</v>
      </c>
      <c r="Q1253" s="22">
        <v>800</v>
      </c>
      <c r="R1253" s="23" t="s">
        <v>132</v>
      </c>
      <c r="S1253" s="6" t="s">
        <v>181</v>
      </c>
      <c r="T1253" s="5"/>
      <c r="U1253" s="5" t="s">
        <v>174</v>
      </c>
      <c r="V1253" s="75" t="s">
        <v>6217</v>
      </c>
      <c r="W1253" s="5" t="s">
        <v>181</v>
      </c>
      <c r="X1253" s="5"/>
      <c r="Y1253" s="5"/>
      <c r="Z1253" s="1">
        <v>0</v>
      </c>
      <c r="AA1253" s="7">
        <v>0.95</v>
      </c>
      <c r="AB1253" s="5"/>
      <c r="AC1253" s="5"/>
      <c r="AD1253" s="6"/>
      <c r="AE1253" s="5"/>
      <c r="AF1253" s="5" t="str">
        <f t="shared" si="19"/>
        <v>Y</v>
      </c>
      <c r="AG1253" s="5"/>
      <c r="AH1253" s="17">
        <v>1</v>
      </c>
      <c r="AI1253" s="1" t="s">
        <v>6211</v>
      </c>
      <c r="AJ1253" s="46" t="s">
        <v>268</v>
      </c>
      <c r="AK1253" s="98" t="s">
        <v>269</v>
      </c>
      <c r="AL1253" s="25" t="s">
        <v>182</v>
      </c>
      <c r="AM1253" s="100"/>
    </row>
    <row r="1254" spans="1:39" ht="57" customHeight="1">
      <c r="A1254" s="13" t="s">
        <v>5744</v>
      </c>
      <c r="B1254" s="13" t="s">
        <v>1339</v>
      </c>
      <c r="C1254" s="13" t="s">
        <v>6218</v>
      </c>
      <c r="D1254" s="27" t="s">
        <v>6219</v>
      </c>
      <c r="E1254" s="5"/>
      <c r="F1254" s="5" t="s">
        <v>6220</v>
      </c>
      <c r="G1254" s="1" t="s">
        <v>6221</v>
      </c>
      <c r="H1254" s="1" t="s">
        <v>6222</v>
      </c>
      <c r="I1254" s="33" t="s">
        <v>6223</v>
      </c>
      <c r="J1254" s="76" t="s">
        <v>6224</v>
      </c>
      <c r="K1254" s="5" t="s">
        <v>598</v>
      </c>
      <c r="L1254" s="19" t="s">
        <v>600</v>
      </c>
      <c r="M1254" s="28">
        <v>46231</v>
      </c>
      <c r="N1254" s="29">
        <v>46267</v>
      </c>
      <c r="O1254" s="13" t="s">
        <v>132</v>
      </c>
      <c r="P1254" s="22" t="s">
        <v>1046</v>
      </c>
      <c r="Q1254" s="22">
        <v>800</v>
      </c>
      <c r="R1254" s="23" t="s">
        <v>132</v>
      </c>
      <c r="S1254" s="6" t="s">
        <v>181</v>
      </c>
      <c r="T1254" s="5"/>
      <c r="U1254" s="5" t="s">
        <v>174</v>
      </c>
      <c r="V1254" s="75" t="s">
        <v>6225</v>
      </c>
      <c r="W1254" s="5" t="s">
        <v>181</v>
      </c>
      <c r="X1254" s="5"/>
      <c r="Y1254" s="5"/>
      <c r="Z1254" s="1" t="s">
        <v>1039</v>
      </c>
      <c r="AA1254" s="7">
        <v>0.95</v>
      </c>
      <c r="AB1254" s="5"/>
      <c r="AC1254" s="5"/>
      <c r="AD1254" s="6"/>
      <c r="AE1254" s="5"/>
      <c r="AF1254" s="5" t="str">
        <f t="shared" si="19"/>
        <v>Y</v>
      </c>
      <c r="AG1254" s="5"/>
      <c r="AH1254" s="17">
        <v>1</v>
      </c>
      <c r="AI1254" s="1" t="s">
        <v>6226</v>
      </c>
      <c r="AJ1254" s="46" t="s">
        <v>268</v>
      </c>
      <c r="AK1254" s="98" t="s">
        <v>269</v>
      </c>
      <c r="AL1254" s="25" t="s">
        <v>182</v>
      </c>
      <c r="AM1254" s="100"/>
    </row>
    <row r="1255" spans="1:39" ht="57" customHeight="1">
      <c r="A1255" s="13" t="s">
        <v>5744</v>
      </c>
      <c r="B1255" s="13" t="s">
        <v>1339</v>
      </c>
      <c r="C1255" s="13" t="s">
        <v>6227</v>
      </c>
      <c r="D1255" s="27" t="s">
        <v>6228</v>
      </c>
      <c r="E1255" s="5"/>
      <c r="F1255" s="5" t="s">
        <v>6229</v>
      </c>
      <c r="G1255" s="1" t="s">
        <v>6230</v>
      </c>
      <c r="H1255" s="1" t="s">
        <v>6230</v>
      </c>
      <c r="I1255" s="33" t="s">
        <v>6231</v>
      </c>
      <c r="J1255" s="76" t="s">
        <v>6232</v>
      </c>
      <c r="K1255" s="5" t="s">
        <v>598</v>
      </c>
      <c r="L1255" s="19" t="s">
        <v>600</v>
      </c>
      <c r="M1255" s="28">
        <v>46231</v>
      </c>
      <c r="N1255" s="29">
        <v>46267</v>
      </c>
      <c r="O1255" s="13" t="s">
        <v>132</v>
      </c>
      <c r="P1255" s="22" t="s">
        <v>1046</v>
      </c>
      <c r="Q1255" s="22">
        <v>800</v>
      </c>
      <c r="R1255" s="23" t="s">
        <v>132</v>
      </c>
      <c r="S1255" s="6" t="s">
        <v>181</v>
      </c>
      <c r="T1255" s="5"/>
      <c r="U1255" s="5" t="s">
        <v>174</v>
      </c>
      <c r="V1255" s="75" t="s">
        <v>6233</v>
      </c>
      <c r="W1255" s="5" t="s">
        <v>181</v>
      </c>
      <c r="X1255" s="5"/>
      <c r="Y1255" s="5"/>
      <c r="Z1255" s="1" t="s">
        <v>1039</v>
      </c>
      <c r="AA1255" s="7">
        <v>0.95</v>
      </c>
      <c r="AB1255" s="5"/>
      <c r="AC1255" s="5"/>
      <c r="AD1255" s="6"/>
      <c r="AE1255" s="5"/>
      <c r="AF1255" s="5" t="str">
        <f t="shared" si="19"/>
        <v>Y</v>
      </c>
      <c r="AG1255" s="5"/>
      <c r="AH1255" s="17">
        <v>1</v>
      </c>
      <c r="AI1255" s="1" t="s">
        <v>6234</v>
      </c>
      <c r="AJ1255" s="46" t="s">
        <v>268</v>
      </c>
      <c r="AK1255" s="98" t="s">
        <v>269</v>
      </c>
      <c r="AL1255" s="25" t="s">
        <v>182</v>
      </c>
      <c r="AM1255" s="100"/>
    </row>
    <row r="1256" spans="1:39" ht="57" customHeight="1">
      <c r="A1256" s="13" t="s">
        <v>5744</v>
      </c>
      <c r="B1256" s="13" t="s">
        <v>1339</v>
      </c>
      <c r="C1256" s="13" t="s">
        <v>5882</v>
      </c>
      <c r="D1256" s="27" t="s">
        <v>6235</v>
      </c>
      <c r="E1256" s="5"/>
      <c r="F1256" s="5" t="s">
        <v>6236</v>
      </c>
      <c r="G1256" s="1" t="s">
        <v>6237</v>
      </c>
      <c r="H1256" s="1" t="s">
        <v>6238</v>
      </c>
      <c r="I1256" s="33" t="s">
        <v>6239</v>
      </c>
      <c r="J1256" s="76" t="s">
        <v>6240</v>
      </c>
      <c r="K1256" s="5" t="s">
        <v>598</v>
      </c>
      <c r="L1256" s="19" t="s">
        <v>600</v>
      </c>
      <c r="M1256" s="28">
        <v>46231</v>
      </c>
      <c r="N1256" s="29">
        <v>46267</v>
      </c>
      <c r="O1256" s="13" t="s">
        <v>132</v>
      </c>
      <c r="P1256" s="22" t="s">
        <v>1046</v>
      </c>
      <c r="Q1256" s="22">
        <v>800</v>
      </c>
      <c r="R1256" s="23" t="s">
        <v>181</v>
      </c>
      <c r="S1256" s="6" t="s">
        <v>181</v>
      </c>
      <c r="T1256" s="5"/>
      <c r="U1256" s="5" t="s">
        <v>174</v>
      </c>
      <c r="V1256" s="75" t="s">
        <v>6013</v>
      </c>
      <c r="W1256" s="5" t="s">
        <v>181</v>
      </c>
      <c r="X1256" s="5"/>
      <c r="Y1256" s="5"/>
      <c r="Z1256" s="1" t="s">
        <v>1039</v>
      </c>
      <c r="AA1256" s="7">
        <v>0.95</v>
      </c>
      <c r="AB1256" s="5"/>
      <c r="AC1256" s="5"/>
      <c r="AD1256" s="6"/>
      <c r="AE1256" s="5"/>
      <c r="AF1256" s="5" t="str">
        <f t="shared" si="19"/>
        <v>Y</v>
      </c>
      <c r="AG1256" s="5"/>
      <c r="AH1256" s="17">
        <v>1</v>
      </c>
      <c r="AI1256" s="1" t="s">
        <v>5882</v>
      </c>
      <c r="AJ1256" s="46" t="s">
        <v>268</v>
      </c>
      <c r="AK1256" s="98" t="s">
        <v>269</v>
      </c>
      <c r="AL1256" s="25" t="s">
        <v>182</v>
      </c>
      <c r="AM1256" s="100"/>
    </row>
    <row r="1257" spans="1:39" ht="57" customHeight="1">
      <c r="A1257" s="13" t="s">
        <v>5744</v>
      </c>
      <c r="B1257" s="13" t="s">
        <v>1339</v>
      </c>
      <c r="C1257" s="13" t="s">
        <v>6241</v>
      </c>
      <c r="D1257" s="27" t="s">
        <v>6242</v>
      </c>
      <c r="E1257" s="5"/>
      <c r="F1257" s="5" t="s">
        <v>6243</v>
      </c>
      <c r="G1257" s="1" t="s">
        <v>6244</v>
      </c>
      <c r="H1257" s="1" t="s">
        <v>6245</v>
      </c>
      <c r="I1257" s="33" t="s">
        <v>6246</v>
      </c>
      <c r="J1257" s="76" t="s">
        <v>6247</v>
      </c>
      <c r="K1257" s="5" t="s">
        <v>598</v>
      </c>
      <c r="L1257" s="19" t="s">
        <v>600</v>
      </c>
      <c r="M1257" s="28">
        <v>46231</v>
      </c>
      <c r="N1257" s="29">
        <v>46267</v>
      </c>
      <c r="O1257" s="13" t="s">
        <v>132</v>
      </c>
      <c r="P1257" s="22" t="s">
        <v>1046</v>
      </c>
      <c r="Q1257" s="22">
        <v>800</v>
      </c>
      <c r="R1257" s="23" t="s">
        <v>132</v>
      </c>
      <c r="S1257" s="6" t="s">
        <v>181</v>
      </c>
      <c r="T1257" s="5"/>
      <c r="U1257" s="5" t="s">
        <v>174</v>
      </c>
      <c r="V1257" s="75" t="s">
        <v>6013</v>
      </c>
      <c r="W1257" s="5" t="s">
        <v>181</v>
      </c>
      <c r="X1257" s="5"/>
      <c r="Y1257" s="5"/>
      <c r="Z1257" s="1">
        <v>0</v>
      </c>
      <c r="AA1257" s="7">
        <v>0.95</v>
      </c>
      <c r="AB1257" s="5"/>
      <c r="AC1257" s="5"/>
      <c r="AD1257" s="6"/>
      <c r="AE1257" s="5"/>
      <c r="AF1257" s="5" t="str">
        <f t="shared" si="19"/>
        <v>Y</v>
      </c>
      <c r="AG1257" s="5"/>
      <c r="AH1257" s="17">
        <v>1</v>
      </c>
      <c r="AI1257" s="1" t="s">
        <v>6241</v>
      </c>
      <c r="AJ1257" s="46" t="s">
        <v>268</v>
      </c>
      <c r="AK1257" s="98" t="s">
        <v>269</v>
      </c>
      <c r="AL1257" s="25" t="s">
        <v>182</v>
      </c>
      <c r="AM1257" s="100"/>
    </row>
    <row r="1258" spans="1:39" ht="57" customHeight="1">
      <c r="A1258" s="13" t="s">
        <v>5744</v>
      </c>
      <c r="B1258" s="13" t="s">
        <v>1339</v>
      </c>
      <c r="C1258" s="13" t="s">
        <v>3373</v>
      </c>
      <c r="D1258" s="27" t="s">
        <v>6248</v>
      </c>
      <c r="E1258" s="5"/>
      <c r="F1258" s="5" t="s">
        <v>3375</v>
      </c>
      <c r="G1258" s="1" t="s">
        <v>6249</v>
      </c>
      <c r="H1258" s="1" t="s">
        <v>6249</v>
      </c>
      <c r="I1258" s="33" t="s">
        <v>3377</v>
      </c>
      <c r="J1258" s="76" t="s">
        <v>6250</v>
      </c>
      <c r="K1258" s="5" t="s">
        <v>598</v>
      </c>
      <c r="L1258" s="19" t="s">
        <v>600</v>
      </c>
      <c r="M1258" s="28">
        <v>46231</v>
      </c>
      <c r="N1258" s="29">
        <v>46267</v>
      </c>
      <c r="O1258" s="13" t="s">
        <v>132</v>
      </c>
      <c r="P1258" s="22" t="s">
        <v>1046</v>
      </c>
      <c r="Q1258" s="22">
        <v>800</v>
      </c>
      <c r="R1258" s="23" t="s">
        <v>181</v>
      </c>
      <c r="S1258" s="6" t="s">
        <v>181</v>
      </c>
      <c r="T1258" s="5"/>
      <c r="U1258" s="5" t="s">
        <v>174</v>
      </c>
      <c r="V1258" s="75" t="s">
        <v>6251</v>
      </c>
      <c r="W1258" s="5" t="s">
        <v>181</v>
      </c>
      <c r="X1258" s="5"/>
      <c r="Y1258" s="5"/>
      <c r="Z1258" s="1" t="s">
        <v>1039</v>
      </c>
      <c r="AA1258" s="7">
        <v>0.95</v>
      </c>
      <c r="AB1258" s="5"/>
      <c r="AC1258" s="5"/>
      <c r="AD1258" s="6"/>
      <c r="AE1258" s="5"/>
      <c r="AF1258" s="5" t="str">
        <f t="shared" si="19"/>
        <v>Y</v>
      </c>
      <c r="AG1258" s="5"/>
      <c r="AH1258" s="17">
        <v>1</v>
      </c>
      <c r="AI1258" s="1" t="s">
        <v>3373</v>
      </c>
      <c r="AJ1258" s="46" t="s">
        <v>268</v>
      </c>
      <c r="AK1258" s="98" t="s">
        <v>269</v>
      </c>
      <c r="AL1258" s="25" t="s">
        <v>182</v>
      </c>
      <c r="AM1258" s="100"/>
    </row>
    <row r="1259" spans="1:39" ht="57" customHeight="1">
      <c r="A1259" s="13" t="s">
        <v>5744</v>
      </c>
      <c r="B1259" s="13" t="s">
        <v>1339</v>
      </c>
      <c r="C1259" s="13" t="s">
        <v>6252</v>
      </c>
      <c r="D1259" s="27" t="s">
        <v>6253</v>
      </c>
      <c r="E1259" s="5"/>
      <c r="F1259" s="5" t="s">
        <v>6254</v>
      </c>
      <c r="G1259" s="1" t="s">
        <v>6255</v>
      </c>
      <c r="H1259" s="1" t="s">
        <v>6255</v>
      </c>
      <c r="I1259" s="33" t="s">
        <v>6256</v>
      </c>
      <c r="J1259" s="76" t="s">
        <v>6257</v>
      </c>
      <c r="K1259" s="5" t="s">
        <v>598</v>
      </c>
      <c r="L1259" s="19" t="s">
        <v>600</v>
      </c>
      <c r="M1259" s="28">
        <v>46231</v>
      </c>
      <c r="N1259" s="29">
        <v>46267</v>
      </c>
      <c r="O1259" s="13" t="s">
        <v>132</v>
      </c>
      <c r="P1259" s="22" t="s">
        <v>1046</v>
      </c>
      <c r="Q1259" s="22">
        <v>800</v>
      </c>
      <c r="R1259" s="23" t="s">
        <v>132</v>
      </c>
      <c r="S1259" s="6" t="s">
        <v>181</v>
      </c>
      <c r="T1259" s="5"/>
      <c r="U1259" s="5" t="s">
        <v>174</v>
      </c>
      <c r="V1259" s="75" t="s">
        <v>6217</v>
      </c>
      <c r="W1259" s="5" t="s">
        <v>181</v>
      </c>
      <c r="X1259" s="5"/>
      <c r="Y1259" s="5"/>
      <c r="Z1259" s="1" t="s">
        <v>1039</v>
      </c>
      <c r="AA1259" s="7">
        <v>0.95</v>
      </c>
      <c r="AB1259" s="5"/>
      <c r="AC1259" s="5"/>
      <c r="AD1259" s="6"/>
      <c r="AE1259" s="5"/>
      <c r="AF1259" s="5" t="str">
        <f t="shared" si="19"/>
        <v>Y</v>
      </c>
      <c r="AG1259" s="5"/>
      <c r="AH1259" s="17">
        <v>1</v>
      </c>
      <c r="AI1259" s="1" t="s">
        <v>6258</v>
      </c>
      <c r="AJ1259" s="46" t="s">
        <v>268</v>
      </c>
      <c r="AK1259" s="98" t="s">
        <v>269</v>
      </c>
      <c r="AL1259" s="25" t="s">
        <v>182</v>
      </c>
      <c r="AM1259" s="100"/>
    </row>
    <row r="1260" spans="1:39" ht="57" customHeight="1">
      <c r="A1260" s="13" t="s">
        <v>5744</v>
      </c>
      <c r="B1260" s="13" t="s">
        <v>1339</v>
      </c>
      <c r="C1260" s="13" t="s">
        <v>6259</v>
      </c>
      <c r="D1260" s="27" t="s">
        <v>6260</v>
      </c>
      <c r="E1260" s="5"/>
      <c r="F1260" s="5" t="s">
        <v>6261</v>
      </c>
      <c r="G1260" s="1" t="s">
        <v>6262</v>
      </c>
      <c r="H1260" s="1" t="s">
        <v>6262</v>
      </c>
      <c r="I1260" s="33" t="s">
        <v>6256</v>
      </c>
      <c r="J1260" s="76" t="s">
        <v>6257</v>
      </c>
      <c r="K1260" s="5" t="s">
        <v>598</v>
      </c>
      <c r="L1260" s="19" t="s">
        <v>600</v>
      </c>
      <c r="M1260" s="28">
        <v>46231</v>
      </c>
      <c r="N1260" s="29">
        <v>46267</v>
      </c>
      <c r="O1260" s="13" t="s">
        <v>132</v>
      </c>
      <c r="P1260" s="22" t="s">
        <v>1046</v>
      </c>
      <c r="Q1260" s="22">
        <v>800</v>
      </c>
      <c r="R1260" s="23" t="s">
        <v>132</v>
      </c>
      <c r="S1260" s="6" t="s">
        <v>181</v>
      </c>
      <c r="T1260" s="5"/>
      <c r="U1260" s="5" t="s">
        <v>174</v>
      </c>
      <c r="V1260" s="75" t="s">
        <v>6217</v>
      </c>
      <c r="W1260" s="5" t="s">
        <v>181</v>
      </c>
      <c r="X1260" s="5"/>
      <c r="Y1260" s="5"/>
      <c r="Z1260" s="1">
        <v>1.42</v>
      </c>
      <c r="AA1260" s="7">
        <v>0.95</v>
      </c>
      <c r="AB1260" s="5"/>
      <c r="AC1260" s="5"/>
      <c r="AD1260" s="6"/>
      <c r="AE1260" s="5"/>
      <c r="AF1260" s="5" t="str">
        <f t="shared" si="19"/>
        <v>Y</v>
      </c>
      <c r="AG1260" s="5"/>
      <c r="AH1260" s="17">
        <v>1</v>
      </c>
      <c r="AI1260" s="1" t="s">
        <v>6258</v>
      </c>
      <c r="AJ1260" s="46" t="s">
        <v>268</v>
      </c>
      <c r="AK1260" s="98" t="s">
        <v>269</v>
      </c>
      <c r="AL1260" s="25" t="s">
        <v>182</v>
      </c>
      <c r="AM1260" s="100"/>
    </row>
    <row r="1261" spans="1:39" ht="57" customHeight="1">
      <c r="A1261" s="13" t="s">
        <v>5744</v>
      </c>
      <c r="B1261" s="13" t="s">
        <v>1339</v>
      </c>
      <c r="C1261" s="13" t="s">
        <v>6263</v>
      </c>
      <c r="D1261" s="27" t="s">
        <v>6264</v>
      </c>
      <c r="E1261" s="5"/>
      <c r="F1261" s="5" t="s">
        <v>6265</v>
      </c>
      <c r="G1261" s="1" t="s">
        <v>6266</v>
      </c>
      <c r="H1261" s="1" t="s">
        <v>6267</v>
      </c>
      <c r="I1261" s="33" t="s">
        <v>6268</v>
      </c>
      <c r="J1261" s="76" t="s">
        <v>6269</v>
      </c>
      <c r="K1261" s="5" t="s">
        <v>598</v>
      </c>
      <c r="L1261" s="19" t="s">
        <v>600</v>
      </c>
      <c r="M1261" s="28">
        <v>46231</v>
      </c>
      <c r="N1261" s="29">
        <v>46267</v>
      </c>
      <c r="O1261" s="13" t="s">
        <v>132</v>
      </c>
      <c r="P1261" s="22" t="s">
        <v>1046</v>
      </c>
      <c r="Q1261" s="22">
        <v>800</v>
      </c>
      <c r="R1261" s="23" t="s">
        <v>132</v>
      </c>
      <c r="S1261" s="6" t="s">
        <v>181</v>
      </c>
      <c r="T1261" s="5"/>
      <c r="U1261" s="5" t="s">
        <v>174</v>
      </c>
      <c r="V1261" s="75" t="s">
        <v>6013</v>
      </c>
      <c r="W1261" s="5" t="s">
        <v>181</v>
      </c>
      <c r="X1261" s="5"/>
      <c r="Y1261" s="5"/>
      <c r="Z1261" s="1">
        <v>100</v>
      </c>
      <c r="AA1261" s="7">
        <v>0.95</v>
      </c>
      <c r="AB1261" s="5"/>
      <c r="AC1261" s="5"/>
      <c r="AD1261" s="6"/>
      <c r="AE1261" s="5"/>
      <c r="AF1261" s="5" t="str">
        <f t="shared" si="19"/>
        <v>Y</v>
      </c>
      <c r="AG1261" s="5"/>
      <c r="AH1261" s="17">
        <v>1</v>
      </c>
      <c r="AI1261" s="1" t="s">
        <v>2891</v>
      </c>
      <c r="AJ1261" s="46" t="s">
        <v>268</v>
      </c>
      <c r="AK1261" s="98" t="s">
        <v>269</v>
      </c>
      <c r="AL1261" s="25" t="s">
        <v>182</v>
      </c>
      <c r="AM1261" s="100"/>
    </row>
    <row r="1262" spans="1:39" ht="57" customHeight="1">
      <c r="A1262" s="13" t="s">
        <v>5744</v>
      </c>
      <c r="B1262" s="13" t="s">
        <v>1339</v>
      </c>
      <c r="C1262" s="13" t="s">
        <v>6270</v>
      </c>
      <c r="D1262" s="27" t="s">
        <v>6271</v>
      </c>
      <c r="E1262" s="5"/>
      <c r="F1262" s="5" t="s">
        <v>6272</v>
      </c>
      <c r="G1262" s="1" t="s">
        <v>6273</v>
      </c>
      <c r="H1262" s="1" t="s">
        <v>6273</v>
      </c>
      <c r="I1262" s="33" t="s">
        <v>6274</v>
      </c>
      <c r="J1262" s="76" t="s">
        <v>6275</v>
      </c>
      <c r="K1262" s="5" t="s">
        <v>598</v>
      </c>
      <c r="L1262" s="19" t="s">
        <v>600</v>
      </c>
      <c r="M1262" s="28">
        <v>46231</v>
      </c>
      <c r="N1262" s="29">
        <v>46267</v>
      </c>
      <c r="O1262" s="13" t="s">
        <v>132</v>
      </c>
      <c r="P1262" s="22" t="s">
        <v>1046</v>
      </c>
      <c r="Q1262" s="22">
        <v>800</v>
      </c>
      <c r="R1262" s="23" t="s">
        <v>132</v>
      </c>
      <c r="S1262" s="6" t="s">
        <v>181</v>
      </c>
      <c r="T1262" s="5"/>
      <c r="U1262" s="5" t="s">
        <v>174</v>
      </c>
      <c r="V1262" s="75" t="s">
        <v>6013</v>
      </c>
      <c r="W1262" s="5" t="s">
        <v>181</v>
      </c>
      <c r="X1262" s="5"/>
      <c r="Y1262" s="5"/>
      <c r="Z1262" s="1">
        <v>0.04</v>
      </c>
      <c r="AA1262" s="7">
        <v>0.95</v>
      </c>
      <c r="AB1262" s="5"/>
      <c r="AC1262" s="5"/>
      <c r="AD1262" s="6"/>
      <c r="AE1262" s="5"/>
      <c r="AF1262" s="5" t="str">
        <f t="shared" si="19"/>
        <v>Y</v>
      </c>
      <c r="AG1262" s="5"/>
      <c r="AH1262" s="17">
        <v>1</v>
      </c>
      <c r="AI1262" s="1" t="s">
        <v>3347</v>
      </c>
      <c r="AJ1262" s="46" t="s">
        <v>268</v>
      </c>
      <c r="AK1262" s="98" t="s">
        <v>269</v>
      </c>
      <c r="AL1262" s="25" t="s">
        <v>182</v>
      </c>
      <c r="AM1262" s="100"/>
    </row>
    <row r="1263" spans="1:39" ht="57" customHeight="1">
      <c r="A1263" s="13" t="s">
        <v>5744</v>
      </c>
      <c r="B1263" s="13" t="s">
        <v>1339</v>
      </c>
      <c r="C1263" s="13" t="s">
        <v>6276</v>
      </c>
      <c r="D1263" s="27" t="s">
        <v>6277</v>
      </c>
      <c r="E1263" s="5"/>
      <c r="F1263" s="5" t="s">
        <v>6278</v>
      </c>
      <c r="G1263" s="1" t="s">
        <v>6279</v>
      </c>
      <c r="H1263" s="1" t="s">
        <v>6279</v>
      </c>
      <c r="I1263" s="33" t="s">
        <v>6280</v>
      </c>
      <c r="J1263" s="76" t="s">
        <v>6281</v>
      </c>
      <c r="K1263" s="5" t="s">
        <v>598</v>
      </c>
      <c r="L1263" s="19" t="s">
        <v>600</v>
      </c>
      <c r="M1263" s="28">
        <v>46231</v>
      </c>
      <c r="N1263" s="29">
        <v>46267</v>
      </c>
      <c r="O1263" s="13" t="s">
        <v>132</v>
      </c>
      <c r="P1263" s="22" t="s">
        <v>1046</v>
      </c>
      <c r="Q1263" s="22">
        <v>800</v>
      </c>
      <c r="R1263" s="23" t="s">
        <v>132</v>
      </c>
      <c r="S1263" s="6" t="s">
        <v>181</v>
      </c>
      <c r="T1263" s="5"/>
      <c r="U1263" s="5" t="s">
        <v>174</v>
      </c>
      <c r="V1263" s="75" t="s">
        <v>6013</v>
      </c>
      <c r="W1263" s="5" t="s">
        <v>181</v>
      </c>
      <c r="X1263" s="5"/>
      <c r="Y1263" s="5"/>
      <c r="Z1263" s="1" t="s">
        <v>1039</v>
      </c>
      <c r="AA1263" s="7">
        <v>0.95</v>
      </c>
      <c r="AB1263" s="5"/>
      <c r="AC1263" s="5"/>
      <c r="AD1263" s="6"/>
      <c r="AE1263" s="5"/>
      <c r="AF1263" s="5" t="str">
        <f t="shared" si="19"/>
        <v>Y</v>
      </c>
      <c r="AG1263" s="5"/>
      <c r="AH1263" s="17">
        <v>1</v>
      </c>
      <c r="AI1263" s="1" t="s">
        <v>6161</v>
      </c>
      <c r="AJ1263" s="46" t="s">
        <v>268</v>
      </c>
      <c r="AK1263" s="98" t="s">
        <v>269</v>
      </c>
      <c r="AL1263" s="25" t="s">
        <v>182</v>
      </c>
      <c r="AM1263" s="100"/>
    </row>
    <row r="1264" spans="1:39" ht="57" customHeight="1">
      <c r="A1264" s="13" t="s">
        <v>5744</v>
      </c>
      <c r="B1264" s="13" t="s">
        <v>1339</v>
      </c>
      <c r="C1264" s="13" t="s">
        <v>6282</v>
      </c>
      <c r="D1264" s="27" t="s">
        <v>6283</v>
      </c>
      <c r="E1264" s="5"/>
      <c r="F1264" s="5" t="s">
        <v>6284</v>
      </c>
      <c r="G1264" s="1" t="s">
        <v>6285</v>
      </c>
      <c r="H1264" s="1" t="s">
        <v>6286</v>
      </c>
      <c r="I1264" s="33" t="s">
        <v>6287</v>
      </c>
      <c r="J1264" s="76" t="s">
        <v>6042</v>
      </c>
      <c r="K1264" s="5" t="s">
        <v>598</v>
      </c>
      <c r="L1264" s="19" t="s">
        <v>600</v>
      </c>
      <c r="M1264" s="28">
        <v>46231</v>
      </c>
      <c r="N1264" s="29">
        <v>46267</v>
      </c>
      <c r="O1264" s="13" t="s">
        <v>132</v>
      </c>
      <c r="P1264" s="22" t="s">
        <v>1046</v>
      </c>
      <c r="Q1264" s="22">
        <v>800</v>
      </c>
      <c r="R1264" s="23" t="s">
        <v>132</v>
      </c>
      <c r="S1264" s="6" t="s">
        <v>181</v>
      </c>
      <c r="T1264" s="5"/>
      <c r="U1264" s="5" t="s">
        <v>174</v>
      </c>
      <c r="V1264" s="75" t="s">
        <v>5996</v>
      </c>
      <c r="W1264" s="5" t="s">
        <v>181</v>
      </c>
      <c r="X1264" s="5"/>
      <c r="Y1264" s="5"/>
      <c r="Z1264" s="1" t="s">
        <v>1039</v>
      </c>
      <c r="AA1264" s="7">
        <v>0.95</v>
      </c>
      <c r="AB1264" s="5"/>
      <c r="AC1264" s="5"/>
      <c r="AD1264" s="6"/>
      <c r="AE1264" s="5"/>
      <c r="AF1264" s="5" t="str">
        <f t="shared" si="19"/>
        <v>Y</v>
      </c>
      <c r="AG1264" s="5"/>
      <c r="AH1264" s="17">
        <v>1</v>
      </c>
      <c r="AI1264" s="1" t="s">
        <v>3347</v>
      </c>
      <c r="AJ1264" s="46" t="s">
        <v>268</v>
      </c>
      <c r="AK1264" s="98" t="s">
        <v>269</v>
      </c>
      <c r="AL1264" s="25" t="s">
        <v>182</v>
      </c>
      <c r="AM1264" s="100"/>
    </row>
    <row r="1265" spans="1:39" ht="57" customHeight="1">
      <c r="A1265" s="13" t="s">
        <v>5744</v>
      </c>
      <c r="B1265" s="13" t="s">
        <v>1339</v>
      </c>
      <c r="C1265" s="13" t="s">
        <v>6288</v>
      </c>
      <c r="D1265" s="27" t="s">
        <v>6289</v>
      </c>
      <c r="E1265" s="5"/>
      <c r="F1265" s="5" t="s">
        <v>6290</v>
      </c>
      <c r="G1265" s="1" t="s">
        <v>6291</v>
      </c>
      <c r="H1265" s="1" t="s">
        <v>6291</v>
      </c>
      <c r="I1265" s="33" t="s">
        <v>6292</v>
      </c>
      <c r="J1265" s="76" t="s">
        <v>6293</v>
      </c>
      <c r="K1265" s="5" t="s">
        <v>598</v>
      </c>
      <c r="L1265" s="19" t="s">
        <v>600</v>
      </c>
      <c r="M1265" s="28">
        <v>46231</v>
      </c>
      <c r="N1265" s="29">
        <v>46267</v>
      </c>
      <c r="O1265" s="13" t="s">
        <v>132</v>
      </c>
      <c r="P1265" s="22" t="s">
        <v>1046</v>
      </c>
      <c r="Q1265" s="22">
        <v>800</v>
      </c>
      <c r="R1265" s="23" t="s">
        <v>132</v>
      </c>
      <c r="S1265" s="6" t="s">
        <v>181</v>
      </c>
      <c r="T1265" s="5"/>
      <c r="U1265" s="5" t="s">
        <v>174</v>
      </c>
      <c r="V1265" s="75" t="s">
        <v>5996</v>
      </c>
      <c r="W1265" s="5" t="s">
        <v>181</v>
      </c>
      <c r="X1265" s="5"/>
      <c r="Y1265" s="5"/>
      <c r="Z1265" s="1" t="s">
        <v>1039</v>
      </c>
      <c r="AA1265" s="7">
        <v>0.95</v>
      </c>
      <c r="AB1265" s="5"/>
      <c r="AC1265" s="5"/>
      <c r="AD1265" s="6"/>
      <c r="AE1265" s="5"/>
      <c r="AF1265" s="5" t="str">
        <f t="shared" si="19"/>
        <v>Y</v>
      </c>
      <c r="AG1265" s="5"/>
      <c r="AH1265" s="17">
        <v>1</v>
      </c>
      <c r="AI1265" s="1" t="s">
        <v>6161</v>
      </c>
      <c r="AJ1265" s="46" t="s">
        <v>268</v>
      </c>
      <c r="AK1265" s="98" t="s">
        <v>269</v>
      </c>
      <c r="AL1265" s="25" t="s">
        <v>182</v>
      </c>
      <c r="AM1265" s="100"/>
    </row>
    <row r="1266" spans="1:39" ht="57" customHeight="1">
      <c r="A1266" s="13" t="s">
        <v>5744</v>
      </c>
      <c r="B1266" s="13" t="s">
        <v>1339</v>
      </c>
      <c r="C1266" s="13" t="s">
        <v>6294</v>
      </c>
      <c r="D1266" s="27" t="s">
        <v>6295</v>
      </c>
      <c r="E1266" s="5"/>
      <c r="F1266" s="5" t="s">
        <v>6296</v>
      </c>
      <c r="G1266" s="1" t="s">
        <v>6297</v>
      </c>
      <c r="H1266" s="1" t="s">
        <v>6298</v>
      </c>
      <c r="I1266" s="33" t="s">
        <v>6299</v>
      </c>
      <c r="J1266" s="76" t="s">
        <v>6300</v>
      </c>
      <c r="K1266" s="5" t="s">
        <v>598</v>
      </c>
      <c r="L1266" s="19" t="s">
        <v>600</v>
      </c>
      <c r="M1266" s="28">
        <v>46231</v>
      </c>
      <c r="N1266" s="29">
        <v>46267</v>
      </c>
      <c r="O1266" s="13" t="s">
        <v>132</v>
      </c>
      <c r="P1266" s="22" t="s">
        <v>1046</v>
      </c>
      <c r="Q1266" s="22">
        <v>800</v>
      </c>
      <c r="R1266" s="23" t="s">
        <v>132</v>
      </c>
      <c r="S1266" s="6" t="s">
        <v>181</v>
      </c>
      <c r="T1266" s="5"/>
      <c r="U1266" s="5" t="s">
        <v>174</v>
      </c>
      <c r="V1266" s="75" t="s">
        <v>6217</v>
      </c>
      <c r="W1266" s="5" t="s">
        <v>181</v>
      </c>
      <c r="X1266" s="5"/>
      <c r="Y1266" s="5"/>
      <c r="Z1266" s="1" t="s">
        <v>1039</v>
      </c>
      <c r="AA1266" s="7">
        <v>0.95</v>
      </c>
      <c r="AB1266" s="5"/>
      <c r="AC1266" s="5"/>
      <c r="AD1266" s="6"/>
      <c r="AE1266" s="5"/>
      <c r="AF1266" s="5" t="str">
        <f t="shared" si="19"/>
        <v>Y</v>
      </c>
      <c r="AG1266" s="5"/>
      <c r="AH1266" s="17">
        <v>1</v>
      </c>
      <c r="AI1266" s="1" t="s">
        <v>6294</v>
      </c>
      <c r="AJ1266" s="46" t="s">
        <v>268</v>
      </c>
      <c r="AK1266" s="98" t="s">
        <v>269</v>
      </c>
      <c r="AL1266" s="25" t="s">
        <v>182</v>
      </c>
      <c r="AM1266" s="100"/>
    </row>
    <row r="1267" spans="1:39" ht="57" customHeight="1">
      <c r="A1267" s="13" t="s">
        <v>5744</v>
      </c>
      <c r="B1267" s="13" t="s">
        <v>1339</v>
      </c>
      <c r="C1267" s="13" t="s">
        <v>6301</v>
      </c>
      <c r="D1267" s="27" t="s">
        <v>6302</v>
      </c>
      <c r="E1267" s="5"/>
      <c r="F1267" s="5" t="s">
        <v>6303</v>
      </c>
      <c r="G1267" s="1" t="s">
        <v>6304</v>
      </c>
      <c r="H1267" s="1" t="s">
        <v>6305</v>
      </c>
      <c r="I1267" s="33" t="s">
        <v>6306</v>
      </c>
      <c r="J1267" s="76" t="s">
        <v>6307</v>
      </c>
      <c r="K1267" s="5" t="s">
        <v>598</v>
      </c>
      <c r="L1267" s="19" t="s">
        <v>600</v>
      </c>
      <c r="M1267" s="28">
        <v>46231</v>
      </c>
      <c r="N1267" s="29">
        <v>46267</v>
      </c>
      <c r="O1267" s="13" t="s">
        <v>132</v>
      </c>
      <c r="P1267" s="22" t="s">
        <v>1046</v>
      </c>
      <c r="Q1267" s="22">
        <v>800</v>
      </c>
      <c r="R1267" s="23" t="s">
        <v>132</v>
      </c>
      <c r="S1267" s="6" t="s">
        <v>181</v>
      </c>
      <c r="T1267" s="5"/>
      <c r="U1267" s="5" t="s">
        <v>174</v>
      </c>
      <c r="V1267" s="75" t="s">
        <v>6217</v>
      </c>
      <c r="W1267" s="5" t="s">
        <v>181</v>
      </c>
      <c r="X1267" s="5"/>
      <c r="Y1267" s="5"/>
      <c r="Z1267" s="1" t="s">
        <v>1039</v>
      </c>
      <c r="AA1267" s="7">
        <v>0.95</v>
      </c>
      <c r="AB1267" s="5"/>
      <c r="AC1267" s="5"/>
      <c r="AD1267" s="6"/>
      <c r="AE1267" s="5"/>
      <c r="AF1267" s="5" t="str">
        <f t="shared" si="19"/>
        <v>Y</v>
      </c>
      <c r="AG1267" s="5"/>
      <c r="AH1267" s="17">
        <v>1</v>
      </c>
      <c r="AI1267" s="1" t="s">
        <v>6301</v>
      </c>
      <c r="AJ1267" s="46" t="s">
        <v>268</v>
      </c>
      <c r="AK1267" s="98" t="s">
        <v>269</v>
      </c>
      <c r="AL1267" s="25" t="s">
        <v>182</v>
      </c>
      <c r="AM1267" s="100"/>
    </row>
    <row r="1268" spans="1:39" ht="57" customHeight="1">
      <c r="A1268" s="13" t="s">
        <v>5744</v>
      </c>
      <c r="B1268" s="13" t="s">
        <v>1339</v>
      </c>
      <c r="C1268" s="13" t="s">
        <v>6308</v>
      </c>
      <c r="D1268" s="27" t="s">
        <v>6309</v>
      </c>
      <c r="E1268" s="5"/>
      <c r="F1268" s="5" t="s">
        <v>6310</v>
      </c>
      <c r="G1268" s="1" t="s">
        <v>6311</v>
      </c>
      <c r="H1268" s="1" t="s">
        <v>6312</v>
      </c>
      <c r="I1268" s="33" t="s">
        <v>6313</v>
      </c>
      <c r="J1268" s="76" t="s">
        <v>6314</v>
      </c>
      <c r="K1268" s="5" t="s">
        <v>598</v>
      </c>
      <c r="L1268" s="19" t="s">
        <v>600</v>
      </c>
      <c r="M1268" s="28">
        <v>46231</v>
      </c>
      <c r="N1268" s="29">
        <v>46267</v>
      </c>
      <c r="O1268" s="13" t="s">
        <v>132</v>
      </c>
      <c r="P1268" s="22" t="s">
        <v>1046</v>
      </c>
      <c r="Q1268" s="22">
        <v>800</v>
      </c>
      <c r="R1268" s="23" t="s">
        <v>132</v>
      </c>
      <c r="S1268" s="6" t="s">
        <v>181</v>
      </c>
      <c r="T1268" s="5"/>
      <c r="U1268" s="5" t="s">
        <v>174</v>
      </c>
      <c r="V1268" s="75" t="s">
        <v>6217</v>
      </c>
      <c r="W1268" s="5" t="s">
        <v>181</v>
      </c>
      <c r="X1268" s="5"/>
      <c r="Y1268" s="5"/>
      <c r="Z1268" s="1" t="s">
        <v>1039</v>
      </c>
      <c r="AA1268" s="7">
        <v>0.95</v>
      </c>
      <c r="AB1268" s="5"/>
      <c r="AC1268" s="5"/>
      <c r="AD1268" s="6"/>
      <c r="AE1268" s="5"/>
      <c r="AF1268" s="5" t="str">
        <f t="shared" si="19"/>
        <v>Y</v>
      </c>
      <c r="AG1268" s="5"/>
      <c r="AH1268" s="17">
        <v>1</v>
      </c>
      <c r="AI1268" s="1" t="s">
        <v>6315</v>
      </c>
      <c r="AJ1268" s="46" t="s">
        <v>268</v>
      </c>
      <c r="AK1268" s="98" t="s">
        <v>269</v>
      </c>
      <c r="AL1268" s="25" t="s">
        <v>182</v>
      </c>
      <c r="AM1268" s="100"/>
    </row>
    <row r="1269" spans="1:39" ht="57" customHeight="1">
      <c r="A1269" s="13" t="s">
        <v>5744</v>
      </c>
      <c r="B1269" s="13" t="s">
        <v>1339</v>
      </c>
      <c r="C1269" s="13" t="s">
        <v>6316</v>
      </c>
      <c r="D1269" s="27" t="s">
        <v>6317</v>
      </c>
      <c r="E1269" s="5"/>
      <c r="F1269" s="5" t="s">
        <v>6318</v>
      </c>
      <c r="G1269" s="1" t="s">
        <v>6319</v>
      </c>
      <c r="H1269" s="1" t="s">
        <v>6320</v>
      </c>
      <c r="I1269" s="33" t="s">
        <v>6321</v>
      </c>
      <c r="J1269" s="76" t="s">
        <v>6322</v>
      </c>
      <c r="K1269" s="5" t="s">
        <v>598</v>
      </c>
      <c r="L1269" s="19" t="s">
        <v>600</v>
      </c>
      <c r="M1269" s="28">
        <v>46231</v>
      </c>
      <c r="N1269" s="29">
        <v>46267</v>
      </c>
      <c r="O1269" s="13" t="s">
        <v>132</v>
      </c>
      <c r="P1269" s="22" t="s">
        <v>1046</v>
      </c>
      <c r="Q1269" s="22">
        <v>800</v>
      </c>
      <c r="R1269" s="23" t="s">
        <v>132</v>
      </c>
      <c r="S1269" s="6" t="s">
        <v>181</v>
      </c>
      <c r="T1269" s="5"/>
      <c r="U1269" s="5" t="s">
        <v>174</v>
      </c>
      <c r="V1269" s="75" t="s">
        <v>6323</v>
      </c>
      <c r="W1269" s="5" t="s">
        <v>181</v>
      </c>
      <c r="X1269" s="5"/>
      <c r="Y1269" s="5"/>
      <c r="Z1269" s="1" t="s">
        <v>1039</v>
      </c>
      <c r="AA1269" s="7">
        <v>0.95</v>
      </c>
      <c r="AB1269" s="5"/>
      <c r="AC1269" s="5"/>
      <c r="AD1269" s="6"/>
      <c r="AE1269" s="5"/>
      <c r="AF1269" s="5" t="str">
        <f t="shared" si="19"/>
        <v>Y</v>
      </c>
      <c r="AG1269" s="5"/>
      <c r="AH1269" s="17">
        <v>1</v>
      </c>
      <c r="AI1269" s="1" t="s">
        <v>6316</v>
      </c>
      <c r="AJ1269" s="46" t="s">
        <v>268</v>
      </c>
      <c r="AK1269" s="98" t="s">
        <v>269</v>
      </c>
      <c r="AL1269" s="25" t="s">
        <v>182</v>
      </c>
      <c r="AM1269" s="100"/>
    </row>
    <row r="1270" spans="1:39" ht="57" customHeight="1">
      <c r="A1270" s="13" t="s">
        <v>5744</v>
      </c>
      <c r="B1270" s="13" t="s">
        <v>1339</v>
      </c>
      <c r="C1270" s="13" t="s">
        <v>6324</v>
      </c>
      <c r="D1270" s="27" t="s">
        <v>6325</v>
      </c>
      <c r="E1270" s="5"/>
      <c r="F1270" s="5" t="s">
        <v>6326</v>
      </c>
      <c r="G1270" s="1" t="s">
        <v>6327</v>
      </c>
      <c r="H1270" s="1" t="s">
        <v>6328</v>
      </c>
      <c r="I1270" s="33" t="s">
        <v>6329</v>
      </c>
      <c r="J1270" s="76" t="s">
        <v>6330</v>
      </c>
      <c r="K1270" s="5" t="s">
        <v>598</v>
      </c>
      <c r="L1270" s="19" t="s">
        <v>600</v>
      </c>
      <c r="M1270" s="28">
        <v>46231</v>
      </c>
      <c r="N1270" s="29">
        <v>46267</v>
      </c>
      <c r="O1270" s="13" t="s">
        <v>132</v>
      </c>
      <c r="P1270" s="22" t="s">
        <v>1046</v>
      </c>
      <c r="Q1270" s="22">
        <v>800</v>
      </c>
      <c r="R1270" s="23" t="s">
        <v>132</v>
      </c>
      <c r="S1270" s="6" t="s">
        <v>181</v>
      </c>
      <c r="T1270" s="5"/>
      <c r="U1270" s="5" t="s">
        <v>174</v>
      </c>
      <c r="V1270" s="75" t="s">
        <v>5996</v>
      </c>
      <c r="W1270" s="5" t="s">
        <v>181</v>
      </c>
      <c r="X1270" s="5"/>
      <c r="Y1270" s="5"/>
      <c r="Z1270" s="1" t="s">
        <v>1039</v>
      </c>
      <c r="AA1270" s="7">
        <v>0.95</v>
      </c>
      <c r="AB1270" s="5"/>
      <c r="AC1270" s="5"/>
      <c r="AD1270" s="6"/>
      <c r="AE1270" s="5"/>
      <c r="AF1270" s="5" t="str">
        <f t="shared" si="19"/>
        <v>Y</v>
      </c>
      <c r="AG1270" s="5"/>
      <c r="AH1270" s="17">
        <v>1</v>
      </c>
      <c r="AI1270" s="1" t="s">
        <v>6324</v>
      </c>
      <c r="AJ1270" s="46" t="s">
        <v>268</v>
      </c>
      <c r="AK1270" s="98" t="s">
        <v>269</v>
      </c>
      <c r="AL1270" s="25" t="s">
        <v>182</v>
      </c>
      <c r="AM1270" s="100"/>
    </row>
    <row r="1271" spans="1:39" ht="57" customHeight="1">
      <c r="A1271" s="13" t="s">
        <v>5744</v>
      </c>
      <c r="B1271" s="13" t="s">
        <v>1339</v>
      </c>
      <c r="C1271" s="13" t="s">
        <v>6331</v>
      </c>
      <c r="D1271" s="27" t="s">
        <v>6332</v>
      </c>
      <c r="E1271" s="5"/>
      <c r="F1271" s="5" t="s">
        <v>6333</v>
      </c>
      <c r="G1271" s="1" t="s">
        <v>6334</v>
      </c>
      <c r="H1271" s="1" t="s">
        <v>6335</v>
      </c>
      <c r="I1271" s="33" t="s">
        <v>6336</v>
      </c>
      <c r="J1271" s="76" t="s">
        <v>6337</v>
      </c>
      <c r="K1271" s="5" t="s">
        <v>598</v>
      </c>
      <c r="L1271" s="19" t="s">
        <v>600</v>
      </c>
      <c r="M1271" s="28">
        <v>46231</v>
      </c>
      <c r="N1271" s="29">
        <v>46267</v>
      </c>
      <c r="O1271" s="13" t="s">
        <v>132</v>
      </c>
      <c r="P1271" s="22" t="s">
        <v>1046</v>
      </c>
      <c r="Q1271" s="22">
        <v>800</v>
      </c>
      <c r="R1271" s="23" t="s">
        <v>181</v>
      </c>
      <c r="S1271" s="6" t="s">
        <v>181</v>
      </c>
      <c r="T1271" s="5"/>
      <c r="U1271" s="5" t="s">
        <v>174</v>
      </c>
      <c r="V1271" s="75" t="s">
        <v>5996</v>
      </c>
      <c r="W1271" s="5" t="s">
        <v>181</v>
      </c>
      <c r="X1271" s="5"/>
      <c r="Y1271" s="5"/>
      <c r="Z1271" s="1" t="s">
        <v>1039</v>
      </c>
      <c r="AA1271" s="7">
        <v>0.95</v>
      </c>
      <c r="AB1271" s="5"/>
      <c r="AC1271" s="5"/>
      <c r="AD1271" s="6"/>
      <c r="AE1271" s="5"/>
      <c r="AF1271" s="5" t="str">
        <f t="shared" si="19"/>
        <v>Y</v>
      </c>
      <c r="AG1271" s="5"/>
      <c r="AH1271" s="17">
        <v>1</v>
      </c>
      <c r="AI1271" s="1" t="s">
        <v>6338</v>
      </c>
      <c r="AJ1271" s="46" t="s">
        <v>268</v>
      </c>
      <c r="AK1271" s="98" t="s">
        <v>269</v>
      </c>
      <c r="AL1271" s="25" t="s">
        <v>182</v>
      </c>
      <c r="AM1271" s="100"/>
    </row>
    <row r="1272" spans="1:39" ht="57" customHeight="1">
      <c r="A1272" s="13" t="s">
        <v>5744</v>
      </c>
      <c r="B1272" s="13" t="s">
        <v>1339</v>
      </c>
      <c r="C1272" s="13" t="s">
        <v>6339</v>
      </c>
      <c r="D1272" s="27" t="s">
        <v>6340</v>
      </c>
      <c r="E1272" s="5"/>
      <c r="F1272" s="5" t="s">
        <v>6341</v>
      </c>
      <c r="G1272" s="1" t="s">
        <v>6342</v>
      </c>
      <c r="H1272" s="1" t="s">
        <v>6343</v>
      </c>
      <c r="I1272" s="33" t="s">
        <v>6344</v>
      </c>
      <c r="J1272" s="76" t="s">
        <v>6345</v>
      </c>
      <c r="K1272" s="5" t="s">
        <v>598</v>
      </c>
      <c r="L1272" s="19" t="s">
        <v>600</v>
      </c>
      <c r="M1272" s="28">
        <v>46231</v>
      </c>
      <c r="N1272" s="29">
        <v>46267</v>
      </c>
      <c r="O1272" s="13" t="s">
        <v>132</v>
      </c>
      <c r="P1272" s="22" t="s">
        <v>1046</v>
      </c>
      <c r="Q1272" s="22">
        <v>800</v>
      </c>
      <c r="R1272" s="23" t="s">
        <v>132</v>
      </c>
      <c r="S1272" s="6" t="s">
        <v>181</v>
      </c>
      <c r="T1272" s="5"/>
      <c r="U1272" s="5" t="s">
        <v>174</v>
      </c>
      <c r="V1272" s="75" t="s">
        <v>5996</v>
      </c>
      <c r="W1272" s="5" t="s">
        <v>181</v>
      </c>
      <c r="X1272" s="5"/>
      <c r="Y1272" s="5"/>
      <c r="Z1272" s="1" t="s">
        <v>1039</v>
      </c>
      <c r="AA1272" s="7">
        <v>0.95</v>
      </c>
      <c r="AB1272" s="5"/>
      <c r="AC1272" s="5"/>
      <c r="AD1272" s="6"/>
      <c r="AE1272" s="5"/>
      <c r="AF1272" s="5" t="str">
        <f t="shared" si="19"/>
        <v>Y</v>
      </c>
      <c r="AG1272" s="5"/>
      <c r="AH1272" s="17">
        <v>1</v>
      </c>
      <c r="AI1272" s="1" t="s">
        <v>6346</v>
      </c>
      <c r="AJ1272" s="46" t="s">
        <v>268</v>
      </c>
      <c r="AK1272" s="98" t="s">
        <v>269</v>
      </c>
      <c r="AL1272" s="25" t="s">
        <v>182</v>
      </c>
      <c r="AM1272" s="100"/>
    </row>
    <row r="1273" spans="1:39" ht="57" customHeight="1">
      <c r="A1273" s="13" t="s">
        <v>5744</v>
      </c>
      <c r="B1273" s="13" t="s">
        <v>1339</v>
      </c>
      <c r="C1273" s="13" t="s">
        <v>6347</v>
      </c>
      <c r="D1273" s="27" t="s">
        <v>6348</v>
      </c>
      <c r="E1273" s="5"/>
      <c r="F1273" s="5" t="s">
        <v>6349</v>
      </c>
      <c r="G1273" s="1" t="s">
        <v>6350</v>
      </c>
      <c r="H1273" s="1" t="s">
        <v>6351</v>
      </c>
      <c r="I1273" s="33" t="s">
        <v>6352</v>
      </c>
      <c r="J1273" s="76" t="s">
        <v>6353</v>
      </c>
      <c r="K1273" s="5" t="s">
        <v>598</v>
      </c>
      <c r="L1273" s="19" t="s">
        <v>600</v>
      </c>
      <c r="M1273" s="28">
        <v>46231</v>
      </c>
      <c r="N1273" s="29">
        <v>46267</v>
      </c>
      <c r="O1273" s="13" t="s">
        <v>132</v>
      </c>
      <c r="P1273" s="22" t="s">
        <v>1046</v>
      </c>
      <c r="Q1273" s="22">
        <v>800</v>
      </c>
      <c r="R1273" s="23" t="s">
        <v>132</v>
      </c>
      <c r="S1273" s="6" t="s">
        <v>181</v>
      </c>
      <c r="T1273" s="5"/>
      <c r="U1273" s="5" t="s">
        <v>174</v>
      </c>
      <c r="V1273" s="75" t="s">
        <v>5996</v>
      </c>
      <c r="W1273" s="5" t="s">
        <v>181</v>
      </c>
      <c r="X1273" s="5"/>
      <c r="Y1273" s="5"/>
      <c r="Z1273" s="1" t="s">
        <v>1039</v>
      </c>
      <c r="AA1273" s="7">
        <v>0.95</v>
      </c>
      <c r="AB1273" s="5"/>
      <c r="AC1273" s="5"/>
      <c r="AD1273" s="6"/>
      <c r="AE1273" s="5"/>
      <c r="AF1273" s="5" t="str">
        <f t="shared" si="19"/>
        <v>Y</v>
      </c>
      <c r="AG1273" s="5"/>
      <c r="AH1273" s="17">
        <v>1</v>
      </c>
      <c r="AI1273" s="1" t="s">
        <v>6354</v>
      </c>
      <c r="AJ1273" s="46" t="s">
        <v>268</v>
      </c>
      <c r="AK1273" s="98" t="s">
        <v>269</v>
      </c>
      <c r="AL1273" s="25" t="s">
        <v>182</v>
      </c>
      <c r="AM1273" s="100"/>
    </row>
    <row r="1274" spans="1:39" ht="57" customHeight="1">
      <c r="A1274" s="13" t="s">
        <v>5744</v>
      </c>
      <c r="B1274" s="13" t="s">
        <v>1339</v>
      </c>
      <c r="C1274" s="13" t="s">
        <v>6355</v>
      </c>
      <c r="D1274" s="27" t="s">
        <v>6356</v>
      </c>
      <c r="E1274" s="5"/>
      <c r="F1274" s="5" t="s">
        <v>6357</v>
      </c>
      <c r="G1274" s="1" t="s">
        <v>6358</v>
      </c>
      <c r="H1274" s="1" t="s">
        <v>6359</v>
      </c>
      <c r="I1274" s="33" t="s">
        <v>6360</v>
      </c>
      <c r="J1274" s="76" t="s">
        <v>6361</v>
      </c>
      <c r="K1274" s="5" t="s">
        <v>598</v>
      </c>
      <c r="L1274" s="19" t="s">
        <v>600</v>
      </c>
      <c r="M1274" s="28">
        <v>46231</v>
      </c>
      <c r="N1274" s="29">
        <v>46267</v>
      </c>
      <c r="O1274" s="13" t="s">
        <v>132</v>
      </c>
      <c r="P1274" s="22" t="s">
        <v>1046</v>
      </c>
      <c r="Q1274" s="22">
        <v>800</v>
      </c>
      <c r="R1274" s="23" t="s">
        <v>132</v>
      </c>
      <c r="S1274" s="6" t="s">
        <v>181</v>
      </c>
      <c r="T1274" s="5"/>
      <c r="U1274" s="5" t="s">
        <v>174</v>
      </c>
      <c r="V1274" s="75" t="s">
        <v>5996</v>
      </c>
      <c r="W1274" s="5" t="s">
        <v>181</v>
      </c>
      <c r="X1274" s="5"/>
      <c r="Y1274" s="5"/>
      <c r="Z1274" s="1" t="s">
        <v>1039</v>
      </c>
      <c r="AA1274" s="7">
        <v>0.95</v>
      </c>
      <c r="AB1274" s="5"/>
      <c r="AC1274" s="5"/>
      <c r="AD1274" s="6"/>
      <c r="AE1274" s="5"/>
      <c r="AF1274" s="5" t="str">
        <f t="shared" si="19"/>
        <v>Y</v>
      </c>
      <c r="AG1274" s="5"/>
      <c r="AH1274" s="17">
        <v>1</v>
      </c>
      <c r="AI1274" s="1" t="s">
        <v>6362</v>
      </c>
      <c r="AJ1274" s="46" t="s">
        <v>268</v>
      </c>
      <c r="AK1274" s="98" t="s">
        <v>269</v>
      </c>
      <c r="AL1274" s="25" t="s">
        <v>182</v>
      </c>
      <c r="AM1274" s="100"/>
    </row>
    <row r="1275" spans="1:39" ht="57" customHeight="1">
      <c r="A1275" s="13" t="s">
        <v>5744</v>
      </c>
      <c r="B1275" s="13" t="s">
        <v>1339</v>
      </c>
      <c r="C1275" s="13" t="s">
        <v>1471</v>
      </c>
      <c r="D1275" s="27" t="s">
        <v>6363</v>
      </c>
      <c r="E1275" s="5"/>
      <c r="F1275" s="5" t="s">
        <v>3450</v>
      </c>
      <c r="G1275" s="1" t="s">
        <v>6364</v>
      </c>
      <c r="H1275" s="1" t="s">
        <v>6364</v>
      </c>
      <c r="I1275" s="33" t="s">
        <v>6365</v>
      </c>
      <c r="J1275" s="76" t="s">
        <v>6366</v>
      </c>
      <c r="K1275" s="5" t="s">
        <v>598</v>
      </c>
      <c r="L1275" s="19" t="s">
        <v>600</v>
      </c>
      <c r="M1275" s="28">
        <v>46231</v>
      </c>
      <c r="N1275" s="29">
        <v>46267</v>
      </c>
      <c r="O1275" s="13" t="s">
        <v>132</v>
      </c>
      <c r="P1275" s="22" t="s">
        <v>1046</v>
      </c>
      <c r="Q1275" s="22">
        <v>800</v>
      </c>
      <c r="R1275" s="23" t="s">
        <v>132</v>
      </c>
      <c r="S1275" s="6" t="s">
        <v>181</v>
      </c>
      <c r="T1275" s="5"/>
      <c r="U1275" s="5" t="s">
        <v>174</v>
      </c>
      <c r="V1275" s="75" t="s">
        <v>6013</v>
      </c>
      <c r="W1275" s="5" t="s">
        <v>181</v>
      </c>
      <c r="X1275" s="5"/>
      <c r="Y1275" s="5"/>
      <c r="Z1275" s="1">
        <v>0</v>
      </c>
      <c r="AA1275" s="7">
        <v>0.95</v>
      </c>
      <c r="AB1275" s="5"/>
      <c r="AC1275" s="5"/>
      <c r="AD1275" s="6"/>
      <c r="AE1275" s="5"/>
      <c r="AF1275" s="5" t="str">
        <f t="shared" si="19"/>
        <v>Y</v>
      </c>
      <c r="AG1275" s="5"/>
      <c r="AH1275" s="17">
        <v>1</v>
      </c>
      <c r="AI1275" s="1" t="s">
        <v>1255</v>
      </c>
      <c r="AJ1275" s="46" t="s">
        <v>268</v>
      </c>
      <c r="AK1275" s="98" t="s">
        <v>269</v>
      </c>
      <c r="AL1275" s="25" t="s">
        <v>182</v>
      </c>
      <c r="AM1275" s="100"/>
    </row>
    <row r="1276" spans="1:39" ht="57" customHeight="1">
      <c r="A1276" s="13" t="s">
        <v>5744</v>
      </c>
      <c r="B1276" s="13" t="s">
        <v>1339</v>
      </c>
      <c r="C1276" s="13" t="s">
        <v>6367</v>
      </c>
      <c r="D1276" s="27" t="s">
        <v>6368</v>
      </c>
      <c r="E1276" s="5"/>
      <c r="F1276" s="5" t="s">
        <v>6369</v>
      </c>
      <c r="G1276" s="1" t="s">
        <v>6370</v>
      </c>
      <c r="H1276" s="1" t="s">
        <v>6371</v>
      </c>
      <c r="I1276" s="33" t="s">
        <v>6372</v>
      </c>
      <c r="J1276" s="76" t="s">
        <v>6373</v>
      </c>
      <c r="K1276" s="5" t="s">
        <v>598</v>
      </c>
      <c r="L1276" s="19" t="s">
        <v>600</v>
      </c>
      <c r="M1276" s="28">
        <v>46231</v>
      </c>
      <c r="N1276" s="29">
        <v>46267</v>
      </c>
      <c r="O1276" s="13" t="s">
        <v>132</v>
      </c>
      <c r="P1276" s="22" t="s">
        <v>1046</v>
      </c>
      <c r="Q1276" s="22">
        <v>800</v>
      </c>
      <c r="R1276" s="23" t="s">
        <v>132</v>
      </c>
      <c r="S1276" s="6" t="s">
        <v>181</v>
      </c>
      <c r="T1276" s="5"/>
      <c r="U1276" s="5" t="s">
        <v>174</v>
      </c>
      <c r="V1276" s="75" t="s">
        <v>5996</v>
      </c>
      <c r="W1276" s="5" t="s">
        <v>181</v>
      </c>
      <c r="X1276" s="5"/>
      <c r="Y1276" s="5"/>
      <c r="Z1276" s="1" t="s">
        <v>1039</v>
      </c>
      <c r="AA1276" s="7">
        <v>0.95</v>
      </c>
      <c r="AB1276" s="5"/>
      <c r="AC1276" s="5"/>
      <c r="AD1276" s="6"/>
      <c r="AE1276" s="5"/>
      <c r="AF1276" s="5" t="str">
        <f t="shared" si="19"/>
        <v>Y</v>
      </c>
      <c r="AG1276" s="5"/>
      <c r="AH1276" s="17">
        <v>1</v>
      </c>
      <c r="AI1276" s="1" t="s">
        <v>6374</v>
      </c>
      <c r="AJ1276" s="46" t="s">
        <v>268</v>
      </c>
      <c r="AK1276" s="98" t="s">
        <v>269</v>
      </c>
      <c r="AL1276" s="25" t="s">
        <v>182</v>
      </c>
      <c r="AM1276" s="100"/>
    </row>
    <row r="1277" spans="1:39" ht="57" customHeight="1">
      <c r="A1277" s="13" t="s">
        <v>5744</v>
      </c>
      <c r="B1277" s="13" t="s">
        <v>1339</v>
      </c>
      <c r="C1277" s="13" t="s">
        <v>6375</v>
      </c>
      <c r="D1277" s="27" t="s">
        <v>6376</v>
      </c>
      <c r="E1277" s="5"/>
      <c r="F1277" s="5" t="s">
        <v>6377</v>
      </c>
      <c r="G1277" s="1" t="s">
        <v>6378</v>
      </c>
      <c r="H1277" s="1" t="s">
        <v>6379</v>
      </c>
      <c r="I1277" s="33" t="s">
        <v>6380</v>
      </c>
      <c r="J1277" s="76" t="s">
        <v>6381</v>
      </c>
      <c r="K1277" s="5" t="s">
        <v>598</v>
      </c>
      <c r="L1277" s="19" t="s">
        <v>600</v>
      </c>
      <c r="M1277" s="28">
        <v>46231</v>
      </c>
      <c r="N1277" s="29">
        <v>46267</v>
      </c>
      <c r="O1277" s="13" t="s">
        <v>132</v>
      </c>
      <c r="P1277" s="22" t="s">
        <v>1046</v>
      </c>
      <c r="Q1277" s="22">
        <v>800</v>
      </c>
      <c r="R1277" s="23" t="s">
        <v>181</v>
      </c>
      <c r="S1277" s="6" t="s">
        <v>181</v>
      </c>
      <c r="T1277" s="5"/>
      <c r="U1277" s="5" t="s">
        <v>174</v>
      </c>
      <c r="V1277" s="75" t="s">
        <v>5996</v>
      </c>
      <c r="W1277" s="5" t="s">
        <v>181</v>
      </c>
      <c r="X1277" s="5"/>
      <c r="Y1277" s="5"/>
      <c r="Z1277" s="1" t="s">
        <v>1039</v>
      </c>
      <c r="AA1277" s="7">
        <v>0.95</v>
      </c>
      <c r="AB1277" s="5"/>
      <c r="AC1277" s="5"/>
      <c r="AD1277" s="6"/>
      <c r="AE1277" s="5"/>
      <c r="AF1277" s="5" t="str">
        <f t="shared" si="19"/>
        <v>Y</v>
      </c>
      <c r="AG1277" s="5"/>
      <c r="AH1277" s="17">
        <v>1</v>
      </c>
      <c r="AI1277" s="1" t="s">
        <v>6382</v>
      </c>
      <c r="AJ1277" s="46" t="s">
        <v>268</v>
      </c>
      <c r="AK1277" s="98" t="s">
        <v>269</v>
      </c>
      <c r="AL1277" s="25" t="s">
        <v>182</v>
      </c>
      <c r="AM1277" s="100"/>
    </row>
    <row r="1278" spans="1:39" ht="57" customHeight="1">
      <c r="A1278" s="13" t="s">
        <v>5744</v>
      </c>
      <c r="B1278" s="13" t="s">
        <v>1339</v>
      </c>
      <c r="C1278" s="13" t="s">
        <v>6383</v>
      </c>
      <c r="D1278" s="27" t="s">
        <v>6384</v>
      </c>
      <c r="E1278" s="5"/>
      <c r="F1278" s="5" t="s">
        <v>6385</v>
      </c>
      <c r="G1278" s="1" t="s">
        <v>6386</v>
      </c>
      <c r="H1278" s="1" t="s">
        <v>6387</v>
      </c>
      <c r="I1278" s="33" t="s">
        <v>6388</v>
      </c>
      <c r="J1278" s="76" t="s">
        <v>6389</v>
      </c>
      <c r="K1278" s="5" t="s">
        <v>598</v>
      </c>
      <c r="L1278" s="19" t="s">
        <v>600</v>
      </c>
      <c r="M1278" s="28">
        <v>46231</v>
      </c>
      <c r="N1278" s="29">
        <v>46267</v>
      </c>
      <c r="O1278" s="13" t="s">
        <v>132</v>
      </c>
      <c r="P1278" s="22" t="s">
        <v>1046</v>
      </c>
      <c r="Q1278" s="22">
        <v>800</v>
      </c>
      <c r="R1278" s="23" t="s">
        <v>132</v>
      </c>
      <c r="S1278" s="6" t="s">
        <v>181</v>
      </c>
      <c r="T1278" s="5"/>
      <c r="U1278" s="5" t="s">
        <v>174</v>
      </c>
      <c r="V1278" s="75" t="s">
        <v>5996</v>
      </c>
      <c r="W1278" s="5" t="s">
        <v>181</v>
      </c>
      <c r="X1278" s="5"/>
      <c r="Y1278" s="5"/>
      <c r="Z1278" s="1">
        <v>51.65</v>
      </c>
      <c r="AA1278" s="7">
        <v>0.95</v>
      </c>
      <c r="AB1278" s="5"/>
      <c r="AC1278" s="5"/>
      <c r="AD1278" s="6"/>
      <c r="AE1278" s="5"/>
      <c r="AF1278" s="5" t="str">
        <f t="shared" si="19"/>
        <v>Y</v>
      </c>
      <c r="AG1278" s="5"/>
      <c r="AH1278" s="17">
        <v>1</v>
      </c>
      <c r="AI1278" s="1" t="s">
        <v>6383</v>
      </c>
      <c r="AJ1278" s="46" t="s">
        <v>268</v>
      </c>
      <c r="AK1278" s="98" t="s">
        <v>269</v>
      </c>
      <c r="AL1278" s="25" t="s">
        <v>182</v>
      </c>
      <c r="AM1278" s="100"/>
    </row>
    <row r="1279" spans="1:39" ht="57" customHeight="1">
      <c r="A1279" s="13" t="s">
        <v>1039</v>
      </c>
      <c r="B1279" s="13" t="s">
        <v>1039</v>
      </c>
      <c r="C1279" s="13" t="s">
        <v>1039</v>
      </c>
      <c r="D1279" s="27" t="s">
        <v>6390</v>
      </c>
      <c r="E1279" s="5"/>
      <c r="F1279" s="5" t="s">
        <v>2961</v>
      </c>
      <c r="G1279" s="1" t="s">
        <v>6391</v>
      </c>
      <c r="H1279" s="1" t="s">
        <v>6391</v>
      </c>
      <c r="I1279" s="33" t="s">
        <v>6392</v>
      </c>
      <c r="J1279" s="76" t="s">
        <v>6393</v>
      </c>
      <c r="K1279" s="5" t="s">
        <v>598</v>
      </c>
      <c r="L1279" s="19" t="s">
        <v>600</v>
      </c>
      <c r="M1279" s="28">
        <v>46231</v>
      </c>
      <c r="N1279" s="29">
        <v>46267</v>
      </c>
      <c r="O1279" s="13" t="s">
        <v>132</v>
      </c>
      <c r="P1279" s="22" t="s">
        <v>1046</v>
      </c>
      <c r="Q1279" s="22">
        <v>800</v>
      </c>
      <c r="R1279" s="23" t="s">
        <v>181</v>
      </c>
      <c r="S1279" s="6" t="s">
        <v>181</v>
      </c>
      <c r="T1279" s="5"/>
      <c r="U1279" s="5" t="s">
        <v>174</v>
      </c>
      <c r="V1279" s="75" t="s">
        <v>5996</v>
      </c>
      <c r="W1279" s="5" t="s">
        <v>181</v>
      </c>
      <c r="X1279" s="5"/>
      <c r="Y1279" s="5"/>
      <c r="Z1279" s="1" t="s">
        <v>1039</v>
      </c>
      <c r="AA1279" s="7">
        <v>0.95</v>
      </c>
      <c r="AB1279" s="5"/>
      <c r="AC1279" s="5"/>
      <c r="AD1279" s="6"/>
      <c r="AE1279" s="5"/>
      <c r="AF1279" s="5" t="str">
        <f t="shared" si="19"/>
        <v>Y</v>
      </c>
      <c r="AG1279" s="5"/>
      <c r="AH1279" s="17">
        <v>1</v>
      </c>
      <c r="AI1279" s="1" t="s">
        <v>2965</v>
      </c>
      <c r="AJ1279" s="46" t="s">
        <v>268</v>
      </c>
      <c r="AK1279" s="98" t="s">
        <v>269</v>
      </c>
      <c r="AL1279" s="25" t="s">
        <v>182</v>
      </c>
      <c r="AM1279" s="100"/>
    </row>
    <row r="1280" spans="1:39" ht="57" customHeight="1">
      <c r="A1280" s="13" t="s">
        <v>5744</v>
      </c>
      <c r="B1280" s="13" t="s">
        <v>1339</v>
      </c>
      <c r="C1280" s="13" t="s">
        <v>6394</v>
      </c>
      <c r="D1280" s="27" t="s">
        <v>6395</v>
      </c>
      <c r="E1280" s="5"/>
      <c r="F1280" s="5" t="s">
        <v>6396</v>
      </c>
      <c r="G1280" s="1" t="s">
        <v>6397</v>
      </c>
      <c r="H1280" s="1" t="s">
        <v>6398</v>
      </c>
      <c r="I1280" s="33" t="s">
        <v>6399</v>
      </c>
      <c r="J1280" s="76" t="s">
        <v>6400</v>
      </c>
      <c r="K1280" s="5" t="s">
        <v>598</v>
      </c>
      <c r="L1280" s="19" t="s">
        <v>600</v>
      </c>
      <c r="M1280" s="28">
        <v>46231</v>
      </c>
      <c r="N1280" s="29">
        <v>46267</v>
      </c>
      <c r="O1280" s="13" t="s">
        <v>132</v>
      </c>
      <c r="P1280" s="22" t="s">
        <v>1046</v>
      </c>
      <c r="Q1280" s="22">
        <v>800</v>
      </c>
      <c r="R1280" s="23" t="s">
        <v>132</v>
      </c>
      <c r="S1280" s="6" t="s">
        <v>181</v>
      </c>
      <c r="T1280" s="5"/>
      <c r="U1280" s="5" t="s">
        <v>174</v>
      </c>
      <c r="V1280" s="75" t="s">
        <v>6401</v>
      </c>
      <c r="W1280" s="5" t="s">
        <v>181</v>
      </c>
      <c r="X1280" s="5"/>
      <c r="Y1280" s="5"/>
      <c r="Z1280" s="1" t="s">
        <v>1039</v>
      </c>
      <c r="AA1280" s="7">
        <v>0.95</v>
      </c>
      <c r="AB1280" s="5"/>
      <c r="AC1280" s="5"/>
      <c r="AD1280" s="6"/>
      <c r="AE1280" s="5"/>
      <c r="AF1280" s="5" t="str">
        <f t="shared" si="19"/>
        <v>Y</v>
      </c>
      <c r="AG1280" s="5"/>
      <c r="AH1280" s="17">
        <v>1</v>
      </c>
      <c r="AI1280" s="1" t="s">
        <v>6394</v>
      </c>
      <c r="AJ1280" s="46" t="s">
        <v>268</v>
      </c>
      <c r="AK1280" s="98" t="s">
        <v>269</v>
      </c>
      <c r="AL1280" s="25" t="s">
        <v>182</v>
      </c>
      <c r="AM1280" s="100"/>
    </row>
    <row r="1281" spans="1:39" ht="57" customHeight="1">
      <c r="A1281" s="13" t="s">
        <v>5744</v>
      </c>
      <c r="B1281" s="13" t="s">
        <v>1339</v>
      </c>
      <c r="C1281" s="13" t="s">
        <v>6402</v>
      </c>
      <c r="D1281" s="27" t="s">
        <v>6403</v>
      </c>
      <c r="E1281" s="5"/>
      <c r="F1281" s="5" t="s">
        <v>6404</v>
      </c>
      <c r="G1281" s="1" t="s">
        <v>6405</v>
      </c>
      <c r="H1281" s="1" t="s">
        <v>6406</v>
      </c>
      <c r="I1281" s="33" t="s">
        <v>6407</v>
      </c>
      <c r="J1281" s="76" t="s">
        <v>6408</v>
      </c>
      <c r="K1281" s="5" t="s">
        <v>598</v>
      </c>
      <c r="L1281" s="19" t="s">
        <v>600</v>
      </c>
      <c r="M1281" s="28">
        <v>46231</v>
      </c>
      <c r="N1281" s="29">
        <v>46267</v>
      </c>
      <c r="O1281" s="13" t="s">
        <v>132</v>
      </c>
      <c r="P1281" s="22" t="s">
        <v>1046</v>
      </c>
      <c r="Q1281" s="22">
        <v>800</v>
      </c>
      <c r="R1281" s="23" t="s">
        <v>132</v>
      </c>
      <c r="S1281" s="6" t="s">
        <v>181</v>
      </c>
      <c r="T1281" s="5"/>
      <c r="U1281" s="5" t="s">
        <v>174</v>
      </c>
      <c r="V1281" s="75" t="s">
        <v>6013</v>
      </c>
      <c r="W1281" s="5" t="s">
        <v>181</v>
      </c>
      <c r="X1281" s="5"/>
      <c r="Y1281" s="5"/>
      <c r="Z1281" s="1">
        <v>92.15</v>
      </c>
      <c r="AA1281" s="7">
        <v>0.95</v>
      </c>
      <c r="AB1281" s="5"/>
      <c r="AC1281" s="5"/>
      <c r="AD1281" s="6"/>
      <c r="AE1281" s="5"/>
      <c r="AF1281" s="5" t="str">
        <f t="shared" si="19"/>
        <v>Y</v>
      </c>
      <c r="AG1281" s="5"/>
      <c r="AH1281" s="17">
        <v>1</v>
      </c>
      <c r="AI1281" s="1" t="s">
        <v>6409</v>
      </c>
      <c r="AJ1281" s="46" t="s">
        <v>268</v>
      </c>
      <c r="AK1281" s="98" t="s">
        <v>269</v>
      </c>
      <c r="AL1281" s="25" t="s">
        <v>182</v>
      </c>
      <c r="AM1281" s="100"/>
    </row>
    <row r="1282" spans="1:39" ht="57" customHeight="1">
      <c r="A1282" s="13" t="s">
        <v>5744</v>
      </c>
      <c r="B1282" s="13" t="s">
        <v>1339</v>
      </c>
      <c r="C1282" s="13" t="s">
        <v>3476</v>
      </c>
      <c r="D1282" s="27" t="s">
        <v>6410</v>
      </c>
      <c r="E1282" s="5"/>
      <c r="F1282" s="5" t="s">
        <v>3478</v>
      </c>
      <c r="G1282" s="1" t="s">
        <v>6411</v>
      </c>
      <c r="H1282" s="1" t="s">
        <v>6411</v>
      </c>
      <c r="I1282" s="33" t="s">
        <v>3480</v>
      </c>
      <c r="J1282" s="76" t="s">
        <v>6412</v>
      </c>
      <c r="K1282" s="5" t="s">
        <v>598</v>
      </c>
      <c r="L1282" s="19" t="s">
        <v>600</v>
      </c>
      <c r="M1282" s="28">
        <v>46231</v>
      </c>
      <c r="N1282" s="29">
        <v>46267</v>
      </c>
      <c r="O1282" s="13" t="s">
        <v>132</v>
      </c>
      <c r="P1282" s="22" t="s">
        <v>1046</v>
      </c>
      <c r="Q1282" s="22">
        <v>800</v>
      </c>
      <c r="R1282" s="23" t="s">
        <v>132</v>
      </c>
      <c r="S1282" s="6" t="s">
        <v>181</v>
      </c>
      <c r="T1282" s="5"/>
      <c r="U1282" s="5" t="s">
        <v>174</v>
      </c>
      <c r="V1282" s="75" t="s">
        <v>6413</v>
      </c>
      <c r="W1282" s="5" t="s">
        <v>181</v>
      </c>
      <c r="X1282" s="5"/>
      <c r="Y1282" s="5"/>
      <c r="Z1282" s="1">
        <v>99.72</v>
      </c>
      <c r="AA1282" s="7">
        <v>0.95</v>
      </c>
      <c r="AB1282" s="5"/>
      <c r="AC1282" s="5"/>
      <c r="AD1282" s="6"/>
      <c r="AE1282" s="5"/>
      <c r="AF1282" s="5" t="str">
        <f t="shared" ref="AF1282:AF1345" si="20">IF(S1282="Y","N","Y")</f>
        <v>Y</v>
      </c>
      <c r="AG1282" s="5"/>
      <c r="AH1282" s="17">
        <v>1</v>
      </c>
      <c r="AI1282" s="1" t="s">
        <v>3476</v>
      </c>
      <c r="AJ1282" s="46" t="s">
        <v>268</v>
      </c>
      <c r="AK1282" s="98" t="s">
        <v>269</v>
      </c>
      <c r="AL1282" s="25" t="s">
        <v>182</v>
      </c>
      <c r="AM1282" s="100"/>
    </row>
    <row r="1283" spans="1:39" ht="57" customHeight="1">
      <c r="A1283" s="13" t="s">
        <v>5744</v>
      </c>
      <c r="B1283" s="13" t="s">
        <v>1339</v>
      </c>
      <c r="C1283" s="13" t="s">
        <v>6414</v>
      </c>
      <c r="D1283" s="27" t="s">
        <v>6415</v>
      </c>
      <c r="E1283" s="5"/>
      <c r="F1283" s="5" t="s">
        <v>6416</v>
      </c>
      <c r="G1283" s="1" t="s">
        <v>6417</v>
      </c>
      <c r="H1283" s="1" t="s">
        <v>6418</v>
      </c>
      <c r="I1283" s="33" t="s">
        <v>6419</v>
      </c>
      <c r="J1283" s="76" t="s">
        <v>6420</v>
      </c>
      <c r="K1283" s="5" t="s">
        <v>598</v>
      </c>
      <c r="L1283" s="19" t="s">
        <v>600</v>
      </c>
      <c r="M1283" s="28">
        <v>46231</v>
      </c>
      <c r="N1283" s="29">
        <v>46267</v>
      </c>
      <c r="O1283" s="13" t="s">
        <v>132</v>
      </c>
      <c r="P1283" s="22" t="s">
        <v>1046</v>
      </c>
      <c r="Q1283" s="22">
        <v>800</v>
      </c>
      <c r="R1283" s="23" t="s">
        <v>132</v>
      </c>
      <c r="S1283" s="6" t="s">
        <v>181</v>
      </c>
      <c r="T1283" s="5"/>
      <c r="U1283" s="5" t="s">
        <v>174</v>
      </c>
      <c r="V1283" s="75" t="s">
        <v>6013</v>
      </c>
      <c r="W1283" s="5" t="s">
        <v>181</v>
      </c>
      <c r="X1283" s="5"/>
      <c r="Y1283" s="5"/>
      <c r="Z1283" s="1" t="s">
        <v>1039</v>
      </c>
      <c r="AA1283" s="7">
        <v>0.95</v>
      </c>
      <c r="AB1283" s="5"/>
      <c r="AC1283" s="5"/>
      <c r="AD1283" s="6"/>
      <c r="AE1283" s="5"/>
      <c r="AF1283" s="5" t="str">
        <f t="shared" si="20"/>
        <v>Y</v>
      </c>
      <c r="AG1283" s="5"/>
      <c r="AH1283" s="17">
        <v>1</v>
      </c>
      <c r="AI1283" s="1" t="s">
        <v>6421</v>
      </c>
      <c r="AJ1283" s="46" t="s">
        <v>268</v>
      </c>
      <c r="AK1283" s="98" t="s">
        <v>269</v>
      </c>
      <c r="AL1283" s="25" t="s">
        <v>182</v>
      </c>
      <c r="AM1283" s="100"/>
    </row>
    <row r="1284" spans="1:39" ht="57" customHeight="1">
      <c r="A1284" s="13" t="s">
        <v>1039</v>
      </c>
      <c r="B1284" s="13" t="s">
        <v>1039</v>
      </c>
      <c r="C1284" s="13" t="s">
        <v>1039</v>
      </c>
      <c r="D1284" s="27" t="s">
        <v>6422</v>
      </c>
      <c r="E1284" s="5"/>
      <c r="F1284" s="5" t="s">
        <v>6423</v>
      </c>
      <c r="G1284" s="1" t="s">
        <v>6424</v>
      </c>
      <c r="H1284" s="1" t="s">
        <v>6425</v>
      </c>
      <c r="I1284" s="33" t="s">
        <v>6426</v>
      </c>
      <c r="J1284" s="76" t="s">
        <v>6427</v>
      </c>
      <c r="K1284" s="5" t="s">
        <v>598</v>
      </c>
      <c r="L1284" s="19" t="s">
        <v>600</v>
      </c>
      <c r="M1284" s="28">
        <v>46231</v>
      </c>
      <c r="N1284" s="29">
        <v>46267</v>
      </c>
      <c r="O1284" s="13" t="s">
        <v>132</v>
      </c>
      <c r="P1284" s="22" t="s">
        <v>1046</v>
      </c>
      <c r="Q1284" s="22">
        <v>800</v>
      </c>
      <c r="R1284" s="23" t="s">
        <v>181</v>
      </c>
      <c r="S1284" s="6" t="s">
        <v>181</v>
      </c>
      <c r="T1284" s="5"/>
      <c r="U1284" s="5" t="s">
        <v>174</v>
      </c>
      <c r="V1284" s="75" t="s">
        <v>5996</v>
      </c>
      <c r="W1284" s="5" t="s">
        <v>181</v>
      </c>
      <c r="X1284" s="5"/>
      <c r="Y1284" s="5"/>
      <c r="Z1284" s="1" t="s">
        <v>1039</v>
      </c>
      <c r="AA1284" s="7">
        <v>0.95</v>
      </c>
      <c r="AB1284" s="5"/>
      <c r="AC1284" s="5"/>
      <c r="AD1284" s="6"/>
      <c r="AE1284" s="5"/>
      <c r="AF1284" s="5" t="str">
        <f t="shared" si="20"/>
        <v>Y</v>
      </c>
      <c r="AG1284" s="5"/>
      <c r="AH1284" s="17">
        <v>1</v>
      </c>
      <c r="AI1284" s="1" t="s">
        <v>6428</v>
      </c>
      <c r="AJ1284" s="46" t="s">
        <v>268</v>
      </c>
      <c r="AK1284" s="98" t="s">
        <v>269</v>
      </c>
      <c r="AL1284" s="25" t="s">
        <v>182</v>
      </c>
      <c r="AM1284" s="100"/>
    </row>
    <row r="1285" spans="1:39" ht="57" customHeight="1">
      <c r="A1285" s="13" t="s">
        <v>5744</v>
      </c>
      <c r="B1285" s="13" t="s">
        <v>1339</v>
      </c>
      <c r="C1285" s="13" t="s">
        <v>6429</v>
      </c>
      <c r="D1285" s="27" t="s">
        <v>6430</v>
      </c>
      <c r="E1285" s="5"/>
      <c r="F1285" s="5" t="s">
        <v>6431</v>
      </c>
      <c r="G1285" s="1" t="s">
        <v>6432</v>
      </c>
      <c r="H1285" s="1" t="s">
        <v>6433</v>
      </c>
      <c r="I1285" s="33" t="s">
        <v>6434</v>
      </c>
      <c r="J1285" s="76" t="s">
        <v>6435</v>
      </c>
      <c r="K1285" s="5" t="s">
        <v>598</v>
      </c>
      <c r="L1285" s="19" t="s">
        <v>600</v>
      </c>
      <c r="M1285" s="28">
        <v>46231</v>
      </c>
      <c r="N1285" s="29">
        <v>46267</v>
      </c>
      <c r="O1285" s="13" t="s">
        <v>132</v>
      </c>
      <c r="P1285" s="22" t="s">
        <v>1046</v>
      </c>
      <c r="Q1285" s="22">
        <v>800</v>
      </c>
      <c r="R1285" s="23" t="s">
        <v>132</v>
      </c>
      <c r="S1285" s="6" t="s">
        <v>181</v>
      </c>
      <c r="T1285" s="5"/>
      <c r="U1285" s="5" t="s">
        <v>174</v>
      </c>
      <c r="V1285" s="75" t="s">
        <v>6013</v>
      </c>
      <c r="W1285" s="5" t="s">
        <v>181</v>
      </c>
      <c r="X1285" s="5"/>
      <c r="Y1285" s="5"/>
      <c r="Z1285" s="1" t="s">
        <v>1039</v>
      </c>
      <c r="AA1285" s="7">
        <v>0.95</v>
      </c>
      <c r="AB1285" s="5"/>
      <c r="AC1285" s="5"/>
      <c r="AD1285" s="6"/>
      <c r="AE1285" s="5"/>
      <c r="AF1285" s="5" t="str">
        <f t="shared" si="20"/>
        <v>Y</v>
      </c>
      <c r="AG1285" s="5"/>
      <c r="AH1285" s="17">
        <v>1</v>
      </c>
      <c r="AI1285" s="1" t="s">
        <v>6436</v>
      </c>
      <c r="AJ1285" s="46" t="s">
        <v>268</v>
      </c>
      <c r="AK1285" s="98" t="s">
        <v>269</v>
      </c>
      <c r="AL1285" s="25" t="s">
        <v>182</v>
      </c>
      <c r="AM1285" s="100"/>
    </row>
    <row r="1286" spans="1:39" ht="57" customHeight="1">
      <c r="A1286" s="13" t="s">
        <v>5744</v>
      </c>
      <c r="B1286" s="13" t="s">
        <v>1339</v>
      </c>
      <c r="C1286" s="13" t="s">
        <v>6437</v>
      </c>
      <c r="D1286" s="27" t="s">
        <v>6438</v>
      </c>
      <c r="E1286" s="5"/>
      <c r="F1286" s="5" t="s">
        <v>6439</v>
      </c>
      <c r="G1286" s="1" t="s">
        <v>6440</v>
      </c>
      <c r="H1286" s="1" t="s">
        <v>6441</v>
      </c>
      <c r="I1286" s="33" t="s">
        <v>6442</v>
      </c>
      <c r="J1286" s="76" t="s">
        <v>6443</v>
      </c>
      <c r="K1286" s="5" t="s">
        <v>598</v>
      </c>
      <c r="L1286" s="19" t="s">
        <v>600</v>
      </c>
      <c r="M1286" s="28">
        <v>46231</v>
      </c>
      <c r="N1286" s="29">
        <v>46267</v>
      </c>
      <c r="O1286" s="13" t="s">
        <v>132</v>
      </c>
      <c r="P1286" s="22" t="s">
        <v>1046</v>
      </c>
      <c r="Q1286" s="22">
        <v>800</v>
      </c>
      <c r="R1286" s="23" t="s">
        <v>132</v>
      </c>
      <c r="S1286" s="6" t="s">
        <v>181</v>
      </c>
      <c r="T1286" s="5"/>
      <c r="U1286" s="5" t="s">
        <v>174</v>
      </c>
      <c r="V1286" s="75" t="s">
        <v>6444</v>
      </c>
      <c r="W1286" s="5" t="s">
        <v>181</v>
      </c>
      <c r="X1286" s="5"/>
      <c r="Y1286" s="5"/>
      <c r="Z1286" s="1" t="s">
        <v>1039</v>
      </c>
      <c r="AA1286" s="7">
        <v>0.95</v>
      </c>
      <c r="AB1286" s="5"/>
      <c r="AC1286" s="5"/>
      <c r="AD1286" s="6"/>
      <c r="AE1286" s="5"/>
      <c r="AF1286" s="5" t="str">
        <f t="shared" si="20"/>
        <v>Y</v>
      </c>
      <c r="AG1286" s="5"/>
      <c r="AH1286" s="17">
        <v>1</v>
      </c>
      <c r="AI1286" s="1" t="s">
        <v>3476</v>
      </c>
      <c r="AJ1286" s="46" t="s">
        <v>268</v>
      </c>
      <c r="AK1286" s="98" t="s">
        <v>269</v>
      </c>
      <c r="AL1286" s="25" t="s">
        <v>182</v>
      </c>
      <c r="AM1286" s="100"/>
    </row>
    <row r="1287" spans="1:39" ht="57" customHeight="1">
      <c r="A1287" s="13" t="s">
        <v>5744</v>
      </c>
      <c r="B1287" s="13" t="s">
        <v>1339</v>
      </c>
      <c r="C1287" s="13" t="s">
        <v>6445</v>
      </c>
      <c r="D1287" s="27" t="s">
        <v>6446</v>
      </c>
      <c r="E1287" s="5"/>
      <c r="F1287" s="5" t="s">
        <v>6447</v>
      </c>
      <c r="G1287" s="1" t="s">
        <v>6448</v>
      </c>
      <c r="H1287" s="1" t="s">
        <v>6448</v>
      </c>
      <c r="I1287" s="33" t="s">
        <v>6449</v>
      </c>
      <c r="J1287" s="76" t="s">
        <v>6450</v>
      </c>
      <c r="K1287" s="5" t="s">
        <v>598</v>
      </c>
      <c r="L1287" s="19" t="s">
        <v>600</v>
      </c>
      <c r="M1287" s="28">
        <v>46231</v>
      </c>
      <c r="N1287" s="29">
        <v>46267</v>
      </c>
      <c r="O1287" s="13" t="s">
        <v>132</v>
      </c>
      <c r="P1287" s="22" t="s">
        <v>1046</v>
      </c>
      <c r="Q1287" s="22">
        <v>800</v>
      </c>
      <c r="R1287" s="23" t="s">
        <v>132</v>
      </c>
      <c r="S1287" s="6" t="s">
        <v>181</v>
      </c>
      <c r="T1287" s="5"/>
      <c r="U1287" s="5" t="s">
        <v>174</v>
      </c>
      <c r="V1287" s="75" t="s">
        <v>6217</v>
      </c>
      <c r="W1287" s="5" t="s">
        <v>181</v>
      </c>
      <c r="X1287" s="5"/>
      <c r="Y1287" s="5"/>
      <c r="Z1287" s="1" t="s">
        <v>1039</v>
      </c>
      <c r="AA1287" s="7">
        <v>0.95</v>
      </c>
      <c r="AB1287" s="5"/>
      <c r="AC1287" s="5"/>
      <c r="AD1287" s="6"/>
      <c r="AE1287" s="5"/>
      <c r="AF1287" s="5" t="str">
        <f t="shared" si="20"/>
        <v>Y</v>
      </c>
      <c r="AG1287" s="5"/>
      <c r="AH1287" s="17">
        <v>1</v>
      </c>
      <c r="AI1287" s="1" t="s">
        <v>6445</v>
      </c>
      <c r="AJ1287" s="46" t="s">
        <v>268</v>
      </c>
      <c r="AK1287" s="98" t="s">
        <v>269</v>
      </c>
      <c r="AL1287" s="25" t="s">
        <v>182</v>
      </c>
      <c r="AM1287" s="100"/>
    </row>
    <row r="1288" spans="1:39" ht="57" customHeight="1">
      <c r="A1288" s="13" t="s">
        <v>1039</v>
      </c>
      <c r="B1288" s="13" t="s">
        <v>1039</v>
      </c>
      <c r="C1288" s="13" t="s">
        <v>1039</v>
      </c>
      <c r="D1288" s="27" t="s">
        <v>6451</v>
      </c>
      <c r="E1288" s="5"/>
      <c r="F1288" s="5" t="s">
        <v>6452</v>
      </c>
      <c r="G1288" s="1" t="s">
        <v>6453</v>
      </c>
      <c r="H1288" s="1" t="s">
        <v>6454</v>
      </c>
      <c r="I1288" s="33" t="s">
        <v>6455</v>
      </c>
      <c r="J1288" s="76" t="s">
        <v>6456</v>
      </c>
      <c r="K1288" s="5" t="s">
        <v>598</v>
      </c>
      <c r="L1288" s="19" t="s">
        <v>600</v>
      </c>
      <c r="M1288" s="28">
        <v>46231</v>
      </c>
      <c r="N1288" s="29">
        <v>46267</v>
      </c>
      <c r="O1288" s="13" t="s">
        <v>132</v>
      </c>
      <c r="P1288" s="22" t="s">
        <v>1046</v>
      </c>
      <c r="Q1288" s="22">
        <v>800</v>
      </c>
      <c r="R1288" s="23" t="s">
        <v>181</v>
      </c>
      <c r="S1288" s="6" t="s">
        <v>181</v>
      </c>
      <c r="T1288" s="5"/>
      <c r="U1288" s="5" t="s">
        <v>174</v>
      </c>
      <c r="V1288" s="75" t="s">
        <v>5996</v>
      </c>
      <c r="W1288" s="5" t="s">
        <v>181</v>
      </c>
      <c r="X1288" s="5"/>
      <c r="Y1288" s="5"/>
      <c r="Z1288" s="1" t="s">
        <v>1039</v>
      </c>
      <c r="AA1288" s="7">
        <v>0.95</v>
      </c>
      <c r="AB1288" s="5"/>
      <c r="AC1288" s="5"/>
      <c r="AD1288" s="6"/>
      <c r="AE1288" s="5"/>
      <c r="AF1288" s="5" t="str">
        <f t="shared" si="20"/>
        <v>Y</v>
      </c>
      <c r="AG1288" s="5"/>
      <c r="AH1288" s="17">
        <v>1</v>
      </c>
      <c r="AI1288" s="1" t="s">
        <v>6457</v>
      </c>
      <c r="AJ1288" s="46" t="s">
        <v>268</v>
      </c>
      <c r="AK1288" s="98" t="s">
        <v>269</v>
      </c>
      <c r="AL1288" s="25" t="s">
        <v>182</v>
      </c>
      <c r="AM1288" s="100"/>
    </row>
    <row r="1289" spans="1:39" ht="57" customHeight="1">
      <c r="A1289" s="13" t="s">
        <v>5744</v>
      </c>
      <c r="B1289" s="13" t="s">
        <v>1339</v>
      </c>
      <c r="C1289" s="13" t="s">
        <v>6458</v>
      </c>
      <c r="D1289" s="27" t="s">
        <v>6459</v>
      </c>
      <c r="E1289" s="5"/>
      <c r="F1289" s="5" t="s">
        <v>6460</v>
      </c>
      <c r="G1289" s="1" t="s">
        <v>6461</v>
      </c>
      <c r="H1289" s="1" t="s">
        <v>6462</v>
      </c>
      <c r="I1289" s="33" t="s">
        <v>6463</v>
      </c>
      <c r="J1289" s="76" t="s">
        <v>6464</v>
      </c>
      <c r="K1289" s="5" t="s">
        <v>598</v>
      </c>
      <c r="L1289" s="19" t="s">
        <v>600</v>
      </c>
      <c r="M1289" s="28">
        <v>46231</v>
      </c>
      <c r="N1289" s="29">
        <v>46267</v>
      </c>
      <c r="O1289" s="13" t="s">
        <v>132</v>
      </c>
      <c r="P1289" s="22" t="s">
        <v>1046</v>
      </c>
      <c r="Q1289" s="22">
        <v>800</v>
      </c>
      <c r="R1289" s="23" t="s">
        <v>132</v>
      </c>
      <c r="S1289" s="6" t="s">
        <v>181</v>
      </c>
      <c r="T1289" s="5"/>
      <c r="U1289" s="5" t="s">
        <v>174</v>
      </c>
      <c r="V1289" s="75" t="s">
        <v>5996</v>
      </c>
      <c r="W1289" s="5" t="s">
        <v>181</v>
      </c>
      <c r="X1289" s="5"/>
      <c r="Y1289" s="5"/>
      <c r="Z1289" s="1" t="s">
        <v>1039</v>
      </c>
      <c r="AA1289" s="7">
        <v>0.95</v>
      </c>
      <c r="AB1289" s="5"/>
      <c r="AC1289" s="5"/>
      <c r="AD1289" s="6"/>
      <c r="AE1289" s="5"/>
      <c r="AF1289" s="5" t="str">
        <f t="shared" si="20"/>
        <v>Y</v>
      </c>
      <c r="AG1289" s="5"/>
      <c r="AH1289" s="17">
        <v>1</v>
      </c>
      <c r="AI1289" s="1" t="s">
        <v>3539</v>
      </c>
      <c r="AJ1289" s="46" t="s">
        <v>268</v>
      </c>
      <c r="AK1289" s="98" t="s">
        <v>269</v>
      </c>
      <c r="AL1289" s="25" t="s">
        <v>182</v>
      </c>
      <c r="AM1289" s="100"/>
    </row>
    <row r="1290" spans="1:39" ht="57" customHeight="1">
      <c r="A1290" s="13" t="s">
        <v>5744</v>
      </c>
      <c r="B1290" s="13" t="s">
        <v>1339</v>
      </c>
      <c r="C1290" s="13" t="s">
        <v>6465</v>
      </c>
      <c r="D1290" s="27" t="s">
        <v>6466</v>
      </c>
      <c r="E1290" s="5"/>
      <c r="F1290" s="5" t="s">
        <v>6467</v>
      </c>
      <c r="G1290" s="1" t="s">
        <v>6468</v>
      </c>
      <c r="H1290" s="1" t="s">
        <v>6469</v>
      </c>
      <c r="I1290" s="33" t="s">
        <v>6470</v>
      </c>
      <c r="J1290" s="76" t="s">
        <v>6471</v>
      </c>
      <c r="K1290" s="5" t="s">
        <v>598</v>
      </c>
      <c r="L1290" s="19" t="s">
        <v>600</v>
      </c>
      <c r="M1290" s="28">
        <v>46231</v>
      </c>
      <c r="N1290" s="29">
        <v>46267</v>
      </c>
      <c r="O1290" s="13" t="s">
        <v>132</v>
      </c>
      <c r="P1290" s="22" t="s">
        <v>1046</v>
      </c>
      <c r="Q1290" s="22">
        <v>800</v>
      </c>
      <c r="R1290" s="23" t="s">
        <v>132</v>
      </c>
      <c r="S1290" s="6" t="s">
        <v>181</v>
      </c>
      <c r="T1290" s="5"/>
      <c r="U1290" s="5" t="s">
        <v>174</v>
      </c>
      <c r="V1290" s="75" t="s">
        <v>6013</v>
      </c>
      <c r="W1290" s="5" t="s">
        <v>181</v>
      </c>
      <c r="X1290" s="5"/>
      <c r="Y1290" s="5"/>
      <c r="Z1290" s="1" t="s">
        <v>1039</v>
      </c>
      <c r="AA1290" s="7">
        <v>0.95</v>
      </c>
      <c r="AB1290" s="5"/>
      <c r="AC1290" s="5"/>
      <c r="AD1290" s="6"/>
      <c r="AE1290" s="5"/>
      <c r="AF1290" s="5" t="str">
        <f t="shared" si="20"/>
        <v>Y</v>
      </c>
      <c r="AG1290" s="5"/>
      <c r="AH1290" s="17">
        <v>1</v>
      </c>
      <c r="AI1290" s="1" t="s">
        <v>3539</v>
      </c>
      <c r="AJ1290" s="46" t="s">
        <v>268</v>
      </c>
      <c r="AK1290" s="98" t="s">
        <v>269</v>
      </c>
      <c r="AL1290" s="25" t="s">
        <v>182</v>
      </c>
      <c r="AM1290" s="100"/>
    </row>
    <row r="1291" spans="1:39" ht="57" customHeight="1">
      <c r="A1291" s="13" t="s">
        <v>5744</v>
      </c>
      <c r="B1291" s="13" t="s">
        <v>1339</v>
      </c>
      <c r="C1291" s="13" t="s">
        <v>6472</v>
      </c>
      <c r="D1291" s="27" t="s">
        <v>6473</v>
      </c>
      <c r="E1291" s="5"/>
      <c r="F1291" s="5" t="s">
        <v>6474</v>
      </c>
      <c r="G1291" s="1" t="s">
        <v>6475</v>
      </c>
      <c r="H1291" s="1" t="s">
        <v>6476</v>
      </c>
      <c r="I1291" s="33" t="s">
        <v>6477</v>
      </c>
      <c r="J1291" s="76" t="s">
        <v>6478</v>
      </c>
      <c r="K1291" s="5" t="s">
        <v>598</v>
      </c>
      <c r="L1291" s="19" t="s">
        <v>600</v>
      </c>
      <c r="M1291" s="28">
        <v>46231</v>
      </c>
      <c r="N1291" s="29">
        <v>46267</v>
      </c>
      <c r="O1291" s="13" t="s">
        <v>132</v>
      </c>
      <c r="P1291" s="22" t="s">
        <v>1046</v>
      </c>
      <c r="Q1291" s="22">
        <v>800</v>
      </c>
      <c r="R1291" s="23" t="s">
        <v>132</v>
      </c>
      <c r="S1291" s="6" t="s">
        <v>181</v>
      </c>
      <c r="T1291" s="5"/>
      <c r="U1291" s="5" t="s">
        <v>174</v>
      </c>
      <c r="V1291" s="75" t="s">
        <v>5996</v>
      </c>
      <c r="W1291" s="5" t="s">
        <v>181</v>
      </c>
      <c r="X1291" s="5"/>
      <c r="Y1291" s="5"/>
      <c r="Z1291" s="1" t="s">
        <v>1039</v>
      </c>
      <c r="AA1291" s="7">
        <v>0.95</v>
      </c>
      <c r="AB1291" s="5"/>
      <c r="AC1291" s="5"/>
      <c r="AD1291" s="6"/>
      <c r="AE1291" s="5"/>
      <c r="AF1291" s="5" t="str">
        <f t="shared" si="20"/>
        <v>Y</v>
      </c>
      <c r="AG1291" s="5"/>
      <c r="AH1291" s="17">
        <v>1</v>
      </c>
      <c r="AI1291" s="1" t="s">
        <v>6472</v>
      </c>
      <c r="AJ1291" s="46" t="s">
        <v>268</v>
      </c>
      <c r="AK1291" s="98" t="s">
        <v>269</v>
      </c>
      <c r="AL1291" s="25" t="s">
        <v>182</v>
      </c>
      <c r="AM1291" s="100"/>
    </row>
    <row r="1292" spans="1:39" ht="57" customHeight="1">
      <c r="A1292" s="13" t="s">
        <v>5744</v>
      </c>
      <c r="B1292" s="13" t="s">
        <v>1339</v>
      </c>
      <c r="C1292" s="13" t="s">
        <v>6479</v>
      </c>
      <c r="D1292" s="27" t="s">
        <v>6480</v>
      </c>
      <c r="E1292" s="5"/>
      <c r="F1292" s="5" t="s">
        <v>6481</v>
      </c>
      <c r="G1292" s="1" t="s">
        <v>6482</v>
      </c>
      <c r="H1292" s="1" t="s">
        <v>6482</v>
      </c>
      <c r="I1292" s="33" t="s">
        <v>6483</v>
      </c>
      <c r="J1292" s="76" t="s">
        <v>6484</v>
      </c>
      <c r="K1292" s="5" t="s">
        <v>598</v>
      </c>
      <c r="L1292" s="19" t="s">
        <v>600</v>
      </c>
      <c r="M1292" s="28">
        <v>46231</v>
      </c>
      <c r="N1292" s="29">
        <v>46267</v>
      </c>
      <c r="O1292" s="13" t="s">
        <v>132</v>
      </c>
      <c r="P1292" s="22" t="s">
        <v>1046</v>
      </c>
      <c r="Q1292" s="22">
        <v>800</v>
      </c>
      <c r="R1292" s="23" t="s">
        <v>132</v>
      </c>
      <c r="S1292" s="6" t="s">
        <v>181</v>
      </c>
      <c r="T1292" s="5"/>
      <c r="U1292" s="5" t="s">
        <v>174</v>
      </c>
      <c r="V1292" s="75" t="s">
        <v>6217</v>
      </c>
      <c r="W1292" s="5" t="s">
        <v>181</v>
      </c>
      <c r="X1292" s="5"/>
      <c r="Y1292" s="5"/>
      <c r="Z1292" s="1">
        <v>13.14</v>
      </c>
      <c r="AA1292" s="7">
        <v>0.95</v>
      </c>
      <c r="AB1292" s="5"/>
      <c r="AC1292" s="5"/>
      <c r="AD1292" s="6"/>
      <c r="AE1292" s="5"/>
      <c r="AF1292" s="5" t="str">
        <f t="shared" si="20"/>
        <v>Y</v>
      </c>
      <c r="AG1292" s="5"/>
      <c r="AH1292" s="17">
        <v>1</v>
      </c>
      <c r="AI1292" s="1" t="s">
        <v>6479</v>
      </c>
      <c r="AJ1292" s="46" t="s">
        <v>268</v>
      </c>
      <c r="AK1292" s="98" t="s">
        <v>269</v>
      </c>
      <c r="AL1292" s="25" t="s">
        <v>182</v>
      </c>
      <c r="AM1292" s="100"/>
    </row>
    <row r="1293" spans="1:39" ht="57" customHeight="1">
      <c r="A1293" s="13" t="s">
        <v>5744</v>
      </c>
      <c r="B1293" s="13" t="s">
        <v>1339</v>
      </c>
      <c r="C1293" s="13" t="s">
        <v>3505</v>
      </c>
      <c r="D1293" s="27" t="s">
        <v>6485</v>
      </c>
      <c r="E1293" s="5"/>
      <c r="F1293" s="5" t="s">
        <v>3507</v>
      </c>
      <c r="G1293" s="1" t="s">
        <v>6486</v>
      </c>
      <c r="H1293" s="1" t="s">
        <v>6486</v>
      </c>
      <c r="I1293" s="33" t="s">
        <v>6487</v>
      </c>
      <c r="J1293" s="76" t="s">
        <v>6487</v>
      </c>
      <c r="K1293" s="5" t="s">
        <v>598</v>
      </c>
      <c r="L1293" s="19" t="s">
        <v>600</v>
      </c>
      <c r="M1293" s="28">
        <v>46231</v>
      </c>
      <c r="N1293" s="29">
        <v>46267</v>
      </c>
      <c r="O1293" s="13" t="s">
        <v>132</v>
      </c>
      <c r="P1293" s="22" t="s">
        <v>1046</v>
      </c>
      <c r="Q1293" s="22">
        <v>800</v>
      </c>
      <c r="R1293" s="23" t="s">
        <v>132</v>
      </c>
      <c r="S1293" s="6" t="s">
        <v>181</v>
      </c>
      <c r="T1293" s="5"/>
      <c r="U1293" s="5" t="s">
        <v>134</v>
      </c>
      <c r="V1293" s="75" t="s">
        <v>6488</v>
      </c>
      <c r="W1293" s="5" t="s">
        <v>181</v>
      </c>
      <c r="X1293" s="5"/>
      <c r="Y1293" s="5"/>
      <c r="Z1293" s="1">
        <v>96.54</v>
      </c>
      <c r="AA1293" s="7">
        <v>0.95</v>
      </c>
      <c r="AB1293" s="5"/>
      <c r="AC1293" s="5"/>
      <c r="AD1293" s="6"/>
      <c r="AE1293" s="5"/>
      <c r="AF1293" s="5" t="str">
        <f t="shared" si="20"/>
        <v>Y</v>
      </c>
      <c r="AG1293" s="5"/>
      <c r="AH1293" s="17">
        <v>1</v>
      </c>
      <c r="AI1293" s="1" t="s">
        <v>3505</v>
      </c>
      <c r="AJ1293" s="46" t="s">
        <v>268</v>
      </c>
      <c r="AK1293" s="98" t="s">
        <v>269</v>
      </c>
      <c r="AL1293" s="25" t="s">
        <v>182</v>
      </c>
      <c r="AM1293" s="100"/>
    </row>
    <row r="1294" spans="1:39" ht="57" customHeight="1">
      <c r="A1294" s="13" t="s">
        <v>5744</v>
      </c>
      <c r="B1294" s="13" t="s">
        <v>1339</v>
      </c>
      <c r="C1294" s="13" t="s">
        <v>6489</v>
      </c>
      <c r="D1294" s="27" t="s">
        <v>6490</v>
      </c>
      <c r="E1294" s="5"/>
      <c r="F1294" s="5" t="s">
        <v>6491</v>
      </c>
      <c r="G1294" s="1" t="s">
        <v>6492</v>
      </c>
      <c r="H1294" s="1" t="s">
        <v>6492</v>
      </c>
      <c r="I1294" s="33" t="s">
        <v>6493</v>
      </c>
      <c r="J1294" s="76" t="s">
        <v>6493</v>
      </c>
      <c r="K1294" s="5" t="s">
        <v>598</v>
      </c>
      <c r="L1294" s="19" t="s">
        <v>600</v>
      </c>
      <c r="M1294" s="28">
        <v>46231</v>
      </c>
      <c r="N1294" s="29">
        <v>46267</v>
      </c>
      <c r="O1294" s="13" t="s">
        <v>132</v>
      </c>
      <c r="P1294" s="22" t="s">
        <v>1046</v>
      </c>
      <c r="Q1294" s="22">
        <v>800</v>
      </c>
      <c r="R1294" s="23" t="s">
        <v>132</v>
      </c>
      <c r="S1294" s="6" t="s">
        <v>181</v>
      </c>
      <c r="T1294" s="5"/>
      <c r="U1294" s="5" t="s">
        <v>134</v>
      </c>
      <c r="V1294" s="75" t="s">
        <v>6494</v>
      </c>
      <c r="W1294" s="5" t="s">
        <v>181</v>
      </c>
      <c r="X1294" s="5"/>
      <c r="Y1294" s="5"/>
      <c r="Z1294" s="1">
        <v>93.27</v>
      </c>
      <c r="AA1294" s="7">
        <v>0.95</v>
      </c>
      <c r="AB1294" s="5"/>
      <c r="AC1294" s="5"/>
      <c r="AD1294" s="6"/>
      <c r="AE1294" s="5"/>
      <c r="AF1294" s="5" t="str">
        <f t="shared" si="20"/>
        <v>Y</v>
      </c>
      <c r="AG1294" s="5"/>
      <c r="AH1294" s="17">
        <v>1</v>
      </c>
      <c r="AI1294" s="1" t="s">
        <v>6489</v>
      </c>
      <c r="AJ1294" s="46" t="s">
        <v>268</v>
      </c>
      <c r="AK1294" s="98" t="s">
        <v>269</v>
      </c>
      <c r="AL1294" s="25" t="s">
        <v>182</v>
      </c>
      <c r="AM1294" s="100"/>
    </row>
    <row r="1295" spans="1:39" ht="57" customHeight="1">
      <c r="A1295" s="13" t="s">
        <v>5744</v>
      </c>
      <c r="B1295" s="13" t="s">
        <v>1339</v>
      </c>
      <c r="C1295" s="13" t="s">
        <v>6495</v>
      </c>
      <c r="D1295" s="27" t="s">
        <v>6496</v>
      </c>
      <c r="E1295" s="5"/>
      <c r="F1295" s="5" t="s">
        <v>6497</v>
      </c>
      <c r="G1295" s="1" t="s">
        <v>6498</v>
      </c>
      <c r="H1295" s="1" t="s">
        <v>6499</v>
      </c>
      <c r="I1295" s="33" t="s">
        <v>6500</v>
      </c>
      <c r="J1295" s="76" t="s">
        <v>6501</v>
      </c>
      <c r="K1295" s="5" t="s">
        <v>598</v>
      </c>
      <c r="L1295" s="19" t="s">
        <v>600</v>
      </c>
      <c r="M1295" s="28">
        <v>46231</v>
      </c>
      <c r="N1295" s="29">
        <v>46267</v>
      </c>
      <c r="O1295" s="13" t="s">
        <v>132</v>
      </c>
      <c r="P1295" s="22" t="s">
        <v>1046</v>
      </c>
      <c r="Q1295" s="22">
        <v>800</v>
      </c>
      <c r="R1295" s="23" t="s">
        <v>132</v>
      </c>
      <c r="S1295" s="6" t="s">
        <v>181</v>
      </c>
      <c r="T1295" s="5"/>
      <c r="U1295" s="5" t="s">
        <v>134</v>
      </c>
      <c r="V1295" s="75" t="s">
        <v>6502</v>
      </c>
      <c r="W1295" s="5" t="s">
        <v>181</v>
      </c>
      <c r="X1295" s="5"/>
      <c r="Y1295" s="5"/>
      <c r="Z1295" s="1">
        <v>98.15</v>
      </c>
      <c r="AA1295" s="7">
        <v>0.95</v>
      </c>
      <c r="AB1295" s="5"/>
      <c r="AC1295" s="5"/>
      <c r="AD1295" s="6"/>
      <c r="AE1295" s="5"/>
      <c r="AF1295" s="5" t="str">
        <f t="shared" si="20"/>
        <v>Y</v>
      </c>
      <c r="AG1295" s="5"/>
      <c r="AH1295" s="17">
        <v>1</v>
      </c>
      <c r="AI1295" s="1" t="s">
        <v>6495</v>
      </c>
      <c r="AJ1295" s="46" t="s">
        <v>268</v>
      </c>
      <c r="AK1295" s="98" t="s">
        <v>269</v>
      </c>
      <c r="AL1295" s="25" t="s">
        <v>182</v>
      </c>
      <c r="AM1295" s="100"/>
    </row>
    <row r="1296" spans="1:39" ht="57" customHeight="1">
      <c r="A1296" s="13" t="s">
        <v>5744</v>
      </c>
      <c r="B1296" s="13" t="s">
        <v>1339</v>
      </c>
      <c r="C1296" s="13" t="s">
        <v>6503</v>
      </c>
      <c r="D1296" s="27" t="s">
        <v>6504</v>
      </c>
      <c r="E1296" s="5"/>
      <c r="F1296" s="5" t="s">
        <v>6505</v>
      </c>
      <c r="G1296" s="1" t="s">
        <v>6506</v>
      </c>
      <c r="H1296" s="1" t="s">
        <v>6506</v>
      </c>
      <c r="I1296" s="33" t="s">
        <v>6507</v>
      </c>
      <c r="J1296" s="76" t="s">
        <v>6508</v>
      </c>
      <c r="K1296" s="5" t="s">
        <v>598</v>
      </c>
      <c r="L1296" s="19" t="s">
        <v>600</v>
      </c>
      <c r="M1296" s="28">
        <v>46231</v>
      </c>
      <c r="N1296" s="29">
        <v>46267</v>
      </c>
      <c r="O1296" s="13" t="s">
        <v>132</v>
      </c>
      <c r="P1296" s="22" t="s">
        <v>1046</v>
      </c>
      <c r="Q1296" s="22">
        <v>800</v>
      </c>
      <c r="R1296" s="23" t="s">
        <v>132</v>
      </c>
      <c r="S1296" s="6" t="s">
        <v>181</v>
      </c>
      <c r="T1296" s="5"/>
      <c r="U1296" s="5" t="s">
        <v>134</v>
      </c>
      <c r="V1296" s="75" t="s">
        <v>6509</v>
      </c>
      <c r="W1296" s="5" t="s">
        <v>181</v>
      </c>
      <c r="X1296" s="5"/>
      <c r="Y1296" s="5"/>
      <c r="Z1296" s="1">
        <v>0.06</v>
      </c>
      <c r="AA1296" s="7">
        <v>0.95</v>
      </c>
      <c r="AB1296" s="5"/>
      <c r="AC1296" s="5"/>
      <c r="AD1296" s="6"/>
      <c r="AE1296" s="5"/>
      <c r="AF1296" s="5" t="str">
        <f t="shared" si="20"/>
        <v>Y</v>
      </c>
      <c r="AG1296" s="5"/>
      <c r="AH1296" s="17">
        <v>1</v>
      </c>
      <c r="AI1296" s="1" t="s">
        <v>6510</v>
      </c>
      <c r="AJ1296" s="46" t="s">
        <v>268</v>
      </c>
      <c r="AK1296" s="98" t="s">
        <v>269</v>
      </c>
      <c r="AL1296" s="25" t="s">
        <v>182</v>
      </c>
      <c r="AM1296" s="100"/>
    </row>
    <row r="1297" spans="1:39" ht="57" customHeight="1">
      <c r="A1297" s="13" t="s">
        <v>5744</v>
      </c>
      <c r="B1297" s="13" t="s">
        <v>1339</v>
      </c>
      <c r="C1297" s="13" t="s">
        <v>6511</v>
      </c>
      <c r="D1297" s="27" t="s">
        <v>6512</v>
      </c>
      <c r="E1297" s="5"/>
      <c r="F1297" s="5" t="s">
        <v>3528</v>
      </c>
      <c r="G1297" s="1" t="s">
        <v>6513</v>
      </c>
      <c r="H1297" s="1" t="s">
        <v>6513</v>
      </c>
      <c r="I1297" s="33" t="s">
        <v>6514</v>
      </c>
      <c r="J1297" s="76" t="s">
        <v>6515</v>
      </c>
      <c r="K1297" s="5" t="s">
        <v>598</v>
      </c>
      <c r="L1297" s="19" t="s">
        <v>600</v>
      </c>
      <c r="M1297" s="28">
        <v>46231</v>
      </c>
      <c r="N1297" s="29">
        <v>46267</v>
      </c>
      <c r="O1297" s="13" t="s">
        <v>132</v>
      </c>
      <c r="P1297" s="22" t="s">
        <v>1046</v>
      </c>
      <c r="Q1297" s="22">
        <v>800</v>
      </c>
      <c r="R1297" s="23" t="s">
        <v>132</v>
      </c>
      <c r="S1297" s="6" t="s">
        <v>181</v>
      </c>
      <c r="T1297" s="5"/>
      <c r="U1297" s="5" t="s">
        <v>174</v>
      </c>
      <c r="V1297" s="75" t="s">
        <v>6516</v>
      </c>
      <c r="W1297" s="5" t="s">
        <v>181</v>
      </c>
      <c r="X1297" s="5"/>
      <c r="Y1297" s="5"/>
      <c r="Z1297" s="1" t="s">
        <v>1039</v>
      </c>
      <c r="AA1297" s="7">
        <v>0.95</v>
      </c>
      <c r="AB1297" s="5"/>
      <c r="AC1297" s="5"/>
      <c r="AD1297" s="6"/>
      <c r="AE1297" s="5"/>
      <c r="AF1297" s="5" t="str">
        <f t="shared" si="20"/>
        <v>Y</v>
      </c>
      <c r="AG1297" s="5"/>
      <c r="AH1297" s="17">
        <v>1</v>
      </c>
      <c r="AI1297" s="1" t="s">
        <v>3526</v>
      </c>
      <c r="AJ1297" s="46" t="s">
        <v>268</v>
      </c>
      <c r="AK1297" s="98" t="s">
        <v>269</v>
      </c>
      <c r="AL1297" s="25" t="s">
        <v>182</v>
      </c>
      <c r="AM1297" s="100"/>
    </row>
    <row r="1298" spans="1:39" ht="57" customHeight="1">
      <c r="A1298" s="13" t="s">
        <v>5744</v>
      </c>
      <c r="B1298" s="13" t="s">
        <v>1339</v>
      </c>
      <c r="C1298" s="13" t="s">
        <v>6517</v>
      </c>
      <c r="D1298" s="27" t="s">
        <v>6518</v>
      </c>
      <c r="E1298" s="5"/>
      <c r="F1298" s="5" t="s">
        <v>6519</v>
      </c>
      <c r="G1298" s="1" t="s">
        <v>6520</v>
      </c>
      <c r="H1298" s="1" t="s">
        <v>6521</v>
      </c>
      <c r="I1298" s="33" t="s">
        <v>6522</v>
      </c>
      <c r="J1298" s="76" t="s">
        <v>6523</v>
      </c>
      <c r="K1298" s="5" t="s">
        <v>598</v>
      </c>
      <c r="L1298" s="19" t="s">
        <v>600</v>
      </c>
      <c r="M1298" s="28">
        <v>46231</v>
      </c>
      <c r="N1298" s="29">
        <v>46267</v>
      </c>
      <c r="O1298" s="13" t="s">
        <v>132</v>
      </c>
      <c r="P1298" s="22" t="s">
        <v>1046</v>
      </c>
      <c r="Q1298" s="22">
        <v>800</v>
      </c>
      <c r="R1298" s="23" t="s">
        <v>132</v>
      </c>
      <c r="S1298" s="6" t="s">
        <v>181</v>
      </c>
      <c r="T1298" s="5"/>
      <c r="U1298" s="5" t="s">
        <v>174</v>
      </c>
      <c r="V1298" s="75" t="s">
        <v>5996</v>
      </c>
      <c r="W1298" s="5" t="s">
        <v>181</v>
      </c>
      <c r="X1298" s="5"/>
      <c r="Y1298" s="5"/>
      <c r="Z1298" s="1">
        <v>0.05</v>
      </c>
      <c r="AA1298" s="7">
        <v>0.95</v>
      </c>
      <c r="AB1298" s="5"/>
      <c r="AC1298" s="5"/>
      <c r="AD1298" s="6"/>
      <c r="AE1298" s="5"/>
      <c r="AF1298" s="5" t="str">
        <f t="shared" si="20"/>
        <v>Y</v>
      </c>
      <c r="AG1298" s="5"/>
      <c r="AH1298" s="17">
        <v>1</v>
      </c>
      <c r="AI1298" s="1" t="s">
        <v>6524</v>
      </c>
      <c r="AJ1298" s="46" t="s">
        <v>268</v>
      </c>
      <c r="AK1298" s="98" t="s">
        <v>269</v>
      </c>
      <c r="AL1298" s="25" t="s">
        <v>182</v>
      </c>
      <c r="AM1298" s="100"/>
    </row>
    <row r="1299" spans="1:39" ht="57" customHeight="1">
      <c r="A1299" s="13" t="s">
        <v>5744</v>
      </c>
      <c r="B1299" s="13" t="s">
        <v>1339</v>
      </c>
      <c r="C1299" s="13" t="s">
        <v>6525</v>
      </c>
      <c r="D1299" s="27" t="s">
        <v>6526</v>
      </c>
      <c r="E1299" s="5"/>
      <c r="F1299" s="5" t="s">
        <v>6527</v>
      </c>
      <c r="G1299" s="1" t="s">
        <v>6528</v>
      </c>
      <c r="H1299" s="1" t="s">
        <v>6529</v>
      </c>
      <c r="I1299" s="33" t="s">
        <v>6530</v>
      </c>
      <c r="J1299" s="76" t="s">
        <v>6531</v>
      </c>
      <c r="K1299" s="5" t="s">
        <v>598</v>
      </c>
      <c r="L1299" s="19" t="s">
        <v>600</v>
      </c>
      <c r="M1299" s="28">
        <v>46231</v>
      </c>
      <c r="N1299" s="29">
        <v>46267</v>
      </c>
      <c r="O1299" s="13" t="s">
        <v>132</v>
      </c>
      <c r="P1299" s="22" t="s">
        <v>1046</v>
      </c>
      <c r="Q1299" s="22">
        <v>800</v>
      </c>
      <c r="R1299" s="23" t="s">
        <v>132</v>
      </c>
      <c r="S1299" s="6" t="s">
        <v>181</v>
      </c>
      <c r="T1299" s="5"/>
      <c r="U1299" s="5" t="s">
        <v>174</v>
      </c>
      <c r="V1299" s="75" t="s">
        <v>5996</v>
      </c>
      <c r="W1299" s="5" t="s">
        <v>181</v>
      </c>
      <c r="X1299" s="5"/>
      <c r="Y1299" s="5"/>
      <c r="Z1299" s="1">
        <v>0</v>
      </c>
      <c r="AA1299" s="7">
        <v>0.95</v>
      </c>
      <c r="AB1299" s="5"/>
      <c r="AC1299" s="5"/>
      <c r="AD1299" s="6"/>
      <c r="AE1299" s="5"/>
      <c r="AF1299" s="5" t="str">
        <f t="shared" si="20"/>
        <v>Y</v>
      </c>
      <c r="AG1299" s="5"/>
      <c r="AH1299" s="17">
        <v>1</v>
      </c>
      <c r="AI1299" s="1" t="s">
        <v>6532</v>
      </c>
      <c r="AJ1299" s="46" t="s">
        <v>268</v>
      </c>
      <c r="AK1299" s="98" t="s">
        <v>269</v>
      </c>
      <c r="AL1299" s="25" t="s">
        <v>182</v>
      </c>
      <c r="AM1299" s="100"/>
    </row>
    <row r="1300" spans="1:39" ht="57" customHeight="1">
      <c r="A1300" s="13" t="s">
        <v>5744</v>
      </c>
      <c r="B1300" s="13" t="s">
        <v>1339</v>
      </c>
      <c r="C1300" s="13" t="s">
        <v>6533</v>
      </c>
      <c r="D1300" s="27" t="s">
        <v>6534</v>
      </c>
      <c r="E1300" s="5"/>
      <c r="F1300" s="5" t="s">
        <v>6535</v>
      </c>
      <c r="G1300" s="1" t="s">
        <v>6536</v>
      </c>
      <c r="H1300" s="1" t="s">
        <v>6537</v>
      </c>
      <c r="I1300" s="33" t="s">
        <v>6538</v>
      </c>
      <c r="J1300" s="76" t="s">
        <v>6539</v>
      </c>
      <c r="K1300" s="5" t="s">
        <v>598</v>
      </c>
      <c r="L1300" s="19" t="s">
        <v>600</v>
      </c>
      <c r="M1300" s="28">
        <v>46231</v>
      </c>
      <c r="N1300" s="29">
        <v>46267</v>
      </c>
      <c r="O1300" s="13" t="s">
        <v>132</v>
      </c>
      <c r="P1300" s="22" t="s">
        <v>1046</v>
      </c>
      <c r="Q1300" s="22">
        <v>800</v>
      </c>
      <c r="R1300" s="23" t="s">
        <v>132</v>
      </c>
      <c r="S1300" s="6" t="s">
        <v>181</v>
      </c>
      <c r="T1300" s="5"/>
      <c r="U1300" s="5" t="s">
        <v>174</v>
      </c>
      <c r="V1300" s="75" t="s">
        <v>5996</v>
      </c>
      <c r="W1300" s="5" t="s">
        <v>181</v>
      </c>
      <c r="X1300" s="5"/>
      <c r="Y1300" s="5"/>
      <c r="Z1300" s="1">
        <v>1.58</v>
      </c>
      <c r="AA1300" s="7">
        <v>0.95</v>
      </c>
      <c r="AB1300" s="5"/>
      <c r="AC1300" s="5"/>
      <c r="AD1300" s="6"/>
      <c r="AE1300" s="5"/>
      <c r="AF1300" s="5" t="str">
        <f t="shared" si="20"/>
        <v>Y</v>
      </c>
      <c r="AG1300" s="5"/>
      <c r="AH1300" s="17">
        <v>1</v>
      </c>
      <c r="AI1300" s="1" t="s">
        <v>6540</v>
      </c>
      <c r="AJ1300" s="46" t="s">
        <v>268</v>
      </c>
      <c r="AK1300" s="98" t="s">
        <v>269</v>
      </c>
      <c r="AL1300" s="25" t="s">
        <v>182</v>
      </c>
      <c r="AM1300" s="100"/>
    </row>
    <row r="1301" spans="1:39" ht="57" customHeight="1">
      <c r="A1301" s="13" t="s">
        <v>5744</v>
      </c>
      <c r="B1301" s="13" t="s">
        <v>1339</v>
      </c>
      <c r="C1301" s="13" t="s">
        <v>6541</v>
      </c>
      <c r="D1301" s="27" t="s">
        <v>6542</v>
      </c>
      <c r="E1301" s="5"/>
      <c r="F1301" s="5" t="s">
        <v>6543</v>
      </c>
      <c r="G1301" s="1" t="s">
        <v>6544</v>
      </c>
      <c r="H1301" s="1" t="s">
        <v>6545</v>
      </c>
      <c r="I1301" s="33" t="s">
        <v>6546</v>
      </c>
      <c r="J1301" s="76" t="s">
        <v>6547</v>
      </c>
      <c r="K1301" s="5" t="s">
        <v>598</v>
      </c>
      <c r="L1301" s="19" t="s">
        <v>600</v>
      </c>
      <c r="M1301" s="28">
        <v>46231</v>
      </c>
      <c r="N1301" s="29">
        <v>46267</v>
      </c>
      <c r="O1301" s="13" t="s">
        <v>132</v>
      </c>
      <c r="P1301" s="22" t="s">
        <v>1046</v>
      </c>
      <c r="Q1301" s="22">
        <v>800</v>
      </c>
      <c r="R1301" s="23" t="s">
        <v>132</v>
      </c>
      <c r="S1301" s="6" t="s">
        <v>181</v>
      </c>
      <c r="T1301" s="5"/>
      <c r="U1301" s="5" t="s">
        <v>174</v>
      </c>
      <c r="V1301" s="75" t="s">
        <v>5996</v>
      </c>
      <c r="W1301" s="5" t="s">
        <v>181</v>
      </c>
      <c r="X1301" s="5"/>
      <c r="Y1301" s="5"/>
      <c r="Z1301" s="1" t="s">
        <v>1039</v>
      </c>
      <c r="AA1301" s="7">
        <v>0.95</v>
      </c>
      <c r="AB1301" s="5"/>
      <c r="AC1301" s="5"/>
      <c r="AD1301" s="6"/>
      <c r="AE1301" s="5"/>
      <c r="AF1301" s="5" t="str">
        <f t="shared" si="20"/>
        <v>Y</v>
      </c>
      <c r="AG1301" s="5"/>
      <c r="AH1301" s="17">
        <v>1</v>
      </c>
      <c r="AI1301" s="1" t="s">
        <v>6548</v>
      </c>
      <c r="AJ1301" s="46" t="s">
        <v>268</v>
      </c>
      <c r="AK1301" s="98" t="s">
        <v>269</v>
      </c>
      <c r="AL1301" s="25" t="s">
        <v>182</v>
      </c>
      <c r="AM1301" s="100"/>
    </row>
    <row r="1302" spans="1:39" ht="57" customHeight="1">
      <c r="A1302" s="13" t="s">
        <v>5744</v>
      </c>
      <c r="B1302" s="13" t="s">
        <v>1339</v>
      </c>
      <c r="C1302" s="13" t="s">
        <v>6549</v>
      </c>
      <c r="D1302" s="27" t="s">
        <v>6550</v>
      </c>
      <c r="E1302" s="5"/>
      <c r="F1302" s="5" t="s">
        <v>6551</v>
      </c>
      <c r="G1302" s="1" t="s">
        <v>6552</v>
      </c>
      <c r="H1302" s="1" t="s">
        <v>6553</v>
      </c>
      <c r="I1302" s="33" t="s">
        <v>6554</v>
      </c>
      <c r="J1302" s="76" t="s">
        <v>6555</v>
      </c>
      <c r="K1302" s="5" t="s">
        <v>598</v>
      </c>
      <c r="L1302" s="19" t="s">
        <v>600</v>
      </c>
      <c r="M1302" s="28">
        <v>46231</v>
      </c>
      <c r="N1302" s="29">
        <v>46267</v>
      </c>
      <c r="O1302" s="13" t="s">
        <v>132</v>
      </c>
      <c r="P1302" s="22" t="s">
        <v>1046</v>
      </c>
      <c r="Q1302" s="22">
        <v>800</v>
      </c>
      <c r="R1302" s="23" t="s">
        <v>132</v>
      </c>
      <c r="S1302" s="6" t="s">
        <v>181</v>
      </c>
      <c r="T1302" s="5"/>
      <c r="U1302" s="5" t="s">
        <v>174</v>
      </c>
      <c r="V1302" s="75" t="s">
        <v>5996</v>
      </c>
      <c r="W1302" s="5" t="s">
        <v>181</v>
      </c>
      <c r="X1302" s="5"/>
      <c r="Y1302" s="5"/>
      <c r="Z1302" s="1" t="s">
        <v>1039</v>
      </c>
      <c r="AA1302" s="7">
        <v>0.95</v>
      </c>
      <c r="AB1302" s="5"/>
      <c r="AC1302" s="5"/>
      <c r="AD1302" s="6"/>
      <c r="AE1302" s="5"/>
      <c r="AF1302" s="5" t="str">
        <f t="shared" si="20"/>
        <v>Y</v>
      </c>
      <c r="AG1302" s="5"/>
      <c r="AH1302" s="17">
        <v>1</v>
      </c>
      <c r="AI1302" s="1" t="s">
        <v>6548</v>
      </c>
      <c r="AJ1302" s="46" t="s">
        <v>268</v>
      </c>
      <c r="AK1302" s="98" t="s">
        <v>269</v>
      </c>
      <c r="AL1302" s="25" t="s">
        <v>182</v>
      </c>
      <c r="AM1302" s="100"/>
    </row>
    <row r="1303" spans="1:39" ht="57" customHeight="1">
      <c r="A1303" s="13" t="s">
        <v>5744</v>
      </c>
      <c r="B1303" s="13" t="s">
        <v>1339</v>
      </c>
      <c r="C1303" s="13" t="s">
        <v>6556</v>
      </c>
      <c r="D1303" s="27" t="s">
        <v>6557</v>
      </c>
      <c r="E1303" s="5"/>
      <c r="F1303" s="5" t="s">
        <v>6558</v>
      </c>
      <c r="G1303" s="1" t="s">
        <v>6559</v>
      </c>
      <c r="H1303" s="1" t="s">
        <v>6560</v>
      </c>
      <c r="I1303" s="33" t="s">
        <v>6561</v>
      </c>
      <c r="J1303" s="76" t="s">
        <v>6562</v>
      </c>
      <c r="K1303" s="5" t="s">
        <v>598</v>
      </c>
      <c r="L1303" s="19" t="s">
        <v>600</v>
      </c>
      <c r="M1303" s="28">
        <v>46231</v>
      </c>
      <c r="N1303" s="29">
        <v>46267</v>
      </c>
      <c r="O1303" s="13" t="s">
        <v>132</v>
      </c>
      <c r="P1303" s="22" t="s">
        <v>1046</v>
      </c>
      <c r="Q1303" s="22">
        <v>800</v>
      </c>
      <c r="R1303" s="23" t="s">
        <v>132</v>
      </c>
      <c r="S1303" s="6" t="s">
        <v>181</v>
      </c>
      <c r="T1303" s="5"/>
      <c r="U1303" s="5" t="s">
        <v>174</v>
      </c>
      <c r="V1303" s="75" t="s">
        <v>5996</v>
      </c>
      <c r="W1303" s="5" t="s">
        <v>181</v>
      </c>
      <c r="X1303" s="5"/>
      <c r="Y1303" s="5"/>
      <c r="Z1303" s="1" t="s">
        <v>1039</v>
      </c>
      <c r="AA1303" s="7">
        <v>0.95</v>
      </c>
      <c r="AB1303" s="5"/>
      <c r="AC1303" s="5"/>
      <c r="AD1303" s="6"/>
      <c r="AE1303" s="5"/>
      <c r="AF1303" s="5" t="str">
        <f t="shared" si="20"/>
        <v>Y</v>
      </c>
      <c r="AG1303" s="5"/>
      <c r="AH1303" s="17">
        <v>1</v>
      </c>
      <c r="AI1303" s="1" t="s">
        <v>6563</v>
      </c>
      <c r="AJ1303" s="46" t="s">
        <v>268</v>
      </c>
      <c r="AK1303" s="98" t="s">
        <v>269</v>
      </c>
      <c r="AL1303" s="25" t="s">
        <v>182</v>
      </c>
      <c r="AM1303" s="100"/>
    </row>
    <row r="1304" spans="1:39" ht="57" customHeight="1">
      <c r="A1304" s="13" t="s">
        <v>5744</v>
      </c>
      <c r="B1304" s="13" t="s">
        <v>1339</v>
      </c>
      <c r="C1304" s="13" t="s">
        <v>6564</v>
      </c>
      <c r="D1304" s="27" t="s">
        <v>6565</v>
      </c>
      <c r="E1304" s="5"/>
      <c r="F1304" s="5" t="s">
        <v>6566</v>
      </c>
      <c r="G1304" s="1" t="s">
        <v>6567</v>
      </c>
      <c r="H1304" s="1" t="s">
        <v>6567</v>
      </c>
      <c r="I1304" s="33" t="s">
        <v>6568</v>
      </c>
      <c r="J1304" s="76" t="s">
        <v>6569</v>
      </c>
      <c r="K1304" s="5" t="s">
        <v>598</v>
      </c>
      <c r="L1304" s="19" t="s">
        <v>600</v>
      </c>
      <c r="M1304" s="28">
        <v>46231</v>
      </c>
      <c r="N1304" s="29">
        <v>46267</v>
      </c>
      <c r="O1304" s="13" t="s">
        <v>132</v>
      </c>
      <c r="P1304" s="22" t="s">
        <v>1046</v>
      </c>
      <c r="Q1304" s="22">
        <v>800</v>
      </c>
      <c r="R1304" s="23" t="s">
        <v>132</v>
      </c>
      <c r="S1304" s="6" t="s">
        <v>181</v>
      </c>
      <c r="T1304" s="5"/>
      <c r="U1304" s="5" t="s">
        <v>174</v>
      </c>
      <c r="V1304" s="75" t="s">
        <v>5996</v>
      </c>
      <c r="W1304" s="5" t="s">
        <v>181</v>
      </c>
      <c r="X1304" s="5"/>
      <c r="Y1304" s="5"/>
      <c r="Z1304" s="1" t="s">
        <v>1039</v>
      </c>
      <c r="AA1304" s="7">
        <v>0.95</v>
      </c>
      <c r="AB1304" s="5"/>
      <c r="AC1304" s="5"/>
      <c r="AD1304" s="6"/>
      <c r="AE1304" s="5"/>
      <c r="AF1304" s="5" t="str">
        <f t="shared" si="20"/>
        <v>Y</v>
      </c>
      <c r="AG1304" s="5"/>
      <c r="AH1304" s="17">
        <v>1</v>
      </c>
      <c r="AI1304" s="1" t="s">
        <v>6570</v>
      </c>
      <c r="AJ1304" s="46" t="s">
        <v>268</v>
      </c>
      <c r="AK1304" s="98" t="s">
        <v>269</v>
      </c>
      <c r="AL1304" s="25" t="s">
        <v>182</v>
      </c>
      <c r="AM1304" s="100"/>
    </row>
    <row r="1305" spans="1:39" ht="57" customHeight="1">
      <c r="A1305" s="13" t="s">
        <v>5744</v>
      </c>
      <c r="B1305" s="13" t="s">
        <v>1339</v>
      </c>
      <c r="C1305" s="13" t="s">
        <v>6571</v>
      </c>
      <c r="D1305" s="27" t="s">
        <v>6572</v>
      </c>
      <c r="E1305" s="5"/>
      <c r="F1305" s="5" t="s">
        <v>6573</v>
      </c>
      <c r="G1305" s="1" t="s">
        <v>6574</v>
      </c>
      <c r="H1305" s="1" t="s">
        <v>6574</v>
      </c>
      <c r="I1305" s="33" t="s">
        <v>6575</v>
      </c>
      <c r="J1305" s="76" t="s">
        <v>6576</v>
      </c>
      <c r="K1305" s="5" t="s">
        <v>598</v>
      </c>
      <c r="L1305" s="19" t="s">
        <v>600</v>
      </c>
      <c r="M1305" s="28">
        <v>46231</v>
      </c>
      <c r="N1305" s="29">
        <v>46267</v>
      </c>
      <c r="O1305" s="13" t="s">
        <v>132</v>
      </c>
      <c r="P1305" s="22" t="s">
        <v>1046</v>
      </c>
      <c r="Q1305" s="22">
        <v>800</v>
      </c>
      <c r="R1305" s="23" t="s">
        <v>132</v>
      </c>
      <c r="S1305" s="6" t="s">
        <v>181</v>
      </c>
      <c r="T1305" s="5"/>
      <c r="U1305" s="5" t="s">
        <v>174</v>
      </c>
      <c r="V1305" s="75" t="s">
        <v>5996</v>
      </c>
      <c r="W1305" s="5" t="s">
        <v>181</v>
      </c>
      <c r="X1305" s="5"/>
      <c r="Y1305" s="5"/>
      <c r="Z1305" s="1">
        <v>0</v>
      </c>
      <c r="AA1305" s="7">
        <v>0.95</v>
      </c>
      <c r="AB1305" s="5"/>
      <c r="AC1305" s="5"/>
      <c r="AD1305" s="6"/>
      <c r="AE1305" s="5"/>
      <c r="AF1305" s="5" t="str">
        <f t="shared" si="20"/>
        <v>Y</v>
      </c>
      <c r="AG1305" s="5"/>
      <c r="AH1305" s="17">
        <v>1</v>
      </c>
      <c r="AI1305" s="1" t="s">
        <v>6577</v>
      </c>
      <c r="AJ1305" s="46" t="s">
        <v>268</v>
      </c>
      <c r="AK1305" s="98" t="s">
        <v>269</v>
      </c>
      <c r="AL1305" s="25" t="s">
        <v>182</v>
      </c>
      <c r="AM1305" s="100"/>
    </row>
    <row r="1306" spans="1:39" ht="57" customHeight="1">
      <c r="A1306" s="13" t="s">
        <v>5744</v>
      </c>
      <c r="B1306" s="13" t="s">
        <v>1339</v>
      </c>
      <c r="C1306" s="13" t="s">
        <v>6578</v>
      </c>
      <c r="D1306" s="27" t="s">
        <v>6579</v>
      </c>
      <c r="E1306" s="5"/>
      <c r="F1306" s="5" t="s">
        <v>6580</v>
      </c>
      <c r="G1306" s="1" t="s">
        <v>6581</v>
      </c>
      <c r="H1306" s="1" t="s">
        <v>6582</v>
      </c>
      <c r="I1306" s="33" t="s">
        <v>6583</v>
      </c>
      <c r="J1306" s="76" t="s">
        <v>6584</v>
      </c>
      <c r="K1306" s="5" t="s">
        <v>598</v>
      </c>
      <c r="L1306" s="19" t="s">
        <v>600</v>
      </c>
      <c r="M1306" s="28">
        <v>46231</v>
      </c>
      <c r="N1306" s="29">
        <v>46267</v>
      </c>
      <c r="O1306" s="13" t="s">
        <v>132</v>
      </c>
      <c r="P1306" s="22" t="s">
        <v>1046</v>
      </c>
      <c r="Q1306" s="22">
        <v>800</v>
      </c>
      <c r="R1306" s="23" t="s">
        <v>132</v>
      </c>
      <c r="S1306" s="6" t="s">
        <v>181</v>
      </c>
      <c r="T1306" s="5"/>
      <c r="U1306" s="5" t="s">
        <v>174</v>
      </c>
      <c r="V1306" s="75" t="s">
        <v>6217</v>
      </c>
      <c r="W1306" s="5" t="s">
        <v>181</v>
      </c>
      <c r="X1306" s="5"/>
      <c r="Y1306" s="5"/>
      <c r="Z1306" s="1">
        <v>0</v>
      </c>
      <c r="AA1306" s="7">
        <v>0.95</v>
      </c>
      <c r="AB1306" s="5"/>
      <c r="AC1306" s="5"/>
      <c r="AD1306" s="6"/>
      <c r="AE1306" s="5"/>
      <c r="AF1306" s="5" t="str">
        <f t="shared" si="20"/>
        <v>Y</v>
      </c>
      <c r="AG1306" s="5"/>
      <c r="AH1306" s="17">
        <v>1</v>
      </c>
      <c r="AI1306" s="1" t="s">
        <v>6585</v>
      </c>
      <c r="AJ1306" s="46" t="s">
        <v>268</v>
      </c>
      <c r="AK1306" s="98" t="s">
        <v>269</v>
      </c>
      <c r="AL1306" s="25" t="s">
        <v>182</v>
      </c>
      <c r="AM1306" s="100"/>
    </row>
    <row r="1307" spans="1:39" ht="57" customHeight="1">
      <c r="A1307" s="13" t="s">
        <v>5744</v>
      </c>
      <c r="B1307" s="13" t="s">
        <v>1339</v>
      </c>
      <c r="C1307" s="13" t="s">
        <v>6586</v>
      </c>
      <c r="D1307" s="27" t="s">
        <v>6587</v>
      </c>
      <c r="E1307" s="5"/>
      <c r="F1307" s="5" t="s">
        <v>6588</v>
      </c>
      <c r="G1307" s="1" t="s">
        <v>6589</v>
      </c>
      <c r="H1307" s="1" t="s">
        <v>6590</v>
      </c>
      <c r="I1307" s="33" t="s">
        <v>6591</v>
      </c>
      <c r="J1307" s="76" t="s">
        <v>6592</v>
      </c>
      <c r="K1307" s="5" t="s">
        <v>598</v>
      </c>
      <c r="L1307" s="19" t="s">
        <v>600</v>
      </c>
      <c r="M1307" s="28">
        <v>46231</v>
      </c>
      <c r="N1307" s="29">
        <v>46267</v>
      </c>
      <c r="O1307" s="13" t="s">
        <v>132</v>
      </c>
      <c r="P1307" s="22" t="s">
        <v>1046</v>
      </c>
      <c r="Q1307" s="22">
        <v>800</v>
      </c>
      <c r="R1307" s="23" t="s">
        <v>181</v>
      </c>
      <c r="S1307" s="6" t="s">
        <v>181</v>
      </c>
      <c r="T1307" s="5"/>
      <c r="U1307" s="5" t="s">
        <v>174</v>
      </c>
      <c r="V1307" s="75" t="s">
        <v>5996</v>
      </c>
      <c r="W1307" s="5" t="s">
        <v>181</v>
      </c>
      <c r="X1307" s="5"/>
      <c r="Y1307" s="5"/>
      <c r="Z1307" s="1" t="s">
        <v>1039</v>
      </c>
      <c r="AA1307" s="7">
        <v>0.95</v>
      </c>
      <c r="AB1307" s="5"/>
      <c r="AC1307" s="5"/>
      <c r="AD1307" s="6"/>
      <c r="AE1307" s="5"/>
      <c r="AF1307" s="5" t="str">
        <f t="shared" si="20"/>
        <v>Y</v>
      </c>
      <c r="AG1307" s="5"/>
      <c r="AH1307" s="17">
        <v>1</v>
      </c>
      <c r="AI1307" s="1" t="s">
        <v>6586</v>
      </c>
      <c r="AJ1307" s="46" t="s">
        <v>268</v>
      </c>
      <c r="AK1307" s="98" t="s">
        <v>269</v>
      </c>
      <c r="AL1307" s="25" t="s">
        <v>182</v>
      </c>
      <c r="AM1307" s="100"/>
    </row>
    <row r="1308" spans="1:39" ht="57" customHeight="1">
      <c r="A1308" s="13" t="s">
        <v>5744</v>
      </c>
      <c r="B1308" s="13" t="s">
        <v>1339</v>
      </c>
      <c r="C1308" s="13" t="s">
        <v>6593</v>
      </c>
      <c r="D1308" s="27" t="s">
        <v>6594</v>
      </c>
      <c r="E1308" s="5"/>
      <c r="F1308" s="5" t="s">
        <v>6595</v>
      </c>
      <c r="G1308" s="1" t="s">
        <v>6596</v>
      </c>
      <c r="H1308" s="1" t="s">
        <v>6597</v>
      </c>
      <c r="I1308" s="33" t="s">
        <v>6598</v>
      </c>
      <c r="J1308" s="76" t="s">
        <v>6599</v>
      </c>
      <c r="K1308" s="5" t="s">
        <v>598</v>
      </c>
      <c r="L1308" s="19" t="s">
        <v>600</v>
      </c>
      <c r="M1308" s="28">
        <v>46231</v>
      </c>
      <c r="N1308" s="29">
        <v>46267</v>
      </c>
      <c r="O1308" s="13" t="s">
        <v>132</v>
      </c>
      <c r="P1308" s="22" t="s">
        <v>1046</v>
      </c>
      <c r="Q1308" s="22">
        <v>800</v>
      </c>
      <c r="R1308" s="23" t="s">
        <v>132</v>
      </c>
      <c r="S1308" s="6" t="s">
        <v>181</v>
      </c>
      <c r="T1308" s="5"/>
      <c r="U1308" s="5" t="s">
        <v>174</v>
      </c>
      <c r="V1308" s="75" t="s">
        <v>5996</v>
      </c>
      <c r="W1308" s="5" t="s">
        <v>181</v>
      </c>
      <c r="X1308" s="5"/>
      <c r="Y1308" s="5"/>
      <c r="Z1308" s="1" t="s">
        <v>1039</v>
      </c>
      <c r="AA1308" s="7">
        <v>0.95</v>
      </c>
      <c r="AB1308" s="5"/>
      <c r="AC1308" s="5"/>
      <c r="AD1308" s="6"/>
      <c r="AE1308" s="5"/>
      <c r="AF1308" s="5" t="str">
        <f t="shared" si="20"/>
        <v>Y</v>
      </c>
      <c r="AG1308" s="5"/>
      <c r="AH1308" s="17">
        <v>1</v>
      </c>
      <c r="AI1308" s="1" t="s">
        <v>6593</v>
      </c>
      <c r="AJ1308" s="46" t="s">
        <v>268</v>
      </c>
      <c r="AK1308" s="98" t="s">
        <v>269</v>
      </c>
      <c r="AL1308" s="25" t="s">
        <v>182</v>
      </c>
      <c r="AM1308" s="100"/>
    </row>
    <row r="1309" spans="1:39" ht="57" customHeight="1">
      <c r="A1309" s="13" t="s">
        <v>5744</v>
      </c>
      <c r="B1309" s="13" t="s">
        <v>1339</v>
      </c>
      <c r="C1309" s="13" t="s">
        <v>6600</v>
      </c>
      <c r="D1309" s="27" t="s">
        <v>6601</v>
      </c>
      <c r="E1309" s="5"/>
      <c r="F1309" s="5" t="s">
        <v>6602</v>
      </c>
      <c r="G1309" s="1" t="s">
        <v>6603</v>
      </c>
      <c r="H1309" s="1" t="s">
        <v>6604</v>
      </c>
      <c r="I1309" s="33" t="s">
        <v>6605</v>
      </c>
      <c r="J1309" s="76" t="s">
        <v>6606</v>
      </c>
      <c r="K1309" s="5" t="s">
        <v>598</v>
      </c>
      <c r="L1309" s="19" t="s">
        <v>600</v>
      </c>
      <c r="M1309" s="28">
        <v>46231</v>
      </c>
      <c r="N1309" s="29">
        <v>46267</v>
      </c>
      <c r="O1309" s="13" t="s">
        <v>132</v>
      </c>
      <c r="P1309" s="22" t="s">
        <v>1046</v>
      </c>
      <c r="Q1309" s="22">
        <v>800</v>
      </c>
      <c r="R1309" s="23" t="s">
        <v>132</v>
      </c>
      <c r="S1309" s="6" t="s">
        <v>181</v>
      </c>
      <c r="T1309" s="5"/>
      <c r="U1309" s="5" t="s">
        <v>174</v>
      </c>
      <c r="V1309" s="75" t="s">
        <v>5996</v>
      </c>
      <c r="W1309" s="5" t="s">
        <v>181</v>
      </c>
      <c r="X1309" s="5"/>
      <c r="Y1309" s="5"/>
      <c r="Z1309" s="1" t="s">
        <v>1039</v>
      </c>
      <c r="AA1309" s="7">
        <v>0.95</v>
      </c>
      <c r="AB1309" s="5"/>
      <c r="AC1309" s="5"/>
      <c r="AD1309" s="6"/>
      <c r="AE1309" s="5"/>
      <c r="AF1309" s="5" t="str">
        <f t="shared" si="20"/>
        <v>Y</v>
      </c>
      <c r="AG1309" s="5"/>
      <c r="AH1309" s="17">
        <v>1</v>
      </c>
      <c r="AI1309" s="1" t="s">
        <v>6600</v>
      </c>
      <c r="AJ1309" s="46" t="s">
        <v>268</v>
      </c>
      <c r="AK1309" s="98" t="s">
        <v>269</v>
      </c>
      <c r="AL1309" s="25" t="s">
        <v>182</v>
      </c>
      <c r="AM1309" s="100"/>
    </row>
    <row r="1310" spans="1:39" ht="57" customHeight="1">
      <c r="A1310" s="13" t="s">
        <v>5744</v>
      </c>
      <c r="B1310" s="13" t="s">
        <v>1339</v>
      </c>
      <c r="C1310" s="13" t="s">
        <v>6607</v>
      </c>
      <c r="D1310" s="27" t="s">
        <v>6608</v>
      </c>
      <c r="E1310" s="5"/>
      <c r="F1310" s="5" t="s">
        <v>6609</v>
      </c>
      <c r="G1310" s="1" t="s">
        <v>6610</v>
      </c>
      <c r="H1310" s="1" t="s">
        <v>6611</v>
      </c>
      <c r="I1310" s="33" t="s">
        <v>6612</v>
      </c>
      <c r="J1310" s="76" t="s">
        <v>6613</v>
      </c>
      <c r="K1310" s="5" t="s">
        <v>598</v>
      </c>
      <c r="L1310" s="19" t="s">
        <v>600</v>
      </c>
      <c r="M1310" s="28">
        <v>46231</v>
      </c>
      <c r="N1310" s="29">
        <v>46267</v>
      </c>
      <c r="O1310" s="13" t="s">
        <v>132</v>
      </c>
      <c r="P1310" s="22" t="s">
        <v>1046</v>
      </c>
      <c r="Q1310" s="22">
        <v>800</v>
      </c>
      <c r="R1310" s="23" t="s">
        <v>132</v>
      </c>
      <c r="S1310" s="6" t="s">
        <v>181</v>
      </c>
      <c r="T1310" s="5"/>
      <c r="U1310" s="5" t="s">
        <v>174</v>
      </c>
      <c r="V1310" s="75" t="s">
        <v>5996</v>
      </c>
      <c r="W1310" s="5" t="s">
        <v>181</v>
      </c>
      <c r="X1310" s="5"/>
      <c r="Y1310" s="5"/>
      <c r="Z1310" s="1" t="s">
        <v>1039</v>
      </c>
      <c r="AA1310" s="7">
        <v>0.95</v>
      </c>
      <c r="AB1310" s="5"/>
      <c r="AC1310" s="5"/>
      <c r="AD1310" s="6"/>
      <c r="AE1310" s="5"/>
      <c r="AF1310" s="5" t="str">
        <f t="shared" si="20"/>
        <v>Y</v>
      </c>
      <c r="AG1310" s="5"/>
      <c r="AH1310" s="17">
        <v>1</v>
      </c>
      <c r="AI1310" s="1" t="s">
        <v>6614</v>
      </c>
      <c r="AJ1310" s="46" t="s">
        <v>268</v>
      </c>
      <c r="AK1310" s="98" t="s">
        <v>269</v>
      </c>
      <c r="AL1310" s="25" t="s">
        <v>182</v>
      </c>
      <c r="AM1310" s="100"/>
    </row>
    <row r="1311" spans="1:39" ht="57" customHeight="1">
      <c r="A1311" s="13" t="s">
        <v>5744</v>
      </c>
      <c r="B1311" s="13" t="s">
        <v>1339</v>
      </c>
      <c r="C1311" s="13" t="s">
        <v>6615</v>
      </c>
      <c r="D1311" s="27" t="s">
        <v>6616</v>
      </c>
      <c r="E1311" s="5"/>
      <c r="F1311" s="5" t="s">
        <v>6617</v>
      </c>
      <c r="G1311" s="1" t="s">
        <v>6618</v>
      </c>
      <c r="H1311" s="1" t="s">
        <v>6619</v>
      </c>
      <c r="I1311" s="33" t="s">
        <v>6620</v>
      </c>
      <c r="J1311" s="76" t="s">
        <v>6621</v>
      </c>
      <c r="K1311" s="5" t="s">
        <v>598</v>
      </c>
      <c r="L1311" s="19" t="s">
        <v>600</v>
      </c>
      <c r="M1311" s="28">
        <v>46231</v>
      </c>
      <c r="N1311" s="29">
        <v>46267</v>
      </c>
      <c r="O1311" s="13" t="s">
        <v>132</v>
      </c>
      <c r="P1311" s="22" t="s">
        <v>1046</v>
      </c>
      <c r="Q1311" s="22">
        <v>800</v>
      </c>
      <c r="R1311" s="23" t="s">
        <v>132</v>
      </c>
      <c r="S1311" s="6" t="s">
        <v>181</v>
      </c>
      <c r="T1311" s="5"/>
      <c r="U1311" s="5" t="s">
        <v>174</v>
      </c>
      <c r="V1311" s="75" t="s">
        <v>5996</v>
      </c>
      <c r="W1311" s="5" t="s">
        <v>181</v>
      </c>
      <c r="X1311" s="5"/>
      <c r="Y1311" s="5"/>
      <c r="Z1311" s="1" t="s">
        <v>1039</v>
      </c>
      <c r="AA1311" s="7">
        <v>0.95</v>
      </c>
      <c r="AB1311" s="5"/>
      <c r="AC1311" s="5"/>
      <c r="AD1311" s="6"/>
      <c r="AE1311" s="5"/>
      <c r="AF1311" s="5" t="str">
        <f t="shared" si="20"/>
        <v>Y</v>
      </c>
      <c r="AG1311" s="5"/>
      <c r="AH1311" s="17">
        <v>1</v>
      </c>
      <c r="AI1311" s="1" t="s">
        <v>6614</v>
      </c>
      <c r="AJ1311" s="46" t="s">
        <v>268</v>
      </c>
      <c r="AK1311" s="98" t="s">
        <v>269</v>
      </c>
      <c r="AL1311" s="25" t="s">
        <v>182</v>
      </c>
      <c r="AM1311" s="100"/>
    </row>
    <row r="1312" spans="1:39" ht="57" customHeight="1">
      <c r="A1312" s="13" t="s">
        <v>5744</v>
      </c>
      <c r="B1312" s="13" t="s">
        <v>1339</v>
      </c>
      <c r="C1312" s="13" t="s">
        <v>6622</v>
      </c>
      <c r="D1312" s="27" t="s">
        <v>6623</v>
      </c>
      <c r="E1312" s="5"/>
      <c r="F1312" s="5" t="s">
        <v>6624</v>
      </c>
      <c r="G1312" s="1" t="s">
        <v>6625</v>
      </c>
      <c r="H1312" s="1" t="s">
        <v>6626</v>
      </c>
      <c r="I1312" s="33" t="s">
        <v>6627</v>
      </c>
      <c r="J1312" s="76" t="s">
        <v>6628</v>
      </c>
      <c r="K1312" s="5" t="s">
        <v>598</v>
      </c>
      <c r="L1312" s="19" t="s">
        <v>600</v>
      </c>
      <c r="M1312" s="28">
        <v>46231</v>
      </c>
      <c r="N1312" s="29">
        <v>46267</v>
      </c>
      <c r="O1312" s="13" t="s">
        <v>132</v>
      </c>
      <c r="P1312" s="22" t="s">
        <v>1046</v>
      </c>
      <c r="Q1312" s="22">
        <v>800</v>
      </c>
      <c r="R1312" s="23" t="s">
        <v>181</v>
      </c>
      <c r="S1312" s="6" t="s">
        <v>181</v>
      </c>
      <c r="T1312" s="5"/>
      <c r="U1312" s="5" t="s">
        <v>174</v>
      </c>
      <c r="V1312" s="75" t="s">
        <v>5996</v>
      </c>
      <c r="W1312" s="5" t="s">
        <v>181</v>
      </c>
      <c r="X1312" s="5"/>
      <c r="Y1312" s="5"/>
      <c r="Z1312" s="1" t="s">
        <v>1039</v>
      </c>
      <c r="AA1312" s="7">
        <v>0.95</v>
      </c>
      <c r="AB1312" s="5"/>
      <c r="AC1312" s="5"/>
      <c r="AD1312" s="6"/>
      <c r="AE1312" s="5"/>
      <c r="AF1312" s="5" t="str">
        <f t="shared" si="20"/>
        <v>Y</v>
      </c>
      <c r="AG1312" s="5"/>
      <c r="AH1312" s="17">
        <v>1</v>
      </c>
      <c r="AI1312" s="1" t="s">
        <v>6622</v>
      </c>
      <c r="AJ1312" s="46" t="s">
        <v>268</v>
      </c>
      <c r="AK1312" s="98" t="s">
        <v>269</v>
      </c>
      <c r="AL1312" s="25" t="s">
        <v>182</v>
      </c>
      <c r="AM1312" s="100"/>
    </row>
    <row r="1313" spans="1:39" ht="57" customHeight="1">
      <c r="A1313" s="13" t="s">
        <v>5744</v>
      </c>
      <c r="B1313" s="13" t="s">
        <v>1339</v>
      </c>
      <c r="C1313" s="13" t="s">
        <v>6629</v>
      </c>
      <c r="D1313" s="27" t="s">
        <v>6630</v>
      </c>
      <c r="E1313" s="5"/>
      <c r="F1313" s="5" t="s">
        <v>6631</v>
      </c>
      <c r="G1313" s="1" t="s">
        <v>6632</v>
      </c>
      <c r="H1313" s="1" t="s">
        <v>6632</v>
      </c>
      <c r="I1313" s="33" t="s">
        <v>6633</v>
      </c>
      <c r="J1313" s="76" t="s">
        <v>6634</v>
      </c>
      <c r="K1313" s="5" t="s">
        <v>598</v>
      </c>
      <c r="L1313" s="19" t="s">
        <v>600</v>
      </c>
      <c r="M1313" s="28">
        <v>46231</v>
      </c>
      <c r="N1313" s="29">
        <v>46267</v>
      </c>
      <c r="O1313" s="13" t="s">
        <v>132</v>
      </c>
      <c r="P1313" s="22" t="s">
        <v>1046</v>
      </c>
      <c r="Q1313" s="22">
        <v>800</v>
      </c>
      <c r="R1313" s="23" t="s">
        <v>132</v>
      </c>
      <c r="S1313" s="6" t="s">
        <v>181</v>
      </c>
      <c r="T1313" s="5"/>
      <c r="U1313" s="5" t="s">
        <v>174</v>
      </c>
      <c r="V1313" s="75" t="s">
        <v>6217</v>
      </c>
      <c r="W1313" s="5" t="s">
        <v>181</v>
      </c>
      <c r="X1313" s="5"/>
      <c r="Y1313" s="5"/>
      <c r="Z1313" s="1">
        <v>99.57</v>
      </c>
      <c r="AA1313" s="7">
        <v>0.95</v>
      </c>
      <c r="AB1313" s="5"/>
      <c r="AC1313" s="5"/>
      <c r="AD1313" s="6"/>
      <c r="AE1313" s="5"/>
      <c r="AF1313" s="5" t="str">
        <f t="shared" si="20"/>
        <v>Y</v>
      </c>
      <c r="AG1313" s="5"/>
      <c r="AH1313" s="17">
        <v>1</v>
      </c>
      <c r="AI1313" s="1" t="s">
        <v>6635</v>
      </c>
      <c r="AJ1313" s="46" t="s">
        <v>268</v>
      </c>
      <c r="AK1313" s="98" t="s">
        <v>269</v>
      </c>
      <c r="AL1313" s="25" t="s">
        <v>182</v>
      </c>
      <c r="AM1313" s="100"/>
    </row>
    <row r="1314" spans="1:39" ht="57" customHeight="1">
      <c r="A1314" s="13" t="s">
        <v>1039</v>
      </c>
      <c r="B1314" s="13" t="s">
        <v>1039</v>
      </c>
      <c r="C1314" s="13" t="s">
        <v>1039</v>
      </c>
      <c r="D1314" s="27" t="s">
        <v>6636</v>
      </c>
      <c r="E1314" s="5"/>
      <c r="F1314" s="5" t="s">
        <v>6637</v>
      </c>
      <c r="G1314" s="1" t="s">
        <v>6638</v>
      </c>
      <c r="H1314" s="1" t="s">
        <v>6639</v>
      </c>
      <c r="I1314" s="33" t="s">
        <v>6640</v>
      </c>
      <c r="J1314" s="76" t="s">
        <v>6641</v>
      </c>
      <c r="K1314" s="5" t="s">
        <v>598</v>
      </c>
      <c r="L1314" s="19" t="s">
        <v>600</v>
      </c>
      <c r="M1314" s="28">
        <v>46231</v>
      </c>
      <c r="N1314" s="29">
        <v>46267</v>
      </c>
      <c r="O1314" s="13" t="s">
        <v>132</v>
      </c>
      <c r="P1314" s="22" t="s">
        <v>1046</v>
      </c>
      <c r="Q1314" s="22">
        <v>800</v>
      </c>
      <c r="R1314" s="23" t="s">
        <v>181</v>
      </c>
      <c r="S1314" s="6" t="s">
        <v>181</v>
      </c>
      <c r="T1314" s="5"/>
      <c r="U1314" s="5" t="s">
        <v>174</v>
      </c>
      <c r="V1314" s="75" t="s">
        <v>6013</v>
      </c>
      <c r="W1314" s="5" t="s">
        <v>181</v>
      </c>
      <c r="X1314" s="5"/>
      <c r="Y1314" s="5"/>
      <c r="Z1314" s="1" t="s">
        <v>1039</v>
      </c>
      <c r="AA1314" s="7">
        <v>0.95</v>
      </c>
      <c r="AB1314" s="5"/>
      <c r="AC1314" s="5"/>
      <c r="AD1314" s="6"/>
      <c r="AE1314" s="5"/>
      <c r="AF1314" s="5" t="str">
        <f t="shared" si="20"/>
        <v>Y</v>
      </c>
      <c r="AG1314" s="5"/>
      <c r="AH1314" s="17">
        <v>1</v>
      </c>
      <c r="AI1314" s="1" t="s">
        <v>6642</v>
      </c>
      <c r="AJ1314" s="46" t="s">
        <v>268</v>
      </c>
      <c r="AK1314" s="98" t="s">
        <v>269</v>
      </c>
      <c r="AL1314" s="25" t="s">
        <v>182</v>
      </c>
      <c r="AM1314" s="100"/>
    </row>
    <row r="1315" spans="1:39" ht="57" customHeight="1">
      <c r="A1315" s="13" t="s">
        <v>5744</v>
      </c>
      <c r="B1315" s="13" t="s">
        <v>1339</v>
      </c>
      <c r="C1315" s="13" t="s">
        <v>6643</v>
      </c>
      <c r="D1315" s="27" t="s">
        <v>6644</v>
      </c>
      <c r="E1315" s="5"/>
      <c r="F1315" s="5" t="s">
        <v>6645</v>
      </c>
      <c r="G1315" s="1" t="s">
        <v>6646</v>
      </c>
      <c r="H1315" s="1" t="s">
        <v>6647</v>
      </c>
      <c r="I1315" s="33" t="s">
        <v>6648</v>
      </c>
      <c r="J1315" s="76" t="s">
        <v>6042</v>
      </c>
      <c r="K1315" s="5" t="s">
        <v>598</v>
      </c>
      <c r="L1315" s="19" t="s">
        <v>600</v>
      </c>
      <c r="M1315" s="28">
        <v>46231</v>
      </c>
      <c r="N1315" s="29">
        <v>46267</v>
      </c>
      <c r="O1315" s="13" t="s">
        <v>132</v>
      </c>
      <c r="P1315" s="22" t="s">
        <v>1046</v>
      </c>
      <c r="Q1315" s="22">
        <v>800</v>
      </c>
      <c r="R1315" s="23" t="s">
        <v>181</v>
      </c>
      <c r="S1315" s="6" t="s">
        <v>181</v>
      </c>
      <c r="T1315" s="5"/>
      <c r="U1315" s="5" t="s">
        <v>174</v>
      </c>
      <c r="V1315" s="75" t="s">
        <v>5996</v>
      </c>
      <c r="W1315" s="5" t="s">
        <v>181</v>
      </c>
      <c r="X1315" s="5"/>
      <c r="Y1315" s="5"/>
      <c r="Z1315" s="1" t="s">
        <v>1039</v>
      </c>
      <c r="AA1315" s="7">
        <v>0.95</v>
      </c>
      <c r="AB1315" s="5"/>
      <c r="AC1315" s="5"/>
      <c r="AD1315" s="6"/>
      <c r="AE1315" s="5"/>
      <c r="AF1315" s="5" t="str">
        <f t="shared" si="20"/>
        <v>Y</v>
      </c>
      <c r="AG1315" s="5"/>
      <c r="AH1315" s="17">
        <v>1</v>
      </c>
      <c r="AI1315" s="1" t="s">
        <v>6649</v>
      </c>
      <c r="AJ1315" s="46" t="s">
        <v>268</v>
      </c>
      <c r="AK1315" s="98" t="s">
        <v>269</v>
      </c>
      <c r="AL1315" s="25" t="s">
        <v>182</v>
      </c>
      <c r="AM1315" s="100"/>
    </row>
    <row r="1316" spans="1:39" ht="57" customHeight="1">
      <c r="A1316" s="13" t="s">
        <v>5744</v>
      </c>
      <c r="B1316" s="13" t="s">
        <v>1339</v>
      </c>
      <c r="C1316" s="13" t="s">
        <v>6650</v>
      </c>
      <c r="D1316" s="27" t="s">
        <v>6651</v>
      </c>
      <c r="E1316" s="5"/>
      <c r="F1316" s="5" t="s">
        <v>6652</v>
      </c>
      <c r="G1316" s="1" t="s">
        <v>6653</v>
      </c>
      <c r="H1316" s="1" t="s">
        <v>6653</v>
      </c>
      <c r="I1316" s="33" t="s">
        <v>6654</v>
      </c>
      <c r="J1316" s="76" t="s">
        <v>6654</v>
      </c>
      <c r="K1316" s="5" t="s">
        <v>598</v>
      </c>
      <c r="L1316" s="19" t="s">
        <v>600</v>
      </c>
      <c r="M1316" s="28">
        <v>46231</v>
      </c>
      <c r="N1316" s="29">
        <v>46267</v>
      </c>
      <c r="O1316" s="13" t="s">
        <v>132</v>
      </c>
      <c r="P1316" s="22" t="s">
        <v>1046</v>
      </c>
      <c r="Q1316" s="22">
        <v>800</v>
      </c>
      <c r="R1316" s="23" t="s">
        <v>181</v>
      </c>
      <c r="S1316" s="6" t="s">
        <v>181</v>
      </c>
      <c r="T1316" s="5"/>
      <c r="U1316" s="5" t="s">
        <v>174</v>
      </c>
      <c r="V1316" s="75" t="s">
        <v>5996</v>
      </c>
      <c r="W1316" s="5" t="s">
        <v>181</v>
      </c>
      <c r="X1316" s="5"/>
      <c r="Y1316" s="5"/>
      <c r="Z1316" s="1" t="s">
        <v>1039</v>
      </c>
      <c r="AA1316" s="7">
        <v>0.95</v>
      </c>
      <c r="AB1316" s="5"/>
      <c r="AC1316" s="5"/>
      <c r="AD1316" s="6"/>
      <c r="AE1316" s="5"/>
      <c r="AF1316" s="5" t="str">
        <f t="shared" si="20"/>
        <v>Y</v>
      </c>
      <c r="AG1316" s="5"/>
      <c r="AH1316" s="17">
        <v>1</v>
      </c>
      <c r="AI1316" s="1" t="s">
        <v>6655</v>
      </c>
      <c r="AJ1316" s="46" t="s">
        <v>268</v>
      </c>
      <c r="AK1316" s="98" t="s">
        <v>269</v>
      </c>
      <c r="AL1316" s="25" t="s">
        <v>182</v>
      </c>
      <c r="AM1316" s="100"/>
    </row>
    <row r="1317" spans="1:39" ht="57" customHeight="1">
      <c r="A1317" s="13" t="s">
        <v>5744</v>
      </c>
      <c r="B1317" s="13" t="s">
        <v>1339</v>
      </c>
      <c r="C1317" s="13" t="s">
        <v>6656</v>
      </c>
      <c r="D1317" s="27" t="s">
        <v>6657</v>
      </c>
      <c r="E1317" s="5"/>
      <c r="F1317" s="5" t="s">
        <v>6658</v>
      </c>
      <c r="G1317" s="1" t="s">
        <v>6659</v>
      </c>
      <c r="H1317" s="1" t="s">
        <v>6660</v>
      </c>
      <c r="I1317" s="33" t="s">
        <v>6661</v>
      </c>
      <c r="J1317" s="76" t="s">
        <v>6662</v>
      </c>
      <c r="K1317" s="5" t="s">
        <v>598</v>
      </c>
      <c r="L1317" s="19" t="s">
        <v>600</v>
      </c>
      <c r="M1317" s="28">
        <v>46231</v>
      </c>
      <c r="N1317" s="29">
        <v>46267</v>
      </c>
      <c r="O1317" s="13" t="s">
        <v>132</v>
      </c>
      <c r="P1317" s="22" t="s">
        <v>1046</v>
      </c>
      <c r="Q1317" s="22">
        <v>800</v>
      </c>
      <c r="R1317" s="23" t="s">
        <v>181</v>
      </c>
      <c r="S1317" s="6" t="s">
        <v>181</v>
      </c>
      <c r="T1317" s="5"/>
      <c r="U1317" s="5" t="s">
        <v>174</v>
      </c>
      <c r="V1317" s="75" t="s">
        <v>6013</v>
      </c>
      <c r="W1317" s="5" t="s">
        <v>181</v>
      </c>
      <c r="X1317" s="5"/>
      <c r="Y1317" s="5"/>
      <c r="Z1317" s="1" t="s">
        <v>1039</v>
      </c>
      <c r="AA1317" s="7">
        <v>0.95</v>
      </c>
      <c r="AB1317" s="5"/>
      <c r="AC1317" s="5"/>
      <c r="AD1317" s="6"/>
      <c r="AE1317" s="5"/>
      <c r="AF1317" s="5" t="str">
        <f t="shared" si="20"/>
        <v>Y</v>
      </c>
      <c r="AG1317" s="5"/>
      <c r="AH1317" s="17">
        <v>1</v>
      </c>
      <c r="AI1317" s="1" t="s">
        <v>6663</v>
      </c>
      <c r="AJ1317" s="46" t="s">
        <v>268</v>
      </c>
      <c r="AK1317" s="98" t="s">
        <v>269</v>
      </c>
      <c r="AL1317" s="25" t="s">
        <v>182</v>
      </c>
      <c r="AM1317" s="100"/>
    </row>
    <row r="1318" spans="1:39" ht="57" customHeight="1">
      <c r="A1318" s="13" t="s">
        <v>5744</v>
      </c>
      <c r="B1318" s="13" t="s">
        <v>1339</v>
      </c>
      <c r="C1318" s="13" t="s">
        <v>3648</v>
      </c>
      <c r="D1318" s="27" t="s">
        <v>6664</v>
      </c>
      <c r="E1318" s="5"/>
      <c r="F1318" s="5" t="s">
        <v>3650</v>
      </c>
      <c r="G1318" s="1" t="s">
        <v>6665</v>
      </c>
      <c r="H1318" s="1" t="s">
        <v>6665</v>
      </c>
      <c r="I1318" s="33" t="s">
        <v>6666</v>
      </c>
      <c r="J1318" s="76" t="s">
        <v>6667</v>
      </c>
      <c r="K1318" s="5" t="s">
        <v>598</v>
      </c>
      <c r="L1318" s="19" t="s">
        <v>600</v>
      </c>
      <c r="M1318" s="28">
        <v>46231</v>
      </c>
      <c r="N1318" s="29">
        <v>46267</v>
      </c>
      <c r="O1318" s="13" t="s">
        <v>132</v>
      </c>
      <c r="P1318" s="22" t="s">
        <v>1046</v>
      </c>
      <c r="Q1318" s="22">
        <v>800</v>
      </c>
      <c r="R1318" s="23" t="s">
        <v>132</v>
      </c>
      <c r="S1318" s="6" t="s">
        <v>181</v>
      </c>
      <c r="T1318" s="5"/>
      <c r="U1318" s="5" t="s">
        <v>174</v>
      </c>
      <c r="V1318" s="75" t="s">
        <v>5996</v>
      </c>
      <c r="W1318" s="5" t="s">
        <v>132</v>
      </c>
      <c r="X1318" s="5" t="s">
        <v>3655</v>
      </c>
      <c r="Y1318" s="5" t="s">
        <v>3656</v>
      </c>
      <c r="Z1318" s="1">
        <v>99.55</v>
      </c>
      <c r="AA1318" s="7">
        <v>0.95</v>
      </c>
      <c r="AB1318" s="5"/>
      <c r="AC1318" s="5"/>
      <c r="AD1318" s="6"/>
      <c r="AE1318" s="5"/>
      <c r="AF1318" s="5" t="str">
        <f t="shared" si="20"/>
        <v>Y</v>
      </c>
      <c r="AG1318" s="5"/>
      <c r="AH1318" s="17">
        <v>1</v>
      </c>
      <c r="AI1318" s="1" t="s">
        <v>3648</v>
      </c>
      <c r="AJ1318" s="46" t="s">
        <v>268</v>
      </c>
      <c r="AK1318" s="98" t="s">
        <v>269</v>
      </c>
      <c r="AL1318" s="25" t="s">
        <v>182</v>
      </c>
      <c r="AM1318" s="100"/>
    </row>
    <row r="1319" spans="1:39" ht="57" customHeight="1">
      <c r="A1319" s="13" t="s">
        <v>1039</v>
      </c>
      <c r="B1319" s="13" t="s">
        <v>1039</v>
      </c>
      <c r="C1319" s="13" t="s">
        <v>1039</v>
      </c>
      <c r="D1319" s="27" t="s">
        <v>6668</v>
      </c>
      <c r="E1319" s="5"/>
      <c r="F1319" s="5" t="s">
        <v>6669</v>
      </c>
      <c r="G1319" s="1" t="s">
        <v>6670</v>
      </c>
      <c r="H1319" s="1" t="s">
        <v>6671</v>
      </c>
      <c r="I1319" s="33" t="s">
        <v>6672</v>
      </c>
      <c r="J1319" s="76" t="s">
        <v>6673</v>
      </c>
      <c r="K1319" s="5" t="s">
        <v>598</v>
      </c>
      <c r="L1319" s="19" t="s">
        <v>600</v>
      </c>
      <c r="M1319" s="28">
        <v>46231</v>
      </c>
      <c r="N1319" s="29">
        <v>46267</v>
      </c>
      <c r="O1319" s="13" t="s">
        <v>132</v>
      </c>
      <c r="P1319" s="22" t="s">
        <v>1046</v>
      </c>
      <c r="Q1319" s="22">
        <v>800</v>
      </c>
      <c r="R1319" s="23" t="s">
        <v>181</v>
      </c>
      <c r="S1319" s="6" t="s">
        <v>181</v>
      </c>
      <c r="T1319" s="5"/>
      <c r="U1319" s="5" t="s">
        <v>174</v>
      </c>
      <c r="V1319" s="75" t="s">
        <v>5996</v>
      </c>
      <c r="W1319" s="5" t="s">
        <v>181</v>
      </c>
      <c r="X1319" s="5"/>
      <c r="Y1319" s="5"/>
      <c r="Z1319" s="1" t="s">
        <v>1039</v>
      </c>
      <c r="AA1319" s="7">
        <v>0.95</v>
      </c>
      <c r="AB1319" s="5"/>
      <c r="AC1319" s="5"/>
      <c r="AD1319" s="6"/>
      <c r="AE1319" s="5"/>
      <c r="AF1319" s="5" t="str">
        <f t="shared" si="20"/>
        <v>Y</v>
      </c>
      <c r="AG1319" s="5"/>
      <c r="AH1319" s="17">
        <v>1</v>
      </c>
      <c r="AI1319" s="1" t="s">
        <v>6674</v>
      </c>
      <c r="AJ1319" s="46" t="s">
        <v>268</v>
      </c>
      <c r="AK1319" s="98" t="s">
        <v>269</v>
      </c>
      <c r="AL1319" s="25" t="s">
        <v>182</v>
      </c>
      <c r="AM1319" s="100"/>
    </row>
    <row r="1320" spans="1:39" ht="57" customHeight="1">
      <c r="A1320" s="13" t="s">
        <v>5744</v>
      </c>
      <c r="B1320" s="13" t="s">
        <v>1339</v>
      </c>
      <c r="C1320" s="13" t="s">
        <v>6675</v>
      </c>
      <c r="D1320" s="27" t="s">
        <v>6676</v>
      </c>
      <c r="E1320" s="5"/>
      <c r="F1320" s="5" t="s">
        <v>6677</v>
      </c>
      <c r="G1320" s="1" t="s">
        <v>6678</v>
      </c>
      <c r="H1320" s="1" t="s">
        <v>6679</v>
      </c>
      <c r="I1320" s="33" t="s">
        <v>6680</v>
      </c>
      <c r="J1320" s="76" t="s">
        <v>6681</v>
      </c>
      <c r="K1320" s="5" t="s">
        <v>598</v>
      </c>
      <c r="L1320" s="19" t="s">
        <v>600</v>
      </c>
      <c r="M1320" s="28">
        <v>46231</v>
      </c>
      <c r="N1320" s="29">
        <v>46267</v>
      </c>
      <c r="O1320" s="13" t="s">
        <v>132</v>
      </c>
      <c r="P1320" s="22" t="s">
        <v>1046</v>
      </c>
      <c r="Q1320" s="22">
        <v>800</v>
      </c>
      <c r="R1320" s="23" t="s">
        <v>181</v>
      </c>
      <c r="S1320" s="6" t="s">
        <v>181</v>
      </c>
      <c r="T1320" s="5"/>
      <c r="U1320" s="5" t="s">
        <v>174</v>
      </c>
      <c r="V1320" s="75" t="s">
        <v>5996</v>
      </c>
      <c r="W1320" s="5" t="s">
        <v>181</v>
      </c>
      <c r="X1320" s="5"/>
      <c r="Y1320" s="5"/>
      <c r="Z1320" s="1" t="s">
        <v>1039</v>
      </c>
      <c r="AA1320" s="7">
        <v>0.95</v>
      </c>
      <c r="AB1320" s="5"/>
      <c r="AC1320" s="5"/>
      <c r="AD1320" s="6"/>
      <c r="AE1320" s="5"/>
      <c r="AF1320" s="5" t="str">
        <f t="shared" si="20"/>
        <v>Y</v>
      </c>
      <c r="AG1320" s="5"/>
      <c r="AH1320" s="17">
        <v>1</v>
      </c>
      <c r="AI1320" s="1" t="s">
        <v>6682</v>
      </c>
      <c r="AJ1320" s="46" t="s">
        <v>268</v>
      </c>
      <c r="AK1320" s="98" t="s">
        <v>269</v>
      </c>
      <c r="AL1320" s="25" t="s">
        <v>182</v>
      </c>
      <c r="AM1320" s="100"/>
    </row>
    <row r="1321" spans="1:39" ht="57" customHeight="1">
      <c r="A1321" s="13" t="s">
        <v>5744</v>
      </c>
      <c r="B1321" s="13" t="s">
        <v>1339</v>
      </c>
      <c r="C1321" s="13" t="s">
        <v>6683</v>
      </c>
      <c r="D1321" s="27" t="s">
        <v>6684</v>
      </c>
      <c r="E1321" s="5"/>
      <c r="F1321" s="5" t="s">
        <v>6685</v>
      </c>
      <c r="G1321" s="1" t="s">
        <v>6686</v>
      </c>
      <c r="H1321" s="1" t="s">
        <v>6687</v>
      </c>
      <c r="I1321" s="33" t="s">
        <v>6688</v>
      </c>
      <c r="J1321" s="76" t="s">
        <v>6689</v>
      </c>
      <c r="K1321" s="5" t="s">
        <v>598</v>
      </c>
      <c r="L1321" s="19" t="s">
        <v>600</v>
      </c>
      <c r="M1321" s="28">
        <v>46231</v>
      </c>
      <c r="N1321" s="29">
        <v>46267</v>
      </c>
      <c r="O1321" s="13" t="s">
        <v>132</v>
      </c>
      <c r="P1321" s="22" t="s">
        <v>1046</v>
      </c>
      <c r="Q1321" s="22">
        <v>800</v>
      </c>
      <c r="R1321" s="23" t="s">
        <v>132</v>
      </c>
      <c r="S1321" s="6" t="s">
        <v>181</v>
      </c>
      <c r="T1321" s="5"/>
      <c r="U1321" s="5" t="s">
        <v>174</v>
      </c>
      <c r="V1321" s="75" t="s">
        <v>6690</v>
      </c>
      <c r="W1321" s="5" t="s">
        <v>181</v>
      </c>
      <c r="X1321" s="5"/>
      <c r="Y1321" s="5"/>
      <c r="Z1321" s="1" t="s">
        <v>1039</v>
      </c>
      <c r="AA1321" s="7">
        <v>0.95</v>
      </c>
      <c r="AB1321" s="5"/>
      <c r="AC1321" s="5"/>
      <c r="AD1321" s="6"/>
      <c r="AE1321" s="5"/>
      <c r="AF1321" s="5" t="str">
        <f t="shared" si="20"/>
        <v>Y</v>
      </c>
      <c r="AG1321" s="5"/>
      <c r="AH1321" s="17">
        <v>1</v>
      </c>
      <c r="AI1321" s="1" t="s">
        <v>6683</v>
      </c>
      <c r="AJ1321" s="46" t="s">
        <v>268</v>
      </c>
      <c r="AK1321" s="98" t="s">
        <v>269</v>
      </c>
      <c r="AL1321" s="25" t="s">
        <v>182</v>
      </c>
      <c r="AM1321" s="100"/>
    </row>
    <row r="1322" spans="1:39" ht="57" customHeight="1">
      <c r="A1322" s="13" t="s">
        <v>5744</v>
      </c>
      <c r="B1322" s="13" t="s">
        <v>1339</v>
      </c>
      <c r="C1322" s="13" t="s">
        <v>6691</v>
      </c>
      <c r="D1322" s="27" t="s">
        <v>6692</v>
      </c>
      <c r="E1322" s="5"/>
      <c r="F1322" s="5" t="s">
        <v>6693</v>
      </c>
      <c r="G1322" s="1" t="s">
        <v>6694</v>
      </c>
      <c r="H1322" s="1" t="s">
        <v>6695</v>
      </c>
      <c r="I1322" s="33" t="s">
        <v>6696</v>
      </c>
      <c r="J1322" s="76" t="s">
        <v>6697</v>
      </c>
      <c r="K1322" s="5" t="s">
        <v>598</v>
      </c>
      <c r="L1322" s="19" t="s">
        <v>600</v>
      </c>
      <c r="M1322" s="28">
        <v>46231</v>
      </c>
      <c r="N1322" s="29">
        <v>46267</v>
      </c>
      <c r="O1322" s="13" t="s">
        <v>132</v>
      </c>
      <c r="P1322" s="22" t="s">
        <v>1046</v>
      </c>
      <c r="Q1322" s="22">
        <v>800</v>
      </c>
      <c r="R1322" s="23" t="s">
        <v>132</v>
      </c>
      <c r="S1322" s="6" t="s">
        <v>181</v>
      </c>
      <c r="T1322" s="5"/>
      <c r="U1322" s="5" t="s">
        <v>174</v>
      </c>
      <c r="V1322" s="75" t="s">
        <v>6698</v>
      </c>
      <c r="W1322" s="5" t="s">
        <v>181</v>
      </c>
      <c r="X1322" s="5"/>
      <c r="Y1322" s="5"/>
      <c r="Z1322" s="1" t="s">
        <v>1039</v>
      </c>
      <c r="AA1322" s="7">
        <v>0.95</v>
      </c>
      <c r="AB1322" s="5"/>
      <c r="AC1322" s="5"/>
      <c r="AD1322" s="6"/>
      <c r="AE1322" s="5"/>
      <c r="AF1322" s="5" t="str">
        <f t="shared" si="20"/>
        <v>Y</v>
      </c>
      <c r="AG1322" s="5"/>
      <c r="AH1322" s="17">
        <v>1</v>
      </c>
      <c r="AI1322" s="1" t="s">
        <v>6691</v>
      </c>
      <c r="AJ1322" s="46" t="s">
        <v>268</v>
      </c>
      <c r="AK1322" s="98" t="s">
        <v>269</v>
      </c>
      <c r="AL1322" s="25" t="s">
        <v>182</v>
      </c>
      <c r="AM1322" s="100"/>
    </row>
    <row r="1323" spans="1:39" ht="57" customHeight="1">
      <c r="A1323" s="13" t="s">
        <v>5744</v>
      </c>
      <c r="B1323" s="13" t="s">
        <v>1339</v>
      </c>
      <c r="C1323" s="13" t="s">
        <v>6699</v>
      </c>
      <c r="D1323" s="27" t="s">
        <v>6700</v>
      </c>
      <c r="E1323" s="5"/>
      <c r="F1323" s="5" t="s">
        <v>6701</v>
      </c>
      <c r="G1323" s="1" t="s">
        <v>6702</v>
      </c>
      <c r="H1323" s="1" t="s">
        <v>6703</v>
      </c>
      <c r="I1323" s="33" t="s">
        <v>6704</v>
      </c>
      <c r="J1323" s="76" t="s">
        <v>6705</v>
      </c>
      <c r="K1323" s="5" t="s">
        <v>598</v>
      </c>
      <c r="L1323" s="19" t="s">
        <v>600</v>
      </c>
      <c r="M1323" s="28">
        <v>46231</v>
      </c>
      <c r="N1323" s="29">
        <v>46267</v>
      </c>
      <c r="O1323" s="13" t="s">
        <v>132</v>
      </c>
      <c r="P1323" s="22" t="s">
        <v>1046</v>
      </c>
      <c r="Q1323" s="22">
        <v>800</v>
      </c>
      <c r="R1323" s="23" t="s">
        <v>132</v>
      </c>
      <c r="S1323" s="6" t="s">
        <v>181</v>
      </c>
      <c r="T1323" s="5"/>
      <c r="U1323" s="5" t="s">
        <v>174</v>
      </c>
      <c r="V1323" s="75" t="s">
        <v>5996</v>
      </c>
      <c r="W1323" s="5" t="s">
        <v>181</v>
      </c>
      <c r="X1323" s="5"/>
      <c r="Y1323" s="5"/>
      <c r="Z1323" s="1" t="s">
        <v>1039</v>
      </c>
      <c r="AA1323" s="7">
        <v>0.95</v>
      </c>
      <c r="AB1323" s="5"/>
      <c r="AC1323" s="5"/>
      <c r="AD1323" s="6"/>
      <c r="AE1323" s="5"/>
      <c r="AF1323" s="5" t="str">
        <f t="shared" si="20"/>
        <v>Y</v>
      </c>
      <c r="AG1323" s="5"/>
      <c r="AH1323" s="17">
        <v>1</v>
      </c>
      <c r="AI1323" s="1" t="s">
        <v>6706</v>
      </c>
      <c r="AJ1323" s="46" t="s">
        <v>268</v>
      </c>
      <c r="AK1323" s="98" t="s">
        <v>269</v>
      </c>
      <c r="AL1323" s="25" t="s">
        <v>182</v>
      </c>
      <c r="AM1323" s="100"/>
    </row>
    <row r="1324" spans="1:39" ht="57" customHeight="1">
      <c r="A1324" s="13" t="s">
        <v>5744</v>
      </c>
      <c r="B1324" s="13" t="s">
        <v>1339</v>
      </c>
      <c r="C1324" s="13" t="s">
        <v>3171</v>
      </c>
      <c r="D1324" s="27" t="s">
        <v>6707</v>
      </c>
      <c r="E1324" s="5"/>
      <c r="F1324" s="5" t="s">
        <v>6708</v>
      </c>
      <c r="G1324" s="1" t="s">
        <v>6709</v>
      </c>
      <c r="H1324" s="1" t="s">
        <v>6710</v>
      </c>
      <c r="I1324" s="33" t="s">
        <v>6711</v>
      </c>
      <c r="J1324" s="76" t="s">
        <v>6712</v>
      </c>
      <c r="K1324" s="5" t="s">
        <v>598</v>
      </c>
      <c r="L1324" s="19" t="s">
        <v>600</v>
      </c>
      <c r="M1324" s="28">
        <v>46231</v>
      </c>
      <c r="N1324" s="29">
        <v>46267</v>
      </c>
      <c r="O1324" s="13" t="s">
        <v>132</v>
      </c>
      <c r="P1324" s="22" t="s">
        <v>1046</v>
      </c>
      <c r="Q1324" s="22">
        <v>800</v>
      </c>
      <c r="R1324" s="23" t="s">
        <v>132</v>
      </c>
      <c r="S1324" s="6" t="s">
        <v>181</v>
      </c>
      <c r="T1324" s="5"/>
      <c r="U1324" s="5" t="s">
        <v>174</v>
      </c>
      <c r="V1324" s="75" t="s">
        <v>5996</v>
      </c>
      <c r="W1324" s="5" t="s">
        <v>181</v>
      </c>
      <c r="X1324" s="5"/>
      <c r="Y1324" s="5"/>
      <c r="Z1324" s="1" t="s">
        <v>1039</v>
      </c>
      <c r="AA1324" s="7">
        <v>0.95</v>
      </c>
      <c r="AB1324" s="5"/>
      <c r="AC1324" s="5"/>
      <c r="AD1324" s="6"/>
      <c r="AE1324" s="5"/>
      <c r="AF1324" s="5" t="str">
        <f t="shared" si="20"/>
        <v>Y</v>
      </c>
      <c r="AG1324" s="5"/>
      <c r="AH1324" s="17">
        <v>1</v>
      </c>
      <c r="AI1324" s="1" t="s">
        <v>6713</v>
      </c>
      <c r="AJ1324" s="46" t="s">
        <v>268</v>
      </c>
      <c r="AK1324" s="98" t="s">
        <v>269</v>
      </c>
      <c r="AL1324" s="25" t="s">
        <v>182</v>
      </c>
      <c r="AM1324" s="100"/>
    </row>
    <row r="1325" spans="1:39" ht="57" customHeight="1">
      <c r="A1325" s="13" t="s">
        <v>5744</v>
      </c>
      <c r="B1325" s="13" t="s">
        <v>1339</v>
      </c>
      <c r="C1325" s="13" t="s">
        <v>6714</v>
      </c>
      <c r="D1325" s="27" t="s">
        <v>6715</v>
      </c>
      <c r="E1325" s="5"/>
      <c r="F1325" s="5" t="s">
        <v>6716</v>
      </c>
      <c r="G1325" s="1" t="s">
        <v>6717</v>
      </c>
      <c r="H1325" s="1" t="s">
        <v>6718</v>
      </c>
      <c r="I1325" s="33" t="s">
        <v>6719</v>
      </c>
      <c r="J1325" s="76" t="s">
        <v>6720</v>
      </c>
      <c r="K1325" s="5" t="s">
        <v>598</v>
      </c>
      <c r="L1325" s="19" t="s">
        <v>600</v>
      </c>
      <c r="M1325" s="28">
        <v>46231</v>
      </c>
      <c r="N1325" s="29">
        <v>46267</v>
      </c>
      <c r="O1325" s="13" t="s">
        <v>132</v>
      </c>
      <c r="P1325" s="22" t="s">
        <v>1046</v>
      </c>
      <c r="Q1325" s="22">
        <v>800</v>
      </c>
      <c r="R1325" s="23" t="s">
        <v>132</v>
      </c>
      <c r="S1325" s="6" t="s">
        <v>181</v>
      </c>
      <c r="T1325" s="5"/>
      <c r="U1325" s="5" t="s">
        <v>174</v>
      </c>
      <c r="V1325" s="75" t="s">
        <v>5996</v>
      </c>
      <c r="W1325" s="5" t="s">
        <v>181</v>
      </c>
      <c r="X1325" s="5"/>
      <c r="Y1325" s="5"/>
      <c r="Z1325" s="1" t="s">
        <v>1039</v>
      </c>
      <c r="AA1325" s="7">
        <v>0.95</v>
      </c>
      <c r="AB1325" s="5"/>
      <c r="AC1325" s="5"/>
      <c r="AD1325" s="6"/>
      <c r="AE1325" s="5"/>
      <c r="AF1325" s="5" t="str">
        <f t="shared" si="20"/>
        <v>Y</v>
      </c>
      <c r="AG1325" s="5"/>
      <c r="AH1325" s="17">
        <v>1</v>
      </c>
      <c r="AI1325" s="1" t="s">
        <v>6721</v>
      </c>
      <c r="AJ1325" s="46" t="s">
        <v>268</v>
      </c>
      <c r="AK1325" s="98" t="s">
        <v>269</v>
      </c>
      <c r="AL1325" s="25" t="s">
        <v>182</v>
      </c>
      <c r="AM1325" s="100"/>
    </row>
    <row r="1326" spans="1:39" ht="57" customHeight="1">
      <c r="A1326" s="13" t="s">
        <v>5744</v>
      </c>
      <c r="B1326" s="13" t="s">
        <v>1339</v>
      </c>
      <c r="C1326" s="13" t="s">
        <v>6722</v>
      </c>
      <c r="D1326" s="27" t="s">
        <v>6723</v>
      </c>
      <c r="E1326" s="5"/>
      <c r="F1326" s="5" t="s">
        <v>6724</v>
      </c>
      <c r="G1326" s="1" t="s">
        <v>6725</v>
      </c>
      <c r="H1326" s="1" t="s">
        <v>6726</v>
      </c>
      <c r="I1326" s="33" t="s">
        <v>6727</v>
      </c>
      <c r="J1326" s="76" t="s">
        <v>6728</v>
      </c>
      <c r="K1326" s="5" t="s">
        <v>598</v>
      </c>
      <c r="L1326" s="19" t="s">
        <v>600</v>
      </c>
      <c r="M1326" s="28">
        <v>46231</v>
      </c>
      <c r="N1326" s="29">
        <v>46267</v>
      </c>
      <c r="O1326" s="13" t="s">
        <v>132</v>
      </c>
      <c r="P1326" s="22" t="s">
        <v>1046</v>
      </c>
      <c r="Q1326" s="22">
        <v>800</v>
      </c>
      <c r="R1326" s="23" t="s">
        <v>132</v>
      </c>
      <c r="S1326" s="6" t="s">
        <v>181</v>
      </c>
      <c r="T1326" s="5"/>
      <c r="U1326" s="5" t="s">
        <v>174</v>
      </c>
      <c r="V1326" s="75" t="s">
        <v>5996</v>
      </c>
      <c r="W1326" s="5" t="s">
        <v>181</v>
      </c>
      <c r="X1326" s="5"/>
      <c r="Y1326" s="5"/>
      <c r="Z1326" s="1">
        <v>95.31</v>
      </c>
      <c r="AA1326" s="7">
        <v>0.95</v>
      </c>
      <c r="AB1326" s="5"/>
      <c r="AC1326" s="5"/>
      <c r="AD1326" s="6"/>
      <c r="AE1326" s="5"/>
      <c r="AF1326" s="5" t="str">
        <f t="shared" si="20"/>
        <v>Y</v>
      </c>
      <c r="AG1326" s="5"/>
      <c r="AH1326" s="17">
        <v>1</v>
      </c>
      <c r="AI1326" s="1" t="s">
        <v>6729</v>
      </c>
      <c r="AJ1326" s="46" t="s">
        <v>268</v>
      </c>
      <c r="AK1326" s="98" t="s">
        <v>269</v>
      </c>
      <c r="AL1326" s="25" t="s">
        <v>182</v>
      </c>
      <c r="AM1326" s="100"/>
    </row>
    <row r="1327" spans="1:39" ht="57" customHeight="1">
      <c r="A1327" s="13" t="s">
        <v>5744</v>
      </c>
      <c r="B1327" s="13" t="s">
        <v>1339</v>
      </c>
      <c r="C1327" s="13" t="s">
        <v>6730</v>
      </c>
      <c r="D1327" s="27" t="s">
        <v>6731</v>
      </c>
      <c r="E1327" s="5"/>
      <c r="F1327" s="5" t="s">
        <v>6732</v>
      </c>
      <c r="G1327" s="1" t="s">
        <v>6733</v>
      </c>
      <c r="H1327" s="1" t="s">
        <v>6734</v>
      </c>
      <c r="I1327" s="33" t="s">
        <v>6735</v>
      </c>
      <c r="J1327" s="76" t="s">
        <v>6736</v>
      </c>
      <c r="K1327" s="5" t="s">
        <v>598</v>
      </c>
      <c r="L1327" s="19" t="s">
        <v>600</v>
      </c>
      <c r="M1327" s="28">
        <v>46231</v>
      </c>
      <c r="N1327" s="29">
        <v>46267</v>
      </c>
      <c r="O1327" s="13" t="s">
        <v>132</v>
      </c>
      <c r="P1327" s="22" t="s">
        <v>1046</v>
      </c>
      <c r="Q1327" s="22">
        <v>800</v>
      </c>
      <c r="R1327" s="23" t="s">
        <v>132</v>
      </c>
      <c r="S1327" s="6" t="s">
        <v>181</v>
      </c>
      <c r="T1327" s="5"/>
      <c r="U1327" s="5" t="s">
        <v>174</v>
      </c>
      <c r="V1327" s="75" t="s">
        <v>5996</v>
      </c>
      <c r="W1327" s="5" t="s">
        <v>181</v>
      </c>
      <c r="X1327" s="5"/>
      <c r="Y1327" s="5"/>
      <c r="Z1327" s="1" t="s">
        <v>1039</v>
      </c>
      <c r="AA1327" s="7">
        <v>0.95</v>
      </c>
      <c r="AB1327" s="5"/>
      <c r="AC1327" s="5"/>
      <c r="AD1327" s="6"/>
      <c r="AE1327" s="5"/>
      <c r="AF1327" s="5" t="str">
        <f t="shared" si="20"/>
        <v>Y</v>
      </c>
      <c r="AG1327" s="5"/>
      <c r="AH1327" s="17">
        <v>1</v>
      </c>
      <c r="AI1327" s="1" t="s">
        <v>6737</v>
      </c>
      <c r="AJ1327" s="46" t="s">
        <v>268</v>
      </c>
      <c r="AK1327" s="98" t="s">
        <v>269</v>
      </c>
      <c r="AL1327" s="25" t="s">
        <v>182</v>
      </c>
      <c r="AM1327" s="100"/>
    </row>
    <row r="1328" spans="1:39" ht="57" customHeight="1">
      <c r="A1328" s="13" t="s">
        <v>5744</v>
      </c>
      <c r="B1328" s="13" t="s">
        <v>1339</v>
      </c>
      <c r="C1328" s="13" t="s">
        <v>3984</v>
      </c>
      <c r="D1328" s="27" t="s">
        <v>6738</v>
      </c>
      <c r="E1328" s="5"/>
      <c r="F1328" s="5" t="s">
        <v>3986</v>
      </c>
      <c r="G1328" s="1" t="s">
        <v>6739</v>
      </c>
      <c r="H1328" s="1" t="s">
        <v>6739</v>
      </c>
      <c r="I1328" s="33" t="s">
        <v>6740</v>
      </c>
      <c r="J1328" s="76" t="s">
        <v>6741</v>
      </c>
      <c r="K1328" s="5" t="s">
        <v>598</v>
      </c>
      <c r="L1328" s="19" t="s">
        <v>600</v>
      </c>
      <c r="M1328" s="28">
        <v>46231</v>
      </c>
      <c r="N1328" s="29">
        <v>46267</v>
      </c>
      <c r="O1328" s="13" t="s">
        <v>132</v>
      </c>
      <c r="P1328" s="22" t="s">
        <v>1046</v>
      </c>
      <c r="Q1328" s="22">
        <v>800</v>
      </c>
      <c r="R1328" s="23" t="s">
        <v>132</v>
      </c>
      <c r="S1328" s="6" t="s">
        <v>181</v>
      </c>
      <c r="T1328" s="5"/>
      <c r="U1328" s="5" t="s">
        <v>174</v>
      </c>
      <c r="V1328" s="75" t="s">
        <v>5996</v>
      </c>
      <c r="W1328" s="5" t="s">
        <v>181</v>
      </c>
      <c r="X1328" s="5"/>
      <c r="Y1328" s="5"/>
      <c r="Z1328" s="1" t="s">
        <v>1039</v>
      </c>
      <c r="AA1328" s="7">
        <v>0.95</v>
      </c>
      <c r="AB1328" s="5"/>
      <c r="AC1328" s="5"/>
      <c r="AD1328" s="6"/>
      <c r="AE1328" s="5"/>
      <c r="AF1328" s="5" t="str">
        <f t="shared" si="20"/>
        <v>Y</v>
      </c>
      <c r="AG1328" s="5"/>
      <c r="AH1328" s="17">
        <v>1</v>
      </c>
      <c r="AI1328" s="1" t="s">
        <v>3984</v>
      </c>
      <c r="AJ1328" s="46" t="s">
        <v>268</v>
      </c>
      <c r="AK1328" s="98" t="s">
        <v>269</v>
      </c>
      <c r="AL1328" s="25" t="s">
        <v>182</v>
      </c>
      <c r="AM1328" s="100"/>
    </row>
    <row r="1329" spans="1:39" ht="57" customHeight="1">
      <c r="A1329" s="13" t="s">
        <v>5744</v>
      </c>
      <c r="B1329" s="13" t="s">
        <v>1339</v>
      </c>
      <c r="C1329" s="13" t="s">
        <v>6742</v>
      </c>
      <c r="D1329" s="27" t="s">
        <v>6743</v>
      </c>
      <c r="E1329" s="5"/>
      <c r="F1329" s="5" t="s">
        <v>6744</v>
      </c>
      <c r="G1329" s="1" t="s">
        <v>6745</v>
      </c>
      <c r="H1329" s="1" t="s">
        <v>6745</v>
      </c>
      <c r="I1329" s="33" t="s">
        <v>6746</v>
      </c>
      <c r="J1329" s="76" t="s">
        <v>6747</v>
      </c>
      <c r="K1329" s="5" t="s">
        <v>598</v>
      </c>
      <c r="L1329" s="19" t="s">
        <v>600</v>
      </c>
      <c r="M1329" s="28">
        <v>46231</v>
      </c>
      <c r="N1329" s="29">
        <v>46267</v>
      </c>
      <c r="O1329" s="13" t="s">
        <v>132</v>
      </c>
      <c r="P1329" s="22" t="s">
        <v>1046</v>
      </c>
      <c r="Q1329" s="22">
        <v>800</v>
      </c>
      <c r="R1329" s="23" t="s">
        <v>181</v>
      </c>
      <c r="S1329" s="6" t="s">
        <v>181</v>
      </c>
      <c r="T1329" s="5"/>
      <c r="U1329" s="5" t="s">
        <v>174</v>
      </c>
      <c r="V1329" s="75" t="s">
        <v>6217</v>
      </c>
      <c r="W1329" s="5" t="s">
        <v>181</v>
      </c>
      <c r="X1329" s="5"/>
      <c r="Y1329" s="5"/>
      <c r="Z1329" s="1" t="s">
        <v>1039</v>
      </c>
      <c r="AA1329" s="7">
        <v>0.95</v>
      </c>
      <c r="AB1329" s="5"/>
      <c r="AC1329" s="5"/>
      <c r="AD1329" s="6"/>
      <c r="AE1329" s="5"/>
      <c r="AF1329" s="5" t="str">
        <f t="shared" si="20"/>
        <v>Y</v>
      </c>
      <c r="AG1329" s="5"/>
      <c r="AH1329" s="17">
        <v>1</v>
      </c>
      <c r="AI1329" s="1" t="s">
        <v>6748</v>
      </c>
      <c r="AJ1329" s="46" t="s">
        <v>268</v>
      </c>
      <c r="AK1329" s="98" t="s">
        <v>269</v>
      </c>
      <c r="AL1329" s="25" t="s">
        <v>182</v>
      </c>
      <c r="AM1329" s="100"/>
    </row>
    <row r="1330" spans="1:39" ht="57" customHeight="1">
      <c r="A1330" s="13" t="s">
        <v>5744</v>
      </c>
      <c r="B1330" s="13" t="s">
        <v>1339</v>
      </c>
      <c r="C1330" s="13" t="s">
        <v>6749</v>
      </c>
      <c r="D1330" s="27" t="s">
        <v>6750</v>
      </c>
      <c r="E1330" s="5"/>
      <c r="F1330" s="5" t="s">
        <v>6751</v>
      </c>
      <c r="G1330" s="1" t="s">
        <v>6752</v>
      </c>
      <c r="H1330" s="1" t="s">
        <v>6753</v>
      </c>
      <c r="I1330" s="33" t="s">
        <v>6754</v>
      </c>
      <c r="J1330" s="76" t="s">
        <v>6755</v>
      </c>
      <c r="K1330" s="5" t="s">
        <v>598</v>
      </c>
      <c r="L1330" s="19" t="s">
        <v>600</v>
      </c>
      <c r="M1330" s="28">
        <v>46231</v>
      </c>
      <c r="N1330" s="29">
        <v>46267</v>
      </c>
      <c r="O1330" s="13" t="s">
        <v>132</v>
      </c>
      <c r="P1330" s="22" t="s">
        <v>1046</v>
      </c>
      <c r="Q1330" s="22">
        <v>800</v>
      </c>
      <c r="R1330" s="23" t="s">
        <v>132</v>
      </c>
      <c r="S1330" s="6" t="s">
        <v>181</v>
      </c>
      <c r="T1330" s="5"/>
      <c r="U1330" s="5" t="s">
        <v>174</v>
      </c>
      <c r="V1330" s="75" t="s">
        <v>6013</v>
      </c>
      <c r="W1330" s="5" t="s">
        <v>181</v>
      </c>
      <c r="X1330" s="5"/>
      <c r="Y1330" s="5"/>
      <c r="Z1330" s="1" t="s">
        <v>1039</v>
      </c>
      <c r="AA1330" s="7">
        <v>0.95</v>
      </c>
      <c r="AB1330" s="5"/>
      <c r="AC1330" s="5"/>
      <c r="AD1330" s="6"/>
      <c r="AE1330" s="5"/>
      <c r="AF1330" s="5" t="str">
        <f t="shared" si="20"/>
        <v>Y</v>
      </c>
      <c r="AG1330" s="5"/>
      <c r="AH1330" s="17">
        <v>1</v>
      </c>
      <c r="AI1330" s="1" t="s">
        <v>6749</v>
      </c>
      <c r="AJ1330" s="46" t="s">
        <v>268</v>
      </c>
      <c r="AK1330" s="98" t="s">
        <v>269</v>
      </c>
      <c r="AL1330" s="25" t="s">
        <v>182</v>
      </c>
      <c r="AM1330" s="100"/>
    </row>
    <row r="1331" spans="1:39" ht="57" customHeight="1">
      <c r="A1331" s="13" t="s">
        <v>5744</v>
      </c>
      <c r="B1331" s="13" t="s">
        <v>1339</v>
      </c>
      <c r="C1331" s="13" t="s">
        <v>6756</v>
      </c>
      <c r="D1331" s="27" t="s">
        <v>6757</v>
      </c>
      <c r="E1331" s="5"/>
      <c r="F1331" s="5" t="s">
        <v>6758</v>
      </c>
      <c r="G1331" s="1" t="s">
        <v>6759</v>
      </c>
      <c r="H1331" s="1" t="s">
        <v>6759</v>
      </c>
      <c r="I1331" s="33" t="s">
        <v>6760</v>
      </c>
      <c r="J1331" s="76" t="s">
        <v>6761</v>
      </c>
      <c r="K1331" s="5" t="s">
        <v>598</v>
      </c>
      <c r="L1331" s="19" t="s">
        <v>600</v>
      </c>
      <c r="M1331" s="28">
        <v>46231</v>
      </c>
      <c r="N1331" s="29">
        <v>46267</v>
      </c>
      <c r="O1331" s="13" t="s">
        <v>132</v>
      </c>
      <c r="P1331" s="22" t="s">
        <v>1046</v>
      </c>
      <c r="Q1331" s="22">
        <v>800</v>
      </c>
      <c r="R1331" s="23" t="s">
        <v>132</v>
      </c>
      <c r="S1331" s="6" t="s">
        <v>181</v>
      </c>
      <c r="T1331" s="5"/>
      <c r="U1331" s="5" t="s">
        <v>174</v>
      </c>
      <c r="V1331" s="75" t="s">
        <v>6217</v>
      </c>
      <c r="W1331" s="5" t="s">
        <v>181</v>
      </c>
      <c r="X1331" s="5"/>
      <c r="Y1331" s="5"/>
      <c r="Z1331" s="1" t="s">
        <v>1039</v>
      </c>
      <c r="AA1331" s="7">
        <v>0.95</v>
      </c>
      <c r="AB1331" s="5"/>
      <c r="AC1331" s="5"/>
      <c r="AD1331" s="6"/>
      <c r="AE1331" s="5"/>
      <c r="AF1331" s="5" t="str">
        <f t="shared" si="20"/>
        <v>Y</v>
      </c>
      <c r="AG1331" s="5"/>
      <c r="AH1331" s="17">
        <v>1</v>
      </c>
      <c r="AI1331" s="1" t="s">
        <v>6756</v>
      </c>
      <c r="AJ1331" s="46" t="s">
        <v>268</v>
      </c>
      <c r="AK1331" s="98" t="s">
        <v>269</v>
      </c>
      <c r="AL1331" s="25" t="s">
        <v>182</v>
      </c>
      <c r="AM1331" s="100"/>
    </row>
    <row r="1332" spans="1:39" ht="57" customHeight="1">
      <c r="A1332" s="13" t="s">
        <v>5744</v>
      </c>
      <c r="B1332" s="13" t="s">
        <v>1339</v>
      </c>
      <c r="C1332" s="13" t="s">
        <v>5989</v>
      </c>
      <c r="D1332" s="27" t="s">
        <v>6762</v>
      </c>
      <c r="E1332" s="5"/>
      <c r="F1332" s="5" t="s">
        <v>5991</v>
      </c>
      <c r="G1332" s="1" t="s">
        <v>6763</v>
      </c>
      <c r="H1332" s="1" t="s">
        <v>6764</v>
      </c>
      <c r="I1332" s="33" t="s">
        <v>6765</v>
      </c>
      <c r="J1332" s="76" t="s">
        <v>6766</v>
      </c>
      <c r="K1332" s="5" t="s">
        <v>604</v>
      </c>
      <c r="L1332" s="19" t="s">
        <v>606</v>
      </c>
      <c r="M1332" s="28">
        <v>46231</v>
      </c>
      <c r="N1332" s="29">
        <v>46267</v>
      </c>
      <c r="O1332" s="13" t="s">
        <v>132</v>
      </c>
      <c r="P1332" s="22" t="s">
        <v>1046</v>
      </c>
      <c r="Q1332" s="22">
        <v>800</v>
      </c>
      <c r="R1332" s="23" t="s">
        <v>132</v>
      </c>
      <c r="S1332" s="6" t="s">
        <v>181</v>
      </c>
      <c r="T1332" s="5"/>
      <c r="U1332" s="5" t="s">
        <v>174</v>
      </c>
      <c r="V1332" s="75" t="s">
        <v>6767</v>
      </c>
      <c r="W1332" s="5" t="s">
        <v>181</v>
      </c>
      <c r="X1332" s="5"/>
      <c r="Y1332" s="5"/>
      <c r="Z1332" s="1" t="s">
        <v>1039</v>
      </c>
      <c r="AA1332" s="7">
        <v>0.95</v>
      </c>
      <c r="AB1332" s="5"/>
      <c r="AC1332" s="5"/>
      <c r="AD1332" s="6"/>
      <c r="AE1332" s="5"/>
      <c r="AF1332" s="5" t="str">
        <f t="shared" si="20"/>
        <v>Y</v>
      </c>
      <c r="AG1332" s="5"/>
      <c r="AH1332" s="17">
        <v>1</v>
      </c>
      <c r="AI1332" s="1" t="s">
        <v>5997</v>
      </c>
      <c r="AJ1332" s="46" t="s">
        <v>268</v>
      </c>
      <c r="AK1332" s="98" t="s">
        <v>269</v>
      </c>
      <c r="AL1332" s="25" t="s">
        <v>182</v>
      </c>
      <c r="AM1332" s="100"/>
    </row>
    <row r="1333" spans="1:39" ht="57" customHeight="1">
      <c r="A1333" s="13" t="s">
        <v>5744</v>
      </c>
      <c r="B1333" s="13" t="s">
        <v>1339</v>
      </c>
      <c r="C1333" s="13" t="s">
        <v>5998</v>
      </c>
      <c r="D1333" s="27" t="s">
        <v>6768</v>
      </c>
      <c r="E1333" s="5"/>
      <c r="F1333" s="5" t="s">
        <v>6000</v>
      </c>
      <c r="G1333" s="1" t="s">
        <v>6001</v>
      </c>
      <c r="H1333" s="1" t="s">
        <v>6002</v>
      </c>
      <c r="I1333" s="33" t="s">
        <v>6003</v>
      </c>
      <c r="J1333" s="76" t="s">
        <v>6004</v>
      </c>
      <c r="K1333" s="5" t="s">
        <v>604</v>
      </c>
      <c r="L1333" s="19" t="s">
        <v>606</v>
      </c>
      <c r="M1333" s="28">
        <v>46231</v>
      </c>
      <c r="N1333" s="29">
        <v>46267</v>
      </c>
      <c r="O1333" s="13" t="s">
        <v>132</v>
      </c>
      <c r="P1333" s="22" t="s">
        <v>1046</v>
      </c>
      <c r="Q1333" s="22">
        <v>800</v>
      </c>
      <c r="R1333" s="23" t="s">
        <v>132</v>
      </c>
      <c r="S1333" s="6" t="s">
        <v>181</v>
      </c>
      <c r="T1333" s="5"/>
      <c r="U1333" s="5" t="s">
        <v>174</v>
      </c>
      <c r="V1333" s="75" t="s">
        <v>6767</v>
      </c>
      <c r="W1333" s="5" t="s">
        <v>181</v>
      </c>
      <c r="X1333" s="5"/>
      <c r="Y1333" s="5"/>
      <c r="Z1333" s="1" t="s">
        <v>1039</v>
      </c>
      <c r="AA1333" s="7">
        <v>0.95</v>
      </c>
      <c r="AB1333" s="5"/>
      <c r="AC1333" s="5"/>
      <c r="AD1333" s="6"/>
      <c r="AE1333" s="5"/>
      <c r="AF1333" s="5" t="str">
        <f t="shared" si="20"/>
        <v>Y</v>
      </c>
      <c r="AG1333" s="5"/>
      <c r="AH1333" s="17">
        <v>1</v>
      </c>
      <c r="AI1333" s="1" t="s">
        <v>6005</v>
      </c>
      <c r="AJ1333" s="46" t="s">
        <v>268</v>
      </c>
      <c r="AK1333" s="98" t="s">
        <v>269</v>
      </c>
      <c r="AL1333" s="25" t="s">
        <v>182</v>
      </c>
      <c r="AM1333" s="100"/>
    </row>
    <row r="1334" spans="1:39" ht="57" customHeight="1">
      <c r="A1334" s="13" t="s">
        <v>5744</v>
      </c>
      <c r="B1334" s="13" t="s">
        <v>1339</v>
      </c>
      <c r="C1334" s="13" t="s">
        <v>6014</v>
      </c>
      <c r="D1334" s="27" t="s">
        <v>6769</v>
      </c>
      <c r="E1334" s="5"/>
      <c r="F1334" s="5" t="s">
        <v>6016</v>
      </c>
      <c r="G1334" s="1" t="s">
        <v>6017</v>
      </c>
      <c r="H1334" s="1" t="s">
        <v>6017</v>
      </c>
      <c r="I1334" s="33" t="s">
        <v>6018</v>
      </c>
      <c r="J1334" s="76" t="s">
        <v>6019</v>
      </c>
      <c r="K1334" s="5" t="s">
        <v>604</v>
      </c>
      <c r="L1334" s="19" t="s">
        <v>606</v>
      </c>
      <c r="M1334" s="28">
        <v>46231</v>
      </c>
      <c r="N1334" s="29">
        <v>46267</v>
      </c>
      <c r="O1334" s="13" t="s">
        <v>132</v>
      </c>
      <c r="P1334" s="22" t="s">
        <v>1046</v>
      </c>
      <c r="Q1334" s="22">
        <v>800</v>
      </c>
      <c r="R1334" s="23" t="s">
        <v>132</v>
      </c>
      <c r="S1334" s="6" t="s">
        <v>181</v>
      </c>
      <c r="T1334" s="5"/>
      <c r="U1334" s="5" t="s">
        <v>174</v>
      </c>
      <c r="V1334" s="75" t="s">
        <v>6767</v>
      </c>
      <c r="W1334" s="5" t="s">
        <v>181</v>
      </c>
      <c r="X1334" s="5"/>
      <c r="Y1334" s="5"/>
      <c r="Z1334" s="1" t="s">
        <v>1039</v>
      </c>
      <c r="AA1334" s="7">
        <v>0.95</v>
      </c>
      <c r="AB1334" s="5"/>
      <c r="AC1334" s="5"/>
      <c r="AD1334" s="6"/>
      <c r="AE1334" s="5"/>
      <c r="AF1334" s="5" t="str">
        <f t="shared" si="20"/>
        <v>Y</v>
      </c>
      <c r="AG1334" s="5"/>
      <c r="AH1334" s="17">
        <v>1</v>
      </c>
      <c r="AI1334" s="1" t="s">
        <v>1389</v>
      </c>
      <c r="AJ1334" s="46" t="s">
        <v>268</v>
      </c>
      <c r="AK1334" s="98" t="s">
        <v>269</v>
      </c>
      <c r="AL1334" s="25" t="s">
        <v>182</v>
      </c>
      <c r="AM1334" s="100"/>
    </row>
    <row r="1335" spans="1:39" ht="57" customHeight="1">
      <c r="A1335" s="13" t="s">
        <v>5744</v>
      </c>
      <c r="B1335" s="13" t="s">
        <v>1339</v>
      </c>
      <c r="C1335" s="13" t="s">
        <v>6020</v>
      </c>
      <c r="D1335" s="27" t="s">
        <v>6770</v>
      </c>
      <c r="E1335" s="5"/>
      <c r="F1335" s="5" t="s">
        <v>6022</v>
      </c>
      <c r="G1335" s="1" t="s">
        <v>6023</v>
      </c>
      <c r="H1335" s="1" t="s">
        <v>6024</v>
      </c>
      <c r="I1335" s="33" t="s">
        <v>6025</v>
      </c>
      <c r="J1335" s="76" t="s">
        <v>6026</v>
      </c>
      <c r="K1335" s="5" t="s">
        <v>604</v>
      </c>
      <c r="L1335" s="19" t="s">
        <v>606</v>
      </c>
      <c r="M1335" s="28">
        <v>46231</v>
      </c>
      <c r="N1335" s="29">
        <v>46267</v>
      </c>
      <c r="O1335" s="13" t="s">
        <v>132</v>
      </c>
      <c r="P1335" s="22" t="s">
        <v>1046</v>
      </c>
      <c r="Q1335" s="22">
        <v>800</v>
      </c>
      <c r="R1335" s="23" t="s">
        <v>181</v>
      </c>
      <c r="S1335" s="6" t="s">
        <v>181</v>
      </c>
      <c r="T1335" s="5"/>
      <c r="U1335" s="5" t="s">
        <v>174</v>
      </c>
      <c r="V1335" s="75" t="s">
        <v>6767</v>
      </c>
      <c r="W1335" s="5" t="s">
        <v>181</v>
      </c>
      <c r="X1335" s="5"/>
      <c r="Y1335" s="5"/>
      <c r="Z1335" s="1" t="s">
        <v>1039</v>
      </c>
      <c r="AA1335" s="7">
        <v>0.95</v>
      </c>
      <c r="AB1335" s="5"/>
      <c r="AC1335" s="5"/>
      <c r="AD1335" s="6"/>
      <c r="AE1335" s="5"/>
      <c r="AF1335" s="5" t="str">
        <f t="shared" si="20"/>
        <v>Y</v>
      </c>
      <c r="AG1335" s="5"/>
      <c r="AH1335" s="17">
        <v>1</v>
      </c>
      <c r="AI1335" s="1" t="s">
        <v>6027</v>
      </c>
      <c r="AJ1335" s="46" t="s">
        <v>268</v>
      </c>
      <c r="AK1335" s="98" t="s">
        <v>269</v>
      </c>
      <c r="AL1335" s="25" t="s">
        <v>182</v>
      </c>
      <c r="AM1335" s="100"/>
    </row>
    <row r="1336" spans="1:39" ht="57" customHeight="1">
      <c r="A1336" s="13" t="s">
        <v>5744</v>
      </c>
      <c r="B1336" s="13" t="s">
        <v>1339</v>
      </c>
      <c r="C1336" s="13" t="s">
        <v>6028</v>
      </c>
      <c r="D1336" s="27" t="s">
        <v>6771</v>
      </c>
      <c r="E1336" s="5"/>
      <c r="F1336" s="5" t="s">
        <v>6030</v>
      </c>
      <c r="G1336" s="1" t="s">
        <v>6031</v>
      </c>
      <c r="H1336" s="1" t="s">
        <v>6032</v>
      </c>
      <c r="I1336" s="33" t="s">
        <v>6033</v>
      </c>
      <c r="J1336" s="76" t="s">
        <v>6034</v>
      </c>
      <c r="K1336" s="5" t="s">
        <v>604</v>
      </c>
      <c r="L1336" s="19" t="s">
        <v>606</v>
      </c>
      <c r="M1336" s="28">
        <v>46231</v>
      </c>
      <c r="N1336" s="29">
        <v>46267</v>
      </c>
      <c r="O1336" s="13" t="s">
        <v>132</v>
      </c>
      <c r="P1336" s="22" t="s">
        <v>1046</v>
      </c>
      <c r="Q1336" s="22">
        <v>800</v>
      </c>
      <c r="R1336" s="23" t="s">
        <v>181</v>
      </c>
      <c r="S1336" s="6" t="s">
        <v>181</v>
      </c>
      <c r="T1336" s="5"/>
      <c r="U1336" s="5" t="s">
        <v>174</v>
      </c>
      <c r="V1336" s="75" t="s">
        <v>6767</v>
      </c>
      <c r="W1336" s="5" t="s">
        <v>181</v>
      </c>
      <c r="X1336" s="5"/>
      <c r="Y1336" s="5"/>
      <c r="Z1336" s="1" t="s">
        <v>1039</v>
      </c>
      <c r="AA1336" s="7">
        <v>0.95</v>
      </c>
      <c r="AB1336" s="5"/>
      <c r="AC1336" s="5"/>
      <c r="AD1336" s="6"/>
      <c r="AE1336" s="5"/>
      <c r="AF1336" s="5" t="str">
        <f t="shared" si="20"/>
        <v>Y</v>
      </c>
      <c r="AG1336" s="5"/>
      <c r="AH1336" s="17">
        <v>1</v>
      </c>
      <c r="AI1336" s="1" t="s">
        <v>6035</v>
      </c>
      <c r="AJ1336" s="46" t="s">
        <v>268</v>
      </c>
      <c r="AK1336" s="98" t="s">
        <v>269</v>
      </c>
      <c r="AL1336" s="25" t="s">
        <v>182</v>
      </c>
      <c r="AM1336" s="100"/>
    </row>
    <row r="1337" spans="1:39" ht="57" customHeight="1">
      <c r="A1337" s="13" t="s">
        <v>5744</v>
      </c>
      <c r="B1337" s="13" t="s">
        <v>1339</v>
      </c>
      <c r="C1337" s="13" t="s">
        <v>6036</v>
      </c>
      <c r="D1337" s="27" t="s">
        <v>6772</v>
      </c>
      <c r="E1337" s="5"/>
      <c r="F1337" s="5" t="s">
        <v>6038</v>
      </c>
      <c r="G1337" s="1" t="s">
        <v>6039</v>
      </c>
      <c r="H1337" s="1" t="s">
        <v>6040</v>
      </c>
      <c r="I1337" s="33" t="s">
        <v>6041</v>
      </c>
      <c r="J1337" s="76" t="s">
        <v>6042</v>
      </c>
      <c r="K1337" s="5" t="s">
        <v>604</v>
      </c>
      <c r="L1337" s="19" t="s">
        <v>606</v>
      </c>
      <c r="M1337" s="28">
        <v>46231</v>
      </c>
      <c r="N1337" s="29">
        <v>46267</v>
      </c>
      <c r="O1337" s="13" t="s">
        <v>132</v>
      </c>
      <c r="P1337" s="22" t="s">
        <v>1046</v>
      </c>
      <c r="Q1337" s="22">
        <v>800</v>
      </c>
      <c r="R1337" s="23" t="s">
        <v>132</v>
      </c>
      <c r="S1337" s="6" t="s">
        <v>181</v>
      </c>
      <c r="T1337" s="5"/>
      <c r="U1337" s="5" t="s">
        <v>174</v>
      </c>
      <c r="V1337" s="75" t="s">
        <v>6773</v>
      </c>
      <c r="W1337" s="5" t="s">
        <v>181</v>
      </c>
      <c r="X1337" s="5"/>
      <c r="Y1337" s="5"/>
      <c r="Z1337" s="1" t="s">
        <v>1039</v>
      </c>
      <c r="AA1337" s="7">
        <v>0.95</v>
      </c>
      <c r="AB1337" s="5"/>
      <c r="AC1337" s="5"/>
      <c r="AD1337" s="6"/>
      <c r="AE1337" s="5"/>
      <c r="AF1337" s="5" t="str">
        <f t="shared" si="20"/>
        <v>Y</v>
      </c>
      <c r="AG1337" s="5"/>
      <c r="AH1337" s="17">
        <v>1</v>
      </c>
      <c r="AI1337" s="1" t="s">
        <v>6044</v>
      </c>
      <c r="AJ1337" s="46" t="s">
        <v>268</v>
      </c>
      <c r="AK1337" s="98" t="s">
        <v>269</v>
      </c>
      <c r="AL1337" s="25" t="s">
        <v>182</v>
      </c>
      <c r="AM1337" s="100"/>
    </row>
    <row r="1338" spans="1:39" ht="57" customHeight="1">
      <c r="A1338" s="13" t="s">
        <v>5744</v>
      </c>
      <c r="B1338" s="13" t="s">
        <v>1339</v>
      </c>
      <c r="C1338" s="13" t="s">
        <v>6045</v>
      </c>
      <c r="D1338" s="27" t="s">
        <v>6774</v>
      </c>
      <c r="E1338" s="5"/>
      <c r="F1338" s="5" t="s">
        <v>6047</v>
      </c>
      <c r="G1338" s="1" t="s">
        <v>6048</v>
      </c>
      <c r="H1338" s="1" t="s">
        <v>6049</v>
      </c>
      <c r="I1338" s="33" t="s">
        <v>6050</v>
      </c>
      <c r="J1338" s="76" t="s">
        <v>6051</v>
      </c>
      <c r="K1338" s="5" t="s">
        <v>604</v>
      </c>
      <c r="L1338" s="19" t="s">
        <v>606</v>
      </c>
      <c r="M1338" s="28">
        <v>46231</v>
      </c>
      <c r="N1338" s="29">
        <v>46267</v>
      </c>
      <c r="O1338" s="13" t="s">
        <v>132</v>
      </c>
      <c r="P1338" s="22" t="s">
        <v>1046</v>
      </c>
      <c r="Q1338" s="22">
        <v>800</v>
      </c>
      <c r="R1338" s="23" t="s">
        <v>181</v>
      </c>
      <c r="S1338" s="6" t="s">
        <v>181</v>
      </c>
      <c r="T1338" s="5"/>
      <c r="U1338" s="5" t="s">
        <v>174</v>
      </c>
      <c r="V1338" s="75" t="s">
        <v>6767</v>
      </c>
      <c r="W1338" s="5" t="s">
        <v>181</v>
      </c>
      <c r="X1338" s="5"/>
      <c r="Y1338" s="5"/>
      <c r="Z1338" s="1" t="s">
        <v>1039</v>
      </c>
      <c r="AA1338" s="7">
        <v>0.95</v>
      </c>
      <c r="AB1338" s="5"/>
      <c r="AC1338" s="5"/>
      <c r="AD1338" s="6"/>
      <c r="AE1338" s="5"/>
      <c r="AF1338" s="5" t="str">
        <f t="shared" si="20"/>
        <v>Y</v>
      </c>
      <c r="AG1338" s="5"/>
      <c r="AH1338" s="17">
        <v>1</v>
      </c>
      <c r="AI1338" s="1" t="s">
        <v>6052</v>
      </c>
      <c r="AJ1338" s="46" t="s">
        <v>268</v>
      </c>
      <c r="AK1338" s="98" t="s">
        <v>269</v>
      </c>
      <c r="AL1338" s="25" t="s">
        <v>182</v>
      </c>
      <c r="AM1338" s="100"/>
    </row>
    <row r="1339" spans="1:39" ht="57" customHeight="1">
      <c r="A1339" s="13" t="s">
        <v>5744</v>
      </c>
      <c r="B1339" s="13" t="s">
        <v>1339</v>
      </c>
      <c r="C1339" s="13" t="s">
        <v>6053</v>
      </c>
      <c r="D1339" s="27" t="s">
        <v>6775</v>
      </c>
      <c r="E1339" s="5"/>
      <c r="F1339" s="5" t="s">
        <v>6055</v>
      </c>
      <c r="G1339" s="1" t="s">
        <v>6056</v>
      </c>
      <c r="H1339" s="1" t="s">
        <v>6057</v>
      </c>
      <c r="I1339" s="33" t="s">
        <v>6058</v>
      </c>
      <c r="J1339" s="76" t="s">
        <v>6059</v>
      </c>
      <c r="K1339" s="5" t="s">
        <v>604</v>
      </c>
      <c r="L1339" s="19" t="s">
        <v>606</v>
      </c>
      <c r="M1339" s="28">
        <v>46231</v>
      </c>
      <c r="N1339" s="29">
        <v>46267</v>
      </c>
      <c r="O1339" s="13" t="s">
        <v>132</v>
      </c>
      <c r="P1339" s="22" t="s">
        <v>1046</v>
      </c>
      <c r="Q1339" s="22">
        <v>800</v>
      </c>
      <c r="R1339" s="23" t="s">
        <v>181</v>
      </c>
      <c r="S1339" s="6" t="s">
        <v>181</v>
      </c>
      <c r="T1339" s="5"/>
      <c r="U1339" s="5" t="s">
        <v>174</v>
      </c>
      <c r="V1339" s="75" t="s">
        <v>6767</v>
      </c>
      <c r="W1339" s="5" t="s">
        <v>181</v>
      </c>
      <c r="X1339" s="5"/>
      <c r="Y1339" s="5"/>
      <c r="Z1339" s="1" t="s">
        <v>1039</v>
      </c>
      <c r="AA1339" s="7">
        <v>0.95</v>
      </c>
      <c r="AB1339" s="5"/>
      <c r="AC1339" s="5"/>
      <c r="AD1339" s="6"/>
      <c r="AE1339" s="5"/>
      <c r="AF1339" s="5" t="str">
        <f t="shared" si="20"/>
        <v>Y</v>
      </c>
      <c r="AG1339" s="5"/>
      <c r="AH1339" s="17">
        <v>1</v>
      </c>
      <c r="AI1339" s="1" t="s">
        <v>6060</v>
      </c>
      <c r="AJ1339" s="46" t="s">
        <v>268</v>
      </c>
      <c r="AK1339" s="98" t="s">
        <v>269</v>
      </c>
      <c r="AL1339" s="25" t="s">
        <v>182</v>
      </c>
      <c r="AM1339" s="100"/>
    </row>
    <row r="1340" spans="1:39" ht="57" customHeight="1">
      <c r="A1340" s="13" t="s">
        <v>5744</v>
      </c>
      <c r="B1340" s="13" t="s">
        <v>1339</v>
      </c>
      <c r="C1340" s="13" t="s">
        <v>6061</v>
      </c>
      <c r="D1340" s="27" t="s">
        <v>6776</v>
      </c>
      <c r="E1340" s="5"/>
      <c r="F1340" s="5" t="s">
        <v>6063</v>
      </c>
      <c r="G1340" s="1" t="s">
        <v>6064</v>
      </c>
      <c r="H1340" s="1" t="s">
        <v>6065</v>
      </c>
      <c r="I1340" s="33" t="s">
        <v>6066</v>
      </c>
      <c r="J1340" s="76" t="s">
        <v>6067</v>
      </c>
      <c r="K1340" s="5" t="s">
        <v>604</v>
      </c>
      <c r="L1340" s="19" t="s">
        <v>606</v>
      </c>
      <c r="M1340" s="28">
        <v>46231</v>
      </c>
      <c r="N1340" s="29">
        <v>46267</v>
      </c>
      <c r="O1340" s="13" t="s">
        <v>132</v>
      </c>
      <c r="P1340" s="22" t="s">
        <v>1046</v>
      </c>
      <c r="Q1340" s="22">
        <v>800</v>
      </c>
      <c r="R1340" s="23" t="s">
        <v>181</v>
      </c>
      <c r="S1340" s="6" t="s">
        <v>181</v>
      </c>
      <c r="T1340" s="5"/>
      <c r="U1340" s="5" t="s">
        <v>174</v>
      </c>
      <c r="V1340" s="75" t="s">
        <v>6777</v>
      </c>
      <c r="W1340" s="5" t="s">
        <v>181</v>
      </c>
      <c r="X1340" s="5"/>
      <c r="Y1340" s="5"/>
      <c r="Z1340" s="1" t="s">
        <v>1039</v>
      </c>
      <c r="AA1340" s="7">
        <v>0.95</v>
      </c>
      <c r="AB1340" s="5"/>
      <c r="AC1340" s="5"/>
      <c r="AD1340" s="6"/>
      <c r="AE1340" s="5"/>
      <c r="AF1340" s="5" t="str">
        <f t="shared" si="20"/>
        <v>Y</v>
      </c>
      <c r="AG1340" s="5"/>
      <c r="AH1340" s="17">
        <v>1</v>
      </c>
      <c r="AI1340" s="1" t="s">
        <v>6778</v>
      </c>
      <c r="AJ1340" s="46" t="s">
        <v>268</v>
      </c>
      <c r="AK1340" s="98" t="s">
        <v>269</v>
      </c>
      <c r="AL1340" s="25" t="s">
        <v>182</v>
      </c>
      <c r="AM1340" s="100"/>
    </row>
    <row r="1341" spans="1:39" ht="57" customHeight="1">
      <c r="A1341" s="13" t="s">
        <v>5744</v>
      </c>
      <c r="B1341" s="13" t="s">
        <v>1339</v>
      </c>
      <c r="C1341" s="13" t="s">
        <v>6068</v>
      </c>
      <c r="D1341" s="27" t="s">
        <v>6779</v>
      </c>
      <c r="E1341" s="5"/>
      <c r="F1341" s="5" t="s">
        <v>6070</v>
      </c>
      <c r="G1341" s="1" t="s">
        <v>6071</v>
      </c>
      <c r="H1341" s="1" t="s">
        <v>6071</v>
      </c>
      <c r="I1341" s="33" t="s">
        <v>6072</v>
      </c>
      <c r="J1341" s="76" t="s">
        <v>6072</v>
      </c>
      <c r="K1341" s="5" t="s">
        <v>604</v>
      </c>
      <c r="L1341" s="19" t="s">
        <v>606</v>
      </c>
      <c r="M1341" s="28">
        <v>46231</v>
      </c>
      <c r="N1341" s="29">
        <v>46267</v>
      </c>
      <c r="O1341" s="13" t="s">
        <v>132</v>
      </c>
      <c r="P1341" s="22" t="s">
        <v>1046</v>
      </c>
      <c r="Q1341" s="22">
        <v>800</v>
      </c>
      <c r="R1341" s="23" t="s">
        <v>181</v>
      </c>
      <c r="S1341" s="6" t="s">
        <v>181</v>
      </c>
      <c r="T1341" s="5"/>
      <c r="U1341" s="5" t="s">
        <v>174</v>
      </c>
      <c r="V1341" s="75" t="s">
        <v>6767</v>
      </c>
      <c r="W1341" s="5" t="s">
        <v>181</v>
      </c>
      <c r="X1341" s="5"/>
      <c r="Y1341" s="5"/>
      <c r="Z1341" s="1" t="s">
        <v>1039</v>
      </c>
      <c r="AA1341" s="7">
        <v>0.95</v>
      </c>
      <c r="AB1341" s="5"/>
      <c r="AC1341" s="5"/>
      <c r="AD1341" s="6"/>
      <c r="AE1341" s="5"/>
      <c r="AF1341" s="5" t="str">
        <f t="shared" si="20"/>
        <v>Y</v>
      </c>
      <c r="AG1341" s="5"/>
      <c r="AH1341" s="17">
        <v>1</v>
      </c>
      <c r="AI1341" s="1" t="s">
        <v>6073</v>
      </c>
      <c r="AJ1341" s="46" t="s">
        <v>268</v>
      </c>
      <c r="AK1341" s="98" t="s">
        <v>269</v>
      </c>
      <c r="AL1341" s="25" t="s">
        <v>182</v>
      </c>
      <c r="AM1341" s="100" t="s">
        <v>6074</v>
      </c>
    </row>
    <row r="1342" spans="1:39" ht="57" customHeight="1">
      <c r="A1342" s="13" t="s">
        <v>5744</v>
      </c>
      <c r="B1342" s="13" t="s">
        <v>1339</v>
      </c>
      <c r="C1342" s="13" t="s">
        <v>6075</v>
      </c>
      <c r="D1342" s="27" t="s">
        <v>6780</v>
      </c>
      <c r="E1342" s="5"/>
      <c r="F1342" s="5" t="s">
        <v>6077</v>
      </c>
      <c r="G1342" s="1" t="s">
        <v>6078</v>
      </c>
      <c r="H1342" s="1" t="s">
        <v>6078</v>
      </c>
      <c r="I1342" s="33" t="s">
        <v>6079</v>
      </c>
      <c r="J1342" s="76" t="s">
        <v>6080</v>
      </c>
      <c r="K1342" s="5" t="s">
        <v>604</v>
      </c>
      <c r="L1342" s="19" t="s">
        <v>606</v>
      </c>
      <c r="M1342" s="28">
        <v>46231</v>
      </c>
      <c r="N1342" s="29">
        <v>46267</v>
      </c>
      <c r="O1342" s="13" t="s">
        <v>132</v>
      </c>
      <c r="P1342" s="22" t="s">
        <v>1046</v>
      </c>
      <c r="Q1342" s="22">
        <v>800</v>
      </c>
      <c r="R1342" s="23" t="s">
        <v>181</v>
      </c>
      <c r="S1342" s="6" t="s">
        <v>181</v>
      </c>
      <c r="T1342" s="5"/>
      <c r="U1342" s="5" t="s">
        <v>174</v>
      </c>
      <c r="V1342" s="75" t="s">
        <v>6767</v>
      </c>
      <c r="W1342" s="5" t="s">
        <v>181</v>
      </c>
      <c r="X1342" s="5"/>
      <c r="Y1342" s="5"/>
      <c r="Z1342" s="1" t="s">
        <v>1039</v>
      </c>
      <c r="AA1342" s="7">
        <v>0.95</v>
      </c>
      <c r="AB1342" s="5"/>
      <c r="AC1342" s="5"/>
      <c r="AD1342" s="6"/>
      <c r="AE1342" s="5"/>
      <c r="AF1342" s="5" t="str">
        <f t="shared" si="20"/>
        <v>Y</v>
      </c>
      <c r="AG1342" s="5"/>
      <c r="AH1342" s="17">
        <v>1</v>
      </c>
      <c r="AI1342" s="1" t="s">
        <v>6073</v>
      </c>
      <c r="AJ1342" s="46" t="s">
        <v>268</v>
      </c>
      <c r="AK1342" s="98" t="s">
        <v>269</v>
      </c>
      <c r="AL1342" s="25" t="s">
        <v>182</v>
      </c>
      <c r="AM1342" s="100" t="s">
        <v>6074</v>
      </c>
    </row>
    <row r="1343" spans="1:39" ht="57" customHeight="1">
      <c r="A1343" s="13" t="s">
        <v>5744</v>
      </c>
      <c r="B1343" s="13" t="s">
        <v>1339</v>
      </c>
      <c r="C1343" s="13" t="s">
        <v>6081</v>
      </c>
      <c r="D1343" s="27" t="s">
        <v>6781</v>
      </c>
      <c r="E1343" s="5"/>
      <c r="F1343" s="5" t="s">
        <v>6083</v>
      </c>
      <c r="G1343" s="1" t="s">
        <v>6084</v>
      </c>
      <c r="H1343" s="1" t="s">
        <v>6085</v>
      </c>
      <c r="I1343" s="33" t="s">
        <v>6086</v>
      </c>
      <c r="J1343" s="76" t="s">
        <v>6087</v>
      </c>
      <c r="K1343" s="5" t="s">
        <v>604</v>
      </c>
      <c r="L1343" s="19" t="s">
        <v>606</v>
      </c>
      <c r="M1343" s="28">
        <v>46231</v>
      </c>
      <c r="N1343" s="29">
        <v>46267</v>
      </c>
      <c r="O1343" s="13" t="s">
        <v>132</v>
      </c>
      <c r="P1343" s="22" t="s">
        <v>1046</v>
      </c>
      <c r="Q1343" s="22">
        <v>800</v>
      </c>
      <c r="R1343" s="23" t="s">
        <v>181</v>
      </c>
      <c r="S1343" s="6" t="s">
        <v>181</v>
      </c>
      <c r="T1343" s="5"/>
      <c r="U1343" s="5" t="s">
        <v>174</v>
      </c>
      <c r="V1343" s="75" t="s">
        <v>6777</v>
      </c>
      <c r="W1343" s="5" t="s">
        <v>181</v>
      </c>
      <c r="X1343" s="5"/>
      <c r="Y1343" s="5"/>
      <c r="Z1343" s="1" t="s">
        <v>1039</v>
      </c>
      <c r="AA1343" s="7">
        <v>0.95</v>
      </c>
      <c r="AB1343" s="5"/>
      <c r="AC1343" s="5"/>
      <c r="AD1343" s="6"/>
      <c r="AE1343" s="5"/>
      <c r="AF1343" s="5" t="str">
        <f t="shared" si="20"/>
        <v>Y</v>
      </c>
      <c r="AG1343" s="5"/>
      <c r="AH1343" s="17">
        <v>1</v>
      </c>
      <c r="AI1343" s="1" t="s">
        <v>6073</v>
      </c>
      <c r="AJ1343" s="46" t="s">
        <v>268</v>
      </c>
      <c r="AK1343" s="98" t="s">
        <v>269</v>
      </c>
      <c r="AL1343" s="25" t="s">
        <v>182</v>
      </c>
      <c r="AM1343" s="100" t="s">
        <v>6074</v>
      </c>
    </row>
    <row r="1344" spans="1:39" ht="57" customHeight="1">
      <c r="A1344" s="13" t="s">
        <v>5744</v>
      </c>
      <c r="B1344" s="13" t="s">
        <v>1339</v>
      </c>
      <c r="C1344" s="13" t="s">
        <v>3305</v>
      </c>
      <c r="D1344" s="27" t="s">
        <v>6782</v>
      </c>
      <c r="E1344" s="5"/>
      <c r="F1344" s="5" t="s">
        <v>3307</v>
      </c>
      <c r="G1344" s="1" t="s">
        <v>6089</v>
      </c>
      <c r="H1344" s="1" t="s">
        <v>6089</v>
      </c>
      <c r="I1344" s="33" t="s">
        <v>3309</v>
      </c>
      <c r="J1344" s="76" t="s">
        <v>6090</v>
      </c>
      <c r="K1344" s="5" t="s">
        <v>604</v>
      </c>
      <c r="L1344" s="19" t="s">
        <v>606</v>
      </c>
      <c r="M1344" s="28">
        <v>46231</v>
      </c>
      <c r="N1344" s="29">
        <v>46267</v>
      </c>
      <c r="O1344" s="13" t="s">
        <v>132</v>
      </c>
      <c r="P1344" s="22" t="s">
        <v>1046</v>
      </c>
      <c r="Q1344" s="22">
        <v>800</v>
      </c>
      <c r="R1344" s="23" t="s">
        <v>181</v>
      </c>
      <c r="S1344" s="6" t="s">
        <v>181</v>
      </c>
      <c r="T1344" s="5"/>
      <c r="U1344" s="5" t="s">
        <v>174</v>
      </c>
      <c r="V1344" s="75" t="s">
        <v>6767</v>
      </c>
      <c r="W1344" s="5" t="s">
        <v>181</v>
      </c>
      <c r="X1344" s="5"/>
      <c r="Y1344" s="5"/>
      <c r="Z1344" s="1" t="s">
        <v>1039</v>
      </c>
      <c r="AA1344" s="7">
        <v>0.95</v>
      </c>
      <c r="AB1344" s="5"/>
      <c r="AC1344" s="5"/>
      <c r="AD1344" s="6"/>
      <c r="AE1344" s="5"/>
      <c r="AF1344" s="5" t="str">
        <f t="shared" si="20"/>
        <v>Y</v>
      </c>
      <c r="AG1344" s="5"/>
      <c r="AH1344" s="17">
        <v>1</v>
      </c>
      <c r="AI1344" s="1" t="s">
        <v>6783</v>
      </c>
      <c r="AJ1344" s="46" t="s">
        <v>268</v>
      </c>
      <c r="AK1344" s="98" t="s">
        <v>269</v>
      </c>
      <c r="AL1344" s="25" t="s">
        <v>182</v>
      </c>
      <c r="AM1344" s="100"/>
    </row>
    <row r="1345" spans="1:39" ht="57" customHeight="1">
      <c r="A1345" s="13" t="s">
        <v>5744</v>
      </c>
      <c r="B1345" s="13" t="s">
        <v>1339</v>
      </c>
      <c r="C1345" s="13" t="s">
        <v>6091</v>
      </c>
      <c r="D1345" s="27" t="s">
        <v>6784</v>
      </c>
      <c r="E1345" s="5"/>
      <c r="F1345" s="5" t="s">
        <v>6093</v>
      </c>
      <c r="G1345" s="1" t="s">
        <v>6094</v>
      </c>
      <c r="H1345" s="1" t="s">
        <v>6095</v>
      </c>
      <c r="I1345" s="33" t="s">
        <v>6096</v>
      </c>
      <c r="J1345" s="76" t="s">
        <v>6097</v>
      </c>
      <c r="K1345" s="5" t="s">
        <v>604</v>
      </c>
      <c r="L1345" s="19" t="s">
        <v>606</v>
      </c>
      <c r="M1345" s="28">
        <v>46231</v>
      </c>
      <c r="N1345" s="29">
        <v>46267</v>
      </c>
      <c r="O1345" s="13" t="s">
        <v>132</v>
      </c>
      <c r="P1345" s="22" t="s">
        <v>1046</v>
      </c>
      <c r="Q1345" s="22">
        <v>800</v>
      </c>
      <c r="R1345" s="23" t="s">
        <v>181</v>
      </c>
      <c r="S1345" s="6" t="s">
        <v>181</v>
      </c>
      <c r="T1345" s="5"/>
      <c r="U1345" s="5" t="s">
        <v>174</v>
      </c>
      <c r="V1345" s="75" t="s">
        <v>6767</v>
      </c>
      <c r="W1345" s="5" t="s">
        <v>181</v>
      </c>
      <c r="X1345" s="5"/>
      <c r="Y1345" s="5"/>
      <c r="Z1345" s="1" t="s">
        <v>1039</v>
      </c>
      <c r="AA1345" s="7">
        <v>0.95</v>
      </c>
      <c r="AB1345" s="5"/>
      <c r="AC1345" s="5"/>
      <c r="AD1345" s="6"/>
      <c r="AE1345" s="5"/>
      <c r="AF1345" s="5" t="str">
        <f t="shared" si="20"/>
        <v>Y</v>
      </c>
      <c r="AG1345" s="5"/>
      <c r="AH1345" s="17">
        <v>1</v>
      </c>
      <c r="AI1345" s="1" t="s">
        <v>6098</v>
      </c>
      <c r="AJ1345" s="46" t="s">
        <v>268</v>
      </c>
      <c r="AK1345" s="98" t="s">
        <v>269</v>
      </c>
      <c r="AL1345" s="25" t="s">
        <v>182</v>
      </c>
      <c r="AM1345" s="100"/>
    </row>
    <row r="1346" spans="1:39" ht="57" customHeight="1">
      <c r="A1346" s="13" t="s">
        <v>5744</v>
      </c>
      <c r="B1346" s="13" t="s">
        <v>1339</v>
      </c>
      <c r="C1346" s="13" t="s">
        <v>6099</v>
      </c>
      <c r="D1346" s="27" t="s">
        <v>6785</v>
      </c>
      <c r="E1346" s="5"/>
      <c r="F1346" s="5" t="s">
        <v>6101</v>
      </c>
      <c r="G1346" s="1" t="s">
        <v>6102</v>
      </c>
      <c r="H1346" s="1" t="s">
        <v>6103</v>
      </c>
      <c r="I1346" s="33" t="s">
        <v>6104</v>
      </c>
      <c r="J1346" s="76" t="s">
        <v>6105</v>
      </c>
      <c r="K1346" s="5" t="s">
        <v>604</v>
      </c>
      <c r="L1346" s="19" t="s">
        <v>606</v>
      </c>
      <c r="M1346" s="28">
        <v>46231</v>
      </c>
      <c r="N1346" s="29">
        <v>46267</v>
      </c>
      <c r="O1346" s="13" t="s">
        <v>132</v>
      </c>
      <c r="P1346" s="22" t="s">
        <v>1046</v>
      </c>
      <c r="Q1346" s="22">
        <v>800</v>
      </c>
      <c r="R1346" s="23" t="s">
        <v>132</v>
      </c>
      <c r="S1346" s="6" t="s">
        <v>181</v>
      </c>
      <c r="T1346" s="5"/>
      <c r="U1346" s="5" t="s">
        <v>174</v>
      </c>
      <c r="V1346" s="75" t="s">
        <v>6777</v>
      </c>
      <c r="W1346" s="5" t="s">
        <v>181</v>
      </c>
      <c r="X1346" s="5"/>
      <c r="Y1346" s="5"/>
      <c r="Z1346" s="1" t="s">
        <v>1039</v>
      </c>
      <c r="AA1346" s="7">
        <v>0.95</v>
      </c>
      <c r="AB1346" s="5"/>
      <c r="AC1346" s="5"/>
      <c r="AD1346" s="6"/>
      <c r="AE1346" s="5"/>
      <c r="AF1346" s="5" t="str">
        <f t="shared" ref="AF1346:AF1409" si="21">IF(S1346="Y","N","Y")</f>
        <v>Y</v>
      </c>
      <c r="AG1346" s="5"/>
      <c r="AH1346" s="17">
        <v>1</v>
      </c>
      <c r="AI1346" s="1" t="s">
        <v>6099</v>
      </c>
      <c r="AJ1346" s="46" t="s">
        <v>268</v>
      </c>
      <c r="AK1346" s="98" t="s">
        <v>269</v>
      </c>
      <c r="AL1346" s="25" t="s">
        <v>182</v>
      </c>
      <c r="AM1346" s="100"/>
    </row>
    <row r="1347" spans="1:39" ht="57" customHeight="1">
      <c r="A1347" s="13" t="s">
        <v>5744</v>
      </c>
      <c r="B1347" s="13" t="s">
        <v>1339</v>
      </c>
      <c r="C1347" s="13" t="s">
        <v>6106</v>
      </c>
      <c r="D1347" s="27" t="s">
        <v>6786</v>
      </c>
      <c r="E1347" s="5"/>
      <c r="F1347" s="5" t="s">
        <v>6108</v>
      </c>
      <c r="G1347" s="1" t="s">
        <v>6109</v>
      </c>
      <c r="H1347" s="1" t="s">
        <v>6110</v>
      </c>
      <c r="I1347" s="33" t="s">
        <v>6111</v>
      </c>
      <c r="J1347" s="76" t="s">
        <v>6112</v>
      </c>
      <c r="K1347" s="5" t="s">
        <v>604</v>
      </c>
      <c r="L1347" s="19" t="s">
        <v>606</v>
      </c>
      <c r="M1347" s="28">
        <v>46231</v>
      </c>
      <c r="N1347" s="29">
        <v>46267</v>
      </c>
      <c r="O1347" s="13" t="s">
        <v>132</v>
      </c>
      <c r="P1347" s="22" t="s">
        <v>1046</v>
      </c>
      <c r="Q1347" s="22">
        <v>800</v>
      </c>
      <c r="R1347" s="23" t="s">
        <v>132</v>
      </c>
      <c r="S1347" s="6" t="s">
        <v>181</v>
      </c>
      <c r="T1347" s="5"/>
      <c r="U1347" s="5" t="s">
        <v>174</v>
      </c>
      <c r="V1347" s="75" t="s">
        <v>6767</v>
      </c>
      <c r="W1347" s="5" t="s">
        <v>181</v>
      </c>
      <c r="X1347" s="5"/>
      <c r="Y1347" s="5"/>
      <c r="Z1347" s="1" t="s">
        <v>1039</v>
      </c>
      <c r="AA1347" s="7">
        <v>0.95</v>
      </c>
      <c r="AB1347" s="5"/>
      <c r="AC1347" s="5"/>
      <c r="AD1347" s="6"/>
      <c r="AE1347" s="5"/>
      <c r="AF1347" s="5" t="str">
        <f t="shared" si="21"/>
        <v>Y</v>
      </c>
      <c r="AG1347" s="5"/>
      <c r="AH1347" s="17">
        <v>1</v>
      </c>
      <c r="AI1347" s="1" t="s">
        <v>6113</v>
      </c>
      <c r="AJ1347" s="46" t="s">
        <v>268</v>
      </c>
      <c r="AK1347" s="98" t="s">
        <v>269</v>
      </c>
      <c r="AL1347" s="25" t="s">
        <v>182</v>
      </c>
      <c r="AM1347" s="100"/>
    </row>
    <row r="1348" spans="1:39" ht="57" customHeight="1">
      <c r="A1348" s="13" t="s">
        <v>5744</v>
      </c>
      <c r="B1348" s="13" t="s">
        <v>1339</v>
      </c>
      <c r="C1348" s="13" t="s">
        <v>6114</v>
      </c>
      <c r="D1348" s="27" t="s">
        <v>6787</v>
      </c>
      <c r="E1348" s="5"/>
      <c r="F1348" s="5" t="s">
        <v>6116</v>
      </c>
      <c r="G1348" s="1" t="s">
        <v>6117</v>
      </c>
      <c r="H1348" s="1" t="s">
        <v>6118</v>
      </c>
      <c r="I1348" s="33" t="s">
        <v>6119</v>
      </c>
      <c r="J1348" s="76" t="s">
        <v>6120</v>
      </c>
      <c r="K1348" s="5" t="s">
        <v>604</v>
      </c>
      <c r="L1348" s="19" t="s">
        <v>606</v>
      </c>
      <c r="M1348" s="28">
        <v>46231</v>
      </c>
      <c r="N1348" s="29">
        <v>46267</v>
      </c>
      <c r="O1348" s="13" t="s">
        <v>132</v>
      </c>
      <c r="P1348" s="22" t="s">
        <v>1046</v>
      </c>
      <c r="Q1348" s="22">
        <v>800</v>
      </c>
      <c r="R1348" s="23" t="s">
        <v>181</v>
      </c>
      <c r="S1348" s="6" t="s">
        <v>181</v>
      </c>
      <c r="T1348" s="5"/>
      <c r="U1348" s="5" t="s">
        <v>174</v>
      </c>
      <c r="V1348" s="75" t="s">
        <v>6767</v>
      </c>
      <c r="W1348" s="5" t="s">
        <v>181</v>
      </c>
      <c r="X1348" s="5"/>
      <c r="Y1348" s="5"/>
      <c r="Z1348" s="1" t="s">
        <v>1039</v>
      </c>
      <c r="AA1348" s="7">
        <v>0.95</v>
      </c>
      <c r="AB1348" s="5"/>
      <c r="AC1348" s="5"/>
      <c r="AD1348" s="6"/>
      <c r="AE1348" s="5"/>
      <c r="AF1348" s="5" t="str">
        <f t="shared" si="21"/>
        <v>Y</v>
      </c>
      <c r="AG1348" s="5"/>
      <c r="AH1348" s="17">
        <v>1</v>
      </c>
      <c r="AI1348" s="1" t="s">
        <v>6121</v>
      </c>
      <c r="AJ1348" s="46" t="s">
        <v>268</v>
      </c>
      <c r="AK1348" s="98" t="s">
        <v>269</v>
      </c>
      <c r="AL1348" s="25" t="s">
        <v>182</v>
      </c>
      <c r="AM1348" s="100"/>
    </row>
    <row r="1349" spans="1:39" ht="57" customHeight="1">
      <c r="A1349" s="13" t="s">
        <v>5744</v>
      </c>
      <c r="B1349" s="13" t="s">
        <v>1339</v>
      </c>
      <c r="C1349" s="13" t="s">
        <v>1412</v>
      </c>
      <c r="D1349" s="27" t="s">
        <v>6788</v>
      </c>
      <c r="E1349" s="5"/>
      <c r="F1349" s="5" t="s">
        <v>6123</v>
      </c>
      <c r="G1349" s="1" t="s">
        <v>6124</v>
      </c>
      <c r="H1349" s="1" t="s">
        <v>6125</v>
      </c>
      <c r="I1349" s="33" t="s">
        <v>6126</v>
      </c>
      <c r="J1349" s="76" t="s">
        <v>6127</v>
      </c>
      <c r="K1349" s="5" t="s">
        <v>604</v>
      </c>
      <c r="L1349" s="19" t="s">
        <v>606</v>
      </c>
      <c r="M1349" s="28">
        <v>46231</v>
      </c>
      <c r="N1349" s="29">
        <v>46267</v>
      </c>
      <c r="O1349" s="13" t="s">
        <v>132</v>
      </c>
      <c r="P1349" s="22" t="s">
        <v>1046</v>
      </c>
      <c r="Q1349" s="22">
        <v>800</v>
      </c>
      <c r="R1349" s="23" t="s">
        <v>181</v>
      </c>
      <c r="S1349" s="6" t="s">
        <v>181</v>
      </c>
      <c r="T1349" s="5"/>
      <c r="U1349" s="5" t="s">
        <v>174</v>
      </c>
      <c r="V1349" s="75" t="s">
        <v>6767</v>
      </c>
      <c r="W1349" s="5" t="s">
        <v>181</v>
      </c>
      <c r="X1349" s="5"/>
      <c r="Y1349" s="5"/>
      <c r="Z1349" s="1" t="s">
        <v>1039</v>
      </c>
      <c r="AA1349" s="7">
        <v>0.95</v>
      </c>
      <c r="AB1349" s="5"/>
      <c r="AC1349" s="5"/>
      <c r="AD1349" s="6"/>
      <c r="AE1349" s="5"/>
      <c r="AF1349" s="5" t="str">
        <f t="shared" si="21"/>
        <v>Y</v>
      </c>
      <c r="AG1349" s="5"/>
      <c r="AH1349" s="17">
        <v>1</v>
      </c>
      <c r="AI1349" s="1" t="s">
        <v>6128</v>
      </c>
      <c r="AJ1349" s="46" t="s">
        <v>268</v>
      </c>
      <c r="AK1349" s="98" t="s">
        <v>269</v>
      </c>
      <c r="AL1349" s="25" t="s">
        <v>182</v>
      </c>
      <c r="AM1349" s="100"/>
    </row>
    <row r="1350" spans="1:39" ht="57" customHeight="1">
      <c r="A1350" s="13" t="s">
        <v>5744</v>
      </c>
      <c r="B1350" s="13" t="s">
        <v>1339</v>
      </c>
      <c r="C1350" s="13" t="s">
        <v>6129</v>
      </c>
      <c r="D1350" s="27" t="s">
        <v>6789</v>
      </c>
      <c r="E1350" s="5"/>
      <c r="F1350" s="5" t="s">
        <v>6131</v>
      </c>
      <c r="G1350" s="1" t="s">
        <v>6132</v>
      </c>
      <c r="H1350" s="1" t="s">
        <v>6133</v>
      </c>
      <c r="I1350" s="33" t="s">
        <v>6134</v>
      </c>
      <c r="J1350" s="76" t="s">
        <v>6135</v>
      </c>
      <c r="K1350" s="5" t="s">
        <v>604</v>
      </c>
      <c r="L1350" s="19" t="s">
        <v>606</v>
      </c>
      <c r="M1350" s="28">
        <v>46231</v>
      </c>
      <c r="N1350" s="29">
        <v>46267</v>
      </c>
      <c r="O1350" s="13" t="s">
        <v>132</v>
      </c>
      <c r="P1350" s="22" t="s">
        <v>1046</v>
      </c>
      <c r="Q1350" s="22">
        <v>800</v>
      </c>
      <c r="R1350" s="23" t="s">
        <v>181</v>
      </c>
      <c r="S1350" s="6" t="s">
        <v>181</v>
      </c>
      <c r="T1350" s="5"/>
      <c r="U1350" s="5" t="s">
        <v>174</v>
      </c>
      <c r="V1350" s="75" t="s">
        <v>6790</v>
      </c>
      <c r="W1350" s="5" t="s">
        <v>181</v>
      </c>
      <c r="X1350" s="5"/>
      <c r="Y1350" s="5"/>
      <c r="Z1350" s="1" t="s">
        <v>1039</v>
      </c>
      <c r="AA1350" s="7">
        <v>0.95</v>
      </c>
      <c r="AB1350" s="5"/>
      <c r="AC1350" s="5"/>
      <c r="AD1350" s="6"/>
      <c r="AE1350" s="5"/>
      <c r="AF1350" s="5" t="str">
        <f t="shared" si="21"/>
        <v>Y</v>
      </c>
      <c r="AG1350" s="5"/>
      <c r="AH1350" s="17">
        <v>1</v>
      </c>
      <c r="AI1350" s="1" t="s">
        <v>6128</v>
      </c>
      <c r="AJ1350" s="46" t="s">
        <v>268</v>
      </c>
      <c r="AK1350" s="98" t="s">
        <v>269</v>
      </c>
      <c r="AL1350" s="25" t="s">
        <v>182</v>
      </c>
      <c r="AM1350" s="100"/>
    </row>
    <row r="1351" spans="1:39" ht="57" customHeight="1">
      <c r="A1351" s="13" t="s">
        <v>5744</v>
      </c>
      <c r="B1351" s="13" t="s">
        <v>1339</v>
      </c>
      <c r="C1351" s="13" t="s">
        <v>6137</v>
      </c>
      <c r="D1351" s="27" t="s">
        <v>6791</v>
      </c>
      <c r="E1351" s="5"/>
      <c r="F1351" s="5" t="s">
        <v>6139</v>
      </c>
      <c r="G1351" s="1" t="s">
        <v>6140</v>
      </c>
      <c r="H1351" s="1" t="s">
        <v>6141</v>
      </c>
      <c r="I1351" s="33" t="s">
        <v>6142</v>
      </c>
      <c r="J1351" s="76" t="s">
        <v>6143</v>
      </c>
      <c r="K1351" s="5" t="s">
        <v>604</v>
      </c>
      <c r="L1351" s="19" t="s">
        <v>606</v>
      </c>
      <c r="M1351" s="28">
        <v>46231</v>
      </c>
      <c r="N1351" s="29">
        <v>46267</v>
      </c>
      <c r="O1351" s="13" t="s">
        <v>132</v>
      </c>
      <c r="P1351" s="22" t="s">
        <v>1046</v>
      </c>
      <c r="Q1351" s="22">
        <v>800</v>
      </c>
      <c r="R1351" s="23" t="s">
        <v>181</v>
      </c>
      <c r="S1351" s="6" t="s">
        <v>181</v>
      </c>
      <c r="T1351" s="5"/>
      <c r="U1351" s="5" t="s">
        <v>174</v>
      </c>
      <c r="V1351" s="75" t="s">
        <v>6767</v>
      </c>
      <c r="W1351" s="5" t="s">
        <v>181</v>
      </c>
      <c r="X1351" s="5"/>
      <c r="Y1351" s="5"/>
      <c r="Z1351" s="1" t="s">
        <v>1039</v>
      </c>
      <c r="AA1351" s="7">
        <v>0.95</v>
      </c>
      <c r="AB1351" s="5"/>
      <c r="AC1351" s="5"/>
      <c r="AD1351" s="6"/>
      <c r="AE1351" s="5"/>
      <c r="AF1351" s="5" t="str">
        <f t="shared" si="21"/>
        <v>Y</v>
      </c>
      <c r="AG1351" s="5"/>
      <c r="AH1351" s="17">
        <v>1</v>
      </c>
      <c r="AI1351" s="1" t="s">
        <v>6144</v>
      </c>
      <c r="AJ1351" s="46" t="s">
        <v>268</v>
      </c>
      <c r="AK1351" s="98" t="s">
        <v>269</v>
      </c>
      <c r="AL1351" s="25" t="s">
        <v>182</v>
      </c>
      <c r="AM1351" s="100"/>
    </row>
    <row r="1352" spans="1:39" ht="57" customHeight="1">
      <c r="A1352" s="13" t="s">
        <v>5744</v>
      </c>
      <c r="B1352" s="13" t="s">
        <v>1339</v>
      </c>
      <c r="C1352" s="13" t="s">
        <v>6792</v>
      </c>
      <c r="D1352" s="27" t="s">
        <v>6793</v>
      </c>
      <c r="E1352" s="5"/>
      <c r="F1352" s="5" t="s">
        <v>6151</v>
      </c>
      <c r="G1352" s="1" t="s">
        <v>6152</v>
      </c>
      <c r="H1352" s="1" t="s">
        <v>6153</v>
      </c>
      <c r="I1352" s="33" t="s">
        <v>6154</v>
      </c>
      <c r="J1352" s="76" t="s">
        <v>6155</v>
      </c>
      <c r="K1352" s="5" t="s">
        <v>604</v>
      </c>
      <c r="L1352" s="19" t="s">
        <v>606</v>
      </c>
      <c r="M1352" s="28">
        <v>46231</v>
      </c>
      <c r="N1352" s="29">
        <v>46267</v>
      </c>
      <c r="O1352" s="13" t="s">
        <v>132</v>
      </c>
      <c r="P1352" s="22" t="s">
        <v>1046</v>
      </c>
      <c r="Q1352" s="22">
        <v>800</v>
      </c>
      <c r="R1352" s="23" t="s">
        <v>181</v>
      </c>
      <c r="S1352" s="6" t="s">
        <v>181</v>
      </c>
      <c r="T1352" s="5"/>
      <c r="U1352" s="5" t="s">
        <v>174</v>
      </c>
      <c r="V1352" s="75" t="s">
        <v>6794</v>
      </c>
      <c r="W1352" s="5" t="s">
        <v>181</v>
      </c>
      <c r="X1352" s="5"/>
      <c r="Y1352" s="5"/>
      <c r="Z1352" s="1" t="s">
        <v>1039</v>
      </c>
      <c r="AA1352" s="7">
        <v>0.95</v>
      </c>
      <c r="AB1352" s="5"/>
      <c r="AC1352" s="5"/>
      <c r="AD1352" s="6"/>
      <c r="AE1352" s="5"/>
      <c r="AF1352" s="5" t="str">
        <f t="shared" si="21"/>
        <v>Y</v>
      </c>
      <c r="AG1352" s="5"/>
      <c r="AH1352" s="17">
        <v>1</v>
      </c>
      <c r="AI1352" s="1" t="s">
        <v>6157</v>
      </c>
      <c r="AJ1352" s="46" t="s">
        <v>268</v>
      </c>
      <c r="AK1352" s="98" t="s">
        <v>269</v>
      </c>
      <c r="AL1352" s="25" t="s">
        <v>182</v>
      </c>
      <c r="AM1352" s="100"/>
    </row>
    <row r="1353" spans="1:39" ht="57" customHeight="1">
      <c r="A1353" s="13" t="s">
        <v>5744</v>
      </c>
      <c r="B1353" s="13" t="s">
        <v>1339</v>
      </c>
      <c r="C1353" s="13" t="s">
        <v>1453</v>
      </c>
      <c r="D1353" s="27" t="s">
        <v>6795</v>
      </c>
      <c r="E1353" s="5"/>
      <c r="F1353" s="5" t="s">
        <v>6796</v>
      </c>
      <c r="G1353" s="1" t="s">
        <v>6797</v>
      </c>
      <c r="H1353" s="1" t="s">
        <v>6798</v>
      </c>
      <c r="I1353" s="33" t="s">
        <v>6799</v>
      </c>
      <c r="J1353" s="76" t="s">
        <v>6800</v>
      </c>
      <c r="K1353" s="5" t="s">
        <v>604</v>
      </c>
      <c r="L1353" s="19" t="s">
        <v>606</v>
      </c>
      <c r="M1353" s="28">
        <v>46231</v>
      </c>
      <c r="N1353" s="29">
        <v>46267</v>
      </c>
      <c r="O1353" s="13" t="s">
        <v>132</v>
      </c>
      <c r="P1353" s="22" t="s">
        <v>1046</v>
      </c>
      <c r="Q1353" s="22">
        <v>800</v>
      </c>
      <c r="R1353" s="23" t="s">
        <v>132</v>
      </c>
      <c r="S1353" s="6" t="s">
        <v>181</v>
      </c>
      <c r="T1353" s="5"/>
      <c r="U1353" s="5" t="s">
        <v>174</v>
      </c>
      <c r="V1353" s="75" t="s">
        <v>6801</v>
      </c>
      <c r="W1353" s="5" t="s">
        <v>181</v>
      </c>
      <c r="X1353" s="5"/>
      <c r="Y1353" s="5"/>
      <c r="Z1353" s="1" t="s">
        <v>1039</v>
      </c>
      <c r="AA1353" s="7">
        <v>0.95</v>
      </c>
      <c r="AB1353" s="5"/>
      <c r="AC1353" s="5"/>
      <c r="AD1353" s="6"/>
      <c r="AE1353" s="5"/>
      <c r="AF1353" s="5" t="str">
        <f t="shared" si="21"/>
        <v>Y</v>
      </c>
      <c r="AG1353" s="5"/>
      <c r="AH1353" s="17">
        <v>1</v>
      </c>
      <c r="AI1353" s="1" t="s">
        <v>1453</v>
      </c>
      <c r="AJ1353" s="46" t="s">
        <v>268</v>
      </c>
      <c r="AK1353" s="98" t="s">
        <v>269</v>
      </c>
      <c r="AL1353" s="25" t="s">
        <v>182</v>
      </c>
      <c r="AM1353" s="100"/>
    </row>
    <row r="1354" spans="1:39" ht="57" customHeight="1">
      <c r="A1354" s="13" t="s">
        <v>5744</v>
      </c>
      <c r="B1354" s="13" t="s">
        <v>1339</v>
      </c>
      <c r="C1354" s="13" t="s">
        <v>6802</v>
      </c>
      <c r="D1354" s="27" t="s">
        <v>6803</v>
      </c>
      <c r="E1354" s="5"/>
      <c r="F1354" s="5" t="s">
        <v>6804</v>
      </c>
      <c r="G1354" s="1" t="s">
        <v>6805</v>
      </c>
      <c r="H1354" s="1" t="s">
        <v>6165</v>
      </c>
      <c r="I1354" s="33" t="s">
        <v>6806</v>
      </c>
      <c r="J1354" s="76" t="s">
        <v>6167</v>
      </c>
      <c r="K1354" s="5" t="s">
        <v>604</v>
      </c>
      <c r="L1354" s="19" t="s">
        <v>606</v>
      </c>
      <c r="M1354" s="28">
        <v>46231</v>
      </c>
      <c r="N1354" s="29">
        <v>46267</v>
      </c>
      <c r="O1354" s="13" t="s">
        <v>132</v>
      </c>
      <c r="P1354" s="22" t="s">
        <v>1046</v>
      </c>
      <c r="Q1354" s="22">
        <v>800</v>
      </c>
      <c r="R1354" s="23" t="s">
        <v>181</v>
      </c>
      <c r="S1354" s="6" t="s">
        <v>181</v>
      </c>
      <c r="T1354" s="5"/>
      <c r="U1354" s="5" t="s">
        <v>134</v>
      </c>
      <c r="V1354" s="75" t="s">
        <v>6807</v>
      </c>
      <c r="W1354" s="5" t="s">
        <v>181</v>
      </c>
      <c r="X1354" s="5"/>
      <c r="Y1354" s="5"/>
      <c r="Z1354" s="1" t="s">
        <v>1039</v>
      </c>
      <c r="AA1354" s="7">
        <v>0.95</v>
      </c>
      <c r="AB1354" s="5"/>
      <c r="AC1354" s="5"/>
      <c r="AD1354" s="6"/>
      <c r="AE1354" s="5"/>
      <c r="AF1354" s="5" t="str">
        <f t="shared" si="21"/>
        <v>Y</v>
      </c>
      <c r="AG1354" s="5"/>
      <c r="AH1354" s="17">
        <v>1</v>
      </c>
      <c r="AI1354" s="1" t="s">
        <v>6161</v>
      </c>
      <c r="AJ1354" s="46" t="s">
        <v>268</v>
      </c>
      <c r="AK1354" s="98" t="s">
        <v>269</v>
      </c>
      <c r="AL1354" s="25" t="s">
        <v>182</v>
      </c>
      <c r="AM1354" s="100"/>
    </row>
    <row r="1355" spans="1:39" ht="57" customHeight="1">
      <c r="A1355" s="13" t="s">
        <v>5744</v>
      </c>
      <c r="B1355" s="13" t="s">
        <v>1339</v>
      </c>
      <c r="C1355" s="13" t="s">
        <v>3340</v>
      </c>
      <c r="D1355" s="27" t="s">
        <v>6808</v>
      </c>
      <c r="E1355" s="5"/>
      <c r="F1355" s="5" t="s">
        <v>3342</v>
      </c>
      <c r="G1355" s="1" t="s">
        <v>6159</v>
      </c>
      <c r="H1355" s="1" t="s">
        <v>6159</v>
      </c>
      <c r="I1355" s="33" t="s">
        <v>3344</v>
      </c>
      <c r="J1355" s="76" t="s">
        <v>6160</v>
      </c>
      <c r="K1355" s="5" t="s">
        <v>604</v>
      </c>
      <c r="L1355" s="19" t="s">
        <v>606</v>
      </c>
      <c r="M1355" s="28">
        <v>46231</v>
      </c>
      <c r="N1355" s="29">
        <v>46267</v>
      </c>
      <c r="O1355" s="13" t="s">
        <v>132</v>
      </c>
      <c r="P1355" s="22" t="s">
        <v>1046</v>
      </c>
      <c r="Q1355" s="22">
        <v>800</v>
      </c>
      <c r="R1355" s="23" t="s">
        <v>181</v>
      </c>
      <c r="S1355" s="6" t="s">
        <v>181</v>
      </c>
      <c r="T1355" s="5"/>
      <c r="U1355" s="5" t="s">
        <v>174</v>
      </c>
      <c r="V1355" s="75" t="s">
        <v>6767</v>
      </c>
      <c r="W1355" s="5" t="s">
        <v>181</v>
      </c>
      <c r="X1355" s="5"/>
      <c r="Y1355" s="5"/>
      <c r="Z1355" s="1" t="s">
        <v>1039</v>
      </c>
      <c r="AA1355" s="7">
        <v>0.95</v>
      </c>
      <c r="AB1355" s="5"/>
      <c r="AC1355" s="5"/>
      <c r="AD1355" s="6"/>
      <c r="AE1355" s="5"/>
      <c r="AF1355" s="5" t="str">
        <f t="shared" si="21"/>
        <v>Y</v>
      </c>
      <c r="AG1355" s="5"/>
      <c r="AH1355" s="17">
        <v>1</v>
      </c>
      <c r="AI1355" s="1" t="s">
        <v>6809</v>
      </c>
      <c r="AJ1355" s="46" t="s">
        <v>268</v>
      </c>
      <c r="AK1355" s="98" t="s">
        <v>269</v>
      </c>
      <c r="AL1355" s="25" t="s">
        <v>182</v>
      </c>
      <c r="AM1355" s="100"/>
    </row>
    <row r="1356" spans="1:39" ht="57" customHeight="1">
      <c r="A1356" s="13" t="s">
        <v>5744</v>
      </c>
      <c r="B1356" s="13" t="s">
        <v>1339</v>
      </c>
      <c r="C1356" s="13" t="s">
        <v>6161</v>
      </c>
      <c r="D1356" s="27" t="s">
        <v>6810</v>
      </c>
      <c r="E1356" s="5"/>
      <c r="F1356" s="5" t="s">
        <v>6163</v>
      </c>
      <c r="G1356" s="1" t="s">
        <v>6164</v>
      </c>
      <c r="H1356" s="1" t="s">
        <v>6165</v>
      </c>
      <c r="I1356" s="33" t="s">
        <v>6166</v>
      </c>
      <c r="J1356" s="76" t="s">
        <v>6167</v>
      </c>
      <c r="K1356" s="5" t="s">
        <v>604</v>
      </c>
      <c r="L1356" s="19" t="s">
        <v>606</v>
      </c>
      <c r="M1356" s="28">
        <v>46231</v>
      </c>
      <c r="N1356" s="29">
        <v>46267</v>
      </c>
      <c r="O1356" s="13" t="s">
        <v>132</v>
      </c>
      <c r="P1356" s="22" t="s">
        <v>1046</v>
      </c>
      <c r="Q1356" s="22">
        <v>800</v>
      </c>
      <c r="R1356" s="23" t="s">
        <v>181</v>
      </c>
      <c r="S1356" s="6" t="s">
        <v>181</v>
      </c>
      <c r="T1356" s="5"/>
      <c r="U1356" s="5" t="s">
        <v>134</v>
      </c>
      <c r="V1356" s="75" t="s">
        <v>6811</v>
      </c>
      <c r="W1356" s="5" t="s">
        <v>181</v>
      </c>
      <c r="X1356" s="5"/>
      <c r="Y1356" s="5"/>
      <c r="Z1356" s="1" t="s">
        <v>1039</v>
      </c>
      <c r="AA1356" s="7">
        <v>0.95</v>
      </c>
      <c r="AB1356" s="5"/>
      <c r="AC1356" s="5"/>
      <c r="AD1356" s="6"/>
      <c r="AE1356" s="5"/>
      <c r="AF1356" s="5" t="str">
        <f t="shared" si="21"/>
        <v>Y</v>
      </c>
      <c r="AG1356" s="5"/>
      <c r="AH1356" s="17">
        <v>1</v>
      </c>
      <c r="AI1356" s="1" t="s">
        <v>6161</v>
      </c>
      <c r="AJ1356" s="46" t="s">
        <v>268</v>
      </c>
      <c r="AK1356" s="98" t="s">
        <v>269</v>
      </c>
      <c r="AL1356" s="25" t="s">
        <v>182</v>
      </c>
      <c r="AM1356" s="100"/>
    </row>
    <row r="1357" spans="1:39" ht="57" customHeight="1">
      <c r="A1357" s="13" t="s">
        <v>5744</v>
      </c>
      <c r="B1357" s="13" t="s">
        <v>1339</v>
      </c>
      <c r="C1357" s="13" t="s">
        <v>6169</v>
      </c>
      <c r="D1357" s="27" t="s">
        <v>6812</v>
      </c>
      <c r="E1357" s="5"/>
      <c r="F1357" s="5" t="s">
        <v>6171</v>
      </c>
      <c r="G1357" s="1" t="s">
        <v>6172</v>
      </c>
      <c r="H1357" s="1" t="s">
        <v>6173</v>
      </c>
      <c r="I1357" s="33" t="s">
        <v>6174</v>
      </c>
      <c r="J1357" s="76" t="s">
        <v>6175</v>
      </c>
      <c r="K1357" s="5" t="s">
        <v>604</v>
      </c>
      <c r="L1357" s="19" t="s">
        <v>606</v>
      </c>
      <c r="M1357" s="28">
        <v>46231</v>
      </c>
      <c r="N1357" s="29">
        <v>46267</v>
      </c>
      <c r="O1357" s="13" t="s">
        <v>132</v>
      </c>
      <c r="P1357" s="22" t="s">
        <v>1046</v>
      </c>
      <c r="Q1357" s="22">
        <v>800</v>
      </c>
      <c r="R1357" s="23" t="s">
        <v>181</v>
      </c>
      <c r="S1357" s="6" t="s">
        <v>181</v>
      </c>
      <c r="T1357" s="5"/>
      <c r="U1357" s="5" t="s">
        <v>174</v>
      </c>
      <c r="V1357" s="75" t="s">
        <v>6767</v>
      </c>
      <c r="W1357" s="5" t="s">
        <v>181</v>
      </c>
      <c r="X1357" s="5"/>
      <c r="Y1357" s="5"/>
      <c r="Z1357" s="1" t="s">
        <v>1039</v>
      </c>
      <c r="AA1357" s="7">
        <v>0.95</v>
      </c>
      <c r="AB1357" s="5"/>
      <c r="AC1357" s="5"/>
      <c r="AD1357" s="6"/>
      <c r="AE1357" s="5"/>
      <c r="AF1357" s="5" t="str">
        <f t="shared" si="21"/>
        <v>Y</v>
      </c>
      <c r="AG1357" s="5"/>
      <c r="AH1357" s="17">
        <v>1</v>
      </c>
      <c r="AI1357" s="1" t="s">
        <v>5266</v>
      </c>
      <c r="AJ1357" s="46" t="s">
        <v>268</v>
      </c>
      <c r="AK1357" s="98" t="s">
        <v>269</v>
      </c>
      <c r="AL1357" s="25" t="s">
        <v>182</v>
      </c>
      <c r="AM1357" s="100"/>
    </row>
    <row r="1358" spans="1:39" ht="57" customHeight="1">
      <c r="A1358" s="13" t="s">
        <v>5744</v>
      </c>
      <c r="B1358" s="13" t="s">
        <v>1339</v>
      </c>
      <c r="C1358" s="13" t="s">
        <v>6176</v>
      </c>
      <c r="D1358" s="27" t="s">
        <v>6813</v>
      </c>
      <c r="E1358" s="5"/>
      <c r="F1358" s="5" t="s">
        <v>6178</v>
      </c>
      <c r="G1358" s="1" t="s">
        <v>6179</v>
      </c>
      <c r="H1358" s="1" t="s">
        <v>6179</v>
      </c>
      <c r="I1358" s="33" t="s">
        <v>6180</v>
      </c>
      <c r="J1358" s="76" t="s">
        <v>6181</v>
      </c>
      <c r="K1358" s="5" t="s">
        <v>604</v>
      </c>
      <c r="L1358" s="19" t="s">
        <v>606</v>
      </c>
      <c r="M1358" s="28">
        <v>46231</v>
      </c>
      <c r="N1358" s="29">
        <v>46267</v>
      </c>
      <c r="O1358" s="13" t="s">
        <v>132</v>
      </c>
      <c r="P1358" s="22" t="s">
        <v>1046</v>
      </c>
      <c r="Q1358" s="22">
        <v>800</v>
      </c>
      <c r="R1358" s="23" t="s">
        <v>132</v>
      </c>
      <c r="S1358" s="6" t="s">
        <v>181</v>
      </c>
      <c r="T1358" s="5"/>
      <c r="U1358" s="5" t="s">
        <v>174</v>
      </c>
      <c r="V1358" s="75" t="s">
        <v>6767</v>
      </c>
      <c r="W1358" s="5" t="s">
        <v>181</v>
      </c>
      <c r="X1358" s="5"/>
      <c r="Y1358" s="5"/>
      <c r="Z1358" s="1" t="s">
        <v>1039</v>
      </c>
      <c r="AA1358" s="7">
        <v>0.95</v>
      </c>
      <c r="AB1358" s="5"/>
      <c r="AC1358" s="5"/>
      <c r="AD1358" s="6"/>
      <c r="AE1358" s="5"/>
      <c r="AF1358" s="5" t="str">
        <f t="shared" si="21"/>
        <v>Y</v>
      </c>
      <c r="AG1358" s="5"/>
      <c r="AH1358" s="17">
        <v>1</v>
      </c>
      <c r="AI1358" s="1" t="s">
        <v>6814</v>
      </c>
      <c r="AJ1358" s="46" t="s">
        <v>268</v>
      </c>
      <c r="AK1358" s="98" t="s">
        <v>269</v>
      </c>
      <c r="AL1358" s="25" t="s">
        <v>182</v>
      </c>
      <c r="AM1358" s="100"/>
    </row>
    <row r="1359" spans="1:39" ht="57" customHeight="1">
      <c r="A1359" s="13" t="s">
        <v>5744</v>
      </c>
      <c r="B1359" s="13" t="s">
        <v>1339</v>
      </c>
      <c r="C1359" s="13" t="s">
        <v>6182</v>
      </c>
      <c r="D1359" s="27" t="s">
        <v>6815</v>
      </c>
      <c r="E1359" s="5"/>
      <c r="F1359" s="5" t="s">
        <v>6184</v>
      </c>
      <c r="G1359" s="1" t="s">
        <v>6185</v>
      </c>
      <c r="H1359" s="1" t="s">
        <v>6186</v>
      </c>
      <c r="I1359" s="33" t="s">
        <v>6187</v>
      </c>
      <c r="J1359" s="76" t="s">
        <v>6188</v>
      </c>
      <c r="K1359" s="5" t="s">
        <v>604</v>
      </c>
      <c r="L1359" s="19" t="s">
        <v>606</v>
      </c>
      <c r="M1359" s="28">
        <v>46231</v>
      </c>
      <c r="N1359" s="29">
        <v>46267</v>
      </c>
      <c r="O1359" s="13" t="s">
        <v>132</v>
      </c>
      <c r="P1359" s="22" t="s">
        <v>1046</v>
      </c>
      <c r="Q1359" s="22">
        <v>800</v>
      </c>
      <c r="R1359" s="23" t="s">
        <v>181</v>
      </c>
      <c r="S1359" s="6" t="s">
        <v>181</v>
      </c>
      <c r="T1359" s="5"/>
      <c r="U1359" s="5" t="s">
        <v>174</v>
      </c>
      <c r="V1359" s="75" t="s">
        <v>6767</v>
      </c>
      <c r="W1359" s="5" t="s">
        <v>181</v>
      </c>
      <c r="X1359" s="5"/>
      <c r="Y1359" s="5"/>
      <c r="Z1359" s="1" t="s">
        <v>1039</v>
      </c>
      <c r="AA1359" s="7">
        <v>0.95</v>
      </c>
      <c r="AB1359" s="5"/>
      <c r="AC1359" s="5"/>
      <c r="AD1359" s="6"/>
      <c r="AE1359" s="5"/>
      <c r="AF1359" s="5" t="str">
        <f t="shared" si="21"/>
        <v>Y</v>
      </c>
      <c r="AG1359" s="5"/>
      <c r="AH1359" s="17">
        <v>1</v>
      </c>
      <c r="AI1359" s="1" t="s">
        <v>6182</v>
      </c>
      <c r="AJ1359" s="46" t="s">
        <v>268</v>
      </c>
      <c r="AK1359" s="98" t="s">
        <v>269</v>
      </c>
      <c r="AL1359" s="25" t="s">
        <v>182</v>
      </c>
      <c r="AM1359" s="100"/>
    </row>
    <row r="1360" spans="1:39" ht="57" customHeight="1">
      <c r="A1360" s="13" t="s">
        <v>5744</v>
      </c>
      <c r="B1360" s="13" t="s">
        <v>1339</v>
      </c>
      <c r="C1360" s="13" t="s">
        <v>6189</v>
      </c>
      <c r="D1360" s="27" t="s">
        <v>6816</v>
      </c>
      <c r="E1360" s="5"/>
      <c r="F1360" s="5" t="s">
        <v>6191</v>
      </c>
      <c r="G1360" s="1" t="s">
        <v>6192</v>
      </c>
      <c r="H1360" s="1" t="s">
        <v>6193</v>
      </c>
      <c r="I1360" s="33" t="s">
        <v>6194</v>
      </c>
      <c r="J1360" s="76" t="s">
        <v>6042</v>
      </c>
      <c r="K1360" s="5" t="s">
        <v>604</v>
      </c>
      <c r="L1360" s="19" t="s">
        <v>606</v>
      </c>
      <c r="M1360" s="28">
        <v>46231</v>
      </c>
      <c r="N1360" s="29">
        <v>46267</v>
      </c>
      <c r="O1360" s="13" t="s">
        <v>132</v>
      </c>
      <c r="P1360" s="22" t="s">
        <v>1046</v>
      </c>
      <c r="Q1360" s="22">
        <v>800</v>
      </c>
      <c r="R1360" s="23" t="s">
        <v>181</v>
      </c>
      <c r="S1360" s="6" t="s">
        <v>181</v>
      </c>
      <c r="T1360" s="5"/>
      <c r="U1360" s="5" t="s">
        <v>174</v>
      </c>
      <c r="V1360" s="75" t="s">
        <v>6767</v>
      </c>
      <c r="W1360" s="5" t="s">
        <v>181</v>
      </c>
      <c r="X1360" s="5"/>
      <c r="Y1360" s="5"/>
      <c r="Z1360" s="1" t="s">
        <v>1039</v>
      </c>
      <c r="AA1360" s="7">
        <v>0.95</v>
      </c>
      <c r="AB1360" s="5"/>
      <c r="AC1360" s="5"/>
      <c r="AD1360" s="6"/>
      <c r="AE1360" s="5"/>
      <c r="AF1360" s="5" t="str">
        <f t="shared" si="21"/>
        <v>Y</v>
      </c>
      <c r="AG1360" s="5"/>
      <c r="AH1360" s="17">
        <v>1</v>
      </c>
      <c r="AI1360" s="1" t="s">
        <v>6195</v>
      </c>
      <c r="AJ1360" s="46" t="s">
        <v>268</v>
      </c>
      <c r="AK1360" s="98" t="s">
        <v>269</v>
      </c>
      <c r="AL1360" s="25" t="s">
        <v>182</v>
      </c>
      <c r="AM1360" s="100"/>
    </row>
    <row r="1361" spans="1:39" ht="57" customHeight="1">
      <c r="A1361" s="13" t="s">
        <v>5744</v>
      </c>
      <c r="B1361" s="13" t="s">
        <v>1339</v>
      </c>
      <c r="C1361" s="13" t="s">
        <v>6196</v>
      </c>
      <c r="D1361" s="27" t="s">
        <v>6817</v>
      </c>
      <c r="E1361" s="5"/>
      <c r="F1361" s="5" t="s">
        <v>6198</v>
      </c>
      <c r="G1361" s="1" t="s">
        <v>6199</v>
      </c>
      <c r="H1361" s="1" t="s">
        <v>6200</v>
      </c>
      <c r="I1361" s="33" t="s">
        <v>6201</v>
      </c>
      <c r="J1361" s="76" t="s">
        <v>6202</v>
      </c>
      <c r="K1361" s="5" t="s">
        <v>604</v>
      </c>
      <c r="L1361" s="19" t="s">
        <v>606</v>
      </c>
      <c r="M1361" s="28">
        <v>46231</v>
      </c>
      <c r="N1361" s="29">
        <v>46267</v>
      </c>
      <c r="O1361" s="13" t="s">
        <v>132</v>
      </c>
      <c r="P1361" s="22" t="s">
        <v>1046</v>
      </c>
      <c r="Q1361" s="22">
        <v>800</v>
      </c>
      <c r="R1361" s="23" t="s">
        <v>181</v>
      </c>
      <c r="S1361" s="6" t="s">
        <v>181</v>
      </c>
      <c r="T1361" s="5"/>
      <c r="U1361" s="5" t="s">
        <v>174</v>
      </c>
      <c r="V1361" s="75" t="s">
        <v>6767</v>
      </c>
      <c r="W1361" s="5" t="s">
        <v>181</v>
      </c>
      <c r="X1361" s="5"/>
      <c r="Y1361" s="5"/>
      <c r="Z1361" s="1" t="s">
        <v>1039</v>
      </c>
      <c r="AA1361" s="7">
        <v>0.95</v>
      </c>
      <c r="AB1361" s="5"/>
      <c r="AC1361" s="5"/>
      <c r="AD1361" s="6"/>
      <c r="AE1361" s="5"/>
      <c r="AF1361" s="5" t="str">
        <f t="shared" si="21"/>
        <v>Y</v>
      </c>
      <c r="AG1361" s="5"/>
      <c r="AH1361" s="17">
        <v>1</v>
      </c>
      <c r="AI1361" s="1" t="s">
        <v>6196</v>
      </c>
      <c r="AJ1361" s="46" t="s">
        <v>268</v>
      </c>
      <c r="AK1361" s="98" t="s">
        <v>269</v>
      </c>
      <c r="AL1361" s="25" t="s">
        <v>182</v>
      </c>
      <c r="AM1361" s="100"/>
    </row>
    <row r="1362" spans="1:39" ht="57" customHeight="1">
      <c r="A1362" s="13" t="s">
        <v>5744</v>
      </c>
      <c r="B1362" s="13" t="s">
        <v>1339</v>
      </c>
      <c r="C1362" s="13" t="s">
        <v>6203</v>
      </c>
      <c r="D1362" s="27" t="s">
        <v>6818</v>
      </c>
      <c r="E1362" s="5"/>
      <c r="F1362" s="5" t="s">
        <v>6205</v>
      </c>
      <c r="G1362" s="1" t="s">
        <v>6206</v>
      </c>
      <c r="H1362" s="1" t="s">
        <v>6207</v>
      </c>
      <c r="I1362" s="33" t="s">
        <v>6208</v>
      </c>
      <c r="J1362" s="76" t="s">
        <v>6209</v>
      </c>
      <c r="K1362" s="5" t="s">
        <v>604</v>
      </c>
      <c r="L1362" s="19" t="s">
        <v>606</v>
      </c>
      <c r="M1362" s="28">
        <v>46231</v>
      </c>
      <c r="N1362" s="29">
        <v>46267</v>
      </c>
      <c r="O1362" s="13" t="s">
        <v>132</v>
      </c>
      <c r="P1362" s="22" t="s">
        <v>1046</v>
      </c>
      <c r="Q1362" s="22">
        <v>800</v>
      </c>
      <c r="R1362" s="23" t="s">
        <v>132</v>
      </c>
      <c r="S1362" s="6" t="s">
        <v>181</v>
      </c>
      <c r="T1362" s="5"/>
      <c r="U1362" s="5" t="s">
        <v>174</v>
      </c>
      <c r="V1362" s="75" t="s">
        <v>6767</v>
      </c>
      <c r="W1362" s="5" t="s">
        <v>181</v>
      </c>
      <c r="X1362" s="5"/>
      <c r="Y1362" s="5"/>
      <c r="Z1362" s="1" t="s">
        <v>1039</v>
      </c>
      <c r="AA1362" s="7">
        <v>0.95</v>
      </c>
      <c r="AB1362" s="5"/>
      <c r="AC1362" s="5"/>
      <c r="AD1362" s="6"/>
      <c r="AE1362" s="5"/>
      <c r="AF1362" s="5" t="str">
        <f t="shared" si="21"/>
        <v>Y</v>
      </c>
      <c r="AG1362" s="5"/>
      <c r="AH1362" s="17">
        <v>1</v>
      </c>
      <c r="AI1362" s="1" t="s">
        <v>6210</v>
      </c>
      <c r="AJ1362" s="46" t="s">
        <v>268</v>
      </c>
      <c r="AK1362" s="98" t="s">
        <v>269</v>
      </c>
      <c r="AL1362" s="25" t="s">
        <v>182</v>
      </c>
      <c r="AM1362" s="100"/>
    </row>
    <row r="1363" spans="1:39" ht="57" customHeight="1">
      <c r="A1363" s="13" t="s">
        <v>5744</v>
      </c>
      <c r="B1363" s="13" t="s">
        <v>1339</v>
      </c>
      <c r="C1363" s="13" t="s">
        <v>6211</v>
      </c>
      <c r="D1363" s="27" t="s">
        <v>6819</v>
      </c>
      <c r="E1363" s="5"/>
      <c r="F1363" s="5" t="s">
        <v>6213</v>
      </c>
      <c r="G1363" s="1" t="s">
        <v>6214</v>
      </c>
      <c r="H1363" s="1" t="s">
        <v>6214</v>
      </c>
      <c r="I1363" s="33" t="s">
        <v>6215</v>
      </c>
      <c r="J1363" s="76" t="s">
        <v>6216</v>
      </c>
      <c r="K1363" s="5" t="s">
        <v>604</v>
      </c>
      <c r="L1363" s="19" t="s">
        <v>606</v>
      </c>
      <c r="M1363" s="28">
        <v>46231</v>
      </c>
      <c r="N1363" s="29">
        <v>46267</v>
      </c>
      <c r="O1363" s="13" t="s">
        <v>132</v>
      </c>
      <c r="P1363" s="22" t="s">
        <v>1046</v>
      </c>
      <c r="Q1363" s="22">
        <v>800</v>
      </c>
      <c r="R1363" s="23" t="s">
        <v>132</v>
      </c>
      <c r="S1363" s="6" t="s">
        <v>181</v>
      </c>
      <c r="T1363" s="5"/>
      <c r="U1363" s="5" t="s">
        <v>174</v>
      </c>
      <c r="V1363" s="75" t="s">
        <v>6820</v>
      </c>
      <c r="W1363" s="5" t="s">
        <v>181</v>
      </c>
      <c r="X1363" s="5"/>
      <c r="Y1363" s="5"/>
      <c r="Z1363" s="1" t="s">
        <v>1039</v>
      </c>
      <c r="AA1363" s="7">
        <v>0.95</v>
      </c>
      <c r="AB1363" s="5"/>
      <c r="AC1363" s="5"/>
      <c r="AD1363" s="6"/>
      <c r="AE1363" s="5"/>
      <c r="AF1363" s="5" t="str">
        <f t="shared" si="21"/>
        <v>Y</v>
      </c>
      <c r="AG1363" s="5"/>
      <c r="AH1363" s="17">
        <v>1</v>
      </c>
      <c r="AI1363" s="1" t="s">
        <v>6211</v>
      </c>
      <c r="AJ1363" s="46" t="s">
        <v>268</v>
      </c>
      <c r="AK1363" s="98" t="s">
        <v>269</v>
      </c>
      <c r="AL1363" s="25" t="s">
        <v>182</v>
      </c>
      <c r="AM1363" s="100"/>
    </row>
    <row r="1364" spans="1:39" ht="57" customHeight="1">
      <c r="A1364" s="13" t="s">
        <v>5744</v>
      </c>
      <c r="B1364" s="13" t="s">
        <v>1339</v>
      </c>
      <c r="C1364" s="13" t="s">
        <v>6241</v>
      </c>
      <c r="D1364" s="27" t="s">
        <v>6821</v>
      </c>
      <c r="E1364" s="5"/>
      <c r="F1364" s="5" t="s">
        <v>6243</v>
      </c>
      <c r="G1364" s="1" t="s">
        <v>6244</v>
      </c>
      <c r="H1364" s="1" t="s">
        <v>6245</v>
      </c>
      <c r="I1364" s="33" t="s">
        <v>6246</v>
      </c>
      <c r="J1364" s="76" t="s">
        <v>6247</v>
      </c>
      <c r="K1364" s="5" t="s">
        <v>604</v>
      </c>
      <c r="L1364" s="19" t="s">
        <v>606</v>
      </c>
      <c r="M1364" s="28">
        <v>46231</v>
      </c>
      <c r="N1364" s="29">
        <v>46267</v>
      </c>
      <c r="O1364" s="13" t="s">
        <v>132</v>
      </c>
      <c r="P1364" s="22" t="s">
        <v>1046</v>
      </c>
      <c r="Q1364" s="22">
        <v>800</v>
      </c>
      <c r="R1364" s="23" t="s">
        <v>181</v>
      </c>
      <c r="S1364" s="6" t="s">
        <v>181</v>
      </c>
      <c r="T1364" s="5"/>
      <c r="U1364" s="5" t="s">
        <v>174</v>
      </c>
      <c r="V1364" s="75" t="s">
        <v>6777</v>
      </c>
      <c r="W1364" s="5" t="s">
        <v>181</v>
      </c>
      <c r="X1364" s="5"/>
      <c r="Y1364" s="5"/>
      <c r="Z1364" s="1" t="s">
        <v>1039</v>
      </c>
      <c r="AA1364" s="7">
        <v>0.95</v>
      </c>
      <c r="AB1364" s="5"/>
      <c r="AC1364" s="5"/>
      <c r="AD1364" s="6"/>
      <c r="AE1364" s="5"/>
      <c r="AF1364" s="5" t="str">
        <f t="shared" si="21"/>
        <v>Y</v>
      </c>
      <c r="AG1364" s="5"/>
      <c r="AH1364" s="17">
        <v>1</v>
      </c>
      <c r="AI1364" s="1" t="s">
        <v>6241</v>
      </c>
      <c r="AJ1364" s="46" t="s">
        <v>268</v>
      </c>
      <c r="AK1364" s="98" t="s">
        <v>269</v>
      </c>
      <c r="AL1364" s="25" t="s">
        <v>182</v>
      </c>
      <c r="AM1364" s="100"/>
    </row>
    <row r="1365" spans="1:39" ht="57" customHeight="1">
      <c r="A1365" s="13" t="s">
        <v>5744</v>
      </c>
      <c r="B1365" s="13" t="s">
        <v>1339</v>
      </c>
      <c r="C1365" s="13" t="s">
        <v>3373</v>
      </c>
      <c r="D1365" s="27" t="s">
        <v>6822</v>
      </c>
      <c r="E1365" s="5"/>
      <c r="F1365" s="5" t="s">
        <v>3375</v>
      </c>
      <c r="G1365" s="1" t="s">
        <v>6249</v>
      </c>
      <c r="H1365" s="1" t="s">
        <v>6249</v>
      </c>
      <c r="I1365" s="33" t="s">
        <v>3377</v>
      </c>
      <c r="J1365" s="76" t="s">
        <v>6250</v>
      </c>
      <c r="K1365" s="5" t="s">
        <v>604</v>
      </c>
      <c r="L1365" s="19" t="s">
        <v>606</v>
      </c>
      <c r="M1365" s="28">
        <v>46231</v>
      </c>
      <c r="N1365" s="29">
        <v>46267</v>
      </c>
      <c r="O1365" s="13" t="s">
        <v>132</v>
      </c>
      <c r="P1365" s="22" t="s">
        <v>1046</v>
      </c>
      <c r="Q1365" s="22">
        <v>800</v>
      </c>
      <c r="R1365" s="23" t="s">
        <v>181</v>
      </c>
      <c r="S1365" s="6" t="s">
        <v>181</v>
      </c>
      <c r="T1365" s="5"/>
      <c r="U1365" s="5" t="s">
        <v>174</v>
      </c>
      <c r="V1365" s="75" t="s">
        <v>6823</v>
      </c>
      <c r="W1365" s="5" t="s">
        <v>181</v>
      </c>
      <c r="X1365" s="5"/>
      <c r="Y1365" s="5"/>
      <c r="Z1365" s="1" t="s">
        <v>1039</v>
      </c>
      <c r="AA1365" s="7">
        <v>0.95</v>
      </c>
      <c r="AB1365" s="5"/>
      <c r="AC1365" s="5"/>
      <c r="AD1365" s="6"/>
      <c r="AE1365" s="5"/>
      <c r="AF1365" s="5" t="str">
        <f t="shared" si="21"/>
        <v>Y</v>
      </c>
      <c r="AG1365" s="5"/>
      <c r="AH1365" s="17">
        <v>1</v>
      </c>
      <c r="AI1365" s="1" t="s">
        <v>3373</v>
      </c>
      <c r="AJ1365" s="46" t="s">
        <v>268</v>
      </c>
      <c r="AK1365" s="98" t="s">
        <v>269</v>
      </c>
      <c r="AL1365" s="25" t="s">
        <v>182</v>
      </c>
      <c r="AM1365" s="100"/>
    </row>
    <row r="1366" spans="1:39" ht="57" customHeight="1">
      <c r="A1366" s="13" t="s">
        <v>5744</v>
      </c>
      <c r="B1366" s="13" t="s">
        <v>1339</v>
      </c>
      <c r="C1366" s="13" t="s">
        <v>6252</v>
      </c>
      <c r="D1366" s="27" t="s">
        <v>6824</v>
      </c>
      <c r="E1366" s="5"/>
      <c r="F1366" s="5" t="s">
        <v>6254</v>
      </c>
      <c r="G1366" s="1" t="s">
        <v>6255</v>
      </c>
      <c r="H1366" s="1" t="s">
        <v>6255</v>
      </c>
      <c r="I1366" s="33" t="s">
        <v>6256</v>
      </c>
      <c r="J1366" s="76" t="s">
        <v>6257</v>
      </c>
      <c r="K1366" s="5" t="s">
        <v>604</v>
      </c>
      <c r="L1366" s="19" t="s">
        <v>606</v>
      </c>
      <c r="M1366" s="28">
        <v>46231</v>
      </c>
      <c r="N1366" s="29">
        <v>46267</v>
      </c>
      <c r="O1366" s="13" t="s">
        <v>132</v>
      </c>
      <c r="P1366" s="22" t="s">
        <v>1046</v>
      </c>
      <c r="Q1366" s="22">
        <v>800</v>
      </c>
      <c r="R1366" s="23" t="s">
        <v>132</v>
      </c>
      <c r="S1366" s="6" t="s">
        <v>181</v>
      </c>
      <c r="T1366" s="5"/>
      <c r="U1366" s="5" t="s">
        <v>174</v>
      </c>
      <c r="V1366" s="75" t="s">
        <v>6820</v>
      </c>
      <c r="W1366" s="5" t="s">
        <v>181</v>
      </c>
      <c r="X1366" s="5"/>
      <c r="Y1366" s="5"/>
      <c r="Z1366" s="1" t="s">
        <v>1039</v>
      </c>
      <c r="AA1366" s="7">
        <v>0.95</v>
      </c>
      <c r="AB1366" s="5"/>
      <c r="AC1366" s="5"/>
      <c r="AD1366" s="6"/>
      <c r="AE1366" s="5"/>
      <c r="AF1366" s="5" t="str">
        <f t="shared" si="21"/>
        <v>Y</v>
      </c>
      <c r="AG1366" s="5"/>
      <c r="AH1366" s="17">
        <v>1</v>
      </c>
      <c r="AI1366" s="1" t="s">
        <v>6258</v>
      </c>
      <c r="AJ1366" s="46" t="s">
        <v>268</v>
      </c>
      <c r="AK1366" s="98" t="s">
        <v>269</v>
      </c>
      <c r="AL1366" s="25" t="s">
        <v>182</v>
      </c>
      <c r="AM1366" s="100"/>
    </row>
    <row r="1367" spans="1:39" ht="57" customHeight="1">
      <c r="A1367" s="13" t="s">
        <v>5744</v>
      </c>
      <c r="B1367" s="13" t="s">
        <v>1339</v>
      </c>
      <c r="C1367" s="13" t="s">
        <v>6259</v>
      </c>
      <c r="D1367" s="27" t="s">
        <v>6825</v>
      </c>
      <c r="E1367" s="5"/>
      <c r="F1367" s="5" t="s">
        <v>6261</v>
      </c>
      <c r="G1367" s="1" t="s">
        <v>6262</v>
      </c>
      <c r="H1367" s="1" t="s">
        <v>6262</v>
      </c>
      <c r="I1367" s="33" t="s">
        <v>6256</v>
      </c>
      <c r="J1367" s="76" t="s">
        <v>6257</v>
      </c>
      <c r="K1367" s="5" t="s">
        <v>604</v>
      </c>
      <c r="L1367" s="19" t="s">
        <v>606</v>
      </c>
      <c r="M1367" s="28">
        <v>46231</v>
      </c>
      <c r="N1367" s="29">
        <v>46267</v>
      </c>
      <c r="O1367" s="13" t="s">
        <v>132</v>
      </c>
      <c r="P1367" s="22" t="s">
        <v>1046</v>
      </c>
      <c r="Q1367" s="22">
        <v>800</v>
      </c>
      <c r="R1367" s="23" t="s">
        <v>132</v>
      </c>
      <c r="S1367" s="6" t="s">
        <v>181</v>
      </c>
      <c r="T1367" s="5"/>
      <c r="U1367" s="5" t="s">
        <v>174</v>
      </c>
      <c r="V1367" s="75" t="s">
        <v>6820</v>
      </c>
      <c r="W1367" s="5" t="s">
        <v>181</v>
      </c>
      <c r="X1367" s="5"/>
      <c r="Y1367" s="5"/>
      <c r="Z1367" s="1" t="s">
        <v>1039</v>
      </c>
      <c r="AA1367" s="7">
        <v>0.95</v>
      </c>
      <c r="AB1367" s="5"/>
      <c r="AC1367" s="5"/>
      <c r="AD1367" s="6"/>
      <c r="AE1367" s="5"/>
      <c r="AF1367" s="5" t="str">
        <f t="shared" si="21"/>
        <v>Y</v>
      </c>
      <c r="AG1367" s="5"/>
      <c r="AH1367" s="17">
        <v>1</v>
      </c>
      <c r="AI1367" s="1" t="s">
        <v>6258</v>
      </c>
      <c r="AJ1367" s="46" t="s">
        <v>268</v>
      </c>
      <c r="AK1367" s="98" t="s">
        <v>269</v>
      </c>
      <c r="AL1367" s="25" t="s">
        <v>182</v>
      </c>
      <c r="AM1367" s="100"/>
    </row>
    <row r="1368" spans="1:39" ht="57" customHeight="1">
      <c r="A1368" s="13" t="s">
        <v>5744</v>
      </c>
      <c r="B1368" s="13" t="s">
        <v>1339</v>
      </c>
      <c r="C1368" s="13" t="s">
        <v>6263</v>
      </c>
      <c r="D1368" s="27" t="s">
        <v>6826</v>
      </c>
      <c r="E1368" s="5"/>
      <c r="F1368" s="5" t="s">
        <v>6265</v>
      </c>
      <c r="G1368" s="1" t="s">
        <v>6266</v>
      </c>
      <c r="H1368" s="1" t="s">
        <v>6267</v>
      </c>
      <c r="I1368" s="33" t="s">
        <v>6268</v>
      </c>
      <c r="J1368" s="76" t="s">
        <v>6269</v>
      </c>
      <c r="K1368" s="5" t="s">
        <v>604</v>
      </c>
      <c r="L1368" s="19" t="s">
        <v>606</v>
      </c>
      <c r="M1368" s="28">
        <v>46231</v>
      </c>
      <c r="N1368" s="29">
        <v>46267</v>
      </c>
      <c r="O1368" s="13" t="s">
        <v>132</v>
      </c>
      <c r="P1368" s="22" t="s">
        <v>1046</v>
      </c>
      <c r="Q1368" s="22">
        <v>800</v>
      </c>
      <c r="R1368" s="23" t="s">
        <v>132</v>
      </c>
      <c r="S1368" s="6" t="s">
        <v>181</v>
      </c>
      <c r="T1368" s="5"/>
      <c r="U1368" s="5" t="s">
        <v>174</v>
      </c>
      <c r="V1368" s="75" t="s">
        <v>6777</v>
      </c>
      <c r="W1368" s="5" t="s">
        <v>181</v>
      </c>
      <c r="X1368" s="5"/>
      <c r="Y1368" s="5"/>
      <c r="Z1368" s="1" t="s">
        <v>1039</v>
      </c>
      <c r="AA1368" s="7">
        <v>0.95</v>
      </c>
      <c r="AB1368" s="5"/>
      <c r="AC1368" s="5"/>
      <c r="AD1368" s="6"/>
      <c r="AE1368" s="5"/>
      <c r="AF1368" s="5" t="str">
        <f t="shared" si="21"/>
        <v>Y</v>
      </c>
      <c r="AG1368" s="5"/>
      <c r="AH1368" s="17">
        <v>1</v>
      </c>
      <c r="AI1368" s="1" t="s">
        <v>6827</v>
      </c>
      <c r="AJ1368" s="46" t="s">
        <v>268</v>
      </c>
      <c r="AK1368" s="98" t="s">
        <v>269</v>
      </c>
      <c r="AL1368" s="25" t="s">
        <v>182</v>
      </c>
      <c r="AM1368" s="100"/>
    </row>
    <row r="1369" spans="1:39" ht="57" customHeight="1">
      <c r="A1369" s="13" t="s">
        <v>5744</v>
      </c>
      <c r="B1369" s="13" t="s">
        <v>1339</v>
      </c>
      <c r="C1369" s="13" t="s">
        <v>6270</v>
      </c>
      <c r="D1369" s="27" t="s">
        <v>6828</v>
      </c>
      <c r="E1369" s="5"/>
      <c r="F1369" s="5" t="s">
        <v>6272</v>
      </c>
      <c r="G1369" s="1" t="s">
        <v>6273</v>
      </c>
      <c r="H1369" s="1" t="s">
        <v>6273</v>
      </c>
      <c r="I1369" s="33" t="s">
        <v>6274</v>
      </c>
      <c r="J1369" s="76" t="s">
        <v>6275</v>
      </c>
      <c r="K1369" s="5" t="s">
        <v>604</v>
      </c>
      <c r="L1369" s="19" t="s">
        <v>606</v>
      </c>
      <c r="M1369" s="28">
        <v>46231</v>
      </c>
      <c r="N1369" s="29">
        <v>46267</v>
      </c>
      <c r="O1369" s="13" t="s">
        <v>132</v>
      </c>
      <c r="P1369" s="22" t="s">
        <v>1046</v>
      </c>
      <c r="Q1369" s="22">
        <v>800</v>
      </c>
      <c r="R1369" s="23" t="s">
        <v>181</v>
      </c>
      <c r="S1369" s="6" t="s">
        <v>181</v>
      </c>
      <c r="T1369" s="5"/>
      <c r="U1369" s="5" t="s">
        <v>174</v>
      </c>
      <c r="V1369" s="75" t="s">
        <v>6777</v>
      </c>
      <c r="W1369" s="5" t="s">
        <v>181</v>
      </c>
      <c r="X1369" s="5"/>
      <c r="Y1369" s="5"/>
      <c r="Z1369" s="1" t="s">
        <v>1039</v>
      </c>
      <c r="AA1369" s="7">
        <v>0.95</v>
      </c>
      <c r="AB1369" s="5"/>
      <c r="AC1369" s="5"/>
      <c r="AD1369" s="6"/>
      <c r="AE1369" s="5"/>
      <c r="AF1369" s="5" t="str">
        <f t="shared" si="21"/>
        <v>Y</v>
      </c>
      <c r="AG1369" s="5"/>
      <c r="AH1369" s="17">
        <v>1</v>
      </c>
      <c r="AI1369" s="1" t="s">
        <v>3347</v>
      </c>
      <c r="AJ1369" s="46" t="s">
        <v>268</v>
      </c>
      <c r="AK1369" s="98" t="s">
        <v>269</v>
      </c>
      <c r="AL1369" s="25" t="s">
        <v>182</v>
      </c>
      <c r="AM1369" s="100"/>
    </row>
    <row r="1370" spans="1:39" ht="57" customHeight="1">
      <c r="A1370" s="13" t="s">
        <v>5744</v>
      </c>
      <c r="B1370" s="13" t="s">
        <v>1339</v>
      </c>
      <c r="C1370" s="13" t="s">
        <v>6276</v>
      </c>
      <c r="D1370" s="27" t="s">
        <v>6829</v>
      </c>
      <c r="E1370" s="5"/>
      <c r="F1370" s="5" t="s">
        <v>6278</v>
      </c>
      <c r="G1370" s="1" t="s">
        <v>6279</v>
      </c>
      <c r="H1370" s="1" t="s">
        <v>6279</v>
      </c>
      <c r="I1370" s="33" t="s">
        <v>6280</v>
      </c>
      <c r="J1370" s="76" t="s">
        <v>6281</v>
      </c>
      <c r="K1370" s="5" t="s">
        <v>604</v>
      </c>
      <c r="L1370" s="19" t="s">
        <v>606</v>
      </c>
      <c r="M1370" s="28">
        <v>46231</v>
      </c>
      <c r="N1370" s="29">
        <v>46267</v>
      </c>
      <c r="O1370" s="13" t="s">
        <v>132</v>
      </c>
      <c r="P1370" s="22" t="s">
        <v>1046</v>
      </c>
      <c r="Q1370" s="22">
        <v>800</v>
      </c>
      <c r="R1370" s="23" t="s">
        <v>181</v>
      </c>
      <c r="S1370" s="6" t="s">
        <v>181</v>
      </c>
      <c r="T1370" s="5"/>
      <c r="U1370" s="5" t="s">
        <v>174</v>
      </c>
      <c r="V1370" s="75" t="s">
        <v>6777</v>
      </c>
      <c r="W1370" s="5" t="s">
        <v>181</v>
      </c>
      <c r="X1370" s="5"/>
      <c r="Y1370" s="5"/>
      <c r="Z1370" s="1" t="s">
        <v>1039</v>
      </c>
      <c r="AA1370" s="7">
        <v>0.95</v>
      </c>
      <c r="AB1370" s="5"/>
      <c r="AC1370" s="5"/>
      <c r="AD1370" s="6"/>
      <c r="AE1370" s="5"/>
      <c r="AF1370" s="5" t="str">
        <f t="shared" si="21"/>
        <v>Y</v>
      </c>
      <c r="AG1370" s="5"/>
      <c r="AH1370" s="17">
        <v>1</v>
      </c>
      <c r="AI1370" s="1" t="s">
        <v>6161</v>
      </c>
      <c r="AJ1370" s="46" t="s">
        <v>268</v>
      </c>
      <c r="AK1370" s="98" t="s">
        <v>269</v>
      </c>
      <c r="AL1370" s="25" t="s">
        <v>182</v>
      </c>
      <c r="AM1370" s="100"/>
    </row>
    <row r="1371" spans="1:39" ht="57" customHeight="1">
      <c r="A1371" s="13" t="s">
        <v>5744</v>
      </c>
      <c r="B1371" s="13" t="s">
        <v>1339</v>
      </c>
      <c r="C1371" s="13" t="s">
        <v>6282</v>
      </c>
      <c r="D1371" s="27" t="s">
        <v>6830</v>
      </c>
      <c r="E1371" s="5"/>
      <c r="F1371" s="5" t="s">
        <v>6284</v>
      </c>
      <c r="G1371" s="1" t="s">
        <v>6285</v>
      </c>
      <c r="H1371" s="1" t="s">
        <v>6286</v>
      </c>
      <c r="I1371" s="33" t="s">
        <v>6287</v>
      </c>
      <c r="J1371" s="76" t="s">
        <v>6042</v>
      </c>
      <c r="K1371" s="5" t="s">
        <v>604</v>
      </c>
      <c r="L1371" s="19" t="s">
        <v>606</v>
      </c>
      <c r="M1371" s="28">
        <v>46231</v>
      </c>
      <c r="N1371" s="29">
        <v>46267</v>
      </c>
      <c r="O1371" s="13" t="s">
        <v>132</v>
      </c>
      <c r="P1371" s="22" t="s">
        <v>1046</v>
      </c>
      <c r="Q1371" s="22">
        <v>800</v>
      </c>
      <c r="R1371" s="23" t="s">
        <v>132</v>
      </c>
      <c r="S1371" s="6" t="s">
        <v>181</v>
      </c>
      <c r="T1371" s="5"/>
      <c r="U1371" s="5" t="s">
        <v>174</v>
      </c>
      <c r="V1371" s="75" t="s">
        <v>6767</v>
      </c>
      <c r="W1371" s="5" t="s">
        <v>181</v>
      </c>
      <c r="X1371" s="5"/>
      <c r="Y1371" s="5"/>
      <c r="Z1371" s="1" t="s">
        <v>1039</v>
      </c>
      <c r="AA1371" s="7">
        <v>0.95</v>
      </c>
      <c r="AB1371" s="5"/>
      <c r="AC1371" s="5"/>
      <c r="AD1371" s="6"/>
      <c r="AE1371" s="5"/>
      <c r="AF1371" s="5" t="str">
        <f t="shared" si="21"/>
        <v>Y</v>
      </c>
      <c r="AG1371" s="5"/>
      <c r="AH1371" s="17">
        <v>1</v>
      </c>
      <c r="AI1371" s="1" t="s">
        <v>3347</v>
      </c>
      <c r="AJ1371" s="46" t="s">
        <v>268</v>
      </c>
      <c r="AK1371" s="98" t="s">
        <v>269</v>
      </c>
      <c r="AL1371" s="25" t="s">
        <v>182</v>
      </c>
      <c r="AM1371" s="100"/>
    </row>
    <row r="1372" spans="1:39" ht="57" customHeight="1">
      <c r="A1372" s="13" t="s">
        <v>5744</v>
      </c>
      <c r="B1372" s="13" t="s">
        <v>1339</v>
      </c>
      <c r="C1372" s="13" t="s">
        <v>6288</v>
      </c>
      <c r="D1372" s="27" t="s">
        <v>6831</v>
      </c>
      <c r="E1372" s="5"/>
      <c r="F1372" s="5" t="s">
        <v>6290</v>
      </c>
      <c r="G1372" s="1" t="s">
        <v>6291</v>
      </c>
      <c r="H1372" s="1" t="s">
        <v>6291</v>
      </c>
      <c r="I1372" s="33" t="s">
        <v>6292</v>
      </c>
      <c r="J1372" s="76" t="s">
        <v>6293</v>
      </c>
      <c r="K1372" s="5" t="s">
        <v>604</v>
      </c>
      <c r="L1372" s="19" t="s">
        <v>606</v>
      </c>
      <c r="M1372" s="28">
        <v>46231</v>
      </c>
      <c r="N1372" s="29">
        <v>46267</v>
      </c>
      <c r="O1372" s="13" t="s">
        <v>132</v>
      </c>
      <c r="P1372" s="22" t="s">
        <v>1046</v>
      </c>
      <c r="Q1372" s="22">
        <v>800</v>
      </c>
      <c r="R1372" s="23" t="s">
        <v>132</v>
      </c>
      <c r="S1372" s="6" t="s">
        <v>181</v>
      </c>
      <c r="T1372" s="5"/>
      <c r="U1372" s="5" t="s">
        <v>174</v>
      </c>
      <c r="V1372" s="75" t="s">
        <v>6767</v>
      </c>
      <c r="W1372" s="5" t="s">
        <v>181</v>
      </c>
      <c r="X1372" s="5"/>
      <c r="Y1372" s="5"/>
      <c r="Z1372" s="1" t="s">
        <v>1039</v>
      </c>
      <c r="AA1372" s="7">
        <v>0.95</v>
      </c>
      <c r="AB1372" s="5"/>
      <c r="AC1372" s="5"/>
      <c r="AD1372" s="6"/>
      <c r="AE1372" s="5"/>
      <c r="AF1372" s="5" t="str">
        <f t="shared" si="21"/>
        <v>Y</v>
      </c>
      <c r="AG1372" s="5"/>
      <c r="AH1372" s="17">
        <v>1</v>
      </c>
      <c r="AI1372" s="1" t="s">
        <v>6161</v>
      </c>
      <c r="AJ1372" s="46" t="s">
        <v>268</v>
      </c>
      <c r="AK1372" s="98" t="s">
        <v>269</v>
      </c>
      <c r="AL1372" s="25" t="s">
        <v>182</v>
      </c>
      <c r="AM1372" s="100"/>
    </row>
    <row r="1373" spans="1:39" ht="57" customHeight="1">
      <c r="A1373" s="13" t="s">
        <v>5744</v>
      </c>
      <c r="B1373" s="13" t="s">
        <v>1339</v>
      </c>
      <c r="C1373" s="13" t="s">
        <v>6294</v>
      </c>
      <c r="D1373" s="27" t="s">
        <v>6832</v>
      </c>
      <c r="E1373" s="5"/>
      <c r="F1373" s="5" t="s">
        <v>6296</v>
      </c>
      <c r="G1373" s="1" t="s">
        <v>6297</v>
      </c>
      <c r="H1373" s="1" t="s">
        <v>6298</v>
      </c>
      <c r="I1373" s="33" t="s">
        <v>6299</v>
      </c>
      <c r="J1373" s="76" t="s">
        <v>6300</v>
      </c>
      <c r="K1373" s="5" t="s">
        <v>604</v>
      </c>
      <c r="L1373" s="19" t="s">
        <v>606</v>
      </c>
      <c r="M1373" s="28">
        <v>46231</v>
      </c>
      <c r="N1373" s="29">
        <v>46267</v>
      </c>
      <c r="O1373" s="13" t="s">
        <v>132</v>
      </c>
      <c r="P1373" s="22" t="s">
        <v>1046</v>
      </c>
      <c r="Q1373" s="22">
        <v>800</v>
      </c>
      <c r="R1373" s="23" t="s">
        <v>132</v>
      </c>
      <c r="S1373" s="6" t="s">
        <v>181</v>
      </c>
      <c r="T1373" s="5"/>
      <c r="U1373" s="5" t="s">
        <v>174</v>
      </c>
      <c r="V1373" s="75" t="s">
        <v>6820</v>
      </c>
      <c r="W1373" s="5" t="s">
        <v>181</v>
      </c>
      <c r="X1373" s="5"/>
      <c r="Y1373" s="5"/>
      <c r="Z1373" s="1" t="s">
        <v>1039</v>
      </c>
      <c r="AA1373" s="7">
        <v>0.95</v>
      </c>
      <c r="AB1373" s="5"/>
      <c r="AC1373" s="5"/>
      <c r="AD1373" s="6"/>
      <c r="AE1373" s="5"/>
      <c r="AF1373" s="5" t="str">
        <f t="shared" si="21"/>
        <v>Y</v>
      </c>
      <c r="AG1373" s="5"/>
      <c r="AH1373" s="17">
        <v>1</v>
      </c>
      <c r="AI1373" s="1" t="s">
        <v>6294</v>
      </c>
      <c r="AJ1373" s="46" t="s">
        <v>268</v>
      </c>
      <c r="AK1373" s="98" t="s">
        <v>269</v>
      </c>
      <c r="AL1373" s="25" t="s">
        <v>182</v>
      </c>
      <c r="AM1373" s="100"/>
    </row>
    <row r="1374" spans="1:39" ht="57" customHeight="1">
      <c r="A1374" s="13" t="s">
        <v>5744</v>
      </c>
      <c r="B1374" s="13" t="s">
        <v>1339</v>
      </c>
      <c r="C1374" s="13" t="s">
        <v>6308</v>
      </c>
      <c r="D1374" s="27" t="s">
        <v>6833</v>
      </c>
      <c r="E1374" s="5"/>
      <c r="F1374" s="5" t="s">
        <v>6310</v>
      </c>
      <c r="G1374" s="1" t="s">
        <v>6311</v>
      </c>
      <c r="H1374" s="1" t="s">
        <v>6312</v>
      </c>
      <c r="I1374" s="33" t="s">
        <v>6313</v>
      </c>
      <c r="J1374" s="76" t="s">
        <v>6314</v>
      </c>
      <c r="K1374" s="5" t="s">
        <v>604</v>
      </c>
      <c r="L1374" s="19" t="s">
        <v>606</v>
      </c>
      <c r="M1374" s="28">
        <v>46231</v>
      </c>
      <c r="N1374" s="29">
        <v>46267</v>
      </c>
      <c r="O1374" s="13" t="s">
        <v>132</v>
      </c>
      <c r="P1374" s="22" t="s">
        <v>1046</v>
      </c>
      <c r="Q1374" s="22">
        <v>800</v>
      </c>
      <c r="R1374" s="23" t="s">
        <v>181</v>
      </c>
      <c r="S1374" s="6" t="s">
        <v>181</v>
      </c>
      <c r="T1374" s="5"/>
      <c r="U1374" s="5" t="s">
        <v>174</v>
      </c>
      <c r="V1374" s="75" t="s">
        <v>6820</v>
      </c>
      <c r="W1374" s="5" t="s">
        <v>181</v>
      </c>
      <c r="X1374" s="5"/>
      <c r="Y1374" s="5"/>
      <c r="Z1374" s="1" t="s">
        <v>1039</v>
      </c>
      <c r="AA1374" s="7">
        <v>0.95</v>
      </c>
      <c r="AB1374" s="5"/>
      <c r="AC1374" s="5"/>
      <c r="AD1374" s="6"/>
      <c r="AE1374" s="5"/>
      <c r="AF1374" s="5" t="str">
        <f t="shared" si="21"/>
        <v>Y</v>
      </c>
      <c r="AG1374" s="5"/>
      <c r="AH1374" s="17">
        <v>1</v>
      </c>
      <c r="AI1374" s="1" t="s">
        <v>6315</v>
      </c>
      <c r="AJ1374" s="46" t="s">
        <v>268</v>
      </c>
      <c r="AK1374" s="98" t="s">
        <v>269</v>
      </c>
      <c r="AL1374" s="25" t="s">
        <v>182</v>
      </c>
      <c r="AM1374" s="100"/>
    </row>
    <row r="1375" spans="1:39" ht="57" customHeight="1">
      <c r="A1375" s="13" t="s">
        <v>5744</v>
      </c>
      <c r="B1375" s="13" t="s">
        <v>1339</v>
      </c>
      <c r="C1375" s="13" t="s">
        <v>6301</v>
      </c>
      <c r="D1375" s="27" t="s">
        <v>6834</v>
      </c>
      <c r="E1375" s="5"/>
      <c r="F1375" s="5" t="s">
        <v>6303</v>
      </c>
      <c r="G1375" s="1" t="s">
        <v>6304</v>
      </c>
      <c r="H1375" s="1" t="s">
        <v>6305</v>
      </c>
      <c r="I1375" s="33" t="s">
        <v>6306</v>
      </c>
      <c r="J1375" s="76" t="s">
        <v>6307</v>
      </c>
      <c r="K1375" s="5" t="s">
        <v>604</v>
      </c>
      <c r="L1375" s="19" t="s">
        <v>606</v>
      </c>
      <c r="M1375" s="28">
        <v>46231</v>
      </c>
      <c r="N1375" s="29">
        <v>46267</v>
      </c>
      <c r="O1375" s="13" t="s">
        <v>132</v>
      </c>
      <c r="P1375" s="22" t="s">
        <v>1046</v>
      </c>
      <c r="Q1375" s="22">
        <v>800</v>
      </c>
      <c r="R1375" s="23" t="s">
        <v>181</v>
      </c>
      <c r="S1375" s="6" t="s">
        <v>181</v>
      </c>
      <c r="T1375" s="5"/>
      <c r="U1375" s="5" t="s">
        <v>174</v>
      </c>
      <c r="V1375" s="75" t="s">
        <v>6820</v>
      </c>
      <c r="W1375" s="5" t="s">
        <v>181</v>
      </c>
      <c r="X1375" s="5"/>
      <c r="Y1375" s="5"/>
      <c r="Z1375" s="1" t="s">
        <v>1039</v>
      </c>
      <c r="AA1375" s="7">
        <v>0.95</v>
      </c>
      <c r="AB1375" s="5"/>
      <c r="AC1375" s="5"/>
      <c r="AD1375" s="6"/>
      <c r="AE1375" s="5"/>
      <c r="AF1375" s="5" t="str">
        <f t="shared" si="21"/>
        <v>Y</v>
      </c>
      <c r="AG1375" s="5"/>
      <c r="AH1375" s="17">
        <v>1</v>
      </c>
      <c r="AI1375" s="1" t="s">
        <v>6301</v>
      </c>
      <c r="AJ1375" s="46" t="s">
        <v>268</v>
      </c>
      <c r="AK1375" s="98" t="s">
        <v>269</v>
      </c>
      <c r="AL1375" s="25" t="s">
        <v>182</v>
      </c>
      <c r="AM1375" s="100"/>
    </row>
    <row r="1376" spans="1:39" ht="57" customHeight="1">
      <c r="A1376" s="13" t="s">
        <v>5744</v>
      </c>
      <c r="B1376" s="13" t="s">
        <v>1339</v>
      </c>
      <c r="C1376" s="13" t="s">
        <v>6331</v>
      </c>
      <c r="D1376" s="27" t="s">
        <v>6835</v>
      </c>
      <c r="E1376" s="5"/>
      <c r="F1376" s="5" t="s">
        <v>6333</v>
      </c>
      <c r="G1376" s="1" t="s">
        <v>6334</v>
      </c>
      <c r="H1376" s="1" t="s">
        <v>6335</v>
      </c>
      <c r="I1376" s="33" t="s">
        <v>6336</v>
      </c>
      <c r="J1376" s="76" t="s">
        <v>6337</v>
      </c>
      <c r="K1376" s="5" t="s">
        <v>604</v>
      </c>
      <c r="L1376" s="19" t="s">
        <v>606</v>
      </c>
      <c r="M1376" s="28">
        <v>46231</v>
      </c>
      <c r="N1376" s="29">
        <v>46267</v>
      </c>
      <c r="O1376" s="13" t="s">
        <v>132</v>
      </c>
      <c r="P1376" s="22" t="s">
        <v>1046</v>
      </c>
      <c r="Q1376" s="22">
        <v>800</v>
      </c>
      <c r="R1376" s="23" t="s">
        <v>181</v>
      </c>
      <c r="S1376" s="6" t="s">
        <v>181</v>
      </c>
      <c r="T1376" s="5"/>
      <c r="U1376" s="5" t="s">
        <v>174</v>
      </c>
      <c r="V1376" s="75" t="s">
        <v>6767</v>
      </c>
      <c r="W1376" s="5" t="s">
        <v>181</v>
      </c>
      <c r="X1376" s="5"/>
      <c r="Y1376" s="5"/>
      <c r="Z1376" s="1" t="s">
        <v>1039</v>
      </c>
      <c r="AA1376" s="7">
        <v>0.95</v>
      </c>
      <c r="AB1376" s="5"/>
      <c r="AC1376" s="5"/>
      <c r="AD1376" s="6"/>
      <c r="AE1376" s="5"/>
      <c r="AF1376" s="5" t="str">
        <f t="shared" si="21"/>
        <v>Y</v>
      </c>
      <c r="AG1376" s="5"/>
      <c r="AH1376" s="17">
        <v>1</v>
      </c>
      <c r="AI1376" s="1" t="s">
        <v>6338</v>
      </c>
      <c r="AJ1376" s="46" t="s">
        <v>268</v>
      </c>
      <c r="AK1376" s="98" t="s">
        <v>269</v>
      </c>
      <c r="AL1376" s="25" t="s">
        <v>182</v>
      </c>
      <c r="AM1376" s="100"/>
    </row>
    <row r="1377" spans="1:39" ht="57" customHeight="1">
      <c r="A1377" s="13" t="s">
        <v>5744</v>
      </c>
      <c r="B1377" s="13" t="s">
        <v>1339</v>
      </c>
      <c r="C1377" s="13" t="s">
        <v>6339</v>
      </c>
      <c r="D1377" s="27" t="s">
        <v>6836</v>
      </c>
      <c r="E1377" s="5"/>
      <c r="F1377" s="5" t="s">
        <v>6341</v>
      </c>
      <c r="G1377" s="1" t="s">
        <v>6342</v>
      </c>
      <c r="H1377" s="1" t="s">
        <v>6343</v>
      </c>
      <c r="I1377" s="33" t="s">
        <v>6344</v>
      </c>
      <c r="J1377" s="76" t="s">
        <v>6345</v>
      </c>
      <c r="K1377" s="5" t="s">
        <v>604</v>
      </c>
      <c r="L1377" s="19" t="s">
        <v>606</v>
      </c>
      <c r="M1377" s="28">
        <v>46231</v>
      </c>
      <c r="N1377" s="29">
        <v>46267</v>
      </c>
      <c r="O1377" s="13" t="s">
        <v>132</v>
      </c>
      <c r="P1377" s="22" t="s">
        <v>1046</v>
      </c>
      <c r="Q1377" s="22">
        <v>800</v>
      </c>
      <c r="R1377" s="23" t="s">
        <v>181</v>
      </c>
      <c r="S1377" s="6" t="s">
        <v>181</v>
      </c>
      <c r="T1377" s="5"/>
      <c r="U1377" s="5" t="s">
        <v>174</v>
      </c>
      <c r="V1377" s="75" t="s">
        <v>6767</v>
      </c>
      <c r="W1377" s="5" t="s">
        <v>181</v>
      </c>
      <c r="X1377" s="5"/>
      <c r="Y1377" s="5"/>
      <c r="Z1377" s="1" t="s">
        <v>1039</v>
      </c>
      <c r="AA1377" s="7">
        <v>0.95</v>
      </c>
      <c r="AB1377" s="5"/>
      <c r="AC1377" s="5"/>
      <c r="AD1377" s="6"/>
      <c r="AE1377" s="5"/>
      <c r="AF1377" s="5" t="str">
        <f t="shared" si="21"/>
        <v>Y</v>
      </c>
      <c r="AG1377" s="5"/>
      <c r="AH1377" s="17">
        <v>1</v>
      </c>
      <c r="AI1377" s="1" t="s">
        <v>6346</v>
      </c>
      <c r="AJ1377" s="46" t="s">
        <v>268</v>
      </c>
      <c r="AK1377" s="98" t="s">
        <v>269</v>
      </c>
      <c r="AL1377" s="25" t="s">
        <v>182</v>
      </c>
      <c r="AM1377" s="100"/>
    </row>
    <row r="1378" spans="1:39" ht="57" customHeight="1">
      <c r="A1378" s="13" t="s">
        <v>5744</v>
      </c>
      <c r="B1378" s="13" t="s">
        <v>1339</v>
      </c>
      <c r="C1378" s="13" t="s">
        <v>6347</v>
      </c>
      <c r="D1378" s="27" t="s">
        <v>6837</v>
      </c>
      <c r="E1378" s="5"/>
      <c r="F1378" s="5" t="s">
        <v>6349</v>
      </c>
      <c r="G1378" s="1" t="s">
        <v>6350</v>
      </c>
      <c r="H1378" s="1" t="s">
        <v>6351</v>
      </c>
      <c r="I1378" s="33" t="s">
        <v>6352</v>
      </c>
      <c r="J1378" s="76" t="s">
        <v>6353</v>
      </c>
      <c r="K1378" s="5" t="s">
        <v>604</v>
      </c>
      <c r="L1378" s="19" t="s">
        <v>606</v>
      </c>
      <c r="M1378" s="28">
        <v>46231</v>
      </c>
      <c r="N1378" s="29">
        <v>46267</v>
      </c>
      <c r="O1378" s="13" t="s">
        <v>132</v>
      </c>
      <c r="P1378" s="22" t="s">
        <v>1046</v>
      </c>
      <c r="Q1378" s="22">
        <v>800</v>
      </c>
      <c r="R1378" s="23" t="s">
        <v>181</v>
      </c>
      <c r="S1378" s="6" t="s">
        <v>181</v>
      </c>
      <c r="T1378" s="5"/>
      <c r="U1378" s="5" t="s">
        <v>174</v>
      </c>
      <c r="V1378" s="75" t="s">
        <v>6767</v>
      </c>
      <c r="W1378" s="5" t="s">
        <v>181</v>
      </c>
      <c r="X1378" s="5"/>
      <c r="Y1378" s="5"/>
      <c r="Z1378" s="1" t="s">
        <v>1039</v>
      </c>
      <c r="AA1378" s="7">
        <v>0.95</v>
      </c>
      <c r="AB1378" s="5"/>
      <c r="AC1378" s="5"/>
      <c r="AD1378" s="6"/>
      <c r="AE1378" s="5"/>
      <c r="AF1378" s="5" t="str">
        <f t="shared" si="21"/>
        <v>Y</v>
      </c>
      <c r="AG1378" s="5"/>
      <c r="AH1378" s="17">
        <v>1</v>
      </c>
      <c r="AI1378" s="1" t="s">
        <v>6354</v>
      </c>
      <c r="AJ1378" s="46" t="s">
        <v>268</v>
      </c>
      <c r="AK1378" s="98" t="s">
        <v>269</v>
      </c>
      <c r="AL1378" s="25" t="s">
        <v>182</v>
      </c>
      <c r="AM1378" s="100"/>
    </row>
    <row r="1379" spans="1:39" ht="57" customHeight="1">
      <c r="A1379" s="13" t="s">
        <v>5744</v>
      </c>
      <c r="B1379" s="13" t="s">
        <v>1339</v>
      </c>
      <c r="C1379" s="13" t="s">
        <v>6355</v>
      </c>
      <c r="D1379" s="27" t="s">
        <v>6838</v>
      </c>
      <c r="E1379" s="5"/>
      <c r="F1379" s="5" t="s">
        <v>6357</v>
      </c>
      <c r="G1379" s="1" t="s">
        <v>6358</v>
      </c>
      <c r="H1379" s="1" t="s">
        <v>6359</v>
      </c>
      <c r="I1379" s="33" t="s">
        <v>6360</v>
      </c>
      <c r="J1379" s="76" t="s">
        <v>6361</v>
      </c>
      <c r="K1379" s="5" t="s">
        <v>604</v>
      </c>
      <c r="L1379" s="19" t="s">
        <v>606</v>
      </c>
      <c r="M1379" s="28">
        <v>46231</v>
      </c>
      <c r="N1379" s="29">
        <v>46267</v>
      </c>
      <c r="O1379" s="13" t="s">
        <v>132</v>
      </c>
      <c r="P1379" s="22" t="s">
        <v>1046</v>
      </c>
      <c r="Q1379" s="22">
        <v>800</v>
      </c>
      <c r="R1379" s="23" t="s">
        <v>181</v>
      </c>
      <c r="S1379" s="6" t="s">
        <v>181</v>
      </c>
      <c r="T1379" s="5"/>
      <c r="U1379" s="5" t="s">
        <v>174</v>
      </c>
      <c r="V1379" s="75" t="s">
        <v>6767</v>
      </c>
      <c r="W1379" s="5" t="s">
        <v>181</v>
      </c>
      <c r="X1379" s="5"/>
      <c r="Y1379" s="5"/>
      <c r="Z1379" s="1" t="s">
        <v>1039</v>
      </c>
      <c r="AA1379" s="7">
        <v>0.95</v>
      </c>
      <c r="AB1379" s="5"/>
      <c r="AC1379" s="5"/>
      <c r="AD1379" s="6"/>
      <c r="AE1379" s="5"/>
      <c r="AF1379" s="5" t="str">
        <f t="shared" si="21"/>
        <v>Y</v>
      </c>
      <c r="AG1379" s="5"/>
      <c r="AH1379" s="17">
        <v>1</v>
      </c>
      <c r="AI1379" s="1" t="s">
        <v>6362</v>
      </c>
      <c r="AJ1379" s="46" t="s">
        <v>268</v>
      </c>
      <c r="AK1379" s="98" t="s">
        <v>269</v>
      </c>
      <c r="AL1379" s="25" t="s">
        <v>182</v>
      </c>
      <c r="AM1379" s="100"/>
    </row>
    <row r="1380" spans="1:39" ht="57" customHeight="1">
      <c r="A1380" s="13" t="s">
        <v>5744</v>
      </c>
      <c r="B1380" s="13" t="s">
        <v>1339</v>
      </c>
      <c r="C1380" s="13" t="s">
        <v>1471</v>
      </c>
      <c r="D1380" s="27" t="s">
        <v>6839</v>
      </c>
      <c r="E1380" s="5"/>
      <c r="F1380" s="5" t="s">
        <v>3450</v>
      </c>
      <c r="G1380" s="1" t="s">
        <v>6364</v>
      </c>
      <c r="H1380" s="1" t="s">
        <v>6364</v>
      </c>
      <c r="I1380" s="33" t="s">
        <v>6365</v>
      </c>
      <c r="J1380" s="76" t="s">
        <v>6366</v>
      </c>
      <c r="K1380" s="5" t="s">
        <v>604</v>
      </c>
      <c r="L1380" s="19" t="s">
        <v>606</v>
      </c>
      <c r="M1380" s="28">
        <v>46231</v>
      </c>
      <c r="N1380" s="29">
        <v>46267</v>
      </c>
      <c r="O1380" s="13" t="s">
        <v>132</v>
      </c>
      <c r="P1380" s="22" t="s">
        <v>1046</v>
      </c>
      <c r="Q1380" s="22">
        <v>800</v>
      </c>
      <c r="R1380" s="23" t="s">
        <v>132</v>
      </c>
      <c r="S1380" s="6" t="s">
        <v>181</v>
      </c>
      <c r="T1380" s="5"/>
      <c r="U1380" s="5" t="s">
        <v>174</v>
      </c>
      <c r="V1380" s="75" t="s">
        <v>6777</v>
      </c>
      <c r="W1380" s="5" t="s">
        <v>181</v>
      </c>
      <c r="X1380" s="5"/>
      <c r="Y1380" s="5"/>
      <c r="Z1380" s="1">
        <v>0</v>
      </c>
      <c r="AA1380" s="7">
        <v>0.95</v>
      </c>
      <c r="AB1380" s="5"/>
      <c r="AC1380" s="5"/>
      <c r="AD1380" s="6"/>
      <c r="AE1380" s="5"/>
      <c r="AF1380" s="5" t="str">
        <f t="shared" si="21"/>
        <v>Y</v>
      </c>
      <c r="AG1380" s="5"/>
      <c r="AH1380" s="17">
        <v>1</v>
      </c>
      <c r="AI1380" s="1" t="s">
        <v>1255</v>
      </c>
      <c r="AJ1380" s="46" t="s">
        <v>268</v>
      </c>
      <c r="AK1380" s="98" t="s">
        <v>269</v>
      </c>
      <c r="AL1380" s="25" t="s">
        <v>182</v>
      </c>
      <c r="AM1380" s="100"/>
    </row>
    <row r="1381" spans="1:39" ht="57" customHeight="1">
      <c r="A1381" s="13" t="s">
        <v>5744</v>
      </c>
      <c r="B1381" s="13" t="s">
        <v>1339</v>
      </c>
      <c r="C1381" s="13" t="s">
        <v>6367</v>
      </c>
      <c r="D1381" s="27" t="s">
        <v>6840</v>
      </c>
      <c r="E1381" s="5"/>
      <c r="F1381" s="5" t="s">
        <v>6369</v>
      </c>
      <c r="G1381" s="1" t="s">
        <v>6370</v>
      </c>
      <c r="H1381" s="1" t="s">
        <v>6371</v>
      </c>
      <c r="I1381" s="33" t="s">
        <v>6372</v>
      </c>
      <c r="J1381" s="76" t="s">
        <v>6373</v>
      </c>
      <c r="K1381" s="5" t="s">
        <v>604</v>
      </c>
      <c r="L1381" s="19" t="s">
        <v>606</v>
      </c>
      <c r="M1381" s="28">
        <v>46231</v>
      </c>
      <c r="N1381" s="29">
        <v>46267</v>
      </c>
      <c r="O1381" s="13" t="s">
        <v>132</v>
      </c>
      <c r="P1381" s="22" t="s">
        <v>1046</v>
      </c>
      <c r="Q1381" s="22">
        <v>800</v>
      </c>
      <c r="R1381" s="23" t="s">
        <v>132</v>
      </c>
      <c r="S1381" s="6" t="s">
        <v>181</v>
      </c>
      <c r="T1381" s="5"/>
      <c r="U1381" s="5" t="s">
        <v>174</v>
      </c>
      <c r="V1381" s="75" t="s">
        <v>6767</v>
      </c>
      <c r="W1381" s="5" t="s">
        <v>181</v>
      </c>
      <c r="X1381" s="5"/>
      <c r="Y1381" s="5"/>
      <c r="Z1381" s="1" t="s">
        <v>1039</v>
      </c>
      <c r="AA1381" s="7">
        <v>0.95</v>
      </c>
      <c r="AB1381" s="5"/>
      <c r="AC1381" s="5"/>
      <c r="AD1381" s="6"/>
      <c r="AE1381" s="5"/>
      <c r="AF1381" s="5" t="str">
        <f t="shared" si="21"/>
        <v>Y</v>
      </c>
      <c r="AG1381" s="5"/>
      <c r="AH1381" s="17">
        <v>1</v>
      </c>
      <c r="AI1381" s="1" t="s">
        <v>6374</v>
      </c>
      <c r="AJ1381" s="46" t="s">
        <v>268</v>
      </c>
      <c r="AK1381" s="98" t="s">
        <v>269</v>
      </c>
      <c r="AL1381" s="25" t="s">
        <v>182</v>
      </c>
      <c r="AM1381" s="100"/>
    </row>
    <row r="1382" spans="1:39" ht="57" customHeight="1">
      <c r="A1382" s="13" t="s">
        <v>5744</v>
      </c>
      <c r="B1382" s="13" t="s">
        <v>1339</v>
      </c>
      <c r="C1382" s="13" t="s">
        <v>6375</v>
      </c>
      <c r="D1382" s="27" t="s">
        <v>6841</v>
      </c>
      <c r="E1382" s="5"/>
      <c r="F1382" s="5" t="s">
        <v>6377</v>
      </c>
      <c r="G1382" s="1" t="s">
        <v>6378</v>
      </c>
      <c r="H1382" s="1" t="s">
        <v>6379</v>
      </c>
      <c r="I1382" s="33" t="s">
        <v>6380</v>
      </c>
      <c r="J1382" s="76" t="s">
        <v>6381</v>
      </c>
      <c r="K1382" s="5" t="s">
        <v>604</v>
      </c>
      <c r="L1382" s="19" t="s">
        <v>606</v>
      </c>
      <c r="M1382" s="28">
        <v>46231</v>
      </c>
      <c r="N1382" s="29">
        <v>46267</v>
      </c>
      <c r="O1382" s="13" t="s">
        <v>132</v>
      </c>
      <c r="P1382" s="22" t="s">
        <v>1046</v>
      </c>
      <c r="Q1382" s="22">
        <v>800</v>
      </c>
      <c r="R1382" s="23" t="s">
        <v>181</v>
      </c>
      <c r="S1382" s="6" t="s">
        <v>181</v>
      </c>
      <c r="T1382" s="5"/>
      <c r="U1382" s="5" t="s">
        <v>174</v>
      </c>
      <c r="V1382" s="75" t="s">
        <v>6767</v>
      </c>
      <c r="W1382" s="5" t="s">
        <v>181</v>
      </c>
      <c r="X1382" s="5"/>
      <c r="Y1382" s="5"/>
      <c r="Z1382" s="1" t="s">
        <v>1039</v>
      </c>
      <c r="AA1382" s="7">
        <v>0.95</v>
      </c>
      <c r="AB1382" s="5"/>
      <c r="AC1382" s="5"/>
      <c r="AD1382" s="6"/>
      <c r="AE1382" s="5"/>
      <c r="AF1382" s="5" t="str">
        <f t="shared" si="21"/>
        <v>Y</v>
      </c>
      <c r="AG1382" s="5"/>
      <c r="AH1382" s="17">
        <v>1</v>
      </c>
      <c r="AI1382" s="1" t="s">
        <v>6382</v>
      </c>
      <c r="AJ1382" s="46" t="s">
        <v>268</v>
      </c>
      <c r="AK1382" s="98" t="s">
        <v>269</v>
      </c>
      <c r="AL1382" s="25" t="s">
        <v>182</v>
      </c>
      <c r="AM1382" s="100"/>
    </row>
    <row r="1383" spans="1:39" ht="57" customHeight="1">
      <c r="A1383" s="13" t="s">
        <v>5744</v>
      </c>
      <c r="B1383" s="13" t="s">
        <v>1339</v>
      </c>
      <c r="C1383" s="13" t="s">
        <v>6383</v>
      </c>
      <c r="D1383" s="27" t="s">
        <v>6842</v>
      </c>
      <c r="E1383" s="5"/>
      <c r="F1383" s="5" t="s">
        <v>6385</v>
      </c>
      <c r="G1383" s="1" t="s">
        <v>6386</v>
      </c>
      <c r="H1383" s="1" t="s">
        <v>6387</v>
      </c>
      <c r="I1383" s="33" t="s">
        <v>6388</v>
      </c>
      <c r="J1383" s="76" t="s">
        <v>6389</v>
      </c>
      <c r="K1383" s="5" t="s">
        <v>604</v>
      </c>
      <c r="L1383" s="19" t="s">
        <v>606</v>
      </c>
      <c r="M1383" s="28">
        <v>46231</v>
      </c>
      <c r="N1383" s="29">
        <v>46267</v>
      </c>
      <c r="O1383" s="13" t="s">
        <v>132</v>
      </c>
      <c r="P1383" s="22" t="s">
        <v>1046</v>
      </c>
      <c r="Q1383" s="22">
        <v>800</v>
      </c>
      <c r="R1383" s="23" t="s">
        <v>132</v>
      </c>
      <c r="S1383" s="6" t="s">
        <v>181</v>
      </c>
      <c r="T1383" s="5"/>
      <c r="U1383" s="5" t="s">
        <v>174</v>
      </c>
      <c r="V1383" s="75" t="s">
        <v>6767</v>
      </c>
      <c r="W1383" s="5" t="s">
        <v>181</v>
      </c>
      <c r="X1383" s="5"/>
      <c r="Y1383" s="5"/>
      <c r="Z1383" s="1" t="s">
        <v>1039</v>
      </c>
      <c r="AA1383" s="7">
        <v>0.95</v>
      </c>
      <c r="AB1383" s="5"/>
      <c r="AC1383" s="5"/>
      <c r="AD1383" s="6"/>
      <c r="AE1383" s="5"/>
      <c r="AF1383" s="5" t="str">
        <f t="shared" si="21"/>
        <v>Y</v>
      </c>
      <c r="AG1383" s="5"/>
      <c r="AH1383" s="17">
        <v>1</v>
      </c>
      <c r="AI1383" s="1" t="s">
        <v>6383</v>
      </c>
      <c r="AJ1383" s="46" t="s">
        <v>268</v>
      </c>
      <c r="AK1383" s="98" t="s">
        <v>269</v>
      </c>
      <c r="AL1383" s="25" t="s">
        <v>182</v>
      </c>
      <c r="AM1383" s="100"/>
    </row>
    <row r="1384" spans="1:39" ht="57" customHeight="1">
      <c r="A1384" s="13" t="s">
        <v>1039</v>
      </c>
      <c r="B1384" s="13" t="s">
        <v>1039</v>
      </c>
      <c r="C1384" s="13" t="s">
        <v>1039</v>
      </c>
      <c r="D1384" s="27" t="s">
        <v>6843</v>
      </c>
      <c r="E1384" s="5"/>
      <c r="F1384" s="5" t="s">
        <v>2961</v>
      </c>
      <c r="G1384" s="1" t="s">
        <v>6391</v>
      </c>
      <c r="H1384" s="1" t="s">
        <v>6391</v>
      </c>
      <c r="I1384" s="33" t="s">
        <v>6392</v>
      </c>
      <c r="J1384" s="76" t="s">
        <v>6393</v>
      </c>
      <c r="K1384" s="5" t="s">
        <v>604</v>
      </c>
      <c r="L1384" s="19" t="s">
        <v>606</v>
      </c>
      <c r="M1384" s="28">
        <v>46231</v>
      </c>
      <c r="N1384" s="29">
        <v>46267</v>
      </c>
      <c r="O1384" s="13" t="s">
        <v>132</v>
      </c>
      <c r="P1384" s="22" t="s">
        <v>1046</v>
      </c>
      <c r="Q1384" s="22">
        <v>800</v>
      </c>
      <c r="R1384" s="23" t="s">
        <v>181</v>
      </c>
      <c r="S1384" s="6" t="s">
        <v>181</v>
      </c>
      <c r="T1384" s="5"/>
      <c r="U1384" s="5" t="s">
        <v>174</v>
      </c>
      <c r="V1384" s="75" t="s">
        <v>6767</v>
      </c>
      <c r="W1384" s="5" t="s">
        <v>181</v>
      </c>
      <c r="X1384" s="5"/>
      <c r="Y1384" s="5"/>
      <c r="Z1384" s="1" t="s">
        <v>1039</v>
      </c>
      <c r="AA1384" s="7">
        <v>0.95</v>
      </c>
      <c r="AB1384" s="5"/>
      <c r="AC1384" s="5"/>
      <c r="AD1384" s="6"/>
      <c r="AE1384" s="5"/>
      <c r="AF1384" s="5" t="str">
        <f t="shared" si="21"/>
        <v>Y</v>
      </c>
      <c r="AG1384" s="5"/>
      <c r="AH1384" s="17">
        <v>1</v>
      </c>
      <c r="AI1384" s="1" t="s">
        <v>2965</v>
      </c>
      <c r="AJ1384" s="46" t="s">
        <v>268</v>
      </c>
      <c r="AK1384" s="98" t="s">
        <v>269</v>
      </c>
      <c r="AL1384" s="25" t="s">
        <v>182</v>
      </c>
      <c r="AM1384" s="100"/>
    </row>
    <row r="1385" spans="1:39" ht="57" customHeight="1">
      <c r="A1385" s="13" t="s">
        <v>5744</v>
      </c>
      <c r="B1385" s="13" t="s">
        <v>1339</v>
      </c>
      <c r="C1385" s="13" t="s">
        <v>6394</v>
      </c>
      <c r="D1385" s="27" t="s">
        <v>6844</v>
      </c>
      <c r="E1385" s="5"/>
      <c r="F1385" s="5" t="s">
        <v>6396</v>
      </c>
      <c r="G1385" s="1" t="s">
        <v>6397</v>
      </c>
      <c r="H1385" s="1" t="s">
        <v>6398</v>
      </c>
      <c r="I1385" s="33" t="s">
        <v>6399</v>
      </c>
      <c r="J1385" s="76" t="s">
        <v>6400</v>
      </c>
      <c r="K1385" s="5" t="s">
        <v>604</v>
      </c>
      <c r="L1385" s="19" t="s">
        <v>606</v>
      </c>
      <c r="M1385" s="28">
        <v>46231</v>
      </c>
      <c r="N1385" s="29">
        <v>46267</v>
      </c>
      <c r="O1385" s="13" t="s">
        <v>132</v>
      </c>
      <c r="P1385" s="22" t="s">
        <v>1046</v>
      </c>
      <c r="Q1385" s="22">
        <v>800</v>
      </c>
      <c r="R1385" s="23" t="s">
        <v>181</v>
      </c>
      <c r="S1385" s="6" t="s">
        <v>181</v>
      </c>
      <c r="T1385" s="5"/>
      <c r="U1385" s="5" t="s">
        <v>174</v>
      </c>
      <c r="V1385" s="75" t="s">
        <v>6845</v>
      </c>
      <c r="W1385" s="5" t="s">
        <v>181</v>
      </c>
      <c r="X1385" s="5"/>
      <c r="Y1385" s="5"/>
      <c r="Z1385" s="1" t="s">
        <v>1039</v>
      </c>
      <c r="AA1385" s="7">
        <v>0.95</v>
      </c>
      <c r="AB1385" s="5"/>
      <c r="AC1385" s="5"/>
      <c r="AD1385" s="6"/>
      <c r="AE1385" s="5"/>
      <c r="AF1385" s="5" t="str">
        <f t="shared" si="21"/>
        <v>Y</v>
      </c>
      <c r="AG1385" s="5"/>
      <c r="AH1385" s="17">
        <v>1</v>
      </c>
      <c r="AI1385" s="1" t="s">
        <v>6394</v>
      </c>
      <c r="AJ1385" s="46" t="s">
        <v>268</v>
      </c>
      <c r="AK1385" s="98" t="s">
        <v>269</v>
      </c>
      <c r="AL1385" s="25" t="s">
        <v>182</v>
      </c>
      <c r="AM1385" s="100"/>
    </row>
    <row r="1386" spans="1:39" ht="57" customHeight="1">
      <c r="A1386" s="13" t="s">
        <v>5744</v>
      </c>
      <c r="B1386" s="13" t="s">
        <v>1339</v>
      </c>
      <c r="C1386" s="13" t="s">
        <v>6402</v>
      </c>
      <c r="D1386" s="27" t="s">
        <v>6846</v>
      </c>
      <c r="E1386" s="5"/>
      <c r="F1386" s="5" t="s">
        <v>6404</v>
      </c>
      <c r="G1386" s="1" t="s">
        <v>6405</v>
      </c>
      <c r="H1386" s="1" t="s">
        <v>6406</v>
      </c>
      <c r="I1386" s="33" t="s">
        <v>6407</v>
      </c>
      <c r="J1386" s="76" t="s">
        <v>6408</v>
      </c>
      <c r="K1386" s="5" t="s">
        <v>604</v>
      </c>
      <c r="L1386" s="19" t="s">
        <v>606</v>
      </c>
      <c r="M1386" s="28">
        <v>46231</v>
      </c>
      <c r="N1386" s="29">
        <v>46267</v>
      </c>
      <c r="O1386" s="13" t="s">
        <v>132</v>
      </c>
      <c r="P1386" s="22" t="s">
        <v>1046</v>
      </c>
      <c r="Q1386" s="22">
        <v>800</v>
      </c>
      <c r="R1386" s="23" t="s">
        <v>132</v>
      </c>
      <c r="S1386" s="6" t="s">
        <v>181</v>
      </c>
      <c r="T1386" s="5"/>
      <c r="U1386" s="5" t="s">
        <v>174</v>
      </c>
      <c r="V1386" s="75" t="s">
        <v>6777</v>
      </c>
      <c r="W1386" s="5" t="s">
        <v>181</v>
      </c>
      <c r="X1386" s="5"/>
      <c r="Y1386" s="5"/>
      <c r="Z1386" s="1" t="s">
        <v>1039</v>
      </c>
      <c r="AA1386" s="7">
        <v>0.95</v>
      </c>
      <c r="AB1386" s="5"/>
      <c r="AC1386" s="5"/>
      <c r="AD1386" s="6"/>
      <c r="AE1386" s="5"/>
      <c r="AF1386" s="5" t="str">
        <f t="shared" si="21"/>
        <v>Y</v>
      </c>
      <c r="AG1386" s="5"/>
      <c r="AH1386" s="17">
        <v>1</v>
      </c>
      <c r="AI1386" s="1" t="s">
        <v>6409</v>
      </c>
      <c r="AJ1386" s="46" t="s">
        <v>268</v>
      </c>
      <c r="AK1386" s="98" t="s">
        <v>269</v>
      </c>
      <c r="AL1386" s="25" t="s">
        <v>182</v>
      </c>
      <c r="AM1386" s="100"/>
    </row>
    <row r="1387" spans="1:39" ht="57" customHeight="1">
      <c r="A1387" s="13" t="s">
        <v>5744</v>
      </c>
      <c r="B1387" s="13" t="s">
        <v>1339</v>
      </c>
      <c r="C1387" s="13" t="s">
        <v>3476</v>
      </c>
      <c r="D1387" s="27" t="s">
        <v>6847</v>
      </c>
      <c r="E1387" s="5"/>
      <c r="F1387" s="5" t="s">
        <v>3478</v>
      </c>
      <c r="G1387" s="1" t="s">
        <v>6411</v>
      </c>
      <c r="H1387" s="1" t="s">
        <v>6411</v>
      </c>
      <c r="I1387" s="33" t="s">
        <v>3480</v>
      </c>
      <c r="J1387" s="76" t="s">
        <v>6412</v>
      </c>
      <c r="K1387" s="5" t="s">
        <v>604</v>
      </c>
      <c r="L1387" s="19" t="s">
        <v>606</v>
      </c>
      <c r="M1387" s="28">
        <v>46231</v>
      </c>
      <c r="N1387" s="29">
        <v>46267</v>
      </c>
      <c r="O1387" s="13" t="s">
        <v>132</v>
      </c>
      <c r="P1387" s="22" t="s">
        <v>1046</v>
      </c>
      <c r="Q1387" s="22">
        <v>800</v>
      </c>
      <c r="R1387" s="23" t="s">
        <v>132</v>
      </c>
      <c r="S1387" s="6" t="s">
        <v>181</v>
      </c>
      <c r="T1387" s="5"/>
      <c r="U1387" s="5" t="s">
        <v>174</v>
      </c>
      <c r="V1387" s="75" t="s">
        <v>6848</v>
      </c>
      <c r="W1387" s="5" t="s">
        <v>181</v>
      </c>
      <c r="X1387" s="5"/>
      <c r="Y1387" s="5"/>
      <c r="Z1387" s="1" t="s">
        <v>1039</v>
      </c>
      <c r="AA1387" s="7">
        <v>0.95</v>
      </c>
      <c r="AB1387" s="5"/>
      <c r="AC1387" s="5"/>
      <c r="AD1387" s="6"/>
      <c r="AE1387" s="5"/>
      <c r="AF1387" s="5" t="str">
        <f t="shared" si="21"/>
        <v>Y</v>
      </c>
      <c r="AG1387" s="5"/>
      <c r="AH1387" s="17">
        <v>1</v>
      </c>
      <c r="AI1387" s="1" t="s">
        <v>3476</v>
      </c>
      <c r="AJ1387" s="46" t="s">
        <v>268</v>
      </c>
      <c r="AK1387" s="98" t="s">
        <v>269</v>
      </c>
      <c r="AL1387" s="25" t="s">
        <v>182</v>
      </c>
      <c r="AM1387" s="100"/>
    </row>
    <row r="1388" spans="1:39" ht="57" customHeight="1">
      <c r="A1388" s="13" t="s">
        <v>5744</v>
      </c>
      <c r="B1388" s="13" t="s">
        <v>1339</v>
      </c>
      <c r="C1388" s="13" t="s">
        <v>6414</v>
      </c>
      <c r="D1388" s="27" t="s">
        <v>6849</v>
      </c>
      <c r="E1388" s="5"/>
      <c r="F1388" s="5" t="s">
        <v>6416</v>
      </c>
      <c r="G1388" s="1" t="s">
        <v>6417</v>
      </c>
      <c r="H1388" s="1" t="s">
        <v>6418</v>
      </c>
      <c r="I1388" s="33" t="s">
        <v>6419</v>
      </c>
      <c r="J1388" s="76" t="s">
        <v>6420</v>
      </c>
      <c r="K1388" s="5" t="s">
        <v>604</v>
      </c>
      <c r="L1388" s="19" t="s">
        <v>606</v>
      </c>
      <c r="M1388" s="28">
        <v>46231</v>
      </c>
      <c r="N1388" s="29">
        <v>46267</v>
      </c>
      <c r="O1388" s="13" t="s">
        <v>132</v>
      </c>
      <c r="P1388" s="22" t="s">
        <v>1046</v>
      </c>
      <c r="Q1388" s="22">
        <v>800</v>
      </c>
      <c r="R1388" s="23" t="s">
        <v>181</v>
      </c>
      <c r="S1388" s="6" t="s">
        <v>181</v>
      </c>
      <c r="T1388" s="5"/>
      <c r="U1388" s="5" t="s">
        <v>174</v>
      </c>
      <c r="V1388" s="75" t="s">
        <v>6777</v>
      </c>
      <c r="W1388" s="5" t="s">
        <v>181</v>
      </c>
      <c r="X1388" s="5"/>
      <c r="Y1388" s="5"/>
      <c r="Z1388" s="1" t="s">
        <v>1039</v>
      </c>
      <c r="AA1388" s="7">
        <v>0.95</v>
      </c>
      <c r="AB1388" s="5"/>
      <c r="AC1388" s="5"/>
      <c r="AD1388" s="6"/>
      <c r="AE1388" s="5"/>
      <c r="AF1388" s="5" t="str">
        <f t="shared" si="21"/>
        <v>Y</v>
      </c>
      <c r="AG1388" s="5"/>
      <c r="AH1388" s="17">
        <v>1</v>
      </c>
      <c r="AI1388" s="1" t="s">
        <v>6421</v>
      </c>
      <c r="AJ1388" s="46" t="s">
        <v>268</v>
      </c>
      <c r="AK1388" s="98" t="s">
        <v>269</v>
      </c>
      <c r="AL1388" s="25" t="s">
        <v>182</v>
      </c>
      <c r="AM1388" s="100"/>
    </row>
    <row r="1389" spans="1:39" ht="57" customHeight="1">
      <c r="A1389" s="13" t="s">
        <v>1039</v>
      </c>
      <c r="B1389" s="13" t="s">
        <v>1039</v>
      </c>
      <c r="C1389" s="13" t="s">
        <v>1039</v>
      </c>
      <c r="D1389" s="27" t="s">
        <v>6850</v>
      </c>
      <c r="E1389" s="5"/>
      <c r="F1389" s="5" t="s">
        <v>6423</v>
      </c>
      <c r="G1389" s="1" t="s">
        <v>6424</v>
      </c>
      <c r="H1389" s="1" t="s">
        <v>6425</v>
      </c>
      <c r="I1389" s="33" t="s">
        <v>6426</v>
      </c>
      <c r="J1389" s="76" t="s">
        <v>6427</v>
      </c>
      <c r="K1389" s="5" t="s">
        <v>604</v>
      </c>
      <c r="L1389" s="19" t="s">
        <v>606</v>
      </c>
      <c r="M1389" s="28">
        <v>46231</v>
      </c>
      <c r="N1389" s="29">
        <v>46267</v>
      </c>
      <c r="O1389" s="13" t="s">
        <v>132</v>
      </c>
      <c r="P1389" s="22" t="s">
        <v>1046</v>
      </c>
      <c r="Q1389" s="22">
        <v>800</v>
      </c>
      <c r="R1389" s="23" t="s">
        <v>181</v>
      </c>
      <c r="S1389" s="6" t="s">
        <v>181</v>
      </c>
      <c r="T1389" s="5"/>
      <c r="U1389" s="5" t="s">
        <v>174</v>
      </c>
      <c r="V1389" s="75" t="s">
        <v>6767</v>
      </c>
      <c r="W1389" s="5" t="s">
        <v>181</v>
      </c>
      <c r="X1389" s="5"/>
      <c r="Y1389" s="5"/>
      <c r="Z1389" s="1" t="s">
        <v>1039</v>
      </c>
      <c r="AA1389" s="7">
        <v>0.95</v>
      </c>
      <c r="AB1389" s="5"/>
      <c r="AC1389" s="5"/>
      <c r="AD1389" s="6"/>
      <c r="AE1389" s="5"/>
      <c r="AF1389" s="5" t="str">
        <f t="shared" si="21"/>
        <v>Y</v>
      </c>
      <c r="AG1389" s="5"/>
      <c r="AH1389" s="17">
        <v>1</v>
      </c>
      <c r="AI1389" s="1" t="s">
        <v>6428</v>
      </c>
      <c r="AJ1389" s="46" t="s">
        <v>268</v>
      </c>
      <c r="AK1389" s="98" t="s">
        <v>269</v>
      </c>
      <c r="AL1389" s="25" t="s">
        <v>182</v>
      </c>
      <c r="AM1389" s="100"/>
    </row>
    <row r="1390" spans="1:39" ht="57" customHeight="1">
      <c r="A1390" s="13" t="s">
        <v>5744</v>
      </c>
      <c r="B1390" s="13" t="s">
        <v>1339</v>
      </c>
      <c r="C1390" s="13" t="s">
        <v>6429</v>
      </c>
      <c r="D1390" s="27" t="s">
        <v>6851</v>
      </c>
      <c r="E1390" s="5"/>
      <c r="F1390" s="5" t="s">
        <v>6431</v>
      </c>
      <c r="G1390" s="1" t="s">
        <v>6432</v>
      </c>
      <c r="H1390" s="1" t="s">
        <v>6433</v>
      </c>
      <c r="I1390" s="33" t="s">
        <v>6434</v>
      </c>
      <c r="J1390" s="76" t="s">
        <v>6435</v>
      </c>
      <c r="K1390" s="5" t="s">
        <v>604</v>
      </c>
      <c r="L1390" s="19" t="s">
        <v>606</v>
      </c>
      <c r="M1390" s="28">
        <v>46231</v>
      </c>
      <c r="N1390" s="29">
        <v>46267</v>
      </c>
      <c r="O1390" s="13" t="s">
        <v>132</v>
      </c>
      <c r="P1390" s="22" t="s">
        <v>1046</v>
      </c>
      <c r="Q1390" s="22">
        <v>800</v>
      </c>
      <c r="R1390" s="23" t="s">
        <v>181</v>
      </c>
      <c r="S1390" s="6" t="s">
        <v>181</v>
      </c>
      <c r="T1390" s="5"/>
      <c r="U1390" s="5" t="s">
        <v>174</v>
      </c>
      <c r="V1390" s="75" t="s">
        <v>6777</v>
      </c>
      <c r="W1390" s="5" t="s">
        <v>181</v>
      </c>
      <c r="X1390" s="5"/>
      <c r="Y1390" s="5"/>
      <c r="Z1390" s="1" t="s">
        <v>1039</v>
      </c>
      <c r="AA1390" s="7">
        <v>0.95</v>
      </c>
      <c r="AB1390" s="5"/>
      <c r="AC1390" s="5"/>
      <c r="AD1390" s="6"/>
      <c r="AE1390" s="5"/>
      <c r="AF1390" s="5" t="str">
        <f t="shared" si="21"/>
        <v>Y</v>
      </c>
      <c r="AG1390" s="5"/>
      <c r="AH1390" s="17">
        <v>1</v>
      </c>
      <c r="AI1390" s="1" t="s">
        <v>6436</v>
      </c>
      <c r="AJ1390" s="46" t="s">
        <v>268</v>
      </c>
      <c r="AK1390" s="98" t="s">
        <v>269</v>
      </c>
      <c r="AL1390" s="25" t="s">
        <v>182</v>
      </c>
      <c r="AM1390" s="100"/>
    </row>
    <row r="1391" spans="1:39" ht="57" customHeight="1">
      <c r="A1391" s="13" t="s">
        <v>5744</v>
      </c>
      <c r="B1391" s="13" t="s">
        <v>1339</v>
      </c>
      <c r="C1391" s="13" t="s">
        <v>6437</v>
      </c>
      <c r="D1391" s="27" t="s">
        <v>6852</v>
      </c>
      <c r="E1391" s="5"/>
      <c r="F1391" s="5" t="s">
        <v>6439</v>
      </c>
      <c r="G1391" s="1" t="s">
        <v>6440</v>
      </c>
      <c r="H1391" s="1" t="s">
        <v>6441</v>
      </c>
      <c r="I1391" s="33" t="s">
        <v>6442</v>
      </c>
      <c r="J1391" s="76" t="s">
        <v>6443</v>
      </c>
      <c r="K1391" s="5" t="s">
        <v>604</v>
      </c>
      <c r="L1391" s="19" t="s">
        <v>606</v>
      </c>
      <c r="M1391" s="28">
        <v>46231</v>
      </c>
      <c r="N1391" s="29">
        <v>46267</v>
      </c>
      <c r="O1391" s="13" t="s">
        <v>132</v>
      </c>
      <c r="P1391" s="22" t="s">
        <v>1046</v>
      </c>
      <c r="Q1391" s="22">
        <v>800</v>
      </c>
      <c r="R1391" s="23" t="s">
        <v>181</v>
      </c>
      <c r="S1391" s="6" t="s">
        <v>181</v>
      </c>
      <c r="T1391" s="5"/>
      <c r="U1391" s="5" t="s">
        <v>174</v>
      </c>
      <c r="V1391" s="75" t="s">
        <v>6853</v>
      </c>
      <c r="W1391" s="5" t="s">
        <v>181</v>
      </c>
      <c r="X1391" s="5"/>
      <c r="Y1391" s="5"/>
      <c r="Z1391" s="1" t="s">
        <v>1039</v>
      </c>
      <c r="AA1391" s="7">
        <v>0.95</v>
      </c>
      <c r="AB1391" s="5"/>
      <c r="AC1391" s="5"/>
      <c r="AD1391" s="6"/>
      <c r="AE1391" s="5"/>
      <c r="AF1391" s="5" t="str">
        <f t="shared" si="21"/>
        <v>Y</v>
      </c>
      <c r="AG1391" s="5"/>
      <c r="AH1391" s="17">
        <v>1</v>
      </c>
      <c r="AI1391" s="1" t="s">
        <v>3476</v>
      </c>
      <c r="AJ1391" s="46" t="s">
        <v>268</v>
      </c>
      <c r="AK1391" s="98" t="s">
        <v>269</v>
      </c>
      <c r="AL1391" s="25" t="s">
        <v>182</v>
      </c>
      <c r="AM1391" s="100"/>
    </row>
    <row r="1392" spans="1:39" ht="57" customHeight="1">
      <c r="A1392" s="13" t="s">
        <v>5744</v>
      </c>
      <c r="B1392" s="13" t="s">
        <v>1339</v>
      </c>
      <c r="C1392" s="13" t="s">
        <v>6445</v>
      </c>
      <c r="D1392" s="27" t="s">
        <v>6854</v>
      </c>
      <c r="E1392" s="5"/>
      <c r="F1392" s="5" t="s">
        <v>6447</v>
      </c>
      <c r="G1392" s="1" t="s">
        <v>6448</v>
      </c>
      <c r="H1392" s="1" t="s">
        <v>6448</v>
      </c>
      <c r="I1392" s="33" t="s">
        <v>6449</v>
      </c>
      <c r="J1392" s="76" t="s">
        <v>6450</v>
      </c>
      <c r="K1392" s="5" t="s">
        <v>604</v>
      </c>
      <c r="L1392" s="19" t="s">
        <v>606</v>
      </c>
      <c r="M1392" s="28">
        <v>46231</v>
      </c>
      <c r="N1392" s="29">
        <v>46267</v>
      </c>
      <c r="O1392" s="13" t="s">
        <v>132</v>
      </c>
      <c r="P1392" s="22" t="s">
        <v>1046</v>
      </c>
      <c r="Q1392" s="22">
        <v>800</v>
      </c>
      <c r="R1392" s="23" t="s">
        <v>181</v>
      </c>
      <c r="S1392" s="6" t="s">
        <v>181</v>
      </c>
      <c r="T1392" s="5"/>
      <c r="U1392" s="5" t="s">
        <v>174</v>
      </c>
      <c r="V1392" s="75" t="s">
        <v>6820</v>
      </c>
      <c r="W1392" s="5" t="s">
        <v>181</v>
      </c>
      <c r="X1392" s="5"/>
      <c r="Y1392" s="5"/>
      <c r="Z1392" s="1" t="s">
        <v>1039</v>
      </c>
      <c r="AA1392" s="7">
        <v>0.95</v>
      </c>
      <c r="AB1392" s="5"/>
      <c r="AC1392" s="5"/>
      <c r="AD1392" s="6"/>
      <c r="AE1392" s="5"/>
      <c r="AF1392" s="5" t="str">
        <f t="shared" si="21"/>
        <v>Y</v>
      </c>
      <c r="AG1392" s="5"/>
      <c r="AH1392" s="17">
        <v>1</v>
      </c>
      <c r="AI1392" s="1" t="s">
        <v>6445</v>
      </c>
      <c r="AJ1392" s="46" t="s">
        <v>268</v>
      </c>
      <c r="AK1392" s="98" t="s">
        <v>269</v>
      </c>
      <c r="AL1392" s="25" t="s">
        <v>182</v>
      </c>
      <c r="AM1392" s="100"/>
    </row>
    <row r="1393" spans="1:39" ht="57" customHeight="1">
      <c r="A1393" s="13" t="s">
        <v>5744</v>
      </c>
      <c r="B1393" s="13" t="s">
        <v>1339</v>
      </c>
      <c r="C1393" s="13" t="s">
        <v>6855</v>
      </c>
      <c r="D1393" s="27" t="s">
        <v>6856</v>
      </c>
      <c r="E1393" s="5"/>
      <c r="F1393" s="5" t="s">
        <v>6452</v>
      </c>
      <c r="G1393" s="1" t="s">
        <v>6453</v>
      </c>
      <c r="H1393" s="1" t="s">
        <v>6454</v>
      </c>
      <c r="I1393" s="33" t="s">
        <v>6455</v>
      </c>
      <c r="J1393" s="76" t="s">
        <v>6456</v>
      </c>
      <c r="K1393" s="5" t="s">
        <v>604</v>
      </c>
      <c r="L1393" s="19" t="s">
        <v>606</v>
      </c>
      <c r="M1393" s="28">
        <v>46231</v>
      </c>
      <c r="N1393" s="29">
        <v>46267</v>
      </c>
      <c r="O1393" s="13" t="s">
        <v>132</v>
      </c>
      <c r="P1393" s="22" t="s">
        <v>1046</v>
      </c>
      <c r="Q1393" s="22">
        <v>800</v>
      </c>
      <c r="R1393" s="23" t="s">
        <v>181</v>
      </c>
      <c r="S1393" s="6" t="s">
        <v>181</v>
      </c>
      <c r="T1393" s="5"/>
      <c r="U1393" s="5" t="s">
        <v>174</v>
      </c>
      <c r="V1393" s="75" t="s">
        <v>6767</v>
      </c>
      <c r="W1393" s="5" t="s">
        <v>181</v>
      </c>
      <c r="X1393" s="5"/>
      <c r="Y1393" s="5"/>
      <c r="Z1393" s="1" t="s">
        <v>1039</v>
      </c>
      <c r="AA1393" s="7">
        <v>0.95</v>
      </c>
      <c r="AB1393" s="5"/>
      <c r="AC1393" s="5"/>
      <c r="AD1393" s="6"/>
      <c r="AE1393" s="5"/>
      <c r="AF1393" s="5" t="str">
        <f t="shared" si="21"/>
        <v>Y</v>
      </c>
      <c r="AG1393" s="5"/>
      <c r="AH1393" s="17">
        <v>1</v>
      </c>
      <c r="AI1393" s="1" t="s">
        <v>6457</v>
      </c>
      <c r="AJ1393" s="46" t="s">
        <v>268</v>
      </c>
      <c r="AK1393" s="98" t="s">
        <v>269</v>
      </c>
      <c r="AL1393" s="25" t="s">
        <v>182</v>
      </c>
      <c r="AM1393" s="100"/>
    </row>
    <row r="1394" spans="1:39" ht="57" customHeight="1">
      <c r="A1394" s="13" t="s">
        <v>5744</v>
      </c>
      <c r="B1394" s="13" t="s">
        <v>1339</v>
      </c>
      <c r="C1394" s="13" t="s">
        <v>6458</v>
      </c>
      <c r="D1394" s="27" t="s">
        <v>6857</v>
      </c>
      <c r="E1394" s="5"/>
      <c r="F1394" s="5" t="s">
        <v>6460</v>
      </c>
      <c r="G1394" s="1" t="s">
        <v>6461</v>
      </c>
      <c r="H1394" s="1" t="s">
        <v>6462</v>
      </c>
      <c r="I1394" s="33" t="s">
        <v>6463</v>
      </c>
      <c r="J1394" s="76" t="s">
        <v>6464</v>
      </c>
      <c r="K1394" s="5" t="s">
        <v>604</v>
      </c>
      <c r="L1394" s="19" t="s">
        <v>606</v>
      </c>
      <c r="M1394" s="28">
        <v>46231</v>
      </c>
      <c r="N1394" s="29">
        <v>46267</v>
      </c>
      <c r="O1394" s="13" t="s">
        <v>132</v>
      </c>
      <c r="P1394" s="22" t="s">
        <v>1046</v>
      </c>
      <c r="Q1394" s="22">
        <v>800</v>
      </c>
      <c r="R1394" s="23" t="s">
        <v>181</v>
      </c>
      <c r="S1394" s="6" t="s">
        <v>181</v>
      </c>
      <c r="T1394" s="5"/>
      <c r="U1394" s="5" t="s">
        <v>174</v>
      </c>
      <c r="V1394" s="75" t="s">
        <v>6767</v>
      </c>
      <c r="W1394" s="5" t="s">
        <v>181</v>
      </c>
      <c r="X1394" s="5"/>
      <c r="Y1394" s="5"/>
      <c r="Z1394" s="1" t="s">
        <v>1039</v>
      </c>
      <c r="AA1394" s="7">
        <v>0.95</v>
      </c>
      <c r="AB1394" s="5"/>
      <c r="AC1394" s="5"/>
      <c r="AD1394" s="6"/>
      <c r="AE1394" s="5"/>
      <c r="AF1394" s="5" t="str">
        <f t="shared" si="21"/>
        <v>Y</v>
      </c>
      <c r="AG1394" s="5"/>
      <c r="AH1394" s="17">
        <v>1</v>
      </c>
      <c r="AI1394" s="1" t="s">
        <v>3539</v>
      </c>
      <c r="AJ1394" s="46" t="s">
        <v>268</v>
      </c>
      <c r="AK1394" s="98" t="s">
        <v>269</v>
      </c>
      <c r="AL1394" s="25" t="s">
        <v>182</v>
      </c>
      <c r="AM1394" s="100"/>
    </row>
    <row r="1395" spans="1:39" ht="57" customHeight="1">
      <c r="A1395" s="13" t="s">
        <v>5744</v>
      </c>
      <c r="B1395" s="13" t="s">
        <v>1339</v>
      </c>
      <c r="C1395" s="13" t="s">
        <v>6465</v>
      </c>
      <c r="D1395" s="27" t="s">
        <v>6858</v>
      </c>
      <c r="E1395" s="5"/>
      <c r="F1395" s="5" t="s">
        <v>6467</v>
      </c>
      <c r="G1395" s="1" t="s">
        <v>6468</v>
      </c>
      <c r="H1395" s="1" t="s">
        <v>6469</v>
      </c>
      <c r="I1395" s="33" t="s">
        <v>6470</v>
      </c>
      <c r="J1395" s="76" t="s">
        <v>6471</v>
      </c>
      <c r="K1395" s="5" t="s">
        <v>604</v>
      </c>
      <c r="L1395" s="19" t="s">
        <v>606</v>
      </c>
      <c r="M1395" s="28">
        <v>46231</v>
      </c>
      <c r="N1395" s="29">
        <v>46267</v>
      </c>
      <c r="O1395" s="13" t="s">
        <v>132</v>
      </c>
      <c r="P1395" s="22" t="s">
        <v>1046</v>
      </c>
      <c r="Q1395" s="22">
        <v>800</v>
      </c>
      <c r="R1395" s="23" t="s">
        <v>181</v>
      </c>
      <c r="S1395" s="6" t="s">
        <v>181</v>
      </c>
      <c r="T1395" s="5"/>
      <c r="U1395" s="5" t="s">
        <v>174</v>
      </c>
      <c r="V1395" s="75" t="s">
        <v>6777</v>
      </c>
      <c r="W1395" s="5" t="s">
        <v>181</v>
      </c>
      <c r="X1395" s="5"/>
      <c r="Y1395" s="5"/>
      <c r="Z1395" s="1" t="s">
        <v>1039</v>
      </c>
      <c r="AA1395" s="7">
        <v>0.95</v>
      </c>
      <c r="AB1395" s="5"/>
      <c r="AC1395" s="5"/>
      <c r="AD1395" s="6"/>
      <c r="AE1395" s="5"/>
      <c r="AF1395" s="5" t="str">
        <f t="shared" si="21"/>
        <v>Y</v>
      </c>
      <c r="AG1395" s="5"/>
      <c r="AH1395" s="17">
        <v>1</v>
      </c>
      <c r="AI1395" s="1" t="s">
        <v>3539</v>
      </c>
      <c r="AJ1395" s="46" t="s">
        <v>268</v>
      </c>
      <c r="AK1395" s="98" t="s">
        <v>269</v>
      </c>
      <c r="AL1395" s="25" t="s">
        <v>182</v>
      </c>
      <c r="AM1395" s="100"/>
    </row>
    <row r="1396" spans="1:39" ht="57" customHeight="1">
      <c r="A1396" s="13" t="s">
        <v>5744</v>
      </c>
      <c r="B1396" s="13" t="s">
        <v>1339</v>
      </c>
      <c r="C1396" s="13" t="s">
        <v>6479</v>
      </c>
      <c r="D1396" s="27" t="s">
        <v>6859</v>
      </c>
      <c r="E1396" s="5"/>
      <c r="F1396" s="5" t="s">
        <v>6481</v>
      </c>
      <c r="G1396" s="1" t="s">
        <v>6482</v>
      </c>
      <c r="H1396" s="1" t="s">
        <v>6482</v>
      </c>
      <c r="I1396" s="33" t="s">
        <v>6483</v>
      </c>
      <c r="J1396" s="76" t="s">
        <v>6484</v>
      </c>
      <c r="K1396" s="5" t="s">
        <v>604</v>
      </c>
      <c r="L1396" s="19" t="s">
        <v>606</v>
      </c>
      <c r="M1396" s="28">
        <v>46231</v>
      </c>
      <c r="N1396" s="29">
        <v>46267</v>
      </c>
      <c r="O1396" s="13" t="s">
        <v>132</v>
      </c>
      <c r="P1396" s="22" t="s">
        <v>1046</v>
      </c>
      <c r="Q1396" s="22">
        <v>800</v>
      </c>
      <c r="R1396" s="23" t="s">
        <v>132</v>
      </c>
      <c r="S1396" s="6" t="s">
        <v>181</v>
      </c>
      <c r="T1396" s="5"/>
      <c r="U1396" s="5" t="s">
        <v>174</v>
      </c>
      <c r="V1396" s="75" t="s">
        <v>6820</v>
      </c>
      <c r="W1396" s="5" t="s">
        <v>181</v>
      </c>
      <c r="X1396" s="5"/>
      <c r="Y1396" s="5"/>
      <c r="Z1396" s="1" t="s">
        <v>1039</v>
      </c>
      <c r="AA1396" s="7">
        <v>0.95</v>
      </c>
      <c r="AB1396" s="5"/>
      <c r="AC1396" s="5"/>
      <c r="AD1396" s="6"/>
      <c r="AE1396" s="5"/>
      <c r="AF1396" s="5" t="str">
        <f t="shared" si="21"/>
        <v>Y</v>
      </c>
      <c r="AG1396" s="5"/>
      <c r="AH1396" s="17">
        <v>1</v>
      </c>
      <c r="AI1396" s="1" t="s">
        <v>6479</v>
      </c>
      <c r="AJ1396" s="46" t="s">
        <v>268</v>
      </c>
      <c r="AK1396" s="98" t="s">
        <v>269</v>
      </c>
      <c r="AL1396" s="25" t="s">
        <v>182</v>
      </c>
      <c r="AM1396" s="100"/>
    </row>
    <row r="1397" spans="1:39" ht="57" customHeight="1">
      <c r="A1397" s="13" t="s">
        <v>5744</v>
      </c>
      <c r="B1397" s="13" t="s">
        <v>1339</v>
      </c>
      <c r="C1397" s="13" t="s">
        <v>3505</v>
      </c>
      <c r="D1397" s="27" t="s">
        <v>6860</v>
      </c>
      <c r="E1397" s="5"/>
      <c r="F1397" s="5" t="s">
        <v>3507</v>
      </c>
      <c r="G1397" s="1" t="s">
        <v>6486</v>
      </c>
      <c r="H1397" s="1" t="s">
        <v>6486</v>
      </c>
      <c r="I1397" s="33" t="s">
        <v>6487</v>
      </c>
      <c r="J1397" s="76" t="s">
        <v>6487</v>
      </c>
      <c r="K1397" s="5" t="s">
        <v>604</v>
      </c>
      <c r="L1397" s="19" t="s">
        <v>606</v>
      </c>
      <c r="M1397" s="28">
        <v>46231</v>
      </c>
      <c r="N1397" s="29">
        <v>46267</v>
      </c>
      <c r="O1397" s="13" t="s">
        <v>132</v>
      </c>
      <c r="P1397" s="22" t="s">
        <v>1046</v>
      </c>
      <c r="Q1397" s="22">
        <v>800</v>
      </c>
      <c r="R1397" s="23" t="s">
        <v>132</v>
      </c>
      <c r="S1397" s="6" t="s">
        <v>181</v>
      </c>
      <c r="T1397" s="5"/>
      <c r="U1397" s="5" t="s">
        <v>134</v>
      </c>
      <c r="V1397" s="75" t="s">
        <v>6861</v>
      </c>
      <c r="W1397" s="5" t="s">
        <v>181</v>
      </c>
      <c r="X1397" s="5"/>
      <c r="Y1397" s="5"/>
      <c r="Z1397" s="1" t="s">
        <v>1039</v>
      </c>
      <c r="AA1397" s="7">
        <v>0.95</v>
      </c>
      <c r="AB1397" s="5"/>
      <c r="AC1397" s="5"/>
      <c r="AD1397" s="6"/>
      <c r="AE1397" s="5"/>
      <c r="AF1397" s="5" t="str">
        <f t="shared" si="21"/>
        <v>Y</v>
      </c>
      <c r="AG1397" s="5"/>
      <c r="AH1397" s="17">
        <v>1</v>
      </c>
      <c r="AI1397" s="1" t="s">
        <v>3505</v>
      </c>
      <c r="AJ1397" s="46" t="s">
        <v>268</v>
      </c>
      <c r="AK1397" s="98" t="s">
        <v>269</v>
      </c>
      <c r="AL1397" s="25" t="s">
        <v>182</v>
      </c>
      <c r="AM1397" s="100"/>
    </row>
    <row r="1398" spans="1:39" ht="57" customHeight="1">
      <c r="A1398" s="13" t="s">
        <v>5744</v>
      </c>
      <c r="B1398" s="13" t="s">
        <v>1339</v>
      </c>
      <c r="C1398" s="13" t="s">
        <v>6489</v>
      </c>
      <c r="D1398" s="27" t="s">
        <v>6862</v>
      </c>
      <c r="E1398" s="5"/>
      <c r="F1398" s="5" t="s">
        <v>6491</v>
      </c>
      <c r="G1398" s="1" t="s">
        <v>6492</v>
      </c>
      <c r="H1398" s="1" t="s">
        <v>6492</v>
      </c>
      <c r="I1398" s="33" t="s">
        <v>6493</v>
      </c>
      <c r="J1398" s="76" t="s">
        <v>6493</v>
      </c>
      <c r="K1398" s="5" t="s">
        <v>604</v>
      </c>
      <c r="L1398" s="19" t="s">
        <v>606</v>
      </c>
      <c r="M1398" s="28">
        <v>46231</v>
      </c>
      <c r="N1398" s="29">
        <v>46267</v>
      </c>
      <c r="O1398" s="13" t="s">
        <v>132</v>
      </c>
      <c r="P1398" s="22" t="s">
        <v>1046</v>
      </c>
      <c r="Q1398" s="22">
        <v>800</v>
      </c>
      <c r="R1398" s="23" t="s">
        <v>132</v>
      </c>
      <c r="S1398" s="6" t="s">
        <v>181</v>
      </c>
      <c r="T1398" s="5"/>
      <c r="U1398" s="5" t="s">
        <v>134</v>
      </c>
      <c r="V1398" s="75" t="s">
        <v>6863</v>
      </c>
      <c r="W1398" s="5" t="s">
        <v>181</v>
      </c>
      <c r="X1398" s="5"/>
      <c r="Y1398" s="5"/>
      <c r="Z1398" s="1" t="s">
        <v>1039</v>
      </c>
      <c r="AA1398" s="7">
        <v>0.95</v>
      </c>
      <c r="AB1398" s="5"/>
      <c r="AC1398" s="5"/>
      <c r="AD1398" s="6"/>
      <c r="AE1398" s="5"/>
      <c r="AF1398" s="5" t="str">
        <f t="shared" si="21"/>
        <v>Y</v>
      </c>
      <c r="AG1398" s="5"/>
      <c r="AH1398" s="17">
        <v>1</v>
      </c>
      <c r="AI1398" s="1" t="s">
        <v>6489</v>
      </c>
      <c r="AJ1398" s="46" t="s">
        <v>268</v>
      </c>
      <c r="AK1398" s="98" t="s">
        <v>269</v>
      </c>
      <c r="AL1398" s="25" t="s">
        <v>182</v>
      </c>
      <c r="AM1398" s="100"/>
    </row>
    <row r="1399" spans="1:39" ht="57" customHeight="1">
      <c r="A1399" s="13" t="s">
        <v>5744</v>
      </c>
      <c r="B1399" s="13" t="s">
        <v>1339</v>
      </c>
      <c r="C1399" s="13" t="s">
        <v>6495</v>
      </c>
      <c r="D1399" s="27" t="s">
        <v>6864</v>
      </c>
      <c r="E1399" s="5"/>
      <c r="F1399" s="5" t="s">
        <v>6497</v>
      </c>
      <c r="G1399" s="1" t="s">
        <v>6498</v>
      </c>
      <c r="H1399" s="1" t="s">
        <v>6499</v>
      </c>
      <c r="I1399" s="33" t="s">
        <v>6500</v>
      </c>
      <c r="J1399" s="76" t="s">
        <v>6501</v>
      </c>
      <c r="K1399" s="5" t="s">
        <v>604</v>
      </c>
      <c r="L1399" s="19" t="s">
        <v>606</v>
      </c>
      <c r="M1399" s="28">
        <v>46231</v>
      </c>
      <c r="N1399" s="29">
        <v>46267</v>
      </c>
      <c r="O1399" s="13" t="s">
        <v>132</v>
      </c>
      <c r="P1399" s="22" t="s">
        <v>1046</v>
      </c>
      <c r="Q1399" s="22">
        <v>800</v>
      </c>
      <c r="R1399" s="23" t="s">
        <v>132</v>
      </c>
      <c r="S1399" s="6" t="s">
        <v>181</v>
      </c>
      <c r="T1399" s="5"/>
      <c r="U1399" s="5" t="s">
        <v>134</v>
      </c>
      <c r="V1399" s="75" t="s">
        <v>6865</v>
      </c>
      <c r="W1399" s="5" t="s">
        <v>181</v>
      </c>
      <c r="X1399" s="5"/>
      <c r="Y1399" s="5"/>
      <c r="Z1399" s="1" t="s">
        <v>1039</v>
      </c>
      <c r="AA1399" s="7">
        <v>0.95</v>
      </c>
      <c r="AB1399" s="5"/>
      <c r="AC1399" s="5"/>
      <c r="AD1399" s="6"/>
      <c r="AE1399" s="5"/>
      <c r="AF1399" s="5" t="str">
        <f t="shared" si="21"/>
        <v>Y</v>
      </c>
      <c r="AG1399" s="5"/>
      <c r="AH1399" s="17">
        <v>1</v>
      </c>
      <c r="AI1399" s="1" t="s">
        <v>6495</v>
      </c>
      <c r="AJ1399" s="46" t="s">
        <v>268</v>
      </c>
      <c r="AK1399" s="98" t="s">
        <v>269</v>
      </c>
      <c r="AL1399" s="25" t="s">
        <v>182</v>
      </c>
      <c r="AM1399" s="100"/>
    </row>
    <row r="1400" spans="1:39" ht="57" customHeight="1">
      <c r="A1400" s="13" t="s">
        <v>5744</v>
      </c>
      <c r="B1400" s="13" t="s">
        <v>1339</v>
      </c>
      <c r="C1400" s="13" t="s">
        <v>6503</v>
      </c>
      <c r="D1400" s="27" t="s">
        <v>6866</v>
      </c>
      <c r="E1400" s="5"/>
      <c r="F1400" s="5" t="s">
        <v>6505</v>
      </c>
      <c r="G1400" s="1" t="s">
        <v>6506</v>
      </c>
      <c r="H1400" s="1" t="s">
        <v>6506</v>
      </c>
      <c r="I1400" s="33" t="s">
        <v>6507</v>
      </c>
      <c r="J1400" s="76" t="s">
        <v>6508</v>
      </c>
      <c r="K1400" s="5" t="s">
        <v>604</v>
      </c>
      <c r="L1400" s="19" t="s">
        <v>606</v>
      </c>
      <c r="M1400" s="28">
        <v>46231</v>
      </c>
      <c r="N1400" s="29">
        <v>46267</v>
      </c>
      <c r="O1400" s="13" t="s">
        <v>132</v>
      </c>
      <c r="P1400" s="22" t="s">
        <v>1046</v>
      </c>
      <c r="Q1400" s="22">
        <v>800</v>
      </c>
      <c r="R1400" s="23" t="s">
        <v>132</v>
      </c>
      <c r="S1400" s="6" t="s">
        <v>181</v>
      </c>
      <c r="T1400" s="5"/>
      <c r="U1400" s="5" t="s">
        <v>134</v>
      </c>
      <c r="V1400" s="75" t="s">
        <v>6867</v>
      </c>
      <c r="W1400" s="5" t="s">
        <v>181</v>
      </c>
      <c r="X1400" s="5"/>
      <c r="Y1400" s="5"/>
      <c r="Z1400" s="1" t="s">
        <v>1039</v>
      </c>
      <c r="AA1400" s="7">
        <v>0.95</v>
      </c>
      <c r="AB1400" s="5"/>
      <c r="AC1400" s="5"/>
      <c r="AD1400" s="6"/>
      <c r="AE1400" s="5"/>
      <c r="AF1400" s="5" t="str">
        <f t="shared" si="21"/>
        <v>Y</v>
      </c>
      <c r="AG1400" s="5"/>
      <c r="AH1400" s="17">
        <v>1</v>
      </c>
      <c r="AI1400" s="1" t="s">
        <v>6510</v>
      </c>
      <c r="AJ1400" s="46" t="s">
        <v>268</v>
      </c>
      <c r="AK1400" s="98" t="s">
        <v>269</v>
      </c>
      <c r="AL1400" s="25" t="s">
        <v>182</v>
      </c>
      <c r="AM1400" s="100"/>
    </row>
    <row r="1401" spans="1:39" ht="57" customHeight="1">
      <c r="A1401" s="13" t="s">
        <v>5744</v>
      </c>
      <c r="B1401" s="13" t="s">
        <v>1339</v>
      </c>
      <c r="C1401" s="13" t="s">
        <v>3526</v>
      </c>
      <c r="D1401" s="27" t="s">
        <v>6868</v>
      </c>
      <c r="E1401" s="5"/>
      <c r="F1401" s="5" t="s">
        <v>3528</v>
      </c>
      <c r="G1401" s="1" t="s">
        <v>6513</v>
      </c>
      <c r="H1401" s="1" t="s">
        <v>6513</v>
      </c>
      <c r="I1401" s="33" t="s">
        <v>6514</v>
      </c>
      <c r="J1401" s="76" t="s">
        <v>6515</v>
      </c>
      <c r="K1401" s="5" t="s">
        <v>604</v>
      </c>
      <c r="L1401" s="19" t="s">
        <v>606</v>
      </c>
      <c r="M1401" s="28">
        <v>46231</v>
      </c>
      <c r="N1401" s="29">
        <v>46267</v>
      </c>
      <c r="O1401" s="13" t="s">
        <v>132</v>
      </c>
      <c r="P1401" s="22" t="s">
        <v>1046</v>
      </c>
      <c r="Q1401" s="22">
        <v>800</v>
      </c>
      <c r="R1401" s="23" t="s">
        <v>181</v>
      </c>
      <c r="S1401" s="6" t="s">
        <v>181</v>
      </c>
      <c r="T1401" s="5"/>
      <c r="U1401" s="5" t="s">
        <v>174</v>
      </c>
      <c r="V1401" s="75" t="s">
        <v>6869</v>
      </c>
      <c r="W1401" s="5" t="s">
        <v>181</v>
      </c>
      <c r="X1401" s="5"/>
      <c r="Y1401" s="5"/>
      <c r="Z1401" s="1" t="s">
        <v>1039</v>
      </c>
      <c r="AA1401" s="7">
        <v>0.95</v>
      </c>
      <c r="AB1401" s="5"/>
      <c r="AC1401" s="5"/>
      <c r="AD1401" s="6"/>
      <c r="AE1401" s="5"/>
      <c r="AF1401" s="5" t="str">
        <f t="shared" si="21"/>
        <v>Y</v>
      </c>
      <c r="AG1401" s="5"/>
      <c r="AH1401" s="17">
        <v>1</v>
      </c>
      <c r="AI1401" s="1" t="s">
        <v>3526</v>
      </c>
      <c r="AJ1401" s="46" t="s">
        <v>268</v>
      </c>
      <c r="AK1401" s="98" t="s">
        <v>269</v>
      </c>
      <c r="AL1401" s="25" t="s">
        <v>182</v>
      </c>
      <c r="AM1401" s="100"/>
    </row>
    <row r="1402" spans="1:39" ht="57" customHeight="1">
      <c r="A1402" s="13" t="s">
        <v>5744</v>
      </c>
      <c r="B1402" s="13" t="s">
        <v>1339</v>
      </c>
      <c r="C1402" s="13" t="s">
        <v>6517</v>
      </c>
      <c r="D1402" s="27" t="s">
        <v>6870</v>
      </c>
      <c r="E1402" s="5"/>
      <c r="F1402" s="5" t="s">
        <v>6519</v>
      </c>
      <c r="G1402" s="1" t="s">
        <v>6520</v>
      </c>
      <c r="H1402" s="1" t="s">
        <v>6521</v>
      </c>
      <c r="I1402" s="33" t="s">
        <v>6522</v>
      </c>
      <c r="J1402" s="76" t="s">
        <v>6523</v>
      </c>
      <c r="K1402" s="5" t="s">
        <v>604</v>
      </c>
      <c r="L1402" s="19" t="s">
        <v>606</v>
      </c>
      <c r="M1402" s="28">
        <v>46231</v>
      </c>
      <c r="N1402" s="29">
        <v>46267</v>
      </c>
      <c r="O1402" s="13" t="s">
        <v>132</v>
      </c>
      <c r="P1402" s="22" t="s">
        <v>1046</v>
      </c>
      <c r="Q1402" s="22">
        <v>800</v>
      </c>
      <c r="R1402" s="23" t="s">
        <v>181</v>
      </c>
      <c r="S1402" s="6" t="s">
        <v>181</v>
      </c>
      <c r="T1402" s="5"/>
      <c r="U1402" s="5" t="s">
        <v>174</v>
      </c>
      <c r="V1402" s="75" t="s">
        <v>6767</v>
      </c>
      <c r="W1402" s="5" t="s">
        <v>181</v>
      </c>
      <c r="X1402" s="5"/>
      <c r="Y1402" s="5"/>
      <c r="Z1402" s="1" t="s">
        <v>1039</v>
      </c>
      <c r="AA1402" s="7">
        <v>0.95</v>
      </c>
      <c r="AB1402" s="5"/>
      <c r="AC1402" s="5"/>
      <c r="AD1402" s="6"/>
      <c r="AE1402" s="5"/>
      <c r="AF1402" s="5" t="str">
        <f t="shared" si="21"/>
        <v>Y</v>
      </c>
      <c r="AG1402" s="5"/>
      <c r="AH1402" s="17">
        <v>1</v>
      </c>
      <c r="AI1402" s="1" t="s">
        <v>6524</v>
      </c>
      <c r="AJ1402" s="46" t="s">
        <v>268</v>
      </c>
      <c r="AK1402" s="98" t="s">
        <v>269</v>
      </c>
      <c r="AL1402" s="25" t="s">
        <v>182</v>
      </c>
      <c r="AM1402" s="100"/>
    </row>
    <row r="1403" spans="1:39" ht="57" customHeight="1">
      <c r="A1403" s="13" t="s">
        <v>5744</v>
      </c>
      <c r="B1403" s="13" t="s">
        <v>1339</v>
      </c>
      <c r="C1403" s="13" t="s">
        <v>6525</v>
      </c>
      <c r="D1403" s="27" t="s">
        <v>6871</v>
      </c>
      <c r="E1403" s="5"/>
      <c r="F1403" s="5" t="s">
        <v>6527</v>
      </c>
      <c r="G1403" s="1" t="s">
        <v>6528</v>
      </c>
      <c r="H1403" s="1" t="s">
        <v>6529</v>
      </c>
      <c r="I1403" s="33" t="s">
        <v>6530</v>
      </c>
      <c r="J1403" s="76" t="s">
        <v>6531</v>
      </c>
      <c r="K1403" s="5" t="s">
        <v>604</v>
      </c>
      <c r="L1403" s="19" t="s">
        <v>606</v>
      </c>
      <c r="M1403" s="28">
        <v>46231</v>
      </c>
      <c r="N1403" s="29">
        <v>46267</v>
      </c>
      <c r="O1403" s="13" t="s">
        <v>132</v>
      </c>
      <c r="P1403" s="22" t="s">
        <v>1046</v>
      </c>
      <c r="Q1403" s="22">
        <v>800</v>
      </c>
      <c r="R1403" s="23" t="s">
        <v>181</v>
      </c>
      <c r="S1403" s="6" t="s">
        <v>181</v>
      </c>
      <c r="T1403" s="5"/>
      <c r="U1403" s="5" t="s">
        <v>174</v>
      </c>
      <c r="V1403" s="75" t="s">
        <v>6767</v>
      </c>
      <c r="W1403" s="5" t="s">
        <v>181</v>
      </c>
      <c r="X1403" s="5"/>
      <c r="Y1403" s="5"/>
      <c r="Z1403" s="1" t="s">
        <v>1039</v>
      </c>
      <c r="AA1403" s="7">
        <v>0.95</v>
      </c>
      <c r="AB1403" s="5"/>
      <c r="AC1403" s="5"/>
      <c r="AD1403" s="6"/>
      <c r="AE1403" s="5"/>
      <c r="AF1403" s="5" t="str">
        <f t="shared" si="21"/>
        <v>Y</v>
      </c>
      <c r="AG1403" s="5"/>
      <c r="AH1403" s="17">
        <v>1</v>
      </c>
      <c r="AI1403" s="1" t="s">
        <v>6532</v>
      </c>
      <c r="AJ1403" s="46" t="s">
        <v>268</v>
      </c>
      <c r="AK1403" s="98" t="s">
        <v>269</v>
      </c>
      <c r="AL1403" s="25" t="s">
        <v>182</v>
      </c>
      <c r="AM1403" s="100"/>
    </row>
    <row r="1404" spans="1:39" ht="57" customHeight="1">
      <c r="A1404" s="13" t="s">
        <v>5744</v>
      </c>
      <c r="B1404" s="13" t="s">
        <v>1339</v>
      </c>
      <c r="C1404" s="13" t="s">
        <v>6533</v>
      </c>
      <c r="D1404" s="27" t="s">
        <v>6872</v>
      </c>
      <c r="E1404" s="5"/>
      <c r="F1404" s="5" t="s">
        <v>6535</v>
      </c>
      <c r="G1404" s="1" t="s">
        <v>6536</v>
      </c>
      <c r="H1404" s="1" t="s">
        <v>6537</v>
      </c>
      <c r="I1404" s="33" t="s">
        <v>6538</v>
      </c>
      <c r="J1404" s="76" t="s">
        <v>6539</v>
      </c>
      <c r="K1404" s="5" t="s">
        <v>604</v>
      </c>
      <c r="L1404" s="19" t="s">
        <v>606</v>
      </c>
      <c r="M1404" s="28">
        <v>46231</v>
      </c>
      <c r="N1404" s="29">
        <v>46267</v>
      </c>
      <c r="O1404" s="13" t="s">
        <v>132</v>
      </c>
      <c r="P1404" s="22" t="s">
        <v>1046</v>
      </c>
      <c r="Q1404" s="22">
        <v>800</v>
      </c>
      <c r="R1404" s="23" t="s">
        <v>181</v>
      </c>
      <c r="S1404" s="6" t="s">
        <v>181</v>
      </c>
      <c r="T1404" s="5"/>
      <c r="U1404" s="5" t="s">
        <v>174</v>
      </c>
      <c r="V1404" s="75" t="s">
        <v>6767</v>
      </c>
      <c r="W1404" s="5" t="s">
        <v>181</v>
      </c>
      <c r="X1404" s="5"/>
      <c r="Y1404" s="5"/>
      <c r="Z1404" s="1" t="s">
        <v>1039</v>
      </c>
      <c r="AA1404" s="7">
        <v>0.95</v>
      </c>
      <c r="AB1404" s="5"/>
      <c r="AC1404" s="5"/>
      <c r="AD1404" s="6"/>
      <c r="AE1404" s="5"/>
      <c r="AF1404" s="5" t="str">
        <f t="shared" si="21"/>
        <v>Y</v>
      </c>
      <c r="AG1404" s="5"/>
      <c r="AH1404" s="17">
        <v>1</v>
      </c>
      <c r="AI1404" s="1" t="s">
        <v>6540</v>
      </c>
      <c r="AJ1404" s="46" t="s">
        <v>268</v>
      </c>
      <c r="AK1404" s="98" t="s">
        <v>269</v>
      </c>
      <c r="AL1404" s="25" t="s">
        <v>182</v>
      </c>
      <c r="AM1404" s="100"/>
    </row>
    <row r="1405" spans="1:39" ht="57" customHeight="1">
      <c r="A1405" s="13" t="s">
        <v>5744</v>
      </c>
      <c r="B1405" s="13" t="s">
        <v>1339</v>
      </c>
      <c r="C1405" s="13" t="s">
        <v>6541</v>
      </c>
      <c r="D1405" s="27" t="s">
        <v>6873</v>
      </c>
      <c r="E1405" s="5"/>
      <c r="F1405" s="5" t="s">
        <v>6543</v>
      </c>
      <c r="G1405" s="1" t="s">
        <v>6544</v>
      </c>
      <c r="H1405" s="1" t="s">
        <v>6545</v>
      </c>
      <c r="I1405" s="33" t="s">
        <v>6546</v>
      </c>
      <c r="J1405" s="76" t="s">
        <v>6547</v>
      </c>
      <c r="K1405" s="5" t="s">
        <v>604</v>
      </c>
      <c r="L1405" s="19" t="s">
        <v>606</v>
      </c>
      <c r="M1405" s="28">
        <v>46231</v>
      </c>
      <c r="N1405" s="29">
        <v>46267</v>
      </c>
      <c r="O1405" s="13" t="s">
        <v>132</v>
      </c>
      <c r="P1405" s="22" t="s">
        <v>1046</v>
      </c>
      <c r="Q1405" s="22">
        <v>800</v>
      </c>
      <c r="R1405" s="23" t="s">
        <v>181</v>
      </c>
      <c r="S1405" s="6" t="s">
        <v>181</v>
      </c>
      <c r="T1405" s="5"/>
      <c r="U1405" s="5" t="s">
        <v>174</v>
      </c>
      <c r="V1405" s="75" t="s">
        <v>6767</v>
      </c>
      <c r="W1405" s="5" t="s">
        <v>181</v>
      </c>
      <c r="X1405" s="5"/>
      <c r="Y1405" s="5"/>
      <c r="Z1405" s="1" t="s">
        <v>1039</v>
      </c>
      <c r="AA1405" s="7">
        <v>0.95</v>
      </c>
      <c r="AB1405" s="5"/>
      <c r="AC1405" s="5"/>
      <c r="AD1405" s="6"/>
      <c r="AE1405" s="5"/>
      <c r="AF1405" s="5" t="str">
        <f t="shared" si="21"/>
        <v>Y</v>
      </c>
      <c r="AG1405" s="5"/>
      <c r="AH1405" s="17">
        <v>1</v>
      </c>
      <c r="AI1405" s="1" t="s">
        <v>6548</v>
      </c>
      <c r="AJ1405" s="46" t="s">
        <v>268</v>
      </c>
      <c r="AK1405" s="98" t="s">
        <v>269</v>
      </c>
      <c r="AL1405" s="25" t="s">
        <v>182</v>
      </c>
      <c r="AM1405" s="100"/>
    </row>
    <row r="1406" spans="1:39" ht="57" customHeight="1">
      <c r="A1406" s="13" t="s">
        <v>5744</v>
      </c>
      <c r="B1406" s="13" t="s">
        <v>1339</v>
      </c>
      <c r="C1406" s="13" t="s">
        <v>6556</v>
      </c>
      <c r="D1406" s="27" t="s">
        <v>6874</v>
      </c>
      <c r="E1406" s="5"/>
      <c r="F1406" s="5" t="s">
        <v>6558</v>
      </c>
      <c r="G1406" s="1" t="s">
        <v>6559</v>
      </c>
      <c r="H1406" s="1" t="s">
        <v>6560</v>
      </c>
      <c r="I1406" s="33" t="s">
        <v>6561</v>
      </c>
      <c r="J1406" s="76" t="s">
        <v>6562</v>
      </c>
      <c r="K1406" s="5" t="s">
        <v>604</v>
      </c>
      <c r="L1406" s="19" t="s">
        <v>606</v>
      </c>
      <c r="M1406" s="28">
        <v>46231</v>
      </c>
      <c r="N1406" s="29">
        <v>46267</v>
      </c>
      <c r="O1406" s="13" t="s">
        <v>132</v>
      </c>
      <c r="P1406" s="22" t="s">
        <v>1046</v>
      </c>
      <c r="Q1406" s="22">
        <v>800</v>
      </c>
      <c r="R1406" s="23" t="s">
        <v>181</v>
      </c>
      <c r="S1406" s="6" t="s">
        <v>181</v>
      </c>
      <c r="T1406" s="5"/>
      <c r="U1406" s="5" t="s">
        <v>174</v>
      </c>
      <c r="V1406" s="75" t="s">
        <v>6767</v>
      </c>
      <c r="W1406" s="5" t="s">
        <v>181</v>
      </c>
      <c r="X1406" s="5"/>
      <c r="Y1406" s="5"/>
      <c r="Z1406" s="1" t="s">
        <v>1039</v>
      </c>
      <c r="AA1406" s="7">
        <v>0.95</v>
      </c>
      <c r="AB1406" s="5"/>
      <c r="AC1406" s="5"/>
      <c r="AD1406" s="6"/>
      <c r="AE1406" s="5"/>
      <c r="AF1406" s="5" t="str">
        <f t="shared" si="21"/>
        <v>Y</v>
      </c>
      <c r="AG1406" s="5"/>
      <c r="AH1406" s="17">
        <v>1</v>
      </c>
      <c r="AI1406" s="1" t="s">
        <v>6563</v>
      </c>
      <c r="AJ1406" s="46" t="s">
        <v>268</v>
      </c>
      <c r="AK1406" s="98" t="s">
        <v>269</v>
      </c>
      <c r="AL1406" s="25" t="s">
        <v>182</v>
      </c>
      <c r="AM1406" s="100"/>
    </row>
    <row r="1407" spans="1:39" ht="57" customHeight="1">
      <c r="A1407" s="13" t="s">
        <v>5744</v>
      </c>
      <c r="B1407" s="13" t="s">
        <v>1339</v>
      </c>
      <c r="C1407" s="13" t="s">
        <v>6564</v>
      </c>
      <c r="D1407" s="27" t="s">
        <v>6875</v>
      </c>
      <c r="E1407" s="5"/>
      <c r="F1407" s="5" t="s">
        <v>6566</v>
      </c>
      <c r="G1407" s="1" t="s">
        <v>6567</v>
      </c>
      <c r="H1407" s="1" t="s">
        <v>6567</v>
      </c>
      <c r="I1407" s="33" t="s">
        <v>6568</v>
      </c>
      <c r="J1407" s="76" t="s">
        <v>6569</v>
      </c>
      <c r="K1407" s="5" t="s">
        <v>604</v>
      </c>
      <c r="L1407" s="19" t="s">
        <v>606</v>
      </c>
      <c r="M1407" s="28">
        <v>46231</v>
      </c>
      <c r="N1407" s="29">
        <v>46267</v>
      </c>
      <c r="O1407" s="13" t="s">
        <v>132</v>
      </c>
      <c r="P1407" s="22" t="s">
        <v>1046</v>
      </c>
      <c r="Q1407" s="22">
        <v>800</v>
      </c>
      <c r="R1407" s="23" t="s">
        <v>181</v>
      </c>
      <c r="S1407" s="6" t="s">
        <v>181</v>
      </c>
      <c r="T1407" s="5"/>
      <c r="U1407" s="5" t="s">
        <v>174</v>
      </c>
      <c r="V1407" s="75" t="s">
        <v>6767</v>
      </c>
      <c r="W1407" s="5" t="s">
        <v>181</v>
      </c>
      <c r="X1407" s="5"/>
      <c r="Y1407" s="5"/>
      <c r="Z1407" s="1" t="s">
        <v>1039</v>
      </c>
      <c r="AA1407" s="7">
        <v>0.95</v>
      </c>
      <c r="AB1407" s="5"/>
      <c r="AC1407" s="5"/>
      <c r="AD1407" s="6"/>
      <c r="AE1407" s="5"/>
      <c r="AF1407" s="5" t="str">
        <f t="shared" si="21"/>
        <v>Y</v>
      </c>
      <c r="AG1407" s="5"/>
      <c r="AH1407" s="17">
        <v>1</v>
      </c>
      <c r="AI1407" s="1" t="s">
        <v>6570</v>
      </c>
      <c r="AJ1407" s="46" t="s">
        <v>268</v>
      </c>
      <c r="AK1407" s="98" t="s">
        <v>269</v>
      </c>
      <c r="AL1407" s="25" t="s">
        <v>182</v>
      </c>
      <c r="AM1407" s="100"/>
    </row>
    <row r="1408" spans="1:39" ht="57" customHeight="1">
      <c r="A1408" s="13" t="s">
        <v>5744</v>
      </c>
      <c r="B1408" s="13" t="s">
        <v>1339</v>
      </c>
      <c r="C1408" s="13" t="s">
        <v>6571</v>
      </c>
      <c r="D1408" s="27" t="s">
        <v>6876</v>
      </c>
      <c r="E1408" s="5"/>
      <c r="F1408" s="5" t="s">
        <v>6573</v>
      </c>
      <c r="G1408" s="1" t="s">
        <v>6574</v>
      </c>
      <c r="H1408" s="1" t="s">
        <v>6574</v>
      </c>
      <c r="I1408" s="33" t="s">
        <v>6575</v>
      </c>
      <c r="J1408" s="76" t="s">
        <v>6576</v>
      </c>
      <c r="K1408" s="5" t="s">
        <v>604</v>
      </c>
      <c r="L1408" s="19" t="s">
        <v>606</v>
      </c>
      <c r="M1408" s="28">
        <v>46231</v>
      </c>
      <c r="N1408" s="29">
        <v>46267</v>
      </c>
      <c r="O1408" s="13" t="s">
        <v>132</v>
      </c>
      <c r="P1408" s="22" t="s">
        <v>1046</v>
      </c>
      <c r="Q1408" s="22">
        <v>800</v>
      </c>
      <c r="R1408" s="23" t="s">
        <v>181</v>
      </c>
      <c r="S1408" s="6" t="s">
        <v>181</v>
      </c>
      <c r="T1408" s="5"/>
      <c r="U1408" s="5" t="s">
        <v>174</v>
      </c>
      <c r="V1408" s="75" t="s">
        <v>6767</v>
      </c>
      <c r="W1408" s="5" t="s">
        <v>181</v>
      </c>
      <c r="X1408" s="5"/>
      <c r="Y1408" s="5"/>
      <c r="Z1408" s="1" t="s">
        <v>1039</v>
      </c>
      <c r="AA1408" s="7">
        <v>0.95</v>
      </c>
      <c r="AB1408" s="5"/>
      <c r="AC1408" s="5"/>
      <c r="AD1408" s="6"/>
      <c r="AE1408" s="5"/>
      <c r="AF1408" s="5" t="str">
        <f t="shared" si="21"/>
        <v>Y</v>
      </c>
      <c r="AG1408" s="5"/>
      <c r="AH1408" s="17">
        <v>1</v>
      </c>
      <c r="AI1408" s="1" t="s">
        <v>6577</v>
      </c>
      <c r="AJ1408" s="46" t="s">
        <v>268</v>
      </c>
      <c r="AK1408" s="98" t="s">
        <v>269</v>
      </c>
      <c r="AL1408" s="25" t="s">
        <v>182</v>
      </c>
      <c r="AM1408" s="100"/>
    </row>
    <row r="1409" spans="1:39" ht="57" customHeight="1">
      <c r="A1409" s="13" t="s">
        <v>5744</v>
      </c>
      <c r="B1409" s="13" t="s">
        <v>1339</v>
      </c>
      <c r="C1409" s="13" t="s">
        <v>6578</v>
      </c>
      <c r="D1409" s="27" t="s">
        <v>6877</v>
      </c>
      <c r="E1409" s="5"/>
      <c r="F1409" s="5" t="s">
        <v>6580</v>
      </c>
      <c r="G1409" s="1" t="s">
        <v>6581</v>
      </c>
      <c r="H1409" s="1" t="s">
        <v>6582</v>
      </c>
      <c r="I1409" s="33" t="s">
        <v>6583</v>
      </c>
      <c r="J1409" s="76" t="s">
        <v>6584</v>
      </c>
      <c r="K1409" s="5" t="s">
        <v>604</v>
      </c>
      <c r="L1409" s="19" t="s">
        <v>606</v>
      </c>
      <c r="M1409" s="28">
        <v>46231</v>
      </c>
      <c r="N1409" s="29">
        <v>46267</v>
      </c>
      <c r="O1409" s="13" t="s">
        <v>132</v>
      </c>
      <c r="P1409" s="22" t="s">
        <v>1046</v>
      </c>
      <c r="Q1409" s="22">
        <v>800</v>
      </c>
      <c r="R1409" s="23" t="s">
        <v>181</v>
      </c>
      <c r="S1409" s="6" t="s">
        <v>181</v>
      </c>
      <c r="T1409" s="5"/>
      <c r="U1409" s="5" t="s">
        <v>174</v>
      </c>
      <c r="V1409" s="75" t="s">
        <v>6820</v>
      </c>
      <c r="W1409" s="5" t="s">
        <v>181</v>
      </c>
      <c r="X1409" s="5"/>
      <c r="Y1409" s="5"/>
      <c r="Z1409" s="1" t="s">
        <v>1039</v>
      </c>
      <c r="AA1409" s="7">
        <v>0.95</v>
      </c>
      <c r="AB1409" s="5"/>
      <c r="AC1409" s="5"/>
      <c r="AD1409" s="6"/>
      <c r="AE1409" s="5"/>
      <c r="AF1409" s="5" t="str">
        <f t="shared" si="21"/>
        <v>Y</v>
      </c>
      <c r="AG1409" s="5"/>
      <c r="AH1409" s="17">
        <v>1</v>
      </c>
      <c r="AI1409" s="1" t="s">
        <v>6585</v>
      </c>
      <c r="AJ1409" s="46" t="s">
        <v>268</v>
      </c>
      <c r="AK1409" s="98" t="s">
        <v>269</v>
      </c>
      <c r="AL1409" s="25" t="s">
        <v>182</v>
      </c>
      <c r="AM1409" s="100"/>
    </row>
    <row r="1410" spans="1:39" ht="57" customHeight="1">
      <c r="A1410" s="13" t="s">
        <v>5744</v>
      </c>
      <c r="B1410" s="13" t="s">
        <v>1339</v>
      </c>
      <c r="C1410" s="13" t="s">
        <v>6586</v>
      </c>
      <c r="D1410" s="27" t="s">
        <v>6878</v>
      </c>
      <c r="E1410" s="5"/>
      <c r="F1410" s="5" t="s">
        <v>6588</v>
      </c>
      <c r="G1410" s="1" t="s">
        <v>6589</v>
      </c>
      <c r="H1410" s="1" t="s">
        <v>6590</v>
      </c>
      <c r="I1410" s="33" t="s">
        <v>6591</v>
      </c>
      <c r="J1410" s="76" t="s">
        <v>6592</v>
      </c>
      <c r="K1410" s="5" t="s">
        <v>604</v>
      </c>
      <c r="L1410" s="19" t="s">
        <v>606</v>
      </c>
      <c r="M1410" s="28">
        <v>46231</v>
      </c>
      <c r="N1410" s="29">
        <v>46267</v>
      </c>
      <c r="O1410" s="13" t="s">
        <v>132</v>
      </c>
      <c r="P1410" s="22" t="s">
        <v>1046</v>
      </c>
      <c r="Q1410" s="22">
        <v>800</v>
      </c>
      <c r="R1410" s="23" t="s">
        <v>181</v>
      </c>
      <c r="S1410" s="6" t="s">
        <v>181</v>
      </c>
      <c r="T1410" s="5"/>
      <c r="U1410" s="5" t="s">
        <v>174</v>
      </c>
      <c r="V1410" s="75" t="s">
        <v>6767</v>
      </c>
      <c r="W1410" s="5" t="s">
        <v>181</v>
      </c>
      <c r="X1410" s="5"/>
      <c r="Y1410" s="5"/>
      <c r="Z1410" s="1" t="s">
        <v>1039</v>
      </c>
      <c r="AA1410" s="7">
        <v>0.95</v>
      </c>
      <c r="AB1410" s="5"/>
      <c r="AC1410" s="5"/>
      <c r="AD1410" s="6"/>
      <c r="AE1410" s="5"/>
      <c r="AF1410" s="5" t="str">
        <f t="shared" ref="AF1410:AF1473" si="22">IF(S1410="Y","N","Y")</f>
        <v>Y</v>
      </c>
      <c r="AG1410" s="5"/>
      <c r="AH1410" s="17">
        <v>1</v>
      </c>
      <c r="AI1410" s="1" t="s">
        <v>6586</v>
      </c>
      <c r="AJ1410" s="46" t="s">
        <v>268</v>
      </c>
      <c r="AK1410" s="98" t="s">
        <v>269</v>
      </c>
      <c r="AL1410" s="25" t="s">
        <v>182</v>
      </c>
      <c r="AM1410" s="100"/>
    </row>
    <row r="1411" spans="1:39" ht="57" customHeight="1">
      <c r="A1411" s="13" t="s">
        <v>5744</v>
      </c>
      <c r="B1411" s="13" t="s">
        <v>1339</v>
      </c>
      <c r="C1411" s="13" t="s">
        <v>6593</v>
      </c>
      <c r="D1411" s="27" t="s">
        <v>6879</v>
      </c>
      <c r="E1411" s="5"/>
      <c r="F1411" s="5" t="s">
        <v>6595</v>
      </c>
      <c r="G1411" s="1" t="s">
        <v>6596</v>
      </c>
      <c r="H1411" s="1" t="s">
        <v>6597</v>
      </c>
      <c r="I1411" s="33" t="s">
        <v>6598</v>
      </c>
      <c r="J1411" s="76" t="s">
        <v>6599</v>
      </c>
      <c r="K1411" s="5" t="s">
        <v>604</v>
      </c>
      <c r="L1411" s="19" t="s">
        <v>606</v>
      </c>
      <c r="M1411" s="28">
        <v>46231</v>
      </c>
      <c r="N1411" s="29">
        <v>46267</v>
      </c>
      <c r="O1411" s="13" t="s">
        <v>132</v>
      </c>
      <c r="P1411" s="22" t="s">
        <v>1046</v>
      </c>
      <c r="Q1411" s="22">
        <v>800</v>
      </c>
      <c r="R1411" s="23" t="s">
        <v>181</v>
      </c>
      <c r="S1411" s="6" t="s">
        <v>181</v>
      </c>
      <c r="T1411" s="5"/>
      <c r="U1411" s="5" t="s">
        <v>174</v>
      </c>
      <c r="V1411" s="75" t="s">
        <v>6767</v>
      </c>
      <c r="W1411" s="5" t="s">
        <v>181</v>
      </c>
      <c r="X1411" s="5"/>
      <c r="Y1411" s="5"/>
      <c r="Z1411" s="1" t="s">
        <v>1039</v>
      </c>
      <c r="AA1411" s="7">
        <v>0.95</v>
      </c>
      <c r="AB1411" s="5"/>
      <c r="AC1411" s="5"/>
      <c r="AD1411" s="6"/>
      <c r="AE1411" s="5"/>
      <c r="AF1411" s="5" t="str">
        <f t="shared" si="22"/>
        <v>Y</v>
      </c>
      <c r="AG1411" s="5"/>
      <c r="AH1411" s="17">
        <v>1</v>
      </c>
      <c r="AI1411" s="1" t="s">
        <v>6593</v>
      </c>
      <c r="AJ1411" s="46" t="s">
        <v>268</v>
      </c>
      <c r="AK1411" s="98" t="s">
        <v>269</v>
      </c>
      <c r="AL1411" s="25" t="s">
        <v>182</v>
      </c>
      <c r="AM1411" s="100"/>
    </row>
    <row r="1412" spans="1:39" ht="57" customHeight="1">
      <c r="A1412" s="13" t="s">
        <v>5744</v>
      </c>
      <c r="B1412" s="13" t="s">
        <v>1339</v>
      </c>
      <c r="C1412" s="13" t="s">
        <v>6600</v>
      </c>
      <c r="D1412" s="27" t="s">
        <v>6880</v>
      </c>
      <c r="E1412" s="5"/>
      <c r="F1412" s="5" t="s">
        <v>6602</v>
      </c>
      <c r="G1412" s="1" t="s">
        <v>6603</v>
      </c>
      <c r="H1412" s="1" t="s">
        <v>6604</v>
      </c>
      <c r="I1412" s="33" t="s">
        <v>6605</v>
      </c>
      <c r="J1412" s="76" t="s">
        <v>6606</v>
      </c>
      <c r="K1412" s="5" t="s">
        <v>604</v>
      </c>
      <c r="L1412" s="19" t="s">
        <v>606</v>
      </c>
      <c r="M1412" s="28">
        <v>46231</v>
      </c>
      <c r="N1412" s="29">
        <v>46267</v>
      </c>
      <c r="O1412" s="13" t="s">
        <v>132</v>
      </c>
      <c r="P1412" s="22" t="s">
        <v>1046</v>
      </c>
      <c r="Q1412" s="22">
        <v>800</v>
      </c>
      <c r="R1412" s="23" t="s">
        <v>181</v>
      </c>
      <c r="S1412" s="6" t="s">
        <v>181</v>
      </c>
      <c r="T1412" s="5"/>
      <c r="U1412" s="5" t="s">
        <v>174</v>
      </c>
      <c r="V1412" s="75" t="s">
        <v>6767</v>
      </c>
      <c r="W1412" s="5" t="s">
        <v>181</v>
      </c>
      <c r="X1412" s="5"/>
      <c r="Y1412" s="5"/>
      <c r="Z1412" s="1" t="s">
        <v>1039</v>
      </c>
      <c r="AA1412" s="7">
        <v>0.95</v>
      </c>
      <c r="AB1412" s="5"/>
      <c r="AC1412" s="5"/>
      <c r="AD1412" s="6"/>
      <c r="AE1412" s="5"/>
      <c r="AF1412" s="5" t="str">
        <f t="shared" si="22"/>
        <v>Y</v>
      </c>
      <c r="AG1412" s="5"/>
      <c r="AH1412" s="17">
        <v>1</v>
      </c>
      <c r="AI1412" s="1" t="s">
        <v>6600</v>
      </c>
      <c r="AJ1412" s="46" t="s">
        <v>268</v>
      </c>
      <c r="AK1412" s="98" t="s">
        <v>269</v>
      </c>
      <c r="AL1412" s="25" t="s">
        <v>182</v>
      </c>
      <c r="AM1412" s="100"/>
    </row>
    <row r="1413" spans="1:39" ht="57" customHeight="1">
      <c r="A1413" s="13" t="s">
        <v>5744</v>
      </c>
      <c r="B1413" s="13" t="s">
        <v>1339</v>
      </c>
      <c r="C1413" s="13" t="s">
        <v>6607</v>
      </c>
      <c r="D1413" s="27" t="s">
        <v>6881</v>
      </c>
      <c r="E1413" s="5"/>
      <c r="F1413" s="5" t="s">
        <v>6609</v>
      </c>
      <c r="G1413" s="1" t="s">
        <v>6610</v>
      </c>
      <c r="H1413" s="1" t="s">
        <v>6611</v>
      </c>
      <c r="I1413" s="33" t="s">
        <v>6612</v>
      </c>
      <c r="J1413" s="76" t="s">
        <v>6613</v>
      </c>
      <c r="K1413" s="5" t="s">
        <v>604</v>
      </c>
      <c r="L1413" s="19" t="s">
        <v>606</v>
      </c>
      <c r="M1413" s="28">
        <v>46231</v>
      </c>
      <c r="N1413" s="29">
        <v>46267</v>
      </c>
      <c r="O1413" s="13" t="s">
        <v>132</v>
      </c>
      <c r="P1413" s="22" t="s">
        <v>1046</v>
      </c>
      <c r="Q1413" s="22">
        <v>800</v>
      </c>
      <c r="R1413" s="23" t="s">
        <v>181</v>
      </c>
      <c r="S1413" s="6" t="s">
        <v>181</v>
      </c>
      <c r="T1413" s="5"/>
      <c r="U1413" s="5" t="s">
        <v>174</v>
      </c>
      <c r="V1413" s="75" t="s">
        <v>6767</v>
      </c>
      <c r="W1413" s="5" t="s">
        <v>181</v>
      </c>
      <c r="X1413" s="5"/>
      <c r="Y1413" s="5"/>
      <c r="Z1413" s="1" t="s">
        <v>1039</v>
      </c>
      <c r="AA1413" s="7">
        <v>0.95</v>
      </c>
      <c r="AB1413" s="5"/>
      <c r="AC1413" s="5"/>
      <c r="AD1413" s="6"/>
      <c r="AE1413" s="5"/>
      <c r="AF1413" s="5" t="str">
        <f t="shared" si="22"/>
        <v>Y</v>
      </c>
      <c r="AG1413" s="5"/>
      <c r="AH1413" s="17">
        <v>1</v>
      </c>
      <c r="AI1413" s="1" t="s">
        <v>6614</v>
      </c>
      <c r="AJ1413" s="46" t="s">
        <v>268</v>
      </c>
      <c r="AK1413" s="98" t="s">
        <v>269</v>
      </c>
      <c r="AL1413" s="25" t="s">
        <v>182</v>
      </c>
      <c r="AM1413" s="100"/>
    </row>
    <row r="1414" spans="1:39" ht="57" customHeight="1">
      <c r="A1414" s="13" t="s">
        <v>5744</v>
      </c>
      <c r="B1414" s="13" t="s">
        <v>1339</v>
      </c>
      <c r="C1414" s="13" t="s">
        <v>6615</v>
      </c>
      <c r="D1414" s="27" t="s">
        <v>6882</v>
      </c>
      <c r="E1414" s="5"/>
      <c r="F1414" s="5" t="s">
        <v>6617</v>
      </c>
      <c r="G1414" s="1" t="s">
        <v>6618</v>
      </c>
      <c r="H1414" s="1" t="s">
        <v>6619</v>
      </c>
      <c r="I1414" s="33" t="s">
        <v>6620</v>
      </c>
      <c r="J1414" s="76" t="s">
        <v>6621</v>
      </c>
      <c r="K1414" s="5" t="s">
        <v>604</v>
      </c>
      <c r="L1414" s="19" t="s">
        <v>606</v>
      </c>
      <c r="M1414" s="28">
        <v>46231</v>
      </c>
      <c r="N1414" s="29">
        <v>46267</v>
      </c>
      <c r="O1414" s="13" t="s">
        <v>132</v>
      </c>
      <c r="P1414" s="22" t="s">
        <v>1046</v>
      </c>
      <c r="Q1414" s="22">
        <v>800</v>
      </c>
      <c r="R1414" s="23" t="s">
        <v>181</v>
      </c>
      <c r="S1414" s="6" t="s">
        <v>181</v>
      </c>
      <c r="T1414" s="5"/>
      <c r="U1414" s="5" t="s">
        <v>174</v>
      </c>
      <c r="V1414" s="75" t="s">
        <v>6767</v>
      </c>
      <c r="W1414" s="5" t="s">
        <v>181</v>
      </c>
      <c r="X1414" s="5"/>
      <c r="Y1414" s="5"/>
      <c r="Z1414" s="1" t="s">
        <v>1039</v>
      </c>
      <c r="AA1414" s="7">
        <v>0.95</v>
      </c>
      <c r="AB1414" s="5"/>
      <c r="AC1414" s="5"/>
      <c r="AD1414" s="6"/>
      <c r="AE1414" s="5"/>
      <c r="AF1414" s="5" t="str">
        <f t="shared" si="22"/>
        <v>Y</v>
      </c>
      <c r="AG1414" s="5"/>
      <c r="AH1414" s="17">
        <v>1</v>
      </c>
      <c r="AI1414" s="1" t="s">
        <v>6614</v>
      </c>
      <c r="AJ1414" s="46" t="s">
        <v>268</v>
      </c>
      <c r="AK1414" s="98" t="s">
        <v>269</v>
      </c>
      <c r="AL1414" s="25" t="s">
        <v>182</v>
      </c>
      <c r="AM1414" s="100"/>
    </row>
    <row r="1415" spans="1:39" ht="57" customHeight="1">
      <c r="A1415" s="13" t="s">
        <v>5744</v>
      </c>
      <c r="B1415" s="13" t="s">
        <v>1339</v>
      </c>
      <c r="C1415" s="13" t="s">
        <v>6622</v>
      </c>
      <c r="D1415" s="27" t="s">
        <v>6883</v>
      </c>
      <c r="E1415" s="5"/>
      <c r="F1415" s="5" t="s">
        <v>6624</v>
      </c>
      <c r="G1415" s="1" t="s">
        <v>6625</v>
      </c>
      <c r="H1415" s="1" t="s">
        <v>6626</v>
      </c>
      <c r="I1415" s="33" t="s">
        <v>6627</v>
      </c>
      <c r="J1415" s="76" t="s">
        <v>6628</v>
      </c>
      <c r="K1415" s="5" t="s">
        <v>604</v>
      </c>
      <c r="L1415" s="19" t="s">
        <v>606</v>
      </c>
      <c r="M1415" s="28">
        <v>46231</v>
      </c>
      <c r="N1415" s="29">
        <v>46267</v>
      </c>
      <c r="O1415" s="13" t="s">
        <v>132</v>
      </c>
      <c r="P1415" s="22" t="s">
        <v>1046</v>
      </c>
      <c r="Q1415" s="22">
        <v>800</v>
      </c>
      <c r="R1415" s="23" t="s">
        <v>181</v>
      </c>
      <c r="S1415" s="6" t="s">
        <v>181</v>
      </c>
      <c r="T1415" s="5"/>
      <c r="U1415" s="5" t="s">
        <v>174</v>
      </c>
      <c r="V1415" s="75" t="s">
        <v>6767</v>
      </c>
      <c r="W1415" s="5" t="s">
        <v>181</v>
      </c>
      <c r="X1415" s="5"/>
      <c r="Y1415" s="5"/>
      <c r="Z1415" s="1" t="s">
        <v>1039</v>
      </c>
      <c r="AA1415" s="7">
        <v>0.95</v>
      </c>
      <c r="AB1415" s="5"/>
      <c r="AC1415" s="5"/>
      <c r="AD1415" s="6"/>
      <c r="AE1415" s="5"/>
      <c r="AF1415" s="5" t="str">
        <f t="shared" si="22"/>
        <v>Y</v>
      </c>
      <c r="AG1415" s="5"/>
      <c r="AH1415" s="17">
        <v>1</v>
      </c>
      <c r="AI1415" s="1" t="s">
        <v>6622</v>
      </c>
      <c r="AJ1415" s="46" t="s">
        <v>268</v>
      </c>
      <c r="AK1415" s="98" t="s">
        <v>269</v>
      </c>
      <c r="AL1415" s="25" t="s">
        <v>182</v>
      </c>
      <c r="AM1415" s="100"/>
    </row>
    <row r="1416" spans="1:39" ht="57" customHeight="1">
      <c r="A1416" s="13" t="s">
        <v>5744</v>
      </c>
      <c r="B1416" s="13" t="s">
        <v>1339</v>
      </c>
      <c r="C1416" s="13" t="s">
        <v>6629</v>
      </c>
      <c r="D1416" s="27" t="s">
        <v>6884</v>
      </c>
      <c r="E1416" s="5"/>
      <c r="F1416" s="5" t="s">
        <v>6631</v>
      </c>
      <c r="G1416" s="1" t="s">
        <v>6632</v>
      </c>
      <c r="H1416" s="1" t="s">
        <v>6632</v>
      </c>
      <c r="I1416" s="33" t="s">
        <v>6633</v>
      </c>
      <c r="J1416" s="76" t="s">
        <v>6634</v>
      </c>
      <c r="K1416" s="5" t="s">
        <v>604</v>
      </c>
      <c r="L1416" s="19" t="s">
        <v>606</v>
      </c>
      <c r="M1416" s="28">
        <v>46231</v>
      </c>
      <c r="N1416" s="29">
        <v>46267</v>
      </c>
      <c r="O1416" s="13" t="s">
        <v>132</v>
      </c>
      <c r="P1416" s="22" t="s">
        <v>1046</v>
      </c>
      <c r="Q1416" s="22">
        <v>800</v>
      </c>
      <c r="R1416" s="23" t="s">
        <v>132</v>
      </c>
      <c r="S1416" s="6" t="s">
        <v>181</v>
      </c>
      <c r="T1416" s="5"/>
      <c r="U1416" s="5" t="s">
        <v>174</v>
      </c>
      <c r="V1416" s="75" t="s">
        <v>6820</v>
      </c>
      <c r="W1416" s="5" t="s">
        <v>181</v>
      </c>
      <c r="X1416" s="5"/>
      <c r="Y1416" s="5"/>
      <c r="Z1416" s="1" t="s">
        <v>1039</v>
      </c>
      <c r="AA1416" s="7">
        <v>0.95</v>
      </c>
      <c r="AB1416" s="5"/>
      <c r="AC1416" s="5"/>
      <c r="AD1416" s="6"/>
      <c r="AE1416" s="5"/>
      <c r="AF1416" s="5" t="str">
        <f t="shared" si="22"/>
        <v>Y</v>
      </c>
      <c r="AG1416" s="5"/>
      <c r="AH1416" s="17">
        <v>1</v>
      </c>
      <c r="AI1416" s="1" t="s">
        <v>6635</v>
      </c>
      <c r="AJ1416" s="46" t="s">
        <v>268</v>
      </c>
      <c r="AK1416" s="98" t="s">
        <v>269</v>
      </c>
      <c r="AL1416" s="25" t="s">
        <v>182</v>
      </c>
      <c r="AM1416" s="100"/>
    </row>
    <row r="1417" spans="1:39" ht="57" customHeight="1">
      <c r="A1417" s="13" t="s">
        <v>1039</v>
      </c>
      <c r="B1417" s="13" t="s">
        <v>1039</v>
      </c>
      <c r="C1417" s="13" t="s">
        <v>1039</v>
      </c>
      <c r="D1417" s="27" t="s">
        <v>6885</v>
      </c>
      <c r="E1417" s="5"/>
      <c r="F1417" s="5" t="s">
        <v>6637</v>
      </c>
      <c r="G1417" s="1" t="s">
        <v>6638</v>
      </c>
      <c r="H1417" s="1" t="s">
        <v>6639</v>
      </c>
      <c r="I1417" s="33" t="s">
        <v>6640</v>
      </c>
      <c r="J1417" s="76" t="s">
        <v>6641</v>
      </c>
      <c r="K1417" s="5" t="s">
        <v>604</v>
      </c>
      <c r="L1417" s="19" t="s">
        <v>606</v>
      </c>
      <c r="M1417" s="28">
        <v>46231</v>
      </c>
      <c r="N1417" s="29">
        <v>46267</v>
      </c>
      <c r="O1417" s="13" t="s">
        <v>132</v>
      </c>
      <c r="P1417" s="22" t="s">
        <v>1046</v>
      </c>
      <c r="Q1417" s="22">
        <v>800</v>
      </c>
      <c r="R1417" s="23" t="s">
        <v>181</v>
      </c>
      <c r="S1417" s="6" t="s">
        <v>181</v>
      </c>
      <c r="T1417" s="5"/>
      <c r="U1417" s="5" t="s">
        <v>174</v>
      </c>
      <c r="V1417" s="75" t="s">
        <v>6777</v>
      </c>
      <c r="W1417" s="5" t="s">
        <v>181</v>
      </c>
      <c r="X1417" s="5"/>
      <c r="Y1417" s="5"/>
      <c r="Z1417" s="1" t="s">
        <v>1039</v>
      </c>
      <c r="AA1417" s="7">
        <v>0.95</v>
      </c>
      <c r="AB1417" s="5"/>
      <c r="AC1417" s="5"/>
      <c r="AD1417" s="6"/>
      <c r="AE1417" s="5"/>
      <c r="AF1417" s="5" t="str">
        <f t="shared" si="22"/>
        <v>Y</v>
      </c>
      <c r="AG1417" s="5"/>
      <c r="AH1417" s="17">
        <v>1</v>
      </c>
      <c r="AI1417" s="1" t="s">
        <v>6642</v>
      </c>
      <c r="AJ1417" s="46" t="s">
        <v>268</v>
      </c>
      <c r="AK1417" s="98" t="s">
        <v>269</v>
      </c>
      <c r="AL1417" s="25" t="s">
        <v>182</v>
      </c>
      <c r="AM1417" s="100"/>
    </row>
    <row r="1418" spans="1:39" ht="57" customHeight="1">
      <c r="A1418" s="13" t="s">
        <v>5744</v>
      </c>
      <c r="B1418" s="13" t="s">
        <v>1339</v>
      </c>
      <c r="C1418" s="13" t="s">
        <v>6643</v>
      </c>
      <c r="D1418" s="27" t="s">
        <v>6886</v>
      </c>
      <c r="E1418" s="5"/>
      <c r="F1418" s="5" t="s">
        <v>6645</v>
      </c>
      <c r="G1418" s="1" t="s">
        <v>6646</v>
      </c>
      <c r="H1418" s="1" t="s">
        <v>6647</v>
      </c>
      <c r="I1418" s="33" t="s">
        <v>6648</v>
      </c>
      <c r="J1418" s="76" t="s">
        <v>6042</v>
      </c>
      <c r="K1418" s="5" t="s">
        <v>604</v>
      </c>
      <c r="L1418" s="19" t="s">
        <v>606</v>
      </c>
      <c r="M1418" s="28">
        <v>46231</v>
      </c>
      <c r="N1418" s="29">
        <v>46267</v>
      </c>
      <c r="O1418" s="13" t="s">
        <v>132</v>
      </c>
      <c r="P1418" s="22" t="s">
        <v>1046</v>
      </c>
      <c r="Q1418" s="22">
        <v>800</v>
      </c>
      <c r="R1418" s="23" t="s">
        <v>132</v>
      </c>
      <c r="S1418" s="6" t="s">
        <v>181</v>
      </c>
      <c r="T1418" s="5"/>
      <c r="U1418" s="5" t="s">
        <v>174</v>
      </c>
      <c r="V1418" s="75" t="s">
        <v>6767</v>
      </c>
      <c r="W1418" s="5" t="s">
        <v>181</v>
      </c>
      <c r="X1418" s="5"/>
      <c r="Y1418" s="5"/>
      <c r="Z1418" s="1" t="s">
        <v>1039</v>
      </c>
      <c r="AA1418" s="7">
        <v>0.95</v>
      </c>
      <c r="AB1418" s="5"/>
      <c r="AC1418" s="5"/>
      <c r="AD1418" s="6"/>
      <c r="AE1418" s="5"/>
      <c r="AF1418" s="5" t="str">
        <f t="shared" si="22"/>
        <v>Y</v>
      </c>
      <c r="AG1418" s="5"/>
      <c r="AH1418" s="17">
        <v>1</v>
      </c>
      <c r="AI1418" s="1" t="s">
        <v>6649</v>
      </c>
      <c r="AJ1418" s="46" t="s">
        <v>268</v>
      </c>
      <c r="AK1418" s="98" t="s">
        <v>269</v>
      </c>
      <c r="AL1418" s="25" t="s">
        <v>182</v>
      </c>
      <c r="AM1418" s="100"/>
    </row>
    <row r="1419" spans="1:39" ht="57" customHeight="1">
      <c r="A1419" s="13" t="s">
        <v>5744</v>
      </c>
      <c r="B1419" s="13" t="s">
        <v>1339</v>
      </c>
      <c r="C1419" s="13" t="s">
        <v>6650</v>
      </c>
      <c r="D1419" s="27" t="s">
        <v>6887</v>
      </c>
      <c r="E1419" s="5"/>
      <c r="F1419" s="5" t="s">
        <v>6652</v>
      </c>
      <c r="G1419" s="1" t="s">
        <v>6653</v>
      </c>
      <c r="H1419" s="1" t="s">
        <v>6653</v>
      </c>
      <c r="I1419" s="33" t="s">
        <v>6654</v>
      </c>
      <c r="J1419" s="76" t="s">
        <v>6654</v>
      </c>
      <c r="K1419" s="5" t="s">
        <v>604</v>
      </c>
      <c r="L1419" s="19" t="s">
        <v>606</v>
      </c>
      <c r="M1419" s="28">
        <v>46231</v>
      </c>
      <c r="N1419" s="29">
        <v>46267</v>
      </c>
      <c r="O1419" s="13" t="s">
        <v>132</v>
      </c>
      <c r="P1419" s="22" t="s">
        <v>1046</v>
      </c>
      <c r="Q1419" s="22">
        <v>800</v>
      </c>
      <c r="R1419" s="23" t="s">
        <v>132</v>
      </c>
      <c r="S1419" s="6" t="s">
        <v>181</v>
      </c>
      <c r="T1419" s="5"/>
      <c r="U1419" s="5" t="s">
        <v>174</v>
      </c>
      <c r="V1419" s="75" t="s">
        <v>6767</v>
      </c>
      <c r="W1419" s="5" t="s">
        <v>181</v>
      </c>
      <c r="X1419" s="5"/>
      <c r="Y1419" s="5"/>
      <c r="Z1419" s="1" t="s">
        <v>1039</v>
      </c>
      <c r="AA1419" s="7">
        <v>0.95</v>
      </c>
      <c r="AB1419" s="5"/>
      <c r="AC1419" s="5"/>
      <c r="AD1419" s="6"/>
      <c r="AE1419" s="5"/>
      <c r="AF1419" s="5" t="str">
        <f t="shared" si="22"/>
        <v>Y</v>
      </c>
      <c r="AG1419" s="5"/>
      <c r="AH1419" s="17">
        <v>1</v>
      </c>
      <c r="AI1419" s="1" t="s">
        <v>6655</v>
      </c>
      <c r="AJ1419" s="46" t="s">
        <v>268</v>
      </c>
      <c r="AK1419" s="98" t="s">
        <v>269</v>
      </c>
      <c r="AL1419" s="25" t="s">
        <v>182</v>
      </c>
      <c r="AM1419" s="100"/>
    </row>
    <row r="1420" spans="1:39" ht="57" customHeight="1">
      <c r="A1420" s="13" t="s">
        <v>5744</v>
      </c>
      <c r="B1420" s="13" t="s">
        <v>1339</v>
      </c>
      <c r="C1420" s="13" t="s">
        <v>6656</v>
      </c>
      <c r="D1420" s="27" t="s">
        <v>6888</v>
      </c>
      <c r="E1420" s="5"/>
      <c r="F1420" s="5" t="s">
        <v>6658</v>
      </c>
      <c r="G1420" s="1" t="s">
        <v>6659</v>
      </c>
      <c r="H1420" s="1" t="s">
        <v>6660</v>
      </c>
      <c r="I1420" s="33" t="s">
        <v>6661</v>
      </c>
      <c r="J1420" s="76" t="s">
        <v>6662</v>
      </c>
      <c r="K1420" s="5" t="s">
        <v>604</v>
      </c>
      <c r="L1420" s="19" t="s">
        <v>606</v>
      </c>
      <c r="M1420" s="28">
        <v>46231</v>
      </c>
      <c r="N1420" s="29">
        <v>46267</v>
      </c>
      <c r="O1420" s="13" t="s">
        <v>132</v>
      </c>
      <c r="P1420" s="22" t="s">
        <v>1046</v>
      </c>
      <c r="Q1420" s="22">
        <v>800</v>
      </c>
      <c r="R1420" s="23" t="s">
        <v>132</v>
      </c>
      <c r="S1420" s="6" t="s">
        <v>181</v>
      </c>
      <c r="T1420" s="5"/>
      <c r="U1420" s="5" t="s">
        <v>174</v>
      </c>
      <c r="V1420" s="75" t="s">
        <v>6777</v>
      </c>
      <c r="W1420" s="5" t="s">
        <v>181</v>
      </c>
      <c r="X1420" s="5"/>
      <c r="Y1420" s="5"/>
      <c r="Z1420" s="1" t="s">
        <v>1039</v>
      </c>
      <c r="AA1420" s="7">
        <v>0.95</v>
      </c>
      <c r="AB1420" s="5"/>
      <c r="AC1420" s="5"/>
      <c r="AD1420" s="6"/>
      <c r="AE1420" s="5"/>
      <c r="AF1420" s="5" t="str">
        <f t="shared" si="22"/>
        <v>Y</v>
      </c>
      <c r="AG1420" s="5"/>
      <c r="AH1420" s="17">
        <v>1</v>
      </c>
      <c r="AI1420" s="1" t="s">
        <v>6663</v>
      </c>
      <c r="AJ1420" s="46" t="s">
        <v>268</v>
      </c>
      <c r="AK1420" s="98" t="s">
        <v>269</v>
      </c>
      <c r="AL1420" s="25" t="s">
        <v>182</v>
      </c>
      <c r="AM1420" s="100"/>
    </row>
    <row r="1421" spans="1:39" ht="57" customHeight="1">
      <c r="A1421" s="13" t="s">
        <v>5744</v>
      </c>
      <c r="B1421" s="13" t="s">
        <v>1339</v>
      </c>
      <c r="C1421" s="13" t="s">
        <v>3648</v>
      </c>
      <c r="D1421" s="27" t="s">
        <v>6889</v>
      </c>
      <c r="E1421" s="5"/>
      <c r="F1421" s="5" t="s">
        <v>3650</v>
      </c>
      <c r="G1421" s="1" t="s">
        <v>6665</v>
      </c>
      <c r="H1421" s="1" t="s">
        <v>6665</v>
      </c>
      <c r="I1421" s="33" t="s">
        <v>6666</v>
      </c>
      <c r="J1421" s="76" t="s">
        <v>6667</v>
      </c>
      <c r="K1421" s="5" t="s">
        <v>604</v>
      </c>
      <c r="L1421" s="19" t="s">
        <v>606</v>
      </c>
      <c r="M1421" s="28">
        <v>46231</v>
      </c>
      <c r="N1421" s="29">
        <v>46267</v>
      </c>
      <c r="O1421" s="13" t="s">
        <v>132</v>
      </c>
      <c r="P1421" s="22" t="s">
        <v>1046</v>
      </c>
      <c r="Q1421" s="22">
        <v>800</v>
      </c>
      <c r="R1421" s="23" t="s">
        <v>132</v>
      </c>
      <c r="S1421" s="6" t="s">
        <v>181</v>
      </c>
      <c r="T1421" s="5"/>
      <c r="U1421" s="5" t="s">
        <v>174</v>
      </c>
      <c r="V1421" s="75" t="s">
        <v>6767</v>
      </c>
      <c r="W1421" s="5" t="s">
        <v>132</v>
      </c>
      <c r="X1421" s="5" t="s">
        <v>3655</v>
      </c>
      <c r="Y1421" s="5" t="s">
        <v>3656</v>
      </c>
      <c r="Z1421" s="1" t="s">
        <v>1039</v>
      </c>
      <c r="AA1421" s="7">
        <v>0.95</v>
      </c>
      <c r="AB1421" s="5"/>
      <c r="AC1421" s="5"/>
      <c r="AD1421" s="6"/>
      <c r="AE1421" s="5"/>
      <c r="AF1421" s="5" t="str">
        <f t="shared" si="22"/>
        <v>Y</v>
      </c>
      <c r="AG1421" s="5"/>
      <c r="AH1421" s="17">
        <v>1</v>
      </c>
      <c r="AI1421" s="1" t="s">
        <v>3648</v>
      </c>
      <c r="AJ1421" s="46" t="s">
        <v>268</v>
      </c>
      <c r="AK1421" s="98" t="s">
        <v>269</v>
      </c>
      <c r="AL1421" s="25" t="s">
        <v>182</v>
      </c>
      <c r="AM1421" s="100"/>
    </row>
    <row r="1422" spans="1:39" ht="57" customHeight="1">
      <c r="A1422" s="13" t="s">
        <v>1039</v>
      </c>
      <c r="B1422" s="13" t="s">
        <v>1039</v>
      </c>
      <c r="C1422" s="13" t="s">
        <v>1039</v>
      </c>
      <c r="D1422" s="27" t="s">
        <v>6890</v>
      </c>
      <c r="E1422" s="5"/>
      <c r="F1422" s="5" t="s">
        <v>6669</v>
      </c>
      <c r="G1422" s="1" t="s">
        <v>6670</v>
      </c>
      <c r="H1422" s="1" t="s">
        <v>6671</v>
      </c>
      <c r="I1422" s="33" t="s">
        <v>6672</v>
      </c>
      <c r="J1422" s="76" t="s">
        <v>6673</v>
      </c>
      <c r="K1422" s="5" t="s">
        <v>604</v>
      </c>
      <c r="L1422" s="19" t="s">
        <v>606</v>
      </c>
      <c r="M1422" s="28">
        <v>46231</v>
      </c>
      <c r="N1422" s="29">
        <v>46267</v>
      </c>
      <c r="O1422" s="13" t="s">
        <v>132</v>
      </c>
      <c r="P1422" s="22" t="s">
        <v>1046</v>
      </c>
      <c r="Q1422" s="22">
        <v>800</v>
      </c>
      <c r="R1422" s="23" t="s">
        <v>181</v>
      </c>
      <c r="S1422" s="6" t="s">
        <v>181</v>
      </c>
      <c r="T1422" s="5"/>
      <c r="U1422" s="5" t="s">
        <v>174</v>
      </c>
      <c r="V1422" s="75" t="s">
        <v>6767</v>
      </c>
      <c r="W1422" s="5" t="s">
        <v>181</v>
      </c>
      <c r="X1422" s="5"/>
      <c r="Y1422" s="5"/>
      <c r="Z1422" s="1" t="s">
        <v>1039</v>
      </c>
      <c r="AA1422" s="7">
        <v>0.95</v>
      </c>
      <c r="AB1422" s="5"/>
      <c r="AC1422" s="5"/>
      <c r="AD1422" s="6"/>
      <c r="AE1422" s="5"/>
      <c r="AF1422" s="5" t="str">
        <f t="shared" si="22"/>
        <v>Y</v>
      </c>
      <c r="AG1422" s="5"/>
      <c r="AH1422" s="17">
        <v>1</v>
      </c>
      <c r="AI1422" s="1" t="s">
        <v>6674</v>
      </c>
      <c r="AJ1422" s="46" t="s">
        <v>268</v>
      </c>
      <c r="AK1422" s="98" t="s">
        <v>269</v>
      </c>
      <c r="AL1422" s="25" t="s">
        <v>182</v>
      </c>
      <c r="AM1422" s="100"/>
    </row>
    <row r="1423" spans="1:39" ht="57" customHeight="1">
      <c r="A1423" s="13" t="s">
        <v>5744</v>
      </c>
      <c r="B1423" s="13" t="s">
        <v>1339</v>
      </c>
      <c r="C1423" s="13" t="s">
        <v>6675</v>
      </c>
      <c r="D1423" s="27" t="s">
        <v>6891</v>
      </c>
      <c r="E1423" s="5"/>
      <c r="F1423" s="5" t="s">
        <v>6677</v>
      </c>
      <c r="G1423" s="1" t="s">
        <v>6678</v>
      </c>
      <c r="H1423" s="1" t="s">
        <v>6679</v>
      </c>
      <c r="I1423" s="33" t="s">
        <v>6680</v>
      </c>
      <c r="J1423" s="76" t="s">
        <v>6681</v>
      </c>
      <c r="K1423" s="5" t="s">
        <v>604</v>
      </c>
      <c r="L1423" s="19" t="s">
        <v>606</v>
      </c>
      <c r="M1423" s="28">
        <v>46231</v>
      </c>
      <c r="N1423" s="29">
        <v>46267</v>
      </c>
      <c r="O1423" s="13" t="s">
        <v>132</v>
      </c>
      <c r="P1423" s="22" t="s">
        <v>1046</v>
      </c>
      <c r="Q1423" s="22">
        <v>800</v>
      </c>
      <c r="R1423" s="23" t="s">
        <v>181</v>
      </c>
      <c r="S1423" s="6" t="s">
        <v>181</v>
      </c>
      <c r="T1423" s="5"/>
      <c r="U1423" s="5" t="s">
        <v>174</v>
      </c>
      <c r="V1423" s="75" t="s">
        <v>6767</v>
      </c>
      <c r="W1423" s="5" t="s">
        <v>181</v>
      </c>
      <c r="X1423" s="5"/>
      <c r="Y1423" s="5"/>
      <c r="Z1423" s="1" t="s">
        <v>1039</v>
      </c>
      <c r="AA1423" s="7">
        <v>0.95</v>
      </c>
      <c r="AB1423" s="5"/>
      <c r="AC1423" s="5"/>
      <c r="AD1423" s="6"/>
      <c r="AE1423" s="5"/>
      <c r="AF1423" s="5" t="str">
        <f t="shared" si="22"/>
        <v>Y</v>
      </c>
      <c r="AG1423" s="5"/>
      <c r="AH1423" s="17">
        <v>1</v>
      </c>
      <c r="AI1423" s="1" t="s">
        <v>6682</v>
      </c>
      <c r="AJ1423" s="46" t="s">
        <v>268</v>
      </c>
      <c r="AK1423" s="98" t="s">
        <v>269</v>
      </c>
      <c r="AL1423" s="25" t="s">
        <v>182</v>
      </c>
      <c r="AM1423" s="100"/>
    </row>
    <row r="1424" spans="1:39" ht="57" customHeight="1">
      <c r="A1424" s="13" t="s">
        <v>5744</v>
      </c>
      <c r="B1424" s="13" t="s">
        <v>1339</v>
      </c>
      <c r="C1424" s="13" t="s">
        <v>6699</v>
      </c>
      <c r="D1424" s="27" t="s">
        <v>6892</v>
      </c>
      <c r="E1424" s="5"/>
      <c r="F1424" s="5" t="s">
        <v>6701</v>
      </c>
      <c r="G1424" s="1" t="s">
        <v>6702</v>
      </c>
      <c r="H1424" s="1" t="s">
        <v>6703</v>
      </c>
      <c r="I1424" s="33" t="s">
        <v>6704</v>
      </c>
      <c r="J1424" s="76" t="s">
        <v>6705</v>
      </c>
      <c r="K1424" s="5" t="s">
        <v>604</v>
      </c>
      <c r="L1424" s="19" t="s">
        <v>606</v>
      </c>
      <c r="M1424" s="28">
        <v>46231</v>
      </c>
      <c r="N1424" s="29">
        <v>46267</v>
      </c>
      <c r="O1424" s="13" t="s">
        <v>132</v>
      </c>
      <c r="P1424" s="22" t="s">
        <v>1046</v>
      </c>
      <c r="Q1424" s="22">
        <v>800</v>
      </c>
      <c r="R1424" s="23" t="s">
        <v>181</v>
      </c>
      <c r="S1424" s="6" t="s">
        <v>181</v>
      </c>
      <c r="T1424" s="5"/>
      <c r="U1424" s="5" t="s">
        <v>174</v>
      </c>
      <c r="V1424" s="75" t="s">
        <v>6767</v>
      </c>
      <c r="W1424" s="5" t="s">
        <v>181</v>
      </c>
      <c r="X1424" s="5"/>
      <c r="Y1424" s="5"/>
      <c r="Z1424" s="1" t="s">
        <v>1039</v>
      </c>
      <c r="AA1424" s="7">
        <v>0.95</v>
      </c>
      <c r="AB1424" s="5"/>
      <c r="AC1424" s="5"/>
      <c r="AD1424" s="6"/>
      <c r="AE1424" s="5"/>
      <c r="AF1424" s="5" t="str">
        <f t="shared" si="22"/>
        <v>Y</v>
      </c>
      <c r="AG1424" s="5"/>
      <c r="AH1424" s="17">
        <v>1</v>
      </c>
      <c r="AI1424" s="1" t="s">
        <v>6706</v>
      </c>
      <c r="AJ1424" s="46" t="s">
        <v>268</v>
      </c>
      <c r="AK1424" s="98" t="s">
        <v>269</v>
      </c>
      <c r="AL1424" s="25" t="s">
        <v>182</v>
      </c>
      <c r="AM1424" s="100"/>
    </row>
    <row r="1425" spans="1:39" ht="57" customHeight="1">
      <c r="A1425" s="13" t="s">
        <v>5744</v>
      </c>
      <c r="B1425" s="13" t="s">
        <v>1339</v>
      </c>
      <c r="C1425" s="13" t="s">
        <v>3171</v>
      </c>
      <c r="D1425" s="27" t="s">
        <v>6893</v>
      </c>
      <c r="E1425" s="5"/>
      <c r="F1425" s="5" t="s">
        <v>6708</v>
      </c>
      <c r="G1425" s="1" t="s">
        <v>6709</v>
      </c>
      <c r="H1425" s="1" t="s">
        <v>6710</v>
      </c>
      <c r="I1425" s="33" t="s">
        <v>6711</v>
      </c>
      <c r="J1425" s="76" t="s">
        <v>6712</v>
      </c>
      <c r="K1425" s="5" t="s">
        <v>604</v>
      </c>
      <c r="L1425" s="19" t="s">
        <v>606</v>
      </c>
      <c r="M1425" s="28">
        <v>46231</v>
      </c>
      <c r="N1425" s="29">
        <v>46267</v>
      </c>
      <c r="O1425" s="13" t="s">
        <v>132</v>
      </c>
      <c r="P1425" s="22" t="s">
        <v>1046</v>
      </c>
      <c r="Q1425" s="22">
        <v>800</v>
      </c>
      <c r="R1425" s="23" t="s">
        <v>181</v>
      </c>
      <c r="S1425" s="6" t="s">
        <v>181</v>
      </c>
      <c r="T1425" s="5"/>
      <c r="U1425" s="5" t="s">
        <v>174</v>
      </c>
      <c r="V1425" s="75" t="s">
        <v>6767</v>
      </c>
      <c r="W1425" s="5" t="s">
        <v>181</v>
      </c>
      <c r="X1425" s="5"/>
      <c r="Y1425" s="5"/>
      <c r="Z1425" s="1" t="s">
        <v>1039</v>
      </c>
      <c r="AA1425" s="7">
        <v>0.95</v>
      </c>
      <c r="AB1425" s="5"/>
      <c r="AC1425" s="5"/>
      <c r="AD1425" s="6"/>
      <c r="AE1425" s="5"/>
      <c r="AF1425" s="5" t="str">
        <f t="shared" si="22"/>
        <v>Y</v>
      </c>
      <c r="AG1425" s="5"/>
      <c r="AH1425" s="17">
        <v>1</v>
      </c>
      <c r="AI1425" s="5" t="s">
        <v>6713</v>
      </c>
      <c r="AJ1425" s="46" t="s">
        <v>268</v>
      </c>
      <c r="AK1425" s="98" t="s">
        <v>269</v>
      </c>
      <c r="AL1425" s="25" t="s">
        <v>182</v>
      </c>
      <c r="AM1425" s="100"/>
    </row>
    <row r="1426" spans="1:39" ht="57" customHeight="1">
      <c r="A1426" s="13" t="s">
        <v>5744</v>
      </c>
      <c r="B1426" s="13" t="s">
        <v>1339</v>
      </c>
      <c r="C1426" s="13" t="s">
        <v>6714</v>
      </c>
      <c r="D1426" s="27" t="s">
        <v>6894</v>
      </c>
      <c r="E1426" s="5"/>
      <c r="F1426" s="5" t="s">
        <v>6716</v>
      </c>
      <c r="G1426" s="1" t="s">
        <v>6717</v>
      </c>
      <c r="H1426" s="1" t="s">
        <v>6718</v>
      </c>
      <c r="I1426" s="33" t="s">
        <v>6719</v>
      </c>
      <c r="J1426" s="76" t="s">
        <v>6720</v>
      </c>
      <c r="K1426" s="5" t="s">
        <v>604</v>
      </c>
      <c r="L1426" s="19" t="s">
        <v>606</v>
      </c>
      <c r="M1426" s="28">
        <v>46231</v>
      </c>
      <c r="N1426" s="29">
        <v>46267</v>
      </c>
      <c r="O1426" s="13" t="s">
        <v>132</v>
      </c>
      <c r="P1426" s="22" t="s">
        <v>1046</v>
      </c>
      <c r="Q1426" s="22">
        <v>800</v>
      </c>
      <c r="R1426" s="23" t="s">
        <v>181</v>
      </c>
      <c r="S1426" s="6" t="s">
        <v>181</v>
      </c>
      <c r="T1426" s="5"/>
      <c r="U1426" s="5" t="s">
        <v>174</v>
      </c>
      <c r="V1426" s="75" t="s">
        <v>6767</v>
      </c>
      <c r="W1426" s="5" t="s">
        <v>181</v>
      </c>
      <c r="X1426" s="5"/>
      <c r="Y1426" s="5"/>
      <c r="Z1426" s="1" t="s">
        <v>1039</v>
      </c>
      <c r="AA1426" s="7">
        <v>0.95</v>
      </c>
      <c r="AB1426" s="5"/>
      <c r="AC1426" s="5"/>
      <c r="AD1426" s="6"/>
      <c r="AE1426" s="5"/>
      <c r="AF1426" s="5" t="str">
        <f t="shared" si="22"/>
        <v>Y</v>
      </c>
      <c r="AG1426" s="5"/>
      <c r="AH1426" s="17">
        <v>1</v>
      </c>
      <c r="AI1426" s="1" t="s">
        <v>6721</v>
      </c>
      <c r="AJ1426" s="46" t="s">
        <v>268</v>
      </c>
      <c r="AK1426" s="98" t="s">
        <v>269</v>
      </c>
      <c r="AL1426" s="25" t="s">
        <v>182</v>
      </c>
      <c r="AM1426" s="100"/>
    </row>
    <row r="1427" spans="1:39" ht="57" customHeight="1">
      <c r="A1427" s="13" t="s">
        <v>5744</v>
      </c>
      <c r="B1427" s="13" t="s">
        <v>1339</v>
      </c>
      <c r="C1427" s="13" t="s">
        <v>6722</v>
      </c>
      <c r="D1427" s="27" t="s">
        <v>6895</v>
      </c>
      <c r="E1427" s="5"/>
      <c r="F1427" s="5" t="s">
        <v>6724</v>
      </c>
      <c r="G1427" s="1" t="s">
        <v>6725</v>
      </c>
      <c r="H1427" s="1" t="s">
        <v>6726</v>
      </c>
      <c r="I1427" s="33" t="s">
        <v>6727</v>
      </c>
      <c r="J1427" s="76" t="s">
        <v>6728</v>
      </c>
      <c r="K1427" s="5" t="s">
        <v>604</v>
      </c>
      <c r="L1427" s="19" t="s">
        <v>606</v>
      </c>
      <c r="M1427" s="28">
        <v>46231</v>
      </c>
      <c r="N1427" s="29">
        <v>46267</v>
      </c>
      <c r="O1427" s="13" t="s">
        <v>132</v>
      </c>
      <c r="P1427" s="22" t="s">
        <v>1046</v>
      </c>
      <c r="Q1427" s="22">
        <v>800</v>
      </c>
      <c r="R1427" s="23" t="s">
        <v>132</v>
      </c>
      <c r="S1427" s="6" t="s">
        <v>181</v>
      </c>
      <c r="T1427" s="5"/>
      <c r="U1427" s="5" t="s">
        <v>174</v>
      </c>
      <c r="V1427" s="75" t="s">
        <v>6767</v>
      </c>
      <c r="W1427" s="5" t="s">
        <v>181</v>
      </c>
      <c r="X1427" s="5"/>
      <c r="Y1427" s="5"/>
      <c r="Z1427" s="1" t="s">
        <v>1039</v>
      </c>
      <c r="AA1427" s="7">
        <v>0.95</v>
      </c>
      <c r="AB1427" s="5"/>
      <c r="AC1427" s="5"/>
      <c r="AD1427" s="6"/>
      <c r="AE1427" s="5"/>
      <c r="AF1427" s="5" t="str">
        <f t="shared" si="22"/>
        <v>Y</v>
      </c>
      <c r="AG1427" s="5"/>
      <c r="AH1427" s="17">
        <v>1</v>
      </c>
      <c r="AI1427" s="1" t="s">
        <v>6729</v>
      </c>
      <c r="AJ1427" s="46" t="s">
        <v>268</v>
      </c>
      <c r="AK1427" s="98" t="s">
        <v>269</v>
      </c>
      <c r="AL1427" s="25" t="s">
        <v>182</v>
      </c>
      <c r="AM1427" s="100"/>
    </row>
    <row r="1428" spans="1:39" ht="57" customHeight="1">
      <c r="A1428" s="13" t="s">
        <v>5744</v>
      </c>
      <c r="B1428" s="13" t="s">
        <v>1339</v>
      </c>
      <c r="C1428" s="13" t="s">
        <v>6730</v>
      </c>
      <c r="D1428" s="27" t="s">
        <v>6896</v>
      </c>
      <c r="E1428" s="5"/>
      <c r="F1428" s="5" t="s">
        <v>6732</v>
      </c>
      <c r="G1428" s="1" t="s">
        <v>6733</v>
      </c>
      <c r="H1428" s="1" t="s">
        <v>6734</v>
      </c>
      <c r="I1428" s="33" t="s">
        <v>6735</v>
      </c>
      <c r="J1428" s="76" t="s">
        <v>6736</v>
      </c>
      <c r="K1428" s="5" t="s">
        <v>604</v>
      </c>
      <c r="L1428" s="19" t="s">
        <v>606</v>
      </c>
      <c r="M1428" s="28">
        <v>46231</v>
      </c>
      <c r="N1428" s="29">
        <v>46267</v>
      </c>
      <c r="O1428" s="13" t="s">
        <v>132</v>
      </c>
      <c r="P1428" s="22" t="s">
        <v>1046</v>
      </c>
      <c r="Q1428" s="22">
        <v>800</v>
      </c>
      <c r="R1428" s="23" t="s">
        <v>181</v>
      </c>
      <c r="S1428" s="6" t="s">
        <v>181</v>
      </c>
      <c r="T1428" s="5"/>
      <c r="U1428" s="5" t="s">
        <v>174</v>
      </c>
      <c r="V1428" s="75" t="s">
        <v>6767</v>
      </c>
      <c r="W1428" s="5" t="s">
        <v>181</v>
      </c>
      <c r="X1428" s="5"/>
      <c r="Y1428" s="5"/>
      <c r="Z1428" s="1" t="s">
        <v>1039</v>
      </c>
      <c r="AA1428" s="7">
        <v>0.95</v>
      </c>
      <c r="AB1428" s="5"/>
      <c r="AC1428" s="5"/>
      <c r="AD1428" s="6"/>
      <c r="AE1428" s="5"/>
      <c r="AF1428" s="5" t="str">
        <f t="shared" si="22"/>
        <v>Y</v>
      </c>
      <c r="AG1428" s="5"/>
      <c r="AH1428" s="17">
        <v>1</v>
      </c>
      <c r="AI1428" s="1" t="s">
        <v>6737</v>
      </c>
      <c r="AJ1428" s="46" t="s">
        <v>268</v>
      </c>
      <c r="AK1428" s="98" t="s">
        <v>269</v>
      </c>
      <c r="AL1428" s="25" t="s">
        <v>182</v>
      </c>
      <c r="AM1428" s="100"/>
    </row>
    <row r="1429" spans="1:39" ht="57" customHeight="1">
      <c r="A1429" s="13" t="s">
        <v>5744</v>
      </c>
      <c r="B1429" s="13" t="s">
        <v>1339</v>
      </c>
      <c r="C1429" s="13" t="s">
        <v>3984</v>
      </c>
      <c r="D1429" s="27" t="s">
        <v>6897</v>
      </c>
      <c r="E1429" s="5"/>
      <c r="F1429" s="5" t="s">
        <v>3986</v>
      </c>
      <c r="G1429" s="1" t="s">
        <v>6739</v>
      </c>
      <c r="H1429" s="1" t="s">
        <v>6739</v>
      </c>
      <c r="I1429" s="33" t="s">
        <v>6740</v>
      </c>
      <c r="J1429" s="76" t="s">
        <v>6741</v>
      </c>
      <c r="K1429" s="5" t="s">
        <v>604</v>
      </c>
      <c r="L1429" s="19" t="s">
        <v>606</v>
      </c>
      <c r="M1429" s="28">
        <v>46231</v>
      </c>
      <c r="N1429" s="29">
        <v>46267</v>
      </c>
      <c r="O1429" s="13" t="s">
        <v>132</v>
      </c>
      <c r="P1429" s="22" t="s">
        <v>1046</v>
      </c>
      <c r="Q1429" s="22">
        <v>800</v>
      </c>
      <c r="R1429" s="23" t="s">
        <v>181</v>
      </c>
      <c r="S1429" s="6" t="s">
        <v>181</v>
      </c>
      <c r="T1429" s="5"/>
      <c r="U1429" s="5" t="s">
        <v>174</v>
      </c>
      <c r="V1429" s="75" t="s">
        <v>6767</v>
      </c>
      <c r="W1429" s="5" t="s">
        <v>181</v>
      </c>
      <c r="X1429" s="5"/>
      <c r="Y1429" s="5"/>
      <c r="Z1429" s="1" t="s">
        <v>1039</v>
      </c>
      <c r="AA1429" s="7">
        <v>0.95</v>
      </c>
      <c r="AB1429" s="5"/>
      <c r="AC1429" s="5"/>
      <c r="AD1429" s="6"/>
      <c r="AE1429" s="5"/>
      <c r="AF1429" s="5" t="str">
        <f t="shared" si="22"/>
        <v>Y</v>
      </c>
      <c r="AG1429" s="5"/>
      <c r="AH1429" s="17">
        <v>1</v>
      </c>
      <c r="AI1429" s="1" t="s">
        <v>3984</v>
      </c>
      <c r="AJ1429" s="46" t="s">
        <v>268</v>
      </c>
      <c r="AK1429" s="98" t="s">
        <v>269</v>
      </c>
      <c r="AL1429" s="25" t="s">
        <v>182</v>
      </c>
      <c r="AM1429" s="100"/>
    </row>
    <row r="1430" spans="1:39" ht="57" customHeight="1">
      <c r="A1430" s="13" t="s">
        <v>5744</v>
      </c>
      <c r="B1430" s="13" t="s">
        <v>1339</v>
      </c>
      <c r="C1430" s="13" t="s">
        <v>6742</v>
      </c>
      <c r="D1430" s="27" t="s">
        <v>6898</v>
      </c>
      <c r="E1430" s="5"/>
      <c r="F1430" s="5" t="s">
        <v>6744</v>
      </c>
      <c r="G1430" s="1" t="s">
        <v>6745</v>
      </c>
      <c r="H1430" s="1" t="s">
        <v>6745</v>
      </c>
      <c r="I1430" s="33" t="s">
        <v>6746</v>
      </c>
      <c r="J1430" s="76" t="s">
        <v>6747</v>
      </c>
      <c r="K1430" s="5" t="s">
        <v>604</v>
      </c>
      <c r="L1430" s="19" t="s">
        <v>606</v>
      </c>
      <c r="M1430" s="28">
        <v>46231</v>
      </c>
      <c r="N1430" s="29">
        <v>46267</v>
      </c>
      <c r="O1430" s="13" t="s">
        <v>132</v>
      </c>
      <c r="P1430" s="22" t="s">
        <v>1046</v>
      </c>
      <c r="Q1430" s="22">
        <v>800</v>
      </c>
      <c r="R1430" s="23" t="s">
        <v>181</v>
      </c>
      <c r="S1430" s="6" t="s">
        <v>181</v>
      </c>
      <c r="T1430" s="5"/>
      <c r="U1430" s="5" t="s">
        <v>174</v>
      </c>
      <c r="V1430" s="75" t="s">
        <v>6820</v>
      </c>
      <c r="W1430" s="5" t="s">
        <v>181</v>
      </c>
      <c r="X1430" s="5"/>
      <c r="Y1430" s="5"/>
      <c r="Z1430" s="1" t="s">
        <v>1039</v>
      </c>
      <c r="AA1430" s="7">
        <v>0.95</v>
      </c>
      <c r="AB1430" s="5"/>
      <c r="AC1430" s="5"/>
      <c r="AD1430" s="6"/>
      <c r="AE1430" s="5"/>
      <c r="AF1430" s="5" t="str">
        <f t="shared" si="22"/>
        <v>Y</v>
      </c>
      <c r="AG1430" s="5"/>
      <c r="AH1430" s="17">
        <v>1</v>
      </c>
      <c r="AI1430" s="1" t="s">
        <v>6748</v>
      </c>
      <c r="AJ1430" s="46" t="s">
        <v>268</v>
      </c>
      <c r="AK1430" s="98" t="s">
        <v>269</v>
      </c>
      <c r="AL1430" s="25" t="s">
        <v>182</v>
      </c>
      <c r="AM1430" s="100"/>
    </row>
    <row r="1431" spans="1:39" ht="57" customHeight="1">
      <c r="A1431" s="13" t="s">
        <v>3712</v>
      </c>
      <c r="B1431" s="13" t="s">
        <v>2097</v>
      </c>
      <c r="C1431" s="13" t="s">
        <v>3305</v>
      </c>
      <c r="D1431" s="27" t="s">
        <v>6899</v>
      </c>
      <c r="E1431" s="5"/>
      <c r="F1431" s="5" t="s">
        <v>3307</v>
      </c>
      <c r="G1431" s="1" t="s">
        <v>6089</v>
      </c>
      <c r="H1431" s="1" t="s">
        <v>6089</v>
      </c>
      <c r="I1431" s="33" t="s">
        <v>3309</v>
      </c>
      <c r="J1431" s="76" t="s">
        <v>6090</v>
      </c>
      <c r="K1431" s="5" t="s">
        <v>630</v>
      </c>
      <c r="L1431" s="19" t="s">
        <v>632</v>
      </c>
      <c r="M1431" s="28">
        <v>46231</v>
      </c>
      <c r="N1431" s="29">
        <v>46267</v>
      </c>
      <c r="O1431" s="13" t="s">
        <v>132</v>
      </c>
      <c r="P1431" s="22" t="s">
        <v>1046</v>
      </c>
      <c r="Q1431" s="22">
        <v>800</v>
      </c>
      <c r="R1431" s="23" t="s">
        <v>132</v>
      </c>
      <c r="S1431" s="6" t="s">
        <v>181</v>
      </c>
      <c r="T1431" s="5"/>
      <c r="U1431" s="5" t="s">
        <v>174</v>
      </c>
      <c r="V1431" s="75" t="s">
        <v>6900</v>
      </c>
      <c r="W1431" s="5" t="s">
        <v>181</v>
      </c>
      <c r="X1431" s="5"/>
      <c r="Y1431" s="5"/>
      <c r="Z1431" s="1">
        <v>99.44</v>
      </c>
      <c r="AA1431" s="7">
        <v>0.95</v>
      </c>
      <c r="AB1431" s="5"/>
      <c r="AC1431" s="5"/>
      <c r="AD1431" s="6"/>
      <c r="AE1431" s="5"/>
      <c r="AF1431" s="5" t="str">
        <f t="shared" si="22"/>
        <v>Y</v>
      </c>
      <c r="AG1431" s="5"/>
      <c r="AH1431" s="17">
        <v>1</v>
      </c>
      <c r="AI1431" s="1" t="s">
        <v>3305</v>
      </c>
      <c r="AJ1431" s="46" t="s">
        <v>268</v>
      </c>
      <c r="AK1431" s="98" t="s">
        <v>269</v>
      </c>
      <c r="AL1431" s="25" t="s">
        <v>200</v>
      </c>
      <c r="AM1431" s="100"/>
    </row>
    <row r="1432" spans="1:39" ht="57" customHeight="1">
      <c r="A1432" s="13" t="s">
        <v>3712</v>
      </c>
      <c r="B1432" s="13" t="s">
        <v>2097</v>
      </c>
      <c r="C1432" s="13" t="s">
        <v>5651</v>
      </c>
      <c r="D1432" s="27" t="s">
        <v>6901</v>
      </c>
      <c r="E1432" s="5"/>
      <c r="F1432" s="5" t="s">
        <v>5653</v>
      </c>
      <c r="G1432" s="1" t="s">
        <v>5654</v>
      </c>
      <c r="H1432" s="1" t="s">
        <v>5654</v>
      </c>
      <c r="I1432" s="33" t="s">
        <v>5655</v>
      </c>
      <c r="J1432" s="76" t="s">
        <v>5656</v>
      </c>
      <c r="K1432" s="5" t="s">
        <v>630</v>
      </c>
      <c r="L1432" s="19" t="s">
        <v>632</v>
      </c>
      <c r="M1432" s="28">
        <v>46231</v>
      </c>
      <c r="N1432" s="29">
        <v>46267</v>
      </c>
      <c r="O1432" s="13" t="s">
        <v>132</v>
      </c>
      <c r="P1432" s="22" t="s">
        <v>1046</v>
      </c>
      <c r="Q1432" s="22">
        <v>800</v>
      </c>
      <c r="R1432" s="23" t="s">
        <v>132</v>
      </c>
      <c r="S1432" s="6" t="s">
        <v>181</v>
      </c>
      <c r="T1432" s="5"/>
      <c r="U1432" s="5" t="s">
        <v>174</v>
      </c>
      <c r="V1432" s="75" t="s">
        <v>6900</v>
      </c>
      <c r="W1432" s="5" t="s">
        <v>181</v>
      </c>
      <c r="X1432" s="5"/>
      <c r="Y1432" s="5"/>
      <c r="Z1432" s="1">
        <v>99.72</v>
      </c>
      <c r="AA1432" s="7">
        <v>0.95</v>
      </c>
      <c r="AB1432" s="5"/>
      <c r="AC1432" s="5"/>
      <c r="AD1432" s="6"/>
      <c r="AE1432" s="5"/>
      <c r="AF1432" s="5" t="str">
        <f t="shared" si="22"/>
        <v>Y</v>
      </c>
      <c r="AG1432" s="5"/>
      <c r="AH1432" s="17">
        <v>1</v>
      </c>
      <c r="AI1432" s="1" t="s">
        <v>5657</v>
      </c>
      <c r="AJ1432" s="46" t="s">
        <v>268</v>
      </c>
      <c r="AK1432" s="98" t="s">
        <v>269</v>
      </c>
      <c r="AL1432" s="25" t="s">
        <v>200</v>
      </c>
      <c r="AM1432" s="100"/>
    </row>
    <row r="1433" spans="1:39" ht="57" customHeight="1">
      <c r="A1433" s="13" t="s">
        <v>3712</v>
      </c>
      <c r="B1433" s="13" t="s">
        <v>2097</v>
      </c>
      <c r="C1433" s="13" t="s">
        <v>6902</v>
      </c>
      <c r="D1433" s="27" t="s">
        <v>6903</v>
      </c>
      <c r="E1433" s="5"/>
      <c r="F1433" s="5" t="s">
        <v>6904</v>
      </c>
      <c r="G1433" s="1" t="s">
        <v>6905</v>
      </c>
      <c r="H1433" s="1" t="s">
        <v>6905</v>
      </c>
      <c r="I1433" s="33" t="s">
        <v>6906</v>
      </c>
      <c r="J1433" s="76" t="s">
        <v>6907</v>
      </c>
      <c r="K1433" s="5" t="s">
        <v>630</v>
      </c>
      <c r="L1433" s="19" t="s">
        <v>632</v>
      </c>
      <c r="M1433" s="28">
        <v>46231</v>
      </c>
      <c r="N1433" s="29">
        <v>46267</v>
      </c>
      <c r="O1433" s="13" t="s">
        <v>132</v>
      </c>
      <c r="P1433" s="22" t="s">
        <v>1046</v>
      </c>
      <c r="Q1433" s="22">
        <v>800</v>
      </c>
      <c r="R1433" s="23" t="s">
        <v>132</v>
      </c>
      <c r="S1433" s="6" t="s">
        <v>181</v>
      </c>
      <c r="T1433" s="5"/>
      <c r="U1433" s="5" t="s">
        <v>174</v>
      </c>
      <c r="V1433" s="75" t="s">
        <v>6900</v>
      </c>
      <c r="W1433" s="5" t="s">
        <v>181</v>
      </c>
      <c r="X1433" s="5"/>
      <c r="Y1433" s="5"/>
      <c r="Z1433" s="1">
        <v>99.72</v>
      </c>
      <c r="AA1433" s="7">
        <v>0.95</v>
      </c>
      <c r="AB1433" s="5"/>
      <c r="AC1433" s="5"/>
      <c r="AD1433" s="6"/>
      <c r="AE1433" s="5"/>
      <c r="AF1433" s="5" t="str">
        <f t="shared" si="22"/>
        <v>Y</v>
      </c>
      <c r="AG1433" s="5"/>
      <c r="AH1433" s="17">
        <v>1</v>
      </c>
      <c r="AI1433" s="1" t="s">
        <v>6902</v>
      </c>
      <c r="AJ1433" s="46" t="s">
        <v>268</v>
      </c>
      <c r="AK1433" s="98" t="s">
        <v>269</v>
      </c>
      <c r="AL1433" s="25" t="s">
        <v>200</v>
      </c>
      <c r="AM1433" s="100"/>
    </row>
    <row r="1434" spans="1:39" ht="57" customHeight="1">
      <c r="A1434" s="13" t="s">
        <v>3712</v>
      </c>
      <c r="B1434" s="13" t="s">
        <v>2097</v>
      </c>
      <c r="C1434" s="13" t="s">
        <v>6908</v>
      </c>
      <c r="D1434" s="27" t="s">
        <v>6909</v>
      </c>
      <c r="E1434" s="5"/>
      <c r="F1434" s="5" t="s">
        <v>6910</v>
      </c>
      <c r="G1434" s="1" t="s">
        <v>6911</v>
      </c>
      <c r="H1434" s="1" t="s">
        <v>6911</v>
      </c>
      <c r="I1434" s="33" t="s">
        <v>6912</v>
      </c>
      <c r="J1434" s="76" t="s">
        <v>6913</v>
      </c>
      <c r="K1434" s="5" t="s">
        <v>696</v>
      </c>
      <c r="L1434" s="19" t="s">
        <v>698</v>
      </c>
      <c r="M1434" s="28">
        <v>46235</v>
      </c>
      <c r="N1434" s="29">
        <v>46267</v>
      </c>
      <c r="O1434" s="13" t="s">
        <v>132</v>
      </c>
      <c r="P1434" s="22" t="s">
        <v>1046</v>
      </c>
      <c r="Q1434" s="22">
        <v>800</v>
      </c>
      <c r="R1434" s="23" t="s">
        <v>132</v>
      </c>
      <c r="S1434" s="6" t="s">
        <v>181</v>
      </c>
      <c r="T1434" s="5"/>
      <c r="U1434" s="5" t="s">
        <v>174</v>
      </c>
      <c r="V1434" s="75" t="s">
        <v>6914</v>
      </c>
      <c r="W1434" s="5" t="s">
        <v>181</v>
      </c>
      <c r="X1434" s="5"/>
      <c r="Y1434" s="5"/>
      <c r="Z1434" s="1">
        <v>2.87</v>
      </c>
      <c r="AA1434" s="7">
        <v>0.95</v>
      </c>
      <c r="AB1434" s="5"/>
      <c r="AC1434" s="5"/>
      <c r="AD1434" s="6"/>
      <c r="AE1434" s="5"/>
      <c r="AF1434" s="5" t="str">
        <f t="shared" si="22"/>
        <v>Y</v>
      </c>
      <c r="AG1434" s="5"/>
      <c r="AH1434" s="17">
        <v>1</v>
      </c>
      <c r="AI1434" s="1" t="s">
        <v>6908</v>
      </c>
      <c r="AJ1434" s="46" t="s">
        <v>268</v>
      </c>
      <c r="AK1434" s="98" t="s">
        <v>269</v>
      </c>
      <c r="AL1434" s="25" t="s">
        <v>200</v>
      </c>
      <c r="AM1434" s="100"/>
    </row>
    <row r="1435" spans="1:39" ht="57" customHeight="1">
      <c r="A1435" s="13" t="s">
        <v>3712</v>
      </c>
      <c r="B1435" s="13" t="s">
        <v>2097</v>
      </c>
      <c r="C1435" s="13" t="s">
        <v>5770</v>
      </c>
      <c r="D1435" s="27" t="s">
        <v>6915</v>
      </c>
      <c r="E1435" s="5"/>
      <c r="F1435" s="5" t="s">
        <v>5772</v>
      </c>
      <c r="G1435" s="1" t="s">
        <v>6916</v>
      </c>
      <c r="H1435" s="1" t="s">
        <v>6916</v>
      </c>
      <c r="I1435" s="33" t="s">
        <v>6917</v>
      </c>
      <c r="J1435" s="76" t="s">
        <v>6918</v>
      </c>
      <c r="K1435" s="5" t="s">
        <v>746</v>
      </c>
      <c r="L1435" s="19" t="s">
        <v>748</v>
      </c>
      <c r="M1435" s="28">
        <v>46237</v>
      </c>
      <c r="N1435" s="29">
        <v>46267</v>
      </c>
      <c r="O1435" s="13" t="s">
        <v>132</v>
      </c>
      <c r="P1435" s="22" t="s">
        <v>1046</v>
      </c>
      <c r="Q1435" s="22">
        <v>800</v>
      </c>
      <c r="R1435" s="23" t="s">
        <v>132</v>
      </c>
      <c r="S1435" s="6" t="s">
        <v>181</v>
      </c>
      <c r="T1435" s="5"/>
      <c r="U1435" s="5" t="s">
        <v>174</v>
      </c>
      <c r="V1435" s="75" t="s">
        <v>6919</v>
      </c>
      <c r="W1435" s="5" t="s">
        <v>181</v>
      </c>
      <c r="X1435" s="5"/>
      <c r="Y1435" s="5"/>
      <c r="Z1435" s="1">
        <v>24.93</v>
      </c>
      <c r="AA1435" s="7">
        <v>0.95</v>
      </c>
      <c r="AB1435" s="5"/>
      <c r="AC1435" s="5"/>
      <c r="AD1435" s="6"/>
      <c r="AE1435" s="5"/>
      <c r="AF1435" s="5" t="str">
        <f t="shared" si="22"/>
        <v>Y</v>
      </c>
      <c r="AG1435" s="5"/>
      <c r="AH1435" s="17">
        <v>1</v>
      </c>
      <c r="AI1435" s="1" t="s">
        <v>5776</v>
      </c>
      <c r="AJ1435" s="46" t="s">
        <v>268</v>
      </c>
      <c r="AK1435" s="98" t="s">
        <v>269</v>
      </c>
      <c r="AL1435" s="25" t="s">
        <v>200</v>
      </c>
      <c r="AM1435" s="100"/>
    </row>
    <row r="1436" spans="1:39" ht="57" customHeight="1">
      <c r="A1436" s="13" t="s">
        <v>1470</v>
      </c>
      <c r="B1436" s="13" t="s">
        <v>2097</v>
      </c>
      <c r="C1436" s="13" t="s">
        <v>3305</v>
      </c>
      <c r="D1436" s="27" t="s">
        <v>6920</v>
      </c>
      <c r="E1436" s="5"/>
      <c r="F1436" s="5" t="s">
        <v>3307</v>
      </c>
      <c r="G1436" s="1" t="s">
        <v>6921</v>
      </c>
      <c r="H1436" s="1" t="s">
        <v>6921</v>
      </c>
      <c r="I1436" s="33" t="s">
        <v>6922</v>
      </c>
      <c r="J1436" s="76" t="s">
        <v>6923</v>
      </c>
      <c r="K1436" s="5" t="s">
        <v>746</v>
      </c>
      <c r="L1436" s="19" t="s">
        <v>748</v>
      </c>
      <c r="M1436" s="28">
        <v>46237</v>
      </c>
      <c r="N1436" s="29">
        <v>46267</v>
      </c>
      <c r="O1436" s="13" t="s">
        <v>132</v>
      </c>
      <c r="P1436" s="22" t="s">
        <v>1046</v>
      </c>
      <c r="Q1436" s="22">
        <v>800</v>
      </c>
      <c r="R1436" s="23" t="s">
        <v>132</v>
      </c>
      <c r="S1436" s="6" t="s">
        <v>181</v>
      </c>
      <c r="T1436" s="5"/>
      <c r="U1436" s="5" t="s">
        <v>174</v>
      </c>
      <c r="V1436" s="75" t="s">
        <v>6919</v>
      </c>
      <c r="W1436" s="5" t="s">
        <v>181</v>
      </c>
      <c r="X1436" s="5"/>
      <c r="Y1436" s="5"/>
      <c r="Z1436" s="1">
        <v>54.77</v>
      </c>
      <c r="AA1436" s="7">
        <v>0.95</v>
      </c>
      <c r="AB1436" s="5"/>
      <c r="AC1436" s="5"/>
      <c r="AD1436" s="6"/>
      <c r="AE1436" s="5"/>
      <c r="AF1436" s="5" t="str">
        <f t="shared" si="22"/>
        <v>Y</v>
      </c>
      <c r="AG1436" s="5"/>
      <c r="AH1436" s="17">
        <v>1</v>
      </c>
      <c r="AI1436" s="1" t="s">
        <v>3305</v>
      </c>
      <c r="AJ1436" s="46" t="s">
        <v>268</v>
      </c>
      <c r="AK1436" s="98" t="s">
        <v>269</v>
      </c>
      <c r="AL1436" s="25" t="s">
        <v>200</v>
      </c>
      <c r="AM1436" s="100"/>
    </row>
    <row r="1437" spans="1:39" ht="57" customHeight="1">
      <c r="A1437" s="13" t="s">
        <v>3712</v>
      </c>
      <c r="B1437" s="13" t="s">
        <v>2097</v>
      </c>
      <c r="C1437" s="13" t="s">
        <v>3340</v>
      </c>
      <c r="D1437" s="27" t="s">
        <v>6924</v>
      </c>
      <c r="E1437" s="5"/>
      <c r="F1437" s="5" t="s">
        <v>3342</v>
      </c>
      <c r="G1437" s="1" t="s">
        <v>6925</v>
      </c>
      <c r="H1437" s="1" t="s">
        <v>6925</v>
      </c>
      <c r="I1437" s="33" t="s">
        <v>6926</v>
      </c>
      <c r="J1437" s="76" t="s">
        <v>6927</v>
      </c>
      <c r="K1437" s="5" t="s">
        <v>746</v>
      </c>
      <c r="L1437" s="19" t="s">
        <v>748</v>
      </c>
      <c r="M1437" s="28">
        <v>46237</v>
      </c>
      <c r="N1437" s="29">
        <v>46267</v>
      </c>
      <c r="O1437" s="13" t="s">
        <v>132</v>
      </c>
      <c r="P1437" s="22" t="s">
        <v>1046</v>
      </c>
      <c r="Q1437" s="22">
        <v>800</v>
      </c>
      <c r="R1437" s="23" t="s">
        <v>132</v>
      </c>
      <c r="S1437" s="6" t="s">
        <v>181</v>
      </c>
      <c r="T1437" s="5"/>
      <c r="U1437" s="5" t="s">
        <v>174</v>
      </c>
      <c r="V1437" s="75" t="s">
        <v>6919</v>
      </c>
      <c r="W1437" s="5" t="s">
        <v>181</v>
      </c>
      <c r="X1437" s="5"/>
      <c r="Y1437" s="5"/>
      <c r="Z1437" s="1">
        <v>85.51</v>
      </c>
      <c r="AA1437" s="7">
        <v>0.95</v>
      </c>
      <c r="AB1437" s="5"/>
      <c r="AC1437" s="5"/>
      <c r="AD1437" s="6"/>
      <c r="AE1437" s="5"/>
      <c r="AF1437" s="5" t="str">
        <f t="shared" si="22"/>
        <v>Y</v>
      </c>
      <c r="AG1437" s="5"/>
      <c r="AH1437" s="17">
        <v>1</v>
      </c>
      <c r="AI1437" s="1" t="s">
        <v>3340</v>
      </c>
      <c r="AJ1437" s="46" t="s">
        <v>268</v>
      </c>
      <c r="AK1437" s="98" t="s">
        <v>269</v>
      </c>
      <c r="AL1437" s="25" t="s">
        <v>200</v>
      </c>
      <c r="AM1437" s="100"/>
    </row>
    <row r="1438" spans="1:39" ht="57" customHeight="1">
      <c r="A1438" s="13" t="s">
        <v>3712</v>
      </c>
      <c r="B1438" s="13" t="s">
        <v>2097</v>
      </c>
      <c r="C1438" s="13" t="s">
        <v>6928</v>
      </c>
      <c r="D1438" s="27" t="s">
        <v>6929</v>
      </c>
      <c r="E1438" s="5"/>
      <c r="F1438" s="5" t="s">
        <v>6930</v>
      </c>
      <c r="G1438" s="1" t="s">
        <v>6931</v>
      </c>
      <c r="H1438" s="1" t="s">
        <v>6931</v>
      </c>
      <c r="I1438" s="33" t="s">
        <v>6932</v>
      </c>
      <c r="J1438" s="76" t="s">
        <v>6933</v>
      </c>
      <c r="K1438" s="5" t="s">
        <v>696</v>
      </c>
      <c r="L1438" s="19" t="s">
        <v>698</v>
      </c>
      <c r="M1438" s="28">
        <v>46235</v>
      </c>
      <c r="N1438" s="29">
        <v>46267</v>
      </c>
      <c r="O1438" s="13" t="s">
        <v>132</v>
      </c>
      <c r="P1438" s="22" t="s">
        <v>1046</v>
      </c>
      <c r="Q1438" s="22">
        <v>800</v>
      </c>
      <c r="R1438" s="23" t="s">
        <v>181</v>
      </c>
      <c r="S1438" s="6" t="s">
        <v>181</v>
      </c>
      <c r="T1438" s="5"/>
      <c r="U1438" s="5" t="s">
        <v>174</v>
      </c>
      <c r="V1438" s="75" t="s">
        <v>6914</v>
      </c>
      <c r="W1438" s="5" t="s">
        <v>181</v>
      </c>
      <c r="X1438" s="5"/>
      <c r="Y1438" s="5"/>
      <c r="Z1438" s="1" t="s">
        <v>1039</v>
      </c>
      <c r="AA1438" s="7">
        <v>0.95</v>
      </c>
      <c r="AB1438" s="5"/>
      <c r="AC1438" s="5"/>
      <c r="AD1438" s="6"/>
      <c r="AE1438" s="5"/>
      <c r="AF1438" s="5" t="str">
        <f t="shared" si="22"/>
        <v>Y</v>
      </c>
      <c r="AG1438" s="5"/>
      <c r="AH1438" s="17">
        <v>1</v>
      </c>
      <c r="AI1438" s="1" t="s">
        <v>6928</v>
      </c>
      <c r="AJ1438" s="46" t="s">
        <v>268</v>
      </c>
      <c r="AK1438" s="98" t="s">
        <v>269</v>
      </c>
      <c r="AL1438" s="25" t="s">
        <v>200</v>
      </c>
      <c r="AM1438" s="100"/>
    </row>
    <row r="1439" spans="1:39" ht="57" customHeight="1">
      <c r="A1439" s="13" t="s">
        <v>1470</v>
      </c>
      <c r="B1439" s="13" t="s">
        <v>2097</v>
      </c>
      <c r="C1439" s="13" t="s">
        <v>6934</v>
      </c>
      <c r="D1439" s="27" t="s">
        <v>6935</v>
      </c>
      <c r="E1439" s="5"/>
      <c r="F1439" s="5" t="s">
        <v>6936</v>
      </c>
      <c r="G1439" s="1" t="s">
        <v>6937</v>
      </c>
      <c r="H1439" s="1" t="s">
        <v>6937</v>
      </c>
      <c r="I1439" s="33" t="s">
        <v>6938</v>
      </c>
      <c r="J1439" s="76" t="s">
        <v>6939</v>
      </c>
      <c r="K1439" s="5" t="s">
        <v>696</v>
      </c>
      <c r="L1439" s="19" t="s">
        <v>698</v>
      </c>
      <c r="M1439" s="28">
        <v>46235</v>
      </c>
      <c r="N1439" s="29">
        <v>46267</v>
      </c>
      <c r="O1439" s="13" t="s">
        <v>132</v>
      </c>
      <c r="P1439" s="22" t="s">
        <v>1046</v>
      </c>
      <c r="Q1439" s="22">
        <v>800</v>
      </c>
      <c r="R1439" s="23" t="s">
        <v>181</v>
      </c>
      <c r="S1439" s="6" t="s">
        <v>181</v>
      </c>
      <c r="T1439" s="5"/>
      <c r="U1439" s="5" t="s">
        <v>174</v>
      </c>
      <c r="V1439" s="75" t="s">
        <v>6914</v>
      </c>
      <c r="W1439" s="5" t="s">
        <v>181</v>
      </c>
      <c r="X1439" s="5"/>
      <c r="Y1439" s="5"/>
      <c r="Z1439" s="1" t="s">
        <v>1039</v>
      </c>
      <c r="AA1439" s="7">
        <v>0.95</v>
      </c>
      <c r="AB1439" s="5"/>
      <c r="AC1439" s="5"/>
      <c r="AD1439" s="6"/>
      <c r="AE1439" s="5"/>
      <c r="AF1439" s="5" t="str">
        <f t="shared" si="22"/>
        <v>Y</v>
      </c>
      <c r="AG1439" s="5"/>
      <c r="AH1439" s="17">
        <v>1</v>
      </c>
      <c r="AI1439" s="1" t="s">
        <v>6934</v>
      </c>
      <c r="AJ1439" s="46" t="s">
        <v>268</v>
      </c>
      <c r="AK1439" s="98" t="s">
        <v>269</v>
      </c>
      <c r="AL1439" s="25" t="s">
        <v>200</v>
      </c>
      <c r="AM1439" s="100"/>
    </row>
    <row r="1440" spans="1:39" ht="57" customHeight="1">
      <c r="A1440" s="13" t="s">
        <v>1039</v>
      </c>
      <c r="B1440" s="13" t="s">
        <v>1039</v>
      </c>
      <c r="C1440" s="13" t="s">
        <v>1039</v>
      </c>
      <c r="D1440" s="27" t="s">
        <v>6940</v>
      </c>
      <c r="E1440" s="5"/>
      <c r="F1440" s="5" t="s">
        <v>6941</v>
      </c>
      <c r="G1440" s="1" t="s">
        <v>6942</v>
      </c>
      <c r="H1440" s="1" t="s">
        <v>6942</v>
      </c>
      <c r="I1440" s="33" t="s">
        <v>6943</v>
      </c>
      <c r="J1440" s="76" t="s">
        <v>6944</v>
      </c>
      <c r="K1440" s="5" t="s">
        <v>696</v>
      </c>
      <c r="L1440" s="19" t="s">
        <v>698</v>
      </c>
      <c r="M1440" s="28">
        <v>46235</v>
      </c>
      <c r="N1440" s="29">
        <v>46267</v>
      </c>
      <c r="O1440" s="13" t="s">
        <v>132</v>
      </c>
      <c r="P1440" s="22" t="s">
        <v>1046</v>
      </c>
      <c r="Q1440" s="22">
        <v>800</v>
      </c>
      <c r="R1440" s="23" t="s">
        <v>181</v>
      </c>
      <c r="S1440" s="6" t="s">
        <v>181</v>
      </c>
      <c r="T1440" s="5"/>
      <c r="U1440" s="5" t="s">
        <v>174</v>
      </c>
      <c r="V1440" s="75" t="s">
        <v>6914</v>
      </c>
      <c r="W1440" s="5" t="s">
        <v>181</v>
      </c>
      <c r="X1440" s="5"/>
      <c r="Y1440" s="5"/>
      <c r="Z1440" s="1" t="s">
        <v>1039</v>
      </c>
      <c r="AA1440" s="7">
        <v>0.95</v>
      </c>
      <c r="AB1440" s="5"/>
      <c r="AC1440" s="5"/>
      <c r="AD1440" s="6"/>
      <c r="AE1440" s="5"/>
      <c r="AF1440" s="5" t="str">
        <f t="shared" si="22"/>
        <v>Y</v>
      </c>
      <c r="AG1440" s="5"/>
      <c r="AH1440" s="17">
        <v>1</v>
      </c>
      <c r="AI1440" s="1" t="s">
        <v>6945</v>
      </c>
      <c r="AJ1440" s="46" t="s">
        <v>268</v>
      </c>
      <c r="AK1440" s="98" t="s">
        <v>269</v>
      </c>
      <c r="AL1440" s="25" t="s">
        <v>200</v>
      </c>
      <c r="AM1440" s="100"/>
    </row>
    <row r="1441" spans="1:39" ht="57" customHeight="1">
      <c r="A1441" s="13" t="s">
        <v>1470</v>
      </c>
      <c r="B1441" s="13" t="s">
        <v>2097</v>
      </c>
      <c r="C1441" s="13" t="s">
        <v>6946</v>
      </c>
      <c r="D1441" s="27" t="s">
        <v>6947</v>
      </c>
      <c r="E1441" s="5"/>
      <c r="F1441" s="5" t="s">
        <v>6948</v>
      </c>
      <c r="G1441" s="1" t="s">
        <v>6949</v>
      </c>
      <c r="H1441" s="1" t="s">
        <v>6949</v>
      </c>
      <c r="I1441" s="33" t="s">
        <v>6950</v>
      </c>
      <c r="J1441" s="76" t="s">
        <v>6951</v>
      </c>
      <c r="K1441" s="5" t="s">
        <v>733</v>
      </c>
      <c r="L1441" s="19" t="s">
        <v>735</v>
      </c>
      <c r="M1441" s="28">
        <v>46237</v>
      </c>
      <c r="N1441" s="29">
        <v>46267</v>
      </c>
      <c r="O1441" s="13" t="s">
        <v>132</v>
      </c>
      <c r="P1441" s="22" t="s">
        <v>1046</v>
      </c>
      <c r="Q1441" s="22">
        <v>800</v>
      </c>
      <c r="R1441" s="23" t="s">
        <v>132</v>
      </c>
      <c r="S1441" s="6" t="s">
        <v>181</v>
      </c>
      <c r="T1441" s="5"/>
      <c r="U1441" s="5" t="s">
        <v>174</v>
      </c>
      <c r="V1441" s="75" t="s">
        <v>6952</v>
      </c>
      <c r="W1441" s="5" t="s">
        <v>181</v>
      </c>
      <c r="X1441" s="5"/>
      <c r="Y1441" s="5"/>
      <c r="Z1441" s="1">
        <v>0.22</v>
      </c>
      <c r="AA1441" s="7">
        <v>0.95</v>
      </c>
      <c r="AB1441" s="5"/>
      <c r="AC1441" s="5"/>
      <c r="AD1441" s="6"/>
      <c r="AE1441" s="5"/>
      <c r="AF1441" s="5" t="str">
        <f t="shared" si="22"/>
        <v>Y</v>
      </c>
      <c r="AG1441" s="5"/>
      <c r="AH1441" s="17">
        <v>1</v>
      </c>
      <c r="AI1441" s="1" t="s">
        <v>6946</v>
      </c>
      <c r="AJ1441" s="46" t="s">
        <v>268</v>
      </c>
      <c r="AK1441" s="98" t="s">
        <v>269</v>
      </c>
      <c r="AL1441" s="25" t="s">
        <v>200</v>
      </c>
      <c r="AM1441" s="100"/>
    </row>
    <row r="1442" spans="1:39" ht="57" customHeight="1">
      <c r="A1442" s="13" t="s">
        <v>1470</v>
      </c>
      <c r="B1442" s="13" t="s">
        <v>2097</v>
      </c>
      <c r="C1442" s="13" t="s">
        <v>6934</v>
      </c>
      <c r="D1442" s="27" t="s">
        <v>6953</v>
      </c>
      <c r="E1442" s="5"/>
      <c r="F1442" s="5" t="s">
        <v>6936</v>
      </c>
      <c r="G1442" s="1" t="s">
        <v>6954</v>
      </c>
      <c r="H1442" s="1" t="s">
        <v>6954</v>
      </c>
      <c r="I1442" s="33" t="s">
        <v>6955</v>
      </c>
      <c r="J1442" s="76" t="s">
        <v>6956</v>
      </c>
      <c r="K1442" s="5" t="s">
        <v>820</v>
      </c>
      <c r="L1442" s="19" t="s">
        <v>822</v>
      </c>
      <c r="M1442" s="28">
        <v>46242</v>
      </c>
      <c r="N1442" s="29">
        <v>46267</v>
      </c>
      <c r="O1442" s="13" t="s">
        <v>132</v>
      </c>
      <c r="P1442" s="22" t="s">
        <v>1046</v>
      </c>
      <c r="Q1442" s="22">
        <v>800</v>
      </c>
      <c r="R1442" s="23" t="s">
        <v>181</v>
      </c>
      <c r="S1442" s="6" t="s">
        <v>181</v>
      </c>
      <c r="T1442" s="5"/>
      <c r="U1442" s="5" t="s">
        <v>174</v>
      </c>
      <c r="V1442" s="75" t="s">
        <v>6957</v>
      </c>
      <c r="W1442" s="5" t="s">
        <v>181</v>
      </c>
      <c r="X1442" s="5"/>
      <c r="Y1442" s="5"/>
      <c r="Z1442" s="1" t="s">
        <v>1039</v>
      </c>
      <c r="AA1442" s="7">
        <v>0.95</v>
      </c>
      <c r="AB1442" s="5"/>
      <c r="AC1442" s="5"/>
      <c r="AD1442" s="6"/>
      <c r="AE1442" s="5"/>
      <c r="AF1442" s="5" t="str">
        <f t="shared" si="22"/>
        <v>Y</v>
      </c>
      <c r="AG1442" s="5"/>
      <c r="AH1442" s="17">
        <v>1</v>
      </c>
      <c r="AI1442" s="1" t="s">
        <v>6934</v>
      </c>
      <c r="AJ1442" s="46" t="s">
        <v>268</v>
      </c>
      <c r="AK1442" s="98" t="s">
        <v>269</v>
      </c>
      <c r="AL1442" s="25" t="s">
        <v>200</v>
      </c>
      <c r="AM1442" s="100"/>
    </row>
    <row r="1443" spans="1:39" ht="57" customHeight="1">
      <c r="A1443" s="13" t="s">
        <v>1470</v>
      </c>
      <c r="B1443" s="13" t="s">
        <v>2097</v>
      </c>
      <c r="C1443" s="13" t="s">
        <v>6958</v>
      </c>
      <c r="D1443" s="27" t="s">
        <v>6959</v>
      </c>
      <c r="E1443" s="5"/>
      <c r="F1443" s="5" t="s">
        <v>6960</v>
      </c>
      <c r="G1443" s="1" t="s">
        <v>6961</v>
      </c>
      <c r="H1443" s="1" t="s">
        <v>6961</v>
      </c>
      <c r="I1443" s="33" t="s">
        <v>6962</v>
      </c>
      <c r="J1443" s="76" t="s">
        <v>6963</v>
      </c>
      <c r="K1443" s="5" t="s">
        <v>820</v>
      </c>
      <c r="L1443" s="19" t="s">
        <v>822</v>
      </c>
      <c r="M1443" s="28">
        <v>46242</v>
      </c>
      <c r="N1443" s="29">
        <v>46267</v>
      </c>
      <c r="O1443" s="13" t="s">
        <v>132</v>
      </c>
      <c r="P1443" s="22" t="s">
        <v>1046</v>
      </c>
      <c r="Q1443" s="22">
        <v>800</v>
      </c>
      <c r="R1443" s="23" t="s">
        <v>132</v>
      </c>
      <c r="S1443" s="6" t="s">
        <v>181</v>
      </c>
      <c r="T1443" s="5"/>
      <c r="U1443" s="5" t="s">
        <v>174</v>
      </c>
      <c r="V1443" s="75" t="s">
        <v>6957</v>
      </c>
      <c r="W1443" s="5" t="s">
        <v>181</v>
      </c>
      <c r="X1443" s="5"/>
      <c r="Y1443" s="5"/>
      <c r="Z1443" s="1">
        <v>0.56999999999999995</v>
      </c>
      <c r="AA1443" s="7">
        <v>0.95</v>
      </c>
      <c r="AB1443" s="5"/>
      <c r="AC1443" s="5"/>
      <c r="AD1443" s="6"/>
      <c r="AE1443" s="5"/>
      <c r="AF1443" s="5" t="str">
        <f t="shared" si="22"/>
        <v>Y</v>
      </c>
      <c r="AG1443" s="5"/>
      <c r="AH1443" s="17">
        <v>1</v>
      </c>
      <c r="AI1443" s="1" t="s">
        <v>6958</v>
      </c>
      <c r="AJ1443" s="46" t="s">
        <v>268</v>
      </c>
      <c r="AK1443" s="98" t="s">
        <v>269</v>
      </c>
      <c r="AL1443" s="25" t="s">
        <v>200</v>
      </c>
      <c r="AM1443" s="100"/>
    </row>
    <row r="1444" spans="1:39" ht="57" customHeight="1">
      <c r="A1444" s="13" t="s">
        <v>1470</v>
      </c>
      <c r="B1444" s="13" t="s">
        <v>2097</v>
      </c>
      <c r="C1444" s="13" t="s">
        <v>6964</v>
      </c>
      <c r="D1444" s="27" t="s">
        <v>6965</v>
      </c>
      <c r="E1444" s="5"/>
      <c r="F1444" s="5" t="s">
        <v>6966</v>
      </c>
      <c r="G1444" s="1" t="s">
        <v>6967</v>
      </c>
      <c r="H1444" s="1" t="s">
        <v>6967</v>
      </c>
      <c r="I1444" s="33" t="s">
        <v>6968</v>
      </c>
      <c r="J1444" s="76" t="s">
        <v>6969</v>
      </c>
      <c r="K1444" s="5" t="s">
        <v>820</v>
      </c>
      <c r="L1444" s="19" t="s">
        <v>822</v>
      </c>
      <c r="M1444" s="28">
        <v>46242</v>
      </c>
      <c r="N1444" s="29">
        <v>46267</v>
      </c>
      <c r="O1444" s="13" t="s">
        <v>132</v>
      </c>
      <c r="P1444" s="22" t="s">
        <v>1046</v>
      </c>
      <c r="Q1444" s="22">
        <v>800</v>
      </c>
      <c r="R1444" s="23" t="s">
        <v>132</v>
      </c>
      <c r="S1444" s="6" t="s">
        <v>181</v>
      </c>
      <c r="T1444" s="5"/>
      <c r="U1444" s="5" t="s">
        <v>174</v>
      </c>
      <c r="V1444" s="75" t="s">
        <v>6957</v>
      </c>
      <c r="W1444" s="5" t="s">
        <v>181</v>
      </c>
      <c r="X1444" s="5"/>
      <c r="Y1444" s="5"/>
      <c r="Z1444" s="1">
        <v>0.56999999999999995</v>
      </c>
      <c r="AA1444" s="7">
        <v>0.95</v>
      </c>
      <c r="AB1444" s="5"/>
      <c r="AC1444" s="5"/>
      <c r="AD1444" s="6"/>
      <c r="AE1444" s="5"/>
      <c r="AF1444" s="5" t="str">
        <f t="shared" si="22"/>
        <v>Y</v>
      </c>
      <c r="AG1444" s="5"/>
      <c r="AH1444" s="17">
        <v>1</v>
      </c>
      <c r="AI1444" s="1" t="s">
        <v>6964</v>
      </c>
      <c r="AJ1444" s="46" t="s">
        <v>268</v>
      </c>
      <c r="AK1444" s="98" t="s">
        <v>269</v>
      </c>
      <c r="AL1444" s="25" t="s">
        <v>200</v>
      </c>
      <c r="AM1444" s="100"/>
    </row>
    <row r="1445" spans="1:39" ht="57" customHeight="1">
      <c r="A1445" s="13" t="s">
        <v>1039</v>
      </c>
      <c r="B1445" s="13" t="s">
        <v>1039</v>
      </c>
      <c r="C1445" s="13" t="s">
        <v>1039</v>
      </c>
      <c r="D1445" s="27" t="s">
        <v>6970</v>
      </c>
      <c r="E1445" s="5"/>
      <c r="F1445" s="5" t="s">
        <v>2605</v>
      </c>
      <c r="G1445" s="1" t="s">
        <v>1043</v>
      </c>
      <c r="H1445" s="1" t="s">
        <v>1043</v>
      </c>
      <c r="I1445" s="33" t="s">
        <v>1044</v>
      </c>
      <c r="J1445" s="76" t="s">
        <v>1045</v>
      </c>
      <c r="K1445" s="5" t="s">
        <v>592</v>
      </c>
      <c r="L1445" s="19" t="s">
        <v>594</v>
      </c>
      <c r="M1445" s="28">
        <v>46223</v>
      </c>
      <c r="N1445" s="29">
        <v>46267</v>
      </c>
      <c r="O1445" s="13" t="s">
        <v>132</v>
      </c>
      <c r="P1445" s="22" t="s">
        <v>1046</v>
      </c>
      <c r="Q1445" s="22">
        <v>800</v>
      </c>
      <c r="R1445" s="23" t="s">
        <v>181</v>
      </c>
      <c r="S1445" s="6" t="s">
        <v>181</v>
      </c>
      <c r="T1445" s="5"/>
      <c r="U1445" s="5" t="s">
        <v>174</v>
      </c>
      <c r="V1445" s="75" t="s">
        <v>5678</v>
      </c>
      <c r="W1445" s="5" t="s">
        <v>181</v>
      </c>
      <c r="X1445" s="5"/>
      <c r="Y1445" s="5"/>
      <c r="Z1445" s="1" t="s">
        <v>1039</v>
      </c>
      <c r="AA1445" s="7">
        <v>0.95</v>
      </c>
      <c r="AB1445" s="5"/>
      <c r="AC1445" s="5"/>
      <c r="AD1445" s="6"/>
      <c r="AE1445" s="5"/>
      <c r="AF1445" s="5" t="str">
        <f t="shared" si="22"/>
        <v>Y</v>
      </c>
      <c r="AG1445" s="5"/>
      <c r="AH1445" s="17">
        <v>1</v>
      </c>
      <c r="AI1445" s="1" t="s">
        <v>1048</v>
      </c>
      <c r="AJ1445" s="46" t="s">
        <v>268</v>
      </c>
      <c r="AK1445" s="98" t="s">
        <v>269</v>
      </c>
      <c r="AL1445" s="25" t="s">
        <v>182</v>
      </c>
      <c r="AM1445" s="100"/>
    </row>
    <row r="1446" spans="1:39" ht="57" customHeight="1">
      <c r="A1446" s="13" t="s">
        <v>1039</v>
      </c>
      <c r="B1446" s="13" t="s">
        <v>1039</v>
      </c>
      <c r="C1446" s="13" t="s">
        <v>1039</v>
      </c>
      <c r="D1446" s="27" t="s">
        <v>6971</v>
      </c>
      <c r="E1446" s="5"/>
      <c r="F1446" s="5" t="s">
        <v>2611</v>
      </c>
      <c r="G1446" s="1" t="s">
        <v>6972</v>
      </c>
      <c r="H1446" s="1" t="s">
        <v>6972</v>
      </c>
      <c r="I1446" s="33" t="s">
        <v>1053</v>
      </c>
      <c r="J1446" s="76" t="s">
        <v>1054</v>
      </c>
      <c r="K1446" s="5" t="s">
        <v>592</v>
      </c>
      <c r="L1446" s="19" t="s">
        <v>594</v>
      </c>
      <c r="M1446" s="28">
        <v>46223</v>
      </c>
      <c r="N1446" s="29">
        <v>46267</v>
      </c>
      <c r="O1446" s="13" t="s">
        <v>132</v>
      </c>
      <c r="P1446" s="22" t="s">
        <v>1046</v>
      </c>
      <c r="Q1446" s="22">
        <v>800</v>
      </c>
      <c r="R1446" s="23" t="s">
        <v>181</v>
      </c>
      <c r="S1446" s="6" t="s">
        <v>181</v>
      </c>
      <c r="T1446" s="5"/>
      <c r="U1446" s="5" t="s">
        <v>174</v>
      </c>
      <c r="V1446" s="75" t="s">
        <v>5649</v>
      </c>
      <c r="W1446" s="5" t="s">
        <v>181</v>
      </c>
      <c r="X1446" s="5"/>
      <c r="Y1446" s="5"/>
      <c r="Z1446" s="1" t="s">
        <v>1039</v>
      </c>
      <c r="AA1446" s="7">
        <v>0.95</v>
      </c>
      <c r="AB1446" s="5"/>
      <c r="AC1446" s="5"/>
      <c r="AD1446" s="6"/>
      <c r="AE1446" s="5"/>
      <c r="AF1446" s="5" t="str">
        <f t="shared" si="22"/>
        <v>Y</v>
      </c>
      <c r="AG1446" s="5"/>
      <c r="AH1446" s="17">
        <v>1</v>
      </c>
      <c r="AI1446" s="1" t="s">
        <v>1056</v>
      </c>
      <c r="AJ1446" s="46" t="s">
        <v>268</v>
      </c>
      <c r="AK1446" s="98" t="s">
        <v>269</v>
      </c>
      <c r="AL1446" s="25" t="s">
        <v>182</v>
      </c>
      <c r="AM1446" s="100"/>
    </row>
    <row r="1447" spans="1:39" ht="57" customHeight="1">
      <c r="A1447" s="13" t="s">
        <v>1039</v>
      </c>
      <c r="B1447" s="13" t="s">
        <v>1039</v>
      </c>
      <c r="C1447" s="13" t="s">
        <v>1039</v>
      </c>
      <c r="D1447" s="27" t="s">
        <v>6973</v>
      </c>
      <c r="E1447" s="5"/>
      <c r="F1447" s="5" t="s">
        <v>2617</v>
      </c>
      <c r="G1447" s="1" t="s">
        <v>6974</v>
      </c>
      <c r="H1447" s="1" t="s">
        <v>6974</v>
      </c>
      <c r="I1447" s="33" t="s">
        <v>1069</v>
      </c>
      <c r="J1447" s="76" t="s">
        <v>1070</v>
      </c>
      <c r="K1447" s="5" t="s">
        <v>592</v>
      </c>
      <c r="L1447" s="19" t="s">
        <v>594</v>
      </c>
      <c r="M1447" s="28">
        <v>46223</v>
      </c>
      <c r="N1447" s="29">
        <v>46267</v>
      </c>
      <c r="O1447" s="13" t="s">
        <v>132</v>
      </c>
      <c r="P1447" s="22" t="s">
        <v>1046</v>
      </c>
      <c r="Q1447" s="22">
        <v>800</v>
      </c>
      <c r="R1447" s="23" t="s">
        <v>181</v>
      </c>
      <c r="S1447" s="6" t="s">
        <v>181</v>
      </c>
      <c r="T1447" s="5"/>
      <c r="U1447" s="5" t="s">
        <v>174</v>
      </c>
      <c r="V1447" s="75" t="s">
        <v>5649</v>
      </c>
      <c r="W1447" s="5" t="s">
        <v>181</v>
      </c>
      <c r="X1447" s="5"/>
      <c r="Y1447" s="5"/>
      <c r="Z1447" s="1" t="s">
        <v>1039</v>
      </c>
      <c r="AA1447" s="7">
        <v>0.95</v>
      </c>
      <c r="AB1447" s="5"/>
      <c r="AC1447" s="5"/>
      <c r="AD1447" s="6"/>
      <c r="AE1447" s="5"/>
      <c r="AF1447" s="5" t="str">
        <f t="shared" si="22"/>
        <v>Y</v>
      </c>
      <c r="AG1447" s="5"/>
      <c r="AH1447" s="17">
        <v>1</v>
      </c>
      <c r="AI1447" s="1" t="s">
        <v>1056</v>
      </c>
      <c r="AJ1447" s="46" t="s">
        <v>268</v>
      </c>
      <c r="AK1447" s="98" t="s">
        <v>269</v>
      </c>
      <c r="AL1447" s="25" t="s">
        <v>182</v>
      </c>
      <c r="AM1447" s="100"/>
    </row>
    <row r="1448" spans="1:39" ht="57" customHeight="1">
      <c r="A1448" s="13" t="s">
        <v>1039</v>
      </c>
      <c r="B1448" s="13" t="s">
        <v>1039</v>
      </c>
      <c r="C1448" s="13" t="s">
        <v>1039</v>
      </c>
      <c r="D1448" s="27" t="s">
        <v>6975</v>
      </c>
      <c r="E1448" s="5"/>
      <c r="F1448" s="5" t="s">
        <v>2622</v>
      </c>
      <c r="G1448" s="1" t="s">
        <v>6976</v>
      </c>
      <c r="H1448" s="1" t="s">
        <v>6976</v>
      </c>
      <c r="I1448" s="33" t="s">
        <v>1075</v>
      </c>
      <c r="J1448" s="76" t="s">
        <v>1076</v>
      </c>
      <c r="K1448" s="5" t="s">
        <v>592</v>
      </c>
      <c r="L1448" s="19" t="s">
        <v>594</v>
      </c>
      <c r="M1448" s="28">
        <v>46223</v>
      </c>
      <c r="N1448" s="29">
        <v>46267</v>
      </c>
      <c r="O1448" s="13" t="s">
        <v>132</v>
      </c>
      <c r="P1448" s="22" t="s">
        <v>1046</v>
      </c>
      <c r="Q1448" s="22">
        <v>800</v>
      </c>
      <c r="R1448" s="23" t="s">
        <v>181</v>
      </c>
      <c r="S1448" s="6" t="s">
        <v>181</v>
      </c>
      <c r="T1448" s="5"/>
      <c r="U1448" s="5" t="s">
        <v>174</v>
      </c>
      <c r="V1448" s="75" t="s">
        <v>5649</v>
      </c>
      <c r="W1448" s="5" t="s">
        <v>181</v>
      </c>
      <c r="X1448" s="5"/>
      <c r="Y1448" s="5"/>
      <c r="Z1448" s="1" t="s">
        <v>1039</v>
      </c>
      <c r="AA1448" s="7">
        <v>0.95</v>
      </c>
      <c r="AB1448" s="5"/>
      <c r="AC1448" s="5"/>
      <c r="AD1448" s="6"/>
      <c r="AE1448" s="5"/>
      <c r="AF1448" s="5" t="str">
        <f t="shared" si="22"/>
        <v>Y</v>
      </c>
      <c r="AG1448" s="5"/>
      <c r="AH1448" s="17">
        <v>1</v>
      </c>
      <c r="AI1448" s="1" t="s">
        <v>1056</v>
      </c>
      <c r="AJ1448" s="46" t="s">
        <v>268</v>
      </c>
      <c r="AK1448" s="98" t="s">
        <v>269</v>
      </c>
      <c r="AL1448" s="25" t="s">
        <v>182</v>
      </c>
      <c r="AM1448" s="100"/>
    </row>
    <row r="1449" spans="1:39" ht="57" customHeight="1">
      <c r="A1449" s="13" t="s">
        <v>1039</v>
      </c>
      <c r="B1449" s="13" t="s">
        <v>1039</v>
      </c>
      <c r="C1449" s="13" t="s">
        <v>1039</v>
      </c>
      <c r="D1449" s="27" t="s">
        <v>6977</v>
      </c>
      <c r="E1449" s="5"/>
      <c r="F1449" s="5" t="s">
        <v>6978</v>
      </c>
      <c r="G1449" s="1" t="s">
        <v>6979</v>
      </c>
      <c r="H1449" s="1" t="s">
        <v>6980</v>
      </c>
      <c r="I1449" s="33" t="s">
        <v>6981</v>
      </c>
      <c r="J1449" s="76" t="s">
        <v>6982</v>
      </c>
      <c r="K1449" s="5" t="s">
        <v>592</v>
      </c>
      <c r="L1449" s="19" t="s">
        <v>594</v>
      </c>
      <c r="M1449" s="28">
        <v>46223</v>
      </c>
      <c r="N1449" s="29">
        <v>46267</v>
      </c>
      <c r="O1449" s="13" t="s">
        <v>181</v>
      </c>
      <c r="P1449" s="22" t="s">
        <v>1046</v>
      </c>
      <c r="Q1449" s="22">
        <v>800</v>
      </c>
      <c r="R1449" s="23" t="s">
        <v>132</v>
      </c>
      <c r="S1449" s="6" t="s">
        <v>132</v>
      </c>
      <c r="T1449" s="5"/>
      <c r="U1449" s="5" t="s">
        <v>174</v>
      </c>
      <c r="V1449" s="75" t="s">
        <v>5678</v>
      </c>
      <c r="W1449" s="5" t="s">
        <v>181</v>
      </c>
      <c r="X1449" s="5"/>
      <c r="Y1449" s="5"/>
      <c r="Z1449" s="1">
        <v>100</v>
      </c>
      <c r="AA1449" s="7">
        <v>0.95</v>
      </c>
      <c r="AB1449" s="5"/>
      <c r="AC1449" s="5"/>
      <c r="AD1449" s="6"/>
      <c r="AE1449" s="5"/>
      <c r="AF1449" s="5" t="str">
        <f t="shared" si="22"/>
        <v>N</v>
      </c>
      <c r="AG1449" s="5"/>
      <c r="AH1449" s="17">
        <v>1</v>
      </c>
      <c r="AI1449" s="1" t="s">
        <v>6983</v>
      </c>
      <c r="AJ1449" s="46" t="s">
        <v>268</v>
      </c>
      <c r="AK1449" s="98" t="s">
        <v>269</v>
      </c>
      <c r="AL1449" s="25" t="s">
        <v>182</v>
      </c>
      <c r="AM1449" s="100"/>
    </row>
    <row r="1450" spans="1:39" ht="57" customHeight="1">
      <c r="A1450" s="13" t="s">
        <v>1039</v>
      </c>
      <c r="B1450" s="13" t="s">
        <v>1039</v>
      </c>
      <c r="C1450" s="13" t="s">
        <v>1039</v>
      </c>
      <c r="D1450" s="27" t="s">
        <v>6984</v>
      </c>
      <c r="E1450" s="5"/>
      <c r="F1450" s="5" t="s">
        <v>6985</v>
      </c>
      <c r="G1450" s="1" t="s">
        <v>1221</v>
      </c>
      <c r="H1450" s="1" t="s">
        <v>1221</v>
      </c>
      <c r="I1450" s="33" t="s">
        <v>1222</v>
      </c>
      <c r="J1450" s="76" t="s">
        <v>1223</v>
      </c>
      <c r="K1450" s="5" t="s">
        <v>592</v>
      </c>
      <c r="L1450" s="19" t="s">
        <v>594</v>
      </c>
      <c r="M1450" s="28">
        <v>46223</v>
      </c>
      <c r="N1450" s="29">
        <v>46267</v>
      </c>
      <c r="O1450" s="13" t="s">
        <v>181</v>
      </c>
      <c r="P1450" s="22" t="s">
        <v>1046</v>
      </c>
      <c r="Q1450" s="22">
        <v>800</v>
      </c>
      <c r="R1450" s="23" t="s">
        <v>132</v>
      </c>
      <c r="S1450" s="6" t="s">
        <v>132</v>
      </c>
      <c r="T1450" s="5"/>
      <c r="U1450" s="5" t="s">
        <v>174</v>
      </c>
      <c r="V1450" s="75" t="s">
        <v>5789</v>
      </c>
      <c r="W1450" s="5" t="s">
        <v>181</v>
      </c>
      <c r="X1450" s="5"/>
      <c r="Y1450" s="5"/>
      <c r="Z1450" s="1">
        <v>100</v>
      </c>
      <c r="AA1450" s="7">
        <v>0.95</v>
      </c>
      <c r="AB1450" s="5"/>
      <c r="AC1450" s="5"/>
      <c r="AD1450" s="6"/>
      <c r="AE1450" s="5"/>
      <c r="AF1450" s="5" t="str">
        <f t="shared" si="22"/>
        <v>N</v>
      </c>
      <c r="AG1450" s="5"/>
      <c r="AH1450" s="17">
        <v>1</v>
      </c>
      <c r="AI1450" s="1" t="s">
        <v>6986</v>
      </c>
      <c r="AJ1450" s="46" t="s">
        <v>268</v>
      </c>
      <c r="AK1450" s="98" t="s">
        <v>269</v>
      </c>
      <c r="AL1450" s="25" t="s">
        <v>182</v>
      </c>
      <c r="AM1450" s="100"/>
    </row>
    <row r="1451" spans="1:39" ht="57" customHeight="1">
      <c r="A1451" s="13" t="s">
        <v>5744</v>
      </c>
      <c r="B1451" s="13" t="s">
        <v>1311</v>
      </c>
      <c r="C1451" s="13" t="s">
        <v>6987</v>
      </c>
      <c r="D1451" s="27" t="s">
        <v>6988</v>
      </c>
      <c r="E1451" s="5"/>
      <c r="F1451" s="5" t="s">
        <v>6989</v>
      </c>
      <c r="G1451" s="1" t="s">
        <v>6990</v>
      </c>
      <c r="H1451" s="1" t="s">
        <v>6990</v>
      </c>
      <c r="I1451" s="33" t="s">
        <v>6991</v>
      </c>
      <c r="J1451" s="76" t="s">
        <v>6992</v>
      </c>
      <c r="K1451" s="5" t="s">
        <v>592</v>
      </c>
      <c r="L1451" s="19" t="s">
        <v>594</v>
      </c>
      <c r="M1451" s="28">
        <v>46223</v>
      </c>
      <c r="N1451" s="29">
        <v>46267</v>
      </c>
      <c r="O1451" s="13" t="s">
        <v>132</v>
      </c>
      <c r="P1451" s="22" t="s">
        <v>2304</v>
      </c>
      <c r="Q1451" s="22" t="s">
        <v>1039</v>
      </c>
      <c r="R1451" s="23" t="s">
        <v>132</v>
      </c>
      <c r="S1451" s="6" t="s">
        <v>181</v>
      </c>
      <c r="T1451" s="5"/>
      <c r="U1451" s="5" t="s">
        <v>174</v>
      </c>
      <c r="V1451" s="75" t="s">
        <v>5649</v>
      </c>
      <c r="W1451" s="5" t="s">
        <v>181</v>
      </c>
      <c r="X1451" s="5"/>
      <c r="Y1451" s="5"/>
      <c r="Z1451" s="1" t="s">
        <v>1039</v>
      </c>
      <c r="AA1451" s="7">
        <v>0.95</v>
      </c>
      <c r="AB1451" s="5"/>
      <c r="AC1451" s="5"/>
      <c r="AD1451" s="6"/>
      <c r="AE1451" s="5"/>
      <c r="AF1451" s="5" t="str">
        <f t="shared" si="22"/>
        <v>Y</v>
      </c>
      <c r="AG1451" s="5"/>
      <c r="AH1451" s="17">
        <v>1</v>
      </c>
      <c r="AI1451" s="1" t="s">
        <v>6993</v>
      </c>
      <c r="AJ1451" s="46" t="s">
        <v>268</v>
      </c>
      <c r="AK1451" s="98" t="s">
        <v>269</v>
      </c>
      <c r="AL1451" s="25" t="s">
        <v>182</v>
      </c>
      <c r="AM1451" s="100"/>
    </row>
    <row r="1452" spans="1:39" ht="57" customHeight="1">
      <c r="A1452" s="13" t="s">
        <v>5744</v>
      </c>
      <c r="B1452" s="13" t="s">
        <v>1339</v>
      </c>
      <c r="C1452" s="13" t="s">
        <v>6994</v>
      </c>
      <c r="D1452" s="27" t="s">
        <v>6995</v>
      </c>
      <c r="E1452" s="5"/>
      <c r="F1452" s="5" t="s">
        <v>6996</v>
      </c>
      <c r="G1452" s="1" t="s">
        <v>1344</v>
      </c>
      <c r="H1452" s="1" t="s">
        <v>1344</v>
      </c>
      <c r="I1452" s="33" t="s">
        <v>6997</v>
      </c>
      <c r="J1452" s="76" t="s">
        <v>1346</v>
      </c>
      <c r="K1452" s="5" t="s">
        <v>598</v>
      </c>
      <c r="L1452" s="19" t="s">
        <v>600</v>
      </c>
      <c r="M1452" s="28">
        <v>46223</v>
      </c>
      <c r="N1452" s="29">
        <v>46267</v>
      </c>
      <c r="O1452" s="13" t="s">
        <v>132</v>
      </c>
      <c r="P1452" s="22" t="s">
        <v>1046</v>
      </c>
      <c r="Q1452" s="22">
        <v>800</v>
      </c>
      <c r="R1452" s="23" t="s">
        <v>132</v>
      </c>
      <c r="S1452" s="6" t="s">
        <v>181</v>
      </c>
      <c r="T1452" s="5"/>
      <c r="U1452" s="5" t="s">
        <v>174</v>
      </c>
      <c r="V1452" s="75" t="s">
        <v>6013</v>
      </c>
      <c r="W1452" s="5" t="s">
        <v>181</v>
      </c>
      <c r="X1452" s="5"/>
      <c r="Y1452" s="5"/>
      <c r="Z1452" s="1">
        <v>100</v>
      </c>
      <c r="AA1452" s="7">
        <v>0.95</v>
      </c>
      <c r="AB1452" s="5"/>
      <c r="AC1452" s="5"/>
      <c r="AD1452" s="6"/>
      <c r="AE1452" s="5"/>
      <c r="AF1452" s="5" t="str">
        <f t="shared" si="22"/>
        <v>Y</v>
      </c>
      <c r="AG1452" s="5"/>
      <c r="AH1452" s="17">
        <v>1</v>
      </c>
      <c r="AI1452" s="1" t="s">
        <v>1347</v>
      </c>
      <c r="AJ1452" s="46" t="s">
        <v>268</v>
      </c>
      <c r="AK1452" s="98" t="s">
        <v>269</v>
      </c>
      <c r="AL1452" s="25" t="s">
        <v>182</v>
      </c>
      <c r="AM1452" s="100"/>
    </row>
    <row r="1453" spans="1:39" ht="57" customHeight="1">
      <c r="A1453" s="13" t="s">
        <v>5744</v>
      </c>
      <c r="B1453" s="13" t="s">
        <v>1339</v>
      </c>
      <c r="C1453" s="13" t="s">
        <v>6998</v>
      </c>
      <c r="D1453" s="27" t="s">
        <v>6999</v>
      </c>
      <c r="E1453" s="5"/>
      <c r="F1453" s="5" t="s">
        <v>7000</v>
      </c>
      <c r="G1453" s="1" t="s">
        <v>7001</v>
      </c>
      <c r="H1453" s="1" t="s">
        <v>7001</v>
      </c>
      <c r="I1453" s="33" t="s">
        <v>1352</v>
      </c>
      <c r="J1453" s="76" t="s">
        <v>1353</v>
      </c>
      <c r="K1453" s="5" t="s">
        <v>598</v>
      </c>
      <c r="L1453" s="19" t="s">
        <v>600</v>
      </c>
      <c r="M1453" s="28">
        <v>46223</v>
      </c>
      <c r="N1453" s="29">
        <v>46267</v>
      </c>
      <c r="O1453" s="13" t="s">
        <v>181</v>
      </c>
      <c r="P1453" s="22" t="s">
        <v>1046</v>
      </c>
      <c r="Q1453" s="22">
        <v>800</v>
      </c>
      <c r="R1453" s="23" t="s">
        <v>132</v>
      </c>
      <c r="S1453" s="6" t="s">
        <v>132</v>
      </c>
      <c r="T1453" s="5"/>
      <c r="U1453" s="5" t="s">
        <v>174</v>
      </c>
      <c r="V1453" s="75" t="s">
        <v>6217</v>
      </c>
      <c r="W1453" s="5" t="s">
        <v>181</v>
      </c>
      <c r="X1453" s="5"/>
      <c r="Y1453" s="5"/>
      <c r="Z1453" s="1">
        <v>100</v>
      </c>
      <c r="AA1453" s="7">
        <v>0.95</v>
      </c>
      <c r="AB1453" s="5"/>
      <c r="AC1453" s="5"/>
      <c r="AD1453" s="6"/>
      <c r="AE1453" s="5"/>
      <c r="AF1453" s="5" t="str">
        <f t="shared" si="22"/>
        <v>N</v>
      </c>
      <c r="AG1453" s="5"/>
      <c r="AH1453" s="17">
        <v>1</v>
      </c>
      <c r="AI1453" s="1" t="s">
        <v>7002</v>
      </c>
      <c r="AJ1453" s="46" t="s">
        <v>268</v>
      </c>
      <c r="AK1453" s="98" t="s">
        <v>269</v>
      </c>
      <c r="AL1453" s="25" t="s">
        <v>182</v>
      </c>
      <c r="AM1453" s="100"/>
    </row>
    <row r="1454" spans="1:39" ht="57" customHeight="1">
      <c r="A1454" s="13" t="s">
        <v>1039</v>
      </c>
      <c r="B1454" s="13" t="s">
        <v>1039</v>
      </c>
      <c r="C1454" s="13" t="s">
        <v>1039</v>
      </c>
      <c r="D1454" s="27" t="s">
        <v>7003</v>
      </c>
      <c r="E1454" s="5"/>
      <c r="F1454" s="5" t="s">
        <v>2611</v>
      </c>
      <c r="G1454" s="1" t="s">
        <v>6972</v>
      </c>
      <c r="H1454" s="1" t="s">
        <v>6972</v>
      </c>
      <c r="I1454" s="33" t="s">
        <v>1053</v>
      </c>
      <c r="J1454" s="76" t="s">
        <v>1054</v>
      </c>
      <c r="K1454" s="5" t="s">
        <v>598</v>
      </c>
      <c r="L1454" s="19" t="s">
        <v>600</v>
      </c>
      <c r="M1454" s="28">
        <v>46231</v>
      </c>
      <c r="N1454" s="29">
        <v>46267</v>
      </c>
      <c r="O1454" s="13" t="s">
        <v>132</v>
      </c>
      <c r="P1454" s="22" t="s">
        <v>1046</v>
      </c>
      <c r="Q1454" s="22">
        <v>800</v>
      </c>
      <c r="R1454" s="23" t="s">
        <v>181</v>
      </c>
      <c r="S1454" s="6" t="s">
        <v>181</v>
      </c>
      <c r="T1454" s="5"/>
      <c r="U1454" s="5" t="s">
        <v>174</v>
      </c>
      <c r="V1454" s="75" t="s">
        <v>5996</v>
      </c>
      <c r="W1454" s="5" t="s">
        <v>181</v>
      </c>
      <c r="X1454" s="5"/>
      <c r="Y1454" s="5"/>
      <c r="Z1454" s="1" t="s">
        <v>1039</v>
      </c>
      <c r="AA1454" s="7">
        <v>0.95</v>
      </c>
      <c r="AB1454" s="5"/>
      <c r="AC1454" s="5"/>
      <c r="AD1454" s="6"/>
      <c r="AE1454" s="5"/>
      <c r="AF1454" s="5" t="str">
        <f t="shared" si="22"/>
        <v>Y</v>
      </c>
      <c r="AG1454" s="5"/>
      <c r="AH1454" s="17">
        <v>1</v>
      </c>
      <c r="AI1454" s="1" t="s">
        <v>1056</v>
      </c>
      <c r="AJ1454" s="46" t="s">
        <v>268</v>
      </c>
      <c r="AK1454" s="98" t="s">
        <v>269</v>
      </c>
      <c r="AL1454" s="25" t="s">
        <v>182</v>
      </c>
      <c r="AM1454" s="100"/>
    </row>
    <row r="1455" spans="1:39" ht="57" customHeight="1">
      <c r="A1455" s="13" t="s">
        <v>1039</v>
      </c>
      <c r="B1455" s="13" t="s">
        <v>1039</v>
      </c>
      <c r="C1455" s="13" t="s">
        <v>1039</v>
      </c>
      <c r="D1455" s="27" t="s">
        <v>7004</v>
      </c>
      <c r="E1455" s="5"/>
      <c r="F1455" s="5" t="s">
        <v>2617</v>
      </c>
      <c r="G1455" s="1" t="s">
        <v>6974</v>
      </c>
      <c r="H1455" s="1" t="s">
        <v>6974</v>
      </c>
      <c r="I1455" s="33" t="s">
        <v>1069</v>
      </c>
      <c r="J1455" s="76" t="s">
        <v>1070</v>
      </c>
      <c r="K1455" s="5" t="s">
        <v>598</v>
      </c>
      <c r="L1455" s="19" t="s">
        <v>600</v>
      </c>
      <c r="M1455" s="28">
        <v>46231</v>
      </c>
      <c r="N1455" s="29">
        <v>46267</v>
      </c>
      <c r="O1455" s="13" t="s">
        <v>181</v>
      </c>
      <c r="P1455" s="22" t="s">
        <v>1046</v>
      </c>
      <c r="Q1455" s="22">
        <v>800</v>
      </c>
      <c r="R1455" s="23" t="s">
        <v>181</v>
      </c>
      <c r="S1455" s="6" t="s">
        <v>132</v>
      </c>
      <c r="T1455" s="5"/>
      <c r="U1455" s="5" t="s">
        <v>174</v>
      </c>
      <c r="V1455" s="75" t="s">
        <v>5996</v>
      </c>
      <c r="W1455" s="5" t="s">
        <v>181</v>
      </c>
      <c r="X1455" s="5"/>
      <c r="Y1455" s="5"/>
      <c r="Z1455" s="1" t="s">
        <v>1039</v>
      </c>
      <c r="AA1455" s="7">
        <v>0.95</v>
      </c>
      <c r="AB1455" s="5"/>
      <c r="AC1455" s="5"/>
      <c r="AD1455" s="6"/>
      <c r="AE1455" s="5"/>
      <c r="AF1455" s="5" t="str">
        <f t="shared" si="22"/>
        <v>N</v>
      </c>
      <c r="AG1455" s="5"/>
      <c r="AH1455" s="17">
        <v>1</v>
      </c>
      <c r="AI1455" s="1" t="s">
        <v>1056</v>
      </c>
      <c r="AJ1455" s="46" t="s">
        <v>268</v>
      </c>
      <c r="AK1455" s="98" t="s">
        <v>269</v>
      </c>
      <c r="AL1455" s="25" t="s">
        <v>182</v>
      </c>
      <c r="AM1455" s="100"/>
    </row>
    <row r="1456" spans="1:39" ht="57" customHeight="1">
      <c r="A1456" s="13" t="s">
        <v>1039</v>
      </c>
      <c r="B1456" s="13" t="s">
        <v>1039</v>
      </c>
      <c r="C1456" s="13" t="s">
        <v>1039</v>
      </c>
      <c r="D1456" s="27" t="s">
        <v>7005</v>
      </c>
      <c r="E1456" s="5"/>
      <c r="F1456" s="5" t="s">
        <v>2622</v>
      </c>
      <c r="G1456" s="1" t="s">
        <v>6976</v>
      </c>
      <c r="H1456" s="1" t="s">
        <v>6976</v>
      </c>
      <c r="I1456" s="33" t="s">
        <v>1075</v>
      </c>
      <c r="J1456" s="76" t="s">
        <v>1076</v>
      </c>
      <c r="K1456" s="5" t="s">
        <v>598</v>
      </c>
      <c r="L1456" s="19" t="s">
        <v>600</v>
      </c>
      <c r="M1456" s="28">
        <v>46231</v>
      </c>
      <c r="N1456" s="29">
        <v>46267</v>
      </c>
      <c r="O1456" s="13" t="s">
        <v>132</v>
      </c>
      <c r="P1456" s="22" t="s">
        <v>1046</v>
      </c>
      <c r="Q1456" s="22">
        <v>800</v>
      </c>
      <c r="R1456" s="23" t="s">
        <v>181</v>
      </c>
      <c r="S1456" s="6" t="s">
        <v>181</v>
      </c>
      <c r="T1456" s="5"/>
      <c r="U1456" s="5" t="s">
        <v>174</v>
      </c>
      <c r="V1456" s="75" t="s">
        <v>5996</v>
      </c>
      <c r="W1456" s="5" t="s">
        <v>181</v>
      </c>
      <c r="X1456" s="5"/>
      <c r="Y1456" s="5"/>
      <c r="Z1456" s="1" t="s">
        <v>1039</v>
      </c>
      <c r="AA1456" s="7">
        <v>0.95</v>
      </c>
      <c r="AB1456" s="5"/>
      <c r="AC1456" s="5"/>
      <c r="AD1456" s="6"/>
      <c r="AE1456" s="5"/>
      <c r="AF1456" s="5" t="str">
        <f t="shared" si="22"/>
        <v>Y</v>
      </c>
      <c r="AG1456" s="5"/>
      <c r="AH1456" s="17">
        <v>1</v>
      </c>
      <c r="AI1456" s="1" t="s">
        <v>1056</v>
      </c>
      <c r="AJ1456" s="46" t="s">
        <v>268</v>
      </c>
      <c r="AK1456" s="98" t="s">
        <v>269</v>
      </c>
      <c r="AL1456" s="25" t="s">
        <v>182</v>
      </c>
      <c r="AM1456" s="100"/>
    </row>
    <row r="1457" spans="1:39" ht="57" customHeight="1">
      <c r="A1457" s="13" t="s">
        <v>1039</v>
      </c>
      <c r="B1457" s="13" t="s">
        <v>1039</v>
      </c>
      <c r="C1457" s="13" t="s">
        <v>1039</v>
      </c>
      <c r="D1457" s="27" t="s">
        <v>7006</v>
      </c>
      <c r="E1457" s="5"/>
      <c r="F1457" s="5" t="s">
        <v>2605</v>
      </c>
      <c r="G1457" s="1" t="s">
        <v>1043</v>
      </c>
      <c r="H1457" s="1" t="s">
        <v>1043</v>
      </c>
      <c r="I1457" s="33" t="s">
        <v>1044</v>
      </c>
      <c r="J1457" s="76" t="s">
        <v>1045</v>
      </c>
      <c r="K1457" s="5" t="s">
        <v>598</v>
      </c>
      <c r="L1457" s="19" t="s">
        <v>600</v>
      </c>
      <c r="M1457" s="28">
        <v>46231</v>
      </c>
      <c r="N1457" s="29">
        <v>46267</v>
      </c>
      <c r="O1457" s="13" t="s">
        <v>181</v>
      </c>
      <c r="P1457" s="22" t="s">
        <v>1046</v>
      </c>
      <c r="Q1457" s="22">
        <v>800</v>
      </c>
      <c r="R1457" s="23" t="s">
        <v>181</v>
      </c>
      <c r="S1457" s="6" t="s">
        <v>132</v>
      </c>
      <c r="T1457" s="5"/>
      <c r="U1457" s="5" t="s">
        <v>174</v>
      </c>
      <c r="V1457" s="75" t="s">
        <v>6013</v>
      </c>
      <c r="W1457" s="5" t="s">
        <v>181</v>
      </c>
      <c r="X1457" s="5"/>
      <c r="Y1457" s="5"/>
      <c r="Z1457" s="1" t="s">
        <v>1039</v>
      </c>
      <c r="AA1457" s="7">
        <v>0.95</v>
      </c>
      <c r="AB1457" s="5"/>
      <c r="AC1457" s="5"/>
      <c r="AD1457" s="6"/>
      <c r="AE1457" s="5"/>
      <c r="AF1457" s="5" t="str">
        <f t="shared" si="22"/>
        <v>N</v>
      </c>
      <c r="AG1457" s="5"/>
      <c r="AH1457" s="17">
        <v>1</v>
      </c>
      <c r="AI1457" s="1" t="s">
        <v>1048</v>
      </c>
      <c r="AJ1457" s="46" t="s">
        <v>268</v>
      </c>
      <c r="AK1457" s="98" t="s">
        <v>269</v>
      </c>
      <c r="AL1457" s="25" t="s">
        <v>182</v>
      </c>
      <c r="AM1457" s="100"/>
    </row>
    <row r="1458" spans="1:39" ht="57" customHeight="1">
      <c r="A1458" s="13" t="s">
        <v>1039</v>
      </c>
      <c r="B1458" s="13" t="s">
        <v>1039</v>
      </c>
      <c r="C1458" s="13" t="s">
        <v>1039</v>
      </c>
      <c r="D1458" s="27" t="s">
        <v>7007</v>
      </c>
      <c r="E1458" s="5"/>
      <c r="F1458" s="5" t="s">
        <v>2605</v>
      </c>
      <c r="G1458" s="1" t="s">
        <v>1043</v>
      </c>
      <c r="H1458" s="1" t="s">
        <v>1043</v>
      </c>
      <c r="I1458" s="33" t="s">
        <v>1044</v>
      </c>
      <c r="J1458" s="76" t="s">
        <v>1045</v>
      </c>
      <c r="K1458" s="5" t="s">
        <v>604</v>
      </c>
      <c r="L1458" s="19" t="s">
        <v>606</v>
      </c>
      <c r="M1458" s="28">
        <v>46231</v>
      </c>
      <c r="N1458" s="29">
        <v>46267</v>
      </c>
      <c r="O1458" s="13" t="s">
        <v>181</v>
      </c>
      <c r="P1458" s="22" t="s">
        <v>1046</v>
      </c>
      <c r="Q1458" s="22">
        <v>800</v>
      </c>
      <c r="R1458" s="23" t="s">
        <v>181</v>
      </c>
      <c r="S1458" s="6" t="s">
        <v>132</v>
      </c>
      <c r="T1458" s="5"/>
      <c r="U1458" s="5" t="s">
        <v>174</v>
      </c>
      <c r="V1458" s="75" t="s">
        <v>6777</v>
      </c>
      <c r="W1458" s="5" t="s">
        <v>181</v>
      </c>
      <c r="X1458" s="5"/>
      <c r="Y1458" s="5"/>
      <c r="Z1458" s="1" t="s">
        <v>1039</v>
      </c>
      <c r="AA1458" s="7">
        <v>0.95</v>
      </c>
      <c r="AB1458" s="5"/>
      <c r="AC1458" s="5"/>
      <c r="AD1458" s="6"/>
      <c r="AE1458" s="5"/>
      <c r="AF1458" s="5" t="str">
        <f t="shared" si="22"/>
        <v>N</v>
      </c>
      <c r="AG1458" s="5"/>
      <c r="AH1458" s="17">
        <v>1</v>
      </c>
      <c r="AI1458" s="1" t="s">
        <v>1048</v>
      </c>
      <c r="AJ1458" s="46" t="s">
        <v>268</v>
      </c>
      <c r="AK1458" s="98" t="s">
        <v>269</v>
      </c>
      <c r="AL1458" s="25" t="s">
        <v>182</v>
      </c>
      <c r="AM1458" s="100"/>
    </row>
    <row r="1459" spans="1:39" ht="57" customHeight="1">
      <c r="A1459" s="13" t="s">
        <v>5744</v>
      </c>
      <c r="B1459" s="13" t="s">
        <v>1339</v>
      </c>
      <c r="C1459" s="13" t="s">
        <v>1456</v>
      </c>
      <c r="D1459" s="27" t="s">
        <v>7008</v>
      </c>
      <c r="E1459" s="5"/>
      <c r="F1459" s="5" t="s">
        <v>7009</v>
      </c>
      <c r="G1459" s="1" t="s">
        <v>1460</v>
      </c>
      <c r="H1459" s="1" t="s">
        <v>1460</v>
      </c>
      <c r="I1459" s="33" t="s">
        <v>1461</v>
      </c>
      <c r="J1459" s="76" t="s">
        <v>1462</v>
      </c>
      <c r="K1459" s="5" t="s">
        <v>604</v>
      </c>
      <c r="L1459" s="19" t="s">
        <v>606</v>
      </c>
      <c r="M1459" s="28">
        <v>46231</v>
      </c>
      <c r="N1459" s="29">
        <v>46267</v>
      </c>
      <c r="O1459" s="13" t="s">
        <v>132</v>
      </c>
      <c r="P1459" s="22" t="s">
        <v>1046</v>
      </c>
      <c r="Q1459" s="22">
        <v>800</v>
      </c>
      <c r="R1459" s="23" t="s">
        <v>132</v>
      </c>
      <c r="S1459" s="6" t="s">
        <v>181</v>
      </c>
      <c r="T1459" s="5"/>
      <c r="U1459" s="5" t="s">
        <v>174</v>
      </c>
      <c r="V1459" s="75" t="s">
        <v>6777</v>
      </c>
      <c r="W1459" s="5" t="s">
        <v>181</v>
      </c>
      <c r="X1459" s="5"/>
      <c r="Y1459" s="5"/>
      <c r="Z1459" s="1" t="s">
        <v>1039</v>
      </c>
      <c r="AA1459" s="7">
        <v>0.95</v>
      </c>
      <c r="AB1459" s="5"/>
      <c r="AC1459" s="5"/>
      <c r="AD1459" s="6"/>
      <c r="AE1459" s="5"/>
      <c r="AF1459" s="5" t="str">
        <f t="shared" si="22"/>
        <v>Y</v>
      </c>
      <c r="AG1459" s="5"/>
      <c r="AH1459" s="17">
        <v>1</v>
      </c>
      <c r="AI1459" s="1" t="s">
        <v>1340</v>
      </c>
      <c r="AJ1459" s="46" t="s">
        <v>268</v>
      </c>
      <c r="AK1459" s="98" t="s">
        <v>269</v>
      </c>
      <c r="AL1459" s="25" t="s">
        <v>182</v>
      </c>
      <c r="AM1459" s="100"/>
    </row>
    <row r="1460" spans="1:39" ht="57" customHeight="1">
      <c r="A1460" s="13" t="s">
        <v>5744</v>
      </c>
      <c r="B1460" s="13" t="s">
        <v>1339</v>
      </c>
      <c r="C1460" s="13" t="s">
        <v>1217</v>
      </c>
      <c r="D1460" s="27" t="s">
        <v>7010</v>
      </c>
      <c r="E1460" s="5"/>
      <c r="F1460" s="5" t="s">
        <v>7011</v>
      </c>
      <c r="G1460" s="1" t="s">
        <v>7001</v>
      </c>
      <c r="H1460" s="1" t="s">
        <v>7001</v>
      </c>
      <c r="I1460" s="33" t="s">
        <v>1352</v>
      </c>
      <c r="J1460" s="76" t="s">
        <v>1353</v>
      </c>
      <c r="K1460" s="5" t="s">
        <v>604</v>
      </c>
      <c r="L1460" s="19" t="s">
        <v>606</v>
      </c>
      <c r="M1460" s="28">
        <v>46231</v>
      </c>
      <c r="N1460" s="29">
        <v>46267</v>
      </c>
      <c r="O1460" s="13" t="s">
        <v>132</v>
      </c>
      <c r="P1460" s="22" t="s">
        <v>1046</v>
      </c>
      <c r="Q1460" s="22">
        <v>800</v>
      </c>
      <c r="R1460" s="23" t="s">
        <v>132</v>
      </c>
      <c r="S1460" s="6" t="s">
        <v>181</v>
      </c>
      <c r="T1460" s="5"/>
      <c r="U1460" s="5" t="s">
        <v>174</v>
      </c>
      <c r="V1460" s="75" t="s">
        <v>6820</v>
      </c>
      <c r="W1460" s="5" t="s">
        <v>181</v>
      </c>
      <c r="X1460" s="5"/>
      <c r="Y1460" s="5"/>
      <c r="Z1460" s="1" t="s">
        <v>1039</v>
      </c>
      <c r="AA1460" s="7">
        <v>0.95</v>
      </c>
      <c r="AB1460" s="5"/>
      <c r="AC1460" s="5"/>
      <c r="AD1460" s="6"/>
      <c r="AE1460" s="5"/>
      <c r="AF1460" s="5" t="str">
        <f t="shared" si="22"/>
        <v>Y</v>
      </c>
      <c r="AG1460" s="5"/>
      <c r="AH1460" s="17">
        <v>1</v>
      </c>
      <c r="AI1460" s="1" t="s">
        <v>1355</v>
      </c>
      <c r="AJ1460" s="46" t="s">
        <v>268</v>
      </c>
      <c r="AK1460" s="98" t="s">
        <v>269</v>
      </c>
      <c r="AL1460" s="25" t="s">
        <v>182</v>
      </c>
      <c r="AM1460" s="100"/>
    </row>
    <row r="1461" spans="1:39" ht="57" customHeight="1">
      <c r="A1461" s="13" t="s">
        <v>2938</v>
      </c>
      <c r="B1461" s="13" t="s">
        <v>4025</v>
      </c>
      <c r="C1461" s="13" t="s">
        <v>7012</v>
      </c>
      <c r="D1461" s="27" t="s">
        <v>7013</v>
      </c>
      <c r="E1461" s="5"/>
      <c r="F1461" s="5" t="s">
        <v>7014</v>
      </c>
      <c r="G1461" s="1" t="s">
        <v>7015</v>
      </c>
      <c r="H1461" s="1" t="s">
        <v>7015</v>
      </c>
      <c r="I1461" s="33" t="s">
        <v>7016</v>
      </c>
      <c r="J1461" s="76" t="s">
        <v>7017</v>
      </c>
      <c r="K1461" s="5" t="s">
        <v>624</v>
      </c>
      <c r="L1461" s="19" t="s">
        <v>626</v>
      </c>
      <c r="M1461" s="28">
        <v>46231</v>
      </c>
      <c r="N1461" s="29">
        <v>46267</v>
      </c>
      <c r="O1461" s="13" t="s">
        <v>132</v>
      </c>
      <c r="P1461" s="22" t="s">
        <v>1046</v>
      </c>
      <c r="Q1461" s="22">
        <v>8000</v>
      </c>
      <c r="R1461" s="23" t="s">
        <v>132</v>
      </c>
      <c r="S1461" s="6" t="s">
        <v>181</v>
      </c>
      <c r="T1461" s="5"/>
      <c r="U1461" s="5" t="s">
        <v>174</v>
      </c>
      <c r="V1461" s="75" t="s">
        <v>7018</v>
      </c>
      <c r="W1461" s="5" t="s">
        <v>181</v>
      </c>
      <c r="X1461" s="5"/>
      <c r="Y1461" s="5"/>
      <c r="Z1461" s="1">
        <v>10.49</v>
      </c>
      <c r="AA1461" s="7">
        <v>0.95</v>
      </c>
      <c r="AB1461" s="5"/>
      <c r="AC1461" s="5"/>
      <c r="AD1461" s="6"/>
      <c r="AE1461" s="5"/>
      <c r="AF1461" s="5" t="str">
        <f t="shared" si="22"/>
        <v>Y</v>
      </c>
      <c r="AG1461" s="5"/>
      <c r="AH1461" s="17">
        <v>1</v>
      </c>
      <c r="AI1461" s="1" t="s">
        <v>7012</v>
      </c>
      <c r="AJ1461" s="46" t="s">
        <v>268</v>
      </c>
      <c r="AK1461" s="98" t="s">
        <v>269</v>
      </c>
      <c r="AL1461" s="25" t="s">
        <v>200</v>
      </c>
      <c r="AM1461" s="100"/>
    </row>
    <row r="1462" spans="1:39" ht="57" customHeight="1">
      <c r="A1462" s="13" t="s">
        <v>2938</v>
      </c>
      <c r="B1462" s="13" t="s">
        <v>4025</v>
      </c>
      <c r="C1462" s="13" t="s">
        <v>2656</v>
      </c>
      <c r="D1462" s="27" t="s">
        <v>7019</v>
      </c>
      <c r="E1462" s="5"/>
      <c r="F1462" s="5" t="s">
        <v>2658</v>
      </c>
      <c r="G1462" s="1" t="s">
        <v>7020</v>
      </c>
      <c r="H1462" s="1" t="s">
        <v>7020</v>
      </c>
      <c r="I1462" s="33" t="s">
        <v>7021</v>
      </c>
      <c r="J1462" s="76" t="s">
        <v>7022</v>
      </c>
      <c r="K1462" s="5" t="s">
        <v>624</v>
      </c>
      <c r="L1462" s="19" t="s">
        <v>626</v>
      </c>
      <c r="M1462" s="28">
        <v>46231</v>
      </c>
      <c r="N1462" s="29">
        <v>46267</v>
      </c>
      <c r="O1462" s="13" t="s">
        <v>132</v>
      </c>
      <c r="P1462" s="22" t="s">
        <v>1046</v>
      </c>
      <c r="Q1462" s="22">
        <v>8000</v>
      </c>
      <c r="R1462" s="23" t="s">
        <v>132</v>
      </c>
      <c r="S1462" s="6" t="s">
        <v>181</v>
      </c>
      <c r="T1462" s="5"/>
      <c r="U1462" s="5" t="s">
        <v>174</v>
      </c>
      <c r="V1462" s="75" t="s">
        <v>7023</v>
      </c>
      <c r="W1462" s="5" t="s">
        <v>181</v>
      </c>
      <c r="X1462" s="5"/>
      <c r="Y1462" s="5"/>
      <c r="Z1462" s="1" t="s">
        <v>1039</v>
      </c>
      <c r="AA1462" s="7">
        <v>0.95</v>
      </c>
      <c r="AB1462" s="5"/>
      <c r="AC1462" s="5"/>
      <c r="AD1462" s="6"/>
      <c r="AE1462" s="5"/>
      <c r="AF1462" s="5" t="str">
        <f t="shared" si="22"/>
        <v>Y</v>
      </c>
      <c r="AG1462" s="5"/>
      <c r="AH1462" s="17">
        <v>1</v>
      </c>
      <c r="AI1462" s="1" t="s">
        <v>2662</v>
      </c>
      <c r="AJ1462" s="46" t="s">
        <v>268</v>
      </c>
      <c r="AK1462" s="98" t="s">
        <v>269</v>
      </c>
      <c r="AL1462" s="25" t="s">
        <v>200</v>
      </c>
      <c r="AM1462" s="100"/>
    </row>
    <row r="1463" spans="1:39" ht="57" customHeight="1">
      <c r="A1463" s="13" t="s">
        <v>2938</v>
      </c>
      <c r="B1463" s="13" t="s">
        <v>4025</v>
      </c>
      <c r="C1463" s="13" t="s">
        <v>7024</v>
      </c>
      <c r="D1463" s="27" t="s">
        <v>7025</v>
      </c>
      <c r="E1463" s="5"/>
      <c r="F1463" s="5" t="s">
        <v>7026</v>
      </c>
      <c r="G1463" s="1" t="s">
        <v>7027</v>
      </c>
      <c r="H1463" s="1" t="s">
        <v>7027</v>
      </c>
      <c r="I1463" s="33" t="s">
        <v>7028</v>
      </c>
      <c r="J1463" s="76" t="s">
        <v>7029</v>
      </c>
      <c r="K1463" s="5" t="s">
        <v>624</v>
      </c>
      <c r="L1463" s="19" t="s">
        <v>626</v>
      </c>
      <c r="M1463" s="28">
        <v>46231</v>
      </c>
      <c r="N1463" s="29">
        <v>46267</v>
      </c>
      <c r="O1463" s="13" t="s">
        <v>132</v>
      </c>
      <c r="P1463" s="22" t="s">
        <v>1046</v>
      </c>
      <c r="Q1463" s="22">
        <v>8000</v>
      </c>
      <c r="R1463" s="23" t="s">
        <v>132</v>
      </c>
      <c r="S1463" s="6" t="s">
        <v>181</v>
      </c>
      <c r="T1463" s="5"/>
      <c r="U1463" s="5" t="s">
        <v>174</v>
      </c>
      <c r="V1463" s="75" t="s">
        <v>7018</v>
      </c>
      <c r="W1463" s="5" t="s">
        <v>181</v>
      </c>
      <c r="X1463" s="5"/>
      <c r="Y1463" s="5"/>
      <c r="Z1463" s="1">
        <v>11.47</v>
      </c>
      <c r="AA1463" s="7">
        <v>0.95</v>
      </c>
      <c r="AB1463" s="5"/>
      <c r="AC1463" s="5"/>
      <c r="AD1463" s="6"/>
      <c r="AE1463" s="5"/>
      <c r="AF1463" s="5" t="str">
        <f t="shared" si="22"/>
        <v>Y</v>
      </c>
      <c r="AG1463" s="5"/>
      <c r="AH1463" s="17">
        <v>1</v>
      </c>
      <c r="AI1463" s="1" t="s">
        <v>7024</v>
      </c>
      <c r="AJ1463" s="46" t="s">
        <v>268</v>
      </c>
      <c r="AK1463" s="98" t="s">
        <v>269</v>
      </c>
      <c r="AL1463" s="25" t="s">
        <v>200</v>
      </c>
      <c r="AM1463" s="100"/>
    </row>
    <row r="1464" spans="1:39" ht="57" customHeight="1">
      <c r="A1464" s="13" t="s">
        <v>1039</v>
      </c>
      <c r="B1464" s="13" t="s">
        <v>1039</v>
      </c>
      <c r="C1464" s="13" t="s">
        <v>1039</v>
      </c>
      <c r="D1464" s="27" t="s">
        <v>7030</v>
      </c>
      <c r="E1464" s="5"/>
      <c r="F1464" s="5" t="s">
        <v>7031</v>
      </c>
      <c r="G1464" s="1" t="s">
        <v>7032</v>
      </c>
      <c r="H1464" s="1" t="s">
        <v>7032</v>
      </c>
      <c r="I1464" s="33" t="s">
        <v>7033</v>
      </c>
      <c r="J1464" s="76" t="s">
        <v>7034</v>
      </c>
      <c r="K1464" s="5" t="s">
        <v>624</v>
      </c>
      <c r="L1464" s="19" t="s">
        <v>626</v>
      </c>
      <c r="M1464" s="28">
        <v>46231</v>
      </c>
      <c r="N1464" s="29">
        <v>46267</v>
      </c>
      <c r="O1464" s="13" t="s">
        <v>132</v>
      </c>
      <c r="P1464" s="22" t="s">
        <v>1046</v>
      </c>
      <c r="Q1464" s="22">
        <v>8000</v>
      </c>
      <c r="R1464" s="23" t="s">
        <v>132</v>
      </c>
      <c r="S1464" s="6" t="s">
        <v>181</v>
      </c>
      <c r="T1464" s="5"/>
      <c r="U1464" s="5" t="s">
        <v>174</v>
      </c>
      <c r="V1464" s="75" t="s">
        <v>7018</v>
      </c>
      <c r="W1464" s="5" t="s">
        <v>181</v>
      </c>
      <c r="X1464" s="5"/>
      <c r="Y1464" s="5"/>
      <c r="Z1464" s="1">
        <v>11.23</v>
      </c>
      <c r="AA1464" s="7">
        <v>0.95</v>
      </c>
      <c r="AB1464" s="5"/>
      <c r="AC1464" s="5"/>
      <c r="AD1464" s="6"/>
      <c r="AE1464" s="5"/>
      <c r="AF1464" s="5" t="str">
        <f t="shared" si="22"/>
        <v>Y</v>
      </c>
      <c r="AG1464" s="5"/>
      <c r="AH1464" s="17">
        <v>1</v>
      </c>
      <c r="AI1464" s="1" t="s">
        <v>7035</v>
      </c>
      <c r="AJ1464" s="46" t="s">
        <v>268</v>
      </c>
      <c r="AK1464" s="98" t="s">
        <v>269</v>
      </c>
      <c r="AL1464" s="25" t="s">
        <v>200</v>
      </c>
      <c r="AM1464" s="100"/>
    </row>
    <row r="1465" spans="1:39" ht="57" customHeight="1">
      <c r="A1465" s="13" t="s">
        <v>1039</v>
      </c>
      <c r="B1465" s="13" t="s">
        <v>1039</v>
      </c>
      <c r="C1465" s="13" t="s">
        <v>1039</v>
      </c>
      <c r="D1465" s="27" t="s">
        <v>7036</v>
      </c>
      <c r="E1465" s="5"/>
      <c r="F1465" s="5" t="s">
        <v>7037</v>
      </c>
      <c r="G1465" s="1" t="s">
        <v>7038</v>
      </c>
      <c r="H1465" s="1" t="s">
        <v>7038</v>
      </c>
      <c r="I1465" s="33" t="s">
        <v>7039</v>
      </c>
      <c r="J1465" s="76" t="s">
        <v>7040</v>
      </c>
      <c r="K1465" s="5" t="s">
        <v>624</v>
      </c>
      <c r="L1465" s="19" t="s">
        <v>626</v>
      </c>
      <c r="M1465" s="28">
        <v>46231</v>
      </c>
      <c r="N1465" s="29">
        <v>46267</v>
      </c>
      <c r="O1465" s="13" t="s">
        <v>132</v>
      </c>
      <c r="P1465" s="22" t="s">
        <v>1046</v>
      </c>
      <c r="Q1465" s="22">
        <v>8000</v>
      </c>
      <c r="R1465" s="23" t="s">
        <v>132</v>
      </c>
      <c r="S1465" s="6" t="s">
        <v>181</v>
      </c>
      <c r="T1465" s="5"/>
      <c r="U1465" s="5" t="s">
        <v>174</v>
      </c>
      <c r="V1465" s="75" t="s">
        <v>7018</v>
      </c>
      <c r="W1465" s="5" t="s">
        <v>181</v>
      </c>
      <c r="X1465" s="5"/>
      <c r="Y1465" s="5"/>
      <c r="Z1465" s="1">
        <v>11.18</v>
      </c>
      <c r="AA1465" s="7">
        <v>0.95</v>
      </c>
      <c r="AB1465" s="5"/>
      <c r="AC1465" s="5"/>
      <c r="AD1465" s="6"/>
      <c r="AE1465" s="5"/>
      <c r="AF1465" s="5" t="str">
        <f t="shared" si="22"/>
        <v>Y</v>
      </c>
      <c r="AG1465" s="5"/>
      <c r="AH1465" s="17">
        <v>1</v>
      </c>
      <c r="AI1465" s="1" t="s">
        <v>7041</v>
      </c>
      <c r="AJ1465" s="46" t="s">
        <v>268</v>
      </c>
      <c r="AK1465" s="98" t="s">
        <v>269</v>
      </c>
      <c r="AL1465" s="25" t="s">
        <v>200</v>
      </c>
      <c r="AM1465" s="100"/>
    </row>
    <row r="1466" spans="1:39" ht="57" customHeight="1">
      <c r="A1466" s="13" t="s">
        <v>1039</v>
      </c>
      <c r="B1466" s="13" t="s">
        <v>1039</v>
      </c>
      <c r="C1466" s="13" t="s">
        <v>1039</v>
      </c>
      <c r="D1466" s="27" t="s">
        <v>7042</v>
      </c>
      <c r="E1466" s="5"/>
      <c r="F1466" s="5" t="s">
        <v>7043</v>
      </c>
      <c r="G1466" s="1" t="s">
        <v>7044</v>
      </c>
      <c r="H1466" s="1" t="s">
        <v>7044</v>
      </c>
      <c r="I1466" s="33" t="s">
        <v>7045</v>
      </c>
      <c r="J1466" s="76" t="s">
        <v>7046</v>
      </c>
      <c r="K1466" s="5" t="s">
        <v>624</v>
      </c>
      <c r="L1466" s="19" t="s">
        <v>626</v>
      </c>
      <c r="M1466" s="28">
        <v>46231</v>
      </c>
      <c r="N1466" s="29">
        <v>46267</v>
      </c>
      <c r="O1466" s="13" t="s">
        <v>132</v>
      </c>
      <c r="P1466" s="22" t="s">
        <v>1046</v>
      </c>
      <c r="Q1466" s="22">
        <v>8000</v>
      </c>
      <c r="R1466" s="23" t="s">
        <v>132</v>
      </c>
      <c r="S1466" s="6" t="s">
        <v>181</v>
      </c>
      <c r="T1466" s="5"/>
      <c r="U1466" s="5" t="s">
        <v>174</v>
      </c>
      <c r="V1466" s="75" t="s">
        <v>7018</v>
      </c>
      <c r="W1466" s="5" t="s">
        <v>181</v>
      </c>
      <c r="X1466" s="5"/>
      <c r="Y1466" s="5"/>
      <c r="Z1466" s="1">
        <v>11.23</v>
      </c>
      <c r="AA1466" s="7">
        <v>0.95</v>
      </c>
      <c r="AB1466" s="5"/>
      <c r="AC1466" s="5"/>
      <c r="AD1466" s="6"/>
      <c r="AE1466" s="5"/>
      <c r="AF1466" s="5" t="str">
        <f t="shared" si="22"/>
        <v>Y</v>
      </c>
      <c r="AG1466" s="5"/>
      <c r="AH1466" s="17">
        <v>1</v>
      </c>
      <c r="AI1466" s="1" t="s">
        <v>7047</v>
      </c>
      <c r="AJ1466" s="46" t="s">
        <v>268</v>
      </c>
      <c r="AK1466" s="98" t="s">
        <v>269</v>
      </c>
      <c r="AL1466" s="25" t="s">
        <v>200</v>
      </c>
      <c r="AM1466" s="100"/>
    </row>
    <row r="1467" spans="1:39" ht="57" customHeight="1">
      <c r="A1467" s="13" t="s">
        <v>1039</v>
      </c>
      <c r="B1467" s="13" t="s">
        <v>1039</v>
      </c>
      <c r="C1467" s="13" t="s">
        <v>1039</v>
      </c>
      <c r="D1467" s="27" t="s">
        <v>7048</v>
      </c>
      <c r="E1467" s="5"/>
      <c r="F1467" s="5" t="s">
        <v>7049</v>
      </c>
      <c r="G1467" s="1" t="s">
        <v>7050</v>
      </c>
      <c r="H1467" s="1" t="s">
        <v>7050</v>
      </c>
      <c r="I1467" s="33" t="s">
        <v>7051</v>
      </c>
      <c r="J1467" s="76" t="s">
        <v>7052</v>
      </c>
      <c r="K1467" s="5" t="s">
        <v>624</v>
      </c>
      <c r="L1467" s="19" t="s">
        <v>626</v>
      </c>
      <c r="M1467" s="28">
        <v>46231</v>
      </c>
      <c r="N1467" s="29">
        <v>46267</v>
      </c>
      <c r="O1467" s="13" t="s">
        <v>132</v>
      </c>
      <c r="P1467" s="22" t="s">
        <v>1046</v>
      </c>
      <c r="Q1467" s="22">
        <v>8000</v>
      </c>
      <c r="R1467" s="23" t="s">
        <v>132</v>
      </c>
      <c r="S1467" s="6" t="s">
        <v>181</v>
      </c>
      <c r="T1467" s="5"/>
      <c r="U1467" s="5" t="s">
        <v>174</v>
      </c>
      <c r="V1467" s="75" t="s">
        <v>7018</v>
      </c>
      <c r="W1467" s="5" t="s">
        <v>181</v>
      </c>
      <c r="X1467" s="5"/>
      <c r="Y1467" s="5"/>
      <c r="Z1467" s="1">
        <v>11.2</v>
      </c>
      <c r="AA1467" s="7">
        <v>0.95</v>
      </c>
      <c r="AB1467" s="5"/>
      <c r="AC1467" s="5"/>
      <c r="AD1467" s="6"/>
      <c r="AE1467" s="5"/>
      <c r="AF1467" s="5" t="str">
        <f t="shared" si="22"/>
        <v>Y</v>
      </c>
      <c r="AG1467" s="5"/>
      <c r="AH1467" s="17">
        <v>1</v>
      </c>
      <c r="AI1467" s="1" t="s">
        <v>7053</v>
      </c>
      <c r="AJ1467" s="46" t="s">
        <v>268</v>
      </c>
      <c r="AK1467" s="98" t="s">
        <v>269</v>
      </c>
      <c r="AL1467" s="25" t="s">
        <v>200</v>
      </c>
      <c r="AM1467" s="100"/>
    </row>
    <row r="1468" spans="1:39" ht="57" customHeight="1">
      <c r="A1468" s="13" t="s">
        <v>2938</v>
      </c>
      <c r="B1468" s="13" t="s">
        <v>4025</v>
      </c>
      <c r="C1468" s="13" t="s">
        <v>7054</v>
      </c>
      <c r="D1468" s="27" t="s">
        <v>7055</v>
      </c>
      <c r="E1468" s="5"/>
      <c r="F1468" s="5" t="s">
        <v>7056</v>
      </c>
      <c r="G1468" s="1" t="s">
        <v>7057</v>
      </c>
      <c r="H1468" s="1" t="s">
        <v>7057</v>
      </c>
      <c r="I1468" s="33" t="s">
        <v>7058</v>
      </c>
      <c r="J1468" s="76" t="s">
        <v>7059</v>
      </c>
      <c r="K1468" s="5" t="s">
        <v>624</v>
      </c>
      <c r="L1468" s="19" t="s">
        <v>626</v>
      </c>
      <c r="M1468" s="28">
        <v>46231</v>
      </c>
      <c r="N1468" s="29">
        <v>46267</v>
      </c>
      <c r="O1468" s="13" t="s">
        <v>132</v>
      </c>
      <c r="P1468" s="22" t="s">
        <v>1046</v>
      </c>
      <c r="Q1468" s="22">
        <v>8000</v>
      </c>
      <c r="R1468" s="23" t="s">
        <v>132</v>
      </c>
      <c r="S1468" s="6" t="s">
        <v>181</v>
      </c>
      <c r="T1468" s="5"/>
      <c r="U1468" s="5" t="s">
        <v>174</v>
      </c>
      <c r="V1468" s="75" t="s">
        <v>7018</v>
      </c>
      <c r="W1468" s="5" t="s">
        <v>181</v>
      </c>
      <c r="X1468" s="5"/>
      <c r="Y1468" s="5"/>
      <c r="Z1468" s="1">
        <v>11.25</v>
      </c>
      <c r="AA1468" s="7">
        <v>0.95</v>
      </c>
      <c r="AB1468" s="5"/>
      <c r="AC1468" s="5"/>
      <c r="AD1468" s="6"/>
      <c r="AE1468" s="5"/>
      <c r="AF1468" s="5" t="str">
        <f t="shared" si="22"/>
        <v>Y</v>
      </c>
      <c r="AG1468" s="5"/>
      <c r="AH1468" s="17">
        <v>1</v>
      </c>
      <c r="AI1468" s="1" t="s">
        <v>7060</v>
      </c>
      <c r="AJ1468" s="46" t="s">
        <v>268</v>
      </c>
      <c r="AK1468" s="98" t="s">
        <v>269</v>
      </c>
      <c r="AL1468" s="25" t="s">
        <v>200</v>
      </c>
      <c r="AM1468" s="100"/>
    </row>
    <row r="1469" spans="1:39" ht="57" customHeight="1">
      <c r="A1469" s="13" t="s">
        <v>2938</v>
      </c>
      <c r="B1469" s="13" t="s">
        <v>4025</v>
      </c>
      <c r="C1469" s="13" t="s">
        <v>7061</v>
      </c>
      <c r="D1469" s="27" t="s">
        <v>7062</v>
      </c>
      <c r="E1469" s="5"/>
      <c r="F1469" s="5" t="s">
        <v>7063</v>
      </c>
      <c r="G1469" s="1" t="s">
        <v>7064</v>
      </c>
      <c r="H1469" s="1" t="s">
        <v>7064</v>
      </c>
      <c r="I1469" s="33" t="s">
        <v>7065</v>
      </c>
      <c r="J1469" s="76" t="s">
        <v>7066</v>
      </c>
      <c r="K1469" s="5" t="s">
        <v>624</v>
      </c>
      <c r="L1469" s="19" t="s">
        <v>626</v>
      </c>
      <c r="M1469" s="28">
        <v>46231</v>
      </c>
      <c r="N1469" s="29">
        <v>46267</v>
      </c>
      <c r="O1469" s="13" t="s">
        <v>132</v>
      </c>
      <c r="P1469" s="22" t="s">
        <v>1046</v>
      </c>
      <c r="Q1469" s="22">
        <v>8000</v>
      </c>
      <c r="R1469" s="23" t="s">
        <v>132</v>
      </c>
      <c r="S1469" s="6" t="s">
        <v>181</v>
      </c>
      <c r="T1469" s="5"/>
      <c r="U1469" s="5" t="s">
        <v>174</v>
      </c>
      <c r="V1469" s="75" t="s">
        <v>7018</v>
      </c>
      <c r="W1469" s="5" t="s">
        <v>181</v>
      </c>
      <c r="X1469" s="5"/>
      <c r="Y1469" s="5"/>
      <c r="Z1469" s="1">
        <v>1.65</v>
      </c>
      <c r="AA1469" s="7">
        <v>0.95</v>
      </c>
      <c r="AB1469" s="5"/>
      <c r="AC1469" s="5"/>
      <c r="AD1469" s="6"/>
      <c r="AE1469" s="5"/>
      <c r="AF1469" s="5" t="str">
        <f t="shared" si="22"/>
        <v>Y</v>
      </c>
      <c r="AG1469" s="5"/>
      <c r="AH1469" s="17">
        <v>1</v>
      </c>
      <c r="AI1469" s="1" t="s">
        <v>7061</v>
      </c>
      <c r="AJ1469" s="46" t="s">
        <v>268</v>
      </c>
      <c r="AK1469" s="98" t="s">
        <v>269</v>
      </c>
      <c r="AL1469" s="25" t="s">
        <v>200</v>
      </c>
      <c r="AM1469" s="100"/>
    </row>
    <row r="1470" spans="1:39" ht="57" customHeight="1">
      <c r="A1470" s="13" t="s">
        <v>2938</v>
      </c>
      <c r="B1470" s="13" t="s">
        <v>4025</v>
      </c>
      <c r="C1470" s="13" t="s">
        <v>7067</v>
      </c>
      <c r="D1470" s="27" t="s">
        <v>7068</v>
      </c>
      <c r="E1470" s="5"/>
      <c r="F1470" s="5" t="s">
        <v>7069</v>
      </c>
      <c r="G1470" s="1" t="s">
        <v>7070</v>
      </c>
      <c r="H1470" s="1" t="s">
        <v>7070</v>
      </c>
      <c r="I1470" s="33" t="s">
        <v>7071</v>
      </c>
      <c r="J1470" s="76" t="s">
        <v>7072</v>
      </c>
      <c r="K1470" s="5" t="s">
        <v>624</v>
      </c>
      <c r="L1470" s="19" t="s">
        <v>626</v>
      </c>
      <c r="M1470" s="28">
        <v>46231</v>
      </c>
      <c r="N1470" s="29">
        <v>46267</v>
      </c>
      <c r="O1470" s="13" t="s">
        <v>132</v>
      </c>
      <c r="P1470" s="22" t="s">
        <v>1046</v>
      </c>
      <c r="Q1470" s="22">
        <v>8000</v>
      </c>
      <c r="R1470" s="23" t="s">
        <v>132</v>
      </c>
      <c r="S1470" s="6" t="s">
        <v>181</v>
      </c>
      <c r="T1470" s="5"/>
      <c r="U1470" s="5" t="s">
        <v>174</v>
      </c>
      <c r="V1470" s="75" t="s">
        <v>7018</v>
      </c>
      <c r="W1470" s="5" t="s">
        <v>181</v>
      </c>
      <c r="X1470" s="5"/>
      <c r="Y1470" s="5"/>
      <c r="Z1470" s="1">
        <v>11.12</v>
      </c>
      <c r="AA1470" s="7">
        <v>0.95</v>
      </c>
      <c r="AB1470" s="5"/>
      <c r="AC1470" s="5"/>
      <c r="AD1470" s="6"/>
      <c r="AE1470" s="5"/>
      <c r="AF1470" s="5" t="str">
        <f t="shared" si="22"/>
        <v>Y</v>
      </c>
      <c r="AG1470" s="5"/>
      <c r="AH1470" s="17">
        <v>1</v>
      </c>
      <c r="AI1470" s="1" t="s">
        <v>7067</v>
      </c>
      <c r="AJ1470" s="46" t="s">
        <v>268</v>
      </c>
      <c r="AK1470" s="98" t="s">
        <v>269</v>
      </c>
      <c r="AL1470" s="25" t="s">
        <v>200</v>
      </c>
      <c r="AM1470" s="100"/>
    </row>
    <row r="1471" spans="1:39" ht="57" customHeight="1">
      <c r="A1471" s="13" t="s">
        <v>2703</v>
      </c>
      <c r="B1471" s="13" t="s">
        <v>4025</v>
      </c>
      <c r="C1471" s="13" t="s">
        <v>7073</v>
      </c>
      <c r="D1471" s="27" t="s">
        <v>7074</v>
      </c>
      <c r="E1471" s="5"/>
      <c r="F1471" s="5" t="s">
        <v>7075</v>
      </c>
      <c r="G1471" s="1" t="s">
        <v>7076</v>
      </c>
      <c r="H1471" s="1" t="s">
        <v>7076</v>
      </c>
      <c r="I1471" s="33" t="s">
        <v>7077</v>
      </c>
      <c r="J1471" s="76" t="s">
        <v>7078</v>
      </c>
      <c r="K1471" s="5" t="s">
        <v>624</v>
      </c>
      <c r="L1471" s="19" t="s">
        <v>626</v>
      </c>
      <c r="M1471" s="28">
        <v>46231</v>
      </c>
      <c r="N1471" s="29">
        <v>46267</v>
      </c>
      <c r="O1471" s="13" t="s">
        <v>132</v>
      </c>
      <c r="P1471" s="22" t="s">
        <v>1046</v>
      </c>
      <c r="Q1471" s="22">
        <v>8000</v>
      </c>
      <c r="R1471" s="23" t="s">
        <v>132</v>
      </c>
      <c r="S1471" s="6" t="s">
        <v>181</v>
      </c>
      <c r="T1471" s="5"/>
      <c r="U1471" s="5" t="s">
        <v>174</v>
      </c>
      <c r="V1471" s="75" t="s">
        <v>7018</v>
      </c>
      <c r="W1471" s="5" t="s">
        <v>181</v>
      </c>
      <c r="X1471" s="5"/>
      <c r="Y1471" s="5"/>
      <c r="Z1471" s="1">
        <v>12.11</v>
      </c>
      <c r="AA1471" s="7">
        <v>0.95</v>
      </c>
      <c r="AB1471" s="5"/>
      <c r="AC1471" s="5"/>
      <c r="AD1471" s="6"/>
      <c r="AE1471" s="5"/>
      <c r="AF1471" s="5" t="str">
        <f t="shared" si="22"/>
        <v>Y</v>
      </c>
      <c r="AG1471" s="5"/>
      <c r="AH1471" s="17">
        <v>1</v>
      </c>
      <c r="AI1471" s="1" t="s">
        <v>7073</v>
      </c>
      <c r="AJ1471" s="46" t="s">
        <v>268</v>
      </c>
      <c r="AK1471" s="98" t="s">
        <v>269</v>
      </c>
      <c r="AL1471" s="25" t="s">
        <v>200</v>
      </c>
      <c r="AM1471" s="100"/>
    </row>
    <row r="1472" spans="1:39" ht="57" customHeight="1">
      <c r="A1472" s="13" t="s">
        <v>2703</v>
      </c>
      <c r="B1472" s="13" t="s">
        <v>4025</v>
      </c>
      <c r="C1472" s="13" t="s">
        <v>7079</v>
      </c>
      <c r="D1472" s="27" t="s">
        <v>7080</v>
      </c>
      <c r="E1472" s="5"/>
      <c r="F1472" s="5" t="s">
        <v>7081</v>
      </c>
      <c r="G1472" s="1" t="s">
        <v>7082</v>
      </c>
      <c r="H1472" s="1" t="s">
        <v>7082</v>
      </c>
      <c r="I1472" s="33" t="s">
        <v>7083</v>
      </c>
      <c r="J1472" s="76" t="s">
        <v>7084</v>
      </c>
      <c r="K1472" s="5" t="s">
        <v>624</v>
      </c>
      <c r="L1472" s="19" t="s">
        <v>626</v>
      </c>
      <c r="M1472" s="28">
        <v>46231</v>
      </c>
      <c r="N1472" s="29">
        <v>46267</v>
      </c>
      <c r="O1472" s="13" t="s">
        <v>132</v>
      </c>
      <c r="P1472" s="22" t="s">
        <v>1046</v>
      </c>
      <c r="Q1472" s="22">
        <v>8000</v>
      </c>
      <c r="R1472" s="23" t="s">
        <v>132</v>
      </c>
      <c r="S1472" s="6" t="s">
        <v>181</v>
      </c>
      <c r="T1472" s="5"/>
      <c r="U1472" s="5" t="s">
        <v>174</v>
      </c>
      <c r="V1472" s="75" t="s">
        <v>7018</v>
      </c>
      <c r="W1472" s="5" t="s">
        <v>181</v>
      </c>
      <c r="X1472" s="5"/>
      <c r="Y1472" s="5"/>
      <c r="Z1472" s="1">
        <v>0.44</v>
      </c>
      <c r="AA1472" s="7">
        <v>0.95</v>
      </c>
      <c r="AB1472" s="5"/>
      <c r="AC1472" s="5"/>
      <c r="AD1472" s="6"/>
      <c r="AE1472" s="5"/>
      <c r="AF1472" s="5" t="str">
        <f t="shared" si="22"/>
        <v>Y</v>
      </c>
      <c r="AG1472" s="5"/>
      <c r="AH1472" s="17">
        <v>1</v>
      </c>
      <c r="AI1472" s="1" t="s">
        <v>7079</v>
      </c>
      <c r="AJ1472" s="46" t="s">
        <v>268</v>
      </c>
      <c r="AK1472" s="98" t="s">
        <v>269</v>
      </c>
      <c r="AL1472" s="25" t="s">
        <v>200</v>
      </c>
      <c r="AM1472" s="100"/>
    </row>
    <row r="1473" spans="1:39" ht="57" customHeight="1">
      <c r="A1473" s="13" t="s">
        <v>2703</v>
      </c>
      <c r="B1473" s="13" t="s">
        <v>4025</v>
      </c>
      <c r="C1473" s="13" t="s">
        <v>7085</v>
      </c>
      <c r="D1473" s="27" t="s">
        <v>7086</v>
      </c>
      <c r="E1473" s="5"/>
      <c r="F1473" s="5" t="s">
        <v>7087</v>
      </c>
      <c r="G1473" s="1" t="s">
        <v>7088</v>
      </c>
      <c r="H1473" s="1" t="s">
        <v>7088</v>
      </c>
      <c r="I1473" s="33" t="s">
        <v>7089</v>
      </c>
      <c r="J1473" s="76" t="s">
        <v>7090</v>
      </c>
      <c r="K1473" s="5" t="s">
        <v>624</v>
      </c>
      <c r="L1473" s="19" t="s">
        <v>626</v>
      </c>
      <c r="M1473" s="28">
        <v>46231</v>
      </c>
      <c r="N1473" s="29">
        <v>46267</v>
      </c>
      <c r="O1473" s="13" t="s">
        <v>132</v>
      </c>
      <c r="P1473" s="22" t="s">
        <v>1046</v>
      </c>
      <c r="Q1473" s="22">
        <v>8000</v>
      </c>
      <c r="R1473" s="23" t="s">
        <v>132</v>
      </c>
      <c r="S1473" s="6" t="s">
        <v>181</v>
      </c>
      <c r="T1473" s="5"/>
      <c r="U1473" s="5" t="s">
        <v>174</v>
      </c>
      <c r="V1473" s="75" t="s">
        <v>7091</v>
      </c>
      <c r="W1473" s="5" t="s">
        <v>181</v>
      </c>
      <c r="X1473" s="5"/>
      <c r="Y1473" s="5"/>
      <c r="Z1473" s="1" t="s">
        <v>1039</v>
      </c>
      <c r="AA1473" s="7">
        <v>0.95</v>
      </c>
      <c r="AB1473" s="5"/>
      <c r="AC1473" s="5"/>
      <c r="AD1473" s="6"/>
      <c r="AE1473" s="5"/>
      <c r="AF1473" s="5" t="str">
        <f t="shared" si="22"/>
        <v>Y</v>
      </c>
      <c r="AG1473" s="5"/>
      <c r="AH1473" s="17">
        <v>1</v>
      </c>
      <c r="AI1473" s="1" t="s">
        <v>7085</v>
      </c>
      <c r="AJ1473" s="46" t="s">
        <v>268</v>
      </c>
      <c r="AK1473" s="98" t="s">
        <v>269</v>
      </c>
      <c r="AL1473" s="25" t="s">
        <v>200</v>
      </c>
      <c r="AM1473" s="100"/>
    </row>
    <row r="1474" spans="1:39" ht="57" customHeight="1">
      <c r="A1474" s="13" t="s">
        <v>1039</v>
      </c>
      <c r="B1474" s="13" t="s">
        <v>1039</v>
      </c>
      <c r="C1474" s="13" t="s">
        <v>1039</v>
      </c>
      <c r="D1474" s="27" t="s">
        <v>7092</v>
      </c>
      <c r="E1474" s="5"/>
      <c r="F1474" s="5" t="s">
        <v>7093</v>
      </c>
      <c r="G1474" s="1" t="s">
        <v>7094</v>
      </c>
      <c r="H1474" s="1" t="s">
        <v>7094</v>
      </c>
      <c r="I1474" s="33" t="s">
        <v>7095</v>
      </c>
      <c r="J1474" s="76" t="s">
        <v>7096</v>
      </c>
      <c r="K1474" s="5" t="s">
        <v>624</v>
      </c>
      <c r="L1474" s="19" t="s">
        <v>626</v>
      </c>
      <c r="M1474" s="28">
        <v>46231</v>
      </c>
      <c r="N1474" s="29">
        <v>46267</v>
      </c>
      <c r="O1474" s="13" t="s">
        <v>132</v>
      </c>
      <c r="P1474" s="22" t="s">
        <v>1046</v>
      </c>
      <c r="Q1474" s="22">
        <v>8000</v>
      </c>
      <c r="R1474" s="23" t="s">
        <v>132</v>
      </c>
      <c r="S1474" s="6" t="s">
        <v>181</v>
      </c>
      <c r="T1474" s="5"/>
      <c r="U1474" s="5" t="s">
        <v>174</v>
      </c>
      <c r="V1474" s="75" t="s">
        <v>7018</v>
      </c>
      <c r="W1474" s="5" t="s">
        <v>181</v>
      </c>
      <c r="X1474" s="5"/>
      <c r="Y1474" s="5"/>
      <c r="Z1474" s="1">
        <v>10.28</v>
      </c>
      <c r="AA1474" s="7">
        <v>0.95</v>
      </c>
      <c r="AB1474" s="5"/>
      <c r="AC1474" s="5"/>
      <c r="AD1474" s="6"/>
      <c r="AE1474" s="5"/>
      <c r="AF1474" s="5" t="str">
        <f t="shared" ref="AF1474:AF1537" si="23">IF(S1474="Y","N","Y")</f>
        <v>Y</v>
      </c>
      <c r="AG1474" s="5"/>
      <c r="AH1474" s="17">
        <v>1</v>
      </c>
      <c r="AI1474" s="1" t="s">
        <v>7097</v>
      </c>
      <c r="AJ1474" s="46" t="s">
        <v>268</v>
      </c>
      <c r="AK1474" s="98" t="s">
        <v>269</v>
      </c>
      <c r="AL1474" s="25" t="s">
        <v>200</v>
      </c>
      <c r="AM1474" s="100"/>
    </row>
    <row r="1475" spans="1:39" ht="57" customHeight="1">
      <c r="A1475" s="13" t="s">
        <v>2703</v>
      </c>
      <c r="B1475" s="13" t="s">
        <v>4025</v>
      </c>
      <c r="C1475" s="13" t="s">
        <v>7098</v>
      </c>
      <c r="D1475" s="27" t="s">
        <v>7099</v>
      </c>
      <c r="E1475" s="5"/>
      <c r="F1475" s="5" t="s">
        <v>7100</v>
      </c>
      <c r="G1475" s="1" t="s">
        <v>7101</v>
      </c>
      <c r="H1475" s="1" t="s">
        <v>7101</v>
      </c>
      <c r="I1475" s="33" t="s">
        <v>7102</v>
      </c>
      <c r="J1475" s="76" t="s">
        <v>7103</v>
      </c>
      <c r="K1475" s="5" t="s">
        <v>624</v>
      </c>
      <c r="L1475" s="19" t="s">
        <v>626</v>
      </c>
      <c r="M1475" s="28">
        <v>46231</v>
      </c>
      <c r="N1475" s="29">
        <v>46267</v>
      </c>
      <c r="O1475" s="13" t="s">
        <v>132</v>
      </c>
      <c r="P1475" s="22" t="s">
        <v>1046</v>
      </c>
      <c r="Q1475" s="22">
        <v>8000</v>
      </c>
      <c r="R1475" s="23" t="s">
        <v>132</v>
      </c>
      <c r="S1475" s="6" t="s">
        <v>181</v>
      </c>
      <c r="T1475" s="5"/>
      <c r="U1475" s="5" t="s">
        <v>174</v>
      </c>
      <c r="V1475" s="75" t="s">
        <v>7018</v>
      </c>
      <c r="W1475" s="5" t="s">
        <v>181</v>
      </c>
      <c r="X1475" s="5"/>
      <c r="Y1475" s="5"/>
      <c r="Z1475" s="1">
        <v>2.72</v>
      </c>
      <c r="AA1475" s="7">
        <v>0.95</v>
      </c>
      <c r="AB1475" s="5"/>
      <c r="AC1475" s="5"/>
      <c r="AD1475" s="6"/>
      <c r="AE1475" s="5"/>
      <c r="AF1475" s="5" t="str">
        <f t="shared" si="23"/>
        <v>Y</v>
      </c>
      <c r="AG1475" s="5"/>
      <c r="AH1475" s="17">
        <v>1</v>
      </c>
      <c r="AI1475" s="1" t="s">
        <v>7098</v>
      </c>
      <c r="AJ1475" s="46" t="s">
        <v>268</v>
      </c>
      <c r="AK1475" s="98" t="s">
        <v>269</v>
      </c>
      <c r="AL1475" s="25" t="s">
        <v>200</v>
      </c>
      <c r="AM1475" s="100"/>
    </row>
    <row r="1476" spans="1:39" ht="57" customHeight="1">
      <c r="A1476" s="13" t="s">
        <v>2703</v>
      </c>
      <c r="B1476" s="13" t="s">
        <v>4025</v>
      </c>
      <c r="C1476" s="13" t="s">
        <v>7104</v>
      </c>
      <c r="D1476" s="27" t="s">
        <v>7105</v>
      </c>
      <c r="E1476" s="5"/>
      <c r="F1476" s="5" t="s">
        <v>7106</v>
      </c>
      <c r="G1476" s="1" t="s">
        <v>7107</v>
      </c>
      <c r="H1476" s="1" t="s">
        <v>7107</v>
      </c>
      <c r="I1476" s="33" t="s">
        <v>7108</v>
      </c>
      <c r="J1476" s="76" t="s">
        <v>7109</v>
      </c>
      <c r="K1476" s="5" t="s">
        <v>624</v>
      </c>
      <c r="L1476" s="19" t="s">
        <v>626</v>
      </c>
      <c r="M1476" s="28">
        <v>46231</v>
      </c>
      <c r="N1476" s="29">
        <v>46267</v>
      </c>
      <c r="O1476" s="13" t="s">
        <v>132</v>
      </c>
      <c r="P1476" s="22" t="s">
        <v>1046</v>
      </c>
      <c r="Q1476" s="22">
        <v>8000</v>
      </c>
      <c r="R1476" s="23" t="s">
        <v>181</v>
      </c>
      <c r="S1476" s="6" t="s">
        <v>181</v>
      </c>
      <c r="T1476" s="5"/>
      <c r="U1476" s="5" t="s">
        <v>174</v>
      </c>
      <c r="V1476" s="75" t="s">
        <v>7018</v>
      </c>
      <c r="W1476" s="5" t="s">
        <v>181</v>
      </c>
      <c r="X1476" s="5"/>
      <c r="Y1476" s="5"/>
      <c r="Z1476" s="1" t="s">
        <v>1039</v>
      </c>
      <c r="AA1476" s="7">
        <v>0.95</v>
      </c>
      <c r="AB1476" s="5"/>
      <c r="AC1476" s="5"/>
      <c r="AD1476" s="6"/>
      <c r="AE1476" s="5"/>
      <c r="AF1476" s="5" t="str">
        <f t="shared" si="23"/>
        <v>Y</v>
      </c>
      <c r="AG1476" s="5"/>
      <c r="AH1476" s="17">
        <v>1</v>
      </c>
      <c r="AI1476" s="1" t="s">
        <v>7104</v>
      </c>
      <c r="AJ1476" s="46" t="s">
        <v>268</v>
      </c>
      <c r="AK1476" s="98" t="s">
        <v>269</v>
      </c>
      <c r="AL1476" s="25" t="s">
        <v>200</v>
      </c>
      <c r="AM1476" s="100"/>
    </row>
    <row r="1477" spans="1:39" ht="57" customHeight="1">
      <c r="A1477" s="13" t="s">
        <v>2703</v>
      </c>
      <c r="B1477" s="13" t="s">
        <v>4025</v>
      </c>
      <c r="C1477" s="13" t="s">
        <v>7110</v>
      </c>
      <c r="D1477" s="27" t="s">
        <v>7111</v>
      </c>
      <c r="E1477" s="5"/>
      <c r="F1477" s="5" t="s">
        <v>7112</v>
      </c>
      <c r="G1477" s="1" t="s">
        <v>7113</v>
      </c>
      <c r="H1477" s="1" t="s">
        <v>7113</v>
      </c>
      <c r="I1477" s="33" t="s">
        <v>7114</v>
      </c>
      <c r="J1477" s="76" t="s">
        <v>7115</v>
      </c>
      <c r="K1477" s="5" t="s">
        <v>624</v>
      </c>
      <c r="L1477" s="19" t="s">
        <v>626</v>
      </c>
      <c r="M1477" s="28">
        <v>46231</v>
      </c>
      <c r="N1477" s="29">
        <v>46267</v>
      </c>
      <c r="O1477" s="13" t="s">
        <v>132</v>
      </c>
      <c r="P1477" s="22" t="s">
        <v>1046</v>
      </c>
      <c r="Q1477" s="22">
        <v>8000</v>
      </c>
      <c r="R1477" s="23" t="s">
        <v>132</v>
      </c>
      <c r="S1477" s="6" t="s">
        <v>181</v>
      </c>
      <c r="T1477" s="5"/>
      <c r="U1477" s="5" t="s">
        <v>174</v>
      </c>
      <c r="V1477" s="75" t="s">
        <v>7018</v>
      </c>
      <c r="W1477" s="5" t="s">
        <v>181</v>
      </c>
      <c r="X1477" s="5"/>
      <c r="Y1477" s="5"/>
      <c r="Z1477" s="1" t="s">
        <v>1039</v>
      </c>
      <c r="AA1477" s="7">
        <v>0.95</v>
      </c>
      <c r="AB1477" s="5"/>
      <c r="AC1477" s="5"/>
      <c r="AD1477" s="6"/>
      <c r="AE1477" s="5"/>
      <c r="AF1477" s="5" t="str">
        <f t="shared" si="23"/>
        <v>Y</v>
      </c>
      <c r="AG1477" s="5"/>
      <c r="AH1477" s="17">
        <v>1</v>
      </c>
      <c r="AI1477" s="1" t="s">
        <v>7110</v>
      </c>
      <c r="AJ1477" s="46" t="s">
        <v>268</v>
      </c>
      <c r="AK1477" s="98" t="s">
        <v>269</v>
      </c>
      <c r="AL1477" s="25" t="s">
        <v>200</v>
      </c>
      <c r="AM1477" s="100"/>
    </row>
    <row r="1478" spans="1:39" ht="57" customHeight="1">
      <c r="A1478" s="13" t="s">
        <v>2703</v>
      </c>
      <c r="B1478" s="13" t="s">
        <v>4025</v>
      </c>
      <c r="C1478" s="13" t="s">
        <v>4198</v>
      </c>
      <c r="D1478" s="27" t="s">
        <v>7116</v>
      </c>
      <c r="E1478" s="5"/>
      <c r="F1478" s="5" t="s">
        <v>4200</v>
      </c>
      <c r="G1478" s="1" t="s">
        <v>7117</v>
      </c>
      <c r="H1478" s="1" t="s">
        <v>7117</v>
      </c>
      <c r="I1478" s="33" t="s">
        <v>7118</v>
      </c>
      <c r="J1478" s="76" t="s">
        <v>7119</v>
      </c>
      <c r="K1478" s="5" t="s">
        <v>624</v>
      </c>
      <c r="L1478" s="19" t="s">
        <v>626</v>
      </c>
      <c r="M1478" s="28">
        <v>46231</v>
      </c>
      <c r="N1478" s="29">
        <v>46267</v>
      </c>
      <c r="O1478" s="13" t="s">
        <v>132</v>
      </c>
      <c r="P1478" s="22" t="s">
        <v>1046</v>
      </c>
      <c r="Q1478" s="22">
        <v>8000</v>
      </c>
      <c r="R1478" s="23" t="s">
        <v>132</v>
      </c>
      <c r="S1478" s="6" t="s">
        <v>181</v>
      </c>
      <c r="T1478" s="5"/>
      <c r="U1478" s="5" t="s">
        <v>174</v>
      </c>
      <c r="V1478" s="75" t="s">
        <v>7018</v>
      </c>
      <c r="W1478" s="5" t="s">
        <v>181</v>
      </c>
      <c r="X1478" s="5"/>
      <c r="Y1478" s="5"/>
      <c r="Z1478" s="1">
        <v>3.37</v>
      </c>
      <c r="AA1478" s="7">
        <v>0.95</v>
      </c>
      <c r="AB1478" s="5"/>
      <c r="AC1478" s="5"/>
      <c r="AD1478" s="6"/>
      <c r="AE1478" s="5"/>
      <c r="AF1478" s="5" t="str">
        <f t="shared" si="23"/>
        <v>Y</v>
      </c>
      <c r="AG1478" s="5"/>
      <c r="AH1478" s="17">
        <v>1</v>
      </c>
      <c r="AI1478" s="1" t="s">
        <v>3691</v>
      </c>
      <c r="AJ1478" s="46" t="s">
        <v>268</v>
      </c>
      <c r="AK1478" s="98" t="s">
        <v>269</v>
      </c>
      <c r="AL1478" s="25" t="s">
        <v>200</v>
      </c>
      <c r="AM1478" s="100"/>
    </row>
    <row r="1479" spans="1:39" ht="57" customHeight="1">
      <c r="A1479" s="13" t="s">
        <v>2703</v>
      </c>
      <c r="B1479" s="13" t="s">
        <v>4025</v>
      </c>
      <c r="C1479" s="13" t="s">
        <v>7120</v>
      </c>
      <c r="D1479" s="27" t="s">
        <v>7121</v>
      </c>
      <c r="E1479" s="5"/>
      <c r="F1479" s="5" t="s">
        <v>7122</v>
      </c>
      <c r="G1479" s="1" t="s">
        <v>7123</v>
      </c>
      <c r="H1479" s="1" t="s">
        <v>7123</v>
      </c>
      <c r="I1479" s="33" t="s">
        <v>7124</v>
      </c>
      <c r="J1479" s="76" t="s">
        <v>7125</v>
      </c>
      <c r="K1479" s="5" t="s">
        <v>624</v>
      </c>
      <c r="L1479" s="19" t="s">
        <v>626</v>
      </c>
      <c r="M1479" s="28">
        <v>46231</v>
      </c>
      <c r="N1479" s="29">
        <v>46267</v>
      </c>
      <c r="O1479" s="13" t="s">
        <v>132</v>
      </c>
      <c r="P1479" s="22" t="s">
        <v>1046</v>
      </c>
      <c r="Q1479" s="22">
        <v>8000</v>
      </c>
      <c r="R1479" s="23" t="s">
        <v>132</v>
      </c>
      <c r="S1479" s="6" t="s">
        <v>181</v>
      </c>
      <c r="T1479" s="5"/>
      <c r="U1479" s="5" t="s">
        <v>174</v>
      </c>
      <c r="V1479" s="75" t="s">
        <v>7018</v>
      </c>
      <c r="W1479" s="5" t="s">
        <v>181</v>
      </c>
      <c r="X1479" s="5"/>
      <c r="Y1479" s="5"/>
      <c r="Z1479" s="1">
        <v>10.82</v>
      </c>
      <c r="AA1479" s="7">
        <v>0.95</v>
      </c>
      <c r="AB1479" s="5"/>
      <c r="AC1479" s="5"/>
      <c r="AD1479" s="6"/>
      <c r="AE1479" s="5"/>
      <c r="AF1479" s="5" t="str">
        <f t="shared" si="23"/>
        <v>Y</v>
      </c>
      <c r="AG1479" s="5"/>
      <c r="AH1479" s="17">
        <v>1</v>
      </c>
      <c r="AI1479" s="1" t="s">
        <v>7126</v>
      </c>
      <c r="AJ1479" s="46" t="s">
        <v>268</v>
      </c>
      <c r="AK1479" s="98" t="s">
        <v>269</v>
      </c>
      <c r="AL1479" s="25" t="s">
        <v>200</v>
      </c>
      <c r="AM1479" s="100"/>
    </row>
    <row r="1480" spans="1:39" ht="57" customHeight="1">
      <c r="A1480" s="13" t="s">
        <v>2703</v>
      </c>
      <c r="B1480" s="13" t="s">
        <v>4025</v>
      </c>
      <c r="C1480" s="13" t="s">
        <v>7127</v>
      </c>
      <c r="D1480" s="27" t="s">
        <v>7128</v>
      </c>
      <c r="E1480" s="5"/>
      <c r="F1480" s="5" t="s">
        <v>7129</v>
      </c>
      <c r="G1480" s="1" t="s">
        <v>7130</v>
      </c>
      <c r="H1480" s="1" t="s">
        <v>7130</v>
      </c>
      <c r="I1480" s="33" t="s">
        <v>7131</v>
      </c>
      <c r="J1480" s="76" t="s">
        <v>7132</v>
      </c>
      <c r="K1480" s="5" t="s">
        <v>624</v>
      </c>
      <c r="L1480" s="19" t="s">
        <v>626</v>
      </c>
      <c r="M1480" s="28">
        <v>46231</v>
      </c>
      <c r="N1480" s="29">
        <v>46267</v>
      </c>
      <c r="O1480" s="13" t="s">
        <v>132</v>
      </c>
      <c r="P1480" s="22" t="s">
        <v>1046</v>
      </c>
      <c r="Q1480" s="22">
        <v>8000</v>
      </c>
      <c r="R1480" s="23" t="s">
        <v>132</v>
      </c>
      <c r="S1480" s="6" t="s">
        <v>181</v>
      </c>
      <c r="T1480" s="5"/>
      <c r="U1480" s="5" t="s">
        <v>174</v>
      </c>
      <c r="V1480" s="75" t="s">
        <v>7018</v>
      </c>
      <c r="W1480" s="5" t="s">
        <v>181</v>
      </c>
      <c r="X1480" s="5"/>
      <c r="Y1480" s="5"/>
      <c r="Z1480" s="1">
        <v>14.24</v>
      </c>
      <c r="AA1480" s="7">
        <v>0.95</v>
      </c>
      <c r="AB1480" s="5"/>
      <c r="AC1480" s="5"/>
      <c r="AD1480" s="6"/>
      <c r="AE1480" s="5"/>
      <c r="AF1480" s="5" t="str">
        <f t="shared" si="23"/>
        <v>Y</v>
      </c>
      <c r="AG1480" s="5"/>
      <c r="AH1480" s="17">
        <v>1</v>
      </c>
      <c r="AI1480" s="1" t="s">
        <v>7127</v>
      </c>
      <c r="AJ1480" s="46" t="s">
        <v>268</v>
      </c>
      <c r="AK1480" s="98" t="s">
        <v>269</v>
      </c>
      <c r="AL1480" s="25" t="s">
        <v>200</v>
      </c>
      <c r="AM1480" s="100"/>
    </row>
    <row r="1481" spans="1:39" ht="57" customHeight="1">
      <c r="A1481" s="13" t="s">
        <v>2703</v>
      </c>
      <c r="B1481" s="13" t="s">
        <v>4025</v>
      </c>
      <c r="C1481" s="13" t="s">
        <v>5665</v>
      </c>
      <c r="D1481" s="27" t="s">
        <v>7133</v>
      </c>
      <c r="E1481" s="5"/>
      <c r="F1481" s="5" t="s">
        <v>5667</v>
      </c>
      <c r="G1481" s="1" t="s">
        <v>5668</v>
      </c>
      <c r="H1481" s="1" t="s">
        <v>5668</v>
      </c>
      <c r="I1481" s="33" t="s">
        <v>5669</v>
      </c>
      <c r="J1481" s="76" t="s">
        <v>5670</v>
      </c>
      <c r="K1481" s="5" t="s">
        <v>624</v>
      </c>
      <c r="L1481" s="19" t="s">
        <v>626</v>
      </c>
      <c r="M1481" s="28">
        <v>46231</v>
      </c>
      <c r="N1481" s="29">
        <v>46267</v>
      </c>
      <c r="O1481" s="13" t="s">
        <v>132</v>
      </c>
      <c r="P1481" s="22" t="s">
        <v>1046</v>
      </c>
      <c r="Q1481" s="22">
        <v>8000</v>
      </c>
      <c r="R1481" s="23" t="s">
        <v>132</v>
      </c>
      <c r="S1481" s="6" t="s">
        <v>181</v>
      </c>
      <c r="T1481" s="5"/>
      <c r="U1481" s="5" t="s">
        <v>174</v>
      </c>
      <c r="V1481" s="75" t="s">
        <v>7018</v>
      </c>
      <c r="W1481" s="5" t="s">
        <v>181</v>
      </c>
      <c r="X1481" s="5"/>
      <c r="Y1481" s="5"/>
      <c r="Z1481" s="1">
        <v>18.3</v>
      </c>
      <c r="AA1481" s="7">
        <v>0.95</v>
      </c>
      <c r="AB1481" s="5"/>
      <c r="AC1481" s="5"/>
      <c r="AD1481" s="6"/>
      <c r="AE1481" s="5"/>
      <c r="AF1481" s="5" t="str">
        <f t="shared" si="23"/>
        <v>Y</v>
      </c>
      <c r="AG1481" s="5"/>
      <c r="AH1481" s="17">
        <v>1</v>
      </c>
      <c r="AI1481" s="1" t="s">
        <v>5665</v>
      </c>
      <c r="AJ1481" s="46" t="s">
        <v>268</v>
      </c>
      <c r="AK1481" s="98" t="s">
        <v>269</v>
      </c>
      <c r="AL1481" s="25" t="s">
        <v>200</v>
      </c>
      <c r="AM1481" s="100"/>
    </row>
    <row r="1482" spans="1:39" ht="57" customHeight="1">
      <c r="A1482" s="13" t="s">
        <v>2703</v>
      </c>
      <c r="B1482" s="13" t="s">
        <v>4025</v>
      </c>
      <c r="C1482" s="13" t="s">
        <v>7134</v>
      </c>
      <c r="D1482" s="27" t="s">
        <v>7135</v>
      </c>
      <c r="E1482" s="5"/>
      <c r="F1482" s="5" t="s">
        <v>7136</v>
      </c>
      <c r="G1482" s="1" t="s">
        <v>7137</v>
      </c>
      <c r="H1482" s="1" t="s">
        <v>7137</v>
      </c>
      <c r="I1482" s="33" t="s">
        <v>7138</v>
      </c>
      <c r="J1482" s="76" t="s">
        <v>7139</v>
      </c>
      <c r="K1482" s="5" t="s">
        <v>624</v>
      </c>
      <c r="L1482" s="19" t="s">
        <v>626</v>
      </c>
      <c r="M1482" s="28">
        <v>46231</v>
      </c>
      <c r="N1482" s="29">
        <v>46267</v>
      </c>
      <c r="O1482" s="13" t="s">
        <v>132</v>
      </c>
      <c r="P1482" s="22" t="s">
        <v>1046</v>
      </c>
      <c r="Q1482" s="22">
        <v>8000</v>
      </c>
      <c r="R1482" s="23" t="s">
        <v>132</v>
      </c>
      <c r="S1482" s="6" t="s">
        <v>181</v>
      </c>
      <c r="T1482" s="5"/>
      <c r="U1482" s="5" t="s">
        <v>174</v>
      </c>
      <c r="V1482" s="75" t="s">
        <v>7018</v>
      </c>
      <c r="W1482" s="5" t="s">
        <v>181</v>
      </c>
      <c r="X1482" s="5"/>
      <c r="Y1482" s="5"/>
      <c r="Z1482" s="1">
        <v>8.9700000000000006</v>
      </c>
      <c r="AA1482" s="7">
        <v>0.95</v>
      </c>
      <c r="AB1482" s="5"/>
      <c r="AC1482" s="5"/>
      <c r="AD1482" s="6"/>
      <c r="AE1482" s="5"/>
      <c r="AF1482" s="5" t="str">
        <f t="shared" si="23"/>
        <v>Y</v>
      </c>
      <c r="AG1482" s="5"/>
      <c r="AH1482" s="17">
        <v>1</v>
      </c>
      <c r="AI1482" s="1" t="s">
        <v>7134</v>
      </c>
      <c r="AJ1482" s="46" t="s">
        <v>268</v>
      </c>
      <c r="AK1482" s="98" t="s">
        <v>269</v>
      </c>
      <c r="AL1482" s="25" t="s">
        <v>200</v>
      </c>
      <c r="AM1482" s="100"/>
    </row>
    <row r="1483" spans="1:39" ht="57" customHeight="1">
      <c r="A1483" s="13" t="s">
        <v>2703</v>
      </c>
      <c r="B1483" s="13" t="s">
        <v>4025</v>
      </c>
      <c r="C1483" s="13" t="s">
        <v>7140</v>
      </c>
      <c r="D1483" s="27" t="s">
        <v>7141</v>
      </c>
      <c r="E1483" s="5"/>
      <c r="F1483" s="5" t="s">
        <v>7142</v>
      </c>
      <c r="G1483" s="1" t="s">
        <v>7143</v>
      </c>
      <c r="H1483" s="1" t="s">
        <v>7143</v>
      </c>
      <c r="I1483" s="33" t="s">
        <v>7144</v>
      </c>
      <c r="J1483" s="76" t="s">
        <v>7145</v>
      </c>
      <c r="K1483" s="5" t="s">
        <v>624</v>
      </c>
      <c r="L1483" s="19" t="s">
        <v>626</v>
      </c>
      <c r="M1483" s="28">
        <v>46231</v>
      </c>
      <c r="N1483" s="29">
        <v>46267</v>
      </c>
      <c r="O1483" s="13" t="s">
        <v>132</v>
      </c>
      <c r="P1483" s="22" t="s">
        <v>1046</v>
      </c>
      <c r="Q1483" s="22">
        <v>8000</v>
      </c>
      <c r="R1483" s="23" t="s">
        <v>132</v>
      </c>
      <c r="S1483" s="6" t="s">
        <v>181</v>
      </c>
      <c r="T1483" s="5"/>
      <c r="U1483" s="5" t="s">
        <v>174</v>
      </c>
      <c r="V1483" s="75" t="s">
        <v>7018</v>
      </c>
      <c r="W1483" s="5" t="s">
        <v>181</v>
      </c>
      <c r="X1483" s="5"/>
      <c r="Y1483" s="5"/>
      <c r="Z1483" s="1">
        <v>31.59</v>
      </c>
      <c r="AA1483" s="7">
        <v>0.95</v>
      </c>
      <c r="AB1483" s="5"/>
      <c r="AC1483" s="5"/>
      <c r="AD1483" s="6"/>
      <c r="AE1483" s="5"/>
      <c r="AF1483" s="5" t="str">
        <f t="shared" si="23"/>
        <v>Y</v>
      </c>
      <c r="AG1483" s="5"/>
      <c r="AH1483" s="17">
        <v>1</v>
      </c>
      <c r="AI1483" s="1" t="s">
        <v>7140</v>
      </c>
      <c r="AJ1483" s="46" t="s">
        <v>268</v>
      </c>
      <c r="AK1483" s="98" t="s">
        <v>269</v>
      </c>
      <c r="AL1483" s="25" t="s">
        <v>200</v>
      </c>
      <c r="AM1483" s="100"/>
    </row>
    <row r="1484" spans="1:39" ht="57" customHeight="1">
      <c r="A1484" s="13" t="s">
        <v>2703</v>
      </c>
      <c r="B1484" s="13" t="s">
        <v>4025</v>
      </c>
      <c r="C1484" s="13" t="s">
        <v>7146</v>
      </c>
      <c r="D1484" s="27" t="s">
        <v>7147</v>
      </c>
      <c r="E1484" s="5"/>
      <c r="F1484" s="5" t="s">
        <v>7148</v>
      </c>
      <c r="G1484" s="1" t="s">
        <v>7149</v>
      </c>
      <c r="H1484" s="1" t="s">
        <v>7149</v>
      </c>
      <c r="I1484" s="33" t="s">
        <v>7150</v>
      </c>
      <c r="J1484" s="76" t="s">
        <v>7151</v>
      </c>
      <c r="K1484" s="5" t="s">
        <v>624</v>
      </c>
      <c r="L1484" s="19" t="s">
        <v>626</v>
      </c>
      <c r="M1484" s="28">
        <v>46231</v>
      </c>
      <c r="N1484" s="29">
        <v>46267</v>
      </c>
      <c r="O1484" s="13" t="s">
        <v>132</v>
      </c>
      <c r="P1484" s="22" t="s">
        <v>1046</v>
      </c>
      <c r="Q1484" s="22">
        <v>8000</v>
      </c>
      <c r="R1484" s="23" t="s">
        <v>132</v>
      </c>
      <c r="S1484" s="6" t="s">
        <v>181</v>
      </c>
      <c r="T1484" s="5"/>
      <c r="U1484" s="5" t="s">
        <v>174</v>
      </c>
      <c r="V1484" s="75" t="s">
        <v>7018</v>
      </c>
      <c r="W1484" s="5" t="s">
        <v>181</v>
      </c>
      <c r="X1484" s="5"/>
      <c r="Y1484" s="5"/>
      <c r="Z1484" s="1">
        <v>24.94</v>
      </c>
      <c r="AA1484" s="7">
        <v>0.95</v>
      </c>
      <c r="AB1484" s="5"/>
      <c r="AC1484" s="5"/>
      <c r="AD1484" s="6"/>
      <c r="AE1484" s="5"/>
      <c r="AF1484" s="5" t="str">
        <f t="shared" si="23"/>
        <v>Y</v>
      </c>
      <c r="AG1484" s="5"/>
      <c r="AH1484" s="17">
        <v>1</v>
      </c>
      <c r="AI1484" s="1" t="s">
        <v>7146</v>
      </c>
      <c r="AJ1484" s="46" t="s">
        <v>268</v>
      </c>
      <c r="AK1484" s="98" t="s">
        <v>269</v>
      </c>
      <c r="AL1484" s="25" t="s">
        <v>200</v>
      </c>
      <c r="AM1484" s="100"/>
    </row>
    <row r="1485" spans="1:39" ht="57" customHeight="1">
      <c r="A1485" s="13" t="s">
        <v>2703</v>
      </c>
      <c r="B1485" s="13" t="s">
        <v>4025</v>
      </c>
      <c r="C1485" s="13" t="s">
        <v>7152</v>
      </c>
      <c r="D1485" s="27" t="s">
        <v>7153</v>
      </c>
      <c r="E1485" s="5"/>
      <c r="F1485" s="5" t="s">
        <v>7154</v>
      </c>
      <c r="G1485" s="1" t="s">
        <v>7155</v>
      </c>
      <c r="H1485" s="1" t="s">
        <v>7155</v>
      </c>
      <c r="I1485" s="33" t="s">
        <v>7156</v>
      </c>
      <c r="J1485" s="76" t="s">
        <v>7157</v>
      </c>
      <c r="K1485" s="5" t="s">
        <v>624</v>
      </c>
      <c r="L1485" s="19" t="s">
        <v>626</v>
      </c>
      <c r="M1485" s="28">
        <v>46231</v>
      </c>
      <c r="N1485" s="29">
        <v>46267</v>
      </c>
      <c r="O1485" s="13" t="s">
        <v>132</v>
      </c>
      <c r="P1485" s="22" t="s">
        <v>1046</v>
      </c>
      <c r="Q1485" s="22">
        <v>8000</v>
      </c>
      <c r="R1485" s="23" t="s">
        <v>132</v>
      </c>
      <c r="S1485" s="6" t="s">
        <v>181</v>
      </c>
      <c r="T1485" s="5"/>
      <c r="U1485" s="5" t="s">
        <v>174</v>
      </c>
      <c r="V1485" s="75" t="s">
        <v>7018</v>
      </c>
      <c r="W1485" s="5" t="s">
        <v>181</v>
      </c>
      <c r="X1485" s="5"/>
      <c r="Y1485" s="5"/>
      <c r="Z1485" s="1">
        <v>0.6</v>
      </c>
      <c r="AA1485" s="7">
        <v>0.95</v>
      </c>
      <c r="AB1485" s="5"/>
      <c r="AC1485" s="5"/>
      <c r="AD1485" s="6"/>
      <c r="AE1485" s="5"/>
      <c r="AF1485" s="5" t="str">
        <f t="shared" si="23"/>
        <v>Y</v>
      </c>
      <c r="AG1485" s="5"/>
      <c r="AH1485" s="17">
        <v>1</v>
      </c>
      <c r="AI1485" s="1" t="s">
        <v>7152</v>
      </c>
      <c r="AJ1485" s="46" t="s">
        <v>268</v>
      </c>
      <c r="AK1485" s="98" t="s">
        <v>269</v>
      </c>
      <c r="AL1485" s="25" t="s">
        <v>200</v>
      </c>
      <c r="AM1485" s="100"/>
    </row>
    <row r="1486" spans="1:39" ht="57" customHeight="1">
      <c r="A1486" s="13" t="s">
        <v>2703</v>
      </c>
      <c r="B1486" s="13" t="s">
        <v>4025</v>
      </c>
      <c r="C1486" s="13" t="s">
        <v>7158</v>
      </c>
      <c r="D1486" s="27" t="s">
        <v>7159</v>
      </c>
      <c r="E1486" s="5"/>
      <c r="F1486" s="5" t="s">
        <v>7160</v>
      </c>
      <c r="G1486" s="1" t="s">
        <v>7161</v>
      </c>
      <c r="H1486" s="1" t="s">
        <v>7161</v>
      </c>
      <c r="I1486" s="33" t="s">
        <v>7162</v>
      </c>
      <c r="J1486" s="76" t="s">
        <v>7163</v>
      </c>
      <c r="K1486" s="5" t="s">
        <v>624</v>
      </c>
      <c r="L1486" s="19" t="s">
        <v>626</v>
      </c>
      <c r="M1486" s="28">
        <v>46231</v>
      </c>
      <c r="N1486" s="29">
        <v>46267</v>
      </c>
      <c r="O1486" s="13" t="s">
        <v>132</v>
      </c>
      <c r="P1486" s="22" t="s">
        <v>1046</v>
      </c>
      <c r="Q1486" s="22">
        <v>8000</v>
      </c>
      <c r="R1486" s="23" t="s">
        <v>132</v>
      </c>
      <c r="S1486" s="6" t="s">
        <v>181</v>
      </c>
      <c r="T1486" s="5"/>
      <c r="U1486" s="5" t="s">
        <v>174</v>
      </c>
      <c r="V1486" s="75" t="s">
        <v>7091</v>
      </c>
      <c r="W1486" s="5" t="s">
        <v>181</v>
      </c>
      <c r="X1486" s="5"/>
      <c r="Y1486" s="5"/>
      <c r="Z1486" s="1" t="s">
        <v>1039</v>
      </c>
      <c r="AA1486" s="7">
        <v>0.95</v>
      </c>
      <c r="AB1486" s="5"/>
      <c r="AC1486" s="5"/>
      <c r="AD1486" s="6"/>
      <c r="AE1486" s="5"/>
      <c r="AF1486" s="5" t="str">
        <f t="shared" si="23"/>
        <v>Y</v>
      </c>
      <c r="AG1486" s="5"/>
      <c r="AH1486" s="17">
        <v>1</v>
      </c>
      <c r="AI1486" s="1" t="s">
        <v>7158</v>
      </c>
      <c r="AJ1486" s="46" t="s">
        <v>268</v>
      </c>
      <c r="AK1486" s="98" t="s">
        <v>269</v>
      </c>
      <c r="AL1486" s="25" t="s">
        <v>200</v>
      </c>
      <c r="AM1486" s="100"/>
    </row>
    <row r="1487" spans="1:39" ht="57" customHeight="1">
      <c r="A1487" s="13" t="s">
        <v>2703</v>
      </c>
      <c r="B1487" s="13" t="s">
        <v>4025</v>
      </c>
      <c r="C1487" s="13" t="s">
        <v>7164</v>
      </c>
      <c r="D1487" s="27" t="s">
        <v>7165</v>
      </c>
      <c r="E1487" s="5"/>
      <c r="F1487" s="5" t="s">
        <v>7166</v>
      </c>
      <c r="G1487" s="1" t="s">
        <v>7167</v>
      </c>
      <c r="H1487" s="1" t="s">
        <v>7167</v>
      </c>
      <c r="I1487" s="33" t="s">
        <v>7168</v>
      </c>
      <c r="J1487" s="76" t="s">
        <v>7169</v>
      </c>
      <c r="K1487" s="5" t="s">
        <v>624</v>
      </c>
      <c r="L1487" s="19" t="s">
        <v>626</v>
      </c>
      <c r="M1487" s="28">
        <v>46231</v>
      </c>
      <c r="N1487" s="29">
        <v>46267</v>
      </c>
      <c r="O1487" s="13" t="s">
        <v>132</v>
      </c>
      <c r="P1487" s="22" t="s">
        <v>1046</v>
      </c>
      <c r="Q1487" s="22">
        <v>8000</v>
      </c>
      <c r="R1487" s="23" t="s">
        <v>132</v>
      </c>
      <c r="S1487" s="6" t="s">
        <v>181</v>
      </c>
      <c r="T1487" s="5"/>
      <c r="U1487" s="5" t="s">
        <v>174</v>
      </c>
      <c r="V1487" s="75" t="s">
        <v>7018</v>
      </c>
      <c r="W1487" s="5" t="s">
        <v>181</v>
      </c>
      <c r="X1487" s="5"/>
      <c r="Y1487" s="5"/>
      <c r="Z1487" s="1">
        <v>1.36</v>
      </c>
      <c r="AA1487" s="7">
        <v>0.95</v>
      </c>
      <c r="AB1487" s="5"/>
      <c r="AC1487" s="5"/>
      <c r="AD1487" s="6"/>
      <c r="AE1487" s="5"/>
      <c r="AF1487" s="5" t="str">
        <f t="shared" si="23"/>
        <v>Y</v>
      </c>
      <c r="AG1487" s="5"/>
      <c r="AH1487" s="17">
        <v>1</v>
      </c>
      <c r="AI1487" s="1" t="s">
        <v>7164</v>
      </c>
      <c r="AJ1487" s="46" t="s">
        <v>268</v>
      </c>
      <c r="AK1487" s="98" t="s">
        <v>269</v>
      </c>
      <c r="AL1487" s="25" t="s">
        <v>200</v>
      </c>
      <c r="AM1487" s="100"/>
    </row>
    <row r="1488" spans="1:39" ht="57" customHeight="1">
      <c r="A1488" s="13" t="s">
        <v>2703</v>
      </c>
      <c r="B1488" s="13" t="s">
        <v>4025</v>
      </c>
      <c r="C1488" s="13" t="s">
        <v>7170</v>
      </c>
      <c r="D1488" s="27" t="s">
        <v>7171</v>
      </c>
      <c r="E1488" s="5"/>
      <c r="F1488" s="5" t="s">
        <v>7172</v>
      </c>
      <c r="G1488" s="1" t="s">
        <v>7173</v>
      </c>
      <c r="H1488" s="1" t="s">
        <v>7173</v>
      </c>
      <c r="I1488" s="33" t="s">
        <v>7174</v>
      </c>
      <c r="J1488" s="76" t="s">
        <v>7175</v>
      </c>
      <c r="K1488" s="5" t="s">
        <v>624</v>
      </c>
      <c r="L1488" s="19" t="s">
        <v>626</v>
      </c>
      <c r="M1488" s="28">
        <v>46231</v>
      </c>
      <c r="N1488" s="29">
        <v>46267</v>
      </c>
      <c r="O1488" s="13" t="s">
        <v>132</v>
      </c>
      <c r="P1488" s="22" t="s">
        <v>1046</v>
      </c>
      <c r="Q1488" s="22">
        <v>8000</v>
      </c>
      <c r="R1488" s="23" t="s">
        <v>132</v>
      </c>
      <c r="S1488" s="6" t="s">
        <v>181</v>
      </c>
      <c r="T1488" s="5"/>
      <c r="U1488" s="5" t="s">
        <v>174</v>
      </c>
      <c r="V1488" s="75" t="s">
        <v>7018</v>
      </c>
      <c r="W1488" s="5" t="s">
        <v>181</v>
      </c>
      <c r="X1488" s="5"/>
      <c r="Y1488" s="5"/>
      <c r="Z1488" s="1">
        <v>13.83</v>
      </c>
      <c r="AA1488" s="7">
        <v>0.95</v>
      </c>
      <c r="AB1488" s="5"/>
      <c r="AC1488" s="5"/>
      <c r="AD1488" s="6"/>
      <c r="AE1488" s="5"/>
      <c r="AF1488" s="5" t="str">
        <f t="shared" si="23"/>
        <v>Y</v>
      </c>
      <c r="AG1488" s="5"/>
      <c r="AH1488" s="17">
        <v>1</v>
      </c>
      <c r="AI1488" s="1" t="s">
        <v>7170</v>
      </c>
      <c r="AJ1488" s="46" t="s">
        <v>268</v>
      </c>
      <c r="AK1488" s="98" t="s">
        <v>269</v>
      </c>
      <c r="AL1488" s="25" t="s">
        <v>200</v>
      </c>
      <c r="AM1488" s="100"/>
    </row>
    <row r="1489" spans="1:39" ht="57" customHeight="1">
      <c r="A1489" s="13" t="s">
        <v>2703</v>
      </c>
      <c r="B1489" s="13" t="s">
        <v>4025</v>
      </c>
      <c r="C1489" s="13" t="s">
        <v>7176</v>
      </c>
      <c r="D1489" s="27" t="s">
        <v>7177</v>
      </c>
      <c r="E1489" s="5"/>
      <c r="F1489" s="5" t="s">
        <v>7178</v>
      </c>
      <c r="G1489" s="1" t="s">
        <v>7179</v>
      </c>
      <c r="H1489" s="1" t="s">
        <v>7179</v>
      </c>
      <c r="I1489" s="33" t="s">
        <v>7180</v>
      </c>
      <c r="J1489" s="76" t="s">
        <v>7181</v>
      </c>
      <c r="K1489" s="5" t="s">
        <v>624</v>
      </c>
      <c r="L1489" s="19" t="s">
        <v>626</v>
      </c>
      <c r="M1489" s="28">
        <v>46231</v>
      </c>
      <c r="N1489" s="29">
        <v>46267</v>
      </c>
      <c r="O1489" s="13" t="s">
        <v>132</v>
      </c>
      <c r="P1489" s="22" t="s">
        <v>1046</v>
      </c>
      <c r="Q1489" s="22">
        <v>8000</v>
      </c>
      <c r="R1489" s="23" t="s">
        <v>181</v>
      </c>
      <c r="S1489" s="6" t="s">
        <v>181</v>
      </c>
      <c r="T1489" s="5"/>
      <c r="U1489" s="5" t="s">
        <v>174</v>
      </c>
      <c r="V1489" s="75" t="s">
        <v>7018</v>
      </c>
      <c r="W1489" s="5" t="s">
        <v>181</v>
      </c>
      <c r="X1489" s="5"/>
      <c r="Y1489" s="5"/>
      <c r="Z1489" s="1" t="s">
        <v>1039</v>
      </c>
      <c r="AA1489" s="7">
        <v>0.95</v>
      </c>
      <c r="AB1489" s="5"/>
      <c r="AC1489" s="5"/>
      <c r="AD1489" s="6"/>
      <c r="AE1489" s="5"/>
      <c r="AF1489" s="5" t="str">
        <f t="shared" si="23"/>
        <v>Y</v>
      </c>
      <c r="AG1489" s="5"/>
      <c r="AH1489" s="17">
        <v>1</v>
      </c>
      <c r="AI1489" s="1" t="s">
        <v>7176</v>
      </c>
      <c r="AJ1489" s="46" t="s">
        <v>268</v>
      </c>
      <c r="AK1489" s="98" t="s">
        <v>269</v>
      </c>
      <c r="AL1489" s="25" t="s">
        <v>200</v>
      </c>
      <c r="AM1489" s="100"/>
    </row>
    <row r="1490" spans="1:39" ht="57" customHeight="1">
      <c r="A1490" s="13" t="s">
        <v>2703</v>
      </c>
      <c r="B1490" s="13" t="s">
        <v>4025</v>
      </c>
      <c r="C1490" s="13" t="s">
        <v>7182</v>
      </c>
      <c r="D1490" s="27" t="s">
        <v>7183</v>
      </c>
      <c r="E1490" s="5"/>
      <c r="F1490" s="5" t="s">
        <v>7184</v>
      </c>
      <c r="G1490" s="1" t="s">
        <v>7185</v>
      </c>
      <c r="H1490" s="1" t="s">
        <v>7185</v>
      </c>
      <c r="I1490" s="33" t="s">
        <v>7186</v>
      </c>
      <c r="J1490" s="76" t="s">
        <v>7187</v>
      </c>
      <c r="K1490" s="5" t="s">
        <v>624</v>
      </c>
      <c r="L1490" s="19" t="s">
        <v>626</v>
      </c>
      <c r="M1490" s="28">
        <v>46231</v>
      </c>
      <c r="N1490" s="29">
        <v>46267</v>
      </c>
      <c r="O1490" s="13" t="s">
        <v>132</v>
      </c>
      <c r="P1490" s="22" t="s">
        <v>1046</v>
      </c>
      <c r="Q1490" s="22">
        <v>8000</v>
      </c>
      <c r="R1490" s="23" t="s">
        <v>132</v>
      </c>
      <c r="S1490" s="6" t="s">
        <v>181</v>
      </c>
      <c r="T1490" s="5"/>
      <c r="U1490" s="5" t="s">
        <v>174</v>
      </c>
      <c r="V1490" s="75" t="s">
        <v>7018</v>
      </c>
      <c r="W1490" s="5" t="s">
        <v>181</v>
      </c>
      <c r="X1490" s="5"/>
      <c r="Y1490" s="5"/>
      <c r="Z1490" s="1">
        <v>22.79</v>
      </c>
      <c r="AA1490" s="7">
        <v>0.95</v>
      </c>
      <c r="AB1490" s="5"/>
      <c r="AC1490" s="5"/>
      <c r="AD1490" s="6"/>
      <c r="AE1490" s="5"/>
      <c r="AF1490" s="5" t="str">
        <f t="shared" si="23"/>
        <v>Y</v>
      </c>
      <c r="AG1490" s="5"/>
      <c r="AH1490" s="17">
        <v>1</v>
      </c>
      <c r="AI1490" s="1" t="s">
        <v>7182</v>
      </c>
      <c r="AJ1490" s="46" t="s">
        <v>268</v>
      </c>
      <c r="AK1490" s="98" t="s">
        <v>269</v>
      </c>
      <c r="AL1490" s="25" t="s">
        <v>200</v>
      </c>
      <c r="AM1490" s="100"/>
    </row>
    <row r="1491" spans="1:39" ht="57" customHeight="1">
      <c r="A1491" s="13" t="s">
        <v>2703</v>
      </c>
      <c r="B1491" s="13" t="s">
        <v>4025</v>
      </c>
      <c r="C1491" s="13" t="s">
        <v>7188</v>
      </c>
      <c r="D1491" s="27" t="s">
        <v>7189</v>
      </c>
      <c r="E1491" s="5"/>
      <c r="F1491" s="5" t="s">
        <v>7190</v>
      </c>
      <c r="G1491" s="1" t="s">
        <v>7191</v>
      </c>
      <c r="H1491" s="1" t="s">
        <v>7191</v>
      </c>
      <c r="I1491" s="33" t="s">
        <v>7192</v>
      </c>
      <c r="J1491" s="76" t="s">
        <v>7193</v>
      </c>
      <c r="K1491" s="5" t="s">
        <v>624</v>
      </c>
      <c r="L1491" s="19" t="s">
        <v>626</v>
      </c>
      <c r="M1491" s="28">
        <v>46231</v>
      </c>
      <c r="N1491" s="29">
        <v>46267</v>
      </c>
      <c r="O1491" s="13" t="s">
        <v>132</v>
      </c>
      <c r="P1491" s="22" t="s">
        <v>1046</v>
      </c>
      <c r="Q1491" s="22">
        <v>8000</v>
      </c>
      <c r="R1491" s="23" t="s">
        <v>132</v>
      </c>
      <c r="S1491" s="6" t="s">
        <v>181</v>
      </c>
      <c r="T1491" s="5"/>
      <c r="U1491" s="5" t="s">
        <v>174</v>
      </c>
      <c r="V1491" s="75" t="s">
        <v>7018</v>
      </c>
      <c r="W1491" s="5" t="s">
        <v>181</v>
      </c>
      <c r="X1491" s="5"/>
      <c r="Y1491" s="5"/>
      <c r="Z1491" s="1">
        <v>0.15</v>
      </c>
      <c r="AA1491" s="7">
        <v>0.95</v>
      </c>
      <c r="AB1491" s="5"/>
      <c r="AC1491" s="5"/>
      <c r="AD1491" s="6"/>
      <c r="AE1491" s="5"/>
      <c r="AF1491" s="5" t="str">
        <f t="shared" si="23"/>
        <v>Y</v>
      </c>
      <c r="AG1491" s="5"/>
      <c r="AH1491" s="17">
        <v>1</v>
      </c>
      <c r="AI1491" s="1" t="s">
        <v>7188</v>
      </c>
      <c r="AJ1491" s="46" t="s">
        <v>268</v>
      </c>
      <c r="AK1491" s="98" t="s">
        <v>269</v>
      </c>
      <c r="AL1491" s="25" t="s">
        <v>200</v>
      </c>
      <c r="AM1491" s="100"/>
    </row>
    <row r="1492" spans="1:39" ht="57" customHeight="1">
      <c r="A1492" s="13" t="s">
        <v>2703</v>
      </c>
      <c r="B1492" s="13" t="s">
        <v>4025</v>
      </c>
      <c r="C1492" s="13" t="s">
        <v>7194</v>
      </c>
      <c r="D1492" s="27" t="s">
        <v>7195</v>
      </c>
      <c r="E1492" s="5"/>
      <c r="F1492" s="5" t="s">
        <v>7196</v>
      </c>
      <c r="G1492" s="1" t="s">
        <v>7197</v>
      </c>
      <c r="H1492" s="1" t="s">
        <v>7197</v>
      </c>
      <c r="I1492" s="33" t="s">
        <v>7198</v>
      </c>
      <c r="J1492" s="76" t="s">
        <v>7199</v>
      </c>
      <c r="K1492" s="5" t="s">
        <v>624</v>
      </c>
      <c r="L1492" s="19" t="s">
        <v>626</v>
      </c>
      <c r="M1492" s="28">
        <v>46231</v>
      </c>
      <c r="N1492" s="29">
        <v>46267</v>
      </c>
      <c r="O1492" s="13" t="s">
        <v>132</v>
      </c>
      <c r="P1492" s="22" t="s">
        <v>1046</v>
      </c>
      <c r="Q1492" s="22">
        <v>8000</v>
      </c>
      <c r="R1492" s="23" t="s">
        <v>132</v>
      </c>
      <c r="S1492" s="6" t="s">
        <v>181</v>
      </c>
      <c r="T1492" s="5"/>
      <c r="U1492" s="5" t="s">
        <v>174</v>
      </c>
      <c r="V1492" s="75" t="s">
        <v>7018</v>
      </c>
      <c r="W1492" s="5" t="s">
        <v>181</v>
      </c>
      <c r="X1492" s="5"/>
      <c r="Y1492" s="5"/>
      <c r="Z1492" s="1">
        <v>22.67</v>
      </c>
      <c r="AA1492" s="7">
        <v>0.95</v>
      </c>
      <c r="AB1492" s="5"/>
      <c r="AC1492" s="5"/>
      <c r="AD1492" s="6"/>
      <c r="AE1492" s="5"/>
      <c r="AF1492" s="5" t="str">
        <f t="shared" si="23"/>
        <v>Y</v>
      </c>
      <c r="AG1492" s="5"/>
      <c r="AH1492" s="17">
        <v>1</v>
      </c>
      <c r="AI1492" s="1" t="s">
        <v>7194</v>
      </c>
      <c r="AJ1492" s="46" t="s">
        <v>268</v>
      </c>
      <c r="AK1492" s="98" t="s">
        <v>269</v>
      </c>
      <c r="AL1492" s="25" t="s">
        <v>200</v>
      </c>
      <c r="AM1492" s="100"/>
    </row>
    <row r="1493" spans="1:39" ht="57" customHeight="1">
      <c r="A1493" s="13" t="s">
        <v>2703</v>
      </c>
      <c r="B1493" s="13" t="s">
        <v>4025</v>
      </c>
      <c r="C1493" s="13" t="s">
        <v>6946</v>
      </c>
      <c r="D1493" s="27" t="s">
        <v>7200</v>
      </c>
      <c r="E1493" s="5"/>
      <c r="F1493" s="5" t="s">
        <v>6948</v>
      </c>
      <c r="G1493" s="1" t="s">
        <v>6949</v>
      </c>
      <c r="H1493" s="1" t="s">
        <v>6949</v>
      </c>
      <c r="I1493" s="33" t="s">
        <v>6950</v>
      </c>
      <c r="J1493" s="76" t="s">
        <v>6951</v>
      </c>
      <c r="K1493" s="5" t="s">
        <v>624</v>
      </c>
      <c r="L1493" s="19" t="s">
        <v>626</v>
      </c>
      <c r="M1493" s="28">
        <v>46231</v>
      </c>
      <c r="N1493" s="29">
        <v>46267</v>
      </c>
      <c r="O1493" s="13" t="s">
        <v>132</v>
      </c>
      <c r="P1493" s="22" t="s">
        <v>1046</v>
      </c>
      <c r="Q1493" s="22">
        <v>8000</v>
      </c>
      <c r="R1493" s="23" t="s">
        <v>132</v>
      </c>
      <c r="S1493" s="6" t="s">
        <v>181</v>
      </c>
      <c r="T1493" s="5"/>
      <c r="U1493" s="5" t="s">
        <v>174</v>
      </c>
      <c r="V1493" s="75" t="s">
        <v>7018</v>
      </c>
      <c r="W1493" s="5" t="s">
        <v>181</v>
      </c>
      <c r="X1493" s="5"/>
      <c r="Y1493" s="5"/>
      <c r="Z1493" s="1">
        <v>1.7</v>
      </c>
      <c r="AA1493" s="7">
        <v>0.95</v>
      </c>
      <c r="AB1493" s="5"/>
      <c r="AC1493" s="5"/>
      <c r="AD1493" s="6"/>
      <c r="AE1493" s="5"/>
      <c r="AF1493" s="5" t="str">
        <f t="shared" si="23"/>
        <v>Y</v>
      </c>
      <c r="AG1493" s="5"/>
      <c r="AH1493" s="17">
        <v>1</v>
      </c>
      <c r="AI1493" s="1" t="s">
        <v>7201</v>
      </c>
      <c r="AJ1493" s="46" t="s">
        <v>268</v>
      </c>
      <c r="AK1493" s="98" t="s">
        <v>269</v>
      </c>
      <c r="AL1493" s="25" t="s">
        <v>200</v>
      </c>
      <c r="AM1493" s="100"/>
    </row>
    <row r="1494" spans="1:39" ht="57" customHeight="1">
      <c r="A1494" s="13" t="s">
        <v>2703</v>
      </c>
      <c r="B1494" s="13" t="s">
        <v>4025</v>
      </c>
      <c r="C1494" s="13" t="s">
        <v>7202</v>
      </c>
      <c r="D1494" s="27" t="s">
        <v>7203</v>
      </c>
      <c r="E1494" s="5"/>
      <c r="F1494" s="5" t="s">
        <v>7204</v>
      </c>
      <c r="G1494" s="1" t="s">
        <v>7205</v>
      </c>
      <c r="H1494" s="1" t="s">
        <v>7205</v>
      </c>
      <c r="I1494" s="33" t="s">
        <v>7206</v>
      </c>
      <c r="J1494" s="76" t="s">
        <v>7207</v>
      </c>
      <c r="K1494" s="5" t="s">
        <v>624</v>
      </c>
      <c r="L1494" s="19" t="s">
        <v>626</v>
      </c>
      <c r="M1494" s="28">
        <v>46231</v>
      </c>
      <c r="N1494" s="29">
        <v>46267</v>
      </c>
      <c r="O1494" s="13" t="s">
        <v>132</v>
      </c>
      <c r="P1494" s="22" t="s">
        <v>1046</v>
      </c>
      <c r="Q1494" s="22">
        <v>8000</v>
      </c>
      <c r="R1494" s="23" t="s">
        <v>132</v>
      </c>
      <c r="S1494" s="6" t="s">
        <v>181</v>
      </c>
      <c r="T1494" s="5"/>
      <c r="U1494" s="5" t="s">
        <v>174</v>
      </c>
      <c r="V1494" s="75" t="s">
        <v>7018</v>
      </c>
      <c r="W1494" s="5" t="s">
        <v>181</v>
      </c>
      <c r="X1494" s="5"/>
      <c r="Y1494" s="5"/>
      <c r="Z1494" s="1">
        <v>1.32</v>
      </c>
      <c r="AA1494" s="7">
        <v>0.95</v>
      </c>
      <c r="AB1494" s="5"/>
      <c r="AC1494" s="5"/>
      <c r="AD1494" s="6"/>
      <c r="AE1494" s="5"/>
      <c r="AF1494" s="5" t="str">
        <f t="shared" si="23"/>
        <v>Y</v>
      </c>
      <c r="AG1494" s="5"/>
      <c r="AH1494" s="17">
        <v>1</v>
      </c>
      <c r="AI1494" s="1" t="s">
        <v>7202</v>
      </c>
      <c r="AJ1494" s="46" t="s">
        <v>268</v>
      </c>
      <c r="AK1494" s="98" t="s">
        <v>269</v>
      </c>
      <c r="AL1494" s="25" t="s">
        <v>200</v>
      </c>
      <c r="AM1494" s="100"/>
    </row>
    <row r="1495" spans="1:39" ht="57" customHeight="1">
      <c r="A1495" s="13" t="s">
        <v>2703</v>
      </c>
      <c r="B1495" s="13" t="s">
        <v>4025</v>
      </c>
      <c r="C1495" s="13" t="s">
        <v>7208</v>
      </c>
      <c r="D1495" s="27" t="s">
        <v>7209</v>
      </c>
      <c r="E1495" s="5"/>
      <c r="F1495" s="5" t="s">
        <v>7210</v>
      </c>
      <c r="G1495" s="1" t="s">
        <v>7211</v>
      </c>
      <c r="H1495" s="1" t="s">
        <v>7211</v>
      </c>
      <c r="I1495" s="33" t="s">
        <v>7212</v>
      </c>
      <c r="J1495" s="76" t="s">
        <v>7213</v>
      </c>
      <c r="K1495" s="5" t="s">
        <v>624</v>
      </c>
      <c r="L1495" s="19" t="s">
        <v>626</v>
      </c>
      <c r="M1495" s="28">
        <v>46231</v>
      </c>
      <c r="N1495" s="29">
        <v>46267</v>
      </c>
      <c r="O1495" s="13" t="s">
        <v>132</v>
      </c>
      <c r="P1495" s="22" t="s">
        <v>1046</v>
      </c>
      <c r="Q1495" s="22">
        <v>8000</v>
      </c>
      <c r="R1495" s="23" t="s">
        <v>132</v>
      </c>
      <c r="S1495" s="6" t="s">
        <v>181</v>
      </c>
      <c r="T1495" s="5"/>
      <c r="U1495" s="5" t="s">
        <v>174</v>
      </c>
      <c r="V1495" s="75" t="s">
        <v>7018</v>
      </c>
      <c r="W1495" s="5" t="s">
        <v>181</v>
      </c>
      <c r="X1495" s="5"/>
      <c r="Y1495" s="5"/>
      <c r="Z1495" s="1">
        <v>1.05</v>
      </c>
      <c r="AA1495" s="7">
        <v>0.95</v>
      </c>
      <c r="AB1495" s="5"/>
      <c r="AC1495" s="5"/>
      <c r="AD1495" s="6"/>
      <c r="AE1495" s="5"/>
      <c r="AF1495" s="5" t="str">
        <f t="shared" si="23"/>
        <v>Y</v>
      </c>
      <c r="AG1495" s="5"/>
      <c r="AH1495" s="17">
        <v>1</v>
      </c>
      <c r="AI1495" s="1" t="s">
        <v>7208</v>
      </c>
      <c r="AJ1495" s="46" t="s">
        <v>268</v>
      </c>
      <c r="AK1495" s="98" t="s">
        <v>269</v>
      </c>
      <c r="AL1495" s="25" t="s">
        <v>200</v>
      </c>
      <c r="AM1495" s="100"/>
    </row>
    <row r="1496" spans="1:39" ht="57" customHeight="1">
      <c r="A1496" s="13" t="s">
        <v>2703</v>
      </c>
      <c r="B1496" s="13" t="s">
        <v>4025</v>
      </c>
      <c r="C1496" s="13" t="s">
        <v>7214</v>
      </c>
      <c r="D1496" s="27" t="s">
        <v>7215</v>
      </c>
      <c r="E1496" s="5"/>
      <c r="F1496" s="5" t="s">
        <v>7216</v>
      </c>
      <c r="G1496" s="1" t="s">
        <v>7217</v>
      </c>
      <c r="H1496" s="1" t="s">
        <v>7217</v>
      </c>
      <c r="I1496" s="33" t="s">
        <v>7218</v>
      </c>
      <c r="J1496" s="76" t="s">
        <v>7219</v>
      </c>
      <c r="K1496" s="5" t="s">
        <v>624</v>
      </c>
      <c r="L1496" s="19" t="s">
        <v>626</v>
      </c>
      <c r="M1496" s="28">
        <v>46231</v>
      </c>
      <c r="N1496" s="29">
        <v>46267</v>
      </c>
      <c r="O1496" s="13" t="s">
        <v>132</v>
      </c>
      <c r="P1496" s="22" t="s">
        <v>1046</v>
      </c>
      <c r="Q1496" s="22">
        <v>8000</v>
      </c>
      <c r="R1496" s="23" t="s">
        <v>132</v>
      </c>
      <c r="S1496" s="6" t="s">
        <v>181</v>
      </c>
      <c r="T1496" s="5"/>
      <c r="U1496" s="5" t="s">
        <v>174</v>
      </c>
      <c r="V1496" s="75" t="s">
        <v>7018</v>
      </c>
      <c r="W1496" s="5" t="s">
        <v>181</v>
      </c>
      <c r="X1496" s="5"/>
      <c r="Y1496" s="5"/>
      <c r="Z1496" s="1">
        <v>50.35</v>
      </c>
      <c r="AA1496" s="7">
        <v>0.95</v>
      </c>
      <c r="AB1496" s="5"/>
      <c r="AC1496" s="5"/>
      <c r="AD1496" s="6"/>
      <c r="AE1496" s="5"/>
      <c r="AF1496" s="5" t="str">
        <f t="shared" si="23"/>
        <v>Y</v>
      </c>
      <c r="AG1496" s="5"/>
      <c r="AH1496" s="17">
        <v>1</v>
      </c>
      <c r="AI1496" s="1" t="s">
        <v>7214</v>
      </c>
      <c r="AJ1496" s="46" t="s">
        <v>268</v>
      </c>
      <c r="AK1496" s="98" t="s">
        <v>269</v>
      </c>
      <c r="AL1496" s="25" t="s">
        <v>200</v>
      </c>
      <c r="AM1496" s="100"/>
    </row>
    <row r="1497" spans="1:39" ht="57" customHeight="1">
      <c r="A1497" s="13" t="s">
        <v>1039</v>
      </c>
      <c r="B1497" s="13" t="s">
        <v>1039</v>
      </c>
      <c r="C1497" s="13" t="s">
        <v>1039</v>
      </c>
      <c r="D1497" s="27" t="s">
        <v>7220</v>
      </c>
      <c r="E1497" s="5"/>
      <c r="F1497" s="5" t="s">
        <v>2691</v>
      </c>
      <c r="G1497" s="1" t="s">
        <v>7221</v>
      </c>
      <c r="H1497" s="1" t="s">
        <v>7221</v>
      </c>
      <c r="I1497" s="33" t="s">
        <v>7222</v>
      </c>
      <c r="J1497" s="76" t="s">
        <v>1159</v>
      </c>
      <c r="K1497" s="5" t="s">
        <v>624</v>
      </c>
      <c r="L1497" s="19" t="s">
        <v>626</v>
      </c>
      <c r="M1497" s="28">
        <v>46231</v>
      </c>
      <c r="N1497" s="29">
        <v>46267</v>
      </c>
      <c r="O1497" s="13" t="s">
        <v>132</v>
      </c>
      <c r="P1497" s="22" t="s">
        <v>1046</v>
      </c>
      <c r="Q1497" s="22">
        <v>4</v>
      </c>
      <c r="R1497" s="23" t="s">
        <v>181</v>
      </c>
      <c r="S1497" s="6" t="s">
        <v>181</v>
      </c>
      <c r="T1497" s="5"/>
      <c r="U1497" s="5" t="s">
        <v>174</v>
      </c>
      <c r="V1497" s="75" t="s">
        <v>7223</v>
      </c>
      <c r="W1497" s="5" t="s">
        <v>181</v>
      </c>
      <c r="X1497" s="5"/>
      <c r="Y1497" s="5"/>
      <c r="Z1497" s="1" t="s">
        <v>1039</v>
      </c>
      <c r="AA1497" s="7">
        <v>0.95</v>
      </c>
      <c r="AB1497" s="5"/>
      <c r="AC1497" s="5"/>
      <c r="AD1497" s="6"/>
      <c r="AE1497" s="5"/>
      <c r="AF1497" s="5" t="str">
        <f t="shared" si="23"/>
        <v>Y</v>
      </c>
      <c r="AG1497" s="5"/>
      <c r="AH1497" s="17">
        <v>1</v>
      </c>
      <c r="AI1497" s="1" t="s">
        <v>1161</v>
      </c>
      <c r="AJ1497" s="46" t="s">
        <v>268</v>
      </c>
      <c r="AK1497" s="98" t="s">
        <v>269</v>
      </c>
      <c r="AL1497" s="25" t="s">
        <v>200</v>
      </c>
      <c r="AM1497" s="100"/>
    </row>
    <row r="1498" spans="1:39" ht="57" customHeight="1">
      <c r="A1498" s="13" t="s">
        <v>1039</v>
      </c>
      <c r="B1498" s="13" t="s">
        <v>1039</v>
      </c>
      <c r="C1498" s="13" t="s">
        <v>1039</v>
      </c>
      <c r="D1498" s="27" t="s">
        <v>7224</v>
      </c>
      <c r="E1498" s="5"/>
      <c r="F1498" s="5" t="s">
        <v>2605</v>
      </c>
      <c r="G1498" s="1" t="s">
        <v>1043</v>
      </c>
      <c r="H1498" s="1" t="s">
        <v>1043</v>
      </c>
      <c r="I1498" s="33" t="s">
        <v>1044</v>
      </c>
      <c r="J1498" s="76" t="s">
        <v>1045</v>
      </c>
      <c r="K1498" s="5" t="s">
        <v>630</v>
      </c>
      <c r="L1498" s="19" t="s">
        <v>632</v>
      </c>
      <c r="M1498" s="28">
        <v>46231</v>
      </c>
      <c r="N1498" s="29">
        <v>46267</v>
      </c>
      <c r="O1498" s="13" t="s">
        <v>132</v>
      </c>
      <c r="P1498" s="22" t="s">
        <v>1046</v>
      </c>
      <c r="Q1498" s="22">
        <v>60</v>
      </c>
      <c r="R1498" s="23" t="s">
        <v>181</v>
      </c>
      <c r="S1498" s="6" t="s">
        <v>181</v>
      </c>
      <c r="T1498" s="5"/>
      <c r="U1498" s="5" t="s">
        <v>174</v>
      </c>
      <c r="V1498" s="75" t="s">
        <v>7225</v>
      </c>
      <c r="W1498" s="5" t="s">
        <v>181</v>
      </c>
      <c r="X1498" s="5"/>
      <c r="Y1498" s="5"/>
      <c r="Z1498" s="1" t="s">
        <v>1039</v>
      </c>
      <c r="AA1498" s="7">
        <v>0.95</v>
      </c>
      <c r="AB1498" s="5"/>
      <c r="AC1498" s="5"/>
      <c r="AD1498" s="6"/>
      <c r="AE1498" s="5"/>
      <c r="AF1498" s="5" t="str">
        <f t="shared" si="23"/>
        <v>Y</v>
      </c>
      <c r="AG1498" s="5"/>
      <c r="AH1498" s="17">
        <v>1</v>
      </c>
      <c r="AI1498" s="1" t="s">
        <v>1048</v>
      </c>
      <c r="AJ1498" s="46" t="s">
        <v>268</v>
      </c>
      <c r="AK1498" s="98" t="s">
        <v>269</v>
      </c>
      <c r="AL1498" s="25" t="s">
        <v>200</v>
      </c>
      <c r="AM1498" s="100"/>
    </row>
    <row r="1499" spans="1:39" ht="57" customHeight="1">
      <c r="A1499" s="13" t="s">
        <v>1039</v>
      </c>
      <c r="B1499" s="13" t="s">
        <v>1039</v>
      </c>
      <c r="C1499" s="13" t="s">
        <v>1039</v>
      </c>
      <c r="D1499" s="27" t="s">
        <v>7226</v>
      </c>
      <c r="E1499" s="5"/>
      <c r="F1499" s="5" t="s">
        <v>2611</v>
      </c>
      <c r="G1499" s="1" t="s">
        <v>6972</v>
      </c>
      <c r="H1499" s="1" t="s">
        <v>6972</v>
      </c>
      <c r="I1499" s="33" t="s">
        <v>1053</v>
      </c>
      <c r="J1499" s="76" t="s">
        <v>1054</v>
      </c>
      <c r="K1499" s="5" t="s">
        <v>630</v>
      </c>
      <c r="L1499" s="19" t="s">
        <v>632</v>
      </c>
      <c r="M1499" s="28">
        <v>46231</v>
      </c>
      <c r="N1499" s="29">
        <v>46267</v>
      </c>
      <c r="O1499" s="13" t="s">
        <v>132</v>
      </c>
      <c r="P1499" s="22" t="s">
        <v>1046</v>
      </c>
      <c r="Q1499" s="22">
        <v>20</v>
      </c>
      <c r="R1499" s="23" t="s">
        <v>181</v>
      </c>
      <c r="S1499" s="6" t="s">
        <v>181</v>
      </c>
      <c r="T1499" s="5"/>
      <c r="U1499" s="5" t="s">
        <v>174</v>
      </c>
      <c r="V1499" s="75" t="s">
        <v>6900</v>
      </c>
      <c r="W1499" s="5" t="s">
        <v>181</v>
      </c>
      <c r="X1499" s="5"/>
      <c r="Y1499" s="5"/>
      <c r="Z1499" s="1" t="s">
        <v>1039</v>
      </c>
      <c r="AA1499" s="7">
        <v>0.95</v>
      </c>
      <c r="AB1499" s="5"/>
      <c r="AC1499" s="5"/>
      <c r="AD1499" s="6"/>
      <c r="AE1499" s="5"/>
      <c r="AF1499" s="5" t="str">
        <f t="shared" si="23"/>
        <v>Y</v>
      </c>
      <c r="AG1499" s="5"/>
      <c r="AH1499" s="17">
        <v>1</v>
      </c>
      <c r="AI1499" s="1" t="s">
        <v>1056</v>
      </c>
      <c r="AJ1499" s="46" t="s">
        <v>268</v>
      </c>
      <c r="AK1499" s="98" t="s">
        <v>269</v>
      </c>
      <c r="AL1499" s="25" t="s">
        <v>200</v>
      </c>
      <c r="AM1499" s="100"/>
    </row>
    <row r="1500" spans="1:39" ht="57" customHeight="1">
      <c r="A1500" s="13" t="s">
        <v>1039</v>
      </c>
      <c r="B1500" s="13" t="s">
        <v>1039</v>
      </c>
      <c r="C1500" s="13" t="s">
        <v>1039</v>
      </c>
      <c r="D1500" s="27" t="s">
        <v>7227</v>
      </c>
      <c r="E1500" s="5"/>
      <c r="F1500" s="5" t="s">
        <v>2617</v>
      </c>
      <c r="G1500" s="1" t="s">
        <v>6974</v>
      </c>
      <c r="H1500" s="1" t="s">
        <v>6974</v>
      </c>
      <c r="I1500" s="33" t="s">
        <v>1069</v>
      </c>
      <c r="J1500" s="76" t="s">
        <v>1070</v>
      </c>
      <c r="K1500" s="5" t="s">
        <v>630</v>
      </c>
      <c r="L1500" s="19" t="s">
        <v>632</v>
      </c>
      <c r="M1500" s="28">
        <v>46231</v>
      </c>
      <c r="N1500" s="29">
        <v>46267</v>
      </c>
      <c r="O1500" s="13" t="s">
        <v>132</v>
      </c>
      <c r="P1500" s="22" t="s">
        <v>1046</v>
      </c>
      <c r="Q1500" s="22">
        <v>20</v>
      </c>
      <c r="R1500" s="23" t="s">
        <v>181</v>
      </c>
      <c r="S1500" s="6" t="s">
        <v>181</v>
      </c>
      <c r="T1500" s="5"/>
      <c r="U1500" s="5" t="s">
        <v>174</v>
      </c>
      <c r="V1500" s="75" t="s">
        <v>6900</v>
      </c>
      <c r="W1500" s="5" t="s">
        <v>181</v>
      </c>
      <c r="X1500" s="5"/>
      <c r="Y1500" s="5"/>
      <c r="Z1500" s="1" t="s">
        <v>1039</v>
      </c>
      <c r="AA1500" s="7">
        <v>0.95</v>
      </c>
      <c r="AB1500" s="5"/>
      <c r="AC1500" s="5"/>
      <c r="AD1500" s="6"/>
      <c r="AE1500" s="5"/>
      <c r="AF1500" s="5" t="str">
        <f t="shared" si="23"/>
        <v>Y</v>
      </c>
      <c r="AG1500" s="5"/>
      <c r="AH1500" s="17">
        <v>1</v>
      </c>
      <c r="AI1500" s="1" t="s">
        <v>1056</v>
      </c>
      <c r="AJ1500" s="46" t="s">
        <v>268</v>
      </c>
      <c r="AK1500" s="98" t="s">
        <v>269</v>
      </c>
      <c r="AL1500" s="25" t="s">
        <v>200</v>
      </c>
      <c r="AM1500" s="100"/>
    </row>
    <row r="1501" spans="1:39" ht="57" customHeight="1">
      <c r="A1501" s="13" t="s">
        <v>1039</v>
      </c>
      <c r="B1501" s="13" t="s">
        <v>1039</v>
      </c>
      <c r="C1501" s="13" t="s">
        <v>1039</v>
      </c>
      <c r="D1501" s="27" t="s">
        <v>7228</v>
      </c>
      <c r="E1501" s="5"/>
      <c r="F1501" s="5" t="s">
        <v>2622</v>
      </c>
      <c r="G1501" s="1" t="s">
        <v>6976</v>
      </c>
      <c r="H1501" s="1" t="s">
        <v>6976</v>
      </c>
      <c r="I1501" s="33" t="s">
        <v>1075</v>
      </c>
      <c r="J1501" s="76" t="s">
        <v>1076</v>
      </c>
      <c r="K1501" s="5" t="s">
        <v>630</v>
      </c>
      <c r="L1501" s="19" t="s">
        <v>632</v>
      </c>
      <c r="M1501" s="28">
        <v>46231</v>
      </c>
      <c r="N1501" s="29">
        <v>46267</v>
      </c>
      <c r="O1501" s="13" t="s">
        <v>132</v>
      </c>
      <c r="P1501" s="22" t="s">
        <v>1046</v>
      </c>
      <c r="Q1501" s="22">
        <v>20</v>
      </c>
      <c r="R1501" s="23" t="s">
        <v>181</v>
      </c>
      <c r="S1501" s="6" t="s">
        <v>181</v>
      </c>
      <c r="T1501" s="5"/>
      <c r="U1501" s="5" t="s">
        <v>174</v>
      </c>
      <c r="V1501" s="75" t="s">
        <v>6900</v>
      </c>
      <c r="W1501" s="5" t="s">
        <v>181</v>
      </c>
      <c r="X1501" s="5"/>
      <c r="Y1501" s="5"/>
      <c r="Z1501" s="1" t="s">
        <v>1039</v>
      </c>
      <c r="AA1501" s="7">
        <v>0.95</v>
      </c>
      <c r="AB1501" s="5"/>
      <c r="AC1501" s="5"/>
      <c r="AD1501" s="6"/>
      <c r="AE1501" s="5"/>
      <c r="AF1501" s="5" t="str">
        <f t="shared" si="23"/>
        <v>Y</v>
      </c>
      <c r="AG1501" s="5"/>
      <c r="AH1501" s="17">
        <v>1</v>
      </c>
      <c r="AI1501" s="1" t="s">
        <v>1056</v>
      </c>
      <c r="AJ1501" s="46" t="s">
        <v>268</v>
      </c>
      <c r="AK1501" s="98" t="s">
        <v>269</v>
      </c>
      <c r="AL1501" s="25" t="s">
        <v>200</v>
      </c>
      <c r="AM1501" s="100"/>
    </row>
    <row r="1502" spans="1:39" ht="57" customHeight="1">
      <c r="A1502" s="13" t="s">
        <v>1039</v>
      </c>
      <c r="B1502" s="13" t="s">
        <v>1039</v>
      </c>
      <c r="C1502" s="13" t="s">
        <v>1039</v>
      </c>
      <c r="D1502" s="27" t="s">
        <v>7229</v>
      </c>
      <c r="E1502" s="5"/>
      <c r="F1502" s="5" t="s">
        <v>7230</v>
      </c>
      <c r="G1502" s="1" t="s">
        <v>1221</v>
      </c>
      <c r="H1502" s="1" t="s">
        <v>1221</v>
      </c>
      <c r="I1502" s="33" t="s">
        <v>1222</v>
      </c>
      <c r="J1502" s="76" t="s">
        <v>1223</v>
      </c>
      <c r="K1502" s="5" t="s">
        <v>630</v>
      </c>
      <c r="L1502" s="19" t="s">
        <v>632</v>
      </c>
      <c r="M1502" s="28">
        <v>46231</v>
      </c>
      <c r="N1502" s="29">
        <v>46267</v>
      </c>
      <c r="O1502" s="13" t="s">
        <v>132</v>
      </c>
      <c r="P1502" s="22" t="s">
        <v>1046</v>
      </c>
      <c r="Q1502" s="22">
        <v>120</v>
      </c>
      <c r="R1502" s="23" t="s">
        <v>181</v>
      </c>
      <c r="S1502" s="6" t="s">
        <v>181</v>
      </c>
      <c r="T1502" s="5"/>
      <c r="U1502" s="5" t="s">
        <v>174</v>
      </c>
      <c r="V1502" s="75" t="s">
        <v>7231</v>
      </c>
      <c r="W1502" s="5" t="s">
        <v>181</v>
      </c>
      <c r="X1502" s="5"/>
      <c r="Y1502" s="5"/>
      <c r="Z1502" s="1" t="s">
        <v>1039</v>
      </c>
      <c r="AA1502" s="7">
        <v>0.95</v>
      </c>
      <c r="AB1502" s="5"/>
      <c r="AC1502" s="5"/>
      <c r="AD1502" s="6"/>
      <c r="AE1502" s="5"/>
      <c r="AF1502" s="5" t="str">
        <f t="shared" si="23"/>
        <v>Y</v>
      </c>
      <c r="AG1502" s="5"/>
      <c r="AH1502" s="17">
        <v>1</v>
      </c>
      <c r="AI1502" s="1" t="s">
        <v>1225</v>
      </c>
      <c r="AJ1502" s="46" t="s">
        <v>268</v>
      </c>
      <c r="AK1502" s="98" t="s">
        <v>269</v>
      </c>
      <c r="AL1502" s="25" t="s">
        <v>200</v>
      </c>
      <c r="AM1502" s="100"/>
    </row>
    <row r="1503" spans="1:39" ht="57" customHeight="1">
      <c r="A1503" s="13" t="s">
        <v>1039</v>
      </c>
      <c r="B1503" s="13" t="s">
        <v>1039</v>
      </c>
      <c r="C1503" s="13" t="s">
        <v>1039</v>
      </c>
      <c r="D1503" s="27" t="s">
        <v>7232</v>
      </c>
      <c r="E1503" s="5"/>
      <c r="F1503" s="5" t="s">
        <v>7233</v>
      </c>
      <c r="G1503" s="1" t="s">
        <v>1221</v>
      </c>
      <c r="H1503" s="1" t="s">
        <v>1221</v>
      </c>
      <c r="I1503" s="33" t="s">
        <v>1222</v>
      </c>
      <c r="J1503" s="76" t="s">
        <v>1223</v>
      </c>
      <c r="K1503" s="5" t="s">
        <v>630</v>
      </c>
      <c r="L1503" s="19" t="s">
        <v>632</v>
      </c>
      <c r="M1503" s="28">
        <v>46231</v>
      </c>
      <c r="N1503" s="29">
        <v>46267</v>
      </c>
      <c r="O1503" s="13" t="s">
        <v>132</v>
      </c>
      <c r="P1503" s="22" t="s">
        <v>1046</v>
      </c>
      <c r="Q1503" s="22">
        <v>120</v>
      </c>
      <c r="R1503" s="23" t="s">
        <v>181</v>
      </c>
      <c r="S1503" s="6" t="s">
        <v>181</v>
      </c>
      <c r="T1503" s="5"/>
      <c r="U1503" s="5" t="s">
        <v>174</v>
      </c>
      <c r="V1503" s="75" t="s">
        <v>7231</v>
      </c>
      <c r="W1503" s="5" t="s">
        <v>181</v>
      </c>
      <c r="X1503" s="5"/>
      <c r="Y1503" s="5"/>
      <c r="Z1503" s="1" t="s">
        <v>1039</v>
      </c>
      <c r="AA1503" s="7">
        <v>0.95</v>
      </c>
      <c r="AB1503" s="5"/>
      <c r="AC1503" s="5"/>
      <c r="AD1503" s="6"/>
      <c r="AE1503" s="5"/>
      <c r="AF1503" s="5" t="str">
        <f t="shared" si="23"/>
        <v>Y</v>
      </c>
      <c r="AG1503" s="5"/>
      <c r="AH1503" s="17">
        <v>1</v>
      </c>
      <c r="AI1503" s="1" t="s">
        <v>1229</v>
      </c>
      <c r="AJ1503" s="46" t="s">
        <v>268</v>
      </c>
      <c r="AK1503" s="98" t="s">
        <v>269</v>
      </c>
      <c r="AL1503" s="25" t="s">
        <v>200</v>
      </c>
      <c r="AM1503" s="100"/>
    </row>
    <row r="1504" spans="1:39" ht="57" customHeight="1">
      <c r="A1504" s="13" t="s">
        <v>3712</v>
      </c>
      <c r="B1504" s="13" t="s">
        <v>2097</v>
      </c>
      <c r="C1504" s="13" t="s">
        <v>7234</v>
      </c>
      <c r="D1504" s="27" t="s">
        <v>7235</v>
      </c>
      <c r="E1504" s="5"/>
      <c r="F1504" s="5" t="s">
        <v>7236</v>
      </c>
      <c r="G1504" s="1" t="s">
        <v>7237</v>
      </c>
      <c r="H1504" s="1" t="s">
        <v>7237</v>
      </c>
      <c r="I1504" s="33" t="s">
        <v>7238</v>
      </c>
      <c r="J1504" s="76" t="s">
        <v>7239</v>
      </c>
      <c r="K1504" s="5" t="s">
        <v>630</v>
      </c>
      <c r="L1504" s="19" t="s">
        <v>632</v>
      </c>
      <c r="M1504" s="28">
        <v>46231</v>
      </c>
      <c r="N1504" s="29">
        <v>46267</v>
      </c>
      <c r="O1504" s="13" t="s">
        <v>132</v>
      </c>
      <c r="P1504" s="22" t="s">
        <v>1046</v>
      </c>
      <c r="Q1504" s="22">
        <v>800</v>
      </c>
      <c r="R1504" s="23" t="s">
        <v>132</v>
      </c>
      <c r="S1504" s="6" t="s">
        <v>181</v>
      </c>
      <c r="T1504" s="5"/>
      <c r="U1504" s="5" t="s">
        <v>174</v>
      </c>
      <c r="V1504" s="75" t="s">
        <v>6900</v>
      </c>
      <c r="W1504" s="5" t="s">
        <v>181</v>
      </c>
      <c r="X1504" s="5"/>
      <c r="Y1504" s="5"/>
      <c r="Z1504" s="1">
        <v>99.81</v>
      </c>
      <c r="AA1504" s="7">
        <v>0.95</v>
      </c>
      <c r="AB1504" s="5"/>
      <c r="AC1504" s="5"/>
      <c r="AD1504" s="6"/>
      <c r="AE1504" s="5"/>
      <c r="AF1504" s="5" t="str">
        <f t="shared" si="23"/>
        <v>Y</v>
      </c>
      <c r="AG1504" s="5"/>
      <c r="AH1504" s="17">
        <v>1</v>
      </c>
      <c r="AI1504" s="1" t="s">
        <v>6993</v>
      </c>
      <c r="AJ1504" s="46" t="s">
        <v>268</v>
      </c>
      <c r="AK1504" s="98" t="s">
        <v>269</v>
      </c>
      <c r="AL1504" s="25" t="s">
        <v>200</v>
      </c>
      <c r="AM1504" s="100"/>
    </row>
    <row r="1505" spans="1:39" ht="57" customHeight="1">
      <c r="A1505" s="13" t="s">
        <v>3712</v>
      </c>
      <c r="B1505" s="13" t="s">
        <v>2097</v>
      </c>
      <c r="C1505" s="13" t="s">
        <v>5869</v>
      </c>
      <c r="D1505" s="27" t="s">
        <v>7240</v>
      </c>
      <c r="E1505" s="5"/>
      <c r="F1505" s="5" t="s">
        <v>5871</v>
      </c>
      <c r="G1505" s="1" t="s">
        <v>7241</v>
      </c>
      <c r="H1505" s="1" t="s">
        <v>7241</v>
      </c>
      <c r="I1505" s="33" t="s">
        <v>7242</v>
      </c>
      <c r="J1505" s="76" t="s">
        <v>7243</v>
      </c>
      <c r="K1505" s="5" t="s">
        <v>630</v>
      </c>
      <c r="L1505" s="19" t="s">
        <v>632</v>
      </c>
      <c r="M1505" s="28">
        <v>46231</v>
      </c>
      <c r="N1505" s="29">
        <v>46267</v>
      </c>
      <c r="O1505" s="13" t="s">
        <v>132</v>
      </c>
      <c r="P1505" s="22" t="s">
        <v>1046</v>
      </c>
      <c r="Q1505" s="22">
        <v>800</v>
      </c>
      <c r="R1505" s="23" t="s">
        <v>132</v>
      </c>
      <c r="S1505" s="6" t="s">
        <v>181</v>
      </c>
      <c r="T1505" s="5"/>
      <c r="U1505" s="5" t="s">
        <v>174</v>
      </c>
      <c r="V1505" s="75" t="s">
        <v>6900</v>
      </c>
      <c r="W1505" s="5" t="s">
        <v>181</v>
      </c>
      <c r="X1505" s="5"/>
      <c r="Y1505" s="5"/>
      <c r="Z1505" s="1">
        <v>99.25</v>
      </c>
      <c r="AA1505" s="7">
        <v>0.95</v>
      </c>
      <c r="AB1505" s="5"/>
      <c r="AC1505" s="5"/>
      <c r="AD1505" s="6"/>
      <c r="AE1505" s="5"/>
      <c r="AF1505" s="5" t="str">
        <f t="shared" si="23"/>
        <v>Y</v>
      </c>
      <c r="AG1505" s="5"/>
      <c r="AH1505" s="17">
        <v>1</v>
      </c>
      <c r="AI1505" s="1" t="s">
        <v>5875</v>
      </c>
      <c r="AJ1505" s="46" t="s">
        <v>268</v>
      </c>
      <c r="AK1505" s="98" t="s">
        <v>269</v>
      </c>
      <c r="AL1505" s="25" t="s">
        <v>200</v>
      </c>
      <c r="AM1505" s="100"/>
    </row>
    <row r="1506" spans="1:39" ht="57" customHeight="1">
      <c r="A1506" s="13" t="s">
        <v>3712</v>
      </c>
      <c r="B1506" s="13" t="s">
        <v>2097</v>
      </c>
      <c r="C1506" s="13" t="s">
        <v>7244</v>
      </c>
      <c r="D1506" s="27" t="s">
        <v>7245</v>
      </c>
      <c r="E1506" s="5"/>
      <c r="F1506" s="5" t="s">
        <v>7246</v>
      </c>
      <c r="G1506" s="1" t="s">
        <v>7247</v>
      </c>
      <c r="H1506" s="1" t="s">
        <v>7247</v>
      </c>
      <c r="I1506" s="33" t="s">
        <v>7248</v>
      </c>
      <c r="J1506" s="76" t="s">
        <v>7249</v>
      </c>
      <c r="K1506" s="5" t="s">
        <v>630</v>
      </c>
      <c r="L1506" s="19" t="s">
        <v>632</v>
      </c>
      <c r="M1506" s="28">
        <v>46231</v>
      </c>
      <c r="N1506" s="29">
        <v>46267</v>
      </c>
      <c r="O1506" s="13" t="s">
        <v>132</v>
      </c>
      <c r="P1506" s="22" t="s">
        <v>1046</v>
      </c>
      <c r="Q1506" s="22">
        <v>800</v>
      </c>
      <c r="R1506" s="23" t="s">
        <v>132</v>
      </c>
      <c r="S1506" s="6" t="s">
        <v>181</v>
      </c>
      <c r="T1506" s="5"/>
      <c r="U1506" s="5" t="s">
        <v>174</v>
      </c>
      <c r="V1506" s="75" t="s">
        <v>6900</v>
      </c>
      <c r="W1506" s="5" t="s">
        <v>181</v>
      </c>
      <c r="X1506" s="5"/>
      <c r="Y1506" s="5"/>
      <c r="Z1506" s="1">
        <v>99.91</v>
      </c>
      <c r="AA1506" s="7">
        <v>0.95</v>
      </c>
      <c r="AB1506" s="5"/>
      <c r="AC1506" s="5"/>
      <c r="AD1506" s="6"/>
      <c r="AE1506" s="5"/>
      <c r="AF1506" s="5" t="str">
        <f t="shared" si="23"/>
        <v>Y</v>
      </c>
      <c r="AG1506" s="5"/>
      <c r="AH1506" s="17">
        <v>1</v>
      </c>
      <c r="AI1506" s="1" t="s">
        <v>7244</v>
      </c>
      <c r="AJ1506" s="46" t="s">
        <v>268</v>
      </c>
      <c r="AK1506" s="98" t="s">
        <v>269</v>
      </c>
      <c r="AL1506" s="25" t="s">
        <v>200</v>
      </c>
      <c r="AM1506" s="100"/>
    </row>
    <row r="1507" spans="1:39" ht="57" customHeight="1">
      <c r="A1507" s="13" t="s">
        <v>3712</v>
      </c>
      <c r="B1507" s="13" t="s">
        <v>2097</v>
      </c>
      <c r="C1507" s="13" t="s">
        <v>5658</v>
      </c>
      <c r="D1507" s="27" t="s">
        <v>7250</v>
      </c>
      <c r="E1507" s="5"/>
      <c r="F1507" s="5" t="s">
        <v>5660</v>
      </c>
      <c r="G1507" s="1" t="s">
        <v>7251</v>
      </c>
      <c r="H1507" s="1" t="s">
        <v>7251</v>
      </c>
      <c r="I1507" s="33" t="s">
        <v>7252</v>
      </c>
      <c r="J1507" s="76" t="s">
        <v>7253</v>
      </c>
      <c r="K1507" s="5" t="s">
        <v>630</v>
      </c>
      <c r="L1507" s="19" t="s">
        <v>632</v>
      </c>
      <c r="M1507" s="28">
        <v>46231</v>
      </c>
      <c r="N1507" s="29">
        <v>46267</v>
      </c>
      <c r="O1507" s="13" t="s">
        <v>132</v>
      </c>
      <c r="P1507" s="22" t="s">
        <v>1046</v>
      </c>
      <c r="Q1507" s="22">
        <v>8000</v>
      </c>
      <c r="R1507" s="23" t="s">
        <v>132</v>
      </c>
      <c r="S1507" s="6" t="s">
        <v>181</v>
      </c>
      <c r="T1507" s="5"/>
      <c r="U1507" s="5" t="s">
        <v>174</v>
      </c>
      <c r="V1507" s="75" t="s">
        <v>6900</v>
      </c>
      <c r="W1507" s="5" t="s">
        <v>181</v>
      </c>
      <c r="X1507" s="5"/>
      <c r="Y1507" s="5"/>
      <c r="Z1507" s="1">
        <v>100</v>
      </c>
      <c r="AA1507" s="7">
        <v>0.95</v>
      </c>
      <c r="AB1507" s="5"/>
      <c r="AC1507" s="5"/>
      <c r="AD1507" s="6"/>
      <c r="AE1507" s="5"/>
      <c r="AF1507" s="5" t="str">
        <f t="shared" si="23"/>
        <v>Y</v>
      </c>
      <c r="AG1507" s="5"/>
      <c r="AH1507" s="17">
        <v>1</v>
      </c>
      <c r="AI1507" s="1" t="s">
        <v>5664</v>
      </c>
      <c r="AJ1507" s="46" t="s">
        <v>268</v>
      </c>
      <c r="AK1507" s="98" t="s">
        <v>269</v>
      </c>
      <c r="AL1507" s="25" t="s">
        <v>200</v>
      </c>
      <c r="AM1507" s="100"/>
    </row>
    <row r="1508" spans="1:39" ht="57" customHeight="1">
      <c r="A1508" s="13" t="s">
        <v>1039</v>
      </c>
      <c r="B1508" s="13" t="s">
        <v>1039</v>
      </c>
      <c r="C1508" s="13" t="s">
        <v>1039</v>
      </c>
      <c r="D1508" s="27" t="s">
        <v>7254</v>
      </c>
      <c r="E1508" s="5"/>
      <c r="F1508" s="5" t="s">
        <v>2691</v>
      </c>
      <c r="G1508" s="1" t="s">
        <v>7221</v>
      </c>
      <c r="H1508" s="1" t="s">
        <v>7221</v>
      </c>
      <c r="I1508" s="33" t="s">
        <v>7222</v>
      </c>
      <c r="J1508" s="76" t="s">
        <v>1159</v>
      </c>
      <c r="K1508" s="5" t="s">
        <v>630</v>
      </c>
      <c r="L1508" s="19" t="s">
        <v>632</v>
      </c>
      <c r="M1508" s="28">
        <v>46231</v>
      </c>
      <c r="N1508" s="29">
        <v>46267</v>
      </c>
      <c r="O1508" s="13" t="s">
        <v>132</v>
      </c>
      <c r="P1508" s="22" t="s">
        <v>1046</v>
      </c>
      <c r="Q1508" s="22">
        <v>4</v>
      </c>
      <c r="R1508" s="23" t="s">
        <v>181</v>
      </c>
      <c r="S1508" s="6" t="s">
        <v>181</v>
      </c>
      <c r="T1508" s="5"/>
      <c r="U1508" s="5" t="s">
        <v>174</v>
      </c>
      <c r="V1508" s="75" t="s">
        <v>7255</v>
      </c>
      <c r="W1508" s="5" t="s">
        <v>181</v>
      </c>
      <c r="X1508" s="5"/>
      <c r="Y1508" s="5"/>
      <c r="Z1508" s="1" t="s">
        <v>1039</v>
      </c>
      <c r="AA1508" s="7">
        <v>0.95</v>
      </c>
      <c r="AB1508" s="5"/>
      <c r="AC1508" s="5"/>
      <c r="AD1508" s="6"/>
      <c r="AE1508" s="5"/>
      <c r="AF1508" s="5" t="str">
        <f t="shared" si="23"/>
        <v>Y</v>
      </c>
      <c r="AG1508" s="5"/>
      <c r="AH1508" s="17">
        <v>1</v>
      </c>
      <c r="AI1508" s="1" t="s">
        <v>1161</v>
      </c>
      <c r="AJ1508" s="46" t="s">
        <v>268</v>
      </c>
      <c r="AK1508" s="98" t="s">
        <v>269</v>
      </c>
      <c r="AL1508" s="25" t="s">
        <v>200</v>
      </c>
      <c r="AM1508" s="100"/>
    </row>
    <row r="1509" spans="1:39" ht="57" customHeight="1">
      <c r="A1509" s="13" t="s">
        <v>1039</v>
      </c>
      <c r="B1509" s="13" t="s">
        <v>1039</v>
      </c>
      <c r="C1509" s="13" t="s">
        <v>1039</v>
      </c>
      <c r="D1509" s="27" t="s">
        <v>7256</v>
      </c>
      <c r="E1509" s="5"/>
      <c r="F1509" s="5" t="s">
        <v>2605</v>
      </c>
      <c r="G1509" s="1" t="s">
        <v>1043</v>
      </c>
      <c r="H1509" s="1" t="s">
        <v>1043</v>
      </c>
      <c r="I1509" s="33" t="s">
        <v>1044</v>
      </c>
      <c r="J1509" s="76" t="s">
        <v>1045</v>
      </c>
      <c r="K1509" s="5" t="s">
        <v>636</v>
      </c>
      <c r="L1509" s="19" t="s">
        <v>638</v>
      </c>
      <c r="M1509" s="28">
        <v>46231</v>
      </c>
      <c r="N1509" s="29">
        <v>46267</v>
      </c>
      <c r="O1509" s="13" t="s">
        <v>132</v>
      </c>
      <c r="P1509" s="22" t="s">
        <v>1046</v>
      </c>
      <c r="Q1509" s="22">
        <v>60</v>
      </c>
      <c r="R1509" s="23" t="s">
        <v>181</v>
      </c>
      <c r="S1509" s="6" t="s">
        <v>181</v>
      </c>
      <c r="T1509" s="5"/>
      <c r="U1509" s="5" t="s">
        <v>174</v>
      </c>
      <c r="V1509" s="75" t="s">
        <v>7257</v>
      </c>
      <c r="W1509" s="5" t="s">
        <v>181</v>
      </c>
      <c r="X1509" s="5"/>
      <c r="Y1509" s="5"/>
      <c r="Z1509" s="1" t="s">
        <v>1039</v>
      </c>
      <c r="AA1509" s="7">
        <v>0.95</v>
      </c>
      <c r="AB1509" s="5"/>
      <c r="AC1509" s="5"/>
      <c r="AD1509" s="6"/>
      <c r="AE1509" s="5"/>
      <c r="AF1509" s="5" t="str">
        <f t="shared" si="23"/>
        <v>Y</v>
      </c>
      <c r="AG1509" s="5"/>
      <c r="AH1509" s="17">
        <v>1</v>
      </c>
      <c r="AI1509" s="1" t="s">
        <v>1048</v>
      </c>
      <c r="AJ1509" s="46" t="s">
        <v>268</v>
      </c>
      <c r="AK1509" s="98" t="s">
        <v>269</v>
      </c>
      <c r="AL1509" s="25" t="s">
        <v>200</v>
      </c>
      <c r="AM1509" s="100"/>
    </row>
    <row r="1510" spans="1:39" ht="57" customHeight="1">
      <c r="A1510" s="13" t="s">
        <v>1039</v>
      </c>
      <c r="B1510" s="13" t="s">
        <v>1039</v>
      </c>
      <c r="C1510" s="13" t="s">
        <v>1039</v>
      </c>
      <c r="D1510" s="27" t="s">
        <v>7258</v>
      </c>
      <c r="E1510" s="5"/>
      <c r="F1510" s="5" t="s">
        <v>2611</v>
      </c>
      <c r="G1510" s="1" t="s">
        <v>6972</v>
      </c>
      <c r="H1510" s="1" t="s">
        <v>6972</v>
      </c>
      <c r="I1510" s="33" t="s">
        <v>1053</v>
      </c>
      <c r="J1510" s="76" t="s">
        <v>1054</v>
      </c>
      <c r="K1510" s="5" t="s">
        <v>636</v>
      </c>
      <c r="L1510" s="19" t="s">
        <v>638</v>
      </c>
      <c r="M1510" s="28">
        <v>46231</v>
      </c>
      <c r="N1510" s="29">
        <v>46267</v>
      </c>
      <c r="O1510" s="13" t="s">
        <v>132</v>
      </c>
      <c r="P1510" s="22" t="s">
        <v>1046</v>
      </c>
      <c r="Q1510" s="22">
        <v>20</v>
      </c>
      <c r="R1510" s="23" t="s">
        <v>181</v>
      </c>
      <c r="S1510" s="6" t="s">
        <v>181</v>
      </c>
      <c r="T1510" s="5"/>
      <c r="U1510" s="5" t="s">
        <v>174</v>
      </c>
      <c r="V1510" s="75" t="s">
        <v>7259</v>
      </c>
      <c r="W1510" s="5" t="s">
        <v>181</v>
      </c>
      <c r="X1510" s="5"/>
      <c r="Y1510" s="5"/>
      <c r="Z1510" s="1" t="s">
        <v>1039</v>
      </c>
      <c r="AA1510" s="7">
        <v>0.95</v>
      </c>
      <c r="AB1510" s="5"/>
      <c r="AC1510" s="5"/>
      <c r="AD1510" s="6"/>
      <c r="AE1510" s="5"/>
      <c r="AF1510" s="5" t="str">
        <f t="shared" si="23"/>
        <v>Y</v>
      </c>
      <c r="AG1510" s="5"/>
      <c r="AH1510" s="17">
        <v>1</v>
      </c>
      <c r="AI1510" s="1" t="s">
        <v>1056</v>
      </c>
      <c r="AJ1510" s="46" t="s">
        <v>268</v>
      </c>
      <c r="AK1510" s="98" t="s">
        <v>269</v>
      </c>
      <c r="AL1510" s="25" t="s">
        <v>200</v>
      </c>
      <c r="AM1510" s="100"/>
    </row>
    <row r="1511" spans="1:39" ht="57" customHeight="1">
      <c r="A1511" s="13" t="s">
        <v>1039</v>
      </c>
      <c r="B1511" s="13" t="s">
        <v>1039</v>
      </c>
      <c r="C1511" s="13" t="s">
        <v>1039</v>
      </c>
      <c r="D1511" s="27" t="s">
        <v>7260</v>
      </c>
      <c r="E1511" s="5"/>
      <c r="F1511" s="5" t="s">
        <v>2617</v>
      </c>
      <c r="G1511" s="1" t="s">
        <v>6974</v>
      </c>
      <c r="H1511" s="1" t="s">
        <v>6974</v>
      </c>
      <c r="I1511" s="33" t="s">
        <v>1069</v>
      </c>
      <c r="J1511" s="76" t="s">
        <v>1070</v>
      </c>
      <c r="K1511" s="5" t="s">
        <v>636</v>
      </c>
      <c r="L1511" s="19" t="s">
        <v>638</v>
      </c>
      <c r="M1511" s="28">
        <v>46231</v>
      </c>
      <c r="N1511" s="29">
        <v>46267</v>
      </c>
      <c r="O1511" s="13" t="s">
        <v>132</v>
      </c>
      <c r="P1511" s="22" t="s">
        <v>1046</v>
      </c>
      <c r="Q1511" s="22">
        <v>20</v>
      </c>
      <c r="R1511" s="23" t="s">
        <v>181</v>
      </c>
      <c r="S1511" s="6" t="s">
        <v>181</v>
      </c>
      <c r="T1511" s="5"/>
      <c r="U1511" s="5" t="s">
        <v>174</v>
      </c>
      <c r="V1511" s="75" t="s">
        <v>7259</v>
      </c>
      <c r="W1511" s="5" t="s">
        <v>181</v>
      </c>
      <c r="X1511" s="5"/>
      <c r="Y1511" s="5"/>
      <c r="Z1511" s="1" t="s">
        <v>1039</v>
      </c>
      <c r="AA1511" s="7">
        <v>0.95</v>
      </c>
      <c r="AB1511" s="5"/>
      <c r="AC1511" s="5"/>
      <c r="AD1511" s="6"/>
      <c r="AE1511" s="5"/>
      <c r="AF1511" s="5" t="str">
        <f t="shared" si="23"/>
        <v>Y</v>
      </c>
      <c r="AG1511" s="5"/>
      <c r="AH1511" s="17">
        <v>1</v>
      </c>
      <c r="AI1511" s="1" t="s">
        <v>1056</v>
      </c>
      <c r="AJ1511" s="46" t="s">
        <v>268</v>
      </c>
      <c r="AK1511" s="98" t="s">
        <v>269</v>
      </c>
      <c r="AL1511" s="25" t="s">
        <v>200</v>
      </c>
      <c r="AM1511" s="100"/>
    </row>
    <row r="1512" spans="1:39" ht="57" customHeight="1">
      <c r="A1512" s="13" t="s">
        <v>1039</v>
      </c>
      <c r="B1512" s="13" t="s">
        <v>1039</v>
      </c>
      <c r="C1512" s="13" t="s">
        <v>1039</v>
      </c>
      <c r="D1512" s="27" t="s">
        <v>7261</v>
      </c>
      <c r="E1512" s="5"/>
      <c r="F1512" s="5" t="s">
        <v>2622</v>
      </c>
      <c r="G1512" s="1" t="s">
        <v>6976</v>
      </c>
      <c r="H1512" s="1" t="s">
        <v>6976</v>
      </c>
      <c r="I1512" s="33" t="s">
        <v>1075</v>
      </c>
      <c r="J1512" s="76" t="s">
        <v>1076</v>
      </c>
      <c r="K1512" s="5" t="s">
        <v>636</v>
      </c>
      <c r="L1512" s="19" t="s">
        <v>638</v>
      </c>
      <c r="M1512" s="28">
        <v>46231</v>
      </c>
      <c r="N1512" s="29">
        <v>46267</v>
      </c>
      <c r="O1512" s="13" t="s">
        <v>132</v>
      </c>
      <c r="P1512" s="22" t="s">
        <v>1046</v>
      </c>
      <c r="Q1512" s="22">
        <v>20</v>
      </c>
      <c r="R1512" s="23" t="s">
        <v>181</v>
      </c>
      <c r="S1512" s="6" t="s">
        <v>181</v>
      </c>
      <c r="T1512" s="5"/>
      <c r="U1512" s="5" t="s">
        <v>174</v>
      </c>
      <c r="V1512" s="75" t="s">
        <v>7259</v>
      </c>
      <c r="W1512" s="5" t="s">
        <v>181</v>
      </c>
      <c r="X1512" s="5"/>
      <c r="Y1512" s="5"/>
      <c r="Z1512" s="1" t="s">
        <v>1039</v>
      </c>
      <c r="AA1512" s="7">
        <v>0.95</v>
      </c>
      <c r="AB1512" s="5"/>
      <c r="AC1512" s="5"/>
      <c r="AD1512" s="6"/>
      <c r="AE1512" s="5"/>
      <c r="AF1512" s="5" t="str">
        <f t="shared" si="23"/>
        <v>Y</v>
      </c>
      <c r="AG1512" s="5"/>
      <c r="AH1512" s="17">
        <v>1</v>
      </c>
      <c r="AI1512" s="1" t="s">
        <v>1056</v>
      </c>
      <c r="AJ1512" s="46" t="s">
        <v>268</v>
      </c>
      <c r="AK1512" s="98" t="s">
        <v>269</v>
      </c>
      <c r="AL1512" s="25" t="s">
        <v>200</v>
      </c>
      <c r="AM1512" s="100"/>
    </row>
    <row r="1513" spans="1:39" ht="57" customHeight="1">
      <c r="A1513" s="13" t="s">
        <v>1039</v>
      </c>
      <c r="B1513" s="13" t="s">
        <v>1039</v>
      </c>
      <c r="C1513" s="13" t="s">
        <v>1039</v>
      </c>
      <c r="D1513" s="27" t="s">
        <v>7262</v>
      </c>
      <c r="E1513" s="5"/>
      <c r="F1513" s="5" t="s">
        <v>7230</v>
      </c>
      <c r="G1513" s="1" t="s">
        <v>1221</v>
      </c>
      <c r="H1513" s="1" t="s">
        <v>1221</v>
      </c>
      <c r="I1513" s="33" t="s">
        <v>1222</v>
      </c>
      <c r="J1513" s="76" t="s">
        <v>1223</v>
      </c>
      <c r="K1513" s="5" t="s">
        <v>636</v>
      </c>
      <c r="L1513" s="19" t="s">
        <v>638</v>
      </c>
      <c r="M1513" s="28">
        <v>46231</v>
      </c>
      <c r="N1513" s="29">
        <v>46267</v>
      </c>
      <c r="O1513" s="13" t="s">
        <v>132</v>
      </c>
      <c r="P1513" s="22" t="s">
        <v>1046</v>
      </c>
      <c r="Q1513" s="22">
        <v>120</v>
      </c>
      <c r="R1513" s="23" t="s">
        <v>181</v>
      </c>
      <c r="S1513" s="6" t="s">
        <v>181</v>
      </c>
      <c r="T1513" s="5"/>
      <c r="U1513" s="5" t="s">
        <v>174</v>
      </c>
      <c r="V1513" s="75" t="s">
        <v>7263</v>
      </c>
      <c r="W1513" s="5" t="s">
        <v>181</v>
      </c>
      <c r="X1513" s="5"/>
      <c r="Y1513" s="5"/>
      <c r="Z1513" s="1" t="s">
        <v>1039</v>
      </c>
      <c r="AA1513" s="7">
        <v>0.95</v>
      </c>
      <c r="AB1513" s="5"/>
      <c r="AC1513" s="5"/>
      <c r="AD1513" s="6"/>
      <c r="AE1513" s="5"/>
      <c r="AF1513" s="5" t="str">
        <f t="shared" si="23"/>
        <v>Y</v>
      </c>
      <c r="AG1513" s="5"/>
      <c r="AH1513" s="17">
        <v>1</v>
      </c>
      <c r="AI1513" s="1" t="s">
        <v>1225</v>
      </c>
      <c r="AJ1513" s="46" t="s">
        <v>268</v>
      </c>
      <c r="AK1513" s="98" t="s">
        <v>269</v>
      </c>
      <c r="AL1513" s="25" t="s">
        <v>200</v>
      </c>
      <c r="AM1513" s="100"/>
    </row>
    <row r="1514" spans="1:39" ht="57" customHeight="1">
      <c r="A1514" s="13" t="s">
        <v>1039</v>
      </c>
      <c r="B1514" s="13" t="s">
        <v>1039</v>
      </c>
      <c r="C1514" s="13" t="s">
        <v>1039</v>
      </c>
      <c r="D1514" s="27" t="s">
        <v>7264</v>
      </c>
      <c r="E1514" s="5"/>
      <c r="F1514" s="5" t="s">
        <v>7233</v>
      </c>
      <c r="G1514" s="1" t="s">
        <v>1221</v>
      </c>
      <c r="H1514" s="1" t="s">
        <v>1221</v>
      </c>
      <c r="I1514" s="33" t="s">
        <v>1222</v>
      </c>
      <c r="J1514" s="76" t="s">
        <v>1223</v>
      </c>
      <c r="K1514" s="5" t="s">
        <v>636</v>
      </c>
      <c r="L1514" s="19" t="s">
        <v>638</v>
      </c>
      <c r="M1514" s="28">
        <v>46231</v>
      </c>
      <c r="N1514" s="29">
        <v>46267</v>
      </c>
      <c r="O1514" s="13" t="s">
        <v>132</v>
      </c>
      <c r="P1514" s="22" t="s">
        <v>1046</v>
      </c>
      <c r="Q1514" s="22">
        <v>120</v>
      </c>
      <c r="R1514" s="23" t="s">
        <v>181</v>
      </c>
      <c r="S1514" s="6" t="s">
        <v>181</v>
      </c>
      <c r="T1514" s="5"/>
      <c r="U1514" s="5" t="s">
        <v>174</v>
      </c>
      <c r="V1514" s="75" t="s">
        <v>7263</v>
      </c>
      <c r="W1514" s="5" t="s">
        <v>181</v>
      </c>
      <c r="X1514" s="5"/>
      <c r="Y1514" s="5"/>
      <c r="Z1514" s="1" t="s">
        <v>1039</v>
      </c>
      <c r="AA1514" s="7">
        <v>0.95</v>
      </c>
      <c r="AB1514" s="5"/>
      <c r="AC1514" s="5"/>
      <c r="AD1514" s="6"/>
      <c r="AE1514" s="5"/>
      <c r="AF1514" s="5" t="str">
        <f t="shared" si="23"/>
        <v>Y</v>
      </c>
      <c r="AG1514" s="5"/>
      <c r="AH1514" s="17">
        <v>1</v>
      </c>
      <c r="AI1514" s="1" t="s">
        <v>1229</v>
      </c>
      <c r="AJ1514" s="46" t="s">
        <v>268</v>
      </c>
      <c r="AK1514" s="98" t="s">
        <v>269</v>
      </c>
      <c r="AL1514" s="25" t="s">
        <v>200</v>
      </c>
      <c r="AM1514" s="100"/>
    </row>
    <row r="1515" spans="1:39" ht="57" customHeight="1">
      <c r="A1515" s="13" t="s">
        <v>3712</v>
      </c>
      <c r="B1515" s="13" t="s">
        <v>2097</v>
      </c>
      <c r="C1515" s="13" t="s">
        <v>7265</v>
      </c>
      <c r="D1515" s="27" t="s">
        <v>7266</v>
      </c>
      <c r="E1515" s="5"/>
      <c r="F1515" s="5" t="s">
        <v>7267</v>
      </c>
      <c r="G1515" s="1" t="s">
        <v>7268</v>
      </c>
      <c r="H1515" s="1" t="s">
        <v>7268</v>
      </c>
      <c r="I1515" s="33" t="s">
        <v>7269</v>
      </c>
      <c r="J1515" s="76" t="s">
        <v>7270</v>
      </c>
      <c r="K1515" s="5" t="s">
        <v>636</v>
      </c>
      <c r="L1515" s="19" t="s">
        <v>638</v>
      </c>
      <c r="M1515" s="28">
        <v>46231</v>
      </c>
      <c r="N1515" s="29">
        <v>46267</v>
      </c>
      <c r="O1515" s="13" t="s">
        <v>132</v>
      </c>
      <c r="P1515" s="22" t="s">
        <v>1046</v>
      </c>
      <c r="Q1515" s="22">
        <v>800</v>
      </c>
      <c r="R1515" s="23" t="s">
        <v>132</v>
      </c>
      <c r="S1515" s="6" t="s">
        <v>181</v>
      </c>
      <c r="T1515" s="5"/>
      <c r="U1515" s="5" t="s">
        <v>174</v>
      </c>
      <c r="V1515" s="75" t="s">
        <v>7259</v>
      </c>
      <c r="W1515" s="5" t="s">
        <v>181</v>
      </c>
      <c r="X1515" s="5"/>
      <c r="Y1515" s="5"/>
      <c r="Z1515" s="1">
        <v>100</v>
      </c>
      <c r="AA1515" s="7">
        <v>0.95</v>
      </c>
      <c r="AB1515" s="5"/>
      <c r="AC1515" s="5"/>
      <c r="AD1515" s="6"/>
      <c r="AE1515" s="5"/>
      <c r="AF1515" s="5" t="str">
        <f t="shared" si="23"/>
        <v>Y</v>
      </c>
      <c r="AG1515" s="5"/>
      <c r="AH1515" s="17">
        <v>1</v>
      </c>
      <c r="AI1515" s="1" t="s">
        <v>7271</v>
      </c>
      <c r="AJ1515" s="46" t="s">
        <v>268</v>
      </c>
      <c r="AK1515" s="98" t="s">
        <v>269</v>
      </c>
      <c r="AL1515" s="25" t="s">
        <v>200</v>
      </c>
      <c r="AM1515" s="100"/>
    </row>
    <row r="1516" spans="1:39" ht="57" customHeight="1">
      <c r="A1516" s="13" t="s">
        <v>3712</v>
      </c>
      <c r="B1516" s="13" t="s">
        <v>2097</v>
      </c>
      <c r="C1516" s="13" t="s">
        <v>7272</v>
      </c>
      <c r="D1516" s="27" t="s">
        <v>7273</v>
      </c>
      <c r="E1516" s="5"/>
      <c r="F1516" s="5" t="s">
        <v>7274</v>
      </c>
      <c r="G1516" s="1" t="s">
        <v>7275</v>
      </c>
      <c r="H1516" s="1" t="s">
        <v>7275</v>
      </c>
      <c r="I1516" s="33" t="s">
        <v>7276</v>
      </c>
      <c r="J1516" s="76" t="s">
        <v>7277</v>
      </c>
      <c r="K1516" s="5" t="s">
        <v>636</v>
      </c>
      <c r="L1516" s="19" t="s">
        <v>638</v>
      </c>
      <c r="M1516" s="28">
        <v>46231</v>
      </c>
      <c r="N1516" s="29">
        <v>46267</v>
      </c>
      <c r="O1516" s="13" t="s">
        <v>132</v>
      </c>
      <c r="P1516" s="22" t="s">
        <v>1046</v>
      </c>
      <c r="Q1516" s="22">
        <v>800</v>
      </c>
      <c r="R1516" s="23" t="s">
        <v>132</v>
      </c>
      <c r="S1516" s="6" t="s">
        <v>181</v>
      </c>
      <c r="T1516" s="5"/>
      <c r="U1516" s="5" t="s">
        <v>174</v>
      </c>
      <c r="V1516" s="75" t="s">
        <v>7259</v>
      </c>
      <c r="W1516" s="5" t="s">
        <v>181</v>
      </c>
      <c r="X1516" s="5"/>
      <c r="Y1516" s="5"/>
      <c r="Z1516" s="1">
        <v>10.94</v>
      </c>
      <c r="AA1516" s="7">
        <v>0.95</v>
      </c>
      <c r="AB1516" s="5"/>
      <c r="AC1516" s="5"/>
      <c r="AD1516" s="6"/>
      <c r="AE1516" s="5"/>
      <c r="AF1516" s="5" t="str">
        <f t="shared" si="23"/>
        <v>Y</v>
      </c>
      <c r="AG1516" s="5"/>
      <c r="AH1516" s="17">
        <v>1</v>
      </c>
      <c r="AI1516" s="1" t="s">
        <v>7272</v>
      </c>
      <c r="AJ1516" s="46" t="s">
        <v>268</v>
      </c>
      <c r="AK1516" s="98" t="s">
        <v>269</v>
      </c>
      <c r="AL1516" s="25" t="s">
        <v>200</v>
      </c>
      <c r="AM1516" s="100"/>
    </row>
    <row r="1517" spans="1:39" ht="57" customHeight="1">
      <c r="A1517" s="13" t="s">
        <v>3712</v>
      </c>
      <c r="B1517" s="13" t="s">
        <v>2097</v>
      </c>
      <c r="C1517" s="13" t="s">
        <v>7278</v>
      </c>
      <c r="D1517" s="27" t="s">
        <v>7279</v>
      </c>
      <c r="E1517" s="5"/>
      <c r="F1517" s="5" t="s">
        <v>7280</v>
      </c>
      <c r="G1517" s="1" t="s">
        <v>7281</v>
      </c>
      <c r="H1517" s="1" t="s">
        <v>7281</v>
      </c>
      <c r="I1517" s="33" t="s">
        <v>7282</v>
      </c>
      <c r="J1517" s="76" t="s">
        <v>7283</v>
      </c>
      <c r="K1517" s="5" t="s">
        <v>636</v>
      </c>
      <c r="L1517" s="19" t="s">
        <v>638</v>
      </c>
      <c r="M1517" s="28">
        <v>46231</v>
      </c>
      <c r="N1517" s="29">
        <v>46267</v>
      </c>
      <c r="O1517" s="13" t="s">
        <v>132</v>
      </c>
      <c r="P1517" s="22" t="s">
        <v>1046</v>
      </c>
      <c r="Q1517" s="22">
        <v>800</v>
      </c>
      <c r="R1517" s="23" t="s">
        <v>132</v>
      </c>
      <c r="S1517" s="6" t="s">
        <v>181</v>
      </c>
      <c r="T1517" s="5"/>
      <c r="U1517" s="5" t="s">
        <v>174</v>
      </c>
      <c r="V1517" s="75" t="s">
        <v>7259</v>
      </c>
      <c r="W1517" s="5" t="s">
        <v>181</v>
      </c>
      <c r="X1517" s="5"/>
      <c r="Y1517" s="5"/>
      <c r="Z1517" s="1">
        <v>100</v>
      </c>
      <c r="AA1517" s="7">
        <v>0.95</v>
      </c>
      <c r="AB1517" s="5"/>
      <c r="AC1517" s="5"/>
      <c r="AD1517" s="6"/>
      <c r="AE1517" s="5"/>
      <c r="AF1517" s="5" t="str">
        <f t="shared" si="23"/>
        <v>Y</v>
      </c>
      <c r="AG1517" s="5"/>
      <c r="AH1517" s="17">
        <v>1</v>
      </c>
      <c r="AI1517" s="1" t="s">
        <v>7278</v>
      </c>
      <c r="AJ1517" s="46" t="s">
        <v>268</v>
      </c>
      <c r="AK1517" s="98" t="s">
        <v>269</v>
      </c>
      <c r="AL1517" s="25" t="s">
        <v>200</v>
      </c>
      <c r="AM1517" s="100"/>
    </row>
    <row r="1518" spans="1:39" ht="57" customHeight="1">
      <c r="A1518" s="13" t="s">
        <v>3712</v>
      </c>
      <c r="B1518" s="13" t="s">
        <v>2097</v>
      </c>
      <c r="C1518" s="13" t="s">
        <v>7284</v>
      </c>
      <c r="D1518" s="27" t="s">
        <v>7285</v>
      </c>
      <c r="E1518" s="5"/>
      <c r="F1518" s="5" t="s">
        <v>7286</v>
      </c>
      <c r="G1518" s="1" t="s">
        <v>7287</v>
      </c>
      <c r="H1518" s="1" t="s">
        <v>7287</v>
      </c>
      <c r="I1518" s="33" t="s">
        <v>7288</v>
      </c>
      <c r="J1518" s="76" t="s">
        <v>7289</v>
      </c>
      <c r="K1518" s="5" t="s">
        <v>636</v>
      </c>
      <c r="L1518" s="19" t="s">
        <v>638</v>
      </c>
      <c r="M1518" s="28">
        <v>46231</v>
      </c>
      <c r="N1518" s="29">
        <v>46267</v>
      </c>
      <c r="O1518" s="13" t="s">
        <v>132</v>
      </c>
      <c r="P1518" s="22" t="s">
        <v>1046</v>
      </c>
      <c r="Q1518" s="22">
        <v>800</v>
      </c>
      <c r="R1518" s="23" t="s">
        <v>132</v>
      </c>
      <c r="S1518" s="6" t="s">
        <v>181</v>
      </c>
      <c r="T1518" s="5"/>
      <c r="U1518" s="5" t="s">
        <v>174</v>
      </c>
      <c r="V1518" s="75" t="s">
        <v>7259</v>
      </c>
      <c r="W1518" s="5" t="s">
        <v>181</v>
      </c>
      <c r="X1518" s="5"/>
      <c r="Y1518" s="5"/>
      <c r="Z1518" s="1">
        <v>10.94</v>
      </c>
      <c r="AA1518" s="7">
        <v>0.95</v>
      </c>
      <c r="AB1518" s="5"/>
      <c r="AC1518" s="5"/>
      <c r="AD1518" s="6"/>
      <c r="AE1518" s="5"/>
      <c r="AF1518" s="5" t="str">
        <f t="shared" si="23"/>
        <v>Y</v>
      </c>
      <c r="AG1518" s="5"/>
      <c r="AH1518" s="17">
        <v>1</v>
      </c>
      <c r="AI1518" s="1" t="s">
        <v>7284</v>
      </c>
      <c r="AJ1518" s="46" t="s">
        <v>268</v>
      </c>
      <c r="AK1518" s="98" t="s">
        <v>269</v>
      </c>
      <c r="AL1518" s="25" t="s">
        <v>200</v>
      </c>
      <c r="AM1518" s="100"/>
    </row>
    <row r="1519" spans="1:39" ht="57" customHeight="1">
      <c r="A1519" s="13" t="s">
        <v>3712</v>
      </c>
      <c r="B1519" s="13" t="s">
        <v>2097</v>
      </c>
      <c r="C1519" s="13" t="s">
        <v>7290</v>
      </c>
      <c r="D1519" s="27" t="s">
        <v>7291</v>
      </c>
      <c r="E1519" s="5"/>
      <c r="F1519" s="5" t="s">
        <v>7292</v>
      </c>
      <c r="G1519" s="1" t="s">
        <v>7293</v>
      </c>
      <c r="H1519" s="1" t="s">
        <v>7293</v>
      </c>
      <c r="I1519" s="33" t="s">
        <v>7294</v>
      </c>
      <c r="J1519" s="76" t="s">
        <v>7295</v>
      </c>
      <c r="K1519" s="5" t="s">
        <v>636</v>
      </c>
      <c r="L1519" s="19" t="s">
        <v>638</v>
      </c>
      <c r="M1519" s="28">
        <v>46231</v>
      </c>
      <c r="N1519" s="29">
        <v>46267</v>
      </c>
      <c r="O1519" s="13" t="s">
        <v>132</v>
      </c>
      <c r="P1519" s="22" t="s">
        <v>1046</v>
      </c>
      <c r="Q1519" s="22">
        <v>800</v>
      </c>
      <c r="R1519" s="23" t="s">
        <v>132</v>
      </c>
      <c r="S1519" s="6" t="s">
        <v>181</v>
      </c>
      <c r="T1519" s="5"/>
      <c r="U1519" s="5" t="s">
        <v>174</v>
      </c>
      <c r="V1519" s="75" t="s">
        <v>7259</v>
      </c>
      <c r="W1519" s="5" t="s">
        <v>181</v>
      </c>
      <c r="X1519" s="5"/>
      <c r="Y1519" s="5"/>
      <c r="Z1519" s="1">
        <v>10.94</v>
      </c>
      <c r="AA1519" s="7">
        <v>0.95</v>
      </c>
      <c r="AB1519" s="5"/>
      <c r="AC1519" s="5"/>
      <c r="AD1519" s="6"/>
      <c r="AE1519" s="5"/>
      <c r="AF1519" s="5" t="str">
        <f t="shared" si="23"/>
        <v>Y</v>
      </c>
      <c r="AG1519" s="5"/>
      <c r="AH1519" s="17">
        <v>1</v>
      </c>
      <c r="AI1519" s="1" t="s">
        <v>7290</v>
      </c>
      <c r="AJ1519" s="46" t="s">
        <v>268</v>
      </c>
      <c r="AK1519" s="98" t="s">
        <v>269</v>
      </c>
      <c r="AL1519" s="25" t="s">
        <v>200</v>
      </c>
      <c r="AM1519" s="100"/>
    </row>
    <row r="1520" spans="1:39" ht="57" customHeight="1">
      <c r="A1520" s="13" t="s">
        <v>3712</v>
      </c>
      <c r="B1520" s="13" t="s">
        <v>2097</v>
      </c>
      <c r="C1520" s="13" t="s">
        <v>7296</v>
      </c>
      <c r="D1520" s="27" t="s">
        <v>7297</v>
      </c>
      <c r="E1520" s="5"/>
      <c r="F1520" s="5" t="s">
        <v>7298</v>
      </c>
      <c r="G1520" s="1" t="s">
        <v>7299</v>
      </c>
      <c r="H1520" s="1" t="s">
        <v>7299</v>
      </c>
      <c r="I1520" s="33" t="s">
        <v>7300</v>
      </c>
      <c r="J1520" s="76" t="s">
        <v>7301</v>
      </c>
      <c r="K1520" s="5" t="s">
        <v>636</v>
      </c>
      <c r="L1520" s="19" t="s">
        <v>638</v>
      </c>
      <c r="M1520" s="28">
        <v>46231</v>
      </c>
      <c r="N1520" s="29">
        <v>46267</v>
      </c>
      <c r="O1520" s="13" t="s">
        <v>132</v>
      </c>
      <c r="P1520" s="22" t="s">
        <v>1046</v>
      </c>
      <c r="Q1520" s="22">
        <v>800</v>
      </c>
      <c r="R1520" s="23" t="s">
        <v>132</v>
      </c>
      <c r="S1520" s="6" t="s">
        <v>181</v>
      </c>
      <c r="T1520" s="5"/>
      <c r="U1520" s="5" t="s">
        <v>174</v>
      </c>
      <c r="V1520" s="75" t="s">
        <v>7259</v>
      </c>
      <c r="W1520" s="5" t="s">
        <v>181</v>
      </c>
      <c r="X1520" s="5"/>
      <c r="Y1520" s="5"/>
      <c r="Z1520" s="1">
        <v>10.94</v>
      </c>
      <c r="AA1520" s="7">
        <v>0.95</v>
      </c>
      <c r="AB1520" s="5"/>
      <c r="AC1520" s="5"/>
      <c r="AD1520" s="6"/>
      <c r="AE1520" s="5"/>
      <c r="AF1520" s="5" t="str">
        <f t="shared" si="23"/>
        <v>Y</v>
      </c>
      <c r="AG1520" s="5"/>
      <c r="AH1520" s="17">
        <v>1</v>
      </c>
      <c r="AI1520" s="1" t="s">
        <v>7296</v>
      </c>
      <c r="AJ1520" s="46" t="s">
        <v>268</v>
      </c>
      <c r="AK1520" s="98" t="s">
        <v>269</v>
      </c>
      <c r="AL1520" s="25" t="s">
        <v>200</v>
      </c>
      <c r="AM1520" s="100"/>
    </row>
    <row r="1521" spans="1:39" ht="57" customHeight="1">
      <c r="A1521" s="13" t="s">
        <v>3712</v>
      </c>
      <c r="B1521" s="13" t="s">
        <v>2097</v>
      </c>
      <c r="C1521" s="13" t="s">
        <v>7302</v>
      </c>
      <c r="D1521" s="27" t="s">
        <v>7303</v>
      </c>
      <c r="E1521" s="5"/>
      <c r="F1521" s="5" t="s">
        <v>7304</v>
      </c>
      <c r="G1521" s="1" t="s">
        <v>7305</v>
      </c>
      <c r="H1521" s="1" t="s">
        <v>7305</v>
      </c>
      <c r="I1521" s="33" t="s">
        <v>7306</v>
      </c>
      <c r="J1521" s="76" t="s">
        <v>7307</v>
      </c>
      <c r="K1521" s="5" t="s">
        <v>636</v>
      </c>
      <c r="L1521" s="19" t="s">
        <v>638</v>
      </c>
      <c r="M1521" s="28">
        <v>46231</v>
      </c>
      <c r="N1521" s="29">
        <v>46267</v>
      </c>
      <c r="O1521" s="13" t="s">
        <v>132</v>
      </c>
      <c r="P1521" s="22" t="s">
        <v>1046</v>
      </c>
      <c r="Q1521" s="22">
        <v>800</v>
      </c>
      <c r="R1521" s="23" t="s">
        <v>132</v>
      </c>
      <c r="S1521" s="6" t="s">
        <v>181</v>
      </c>
      <c r="T1521" s="5"/>
      <c r="U1521" s="5" t="s">
        <v>174</v>
      </c>
      <c r="V1521" s="75" t="s">
        <v>7259</v>
      </c>
      <c r="W1521" s="5" t="s">
        <v>181</v>
      </c>
      <c r="X1521" s="5"/>
      <c r="Y1521" s="5"/>
      <c r="Z1521" s="1">
        <v>10.94</v>
      </c>
      <c r="AA1521" s="7">
        <v>0.95</v>
      </c>
      <c r="AB1521" s="5"/>
      <c r="AC1521" s="5"/>
      <c r="AD1521" s="6"/>
      <c r="AE1521" s="5"/>
      <c r="AF1521" s="5" t="str">
        <f t="shared" si="23"/>
        <v>Y</v>
      </c>
      <c r="AG1521" s="5"/>
      <c r="AH1521" s="17">
        <v>1</v>
      </c>
      <c r="AI1521" s="1" t="s">
        <v>7302</v>
      </c>
      <c r="AJ1521" s="46" t="s">
        <v>268</v>
      </c>
      <c r="AK1521" s="98" t="s">
        <v>269</v>
      </c>
      <c r="AL1521" s="25" t="s">
        <v>200</v>
      </c>
      <c r="AM1521" s="100"/>
    </row>
    <row r="1522" spans="1:39" ht="57" customHeight="1">
      <c r="A1522" s="13" t="s">
        <v>3712</v>
      </c>
      <c r="B1522" s="13" t="s">
        <v>2097</v>
      </c>
      <c r="C1522" s="13" t="s">
        <v>7308</v>
      </c>
      <c r="D1522" s="27" t="s">
        <v>7309</v>
      </c>
      <c r="E1522" s="5"/>
      <c r="F1522" s="5" t="s">
        <v>7310</v>
      </c>
      <c r="G1522" s="1" t="s">
        <v>7311</v>
      </c>
      <c r="H1522" s="1" t="s">
        <v>7311</v>
      </c>
      <c r="I1522" s="33" t="s">
        <v>7312</v>
      </c>
      <c r="J1522" s="76" t="s">
        <v>7313</v>
      </c>
      <c r="K1522" s="5" t="s">
        <v>636</v>
      </c>
      <c r="L1522" s="19" t="s">
        <v>638</v>
      </c>
      <c r="M1522" s="28">
        <v>46231</v>
      </c>
      <c r="N1522" s="29">
        <v>46267</v>
      </c>
      <c r="O1522" s="13" t="s">
        <v>132</v>
      </c>
      <c r="P1522" s="22" t="s">
        <v>1046</v>
      </c>
      <c r="Q1522" s="22">
        <v>800</v>
      </c>
      <c r="R1522" s="23" t="s">
        <v>132</v>
      </c>
      <c r="S1522" s="6" t="s">
        <v>181</v>
      </c>
      <c r="T1522" s="5"/>
      <c r="U1522" s="5" t="s">
        <v>174</v>
      </c>
      <c r="V1522" s="75" t="s">
        <v>7259</v>
      </c>
      <c r="W1522" s="5" t="s">
        <v>181</v>
      </c>
      <c r="X1522" s="5"/>
      <c r="Y1522" s="5"/>
      <c r="Z1522" s="1">
        <v>10.93</v>
      </c>
      <c r="AA1522" s="7">
        <v>0.95</v>
      </c>
      <c r="AB1522" s="5"/>
      <c r="AC1522" s="5"/>
      <c r="AD1522" s="6"/>
      <c r="AE1522" s="5"/>
      <c r="AF1522" s="5" t="str">
        <f t="shared" si="23"/>
        <v>Y</v>
      </c>
      <c r="AG1522" s="5"/>
      <c r="AH1522" s="17">
        <v>1</v>
      </c>
      <c r="AI1522" s="1" t="s">
        <v>7308</v>
      </c>
      <c r="AJ1522" s="46" t="s">
        <v>268</v>
      </c>
      <c r="AK1522" s="98" t="s">
        <v>269</v>
      </c>
      <c r="AL1522" s="25" t="s">
        <v>200</v>
      </c>
      <c r="AM1522" s="100"/>
    </row>
    <row r="1523" spans="1:39" ht="57" customHeight="1">
      <c r="A1523" s="13" t="s">
        <v>3712</v>
      </c>
      <c r="B1523" s="13" t="s">
        <v>2097</v>
      </c>
      <c r="C1523" s="13" t="s">
        <v>7314</v>
      </c>
      <c r="D1523" s="27" t="s">
        <v>7315</v>
      </c>
      <c r="E1523" s="5"/>
      <c r="F1523" s="5" t="s">
        <v>7316</v>
      </c>
      <c r="G1523" s="1" t="s">
        <v>7317</v>
      </c>
      <c r="H1523" s="1" t="s">
        <v>7317</v>
      </c>
      <c r="I1523" s="33" t="s">
        <v>7318</v>
      </c>
      <c r="J1523" s="76" t="s">
        <v>7319</v>
      </c>
      <c r="K1523" s="5" t="s">
        <v>636</v>
      </c>
      <c r="L1523" s="19" t="s">
        <v>638</v>
      </c>
      <c r="M1523" s="28">
        <v>46231</v>
      </c>
      <c r="N1523" s="29">
        <v>46267</v>
      </c>
      <c r="O1523" s="13" t="s">
        <v>132</v>
      </c>
      <c r="P1523" s="22" t="s">
        <v>1046</v>
      </c>
      <c r="Q1523" s="22">
        <v>800</v>
      </c>
      <c r="R1523" s="23" t="s">
        <v>132</v>
      </c>
      <c r="S1523" s="6" t="s">
        <v>181</v>
      </c>
      <c r="T1523" s="5"/>
      <c r="U1523" s="5" t="s">
        <v>174</v>
      </c>
      <c r="V1523" s="75" t="s">
        <v>7263</v>
      </c>
      <c r="W1523" s="5" t="s">
        <v>181</v>
      </c>
      <c r="X1523" s="5"/>
      <c r="Y1523" s="5"/>
      <c r="Z1523" s="1">
        <v>10.94</v>
      </c>
      <c r="AA1523" s="7">
        <v>0.95</v>
      </c>
      <c r="AB1523" s="5"/>
      <c r="AC1523" s="5"/>
      <c r="AD1523" s="6"/>
      <c r="AE1523" s="5"/>
      <c r="AF1523" s="5" t="str">
        <f t="shared" si="23"/>
        <v>Y</v>
      </c>
      <c r="AG1523" s="5"/>
      <c r="AH1523" s="17">
        <v>1</v>
      </c>
      <c r="AI1523" s="1" t="s">
        <v>7320</v>
      </c>
      <c r="AJ1523" s="46" t="s">
        <v>268</v>
      </c>
      <c r="AK1523" s="98" t="s">
        <v>269</v>
      </c>
      <c r="AL1523" s="25" t="s">
        <v>200</v>
      </c>
      <c r="AM1523" s="100"/>
    </row>
    <row r="1524" spans="1:39" ht="57" customHeight="1">
      <c r="A1524" s="13" t="s">
        <v>3712</v>
      </c>
      <c r="B1524" s="13" t="s">
        <v>2097</v>
      </c>
      <c r="C1524" s="13" t="s">
        <v>7321</v>
      </c>
      <c r="D1524" s="27" t="s">
        <v>7322</v>
      </c>
      <c r="E1524" s="5"/>
      <c r="F1524" s="5" t="s">
        <v>7323</v>
      </c>
      <c r="G1524" s="1" t="s">
        <v>7324</v>
      </c>
      <c r="H1524" s="1" t="s">
        <v>7324</v>
      </c>
      <c r="I1524" s="33" t="s">
        <v>7325</v>
      </c>
      <c r="J1524" s="76" t="s">
        <v>7326</v>
      </c>
      <c r="K1524" s="5" t="s">
        <v>636</v>
      </c>
      <c r="L1524" s="19" t="s">
        <v>638</v>
      </c>
      <c r="M1524" s="28">
        <v>46231</v>
      </c>
      <c r="N1524" s="29">
        <v>46267</v>
      </c>
      <c r="O1524" s="13" t="s">
        <v>132</v>
      </c>
      <c r="P1524" s="22" t="s">
        <v>1046</v>
      </c>
      <c r="Q1524" s="22">
        <v>800</v>
      </c>
      <c r="R1524" s="23" t="s">
        <v>132</v>
      </c>
      <c r="S1524" s="6" t="s">
        <v>181</v>
      </c>
      <c r="T1524" s="5"/>
      <c r="U1524" s="5" t="s">
        <v>174</v>
      </c>
      <c r="V1524" s="75" t="s">
        <v>7259</v>
      </c>
      <c r="W1524" s="5" t="s">
        <v>181</v>
      </c>
      <c r="X1524" s="5"/>
      <c r="Y1524" s="5"/>
      <c r="Z1524" s="1">
        <v>0</v>
      </c>
      <c r="AA1524" s="7">
        <v>0.95</v>
      </c>
      <c r="AB1524" s="5"/>
      <c r="AC1524" s="5"/>
      <c r="AD1524" s="6"/>
      <c r="AE1524" s="5"/>
      <c r="AF1524" s="5" t="str">
        <f t="shared" si="23"/>
        <v>Y</v>
      </c>
      <c r="AG1524" s="5"/>
      <c r="AH1524" s="17">
        <v>1</v>
      </c>
      <c r="AI1524" s="1" t="s">
        <v>7321</v>
      </c>
      <c r="AJ1524" s="46" t="s">
        <v>268</v>
      </c>
      <c r="AK1524" s="98" t="s">
        <v>269</v>
      </c>
      <c r="AL1524" s="25" t="s">
        <v>200</v>
      </c>
      <c r="AM1524" s="100"/>
    </row>
    <row r="1525" spans="1:39" ht="57" customHeight="1">
      <c r="A1525" s="13" t="s">
        <v>3712</v>
      </c>
      <c r="B1525" s="13" t="s">
        <v>2097</v>
      </c>
      <c r="C1525" s="13" t="s">
        <v>7327</v>
      </c>
      <c r="D1525" s="27" t="s">
        <v>7328</v>
      </c>
      <c r="E1525" s="5"/>
      <c r="F1525" s="5" t="s">
        <v>7329</v>
      </c>
      <c r="G1525" s="1" t="s">
        <v>7330</v>
      </c>
      <c r="H1525" s="1" t="s">
        <v>7330</v>
      </c>
      <c r="I1525" s="33" t="s">
        <v>7331</v>
      </c>
      <c r="J1525" s="76" t="s">
        <v>7332</v>
      </c>
      <c r="K1525" s="5" t="s">
        <v>636</v>
      </c>
      <c r="L1525" s="19" t="s">
        <v>638</v>
      </c>
      <c r="M1525" s="28">
        <v>46231</v>
      </c>
      <c r="N1525" s="29">
        <v>46267</v>
      </c>
      <c r="O1525" s="13" t="s">
        <v>132</v>
      </c>
      <c r="P1525" s="22" t="s">
        <v>1046</v>
      </c>
      <c r="Q1525" s="22">
        <v>800</v>
      </c>
      <c r="R1525" s="23" t="s">
        <v>132</v>
      </c>
      <c r="S1525" s="6" t="s">
        <v>181</v>
      </c>
      <c r="T1525" s="5"/>
      <c r="U1525" s="5" t="s">
        <v>174</v>
      </c>
      <c r="V1525" s="75" t="s">
        <v>7259</v>
      </c>
      <c r="W1525" s="5" t="s">
        <v>181</v>
      </c>
      <c r="X1525" s="5"/>
      <c r="Y1525" s="5"/>
      <c r="Z1525" s="1">
        <v>99.99</v>
      </c>
      <c r="AA1525" s="7">
        <v>0.95</v>
      </c>
      <c r="AB1525" s="5"/>
      <c r="AC1525" s="5"/>
      <c r="AD1525" s="6"/>
      <c r="AE1525" s="5"/>
      <c r="AF1525" s="5" t="str">
        <f t="shared" si="23"/>
        <v>Y</v>
      </c>
      <c r="AG1525" s="5"/>
      <c r="AH1525" s="17">
        <v>1</v>
      </c>
      <c r="AI1525" s="1" t="s">
        <v>7327</v>
      </c>
      <c r="AJ1525" s="46" t="s">
        <v>268</v>
      </c>
      <c r="AK1525" s="98" t="s">
        <v>269</v>
      </c>
      <c r="AL1525" s="25" t="s">
        <v>200</v>
      </c>
      <c r="AM1525" s="100"/>
    </row>
    <row r="1526" spans="1:39" ht="57" customHeight="1">
      <c r="A1526" s="13" t="s">
        <v>3712</v>
      </c>
      <c r="B1526" s="13" t="s">
        <v>2097</v>
      </c>
      <c r="C1526" s="13" t="s">
        <v>7333</v>
      </c>
      <c r="D1526" s="27" t="s">
        <v>7334</v>
      </c>
      <c r="E1526" s="5"/>
      <c r="F1526" s="5" t="s">
        <v>7335</v>
      </c>
      <c r="G1526" s="1" t="s">
        <v>7336</v>
      </c>
      <c r="H1526" s="1" t="s">
        <v>7336</v>
      </c>
      <c r="I1526" s="33" t="s">
        <v>7337</v>
      </c>
      <c r="J1526" s="76" t="s">
        <v>7338</v>
      </c>
      <c r="K1526" s="5" t="s">
        <v>636</v>
      </c>
      <c r="L1526" s="19" t="s">
        <v>638</v>
      </c>
      <c r="M1526" s="28">
        <v>46231</v>
      </c>
      <c r="N1526" s="29">
        <v>46267</v>
      </c>
      <c r="O1526" s="13" t="s">
        <v>132</v>
      </c>
      <c r="P1526" s="22" t="s">
        <v>1046</v>
      </c>
      <c r="Q1526" s="22">
        <v>800</v>
      </c>
      <c r="R1526" s="23" t="s">
        <v>132</v>
      </c>
      <c r="S1526" s="6" t="s">
        <v>181</v>
      </c>
      <c r="T1526" s="5"/>
      <c r="U1526" s="5" t="s">
        <v>174</v>
      </c>
      <c r="V1526" s="75" t="s">
        <v>7259</v>
      </c>
      <c r="W1526" s="5" t="s">
        <v>181</v>
      </c>
      <c r="X1526" s="5"/>
      <c r="Y1526" s="5"/>
      <c r="Z1526" s="1">
        <v>10.94</v>
      </c>
      <c r="AA1526" s="7">
        <v>0.95</v>
      </c>
      <c r="AB1526" s="5"/>
      <c r="AC1526" s="5"/>
      <c r="AD1526" s="6"/>
      <c r="AE1526" s="5"/>
      <c r="AF1526" s="5" t="str">
        <f t="shared" si="23"/>
        <v>Y</v>
      </c>
      <c r="AG1526" s="5"/>
      <c r="AH1526" s="17">
        <v>1</v>
      </c>
      <c r="AI1526" s="1" t="s">
        <v>7333</v>
      </c>
      <c r="AJ1526" s="46" t="s">
        <v>268</v>
      </c>
      <c r="AK1526" s="98" t="s">
        <v>269</v>
      </c>
      <c r="AL1526" s="25" t="s">
        <v>200</v>
      </c>
      <c r="AM1526" s="100"/>
    </row>
    <row r="1527" spans="1:39" ht="57" customHeight="1">
      <c r="A1527" s="13" t="s">
        <v>3712</v>
      </c>
      <c r="B1527" s="13" t="s">
        <v>2097</v>
      </c>
      <c r="C1527" s="13" t="s">
        <v>7339</v>
      </c>
      <c r="D1527" s="27" t="s">
        <v>7340</v>
      </c>
      <c r="E1527" s="5"/>
      <c r="F1527" s="5" t="s">
        <v>7341</v>
      </c>
      <c r="G1527" s="1" t="s">
        <v>7342</v>
      </c>
      <c r="H1527" s="1" t="s">
        <v>7342</v>
      </c>
      <c r="I1527" s="33" t="s">
        <v>7343</v>
      </c>
      <c r="J1527" s="76" t="s">
        <v>7344</v>
      </c>
      <c r="K1527" s="5" t="s">
        <v>636</v>
      </c>
      <c r="L1527" s="19" t="s">
        <v>638</v>
      </c>
      <c r="M1527" s="28">
        <v>46231</v>
      </c>
      <c r="N1527" s="29">
        <v>46267</v>
      </c>
      <c r="O1527" s="13" t="s">
        <v>132</v>
      </c>
      <c r="P1527" s="22" t="s">
        <v>1046</v>
      </c>
      <c r="Q1527" s="22">
        <v>800</v>
      </c>
      <c r="R1527" s="23" t="s">
        <v>132</v>
      </c>
      <c r="S1527" s="6" t="s">
        <v>181</v>
      </c>
      <c r="T1527" s="5"/>
      <c r="U1527" s="5" t="s">
        <v>174</v>
      </c>
      <c r="V1527" s="75" t="s">
        <v>7345</v>
      </c>
      <c r="W1527" s="5" t="s">
        <v>132</v>
      </c>
      <c r="X1527" s="5" t="s">
        <v>7346</v>
      </c>
      <c r="Y1527" s="5" t="s">
        <v>7347</v>
      </c>
      <c r="Z1527" s="1" t="s">
        <v>1039</v>
      </c>
      <c r="AA1527" s="7">
        <v>0.95</v>
      </c>
      <c r="AB1527" s="5"/>
      <c r="AC1527" s="5"/>
      <c r="AD1527" s="6"/>
      <c r="AE1527" s="5"/>
      <c r="AF1527" s="5" t="str">
        <f t="shared" si="23"/>
        <v>Y</v>
      </c>
      <c r="AG1527" s="5"/>
      <c r="AH1527" s="17">
        <v>1</v>
      </c>
      <c r="AI1527" s="1" t="s">
        <v>7348</v>
      </c>
      <c r="AJ1527" s="46" t="s">
        <v>268</v>
      </c>
      <c r="AK1527" s="98" t="s">
        <v>269</v>
      </c>
      <c r="AL1527" s="25" t="s">
        <v>200</v>
      </c>
      <c r="AM1527" s="100"/>
    </row>
    <row r="1528" spans="1:39" ht="57" customHeight="1">
      <c r="A1528" s="13" t="s">
        <v>3712</v>
      </c>
      <c r="B1528" s="13" t="s">
        <v>2097</v>
      </c>
      <c r="C1528" s="13" t="s">
        <v>7349</v>
      </c>
      <c r="D1528" s="27" t="s">
        <v>7350</v>
      </c>
      <c r="E1528" s="5"/>
      <c r="F1528" s="5" t="s">
        <v>7351</v>
      </c>
      <c r="G1528" s="1" t="s">
        <v>7352</v>
      </c>
      <c r="H1528" s="1" t="s">
        <v>7352</v>
      </c>
      <c r="I1528" s="33" t="s">
        <v>7353</v>
      </c>
      <c r="J1528" s="76" t="s">
        <v>7354</v>
      </c>
      <c r="K1528" s="5" t="s">
        <v>636</v>
      </c>
      <c r="L1528" s="19" t="s">
        <v>638</v>
      </c>
      <c r="M1528" s="28">
        <v>46231</v>
      </c>
      <c r="N1528" s="29">
        <v>46267</v>
      </c>
      <c r="O1528" s="13" t="s">
        <v>132</v>
      </c>
      <c r="P1528" s="22" t="s">
        <v>1046</v>
      </c>
      <c r="Q1528" s="22">
        <v>800</v>
      </c>
      <c r="R1528" s="23" t="s">
        <v>132</v>
      </c>
      <c r="S1528" s="6" t="s">
        <v>181</v>
      </c>
      <c r="T1528" s="5"/>
      <c r="U1528" s="5" t="s">
        <v>174</v>
      </c>
      <c r="V1528" s="75" t="s">
        <v>7259</v>
      </c>
      <c r="W1528" s="5" t="s">
        <v>181</v>
      </c>
      <c r="X1528" s="5"/>
      <c r="Y1528" s="5"/>
      <c r="Z1528" s="1">
        <v>50.12</v>
      </c>
      <c r="AA1528" s="7">
        <v>0.95</v>
      </c>
      <c r="AB1528" s="5"/>
      <c r="AC1528" s="5"/>
      <c r="AD1528" s="6"/>
      <c r="AE1528" s="5"/>
      <c r="AF1528" s="5" t="str">
        <f t="shared" si="23"/>
        <v>Y</v>
      </c>
      <c r="AG1528" s="5"/>
      <c r="AH1528" s="17">
        <v>1</v>
      </c>
      <c r="AI1528" s="1" t="s">
        <v>7349</v>
      </c>
      <c r="AJ1528" s="46" t="s">
        <v>268</v>
      </c>
      <c r="AK1528" s="98" t="s">
        <v>269</v>
      </c>
      <c r="AL1528" s="25" t="s">
        <v>200</v>
      </c>
      <c r="AM1528" s="100"/>
    </row>
    <row r="1529" spans="1:39" ht="57" customHeight="1">
      <c r="A1529" s="13" t="s">
        <v>3712</v>
      </c>
      <c r="B1529" s="13" t="s">
        <v>2097</v>
      </c>
      <c r="C1529" s="13" t="s">
        <v>7355</v>
      </c>
      <c r="D1529" s="27" t="s">
        <v>7356</v>
      </c>
      <c r="E1529" s="5"/>
      <c r="F1529" s="5" t="s">
        <v>7357</v>
      </c>
      <c r="G1529" s="1" t="s">
        <v>7358</v>
      </c>
      <c r="H1529" s="1" t="s">
        <v>7358</v>
      </c>
      <c r="I1529" s="33" t="s">
        <v>7359</v>
      </c>
      <c r="J1529" s="76" t="s">
        <v>7360</v>
      </c>
      <c r="K1529" s="5" t="s">
        <v>636</v>
      </c>
      <c r="L1529" s="19" t="s">
        <v>638</v>
      </c>
      <c r="M1529" s="28">
        <v>46231</v>
      </c>
      <c r="N1529" s="29">
        <v>46267</v>
      </c>
      <c r="O1529" s="13" t="s">
        <v>132</v>
      </c>
      <c r="P1529" s="22" t="s">
        <v>1046</v>
      </c>
      <c r="Q1529" s="22">
        <v>800</v>
      </c>
      <c r="R1529" s="23" t="s">
        <v>132</v>
      </c>
      <c r="S1529" s="6" t="s">
        <v>181</v>
      </c>
      <c r="T1529" s="5"/>
      <c r="U1529" s="5" t="s">
        <v>174</v>
      </c>
      <c r="V1529" s="75" t="s">
        <v>7259</v>
      </c>
      <c r="W1529" s="5" t="s">
        <v>181</v>
      </c>
      <c r="X1529" s="5"/>
      <c r="Y1529" s="5"/>
      <c r="Z1529" s="1">
        <v>10.94</v>
      </c>
      <c r="AA1529" s="7">
        <v>0.95</v>
      </c>
      <c r="AB1529" s="5"/>
      <c r="AC1529" s="5"/>
      <c r="AD1529" s="6"/>
      <c r="AE1529" s="5"/>
      <c r="AF1529" s="5" t="str">
        <f t="shared" si="23"/>
        <v>Y</v>
      </c>
      <c r="AG1529" s="5"/>
      <c r="AH1529" s="17">
        <v>1</v>
      </c>
      <c r="AI1529" s="1" t="s">
        <v>7355</v>
      </c>
      <c r="AJ1529" s="46" t="s">
        <v>268</v>
      </c>
      <c r="AK1529" s="98" t="s">
        <v>269</v>
      </c>
      <c r="AL1529" s="25" t="s">
        <v>200</v>
      </c>
      <c r="AM1529" s="100"/>
    </row>
    <row r="1530" spans="1:39" ht="57" customHeight="1">
      <c r="A1530" s="13" t="s">
        <v>3712</v>
      </c>
      <c r="B1530" s="13" t="s">
        <v>2097</v>
      </c>
      <c r="C1530" s="13" t="s">
        <v>7361</v>
      </c>
      <c r="D1530" s="27" t="s">
        <v>7362</v>
      </c>
      <c r="E1530" s="5"/>
      <c r="F1530" s="5" t="s">
        <v>7363</v>
      </c>
      <c r="G1530" s="1" t="s">
        <v>7364</v>
      </c>
      <c r="H1530" s="1" t="s">
        <v>7364</v>
      </c>
      <c r="I1530" s="33" t="s">
        <v>7365</v>
      </c>
      <c r="J1530" s="76" t="s">
        <v>7366</v>
      </c>
      <c r="K1530" s="5" t="s">
        <v>636</v>
      </c>
      <c r="L1530" s="19" t="s">
        <v>638</v>
      </c>
      <c r="M1530" s="28">
        <v>46231</v>
      </c>
      <c r="N1530" s="29">
        <v>46267</v>
      </c>
      <c r="O1530" s="13" t="s">
        <v>132</v>
      </c>
      <c r="P1530" s="22" t="s">
        <v>1046</v>
      </c>
      <c r="Q1530" s="22">
        <v>800</v>
      </c>
      <c r="R1530" s="23" t="s">
        <v>132</v>
      </c>
      <c r="S1530" s="6" t="s">
        <v>181</v>
      </c>
      <c r="T1530" s="5"/>
      <c r="U1530" s="5" t="s">
        <v>174</v>
      </c>
      <c r="V1530" s="75" t="s">
        <v>7259</v>
      </c>
      <c r="W1530" s="5" t="s">
        <v>181</v>
      </c>
      <c r="X1530" s="5"/>
      <c r="Y1530" s="5"/>
      <c r="Z1530" s="1">
        <v>10.94</v>
      </c>
      <c r="AA1530" s="7">
        <v>0.95</v>
      </c>
      <c r="AB1530" s="5"/>
      <c r="AC1530" s="5"/>
      <c r="AD1530" s="6"/>
      <c r="AE1530" s="5"/>
      <c r="AF1530" s="5" t="str">
        <f t="shared" si="23"/>
        <v>Y</v>
      </c>
      <c r="AG1530" s="5"/>
      <c r="AH1530" s="17">
        <v>1</v>
      </c>
      <c r="AI1530" s="1" t="s">
        <v>7361</v>
      </c>
      <c r="AJ1530" s="46" t="s">
        <v>268</v>
      </c>
      <c r="AK1530" s="98" t="s">
        <v>269</v>
      </c>
      <c r="AL1530" s="25" t="s">
        <v>200</v>
      </c>
      <c r="AM1530" s="100"/>
    </row>
    <row r="1531" spans="1:39" ht="57" customHeight="1">
      <c r="A1531" s="13" t="s">
        <v>3712</v>
      </c>
      <c r="B1531" s="13" t="s">
        <v>2097</v>
      </c>
      <c r="C1531" s="13" t="s">
        <v>7367</v>
      </c>
      <c r="D1531" s="27" t="s">
        <v>7368</v>
      </c>
      <c r="E1531" s="5"/>
      <c r="F1531" s="5" t="s">
        <v>7369</v>
      </c>
      <c r="G1531" s="1" t="s">
        <v>7370</v>
      </c>
      <c r="H1531" s="1" t="s">
        <v>7370</v>
      </c>
      <c r="I1531" s="33" t="s">
        <v>7371</v>
      </c>
      <c r="J1531" s="76" t="s">
        <v>7372</v>
      </c>
      <c r="K1531" s="5" t="s">
        <v>636</v>
      </c>
      <c r="L1531" s="19" t="s">
        <v>638</v>
      </c>
      <c r="M1531" s="28">
        <v>46231</v>
      </c>
      <c r="N1531" s="29">
        <v>46267</v>
      </c>
      <c r="O1531" s="13" t="s">
        <v>132</v>
      </c>
      <c r="P1531" s="22" t="s">
        <v>1046</v>
      </c>
      <c r="Q1531" s="22">
        <v>800</v>
      </c>
      <c r="R1531" s="23" t="s">
        <v>132</v>
      </c>
      <c r="S1531" s="6" t="s">
        <v>181</v>
      </c>
      <c r="T1531" s="5"/>
      <c r="U1531" s="5" t="s">
        <v>174</v>
      </c>
      <c r="V1531" s="75" t="s">
        <v>7259</v>
      </c>
      <c r="W1531" s="5" t="s">
        <v>181</v>
      </c>
      <c r="X1531" s="5"/>
      <c r="Y1531" s="5"/>
      <c r="Z1531" s="1">
        <v>34.950000000000003</v>
      </c>
      <c r="AA1531" s="7">
        <v>0.95</v>
      </c>
      <c r="AB1531" s="5"/>
      <c r="AC1531" s="5"/>
      <c r="AD1531" s="6"/>
      <c r="AE1531" s="5"/>
      <c r="AF1531" s="5" t="str">
        <f t="shared" si="23"/>
        <v>Y</v>
      </c>
      <c r="AG1531" s="5"/>
      <c r="AH1531" s="17">
        <v>1</v>
      </c>
      <c r="AI1531" s="1" t="s">
        <v>7367</v>
      </c>
      <c r="AJ1531" s="46" t="s">
        <v>268</v>
      </c>
      <c r="AK1531" s="98" t="s">
        <v>269</v>
      </c>
      <c r="AL1531" s="25" t="s">
        <v>200</v>
      </c>
      <c r="AM1531" s="100"/>
    </row>
    <row r="1532" spans="1:39" ht="57" customHeight="1">
      <c r="A1532" s="13" t="s">
        <v>3712</v>
      </c>
      <c r="B1532" s="13" t="s">
        <v>2097</v>
      </c>
      <c r="C1532" s="13" t="s">
        <v>7373</v>
      </c>
      <c r="D1532" s="27" t="s">
        <v>7374</v>
      </c>
      <c r="E1532" s="5"/>
      <c r="F1532" s="5" t="s">
        <v>7375</v>
      </c>
      <c r="G1532" s="1" t="s">
        <v>7376</v>
      </c>
      <c r="H1532" s="1" t="s">
        <v>7376</v>
      </c>
      <c r="I1532" s="33" t="s">
        <v>7377</v>
      </c>
      <c r="J1532" s="76" t="s">
        <v>7378</v>
      </c>
      <c r="K1532" s="5" t="s">
        <v>636</v>
      </c>
      <c r="L1532" s="19" t="s">
        <v>638</v>
      </c>
      <c r="M1532" s="28">
        <v>46231</v>
      </c>
      <c r="N1532" s="29">
        <v>46267</v>
      </c>
      <c r="O1532" s="13" t="s">
        <v>132</v>
      </c>
      <c r="P1532" s="22" t="s">
        <v>1046</v>
      </c>
      <c r="Q1532" s="22">
        <v>800</v>
      </c>
      <c r="R1532" s="23" t="s">
        <v>132</v>
      </c>
      <c r="S1532" s="6" t="s">
        <v>181</v>
      </c>
      <c r="T1532" s="5"/>
      <c r="U1532" s="5" t="s">
        <v>174</v>
      </c>
      <c r="V1532" s="75" t="s">
        <v>7259</v>
      </c>
      <c r="W1532" s="5" t="s">
        <v>181</v>
      </c>
      <c r="X1532" s="5"/>
      <c r="Y1532" s="5"/>
      <c r="Z1532" s="1">
        <v>10.94</v>
      </c>
      <c r="AA1532" s="7">
        <v>0.95</v>
      </c>
      <c r="AB1532" s="5"/>
      <c r="AC1532" s="5"/>
      <c r="AD1532" s="6"/>
      <c r="AE1532" s="5"/>
      <c r="AF1532" s="5" t="str">
        <f t="shared" si="23"/>
        <v>Y</v>
      </c>
      <c r="AG1532" s="5"/>
      <c r="AH1532" s="17">
        <v>1</v>
      </c>
      <c r="AI1532" s="1" t="s">
        <v>7373</v>
      </c>
      <c r="AJ1532" s="46" t="s">
        <v>268</v>
      </c>
      <c r="AK1532" s="98" t="s">
        <v>269</v>
      </c>
      <c r="AL1532" s="25" t="s">
        <v>200</v>
      </c>
      <c r="AM1532" s="100"/>
    </row>
    <row r="1533" spans="1:39" ht="57" customHeight="1">
      <c r="A1533" s="13" t="s">
        <v>3712</v>
      </c>
      <c r="B1533" s="13" t="s">
        <v>2097</v>
      </c>
      <c r="C1533" s="13" t="s">
        <v>7379</v>
      </c>
      <c r="D1533" s="27" t="s">
        <v>7380</v>
      </c>
      <c r="E1533" s="5"/>
      <c r="F1533" s="5" t="s">
        <v>7381</v>
      </c>
      <c r="G1533" s="1" t="s">
        <v>7382</v>
      </c>
      <c r="H1533" s="1" t="s">
        <v>7382</v>
      </c>
      <c r="I1533" s="33" t="s">
        <v>7383</v>
      </c>
      <c r="J1533" s="76" t="s">
        <v>7384</v>
      </c>
      <c r="K1533" s="5" t="s">
        <v>636</v>
      </c>
      <c r="L1533" s="19" t="s">
        <v>638</v>
      </c>
      <c r="M1533" s="28">
        <v>46231</v>
      </c>
      <c r="N1533" s="29">
        <v>46267</v>
      </c>
      <c r="O1533" s="13" t="s">
        <v>132</v>
      </c>
      <c r="P1533" s="22" t="s">
        <v>1046</v>
      </c>
      <c r="Q1533" s="22">
        <v>800</v>
      </c>
      <c r="R1533" s="23" t="s">
        <v>132</v>
      </c>
      <c r="S1533" s="6" t="s">
        <v>181</v>
      </c>
      <c r="T1533" s="5"/>
      <c r="U1533" s="5" t="s">
        <v>174</v>
      </c>
      <c r="V1533" s="75" t="s">
        <v>7259</v>
      </c>
      <c r="W1533" s="5" t="s">
        <v>181</v>
      </c>
      <c r="X1533" s="5"/>
      <c r="Y1533" s="5"/>
      <c r="Z1533" s="1">
        <v>10.93</v>
      </c>
      <c r="AA1533" s="7">
        <v>0.95</v>
      </c>
      <c r="AB1533" s="5"/>
      <c r="AC1533" s="5"/>
      <c r="AD1533" s="6"/>
      <c r="AE1533" s="5"/>
      <c r="AF1533" s="5" t="str">
        <f t="shared" si="23"/>
        <v>Y</v>
      </c>
      <c r="AG1533" s="5"/>
      <c r="AH1533" s="17">
        <v>1</v>
      </c>
      <c r="AI1533" s="1" t="s">
        <v>7379</v>
      </c>
      <c r="AJ1533" s="46" t="s">
        <v>268</v>
      </c>
      <c r="AK1533" s="98" t="s">
        <v>269</v>
      </c>
      <c r="AL1533" s="25" t="s">
        <v>200</v>
      </c>
      <c r="AM1533" s="100"/>
    </row>
    <row r="1534" spans="1:39" ht="57" customHeight="1">
      <c r="A1534" s="13" t="s">
        <v>3712</v>
      </c>
      <c r="B1534" s="13" t="s">
        <v>2097</v>
      </c>
      <c r="C1534" s="13" t="s">
        <v>7385</v>
      </c>
      <c r="D1534" s="27" t="s">
        <v>7386</v>
      </c>
      <c r="E1534" s="5"/>
      <c r="F1534" s="5" t="s">
        <v>7387</v>
      </c>
      <c r="G1534" s="1" t="s">
        <v>7388</v>
      </c>
      <c r="H1534" s="1" t="s">
        <v>7388</v>
      </c>
      <c r="I1534" s="33" t="s">
        <v>7389</v>
      </c>
      <c r="J1534" s="76" t="s">
        <v>7390</v>
      </c>
      <c r="K1534" s="5" t="s">
        <v>636</v>
      </c>
      <c r="L1534" s="19" t="s">
        <v>638</v>
      </c>
      <c r="M1534" s="28">
        <v>46231</v>
      </c>
      <c r="N1534" s="29">
        <v>46267</v>
      </c>
      <c r="O1534" s="13" t="s">
        <v>132</v>
      </c>
      <c r="P1534" s="22" t="s">
        <v>1046</v>
      </c>
      <c r="Q1534" s="22">
        <v>800</v>
      </c>
      <c r="R1534" s="23" t="s">
        <v>132</v>
      </c>
      <c r="S1534" s="6" t="s">
        <v>181</v>
      </c>
      <c r="T1534" s="5"/>
      <c r="U1534" s="5" t="s">
        <v>174</v>
      </c>
      <c r="V1534" s="75" t="s">
        <v>7259</v>
      </c>
      <c r="W1534" s="5" t="s">
        <v>181</v>
      </c>
      <c r="X1534" s="5"/>
      <c r="Y1534" s="5"/>
      <c r="Z1534" s="1">
        <v>10.94</v>
      </c>
      <c r="AA1534" s="7">
        <v>0.95</v>
      </c>
      <c r="AB1534" s="5"/>
      <c r="AC1534" s="5"/>
      <c r="AD1534" s="6"/>
      <c r="AE1534" s="5"/>
      <c r="AF1534" s="5" t="str">
        <f t="shared" si="23"/>
        <v>Y</v>
      </c>
      <c r="AG1534" s="5"/>
      <c r="AH1534" s="17">
        <v>1</v>
      </c>
      <c r="AI1534" s="1" t="s">
        <v>7385</v>
      </c>
      <c r="AJ1534" s="46" t="s">
        <v>268</v>
      </c>
      <c r="AK1534" s="98" t="s">
        <v>269</v>
      </c>
      <c r="AL1534" s="25" t="s">
        <v>200</v>
      </c>
      <c r="AM1534" s="100"/>
    </row>
    <row r="1535" spans="1:39" ht="57" customHeight="1">
      <c r="A1535" s="13" t="s">
        <v>3712</v>
      </c>
      <c r="B1535" s="13" t="s">
        <v>2097</v>
      </c>
      <c r="C1535" s="13" t="s">
        <v>7391</v>
      </c>
      <c r="D1535" s="27" t="s">
        <v>7392</v>
      </c>
      <c r="E1535" s="5"/>
      <c r="F1535" s="5" t="s">
        <v>7393</v>
      </c>
      <c r="G1535" s="1" t="s">
        <v>7394</v>
      </c>
      <c r="H1535" s="1" t="s">
        <v>7394</v>
      </c>
      <c r="I1535" s="33" t="s">
        <v>7395</v>
      </c>
      <c r="J1535" s="76" t="s">
        <v>7396</v>
      </c>
      <c r="K1535" s="5" t="s">
        <v>636</v>
      </c>
      <c r="L1535" s="19" t="s">
        <v>638</v>
      </c>
      <c r="M1535" s="28">
        <v>46231</v>
      </c>
      <c r="N1535" s="29">
        <v>46267</v>
      </c>
      <c r="O1535" s="13" t="s">
        <v>132</v>
      </c>
      <c r="P1535" s="22" t="s">
        <v>1046</v>
      </c>
      <c r="Q1535" s="22">
        <v>800</v>
      </c>
      <c r="R1535" s="23" t="s">
        <v>132</v>
      </c>
      <c r="S1535" s="6" t="s">
        <v>181</v>
      </c>
      <c r="T1535" s="5"/>
      <c r="U1535" s="5" t="s">
        <v>174</v>
      </c>
      <c r="V1535" s="75" t="s">
        <v>7259</v>
      </c>
      <c r="W1535" s="5" t="s">
        <v>181</v>
      </c>
      <c r="X1535" s="5"/>
      <c r="Y1535" s="5"/>
      <c r="Z1535" s="1">
        <v>10.93</v>
      </c>
      <c r="AA1535" s="7">
        <v>0.95</v>
      </c>
      <c r="AB1535" s="5"/>
      <c r="AC1535" s="5"/>
      <c r="AD1535" s="6"/>
      <c r="AE1535" s="5"/>
      <c r="AF1535" s="5" t="str">
        <f t="shared" si="23"/>
        <v>Y</v>
      </c>
      <c r="AG1535" s="5"/>
      <c r="AH1535" s="17">
        <v>1</v>
      </c>
      <c r="AI1535" s="1" t="s">
        <v>7391</v>
      </c>
      <c r="AJ1535" s="46" t="s">
        <v>268</v>
      </c>
      <c r="AK1535" s="98" t="s">
        <v>269</v>
      </c>
      <c r="AL1535" s="25" t="s">
        <v>200</v>
      </c>
      <c r="AM1535" s="100"/>
    </row>
    <row r="1536" spans="1:39" ht="57" customHeight="1">
      <c r="A1536" s="13" t="s">
        <v>3712</v>
      </c>
      <c r="B1536" s="13" t="s">
        <v>2097</v>
      </c>
      <c r="C1536" s="13" t="s">
        <v>7397</v>
      </c>
      <c r="D1536" s="27" t="s">
        <v>7398</v>
      </c>
      <c r="E1536" s="5"/>
      <c r="F1536" s="5" t="s">
        <v>7399</v>
      </c>
      <c r="G1536" s="1" t="s">
        <v>7400</v>
      </c>
      <c r="H1536" s="1" t="s">
        <v>7400</v>
      </c>
      <c r="I1536" s="33" t="s">
        <v>7401</v>
      </c>
      <c r="J1536" s="76" t="s">
        <v>7402</v>
      </c>
      <c r="K1536" s="5" t="s">
        <v>636</v>
      </c>
      <c r="L1536" s="19" t="s">
        <v>638</v>
      </c>
      <c r="M1536" s="28">
        <v>46231</v>
      </c>
      <c r="N1536" s="29">
        <v>46267</v>
      </c>
      <c r="O1536" s="13" t="s">
        <v>132</v>
      </c>
      <c r="P1536" s="22" t="s">
        <v>1046</v>
      </c>
      <c r="Q1536" s="22">
        <v>800</v>
      </c>
      <c r="R1536" s="23" t="s">
        <v>132</v>
      </c>
      <c r="S1536" s="6" t="s">
        <v>181</v>
      </c>
      <c r="T1536" s="5"/>
      <c r="U1536" s="5" t="s">
        <v>174</v>
      </c>
      <c r="V1536" s="75" t="s">
        <v>7259</v>
      </c>
      <c r="W1536" s="5" t="s">
        <v>181</v>
      </c>
      <c r="X1536" s="5"/>
      <c r="Y1536" s="5"/>
      <c r="Z1536" s="1">
        <v>10.93</v>
      </c>
      <c r="AA1536" s="7">
        <v>0.95</v>
      </c>
      <c r="AB1536" s="5"/>
      <c r="AC1536" s="5"/>
      <c r="AD1536" s="6"/>
      <c r="AE1536" s="5"/>
      <c r="AF1536" s="5" t="str">
        <f t="shared" si="23"/>
        <v>Y</v>
      </c>
      <c r="AG1536" s="5"/>
      <c r="AH1536" s="17">
        <v>1</v>
      </c>
      <c r="AI1536" s="1" t="s">
        <v>7397</v>
      </c>
      <c r="AJ1536" s="46" t="s">
        <v>268</v>
      </c>
      <c r="AK1536" s="98" t="s">
        <v>269</v>
      </c>
      <c r="AL1536" s="25" t="s">
        <v>200</v>
      </c>
      <c r="AM1536" s="100"/>
    </row>
    <row r="1537" spans="1:39" ht="57" customHeight="1">
      <c r="A1537" s="13" t="s">
        <v>3712</v>
      </c>
      <c r="B1537" s="13" t="s">
        <v>2097</v>
      </c>
      <c r="C1537" s="13" t="s">
        <v>7403</v>
      </c>
      <c r="D1537" s="27" t="s">
        <v>7404</v>
      </c>
      <c r="E1537" s="5"/>
      <c r="F1537" s="5" t="s">
        <v>7405</v>
      </c>
      <c r="G1537" s="1" t="s">
        <v>7406</v>
      </c>
      <c r="H1537" s="1" t="s">
        <v>7406</v>
      </c>
      <c r="I1537" s="33" t="s">
        <v>7407</v>
      </c>
      <c r="J1537" s="76" t="s">
        <v>7408</v>
      </c>
      <c r="K1537" s="5" t="s">
        <v>636</v>
      </c>
      <c r="L1537" s="19" t="s">
        <v>638</v>
      </c>
      <c r="M1537" s="28">
        <v>46231</v>
      </c>
      <c r="N1537" s="29">
        <v>46267</v>
      </c>
      <c r="O1537" s="13" t="s">
        <v>132</v>
      </c>
      <c r="P1537" s="22" t="s">
        <v>1046</v>
      </c>
      <c r="Q1537" s="22">
        <v>800</v>
      </c>
      <c r="R1537" s="23" t="s">
        <v>132</v>
      </c>
      <c r="S1537" s="6" t="s">
        <v>181</v>
      </c>
      <c r="T1537" s="5"/>
      <c r="U1537" s="5" t="s">
        <v>174</v>
      </c>
      <c r="V1537" s="75" t="s">
        <v>7259</v>
      </c>
      <c r="W1537" s="5" t="s">
        <v>181</v>
      </c>
      <c r="X1537" s="5"/>
      <c r="Y1537" s="5"/>
      <c r="Z1537" s="1">
        <v>10.93</v>
      </c>
      <c r="AA1537" s="7">
        <v>0.95</v>
      </c>
      <c r="AB1537" s="5"/>
      <c r="AC1537" s="5"/>
      <c r="AD1537" s="6"/>
      <c r="AE1537" s="5"/>
      <c r="AF1537" s="5" t="str">
        <f t="shared" si="23"/>
        <v>Y</v>
      </c>
      <c r="AG1537" s="5"/>
      <c r="AH1537" s="17">
        <v>1</v>
      </c>
      <c r="AI1537" s="1" t="s">
        <v>7403</v>
      </c>
      <c r="AJ1537" s="46" t="s">
        <v>268</v>
      </c>
      <c r="AK1537" s="98" t="s">
        <v>269</v>
      </c>
      <c r="AL1537" s="25" t="s">
        <v>200</v>
      </c>
      <c r="AM1537" s="100"/>
    </row>
    <row r="1538" spans="1:39" ht="57" customHeight="1">
      <c r="A1538" s="13" t="s">
        <v>3712</v>
      </c>
      <c r="B1538" s="13" t="s">
        <v>2097</v>
      </c>
      <c r="C1538" s="13" t="s">
        <v>7409</v>
      </c>
      <c r="D1538" s="27" t="s">
        <v>7410</v>
      </c>
      <c r="E1538" s="5"/>
      <c r="F1538" s="5" t="s">
        <v>7411</v>
      </c>
      <c r="G1538" s="1" t="s">
        <v>7412</v>
      </c>
      <c r="H1538" s="1" t="s">
        <v>7412</v>
      </c>
      <c r="I1538" s="33" t="s">
        <v>7413</v>
      </c>
      <c r="J1538" s="76" t="s">
        <v>7414</v>
      </c>
      <c r="K1538" s="5" t="s">
        <v>636</v>
      </c>
      <c r="L1538" s="19" t="s">
        <v>638</v>
      </c>
      <c r="M1538" s="28">
        <v>46231</v>
      </c>
      <c r="N1538" s="29">
        <v>46267</v>
      </c>
      <c r="O1538" s="13" t="s">
        <v>132</v>
      </c>
      <c r="P1538" s="22" t="s">
        <v>1046</v>
      </c>
      <c r="Q1538" s="22">
        <v>800</v>
      </c>
      <c r="R1538" s="23" t="s">
        <v>132</v>
      </c>
      <c r="S1538" s="6" t="s">
        <v>181</v>
      </c>
      <c r="T1538" s="5"/>
      <c r="U1538" s="5" t="s">
        <v>174</v>
      </c>
      <c r="V1538" s="75" t="s">
        <v>7259</v>
      </c>
      <c r="W1538" s="5" t="s">
        <v>181</v>
      </c>
      <c r="X1538" s="5"/>
      <c r="Y1538" s="5"/>
      <c r="Z1538" s="1">
        <v>10.94</v>
      </c>
      <c r="AA1538" s="7">
        <v>0.95</v>
      </c>
      <c r="AB1538" s="5"/>
      <c r="AC1538" s="5"/>
      <c r="AD1538" s="6"/>
      <c r="AE1538" s="5"/>
      <c r="AF1538" s="5" t="str">
        <f t="shared" ref="AF1538:AF1601" si="24">IF(S1538="Y","N","Y")</f>
        <v>Y</v>
      </c>
      <c r="AG1538" s="5"/>
      <c r="AH1538" s="17">
        <v>1</v>
      </c>
      <c r="AI1538" s="1" t="s">
        <v>7409</v>
      </c>
      <c r="AJ1538" s="46" t="s">
        <v>268</v>
      </c>
      <c r="AK1538" s="98" t="s">
        <v>269</v>
      </c>
      <c r="AL1538" s="25" t="s">
        <v>200</v>
      </c>
      <c r="AM1538" s="100"/>
    </row>
    <row r="1539" spans="1:39" ht="57" customHeight="1">
      <c r="A1539" s="13" t="s">
        <v>3712</v>
      </c>
      <c r="B1539" s="13" t="s">
        <v>2097</v>
      </c>
      <c r="C1539" s="13" t="s">
        <v>7415</v>
      </c>
      <c r="D1539" s="27" t="s">
        <v>7416</v>
      </c>
      <c r="E1539" s="5"/>
      <c r="F1539" s="5" t="s">
        <v>7417</v>
      </c>
      <c r="G1539" s="1" t="s">
        <v>7418</v>
      </c>
      <c r="H1539" s="1" t="s">
        <v>7418</v>
      </c>
      <c r="I1539" s="33" t="s">
        <v>7419</v>
      </c>
      <c r="J1539" s="76" t="s">
        <v>7420</v>
      </c>
      <c r="K1539" s="5" t="s">
        <v>636</v>
      </c>
      <c r="L1539" s="19" t="s">
        <v>638</v>
      </c>
      <c r="M1539" s="28">
        <v>46231</v>
      </c>
      <c r="N1539" s="29">
        <v>46267</v>
      </c>
      <c r="O1539" s="13" t="s">
        <v>132</v>
      </c>
      <c r="P1539" s="22" t="s">
        <v>1046</v>
      </c>
      <c r="Q1539" s="22">
        <v>800</v>
      </c>
      <c r="R1539" s="23" t="s">
        <v>132</v>
      </c>
      <c r="S1539" s="6" t="s">
        <v>181</v>
      </c>
      <c r="T1539" s="5"/>
      <c r="U1539" s="5" t="s">
        <v>174</v>
      </c>
      <c r="V1539" s="75" t="s">
        <v>7259</v>
      </c>
      <c r="W1539" s="5" t="s">
        <v>181</v>
      </c>
      <c r="X1539" s="5"/>
      <c r="Y1539" s="5"/>
      <c r="Z1539" s="1">
        <v>10.93</v>
      </c>
      <c r="AA1539" s="7">
        <v>0.95</v>
      </c>
      <c r="AB1539" s="5"/>
      <c r="AC1539" s="5"/>
      <c r="AD1539" s="6"/>
      <c r="AE1539" s="5"/>
      <c r="AF1539" s="5" t="str">
        <f t="shared" si="24"/>
        <v>Y</v>
      </c>
      <c r="AG1539" s="5"/>
      <c r="AH1539" s="17">
        <v>1</v>
      </c>
      <c r="AI1539" s="1" t="s">
        <v>7415</v>
      </c>
      <c r="AJ1539" s="46" t="s">
        <v>268</v>
      </c>
      <c r="AK1539" s="98" t="s">
        <v>269</v>
      </c>
      <c r="AL1539" s="25" t="s">
        <v>200</v>
      </c>
      <c r="AM1539" s="100"/>
    </row>
    <row r="1540" spans="1:39" ht="57" customHeight="1">
      <c r="A1540" s="13" t="s">
        <v>3712</v>
      </c>
      <c r="B1540" s="13" t="s">
        <v>2097</v>
      </c>
      <c r="C1540" s="13" t="s">
        <v>7421</v>
      </c>
      <c r="D1540" s="27" t="s">
        <v>7422</v>
      </c>
      <c r="E1540" s="5"/>
      <c r="F1540" s="5" t="s">
        <v>7423</v>
      </c>
      <c r="G1540" s="1" t="s">
        <v>7424</v>
      </c>
      <c r="H1540" s="1" t="s">
        <v>7424</v>
      </c>
      <c r="I1540" s="33" t="s">
        <v>7425</v>
      </c>
      <c r="J1540" s="76" t="s">
        <v>7426</v>
      </c>
      <c r="K1540" s="5" t="s">
        <v>636</v>
      </c>
      <c r="L1540" s="19" t="s">
        <v>638</v>
      </c>
      <c r="M1540" s="28">
        <v>46231</v>
      </c>
      <c r="N1540" s="29">
        <v>46267</v>
      </c>
      <c r="O1540" s="13" t="s">
        <v>132</v>
      </c>
      <c r="P1540" s="22" t="s">
        <v>1046</v>
      </c>
      <c r="Q1540" s="22">
        <v>800</v>
      </c>
      <c r="R1540" s="23" t="s">
        <v>132</v>
      </c>
      <c r="S1540" s="6" t="s">
        <v>181</v>
      </c>
      <c r="T1540" s="5"/>
      <c r="U1540" s="5" t="s">
        <v>174</v>
      </c>
      <c r="V1540" s="75" t="s">
        <v>7259</v>
      </c>
      <c r="W1540" s="5" t="s">
        <v>181</v>
      </c>
      <c r="X1540" s="5"/>
      <c r="Y1540" s="5"/>
      <c r="Z1540" s="1">
        <v>10.94</v>
      </c>
      <c r="AA1540" s="7">
        <v>0.95</v>
      </c>
      <c r="AB1540" s="5"/>
      <c r="AC1540" s="5"/>
      <c r="AD1540" s="6"/>
      <c r="AE1540" s="5"/>
      <c r="AF1540" s="5" t="str">
        <f t="shared" si="24"/>
        <v>Y</v>
      </c>
      <c r="AG1540" s="5"/>
      <c r="AH1540" s="17">
        <v>1</v>
      </c>
      <c r="AI1540" s="1" t="s">
        <v>7421</v>
      </c>
      <c r="AJ1540" s="46" t="s">
        <v>268</v>
      </c>
      <c r="AK1540" s="98" t="s">
        <v>269</v>
      </c>
      <c r="AL1540" s="25" t="s">
        <v>200</v>
      </c>
      <c r="AM1540" s="100"/>
    </row>
    <row r="1541" spans="1:39" ht="57" customHeight="1">
      <c r="A1541" s="13" t="s">
        <v>1470</v>
      </c>
      <c r="B1541" s="13" t="s">
        <v>2097</v>
      </c>
      <c r="C1541" s="13" t="s">
        <v>7427</v>
      </c>
      <c r="D1541" s="27" t="s">
        <v>7428</v>
      </c>
      <c r="E1541" s="5"/>
      <c r="F1541" s="5" t="s">
        <v>7429</v>
      </c>
      <c r="G1541" s="1" t="s">
        <v>7430</v>
      </c>
      <c r="H1541" s="1" t="s">
        <v>7430</v>
      </c>
      <c r="I1541" s="33" t="s">
        <v>7431</v>
      </c>
      <c r="J1541" s="76" t="s">
        <v>7432</v>
      </c>
      <c r="K1541" s="5" t="s">
        <v>636</v>
      </c>
      <c r="L1541" s="19" t="s">
        <v>638</v>
      </c>
      <c r="M1541" s="28">
        <v>46231</v>
      </c>
      <c r="N1541" s="29">
        <v>46267</v>
      </c>
      <c r="O1541" s="13" t="s">
        <v>132</v>
      </c>
      <c r="P1541" s="22" t="s">
        <v>1046</v>
      </c>
      <c r="Q1541" s="22">
        <v>800</v>
      </c>
      <c r="R1541" s="23" t="s">
        <v>132</v>
      </c>
      <c r="S1541" s="6" t="s">
        <v>181</v>
      </c>
      <c r="T1541" s="5"/>
      <c r="U1541" s="5" t="s">
        <v>174</v>
      </c>
      <c r="V1541" s="75" t="s">
        <v>7433</v>
      </c>
      <c r="W1541" s="5" t="s">
        <v>181</v>
      </c>
      <c r="X1541" s="5"/>
      <c r="Y1541" s="5"/>
      <c r="Z1541" s="1">
        <v>10.1</v>
      </c>
      <c r="AA1541" s="7">
        <v>0.95</v>
      </c>
      <c r="AB1541" s="5"/>
      <c r="AC1541" s="5"/>
      <c r="AD1541" s="6"/>
      <c r="AE1541" s="5"/>
      <c r="AF1541" s="5" t="str">
        <f t="shared" si="24"/>
        <v>Y</v>
      </c>
      <c r="AG1541" s="5"/>
      <c r="AH1541" s="17">
        <v>1</v>
      </c>
      <c r="AI1541" s="1" t="s">
        <v>7427</v>
      </c>
      <c r="AJ1541" s="46" t="s">
        <v>268</v>
      </c>
      <c r="AK1541" s="98" t="s">
        <v>269</v>
      </c>
      <c r="AL1541" s="25" t="s">
        <v>200</v>
      </c>
      <c r="AM1541" s="100"/>
    </row>
    <row r="1542" spans="1:39" ht="57" customHeight="1">
      <c r="A1542" s="13" t="s">
        <v>1470</v>
      </c>
      <c r="B1542" s="13" t="s">
        <v>2097</v>
      </c>
      <c r="C1542" s="13" t="s">
        <v>7434</v>
      </c>
      <c r="D1542" s="27" t="s">
        <v>7435</v>
      </c>
      <c r="E1542" s="5"/>
      <c r="F1542" s="5" t="s">
        <v>7436</v>
      </c>
      <c r="G1542" s="1" t="s">
        <v>7437</v>
      </c>
      <c r="H1542" s="1" t="s">
        <v>7437</v>
      </c>
      <c r="I1542" s="33" t="s">
        <v>7438</v>
      </c>
      <c r="J1542" s="76" t="s">
        <v>7439</v>
      </c>
      <c r="K1542" s="5" t="s">
        <v>636</v>
      </c>
      <c r="L1542" s="19" t="s">
        <v>638</v>
      </c>
      <c r="M1542" s="28">
        <v>46231</v>
      </c>
      <c r="N1542" s="29">
        <v>46267</v>
      </c>
      <c r="O1542" s="13" t="s">
        <v>132</v>
      </c>
      <c r="P1542" s="22" t="s">
        <v>1046</v>
      </c>
      <c r="Q1542" s="22">
        <v>800</v>
      </c>
      <c r="R1542" s="23" t="s">
        <v>132</v>
      </c>
      <c r="S1542" s="6" t="s">
        <v>181</v>
      </c>
      <c r="T1542" s="5"/>
      <c r="U1542" s="5" t="s">
        <v>174</v>
      </c>
      <c r="V1542" s="75" t="s">
        <v>7259</v>
      </c>
      <c r="W1542" s="5" t="s">
        <v>181</v>
      </c>
      <c r="X1542" s="5"/>
      <c r="Y1542" s="5"/>
      <c r="Z1542" s="1">
        <v>89.06</v>
      </c>
      <c r="AA1542" s="7">
        <v>0.95</v>
      </c>
      <c r="AB1542" s="5"/>
      <c r="AC1542" s="5"/>
      <c r="AD1542" s="6"/>
      <c r="AE1542" s="5"/>
      <c r="AF1542" s="5" t="str">
        <f t="shared" si="24"/>
        <v>Y</v>
      </c>
      <c r="AG1542" s="5"/>
      <c r="AH1542" s="17">
        <v>1</v>
      </c>
      <c r="AI1542" s="1" t="s">
        <v>7434</v>
      </c>
      <c r="AJ1542" s="46" t="s">
        <v>268</v>
      </c>
      <c r="AK1542" s="98" t="s">
        <v>269</v>
      </c>
      <c r="AL1542" s="25" t="s">
        <v>200</v>
      </c>
      <c r="AM1542" s="100"/>
    </row>
    <row r="1543" spans="1:39" ht="57" customHeight="1">
      <c r="A1543" s="13" t="s">
        <v>1470</v>
      </c>
      <c r="B1543" s="13" t="s">
        <v>2097</v>
      </c>
      <c r="C1543" s="13" t="s">
        <v>7440</v>
      </c>
      <c r="D1543" s="27" t="s">
        <v>7441</v>
      </c>
      <c r="E1543" s="5"/>
      <c r="F1543" s="5" t="s">
        <v>7442</v>
      </c>
      <c r="G1543" s="1" t="s">
        <v>7443</v>
      </c>
      <c r="H1543" s="1" t="s">
        <v>7443</v>
      </c>
      <c r="I1543" s="33" t="s">
        <v>7444</v>
      </c>
      <c r="J1543" s="76" t="s">
        <v>7445</v>
      </c>
      <c r="K1543" s="5" t="s">
        <v>636</v>
      </c>
      <c r="L1543" s="19" t="s">
        <v>638</v>
      </c>
      <c r="M1543" s="28">
        <v>46231</v>
      </c>
      <c r="N1543" s="29">
        <v>46267</v>
      </c>
      <c r="O1543" s="13" t="s">
        <v>132</v>
      </c>
      <c r="P1543" s="22" t="s">
        <v>1046</v>
      </c>
      <c r="Q1543" s="22">
        <v>800</v>
      </c>
      <c r="R1543" s="23" t="s">
        <v>132</v>
      </c>
      <c r="S1543" s="6" t="s">
        <v>181</v>
      </c>
      <c r="T1543" s="5"/>
      <c r="U1543" s="5" t="s">
        <v>174</v>
      </c>
      <c r="V1543" s="75" t="s">
        <v>7259</v>
      </c>
      <c r="W1543" s="5" t="s">
        <v>181</v>
      </c>
      <c r="X1543" s="5"/>
      <c r="Y1543" s="5"/>
      <c r="Z1543" s="1">
        <v>89.06</v>
      </c>
      <c r="AA1543" s="7">
        <v>0.95</v>
      </c>
      <c r="AB1543" s="5"/>
      <c r="AC1543" s="5"/>
      <c r="AD1543" s="6"/>
      <c r="AE1543" s="5"/>
      <c r="AF1543" s="5" t="str">
        <f t="shared" si="24"/>
        <v>Y</v>
      </c>
      <c r="AG1543" s="5"/>
      <c r="AH1543" s="17">
        <v>1</v>
      </c>
      <c r="AI1543" s="1" t="s">
        <v>7440</v>
      </c>
      <c r="AJ1543" s="46" t="s">
        <v>268</v>
      </c>
      <c r="AK1543" s="98" t="s">
        <v>269</v>
      </c>
      <c r="AL1543" s="25" t="s">
        <v>200</v>
      </c>
      <c r="AM1543" s="100"/>
    </row>
    <row r="1544" spans="1:39" ht="57" customHeight="1">
      <c r="A1544" s="13" t="s">
        <v>1470</v>
      </c>
      <c r="B1544" s="13" t="s">
        <v>7446</v>
      </c>
      <c r="C1544" s="13" t="s">
        <v>7447</v>
      </c>
      <c r="D1544" s="27" t="s">
        <v>7448</v>
      </c>
      <c r="E1544" s="5"/>
      <c r="F1544" s="5" t="s">
        <v>7449</v>
      </c>
      <c r="G1544" s="1" t="s">
        <v>7450</v>
      </c>
      <c r="H1544" s="1" t="s">
        <v>7450</v>
      </c>
      <c r="I1544" s="33" t="s">
        <v>7451</v>
      </c>
      <c r="J1544" s="76" t="s">
        <v>7452</v>
      </c>
      <c r="K1544" s="5" t="s">
        <v>636</v>
      </c>
      <c r="L1544" s="19" t="s">
        <v>638</v>
      </c>
      <c r="M1544" s="28">
        <v>46231</v>
      </c>
      <c r="N1544" s="29">
        <v>46267</v>
      </c>
      <c r="O1544" s="13" t="s">
        <v>132</v>
      </c>
      <c r="P1544" s="22" t="s">
        <v>1046</v>
      </c>
      <c r="Q1544" s="22">
        <v>800</v>
      </c>
      <c r="R1544" s="23" t="s">
        <v>132</v>
      </c>
      <c r="S1544" s="6" t="s">
        <v>181</v>
      </c>
      <c r="T1544" s="5"/>
      <c r="U1544" s="5" t="s">
        <v>174</v>
      </c>
      <c r="V1544" s="75" t="s">
        <v>7259</v>
      </c>
      <c r="W1544" s="5" t="s">
        <v>181</v>
      </c>
      <c r="X1544" s="5"/>
      <c r="Y1544" s="5"/>
      <c r="Z1544" s="1">
        <v>0</v>
      </c>
      <c r="AA1544" s="7">
        <v>0.95</v>
      </c>
      <c r="AB1544" s="5"/>
      <c r="AC1544" s="5"/>
      <c r="AD1544" s="6"/>
      <c r="AE1544" s="5"/>
      <c r="AF1544" s="5" t="str">
        <f t="shared" si="24"/>
        <v>Y</v>
      </c>
      <c r="AG1544" s="5"/>
      <c r="AH1544" s="17">
        <v>1</v>
      </c>
      <c r="AI1544" s="1" t="s">
        <v>7447</v>
      </c>
      <c r="AJ1544" s="46" t="s">
        <v>268</v>
      </c>
      <c r="AK1544" s="98" t="s">
        <v>269</v>
      </c>
      <c r="AL1544" s="25" t="s">
        <v>200</v>
      </c>
      <c r="AM1544" s="100"/>
    </row>
    <row r="1545" spans="1:39" ht="57" customHeight="1">
      <c r="A1545" s="13" t="s">
        <v>1470</v>
      </c>
      <c r="B1545" s="13" t="s">
        <v>2097</v>
      </c>
      <c r="C1545" s="13" t="s">
        <v>6934</v>
      </c>
      <c r="D1545" s="27" t="s">
        <v>7453</v>
      </c>
      <c r="E1545" s="5"/>
      <c r="F1545" s="5" t="s">
        <v>6936</v>
      </c>
      <c r="G1545" s="1" t="s">
        <v>7454</v>
      </c>
      <c r="H1545" s="1" t="s">
        <v>7454</v>
      </c>
      <c r="I1545" s="33" t="s">
        <v>7455</v>
      </c>
      <c r="J1545" s="76" t="s">
        <v>7456</v>
      </c>
      <c r="K1545" s="5" t="s">
        <v>636</v>
      </c>
      <c r="L1545" s="19" t="s">
        <v>638</v>
      </c>
      <c r="M1545" s="28">
        <v>46231</v>
      </c>
      <c r="N1545" s="29">
        <v>46267</v>
      </c>
      <c r="O1545" s="13" t="s">
        <v>132</v>
      </c>
      <c r="P1545" s="22" t="s">
        <v>1046</v>
      </c>
      <c r="Q1545" s="22">
        <v>8000</v>
      </c>
      <c r="R1545" s="23" t="s">
        <v>181</v>
      </c>
      <c r="S1545" s="6" t="s">
        <v>181</v>
      </c>
      <c r="T1545" s="5"/>
      <c r="U1545" s="5" t="s">
        <v>174</v>
      </c>
      <c r="V1545" s="75" t="s">
        <v>7259</v>
      </c>
      <c r="W1545" s="5" t="s">
        <v>181</v>
      </c>
      <c r="X1545" s="5"/>
      <c r="Y1545" s="5"/>
      <c r="Z1545" s="1" t="s">
        <v>1039</v>
      </c>
      <c r="AA1545" s="7">
        <v>0.95</v>
      </c>
      <c r="AB1545" s="5"/>
      <c r="AC1545" s="5"/>
      <c r="AD1545" s="6"/>
      <c r="AE1545" s="5"/>
      <c r="AF1545" s="5" t="str">
        <f t="shared" si="24"/>
        <v>Y</v>
      </c>
      <c r="AG1545" s="5"/>
      <c r="AH1545" s="17">
        <v>1</v>
      </c>
      <c r="AI1545" s="1" t="s">
        <v>6934</v>
      </c>
      <c r="AJ1545" s="46" t="s">
        <v>268</v>
      </c>
      <c r="AK1545" s="98" t="s">
        <v>269</v>
      </c>
      <c r="AL1545" s="25" t="s">
        <v>200</v>
      </c>
      <c r="AM1545" s="100"/>
    </row>
    <row r="1546" spans="1:39" ht="57" customHeight="1">
      <c r="A1546" s="13" t="s">
        <v>1470</v>
      </c>
      <c r="B1546" s="13" t="s">
        <v>2097</v>
      </c>
      <c r="C1546" s="13" t="s">
        <v>7457</v>
      </c>
      <c r="D1546" s="27" t="s">
        <v>7458</v>
      </c>
      <c r="E1546" s="5"/>
      <c r="F1546" s="5" t="s">
        <v>7459</v>
      </c>
      <c r="G1546" s="1" t="s">
        <v>7460</v>
      </c>
      <c r="H1546" s="1" t="s">
        <v>7460</v>
      </c>
      <c r="I1546" s="33" t="s">
        <v>7461</v>
      </c>
      <c r="J1546" s="76" t="s">
        <v>7462</v>
      </c>
      <c r="K1546" s="5" t="s">
        <v>636</v>
      </c>
      <c r="L1546" s="19" t="s">
        <v>638</v>
      </c>
      <c r="M1546" s="28">
        <v>46231</v>
      </c>
      <c r="N1546" s="29">
        <v>46267</v>
      </c>
      <c r="O1546" s="13" t="s">
        <v>132</v>
      </c>
      <c r="P1546" s="22" t="s">
        <v>1046</v>
      </c>
      <c r="Q1546" s="22">
        <v>800</v>
      </c>
      <c r="R1546" s="23" t="s">
        <v>132</v>
      </c>
      <c r="S1546" s="6" t="s">
        <v>181</v>
      </c>
      <c r="T1546" s="5"/>
      <c r="U1546" s="5" t="s">
        <v>174</v>
      </c>
      <c r="V1546" s="75" t="s">
        <v>7259</v>
      </c>
      <c r="W1546" s="5" t="s">
        <v>181</v>
      </c>
      <c r="X1546" s="5"/>
      <c r="Y1546" s="5"/>
      <c r="Z1546" s="1">
        <v>89.06</v>
      </c>
      <c r="AA1546" s="7">
        <v>0.95</v>
      </c>
      <c r="AB1546" s="5"/>
      <c r="AC1546" s="5"/>
      <c r="AD1546" s="6"/>
      <c r="AE1546" s="5"/>
      <c r="AF1546" s="5" t="str">
        <f t="shared" si="24"/>
        <v>Y</v>
      </c>
      <c r="AG1546" s="5"/>
      <c r="AH1546" s="17">
        <v>1</v>
      </c>
      <c r="AI1546" s="1" t="s">
        <v>7457</v>
      </c>
      <c r="AJ1546" s="46" t="s">
        <v>268</v>
      </c>
      <c r="AK1546" s="98" t="s">
        <v>269</v>
      </c>
      <c r="AL1546" s="25" t="s">
        <v>200</v>
      </c>
      <c r="AM1546" s="100"/>
    </row>
    <row r="1547" spans="1:39" ht="57" customHeight="1">
      <c r="A1547" s="13" t="s">
        <v>1470</v>
      </c>
      <c r="B1547" s="13" t="s">
        <v>2097</v>
      </c>
      <c r="C1547" s="13" t="s">
        <v>7463</v>
      </c>
      <c r="D1547" s="27" t="s">
        <v>7464</v>
      </c>
      <c r="E1547" s="5"/>
      <c r="F1547" s="5" t="s">
        <v>7465</v>
      </c>
      <c r="G1547" s="1" t="s">
        <v>7466</v>
      </c>
      <c r="H1547" s="1" t="s">
        <v>7466</v>
      </c>
      <c r="I1547" s="33" t="s">
        <v>7467</v>
      </c>
      <c r="J1547" s="76" t="s">
        <v>7468</v>
      </c>
      <c r="K1547" s="5" t="s">
        <v>636</v>
      </c>
      <c r="L1547" s="19" t="s">
        <v>638</v>
      </c>
      <c r="M1547" s="28">
        <v>46231</v>
      </c>
      <c r="N1547" s="29">
        <v>46267</v>
      </c>
      <c r="O1547" s="13" t="s">
        <v>132</v>
      </c>
      <c r="P1547" s="22" t="s">
        <v>1046</v>
      </c>
      <c r="Q1547" s="22">
        <v>800</v>
      </c>
      <c r="R1547" s="23" t="s">
        <v>132</v>
      </c>
      <c r="S1547" s="6" t="s">
        <v>181</v>
      </c>
      <c r="T1547" s="5"/>
      <c r="U1547" s="5" t="s">
        <v>174</v>
      </c>
      <c r="V1547" s="75" t="s">
        <v>7259</v>
      </c>
      <c r="W1547" s="5" t="s">
        <v>181</v>
      </c>
      <c r="X1547" s="5"/>
      <c r="Y1547" s="5"/>
      <c r="Z1547" s="1">
        <v>89.06</v>
      </c>
      <c r="AA1547" s="7">
        <v>0.95</v>
      </c>
      <c r="AB1547" s="5"/>
      <c r="AC1547" s="5"/>
      <c r="AD1547" s="6"/>
      <c r="AE1547" s="5"/>
      <c r="AF1547" s="5" t="str">
        <f t="shared" si="24"/>
        <v>Y</v>
      </c>
      <c r="AG1547" s="5"/>
      <c r="AH1547" s="17">
        <v>1</v>
      </c>
      <c r="AI1547" s="1" t="s">
        <v>7463</v>
      </c>
      <c r="AJ1547" s="46" t="s">
        <v>268</v>
      </c>
      <c r="AK1547" s="98" t="s">
        <v>269</v>
      </c>
      <c r="AL1547" s="25" t="s">
        <v>200</v>
      </c>
      <c r="AM1547" s="100"/>
    </row>
    <row r="1548" spans="1:39" ht="57" customHeight="1">
      <c r="A1548" s="13" t="s">
        <v>1470</v>
      </c>
      <c r="B1548" s="13" t="s">
        <v>2097</v>
      </c>
      <c r="C1548" s="13" t="s">
        <v>7348</v>
      </c>
      <c r="D1548" s="27" t="s">
        <v>7469</v>
      </c>
      <c r="E1548" s="5"/>
      <c r="F1548" s="5" t="s">
        <v>7470</v>
      </c>
      <c r="G1548" s="1" t="s">
        <v>7471</v>
      </c>
      <c r="H1548" s="1" t="s">
        <v>7471</v>
      </c>
      <c r="I1548" s="33" t="s">
        <v>7472</v>
      </c>
      <c r="J1548" s="76" t="s">
        <v>7473</v>
      </c>
      <c r="K1548" s="5" t="s">
        <v>636</v>
      </c>
      <c r="L1548" s="19" t="s">
        <v>638</v>
      </c>
      <c r="M1548" s="28">
        <v>46231</v>
      </c>
      <c r="N1548" s="29">
        <v>46267</v>
      </c>
      <c r="O1548" s="13" t="s">
        <v>132</v>
      </c>
      <c r="P1548" s="22" t="s">
        <v>1046</v>
      </c>
      <c r="Q1548" s="22">
        <v>800</v>
      </c>
      <c r="R1548" s="23" t="s">
        <v>132</v>
      </c>
      <c r="S1548" s="6" t="s">
        <v>181</v>
      </c>
      <c r="T1548" s="5"/>
      <c r="U1548" s="5" t="s">
        <v>174</v>
      </c>
      <c r="V1548" s="75" t="s">
        <v>7474</v>
      </c>
      <c r="W1548" s="5" t="s">
        <v>181</v>
      </c>
      <c r="X1548" s="5"/>
      <c r="Y1548" s="5"/>
      <c r="Z1548" s="1">
        <v>89.06</v>
      </c>
      <c r="AA1548" s="7">
        <v>0.95</v>
      </c>
      <c r="AB1548" s="5"/>
      <c r="AC1548" s="5"/>
      <c r="AD1548" s="6"/>
      <c r="AE1548" s="5"/>
      <c r="AF1548" s="5" t="str">
        <f t="shared" si="24"/>
        <v>Y</v>
      </c>
      <c r="AG1548" s="5"/>
      <c r="AH1548" s="17">
        <v>1</v>
      </c>
      <c r="AI1548" s="1" t="s">
        <v>7348</v>
      </c>
      <c r="AJ1548" s="46" t="s">
        <v>268</v>
      </c>
      <c r="AK1548" s="98" t="s">
        <v>269</v>
      </c>
      <c r="AL1548" s="25" t="s">
        <v>200</v>
      </c>
      <c r="AM1548" s="100"/>
    </row>
    <row r="1549" spans="1:39" ht="57" customHeight="1">
      <c r="A1549" s="13" t="s">
        <v>1470</v>
      </c>
      <c r="B1549" s="13" t="s">
        <v>2097</v>
      </c>
      <c r="C1549" s="13" t="s">
        <v>7475</v>
      </c>
      <c r="D1549" s="27" t="s">
        <v>7476</v>
      </c>
      <c r="E1549" s="5"/>
      <c r="F1549" s="5" t="s">
        <v>7477</v>
      </c>
      <c r="G1549" s="1" t="s">
        <v>7478</v>
      </c>
      <c r="H1549" s="1" t="s">
        <v>7478</v>
      </c>
      <c r="I1549" s="33" t="s">
        <v>7479</v>
      </c>
      <c r="J1549" s="76" t="s">
        <v>7480</v>
      </c>
      <c r="K1549" s="5" t="s">
        <v>636</v>
      </c>
      <c r="L1549" s="19" t="s">
        <v>638</v>
      </c>
      <c r="M1549" s="28">
        <v>46231</v>
      </c>
      <c r="N1549" s="29">
        <v>46267</v>
      </c>
      <c r="O1549" s="13" t="s">
        <v>132</v>
      </c>
      <c r="P1549" s="22" t="s">
        <v>1046</v>
      </c>
      <c r="Q1549" s="22">
        <v>800</v>
      </c>
      <c r="R1549" s="23" t="s">
        <v>132</v>
      </c>
      <c r="S1549" s="6" t="s">
        <v>181</v>
      </c>
      <c r="T1549" s="5"/>
      <c r="U1549" s="5" t="s">
        <v>174</v>
      </c>
      <c r="V1549" s="75" t="s">
        <v>7481</v>
      </c>
      <c r="W1549" s="5" t="s">
        <v>181</v>
      </c>
      <c r="X1549" s="5"/>
      <c r="Y1549" s="5"/>
      <c r="Z1549" s="1">
        <v>89.06</v>
      </c>
      <c r="AA1549" s="7">
        <v>0.95</v>
      </c>
      <c r="AB1549" s="5"/>
      <c r="AC1549" s="5"/>
      <c r="AD1549" s="6"/>
      <c r="AE1549" s="5"/>
      <c r="AF1549" s="5" t="str">
        <f t="shared" si="24"/>
        <v>Y</v>
      </c>
      <c r="AG1549" s="5"/>
      <c r="AH1549" s="17">
        <v>1</v>
      </c>
      <c r="AI1549" s="1" t="s">
        <v>7475</v>
      </c>
      <c r="AJ1549" s="46" t="s">
        <v>268</v>
      </c>
      <c r="AK1549" s="98" t="s">
        <v>269</v>
      </c>
      <c r="AL1549" s="25" t="s">
        <v>200</v>
      </c>
      <c r="AM1549" s="100"/>
    </row>
    <row r="1550" spans="1:39" ht="57" customHeight="1">
      <c r="A1550" s="13" t="s">
        <v>1470</v>
      </c>
      <c r="B1550" s="13" t="s">
        <v>2097</v>
      </c>
      <c r="C1550" s="13" t="s">
        <v>7482</v>
      </c>
      <c r="D1550" s="27" t="s">
        <v>7483</v>
      </c>
      <c r="E1550" s="5"/>
      <c r="F1550" s="5" t="s">
        <v>7484</v>
      </c>
      <c r="G1550" s="1" t="s">
        <v>7485</v>
      </c>
      <c r="H1550" s="1" t="s">
        <v>7485</v>
      </c>
      <c r="I1550" s="33" t="s">
        <v>7486</v>
      </c>
      <c r="J1550" s="76" t="s">
        <v>7487</v>
      </c>
      <c r="K1550" s="5" t="s">
        <v>636</v>
      </c>
      <c r="L1550" s="19" t="s">
        <v>638</v>
      </c>
      <c r="M1550" s="28">
        <v>46231</v>
      </c>
      <c r="N1550" s="29">
        <v>46267</v>
      </c>
      <c r="O1550" s="13" t="s">
        <v>132</v>
      </c>
      <c r="P1550" s="22" t="s">
        <v>1046</v>
      </c>
      <c r="Q1550" s="22">
        <v>800</v>
      </c>
      <c r="R1550" s="23" t="s">
        <v>132</v>
      </c>
      <c r="S1550" s="6" t="s">
        <v>181</v>
      </c>
      <c r="T1550" s="5"/>
      <c r="U1550" s="5" t="s">
        <v>174</v>
      </c>
      <c r="V1550" s="75" t="s">
        <v>7259</v>
      </c>
      <c r="W1550" s="5" t="s">
        <v>181</v>
      </c>
      <c r="X1550" s="5"/>
      <c r="Y1550" s="5"/>
      <c r="Z1550" s="1">
        <v>10.1</v>
      </c>
      <c r="AA1550" s="7">
        <v>0.95</v>
      </c>
      <c r="AB1550" s="5"/>
      <c r="AC1550" s="5"/>
      <c r="AD1550" s="6"/>
      <c r="AE1550" s="5"/>
      <c r="AF1550" s="5" t="str">
        <f t="shared" si="24"/>
        <v>Y</v>
      </c>
      <c r="AG1550" s="5"/>
      <c r="AH1550" s="17">
        <v>1</v>
      </c>
      <c r="AI1550" s="1" t="s">
        <v>7482</v>
      </c>
      <c r="AJ1550" s="46" t="s">
        <v>268</v>
      </c>
      <c r="AK1550" s="98" t="s">
        <v>269</v>
      </c>
      <c r="AL1550" s="25" t="s">
        <v>200</v>
      </c>
      <c r="AM1550" s="100"/>
    </row>
    <row r="1551" spans="1:39" ht="57" customHeight="1">
      <c r="A1551" s="13" t="s">
        <v>1470</v>
      </c>
      <c r="B1551" s="13" t="s">
        <v>2097</v>
      </c>
      <c r="C1551" s="13" t="s">
        <v>7488</v>
      </c>
      <c r="D1551" s="27" t="s">
        <v>7489</v>
      </c>
      <c r="E1551" s="5"/>
      <c r="F1551" s="5" t="s">
        <v>7490</v>
      </c>
      <c r="G1551" s="1" t="s">
        <v>7491</v>
      </c>
      <c r="H1551" s="1" t="s">
        <v>7491</v>
      </c>
      <c r="I1551" s="33" t="s">
        <v>7492</v>
      </c>
      <c r="J1551" s="76" t="s">
        <v>7493</v>
      </c>
      <c r="K1551" s="5" t="s">
        <v>636</v>
      </c>
      <c r="L1551" s="19" t="s">
        <v>638</v>
      </c>
      <c r="M1551" s="28">
        <v>46231</v>
      </c>
      <c r="N1551" s="29">
        <v>46267</v>
      </c>
      <c r="O1551" s="13" t="s">
        <v>132</v>
      </c>
      <c r="P1551" s="22" t="s">
        <v>1046</v>
      </c>
      <c r="Q1551" s="22">
        <v>800</v>
      </c>
      <c r="R1551" s="23" t="s">
        <v>132</v>
      </c>
      <c r="S1551" s="6" t="s">
        <v>181</v>
      </c>
      <c r="T1551" s="5"/>
      <c r="U1551" s="5" t="s">
        <v>174</v>
      </c>
      <c r="V1551" s="75" t="s">
        <v>7259</v>
      </c>
      <c r="W1551" s="5" t="s">
        <v>181</v>
      </c>
      <c r="X1551" s="5"/>
      <c r="Y1551" s="5"/>
      <c r="Z1551" s="1">
        <v>89.06</v>
      </c>
      <c r="AA1551" s="7">
        <v>0.95</v>
      </c>
      <c r="AB1551" s="5"/>
      <c r="AC1551" s="5"/>
      <c r="AD1551" s="6"/>
      <c r="AE1551" s="5"/>
      <c r="AF1551" s="5" t="str">
        <f t="shared" si="24"/>
        <v>Y</v>
      </c>
      <c r="AG1551" s="5"/>
      <c r="AH1551" s="17">
        <v>1</v>
      </c>
      <c r="AI1551" s="1" t="s">
        <v>7488</v>
      </c>
      <c r="AJ1551" s="46" t="s">
        <v>268</v>
      </c>
      <c r="AK1551" s="98" t="s">
        <v>269</v>
      </c>
      <c r="AL1551" s="25" t="s">
        <v>200</v>
      </c>
      <c r="AM1551" s="100"/>
    </row>
    <row r="1552" spans="1:39" ht="57" customHeight="1">
      <c r="A1552" s="13" t="s">
        <v>1470</v>
      </c>
      <c r="B1552" s="13" t="s">
        <v>2097</v>
      </c>
      <c r="C1552" s="13" t="s">
        <v>7494</v>
      </c>
      <c r="D1552" s="27" t="s">
        <v>7495</v>
      </c>
      <c r="E1552" s="5"/>
      <c r="F1552" s="5" t="s">
        <v>7496</v>
      </c>
      <c r="G1552" s="1" t="s">
        <v>7485</v>
      </c>
      <c r="H1552" s="1" t="s">
        <v>7485</v>
      </c>
      <c r="I1552" s="33" t="s">
        <v>7486</v>
      </c>
      <c r="J1552" s="76" t="s">
        <v>7487</v>
      </c>
      <c r="K1552" s="5" t="s">
        <v>636</v>
      </c>
      <c r="L1552" s="19" t="s">
        <v>638</v>
      </c>
      <c r="M1552" s="28">
        <v>46231</v>
      </c>
      <c r="N1552" s="29">
        <v>46267</v>
      </c>
      <c r="O1552" s="13" t="s">
        <v>132</v>
      </c>
      <c r="P1552" s="22" t="s">
        <v>1046</v>
      </c>
      <c r="Q1552" s="22">
        <v>800</v>
      </c>
      <c r="R1552" s="23" t="s">
        <v>132</v>
      </c>
      <c r="S1552" s="6" t="s">
        <v>181</v>
      </c>
      <c r="T1552" s="5"/>
      <c r="U1552" s="5" t="s">
        <v>174</v>
      </c>
      <c r="V1552" s="75" t="s">
        <v>7259</v>
      </c>
      <c r="W1552" s="5" t="s">
        <v>181</v>
      </c>
      <c r="X1552" s="5"/>
      <c r="Y1552" s="5"/>
      <c r="Z1552" s="1">
        <v>89.06</v>
      </c>
      <c r="AA1552" s="7">
        <v>0.95</v>
      </c>
      <c r="AB1552" s="5"/>
      <c r="AC1552" s="5"/>
      <c r="AD1552" s="6"/>
      <c r="AE1552" s="5"/>
      <c r="AF1552" s="5" t="str">
        <f t="shared" si="24"/>
        <v>Y</v>
      </c>
      <c r="AG1552" s="5"/>
      <c r="AH1552" s="17">
        <v>1</v>
      </c>
      <c r="AI1552" s="1" t="s">
        <v>7494</v>
      </c>
      <c r="AJ1552" s="46" t="s">
        <v>268</v>
      </c>
      <c r="AK1552" s="98" t="s">
        <v>269</v>
      </c>
      <c r="AL1552" s="25" t="s">
        <v>200</v>
      </c>
      <c r="AM1552" s="100"/>
    </row>
    <row r="1553" spans="1:39" ht="57" customHeight="1">
      <c r="A1553" s="13" t="s">
        <v>1470</v>
      </c>
      <c r="B1553" s="13" t="s">
        <v>2097</v>
      </c>
      <c r="C1553" s="13" t="s">
        <v>7497</v>
      </c>
      <c r="D1553" s="27" t="s">
        <v>7498</v>
      </c>
      <c r="E1553" s="5"/>
      <c r="F1553" s="5" t="s">
        <v>7499</v>
      </c>
      <c r="G1553" s="1" t="s">
        <v>7500</v>
      </c>
      <c r="H1553" s="1" t="s">
        <v>7500</v>
      </c>
      <c r="I1553" s="33" t="s">
        <v>7501</v>
      </c>
      <c r="J1553" s="76" t="s">
        <v>7502</v>
      </c>
      <c r="K1553" s="5" t="s">
        <v>636</v>
      </c>
      <c r="L1553" s="19" t="s">
        <v>638</v>
      </c>
      <c r="M1553" s="28">
        <v>46231</v>
      </c>
      <c r="N1553" s="29">
        <v>46267</v>
      </c>
      <c r="O1553" s="13" t="s">
        <v>132</v>
      </c>
      <c r="P1553" s="22" t="s">
        <v>1046</v>
      </c>
      <c r="Q1553" s="22">
        <v>800</v>
      </c>
      <c r="R1553" s="23" t="s">
        <v>132</v>
      </c>
      <c r="S1553" s="6" t="s">
        <v>181</v>
      </c>
      <c r="T1553" s="5"/>
      <c r="U1553" s="5" t="s">
        <v>174</v>
      </c>
      <c r="V1553" s="75" t="s">
        <v>7259</v>
      </c>
      <c r="W1553" s="5" t="s">
        <v>181</v>
      </c>
      <c r="X1553" s="5"/>
      <c r="Y1553" s="5"/>
      <c r="Z1553" s="1">
        <v>89.06</v>
      </c>
      <c r="AA1553" s="7">
        <v>0.95</v>
      </c>
      <c r="AB1553" s="5"/>
      <c r="AC1553" s="5"/>
      <c r="AD1553" s="6"/>
      <c r="AE1553" s="5"/>
      <c r="AF1553" s="5" t="str">
        <f t="shared" si="24"/>
        <v>Y</v>
      </c>
      <c r="AG1553" s="5"/>
      <c r="AH1553" s="17">
        <v>1</v>
      </c>
      <c r="AI1553" s="1" t="s">
        <v>7497</v>
      </c>
      <c r="AJ1553" s="46" t="s">
        <v>268</v>
      </c>
      <c r="AK1553" s="98" t="s">
        <v>269</v>
      </c>
      <c r="AL1553" s="25" t="s">
        <v>200</v>
      </c>
      <c r="AM1553" s="100"/>
    </row>
    <row r="1554" spans="1:39" ht="57" customHeight="1">
      <c r="A1554" s="13" t="s">
        <v>1470</v>
      </c>
      <c r="B1554" s="13" t="s">
        <v>7446</v>
      </c>
      <c r="C1554" s="13" t="s">
        <v>7503</v>
      </c>
      <c r="D1554" s="27" t="s">
        <v>7504</v>
      </c>
      <c r="E1554" s="5"/>
      <c r="F1554" s="5" t="s">
        <v>7505</v>
      </c>
      <c r="G1554" s="1" t="s">
        <v>7506</v>
      </c>
      <c r="H1554" s="1" t="s">
        <v>7506</v>
      </c>
      <c r="I1554" s="33" t="s">
        <v>7507</v>
      </c>
      <c r="J1554" s="76" t="s">
        <v>7508</v>
      </c>
      <c r="K1554" s="5" t="s">
        <v>636</v>
      </c>
      <c r="L1554" s="19" t="s">
        <v>638</v>
      </c>
      <c r="M1554" s="28">
        <v>46231</v>
      </c>
      <c r="N1554" s="29">
        <v>46267</v>
      </c>
      <c r="O1554" s="13" t="s">
        <v>132</v>
      </c>
      <c r="P1554" s="22" t="s">
        <v>1046</v>
      </c>
      <c r="Q1554" s="22">
        <v>800</v>
      </c>
      <c r="R1554" s="23" t="s">
        <v>132</v>
      </c>
      <c r="S1554" s="6" t="s">
        <v>181</v>
      </c>
      <c r="T1554" s="5"/>
      <c r="U1554" s="5" t="s">
        <v>174</v>
      </c>
      <c r="V1554" s="75" t="s">
        <v>7259</v>
      </c>
      <c r="W1554" s="5" t="s">
        <v>181</v>
      </c>
      <c r="X1554" s="5"/>
      <c r="Y1554" s="5"/>
      <c r="Z1554" s="1">
        <v>0</v>
      </c>
      <c r="AA1554" s="7">
        <v>0.95</v>
      </c>
      <c r="AB1554" s="5"/>
      <c r="AC1554" s="5"/>
      <c r="AD1554" s="6"/>
      <c r="AE1554" s="5"/>
      <c r="AF1554" s="5" t="str">
        <f t="shared" si="24"/>
        <v>Y</v>
      </c>
      <c r="AG1554" s="5"/>
      <c r="AH1554" s="17">
        <v>1</v>
      </c>
      <c r="AI1554" s="1" t="s">
        <v>7503</v>
      </c>
      <c r="AJ1554" s="46" t="s">
        <v>268</v>
      </c>
      <c r="AK1554" s="98" t="s">
        <v>269</v>
      </c>
      <c r="AL1554" s="25" t="s">
        <v>200</v>
      </c>
      <c r="AM1554" s="100"/>
    </row>
    <row r="1555" spans="1:39" ht="57" customHeight="1">
      <c r="A1555" s="13" t="s">
        <v>1470</v>
      </c>
      <c r="B1555" s="13" t="s">
        <v>2097</v>
      </c>
      <c r="C1555" s="13" t="s">
        <v>7509</v>
      </c>
      <c r="D1555" s="27" t="s">
        <v>7510</v>
      </c>
      <c r="E1555" s="5"/>
      <c r="F1555" s="5" t="s">
        <v>7511</v>
      </c>
      <c r="G1555" s="1" t="s">
        <v>7512</v>
      </c>
      <c r="H1555" s="1" t="s">
        <v>7512</v>
      </c>
      <c r="I1555" s="33" t="s">
        <v>7513</v>
      </c>
      <c r="J1555" s="76" t="s">
        <v>7514</v>
      </c>
      <c r="K1555" s="5" t="s">
        <v>636</v>
      </c>
      <c r="L1555" s="19" t="s">
        <v>638</v>
      </c>
      <c r="M1555" s="28">
        <v>46231</v>
      </c>
      <c r="N1555" s="29">
        <v>46267</v>
      </c>
      <c r="O1555" s="13" t="s">
        <v>132</v>
      </c>
      <c r="P1555" s="22" t="s">
        <v>1046</v>
      </c>
      <c r="Q1555" s="22">
        <v>800</v>
      </c>
      <c r="R1555" s="23" t="s">
        <v>181</v>
      </c>
      <c r="S1555" s="6" t="s">
        <v>181</v>
      </c>
      <c r="T1555" s="5"/>
      <c r="U1555" s="5" t="s">
        <v>174</v>
      </c>
      <c r="V1555" s="75" t="s">
        <v>7259</v>
      </c>
      <c r="W1555" s="5" t="s">
        <v>181</v>
      </c>
      <c r="X1555" s="5"/>
      <c r="Y1555" s="5"/>
      <c r="Z1555" s="1" t="s">
        <v>1039</v>
      </c>
      <c r="AA1555" s="7">
        <v>0.95</v>
      </c>
      <c r="AB1555" s="5"/>
      <c r="AC1555" s="5"/>
      <c r="AD1555" s="6"/>
      <c r="AE1555" s="5"/>
      <c r="AF1555" s="5" t="str">
        <f t="shared" si="24"/>
        <v>Y</v>
      </c>
      <c r="AG1555" s="5"/>
      <c r="AH1555" s="17">
        <v>1</v>
      </c>
      <c r="AI1555" s="1" t="s">
        <v>7515</v>
      </c>
      <c r="AJ1555" s="46" t="s">
        <v>268</v>
      </c>
      <c r="AK1555" s="98" t="s">
        <v>269</v>
      </c>
      <c r="AL1555" s="25" t="s">
        <v>200</v>
      </c>
      <c r="AM1555" s="100"/>
    </row>
    <row r="1556" spans="1:39" ht="57" customHeight="1">
      <c r="A1556" s="13" t="s">
        <v>1470</v>
      </c>
      <c r="B1556" s="13" t="s">
        <v>2097</v>
      </c>
      <c r="C1556" s="13" t="s">
        <v>7516</v>
      </c>
      <c r="D1556" s="27" t="s">
        <v>7517</v>
      </c>
      <c r="E1556" s="5"/>
      <c r="F1556" s="5" t="s">
        <v>7518</v>
      </c>
      <c r="G1556" s="1" t="s">
        <v>7519</v>
      </c>
      <c r="H1556" s="1" t="s">
        <v>7519</v>
      </c>
      <c r="I1556" s="33" t="s">
        <v>7520</v>
      </c>
      <c r="J1556" s="76" t="s">
        <v>7521</v>
      </c>
      <c r="K1556" s="5" t="s">
        <v>636</v>
      </c>
      <c r="L1556" s="19" t="s">
        <v>638</v>
      </c>
      <c r="M1556" s="28">
        <v>46231</v>
      </c>
      <c r="N1556" s="29">
        <v>46267</v>
      </c>
      <c r="O1556" s="13" t="s">
        <v>132</v>
      </c>
      <c r="P1556" s="22" t="s">
        <v>1046</v>
      </c>
      <c r="Q1556" s="22">
        <v>800</v>
      </c>
      <c r="R1556" s="23" t="s">
        <v>132</v>
      </c>
      <c r="S1556" s="6" t="s">
        <v>181</v>
      </c>
      <c r="T1556" s="5"/>
      <c r="U1556" s="5" t="s">
        <v>174</v>
      </c>
      <c r="V1556" s="75" t="s">
        <v>7263</v>
      </c>
      <c r="W1556" s="5" t="s">
        <v>181</v>
      </c>
      <c r="X1556" s="5"/>
      <c r="Y1556" s="5"/>
      <c r="Z1556" s="1">
        <v>89.06</v>
      </c>
      <c r="AA1556" s="7">
        <v>0.95</v>
      </c>
      <c r="AB1556" s="5"/>
      <c r="AC1556" s="5"/>
      <c r="AD1556" s="6"/>
      <c r="AE1556" s="5"/>
      <c r="AF1556" s="5" t="str">
        <f t="shared" si="24"/>
        <v>Y</v>
      </c>
      <c r="AG1556" s="5"/>
      <c r="AH1556" s="17">
        <v>1</v>
      </c>
      <c r="AI1556" s="1" t="s">
        <v>7516</v>
      </c>
      <c r="AJ1556" s="46" t="s">
        <v>268</v>
      </c>
      <c r="AK1556" s="98" t="s">
        <v>269</v>
      </c>
      <c r="AL1556" s="25" t="s">
        <v>200</v>
      </c>
      <c r="AM1556" s="100"/>
    </row>
    <row r="1557" spans="1:39" ht="57" customHeight="1">
      <c r="A1557" s="13" t="s">
        <v>1470</v>
      </c>
      <c r="B1557" s="13" t="s">
        <v>2097</v>
      </c>
      <c r="C1557" s="13" t="s">
        <v>7320</v>
      </c>
      <c r="D1557" s="27" t="s">
        <v>7522</v>
      </c>
      <c r="E1557" s="5"/>
      <c r="F1557" s="5" t="s">
        <v>7523</v>
      </c>
      <c r="G1557" s="1" t="s">
        <v>7524</v>
      </c>
      <c r="H1557" s="1" t="s">
        <v>7524</v>
      </c>
      <c r="I1557" s="33" t="s">
        <v>7525</v>
      </c>
      <c r="J1557" s="76" t="s">
        <v>7526</v>
      </c>
      <c r="K1557" s="5" t="s">
        <v>636</v>
      </c>
      <c r="L1557" s="19" t="s">
        <v>638</v>
      </c>
      <c r="M1557" s="28">
        <v>46231</v>
      </c>
      <c r="N1557" s="29">
        <v>46267</v>
      </c>
      <c r="O1557" s="13" t="s">
        <v>132</v>
      </c>
      <c r="P1557" s="22" t="s">
        <v>1046</v>
      </c>
      <c r="Q1557" s="22">
        <v>800</v>
      </c>
      <c r="R1557" s="23" t="s">
        <v>132</v>
      </c>
      <c r="S1557" s="6" t="s">
        <v>181</v>
      </c>
      <c r="T1557" s="5"/>
      <c r="U1557" s="5" t="s">
        <v>174</v>
      </c>
      <c r="V1557" s="75" t="s">
        <v>7259</v>
      </c>
      <c r="W1557" s="5" t="s">
        <v>181</v>
      </c>
      <c r="X1557" s="5"/>
      <c r="Y1557" s="5"/>
      <c r="Z1557" s="1">
        <v>89.06</v>
      </c>
      <c r="AA1557" s="7">
        <v>0.95</v>
      </c>
      <c r="AB1557" s="5"/>
      <c r="AC1557" s="5"/>
      <c r="AD1557" s="6"/>
      <c r="AE1557" s="5"/>
      <c r="AF1557" s="5" t="str">
        <f t="shared" si="24"/>
        <v>Y</v>
      </c>
      <c r="AG1557" s="5"/>
      <c r="AH1557" s="17">
        <v>1</v>
      </c>
      <c r="AI1557" s="1" t="s">
        <v>7320</v>
      </c>
      <c r="AJ1557" s="46" t="s">
        <v>268</v>
      </c>
      <c r="AK1557" s="98" t="s">
        <v>269</v>
      </c>
      <c r="AL1557" s="25" t="s">
        <v>200</v>
      </c>
      <c r="AM1557" s="100"/>
    </row>
    <row r="1558" spans="1:39" ht="57" customHeight="1">
      <c r="A1558" s="13" t="s">
        <v>1470</v>
      </c>
      <c r="B1558" s="13" t="s">
        <v>2097</v>
      </c>
      <c r="C1558" s="13" t="s">
        <v>7527</v>
      </c>
      <c r="D1558" s="27" t="s">
        <v>7528</v>
      </c>
      <c r="E1558" s="5"/>
      <c r="F1558" s="5" t="s">
        <v>7529</v>
      </c>
      <c r="G1558" s="1" t="s">
        <v>7330</v>
      </c>
      <c r="H1558" s="1" t="s">
        <v>7330</v>
      </c>
      <c r="I1558" s="33" t="s">
        <v>7331</v>
      </c>
      <c r="J1558" s="76" t="s">
        <v>7332</v>
      </c>
      <c r="K1558" s="5" t="s">
        <v>636</v>
      </c>
      <c r="L1558" s="19" t="s">
        <v>638</v>
      </c>
      <c r="M1558" s="28">
        <v>46231</v>
      </c>
      <c r="N1558" s="29">
        <v>46267</v>
      </c>
      <c r="O1558" s="13" t="s">
        <v>132</v>
      </c>
      <c r="P1558" s="22" t="s">
        <v>1046</v>
      </c>
      <c r="Q1558" s="22">
        <v>800</v>
      </c>
      <c r="R1558" s="23" t="s">
        <v>132</v>
      </c>
      <c r="S1558" s="6" t="s">
        <v>181</v>
      </c>
      <c r="T1558" s="5"/>
      <c r="U1558" s="5" t="s">
        <v>174</v>
      </c>
      <c r="V1558" s="75" t="s">
        <v>7259</v>
      </c>
      <c r="W1558" s="5" t="s">
        <v>181</v>
      </c>
      <c r="X1558" s="5"/>
      <c r="Y1558" s="5"/>
      <c r="Z1558" s="1">
        <v>10.1</v>
      </c>
      <c r="AA1558" s="7">
        <v>0.95</v>
      </c>
      <c r="AB1558" s="5"/>
      <c r="AC1558" s="5"/>
      <c r="AD1558" s="6"/>
      <c r="AE1558" s="5"/>
      <c r="AF1558" s="5" t="str">
        <f t="shared" si="24"/>
        <v>Y</v>
      </c>
      <c r="AG1558" s="5"/>
      <c r="AH1558" s="17">
        <v>1</v>
      </c>
      <c r="AI1558" s="1" t="s">
        <v>7527</v>
      </c>
      <c r="AJ1558" s="46" t="s">
        <v>268</v>
      </c>
      <c r="AK1558" s="98" t="s">
        <v>269</v>
      </c>
      <c r="AL1558" s="25" t="s">
        <v>200</v>
      </c>
      <c r="AM1558" s="100"/>
    </row>
    <row r="1559" spans="1:39" ht="57" customHeight="1">
      <c r="A1559" s="13" t="s">
        <v>1470</v>
      </c>
      <c r="B1559" s="13" t="s">
        <v>2097</v>
      </c>
      <c r="C1559" s="13" t="s">
        <v>7530</v>
      </c>
      <c r="D1559" s="27" t="s">
        <v>7531</v>
      </c>
      <c r="E1559" s="5"/>
      <c r="F1559" s="5" t="s">
        <v>7532</v>
      </c>
      <c r="G1559" s="1" t="s">
        <v>7460</v>
      </c>
      <c r="H1559" s="1" t="s">
        <v>7460</v>
      </c>
      <c r="I1559" s="33" t="s">
        <v>7461</v>
      </c>
      <c r="J1559" s="76" t="s">
        <v>7462</v>
      </c>
      <c r="K1559" s="5" t="s">
        <v>636</v>
      </c>
      <c r="L1559" s="19" t="s">
        <v>638</v>
      </c>
      <c r="M1559" s="28">
        <v>46231</v>
      </c>
      <c r="N1559" s="29">
        <v>46267</v>
      </c>
      <c r="O1559" s="13" t="s">
        <v>132</v>
      </c>
      <c r="P1559" s="22" t="s">
        <v>1046</v>
      </c>
      <c r="Q1559" s="22">
        <v>800</v>
      </c>
      <c r="R1559" s="23" t="s">
        <v>132</v>
      </c>
      <c r="S1559" s="6" t="s">
        <v>181</v>
      </c>
      <c r="T1559" s="5"/>
      <c r="U1559" s="5" t="s">
        <v>174</v>
      </c>
      <c r="V1559" s="75" t="s">
        <v>7259</v>
      </c>
      <c r="W1559" s="5" t="s">
        <v>181</v>
      </c>
      <c r="X1559" s="5"/>
      <c r="Y1559" s="5"/>
      <c r="Z1559" s="1">
        <v>10.1</v>
      </c>
      <c r="AA1559" s="7">
        <v>0.95</v>
      </c>
      <c r="AB1559" s="5"/>
      <c r="AC1559" s="5"/>
      <c r="AD1559" s="6"/>
      <c r="AE1559" s="5"/>
      <c r="AF1559" s="5" t="str">
        <f t="shared" si="24"/>
        <v>Y</v>
      </c>
      <c r="AG1559" s="5"/>
      <c r="AH1559" s="17">
        <v>1</v>
      </c>
      <c r="AI1559" s="1" t="s">
        <v>7530</v>
      </c>
      <c r="AJ1559" s="46" t="s">
        <v>268</v>
      </c>
      <c r="AK1559" s="98" t="s">
        <v>269</v>
      </c>
      <c r="AL1559" s="25" t="s">
        <v>200</v>
      </c>
      <c r="AM1559" s="100"/>
    </row>
    <row r="1560" spans="1:39" ht="57" customHeight="1">
      <c r="A1560" s="13" t="s">
        <v>1470</v>
      </c>
      <c r="B1560" s="13" t="s">
        <v>2097</v>
      </c>
      <c r="C1560" s="13" t="s">
        <v>7533</v>
      </c>
      <c r="D1560" s="27" t="s">
        <v>7534</v>
      </c>
      <c r="E1560" s="5"/>
      <c r="F1560" s="5" t="s">
        <v>7535</v>
      </c>
      <c r="G1560" s="1" t="s">
        <v>7471</v>
      </c>
      <c r="H1560" s="1" t="s">
        <v>7471</v>
      </c>
      <c r="I1560" s="33" t="s">
        <v>7472</v>
      </c>
      <c r="J1560" s="76" t="s">
        <v>7473</v>
      </c>
      <c r="K1560" s="5" t="s">
        <v>636</v>
      </c>
      <c r="L1560" s="19" t="s">
        <v>638</v>
      </c>
      <c r="M1560" s="28">
        <v>46231</v>
      </c>
      <c r="N1560" s="29">
        <v>46267</v>
      </c>
      <c r="O1560" s="13" t="s">
        <v>132</v>
      </c>
      <c r="P1560" s="22" t="s">
        <v>1046</v>
      </c>
      <c r="Q1560" s="22">
        <v>800</v>
      </c>
      <c r="R1560" s="23" t="s">
        <v>132</v>
      </c>
      <c r="S1560" s="6" t="s">
        <v>181</v>
      </c>
      <c r="T1560" s="5"/>
      <c r="U1560" s="5" t="s">
        <v>174</v>
      </c>
      <c r="V1560" s="75" t="s">
        <v>7536</v>
      </c>
      <c r="W1560" s="5" t="s">
        <v>181</v>
      </c>
      <c r="X1560" s="5"/>
      <c r="Y1560" s="5"/>
      <c r="Z1560" s="1">
        <v>10.1</v>
      </c>
      <c r="AA1560" s="7">
        <v>0.95</v>
      </c>
      <c r="AB1560" s="5"/>
      <c r="AC1560" s="5"/>
      <c r="AD1560" s="6"/>
      <c r="AE1560" s="5"/>
      <c r="AF1560" s="5" t="str">
        <f t="shared" si="24"/>
        <v>Y</v>
      </c>
      <c r="AG1560" s="5"/>
      <c r="AH1560" s="17">
        <v>1</v>
      </c>
      <c r="AI1560" s="1" t="s">
        <v>7533</v>
      </c>
      <c r="AJ1560" s="46" t="s">
        <v>268</v>
      </c>
      <c r="AK1560" s="98" t="s">
        <v>269</v>
      </c>
      <c r="AL1560" s="25" t="s">
        <v>200</v>
      </c>
      <c r="AM1560" s="100"/>
    </row>
    <row r="1561" spans="1:39" ht="57" customHeight="1">
      <c r="A1561" s="13" t="s">
        <v>1470</v>
      </c>
      <c r="B1561" s="13" t="s">
        <v>2097</v>
      </c>
      <c r="C1561" s="13" t="s">
        <v>7537</v>
      </c>
      <c r="D1561" s="27" t="s">
        <v>7538</v>
      </c>
      <c r="E1561" s="5"/>
      <c r="F1561" s="5" t="s">
        <v>7539</v>
      </c>
      <c r="G1561" s="1" t="s">
        <v>7491</v>
      </c>
      <c r="H1561" s="1" t="s">
        <v>7491</v>
      </c>
      <c r="I1561" s="33" t="s">
        <v>7492</v>
      </c>
      <c r="J1561" s="76" t="s">
        <v>7493</v>
      </c>
      <c r="K1561" s="5" t="s">
        <v>636</v>
      </c>
      <c r="L1561" s="19" t="s">
        <v>638</v>
      </c>
      <c r="M1561" s="28">
        <v>46231</v>
      </c>
      <c r="N1561" s="29">
        <v>46267</v>
      </c>
      <c r="O1561" s="13" t="s">
        <v>132</v>
      </c>
      <c r="P1561" s="22" t="s">
        <v>1046</v>
      </c>
      <c r="Q1561" s="22">
        <v>800</v>
      </c>
      <c r="R1561" s="23" t="s">
        <v>132</v>
      </c>
      <c r="S1561" s="6" t="s">
        <v>181</v>
      </c>
      <c r="T1561" s="5"/>
      <c r="U1561" s="5" t="s">
        <v>174</v>
      </c>
      <c r="V1561" s="75" t="s">
        <v>7259</v>
      </c>
      <c r="W1561" s="5" t="s">
        <v>181</v>
      </c>
      <c r="X1561" s="5"/>
      <c r="Y1561" s="5"/>
      <c r="Z1561" s="1">
        <v>10.1</v>
      </c>
      <c r="AA1561" s="7">
        <v>0.95</v>
      </c>
      <c r="AB1561" s="5"/>
      <c r="AC1561" s="5"/>
      <c r="AD1561" s="6"/>
      <c r="AE1561" s="5"/>
      <c r="AF1561" s="5" t="str">
        <f t="shared" si="24"/>
        <v>Y</v>
      </c>
      <c r="AG1561" s="5"/>
      <c r="AH1561" s="17">
        <v>1</v>
      </c>
      <c r="AI1561" s="1" t="s">
        <v>7537</v>
      </c>
      <c r="AJ1561" s="46" t="s">
        <v>268</v>
      </c>
      <c r="AK1561" s="98" t="s">
        <v>269</v>
      </c>
      <c r="AL1561" s="25" t="s">
        <v>200</v>
      </c>
      <c r="AM1561" s="100"/>
    </row>
    <row r="1562" spans="1:39" ht="57" customHeight="1">
      <c r="A1562" s="13" t="s">
        <v>1470</v>
      </c>
      <c r="B1562" s="13" t="s">
        <v>2097</v>
      </c>
      <c r="C1562" s="13" t="s">
        <v>7540</v>
      </c>
      <c r="D1562" s="27" t="s">
        <v>7541</v>
      </c>
      <c r="E1562" s="5"/>
      <c r="F1562" s="5" t="s">
        <v>7542</v>
      </c>
      <c r="G1562" s="1" t="s">
        <v>7543</v>
      </c>
      <c r="H1562" s="1" t="s">
        <v>7543</v>
      </c>
      <c r="I1562" s="33" t="s">
        <v>7544</v>
      </c>
      <c r="J1562" s="76" t="s">
        <v>7545</v>
      </c>
      <c r="K1562" s="5" t="s">
        <v>636</v>
      </c>
      <c r="L1562" s="19" t="s">
        <v>638</v>
      </c>
      <c r="M1562" s="28">
        <v>46231</v>
      </c>
      <c r="N1562" s="29">
        <v>46267</v>
      </c>
      <c r="O1562" s="13" t="s">
        <v>132</v>
      </c>
      <c r="P1562" s="22" t="s">
        <v>1046</v>
      </c>
      <c r="Q1562" s="22">
        <v>800</v>
      </c>
      <c r="R1562" s="23" t="s">
        <v>132</v>
      </c>
      <c r="S1562" s="6" t="s">
        <v>181</v>
      </c>
      <c r="T1562" s="5"/>
      <c r="U1562" s="5" t="s">
        <v>174</v>
      </c>
      <c r="V1562" s="75" t="s">
        <v>7259</v>
      </c>
      <c r="W1562" s="5" t="s">
        <v>181</v>
      </c>
      <c r="X1562" s="5"/>
      <c r="Y1562" s="5"/>
      <c r="Z1562" s="1">
        <v>36.130000000000003</v>
      </c>
      <c r="AA1562" s="7">
        <v>0.95</v>
      </c>
      <c r="AB1562" s="5"/>
      <c r="AC1562" s="5"/>
      <c r="AD1562" s="6"/>
      <c r="AE1562" s="5"/>
      <c r="AF1562" s="5" t="str">
        <f t="shared" si="24"/>
        <v>Y</v>
      </c>
      <c r="AG1562" s="5"/>
      <c r="AH1562" s="17">
        <v>1</v>
      </c>
      <c r="AI1562" s="1" t="s">
        <v>7540</v>
      </c>
      <c r="AJ1562" s="46" t="s">
        <v>268</v>
      </c>
      <c r="AK1562" s="98" t="s">
        <v>269</v>
      </c>
      <c r="AL1562" s="25" t="s">
        <v>200</v>
      </c>
      <c r="AM1562" s="100"/>
    </row>
    <row r="1563" spans="1:39" ht="57" customHeight="1">
      <c r="A1563" s="13" t="s">
        <v>1470</v>
      </c>
      <c r="B1563" s="13" t="s">
        <v>2097</v>
      </c>
      <c r="C1563" s="13" t="s">
        <v>7546</v>
      </c>
      <c r="D1563" s="27" t="s">
        <v>7547</v>
      </c>
      <c r="E1563" s="5"/>
      <c r="F1563" s="5" t="s">
        <v>7548</v>
      </c>
      <c r="G1563" s="1" t="s">
        <v>7443</v>
      </c>
      <c r="H1563" s="1" t="s">
        <v>7443</v>
      </c>
      <c r="I1563" s="33" t="s">
        <v>7444</v>
      </c>
      <c r="J1563" s="76" t="s">
        <v>7445</v>
      </c>
      <c r="K1563" s="5" t="s">
        <v>636</v>
      </c>
      <c r="L1563" s="19" t="s">
        <v>638</v>
      </c>
      <c r="M1563" s="28">
        <v>46231</v>
      </c>
      <c r="N1563" s="29">
        <v>46267</v>
      </c>
      <c r="O1563" s="13" t="s">
        <v>132</v>
      </c>
      <c r="P1563" s="22" t="s">
        <v>1046</v>
      </c>
      <c r="Q1563" s="22">
        <v>800</v>
      </c>
      <c r="R1563" s="23" t="s">
        <v>132</v>
      </c>
      <c r="S1563" s="6" t="s">
        <v>181</v>
      </c>
      <c r="T1563" s="5"/>
      <c r="U1563" s="5" t="s">
        <v>174</v>
      </c>
      <c r="V1563" s="75" t="s">
        <v>7259</v>
      </c>
      <c r="W1563" s="5" t="s">
        <v>181</v>
      </c>
      <c r="X1563" s="5"/>
      <c r="Y1563" s="5"/>
      <c r="Z1563" s="1">
        <v>10.1</v>
      </c>
      <c r="AA1563" s="7">
        <v>0.95</v>
      </c>
      <c r="AB1563" s="5"/>
      <c r="AC1563" s="5"/>
      <c r="AD1563" s="6"/>
      <c r="AE1563" s="5"/>
      <c r="AF1563" s="5" t="str">
        <f t="shared" si="24"/>
        <v>Y</v>
      </c>
      <c r="AG1563" s="5"/>
      <c r="AH1563" s="17">
        <v>1</v>
      </c>
      <c r="AI1563" s="1" t="s">
        <v>7546</v>
      </c>
      <c r="AJ1563" s="46" t="s">
        <v>268</v>
      </c>
      <c r="AK1563" s="98" t="s">
        <v>269</v>
      </c>
      <c r="AL1563" s="25" t="s">
        <v>200</v>
      </c>
      <c r="AM1563" s="100"/>
    </row>
    <row r="1564" spans="1:39" ht="57" customHeight="1">
      <c r="A1564" s="13" t="s">
        <v>1470</v>
      </c>
      <c r="B1564" s="13" t="s">
        <v>2097</v>
      </c>
      <c r="C1564" s="13" t="s">
        <v>7549</v>
      </c>
      <c r="D1564" s="27" t="s">
        <v>7550</v>
      </c>
      <c r="E1564" s="5"/>
      <c r="F1564" s="5" t="s">
        <v>7551</v>
      </c>
      <c r="G1564" s="1" t="s">
        <v>7268</v>
      </c>
      <c r="H1564" s="1" t="s">
        <v>7268</v>
      </c>
      <c r="I1564" s="33" t="s">
        <v>7269</v>
      </c>
      <c r="J1564" s="76" t="s">
        <v>7270</v>
      </c>
      <c r="K1564" s="5" t="s">
        <v>636</v>
      </c>
      <c r="L1564" s="19" t="s">
        <v>638</v>
      </c>
      <c r="M1564" s="28">
        <v>46231</v>
      </c>
      <c r="N1564" s="29">
        <v>46267</v>
      </c>
      <c r="O1564" s="13" t="s">
        <v>132</v>
      </c>
      <c r="P1564" s="22" t="s">
        <v>1046</v>
      </c>
      <c r="Q1564" s="22">
        <v>800</v>
      </c>
      <c r="R1564" s="23" t="s">
        <v>132</v>
      </c>
      <c r="S1564" s="6" t="s">
        <v>181</v>
      </c>
      <c r="T1564" s="5"/>
      <c r="U1564" s="5" t="s">
        <v>174</v>
      </c>
      <c r="V1564" s="75" t="s">
        <v>7259</v>
      </c>
      <c r="W1564" s="5" t="s">
        <v>181</v>
      </c>
      <c r="X1564" s="5"/>
      <c r="Y1564" s="5"/>
      <c r="Z1564" s="1">
        <v>10.1</v>
      </c>
      <c r="AA1564" s="7">
        <v>0.95</v>
      </c>
      <c r="AB1564" s="5"/>
      <c r="AC1564" s="5"/>
      <c r="AD1564" s="6"/>
      <c r="AE1564" s="5"/>
      <c r="AF1564" s="5" t="str">
        <f t="shared" si="24"/>
        <v>Y</v>
      </c>
      <c r="AG1564" s="5"/>
      <c r="AH1564" s="17">
        <v>1</v>
      </c>
      <c r="AI1564" s="1" t="s">
        <v>7265</v>
      </c>
      <c r="AJ1564" s="46" t="s">
        <v>268</v>
      </c>
      <c r="AK1564" s="98" t="s">
        <v>269</v>
      </c>
      <c r="AL1564" s="25" t="s">
        <v>200</v>
      </c>
      <c r="AM1564" s="100"/>
    </row>
    <row r="1565" spans="1:39" ht="57" customHeight="1">
      <c r="A1565" s="13" t="s">
        <v>1470</v>
      </c>
      <c r="B1565" s="13" t="s">
        <v>2097</v>
      </c>
      <c r="C1565" s="13" t="s">
        <v>7552</v>
      </c>
      <c r="D1565" s="27" t="s">
        <v>7553</v>
      </c>
      <c r="E1565" s="5"/>
      <c r="F1565" s="5" t="s">
        <v>7554</v>
      </c>
      <c r="G1565" s="1" t="s">
        <v>7437</v>
      </c>
      <c r="H1565" s="1" t="s">
        <v>7437</v>
      </c>
      <c r="I1565" s="33" t="s">
        <v>7438</v>
      </c>
      <c r="J1565" s="76" t="s">
        <v>7439</v>
      </c>
      <c r="K1565" s="5" t="s">
        <v>636</v>
      </c>
      <c r="L1565" s="19" t="s">
        <v>638</v>
      </c>
      <c r="M1565" s="28">
        <v>46231</v>
      </c>
      <c r="N1565" s="29">
        <v>46267</v>
      </c>
      <c r="O1565" s="13" t="s">
        <v>132</v>
      </c>
      <c r="P1565" s="22" t="s">
        <v>1046</v>
      </c>
      <c r="Q1565" s="22">
        <v>800</v>
      </c>
      <c r="R1565" s="23" t="s">
        <v>132</v>
      </c>
      <c r="S1565" s="6" t="s">
        <v>181</v>
      </c>
      <c r="T1565" s="5"/>
      <c r="U1565" s="5" t="s">
        <v>174</v>
      </c>
      <c r="V1565" s="75" t="s">
        <v>7259</v>
      </c>
      <c r="W1565" s="5" t="s">
        <v>181</v>
      </c>
      <c r="X1565" s="5"/>
      <c r="Y1565" s="5"/>
      <c r="Z1565" s="1">
        <v>10.1</v>
      </c>
      <c r="AA1565" s="7">
        <v>0.95</v>
      </c>
      <c r="AB1565" s="5"/>
      <c r="AC1565" s="5"/>
      <c r="AD1565" s="6"/>
      <c r="AE1565" s="5"/>
      <c r="AF1565" s="5" t="str">
        <f t="shared" si="24"/>
        <v>Y</v>
      </c>
      <c r="AG1565" s="5"/>
      <c r="AH1565" s="17">
        <v>1</v>
      </c>
      <c r="AI1565" s="1" t="s">
        <v>7552</v>
      </c>
      <c r="AJ1565" s="46" t="s">
        <v>268</v>
      </c>
      <c r="AK1565" s="98" t="s">
        <v>269</v>
      </c>
      <c r="AL1565" s="25" t="s">
        <v>200</v>
      </c>
      <c r="AM1565" s="100"/>
    </row>
    <row r="1566" spans="1:39" ht="57" customHeight="1">
      <c r="A1566" s="13" t="s">
        <v>1470</v>
      </c>
      <c r="B1566" s="13" t="s">
        <v>7446</v>
      </c>
      <c r="C1566" s="13" t="s">
        <v>7555</v>
      </c>
      <c r="D1566" s="27" t="s">
        <v>7556</v>
      </c>
      <c r="E1566" s="5"/>
      <c r="F1566" s="5" t="s">
        <v>7557</v>
      </c>
      <c r="G1566" s="1" t="s">
        <v>7558</v>
      </c>
      <c r="H1566" s="1" t="s">
        <v>7558</v>
      </c>
      <c r="I1566" s="33" t="s">
        <v>7559</v>
      </c>
      <c r="J1566" s="76" t="s">
        <v>7560</v>
      </c>
      <c r="K1566" s="5" t="s">
        <v>636</v>
      </c>
      <c r="L1566" s="19" t="s">
        <v>638</v>
      </c>
      <c r="M1566" s="28">
        <v>46231</v>
      </c>
      <c r="N1566" s="29">
        <v>46267</v>
      </c>
      <c r="O1566" s="13" t="s">
        <v>132</v>
      </c>
      <c r="P1566" s="22" t="s">
        <v>1046</v>
      </c>
      <c r="Q1566" s="22">
        <v>800</v>
      </c>
      <c r="R1566" s="23" t="s">
        <v>132</v>
      </c>
      <c r="S1566" s="6" t="s">
        <v>181</v>
      </c>
      <c r="T1566" s="5"/>
      <c r="U1566" s="5" t="s">
        <v>174</v>
      </c>
      <c r="V1566" s="75" t="s">
        <v>7259</v>
      </c>
      <c r="W1566" s="5" t="s">
        <v>181</v>
      </c>
      <c r="X1566" s="5"/>
      <c r="Y1566" s="5"/>
      <c r="Z1566" s="1">
        <v>0</v>
      </c>
      <c r="AA1566" s="7">
        <v>0.95</v>
      </c>
      <c r="AB1566" s="5"/>
      <c r="AC1566" s="5"/>
      <c r="AD1566" s="6"/>
      <c r="AE1566" s="5"/>
      <c r="AF1566" s="5" t="str">
        <f t="shared" si="24"/>
        <v>Y</v>
      </c>
      <c r="AG1566" s="5"/>
      <c r="AH1566" s="17">
        <v>1</v>
      </c>
      <c r="AI1566" s="1" t="s">
        <v>7555</v>
      </c>
      <c r="AJ1566" s="46" t="s">
        <v>268</v>
      </c>
      <c r="AK1566" s="98" t="s">
        <v>269</v>
      </c>
      <c r="AL1566" s="25" t="s">
        <v>200</v>
      </c>
      <c r="AM1566" s="100"/>
    </row>
    <row r="1567" spans="1:39" ht="57" customHeight="1">
      <c r="A1567" s="13" t="s">
        <v>1470</v>
      </c>
      <c r="B1567" s="13" t="s">
        <v>7446</v>
      </c>
      <c r="C1567" s="13" t="s">
        <v>7561</v>
      </c>
      <c r="D1567" s="27" t="s">
        <v>7562</v>
      </c>
      <c r="E1567" s="5"/>
      <c r="F1567" s="5" t="s">
        <v>7563</v>
      </c>
      <c r="G1567" s="1" t="s">
        <v>7564</v>
      </c>
      <c r="H1567" s="1" t="s">
        <v>7564</v>
      </c>
      <c r="I1567" s="33" t="s">
        <v>7565</v>
      </c>
      <c r="J1567" s="76" t="s">
        <v>7566</v>
      </c>
      <c r="K1567" s="5" t="s">
        <v>636</v>
      </c>
      <c r="L1567" s="19" t="s">
        <v>638</v>
      </c>
      <c r="M1567" s="28">
        <v>46231</v>
      </c>
      <c r="N1567" s="29">
        <v>46267</v>
      </c>
      <c r="O1567" s="13" t="s">
        <v>132</v>
      </c>
      <c r="P1567" s="22" t="s">
        <v>1046</v>
      </c>
      <c r="Q1567" s="22">
        <v>800</v>
      </c>
      <c r="R1567" s="23" t="s">
        <v>132</v>
      </c>
      <c r="S1567" s="6" t="s">
        <v>181</v>
      </c>
      <c r="T1567" s="5"/>
      <c r="U1567" s="5" t="s">
        <v>174</v>
      </c>
      <c r="V1567" s="75" t="s">
        <v>7259</v>
      </c>
      <c r="W1567" s="5" t="s">
        <v>181</v>
      </c>
      <c r="X1567" s="5"/>
      <c r="Y1567" s="5"/>
      <c r="Z1567" s="1">
        <v>0</v>
      </c>
      <c r="AA1567" s="7">
        <v>0.95</v>
      </c>
      <c r="AB1567" s="5"/>
      <c r="AC1567" s="5"/>
      <c r="AD1567" s="6"/>
      <c r="AE1567" s="5"/>
      <c r="AF1567" s="5" t="str">
        <f t="shared" si="24"/>
        <v>Y</v>
      </c>
      <c r="AG1567" s="5"/>
      <c r="AH1567" s="17">
        <v>1</v>
      </c>
      <c r="AI1567" s="1" t="s">
        <v>7434</v>
      </c>
      <c r="AJ1567" s="46" t="s">
        <v>268</v>
      </c>
      <c r="AK1567" s="98" t="s">
        <v>269</v>
      </c>
      <c r="AL1567" s="25" t="s">
        <v>200</v>
      </c>
      <c r="AM1567" s="100"/>
    </row>
    <row r="1568" spans="1:39" ht="57" customHeight="1">
      <c r="A1568" s="13" t="s">
        <v>1470</v>
      </c>
      <c r="B1568" s="13" t="s">
        <v>2097</v>
      </c>
      <c r="C1568" s="13" t="s">
        <v>7567</v>
      </c>
      <c r="D1568" s="27" t="s">
        <v>7568</v>
      </c>
      <c r="E1568" s="5"/>
      <c r="F1568" s="5" t="s">
        <v>7569</v>
      </c>
      <c r="G1568" s="1" t="s">
        <v>7466</v>
      </c>
      <c r="H1568" s="1" t="s">
        <v>7466</v>
      </c>
      <c r="I1568" s="33" t="s">
        <v>7467</v>
      </c>
      <c r="J1568" s="76" t="s">
        <v>7468</v>
      </c>
      <c r="K1568" s="5" t="s">
        <v>636</v>
      </c>
      <c r="L1568" s="19" t="s">
        <v>638</v>
      </c>
      <c r="M1568" s="28">
        <v>46231</v>
      </c>
      <c r="N1568" s="29">
        <v>46267</v>
      </c>
      <c r="O1568" s="13" t="s">
        <v>132</v>
      </c>
      <c r="P1568" s="22" t="s">
        <v>1046</v>
      </c>
      <c r="Q1568" s="22">
        <v>800</v>
      </c>
      <c r="R1568" s="23" t="s">
        <v>132</v>
      </c>
      <c r="S1568" s="6" t="s">
        <v>181</v>
      </c>
      <c r="T1568" s="5"/>
      <c r="U1568" s="5" t="s">
        <v>174</v>
      </c>
      <c r="V1568" s="75" t="s">
        <v>7259</v>
      </c>
      <c r="W1568" s="5" t="s">
        <v>181</v>
      </c>
      <c r="X1568" s="5"/>
      <c r="Y1568" s="5"/>
      <c r="Z1568" s="1">
        <v>10.1</v>
      </c>
      <c r="AA1568" s="7">
        <v>0.95</v>
      </c>
      <c r="AB1568" s="5"/>
      <c r="AC1568" s="5"/>
      <c r="AD1568" s="6"/>
      <c r="AE1568" s="5"/>
      <c r="AF1568" s="5" t="str">
        <f t="shared" si="24"/>
        <v>Y</v>
      </c>
      <c r="AG1568" s="5"/>
      <c r="AH1568" s="17">
        <v>1</v>
      </c>
      <c r="AI1568" s="1" t="s">
        <v>7567</v>
      </c>
      <c r="AJ1568" s="46" t="s">
        <v>268</v>
      </c>
      <c r="AK1568" s="98" t="s">
        <v>269</v>
      </c>
      <c r="AL1568" s="25" t="s">
        <v>200</v>
      </c>
      <c r="AM1568" s="100"/>
    </row>
    <row r="1569" spans="1:39" ht="57" customHeight="1">
      <c r="A1569" s="13" t="s">
        <v>1470</v>
      </c>
      <c r="B1569" s="13" t="s">
        <v>2097</v>
      </c>
      <c r="C1569" s="13" t="s">
        <v>7570</v>
      </c>
      <c r="D1569" s="27" t="s">
        <v>7571</v>
      </c>
      <c r="E1569" s="5"/>
      <c r="F1569" s="5" t="s">
        <v>7572</v>
      </c>
      <c r="G1569" s="1" t="s">
        <v>7519</v>
      </c>
      <c r="H1569" s="1" t="s">
        <v>7519</v>
      </c>
      <c r="I1569" s="33" t="s">
        <v>7520</v>
      </c>
      <c r="J1569" s="76" t="s">
        <v>7521</v>
      </c>
      <c r="K1569" s="5" t="s">
        <v>636</v>
      </c>
      <c r="L1569" s="19" t="s">
        <v>638</v>
      </c>
      <c r="M1569" s="28">
        <v>46231</v>
      </c>
      <c r="N1569" s="29">
        <v>46267</v>
      </c>
      <c r="O1569" s="13" t="s">
        <v>132</v>
      </c>
      <c r="P1569" s="22" t="s">
        <v>1046</v>
      </c>
      <c r="Q1569" s="22">
        <v>800</v>
      </c>
      <c r="R1569" s="23" t="s">
        <v>132</v>
      </c>
      <c r="S1569" s="6" t="s">
        <v>181</v>
      </c>
      <c r="T1569" s="5"/>
      <c r="U1569" s="5" t="s">
        <v>174</v>
      </c>
      <c r="V1569" s="75" t="s">
        <v>7263</v>
      </c>
      <c r="W1569" s="5" t="s">
        <v>181</v>
      </c>
      <c r="X1569" s="5"/>
      <c r="Y1569" s="5"/>
      <c r="Z1569" s="1">
        <v>10.1</v>
      </c>
      <c r="AA1569" s="7">
        <v>0.95</v>
      </c>
      <c r="AB1569" s="5"/>
      <c r="AC1569" s="5"/>
      <c r="AD1569" s="6"/>
      <c r="AE1569" s="5"/>
      <c r="AF1569" s="5" t="str">
        <f t="shared" si="24"/>
        <v>Y</v>
      </c>
      <c r="AG1569" s="5"/>
      <c r="AH1569" s="17">
        <v>1</v>
      </c>
      <c r="AI1569" s="1" t="s">
        <v>7570</v>
      </c>
      <c r="AJ1569" s="46" t="s">
        <v>268</v>
      </c>
      <c r="AK1569" s="98" t="s">
        <v>269</v>
      </c>
      <c r="AL1569" s="25" t="s">
        <v>200</v>
      </c>
      <c r="AM1569" s="100"/>
    </row>
    <row r="1570" spans="1:39" ht="57" customHeight="1">
      <c r="A1570" s="13" t="s">
        <v>1470</v>
      </c>
      <c r="B1570" s="13" t="s">
        <v>2097</v>
      </c>
      <c r="C1570" s="13" t="s">
        <v>7573</v>
      </c>
      <c r="D1570" s="27" t="s">
        <v>7574</v>
      </c>
      <c r="E1570" s="5"/>
      <c r="F1570" s="5" t="s">
        <v>7575</v>
      </c>
      <c r="G1570" s="1" t="s">
        <v>7478</v>
      </c>
      <c r="H1570" s="1" t="s">
        <v>7478</v>
      </c>
      <c r="I1570" s="33" t="s">
        <v>7479</v>
      </c>
      <c r="J1570" s="76" t="s">
        <v>7480</v>
      </c>
      <c r="K1570" s="5" t="s">
        <v>636</v>
      </c>
      <c r="L1570" s="19" t="s">
        <v>638</v>
      </c>
      <c r="M1570" s="28">
        <v>46231</v>
      </c>
      <c r="N1570" s="29">
        <v>46267</v>
      </c>
      <c r="O1570" s="13" t="s">
        <v>132</v>
      </c>
      <c r="P1570" s="22" t="s">
        <v>1046</v>
      </c>
      <c r="Q1570" s="22">
        <v>800</v>
      </c>
      <c r="R1570" s="23" t="s">
        <v>132</v>
      </c>
      <c r="S1570" s="6" t="s">
        <v>181</v>
      </c>
      <c r="T1570" s="5"/>
      <c r="U1570" s="5" t="s">
        <v>174</v>
      </c>
      <c r="V1570" s="75" t="s">
        <v>7576</v>
      </c>
      <c r="W1570" s="5" t="s">
        <v>181</v>
      </c>
      <c r="X1570" s="5"/>
      <c r="Y1570" s="5"/>
      <c r="Z1570" s="1">
        <v>10.1</v>
      </c>
      <c r="AA1570" s="7">
        <v>0.95</v>
      </c>
      <c r="AB1570" s="5"/>
      <c r="AC1570" s="5"/>
      <c r="AD1570" s="6"/>
      <c r="AE1570" s="5"/>
      <c r="AF1570" s="5" t="str">
        <f t="shared" si="24"/>
        <v>Y</v>
      </c>
      <c r="AG1570" s="5"/>
      <c r="AH1570" s="17">
        <v>1</v>
      </c>
      <c r="AI1570" s="1" t="s">
        <v>7573</v>
      </c>
      <c r="AJ1570" s="46" t="s">
        <v>268</v>
      </c>
      <c r="AK1570" s="98" t="s">
        <v>269</v>
      </c>
      <c r="AL1570" s="25" t="s">
        <v>200</v>
      </c>
      <c r="AM1570" s="100"/>
    </row>
    <row r="1571" spans="1:39" ht="57" customHeight="1">
      <c r="A1571" s="13" t="s">
        <v>1470</v>
      </c>
      <c r="B1571" s="13" t="s">
        <v>2097</v>
      </c>
      <c r="C1571" s="13" t="s">
        <v>7577</v>
      </c>
      <c r="D1571" s="27" t="s">
        <v>7578</v>
      </c>
      <c r="E1571" s="5"/>
      <c r="F1571" s="5" t="s">
        <v>7579</v>
      </c>
      <c r="G1571" s="1" t="s">
        <v>7281</v>
      </c>
      <c r="H1571" s="1" t="s">
        <v>7281</v>
      </c>
      <c r="I1571" s="33" t="s">
        <v>7282</v>
      </c>
      <c r="J1571" s="76" t="s">
        <v>7283</v>
      </c>
      <c r="K1571" s="5" t="s">
        <v>636</v>
      </c>
      <c r="L1571" s="19" t="s">
        <v>638</v>
      </c>
      <c r="M1571" s="28">
        <v>46231</v>
      </c>
      <c r="N1571" s="29">
        <v>46267</v>
      </c>
      <c r="O1571" s="13" t="s">
        <v>132</v>
      </c>
      <c r="P1571" s="22" t="s">
        <v>1046</v>
      </c>
      <c r="Q1571" s="22">
        <v>800</v>
      </c>
      <c r="R1571" s="23" t="s">
        <v>132</v>
      </c>
      <c r="S1571" s="6" t="s">
        <v>181</v>
      </c>
      <c r="T1571" s="5"/>
      <c r="U1571" s="5" t="s">
        <v>174</v>
      </c>
      <c r="V1571" s="75" t="s">
        <v>7259</v>
      </c>
      <c r="W1571" s="5" t="s">
        <v>181</v>
      </c>
      <c r="X1571" s="5"/>
      <c r="Y1571" s="5"/>
      <c r="Z1571" s="1">
        <v>10.1</v>
      </c>
      <c r="AA1571" s="7">
        <v>0.95</v>
      </c>
      <c r="AB1571" s="5"/>
      <c r="AC1571" s="5"/>
      <c r="AD1571" s="6"/>
      <c r="AE1571" s="5"/>
      <c r="AF1571" s="5" t="str">
        <f t="shared" si="24"/>
        <v>Y</v>
      </c>
      <c r="AG1571" s="5"/>
      <c r="AH1571" s="17">
        <v>1</v>
      </c>
      <c r="AI1571" s="1" t="s">
        <v>7577</v>
      </c>
      <c r="AJ1571" s="46" t="s">
        <v>268</v>
      </c>
      <c r="AK1571" s="98" t="s">
        <v>269</v>
      </c>
      <c r="AL1571" s="25" t="s">
        <v>200</v>
      </c>
      <c r="AM1571" s="100"/>
    </row>
    <row r="1572" spans="1:39" ht="57" customHeight="1">
      <c r="A1572" s="13" t="s">
        <v>1470</v>
      </c>
      <c r="B1572" s="13" t="s">
        <v>2097</v>
      </c>
      <c r="C1572" s="13" t="s">
        <v>7580</v>
      </c>
      <c r="D1572" s="27" t="s">
        <v>7581</v>
      </c>
      <c r="E1572" s="5"/>
      <c r="F1572" s="5" t="s">
        <v>7582</v>
      </c>
      <c r="G1572" s="1" t="s">
        <v>7430</v>
      </c>
      <c r="H1572" s="1" t="s">
        <v>7430</v>
      </c>
      <c r="I1572" s="33" t="s">
        <v>7431</v>
      </c>
      <c r="J1572" s="76" t="s">
        <v>7432</v>
      </c>
      <c r="K1572" s="5" t="s">
        <v>636</v>
      </c>
      <c r="L1572" s="19" t="s">
        <v>638</v>
      </c>
      <c r="M1572" s="28">
        <v>46231</v>
      </c>
      <c r="N1572" s="29">
        <v>46267</v>
      </c>
      <c r="O1572" s="13" t="s">
        <v>132</v>
      </c>
      <c r="P1572" s="22" t="s">
        <v>1046</v>
      </c>
      <c r="Q1572" s="22">
        <v>800</v>
      </c>
      <c r="R1572" s="23" t="s">
        <v>132</v>
      </c>
      <c r="S1572" s="6" t="s">
        <v>181</v>
      </c>
      <c r="T1572" s="5"/>
      <c r="U1572" s="5" t="s">
        <v>174</v>
      </c>
      <c r="V1572" s="75" t="s">
        <v>7583</v>
      </c>
      <c r="W1572" s="5" t="s">
        <v>181</v>
      </c>
      <c r="X1572" s="5"/>
      <c r="Y1572" s="5"/>
      <c r="Z1572" s="1">
        <v>89.06</v>
      </c>
      <c r="AA1572" s="7">
        <v>0.95</v>
      </c>
      <c r="AB1572" s="5"/>
      <c r="AC1572" s="5"/>
      <c r="AD1572" s="6"/>
      <c r="AE1572" s="5"/>
      <c r="AF1572" s="5" t="str">
        <f t="shared" si="24"/>
        <v>Y</v>
      </c>
      <c r="AG1572" s="5"/>
      <c r="AH1572" s="17">
        <v>1</v>
      </c>
      <c r="AI1572" s="1" t="s">
        <v>7580</v>
      </c>
      <c r="AJ1572" s="46" t="s">
        <v>268</v>
      </c>
      <c r="AK1572" s="98" t="s">
        <v>269</v>
      </c>
      <c r="AL1572" s="25" t="s">
        <v>200</v>
      </c>
      <c r="AM1572" s="100"/>
    </row>
    <row r="1573" spans="1:39" ht="57" customHeight="1">
      <c r="A1573" s="13" t="s">
        <v>1470</v>
      </c>
      <c r="B1573" s="13" t="s">
        <v>2097</v>
      </c>
      <c r="C1573" s="13" t="s">
        <v>7584</v>
      </c>
      <c r="D1573" s="27" t="s">
        <v>7585</v>
      </c>
      <c r="E1573" s="5"/>
      <c r="F1573" s="5" t="s">
        <v>7586</v>
      </c>
      <c r="G1573" s="1" t="s">
        <v>7524</v>
      </c>
      <c r="H1573" s="1" t="s">
        <v>7524</v>
      </c>
      <c r="I1573" s="33" t="s">
        <v>7525</v>
      </c>
      <c r="J1573" s="76" t="s">
        <v>7526</v>
      </c>
      <c r="K1573" s="5" t="s">
        <v>636</v>
      </c>
      <c r="L1573" s="19" t="s">
        <v>638</v>
      </c>
      <c r="M1573" s="28">
        <v>46231</v>
      </c>
      <c r="N1573" s="29">
        <v>46267</v>
      </c>
      <c r="O1573" s="13" t="s">
        <v>132</v>
      </c>
      <c r="P1573" s="22" t="s">
        <v>1046</v>
      </c>
      <c r="Q1573" s="22">
        <v>800</v>
      </c>
      <c r="R1573" s="23" t="s">
        <v>132</v>
      </c>
      <c r="S1573" s="6" t="s">
        <v>181</v>
      </c>
      <c r="T1573" s="5"/>
      <c r="U1573" s="5" t="s">
        <v>174</v>
      </c>
      <c r="V1573" s="75" t="s">
        <v>7259</v>
      </c>
      <c r="W1573" s="5" t="s">
        <v>181</v>
      </c>
      <c r="X1573" s="5"/>
      <c r="Y1573" s="5"/>
      <c r="Z1573" s="1">
        <v>10.1</v>
      </c>
      <c r="AA1573" s="7">
        <v>0.95</v>
      </c>
      <c r="AB1573" s="5"/>
      <c r="AC1573" s="5"/>
      <c r="AD1573" s="6"/>
      <c r="AE1573" s="5"/>
      <c r="AF1573" s="5" t="str">
        <f t="shared" si="24"/>
        <v>Y</v>
      </c>
      <c r="AG1573" s="5"/>
      <c r="AH1573" s="17">
        <v>1</v>
      </c>
      <c r="AI1573" s="1" t="s">
        <v>7584</v>
      </c>
      <c r="AJ1573" s="46" t="s">
        <v>268</v>
      </c>
      <c r="AK1573" s="98" t="s">
        <v>269</v>
      </c>
      <c r="AL1573" s="25" t="s">
        <v>200</v>
      </c>
      <c r="AM1573" s="100"/>
    </row>
    <row r="1574" spans="1:39" ht="57" customHeight="1">
      <c r="A1574" s="13" t="s">
        <v>1470</v>
      </c>
      <c r="B1574" s="13" t="s">
        <v>7446</v>
      </c>
      <c r="C1574" s="13" t="s">
        <v>7587</v>
      </c>
      <c r="D1574" s="27" t="s">
        <v>7588</v>
      </c>
      <c r="E1574" s="5"/>
      <c r="F1574" s="5" t="s">
        <v>7589</v>
      </c>
      <c r="G1574" s="1" t="s">
        <v>7590</v>
      </c>
      <c r="H1574" s="1" t="s">
        <v>7590</v>
      </c>
      <c r="I1574" s="33" t="s">
        <v>7591</v>
      </c>
      <c r="J1574" s="76" t="s">
        <v>7592</v>
      </c>
      <c r="K1574" s="5" t="s">
        <v>636</v>
      </c>
      <c r="L1574" s="19" t="s">
        <v>638</v>
      </c>
      <c r="M1574" s="28">
        <v>46231</v>
      </c>
      <c r="N1574" s="29">
        <v>46267</v>
      </c>
      <c r="O1574" s="13" t="s">
        <v>132</v>
      </c>
      <c r="P1574" s="22" t="s">
        <v>1046</v>
      </c>
      <c r="Q1574" s="22">
        <v>800</v>
      </c>
      <c r="R1574" s="23" t="s">
        <v>132</v>
      </c>
      <c r="S1574" s="6" t="s">
        <v>181</v>
      </c>
      <c r="T1574" s="5"/>
      <c r="U1574" s="5" t="s">
        <v>174</v>
      </c>
      <c r="V1574" s="75" t="s">
        <v>7259</v>
      </c>
      <c r="W1574" s="5" t="s">
        <v>181</v>
      </c>
      <c r="X1574" s="5"/>
      <c r="Y1574" s="5"/>
      <c r="Z1574" s="1">
        <v>0</v>
      </c>
      <c r="AA1574" s="7">
        <v>0.95</v>
      </c>
      <c r="AB1574" s="5"/>
      <c r="AC1574" s="5"/>
      <c r="AD1574" s="6"/>
      <c r="AE1574" s="5"/>
      <c r="AF1574" s="5" t="str">
        <f t="shared" si="24"/>
        <v>Y</v>
      </c>
      <c r="AG1574" s="5"/>
      <c r="AH1574" s="17">
        <v>1</v>
      </c>
      <c r="AI1574" s="1" t="s">
        <v>7587</v>
      </c>
      <c r="AJ1574" s="46" t="s">
        <v>268</v>
      </c>
      <c r="AK1574" s="98" t="s">
        <v>269</v>
      </c>
      <c r="AL1574" s="25" t="s">
        <v>200</v>
      </c>
      <c r="AM1574" s="100"/>
    </row>
    <row r="1575" spans="1:39" ht="57" customHeight="1">
      <c r="A1575" s="13" t="s">
        <v>1470</v>
      </c>
      <c r="B1575" s="13" t="s">
        <v>2097</v>
      </c>
      <c r="C1575" s="13" t="s">
        <v>7593</v>
      </c>
      <c r="D1575" s="27" t="s">
        <v>7594</v>
      </c>
      <c r="E1575" s="5"/>
      <c r="F1575" s="5" t="s">
        <v>7595</v>
      </c>
      <c r="G1575" s="1" t="s">
        <v>7500</v>
      </c>
      <c r="H1575" s="1" t="s">
        <v>7500</v>
      </c>
      <c r="I1575" s="33" t="s">
        <v>7501</v>
      </c>
      <c r="J1575" s="76" t="s">
        <v>7502</v>
      </c>
      <c r="K1575" s="5" t="s">
        <v>636</v>
      </c>
      <c r="L1575" s="19" t="s">
        <v>638</v>
      </c>
      <c r="M1575" s="28">
        <v>46231</v>
      </c>
      <c r="N1575" s="29">
        <v>46267</v>
      </c>
      <c r="O1575" s="13" t="s">
        <v>132</v>
      </c>
      <c r="P1575" s="22" t="s">
        <v>1046</v>
      </c>
      <c r="Q1575" s="22">
        <v>800</v>
      </c>
      <c r="R1575" s="23" t="s">
        <v>132</v>
      </c>
      <c r="S1575" s="6" t="s">
        <v>181</v>
      </c>
      <c r="T1575" s="5"/>
      <c r="U1575" s="5" t="s">
        <v>174</v>
      </c>
      <c r="V1575" s="75" t="s">
        <v>7259</v>
      </c>
      <c r="W1575" s="5" t="s">
        <v>181</v>
      </c>
      <c r="X1575" s="5"/>
      <c r="Y1575" s="5"/>
      <c r="Z1575" s="1">
        <v>10.1</v>
      </c>
      <c r="AA1575" s="7">
        <v>0.95</v>
      </c>
      <c r="AB1575" s="5"/>
      <c r="AC1575" s="5"/>
      <c r="AD1575" s="6"/>
      <c r="AE1575" s="5"/>
      <c r="AF1575" s="5" t="str">
        <f t="shared" si="24"/>
        <v>Y</v>
      </c>
      <c r="AG1575" s="5"/>
      <c r="AH1575" s="17">
        <v>1</v>
      </c>
      <c r="AI1575" s="1" t="s">
        <v>7593</v>
      </c>
      <c r="AJ1575" s="46" t="s">
        <v>268</v>
      </c>
      <c r="AK1575" s="98" t="s">
        <v>269</v>
      </c>
      <c r="AL1575" s="25" t="s">
        <v>200</v>
      </c>
      <c r="AM1575" s="100"/>
    </row>
    <row r="1576" spans="1:39" ht="57" customHeight="1">
      <c r="A1576" s="13" t="s">
        <v>1039</v>
      </c>
      <c r="B1576" s="13" t="s">
        <v>1039</v>
      </c>
      <c r="C1576" s="13" t="s">
        <v>1039</v>
      </c>
      <c r="D1576" s="27" t="s">
        <v>7596</v>
      </c>
      <c r="E1576" s="5"/>
      <c r="F1576" s="5" t="s">
        <v>2691</v>
      </c>
      <c r="G1576" s="1" t="s">
        <v>7221</v>
      </c>
      <c r="H1576" s="1" t="s">
        <v>7221</v>
      </c>
      <c r="I1576" s="33" t="s">
        <v>7222</v>
      </c>
      <c r="J1576" s="76" t="s">
        <v>1159</v>
      </c>
      <c r="K1576" s="5" t="s">
        <v>636</v>
      </c>
      <c r="L1576" s="19" t="s">
        <v>638</v>
      </c>
      <c r="M1576" s="28">
        <v>46231</v>
      </c>
      <c r="N1576" s="29">
        <v>46267</v>
      </c>
      <c r="O1576" s="13" t="s">
        <v>132</v>
      </c>
      <c r="P1576" s="22" t="s">
        <v>1046</v>
      </c>
      <c r="Q1576" s="22">
        <v>4</v>
      </c>
      <c r="R1576" s="23" t="s">
        <v>181</v>
      </c>
      <c r="S1576" s="6" t="s">
        <v>181</v>
      </c>
      <c r="T1576" s="5"/>
      <c r="U1576" s="5" t="s">
        <v>174</v>
      </c>
      <c r="V1576" s="75" t="s">
        <v>7597</v>
      </c>
      <c r="W1576" s="5" t="s">
        <v>181</v>
      </c>
      <c r="X1576" s="5"/>
      <c r="Y1576" s="5"/>
      <c r="Z1576" s="1" t="s">
        <v>1039</v>
      </c>
      <c r="AA1576" s="7">
        <v>0.95</v>
      </c>
      <c r="AB1576" s="5"/>
      <c r="AC1576" s="5"/>
      <c r="AD1576" s="6"/>
      <c r="AE1576" s="5"/>
      <c r="AF1576" s="5" t="str">
        <f t="shared" si="24"/>
        <v>Y</v>
      </c>
      <c r="AG1576" s="5"/>
      <c r="AH1576" s="17">
        <v>1</v>
      </c>
      <c r="AI1576" s="1" t="s">
        <v>1161</v>
      </c>
      <c r="AJ1576" s="46" t="s">
        <v>268</v>
      </c>
      <c r="AK1576" s="98" t="s">
        <v>269</v>
      </c>
      <c r="AL1576" s="25" t="s">
        <v>200</v>
      </c>
      <c r="AM1576" s="100"/>
    </row>
    <row r="1577" spans="1:39" ht="57" customHeight="1">
      <c r="A1577" s="13" t="s">
        <v>1039</v>
      </c>
      <c r="B1577" s="13" t="s">
        <v>1039</v>
      </c>
      <c r="C1577" s="13" t="s">
        <v>1039</v>
      </c>
      <c r="D1577" s="27" t="s">
        <v>7598</v>
      </c>
      <c r="E1577" s="5"/>
      <c r="F1577" s="5" t="s">
        <v>2605</v>
      </c>
      <c r="G1577" s="1" t="s">
        <v>1043</v>
      </c>
      <c r="H1577" s="1" t="s">
        <v>1043</v>
      </c>
      <c r="I1577" s="33" t="s">
        <v>1044</v>
      </c>
      <c r="J1577" s="76" t="s">
        <v>1045</v>
      </c>
      <c r="K1577" s="5" t="s">
        <v>642</v>
      </c>
      <c r="L1577" s="19" t="s">
        <v>644</v>
      </c>
      <c r="M1577" s="28">
        <v>46235</v>
      </c>
      <c r="N1577" s="29">
        <v>46267</v>
      </c>
      <c r="O1577" s="13" t="s">
        <v>132</v>
      </c>
      <c r="P1577" s="22" t="s">
        <v>1046</v>
      </c>
      <c r="Q1577" s="22">
        <v>60</v>
      </c>
      <c r="R1577" s="23" t="s">
        <v>181</v>
      </c>
      <c r="S1577" s="6" t="s">
        <v>181</v>
      </c>
      <c r="T1577" s="5"/>
      <c r="U1577" s="5" t="s">
        <v>174</v>
      </c>
      <c r="V1577" s="75" t="s">
        <v>7599</v>
      </c>
      <c r="W1577" s="5" t="s">
        <v>181</v>
      </c>
      <c r="X1577" s="5"/>
      <c r="Y1577" s="5"/>
      <c r="Z1577" s="1" t="s">
        <v>1039</v>
      </c>
      <c r="AA1577" s="7">
        <v>0.95</v>
      </c>
      <c r="AB1577" s="5"/>
      <c r="AC1577" s="5"/>
      <c r="AD1577" s="6"/>
      <c r="AE1577" s="5"/>
      <c r="AF1577" s="5" t="str">
        <f t="shared" si="24"/>
        <v>Y</v>
      </c>
      <c r="AG1577" s="5"/>
      <c r="AH1577" s="17">
        <v>1</v>
      </c>
      <c r="AI1577" s="1" t="s">
        <v>1048</v>
      </c>
      <c r="AJ1577" s="46" t="s">
        <v>268</v>
      </c>
      <c r="AK1577" s="98" t="s">
        <v>269</v>
      </c>
      <c r="AL1577" s="25" t="s">
        <v>200</v>
      </c>
      <c r="AM1577" s="100"/>
    </row>
    <row r="1578" spans="1:39" ht="57" customHeight="1">
      <c r="A1578" s="13" t="s">
        <v>1039</v>
      </c>
      <c r="B1578" s="13" t="s">
        <v>1039</v>
      </c>
      <c r="C1578" s="13" t="s">
        <v>1039</v>
      </c>
      <c r="D1578" s="27" t="s">
        <v>7600</v>
      </c>
      <c r="E1578" s="5"/>
      <c r="F1578" s="5" t="s">
        <v>2611</v>
      </c>
      <c r="G1578" s="1" t="s">
        <v>6972</v>
      </c>
      <c r="H1578" s="1" t="s">
        <v>6972</v>
      </c>
      <c r="I1578" s="33" t="s">
        <v>1053</v>
      </c>
      <c r="J1578" s="76" t="s">
        <v>1054</v>
      </c>
      <c r="K1578" s="5" t="s">
        <v>642</v>
      </c>
      <c r="L1578" s="19" t="s">
        <v>644</v>
      </c>
      <c r="M1578" s="28">
        <v>46235</v>
      </c>
      <c r="N1578" s="29">
        <v>46267</v>
      </c>
      <c r="O1578" s="13" t="s">
        <v>132</v>
      </c>
      <c r="P1578" s="22" t="s">
        <v>1046</v>
      </c>
      <c r="Q1578" s="22">
        <v>20</v>
      </c>
      <c r="R1578" s="23" t="s">
        <v>181</v>
      </c>
      <c r="S1578" s="6" t="s">
        <v>181</v>
      </c>
      <c r="T1578" s="5"/>
      <c r="U1578" s="5" t="s">
        <v>174</v>
      </c>
      <c r="V1578" s="75" t="s">
        <v>7601</v>
      </c>
      <c r="W1578" s="5" t="s">
        <v>181</v>
      </c>
      <c r="X1578" s="5"/>
      <c r="Y1578" s="5"/>
      <c r="Z1578" s="1" t="s">
        <v>1039</v>
      </c>
      <c r="AA1578" s="7">
        <v>0.95</v>
      </c>
      <c r="AB1578" s="5"/>
      <c r="AC1578" s="5"/>
      <c r="AD1578" s="6"/>
      <c r="AE1578" s="5"/>
      <c r="AF1578" s="5" t="str">
        <f t="shared" si="24"/>
        <v>Y</v>
      </c>
      <c r="AG1578" s="5"/>
      <c r="AH1578" s="17">
        <v>1</v>
      </c>
      <c r="AI1578" s="1" t="s">
        <v>1056</v>
      </c>
      <c r="AJ1578" s="46" t="s">
        <v>268</v>
      </c>
      <c r="AK1578" s="98" t="s">
        <v>269</v>
      </c>
      <c r="AL1578" s="25" t="s">
        <v>200</v>
      </c>
      <c r="AM1578" s="100"/>
    </row>
    <row r="1579" spans="1:39" ht="57" customHeight="1">
      <c r="A1579" s="13" t="s">
        <v>1039</v>
      </c>
      <c r="B1579" s="13" t="s">
        <v>1039</v>
      </c>
      <c r="C1579" s="13" t="s">
        <v>1039</v>
      </c>
      <c r="D1579" s="27" t="s">
        <v>7602</v>
      </c>
      <c r="E1579" s="5"/>
      <c r="F1579" s="5" t="s">
        <v>2617</v>
      </c>
      <c r="G1579" s="1" t="s">
        <v>6974</v>
      </c>
      <c r="H1579" s="1" t="s">
        <v>6974</v>
      </c>
      <c r="I1579" s="33" t="s">
        <v>1069</v>
      </c>
      <c r="J1579" s="76" t="s">
        <v>1070</v>
      </c>
      <c r="K1579" s="5" t="s">
        <v>642</v>
      </c>
      <c r="L1579" s="19" t="s">
        <v>644</v>
      </c>
      <c r="M1579" s="28">
        <v>46235</v>
      </c>
      <c r="N1579" s="29">
        <v>46267</v>
      </c>
      <c r="O1579" s="13" t="s">
        <v>132</v>
      </c>
      <c r="P1579" s="22" t="s">
        <v>1046</v>
      </c>
      <c r="Q1579" s="22">
        <v>20</v>
      </c>
      <c r="R1579" s="23" t="s">
        <v>181</v>
      </c>
      <c r="S1579" s="6" t="s">
        <v>181</v>
      </c>
      <c r="T1579" s="5"/>
      <c r="U1579" s="5" t="s">
        <v>174</v>
      </c>
      <c r="V1579" s="75" t="s">
        <v>7601</v>
      </c>
      <c r="W1579" s="5" t="s">
        <v>181</v>
      </c>
      <c r="X1579" s="5"/>
      <c r="Y1579" s="5"/>
      <c r="Z1579" s="1" t="s">
        <v>1039</v>
      </c>
      <c r="AA1579" s="7">
        <v>0.95</v>
      </c>
      <c r="AB1579" s="5"/>
      <c r="AC1579" s="5"/>
      <c r="AD1579" s="6"/>
      <c r="AE1579" s="5"/>
      <c r="AF1579" s="5" t="str">
        <f t="shared" si="24"/>
        <v>Y</v>
      </c>
      <c r="AG1579" s="5"/>
      <c r="AH1579" s="17">
        <v>1</v>
      </c>
      <c r="AI1579" s="1" t="s">
        <v>1056</v>
      </c>
      <c r="AJ1579" s="46" t="s">
        <v>268</v>
      </c>
      <c r="AK1579" s="98" t="s">
        <v>269</v>
      </c>
      <c r="AL1579" s="25" t="s">
        <v>200</v>
      </c>
      <c r="AM1579" s="100"/>
    </row>
    <row r="1580" spans="1:39" ht="57" customHeight="1">
      <c r="A1580" s="13" t="s">
        <v>1039</v>
      </c>
      <c r="B1580" s="13" t="s">
        <v>1039</v>
      </c>
      <c r="C1580" s="13" t="s">
        <v>1039</v>
      </c>
      <c r="D1580" s="27" t="s">
        <v>7603</v>
      </c>
      <c r="E1580" s="5"/>
      <c r="F1580" s="5" t="s">
        <v>2622</v>
      </c>
      <c r="G1580" s="1" t="s">
        <v>6976</v>
      </c>
      <c r="H1580" s="1" t="s">
        <v>6976</v>
      </c>
      <c r="I1580" s="33" t="s">
        <v>1075</v>
      </c>
      <c r="J1580" s="76" t="s">
        <v>1076</v>
      </c>
      <c r="K1580" s="5" t="s">
        <v>642</v>
      </c>
      <c r="L1580" s="19" t="s">
        <v>644</v>
      </c>
      <c r="M1580" s="28">
        <v>46235</v>
      </c>
      <c r="N1580" s="29">
        <v>46267</v>
      </c>
      <c r="O1580" s="13" t="s">
        <v>132</v>
      </c>
      <c r="P1580" s="22" t="s">
        <v>1046</v>
      </c>
      <c r="Q1580" s="22">
        <v>20</v>
      </c>
      <c r="R1580" s="23" t="s">
        <v>181</v>
      </c>
      <c r="S1580" s="6" t="s">
        <v>181</v>
      </c>
      <c r="T1580" s="5"/>
      <c r="U1580" s="5" t="s">
        <v>174</v>
      </c>
      <c r="V1580" s="75" t="s">
        <v>7601</v>
      </c>
      <c r="W1580" s="5" t="s">
        <v>181</v>
      </c>
      <c r="X1580" s="5"/>
      <c r="Y1580" s="5"/>
      <c r="Z1580" s="1" t="s">
        <v>1039</v>
      </c>
      <c r="AA1580" s="7">
        <v>0.95</v>
      </c>
      <c r="AB1580" s="5"/>
      <c r="AC1580" s="5"/>
      <c r="AD1580" s="6"/>
      <c r="AE1580" s="5"/>
      <c r="AF1580" s="5" t="str">
        <f t="shared" si="24"/>
        <v>Y</v>
      </c>
      <c r="AG1580" s="5"/>
      <c r="AH1580" s="17">
        <v>1</v>
      </c>
      <c r="AI1580" s="1" t="s">
        <v>1056</v>
      </c>
      <c r="AJ1580" s="46" t="s">
        <v>268</v>
      </c>
      <c r="AK1580" s="98" t="s">
        <v>269</v>
      </c>
      <c r="AL1580" s="25" t="s">
        <v>200</v>
      </c>
      <c r="AM1580" s="100"/>
    </row>
    <row r="1581" spans="1:39" ht="57" customHeight="1">
      <c r="A1581" s="13" t="s">
        <v>1039</v>
      </c>
      <c r="B1581" s="13" t="s">
        <v>1039</v>
      </c>
      <c r="C1581" s="13" t="s">
        <v>1039</v>
      </c>
      <c r="D1581" s="27" t="s">
        <v>7604</v>
      </c>
      <c r="E1581" s="5"/>
      <c r="F1581" s="5" t="s">
        <v>7230</v>
      </c>
      <c r="G1581" s="1" t="s">
        <v>1221</v>
      </c>
      <c r="H1581" s="1" t="s">
        <v>1221</v>
      </c>
      <c r="I1581" s="33" t="s">
        <v>1222</v>
      </c>
      <c r="J1581" s="76" t="s">
        <v>1223</v>
      </c>
      <c r="K1581" s="5" t="s">
        <v>642</v>
      </c>
      <c r="L1581" s="19" t="s">
        <v>644</v>
      </c>
      <c r="M1581" s="28">
        <v>46235</v>
      </c>
      <c r="N1581" s="29">
        <v>46267</v>
      </c>
      <c r="O1581" s="13" t="s">
        <v>132</v>
      </c>
      <c r="P1581" s="22" t="s">
        <v>1046</v>
      </c>
      <c r="Q1581" s="22">
        <v>120</v>
      </c>
      <c r="R1581" s="23" t="s">
        <v>181</v>
      </c>
      <c r="S1581" s="6" t="s">
        <v>181</v>
      </c>
      <c r="T1581" s="5"/>
      <c r="U1581" s="5" t="s">
        <v>174</v>
      </c>
      <c r="V1581" s="75" t="s">
        <v>7605</v>
      </c>
      <c r="W1581" s="5" t="s">
        <v>181</v>
      </c>
      <c r="X1581" s="5"/>
      <c r="Y1581" s="5"/>
      <c r="Z1581" s="1" t="s">
        <v>1039</v>
      </c>
      <c r="AA1581" s="7">
        <v>0.95</v>
      </c>
      <c r="AB1581" s="5"/>
      <c r="AC1581" s="5"/>
      <c r="AD1581" s="6"/>
      <c r="AE1581" s="5"/>
      <c r="AF1581" s="5" t="str">
        <f t="shared" si="24"/>
        <v>Y</v>
      </c>
      <c r="AG1581" s="5"/>
      <c r="AH1581" s="17">
        <v>1</v>
      </c>
      <c r="AI1581" s="1" t="s">
        <v>1225</v>
      </c>
      <c r="AJ1581" s="46" t="s">
        <v>268</v>
      </c>
      <c r="AK1581" s="98" t="s">
        <v>269</v>
      </c>
      <c r="AL1581" s="25" t="s">
        <v>200</v>
      </c>
      <c r="AM1581" s="100"/>
    </row>
    <row r="1582" spans="1:39" ht="57" customHeight="1">
      <c r="A1582" s="13" t="s">
        <v>1039</v>
      </c>
      <c r="B1582" s="13" t="s">
        <v>1039</v>
      </c>
      <c r="C1582" s="13" t="s">
        <v>1039</v>
      </c>
      <c r="D1582" s="27" t="s">
        <v>7606</v>
      </c>
      <c r="E1582" s="5"/>
      <c r="F1582" s="5" t="s">
        <v>7233</v>
      </c>
      <c r="G1582" s="1" t="s">
        <v>1221</v>
      </c>
      <c r="H1582" s="1" t="s">
        <v>1221</v>
      </c>
      <c r="I1582" s="33" t="s">
        <v>1222</v>
      </c>
      <c r="J1582" s="76" t="s">
        <v>1223</v>
      </c>
      <c r="K1582" s="5" t="s">
        <v>642</v>
      </c>
      <c r="L1582" s="19" t="s">
        <v>644</v>
      </c>
      <c r="M1582" s="28">
        <v>46235</v>
      </c>
      <c r="N1582" s="29">
        <v>46267</v>
      </c>
      <c r="O1582" s="13" t="s">
        <v>132</v>
      </c>
      <c r="P1582" s="22" t="s">
        <v>1046</v>
      </c>
      <c r="Q1582" s="22">
        <v>120</v>
      </c>
      <c r="R1582" s="23" t="s">
        <v>181</v>
      </c>
      <c r="S1582" s="6" t="s">
        <v>181</v>
      </c>
      <c r="T1582" s="5"/>
      <c r="U1582" s="5" t="s">
        <v>174</v>
      </c>
      <c r="V1582" s="75" t="s">
        <v>7605</v>
      </c>
      <c r="W1582" s="5" t="s">
        <v>181</v>
      </c>
      <c r="X1582" s="5"/>
      <c r="Y1582" s="5"/>
      <c r="Z1582" s="1" t="s">
        <v>1039</v>
      </c>
      <c r="AA1582" s="7">
        <v>0.95</v>
      </c>
      <c r="AB1582" s="5"/>
      <c r="AC1582" s="5"/>
      <c r="AD1582" s="6"/>
      <c r="AE1582" s="5"/>
      <c r="AF1582" s="5" t="str">
        <f t="shared" si="24"/>
        <v>Y</v>
      </c>
      <c r="AG1582" s="5"/>
      <c r="AH1582" s="17">
        <v>1</v>
      </c>
      <c r="AI1582" s="1" t="s">
        <v>1229</v>
      </c>
      <c r="AJ1582" s="46" t="s">
        <v>268</v>
      </c>
      <c r="AK1582" s="98" t="s">
        <v>269</v>
      </c>
      <c r="AL1582" s="25" t="s">
        <v>200</v>
      </c>
      <c r="AM1582" s="100"/>
    </row>
    <row r="1583" spans="1:39" ht="57" customHeight="1">
      <c r="A1583" s="13" t="s">
        <v>7607</v>
      </c>
      <c r="B1583" s="13" t="s">
        <v>7608</v>
      </c>
      <c r="C1583" s="13" t="s">
        <v>7609</v>
      </c>
      <c r="D1583" s="27" t="s">
        <v>7610</v>
      </c>
      <c r="E1583" s="5"/>
      <c r="F1583" s="5" t="s">
        <v>7611</v>
      </c>
      <c r="G1583" s="1" t="s">
        <v>7612</v>
      </c>
      <c r="H1583" s="1" t="s">
        <v>7612</v>
      </c>
      <c r="I1583" s="34" t="s">
        <v>7613</v>
      </c>
      <c r="J1583" s="77" t="s">
        <v>7613</v>
      </c>
      <c r="K1583" s="5" t="s">
        <v>642</v>
      </c>
      <c r="L1583" s="19" t="s">
        <v>644</v>
      </c>
      <c r="M1583" s="28">
        <v>46235</v>
      </c>
      <c r="N1583" s="29">
        <v>46267</v>
      </c>
      <c r="O1583" s="13" t="s">
        <v>132</v>
      </c>
      <c r="P1583" s="22" t="s">
        <v>1046</v>
      </c>
      <c r="Q1583" s="22">
        <v>800</v>
      </c>
      <c r="R1583" s="23" t="s">
        <v>181</v>
      </c>
      <c r="S1583" s="6" t="s">
        <v>181</v>
      </c>
      <c r="T1583" s="5"/>
      <c r="U1583" s="5" t="s">
        <v>174</v>
      </c>
      <c r="V1583" s="75" t="s">
        <v>7601</v>
      </c>
      <c r="W1583" s="5" t="s">
        <v>181</v>
      </c>
      <c r="X1583" s="5"/>
      <c r="Y1583" s="5"/>
      <c r="Z1583" s="1" t="s">
        <v>1039</v>
      </c>
      <c r="AA1583" s="7">
        <v>0.95</v>
      </c>
      <c r="AB1583" s="5"/>
      <c r="AC1583" s="5"/>
      <c r="AD1583" s="6"/>
      <c r="AE1583" s="5"/>
      <c r="AF1583" s="5" t="str">
        <f t="shared" si="24"/>
        <v>Y</v>
      </c>
      <c r="AG1583" s="5"/>
      <c r="AH1583" s="17">
        <v>1</v>
      </c>
      <c r="AI1583" s="1" t="s">
        <v>7609</v>
      </c>
      <c r="AJ1583" s="46" t="s">
        <v>268</v>
      </c>
      <c r="AK1583" s="98" t="s">
        <v>269</v>
      </c>
      <c r="AL1583" s="25" t="s">
        <v>200</v>
      </c>
      <c r="AM1583" s="100"/>
    </row>
    <row r="1584" spans="1:39" ht="57" customHeight="1">
      <c r="A1584" s="13" t="s">
        <v>7607</v>
      </c>
      <c r="B1584" s="13" t="s">
        <v>7608</v>
      </c>
      <c r="C1584" s="13" t="s">
        <v>7614</v>
      </c>
      <c r="D1584" s="27" t="s">
        <v>7615</v>
      </c>
      <c r="E1584" s="5"/>
      <c r="F1584" s="5" t="s">
        <v>7616</v>
      </c>
      <c r="G1584" s="1" t="s">
        <v>7617</v>
      </c>
      <c r="H1584" s="1" t="s">
        <v>7617</v>
      </c>
      <c r="I1584" s="33" t="s">
        <v>7618</v>
      </c>
      <c r="J1584" s="76" t="s">
        <v>7618</v>
      </c>
      <c r="K1584" s="5" t="s">
        <v>642</v>
      </c>
      <c r="L1584" s="19" t="s">
        <v>644</v>
      </c>
      <c r="M1584" s="28">
        <v>46235</v>
      </c>
      <c r="N1584" s="29">
        <v>46267</v>
      </c>
      <c r="O1584" s="13" t="s">
        <v>132</v>
      </c>
      <c r="P1584" s="22" t="s">
        <v>1046</v>
      </c>
      <c r="Q1584" s="22">
        <v>8000</v>
      </c>
      <c r="R1584" s="23" t="s">
        <v>132</v>
      </c>
      <c r="S1584" s="6" t="s">
        <v>181</v>
      </c>
      <c r="T1584" s="5"/>
      <c r="U1584" s="5" t="s">
        <v>174</v>
      </c>
      <c r="V1584" s="75" t="s">
        <v>7601</v>
      </c>
      <c r="W1584" s="5" t="s">
        <v>181</v>
      </c>
      <c r="X1584" s="5"/>
      <c r="Y1584" s="5"/>
      <c r="Z1584" s="1">
        <v>62.31</v>
      </c>
      <c r="AA1584" s="7">
        <v>0.95</v>
      </c>
      <c r="AB1584" s="5"/>
      <c r="AC1584" s="5"/>
      <c r="AD1584" s="6"/>
      <c r="AE1584" s="5"/>
      <c r="AF1584" s="5" t="str">
        <f t="shared" si="24"/>
        <v>Y</v>
      </c>
      <c r="AG1584" s="5"/>
      <c r="AH1584" s="17">
        <v>1</v>
      </c>
      <c r="AI1584" s="1" t="s">
        <v>7614</v>
      </c>
      <c r="AJ1584" s="46" t="s">
        <v>268</v>
      </c>
      <c r="AK1584" s="98" t="s">
        <v>269</v>
      </c>
      <c r="AL1584" s="25" t="s">
        <v>200</v>
      </c>
      <c r="AM1584" s="100"/>
    </row>
    <row r="1585" spans="1:39" ht="57" customHeight="1">
      <c r="A1585" s="13" t="s">
        <v>1039</v>
      </c>
      <c r="B1585" s="13" t="s">
        <v>1039</v>
      </c>
      <c r="C1585" s="13" t="s">
        <v>1039</v>
      </c>
      <c r="D1585" s="27" t="s">
        <v>7619</v>
      </c>
      <c r="E1585" s="5"/>
      <c r="F1585" s="5" t="s">
        <v>7620</v>
      </c>
      <c r="G1585" s="1" t="s">
        <v>7621</v>
      </c>
      <c r="H1585" s="1" t="s">
        <v>7621</v>
      </c>
      <c r="I1585" s="33" t="s">
        <v>7622</v>
      </c>
      <c r="J1585" s="76" t="s">
        <v>7622</v>
      </c>
      <c r="K1585" s="5" t="s">
        <v>642</v>
      </c>
      <c r="L1585" s="19" t="s">
        <v>644</v>
      </c>
      <c r="M1585" s="28">
        <v>46235</v>
      </c>
      <c r="N1585" s="29">
        <v>46267</v>
      </c>
      <c r="O1585" s="13" t="s">
        <v>132</v>
      </c>
      <c r="P1585" s="22" t="s">
        <v>1046</v>
      </c>
      <c r="Q1585" s="22">
        <v>800</v>
      </c>
      <c r="R1585" s="23" t="s">
        <v>181</v>
      </c>
      <c r="S1585" s="6" t="s">
        <v>181</v>
      </c>
      <c r="T1585" s="5"/>
      <c r="U1585" s="5" t="s">
        <v>174</v>
      </c>
      <c r="V1585" s="75" t="s">
        <v>7601</v>
      </c>
      <c r="W1585" s="5" t="s">
        <v>181</v>
      </c>
      <c r="X1585" s="5"/>
      <c r="Y1585" s="5"/>
      <c r="Z1585" s="1" t="s">
        <v>1039</v>
      </c>
      <c r="AA1585" s="7">
        <v>0.95</v>
      </c>
      <c r="AB1585" s="5"/>
      <c r="AC1585" s="5"/>
      <c r="AD1585" s="6"/>
      <c r="AE1585" s="5"/>
      <c r="AF1585" s="5" t="str">
        <f t="shared" si="24"/>
        <v>Y</v>
      </c>
      <c r="AG1585" s="5"/>
      <c r="AH1585" s="17">
        <v>1</v>
      </c>
      <c r="AI1585" s="1" t="s">
        <v>7623</v>
      </c>
      <c r="AJ1585" s="46" t="s">
        <v>268</v>
      </c>
      <c r="AK1585" s="98" t="s">
        <v>269</v>
      </c>
      <c r="AL1585" s="25" t="s">
        <v>200</v>
      </c>
      <c r="AM1585" s="100"/>
    </row>
    <row r="1586" spans="1:39" ht="57" customHeight="1">
      <c r="A1586" s="13" t="s">
        <v>7607</v>
      </c>
      <c r="B1586" s="13" t="s">
        <v>7608</v>
      </c>
      <c r="C1586" s="13" t="s">
        <v>1308</v>
      </c>
      <c r="D1586" s="27" t="s">
        <v>7624</v>
      </c>
      <c r="E1586" s="5"/>
      <c r="F1586" s="5" t="s">
        <v>7625</v>
      </c>
      <c r="G1586" s="1" t="s">
        <v>7626</v>
      </c>
      <c r="H1586" s="1" t="s">
        <v>7626</v>
      </c>
      <c r="I1586" s="33" t="s">
        <v>7627</v>
      </c>
      <c r="J1586" s="76" t="s">
        <v>7628</v>
      </c>
      <c r="K1586" s="5" t="s">
        <v>642</v>
      </c>
      <c r="L1586" s="19" t="s">
        <v>644</v>
      </c>
      <c r="M1586" s="28">
        <v>46235</v>
      </c>
      <c r="N1586" s="29">
        <v>46267</v>
      </c>
      <c r="O1586" s="13" t="s">
        <v>132</v>
      </c>
      <c r="P1586" s="22" t="s">
        <v>1046</v>
      </c>
      <c r="Q1586" s="22">
        <v>800</v>
      </c>
      <c r="R1586" s="23" t="s">
        <v>132</v>
      </c>
      <c r="S1586" s="6" t="s">
        <v>181</v>
      </c>
      <c r="T1586" s="5"/>
      <c r="U1586" s="5" t="s">
        <v>174</v>
      </c>
      <c r="V1586" s="75" t="s">
        <v>7601</v>
      </c>
      <c r="W1586" s="5" t="s">
        <v>181</v>
      </c>
      <c r="X1586" s="5"/>
      <c r="Y1586" s="5"/>
      <c r="Z1586" s="1">
        <v>0</v>
      </c>
      <c r="AA1586" s="7">
        <v>0.95</v>
      </c>
      <c r="AB1586" s="5"/>
      <c r="AC1586" s="5"/>
      <c r="AD1586" s="6"/>
      <c r="AE1586" s="5"/>
      <c r="AF1586" s="5" t="str">
        <f t="shared" si="24"/>
        <v>Y</v>
      </c>
      <c r="AG1586" s="5"/>
      <c r="AH1586" s="17">
        <v>1</v>
      </c>
      <c r="AI1586" s="1" t="s">
        <v>1308</v>
      </c>
      <c r="AJ1586" s="46" t="s">
        <v>268</v>
      </c>
      <c r="AK1586" s="98" t="s">
        <v>269</v>
      </c>
      <c r="AL1586" s="25" t="s">
        <v>200</v>
      </c>
      <c r="AM1586" s="100"/>
    </row>
    <row r="1587" spans="1:39" ht="57" customHeight="1">
      <c r="A1587" s="13" t="s">
        <v>7607</v>
      </c>
      <c r="B1587" s="13" t="s">
        <v>7608</v>
      </c>
      <c r="C1587" s="13" t="s">
        <v>7629</v>
      </c>
      <c r="D1587" s="27" t="s">
        <v>7630</v>
      </c>
      <c r="E1587" s="5"/>
      <c r="F1587" s="5" t="s">
        <v>7631</v>
      </c>
      <c r="G1587" s="1" t="s">
        <v>7632</v>
      </c>
      <c r="H1587" s="1" t="s">
        <v>7632</v>
      </c>
      <c r="I1587" s="33" t="s">
        <v>7633</v>
      </c>
      <c r="J1587" s="76" t="s">
        <v>7634</v>
      </c>
      <c r="K1587" s="5" t="s">
        <v>642</v>
      </c>
      <c r="L1587" s="19" t="s">
        <v>644</v>
      </c>
      <c r="M1587" s="28">
        <v>46235</v>
      </c>
      <c r="N1587" s="29">
        <v>46267</v>
      </c>
      <c r="O1587" s="13" t="s">
        <v>132</v>
      </c>
      <c r="P1587" s="22" t="s">
        <v>1046</v>
      </c>
      <c r="Q1587" s="22">
        <v>800</v>
      </c>
      <c r="R1587" s="23" t="s">
        <v>132</v>
      </c>
      <c r="S1587" s="6" t="s">
        <v>181</v>
      </c>
      <c r="T1587" s="5"/>
      <c r="U1587" s="5" t="s">
        <v>174</v>
      </c>
      <c r="V1587" s="75" t="s">
        <v>7601</v>
      </c>
      <c r="W1587" s="5" t="s">
        <v>181</v>
      </c>
      <c r="X1587" s="5"/>
      <c r="Y1587" s="5"/>
      <c r="Z1587" s="1">
        <v>100</v>
      </c>
      <c r="AA1587" s="7">
        <v>0.95</v>
      </c>
      <c r="AB1587" s="5"/>
      <c r="AC1587" s="5"/>
      <c r="AD1587" s="6"/>
      <c r="AE1587" s="5"/>
      <c r="AF1587" s="5" t="str">
        <f t="shared" si="24"/>
        <v>Y</v>
      </c>
      <c r="AG1587" s="5"/>
      <c r="AH1587" s="17">
        <v>1</v>
      </c>
      <c r="AI1587" s="1" t="s">
        <v>7629</v>
      </c>
      <c r="AJ1587" s="46" t="s">
        <v>268</v>
      </c>
      <c r="AK1587" s="98" t="s">
        <v>269</v>
      </c>
      <c r="AL1587" s="25" t="s">
        <v>200</v>
      </c>
      <c r="AM1587" s="100"/>
    </row>
    <row r="1588" spans="1:39" ht="57" customHeight="1">
      <c r="A1588" s="13" t="s">
        <v>7607</v>
      </c>
      <c r="B1588" s="13" t="s">
        <v>7608</v>
      </c>
      <c r="C1588" s="13" t="s">
        <v>7635</v>
      </c>
      <c r="D1588" s="27" t="s">
        <v>7636</v>
      </c>
      <c r="E1588" s="5"/>
      <c r="F1588" s="5" t="s">
        <v>7637</v>
      </c>
      <c r="G1588" s="1" t="s">
        <v>7638</v>
      </c>
      <c r="H1588" s="1" t="s">
        <v>7638</v>
      </c>
      <c r="I1588" s="33" t="s">
        <v>7639</v>
      </c>
      <c r="J1588" s="76" t="s">
        <v>7639</v>
      </c>
      <c r="K1588" s="5" t="s">
        <v>642</v>
      </c>
      <c r="L1588" s="19" t="s">
        <v>644</v>
      </c>
      <c r="M1588" s="28">
        <v>46235</v>
      </c>
      <c r="N1588" s="29">
        <v>46267</v>
      </c>
      <c r="O1588" s="13" t="s">
        <v>132</v>
      </c>
      <c r="P1588" s="22" t="s">
        <v>1046</v>
      </c>
      <c r="Q1588" s="22">
        <v>800</v>
      </c>
      <c r="R1588" s="23" t="s">
        <v>181</v>
      </c>
      <c r="S1588" s="6" t="s">
        <v>181</v>
      </c>
      <c r="T1588" s="5"/>
      <c r="U1588" s="5" t="s">
        <v>174</v>
      </c>
      <c r="V1588" s="75" t="s">
        <v>7601</v>
      </c>
      <c r="W1588" s="5" t="s">
        <v>181</v>
      </c>
      <c r="X1588" s="5"/>
      <c r="Y1588" s="5"/>
      <c r="Z1588" s="1" t="s">
        <v>1039</v>
      </c>
      <c r="AA1588" s="7">
        <v>0.95</v>
      </c>
      <c r="AB1588" s="5"/>
      <c r="AC1588" s="5"/>
      <c r="AD1588" s="6"/>
      <c r="AE1588" s="5"/>
      <c r="AF1588" s="5" t="str">
        <f t="shared" si="24"/>
        <v>Y</v>
      </c>
      <c r="AG1588" s="5"/>
      <c r="AH1588" s="17">
        <v>1</v>
      </c>
      <c r="AI1588" s="1" t="s">
        <v>7635</v>
      </c>
      <c r="AJ1588" s="46" t="s">
        <v>268</v>
      </c>
      <c r="AK1588" s="98" t="s">
        <v>269</v>
      </c>
      <c r="AL1588" s="25" t="s">
        <v>200</v>
      </c>
      <c r="AM1588" s="100"/>
    </row>
    <row r="1589" spans="1:39" ht="57" customHeight="1">
      <c r="A1589" s="13" t="s">
        <v>7607</v>
      </c>
      <c r="B1589" s="13" t="s">
        <v>7608</v>
      </c>
      <c r="C1589" s="13" t="s">
        <v>7640</v>
      </c>
      <c r="D1589" s="27" t="s">
        <v>7641</v>
      </c>
      <c r="E1589" s="5"/>
      <c r="F1589" s="5" t="s">
        <v>7642</v>
      </c>
      <c r="G1589" s="1" t="s">
        <v>7643</v>
      </c>
      <c r="H1589" s="1" t="s">
        <v>7643</v>
      </c>
      <c r="I1589" s="33" t="s">
        <v>7644</v>
      </c>
      <c r="J1589" s="76" t="s">
        <v>7645</v>
      </c>
      <c r="K1589" s="5" t="s">
        <v>642</v>
      </c>
      <c r="L1589" s="19" t="s">
        <v>644</v>
      </c>
      <c r="M1589" s="28">
        <v>46235</v>
      </c>
      <c r="N1589" s="29">
        <v>46267</v>
      </c>
      <c r="O1589" s="13" t="s">
        <v>132</v>
      </c>
      <c r="P1589" s="22" t="s">
        <v>1046</v>
      </c>
      <c r="Q1589" s="22">
        <v>8000</v>
      </c>
      <c r="R1589" s="23" t="s">
        <v>132</v>
      </c>
      <c r="S1589" s="6" t="s">
        <v>181</v>
      </c>
      <c r="T1589" s="5"/>
      <c r="U1589" s="5" t="s">
        <v>174</v>
      </c>
      <c r="V1589" s="75" t="s">
        <v>7601</v>
      </c>
      <c r="W1589" s="5" t="s">
        <v>181</v>
      </c>
      <c r="X1589" s="5"/>
      <c r="Y1589" s="5"/>
      <c r="Z1589" s="1">
        <v>62.32</v>
      </c>
      <c r="AA1589" s="7">
        <v>0.95</v>
      </c>
      <c r="AB1589" s="5"/>
      <c r="AC1589" s="5"/>
      <c r="AD1589" s="6"/>
      <c r="AE1589" s="5"/>
      <c r="AF1589" s="5" t="str">
        <f t="shared" si="24"/>
        <v>Y</v>
      </c>
      <c r="AG1589" s="5"/>
      <c r="AH1589" s="17">
        <v>1</v>
      </c>
      <c r="AI1589" s="1" t="s">
        <v>7640</v>
      </c>
      <c r="AJ1589" s="46" t="s">
        <v>268</v>
      </c>
      <c r="AK1589" s="98" t="s">
        <v>269</v>
      </c>
      <c r="AL1589" s="25" t="s">
        <v>200</v>
      </c>
      <c r="AM1589" s="100"/>
    </row>
    <row r="1590" spans="1:39" ht="57" customHeight="1">
      <c r="A1590" s="13" t="s">
        <v>7607</v>
      </c>
      <c r="B1590" s="13" t="s">
        <v>7608</v>
      </c>
      <c r="C1590" s="13" t="s">
        <v>7646</v>
      </c>
      <c r="D1590" s="27" t="s">
        <v>7647</v>
      </c>
      <c r="E1590" s="5"/>
      <c r="F1590" s="5" t="s">
        <v>7648</v>
      </c>
      <c r="G1590" s="1" t="s">
        <v>7649</v>
      </c>
      <c r="H1590" s="1" t="s">
        <v>7649</v>
      </c>
      <c r="I1590" s="33" t="s">
        <v>7650</v>
      </c>
      <c r="J1590" s="76" t="s">
        <v>7651</v>
      </c>
      <c r="K1590" s="5" t="s">
        <v>642</v>
      </c>
      <c r="L1590" s="19" t="s">
        <v>644</v>
      </c>
      <c r="M1590" s="28">
        <v>46235</v>
      </c>
      <c r="N1590" s="29">
        <v>46267</v>
      </c>
      <c r="O1590" s="13" t="s">
        <v>132</v>
      </c>
      <c r="P1590" s="22" t="s">
        <v>1046</v>
      </c>
      <c r="Q1590" s="22">
        <v>800</v>
      </c>
      <c r="R1590" s="23" t="s">
        <v>132</v>
      </c>
      <c r="S1590" s="6" t="s">
        <v>181</v>
      </c>
      <c r="T1590" s="5"/>
      <c r="U1590" s="5" t="s">
        <v>174</v>
      </c>
      <c r="V1590" s="75" t="s">
        <v>7601</v>
      </c>
      <c r="W1590" s="5" t="s">
        <v>181</v>
      </c>
      <c r="X1590" s="5"/>
      <c r="Y1590" s="5"/>
      <c r="Z1590" s="1" t="s">
        <v>1039</v>
      </c>
      <c r="AA1590" s="7">
        <v>0.95</v>
      </c>
      <c r="AB1590" s="5"/>
      <c r="AC1590" s="5"/>
      <c r="AD1590" s="6"/>
      <c r="AE1590" s="5"/>
      <c r="AF1590" s="5" t="str">
        <f t="shared" si="24"/>
        <v>Y</v>
      </c>
      <c r="AG1590" s="5"/>
      <c r="AH1590" s="17">
        <v>1</v>
      </c>
      <c r="AI1590" s="1" t="s">
        <v>7646</v>
      </c>
      <c r="AJ1590" s="46" t="s">
        <v>268</v>
      </c>
      <c r="AK1590" s="98" t="s">
        <v>269</v>
      </c>
      <c r="AL1590" s="25" t="s">
        <v>200</v>
      </c>
      <c r="AM1590" s="100"/>
    </row>
    <row r="1591" spans="1:39" ht="57" customHeight="1">
      <c r="A1591" s="13" t="s">
        <v>7607</v>
      </c>
      <c r="B1591" s="13" t="s">
        <v>7608</v>
      </c>
      <c r="C1591" s="13" t="s">
        <v>7652</v>
      </c>
      <c r="D1591" s="27" t="s">
        <v>7653</v>
      </c>
      <c r="E1591" s="5"/>
      <c r="F1591" s="5" t="s">
        <v>7654</v>
      </c>
      <c r="G1591" s="1" t="s">
        <v>7655</v>
      </c>
      <c r="H1591" s="1" t="s">
        <v>7655</v>
      </c>
      <c r="I1591" s="33" t="s">
        <v>7656</v>
      </c>
      <c r="J1591" s="76" t="s">
        <v>7657</v>
      </c>
      <c r="K1591" s="5" t="s">
        <v>642</v>
      </c>
      <c r="L1591" s="19" t="s">
        <v>644</v>
      </c>
      <c r="M1591" s="28">
        <v>46235</v>
      </c>
      <c r="N1591" s="29">
        <v>46267</v>
      </c>
      <c r="O1591" s="13" t="s">
        <v>132</v>
      </c>
      <c r="P1591" s="22" t="s">
        <v>1046</v>
      </c>
      <c r="Q1591" s="22">
        <v>800</v>
      </c>
      <c r="R1591" s="23" t="s">
        <v>132</v>
      </c>
      <c r="S1591" s="6" t="s">
        <v>181</v>
      </c>
      <c r="T1591" s="5"/>
      <c r="U1591" s="5" t="s">
        <v>174</v>
      </c>
      <c r="V1591" s="75" t="s">
        <v>7601</v>
      </c>
      <c r="W1591" s="5" t="s">
        <v>181</v>
      </c>
      <c r="X1591" s="5"/>
      <c r="Y1591" s="5"/>
      <c r="Z1591" s="1" t="s">
        <v>1039</v>
      </c>
      <c r="AA1591" s="7">
        <v>0.95</v>
      </c>
      <c r="AB1591" s="5"/>
      <c r="AC1591" s="5"/>
      <c r="AD1591" s="6"/>
      <c r="AE1591" s="5"/>
      <c r="AF1591" s="5" t="str">
        <f t="shared" si="24"/>
        <v>Y</v>
      </c>
      <c r="AG1591" s="5"/>
      <c r="AH1591" s="17">
        <v>1</v>
      </c>
      <c r="AI1591" s="1" t="s">
        <v>7652</v>
      </c>
      <c r="AJ1591" s="46" t="s">
        <v>268</v>
      </c>
      <c r="AK1591" s="98" t="s">
        <v>269</v>
      </c>
      <c r="AL1591" s="25" t="s">
        <v>200</v>
      </c>
      <c r="AM1591" s="100"/>
    </row>
    <row r="1592" spans="1:39" ht="57" customHeight="1">
      <c r="A1592" s="13" t="s">
        <v>7607</v>
      </c>
      <c r="B1592" s="13" t="s">
        <v>7608</v>
      </c>
      <c r="C1592" s="13" t="s">
        <v>7658</v>
      </c>
      <c r="D1592" s="27" t="s">
        <v>7659</v>
      </c>
      <c r="E1592" s="5"/>
      <c r="F1592" s="5" t="s">
        <v>7660</v>
      </c>
      <c r="G1592" s="1" t="s">
        <v>7661</v>
      </c>
      <c r="H1592" s="1" t="s">
        <v>7661</v>
      </c>
      <c r="I1592" s="33" t="s">
        <v>7662</v>
      </c>
      <c r="J1592" s="76" t="s">
        <v>7663</v>
      </c>
      <c r="K1592" s="5" t="s">
        <v>642</v>
      </c>
      <c r="L1592" s="19" t="s">
        <v>644</v>
      </c>
      <c r="M1592" s="28">
        <v>46235</v>
      </c>
      <c r="N1592" s="29">
        <v>46267</v>
      </c>
      <c r="O1592" s="13" t="s">
        <v>132</v>
      </c>
      <c r="P1592" s="22" t="s">
        <v>1046</v>
      </c>
      <c r="Q1592" s="22">
        <v>800</v>
      </c>
      <c r="R1592" s="23" t="s">
        <v>132</v>
      </c>
      <c r="S1592" s="6" t="s">
        <v>181</v>
      </c>
      <c r="T1592" s="5"/>
      <c r="U1592" s="5" t="s">
        <v>174</v>
      </c>
      <c r="V1592" s="75" t="s">
        <v>7605</v>
      </c>
      <c r="W1592" s="5" t="s">
        <v>181</v>
      </c>
      <c r="X1592" s="5"/>
      <c r="Y1592" s="5"/>
      <c r="Z1592" s="1">
        <v>0.42</v>
      </c>
      <c r="AA1592" s="7">
        <v>0.95</v>
      </c>
      <c r="AB1592" s="5"/>
      <c r="AC1592" s="5"/>
      <c r="AD1592" s="6"/>
      <c r="AE1592" s="5"/>
      <c r="AF1592" s="5" t="str">
        <f t="shared" si="24"/>
        <v>Y</v>
      </c>
      <c r="AG1592" s="5"/>
      <c r="AH1592" s="17">
        <v>1</v>
      </c>
      <c r="AI1592" s="1" t="s">
        <v>7658</v>
      </c>
      <c r="AJ1592" s="46" t="s">
        <v>268</v>
      </c>
      <c r="AK1592" s="98" t="s">
        <v>269</v>
      </c>
      <c r="AL1592" s="25" t="s">
        <v>200</v>
      </c>
      <c r="AM1592" s="100"/>
    </row>
    <row r="1593" spans="1:39" ht="57" customHeight="1">
      <c r="A1593" s="13" t="s">
        <v>7607</v>
      </c>
      <c r="B1593" s="13" t="s">
        <v>7608</v>
      </c>
      <c r="C1593" s="13" t="s">
        <v>7664</v>
      </c>
      <c r="D1593" s="27" t="s">
        <v>7665</v>
      </c>
      <c r="E1593" s="5"/>
      <c r="F1593" s="5" t="s">
        <v>7666</v>
      </c>
      <c r="G1593" s="1" t="s">
        <v>7667</v>
      </c>
      <c r="H1593" s="1" t="s">
        <v>7667</v>
      </c>
      <c r="I1593" s="33" t="s">
        <v>7668</v>
      </c>
      <c r="J1593" s="76" t="s">
        <v>7669</v>
      </c>
      <c r="K1593" s="5" t="s">
        <v>642</v>
      </c>
      <c r="L1593" s="19" t="s">
        <v>644</v>
      </c>
      <c r="M1593" s="28">
        <v>46235</v>
      </c>
      <c r="N1593" s="29">
        <v>46267</v>
      </c>
      <c r="O1593" s="13" t="s">
        <v>132</v>
      </c>
      <c r="P1593" s="22" t="s">
        <v>1046</v>
      </c>
      <c r="Q1593" s="22">
        <v>800</v>
      </c>
      <c r="R1593" s="23" t="s">
        <v>132</v>
      </c>
      <c r="S1593" s="6" t="s">
        <v>181</v>
      </c>
      <c r="T1593" s="5"/>
      <c r="U1593" s="5" t="s">
        <v>174</v>
      </c>
      <c r="V1593" s="75" t="s">
        <v>7601</v>
      </c>
      <c r="W1593" s="5" t="s">
        <v>181</v>
      </c>
      <c r="X1593" s="5"/>
      <c r="Y1593" s="5"/>
      <c r="Z1593" s="1">
        <v>100</v>
      </c>
      <c r="AA1593" s="7">
        <v>0.95</v>
      </c>
      <c r="AB1593" s="5"/>
      <c r="AC1593" s="5"/>
      <c r="AD1593" s="6"/>
      <c r="AE1593" s="5"/>
      <c r="AF1593" s="5" t="str">
        <f t="shared" si="24"/>
        <v>Y</v>
      </c>
      <c r="AG1593" s="5"/>
      <c r="AH1593" s="17">
        <v>1</v>
      </c>
      <c r="AI1593" s="1" t="s">
        <v>7664</v>
      </c>
      <c r="AJ1593" s="46" t="s">
        <v>268</v>
      </c>
      <c r="AK1593" s="98" t="s">
        <v>269</v>
      </c>
      <c r="AL1593" s="25" t="s">
        <v>200</v>
      </c>
      <c r="AM1593" s="100"/>
    </row>
    <row r="1594" spans="1:39" ht="57" customHeight="1">
      <c r="A1594" s="13" t="s">
        <v>7607</v>
      </c>
      <c r="B1594" s="13" t="s">
        <v>7608</v>
      </c>
      <c r="C1594" s="13" t="s">
        <v>7670</v>
      </c>
      <c r="D1594" s="27" t="s">
        <v>7671</v>
      </c>
      <c r="E1594" s="5"/>
      <c r="F1594" s="5" t="s">
        <v>7672</v>
      </c>
      <c r="G1594" s="1" t="s">
        <v>7673</v>
      </c>
      <c r="H1594" s="1" t="s">
        <v>7673</v>
      </c>
      <c r="I1594" s="33" t="s">
        <v>7674</v>
      </c>
      <c r="J1594" s="76" t="s">
        <v>7675</v>
      </c>
      <c r="K1594" s="5" t="s">
        <v>642</v>
      </c>
      <c r="L1594" s="19" t="s">
        <v>644</v>
      </c>
      <c r="M1594" s="28">
        <v>46235</v>
      </c>
      <c r="N1594" s="29">
        <v>46267</v>
      </c>
      <c r="O1594" s="13" t="s">
        <v>132</v>
      </c>
      <c r="P1594" s="22" t="s">
        <v>1046</v>
      </c>
      <c r="Q1594" s="22">
        <v>800</v>
      </c>
      <c r="R1594" s="23" t="s">
        <v>132</v>
      </c>
      <c r="S1594" s="6" t="s">
        <v>181</v>
      </c>
      <c r="T1594" s="5"/>
      <c r="U1594" s="5" t="s">
        <v>174</v>
      </c>
      <c r="V1594" s="75" t="s">
        <v>7605</v>
      </c>
      <c r="W1594" s="5" t="s">
        <v>181</v>
      </c>
      <c r="X1594" s="5"/>
      <c r="Y1594" s="5"/>
      <c r="Z1594" s="1">
        <v>57.17</v>
      </c>
      <c r="AA1594" s="7">
        <v>0.95</v>
      </c>
      <c r="AB1594" s="5"/>
      <c r="AC1594" s="5"/>
      <c r="AD1594" s="6"/>
      <c r="AE1594" s="5"/>
      <c r="AF1594" s="5" t="str">
        <f t="shared" si="24"/>
        <v>Y</v>
      </c>
      <c r="AG1594" s="5"/>
      <c r="AH1594" s="17">
        <v>1</v>
      </c>
      <c r="AI1594" s="1" t="s">
        <v>7670</v>
      </c>
      <c r="AJ1594" s="46" t="s">
        <v>268</v>
      </c>
      <c r="AK1594" s="98" t="s">
        <v>269</v>
      </c>
      <c r="AL1594" s="25" t="s">
        <v>200</v>
      </c>
      <c r="AM1594" s="100"/>
    </row>
    <row r="1595" spans="1:39" ht="57" customHeight="1">
      <c r="A1595" s="13" t="s">
        <v>7607</v>
      </c>
      <c r="B1595" s="13" t="s">
        <v>7608</v>
      </c>
      <c r="C1595" s="13" t="s">
        <v>1230</v>
      </c>
      <c r="D1595" s="27" t="s">
        <v>7676</v>
      </c>
      <c r="E1595" s="5"/>
      <c r="F1595" s="5" t="s">
        <v>2940</v>
      </c>
      <c r="G1595" s="1" t="s">
        <v>7677</v>
      </c>
      <c r="H1595" s="1" t="s">
        <v>7677</v>
      </c>
      <c r="I1595" s="33" t="s">
        <v>7678</v>
      </c>
      <c r="J1595" s="76" t="s">
        <v>7679</v>
      </c>
      <c r="K1595" s="5" t="s">
        <v>642</v>
      </c>
      <c r="L1595" s="19" t="s">
        <v>644</v>
      </c>
      <c r="M1595" s="28">
        <v>46235</v>
      </c>
      <c r="N1595" s="29">
        <v>46267</v>
      </c>
      <c r="O1595" s="13" t="s">
        <v>132</v>
      </c>
      <c r="P1595" s="22" t="s">
        <v>1046</v>
      </c>
      <c r="Q1595" s="22">
        <v>800</v>
      </c>
      <c r="R1595" s="23" t="s">
        <v>132</v>
      </c>
      <c r="S1595" s="6" t="s">
        <v>181</v>
      </c>
      <c r="T1595" s="5"/>
      <c r="U1595" s="5" t="s">
        <v>174</v>
      </c>
      <c r="V1595" s="75" t="s">
        <v>7605</v>
      </c>
      <c r="W1595" s="5" t="s">
        <v>181</v>
      </c>
      <c r="X1595" s="5"/>
      <c r="Y1595" s="5"/>
      <c r="Z1595" s="1">
        <v>0.73</v>
      </c>
      <c r="AA1595" s="7">
        <v>0.95</v>
      </c>
      <c r="AB1595" s="5"/>
      <c r="AC1595" s="5"/>
      <c r="AD1595" s="6"/>
      <c r="AE1595" s="5"/>
      <c r="AF1595" s="5" t="str">
        <f t="shared" si="24"/>
        <v>Y</v>
      </c>
      <c r="AG1595" s="5"/>
      <c r="AH1595" s="17">
        <v>1</v>
      </c>
      <c r="AI1595" s="1" t="s">
        <v>1230</v>
      </c>
      <c r="AJ1595" s="46" t="s">
        <v>268</v>
      </c>
      <c r="AK1595" s="98" t="s">
        <v>269</v>
      </c>
      <c r="AL1595" s="25" t="s">
        <v>200</v>
      </c>
      <c r="AM1595" s="100"/>
    </row>
    <row r="1596" spans="1:39" ht="57" customHeight="1">
      <c r="A1596" s="13" t="s">
        <v>7607</v>
      </c>
      <c r="B1596" s="13" t="s">
        <v>7608</v>
      </c>
      <c r="C1596" s="13" t="s">
        <v>3305</v>
      </c>
      <c r="D1596" s="27" t="s">
        <v>7680</v>
      </c>
      <c r="E1596" s="5"/>
      <c r="F1596" s="5" t="s">
        <v>3307</v>
      </c>
      <c r="G1596" s="1" t="s">
        <v>6089</v>
      </c>
      <c r="H1596" s="1" t="s">
        <v>6089</v>
      </c>
      <c r="I1596" s="33" t="s">
        <v>3309</v>
      </c>
      <c r="J1596" s="76" t="s">
        <v>6090</v>
      </c>
      <c r="K1596" s="5" t="s">
        <v>642</v>
      </c>
      <c r="L1596" s="19" t="s">
        <v>644</v>
      </c>
      <c r="M1596" s="28">
        <v>46235</v>
      </c>
      <c r="N1596" s="29">
        <v>46267</v>
      </c>
      <c r="O1596" s="13" t="s">
        <v>132</v>
      </c>
      <c r="P1596" s="22" t="s">
        <v>1046</v>
      </c>
      <c r="Q1596" s="22">
        <v>800</v>
      </c>
      <c r="R1596" s="23" t="s">
        <v>132</v>
      </c>
      <c r="S1596" s="6" t="s">
        <v>181</v>
      </c>
      <c r="T1596" s="5"/>
      <c r="U1596" s="5" t="s">
        <v>174</v>
      </c>
      <c r="V1596" s="75" t="s">
        <v>7601</v>
      </c>
      <c r="W1596" s="5" t="s">
        <v>181</v>
      </c>
      <c r="X1596" s="5"/>
      <c r="Y1596" s="5"/>
      <c r="Z1596" s="1" t="s">
        <v>1039</v>
      </c>
      <c r="AA1596" s="7">
        <v>0.95</v>
      </c>
      <c r="AB1596" s="5"/>
      <c r="AC1596" s="5"/>
      <c r="AD1596" s="6"/>
      <c r="AE1596" s="5"/>
      <c r="AF1596" s="5" t="str">
        <f t="shared" si="24"/>
        <v>Y</v>
      </c>
      <c r="AG1596" s="5"/>
      <c r="AH1596" s="17">
        <v>1</v>
      </c>
      <c r="AI1596" s="1" t="s">
        <v>3305</v>
      </c>
      <c r="AJ1596" s="46" t="s">
        <v>268</v>
      </c>
      <c r="AK1596" s="98" t="s">
        <v>269</v>
      </c>
      <c r="AL1596" s="25" t="s">
        <v>200</v>
      </c>
      <c r="AM1596" s="100"/>
    </row>
    <row r="1597" spans="1:39" ht="57" customHeight="1">
      <c r="A1597" s="13" t="s">
        <v>7607</v>
      </c>
      <c r="B1597" s="13" t="s">
        <v>7608</v>
      </c>
      <c r="C1597" s="13" t="s">
        <v>4749</v>
      </c>
      <c r="D1597" s="27" t="s">
        <v>7681</v>
      </c>
      <c r="E1597" s="5"/>
      <c r="F1597" s="5" t="s">
        <v>4751</v>
      </c>
      <c r="G1597" s="1" t="s">
        <v>7682</v>
      </c>
      <c r="H1597" s="1" t="s">
        <v>7682</v>
      </c>
      <c r="I1597" s="33" t="s">
        <v>7683</v>
      </c>
      <c r="J1597" s="76" t="s">
        <v>7684</v>
      </c>
      <c r="K1597" s="5" t="s">
        <v>642</v>
      </c>
      <c r="L1597" s="19" t="s">
        <v>644</v>
      </c>
      <c r="M1597" s="28">
        <v>46235</v>
      </c>
      <c r="N1597" s="29">
        <v>46267</v>
      </c>
      <c r="O1597" s="13" t="s">
        <v>132</v>
      </c>
      <c r="P1597" s="22" t="s">
        <v>1046</v>
      </c>
      <c r="Q1597" s="22">
        <v>8000</v>
      </c>
      <c r="R1597" s="23" t="s">
        <v>181</v>
      </c>
      <c r="S1597" s="6" t="s">
        <v>181</v>
      </c>
      <c r="T1597" s="5"/>
      <c r="U1597" s="5" t="s">
        <v>174</v>
      </c>
      <c r="V1597" s="75" t="s">
        <v>7685</v>
      </c>
      <c r="W1597" s="5" t="s">
        <v>181</v>
      </c>
      <c r="X1597" s="5"/>
      <c r="Y1597" s="5"/>
      <c r="Z1597" s="1" t="s">
        <v>1039</v>
      </c>
      <c r="AA1597" s="7">
        <v>0.95</v>
      </c>
      <c r="AB1597" s="5"/>
      <c r="AC1597" s="5"/>
      <c r="AD1597" s="6"/>
      <c r="AE1597" s="5"/>
      <c r="AF1597" s="5" t="str">
        <f t="shared" si="24"/>
        <v>Y</v>
      </c>
      <c r="AG1597" s="5"/>
      <c r="AH1597" s="17">
        <v>1</v>
      </c>
      <c r="AI1597" s="1" t="s">
        <v>4749</v>
      </c>
      <c r="AJ1597" s="46" t="s">
        <v>268</v>
      </c>
      <c r="AK1597" s="98" t="s">
        <v>269</v>
      </c>
      <c r="AL1597" s="25" t="s">
        <v>200</v>
      </c>
      <c r="AM1597" s="100"/>
    </row>
    <row r="1598" spans="1:39" ht="57" customHeight="1">
      <c r="A1598" s="13" t="s">
        <v>7607</v>
      </c>
      <c r="B1598" s="13" t="s">
        <v>7608</v>
      </c>
      <c r="C1598" s="13" t="s">
        <v>7686</v>
      </c>
      <c r="D1598" s="27" t="s">
        <v>7687</v>
      </c>
      <c r="E1598" s="5"/>
      <c r="F1598" s="5" t="s">
        <v>794</v>
      </c>
      <c r="G1598" s="1" t="s">
        <v>7688</v>
      </c>
      <c r="H1598" s="1" t="s">
        <v>7688</v>
      </c>
      <c r="I1598" s="33" t="s">
        <v>7689</v>
      </c>
      <c r="J1598" s="76" t="s">
        <v>7690</v>
      </c>
      <c r="K1598" s="5" t="s">
        <v>642</v>
      </c>
      <c r="L1598" s="19" t="s">
        <v>644</v>
      </c>
      <c r="M1598" s="28">
        <v>46235</v>
      </c>
      <c r="N1598" s="29">
        <v>46267</v>
      </c>
      <c r="O1598" s="13" t="s">
        <v>132</v>
      </c>
      <c r="P1598" s="22" t="s">
        <v>1046</v>
      </c>
      <c r="Q1598" s="22">
        <v>800</v>
      </c>
      <c r="R1598" s="23" t="s">
        <v>132</v>
      </c>
      <c r="S1598" s="6" t="s">
        <v>181</v>
      </c>
      <c r="T1598" s="5"/>
      <c r="U1598" s="5" t="s">
        <v>174</v>
      </c>
      <c r="V1598" s="75" t="s">
        <v>7599</v>
      </c>
      <c r="W1598" s="5" t="s">
        <v>181</v>
      </c>
      <c r="X1598" s="5"/>
      <c r="Y1598" s="5"/>
      <c r="Z1598" s="1" t="s">
        <v>1039</v>
      </c>
      <c r="AA1598" s="7">
        <v>0.95</v>
      </c>
      <c r="AB1598" s="5"/>
      <c r="AC1598" s="5"/>
      <c r="AD1598" s="6"/>
      <c r="AE1598" s="5"/>
      <c r="AF1598" s="5" t="str">
        <f t="shared" si="24"/>
        <v>Y</v>
      </c>
      <c r="AG1598" s="5"/>
      <c r="AH1598" s="17">
        <v>1</v>
      </c>
      <c r="AI1598" s="1" t="s">
        <v>7686</v>
      </c>
      <c r="AJ1598" s="46" t="s">
        <v>268</v>
      </c>
      <c r="AK1598" s="98" t="s">
        <v>269</v>
      </c>
      <c r="AL1598" s="25" t="s">
        <v>200</v>
      </c>
      <c r="AM1598" s="100"/>
    </row>
    <row r="1599" spans="1:39" ht="57" customHeight="1">
      <c r="A1599" s="13" t="s">
        <v>7607</v>
      </c>
      <c r="B1599" s="13" t="s">
        <v>7608</v>
      </c>
      <c r="C1599" s="13" t="s">
        <v>1709</v>
      </c>
      <c r="D1599" s="27" t="s">
        <v>7691</v>
      </c>
      <c r="E1599" s="5"/>
      <c r="F1599" s="5" t="s">
        <v>4667</v>
      </c>
      <c r="G1599" s="1" t="s">
        <v>7692</v>
      </c>
      <c r="H1599" s="1" t="s">
        <v>7692</v>
      </c>
      <c r="I1599" s="33" t="s">
        <v>7693</v>
      </c>
      <c r="J1599" s="76" t="s">
        <v>7694</v>
      </c>
      <c r="K1599" s="5" t="s">
        <v>642</v>
      </c>
      <c r="L1599" s="19" t="s">
        <v>644</v>
      </c>
      <c r="M1599" s="28">
        <v>46235</v>
      </c>
      <c r="N1599" s="29">
        <v>46267</v>
      </c>
      <c r="O1599" s="13" t="s">
        <v>132</v>
      </c>
      <c r="P1599" s="22" t="s">
        <v>1046</v>
      </c>
      <c r="Q1599" s="22">
        <v>800</v>
      </c>
      <c r="R1599" s="23" t="s">
        <v>132</v>
      </c>
      <c r="S1599" s="6" t="s">
        <v>181</v>
      </c>
      <c r="T1599" s="5"/>
      <c r="U1599" s="5" t="s">
        <v>174</v>
      </c>
      <c r="V1599" s="75" t="s">
        <v>7601</v>
      </c>
      <c r="W1599" s="5" t="s">
        <v>181</v>
      </c>
      <c r="X1599" s="5"/>
      <c r="Y1599" s="5"/>
      <c r="Z1599" s="1">
        <v>0.67</v>
      </c>
      <c r="AA1599" s="7">
        <v>0.95</v>
      </c>
      <c r="AB1599" s="5"/>
      <c r="AC1599" s="5"/>
      <c r="AD1599" s="6"/>
      <c r="AE1599" s="5"/>
      <c r="AF1599" s="5" t="str">
        <f t="shared" si="24"/>
        <v>Y</v>
      </c>
      <c r="AG1599" s="5"/>
      <c r="AH1599" s="17">
        <v>1</v>
      </c>
      <c r="AI1599" s="1" t="s">
        <v>1709</v>
      </c>
      <c r="AJ1599" s="46" t="s">
        <v>268</v>
      </c>
      <c r="AK1599" s="98" t="s">
        <v>269</v>
      </c>
      <c r="AL1599" s="25" t="s">
        <v>200</v>
      </c>
      <c r="AM1599" s="100"/>
    </row>
    <row r="1600" spans="1:39" ht="57" customHeight="1">
      <c r="A1600" s="13" t="s">
        <v>7607</v>
      </c>
      <c r="B1600" s="13" t="s">
        <v>7608</v>
      </c>
      <c r="C1600" s="13" t="s">
        <v>7695</v>
      </c>
      <c r="D1600" s="27" t="s">
        <v>7696</v>
      </c>
      <c r="E1600" s="5"/>
      <c r="F1600" s="5" t="s">
        <v>7697</v>
      </c>
      <c r="G1600" s="1" t="s">
        <v>7698</v>
      </c>
      <c r="H1600" s="1" t="s">
        <v>7698</v>
      </c>
      <c r="I1600" s="33" t="s">
        <v>7699</v>
      </c>
      <c r="J1600" s="76" t="s">
        <v>7700</v>
      </c>
      <c r="K1600" s="5" t="s">
        <v>642</v>
      </c>
      <c r="L1600" s="19" t="s">
        <v>644</v>
      </c>
      <c r="M1600" s="28">
        <v>46235</v>
      </c>
      <c r="N1600" s="29">
        <v>46267</v>
      </c>
      <c r="O1600" s="13" t="s">
        <v>132</v>
      </c>
      <c r="P1600" s="22" t="s">
        <v>1046</v>
      </c>
      <c r="Q1600" s="22">
        <v>800</v>
      </c>
      <c r="R1600" s="23" t="s">
        <v>132</v>
      </c>
      <c r="S1600" s="6" t="s">
        <v>181</v>
      </c>
      <c r="T1600" s="5"/>
      <c r="U1600" s="5" t="s">
        <v>174</v>
      </c>
      <c r="V1600" s="75" t="s">
        <v>7601</v>
      </c>
      <c r="W1600" s="5" t="s">
        <v>181</v>
      </c>
      <c r="X1600" s="5"/>
      <c r="Y1600" s="5"/>
      <c r="Z1600" s="1">
        <v>0</v>
      </c>
      <c r="AA1600" s="7">
        <v>0.95</v>
      </c>
      <c r="AB1600" s="5"/>
      <c r="AC1600" s="5"/>
      <c r="AD1600" s="6"/>
      <c r="AE1600" s="5"/>
      <c r="AF1600" s="5" t="str">
        <f t="shared" si="24"/>
        <v>Y</v>
      </c>
      <c r="AG1600" s="5"/>
      <c r="AH1600" s="17">
        <v>1</v>
      </c>
      <c r="AI1600" s="1" t="s">
        <v>7695</v>
      </c>
      <c r="AJ1600" s="46" t="s">
        <v>268</v>
      </c>
      <c r="AK1600" s="98" t="s">
        <v>269</v>
      </c>
      <c r="AL1600" s="25" t="s">
        <v>200</v>
      </c>
      <c r="AM1600" s="100"/>
    </row>
    <row r="1601" spans="1:39" ht="57" customHeight="1">
      <c r="A1601" s="13" t="s">
        <v>7607</v>
      </c>
      <c r="B1601" s="13" t="s">
        <v>7608</v>
      </c>
      <c r="C1601" s="13" t="s">
        <v>7701</v>
      </c>
      <c r="D1601" s="27" t="s">
        <v>7702</v>
      </c>
      <c r="E1601" s="5"/>
      <c r="F1601" s="5" t="s">
        <v>7703</v>
      </c>
      <c r="G1601" s="1" t="s">
        <v>7704</v>
      </c>
      <c r="H1601" s="1" t="s">
        <v>7704</v>
      </c>
      <c r="I1601" s="33" t="s">
        <v>7705</v>
      </c>
      <c r="J1601" s="76" t="s">
        <v>7706</v>
      </c>
      <c r="K1601" s="5" t="s">
        <v>642</v>
      </c>
      <c r="L1601" s="19" t="s">
        <v>644</v>
      </c>
      <c r="M1601" s="28">
        <v>46235</v>
      </c>
      <c r="N1601" s="29">
        <v>46267</v>
      </c>
      <c r="O1601" s="13" t="s">
        <v>132</v>
      </c>
      <c r="P1601" s="22" t="s">
        <v>1046</v>
      </c>
      <c r="Q1601" s="22">
        <v>800</v>
      </c>
      <c r="R1601" s="23" t="s">
        <v>132</v>
      </c>
      <c r="S1601" s="6" t="s">
        <v>181</v>
      </c>
      <c r="T1601" s="5"/>
      <c r="U1601" s="5" t="s">
        <v>174</v>
      </c>
      <c r="V1601" s="75" t="s">
        <v>7599</v>
      </c>
      <c r="W1601" s="5" t="s">
        <v>181</v>
      </c>
      <c r="X1601" s="5"/>
      <c r="Y1601" s="5"/>
      <c r="Z1601" s="1">
        <v>0</v>
      </c>
      <c r="AA1601" s="7">
        <v>0.95</v>
      </c>
      <c r="AB1601" s="5"/>
      <c r="AC1601" s="5"/>
      <c r="AD1601" s="6"/>
      <c r="AE1601" s="5"/>
      <c r="AF1601" s="5" t="str">
        <f t="shared" si="24"/>
        <v>Y</v>
      </c>
      <c r="AG1601" s="5"/>
      <c r="AH1601" s="17">
        <v>1</v>
      </c>
      <c r="AI1601" s="1" t="s">
        <v>7701</v>
      </c>
      <c r="AJ1601" s="46" t="s">
        <v>268</v>
      </c>
      <c r="AK1601" s="98" t="s">
        <v>269</v>
      </c>
      <c r="AL1601" s="25" t="s">
        <v>200</v>
      </c>
      <c r="AM1601" s="100"/>
    </row>
    <row r="1602" spans="1:39" ht="57" customHeight="1">
      <c r="A1602" s="13" t="s">
        <v>7607</v>
      </c>
      <c r="B1602" s="13" t="s">
        <v>7608</v>
      </c>
      <c r="C1602" s="13" t="s">
        <v>7707</v>
      </c>
      <c r="D1602" s="27" t="s">
        <v>7708</v>
      </c>
      <c r="E1602" s="5"/>
      <c r="F1602" s="5" t="s">
        <v>7709</v>
      </c>
      <c r="G1602" s="1" t="s">
        <v>7710</v>
      </c>
      <c r="H1602" s="1" t="s">
        <v>7710</v>
      </c>
      <c r="I1602" s="33" t="s">
        <v>7711</v>
      </c>
      <c r="J1602" s="76" t="s">
        <v>7711</v>
      </c>
      <c r="K1602" s="5" t="s">
        <v>642</v>
      </c>
      <c r="L1602" s="19" t="s">
        <v>644</v>
      </c>
      <c r="M1602" s="28">
        <v>46235</v>
      </c>
      <c r="N1602" s="29">
        <v>46267</v>
      </c>
      <c r="O1602" s="13" t="s">
        <v>132</v>
      </c>
      <c r="P1602" s="22" t="s">
        <v>1046</v>
      </c>
      <c r="Q1602" s="22">
        <v>800</v>
      </c>
      <c r="R1602" s="23" t="s">
        <v>132</v>
      </c>
      <c r="S1602" s="6" t="s">
        <v>181</v>
      </c>
      <c r="T1602" s="5"/>
      <c r="U1602" s="5" t="s">
        <v>174</v>
      </c>
      <c r="V1602" s="75" t="s">
        <v>7601</v>
      </c>
      <c r="W1602" s="5" t="s">
        <v>181</v>
      </c>
      <c r="X1602" s="5"/>
      <c r="Y1602" s="5"/>
      <c r="Z1602" s="1">
        <v>0</v>
      </c>
      <c r="AA1602" s="7">
        <v>0.95</v>
      </c>
      <c r="AB1602" s="5"/>
      <c r="AC1602" s="5"/>
      <c r="AD1602" s="6"/>
      <c r="AE1602" s="5"/>
      <c r="AF1602" s="5" t="str">
        <f t="shared" ref="AF1602:AF1665" si="25">IF(S1602="Y","N","Y")</f>
        <v>Y</v>
      </c>
      <c r="AG1602" s="5"/>
      <c r="AH1602" s="17">
        <v>1</v>
      </c>
      <c r="AI1602" s="1" t="s">
        <v>7707</v>
      </c>
      <c r="AJ1602" s="46" t="s">
        <v>268</v>
      </c>
      <c r="AK1602" s="98" t="s">
        <v>269</v>
      </c>
      <c r="AL1602" s="25" t="s">
        <v>200</v>
      </c>
      <c r="AM1602" s="100"/>
    </row>
    <row r="1603" spans="1:39" ht="57" customHeight="1">
      <c r="A1603" s="13" t="s">
        <v>7607</v>
      </c>
      <c r="B1603" s="13" t="s">
        <v>7608</v>
      </c>
      <c r="C1603" s="13" t="s">
        <v>7712</v>
      </c>
      <c r="D1603" s="27" t="s">
        <v>7713</v>
      </c>
      <c r="E1603" s="5"/>
      <c r="F1603" s="5" t="s">
        <v>7714</v>
      </c>
      <c r="G1603" s="1" t="s">
        <v>7715</v>
      </c>
      <c r="H1603" s="1" t="s">
        <v>7715</v>
      </c>
      <c r="I1603" s="33" t="s">
        <v>7716</v>
      </c>
      <c r="J1603" s="76" t="s">
        <v>7716</v>
      </c>
      <c r="K1603" s="5" t="s">
        <v>642</v>
      </c>
      <c r="L1603" s="19" t="s">
        <v>644</v>
      </c>
      <c r="M1603" s="28">
        <v>46235</v>
      </c>
      <c r="N1603" s="29">
        <v>46267</v>
      </c>
      <c r="O1603" s="13" t="s">
        <v>132</v>
      </c>
      <c r="P1603" s="22" t="s">
        <v>1046</v>
      </c>
      <c r="Q1603" s="22">
        <v>800</v>
      </c>
      <c r="R1603" s="23" t="s">
        <v>132</v>
      </c>
      <c r="S1603" s="6" t="s">
        <v>181</v>
      </c>
      <c r="T1603" s="5"/>
      <c r="U1603" s="5" t="s">
        <v>174</v>
      </c>
      <c r="V1603" s="75" t="s">
        <v>7601</v>
      </c>
      <c r="W1603" s="5" t="s">
        <v>181</v>
      </c>
      <c r="X1603" s="5"/>
      <c r="Y1603" s="5"/>
      <c r="Z1603" s="1">
        <v>0</v>
      </c>
      <c r="AA1603" s="7">
        <v>0.95</v>
      </c>
      <c r="AB1603" s="5"/>
      <c r="AC1603" s="5"/>
      <c r="AD1603" s="6"/>
      <c r="AE1603" s="5"/>
      <c r="AF1603" s="5" t="str">
        <f t="shared" si="25"/>
        <v>Y</v>
      </c>
      <c r="AG1603" s="5"/>
      <c r="AH1603" s="17">
        <v>1</v>
      </c>
      <c r="AI1603" s="1" t="s">
        <v>7712</v>
      </c>
      <c r="AJ1603" s="46" t="s">
        <v>268</v>
      </c>
      <c r="AK1603" s="98" t="s">
        <v>269</v>
      </c>
      <c r="AL1603" s="25" t="s">
        <v>200</v>
      </c>
      <c r="AM1603" s="100"/>
    </row>
    <row r="1604" spans="1:39" ht="57" customHeight="1">
      <c r="A1604" s="13" t="s">
        <v>1039</v>
      </c>
      <c r="B1604" s="13" t="s">
        <v>1039</v>
      </c>
      <c r="C1604" s="13" t="s">
        <v>1039</v>
      </c>
      <c r="D1604" s="27" t="s">
        <v>7717</v>
      </c>
      <c r="E1604" s="5"/>
      <c r="F1604" s="5" t="s">
        <v>2691</v>
      </c>
      <c r="G1604" s="1" t="s">
        <v>7221</v>
      </c>
      <c r="H1604" s="1" t="s">
        <v>7221</v>
      </c>
      <c r="I1604" s="33" t="s">
        <v>7222</v>
      </c>
      <c r="J1604" s="76" t="s">
        <v>1159</v>
      </c>
      <c r="K1604" s="5" t="s">
        <v>642</v>
      </c>
      <c r="L1604" s="19" t="s">
        <v>644</v>
      </c>
      <c r="M1604" s="28">
        <v>46235</v>
      </c>
      <c r="N1604" s="29">
        <v>46267</v>
      </c>
      <c r="O1604" s="13" t="s">
        <v>132</v>
      </c>
      <c r="P1604" s="22" t="s">
        <v>1046</v>
      </c>
      <c r="Q1604" s="22">
        <v>4</v>
      </c>
      <c r="R1604" s="23" t="s">
        <v>181</v>
      </c>
      <c r="S1604" s="6" t="s">
        <v>181</v>
      </c>
      <c r="T1604" s="5"/>
      <c r="U1604" s="5" t="s">
        <v>174</v>
      </c>
      <c r="V1604" s="75" t="s">
        <v>7718</v>
      </c>
      <c r="W1604" s="5" t="s">
        <v>181</v>
      </c>
      <c r="X1604" s="5"/>
      <c r="Y1604" s="5"/>
      <c r="Z1604" s="1" t="s">
        <v>1039</v>
      </c>
      <c r="AA1604" s="7">
        <v>0.95</v>
      </c>
      <c r="AB1604" s="5"/>
      <c r="AC1604" s="5"/>
      <c r="AD1604" s="6"/>
      <c r="AE1604" s="5"/>
      <c r="AF1604" s="5" t="str">
        <f t="shared" si="25"/>
        <v>Y</v>
      </c>
      <c r="AG1604" s="5"/>
      <c r="AH1604" s="17">
        <v>1</v>
      </c>
      <c r="AI1604" s="1" t="s">
        <v>1161</v>
      </c>
      <c r="AJ1604" s="46" t="s">
        <v>268</v>
      </c>
      <c r="AK1604" s="98" t="s">
        <v>269</v>
      </c>
      <c r="AL1604" s="25" t="s">
        <v>200</v>
      </c>
      <c r="AM1604" s="100"/>
    </row>
    <row r="1605" spans="1:39" ht="57" customHeight="1">
      <c r="A1605" s="13" t="s">
        <v>1039</v>
      </c>
      <c r="B1605" s="13" t="s">
        <v>1039</v>
      </c>
      <c r="C1605" s="13" t="s">
        <v>1039</v>
      </c>
      <c r="D1605" s="27" t="s">
        <v>7719</v>
      </c>
      <c r="E1605" s="5"/>
      <c r="F1605" s="5" t="s">
        <v>2605</v>
      </c>
      <c r="G1605" s="1" t="s">
        <v>1043</v>
      </c>
      <c r="H1605" s="1" t="s">
        <v>1043</v>
      </c>
      <c r="I1605" s="33" t="s">
        <v>1044</v>
      </c>
      <c r="J1605" s="76" t="s">
        <v>1045</v>
      </c>
      <c r="K1605" s="5" t="s">
        <v>879</v>
      </c>
      <c r="L1605" s="19" t="s">
        <v>881</v>
      </c>
      <c r="M1605" s="28">
        <v>46235</v>
      </c>
      <c r="N1605" s="29">
        <v>46267</v>
      </c>
      <c r="O1605" s="13" t="s">
        <v>132</v>
      </c>
      <c r="P1605" s="22" t="s">
        <v>1046</v>
      </c>
      <c r="Q1605" s="22">
        <v>60</v>
      </c>
      <c r="R1605" s="23" t="s">
        <v>181</v>
      </c>
      <c r="S1605" s="6" t="s">
        <v>181</v>
      </c>
      <c r="T1605" s="5"/>
      <c r="U1605" s="5" t="s">
        <v>174</v>
      </c>
      <c r="V1605" s="75" t="s">
        <v>7720</v>
      </c>
      <c r="W1605" s="5" t="s">
        <v>181</v>
      </c>
      <c r="X1605" s="5"/>
      <c r="Y1605" s="5"/>
      <c r="Z1605" s="1" t="s">
        <v>1039</v>
      </c>
      <c r="AA1605" s="7">
        <v>0.95</v>
      </c>
      <c r="AB1605" s="5"/>
      <c r="AC1605" s="5"/>
      <c r="AD1605" s="6"/>
      <c r="AE1605" s="5"/>
      <c r="AF1605" s="5" t="str">
        <f t="shared" si="25"/>
        <v>Y</v>
      </c>
      <c r="AG1605" s="5"/>
      <c r="AH1605" s="17">
        <v>1</v>
      </c>
      <c r="AI1605" s="1" t="s">
        <v>1048</v>
      </c>
      <c r="AJ1605" s="46" t="s">
        <v>885</v>
      </c>
      <c r="AK1605" s="98" t="s">
        <v>886</v>
      </c>
      <c r="AL1605" s="25" t="s">
        <v>200</v>
      </c>
      <c r="AM1605" s="100"/>
    </row>
    <row r="1606" spans="1:39" ht="57" customHeight="1">
      <c r="A1606" s="13" t="s">
        <v>1039</v>
      </c>
      <c r="B1606" s="13" t="s">
        <v>1039</v>
      </c>
      <c r="C1606" s="13" t="s">
        <v>1039</v>
      </c>
      <c r="D1606" s="27" t="s">
        <v>7721</v>
      </c>
      <c r="E1606" s="5"/>
      <c r="F1606" s="5" t="s">
        <v>2611</v>
      </c>
      <c r="G1606" s="1" t="s">
        <v>6972</v>
      </c>
      <c r="H1606" s="1" t="s">
        <v>6972</v>
      </c>
      <c r="I1606" s="33" t="s">
        <v>1053</v>
      </c>
      <c r="J1606" s="76" t="s">
        <v>1054</v>
      </c>
      <c r="K1606" s="5" t="s">
        <v>879</v>
      </c>
      <c r="L1606" s="19" t="s">
        <v>881</v>
      </c>
      <c r="M1606" s="28">
        <v>46235</v>
      </c>
      <c r="N1606" s="29">
        <v>46267</v>
      </c>
      <c r="O1606" s="13" t="s">
        <v>132</v>
      </c>
      <c r="P1606" s="22" t="s">
        <v>1046</v>
      </c>
      <c r="Q1606" s="22">
        <v>20</v>
      </c>
      <c r="R1606" s="23" t="s">
        <v>181</v>
      </c>
      <c r="S1606" s="6" t="s">
        <v>181</v>
      </c>
      <c r="T1606" s="5"/>
      <c r="U1606" s="5" t="s">
        <v>174</v>
      </c>
      <c r="V1606" s="75" t="s">
        <v>7722</v>
      </c>
      <c r="W1606" s="5" t="s">
        <v>181</v>
      </c>
      <c r="X1606" s="5"/>
      <c r="Y1606" s="5"/>
      <c r="Z1606" s="1" t="s">
        <v>1039</v>
      </c>
      <c r="AA1606" s="7">
        <v>0.95</v>
      </c>
      <c r="AB1606" s="5"/>
      <c r="AC1606" s="5"/>
      <c r="AD1606" s="6"/>
      <c r="AE1606" s="5"/>
      <c r="AF1606" s="5" t="str">
        <f t="shared" si="25"/>
        <v>Y</v>
      </c>
      <c r="AG1606" s="5"/>
      <c r="AH1606" s="17">
        <v>1</v>
      </c>
      <c r="AI1606" s="1" t="s">
        <v>1056</v>
      </c>
      <c r="AJ1606" s="46" t="s">
        <v>885</v>
      </c>
      <c r="AK1606" s="98" t="s">
        <v>886</v>
      </c>
      <c r="AL1606" s="25" t="s">
        <v>200</v>
      </c>
      <c r="AM1606" s="100"/>
    </row>
    <row r="1607" spans="1:39" ht="57" customHeight="1">
      <c r="A1607" s="13" t="s">
        <v>1039</v>
      </c>
      <c r="B1607" s="13" t="s">
        <v>1039</v>
      </c>
      <c r="C1607" s="13" t="s">
        <v>1039</v>
      </c>
      <c r="D1607" s="27" t="s">
        <v>7723</v>
      </c>
      <c r="E1607" s="5"/>
      <c r="F1607" s="5" t="s">
        <v>2617</v>
      </c>
      <c r="G1607" s="1" t="s">
        <v>6974</v>
      </c>
      <c r="H1607" s="1" t="s">
        <v>6974</v>
      </c>
      <c r="I1607" s="33" t="s">
        <v>1069</v>
      </c>
      <c r="J1607" s="76" t="s">
        <v>1070</v>
      </c>
      <c r="K1607" s="5" t="s">
        <v>879</v>
      </c>
      <c r="L1607" s="19" t="s">
        <v>881</v>
      </c>
      <c r="M1607" s="28">
        <v>46235</v>
      </c>
      <c r="N1607" s="29">
        <v>46267</v>
      </c>
      <c r="O1607" s="13" t="s">
        <v>132</v>
      </c>
      <c r="P1607" s="22" t="s">
        <v>1046</v>
      </c>
      <c r="Q1607" s="22">
        <v>20</v>
      </c>
      <c r="R1607" s="23" t="s">
        <v>181</v>
      </c>
      <c r="S1607" s="6" t="s">
        <v>181</v>
      </c>
      <c r="T1607" s="5"/>
      <c r="U1607" s="5" t="s">
        <v>174</v>
      </c>
      <c r="V1607" s="75" t="s">
        <v>7722</v>
      </c>
      <c r="W1607" s="5" t="s">
        <v>181</v>
      </c>
      <c r="X1607" s="5"/>
      <c r="Y1607" s="5"/>
      <c r="Z1607" s="1" t="s">
        <v>1039</v>
      </c>
      <c r="AA1607" s="7">
        <v>0.95</v>
      </c>
      <c r="AB1607" s="5"/>
      <c r="AC1607" s="5"/>
      <c r="AD1607" s="6"/>
      <c r="AE1607" s="5"/>
      <c r="AF1607" s="5" t="str">
        <f t="shared" si="25"/>
        <v>Y</v>
      </c>
      <c r="AG1607" s="5"/>
      <c r="AH1607" s="17">
        <v>1</v>
      </c>
      <c r="AI1607" s="1" t="s">
        <v>1056</v>
      </c>
      <c r="AJ1607" s="46" t="s">
        <v>885</v>
      </c>
      <c r="AK1607" s="98" t="s">
        <v>886</v>
      </c>
      <c r="AL1607" s="25" t="s">
        <v>200</v>
      </c>
      <c r="AM1607" s="100"/>
    </row>
    <row r="1608" spans="1:39" ht="57" customHeight="1">
      <c r="A1608" s="13" t="s">
        <v>1039</v>
      </c>
      <c r="B1608" s="13" t="s">
        <v>1039</v>
      </c>
      <c r="C1608" s="13" t="s">
        <v>1039</v>
      </c>
      <c r="D1608" s="27" t="s">
        <v>7724</v>
      </c>
      <c r="E1608" s="5"/>
      <c r="F1608" s="5" t="s">
        <v>2622</v>
      </c>
      <c r="G1608" s="1" t="s">
        <v>6976</v>
      </c>
      <c r="H1608" s="1" t="s">
        <v>6976</v>
      </c>
      <c r="I1608" s="33" t="s">
        <v>1075</v>
      </c>
      <c r="J1608" s="76" t="s">
        <v>1076</v>
      </c>
      <c r="K1608" s="5" t="s">
        <v>879</v>
      </c>
      <c r="L1608" s="19" t="s">
        <v>881</v>
      </c>
      <c r="M1608" s="28">
        <v>46235</v>
      </c>
      <c r="N1608" s="29">
        <v>46267</v>
      </c>
      <c r="O1608" s="13" t="s">
        <v>132</v>
      </c>
      <c r="P1608" s="22" t="s">
        <v>1046</v>
      </c>
      <c r="Q1608" s="22">
        <v>20</v>
      </c>
      <c r="R1608" s="23" t="s">
        <v>181</v>
      </c>
      <c r="S1608" s="6" t="s">
        <v>181</v>
      </c>
      <c r="T1608" s="5"/>
      <c r="U1608" s="5" t="s">
        <v>174</v>
      </c>
      <c r="V1608" s="75" t="s">
        <v>7722</v>
      </c>
      <c r="W1608" s="5" t="s">
        <v>181</v>
      </c>
      <c r="X1608" s="5"/>
      <c r="Y1608" s="5"/>
      <c r="Z1608" s="1" t="s">
        <v>1039</v>
      </c>
      <c r="AA1608" s="7">
        <v>0.95</v>
      </c>
      <c r="AB1608" s="5"/>
      <c r="AC1608" s="5"/>
      <c r="AD1608" s="6"/>
      <c r="AE1608" s="5"/>
      <c r="AF1608" s="5" t="str">
        <f t="shared" si="25"/>
        <v>Y</v>
      </c>
      <c r="AG1608" s="5"/>
      <c r="AH1608" s="17">
        <v>1</v>
      </c>
      <c r="AI1608" s="1" t="s">
        <v>1056</v>
      </c>
      <c r="AJ1608" s="46" t="s">
        <v>885</v>
      </c>
      <c r="AK1608" s="98" t="s">
        <v>886</v>
      </c>
      <c r="AL1608" s="25" t="s">
        <v>200</v>
      </c>
      <c r="AM1608" s="100"/>
    </row>
    <row r="1609" spans="1:39" ht="57" customHeight="1">
      <c r="A1609" s="13" t="s">
        <v>1039</v>
      </c>
      <c r="B1609" s="13" t="s">
        <v>1039</v>
      </c>
      <c r="C1609" s="13" t="s">
        <v>1039</v>
      </c>
      <c r="D1609" s="27" t="s">
        <v>7725</v>
      </c>
      <c r="E1609" s="5"/>
      <c r="F1609" s="5" t="s">
        <v>7230</v>
      </c>
      <c r="G1609" s="1" t="s">
        <v>1221</v>
      </c>
      <c r="H1609" s="1" t="s">
        <v>1221</v>
      </c>
      <c r="I1609" s="33" t="s">
        <v>1222</v>
      </c>
      <c r="J1609" s="76" t="s">
        <v>1223</v>
      </c>
      <c r="K1609" s="5" t="s">
        <v>879</v>
      </c>
      <c r="L1609" s="19" t="s">
        <v>881</v>
      </c>
      <c r="M1609" s="28">
        <v>46235</v>
      </c>
      <c r="N1609" s="29">
        <v>46267</v>
      </c>
      <c r="O1609" s="13" t="s">
        <v>132</v>
      </c>
      <c r="P1609" s="22" t="s">
        <v>1046</v>
      </c>
      <c r="Q1609" s="22">
        <v>120</v>
      </c>
      <c r="R1609" s="23" t="s">
        <v>181</v>
      </c>
      <c r="S1609" s="6" t="s">
        <v>181</v>
      </c>
      <c r="T1609" s="5"/>
      <c r="U1609" s="5" t="s">
        <v>174</v>
      </c>
      <c r="V1609" s="75" t="s">
        <v>7726</v>
      </c>
      <c r="W1609" s="5" t="s">
        <v>181</v>
      </c>
      <c r="X1609" s="5"/>
      <c r="Y1609" s="5"/>
      <c r="Z1609" s="1" t="s">
        <v>1039</v>
      </c>
      <c r="AA1609" s="7">
        <v>0.95</v>
      </c>
      <c r="AB1609" s="5"/>
      <c r="AC1609" s="5"/>
      <c r="AD1609" s="6"/>
      <c r="AE1609" s="5"/>
      <c r="AF1609" s="5" t="str">
        <f t="shared" si="25"/>
        <v>Y</v>
      </c>
      <c r="AG1609" s="5"/>
      <c r="AH1609" s="17">
        <v>1</v>
      </c>
      <c r="AI1609" s="1" t="s">
        <v>1225</v>
      </c>
      <c r="AJ1609" s="46" t="s">
        <v>885</v>
      </c>
      <c r="AK1609" s="98" t="s">
        <v>886</v>
      </c>
      <c r="AL1609" s="25" t="s">
        <v>200</v>
      </c>
      <c r="AM1609" s="100"/>
    </row>
    <row r="1610" spans="1:39" ht="57" customHeight="1">
      <c r="A1610" s="13" t="s">
        <v>1039</v>
      </c>
      <c r="B1610" s="13" t="s">
        <v>1039</v>
      </c>
      <c r="C1610" s="13" t="s">
        <v>1039</v>
      </c>
      <c r="D1610" s="27" t="s">
        <v>7727</v>
      </c>
      <c r="E1610" s="5"/>
      <c r="F1610" s="5" t="s">
        <v>7233</v>
      </c>
      <c r="G1610" s="1" t="s">
        <v>1221</v>
      </c>
      <c r="H1610" s="1" t="s">
        <v>1221</v>
      </c>
      <c r="I1610" s="33" t="s">
        <v>1222</v>
      </c>
      <c r="J1610" s="76" t="s">
        <v>1223</v>
      </c>
      <c r="K1610" s="5" t="s">
        <v>879</v>
      </c>
      <c r="L1610" s="19" t="s">
        <v>881</v>
      </c>
      <c r="M1610" s="28">
        <v>46235</v>
      </c>
      <c r="N1610" s="29">
        <v>46267</v>
      </c>
      <c r="O1610" s="13" t="s">
        <v>132</v>
      </c>
      <c r="P1610" s="22" t="s">
        <v>1046</v>
      </c>
      <c r="Q1610" s="22">
        <v>120</v>
      </c>
      <c r="R1610" s="23" t="s">
        <v>181</v>
      </c>
      <c r="S1610" s="6" t="s">
        <v>181</v>
      </c>
      <c r="T1610" s="5"/>
      <c r="U1610" s="5" t="s">
        <v>174</v>
      </c>
      <c r="V1610" s="75" t="s">
        <v>7726</v>
      </c>
      <c r="W1610" s="5" t="s">
        <v>181</v>
      </c>
      <c r="X1610" s="5"/>
      <c r="Y1610" s="5"/>
      <c r="Z1610" s="1" t="s">
        <v>1039</v>
      </c>
      <c r="AA1610" s="7">
        <v>0.95</v>
      </c>
      <c r="AB1610" s="5"/>
      <c r="AC1610" s="5"/>
      <c r="AD1610" s="6"/>
      <c r="AE1610" s="5"/>
      <c r="AF1610" s="5" t="str">
        <f t="shared" si="25"/>
        <v>Y</v>
      </c>
      <c r="AG1610" s="5"/>
      <c r="AH1610" s="17">
        <v>1</v>
      </c>
      <c r="AI1610" s="1" t="s">
        <v>1229</v>
      </c>
      <c r="AJ1610" s="46" t="s">
        <v>885</v>
      </c>
      <c r="AK1610" s="98" t="s">
        <v>886</v>
      </c>
      <c r="AL1610" s="25" t="s">
        <v>200</v>
      </c>
      <c r="AM1610" s="100"/>
    </row>
    <row r="1611" spans="1:39" ht="57" customHeight="1">
      <c r="A1611" s="13" t="s">
        <v>3712</v>
      </c>
      <c r="B1611" s="13" t="s">
        <v>2097</v>
      </c>
      <c r="C1611" s="13" t="s">
        <v>7728</v>
      </c>
      <c r="D1611" s="27" t="s">
        <v>7729</v>
      </c>
      <c r="E1611" s="5"/>
      <c r="F1611" s="5" t="s">
        <v>7730</v>
      </c>
      <c r="G1611" s="1" t="s">
        <v>7731</v>
      </c>
      <c r="H1611" s="1" t="s">
        <v>7731</v>
      </c>
      <c r="I1611" s="33" t="s">
        <v>7732</v>
      </c>
      <c r="J1611" s="76" t="s">
        <v>7733</v>
      </c>
      <c r="K1611" s="5" t="s">
        <v>879</v>
      </c>
      <c r="L1611" s="19" t="s">
        <v>881</v>
      </c>
      <c r="M1611" s="28">
        <v>46235</v>
      </c>
      <c r="N1611" s="29">
        <v>46267</v>
      </c>
      <c r="O1611" s="13" t="s">
        <v>132</v>
      </c>
      <c r="P1611" s="22" t="s">
        <v>1046</v>
      </c>
      <c r="Q1611" s="22">
        <v>800</v>
      </c>
      <c r="R1611" s="23" t="s">
        <v>132</v>
      </c>
      <c r="S1611" s="6" t="s">
        <v>181</v>
      </c>
      <c r="T1611" s="5"/>
      <c r="U1611" s="5" t="s">
        <v>174</v>
      </c>
      <c r="V1611" s="75" t="s">
        <v>7722</v>
      </c>
      <c r="W1611" s="5" t="s">
        <v>132</v>
      </c>
      <c r="X1611" s="5" t="s">
        <v>7734</v>
      </c>
      <c r="Y1611" s="5" t="s">
        <v>7735</v>
      </c>
      <c r="Z1611" s="1">
        <v>7.83</v>
      </c>
      <c r="AA1611" s="7">
        <v>0.95</v>
      </c>
      <c r="AB1611" s="5"/>
      <c r="AC1611" s="5"/>
      <c r="AD1611" s="6"/>
      <c r="AE1611" s="5"/>
      <c r="AF1611" s="5" t="str">
        <f t="shared" si="25"/>
        <v>Y</v>
      </c>
      <c r="AG1611" s="5"/>
      <c r="AH1611" s="17">
        <v>1</v>
      </c>
      <c r="AI1611" s="1" t="s">
        <v>7736</v>
      </c>
      <c r="AJ1611" s="46" t="s">
        <v>885</v>
      </c>
      <c r="AK1611" s="98" t="s">
        <v>886</v>
      </c>
      <c r="AL1611" s="25" t="s">
        <v>200</v>
      </c>
      <c r="AM1611" s="100"/>
    </row>
    <row r="1612" spans="1:39" ht="57" customHeight="1">
      <c r="A1612" s="13" t="s">
        <v>1039</v>
      </c>
      <c r="B1612" s="13" t="s">
        <v>1039</v>
      </c>
      <c r="C1612" s="13" t="s">
        <v>1039</v>
      </c>
      <c r="D1612" s="27" t="s">
        <v>7737</v>
      </c>
      <c r="E1612" s="5"/>
      <c r="F1612" s="5" t="s">
        <v>7738</v>
      </c>
      <c r="G1612" s="1" t="s">
        <v>7739</v>
      </c>
      <c r="H1612" s="1" t="s">
        <v>7739</v>
      </c>
      <c r="I1612" s="33" t="s">
        <v>7740</v>
      </c>
      <c r="J1612" s="76" t="s">
        <v>7741</v>
      </c>
      <c r="K1612" s="5" t="s">
        <v>879</v>
      </c>
      <c r="L1612" s="19" t="s">
        <v>881</v>
      </c>
      <c r="M1612" s="28">
        <v>46235</v>
      </c>
      <c r="N1612" s="29">
        <v>46267</v>
      </c>
      <c r="O1612" s="13" t="s">
        <v>132</v>
      </c>
      <c r="P1612" s="22" t="s">
        <v>1046</v>
      </c>
      <c r="Q1612" s="22">
        <v>800</v>
      </c>
      <c r="R1612" s="23" t="s">
        <v>132</v>
      </c>
      <c r="S1612" s="6" t="s">
        <v>181</v>
      </c>
      <c r="T1612" s="5"/>
      <c r="U1612" s="5" t="s">
        <v>174</v>
      </c>
      <c r="V1612" s="75" t="s">
        <v>7720</v>
      </c>
      <c r="W1612" s="5" t="s">
        <v>181</v>
      </c>
      <c r="X1612" s="5"/>
      <c r="Y1612" s="5"/>
      <c r="Z1612" s="1">
        <v>0.24</v>
      </c>
      <c r="AA1612" s="7">
        <v>0.95</v>
      </c>
      <c r="AB1612" s="5"/>
      <c r="AC1612" s="5"/>
      <c r="AD1612" s="6"/>
      <c r="AE1612" s="5"/>
      <c r="AF1612" s="5" t="str">
        <f t="shared" si="25"/>
        <v>Y</v>
      </c>
      <c r="AG1612" s="5"/>
      <c r="AH1612" s="17">
        <v>1</v>
      </c>
      <c r="AI1612" s="1" t="s">
        <v>7742</v>
      </c>
      <c r="AJ1612" s="46" t="s">
        <v>885</v>
      </c>
      <c r="AK1612" s="98" t="s">
        <v>886</v>
      </c>
      <c r="AL1612" s="25" t="s">
        <v>200</v>
      </c>
      <c r="AM1612" s="100"/>
    </row>
    <row r="1613" spans="1:39" ht="57" customHeight="1">
      <c r="A1613" s="13" t="s">
        <v>3712</v>
      </c>
      <c r="B1613" s="13" t="s">
        <v>2097</v>
      </c>
      <c r="C1613" s="13" t="s">
        <v>7743</v>
      </c>
      <c r="D1613" s="27" t="s">
        <v>7744</v>
      </c>
      <c r="E1613" s="5"/>
      <c r="F1613" s="5" t="s">
        <v>7745</v>
      </c>
      <c r="G1613" s="1" t="s">
        <v>7746</v>
      </c>
      <c r="H1613" s="1" t="s">
        <v>7746</v>
      </c>
      <c r="I1613" s="33" t="s">
        <v>7747</v>
      </c>
      <c r="J1613" s="76" t="s">
        <v>7748</v>
      </c>
      <c r="K1613" s="5" t="s">
        <v>879</v>
      </c>
      <c r="L1613" s="19" t="s">
        <v>881</v>
      </c>
      <c r="M1613" s="28">
        <v>46235</v>
      </c>
      <c r="N1613" s="29">
        <v>46267</v>
      </c>
      <c r="O1613" s="13" t="s">
        <v>132</v>
      </c>
      <c r="P1613" s="22" t="s">
        <v>1046</v>
      </c>
      <c r="Q1613" s="22">
        <v>800</v>
      </c>
      <c r="R1613" s="23" t="s">
        <v>132</v>
      </c>
      <c r="S1613" s="6" t="s">
        <v>181</v>
      </c>
      <c r="T1613" s="5"/>
      <c r="U1613" s="5" t="s">
        <v>174</v>
      </c>
      <c r="V1613" s="75" t="s">
        <v>7722</v>
      </c>
      <c r="W1613" s="5" t="s">
        <v>181</v>
      </c>
      <c r="X1613" s="5"/>
      <c r="Y1613" s="5"/>
      <c r="Z1613" s="1">
        <v>3.44</v>
      </c>
      <c r="AA1613" s="7">
        <v>0.95</v>
      </c>
      <c r="AB1613" s="5"/>
      <c r="AC1613" s="5"/>
      <c r="AD1613" s="6"/>
      <c r="AE1613" s="5"/>
      <c r="AF1613" s="5" t="str">
        <f t="shared" si="25"/>
        <v>Y</v>
      </c>
      <c r="AG1613" s="5"/>
      <c r="AH1613" s="17">
        <v>1</v>
      </c>
      <c r="AI1613" s="1" t="s">
        <v>7743</v>
      </c>
      <c r="AJ1613" s="46" t="s">
        <v>885</v>
      </c>
      <c r="AK1613" s="98" t="s">
        <v>886</v>
      </c>
      <c r="AL1613" s="25" t="s">
        <v>200</v>
      </c>
      <c r="AM1613" s="100"/>
    </row>
    <row r="1614" spans="1:39" ht="57" customHeight="1">
      <c r="A1614" s="13" t="s">
        <v>3712</v>
      </c>
      <c r="B1614" s="13" t="s">
        <v>2097</v>
      </c>
      <c r="C1614" s="13" t="s">
        <v>5459</v>
      </c>
      <c r="D1614" s="27" t="s">
        <v>7749</v>
      </c>
      <c r="E1614" s="5"/>
      <c r="F1614" s="5" t="s">
        <v>5461</v>
      </c>
      <c r="G1614" s="1" t="s">
        <v>7750</v>
      </c>
      <c r="H1614" s="1" t="s">
        <v>7750</v>
      </c>
      <c r="I1614" s="33" t="s">
        <v>7751</v>
      </c>
      <c r="J1614" s="76" t="s">
        <v>7752</v>
      </c>
      <c r="K1614" s="5" t="s">
        <v>879</v>
      </c>
      <c r="L1614" s="19" t="s">
        <v>881</v>
      </c>
      <c r="M1614" s="28">
        <v>46235</v>
      </c>
      <c r="N1614" s="29">
        <v>46267</v>
      </c>
      <c r="O1614" s="13" t="s">
        <v>132</v>
      </c>
      <c r="P1614" s="22" t="s">
        <v>1046</v>
      </c>
      <c r="Q1614" s="22">
        <v>800</v>
      </c>
      <c r="R1614" s="23" t="s">
        <v>132</v>
      </c>
      <c r="S1614" s="6" t="s">
        <v>181</v>
      </c>
      <c r="T1614" s="5"/>
      <c r="U1614" s="5" t="s">
        <v>174</v>
      </c>
      <c r="V1614" s="75" t="s">
        <v>7720</v>
      </c>
      <c r="W1614" s="5" t="s">
        <v>181</v>
      </c>
      <c r="X1614" s="5"/>
      <c r="Y1614" s="5"/>
      <c r="Z1614" s="1">
        <v>16.829999999999998</v>
      </c>
      <c r="AA1614" s="7">
        <v>0.95</v>
      </c>
      <c r="AB1614" s="5"/>
      <c r="AC1614" s="5"/>
      <c r="AD1614" s="6"/>
      <c r="AE1614" s="5"/>
      <c r="AF1614" s="5" t="str">
        <f t="shared" si="25"/>
        <v>Y</v>
      </c>
      <c r="AG1614" s="5"/>
      <c r="AH1614" s="17">
        <v>1</v>
      </c>
      <c r="AI1614" s="1" t="s">
        <v>5459</v>
      </c>
      <c r="AJ1614" s="46" t="s">
        <v>885</v>
      </c>
      <c r="AK1614" s="98" t="s">
        <v>886</v>
      </c>
      <c r="AL1614" s="25" t="s">
        <v>200</v>
      </c>
      <c r="AM1614" s="100"/>
    </row>
    <row r="1615" spans="1:39" ht="57" customHeight="1">
      <c r="A1615" s="13" t="s">
        <v>3712</v>
      </c>
      <c r="B1615" s="13" t="s">
        <v>2097</v>
      </c>
      <c r="C1615" s="13" t="s">
        <v>7753</v>
      </c>
      <c r="D1615" s="27" t="s">
        <v>7754</v>
      </c>
      <c r="E1615" s="5"/>
      <c r="F1615" s="5" t="s">
        <v>7755</v>
      </c>
      <c r="G1615" s="1" t="s">
        <v>7756</v>
      </c>
      <c r="H1615" s="1" t="s">
        <v>7756</v>
      </c>
      <c r="I1615" s="33" t="s">
        <v>7757</v>
      </c>
      <c r="J1615" s="76" t="s">
        <v>7758</v>
      </c>
      <c r="K1615" s="5" t="s">
        <v>879</v>
      </c>
      <c r="L1615" s="19" t="s">
        <v>881</v>
      </c>
      <c r="M1615" s="28">
        <v>46235</v>
      </c>
      <c r="N1615" s="29">
        <v>46267</v>
      </c>
      <c r="O1615" s="13" t="s">
        <v>132</v>
      </c>
      <c r="P1615" s="22" t="s">
        <v>1046</v>
      </c>
      <c r="Q1615" s="22">
        <v>800</v>
      </c>
      <c r="R1615" s="23" t="s">
        <v>132</v>
      </c>
      <c r="S1615" s="6" t="s">
        <v>181</v>
      </c>
      <c r="T1615" s="5"/>
      <c r="U1615" s="5" t="s">
        <v>174</v>
      </c>
      <c r="V1615" s="75" t="s">
        <v>7722</v>
      </c>
      <c r="W1615" s="5" t="s">
        <v>181</v>
      </c>
      <c r="X1615" s="5"/>
      <c r="Y1615" s="5"/>
      <c r="Z1615" s="1">
        <v>16.86</v>
      </c>
      <c r="AA1615" s="7">
        <v>0.95</v>
      </c>
      <c r="AB1615" s="5"/>
      <c r="AC1615" s="5"/>
      <c r="AD1615" s="6"/>
      <c r="AE1615" s="5"/>
      <c r="AF1615" s="5" t="str">
        <f t="shared" si="25"/>
        <v>Y</v>
      </c>
      <c r="AG1615" s="5"/>
      <c r="AH1615" s="17">
        <v>1</v>
      </c>
      <c r="AI1615" s="1" t="s">
        <v>7753</v>
      </c>
      <c r="AJ1615" s="46" t="s">
        <v>885</v>
      </c>
      <c r="AK1615" s="98" t="s">
        <v>886</v>
      </c>
      <c r="AL1615" s="25" t="s">
        <v>200</v>
      </c>
      <c r="AM1615" s="100"/>
    </row>
    <row r="1616" spans="1:39" ht="57" customHeight="1">
      <c r="A1616" s="13" t="s">
        <v>3712</v>
      </c>
      <c r="B1616" s="13" t="s">
        <v>2097</v>
      </c>
      <c r="C1616" s="13" t="s">
        <v>7759</v>
      </c>
      <c r="D1616" s="27" t="s">
        <v>7760</v>
      </c>
      <c r="E1616" s="5"/>
      <c r="F1616" s="5" t="s">
        <v>7761</v>
      </c>
      <c r="G1616" s="1" t="s">
        <v>7762</v>
      </c>
      <c r="H1616" s="1" t="s">
        <v>7762</v>
      </c>
      <c r="I1616" s="33" t="s">
        <v>7763</v>
      </c>
      <c r="J1616" s="76" t="s">
        <v>7764</v>
      </c>
      <c r="K1616" s="5" t="s">
        <v>879</v>
      </c>
      <c r="L1616" s="19" t="s">
        <v>881</v>
      </c>
      <c r="M1616" s="28">
        <v>46235</v>
      </c>
      <c r="N1616" s="29">
        <v>46267</v>
      </c>
      <c r="O1616" s="13" t="s">
        <v>132</v>
      </c>
      <c r="P1616" s="22" t="s">
        <v>1046</v>
      </c>
      <c r="Q1616" s="22">
        <v>800</v>
      </c>
      <c r="R1616" s="23" t="s">
        <v>132</v>
      </c>
      <c r="S1616" s="6" t="s">
        <v>181</v>
      </c>
      <c r="T1616" s="5"/>
      <c r="U1616" s="5" t="s">
        <v>174</v>
      </c>
      <c r="V1616" s="75" t="s">
        <v>7720</v>
      </c>
      <c r="W1616" s="5" t="s">
        <v>181</v>
      </c>
      <c r="X1616" s="5"/>
      <c r="Y1616" s="5"/>
      <c r="Z1616" s="1">
        <v>11.58</v>
      </c>
      <c r="AA1616" s="7">
        <v>0.95</v>
      </c>
      <c r="AB1616" s="5"/>
      <c r="AC1616" s="5"/>
      <c r="AD1616" s="6"/>
      <c r="AE1616" s="5"/>
      <c r="AF1616" s="5" t="str">
        <f t="shared" si="25"/>
        <v>Y</v>
      </c>
      <c r="AG1616" s="5"/>
      <c r="AH1616" s="17">
        <v>1</v>
      </c>
      <c r="AI1616" s="1" t="s">
        <v>7759</v>
      </c>
      <c r="AJ1616" s="46" t="s">
        <v>885</v>
      </c>
      <c r="AK1616" s="98" t="s">
        <v>886</v>
      </c>
      <c r="AL1616" s="25" t="s">
        <v>200</v>
      </c>
      <c r="AM1616" s="100"/>
    </row>
    <row r="1617" spans="1:39" ht="57" customHeight="1">
      <c r="A1617" s="13" t="s">
        <v>3712</v>
      </c>
      <c r="B1617" s="13" t="s">
        <v>2097</v>
      </c>
      <c r="C1617" s="13" t="s">
        <v>7765</v>
      </c>
      <c r="D1617" s="27" t="s">
        <v>7766</v>
      </c>
      <c r="E1617" s="5"/>
      <c r="F1617" s="5" t="s">
        <v>7767</v>
      </c>
      <c r="G1617" s="1" t="s">
        <v>7768</v>
      </c>
      <c r="H1617" s="1" t="s">
        <v>7768</v>
      </c>
      <c r="I1617" s="33" t="s">
        <v>7769</v>
      </c>
      <c r="J1617" s="76" t="s">
        <v>7770</v>
      </c>
      <c r="K1617" s="5" t="s">
        <v>879</v>
      </c>
      <c r="L1617" s="19" t="s">
        <v>881</v>
      </c>
      <c r="M1617" s="28">
        <v>46235</v>
      </c>
      <c r="N1617" s="29">
        <v>46267</v>
      </c>
      <c r="O1617" s="13" t="s">
        <v>132</v>
      </c>
      <c r="P1617" s="22" t="s">
        <v>1046</v>
      </c>
      <c r="Q1617" s="22">
        <v>800</v>
      </c>
      <c r="R1617" s="23" t="s">
        <v>132</v>
      </c>
      <c r="S1617" s="6" t="s">
        <v>181</v>
      </c>
      <c r="T1617" s="5"/>
      <c r="U1617" s="5" t="s">
        <v>174</v>
      </c>
      <c r="V1617" s="75" t="s">
        <v>7720</v>
      </c>
      <c r="W1617" s="5" t="s">
        <v>181</v>
      </c>
      <c r="X1617" s="5"/>
      <c r="Y1617" s="5"/>
      <c r="Z1617" s="1">
        <v>9.32</v>
      </c>
      <c r="AA1617" s="7">
        <v>0.95</v>
      </c>
      <c r="AB1617" s="5"/>
      <c r="AC1617" s="5"/>
      <c r="AD1617" s="6"/>
      <c r="AE1617" s="5"/>
      <c r="AF1617" s="5" t="str">
        <f t="shared" si="25"/>
        <v>Y</v>
      </c>
      <c r="AG1617" s="5"/>
      <c r="AH1617" s="17">
        <v>1</v>
      </c>
      <c r="AI1617" s="1" t="s">
        <v>7765</v>
      </c>
      <c r="AJ1617" s="46" t="s">
        <v>885</v>
      </c>
      <c r="AK1617" s="98" t="s">
        <v>886</v>
      </c>
      <c r="AL1617" s="25" t="s">
        <v>200</v>
      </c>
      <c r="AM1617" s="100"/>
    </row>
    <row r="1618" spans="1:39" ht="57" customHeight="1">
      <c r="A1618" s="13" t="s">
        <v>3712</v>
      </c>
      <c r="B1618" s="13" t="s">
        <v>2097</v>
      </c>
      <c r="C1618" s="13" t="s">
        <v>7771</v>
      </c>
      <c r="D1618" s="27" t="s">
        <v>7772</v>
      </c>
      <c r="E1618" s="5"/>
      <c r="F1618" s="5" t="s">
        <v>7773</v>
      </c>
      <c r="G1618" s="1" t="s">
        <v>7774</v>
      </c>
      <c r="H1618" s="1" t="s">
        <v>7774</v>
      </c>
      <c r="I1618" s="33" t="s">
        <v>7775</v>
      </c>
      <c r="J1618" s="76" t="s">
        <v>7776</v>
      </c>
      <c r="K1618" s="5" t="s">
        <v>879</v>
      </c>
      <c r="L1618" s="19" t="s">
        <v>881</v>
      </c>
      <c r="M1618" s="28">
        <v>46235</v>
      </c>
      <c r="N1618" s="29">
        <v>46267</v>
      </c>
      <c r="O1618" s="13" t="s">
        <v>132</v>
      </c>
      <c r="P1618" s="22" t="s">
        <v>1046</v>
      </c>
      <c r="Q1618" s="22">
        <v>800</v>
      </c>
      <c r="R1618" s="23" t="s">
        <v>132</v>
      </c>
      <c r="S1618" s="6" t="s">
        <v>181</v>
      </c>
      <c r="T1618" s="5"/>
      <c r="U1618" s="5" t="s">
        <v>174</v>
      </c>
      <c r="V1618" s="75" t="s">
        <v>7777</v>
      </c>
      <c r="W1618" s="5" t="s">
        <v>181</v>
      </c>
      <c r="X1618" s="5"/>
      <c r="Y1618" s="5"/>
      <c r="Z1618" s="1">
        <v>17.72</v>
      </c>
      <c r="AA1618" s="7">
        <v>0.95</v>
      </c>
      <c r="AB1618" s="5"/>
      <c r="AC1618" s="5"/>
      <c r="AD1618" s="6"/>
      <c r="AE1618" s="5"/>
      <c r="AF1618" s="5" t="str">
        <f t="shared" si="25"/>
        <v>Y</v>
      </c>
      <c r="AG1618" s="5"/>
      <c r="AH1618" s="17">
        <v>1</v>
      </c>
      <c r="AI1618" s="1" t="s">
        <v>7771</v>
      </c>
      <c r="AJ1618" s="46" t="s">
        <v>885</v>
      </c>
      <c r="AK1618" s="98" t="s">
        <v>886</v>
      </c>
      <c r="AL1618" s="25" t="s">
        <v>200</v>
      </c>
      <c r="AM1618" s="100"/>
    </row>
    <row r="1619" spans="1:39" ht="57" customHeight="1">
      <c r="A1619" s="13" t="s">
        <v>3712</v>
      </c>
      <c r="B1619" s="13" t="s">
        <v>2097</v>
      </c>
      <c r="C1619" s="13" t="s">
        <v>5916</v>
      </c>
      <c r="D1619" s="27" t="s">
        <v>7778</v>
      </c>
      <c r="E1619" s="5"/>
      <c r="F1619" s="5" t="s">
        <v>7779</v>
      </c>
      <c r="G1619" s="1" t="s">
        <v>7780</v>
      </c>
      <c r="H1619" s="1" t="s">
        <v>7780</v>
      </c>
      <c r="I1619" s="33" t="s">
        <v>7781</v>
      </c>
      <c r="J1619" s="76" t="s">
        <v>5915</v>
      </c>
      <c r="K1619" s="5" t="s">
        <v>879</v>
      </c>
      <c r="L1619" s="19" t="s">
        <v>881</v>
      </c>
      <c r="M1619" s="28">
        <v>46235</v>
      </c>
      <c r="N1619" s="29">
        <v>46267</v>
      </c>
      <c r="O1619" s="13" t="s">
        <v>132</v>
      </c>
      <c r="P1619" s="22" t="s">
        <v>1046</v>
      </c>
      <c r="Q1619" s="22">
        <v>800</v>
      </c>
      <c r="R1619" s="23" t="s">
        <v>132</v>
      </c>
      <c r="S1619" s="6" t="s">
        <v>181</v>
      </c>
      <c r="T1619" s="5"/>
      <c r="U1619" s="5" t="s">
        <v>174</v>
      </c>
      <c r="V1619" s="75" t="s">
        <v>7722</v>
      </c>
      <c r="W1619" s="5" t="s">
        <v>181</v>
      </c>
      <c r="X1619" s="5"/>
      <c r="Y1619" s="5"/>
      <c r="Z1619" s="1">
        <v>96.19</v>
      </c>
      <c r="AA1619" s="7">
        <v>0.95</v>
      </c>
      <c r="AB1619" s="5"/>
      <c r="AC1619" s="5"/>
      <c r="AD1619" s="6"/>
      <c r="AE1619" s="5"/>
      <c r="AF1619" s="5" t="str">
        <f t="shared" si="25"/>
        <v>Y</v>
      </c>
      <c r="AG1619" s="5"/>
      <c r="AH1619" s="17">
        <v>1</v>
      </c>
      <c r="AI1619" s="1" t="s">
        <v>5916</v>
      </c>
      <c r="AJ1619" s="46" t="s">
        <v>885</v>
      </c>
      <c r="AK1619" s="98" t="s">
        <v>886</v>
      </c>
      <c r="AL1619" s="25" t="s">
        <v>200</v>
      </c>
      <c r="AM1619" s="100"/>
    </row>
    <row r="1620" spans="1:39" ht="57" customHeight="1">
      <c r="A1620" s="13" t="s">
        <v>3712</v>
      </c>
      <c r="B1620" s="13" t="s">
        <v>2097</v>
      </c>
      <c r="C1620" s="13" t="s">
        <v>7782</v>
      </c>
      <c r="D1620" s="27" t="s">
        <v>7783</v>
      </c>
      <c r="E1620" s="5"/>
      <c r="F1620" s="5" t="s">
        <v>7784</v>
      </c>
      <c r="G1620" s="1" t="s">
        <v>7785</v>
      </c>
      <c r="H1620" s="1" t="s">
        <v>7785</v>
      </c>
      <c r="I1620" s="33" t="s">
        <v>7786</v>
      </c>
      <c r="J1620" s="76" t="s">
        <v>7787</v>
      </c>
      <c r="K1620" s="5" t="s">
        <v>879</v>
      </c>
      <c r="L1620" s="19" t="s">
        <v>881</v>
      </c>
      <c r="M1620" s="28">
        <v>46235</v>
      </c>
      <c r="N1620" s="29">
        <v>46267</v>
      </c>
      <c r="O1620" s="13" t="s">
        <v>132</v>
      </c>
      <c r="P1620" s="22" t="s">
        <v>1046</v>
      </c>
      <c r="Q1620" s="22">
        <v>800</v>
      </c>
      <c r="R1620" s="23" t="s">
        <v>132</v>
      </c>
      <c r="S1620" s="6" t="s">
        <v>181</v>
      </c>
      <c r="T1620" s="5"/>
      <c r="U1620" s="5" t="s">
        <v>174</v>
      </c>
      <c r="V1620" s="75" t="s">
        <v>7726</v>
      </c>
      <c r="W1620" s="5" t="s">
        <v>181</v>
      </c>
      <c r="X1620" s="5"/>
      <c r="Y1620" s="5"/>
      <c r="Z1620" s="1">
        <v>98.77</v>
      </c>
      <c r="AA1620" s="7">
        <v>0.95</v>
      </c>
      <c r="AB1620" s="5"/>
      <c r="AC1620" s="5"/>
      <c r="AD1620" s="6"/>
      <c r="AE1620" s="5"/>
      <c r="AF1620" s="5" t="str">
        <f t="shared" si="25"/>
        <v>Y</v>
      </c>
      <c r="AG1620" s="5"/>
      <c r="AH1620" s="17">
        <v>1</v>
      </c>
      <c r="AI1620" s="1" t="s">
        <v>7782</v>
      </c>
      <c r="AJ1620" s="46" t="s">
        <v>885</v>
      </c>
      <c r="AK1620" s="98" t="s">
        <v>886</v>
      </c>
      <c r="AL1620" s="25" t="s">
        <v>200</v>
      </c>
      <c r="AM1620" s="100"/>
    </row>
    <row r="1621" spans="1:39" ht="57" customHeight="1">
      <c r="A1621" s="13" t="s">
        <v>3712</v>
      </c>
      <c r="B1621" s="13" t="s">
        <v>2097</v>
      </c>
      <c r="C1621" s="13" t="s">
        <v>7788</v>
      </c>
      <c r="D1621" s="27" t="s">
        <v>7789</v>
      </c>
      <c r="E1621" s="5"/>
      <c r="F1621" s="5" t="s">
        <v>7790</v>
      </c>
      <c r="G1621" s="1" t="s">
        <v>7791</v>
      </c>
      <c r="H1621" s="1" t="s">
        <v>7791</v>
      </c>
      <c r="I1621" s="33" t="s">
        <v>7792</v>
      </c>
      <c r="J1621" s="76" t="s">
        <v>7793</v>
      </c>
      <c r="K1621" s="5" t="s">
        <v>879</v>
      </c>
      <c r="L1621" s="19" t="s">
        <v>881</v>
      </c>
      <c r="M1621" s="28">
        <v>46235</v>
      </c>
      <c r="N1621" s="29">
        <v>46267</v>
      </c>
      <c r="O1621" s="13" t="s">
        <v>132</v>
      </c>
      <c r="P1621" s="22" t="s">
        <v>1046</v>
      </c>
      <c r="Q1621" s="22">
        <v>800</v>
      </c>
      <c r="R1621" s="23" t="s">
        <v>132</v>
      </c>
      <c r="S1621" s="6" t="s">
        <v>181</v>
      </c>
      <c r="T1621" s="5"/>
      <c r="U1621" s="5" t="s">
        <v>174</v>
      </c>
      <c r="V1621" s="75" t="s">
        <v>7722</v>
      </c>
      <c r="W1621" s="5" t="s">
        <v>181</v>
      </c>
      <c r="X1621" s="5"/>
      <c r="Y1621" s="5"/>
      <c r="Z1621" s="1">
        <v>64.75</v>
      </c>
      <c r="AA1621" s="7">
        <v>0.95</v>
      </c>
      <c r="AB1621" s="5"/>
      <c r="AC1621" s="5"/>
      <c r="AD1621" s="6"/>
      <c r="AE1621" s="5"/>
      <c r="AF1621" s="5" t="str">
        <f t="shared" si="25"/>
        <v>Y</v>
      </c>
      <c r="AG1621" s="5"/>
      <c r="AH1621" s="17">
        <v>1</v>
      </c>
      <c r="AI1621" s="1" t="s">
        <v>7794</v>
      </c>
      <c r="AJ1621" s="46" t="s">
        <v>885</v>
      </c>
      <c r="AK1621" s="98" t="s">
        <v>886</v>
      </c>
      <c r="AL1621" s="25" t="s">
        <v>200</v>
      </c>
      <c r="AM1621" s="100"/>
    </row>
    <row r="1622" spans="1:39" ht="57" customHeight="1">
      <c r="A1622" s="13" t="s">
        <v>3712</v>
      </c>
      <c r="B1622" s="13" t="s">
        <v>2097</v>
      </c>
      <c r="C1622" s="13" t="s">
        <v>5815</v>
      </c>
      <c r="D1622" s="27" t="s">
        <v>7795</v>
      </c>
      <c r="E1622" s="5"/>
      <c r="F1622" s="5" t="s">
        <v>7796</v>
      </c>
      <c r="G1622" s="1" t="s">
        <v>7797</v>
      </c>
      <c r="H1622" s="1" t="s">
        <v>7797</v>
      </c>
      <c r="I1622" s="33" t="s">
        <v>7798</v>
      </c>
      <c r="J1622" s="76" t="s">
        <v>7799</v>
      </c>
      <c r="K1622" s="5" t="s">
        <v>879</v>
      </c>
      <c r="L1622" s="19" t="s">
        <v>881</v>
      </c>
      <c r="M1622" s="28">
        <v>46235</v>
      </c>
      <c r="N1622" s="29">
        <v>46267</v>
      </c>
      <c r="O1622" s="13" t="s">
        <v>132</v>
      </c>
      <c r="P1622" s="22" t="s">
        <v>1046</v>
      </c>
      <c r="Q1622" s="22">
        <v>800</v>
      </c>
      <c r="R1622" s="23" t="s">
        <v>132</v>
      </c>
      <c r="S1622" s="6" t="s">
        <v>181</v>
      </c>
      <c r="T1622" s="5"/>
      <c r="U1622" s="5" t="s">
        <v>174</v>
      </c>
      <c r="V1622" s="75" t="s">
        <v>7800</v>
      </c>
      <c r="W1622" s="5" t="s">
        <v>181</v>
      </c>
      <c r="X1622" s="5"/>
      <c r="Y1622" s="5"/>
      <c r="Z1622" s="1">
        <v>96.24</v>
      </c>
      <c r="AA1622" s="7">
        <v>0.95</v>
      </c>
      <c r="AB1622" s="5"/>
      <c r="AC1622" s="5"/>
      <c r="AD1622" s="6"/>
      <c r="AE1622" s="5"/>
      <c r="AF1622" s="5" t="str">
        <f t="shared" si="25"/>
        <v>Y</v>
      </c>
      <c r="AG1622" s="5"/>
      <c r="AH1622" s="17">
        <v>1</v>
      </c>
      <c r="AI1622" s="1" t="s">
        <v>5815</v>
      </c>
      <c r="AJ1622" s="46" t="s">
        <v>885</v>
      </c>
      <c r="AK1622" s="98" t="s">
        <v>886</v>
      </c>
      <c r="AL1622" s="25" t="s">
        <v>200</v>
      </c>
      <c r="AM1622" s="100"/>
    </row>
    <row r="1623" spans="1:39" ht="57" customHeight="1">
      <c r="A1623" s="13" t="s">
        <v>3712</v>
      </c>
      <c r="B1623" s="13" t="s">
        <v>2097</v>
      </c>
      <c r="C1623" s="13" t="s">
        <v>7801</v>
      </c>
      <c r="D1623" s="27" t="s">
        <v>7802</v>
      </c>
      <c r="E1623" s="5"/>
      <c r="F1623" s="5" t="s">
        <v>7803</v>
      </c>
      <c r="G1623" s="1" t="s">
        <v>7804</v>
      </c>
      <c r="H1623" s="1" t="s">
        <v>7804</v>
      </c>
      <c r="I1623" s="33" t="s">
        <v>7805</v>
      </c>
      <c r="J1623" s="76" t="s">
        <v>7806</v>
      </c>
      <c r="K1623" s="5" t="s">
        <v>879</v>
      </c>
      <c r="L1623" s="19" t="s">
        <v>881</v>
      </c>
      <c r="M1623" s="28">
        <v>46235</v>
      </c>
      <c r="N1623" s="29">
        <v>46267</v>
      </c>
      <c r="O1623" s="13" t="s">
        <v>132</v>
      </c>
      <c r="P1623" s="22" t="s">
        <v>1046</v>
      </c>
      <c r="Q1623" s="22">
        <v>800</v>
      </c>
      <c r="R1623" s="23" t="s">
        <v>132</v>
      </c>
      <c r="S1623" s="6" t="s">
        <v>181</v>
      </c>
      <c r="T1623" s="5"/>
      <c r="U1623" s="5" t="s">
        <v>174</v>
      </c>
      <c r="V1623" s="75" t="s">
        <v>7726</v>
      </c>
      <c r="W1623" s="5" t="s">
        <v>181</v>
      </c>
      <c r="X1623" s="5"/>
      <c r="Y1623" s="5"/>
      <c r="Z1623" s="1">
        <v>98.8</v>
      </c>
      <c r="AA1623" s="7">
        <v>0.95</v>
      </c>
      <c r="AB1623" s="5"/>
      <c r="AC1623" s="5"/>
      <c r="AD1623" s="6"/>
      <c r="AE1623" s="5"/>
      <c r="AF1623" s="5" t="str">
        <f t="shared" si="25"/>
        <v>Y</v>
      </c>
      <c r="AG1623" s="5"/>
      <c r="AH1623" s="17">
        <v>1</v>
      </c>
      <c r="AI1623" s="1" t="s">
        <v>7807</v>
      </c>
      <c r="AJ1623" s="46" t="s">
        <v>885</v>
      </c>
      <c r="AK1623" s="98" t="s">
        <v>886</v>
      </c>
      <c r="AL1623" s="25" t="s">
        <v>200</v>
      </c>
      <c r="AM1623" s="100"/>
    </row>
    <row r="1624" spans="1:39" ht="57" customHeight="1">
      <c r="A1624" s="13" t="s">
        <v>1039</v>
      </c>
      <c r="B1624" s="13" t="s">
        <v>1039</v>
      </c>
      <c r="C1624" s="13" t="s">
        <v>1039</v>
      </c>
      <c r="D1624" s="27" t="s">
        <v>7808</v>
      </c>
      <c r="E1624" s="5"/>
      <c r="F1624" s="5" t="s">
        <v>7809</v>
      </c>
      <c r="G1624" s="1" t="s">
        <v>7810</v>
      </c>
      <c r="H1624" s="1" t="s">
        <v>7810</v>
      </c>
      <c r="I1624" s="33" t="s">
        <v>7811</v>
      </c>
      <c r="J1624" s="76" t="s">
        <v>7812</v>
      </c>
      <c r="K1624" s="5" t="s">
        <v>879</v>
      </c>
      <c r="L1624" s="19" t="s">
        <v>881</v>
      </c>
      <c r="M1624" s="28">
        <v>46235</v>
      </c>
      <c r="N1624" s="29">
        <v>46267</v>
      </c>
      <c r="O1624" s="13" t="s">
        <v>132</v>
      </c>
      <c r="P1624" s="22" t="s">
        <v>1046</v>
      </c>
      <c r="Q1624" s="22">
        <v>800</v>
      </c>
      <c r="R1624" s="23" t="s">
        <v>132</v>
      </c>
      <c r="S1624" s="6" t="s">
        <v>181</v>
      </c>
      <c r="T1624" s="5"/>
      <c r="U1624" s="5" t="s">
        <v>174</v>
      </c>
      <c r="V1624" s="75" t="s">
        <v>7720</v>
      </c>
      <c r="W1624" s="5" t="s">
        <v>181</v>
      </c>
      <c r="X1624" s="5"/>
      <c r="Y1624" s="5"/>
      <c r="Z1624" s="1">
        <v>7.21</v>
      </c>
      <c r="AA1624" s="7">
        <v>0.95</v>
      </c>
      <c r="AB1624" s="5"/>
      <c r="AC1624" s="5"/>
      <c r="AD1624" s="6"/>
      <c r="AE1624" s="5"/>
      <c r="AF1624" s="5" t="str">
        <f t="shared" si="25"/>
        <v>Y</v>
      </c>
      <c r="AG1624" s="5"/>
      <c r="AH1624" s="17">
        <v>1</v>
      </c>
      <c r="AI1624" s="1" t="s">
        <v>7813</v>
      </c>
      <c r="AJ1624" s="46" t="s">
        <v>885</v>
      </c>
      <c r="AK1624" s="98" t="s">
        <v>886</v>
      </c>
      <c r="AL1624" s="25" t="s">
        <v>200</v>
      </c>
      <c r="AM1624" s="100"/>
    </row>
    <row r="1625" spans="1:39" ht="57" customHeight="1">
      <c r="A1625" s="13" t="s">
        <v>3712</v>
      </c>
      <c r="B1625" s="13" t="s">
        <v>2097</v>
      </c>
      <c r="C1625" s="13" t="s">
        <v>7814</v>
      </c>
      <c r="D1625" s="27" t="s">
        <v>7815</v>
      </c>
      <c r="E1625" s="5"/>
      <c r="F1625" s="5" t="s">
        <v>7816</v>
      </c>
      <c r="G1625" s="1" t="s">
        <v>7817</v>
      </c>
      <c r="H1625" s="1" t="s">
        <v>7817</v>
      </c>
      <c r="I1625" s="33" t="s">
        <v>7818</v>
      </c>
      <c r="J1625" s="76" t="s">
        <v>7819</v>
      </c>
      <c r="K1625" s="5" t="s">
        <v>879</v>
      </c>
      <c r="L1625" s="19" t="s">
        <v>881</v>
      </c>
      <c r="M1625" s="28">
        <v>46235</v>
      </c>
      <c r="N1625" s="29">
        <v>46267</v>
      </c>
      <c r="O1625" s="13" t="s">
        <v>132</v>
      </c>
      <c r="P1625" s="22" t="s">
        <v>1046</v>
      </c>
      <c r="Q1625" s="22">
        <v>800</v>
      </c>
      <c r="R1625" s="23" t="s">
        <v>132</v>
      </c>
      <c r="S1625" s="6" t="s">
        <v>181</v>
      </c>
      <c r="T1625" s="5"/>
      <c r="U1625" s="5" t="s">
        <v>174</v>
      </c>
      <c r="V1625" s="75" t="s">
        <v>7722</v>
      </c>
      <c r="W1625" s="5" t="s">
        <v>181</v>
      </c>
      <c r="X1625" s="5"/>
      <c r="Y1625" s="5"/>
      <c r="Z1625" s="1">
        <v>2.21</v>
      </c>
      <c r="AA1625" s="7">
        <v>0.95</v>
      </c>
      <c r="AB1625" s="5"/>
      <c r="AC1625" s="5"/>
      <c r="AD1625" s="6"/>
      <c r="AE1625" s="5"/>
      <c r="AF1625" s="5" t="str">
        <f t="shared" si="25"/>
        <v>Y</v>
      </c>
      <c r="AG1625" s="5"/>
      <c r="AH1625" s="17">
        <v>1</v>
      </c>
      <c r="AI1625" s="1" t="s">
        <v>7814</v>
      </c>
      <c r="AJ1625" s="46" t="s">
        <v>885</v>
      </c>
      <c r="AK1625" s="98" t="s">
        <v>886</v>
      </c>
      <c r="AL1625" s="25" t="s">
        <v>200</v>
      </c>
      <c r="AM1625" s="100"/>
    </row>
    <row r="1626" spans="1:39" ht="57" customHeight="1">
      <c r="A1626" s="13" t="s">
        <v>3712</v>
      </c>
      <c r="B1626" s="13" t="s">
        <v>2097</v>
      </c>
      <c r="C1626" s="13" t="s">
        <v>7820</v>
      </c>
      <c r="D1626" s="27" t="s">
        <v>7821</v>
      </c>
      <c r="E1626" s="5"/>
      <c r="F1626" s="5" t="s">
        <v>7822</v>
      </c>
      <c r="G1626" s="1" t="s">
        <v>7823</v>
      </c>
      <c r="H1626" s="1" t="s">
        <v>7823</v>
      </c>
      <c r="I1626" s="33" t="s">
        <v>7824</v>
      </c>
      <c r="J1626" s="76" t="s">
        <v>7825</v>
      </c>
      <c r="K1626" s="5" t="s">
        <v>879</v>
      </c>
      <c r="L1626" s="19" t="s">
        <v>881</v>
      </c>
      <c r="M1626" s="28">
        <v>46235</v>
      </c>
      <c r="N1626" s="29">
        <v>46267</v>
      </c>
      <c r="O1626" s="13" t="s">
        <v>132</v>
      </c>
      <c r="P1626" s="22" t="s">
        <v>1046</v>
      </c>
      <c r="Q1626" s="22">
        <v>800</v>
      </c>
      <c r="R1626" s="23" t="s">
        <v>132</v>
      </c>
      <c r="S1626" s="6" t="s">
        <v>181</v>
      </c>
      <c r="T1626" s="5"/>
      <c r="U1626" s="5" t="s">
        <v>174</v>
      </c>
      <c r="V1626" s="75" t="s">
        <v>7722</v>
      </c>
      <c r="W1626" s="5" t="s">
        <v>181</v>
      </c>
      <c r="X1626" s="5"/>
      <c r="Y1626" s="5"/>
      <c r="Z1626" s="1">
        <v>98.88</v>
      </c>
      <c r="AA1626" s="7">
        <v>0.95</v>
      </c>
      <c r="AB1626" s="5"/>
      <c r="AC1626" s="5"/>
      <c r="AD1626" s="6"/>
      <c r="AE1626" s="5"/>
      <c r="AF1626" s="5" t="str">
        <f t="shared" si="25"/>
        <v>Y</v>
      </c>
      <c r="AG1626" s="5"/>
      <c r="AH1626" s="17">
        <v>1</v>
      </c>
      <c r="AI1626" s="1" t="s">
        <v>7820</v>
      </c>
      <c r="AJ1626" s="46" t="s">
        <v>885</v>
      </c>
      <c r="AK1626" s="98" t="s">
        <v>886</v>
      </c>
      <c r="AL1626" s="25" t="s">
        <v>200</v>
      </c>
      <c r="AM1626" s="100"/>
    </row>
    <row r="1627" spans="1:39" ht="57" customHeight="1">
      <c r="A1627" s="13" t="s">
        <v>3712</v>
      </c>
      <c r="B1627" s="13" t="s">
        <v>2097</v>
      </c>
      <c r="C1627" s="13" t="s">
        <v>5900</v>
      </c>
      <c r="D1627" s="27" t="s">
        <v>7826</v>
      </c>
      <c r="E1627" s="5"/>
      <c r="F1627" s="5" t="s">
        <v>7827</v>
      </c>
      <c r="G1627" s="1" t="s">
        <v>7828</v>
      </c>
      <c r="H1627" s="1" t="s">
        <v>7828</v>
      </c>
      <c r="I1627" s="33" t="s">
        <v>7829</v>
      </c>
      <c r="J1627" s="76" t="s">
        <v>7830</v>
      </c>
      <c r="K1627" s="5" t="s">
        <v>879</v>
      </c>
      <c r="L1627" s="19" t="s">
        <v>881</v>
      </c>
      <c r="M1627" s="28">
        <v>46235</v>
      </c>
      <c r="N1627" s="29">
        <v>46267</v>
      </c>
      <c r="O1627" s="13" t="s">
        <v>132</v>
      </c>
      <c r="P1627" s="22" t="s">
        <v>1046</v>
      </c>
      <c r="Q1627" s="22">
        <v>800</v>
      </c>
      <c r="R1627" s="23" t="s">
        <v>132</v>
      </c>
      <c r="S1627" s="6" t="s">
        <v>181</v>
      </c>
      <c r="T1627" s="5"/>
      <c r="U1627" s="5" t="s">
        <v>174</v>
      </c>
      <c r="V1627" s="75" t="s">
        <v>7720</v>
      </c>
      <c r="W1627" s="5" t="s">
        <v>181</v>
      </c>
      <c r="X1627" s="5"/>
      <c r="Y1627" s="5"/>
      <c r="Z1627" s="1">
        <v>93.75</v>
      </c>
      <c r="AA1627" s="7">
        <v>0.95</v>
      </c>
      <c r="AB1627" s="5"/>
      <c r="AC1627" s="5"/>
      <c r="AD1627" s="6"/>
      <c r="AE1627" s="5"/>
      <c r="AF1627" s="5" t="str">
        <f t="shared" si="25"/>
        <v>Y</v>
      </c>
      <c r="AG1627" s="5"/>
      <c r="AH1627" s="17">
        <v>1</v>
      </c>
      <c r="AI1627" s="1" t="s">
        <v>5900</v>
      </c>
      <c r="AJ1627" s="46" t="s">
        <v>885</v>
      </c>
      <c r="AK1627" s="98" t="s">
        <v>886</v>
      </c>
      <c r="AL1627" s="25" t="s">
        <v>200</v>
      </c>
      <c r="AM1627" s="100"/>
    </row>
    <row r="1628" spans="1:39" ht="57" customHeight="1">
      <c r="A1628" s="13" t="s">
        <v>3712</v>
      </c>
      <c r="B1628" s="13" t="s">
        <v>2097</v>
      </c>
      <c r="C1628" s="13" t="s">
        <v>7831</v>
      </c>
      <c r="D1628" s="27" t="s">
        <v>7832</v>
      </c>
      <c r="E1628" s="5"/>
      <c r="F1628" s="5" t="s">
        <v>7833</v>
      </c>
      <c r="G1628" s="1" t="s">
        <v>7834</v>
      </c>
      <c r="H1628" s="1" t="s">
        <v>7834</v>
      </c>
      <c r="I1628" s="33" t="s">
        <v>7835</v>
      </c>
      <c r="J1628" s="76" t="s">
        <v>7836</v>
      </c>
      <c r="K1628" s="5" t="s">
        <v>879</v>
      </c>
      <c r="L1628" s="19" t="s">
        <v>881</v>
      </c>
      <c r="M1628" s="28">
        <v>46235</v>
      </c>
      <c r="N1628" s="29">
        <v>46267</v>
      </c>
      <c r="O1628" s="13" t="s">
        <v>132</v>
      </c>
      <c r="P1628" s="22" t="s">
        <v>1046</v>
      </c>
      <c r="Q1628" s="22">
        <v>800</v>
      </c>
      <c r="R1628" s="23" t="s">
        <v>132</v>
      </c>
      <c r="S1628" s="6" t="s">
        <v>181</v>
      </c>
      <c r="T1628" s="5"/>
      <c r="U1628" s="5" t="s">
        <v>174</v>
      </c>
      <c r="V1628" s="75" t="s">
        <v>7726</v>
      </c>
      <c r="W1628" s="5" t="s">
        <v>181</v>
      </c>
      <c r="X1628" s="5"/>
      <c r="Y1628" s="5"/>
      <c r="Z1628" s="1">
        <v>1.77</v>
      </c>
      <c r="AA1628" s="7">
        <v>0.95</v>
      </c>
      <c r="AB1628" s="5"/>
      <c r="AC1628" s="5"/>
      <c r="AD1628" s="6"/>
      <c r="AE1628" s="5"/>
      <c r="AF1628" s="5" t="str">
        <f t="shared" si="25"/>
        <v>Y</v>
      </c>
      <c r="AG1628" s="5"/>
      <c r="AH1628" s="17">
        <v>1</v>
      </c>
      <c r="AI1628" s="1" t="s">
        <v>7831</v>
      </c>
      <c r="AJ1628" s="46" t="s">
        <v>885</v>
      </c>
      <c r="AK1628" s="98" t="s">
        <v>886</v>
      </c>
      <c r="AL1628" s="25" t="s">
        <v>200</v>
      </c>
      <c r="AM1628" s="100"/>
    </row>
    <row r="1629" spans="1:39" ht="57" customHeight="1">
      <c r="A1629" s="13" t="s">
        <v>1039</v>
      </c>
      <c r="B1629" s="13" t="s">
        <v>1039</v>
      </c>
      <c r="C1629" s="13" t="s">
        <v>1039</v>
      </c>
      <c r="D1629" s="27" t="s">
        <v>7837</v>
      </c>
      <c r="E1629" s="5"/>
      <c r="F1629" s="5" t="s">
        <v>7838</v>
      </c>
      <c r="G1629" s="1" t="s">
        <v>7839</v>
      </c>
      <c r="H1629" s="1" t="s">
        <v>7839</v>
      </c>
      <c r="I1629" s="33" t="s">
        <v>7840</v>
      </c>
      <c r="J1629" s="76" t="s">
        <v>7841</v>
      </c>
      <c r="K1629" s="5" t="s">
        <v>879</v>
      </c>
      <c r="L1629" s="19" t="s">
        <v>881</v>
      </c>
      <c r="M1629" s="28">
        <v>46235</v>
      </c>
      <c r="N1629" s="29">
        <v>46267</v>
      </c>
      <c r="O1629" s="13" t="s">
        <v>132</v>
      </c>
      <c r="P1629" s="22" t="s">
        <v>1046</v>
      </c>
      <c r="Q1629" s="22">
        <v>800</v>
      </c>
      <c r="R1629" s="23" t="s">
        <v>132</v>
      </c>
      <c r="S1629" s="6" t="s">
        <v>181</v>
      </c>
      <c r="T1629" s="5"/>
      <c r="U1629" s="5" t="s">
        <v>174</v>
      </c>
      <c r="V1629" s="75" t="s">
        <v>7726</v>
      </c>
      <c r="W1629" s="5" t="s">
        <v>181</v>
      </c>
      <c r="X1629" s="5"/>
      <c r="Y1629" s="5"/>
      <c r="Z1629" s="1">
        <v>4.49</v>
      </c>
      <c r="AA1629" s="7">
        <v>0.95</v>
      </c>
      <c r="AB1629" s="5"/>
      <c r="AC1629" s="5"/>
      <c r="AD1629" s="6"/>
      <c r="AE1629" s="5"/>
      <c r="AF1629" s="5" t="str">
        <f t="shared" si="25"/>
        <v>Y</v>
      </c>
      <c r="AG1629" s="5"/>
      <c r="AH1629" s="17">
        <v>1</v>
      </c>
      <c r="AI1629" s="1" t="s">
        <v>7842</v>
      </c>
      <c r="AJ1629" s="46" t="s">
        <v>885</v>
      </c>
      <c r="AK1629" s="98" t="s">
        <v>886</v>
      </c>
      <c r="AL1629" s="25" t="s">
        <v>200</v>
      </c>
      <c r="AM1629" s="100"/>
    </row>
    <row r="1630" spans="1:39" ht="57" customHeight="1">
      <c r="A1630" s="13" t="s">
        <v>1039</v>
      </c>
      <c r="B1630" s="13" t="s">
        <v>1039</v>
      </c>
      <c r="C1630" s="13" t="s">
        <v>1039</v>
      </c>
      <c r="D1630" s="27" t="s">
        <v>7843</v>
      </c>
      <c r="E1630" s="5"/>
      <c r="F1630" s="5" t="s">
        <v>7844</v>
      </c>
      <c r="G1630" s="1" t="s">
        <v>7845</v>
      </c>
      <c r="H1630" s="1" t="s">
        <v>7845</v>
      </c>
      <c r="I1630" s="33" t="s">
        <v>7846</v>
      </c>
      <c r="J1630" s="76" t="s">
        <v>7847</v>
      </c>
      <c r="K1630" s="5" t="s">
        <v>879</v>
      </c>
      <c r="L1630" s="19" t="s">
        <v>881</v>
      </c>
      <c r="M1630" s="28">
        <v>46235</v>
      </c>
      <c r="N1630" s="29">
        <v>46267</v>
      </c>
      <c r="O1630" s="13" t="s">
        <v>132</v>
      </c>
      <c r="P1630" s="22" t="s">
        <v>1046</v>
      </c>
      <c r="Q1630" s="22">
        <v>800</v>
      </c>
      <c r="R1630" s="23" t="s">
        <v>132</v>
      </c>
      <c r="S1630" s="6" t="s">
        <v>181</v>
      </c>
      <c r="T1630" s="5"/>
      <c r="U1630" s="5" t="s">
        <v>174</v>
      </c>
      <c r="V1630" s="75" t="s">
        <v>7720</v>
      </c>
      <c r="W1630" s="5" t="s">
        <v>181</v>
      </c>
      <c r="X1630" s="5"/>
      <c r="Y1630" s="5"/>
      <c r="Z1630" s="1" t="s">
        <v>1039</v>
      </c>
      <c r="AA1630" s="7">
        <v>0.95</v>
      </c>
      <c r="AB1630" s="5"/>
      <c r="AC1630" s="5"/>
      <c r="AD1630" s="6"/>
      <c r="AE1630" s="5"/>
      <c r="AF1630" s="5" t="str">
        <f t="shared" si="25"/>
        <v>Y</v>
      </c>
      <c r="AG1630" s="5"/>
      <c r="AH1630" s="17">
        <v>1</v>
      </c>
      <c r="AI1630" s="1" t="s">
        <v>7848</v>
      </c>
      <c r="AJ1630" s="46" t="s">
        <v>885</v>
      </c>
      <c r="AK1630" s="98" t="s">
        <v>886</v>
      </c>
      <c r="AL1630" s="25" t="s">
        <v>200</v>
      </c>
      <c r="AM1630" s="100"/>
    </row>
    <row r="1631" spans="1:39" ht="57" customHeight="1">
      <c r="A1631" s="13" t="s">
        <v>3712</v>
      </c>
      <c r="B1631" s="13" t="s">
        <v>2097</v>
      </c>
      <c r="C1631" s="13" t="s">
        <v>7849</v>
      </c>
      <c r="D1631" s="27" t="s">
        <v>7850</v>
      </c>
      <c r="E1631" s="5"/>
      <c r="F1631" s="5" t="s">
        <v>7851</v>
      </c>
      <c r="G1631" s="1" t="s">
        <v>7852</v>
      </c>
      <c r="H1631" s="1" t="s">
        <v>7852</v>
      </c>
      <c r="I1631" s="33" t="s">
        <v>7853</v>
      </c>
      <c r="J1631" s="76" t="s">
        <v>7854</v>
      </c>
      <c r="K1631" s="5" t="s">
        <v>879</v>
      </c>
      <c r="L1631" s="19" t="s">
        <v>881</v>
      </c>
      <c r="M1631" s="28">
        <v>46235</v>
      </c>
      <c r="N1631" s="29">
        <v>46267</v>
      </c>
      <c r="O1631" s="13" t="s">
        <v>132</v>
      </c>
      <c r="P1631" s="22" t="s">
        <v>1046</v>
      </c>
      <c r="Q1631" s="22">
        <v>800</v>
      </c>
      <c r="R1631" s="23" t="s">
        <v>132</v>
      </c>
      <c r="S1631" s="6" t="s">
        <v>181</v>
      </c>
      <c r="T1631" s="5"/>
      <c r="U1631" s="5" t="s">
        <v>174</v>
      </c>
      <c r="V1631" s="75" t="s">
        <v>7720</v>
      </c>
      <c r="W1631" s="5" t="s">
        <v>181</v>
      </c>
      <c r="X1631" s="5"/>
      <c r="Y1631" s="5"/>
      <c r="Z1631" s="1">
        <v>9.33</v>
      </c>
      <c r="AA1631" s="7">
        <v>0.95</v>
      </c>
      <c r="AB1631" s="5"/>
      <c r="AC1631" s="5"/>
      <c r="AD1631" s="6"/>
      <c r="AE1631" s="5"/>
      <c r="AF1631" s="5" t="str">
        <f t="shared" si="25"/>
        <v>Y</v>
      </c>
      <c r="AG1631" s="5"/>
      <c r="AH1631" s="17">
        <v>1</v>
      </c>
      <c r="AI1631" s="1" t="s">
        <v>7849</v>
      </c>
      <c r="AJ1631" s="46" t="s">
        <v>885</v>
      </c>
      <c r="AK1631" s="98" t="s">
        <v>886</v>
      </c>
      <c r="AL1631" s="25" t="s">
        <v>200</v>
      </c>
      <c r="AM1631" s="100"/>
    </row>
    <row r="1632" spans="1:39" ht="57" customHeight="1">
      <c r="A1632" s="13" t="s">
        <v>1039</v>
      </c>
      <c r="B1632" s="13" t="s">
        <v>1039</v>
      </c>
      <c r="C1632" s="13" t="s">
        <v>1039</v>
      </c>
      <c r="D1632" s="27" t="s">
        <v>7855</v>
      </c>
      <c r="E1632" s="5"/>
      <c r="F1632" s="5" t="s">
        <v>7856</v>
      </c>
      <c r="G1632" s="1" t="s">
        <v>7857</v>
      </c>
      <c r="H1632" s="1" t="s">
        <v>7857</v>
      </c>
      <c r="I1632" s="33" t="s">
        <v>7858</v>
      </c>
      <c r="J1632" s="76" t="s">
        <v>7859</v>
      </c>
      <c r="K1632" s="5" t="s">
        <v>879</v>
      </c>
      <c r="L1632" s="19" t="s">
        <v>881</v>
      </c>
      <c r="M1632" s="28">
        <v>46235</v>
      </c>
      <c r="N1632" s="29">
        <v>46267</v>
      </c>
      <c r="O1632" s="13" t="s">
        <v>132</v>
      </c>
      <c r="P1632" s="22" t="s">
        <v>1046</v>
      </c>
      <c r="Q1632" s="22">
        <v>800</v>
      </c>
      <c r="R1632" s="23" t="s">
        <v>132</v>
      </c>
      <c r="S1632" s="6" t="s">
        <v>181</v>
      </c>
      <c r="T1632" s="5"/>
      <c r="U1632" s="5" t="s">
        <v>174</v>
      </c>
      <c r="V1632" s="75" t="s">
        <v>7720</v>
      </c>
      <c r="W1632" s="5" t="s">
        <v>181</v>
      </c>
      <c r="X1632" s="5"/>
      <c r="Y1632" s="5"/>
      <c r="Z1632" s="1">
        <v>11.96</v>
      </c>
      <c r="AA1632" s="7">
        <v>0.95</v>
      </c>
      <c r="AB1632" s="5"/>
      <c r="AC1632" s="5"/>
      <c r="AD1632" s="6"/>
      <c r="AE1632" s="5"/>
      <c r="AF1632" s="5" t="str">
        <f t="shared" si="25"/>
        <v>Y</v>
      </c>
      <c r="AG1632" s="5"/>
      <c r="AH1632" s="17">
        <v>1</v>
      </c>
      <c r="AI1632" s="1" t="s">
        <v>7860</v>
      </c>
      <c r="AJ1632" s="46" t="s">
        <v>885</v>
      </c>
      <c r="AK1632" s="98" t="s">
        <v>886</v>
      </c>
      <c r="AL1632" s="25" t="s">
        <v>200</v>
      </c>
      <c r="AM1632" s="100"/>
    </row>
    <row r="1633" spans="1:39" ht="57" customHeight="1">
      <c r="A1633" s="13" t="s">
        <v>3712</v>
      </c>
      <c r="B1633" s="13" t="s">
        <v>2097</v>
      </c>
      <c r="C1633" s="13" t="s">
        <v>7861</v>
      </c>
      <c r="D1633" s="27" t="s">
        <v>7862</v>
      </c>
      <c r="E1633" s="5"/>
      <c r="F1633" s="5" t="s">
        <v>7863</v>
      </c>
      <c r="G1633" s="1" t="s">
        <v>7864</v>
      </c>
      <c r="H1633" s="1" t="s">
        <v>7864</v>
      </c>
      <c r="I1633" s="33" t="s">
        <v>7865</v>
      </c>
      <c r="J1633" s="76" t="s">
        <v>7866</v>
      </c>
      <c r="K1633" s="5" t="s">
        <v>879</v>
      </c>
      <c r="L1633" s="19" t="s">
        <v>881</v>
      </c>
      <c r="M1633" s="28">
        <v>46235</v>
      </c>
      <c r="N1633" s="29">
        <v>46267</v>
      </c>
      <c r="O1633" s="13" t="s">
        <v>132</v>
      </c>
      <c r="P1633" s="22" t="s">
        <v>1046</v>
      </c>
      <c r="Q1633" s="22">
        <v>800</v>
      </c>
      <c r="R1633" s="23" t="s">
        <v>132</v>
      </c>
      <c r="S1633" s="6" t="s">
        <v>181</v>
      </c>
      <c r="T1633" s="5"/>
      <c r="U1633" s="5" t="s">
        <v>174</v>
      </c>
      <c r="V1633" s="75" t="s">
        <v>7722</v>
      </c>
      <c r="W1633" s="5" t="s">
        <v>181</v>
      </c>
      <c r="X1633" s="5"/>
      <c r="Y1633" s="5"/>
      <c r="Z1633" s="1">
        <v>8.83</v>
      </c>
      <c r="AA1633" s="7">
        <v>0.95</v>
      </c>
      <c r="AB1633" s="5"/>
      <c r="AC1633" s="5"/>
      <c r="AD1633" s="6"/>
      <c r="AE1633" s="5"/>
      <c r="AF1633" s="5" t="str">
        <f t="shared" si="25"/>
        <v>Y</v>
      </c>
      <c r="AG1633" s="5"/>
      <c r="AH1633" s="17">
        <v>1</v>
      </c>
      <c r="AI1633" s="1" t="s">
        <v>7861</v>
      </c>
      <c r="AJ1633" s="46" t="s">
        <v>885</v>
      </c>
      <c r="AK1633" s="98" t="s">
        <v>886</v>
      </c>
      <c r="AL1633" s="25" t="s">
        <v>200</v>
      </c>
      <c r="AM1633" s="100"/>
    </row>
    <row r="1634" spans="1:39" ht="57" customHeight="1">
      <c r="A1634" s="13" t="s">
        <v>3712</v>
      </c>
      <c r="B1634" s="13" t="s">
        <v>2097</v>
      </c>
      <c r="C1634" s="13" t="s">
        <v>7867</v>
      </c>
      <c r="D1634" s="27" t="s">
        <v>7868</v>
      </c>
      <c r="E1634" s="5"/>
      <c r="F1634" s="5" t="s">
        <v>7869</v>
      </c>
      <c r="G1634" s="1" t="s">
        <v>7870</v>
      </c>
      <c r="H1634" s="1" t="s">
        <v>7870</v>
      </c>
      <c r="I1634" s="33" t="s">
        <v>7871</v>
      </c>
      <c r="J1634" s="76" t="s">
        <v>7872</v>
      </c>
      <c r="K1634" s="5" t="s">
        <v>879</v>
      </c>
      <c r="L1634" s="19" t="s">
        <v>881</v>
      </c>
      <c r="M1634" s="28">
        <v>46235</v>
      </c>
      <c r="N1634" s="29">
        <v>46267</v>
      </c>
      <c r="O1634" s="13" t="s">
        <v>132</v>
      </c>
      <c r="P1634" s="22" t="s">
        <v>1046</v>
      </c>
      <c r="Q1634" s="22">
        <v>800</v>
      </c>
      <c r="R1634" s="23" t="s">
        <v>132</v>
      </c>
      <c r="S1634" s="6" t="s">
        <v>181</v>
      </c>
      <c r="T1634" s="5"/>
      <c r="U1634" s="5" t="s">
        <v>174</v>
      </c>
      <c r="V1634" s="75" t="s">
        <v>7720</v>
      </c>
      <c r="W1634" s="5" t="s">
        <v>181</v>
      </c>
      <c r="X1634" s="5"/>
      <c r="Y1634" s="5"/>
      <c r="Z1634" s="1">
        <v>1.56</v>
      </c>
      <c r="AA1634" s="7">
        <v>0.95</v>
      </c>
      <c r="AB1634" s="5"/>
      <c r="AC1634" s="5"/>
      <c r="AD1634" s="6"/>
      <c r="AE1634" s="5"/>
      <c r="AF1634" s="5" t="str">
        <f t="shared" si="25"/>
        <v>Y</v>
      </c>
      <c r="AG1634" s="5"/>
      <c r="AH1634" s="17">
        <v>1</v>
      </c>
      <c r="AI1634" s="1" t="s">
        <v>7867</v>
      </c>
      <c r="AJ1634" s="46" t="s">
        <v>885</v>
      </c>
      <c r="AK1634" s="98" t="s">
        <v>886</v>
      </c>
      <c r="AL1634" s="25" t="s">
        <v>200</v>
      </c>
      <c r="AM1634" s="100"/>
    </row>
    <row r="1635" spans="1:39" ht="57" customHeight="1">
      <c r="A1635" s="13" t="s">
        <v>3712</v>
      </c>
      <c r="B1635" s="13" t="s">
        <v>2097</v>
      </c>
      <c r="C1635" s="13" t="s">
        <v>7873</v>
      </c>
      <c r="D1635" s="27" t="s">
        <v>7874</v>
      </c>
      <c r="E1635" s="5"/>
      <c r="F1635" s="5" t="s">
        <v>7875</v>
      </c>
      <c r="G1635" s="1" t="s">
        <v>7876</v>
      </c>
      <c r="H1635" s="1" t="s">
        <v>7876</v>
      </c>
      <c r="I1635" s="33" t="s">
        <v>7877</v>
      </c>
      <c r="J1635" s="76" t="s">
        <v>7878</v>
      </c>
      <c r="K1635" s="5" t="s">
        <v>879</v>
      </c>
      <c r="L1635" s="19" t="s">
        <v>881</v>
      </c>
      <c r="M1635" s="28">
        <v>46235</v>
      </c>
      <c r="N1635" s="29">
        <v>46267</v>
      </c>
      <c r="O1635" s="13" t="s">
        <v>132</v>
      </c>
      <c r="P1635" s="22" t="s">
        <v>1046</v>
      </c>
      <c r="Q1635" s="22">
        <v>800</v>
      </c>
      <c r="R1635" s="23" t="s">
        <v>132</v>
      </c>
      <c r="S1635" s="6" t="s">
        <v>181</v>
      </c>
      <c r="T1635" s="5"/>
      <c r="U1635" s="5" t="s">
        <v>174</v>
      </c>
      <c r="V1635" s="75" t="s">
        <v>7722</v>
      </c>
      <c r="W1635" s="5" t="s">
        <v>132</v>
      </c>
      <c r="X1635" s="5" t="s">
        <v>7879</v>
      </c>
      <c r="Y1635" s="5" t="s">
        <v>7880</v>
      </c>
      <c r="Z1635" s="1">
        <v>4.4800000000000004</v>
      </c>
      <c r="AA1635" s="7">
        <v>0.95</v>
      </c>
      <c r="AB1635" s="5"/>
      <c r="AC1635" s="5"/>
      <c r="AD1635" s="6"/>
      <c r="AE1635" s="5"/>
      <c r="AF1635" s="5" t="str">
        <f t="shared" si="25"/>
        <v>Y</v>
      </c>
      <c r="AG1635" s="5"/>
      <c r="AH1635" s="17">
        <v>1</v>
      </c>
      <c r="AI1635" s="1" t="s">
        <v>7873</v>
      </c>
      <c r="AJ1635" s="46" t="s">
        <v>885</v>
      </c>
      <c r="AK1635" s="98" t="s">
        <v>886</v>
      </c>
      <c r="AL1635" s="25" t="s">
        <v>200</v>
      </c>
      <c r="AM1635" s="100"/>
    </row>
    <row r="1636" spans="1:39" ht="57" customHeight="1">
      <c r="A1636" s="13" t="s">
        <v>3712</v>
      </c>
      <c r="B1636" s="13" t="s">
        <v>2097</v>
      </c>
      <c r="C1636" s="13" t="s">
        <v>7881</v>
      </c>
      <c r="D1636" s="27" t="s">
        <v>7882</v>
      </c>
      <c r="E1636" s="5"/>
      <c r="F1636" s="5" t="s">
        <v>7883</v>
      </c>
      <c r="G1636" s="1" t="s">
        <v>7884</v>
      </c>
      <c r="H1636" s="1" t="s">
        <v>7884</v>
      </c>
      <c r="I1636" s="33" t="s">
        <v>7885</v>
      </c>
      <c r="J1636" s="76" t="s">
        <v>7886</v>
      </c>
      <c r="K1636" s="5" t="s">
        <v>879</v>
      </c>
      <c r="L1636" s="19" t="s">
        <v>881</v>
      </c>
      <c r="M1636" s="28">
        <v>46235</v>
      </c>
      <c r="N1636" s="29">
        <v>46267</v>
      </c>
      <c r="O1636" s="13" t="s">
        <v>132</v>
      </c>
      <c r="P1636" s="22" t="s">
        <v>1046</v>
      </c>
      <c r="Q1636" s="22">
        <v>800</v>
      </c>
      <c r="R1636" s="23" t="s">
        <v>132</v>
      </c>
      <c r="S1636" s="6" t="s">
        <v>181</v>
      </c>
      <c r="T1636" s="5"/>
      <c r="U1636" s="5" t="s">
        <v>174</v>
      </c>
      <c r="V1636" s="75" t="s">
        <v>7726</v>
      </c>
      <c r="W1636" s="5" t="s">
        <v>181</v>
      </c>
      <c r="X1636" s="5"/>
      <c r="Y1636" s="5"/>
      <c r="Z1636" s="1">
        <v>98.77</v>
      </c>
      <c r="AA1636" s="7">
        <v>0.95</v>
      </c>
      <c r="AB1636" s="5"/>
      <c r="AC1636" s="5"/>
      <c r="AD1636" s="6"/>
      <c r="AE1636" s="5"/>
      <c r="AF1636" s="5" t="str">
        <f t="shared" si="25"/>
        <v>Y</v>
      </c>
      <c r="AG1636" s="5"/>
      <c r="AH1636" s="17">
        <v>1</v>
      </c>
      <c r="AI1636" s="1" t="s">
        <v>7887</v>
      </c>
      <c r="AJ1636" s="46" t="s">
        <v>885</v>
      </c>
      <c r="AK1636" s="98" t="s">
        <v>886</v>
      </c>
      <c r="AL1636" s="25" t="s">
        <v>200</v>
      </c>
      <c r="AM1636" s="100"/>
    </row>
    <row r="1637" spans="1:39" ht="57" customHeight="1">
      <c r="A1637" s="13" t="s">
        <v>3712</v>
      </c>
      <c r="B1637" s="13" t="s">
        <v>2097</v>
      </c>
      <c r="C1637" s="13" t="s">
        <v>7888</v>
      </c>
      <c r="D1637" s="27" t="s">
        <v>7889</v>
      </c>
      <c r="E1637" s="5"/>
      <c r="F1637" s="5" t="s">
        <v>7890</v>
      </c>
      <c r="G1637" s="1" t="s">
        <v>7891</v>
      </c>
      <c r="H1637" s="1" t="s">
        <v>7891</v>
      </c>
      <c r="I1637" s="33" t="s">
        <v>7892</v>
      </c>
      <c r="J1637" s="76" t="s">
        <v>7893</v>
      </c>
      <c r="K1637" s="5" t="s">
        <v>879</v>
      </c>
      <c r="L1637" s="19" t="s">
        <v>881</v>
      </c>
      <c r="M1637" s="28">
        <v>46235</v>
      </c>
      <c r="N1637" s="29">
        <v>46267</v>
      </c>
      <c r="O1637" s="13" t="s">
        <v>132</v>
      </c>
      <c r="P1637" s="22" t="s">
        <v>1046</v>
      </c>
      <c r="Q1637" s="22">
        <v>800</v>
      </c>
      <c r="R1637" s="23" t="s">
        <v>132</v>
      </c>
      <c r="S1637" s="6" t="s">
        <v>181</v>
      </c>
      <c r="T1637" s="5"/>
      <c r="U1637" s="5" t="s">
        <v>174</v>
      </c>
      <c r="V1637" s="75" t="s">
        <v>7726</v>
      </c>
      <c r="W1637" s="5" t="s">
        <v>181</v>
      </c>
      <c r="X1637" s="5"/>
      <c r="Y1637" s="5"/>
      <c r="Z1637" s="1">
        <v>0.01</v>
      </c>
      <c r="AA1637" s="7">
        <v>0.95</v>
      </c>
      <c r="AB1637" s="5"/>
      <c r="AC1637" s="5"/>
      <c r="AD1637" s="6"/>
      <c r="AE1637" s="5"/>
      <c r="AF1637" s="5" t="str">
        <f t="shared" si="25"/>
        <v>Y</v>
      </c>
      <c r="AG1637" s="5"/>
      <c r="AH1637" s="17">
        <v>1</v>
      </c>
      <c r="AI1637" s="1" t="s">
        <v>7894</v>
      </c>
      <c r="AJ1637" s="46" t="s">
        <v>885</v>
      </c>
      <c r="AK1637" s="98" t="s">
        <v>886</v>
      </c>
      <c r="AL1637" s="25" t="s">
        <v>200</v>
      </c>
      <c r="AM1637" s="100"/>
    </row>
    <row r="1638" spans="1:39" ht="57" customHeight="1">
      <c r="A1638" s="13" t="s">
        <v>3712</v>
      </c>
      <c r="B1638" s="13" t="s">
        <v>2097</v>
      </c>
      <c r="C1638" s="13" t="s">
        <v>5976</v>
      </c>
      <c r="D1638" s="27" t="s">
        <v>7895</v>
      </c>
      <c r="E1638" s="5"/>
      <c r="F1638" s="5" t="s">
        <v>7896</v>
      </c>
      <c r="G1638" s="1" t="s">
        <v>7897</v>
      </c>
      <c r="H1638" s="1" t="s">
        <v>7897</v>
      </c>
      <c r="I1638" s="33" t="s">
        <v>7898</v>
      </c>
      <c r="J1638" s="76" t="s">
        <v>5975</v>
      </c>
      <c r="K1638" s="5" t="s">
        <v>879</v>
      </c>
      <c r="L1638" s="19" t="s">
        <v>881</v>
      </c>
      <c r="M1638" s="28">
        <v>46235</v>
      </c>
      <c r="N1638" s="29">
        <v>46267</v>
      </c>
      <c r="O1638" s="13" t="s">
        <v>132</v>
      </c>
      <c r="P1638" s="22" t="s">
        <v>1046</v>
      </c>
      <c r="Q1638" s="22">
        <v>800</v>
      </c>
      <c r="R1638" s="23" t="s">
        <v>132</v>
      </c>
      <c r="S1638" s="6" t="s">
        <v>181</v>
      </c>
      <c r="T1638" s="5"/>
      <c r="U1638" s="5" t="s">
        <v>174</v>
      </c>
      <c r="V1638" s="75" t="s">
        <v>7722</v>
      </c>
      <c r="W1638" s="5" t="s">
        <v>181</v>
      </c>
      <c r="X1638" s="5"/>
      <c r="Y1638" s="5"/>
      <c r="Z1638" s="1">
        <v>96.19</v>
      </c>
      <c r="AA1638" s="7">
        <v>0.95</v>
      </c>
      <c r="AB1638" s="5"/>
      <c r="AC1638" s="5"/>
      <c r="AD1638" s="6"/>
      <c r="AE1638" s="5"/>
      <c r="AF1638" s="5" t="str">
        <f t="shared" si="25"/>
        <v>Y</v>
      </c>
      <c r="AG1638" s="5"/>
      <c r="AH1638" s="17">
        <v>1</v>
      </c>
      <c r="AI1638" s="1" t="s">
        <v>5976</v>
      </c>
      <c r="AJ1638" s="46" t="s">
        <v>885</v>
      </c>
      <c r="AK1638" s="98" t="s">
        <v>886</v>
      </c>
      <c r="AL1638" s="25" t="s">
        <v>200</v>
      </c>
      <c r="AM1638" s="100"/>
    </row>
    <row r="1639" spans="1:39" ht="57" customHeight="1">
      <c r="A1639" s="13" t="s">
        <v>3712</v>
      </c>
      <c r="B1639" s="13" t="s">
        <v>2097</v>
      </c>
      <c r="C1639" s="13" t="s">
        <v>7899</v>
      </c>
      <c r="D1639" s="27" t="s">
        <v>7900</v>
      </c>
      <c r="E1639" s="5"/>
      <c r="F1639" s="5" t="s">
        <v>7901</v>
      </c>
      <c r="G1639" s="1" t="s">
        <v>7902</v>
      </c>
      <c r="H1639" s="1" t="s">
        <v>7902</v>
      </c>
      <c r="I1639" s="33" t="s">
        <v>7903</v>
      </c>
      <c r="J1639" s="76" t="s">
        <v>7904</v>
      </c>
      <c r="K1639" s="5" t="s">
        <v>879</v>
      </c>
      <c r="L1639" s="19" t="s">
        <v>881</v>
      </c>
      <c r="M1639" s="28">
        <v>46235</v>
      </c>
      <c r="N1639" s="29">
        <v>46267</v>
      </c>
      <c r="O1639" s="13" t="s">
        <v>132</v>
      </c>
      <c r="P1639" s="22" t="s">
        <v>1046</v>
      </c>
      <c r="Q1639" s="22">
        <v>800</v>
      </c>
      <c r="R1639" s="23" t="s">
        <v>132</v>
      </c>
      <c r="S1639" s="6" t="s">
        <v>181</v>
      </c>
      <c r="T1639" s="5"/>
      <c r="U1639" s="5" t="s">
        <v>174</v>
      </c>
      <c r="V1639" s="75" t="s">
        <v>7720</v>
      </c>
      <c r="W1639" s="5" t="s">
        <v>132</v>
      </c>
      <c r="X1639" s="5" t="s">
        <v>7905</v>
      </c>
      <c r="Y1639" s="5" t="s">
        <v>7906</v>
      </c>
      <c r="Z1639" s="1">
        <v>4.4800000000000004</v>
      </c>
      <c r="AA1639" s="7">
        <v>0.95</v>
      </c>
      <c r="AB1639" s="5"/>
      <c r="AC1639" s="5"/>
      <c r="AD1639" s="6"/>
      <c r="AE1639" s="5"/>
      <c r="AF1639" s="5" t="str">
        <f t="shared" si="25"/>
        <v>Y</v>
      </c>
      <c r="AG1639" s="5"/>
      <c r="AH1639" s="17">
        <v>1</v>
      </c>
      <c r="AI1639" s="1" t="s">
        <v>7899</v>
      </c>
      <c r="AJ1639" s="46" t="s">
        <v>885</v>
      </c>
      <c r="AK1639" s="98" t="s">
        <v>886</v>
      </c>
      <c r="AL1639" s="25" t="s">
        <v>200</v>
      </c>
      <c r="AM1639" s="100"/>
    </row>
    <row r="1640" spans="1:39" ht="57" customHeight="1">
      <c r="A1640" s="13" t="s">
        <v>3712</v>
      </c>
      <c r="B1640" s="13" t="s">
        <v>2097</v>
      </c>
      <c r="C1640" s="13" t="s">
        <v>7907</v>
      </c>
      <c r="D1640" s="27" t="s">
        <v>7908</v>
      </c>
      <c r="E1640" s="5"/>
      <c r="F1640" s="5" t="s">
        <v>7909</v>
      </c>
      <c r="G1640" s="1" t="s">
        <v>7910</v>
      </c>
      <c r="H1640" s="1" t="s">
        <v>7910</v>
      </c>
      <c r="I1640" s="33" t="s">
        <v>7911</v>
      </c>
      <c r="J1640" s="76" t="s">
        <v>7912</v>
      </c>
      <c r="K1640" s="5" t="s">
        <v>879</v>
      </c>
      <c r="L1640" s="19" t="s">
        <v>881</v>
      </c>
      <c r="M1640" s="28">
        <v>46235</v>
      </c>
      <c r="N1640" s="29">
        <v>46267</v>
      </c>
      <c r="O1640" s="13" t="s">
        <v>132</v>
      </c>
      <c r="P1640" s="22" t="s">
        <v>1046</v>
      </c>
      <c r="Q1640" s="22">
        <v>800</v>
      </c>
      <c r="R1640" s="23" t="s">
        <v>181</v>
      </c>
      <c r="S1640" s="6" t="s">
        <v>181</v>
      </c>
      <c r="T1640" s="5"/>
      <c r="U1640" s="5" t="s">
        <v>174</v>
      </c>
      <c r="V1640" s="75" t="s">
        <v>7722</v>
      </c>
      <c r="W1640" s="5" t="s">
        <v>181</v>
      </c>
      <c r="X1640" s="5"/>
      <c r="Y1640" s="5"/>
      <c r="Z1640" s="1" t="s">
        <v>1039</v>
      </c>
      <c r="AA1640" s="7">
        <v>0.95</v>
      </c>
      <c r="AB1640" s="5"/>
      <c r="AC1640" s="5"/>
      <c r="AD1640" s="6"/>
      <c r="AE1640" s="5"/>
      <c r="AF1640" s="5" t="str">
        <f t="shared" si="25"/>
        <v>Y</v>
      </c>
      <c r="AG1640" s="5"/>
      <c r="AH1640" s="17">
        <v>1</v>
      </c>
      <c r="AI1640" s="1" t="s">
        <v>7907</v>
      </c>
      <c r="AJ1640" s="46" t="s">
        <v>885</v>
      </c>
      <c r="AK1640" s="98" t="s">
        <v>886</v>
      </c>
      <c r="AL1640" s="25" t="s">
        <v>200</v>
      </c>
      <c r="AM1640" s="100"/>
    </row>
    <row r="1641" spans="1:39" ht="57" customHeight="1">
      <c r="A1641" s="13" t="s">
        <v>3712</v>
      </c>
      <c r="B1641" s="13" t="s">
        <v>2097</v>
      </c>
      <c r="C1641" s="13" t="s">
        <v>7913</v>
      </c>
      <c r="D1641" s="27" t="s">
        <v>7914</v>
      </c>
      <c r="E1641" s="5"/>
      <c r="F1641" s="5" t="s">
        <v>7915</v>
      </c>
      <c r="G1641" s="1" t="s">
        <v>7916</v>
      </c>
      <c r="H1641" s="1" t="s">
        <v>7916</v>
      </c>
      <c r="I1641" s="33" t="s">
        <v>7917</v>
      </c>
      <c r="J1641" s="76" t="s">
        <v>7918</v>
      </c>
      <c r="K1641" s="5" t="s">
        <v>879</v>
      </c>
      <c r="L1641" s="19" t="s">
        <v>881</v>
      </c>
      <c r="M1641" s="28">
        <v>46235</v>
      </c>
      <c r="N1641" s="29">
        <v>46267</v>
      </c>
      <c r="O1641" s="13" t="s">
        <v>132</v>
      </c>
      <c r="P1641" s="22" t="s">
        <v>1046</v>
      </c>
      <c r="Q1641" s="22">
        <v>800</v>
      </c>
      <c r="R1641" s="23" t="s">
        <v>132</v>
      </c>
      <c r="S1641" s="6" t="s">
        <v>181</v>
      </c>
      <c r="T1641" s="5"/>
      <c r="U1641" s="5" t="s">
        <v>174</v>
      </c>
      <c r="V1641" s="75" t="s">
        <v>7722</v>
      </c>
      <c r="W1641" s="5" t="s">
        <v>181</v>
      </c>
      <c r="X1641" s="5"/>
      <c r="Y1641" s="5"/>
      <c r="Z1641" s="1">
        <v>9.25</v>
      </c>
      <c r="AA1641" s="7">
        <v>0.95</v>
      </c>
      <c r="AB1641" s="5"/>
      <c r="AC1641" s="5"/>
      <c r="AD1641" s="6"/>
      <c r="AE1641" s="5"/>
      <c r="AF1641" s="5" t="str">
        <f t="shared" si="25"/>
        <v>Y</v>
      </c>
      <c r="AG1641" s="5"/>
      <c r="AH1641" s="17">
        <v>1</v>
      </c>
      <c r="AI1641" s="1" t="s">
        <v>7913</v>
      </c>
      <c r="AJ1641" s="46" t="s">
        <v>885</v>
      </c>
      <c r="AK1641" s="98" t="s">
        <v>886</v>
      </c>
      <c r="AL1641" s="25" t="s">
        <v>200</v>
      </c>
      <c r="AM1641" s="100"/>
    </row>
    <row r="1642" spans="1:39" ht="57" customHeight="1">
      <c r="A1642" s="13" t="s">
        <v>3712</v>
      </c>
      <c r="B1642" s="13" t="s">
        <v>2097</v>
      </c>
      <c r="C1642" s="13" t="s">
        <v>7919</v>
      </c>
      <c r="D1642" s="27" t="s">
        <v>7920</v>
      </c>
      <c r="E1642" s="5"/>
      <c r="F1642" s="5" t="s">
        <v>7921</v>
      </c>
      <c r="G1642" s="1" t="s">
        <v>7922</v>
      </c>
      <c r="H1642" s="1" t="s">
        <v>7922</v>
      </c>
      <c r="I1642" s="33" t="s">
        <v>7923</v>
      </c>
      <c r="J1642" s="76" t="s">
        <v>7924</v>
      </c>
      <c r="K1642" s="5" t="s">
        <v>879</v>
      </c>
      <c r="L1642" s="19" t="s">
        <v>881</v>
      </c>
      <c r="M1642" s="28">
        <v>46235</v>
      </c>
      <c r="N1642" s="29">
        <v>46267</v>
      </c>
      <c r="O1642" s="13" t="s">
        <v>132</v>
      </c>
      <c r="P1642" s="22" t="s">
        <v>1046</v>
      </c>
      <c r="Q1642" s="22">
        <v>800</v>
      </c>
      <c r="R1642" s="23" t="s">
        <v>132</v>
      </c>
      <c r="S1642" s="6" t="s">
        <v>181</v>
      </c>
      <c r="T1642" s="5"/>
      <c r="U1642" s="5" t="s">
        <v>174</v>
      </c>
      <c r="V1642" s="75" t="s">
        <v>7722</v>
      </c>
      <c r="W1642" s="5" t="s">
        <v>132</v>
      </c>
      <c r="X1642" s="5" t="s">
        <v>7925</v>
      </c>
      <c r="Y1642" s="5" t="s">
        <v>7926</v>
      </c>
      <c r="Z1642" s="1">
        <v>4.4800000000000004</v>
      </c>
      <c r="AA1642" s="7">
        <v>0.95</v>
      </c>
      <c r="AB1642" s="5"/>
      <c r="AC1642" s="5"/>
      <c r="AD1642" s="6"/>
      <c r="AE1642" s="5"/>
      <c r="AF1642" s="5" t="str">
        <f t="shared" si="25"/>
        <v>Y</v>
      </c>
      <c r="AG1642" s="5"/>
      <c r="AH1642" s="17">
        <v>1</v>
      </c>
      <c r="AI1642" s="1" t="s">
        <v>7927</v>
      </c>
      <c r="AJ1642" s="46" t="s">
        <v>885</v>
      </c>
      <c r="AK1642" s="98" t="s">
        <v>886</v>
      </c>
      <c r="AL1642" s="25" t="s">
        <v>200</v>
      </c>
      <c r="AM1642" s="100"/>
    </row>
    <row r="1643" spans="1:39" ht="57" customHeight="1">
      <c r="A1643" s="13" t="s">
        <v>1039</v>
      </c>
      <c r="B1643" s="13" t="s">
        <v>1039</v>
      </c>
      <c r="C1643" s="13" t="s">
        <v>1039</v>
      </c>
      <c r="D1643" s="27" t="s">
        <v>7928</v>
      </c>
      <c r="E1643" s="5"/>
      <c r="F1643" s="5" t="s">
        <v>7929</v>
      </c>
      <c r="G1643" s="1" t="s">
        <v>7930</v>
      </c>
      <c r="H1643" s="1" t="s">
        <v>7930</v>
      </c>
      <c r="I1643" s="33" t="s">
        <v>7931</v>
      </c>
      <c r="J1643" s="76" t="s">
        <v>7932</v>
      </c>
      <c r="K1643" s="5" t="s">
        <v>879</v>
      </c>
      <c r="L1643" s="19" t="s">
        <v>881</v>
      </c>
      <c r="M1643" s="28">
        <v>46235</v>
      </c>
      <c r="N1643" s="29">
        <v>46267</v>
      </c>
      <c r="O1643" s="13" t="s">
        <v>132</v>
      </c>
      <c r="P1643" s="22" t="s">
        <v>1046</v>
      </c>
      <c r="Q1643" s="22">
        <v>800</v>
      </c>
      <c r="R1643" s="23" t="s">
        <v>132</v>
      </c>
      <c r="S1643" s="6" t="s">
        <v>181</v>
      </c>
      <c r="T1643" s="5"/>
      <c r="U1643" s="5" t="s">
        <v>174</v>
      </c>
      <c r="V1643" s="75" t="s">
        <v>7720</v>
      </c>
      <c r="W1643" s="5" t="s">
        <v>181</v>
      </c>
      <c r="X1643" s="5"/>
      <c r="Y1643" s="5"/>
      <c r="Z1643" s="1">
        <v>0</v>
      </c>
      <c r="AA1643" s="7">
        <v>0.95</v>
      </c>
      <c r="AB1643" s="5"/>
      <c r="AC1643" s="5"/>
      <c r="AD1643" s="6"/>
      <c r="AE1643" s="5"/>
      <c r="AF1643" s="5" t="str">
        <f t="shared" si="25"/>
        <v>Y</v>
      </c>
      <c r="AG1643" s="5"/>
      <c r="AH1643" s="17">
        <v>1</v>
      </c>
      <c r="AI1643" s="1" t="s">
        <v>7933</v>
      </c>
      <c r="AJ1643" s="46" t="s">
        <v>885</v>
      </c>
      <c r="AK1643" s="98" t="s">
        <v>886</v>
      </c>
      <c r="AL1643" s="25" t="s">
        <v>200</v>
      </c>
      <c r="AM1643" s="100"/>
    </row>
    <row r="1644" spans="1:39" ht="57" customHeight="1">
      <c r="A1644" s="13" t="s">
        <v>3712</v>
      </c>
      <c r="B1644" s="13" t="s">
        <v>2097</v>
      </c>
      <c r="C1644" s="13" t="s">
        <v>7934</v>
      </c>
      <c r="D1644" s="27" t="s">
        <v>7935</v>
      </c>
      <c r="E1644" s="5"/>
      <c r="F1644" s="5" t="s">
        <v>7936</v>
      </c>
      <c r="G1644" s="1" t="s">
        <v>7937</v>
      </c>
      <c r="H1644" s="1" t="s">
        <v>7937</v>
      </c>
      <c r="I1644" s="33" t="s">
        <v>7938</v>
      </c>
      <c r="J1644" s="76" t="s">
        <v>7939</v>
      </c>
      <c r="K1644" s="5" t="s">
        <v>879</v>
      </c>
      <c r="L1644" s="19" t="s">
        <v>881</v>
      </c>
      <c r="M1644" s="28">
        <v>46235</v>
      </c>
      <c r="N1644" s="29">
        <v>46267</v>
      </c>
      <c r="O1644" s="13" t="s">
        <v>132</v>
      </c>
      <c r="P1644" s="22" t="s">
        <v>1046</v>
      </c>
      <c r="Q1644" s="22">
        <v>800</v>
      </c>
      <c r="R1644" s="23" t="s">
        <v>132</v>
      </c>
      <c r="S1644" s="6" t="s">
        <v>181</v>
      </c>
      <c r="T1644" s="5"/>
      <c r="U1644" s="5" t="s">
        <v>174</v>
      </c>
      <c r="V1644" s="75" t="s">
        <v>7720</v>
      </c>
      <c r="W1644" s="5" t="s">
        <v>181</v>
      </c>
      <c r="X1644" s="5"/>
      <c r="Y1644" s="5"/>
      <c r="Z1644" s="1">
        <v>8.5399999999999991</v>
      </c>
      <c r="AA1644" s="7">
        <v>0.95</v>
      </c>
      <c r="AB1644" s="5"/>
      <c r="AC1644" s="5"/>
      <c r="AD1644" s="6"/>
      <c r="AE1644" s="5"/>
      <c r="AF1644" s="5" t="str">
        <f t="shared" si="25"/>
        <v>Y</v>
      </c>
      <c r="AG1644" s="5"/>
      <c r="AH1644" s="17">
        <v>1</v>
      </c>
      <c r="AI1644" s="1" t="s">
        <v>7940</v>
      </c>
      <c r="AJ1644" s="46" t="s">
        <v>885</v>
      </c>
      <c r="AK1644" s="98" t="s">
        <v>886</v>
      </c>
      <c r="AL1644" s="25" t="s">
        <v>200</v>
      </c>
      <c r="AM1644" s="100"/>
    </row>
    <row r="1645" spans="1:39" ht="57" customHeight="1">
      <c r="A1645" s="13" t="s">
        <v>3712</v>
      </c>
      <c r="B1645" s="13" t="s">
        <v>2097</v>
      </c>
      <c r="C1645" s="13" t="s">
        <v>7941</v>
      </c>
      <c r="D1645" s="27" t="s">
        <v>7942</v>
      </c>
      <c r="E1645" s="5"/>
      <c r="F1645" s="5" t="s">
        <v>7943</v>
      </c>
      <c r="G1645" s="1" t="s">
        <v>7944</v>
      </c>
      <c r="H1645" s="1" t="s">
        <v>7944</v>
      </c>
      <c r="I1645" s="33" t="s">
        <v>7945</v>
      </c>
      <c r="J1645" s="76" t="s">
        <v>7946</v>
      </c>
      <c r="K1645" s="5" t="s">
        <v>879</v>
      </c>
      <c r="L1645" s="19" t="s">
        <v>881</v>
      </c>
      <c r="M1645" s="28">
        <v>46235</v>
      </c>
      <c r="N1645" s="29">
        <v>46267</v>
      </c>
      <c r="O1645" s="13" t="s">
        <v>132</v>
      </c>
      <c r="P1645" s="22" t="s">
        <v>1046</v>
      </c>
      <c r="Q1645" s="22">
        <v>800</v>
      </c>
      <c r="R1645" s="23" t="s">
        <v>132</v>
      </c>
      <c r="S1645" s="6" t="s">
        <v>181</v>
      </c>
      <c r="T1645" s="5"/>
      <c r="U1645" s="5" t="s">
        <v>174</v>
      </c>
      <c r="V1645" s="75" t="s">
        <v>7726</v>
      </c>
      <c r="W1645" s="5" t="s">
        <v>181</v>
      </c>
      <c r="X1645" s="5"/>
      <c r="Y1645" s="5"/>
      <c r="Z1645" s="1">
        <v>15.75</v>
      </c>
      <c r="AA1645" s="7">
        <v>0.95</v>
      </c>
      <c r="AB1645" s="5"/>
      <c r="AC1645" s="5"/>
      <c r="AD1645" s="6"/>
      <c r="AE1645" s="5"/>
      <c r="AF1645" s="5" t="str">
        <f t="shared" si="25"/>
        <v>Y</v>
      </c>
      <c r="AG1645" s="5"/>
      <c r="AH1645" s="17">
        <v>1</v>
      </c>
      <c r="AI1645" s="1" t="s">
        <v>7941</v>
      </c>
      <c r="AJ1645" s="46" t="s">
        <v>885</v>
      </c>
      <c r="AK1645" s="98" t="s">
        <v>886</v>
      </c>
      <c r="AL1645" s="25" t="s">
        <v>200</v>
      </c>
      <c r="AM1645" s="100"/>
    </row>
    <row r="1646" spans="1:39" ht="57" customHeight="1">
      <c r="A1646" s="13" t="s">
        <v>3712</v>
      </c>
      <c r="B1646" s="13" t="s">
        <v>2097</v>
      </c>
      <c r="C1646" s="13" t="s">
        <v>7947</v>
      </c>
      <c r="D1646" s="27" t="s">
        <v>7948</v>
      </c>
      <c r="E1646" s="5"/>
      <c r="F1646" s="5" t="s">
        <v>741</v>
      </c>
      <c r="G1646" s="1" t="s">
        <v>7949</v>
      </c>
      <c r="H1646" s="1" t="s">
        <v>7949</v>
      </c>
      <c r="I1646" s="33" t="s">
        <v>7950</v>
      </c>
      <c r="J1646" s="76" t="s">
        <v>7951</v>
      </c>
      <c r="K1646" s="5" t="s">
        <v>879</v>
      </c>
      <c r="L1646" s="19" t="s">
        <v>881</v>
      </c>
      <c r="M1646" s="28">
        <v>46235</v>
      </c>
      <c r="N1646" s="29">
        <v>46267</v>
      </c>
      <c r="O1646" s="13" t="s">
        <v>132</v>
      </c>
      <c r="P1646" s="22" t="s">
        <v>1046</v>
      </c>
      <c r="Q1646" s="22">
        <v>800</v>
      </c>
      <c r="R1646" s="23" t="s">
        <v>132</v>
      </c>
      <c r="S1646" s="6" t="s">
        <v>181</v>
      </c>
      <c r="T1646" s="5"/>
      <c r="U1646" s="5" t="s">
        <v>174</v>
      </c>
      <c r="V1646" s="75" t="s">
        <v>7722</v>
      </c>
      <c r="W1646" s="5" t="s">
        <v>181</v>
      </c>
      <c r="X1646" s="5"/>
      <c r="Y1646" s="5"/>
      <c r="Z1646" s="1">
        <v>10</v>
      </c>
      <c r="AA1646" s="7">
        <v>0.95</v>
      </c>
      <c r="AB1646" s="5"/>
      <c r="AC1646" s="5"/>
      <c r="AD1646" s="6"/>
      <c r="AE1646" s="5"/>
      <c r="AF1646" s="5" t="str">
        <f t="shared" si="25"/>
        <v>Y</v>
      </c>
      <c r="AG1646" s="5"/>
      <c r="AH1646" s="17">
        <v>1</v>
      </c>
      <c r="AI1646" s="1" t="s">
        <v>7947</v>
      </c>
      <c r="AJ1646" s="46" t="s">
        <v>885</v>
      </c>
      <c r="AK1646" s="98" t="s">
        <v>886</v>
      </c>
      <c r="AL1646" s="25" t="s">
        <v>200</v>
      </c>
      <c r="AM1646" s="100"/>
    </row>
    <row r="1647" spans="1:39" ht="57" customHeight="1">
      <c r="A1647" s="13" t="s">
        <v>3712</v>
      </c>
      <c r="B1647" s="13" t="s">
        <v>2097</v>
      </c>
      <c r="C1647" s="13" t="s">
        <v>1484</v>
      </c>
      <c r="D1647" s="27" t="s">
        <v>7952</v>
      </c>
      <c r="E1647" s="5"/>
      <c r="F1647" s="5" t="s">
        <v>7953</v>
      </c>
      <c r="G1647" s="1" t="s">
        <v>7954</v>
      </c>
      <c r="H1647" s="1" t="s">
        <v>7954</v>
      </c>
      <c r="I1647" s="33" t="s">
        <v>7950</v>
      </c>
      <c r="J1647" s="76" t="s">
        <v>7955</v>
      </c>
      <c r="K1647" s="5" t="s">
        <v>879</v>
      </c>
      <c r="L1647" s="19" t="s">
        <v>881</v>
      </c>
      <c r="M1647" s="28">
        <v>46235</v>
      </c>
      <c r="N1647" s="29">
        <v>46267</v>
      </c>
      <c r="O1647" s="13" t="s">
        <v>132</v>
      </c>
      <c r="P1647" s="22" t="s">
        <v>1046</v>
      </c>
      <c r="Q1647" s="22">
        <v>800</v>
      </c>
      <c r="R1647" s="23" t="s">
        <v>132</v>
      </c>
      <c r="S1647" s="6" t="s">
        <v>181</v>
      </c>
      <c r="T1647" s="5"/>
      <c r="U1647" s="5" t="s">
        <v>174</v>
      </c>
      <c r="V1647" s="75" t="s">
        <v>7726</v>
      </c>
      <c r="W1647" s="5" t="s">
        <v>181</v>
      </c>
      <c r="X1647" s="5"/>
      <c r="Y1647" s="5"/>
      <c r="Z1647" s="1">
        <v>0</v>
      </c>
      <c r="AA1647" s="7">
        <v>0.95</v>
      </c>
      <c r="AB1647" s="5"/>
      <c r="AC1647" s="5"/>
      <c r="AD1647" s="6"/>
      <c r="AE1647" s="5"/>
      <c r="AF1647" s="5" t="str">
        <f t="shared" si="25"/>
        <v>Y</v>
      </c>
      <c r="AG1647" s="5"/>
      <c r="AH1647" s="17">
        <v>1</v>
      </c>
      <c r="AI1647" s="1" t="s">
        <v>1484</v>
      </c>
      <c r="AJ1647" s="46" t="s">
        <v>885</v>
      </c>
      <c r="AK1647" s="98" t="s">
        <v>886</v>
      </c>
      <c r="AL1647" s="25" t="s">
        <v>200</v>
      </c>
      <c r="AM1647" s="100"/>
    </row>
    <row r="1648" spans="1:39" ht="57" customHeight="1">
      <c r="A1648" s="13" t="s">
        <v>3712</v>
      </c>
      <c r="B1648" s="13" t="s">
        <v>2097</v>
      </c>
      <c r="C1648" s="13" t="s">
        <v>7956</v>
      </c>
      <c r="D1648" s="27" t="s">
        <v>7957</v>
      </c>
      <c r="E1648" s="5"/>
      <c r="F1648" s="5" t="s">
        <v>7958</v>
      </c>
      <c r="G1648" s="1" t="s">
        <v>7959</v>
      </c>
      <c r="H1648" s="1" t="s">
        <v>7959</v>
      </c>
      <c r="I1648" s="33" t="s">
        <v>7960</v>
      </c>
      <c r="J1648" s="76" t="s">
        <v>7961</v>
      </c>
      <c r="K1648" s="5" t="s">
        <v>879</v>
      </c>
      <c r="L1648" s="19" t="s">
        <v>881</v>
      </c>
      <c r="M1648" s="28">
        <v>46235</v>
      </c>
      <c r="N1648" s="29">
        <v>46267</v>
      </c>
      <c r="O1648" s="13" t="s">
        <v>132</v>
      </c>
      <c r="P1648" s="22" t="s">
        <v>1046</v>
      </c>
      <c r="Q1648" s="22">
        <v>800</v>
      </c>
      <c r="R1648" s="23" t="s">
        <v>181</v>
      </c>
      <c r="S1648" s="6" t="s">
        <v>181</v>
      </c>
      <c r="T1648" s="5"/>
      <c r="U1648" s="5" t="s">
        <v>174</v>
      </c>
      <c r="V1648" s="75" t="s">
        <v>7722</v>
      </c>
      <c r="W1648" s="5" t="s">
        <v>181</v>
      </c>
      <c r="X1648" s="5"/>
      <c r="Y1648" s="5"/>
      <c r="Z1648" s="1" t="s">
        <v>1039</v>
      </c>
      <c r="AA1648" s="7">
        <v>0.95</v>
      </c>
      <c r="AB1648" s="5"/>
      <c r="AC1648" s="5"/>
      <c r="AD1648" s="6"/>
      <c r="AE1648" s="5"/>
      <c r="AF1648" s="5" t="str">
        <f t="shared" si="25"/>
        <v>Y</v>
      </c>
      <c r="AG1648" s="5"/>
      <c r="AH1648" s="17">
        <v>1</v>
      </c>
      <c r="AI1648" s="1" t="s">
        <v>7962</v>
      </c>
      <c r="AJ1648" s="46" t="s">
        <v>885</v>
      </c>
      <c r="AK1648" s="98" t="s">
        <v>886</v>
      </c>
      <c r="AL1648" s="25" t="s">
        <v>200</v>
      </c>
      <c r="AM1648" s="100"/>
    </row>
    <row r="1649" spans="1:39" ht="57" customHeight="1">
      <c r="A1649" s="13" t="s">
        <v>3712</v>
      </c>
      <c r="B1649" s="13" t="s">
        <v>2097</v>
      </c>
      <c r="C1649" s="13" t="s">
        <v>7963</v>
      </c>
      <c r="D1649" s="27" t="s">
        <v>7964</v>
      </c>
      <c r="E1649" s="5"/>
      <c r="F1649" s="5" t="s">
        <v>7965</v>
      </c>
      <c r="G1649" s="1" t="s">
        <v>7966</v>
      </c>
      <c r="H1649" s="1" t="s">
        <v>7966</v>
      </c>
      <c r="I1649" s="33" t="s">
        <v>7967</v>
      </c>
      <c r="J1649" s="76" t="s">
        <v>7968</v>
      </c>
      <c r="K1649" s="5" t="s">
        <v>879</v>
      </c>
      <c r="L1649" s="19" t="s">
        <v>881</v>
      </c>
      <c r="M1649" s="28">
        <v>46235</v>
      </c>
      <c r="N1649" s="29">
        <v>46267</v>
      </c>
      <c r="O1649" s="13" t="s">
        <v>132</v>
      </c>
      <c r="P1649" s="22" t="s">
        <v>1046</v>
      </c>
      <c r="Q1649" s="22">
        <v>800</v>
      </c>
      <c r="R1649" s="23" t="s">
        <v>132</v>
      </c>
      <c r="S1649" s="6" t="s">
        <v>181</v>
      </c>
      <c r="T1649" s="5"/>
      <c r="U1649" s="5" t="s">
        <v>174</v>
      </c>
      <c r="V1649" s="75" t="s">
        <v>7720</v>
      </c>
      <c r="W1649" s="5" t="s">
        <v>181</v>
      </c>
      <c r="X1649" s="5"/>
      <c r="Y1649" s="5"/>
      <c r="Z1649" s="1">
        <v>11.41</v>
      </c>
      <c r="AA1649" s="7">
        <v>0.95</v>
      </c>
      <c r="AB1649" s="5"/>
      <c r="AC1649" s="5"/>
      <c r="AD1649" s="6"/>
      <c r="AE1649" s="5"/>
      <c r="AF1649" s="5" t="str">
        <f t="shared" si="25"/>
        <v>Y</v>
      </c>
      <c r="AG1649" s="5"/>
      <c r="AH1649" s="17">
        <v>1</v>
      </c>
      <c r="AI1649" s="1" t="s">
        <v>7963</v>
      </c>
      <c r="AJ1649" s="46" t="s">
        <v>885</v>
      </c>
      <c r="AK1649" s="98" t="s">
        <v>886</v>
      </c>
      <c r="AL1649" s="25" t="s">
        <v>200</v>
      </c>
      <c r="AM1649" s="100"/>
    </row>
    <row r="1650" spans="1:39" ht="57" customHeight="1">
      <c r="A1650" s="13" t="s">
        <v>3712</v>
      </c>
      <c r="B1650" s="13" t="s">
        <v>2097</v>
      </c>
      <c r="C1650" s="13" t="s">
        <v>7969</v>
      </c>
      <c r="D1650" s="27" t="s">
        <v>7970</v>
      </c>
      <c r="E1650" s="5"/>
      <c r="F1650" s="5" t="s">
        <v>7971</v>
      </c>
      <c r="G1650" s="1" t="s">
        <v>7972</v>
      </c>
      <c r="H1650" s="1" t="s">
        <v>7973</v>
      </c>
      <c r="I1650" s="34" t="s">
        <v>7974</v>
      </c>
      <c r="J1650" s="77" t="s">
        <v>7975</v>
      </c>
      <c r="K1650" s="5" t="s">
        <v>879</v>
      </c>
      <c r="L1650" s="19" t="s">
        <v>881</v>
      </c>
      <c r="M1650" s="28">
        <v>46235</v>
      </c>
      <c r="N1650" s="29">
        <v>46267</v>
      </c>
      <c r="O1650" s="13" t="s">
        <v>132</v>
      </c>
      <c r="P1650" s="22" t="s">
        <v>1046</v>
      </c>
      <c r="Q1650" s="22">
        <v>800</v>
      </c>
      <c r="R1650" s="23" t="s">
        <v>132</v>
      </c>
      <c r="S1650" s="6" t="s">
        <v>181</v>
      </c>
      <c r="T1650" s="5"/>
      <c r="U1650" s="5" t="s">
        <v>174</v>
      </c>
      <c r="V1650" s="75" t="s">
        <v>7722</v>
      </c>
      <c r="W1650" s="5" t="s">
        <v>181</v>
      </c>
      <c r="X1650" s="5"/>
      <c r="Y1650" s="5"/>
      <c r="Z1650" s="1">
        <v>0</v>
      </c>
      <c r="AA1650" s="7">
        <v>0.95</v>
      </c>
      <c r="AB1650" s="5"/>
      <c r="AC1650" s="5"/>
      <c r="AD1650" s="6"/>
      <c r="AE1650" s="5"/>
      <c r="AF1650" s="5" t="str">
        <f t="shared" si="25"/>
        <v>Y</v>
      </c>
      <c r="AG1650" s="5"/>
      <c r="AH1650" s="17">
        <v>1</v>
      </c>
      <c r="AI1650" s="1" t="s">
        <v>7969</v>
      </c>
      <c r="AJ1650" s="46" t="s">
        <v>885</v>
      </c>
      <c r="AK1650" s="98" t="s">
        <v>886</v>
      </c>
      <c r="AL1650" s="25" t="s">
        <v>200</v>
      </c>
      <c r="AM1650" s="100"/>
    </row>
    <row r="1651" spans="1:39" ht="57" customHeight="1">
      <c r="A1651" s="13" t="s">
        <v>1470</v>
      </c>
      <c r="B1651" s="13" t="s">
        <v>7976</v>
      </c>
      <c r="C1651" s="13" t="s">
        <v>7977</v>
      </c>
      <c r="D1651" s="27" t="s">
        <v>7978</v>
      </c>
      <c r="E1651" s="5"/>
      <c r="F1651" s="5" t="s">
        <v>7979</v>
      </c>
      <c r="G1651" s="1" t="s">
        <v>7980</v>
      </c>
      <c r="H1651" s="1" t="s">
        <v>7980</v>
      </c>
      <c r="I1651" s="33" t="s">
        <v>7981</v>
      </c>
      <c r="J1651" s="76" t="s">
        <v>7982</v>
      </c>
      <c r="K1651" s="5" t="s">
        <v>879</v>
      </c>
      <c r="L1651" s="19" t="s">
        <v>881</v>
      </c>
      <c r="M1651" s="28">
        <v>46235</v>
      </c>
      <c r="N1651" s="29">
        <v>46267</v>
      </c>
      <c r="O1651" s="13" t="s">
        <v>132</v>
      </c>
      <c r="P1651" s="22" t="s">
        <v>1046</v>
      </c>
      <c r="Q1651" s="22">
        <v>800</v>
      </c>
      <c r="R1651" s="23" t="s">
        <v>132</v>
      </c>
      <c r="S1651" s="6" t="s">
        <v>181</v>
      </c>
      <c r="T1651" s="5"/>
      <c r="U1651" s="5" t="s">
        <v>174</v>
      </c>
      <c r="V1651" s="75" t="s">
        <v>7983</v>
      </c>
      <c r="W1651" s="5" t="s">
        <v>181</v>
      </c>
      <c r="X1651" s="5"/>
      <c r="Y1651" s="5"/>
      <c r="Z1651" s="1">
        <v>0.02</v>
      </c>
      <c r="AA1651" s="7">
        <v>0.95</v>
      </c>
      <c r="AB1651" s="5"/>
      <c r="AC1651" s="5"/>
      <c r="AD1651" s="6"/>
      <c r="AE1651" s="5"/>
      <c r="AF1651" s="5" t="str">
        <f t="shared" si="25"/>
        <v>Y</v>
      </c>
      <c r="AG1651" s="5"/>
      <c r="AH1651" s="17">
        <v>1</v>
      </c>
      <c r="AI1651" s="1" t="s">
        <v>7977</v>
      </c>
      <c r="AJ1651" s="46" t="s">
        <v>885</v>
      </c>
      <c r="AK1651" s="98" t="s">
        <v>886</v>
      </c>
      <c r="AL1651" s="25" t="s">
        <v>200</v>
      </c>
      <c r="AM1651" s="100"/>
    </row>
    <row r="1652" spans="1:39" ht="57" customHeight="1">
      <c r="A1652" s="13" t="s">
        <v>1470</v>
      </c>
      <c r="B1652" s="13" t="s">
        <v>7976</v>
      </c>
      <c r="C1652" s="13" t="s">
        <v>7984</v>
      </c>
      <c r="D1652" s="27" t="s">
        <v>7985</v>
      </c>
      <c r="E1652" s="5"/>
      <c r="F1652" s="5" t="s">
        <v>7986</v>
      </c>
      <c r="G1652" s="1" t="s">
        <v>7987</v>
      </c>
      <c r="H1652" s="1" t="s">
        <v>7987</v>
      </c>
      <c r="I1652" s="33" t="s">
        <v>7988</v>
      </c>
      <c r="J1652" s="76" t="s">
        <v>7989</v>
      </c>
      <c r="K1652" s="5" t="s">
        <v>879</v>
      </c>
      <c r="L1652" s="19" t="s">
        <v>881</v>
      </c>
      <c r="M1652" s="28">
        <v>46235</v>
      </c>
      <c r="N1652" s="29">
        <v>46267</v>
      </c>
      <c r="O1652" s="13" t="s">
        <v>132</v>
      </c>
      <c r="P1652" s="22" t="s">
        <v>1046</v>
      </c>
      <c r="Q1652" s="22">
        <v>800</v>
      </c>
      <c r="R1652" s="23" t="s">
        <v>132</v>
      </c>
      <c r="S1652" s="6" t="s">
        <v>181</v>
      </c>
      <c r="T1652" s="5"/>
      <c r="U1652" s="5" t="s">
        <v>174</v>
      </c>
      <c r="V1652" s="75" t="s">
        <v>7990</v>
      </c>
      <c r="W1652" s="5" t="s">
        <v>181</v>
      </c>
      <c r="X1652" s="5"/>
      <c r="Y1652" s="5"/>
      <c r="Z1652" s="1">
        <v>0</v>
      </c>
      <c r="AA1652" s="7">
        <v>0.95</v>
      </c>
      <c r="AB1652" s="5"/>
      <c r="AC1652" s="5"/>
      <c r="AD1652" s="6"/>
      <c r="AE1652" s="5"/>
      <c r="AF1652" s="5" t="str">
        <f t="shared" si="25"/>
        <v>Y</v>
      </c>
      <c r="AG1652" s="5"/>
      <c r="AH1652" s="17">
        <v>1</v>
      </c>
      <c r="AI1652" s="1" t="s">
        <v>7984</v>
      </c>
      <c r="AJ1652" s="46" t="s">
        <v>885</v>
      </c>
      <c r="AK1652" s="98" t="s">
        <v>886</v>
      </c>
      <c r="AL1652" s="25" t="s">
        <v>200</v>
      </c>
      <c r="AM1652" s="100"/>
    </row>
    <row r="1653" spans="1:39" ht="57" customHeight="1">
      <c r="A1653" s="13" t="s">
        <v>1470</v>
      </c>
      <c r="B1653" s="13" t="s">
        <v>7976</v>
      </c>
      <c r="C1653" s="13" t="s">
        <v>7991</v>
      </c>
      <c r="D1653" s="27" t="s">
        <v>7992</v>
      </c>
      <c r="E1653" s="5"/>
      <c r="F1653" s="5" t="s">
        <v>7993</v>
      </c>
      <c r="G1653" s="1" t="s">
        <v>7994</v>
      </c>
      <c r="H1653" s="1" t="s">
        <v>7994</v>
      </c>
      <c r="I1653" s="33" t="s">
        <v>7995</v>
      </c>
      <c r="J1653" s="76" t="s">
        <v>7996</v>
      </c>
      <c r="K1653" s="5" t="s">
        <v>879</v>
      </c>
      <c r="L1653" s="19" t="s">
        <v>881</v>
      </c>
      <c r="M1653" s="28">
        <v>46235</v>
      </c>
      <c r="N1653" s="29">
        <v>46267</v>
      </c>
      <c r="O1653" s="13" t="s">
        <v>132</v>
      </c>
      <c r="P1653" s="22" t="s">
        <v>1046</v>
      </c>
      <c r="Q1653" s="22">
        <v>800</v>
      </c>
      <c r="R1653" s="23" t="s">
        <v>132</v>
      </c>
      <c r="S1653" s="6" t="s">
        <v>181</v>
      </c>
      <c r="T1653" s="5"/>
      <c r="U1653" s="5" t="s">
        <v>174</v>
      </c>
      <c r="V1653" s="75" t="s">
        <v>7997</v>
      </c>
      <c r="W1653" s="5" t="s">
        <v>181</v>
      </c>
      <c r="X1653" s="5"/>
      <c r="Y1653" s="5"/>
      <c r="Z1653" s="1">
        <v>0.54</v>
      </c>
      <c r="AA1653" s="7">
        <v>0.95</v>
      </c>
      <c r="AB1653" s="5"/>
      <c r="AC1653" s="5"/>
      <c r="AD1653" s="6"/>
      <c r="AE1653" s="5"/>
      <c r="AF1653" s="5" t="str">
        <f t="shared" si="25"/>
        <v>Y</v>
      </c>
      <c r="AG1653" s="5"/>
      <c r="AH1653" s="17">
        <v>1</v>
      </c>
      <c r="AI1653" s="1" t="s">
        <v>7998</v>
      </c>
      <c r="AJ1653" s="46" t="s">
        <v>885</v>
      </c>
      <c r="AK1653" s="98" t="s">
        <v>886</v>
      </c>
      <c r="AL1653" s="25" t="s">
        <v>200</v>
      </c>
      <c r="AM1653" s="100"/>
    </row>
    <row r="1654" spans="1:39" ht="57" customHeight="1">
      <c r="A1654" s="13" t="s">
        <v>1470</v>
      </c>
      <c r="B1654" s="13" t="s">
        <v>7976</v>
      </c>
      <c r="C1654" s="13" t="s">
        <v>6227</v>
      </c>
      <c r="D1654" s="27" t="s">
        <v>7999</v>
      </c>
      <c r="E1654" s="5"/>
      <c r="F1654" s="5" t="s">
        <v>6229</v>
      </c>
      <c r="G1654" s="1" t="s">
        <v>8000</v>
      </c>
      <c r="H1654" s="1" t="s">
        <v>8000</v>
      </c>
      <c r="I1654" s="33" t="s">
        <v>8001</v>
      </c>
      <c r="J1654" s="76" t="s">
        <v>8002</v>
      </c>
      <c r="K1654" s="5" t="s">
        <v>879</v>
      </c>
      <c r="L1654" s="19" t="s">
        <v>881</v>
      </c>
      <c r="M1654" s="28">
        <v>46235</v>
      </c>
      <c r="N1654" s="29">
        <v>46267</v>
      </c>
      <c r="O1654" s="13" t="s">
        <v>132</v>
      </c>
      <c r="P1654" s="22" t="s">
        <v>1046</v>
      </c>
      <c r="Q1654" s="22">
        <v>800</v>
      </c>
      <c r="R1654" s="23" t="s">
        <v>132</v>
      </c>
      <c r="S1654" s="6" t="s">
        <v>181</v>
      </c>
      <c r="T1654" s="5"/>
      <c r="U1654" s="5" t="s">
        <v>174</v>
      </c>
      <c r="V1654" s="75" t="s">
        <v>8003</v>
      </c>
      <c r="W1654" s="5" t="s">
        <v>181</v>
      </c>
      <c r="X1654" s="5"/>
      <c r="Y1654" s="5"/>
      <c r="Z1654" s="1">
        <v>0.02</v>
      </c>
      <c r="AA1654" s="7">
        <v>0.95</v>
      </c>
      <c r="AB1654" s="5"/>
      <c r="AC1654" s="5"/>
      <c r="AD1654" s="6"/>
      <c r="AE1654" s="5"/>
      <c r="AF1654" s="5" t="str">
        <f t="shared" si="25"/>
        <v>Y</v>
      </c>
      <c r="AG1654" s="5"/>
      <c r="AH1654" s="17">
        <v>1</v>
      </c>
      <c r="AI1654" s="1" t="s">
        <v>6227</v>
      </c>
      <c r="AJ1654" s="46" t="s">
        <v>885</v>
      </c>
      <c r="AK1654" s="98" t="s">
        <v>886</v>
      </c>
      <c r="AL1654" s="25" t="s">
        <v>200</v>
      </c>
      <c r="AM1654" s="100"/>
    </row>
    <row r="1655" spans="1:39" ht="57" customHeight="1">
      <c r="A1655" s="13" t="s">
        <v>1470</v>
      </c>
      <c r="B1655" s="13" t="s">
        <v>7976</v>
      </c>
      <c r="C1655" s="13" t="s">
        <v>8004</v>
      </c>
      <c r="D1655" s="27" t="s">
        <v>8005</v>
      </c>
      <c r="E1655" s="5"/>
      <c r="F1655" s="5" t="s">
        <v>8006</v>
      </c>
      <c r="G1655" s="1" t="s">
        <v>8007</v>
      </c>
      <c r="H1655" s="1" t="s">
        <v>8007</v>
      </c>
      <c r="I1655" s="33" t="s">
        <v>8008</v>
      </c>
      <c r="J1655" s="76" t="s">
        <v>8009</v>
      </c>
      <c r="K1655" s="5" t="s">
        <v>879</v>
      </c>
      <c r="L1655" s="19" t="s">
        <v>881</v>
      </c>
      <c r="M1655" s="28">
        <v>46235</v>
      </c>
      <c r="N1655" s="29">
        <v>46267</v>
      </c>
      <c r="O1655" s="13" t="s">
        <v>132</v>
      </c>
      <c r="P1655" s="22" t="s">
        <v>1046</v>
      </c>
      <c r="Q1655" s="22">
        <v>800</v>
      </c>
      <c r="R1655" s="23" t="s">
        <v>181</v>
      </c>
      <c r="S1655" s="6" t="s">
        <v>181</v>
      </c>
      <c r="T1655" s="5"/>
      <c r="U1655" s="5" t="s">
        <v>174</v>
      </c>
      <c r="V1655" s="75" t="s">
        <v>8010</v>
      </c>
      <c r="W1655" s="5" t="s">
        <v>181</v>
      </c>
      <c r="X1655" s="5"/>
      <c r="Y1655" s="5"/>
      <c r="Z1655" s="1" t="s">
        <v>1039</v>
      </c>
      <c r="AA1655" s="7">
        <v>0.95</v>
      </c>
      <c r="AB1655" s="5"/>
      <c r="AC1655" s="5"/>
      <c r="AD1655" s="6"/>
      <c r="AE1655" s="5"/>
      <c r="AF1655" s="5" t="str">
        <f t="shared" si="25"/>
        <v>Y</v>
      </c>
      <c r="AG1655" s="5"/>
      <c r="AH1655" s="17">
        <v>1</v>
      </c>
      <c r="AI1655" s="1" t="s">
        <v>8004</v>
      </c>
      <c r="AJ1655" s="46" t="s">
        <v>885</v>
      </c>
      <c r="AK1655" s="98" t="s">
        <v>886</v>
      </c>
      <c r="AL1655" s="25" t="s">
        <v>200</v>
      </c>
      <c r="AM1655" s="100"/>
    </row>
    <row r="1656" spans="1:39" ht="57" customHeight="1">
      <c r="A1656" s="13" t="s">
        <v>1470</v>
      </c>
      <c r="B1656" s="13" t="s">
        <v>7976</v>
      </c>
      <c r="C1656" s="13" t="s">
        <v>8011</v>
      </c>
      <c r="D1656" s="27" t="s">
        <v>8012</v>
      </c>
      <c r="E1656" s="5"/>
      <c r="F1656" s="5" t="s">
        <v>8013</v>
      </c>
      <c r="G1656" s="1" t="s">
        <v>8014</v>
      </c>
      <c r="H1656" s="1" t="s">
        <v>8014</v>
      </c>
      <c r="I1656" s="33" t="s">
        <v>8015</v>
      </c>
      <c r="J1656" s="76" t="s">
        <v>8016</v>
      </c>
      <c r="K1656" s="5" t="s">
        <v>879</v>
      </c>
      <c r="L1656" s="19" t="s">
        <v>881</v>
      </c>
      <c r="M1656" s="28">
        <v>46235</v>
      </c>
      <c r="N1656" s="29">
        <v>46267</v>
      </c>
      <c r="O1656" s="13" t="s">
        <v>132</v>
      </c>
      <c r="P1656" s="22" t="s">
        <v>1046</v>
      </c>
      <c r="Q1656" s="22">
        <v>800</v>
      </c>
      <c r="R1656" s="23" t="s">
        <v>132</v>
      </c>
      <c r="S1656" s="6" t="s">
        <v>181</v>
      </c>
      <c r="T1656" s="5"/>
      <c r="U1656" s="5" t="s">
        <v>174</v>
      </c>
      <c r="V1656" s="75" t="s">
        <v>8017</v>
      </c>
      <c r="W1656" s="5" t="s">
        <v>181</v>
      </c>
      <c r="X1656" s="5"/>
      <c r="Y1656" s="5"/>
      <c r="Z1656" s="1">
        <v>0</v>
      </c>
      <c r="AA1656" s="7">
        <v>0.95</v>
      </c>
      <c r="AB1656" s="5"/>
      <c r="AC1656" s="5"/>
      <c r="AD1656" s="6"/>
      <c r="AE1656" s="5"/>
      <c r="AF1656" s="5" t="str">
        <f t="shared" si="25"/>
        <v>Y</v>
      </c>
      <c r="AG1656" s="5"/>
      <c r="AH1656" s="17">
        <v>1</v>
      </c>
      <c r="AI1656" s="1" t="s">
        <v>8011</v>
      </c>
      <c r="AJ1656" s="46" t="s">
        <v>885</v>
      </c>
      <c r="AK1656" s="98" t="s">
        <v>886</v>
      </c>
      <c r="AL1656" s="25" t="s">
        <v>200</v>
      </c>
      <c r="AM1656" s="100"/>
    </row>
    <row r="1657" spans="1:39" ht="57" customHeight="1">
      <c r="A1657" s="13" t="s">
        <v>1470</v>
      </c>
      <c r="B1657" s="13" t="s">
        <v>7976</v>
      </c>
      <c r="C1657" s="13" t="s">
        <v>8018</v>
      </c>
      <c r="D1657" s="27" t="s">
        <v>8019</v>
      </c>
      <c r="E1657" s="5"/>
      <c r="F1657" s="5" t="s">
        <v>8020</v>
      </c>
      <c r="G1657" s="1" t="s">
        <v>8021</v>
      </c>
      <c r="H1657" s="1" t="s">
        <v>8022</v>
      </c>
      <c r="I1657" s="33" t="s">
        <v>8023</v>
      </c>
      <c r="J1657" s="76" t="s">
        <v>8024</v>
      </c>
      <c r="K1657" s="5" t="s">
        <v>879</v>
      </c>
      <c r="L1657" s="19" t="s">
        <v>881</v>
      </c>
      <c r="M1657" s="28">
        <v>46235</v>
      </c>
      <c r="N1657" s="29">
        <v>46267</v>
      </c>
      <c r="O1657" s="13" t="s">
        <v>132</v>
      </c>
      <c r="P1657" s="22" t="s">
        <v>1046</v>
      </c>
      <c r="Q1657" s="22">
        <v>800</v>
      </c>
      <c r="R1657" s="23" t="s">
        <v>132</v>
      </c>
      <c r="S1657" s="6" t="s">
        <v>181</v>
      </c>
      <c r="T1657" s="5"/>
      <c r="U1657" s="5" t="s">
        <v>134</v>
      </c>
      <c r="V1657" s="75" t="s">
        <v>8025</v>
      </c>
      <c r="W1657" s="5" t="s">
        <v>181</v>
      </c>
      <c r="X1657" s="5"/>
      <c r="Y1657" s="5"/>
      <c r="Z1657" s="1">
        <v>0.02</v>
      </c>
      <c r="AA1657" s="7">
        <v>0.95</v>
      </c>
      <c r="AB1657" s="5"/>
      <c r="AC1657" s="5"/>
      <c r="AD1657" s="6"/>
      <c r="AE1657" s="5"/>
      <c r="AF1657" s="5" t="str">
        <f t="shared" si="25"/>
        <v>Y</v>
      </c>
      <c r="AG1657" s="5"/>
      <c r="AH1657" s="17">
        <v>1</v>
      </c>
      <c r="AI1657" s="1" t="s">
        <v>8018</v>
      </c>
      <c r="AJ1657" s="46" t="s">
        <v>885</v>
      </c>
      <c r="AK1657" s="98" t="s">
        <v>886</v>
      </c>
      <c r="AL1657" s="25" t="s">
        <v>200</v>
      </c>
      <c r="AM1657" s="100"/>
    </row>
    <row r="1658" spans="1:39" ht="57" customHeight="1">
      <c r="A1658" s="13" t="s">
        <v>1470</v>
      </c>
      <c r="B1658" s="13" t="s">
        <v>7976</v>
      </c>
      <c r="C1658" s="13" t="s">
        <v>8026</v>
      </c>
      <c r="D1658" s="27" t="s">
        <v>8027</v>
      </c>
      <c r="E1658" s="5"/>
      <c r="F1658" s="5" t="s">
        <v>8028</v>
      </c>
      <c r="G1658" s="1" t="s">
        <v>8029</v>
      </c>
      <c r="H1658" s="1" t="s">
        <v>8029</v>
      </c>
      <c r="I1658" s="33" t="s">
        <v>8030</v>
      </c>
      <c r="J1658" s="76" t="s">
        <v>8031</v>
      </c>
      <c r="K1658" s="5" t="s">
        <v>879</v>
      </c>
      <c r="L1658" s="19" t="s">
        <v>881</v>
      </c>
      <c r="M1658" s="28">
        <v>46235</v>
      </c>
      <c r="N1658" s="29">
        <v>46267</v>
      </c>
      <c r="O1658" s="13" t="s">
        <v>132</v>
      </c>
      <c r="P1658" s="22" t="s">
        <v>1046</v>
      </c>
      <c r="Q1658" s="22">
        <v>800</v>
      </c>
      <c r="R1658" s="23" t="s">
        <v>132</v>
      </c>
      <c r="S1658" s="6" t="s">
        <v>181</v>
      </c>
      <c r="T1658" s="5"/>
      <c r="U1658" s="5" t="s">
        <v>174</v>
      </c>
      <c r="V1658" s="75" t="s">
        <v>8032</v>
      </c>
      <c r="W1658" s="5" t="s">
        <v>181</v>
      </c>
      <c r="X1658" s="5"/>
      <c r="Y1658" s="5"/>
      <c r="Z1658" s="1">
        <v>0.01</v>
      </c>
      <c r="AA1658" s="7">
        <v>0.95</v>
      </c>
      <c r="AB1658" s="5"/>
      <c r="AC1658" s="5"/>
      <c r="AD1658" s="6"/>
      <c r="AE1658" s="5"/>
      <c r="AF1658" s="5" t="str">
        <f t="shared" si="25"/>
        <v>Y</v>
      </c>
      <c r="AG1658" s="5"/>
      <c r="AH1658" s="17">
        <v>1</v>
      </c>
      <c r="AI1658" s="1" t="s">
        <v>8033</v>
      </c>
      <c r="AJ1658" s="46" t="s">
        <v>885</v>
      </c>
      <c r="AK1658" s="98" t="s">
        <v>886</v>
      </c>
      <c r="AL1658" s="25" t="s">
        <v>200</v>
      </c>
      <c r="AM1658" s="100"/>
    </row>
    <row r="1659" spans="1:39" ht="57" customHeight="1">
      <c r="A1659" s="13" t="s">
        <v>1470</v>
      </c>
      <c r="B1659" s="13" t="s">
        <v>7976</v>
      </c>
      <c r="C1659" s="13" t="s">
        <v>1471</v>
      </c>
      <c r="D1659" s="27" t="s">
        <v>8034</v>
      </c>
      <c r="E1659" s="5"/>
      <c r="F1659" s="5" t="s">
        <v>4243</v>
      </c>
      <c r="G1659" s="1" t="s">
        <v>8035</v>
      </c>
      <c r="H1659" s="1" t="s">
        <v>8035</v>
      </c>
      <c r="I1659" s="33" t="s">
        <v>8036</v>
      </c>
      <c r="J1659" s="76" t="s">
        <v>8037</v>
      </c>
      <c r="K1659" s="5" t="s">
        <v>879</v>
      </c>
      <c r="L1659" s="19" t="s">
        <v>881</v>
      </c>
      <c r="M1659" s="28">
        <v>46235</v>
      </c>
      <c r="N1659" s="29">
        <v>46267</v>
      </c>
      <c r="O1659" s="13" t="s">
        <v>132</v>
      </c>
      <c r="P1659" s="22" t="s">
        <v>1046</v>
      </c>
      <c r="Q1659" s="22">
        <v>800</v>
      </c>
      <c r="R1659" s="23" t="s">
        <v>132</v>
      </c>
      <c r="S1659" s="6" t="s">
        <v>181</v>
      </c>
      <c r="T1659" s="5"/>
      <c r="U1659" s="5" t="s">
        <v>174</v>
      </c>
      <c r="V1659" s="75" t="s">
        <v>8038</v>
      </c>
      <c r="W1659" s="5" t="s">
        <v>181</v>
      </c>
      <c r="X1659" s="5"/>
      <c r="Y1659" s="5"/>
      <c r="Z1659" s="1">
        <v>0.86</v>
      </c>
      <c r="AA1659" s="7">
        <v>0.95</v>
      </c>
      <c r="AB1659" s="5"/>
      <c r="AC1659" s="5"/>
      <c r="AD1659" s="6"/>
      <c r="AE1659" s="5"/>
      <c r="AF1659" s="5" t="str">
        <f t="shared" si="25"/>
        <v>Y</v>
      </c>
      <c r="AG1659" s="5"/>
      <c r="AH1659" s="17">
        <v>1</v>
      </c>
      <c r="AI1659" s="1" t="s">
        <v>1255</v>
      </c>
      <c r="AJ1659" s="46" t="s">
        <v>885</v>
      </c>
      <c r="AK1659" s="98" t="s">
        <v>886</v>
      </c>
      <c r="AL1659" s="25" t="s">
        <v>200</v>
      </c>
      <c r="AM1659" s="100"/>
    </row>
    <row r="1660" spans="1:39" ht="57" customHeight="1">
      <c r="A1660" s="13" t="s">
        <v>1470</v>
      </c>
      <c r="B1660" s="13" t="s">
        <v>7976</v>
      </c>
      <c r="C1660" s="13" t="s">
        <v>6331</v>
      </c>
      <c r="D1660" s="27" t="s">
        <v>8039</v>
      </c>
      <c r="E1660" s="5"/>
      <c r="F1660" s="5" t="s">
        <v>6333</v>
      </c>
      <c r="G1660" s="1" t="s">
        <v>8040</v>
      </c>
      <c r="H1660" s="1" t="s">
        <v>8040</v>
      </c>
      <c r="I1660" s="33" t="s">
        <v>8041</v>
      </c>
      <c r="J1660" s="76" t="s">
        <v>8042</v>
      </c>
      <c r="K1660" s="5" t="s">
        <v>879</v>
      </c>
      <c r="L1660" s="19" t="s">
        <v>881</v>
      </c>
      <c r="M1660" s="28">
        <v>46235</v>
      </c>
      <c r="N1660" s="29">
        <v>46267</v>
      </c>
      <c r="O1660" s="13" t="s">
        <v>132</v>
      </c>
      <c r="P1660" s="22" t="s">
        <v>1046</v>
      </c>
      <c r="Q1660" s="22">
        <v>800</v>
      </c>
      <c r="R1660" s="23" t="s">
        <v>132</v>
      </c>
      <c r="S1660" s="6" t="s">
        <v>181</v>
      </c>
      <c r="T1660" s="5"/>
      <c r="U1660" s="5" t="s">
        <v>174</v>
      </c>
      <c r="V1660" s="75" t="s">
        <v>8043</v>
      </c>
      <c r="W1660" s="5" t="s">
        <v>181</v>
      </c>
      <c r="X1660" s="5"/>
      <c r="Y1660" s="5"/>
      <c r="Z1660" s="1">
        <v>0.02</v>
      </c>
      <c r="AA1660" s="7">
        <v>0.95</v>
      </c>
      <c r="AB1660" s="5"/>
      <c r="AC1660" s="5"/>
      <c r="AD1660" s="6"/>
      <c r="AE1660" s="5"/>
      <c r="AF1660" s="5" t="str">
        <f t="shared" si="25"/>
        <v>Y</v>
      </c>
      <c r="AG1660" s="5"/>
      <c r="AH1660" s="17">
        <v>1</v>
      </c>
      <c r="AI1660" s="1" t="s">
        <v>6331</v>
      </c>
      <c r="AJ1660" s="46" t="s">
        <v>885</v>
      </c>
      <c r="AK1660" s="98" t="s">
        <v>886</v>
      </c>
      <c r="AL1660" s="25" t="s">
        <v>200</v>
      </c>
      <c r="AM1660" s="100"/>
    </row>
    <row r="1661" spans="1:39" ht="57" customHeight="1">
      <c r="A1661" s="13" t="s">
        <v>1470</v>
      </c>
      <c r="B1661" s="13" t="s">
        <v>7976</v>
      </c>
      <c r="C1661" s="13" t="s">
        <v>6218</v>
      </c>
      <c r="D1661" s="27" t="s">
        <v>8044</v>
      </c>
      <c r="E1661" s="5"/>
      <c r="F1661" s="5" t="s">
        <v>6220</v>
      </c>
      <c r="G1661" s="1" t="s">
        <v>8045</v>
      </c>
      <c r="H1661" s="1" t="s">
        <v>8045</v>
      </c>
      <c r="I1661" s="33" t="s">
        <v>8046</v>
      </c>
      <c r="J1661" s="76" t="s">
        <v>8047</v>
      </c>
      <c r="K1661" s="5" t="s">
        <v>879</v>
      </c>
      <c r="L1661" s="19" t="s">
        <v>881</v>
      </c>
      <c r="M1661" s="28">
        <v>46235</v>
      </c>
      <c r="N1661" s="29">
        <v>46267</v>
      </c>
      <c r="O1661" s="13" t="s">
        <v>132</v>
      </c>
      <c r="P1661" s="22" t="s">
        <v>1046</v>
      </c>
      <c r="Q1661" s="22">
        <v>800</v>
      </c>
      <c r="R1661" s="23" t="s">
        <v>132</v>
      </c>
      <c r="S1661" s="6" t="s">
        <v>181</v>
      </c>
      <c r="T1661" s="5"/>
      <c r="U1661" s="5" t="s">
        <v>174</v>
      </c>
      <c r="V1661" s="75" t="s">
        <v>8048</v>
      </c>
      <c r="W1661" s="5" t="s">
        <v>181</v>
      </c>
      <c r="X1661" s="5"/>
      <c r="Y1661" s="5"/>
      <c r="Z1661" s="1">
        <v>0.02</v>
      </c>
      <c r="AA1661" s="7">
        <v>0.95</v>
      </c>
      <c r="AB1661" s="5"/>
      <c r="AC1661" s="5"/>
      <c r="AD1661" s="6"/>
      <c r="AE1661" s="5"/>
      <c r="AF1661" s="5" t="str">
        <f t="shared" si="25"/>
        <v>Y</v>
      </c>
      <c r="AG1661" s="5"/>
      <c r="AH1661" s="17">
        <v>1</v>
      </c>
      <c r="AI1661" s="1" t="s">
        <v>6218</v>
      </c>
      <c r="AJ1661" s="46" t="s">
        <v>885</v>
      </c>
      <c r="AK1661" s="98" t="s">
        <v>886</v>
      </c>
      <c r="AL1661" s="25" t="s">
        <v>200</v>
      </c>
      <c r="AM1661" s="100"/>
    </row>
    <row r="1662" spans="1:39" ht="57" customHeight="1">
      <c r="A1662" s="13" t="s">
        <v>1039</v>
      </c>
      <c r="B1662" s="13" t="s">
        <v>1039</v>
      </c>
      <c r="C1662" s="13" t="s">
        <v>1039</v>
      </c>
      <c r="D1662" s="27" t="s">
        <v>8049</v>
      </c>
      <c r="E1662" s="5"/>
      <c r="F1662" s="5" t="s">
        <v>2691</v>
      </c>
      <c r="G1662" s="1" t="s">
        <v>7221</v>
      </c>
      <c r="H1662" s="1" t="s">
        <v>7221</v>
      </c>
      <c r="I1662" s="33" t="s">
        <v>7222</v>
      </c>
      <c r="J1662" s="76" t="s">
        <v>1159</v>
      </c>
      <c r="K1662" s="5" t="s">
        <v>879</v>
      </c>
      <c r="L1662" s="19" t="s">
        <v>881</v>
      </c>
      <c r="M1662" s="28">
        <v>46235</v>
      </c>
      <c r="N1662" s="29">
        <v>46267</v>
      </c>
      <c r="O1662" s="13" t="s">
        <v>132</v>
      </c>
      <c r="P1662" s="22" t="s">
        <v>1046</v>
      </c>
      <c r="Q1662" s="22">
        <v>4</v>
      </c>
      <c r="R1662" s="23" t="s">
        <v>181</v>
      </c>
      <c r="S1662" s="6" t="s">
        <v>181</v>
      </c>
      <c r="T1662" s="5"/>
      <c r="U1662" s="5" t="s">
        <v>174</v>
      </c>
      <c r="V1662" s="75" t="s">
        <v>8050</v>
      </c>
      <c r="W1662" s="5" t="s">
        <v>181</v>
      </c>
      <c r="X1662" s="5"/>
      <c r="Y1662" s="5"/>
      <c r="Z1662" s="1" t="s">
        <v>1039</v>
      </c>
      <c r="AA1662" s="7">
        <v>0.95</v>
      </c>
      <c r="AB1662" s="5"/>
      <c r="AC1662" s="5"/>
      <c r="AD1662" s="6"/>
      <c r="AE1662" s="5"/>
      <c r="AF1662" s="5" t="str">
        <f t="shared" si="25"/>
        <v>Y</v>
      </c>
      <c r="AG1662" s="5"/>
      <c r="AH1662" s="17">
        <v>1</v>
      </c>
      <c r="AI1662" s="1" t="s">
        <v>1161</v>
      </c>
      <c r="AJ1662" s="46" t="s">
        <v>885</v>
      </c>
      <c r="AK1662" s="98" t="s">
        <v>886</v>
      </c>
      <c r="AL1662" s="25" t="s">
        <v>200</v>
      </c>
      <c r="AM1662" s="100"/>
    </row>
    <row r="1663" spans="1:39" ht="57" customHeight="1">
      <c r="A1663" s="13" t="s">
        <v>1039</v>
      </c>
      <c r="B1663" s="13" t="s">
        <v>1039</v>
      </c>
      <c r="C1663" s="13" t="s">
        <v>1039</v>
      </c>
      <c r="D1663" s="27" t="s">
        <v>8051</v>
      </c>
      <c r="E1663" s="5"/>
      <c r="F1663" s="5" t="s">
        <v>2605</v>
      </c>
      <c r="G1663" s="1" t="s">
        <v>1043</v>
      </c>
      <c r="H1663" s="1" t="s">
        <v>1043</v>
      </c>
      <c r="I1663" s="33" t="s">
        <v>1044</v>
      </c>
      <c r="J1663" s="76" t="s">
        <v>1045</v>
      </c>
      <c r="K1663" s="5" t="s">
        <v>649</v>
      </c>
      <c r="L1663" s="19" t="s">
        <v>651</v>
      </c>
      <c r="M1663" s="28">
        <v>46235</v>
      </c>
      <c r="N1663" s="29">
        <v>46267</v>
      </c>
      <c r="O1663" s="13" t="s">
        <v>132</v>
      </c>
      <c r="P1663" s="22" t="s">
        <v>1046</v>
      </c>
      <c r="Q1663" s="22">
        <v>60</v>
      </c>
      <c r="R1663" s="23" t="s">
        <v>181</v>
      </c>
      <c r="S1663" s="6" t="s">
        <v>181</v>
      </c>
      <c r="T1663" s="5"/>
      <c r="U1663" s="5" t="s">
        <v>174</v>
      </c>
      <c r="V1663" s="75" t="s">
        <v>8052</v>
      </c>
      <c r="W1663" s="5" t="s">
        <v>181</v>
      </c>
      <c r="X1663" s="5"/>
      <c r="Y1663" s="5"/>
      <c r="Z1663" s="1" t="s">
        <v>1039</v>
      </c>
      <c r="AA1663" s="7">
        <v>0.95</v>
      </c>
      <c r="AB1663" s="5"/>
      <c r="AC1663" s="5"/>
      <c r="AD1663" s="6"/>
      <c r="AE1663" s="5"/>
      <c r="AF1663" s="5" t="str">
        <f t="shared" si="25"/>
        <v>Y</v>
      </c>
      <c r="AG1663" s="5"/>
      <c r="AH1663" s="17">
        <v>1</v>
      </c>
      <c r="AI1663" s="1" t="s">
        <v>1048</v>
      </c>
      <c r="AJ1663" s="46" t="s">
        <v>268</v>
      </c>
      <c r="AK1663" s="98" t="s">
        <v>269</v>
      </c>
      <c r="AL1663" s="25" t="s">
        <v>200</v>
      </c>
      <c r="AM1663" s="100"/>
    </row>
    <row r="1664" spans="1:39" ht="57" customHeight="1">
      <c r="A1664" s="13" t="s">
        <v>1039</v>
      </c>
      <c r="B1664" s="13" t="s">
        <v>1039</v>
      </c>
      <c r="C1664" s="13" t="s">
        <v>1039</v>
      </c>
      <c r="D1664" s="27" t="s">
        <v>8053</v>
      </c>
      <c r="E1664" s="5"/>
      <c r="F1664" s="5" t="s">
        <v>2611</v>
      </c>
      <c r="G1664" s="1" t="s">
        <v>6972</v>
      </c>
      <c r="H1664" s="1" t="s">
        <v>6972</v>
      </c>
      <c r="I1664" s="33" t="s">
        <v>1053</v>
      </c>
      <c r="J1664" s="76" t="s">
        <v>1054</v>
      </c>
      <c r="K1664" s="5" t="s">
        <v>649</v>
      </c>
      <c r="L1664" s="19" t="s">
        <v>651</v>
      </c>
      <c r="M1664" s="28">
        <v>46235</v>
      </c>
      <c r="N1664" s="29">
        <v>46267</v>
      </c>
      <c r="O1664" s="13" t="s">
        <v>132</v>
      </c>
      <c r="P1664" s="22" t="s">
        <v>1046</v>
      </c>
      <c r="Q1664" s="22">
        <v>20</v>
      </c>
      <c r="R1664" s="23" t="s">
        <v>181</v>
      </c>
      <c r="S1664" s="6" t="s">
        <v>181</v>
      </c>
      <c r="T1664" s="5"/>
      <c r="U1664" s="5" t="s">
        <v>174</v>
      </c>
      <c r="V1664" s="75" t="s">
        <v>8054</v>
      </c>
      <c r="W1664" s="5" t="s">
        <v>181</v>
      </c>
      <c r="X1664" s="5"/>
      <c r="Y1664" s="5"/>
      <c r="Z1664" s="1" t="s">
        <v>1039</v>
      </c>
      <c r="AA1664" s="7">
        <v>0.95</v>
      </c>
      <c r="AB1664" s="5"/>
      <c r="AC1664" s="5"/>
      <c r="AD1664" s="6"/>
      <c r="AE1664" s="5"/>
      <c r="AF1664" s="5" t="str">
        <f t="shared" si="25"/>
        <v>Y</v>
      </c>
      <c r="AG1664" s="5"/>
      <c r="AH1664" s="17">
        <v>1</v>
      </c>
      <c r="AI1664" s="1" t="s">
        <v>1056</v>
      </c>
      <c r="AJ1664" s="46" t="s">
        <v>268</v>
      </c>
      <c r="AK1664" s="98" t="s">
        <v>269</v>
      </c>
      <c r="AL1664" s="25" t="s">
        <v>200</v>
      </c>
      <c r="AM1664" s="100"/>
    </row>
    <row r="1665" spans="1:39" ht="57" customHeight="1">
      <c r="A1665" s="13" t="s">
        <v>1039</v>
      </c>
      <c r="B1665" s="13" t="s">
        <v>1039</v>
      </c>
      <c r="C1665" s="13" t="s">
        <v>1039</v>
      </c>
      <c r="D1665" s="27" t="s">
        <v>8055</v>
      </c>
      <c r="E1665" s="5"/>
      <c r="F1665" s="5" t="s">
        <v>2617</v>
      </c>
      <c r="G1665" s="1" t="s">
        <v>6974</v>
      </c>
      <c r="H1665" s="1" t="s">
        <v>6974</v>
      </c>
      <c r="I1665" s="33" t="s">
        <v>1069</v>
      </c>
      <c r="J1665" s="76" t="s">
        <v>1070</v>
      </c>
      <c r="K1665" s="5" t="s">
        <v>649</v>
      </c>
      <c r="L1665" s="19" t="s">
        <v>651</v>
      </c>
      <c r="M1665" s="28">
        <v>46235</v>
      </c>
      <c r="N1665" s="29">
        <v>46267</v>
      </c>
      <c r="O1665" s="13" t="s">
        <v>132</v>
      </c>
      <c r="P1665" s="22" t="s">
        <v>1046</v>
      </c>
      <c r="Q1665" s="22">
        <v>20</v>
      </c>
      <c r="R1665" s="23" t="s">
        <v>181</v>
      </c>
      <c r="S1665" s="6" t="s">
        <v>181</v>
      </c>
      <c r="T1665" s="5"/>
      <c r="U1665" s="5" t="s">
        <v>174</v>
      </c>
      <c r="V1665" s="75" t="s">
        <v>8054</v>
      </c>
      <c r="W1665" s="5" t="s">
        <v>181</v>
      </c>
      <c r="X1665" s="5"/>
      <c r="Y1665" s="5"/>
      <c r="Z1665" s="1" t="s">
        <v>1039</v>
      </c>
      <c r="AA1665" s="7">
        <v>0.95</v>
      </c>
      <c r="AB1665" s="5"/>
      <c r="AC1665" s="5"/>
      <c r="AD1665" s="6"/>
      <c r="AE1665" s="5"/>
      <c r="AF1665" s="5" t="str">
        <f t="shared" si="25"/>
        <v>Y</v>
      </c>
      <c r="AG1665" s="5"/>
      <c r="AH1665" s="17">
        <v>1</v>
      </c>
      <c r="AI1665" s="1" t="s">
        <v>1056</v>
      </c>
      <c r="AJ1665" s="46" t="s">
        <v>268</v>
      </c>
      <c r="AK1665" s="98" t="s">
        <v>269</v>
      </c>
      <c r="AL1665" s="25" t="s">
        <v>200</v>
      </c>
      <c r="AM1665" s="100"/>
    </row>
    <row r="1666" spans="1:39" ht="57" customHeight="1">
      <c r="A1666" s="13" t="s">
        <v>1039</v>
      </c>
      <c r="B1666" s="13" t="s">
        <v>1039</v>
      </c>
      <c r="C1666" s="13" t="s">
        <v>1039</v>
      </c>
      <c r="D1666" s="27" t="s">
        <v>8056</v>
      </c>
      <c r="E1666" s="5"/>
      <c r="F1666" s="5" t="s">
        <v>2622</v>
      </c>
      <c r="G1666" s="1" t="s">
        <v>6976</v>
      </c>
      <c r="H1666" s="1" t="s">
        <v>6976</v>
      </c>
      <c r="I1666" s="33" t="s">
        <v>1075</v>
      </c>
      <c r="J1666" s="76" t="s">
        <v>1076</v>
      </c>
      <c r="K1666" s="5" t="s">
        <v>649</v>
      </c>
      <c r="L1666" s="19" t="s">
        <v>651</v>
      </c>
      <c r="M1666" s="28">
        <v>46235</v>
      </c>
      <c r="N1666" s="29">
        <v>46267</v>
      </c>
      <c r="O1666" s="13" t="s">
        <v>132</v>
      </c>
      <c r="P1666" s="22" t="s">
        <v>1046</v>
      </c>
      <c r="Q1666" s="22">
        <v>20</v>
      </c>
      <c r="R1666" s="23" t="s">
        <v>181</v>
      </c>
      <c r="S1666" s="6" t="s">
        <v>181</v>
      </c>
      <c r="T1666" s="5"/>
      <c r="U1666" s="5" t="s">
        <v>174</v>
      </c>
      <c r="V1666" s="75" t="s">
        <v>8054</v>
      </c>
      <c r="W1666" s="5" t="s">
        <v>181</v>
      </c>
      <c r="X1666" s="5"/>
      <c r="Y1666" s="5"/>
      <c r="Z1666" s="1" t="s">
        <v>1039</v>
      </c>
      <c r="AA1666" s="7">
        <v>0.95</v>
      </c>
      <c r="AB1666" s="5"/>
      <c r="AC1666" s="5"/>
      <c r="AD1666" s="6"/>
      <c r="AE1666" s="5"/>
      <c r="AF1666" s="5" t="str">
        <f t="shared" ref="AF1666:AF1729" si="26">IF(S1666="Y","N","Y")</f>
        <v>Y</v>
      </c>
      <c r="AG1666" s="5"/>
      <c r="AH1666" s="17">
        <v>1</v>
      </c>
      <c r="AI1666" s="1" t="s">
        <v>1056</v>
      </c>
      <c r="AJ1666" s="46" t="s">
        <v>268</v>
      </c>
      <c r="AK1666" s="98" t="s">
        <v>269</v>
      </c>
      <c r="AL1666" s="25" t="s">
        <v>200</v>
      </c>
      <c r="AM1666" s="100"/>
    </row>
    <row r="1667" spans="1:39" ht="57" customHeight="1">
      <c r="A1667" s="13" t="s">
        <v>1039</v>
      </c>
      <c r="B1667" s="13" t="s">
        <v>1039</v>
      </c>
      <c r="C1667" s="13" t="s">
        <v>1039</v>
      </c>
      <c r="D1667" s="27" t="s">
        <v>8057</v>
      </c>
      <c r="E1667" s="5"/>
      <c r="F1667" s="5" t="s">
        <v>7230</v>
      </c>
      <c r="G1667" s="1" t="s">
        <v>1221</v>
      </c>
      <c r="H1667" s="1" t="s">
        <v>1221</v>
      </c>
      <c r="I1667" s="33" t="s">
        <v>1222</v>
      </c>
      <c r="J1667" s="76" t="s">
        <v>1223</v>
      </c>
      <c r="K1667" s="5" t="s">
        <v>649</v>
      </c>
      <c r="L1667" s="19" t="s">
        <v>651</v>
      </c>
      <c r="M1667" s="28">
        <v>46235</v>
      </c>
      <c r="N1667" s="29">
        <v>46267</v>
      </c>
      <c r="O1667" s="13" t="s">
        <v>132</v>
      </c>
      <c r="P1667" s="22" t="s">
        <v>1046</v>
      </c>
      <c r="Q1667" s="22">
        <v>120</v>
      </c>
      <c r="R1667" s="23" t="s">
        <v>181</v>
      </c>
      <c r="S1667" s="6" t="s">
        <v>181</v>
      </c>
      <c r="T1667" s="5"/>
      <c r="U1667" s="5" t="s">
        <v>174</v>
      </c>
      <c r="V1667" s="75" t="s">
        <v>8058</v>
      </c>
      <c r="W1667" s="5" t="s">
        <v>181</v>
      </c>
      <c r="X1667" s="5"/>
      <c r="Y1667" s="5"/>
      <c r="Z1667" s="1" t="s">
        <v>1039</v>
      </c>
      <c r="AA1667" s="7">
        <v>0.95</v>
      </c>
      <c r="AB1667" s="5"/>
      <c r="AC1667" s="5"/>
      <c r="AD1667" s="6"/>
      <c r="AE1667" s="5"/>
      <c r="AF1667" s="5" t="str">
        <f t="shared" si="26"/>
        <v>Y</v>
      </c>
      <c r="AG1667" s="5"/>
      <c r="AH1667" s="17">
        <v>1</v>
      </c>
      <c r="AI1667" s="1" t="s">
        <v>1225</v>
      </c>
      <c r="AJ1667" s="46" t="s">
        <v>268</v>
      </c>
      <c r="AK1667" s="98" t="s">
        <v>269</v>
      </c>
      <c r="AL1667" s="25" t="s">
        <v>200</v>
      </c>
      <c r="AM1667" s="100"/>
    </row>
    <row r="1668" spans="1:39" ht="57" customHeight="1">
      <c r="A1668" s="13" t="s">
        <v>1039</v>
      </c>
      <c r="B1668" s="13" t="s">
        <v>1039</v>
      </c>
      <c r="C1668" s="13" t="s">
        <v>1039</v>
      </c>
      <c r="D1668" s="27" t="s">
        <v>8059</v>
      </c>
      <c r="E1668" s="5"/>
      <c r="F1668" s="5" t="s">
        <v>7233</v>
      </c>
      <c r="G1668" s="1" t="s">
        <v>1221</v>
      </c>
      <c r="H1668" s="1" t="s">
        <v>1221</v>
      </c>
      <c r="I1668" s="33" t="s">
        <v>1222</v>
      </c>
      <c r="J1668" s="76" t="s">
        <v>1223</v>
      </c>
      <c r="K1668" s="5" t="s">
        <v>649</v>
      </c>
      <c r="L1668" s="19" t="s">
        <v>651</v>
      </c>
      <c r="M1668" s="28">
        <v>46235</v>
      </c>
      <c r="N1668" s="29">
        <v>46267</v>
      </c>
      <c r="O1668" s="13" t="s">
        <v>132</v>
      </c>
      <c r="P1668" s="22" t="s">
        <v>1046</v>
      </c>
      <c r="Q1668" s="22">
        <v>120</v>
      </c>
      <c r="R1668" s="23" t="s">
        <v>181</v>
      </c>
      <c r="S1668" s="6" t="s">
        <v>181</v>
      </c>
      <c r="T1668" s="5"/>
      <c r="U1668" s="5" t="s">
        <v>174</v>
      </c>
      <c r="V1668" s="75" t="s">
        <v>8058</v>
      </c>
      <c r="W1668" s="5" t="s">
        <v>181</v>
      </c>
      <c r="X1668" s="5"/>
      <c r="Y1668" s="5"/>
      <c r="Z1668" s="1" t="s">
        <v>1039</v>
      </c>
      <c r="AA1668" s="7">
        <v>0.95</v>
      </c>
      <c r="AB1668" s="5"/>
      <c r="AC1668" s="5"/>
      <c r="AD1668" s="6"/>
      <c r="AE1668" s="5"/>
      <c r="AF1668" s="5" t="str">
        <f t="shared" si="26"/>
        <v>Y</v>
      </c>
      <c r="AG1668" s="5"/>
      <c r="AH1668" s="17">
        <v>1</v>
      </c>
      <c r="AI1668" s="1" t="s">
        <v>1229</v>
      </c>
      <c r="AJ1668" s="46" t="s">
        <v>268</v>
      </c>
      <c r="AK1668" s="98" t="s">
        <v>269</v>
      </c>
      <c r="AL1668" s="25" t="s">
        <v>200</v>
      </c>
      <c r="AM1668" s="100"/>
    </row>
    <row r="1669" spans="1:39" ht="57" customHeight="1">
      <c r="A1669" s="13" t="s">
        <v>7607</v>
      </c>
      <c r="B1669" s="13" t="s">
        <v>7608</v>
      </c>
      <c r="C1669" s="13" t="s">
        <v>8060</v>
      </c>
      <c r="D1669" s="27" t="s">
        <v>8061</v>
      </c>
      <c r="E1669" s="5"/>
      <c r="F1669" s="5" t="s">
        <v>8062</v>
      </c>
      <c r="G1669" s="1" t="s">
        <v>8063</v>
      </c>
      <c r="H1669" s="1" t="s">
        <v>8063</v>
      </c>
      <c r="I1669" s="33" t="s">
        <v>8064</v>
      </c>
      <c r="J1669" s="76" t="s">
        <v>8065</v>
      </c>
      <c r="K1669" s="5" t="s">
        <v>649</v>
      </c>
      <c r="L1669" s="19" t="s">
        <v>651</v>
      </c>
      <c r="M1669" s="28">
        <v>46235</v>
      </c>
      <c r="N1669" s="29">
        <v>46267</v>
      </c>
      <c r="O1669" s="13" t="s">
        <v>132</v>
      </c>
      <c r="P1669" s="22" t="s">
        <v>1046</v>
      </c>
      <c r="Q1669" s="22">
        <v>8000</v>
      </c>
      <c r="R1669" s="23" t="s">
        <v>132</v>
      </c>
      <c r="S1669" s="6" t="s">
        <v>181</v>
      </c>
      <c r="T1669" s="5"/>
      <c r="U1669" s="5" t="s">
        <v>174</v>
      </c>
      <c r="V1669" s="75" t="s">
        <v>8054</v>
      </c>
      <c r="W1669" s="5" t="s">
        <v>181</v>
      </c>
      <c r="X1669" s="5"/>
      <c r="Y1669" s="5"/>
      <c r="Z1669" s="1" t="s">
        <v>1039</v>
      </c>
      <c r="AA1669" s="7">
        <v>0.95</v>
      </c>
      <c r="AB1669" s="5"/>
      <c r="AC1669" s="5"/>
      <c r="AD1669" s="6"/>
      <c r="AE1669" s="5"/>
      <c r="AF1669" s="5" t="str">
        <f t="shared" si="26"/>
        <v>Y</v>
      </c>
      <c r="AG1669" s="5"/>
      <c r="AH1669" s="17">
        <v>1</v>
      </c>
      <c r="AI1669" s="1" t="s">
        <v>8060</v>
      </c>
      <c r="AJ1669" s="46" t="s">
        <v>268</v>
      </c>
      <c r="AK1669" s="98" t="s">
        <v>269</v>
      </c>
      <c r="AL1669" s="25" t="s">
        <v>200</v>
      </c>
      <c r="AM1669" s="100"/>
    </row>
    <row r="1670" spans="1:39" ht="57" customHeight="1">
      <c r="A1670" s="13" t="s">
        <v>1039</v>
      </c>
      <c r="B1670" s="13" t="s">
        <v>1039</v>
      </c>
      <c r="C1670" s="13" t="s">
        <v>1039</v>
      </c>
      <c r="D1670" s="27" t="s">
        <v>8066</v>
      </c>
      <c r="E1670" s="5"/>
      <c r="F1670" s="5" t="s">
        <v>2691</v>
      </c>
      <c r="G1670" s="1" t="s">
        <v>7221</v>
      </c>
      <c r="H1670" s="1" t="s">
        <v>7221</v>
      </c>
      <c r="I1670" s="33" t="s">
        <v>7222</v>
      </c>
      <c r="J1670" s="76" t="s">
        <v>1159</v>
      </c>
      <c r="K1670" s="5" t="s">
        <v>649</v>
      </c>
      <c r="L1670" s="19" t="s">
        <v>651</v>
      </c>
      <c r="M1670" s="28">
        <v>46235</v>
      </c>
      <c r="N1670" s="29">
        <v>46267</v>
      </c>
      <c r="O1670" s="13" t="s">
        <v>132</v>
      </c>
      <c r="P1670" s="22" t="s">
        <v>1046</v>
      </c>
      <c r="Q1670" s="22">
        <v>4</v>
      </c>
      <c r="R1670" s="23" t="s">
        <v>181</v>
      </c>
      <c r="S1670" s="6" t="s">
        <v>181</v>
      </c>
      <c r="T1670" s="5"/>
      <c r="U1670" s="5" t="s">
        <v>174</v>
      </c>
      <c r="V1670" s="75" t="s">
        <v>8067</v>
      </c>
      <c r="W1670" s="5" t="s">
        <v>181</v>
      </c>
      <c r="X1670" s="5"/>
      <c r="Y1670" s="5"/>
      <c r="Z1670" s="1" t="s">
        <v>1039</v>
      </c>
      <c r="AA1670" s="7">
        <v>0.95</v>
      </c>
      <c r="AB1670" s="5"/>
      <c r="AC1670" s="5"/>
      <c r="AD1670" s="6"/>
      <c r="AE1670" s="5"/>
      <c r="AF1670" s="5" t="str">
        <f t="shared" si="26"/>
        <v>Y</v>
      </c>
      <c r="AG1670" s="5"/>
      <c r="AH1670" s="17">
        <v>1</v>
      </c>
      <c r="AI1670" s="1" t="s">
        <v>1161</v>
      </c>
      <c r="AJ1670" s="46" t="s">
        <v>268</v>
      </c>
      <c r="AK1670" s="98" t="s">
        <v>269</v>
      </c>
      <c r="AL1670" s="25" t="s">
        <v>200</v>
      </c>
      <c r="AM1670" s="100"/>
    </row>
    <row r="1671" spans="1:39" ht="57" customHeight="1">
      <c r="A1671" s="13" t="s">
        <v>1039</v>
      </c>
      <c r="B1671" s="13" t="s">
        <v>1039</v>
      </c>
      <c r="C1671" s="13" t="s">
        <v>1039</v>
      </c>
      <c r="D1671" s="27" t="s">
        <v>8068</v>
      </c>
      <c r="E1671" s="5"/>
      <c r="F1671" s="5" t="s">
        <v>2605</v>
      </c>
      <c r="G1671" s="1" t="s">
        <v>1043</v>
      </c>
      <c r="H1671" s="1" t="s">
        <v>1043</v>
      </c>
      <c r="I1671" s="33" t="s">
        <v>1044</v>
      </c>
      <c r="J1671" s="76" t="s">
        <v>1045</v>
      </c>
      <c r="K1671" s="5" t="s">
        <v>656</v>
      </c>
      <c r="L1671" s="19" t="s">
        <v>658</v>
      </c>
      <c r="M1671" s="28">
        <v>46235</v>
      </c>
      <c r="N1671" s="29">
        <v>46267</v>
      </c>
      <c r="O1671" s="13" t="s">
        <v>132</v>
      </c>
      <c r="P1671" s="22" t="s">
        <v>1046</v>
      </c>
      <c r="Q1671" s="22">
        <v>60</v>
      </c>
      <c r="R1671" s="23" t="s">
        <v>181</v>
      </c>
      <c r="S1671" s="6" t="s">
        <v>181</v>
      </c>
      <c r="T1671" s="5"/>
      <c r="U1671" s="5" t="s">
        <v>174</v>
      </c>
      <c r="V1671" s="75" t="s">
        <v>8069</v>
      </c>
      <c r="W1671" s="5" t="s">
        <v>181</v>
      </c>
      <c r="X1671" s="5"/>
      <c r="Y1671" s="5"/>
      <c r="Z1671" s="1" t="s">
        <v>1039</v>
      </c>
      <c r="AA1671" s="7">
        <v>0.95</v>
      </c>
      <c r="AB1671" s="5"/>
      <c r="AC1671" s="5"/>
      <c r="AD1671" s="6"/>
      <c r="AE1671" s="5"/>
      <c r="AF1671" s="5" t="str">
        <f t="shared" si="26"/>
        <v>Y</v>
      </c>
      <c r="AG1671" s="5"/>
      <c r="AH1671" s="17">
        <v>1</v>
      </c>
      <c r="AI1671" s="1" t="s">
        <v>1048</v>
      </c>
      <c r="AJ1671" s="46" t="s">
        <v>268</v>
      </c>
      <c r="AK1671" s="98" t="s">
        <v>269</v>
      </c>
      <c r="AL1671" s="25" t="s">
        <v>200</v>
      </c>
      <c r="AM1671" s="100"/>
    </row>
    <row r="1672" spans="1:39" ht="57" customHeight="1">
      <c r="A1672" s="13" t="s">
        <v>1039</v>
      </c>
      <c r="B1672" s="13" t="s">
        <v>1039</v>
      </c>
      <c r="C1672" s="13" t="s">
        <v>1039</v>
      </c>
      <c r="D1672" s="27" t="s">
        <v>8070</v>
      </c>
      <c r="E1672" s="5"/>
      <c r="F1672" s="5" t="s">
        <v>2611</v>
      </c>
      <c r="G1672" s="1" t="s">
        <v>6972</v>
      </c>
      <c r="H1672" s="1" t="s">
        <v>6972</v>
      </c>
      <c r="I1672" s="33" t="s">
        <v>1053</v>
      </c>
      <c r="J1672" s="76" t="s">
        <v>1054</v>
      </c>
      <c r="K1672" s="5" t="s">
        <v>656</v>
      </c>
      <c r="L1672" s="19" t="s">
        <v>658</v>
      </c>
      <c r="M1672" s="28">
        <v>46235</v>
      </c>
      <c r="N1672" s="29">
        <v>46267</v>
      </c>
      <c r="O1672" s="13" t="s">
        <v>132</v>
      </c>
      <c r="P1672" s="22" t="s">
        <v>1046</v>
      </c>
      <c r="Q1672" s="22">
        <v>20</v>
      </c>
      <c r="R1672" s="23" t="s">
        <v>181</v>
      </c>
      <c r="S1672" s="6" t="s">
        <v>181</v>
      </c>
      <c r="T1672" s="5"/>
      <c r="U1672" s="5" t="s">
        <v>174</v>
      </c>
      <c r="V1672" s="75" t="s">
        <v>8071</v>
      </c>
      <c r="W1672" s="5" t="s">
        <v>181</v>
      </c>
      <c r="X1672" s="5"/>
      <c r="Y1672" s="5"/>
      <c r="Z1672" s="1" t="s">
        <v>1039</v>
      </c>
      <c r="AA1672" s="7">
        <v>0.95</v>
      </c>
      <c r="AB1672" s="5"/>
      <c r="AC1672" s="5"/>
      <c r="AD1672" s="6"/>
      <c r="AE1672" s="5"/>
      <c r="AF1672" s="5" t="str">
        <f t="shared" si="26"/>
        <v>Y</v>
      </c>
      <c r="AG1672" s="5"/>
      <c r="AH1672" s="17">
        <v>1</v>
      </c>
      <c r="AI1672" s="1" t="s">
        <v>1056</v>
      </c>
      <c r="AJ1672" s="46" t="s">
        <v>268</v>
      </c>
      <c r="AK1672" s="98" t="s">
        <v>269</v>
      </c>
      <c r="AL1672" s="25" t="s">
        <v>200</v>
      </c>
      <c r="AM1672" s="100"/>
    </row>
    <row r="1673" spans="1:39" ht="57" customHeight="1">
      <c r="A1673" s="13" t="s">
        <v>1039</v>
      </c>
      <c r="B1673" s="13" t="s">
        <v>1039</v>
      </c>
      <c r="C1673" s="13" t="s">
        <v>1039</v>
      </c>
      <c r="D1673" s="27" t="s">
        <v>8072</v>
      </c>
      <c r="E1673" s="5"/>
      <c r="F1673" s="5" t="s">
        <v>2617</v>
      </c>
      <c r="G1673" s="1" t="s">
        <v>6974</v>
      </c>
      <c r="H1673" s="1" t="s">
        <v>6974</v>
      </c>
      <c r="I1673" s="33" t="s">
        <v>1069</v>
      </c>
      <c r="J1673" s="76" t="s">
        <v>1070</v>
      </c>
      <c r="K1673" s="5" t="s">
        <v>656</v>
      </c>
      <c r="L1673" s="19" t="s">
        <v>658</v>
      </c>
      <c r="M1673" s="28">
        <v>46235</v>
      </c>
      <c r="N1673" s="29">
        <v>46267</v>
      </c>
      <c r="O1673" s="13" t="s">
        <v>132</v>
      </c>
      <c r="P1673" s="22" t="s">
        <v>1046</v>
      </c>
      <c r="Q1673" s="22">
        <v>20</v>
      </c>
      <c r="R1673" s="23" t="s">
        <v>181</v>
      </c>
      <c r="S1673" s="6" t="s">
        <v>181</v>
      </c>
      <c r="T1673" s="5"/>
      <c r="U1673" s="5" t="s">
        <v>174</v>
      </c>
      <c r="V1673" s="75" t="s">
        <v>8071</v>
      </c>
      <c r="W1673" s="5" t="s">
        <v>181</v>
      </c>
      <c r="X1673" s="5"/>
      <c r="Y1673" s="5"/>
      <c r="Z1673" s="1" t="s">
        <v>1039</v>
      </c>
      <c r="AA1673" s="7">
        <v>0.95</v>
      </c>
      <c r="AB1673" s="5"/>
      <c r="AC1673" s="5"/>
      <c r="AD1673" s="6"/>
      <c r="AE1673" s="5"/>
      <c r="AF1673" s="5" t="str">
        <f t="shared" si="26"/>
        <v>Y</v>
      </c>
      <c r="AG1673" s="5"/>
      <c r="AH1673" s="17">
        <v>1</v>
      </c>
      <c r="AI1673" s="1" t="s">
        <v>1056</v>
      </c>
      <c r="AJ1673" s="46" t="s">
        <v>268</v>
      </c>
      <c r="AK1673" s="98" t="s">
        <v>269</v>
      </c>
      <c r="AL1673" s="25" t="s">
        <v>200</v>
      </c>
      <c r="AM1673" s="100"/>
    </row>
    <row r="1674" spans="1:39" ht="57" customHeight="1">
      <c r="A1674" s="13" t="s">
        <v>1039</v>
      </c>
      <c r="B1674" s="13" t="s">
        <v>1039</v>
      </c>
      <c r="C1674" s="13" t="s">
        <v>1039</v>
      </c>
      <c r="D1674" s="27" t="s">
        <v>8073</v>
      </c>
      <c r="E1674" s="5"/>
      <c r="F1674" s="5" t="s">
        <v>2622</v>
      </c>
      <c r="G1674" s="1" t="s">
        <v>6976</v>
      </c>
      <c r="H1674" s="1" t="s">
        <v>6976</v>
      </c>
      <c r="I1674" s="33" t="s">
        <v>1075</v>
      </c>
      <c r="J1674" s="76" t="s">
        <v>1076</v>
      </c>
      <c r="K1674" s="5" t="s">
        <v>656</v>
      </c>
      <c r="L1674" s="19" t="s">
        <v>658</v>
      </c>
      <c r="M1674" s="28">
        <v>46235</v>
      </c>
      <c r="N1674" s="29">
        <v>46267</v>
      </c>
      <c r="O1674" s="13" t="s">
        <v>132</v>
      </c>
      <c r="P1674" s="22" t="s">
        <v>1046</v>
      </c>
      <c r="Q1674" s="22">
        <v>20</v>
      </c>
      <c r="R1674" s="23" t="s">
        <v>181</v>
      </c>
      <c r="S1674" s="6" t="s">
        <v>181</v>
      </c>
      <c r="T1674" s="5"/>
      <c r="U1674" s="5" t="s">
        <v>174</v>
      </c>
      <c r="V1674" s="75" t="s">
        <v>8071</v>
      </c>
      <c r="W1674" s="5" t="s">
        <v>181</v>
      </c>
      <c r="X1674" s="5"/>
      <c r="Y1674" s="5"/>
      <c r="Z1674" s="1" t="s">
        <v>1039</v>
      </c>
      <c r="AA1674" s="7">
        <v>0.95</v>
      </c>
      <c r="AB1674" s="5"/>
      <c r="AC1674" s="5"/>
      <c r="AD1674" s="6"/>
      <c r="AE1674" s="5"/>
      <c r="AF1674" s="5" t="str">
        <f t="shared" si="26"/>
        <v>Y</v>
      </c>
      <c r="AG1674" s="5"/>
      <c r="AH1674" s="17">
        <v>1</v>
      </c>
      <c r="AI1674" s="1" t="s">
        <v>1056</v>
      </c>
      <c r="AJ1674" s="46" t="s">
        <v>268</v>
      </c>
      <c r="AK1674" s="98" t="s">
        <v>269</v>
      </c>
      <c r="AL1674" s="25" t="s">
        <v>200</v>
      </c>
      <c r="AM1674" s="100"/>
    </row>
    <row r="1675" spans="1:39" ht="57" customHeight="1">
      <c r="A1675" s="13" t="s">
        <v>1039</v>
      </c>
      <c r="B1675" s="13" t="s">
        <v>1039</v>
      </c>
      <c r="C1675" s="13" t="s">
        <v>1039</v>
      </c>
      <c r="D1675" s="27" t="s">
        <v>8074</v>
      </c>
      <c r="E1675" s="5"/>
      <c r="F1675" s="5" t="s">
        <v>7230</v>
      </c>
      <c r="G1675" s="1" t="s">
        <v>1221</v>
      </c>
      <c r="H1675" s="1" t="s">
        <v>1221</v>
      </c>
      <c r="I1675" s="33" t="s">
        <v>1222</v>
      </c>
      <c r="J1675" s="76" t="s">
        <v>1223</v>
      </c>
      <c r="K1675" s="5" t="s">
        <v>656</v>
      </c>
      <c r="L1675" s="19" t="s">
        <v>658</v>
      </c>
      <c r="M1675" s="28">
        <v>46235</v>
      </c>
      <c r="N1675" s="29">
        <v>46267</v>
      </c>
      <c r="O1675" s="13" t="s">
        <v>132</v>
      </c>
      <c r="P1675" s="22" t="s">
        <v>1046</v>
      </c>
      <c r="Q1675" s="22">
        <v>120</v>
      </c>
      <c r="R1675" s="23" t="s">
        <v>181</v>
      </c>
      <c r="S1675" s="6" t="s">
        <v>181</v>
      </c>
      <c r="T1675" s="5"/>
      <c r="U1675" s="5" t="s">
        <v>174</v>
      </c>
      <c r="V1675" s="75" t="s">
        <v>8075</v>
      </c>
      <c r="W1675" s="5" t="s">
        <v>181</v>
      </c>
      <c r="X1675" s="5"/>
      <c r="Y1675" s="5"/>
      <c r="Z1675" s="1" t="s">
        <v>1039</v>
      </c>
      <c r="AA1675" s="7">
        <v>0.95</v>
      </c>
      <c r="AB1675" s="5"/>
      <c r="AC1675" s="5"/>
      <c r="AD1675" s="6"/>
      <c r="AE1675" s="5"/>
      <c r="AF1675" s="5" t="str">
        <f t="shared" si="26"/>
        <v>Y</v>
      </c>
      <c r="AG1675" s="5"/>
      <c r="AH1675" s="17">
        <v>1</v>
      </c>
      <c r="AI1675" s="1" t="s">
        <v>1225</v>
      </c>
      <c r="AJ1675" s="46" t="s">
        <v>268</v>
      </c>
      <c r="AK1675" s="98" t="s">
        <v>269</v>
      </c>
      <c r="AL1675" s="25" t="s">
        <v>200</v>
      </c>
      <c r="AM1675" s="100"/>
    </row>
    <row r="1676" spans="1:39" ht="57" customHeight="1">
      <c r="A1676" s="13" t="s">
        <v>1039</v>
      </c>
      <c r="B1676" s="13" t="s">
        <v>1039</v>
      </c>
      <c r="C1676" s="13" t="s">
        <v>1039</v>
      </c>
      <c r="D1676" s="27" t="s">
        <v>8076</v>
      </c>
      <c r="E1676" s="5"/>
      <c r="F1676" s="5" t="s">
        <v>7233</v>
      </c>
      <c r="G1676" s="1" t="s">
        <v>1221</v>
      </c>
      <c r="H1676" s="1" t="s">
        <v>1221</v>
      </c>
      <c r="I1676" s="33" t="s">
        <v>1222</v>
      </c>
      <c r="J1676" s="76" t="s">
        <v>1223</v>
      </c>
      <c r="K1676" s="5" t="s">
        <v>656</v>
      </c>
      <c r="L1676" s="19" t="s">
        <v>658</v>
      </c>
      <c r="M1676" s="28">
        <v>46235</v>
      </c>
      <c r="N1676" s="29">
        <v>46267</v>
      </c>
      <c r="O1676" s="13" t="s">
        <v>132</v>
      </c>
      <c r="P1676" s="22" t="s">
        <v>1046</v>
      </c>
      <c r="Q1676" s="22">
        <v>120</v>
      </c>
      <c r="R1676" s="23" t="s">
        <v>181</v>
      </c>
      <c r="S1676" s="6" t="s">
        <v>181</v>
      </c>
      <c r="T1676" s="5"/>
      <c r="U1676" s="5" t="s">
        <v>174</v>
      </c>
      <c r="V1676" s="75" t="s">
        <v>8075</v>
      </c>
      <c r="W1676" s="5" t="s">
        <v>181</v>
      </c>
      <c r="X1676" s="5"/>
      <c r="Y1676" s="5"/>
      <c r="Z1676" s="1" t="s">
        <v>1039</v>
      </c>
      <c r="AA1676" s="7">
        <v>0.95</v>
      </c>
      <c r="AB1676" s="5"/>
      <c r="AC1676" s="5"/>
      <c r="AD1676" s="6"/>
      <c r="AE1676" s="5"/>
      <c r="AF1676" s="5" t="str">
        <f t="shared" si="26"/>
        <v>Y</v>
      </c>
      <c r="AG1676" s="5"/>
      <c r="AH1676" s="17">
        <v>1</v>
      </c>
      <c r="AI1676" s="1" t="s">
        <v>1229</v>
      </c>
      <c r="AJ1676" s="46" t="s">
        <v>268</v>
      </c>
      <c r="AK1676" s="98" t="s">
        <v>269</v>
      </c>
      <c r="AL1676" s="25" t="s">
        <v>200</v>
      </c>
      <c r="AM1676" s="100"/>
    </row>
    <row r="1677" spans="1:39" ht="57" customHeight="1">
      <c r="A1677" s="13" t="s">
        <v>3712</v>
      </c>
      <c r="B1677" s="13" t="s">
        <v>2097</v>
      </c>
      <c r="C1677" s="13" t="s">
        <v>8077</v>
      </c>
      <c r="D1677" s="27" t="s">
        <v>8078</v>
      </c>
      <c r="E1677" s="5"/>
      <c r="F1677" s="5" t="s">
        <v>8079</v>
      </c>
      <c r="G1677" s="1" t="s">
        <v>8080</v>
      </c>
      <c r="H1677" s="1" t="s">
        <v>8080</v>
      </c>
      <c r="I1677" s="33" t="s">
        <v>8081</v>
      </c>
      <c r="J1677" s="76" t="s">
        <v>8082</v>
      </c>
      <c r="K1677" s="5" t="s">
        <v>656</v>
      </c>
      <c r="L1677" s="19" t="s">
        <v>658</v>
      </c>
      <c r="M1677" s="28">
        <v>46235</v>
      </c>
      <c r="N1677" s="29">
        <v>46267</v>
      </c>
      <c r="O1677" s="13" t="s">
        <v>132</v>
      </c>
      <c r="P1677" s="22" t="s">
        <v>1046</v>
      </c>
      <c r="Q1677" s="22">
        <v>800</v>
      </c>
      <c r="R1677" s="23" t="s">
        <v>132</v>
      </c>
      <c r="S1677" s="6" t="s">
        <v>181</v>
      </c>
      <c r="T1677" s="5"/>
      <c r="U1677" s="5" t="s">
        <v>174</v>
      </c>
      <c r="V1677" s="75" t="s">
        <v>8071</v>
      </c>
      <c r="W1677" s="5" t="s">
        <v>181</v>
      </c>
      <c r="X1677" s="5"/>
      <c r="Y1677" s="5"/>
      <c r="Z1677" s="1">
        <v>33.33</v>
      </c>
      <c r="AA1677" s="7">
        <v>0.95</v>
      </c>
      <c r="AB1677" s="5"/>
      <c r="AC1677" s="5"/>
      <c r="AD1677" s="6"/>
      <c r="AE1677" s="5"/>
      <c r="AF1677" s="5" t="str">
        <f t="shared" si="26"/>
        <v>Y</v>
      </c>
      <c r="AG1677" s="5"/>
      <c r="AH1677" s="17">
        <v>1</v>
      </c>
      <c r="AI1677" s="1" t="s">
        <v>8083</v>
      </c>
      <c r="AJ1677" s="46" t="s">
        <v>268</v>
      </c>
      <c r="AK1677" s="98" t="s">
        <v>269</v>
      </c>
      <c r="AL1677" s="25" t="s">
        <v>200</v>
      </c>
      <c r="AM1677" s="100"/>
    </row>
    <row r="1678" spans="1:39" ht="57" customHeight="1">
      <c r="A1678" s="13" t="s">
        <v>1039</v>
      </c>
      <c r="B1678" s="13" t="s">
        <v>1039</v>
      </c>
      <c r="C1678" s="13" t="s">
        <v>1039</v>
      </c>
      <c r="D1678" s="27" t="s">
        <v>8084</v>
      </c>
      <c r="E1678" s="5"/>
      <c r="F1678" s="5" t="s">
        <v>2691</v>
      </c>
      <c r="G1678" s="1" t="s">
        <v>7221</v>
      </c>
      <c r="H1678" s="1" t="s">
        <v>7221</v>
      </c>
      <c r="I1678" s="33" t="s">
        <v>7222</v>
      </c>
      <c r="J1678" s="76" t="s">
        <v>1159</v>
      </c>
      <c r="K1678" s="5" t="s">
        <v>656</v>
      </c>
      <c r="L1678" s="19" t="s">
        <v>658</v>
      </c>
      <c r="M1678" s="28">
        <v>46235</v>
      </c>
      <c r="N1678" s="29">
        <v>46267</v>
      </c>
      <c r="O1678" s="13" t="s">
        <v>132</v>
      </c>
      <c r="P1678" s="22" t="s">
        <v>1046</v>
      </c>
      <c r="Q1678" s="22">
        <v>4</v>
      </c>
      <c r="R1678" s="23" t="s">
        <v>181</v>
      </c>
      <c r="S1678" s="6" t="s">
        <v>181</v>
      </c>
      <c r="T1678" s="5"/>
      <c r="U1678" s="5" t="s">
        <v>174</v>
      </c>
      <c r="V1678" s="75" t="s">
        <v>8085</v>
      </c>
      <c r="W1678" s="5" t="s">
        <v>181</v>
      </c>
      <c r="X1678" s="5"/>
      <c r="Y1678" s="5"/>
      <c r="Z1678" s="1" t="s">
        <v>1039</v>
      </c>
      <c r="AA1678" s="7">
        <v>0.95</v>
      </c>
      <c r="AB1678" s="5"/>
      <c r="AC1678" s="5"/>
      <c r="AD1678" s="6"/>
      <c r="AE1678" s="5"/>
      <c r="AF1678" s="5" t="str">
        <f t="shared" si="26"/>
        <v>Y</v>
      </c>
      <c r="AG1678" s="5"/>
      <c r="AH1678" s="17">
        <v>1</v>
      </c>
      <c r="AI1678" s="1" t="s">
        <v>1161</v>
      </c>
      <c r="AJ1678" s="46" t="s">
        <v>268</v>
      </c>
      <c r="AK1678" s="98" t="s">
        <v>269</v>
      </c>
      <c r="AL1678" s="25" t="s">
        <v>200</v>
      </c>
      <c r="AM1678" s="100"/>
    </row>
    <row r="1679" spans="1:39" ht="57" customHeight="1">
      <c r="A1679" s="13" t="s">
        <v>1039</v>
      </c>
      <c r="B1679" s="13" t="s">
        <v>1039</v>
      </c>
      <c r="C1679" s="13" t="s">
        <v>1039</v>
      </c>
      <c r="D1679" s="27" t="s">
        <v>8086</v>
      </c>
      <c r="E1679" s="5"/>
      <c r="F1679" s="5" t="s">
        <v>2605</v>
      </c>
      <c r="G1679" s="1" t="s">
        <v>1043</v>
      </c>
      <c r="H1679" s="1" t="s">
        <v>1043</v>
      </c>
      <c r="I1679" s="33" t="s">
        <v>1044</v>
      </c>
      <c r="J1679" s="76" t="s">
        <v>1045</v>
      </c>
      <c r="K1679" s="5" t="s">
        <v>663</v>
      </c>
      <c r="L1679" s="19" t="s">
        <v>665</v>
      </c>
      <c r="M1679" s="28">
        <v>46235</v>
      </c>
      <c r="N1679" s="29">
        <v>46267</v>
      </c>
      <c r="O1679" s="13" t="s">
        <v>132</v>
      </c>
      <c r="P1679" s="22" t="s">
        <v>1046</v>
      </c>
      <c r="Q1679" s="22">
        <v>60</v>
      </c>
      <c r="R1679" s="23" t="s">
        <v>181</v>
      </c>
      <c r="S1679" s="6" t="s">
        <v>181</v>
      </c>
      <c r="T1679" s="5"/>
      <c r="U1679" s="5" t="s">
        <v>174</v>
      </c>
      <c r="V1679" s="75" t="s">
        <v>8087</v>
      </c>
      <c r="W1679" s="5" t="s">
        <v>181</v>
      </c>
      <c r="X1679" s="5"/>
      <c r="Y1679" s="5"/>
      <c r="Z1679" s="1" t="s">
        <v>1039</v>
      </c>
      <c r="AA1679" s="7">
        <v>0.95</v>
      </c>
      <c r="AB1679" s="5"/>
      <c r="AC1679" s="5"/>
      <c r="AD1679" s="6"/>
      <c r="AE1679" s="5"/>
      <c r="AF1679" s="5" t="str">
        <f t="shared" si="26"/>
        <v>Y</v>
      </c>
      <c r="AG1679" s="5"/>
      <c r="AH1679" s="17">
        <v>1</v>
      </c>
      <c r="AI1679" s="1" t="s">
        <v>1048</v>
      </c>
      <c r="AJ1679" s="46" t="s">
        <v>268</v>
      </c>
      <c r="AK1679" s="98" t="s">
        <v>269</v>
      </c>
      <c r="AL1679" s="25" t="s">
        <v>200</v>
      </c>
      <c r="AM1679" s="100"/>
    </row>
    <row r="1680" spans="1:39" ht="57" customHeight="1">
      <c r="A1680" s="13" t="s">
        <v>1039</v>
      </c>
      <c r="B1680" s="13" t="s">
        <v>1039</v>
      </c>
      <c r="C1680" s="13" t="s">
        <v>1039</v>
      </c>
      <c r="D1680" s="27" t="s">
        <v>8088</v>
      </c>
      <c r="E1680" s="5"/>
      <c r="F1680" s="5" t="s">
        <v>2611</v>
      </c>
      <c r="G1680" s="1" t="s">
        <v>6972</v>
      </c>
      <c r="H1680" s="1" t="s">
        <v>6972</v>
      </c>
      <c r="I1680" s="33" t="s">
        <v>1053</v>
      </c>
      <c r="J1680" s="76" t="s">
        <v>1054</v>
      </c>
      <c r="K1680" s="5" t="s">
        <v>663</v>
      </c>
      <c r="L1680" s="19" t="s">
        <v>665</v>
      </c>
      <c r="M1680" s="28">
        <v>46235</v>
      </c>
      <c r="N1680" s="29">
        <v>46267</v>
      </c>
      <c r="O1680" s="13" t="s">
        <v>132</v>
      </c>
      <c r="P1680" s="22" t="s">
        <v>1046</v>
      </c>
      <c r="Q1680" s="22">
        <v>20</v>
      </c>
      <c r="R1680" s="23" t="s">
        <v>181</v>
      </c>
      <c r="S1680" s="6" t="s">
        <v>181</v>
      </c>
      <c r="T1680" s="5"/>
      <c r="U1680" s="5" t="s">
        <v>174</v>
      </c>
      <c r="V1680" s="75" t="s">
        <v>8089</v>
      </c>
      <c r="W1680" s="5" t="s">
        <v>181</v>
      </c>
      <c r="X1680" s="5"/>
      <c r="Y1680" s="5"/>
      <c r="Z1680" s="1" t="s">
        <v>1039</v>
      </c>
      <c r="AA1680" s="7">
        <v>0.95</v>
      </c>
      <c r="AB1680" s="5"/>
      <c r="AC1680" s="5"/>
      <c r="AD1680" s="6"/>
      <c r="AE1680" s="5"/>
      <c r="AF1680" s="5" t="str">
        <f t="shared" si="26"/>
        <v>Y</v>
      </c>
      <c r="AG1680" s="5"/>
      <c r="AH1680" s="17">
        <v>1</v>
      </c>
      <c r="AI1680" s="1" t="s">
        <v>1056</v>
      </c>
      <c r="AJ1680" s="46" t="s">
        <v>268</v>
      </c>
      <c r="AK1680" s="98" t="s">
        <v>269</v>
      </c>
      <c r="AL1680" s="25" t="s">
        <v>200</v>
      </c>
      <c r="AM1680" s="100"/>
    </row>
    <row r="1681" spans="1:39" ht="57" customHeight="1">
      <c r="A1681" s="13" t="s">
        <v>1039</v>
      </c>
      <c r="B1681" s="13" t="s">
        <v>1039</v>
      </c>
      <c r="C1681" s="13" t="s">
        <v>1039</v>
      </c>
      <c r="D1681" s="27" t="s">
        <v>8090</v>
      </c>
      <c r="E1681" s="5"/>
      <c r="F1681" s="5" t="s">
        <v>2617</v>
      </c>
      <c r="G1681" s="1" t="s">
        <v>6974</v>
      </c>
      <c r="H1681" s="1" t="s">
        <v>6974</v>
      </c>
      <c r="I1681" s="33" t="s">
        <v>1069</v>
      </c>
      <c r="J1681" s="76" t="s">
        <v>1070</v>
      </c>
      <c r="K1681" s="5" t="s">
        <v>663</v>
      </c>
      <c r="L1681" s="19" t="s">
        <v>665</v>
      </c>
      <c r="M1681" s="28">
        <v>46235</v>
      </c>
      <c r="N1681" s="29">
        <v>46267</v>
      </c>
      <c r="O1681" s="13" t="s">
        <v>132</v>
      </c>
      <c r="P1681" s="22" t="s">
        <v>1046</v>
      </c>
      <c r="Q1681" s="22">
        <v>20</v>
      </c>
      <c r="R1681" s="23" t="s">
        <v>181</v>
      </c>
      <c r="S1681" s="6" t="s">
        <v>181</v>
      </c>
      <c r="T1681" s="5"/>
      <c r="U1681" s="5" t="s">
        <v>174</v>
      </c>
      <c r="V1681" s="75" t="s">
        <v>8089</v>
      </c>
      <c r="W1681" s="5" t="s">
        <v>181</v>
      </c>
      <c r="X1681" s="5"/>
      <c r="Y1681" s="5"/>
      <c r="Z1681" s="1" t="s">
        <v>1039</v>
      </c>
      <c r="AA1681" s="7">
        <v>0.95</v>
      </c>
      <c r="AB1681" s="5"/>
      <c r="AC1681" s="5"/>
      <c r="AD1681" s="6"/>
      <c r="AE1681" s="5"/>
      <c r="AF1681" s="5" t="str">
        <f t="shared" si="26"/>
        <v>Y</v>
      </c>
      <c r="AG1681" s="5"/>
      <c r="AH1681" s="17">
        <v>1</v>
      </c>
      <c r="AI1681" s="1" t="s">
        <v>1056</v>
      </c>
      <c r="AJ1681" s="46" t="s">
        <v>268</v>
      </c>
      <c r="AK1681" s="98" t="s">
        <v>269</v>
      </c>
      <c r="AL1681" s="25" t="s">
        <v>200</v>
      </c>
      <c r="AM1681" s="100"/>
    </row>
    <row r="1682" spans="1:39" ht="57" customHeight="1">
      <c r="A1682" s="13" t="s">
        <v>1039</v>
      </c>
      <c r="B1682" s="13" t="s">
        <v>1039</v>
      </c>
      <c r="C1682" s="13" t="s">
        <v>1039</v>
      </c>
      <c r="D1682" s="27" t="s">
        <v>8091</v>
      </c>
      <c r="E1682" s="5"/>
      <c r="F1682" s="5" t="s">
        <v>2622</v>
      </c>
      <c r="G1682" s="1" t="s">
        <v>6976</v>
      </c>
      <c r="H1682" s="1" t="s">
        <v>6976</v>
      </c>
      <c r="I1682" s="33" t="s">
        <v>1075</v>
      </c>
      <c r="J1682" s="76" t="s">
        <v>1076</v>
      </c>
      <c r="K1682" s="5" t="s">
        <v>663</v>
      </c>
      <c r="L1682" s="19" t="s">
        <v>665</v>
      </c>
      <c r="M1682" s="28">
        <v>46235</v>
      </c>
      <c r="N1682" s="29">
        <v>46267</v>
      </c>
      <c r="O1682" s="13" t="s">
        <v>132</v>
      </c>
      <c r="P1682" s="22" t="s">
        <v>1046</v>
      </c>
      <c r="Q1682" s="22">
        <v>20</v>
      </c>
      <c r="R1682" s="23" t="s">
        <v>181</v>
      </c>
      <c r="S1682" s="6" t="s">
        <v>181</v>
      </c>
      <c r="T1682" s="5"/>
      <c r="U1682" s="5" t="s">
        <v>174</v>
      </c>
      <c r="V1682" s="75" t="s">
        <v>8089</v>
      </c>
      <c r="W1682" s="5" t="s">
        <v>181</v>
      </c>
      <c r="X1682" s="5"/>
      <c r="Y1682" s="5"/>
      <c r="Z1682" s="1" t="s">
        <v>1039</v>
      </c>
      <c r="AA1682" s="7">
        <v>0.95</v>
      </c>
      <c r="AB1682" s="5"/>
      <c r="AC1682" s="5"/>
      <c r="AD1682" s="6"/>
      <c r="AE1682" s="5"/>
      <c r="AF1682" s="5" t="str">
        <f t="shared" si="26"/>
        <v>Y</v>
      </c>
      <c r="AG1682" s="5"/>
      <c r="AH1682" s="17">
        <v>1</v>
      </c>
      <c r="AI1682" s="1" t="s">
        <v>1056</v>
      </c>
      <c r="AJ1682" s="46" t="s">
        <v>268</v>
      </c>
      <c r="AK1682" s="98" t="s">
        <v>269</v>
      </c>
      <c r="AL1682" s="25" t="s">
        <v>200</v>
      </c>
      <c r="AM1682" s="100"/>
    </row>
    <row r="1683" spans="1:39" ht="57" customHeight="1">
      <c r="A1683" s="13" t="s">
        <v>1039</v>
      </c>
      <c r="B1683" s="13" t="s">
        <v>1039</v>
      </c>
      <c r="C1683" s="13" t="s">
        <v>1039</v>
      </c>
      <c r="D1683" s="27" t="s">
        <v>8092</v>
      </c>
      <c r="E1683" s="5"/>
      <c r="F1683" s="5" t="s">
        <v>7230</v>
      </c>
      <c r="G1683" s="1" t="s">
        <v>1221</v>
      </c>
      <c r="H1683" s="1" t="s">
        <v>1221</v>
      </c>
      <c r="I1683" s="33" t="s">
        <v>1222</v>
      </c>
      <c r="J1683" s="76" t="s">
        <v>1223</v>
      </c>
      <c r="K1683" s="5" t="s">
        <v>663</v>
      </c>
      <c r="L1683" s="19" t="s">
        <v>665</v>
      </c>
      <c r="M1683" s="28">
        <v>46235</v>
      </c>
      <c r="N1683" s="29">
        <v>46267</v>
      </c>
      <c r="O1683" s="13" t="s">
        <v>132</v>
      </c>
      <c r="P1683" s="22" t="s">
        <v>1046</v>
      </c>
      <c r="Q1683" s="22">
        <v>120</v>
      </c>
      <c r="R1683" s="23" t="s">
        <v>181</v>
      </c>
      <c r="S1683" s="6" t="s">
        <v>181</v>
      </c>
      <c r="T1683" s="5"/>
      <c r="U1683" s="5" t="s">
        <v>174</v>
      </c>
      <c r="V1683" s="75" t="s">
        <v>8093</v>
      </c>
      <c r="W1683" s="5" t="s">
        <v>181</v>
      </c>
      <c r="X1683" s="5"/>
      <c r="Y1683" s="5"/>
      <c r="Z1683" s="1" t="s">
        <v>1039</v>
      </c>
      <c r="AA1683" s="7">
        <v>0.95</v>
      </c>
      <c r="AB1683" s="5"/>
      <c r="AC1683" s="5"/>
      <c r="AD1683" s="6"/>
      <c r="AE1683" s="5"/>
      <c r="AF1683" s="5" t="str">
        <f t="shared" si="26"/>
        <v>Y</v>
      </c>
      <c r="AG1683" s="5"/>
      <c r="AH1683" s="17">
        <v>1</v>
      </c>
      <c r="AI1683" s="1" t="s">
        <v>1225</v>
      </c>
      <c r="AJ1683" s="46" t="s">
        <v>268</v>
      </c>
      <c r="AK1683" s="98" t="s">
        <v>269</v>
      </c>
      <c r="AL1683" s="25" t="s">
        <v>200</v>
      </c>
      <c r="AM1683" s="100"/>
    </row>
    <row r="1684" spans="1:39" ht="57" customHeight="1">
      <c r="A1684" s="13" t="s">
        <v>1039</v>
      </c>
      <c r="B1684" s="13" t="s">
        <v>1039</v>
      </c>
      <c r="C1684" s="13" t="s">
        <v>1039</v>
      </c>
      <c r="D1684" s="27" t="s">
        <v>8094</v>
      </c>
      <c r="E1684" s="5"/>
      <c r="F1684" s="5" t="s">
        <v>7233</v>
      </c>
      <c r="G1684" s="1" t="s">
        <v>1221</v>
      </c>
      <c r="H1684" s="1" t="s">
        <v>1221</v>
      </c>
      <c r="I1684" s="33" t="s">
        <v>1222</v>
      </c>
      <c r="J1684" s="76" t="s">
        <v>1223</v>
      </c>
      <c r="K1684" s="5" t="s">
        <v>663</v>
      </c>
      <c r="L1684" s="19" t="s">
        <v>665</v>
      </c>
      <c r="M1684" s="28">
        <v>46235</v>
      </c>
      <c r="N1684" s="29">
        <v>46267</v>
      </c>
      <c r="O1684" s="13" t="s">
        <v>132</v>
      </c>
      <c r="P1684" s="22" t="s">
        <v>1046</v>
      </c>
      <c r="Q1684" s="22">
        <v>120</v>
      </c>
      <c r="R1684" s="23" t="s">
        <v>181</v>
      </c>
      <c r="S1684" s="6" t="s">
        <v>181</v>
      </c>
      <c r="T1684" s="5"/>
      <c r="U1684" s="5" t="s">
        <v>174</v>
      </c>
      <c r="V1684" s="75" t="s">
        <v>8093</v>
      </c>
      <c r="W1684" s="5" t="s">
        <v>181</v>
      </c>
      <c r="X1684" s="5"/>
      <c r="Y1684" s="5"/>
      <c r="Z1684" s="1" t="s">
        <v>1039</v>
      </c>
      <c r="AA1684" s="7">
        <v>0.95</v>
      </c>
      <c r="AB1684" s="5"/>
      <c r="AC1684" s="5"/>
      <c r="AD1684" s="6"/>
      <c r="AE1684" s="5"/>
      <c r="AF1684" s="5" t="str">
        <f t="shared" si="26"/>
        <v>Y</v>
      </c>
      <c r="AG1684" s="5"/>
      <c r="AH1684" s="17">
        <v>1</v>
      </c>
      <c r="AI1684" s="1" t="s">
        <v>1229</v>
      </c>
      <c r="AJ1684" s="46" t="s">
        <v>268</v>
      </c>
      <c r="AK1684" s="98" t="s">
        <v>269</v>
      </c>
      <c r="AL1684" s="25" t="s">
        <v>200</v>
      </c>
      <c r="AM1684" s="100"/>
    </row>
    <row r="1685" spans="1:39" ht="57" customHeight="1">
      <c r="A1685" s="13" t="s">
        <v>1470</v>
      </c>
      <c r="B1685" s="13" t="s">
        <v>8095</v>
      </c>
      <c r="C1685" s="13" t="s">
        <v>8096</v>
      </c>
      <c r="D1685" s="27" t="s">
        <v>8097</v>
      </c>
      <c r="E1685" s="5"/>
      <c r="F1685" s="5" t="s">
        <v>8098</v>
      </c>
      <c r="G1685" s="1" t="s">
        <v>8099</v>
      </c>
      <c r="H1685" s="1" t="s">
        <v>8099</v>
      </c>
      <c r="I1685" s="33" t="s">
        <v>8100</v>
      </c>
      <c r="J1685" s="76" t="s">
        <v>8101</v>
      </c>
      <c r="K1685" s="5" t="s">
        <v>663</v>
      </c>
      <c r="L1685" s="19" t="s">
        <v>665</v>
      </c>
      <c r="M1685" s="28">
        <v>46235</v>
      </c>
      <c r="N1685" s="29">
        <v>46267</v>
      </c>
      <c r="O1685" s="13" t="s">
        <v>132</v>
      </c>
      <c r="P1685" s="22" t="s">
        <v>1046</v>
      </c>
      <c r="Q1685" s="22">
        <v>800</v>
      </c>
      <c r="R1685" s="23" t="s">
        <v>132</v>
      </c>
      <c r="S1685" s="6" t="s">
        <v>181</v>
      </c>
      <c r="T1685" s="5"/>
      <c r="U1685" s="5" t="s">
        <v>174</v>
      </c>
      <c r="V1685" s="75" t="s">
        <v>8089</v>
      </c>
      <c r="W1685" s="5" t="s">
        <v>181</v>
      </c>
      <c r="X1685" s="5"/>
      <c r="Y1685" s="5"/>
      <c r="Z1685" s="1">
        <v>100</v>
      </c>
      <c r="AA1685" s="7">
        <v>0.95</v>
      </c>
      <c r="AB1685" s="5"/>
      <c r="AC1685" s="5"/>
      <c r="AD1685" s="6"/>
      <c r="AE1685" s="5"/>
      <c r="AF1685" s="5" t="str">
        <f t="shared" si="26"/>
        <v>Y</v>
      </c>
      <c r="AG1685" s="5"/>
      <c r="AH1685" s="17">
        <v>1</v>
      </c>
      <c r="AI1685" s="1" t="s">
        <v>8096</v>
      </c>
      <c r="AJ1685" s="46" t="s">
        <v>268</v>
      </c>
      <c r="AK1685" s="98" t="s">
        <v>269</v>
      </c>
      <c r="AL1685" s="25" t="s">
        <v>200</v>
      </c>
      <c r="AM1685" s="100"/>
    </row>
    <row r="1686" spans="1:39" ht="57" customHeight="1">
      <c r="A1686" s="13" t="s">
        <v>1470</v>
      </c>
      <c r="B1686" s="13" t="s">
        <v>8095</v>
      </c>
      <c r="C1686" s="13" t="s">
        <v>2074</v>
      </c>
      <c r="D1686" s="27" t="s">
        <v>8102</v>
      </c>
      <c r="E1686" s="5"/>
      <c r="F1686" s="5" t="s">
        <v>8103</v>
      </c>
      <c r="G1686" s="1" t="s">
        <v>8104</v>
      </c>
      <c r="H1686" s="1" t="s">
        <v>8104</v>
      </c>
      <c r="I1686" s="33" t="s">
        <v>8105</v>
      </c>
      <c r="J1686" s="76" t="s">
        <v>8106</v>
      </c>
      <c r="K1686" s="5" t="s">
        <v>663</v>
      </c>
      <c r="L1686" s="19" t="s">
        <v>665</v>
      </c>
      <c r="M1686" s="28">
        <v>46235</v>
      </c>
      <c r="N1686" s="29">
        <v>46267</v>
      </c>
      <c r="O1686" s="13" t="s">
        <v>132</v>
      </c>
      <c r="P1686" s="22" t="s">
        <v>1046</v>
      </c>
      <c r="Q1686" s="22">
        <v>800</v>
      </c>
      <c r="R1686" s="23" t="s">
        <v>132</v>
      </c>
      <c r="S1686" s="6" t="s">
        <v>181</v>
      </c>
      <c r="T1686" s="5"/>
      <c r="U1686" s="5" t="s">
        <v>174</v>
      </c>
      <c r="V1686" s="75" t="s">
        <v>8107</v>
      </c>
      <c r="W1686" s="5" t="s">
        <v>181</v>
      </c>
      <c r="X1686" s="5"/>
      <c r="Y1686" s="5"/>
      <c r="Z1686" s="1">
        <v>100</v>
      </c>
      <c r="AA1686" s="7">
        <v>0.95</v>
      </c>
      <c r="AB1686" s="5"/>
      <c r="AC1686" s="5"/>
      <c r="AD1686" s="6"/>
      <c r="AE1686" s="5"/>
      <c r="AF1686" s="5" t="str">
        <f t="shared" si="26"/>
        <v>Y</v>
      </c>
      <c r="AG1686" s="5"/>
      <c r="AH1686" s="17">
        <v>1</v>
      </c>
      <c r="AI1686" s="1" t="s">
        <v>2074</v>
      </c>
      <c r="AJ1686" s="46" t="s">
        <v>268</v>
      </c>
      <c r="AK1686" s="98" t="s">
        <v>269</v>
      </c>
      <c r="AL1686" s="25" t="s">
        <v>200</v>
      </c>
      <c r="AM1686" s="100"/>
    </row>
    <row r="1687" spans="1:39" ht="57" customHeight="1">
      <c r="A1687" s="13" t="s">
        <v>1470</v>
      </c>
      <c r="B1687" s="13" t="s">
        <v>8095</v>
      </c>
      <c r="C1687" s="13" t="s">
        <v>8108</v>
      </c>
      <c r="D1687" s="27" t="s">
        <v>8109</v>
      </c>
      <c r="E1687" s="5"/>
      <c r="F1687" s="5" t="s">
        <v>8110</v>
      </c>
      <c r="G1687" s="1" t="s">
        <v>8111</v>
      </c>
      <c r="H1687" s="1" t="s">
        <v>8111</v>
      </c>
      <c r="I1687" s="33" t="s">
        <v>8112</v>
      </c>
      <c r="J1687" s="76" t="s">
        <v>8113</v>
      </c>
      <c r="K1687" s="5" t="s">
        <v>663</v>
      </c>
      <c r="L1687" s="19" t="s">
        <v>665</v>
      </c>
      <c r="M1687" s="28">
        <v>46235</v>
      </c>
      <c r="N1687" s="29">
        <v>46267</v>
      </c>
      <c r="O1687" s="13" t="s">
        <v>132</v>
      </c>
      <c r="P1687" s="22" t="s">
        <v>1046</v>
      </c>
      <c r="Q1687" s="22">
        <v>800</v>
      </c>
      <c r="R1687" s="23" t="s">
        <v>132</v>
      </c>
      <c r="S1687" s="6" t="s">
        <v>181</v>
      </c>
      <c r="T1687" s="5"/>
      <c r="U1687" s="5" t="s">
        <v>174</v>
      </c>
      <c r="V1687" s="75" t="s">
        <v>8087</v>
      </c>
      <c r="W1687" s="5" t="s">
        <v>181</v>
      </c>
      <c r="X1687" s="5"/>
      <c r="Y1687" s="5"/>
      <c r="Z1687" s="1" t="s">
        <v>1039</v>
      </c>
      <c r="AA1687" s="7">
        <v>0.95</v>
      </c>
      <c r="AB1687" s="5"/>
      <c r="AC1687" s="5"/>
      <c r="AD1687" s="6"/>
      <c r="AE1687" s="5"/>
      <c r="AF1687" s="5" t="str">
        <f t="shared" si="26"/>
        <v>Y</v>
      </c>
      <c r="AG1687" s="5"/>
      <c r="AH1687" s="17">
        <v>1</v>
      </c>
      <c r="AI1687" s="1" t="s">
        <v>8108</v>
      </c>
      <c r="AJ1687" s="46" t="s">
        <v>268</v>
      </c>
      <c r="AK1687" s="98" t="s">
        <v>269</v>
      </c>
      <c r="AL1687" s="25" t="s">
        <v>200</v>
      </c>
      <c r="AM1687" s="100"/>
    </row>
    <row r="1688" spans="1:39" ht="57" customHeight="1">
      <c r="A1688" s="13" t="s">
        <v>1470</v>
      </c>
      <c r="B1688" s="13" t="s">
        <v>8095</v>
      </c>
      <c r="C1688" s="13" t="s">
        <v>2086</v>
      </c>
      <c r="D1688" s="27" t="s">
        <v>8114</v>
      </c>
      <c r="E1688" s="5"/>
      <c r="F1688" s="5" t="s">
        <v>8115</v>
      </c>
      <c r="G1688" s="1" t="s">
        <v>8116</v>
      </c>
      <c r="H1688" s="1" t="s">
        <v>8116</v>
      </c>
      <c r="I1688" s="33" t="s">
        <v>8117</v>
      </c>
      <c r="J1688" s="76" t="s">
        <v>8118</v>
      </c>
      <c r="K1688" s="5" t="s">
        <v>663</v>
      </c>
      <c r="L1688" s="19" t="s">
        <v>665</v>
      </c>
      <c r="M1688" s="28">
        <v>46235</v>
      </c>
      <c r="N1688" s="29">
        <v>46267</v>
      </c>
      <c r="O1688" s="13" t="s">
        <v>132</v>
      </c>
      <c r="P1688" s="22" t="s">
        <v>1046</v>
      </c>
      <c r="Q1688" s="22">
        <v>800</v>
      </c>
      <c r="R1688" s="23" t="s">
        <v>132</v>
      </c>
      <c r="S1688" s="6" t="s">
        <v>181</v>
      </c>
      <c r="T1688" s="5"/>
      <c r="U1688" s="5" t="s">
        <v>174</v>
      </c>
      <c r="V1688" s="75" t="s">
        <v>8119</v>
      </c>
      <c r="W1688" s="5" t="s">
        <v>181</v>
      </c>
      <c r="X1688" s="5"/>
      <c r="Y1688" s="5"/>
      <c r="Z1688" s="1">
        <v>100</v>
      </c>
      <c r="AA1688" s="7">
        <v>0.95</v>
      </c>
      <c r="AB1688" s="5"/>
      <c r="AC1688" s="5"/>
      <c r="AD1688" s="6"/>
      <c r="AE1688" s="5"/>
      <c r="AF1688" s="5" t="str">
        <f t="shared" si="26"/>
        <v>Y</v>
      </c>
      <c r="AG1688" s="5"/>
      <c r="AH1688" s="17">
        <v>1</v>
      </c>
      <c r="AI1688" s="1" t="s">
        <v>2086</v>
      </c>
      <c r="AJ1688" s="46" t="s">
        <v>268</v>
      </c>
      <c r="AK1688" s="98" t="s">
        <v>269</v>
      </c>
      <c r="AL1688" s="25" t="s">
        <v>200</v>
      </c>
      <c r="AM1688" s="100"/>
    </row>
    <row r="1689" spans="1:39" ht="57" customHeight="1">
      <c r="A1689" s="13" t="s">
        <v>1039</v>
      </c>
      <c r="B1689" s="13" t="s">
        <v>1039</v>
      </c>
      <c r="C1689" s="13" t="s">
        <v>1039</v>
      </c>
      <c r="D1689" s="27" t="s">
        <v>8120</v>
      </c>
      <c r="E1689" s="5"/>
      <c r="F1689" s="5" t="s">
        <v>2691</v>
      </c>
      <c r="G1689" s="1" t="s">
        <v>7221</v>
      </c>
      <c r="H1689" s="1" t="s">
        <v>7221</v>
      </c>
      <c r="I1689" s="33" t="s">
        <v>7222</v>
      </c>
      <c r="J1689" s="76" t="s">
        <v>1159</v>
      </c>
      <c r="K1689" s="5" t="s">
        <v>663</v>
      </c>
      <c r="L1689" s="19" t="s">
        <v>665</v>
      </c>
      <c r="M1689" s="28">
        <v>46235</v>
      </c>
      <c r="N1689" s="29">
        <v>46267</v>
      </c>
      <c r="O1689" s="13" t="s">
        <v>132</v>
      </c>
      <c r="P1689" s="22" t="s">
        <v>1046</v>
      </c>
      <c r="Q1689" s="22">
        <v>4</v>
      </c>
      <c r="R1689" s="23" t="s">
        <v>181</v>
      </c>
      <c r="S1689" s="6" t="s">
        <v>181</v>
      </c>
      <c r="T1689" s="5"/>
      <c r="U1689" s="5" t="s">
        <v>174</v>
      </c>
      <c r="V1689" s="75" t="s">
        <v>8121</v>
      </c>
      <c r="W1689" s="5" t="s">
        <v>181</v>
      </c>
      <c r="X1689" s="5"/>
      <c r="Y1689" s="5"/>
      <c r="Z1689" s="1" t="s">
        <v>1039</v>
      </c>
      <c r="AA1689" s="7">
        <v>0.95</v>
      </c>
      <c r="AB1689" s="5"/>
      <c r="AC1689" s="5"/>
      <c r="AD1689" s="6"/>
      <c r="AE1689" s="5"/>
      <c r="AF1689" s="5" t="str">
        <f t="shared" si="26"/>
        <v>Y</v>
      </c>
      <c r="AG1689" s="5"/>
      <c r="AH1689" s="17">
        <v>1</v>
      </c>
      <c r="AI1689" s="1" t="s">
        <v>1161</v>
      </c>
      <c r="AJ1689" s="46" t="s">
        <v>268</v>
      </c>
      <c r="AK1689" s="98" t="s">
        <v>269</v>
      </c>
      <c r="AL1689" s="25" t="s">
        <v>200</v>
      </c>
      <c r="AM1689" s="100"/>
    </row>
    <row r="1690" spans="1:39" ht="57" customHeight="1">
      <c r="A1690" s="13" t="s">
        <v>1039</v>
      </c>
      <c r="B1690" s="13" t="s">
        <v>1039</v>
      </c>
      <c r="C1690" s="13" t="s">
        <v>1039</v>
      </c>
      <c r="D1690" s="27" t="s">
        <v>8122</v>
      </c>
      <c r="E1690" s="5"/>
      <c r="F1690" s="5" t="s">
        <v>2605</v>
      </c>
      <c r="G1690" s="1" t="s">
        <v>1043</v>
      </c>
      <c r="H1690" s="1" t="s">
        <v>1043</v>
      </c>
      <c r="I1690" s="33" t="s">
        <v>1044</v>
      </c>
      <c r="J1690" s="76" t="s">
        <v>1045</v>
      </c>
      <c r="K1690" s="5" t="s">
        <v>192</v>
      </c>
      <c r="L1690" s="19" t="s">
        <v>194</v>
      </c>
      <c r="M1690" s="28">
        <v>46235</v>
      </c>
      <c r="N1690" s="29">
        <v>46267</v>
      </c>
      <c r="O1690" s="13" t="s">
        <v>132</v>
      </c>
      <c r="P1690" s="22" t="s">
        <v>1046</v>
      </c>
      <c r="Q1690" s="22">
        <v>60</v>
      </c>
      <c r="R1690" s="23" t="s">
        <v>181</v>
      </c>
      <c r="S1690" s="6" t="s">
        <v>181</v>
      </c>
      <c r="T1690" s="5"/>
      <c r="U1690" s="5" t="s">
        <v>174</v>
      </c>
      <c r="V1690" s="75" t="s">
        <v>8123</v>
      </c>
      <c r="W1690" s="5" t="s">
        <v>181</v>
      </c>
      <c r="X1690" s="5"/>
      <c r="Y1690" s="5"/>
      <c r="Z1690" s="1" t="s">
        <v>1039</v>
      </c>
      <c r="AA1690" s="7">
        <v>0.95</v>
      </c>
      <c r="AB1690" s="5"/>
      <c r="AC1690" s="5"/>
      <c r="AD1690" s="6"/>
      <c r="AE1690" s="5"/>
      <c r="AF1690" s="5" t="str">
        <f t="shared" si="26"/>
        <v>Y</v>
      </c>
      <c r="AG1690" s="5"/>
      <c r="AH1690" s="17">
        <v>1</v>
      </c>
      <c r="AI1690" s="1" t="s">
        <v>1048</v>
      </c>
      <c r="AJ1690" s="46" t="s">
        <v>127</v>
      </c>
      <c r="AK1690" s="98" t="s">
        <v>128</v>
      </c>
      <c r="AL1690" s="25" t="s">
        <v>200</v>
      </c>
      <c r="AM1690" s="100"/>
    </row>
    <row r="1691" spans="1:39" ht="57" customHeight="1">
      <c r="A1691" s="13" t="s">
        <v>1039</v>
      </c>
      <c r="B1691" s="13" t="s">
        <v>1039</v>
      </c>
      <c r="C1691" s="13" t="s">
        <v>1039</v>
      </c>
      <c r="D1691" s="27" t="s">
        <v>8124</v>
      </c>
      <c r="E1691" s="5"/>
      <c r="F1691" s="5" t="s">
        <v>2611</v>
      </c>
      <c r="G1691" s="1" t="s">
        <v>6972</v>
      </c>
      <c r="H1691" s="1" t="s">
        <v>6972</v>
      </c>
      <c r="I1691" s="33" t="s">
        <v>1053</v>
      </c>
      <c r="J1691" s="76" t="s">
        <v>1054</v>
      </c>
      <c r="K1691" s="5" t="s">
        <v>192</v>
      </c>
      <c r="L1691" s="19" t="s">
        <v>194</v>
      </c>
      <c r="M1691" s="28">
        <v>46235</v>
      </c>
      <c r="N1691" s="29">
        <v>46267</v>
      </c>
      <c r="O1691" s="13" t="s">
        <v>132</v>
      </c>
      <c r="P1691" s="22" t="s">
        <v>1046</v>
      </c>
      <c r="Q1691" s="22">
        <v>20</v>
      </c>
      <c r="R1691" s="23" t="s">
        <v>181</v>
      </c>
      <c r="S1691" s="6" t="s">
        <v>181</v>
      </c>
      <c r="T1691" s="5"/>
      <c r="U1691" s="5" t="s">
        <v>174</v>
      </c>
      <c r="V1691" s="75" t="s">
        <v>8125</v>
      </c>
      <c r="W1691" s="5" t="s">
        <v>181</v>
      </c>
      <c r="X1691" s="5"/>
      <c r="Y1691" s="5"/>
      <c r="Z1691" s="1" t="s">
        <v>1039</v>
      </c>
      <c r="AA1691" s="7">
        <v>0.95</v>
      </c>
      <c r="AB1691" s="5"/>
      <c r="AC1691" s="5"/>
      <c r="AD1691" s="6"/>
      <c r="AE1691" s="5"/>
      <c r="AF1691" s="5" t="str">
        <f t="shared" si="26"/>
        <v>Y</v>
      </c>
      <c r="AG1691" s="5"/>
      <c r="AH1691" s="17">
        <v>1</v>
      </c>
      <c r="AI1691" s="1" t="s">
        <v>1056</v>
      </c>
      <c r="AJ1691" s="46" t="s">
        <v>127</v>
      </c>
      <c r="AK1691" s="98" t="s">
        <v>128</v>
      </c>
      <c r="AL1691" s="25" t="s">
        <v>200</v>
      </c>
      <c r="AM1691" s="100"/>
    </row>
    <row r="1692" spans="1:39" ht="57" customHeight="1">
      <c r="A1692" s="13" t="s">
        <v>1039</v>
      </c>
      <c r="B1692" s="13" t="s">
        <v>1039</v>
      </c>
      <c r="C1692" s="13" t="s">
        <v>1039</v>
      </c>
      <c r="D1692" s="27" t="s">
        <v>8126</v>
      </c>
      <c r="E1692" s="5"/>
      <c r="F1692" s="5" t="s">
        <v>2617</v>
      </c>
      <c r="G1692" s="1" t="s">
        <v>6974</v>
      </c>
      <c r="H1692" s="1" t="s">
        <v>6974</v>
      </c>
      <c r="I1692" s="33" t="s">
        <v>1069</v>
      </c>
      <c r="J1692" s="76" t="s">
        <v>1070</v>
      </c>
      <c r="K1692" s="5" t="s">
        <v>192</v>
      </c>
      <c r="L1692" s="19" t="s">
        <v>194</v>
      </c>
      <c r="M1692" s="28">
        <v>46235</v>
      </c>
      <c r="N1692" s="29">
        <v>46267</v>
      </c>
      <c r="O1692" s="13" t="s">
        <v>132</v>
      </c>
      <c r="P1692" s="22" t="s">
        <v>1046</v>
      </c>
      <c r="Q1692" s="22">
        <v>20</v>
      </c>
      <c r="R1692" s="23" t="s">
        <v>181</v>
      </c>
      <c r="S1692" s="6" t="s">
        <v>181</v>
      </c>
      <c r="T1692" s="5"/>
      <c r="U1692" s="5" t="s">
        <v>174</v>
      </c>
      <c r="V1692" s="75" t="s">
        <v>8125</v>
      </c>
      <c r="W1692" s="5" t="s">
        <v>181</v>
      </c>
      <c r="X1692" s="5"/>
      <c r="Y1692" s="5"/>
      <c r="Z1692" s="1" t="s">
        <v>1039</v>
      </c>
      <c r="AA1692" s="7">
        <v>0.95</v>
      </c>
      <c r="AB1692" s="5"/>
      <c r="AC1692" s="5"/>
      <c r="AD1692" s="6"/>
      <c r="AE1692" s="5"/>
      <c r="AF1692" s="5" t="str">
        <f t="shared" si="26"/>
        <v>Y</v>
      </c>
      <c r="AG1692" s="5"/>
      <c r="AH1692" s="17">
        <v>1</v>
      </c>
      <c r="AI1692" s="1" t="s">
        <v>1056</v>
      </c>
      <c r="AJ1692" s="46" t="s">
        <v>127</v>
      </c>
      <c r="AK1692" s="98" t="s">
        <v>128</v>
      </c>
      <c r="AL1692" s="25" t="s">
        <v>200</v>
      </c>
      <c r="AM1692" s="100"/>
    </row>
    <row r="1693" spans="1:39" ht="57" customHeight="1">
      <c r="A1693" s="13" t="s">
        <v>1039</v>
      </c>
      <c r="B1693" s="13" t="s">
        <v>1039</v>
      </c>
      <c r="C1693" s="13" t="s">
        <v>1039</v>
      </c>
      <c r="D1693" s="27" t="s">
        <v>8127</v>
      </c>
      <c r="E1693" s="5"/>
      <c r="F1693" s="5" t="s">
        <v>2622</v>
      </c>
      <c r="G1693" s="1" t="s">
        <v>6976</v>
      </c>
      <c r="H1693" s="1" t="s">
        <v>6976</v>
      </c>
      <c r="I1693" s="33" t="s">
        <v>1075</v>
      </c>
      <c r="J1693" s="76" t="s">
        <v>1076</v>
      </c>
      <c r="K1693" s="5" t="s">
        <v>192</v>
      </c>
      <c r="L1693" s="19" t="s">
        <v>194</v>
      </c>
      <c r="M1693" s="28">
        <v>46235</v>
      </c>
      <c r="N1693" s="29">
        <v>46267</v>
      </c>
      <c r="O1693" s="13" t="s">
        <v>132</v>
      </c>
      <c r="P1693" s="22" t="s">
        <v>1046</v>
      </c>
      <c r="Q1693" s="22">
        <v>20</v>
      </c>
      <c r="R1693" s="23" t="s">
        <v>181</v>
      </c>
      <c r="S1693" s="6" t="s">
        <v>181</v>
      </c>
      <c r="T1693" s="5"/>
      <c r="U1693" s="5" t="s">
        <v>174</v>
      </c>
      <c r="V1693" s="75" t="s">
        <v>8125</v>
      </c>
      <c r="W1693" s="5" t="s">
        <v>181</v>
      </c>
      <c r="X1693" s="5"/>
      <c r="Y1693" s="5"/>
      <c r="Z1693" s="1" t="s">
        <v>1039</v>
      </c>
      <c r="AA1693" s="7">
        <v>0.95</v>
      </c>
      <c r="AB1693" s="5"/>
      <c r="AC1693" s="5"/>
      <c r="AD1693" s="6"/>
      <c r="AE1693" s="5"/>
      <c r="AF1693" s="5" t="str">
        <f t="shared" si="26"/>
        <v>Y</v>
      </c>
      <c r="AG1693" s="5"/>
      <c r="AH1693" s="17">
        <v>1</v>
      </c>
      <c r="AI1693" s="1" t="s">
        <v>1056</v>
      </c>
      <c r="AJ1693" s="46" t="s">
        <v>127</v>
      </c>
      <c r="AK1693" s="98" t="s">
        <v>128</v>
      </c>
      <c r="AL1693" s="25" t="s">
        <v>200</v>
      </c>
      <c r="AM1693" s="100"/>
    </row>
    <row r="1694" spans="1:39" ht="57" customHeight="1">
      <c r="A1694" s="13" t="s">
        <v>1039</v>
      </c>
      <c r="B1694" s="13" t="s">
        <v>1039</v>
      </c>
      <c r="C1694" s="13" t="s">
        <v>1039</v>
      </c>
      <c r="D1694" s="27" t="s">
        <v>8128</v>
      </c>
      <c r="E1694" s="5"/>
      <c r="F1694" s="5" t="s">
        <v>7230</v>
      </c>
      <c r="G1694" s="1" t="s">
        <v>1221</v>
      </c>
      <c r="H1694" s="1" t="s">
        <v>1221</v>
      </c>
      <c r="I1694" s="33" t="s">
        <v>1222</v>
      </c>
      <c r="J1694" s="76" t="s">
        <v>1223</v>
      </c>
      <c r="K1694" s="5" t="s">
        <v>192</v>
      </c>
      <c r="L1694" s="19" t="s">
        <v>194</v>
      </c>
      <c r="M1694" s="28">
        <v>46235</v>
      </c>
      <c r="N1694" s="29">
        <v>46267</v>
      </c>
      <c r="O1694" s="13" t="s">
        <v>132</v>
      </c>
      <c r="P1694" s="22" t="s">
        <v>1046</v>
      </c>
      <c r="Q1694" s="22">
        <v>120</v>
      </c>
      <c r="R1694" s="23" t="s">
        <v>181</v>
      </c>
      <c r="S1694" s="6" t="s">
        <v>181</v>
      </c>
      <c r="T1694" s="5"/>
      <c r="U1694" s="5" t="s">
        <v>174</v>
      </c>
      <c r="V1694" s="75" t="s">
        <v>8129</v>
      </c>
      <c r="W1694" s="5" t="s">
        <v>181</v>
      </c>
      <c r="X1694" s="5"/>
      <c r="Y1694" s="5"/>
      <c r="Z1694" s="1" t="s">
        <v>1039</v>
      </c>
      <c r="AA1694" s="7">
        <v>0.95</v>
      </c>
      <c r="AB1694" s="5"/>
      <c r="AC1694" s="5"/>
      <c r="AD1694" s="6"/>
      <c r="AE1694" s="5"/>
      <c r="AF1694" s="5" t="str">
        <f t="shared" si="26"/>
        <v>Y</v>
      </c>
      <c r="AG1694" s="5"/>
      <c r="AH1694" s="17">
        <v>1</v>
      </c>
      <c r="AI1694" s="1" t="s">
        <v>1225</v>
      </c>
      <c r="AJ1694" s="46" t="s">
        <v>127</v>
      </c>
      <c r="AK1694" s="98" t="s">
        <v>128</v>
      </c>
      <c r="AL1694" s="25" t="s">
        <v>200</v>
      </c>
      <c r="AM1694" s="100"/>
    </row>
    <row r="1695" spans="1:39" ht="57" customHeight="1">
      <c r="A1695" s="13" t="s">
        <v>1039</v>
      </c>
      <c r="B1695" s="13" t="s">
        <v>1039</v>
      </c>
      <c r="C1695" s="13" t="s">
        <v>1039</v>
      </c>
      <c r="D1695" s="27" t="s">
        <v>8130</v>
      </c>
      <c r="E1695" s="5"/>
      <c r="F1695" s="5" t="s">
        <v>7233</v>
      </c>
      <c r="G1695" s="1" t="s">
        <v>1221</v>
      </c>
      <c r="H1695" s="1" t="s">
        <v>1221</v>
      </c>
      <c r="I1695" s="33" t="s">
        <v>1222</v>
      </c>
      <c r="J1695" s="76" t="s">
        <v>1223</v>
      </c>
      <c r="K1695" s="5" t="s">
        <v>192</v>
      </c>
      <c r="L1695" s="19" t="s">
        <v>194</v>
      </c>
      <c r="M1695" s="28">
        <v>46235</v>
      </c>
      <c r="N1695" s="29">
        <v>46267</v>
      </c>
      <c r="O1695" s="13" t="s">
        <v>132</v>
      </c>
      <c r="P1695" s="22" t="s">
        <v>1046</v>
      </c>
      <c r="Q1695" s="22">
        <v>120</v>
      </c>
      <c r="R1695" s="23" t="s">
        <v>181</v>
      </c>
      <c r="S1695" s="6" t="s">
        <v>181</v>
      </c>
      <c r="T1695" s="5"/>
      <c r="U1695" s="5" t="s">
        <v>174</v>
      </c>
      <c r="V1695" s="75" t="s">
        <v>8129</v>
      </c>
      <c r="W1695" s="5" t="s">
        <v>181</v>
      </c>
      <c r="X1695" s="5"/>
      <c r="Y1695" s="5"/>
      <c r="Z1695" s="1" t="s">
        <v>1039</v>
      </c>
      <c r="AA1695" s="7">
        <v>0.95</v>
      </c>
      <c r="AB1695" s="5"/>
      <c r="AC1695" s="5"/>
      <c r="AD1695" s="6"/>
      <c r="AE1695" s="5"/>
      <c r="AF1695" s="5" t="str">
        <f t="shared" si="26"/>
        <v>Y</v>
      </c>
      <c r="AG1695" s="5"/>
      <c r="AH1695" s="17">
        <v>1</v>
      </c>
      <c r="AI1695" s="1" t="s">
        <v>1229</v>
      </c>
      <c r="AJ1695" s="46" t="s">
        <v>127</v>
      </c>
      <c r="AK1695" s="98" t="s">
        <v>128</v>
      </c>
      <c r="AL1695" s="25" t="s">
        <v>200</v>
      </c>
      <c r="AM1695" s="100"/>
    </row>
    <row r="1696" spans="1:39" ht="57" customHeight="1">
      <c r="A1696" s="13" t="s">
        <v>1470</v>
      </c>
      <c r="B1696" s="13" t="s">
        <v>2097</v>
      </c>
      <c r="C1696" s="13" t="s">
        <v>8131</v>
      </c>
      <c r="D1696" s="27" t="s">
        <v>8132</v>
      </c>
      <c r="E1696" s="5"/>
      <c r="F1696" s="5" t="s">
        <v>8133</v>
      </c>
      <c r="G1696" s="1" t="s">
        <v>8134</v>
      </c>
      <c r="H1696" s="1" t="s">
        <v>8134</v>
      </c>
      <c r="I1696" s="33" t="s">
        <v>8135</v>
      </c>
      <c r="J1696" s="76" t="s">
        <v>8136</v>
      </c>
      <c r="K1696" s="5" t="s">
        <v>192</v>
      </c>
      <c r="L1696" s="19" t="s">
        <v>194</v>
      </c>
      <c r="M1696" s="28">
        <v>46235</v>
      </c>
      <c r="N1696" s="29">
        <v>46267</v>
      </c>
      <c r="O1696" s="13" t="s">
        <v>132</v>
      </c>
      <c r="P1696" s="22" t="s">
        <v>1046</v>
      </c>
      <c r="Q1696" s="22">
        <v>800</v>
      </c>
      <c r="R1696" s="23" t="s">
        <v>132</v>
      </c>
      <c r="S1696" s="6" t="s">
        <v>181</v>
      </c>
      <c r="T1696" s="5"/>
      <c r="U1696" s="5" t="s">
        <v>174</v>
      </c>
      <c r="V1696" s="75" t="s">
        <v>8137</v>
      </c>
      <c r="W1696" s="5" t="s">
        <v>181</v>
      </c>
      <c r="X1696" s="5"/>
      <c r="Y1696" s="5"/>
      <c r="Z1696" s="1">
        <v>0</v>
      </c>
      <c r="AA1696" s="7">
        <v>0.95</v>
      </c>
      <c r="AB1696" s="5"/>
      <c r="AC1696" s="5"/>
      <c r="AD1696" s="6"/>
      <c r="AE1696" s="5"/>
      <c r="AF1696" s="5" t="str">
        <f t="shared" si="26"/>
        <v>Y</v>
      </c>
      <c r="AG1696" s="5"/>
      <c r="AH1696" s="17">
        <v>1</v>
      </c>
      <c r="AI1696" s="1" t="s">
        <v>8131</v>
      </c>
      <c r="AJ1696" s="46" t="s">
        <v>127</v>
      </c>
      <c r="AK1696" s="98" t="s">
        <v>128</v>
      </c>
      <c r="AL1696" s="25" t="s">
        <v>200</v>
      </c>
      <c r="AM1696" s="100"/>
    </row>
    <row r="1697" spans="1:39" ht="57" customHeight="1">
      <c r="A1697" s="13" t="s">
        <v>1470</v>
      </c>
      <c r="B1697" s="13" t="s">
        <v>2097</v>
      </c>
      <c r="C1697" s="13" t="s">
        <v>8138</v>
      </c>
      <c r="D1697" s="27" t="s">
        <v>8139</v>
      </c>
      <c r="E1697" s="5"/>
      <c r="F1697" s="5" t="s">
        <v>8140</v>
      </c>
      <c r="G1697" s="1" t="s">
        <v>8141</v>
      </c>
      <c r="H1697" s="1" t="s">
        <v>8141</v>
      </c>
      <c r="I1697" s="33" t="s">
        <v>8142</v>
      </c>
      <c r="J1697" s="76" t="s">
        <v>8143</v>
      </c>
      <c r="K1697" s="5" t="s">
        <v>192</v>
      </c>
      <c r="L1697" s="19" t="s">
        <v>194</v>
      </c>
      <c r="M1697" s="28">
        <v>46235</v>
      </c>
      <c r="N1697" s="29">
        <v>46267</v>
      </c>
      <c r="O1697" s="13" t="s">
        <v>132</v>
      </c>
      <c r="P1697" s="22" t="s">
        <v>1046</v>
      </c>
      <c r="Q1697" s="22">
        <v>800</v>
      </c>
      <c r="R1697" s="23" t="s">
        <v>132</v>
      </c>
      <c r="S1697" s="6" t="s">
        <v>181</v>
      </c>
      <c r="T1697" s="5"/>
      <c r="U1697" s="5" t="s">
        <v>174</v>
      </c>
      <c r="V1697" s="75" t="s">
        <v>8144</v>
      </c>
      <c r="W1697" s="5" t="s">
        <v>181</v>
      </c>
      <c r="X1697" s="5"/>
      <c r="Y1697" s="5"/>
      <c r="Z1697" s="1">
        <v>0.01</v>
      </c>
      <c r="AA1697" s="7">
        <v>0.95</v>
      </c>
      <c r="AB1697" s="5"/>
      <c r="AC1697" s="5"/>
      <c r="AD1697" s="6"/>
      <c r="AE1697" s="5"/>
      <c r="AF1697" s="5" t="str">
        <f t="shared" si="26"/>
        <v>Y</v>
      </c>
      <c r="AG1697" s="5"/>
      <c r="AH1697" s="17">
        <v>1</v>
      </c>
      <c r="AI1697" s="1" t="s">
        <v>8145</v>
      </c>
      <c r="AJ1697" s="46" t="s">
        <v>127</v>
      </c>
      <c r="AK1697" s="98" t="s">
        <v>128</v>
      </c>
      <c r="AL1697" s="25" t="s">
        <v>200</v>
      </c>
      <c r="AM1697" s="100"/>
    </row>
    <row r="1698" spans="1:39" ht="57" customHeight="1">
      <c r="A1698" s="13" t="s">
        <v>1470</v>
      </c>
      <c r="B1698" s="13" t="s">
        <v>2097</v>
      </c>
      <c r="C1698" s="13" t="s">
        <v>8146</v>
      </c>
      <c r="D1698" s="27" t="s">
        <v>8147</v>
      </c>
      <c r="E1698" s="5"/>
      <c r="F1698" s="5" t="s">
        <v>8148</v>
      </c>
      <c r="G1698" s="1" t="s">
        <v>8149</v>
      </c>
      <c r="H1698" s="1" t="s">
        <v>8149</v>
      </c>
      <c r="I1698" s="33" t="s">
        <v>8150</v>
      </c>
      <c r="J1698" s="76" t="s">
        <v>8151</v>
      </c>
      <c r="K1698" s="5" t="s">
        <v>192</v>
      </c>
      <c r="L1698" s="19" t="s">
        <v>194</v>
      </c>
      <c r="M1698" s="28">
        <v>46235</v>
      </c>
      <c r="N1698" s="29">
        <v>46267</v>
      </c>
      <c r="O1698" s="13" t="s">
        <v>132</v>
      </c>
      <c r="P1698" s="22" t="s">
        <v>1046</v>
      </c>
      <c r="Q1698" s="22">
        <v>800</v>
      </c>
      <c r="R1698" s="23" t="s">
        <v>132</v>
      </c>
      <c r="S1698" s="6" t="s">
        <v>181</v>
      </c>
      <c r="T1698" s="5"/>
      <c r="U1698" s="5" t="s">
        <v>174</v>
      </c>
      <c r="V1698" s="75" t="s">
        <v>8152</v>
      </c>
      <c r="W1698" s="5" t="s">
        <v>181</v>
      </c>
      <c r="X1698" s="5"/>
      <c r="Y1698" s="5"/>
      <c r="Z1698" s="1">
        <v>99.73</v>
      </c>
      <c r="AA1698" s="7">
        <v>0.95</v>
      </c>
      <c r="AB1698" s="5"/>
      <c r="AC1698" s="5"/>
      <c r="AD1698" s="6"/>
      <c r="AE1698" s="5"/>
      <c r="AF1698" s="5" t="str">
        <f t="shared" si="26"/>
        <v>Y</v>
      </c>
      <c r="AG1698" s="5"/>
      <c r="AH1698" s="17">
        <v>1</v>
      </c>
      <c r="AI1698" s="1" t="s">
        <v>8146</v>
      </c>
      <c r="AJ1698" s="46" t="s">
        <v>127</v>
      </c>
      <c r="AK1698" s="98" t="s">
        <v>128</v>
      </c>
      <c r="AL1698" s="25" t="s">
        <v>200</v>
      </c>
      <c r="AM1698" s="100"/>
    </row>
    <row r="1699" spans="1:39" ht="57" customHeight="1">
      <c r="A1699" s="13" t="s">
        <v>1470</v>
      </c>
      <c r="B1699" s="13" t="s">
        <v>2097</v>
      </c>
      <c r="C1699" s="13" t="s">
        <v>7899</v>
      </c>
      <c r="D1699" s="27" t="s">
        <v>8153</v>
      </c>
      <c r="E1699" s="5"/>
      <c r="F1699" s="5" t="s">
        <v>7901</v>
      </c>
      <c r="G1699" s="1" t="s">
        <v>8154</v>
      </c>
      <c r="H1699" s="1" t="s">
        <v>8154</v>
      </c>
      <c r="I1699" s="33" t="s">
        <v>8155</v>
      </c>
      <c r="J1699" s="76" t="s">
        <v>8156</v>
      </c>
      <c r="K1699" s="5" t="s">
        <v>192</v>
      </c>
      <c r="L1699" s="19" t="s">
        <v>194</v>
      </c>
      <c r="M1699" s="28">
        <v>46235</v>
      </c>
      <c r="N1699" s="29">
        <v>46267</v>
      </c>
      <c r="O1699" s="13" t="s">
        <v>132</v>
      </c>
      <c r="P1699" s="22" t="s">
        <v>1046</v>
      </c>
      <c r="Q1699" s="22">
        <v>800</v>
      </c>
      <c r="R1699" s="23" t="s">
        <v>132</v>
      </c>
      <c r="S1699" s="6" t="s">
        <v>181</v>
      </c>
      <c r="T1699" s="5"/>
      <c r="U1699" s="5" t="s">
        <v>174</v>
      </c>
      <c r="V1699" s="75" t="s">
        <v>8157</v>
      </c>
      <c r="W1699" s="5" t="s">
        <v>132</v>
      </c>
      <c r="X1699" s="5" t="s">
        <v>7905</v>
      </c>
      <c r="Y1699" s="5" t="s">
        <v>7906</v>
      </c>
      <c r="Z1699" s="1">
        <v>25.94</v>
      </c>
      <c r="AA1699" s="7">
        <v>0.95</v>
      </c>
      <c r="AB1699" s="5"/>
      <c r="AC1699" s="5"/>
      <c r="AD1699" s="6"/>
      <c r="AE1699" s="5"/>
      <c r="AF1699" s="5" t="str">
        <f t="shared" si="26"/>
        <v>Y</v>
      </c>
      <c r="AG1699" s="5"/>
      <c r="AH1699" s="17">
        <v>1</v>
      </c>
      <c r="AI1699" s="1" t="s">
        <v>7899</v>
      </c>
      <c r="AJ1699" s="46" t="s">
        <v>127</v>
      </c>
      <c r="AK1699" s="98" t="s">
        <v>128</v>
      </c>
      <c r="AL1699" s="25" t="s">
        <v>200</v>
      </c>
      <c r="AM1699" s="100"/>
    </row>
    <row r="1700" spans="1:39" ht="57" customHeight="1">
      <c r="A1700" s="13" t="s">
        <v>1470</v>
      </c>
      <c r="B1700" s="13" t="s">
        <v>2097</v>
      </c>
      <c r="C1700" s="13" t="s">
        <v>8158</v>
      </c>
      <c r="D1700" s="27" t="s">
        <v>8159</v>
      </c>
      <c r="E1700" s="5"/>
      <c r="F1700" s="5" t="s">
        <v>8160</v>
      </c>
      <c r="G1700" s="1" t="s">
        <v>8161</v>
      </c>
      <c r="H1700" s="1" t="s">
        <v>8161</v>
      </c>
      <c r="I1700" s="33" t="s">
        <v>8162</v>
      </c>
      <c r="J1700" s="76" t="s">
        <v>8163</v>
      </c>
      <c r="K1700" s="5" t="s">
        <v>192</v>
      </c>
      <c r="L1700" s="19" t="s">
        <v>194</v>
      </c>
      <c r="M1700" s="28">
        <v>46235</v>
      </c>
      <c r="N1700" s="29">
        <v>46267</v>
      </c>
      <c r="O1700" s="13" t="s">
        <v>132</v>
      </c>
      <c r="P1700" s="22" t="s">
        <v>1046</v>
      </c>
      <c r="Q1700" s="22">
        <v>800</v>
      </c>
      <c r="R1700" s="23" t="s">
        <v>132</v>
      </c>
      <c r="S1700" s="6" t="s">
        <v>181</v>
      </c>
      <c r="T1700" s="5"/>
      <c r="U1700" s="5" t="s">
        <v>174</v>
      </c>
      <c r="V1700" s="75" t="s">
        <v>8164</v>
      </c>
      <c r="W1700" s="5" t="s">
        <v>181</v>
      </c>
      <c r="X1700" s="5"/>
      <c r="Y1700" s="5"/>
      <c r="Z1700" s="1">
        <v>0</v>
      </c>
      <c r="AA1700" s="7">
        <v>0.95</v>
      </c>
      <c r="AB1700" s="5"/>
      <c r="AC1700" s="5"/>
      <c r="AD1700" s="6"/>
      <c r="AE1700" s="5"/>
      <c r="AF1700" s="5" t="str">
        <f t="shared" si="26"/>
        <v>Y</v>
      </c>
      <c r="AG1700" s="5"/>
      <c r="AH1700" s="17">
        <v>1</v>
      </c>
      <c r="AI1700" s="1" t="s">
        <v>8158</v>
      </c>
      <c r="AJ1700" s="46" t="s">
        <v>127</v>
      </c>
      <c r="AK1700" s="98" t="s">
        <v>128</v>
      </c>
      <c r="AL1700" s="25" t="s">
        <v>200</v>
      </c>
      <c r="AM1700" s="100"/>
    </row>
    <row r="1701" spans="1:39" ht="57" customHeight="1">
      <c r="A1701" s="13" t="s">
        <v>1470</v>
      </c>
      <c r="B1701" s="13" t="s">
        <v>2097</v>
      </c>
      <c r="C1701" s="13" t="s">
        <v>8165</v>
      </c>
      <c r="D1701" s="27" t="s">
        <v>8166</v>
      </c>
      <c r="E1701" s="5"/>
      <c r="F1701" s="5" t="s">
        <v>8167</v>
      </c>
      <c r="G1701" s="1" t="s">
        <v>8168</v>
      </c>
      <c r="H1701" s="1" t="s">
        <v>8168</v>
      </c>
      <c r="I1701" s="33" t="s">
        <v>8169</v>
      </c>
      <c r="J1701" s="76" t="s">
        <v>8170</v>
      </c>
      <c r="K1701" s="5" t="s">
        <v>192</v>
      </c>
      <c r="L1701" s="19" t="s">
        <v>194</v>
      </c>
      <c r="M1701" s="28">
        <v>46235</v>
      </c>
      <c r="N1701" s="29">
        <v>46267</v>
      </c>
      <c r="O1701" s="13" t="s">
        <v>132</v>
      </c>
      <c r="P1701" s="22" t="s">
        <v>1046</v>
      </c>
      <c r="Q1701" s="22">
        <v>800</v>
      </c>
      <c r="R1701" s="23" t="s">
        <v>132</v>
      </c>
      <c r="S1701" s="6" t="s">
        <v>181</v>
      </c>
      <c r="T1701" s="5"/>
      <c r="U1701" s="5" t="s">
        <v>174</v>
      </c>
      <c r="V1701" s="75" t="s">
        <v>8171</v>
      </c>
      <c r="W1701" s="5" t="s">
        <v>181</v>
      </c>
      <c r="X1701" s="5"/>
      <c r="Y1701" s="5"/>
      <c r="Z1701" s="1">
        <v>0.48</v>
      </c>
      <c r="AA1701" s="7">
        <v>0.95</v>
      </c>
      <c r="AB1701" s="5"/>
      <c r="AC1701" s="5"/>
      <c r="AD1701" s="6"/>
      <c r="AE1701" s="5"/>
      <c r="AF1701" s="5" t="str">
        <f t="shared" si="26"/>
        <v>Y</v>
      </c>
      <c r="AG1701" s="5"/>
      <c r="AH1701" s="17">
        <v>1</v>
      </c>
      <c r="AI1701" s="1" t="s">
        <v>8165</v>
      </c>
      <c r="AJ1701" s="46" t="s">
        <v>127</v>
      </c>
      <c r="AK1701" s="98" t="s">
        <v>128</v>
      </c>
      <c r="AL1701" s="25" t="s">
        <v>200</v>
      </c>
      <c r="AM1701" s="100"/>
    </row>
    <row r="1702" spans="1:39" ht="57" customHeight="1">
      <c r="A1702" s="13" t="s">
        <v>1470</v>
      </c>
      <c r="B1702" s="13" t="s">
        <v>2097</v>
      </c>
      <c r="C1702" s="13" t="s">
        <v>8172</v>
      </c>
      <c r="D1702" s="27" t="s">
        <v>8173</v>
      </c>
      <c r="E1702" s="5"/>
      <c r="F1702" s="5" t="s">
        <v>8174</v>
      </c>
      <c r="G1702" s="1" t="s">
        <v>8175</v>
      </c>
      <c r="H1702" s="1" t="s">
        <v>8175</v>
      </c>
      <c r="I1702" s="33" t="s">
        <v>8176</v>
      </c>
      <c r="J1702" s="76" t="s">
        <v>8177</v>
      </c>
      <c r="K1702" s="5" t="s">
        <v>192</v>
      </c>
      <c r="L1702" s="19" t="s">
        <v>194</v>
      </c>
      <c r="M1702" s="28">
        <v>46235</v>
      </c>
      <c r="N1702" s="29">
        <v>46267</v>
      </c>
      <c r="O1702" s="13" t="s">
        <v>132</v>
      </c>
      <c r="P1702" s="22" t="s">
        <v>1046</v>
      </c>
      <c r="Q1702" s="22">
        <v>800</v>
      </c>
      <c r="R1702" s="23" t="s">
        <v>132</v>
      </c>
      <c r="S1702" s="6" t="s">
        <v>181</v>
      </c>
      <c r="T1702" s="5"/>
      <c r="U1702" s="5" t="s">
        <v>174</v>
      </c>
      <c r="V1702" s="75" t="s">
        <v>8178</v>
      </c>
      <c r="W1702" s="5" t="s">
        <v>181</v>
      </c>
      <c r="X1702" s="5"/>
      <c r="Y1702" s="5"/>
      <c r="Z1702" s="1">
        <v>0</v>
      </c>
      <c r="AA1702" s="7">
        <v>0.95</v>
      </c>
      <c r="AB1702" s="5"/>
      <c r="AC1702" s="5"/>
      <c r="AD1702" s="6"/>
      <c r="AE1702" s="5"/>
      <c r="AF1702" s="5" t="str">
        <f t="shared" si="26"/>
        <v>Y</v>
      </c>
      <c r="AG1702" s="5"/>
      <c r="AH1702" s="17">
        <v>1</v>
      </c>
      <c r="AI1702" s="1" t="s">
        <v>8172</v>
      </c>
      <c r="AJ1702" s="46" t="s">
        <v>127</v>
      </c>
      <c r="AK1702" s="98" t="s">
        <v>128</v>
      </c>
      <c r="AL1702" s="25" t="s">
        <v>200</v>
      </c>
      <c r="AM1702" s="100"/>
    </row>
    <row r="1703" spans="1:39" ht="57" customHeight="1">
      <c r="A1703" s="13" t="s">
        <v>1470</v>
      </c>
      <c r="B1703" s="13" t="s">
        <v>2097</v>
      </c>
      <c r="C1703" s="13" t="s">
        <v>8179</v>
      </c>
      <c r="D1703" s="27" t="s">
        <v>8180</v>
      </c>
      <c r="E1703" s="5"/>
      <c r="F1703" s="5" t="s">
        <v>8181</v>
      </c>
      <c r="G1703" s="1" t="s">
        <v>8182</v>
      </c>
      <c r="H1703" s="1" t="s">
        <v>8182</v>
      </c>
      <c r="I1703" s="33" t="s">
        <v>8183</v>
      </c>
      <c r="J1703" s="76" t="s">
        <v>8184</v>
      </c>
      <c r="K1703" s="5" t="s">
        <v>192</v>
      </c>
      <c r="L1703" s="19" t="s">
        <v>194</v>
      </c>
      <c r="M1703" s="28">
        <v>46235</v>
      </c>
      <c r="N1703" s="29">
        <v>46267</v>
      </c>
      <c r="O1703" s="13" t="s">
        <v>132</v>
      </c>
      <c r="P1703" s="22" t="s">
        <v>1046</v>
      </c>
      <c r="Q1703" s="22">
        <v>800</v>
      </c>
      <c r="R1703" s="23" t="s">
        <v>132</v>
      </c>
      <c r="S1703" s="6" t="s">
        <v>181</v>
      </c>
      <c r="T1703" s="5"/>
      <c r="U1703" s="5" t="s">
        <v>174</v>
      </c>
      <c r="V1703" s="75" t="s">
        <v>8185</v>
      </c>
      <c r="W1703" s="5" t="s">
        <v>181</v>
      </c>
      <c r="X1703" s="5"/>
      <c r="Y1703" s="5"/>
      <c r="Z1703" s="1">
        <v>0</v>
      </c>
      <c r="AA1703" s="7">
        <v>0.95</v>
      </c>
      <c r="AB1703" s="5"/>
      <c r="AC1703" s="5"/>
      <c r="AD1703" s="6"/>
      <c r="AE1703" s="5"/>
      <c r="AF1703" s="5" t="str">
        <f t="shared" si="26"/>
        <v>Y</v>
      </c>
      <c r="AG1703" s="5"/>
      <c r="AH1703" s="17">
        <v>1</v>
      </c>
      <c r="AI1703" s="1" t="s">
        <v>8179</v>
      </c>
      <c r="AJ1703" s="46" t="s">
        <v>127</v>
      </c>
      <c r="AK1703" s="98" t="s">
        <v>128</v>
      </c>
      <c r="AL1703" s="25" t="s">
        <v>200</v>
      </c>
      <c r="AM1703" s="100"/>
    </row>
    <row r="1704" spans="1:39" ht="57" customHeight="1">
      <c r="A1704" s="13" t="s">
        <v>1470</v>
      </c>
      <c r="B1704" s="13" t="s">
        <v>2097</v>
      </c>
      <c r="C1704" s="13" t="s">
        <v>8186</v>
      </c>
      <c r="D1704" s="27" t="s">
        <v>8187</v>
      </c>
      <c r="E1704" s="5"/>
      <c r="F1704" s="5" t="s">
        <v>8188</v>
      </c>
      <c r="G1704" s="1" t="s">
        <v>8189</v>
      </c>
      <c r="H1704" s="1" t="s">
        <v>8189</v>
      </c>
      <c r="I1704" s="33" t="s">
        <v>8190</v>
      </c>
      <c r="J1704" s="76" t="s">
        <v>8190</v>
      </c>
      <c r="K1704" s="5" t="s">
        <v>192</v>
      </c>
      <c r="L1704" s="19" t="s">
        <v>194</v>
      </c>
      <c r="M1704" s="28">
        <v>46235</v>
      </c>
      <c r="N1704" s="29">
        <v>46267</v>
      </c>
      <c r="O1704" s="13" t="s">
        <v>132</v>
      </c>
      <c r="P1704" s="22" t="s">
        <v>1046</v>
      </c>
      <c r="Q1704" s="22">
        <v>800</v>
      </c>
      <c r="R1704" s="23" t="s">
        <v>132</v>
      </c>
      <c r="S1704" s="6" t="s">
        <v>181</v>
      </c>
      <c r="T1704" s="5"/>
      <c r="U1704" s="5" t="s">
        <v>174</v>
      </c>
      <c r="V1704" s="75" t="s">
        <v>8191</v>
      </c>
      <c r="W1704" s="5" t="s">
        <v>181</v>
      </c>
      <c r="X1704" s="5"/>
      <c r="Y1704" s="5"/>
      <c r="Z1704" s="1">
        <v>0</v>
      </c>
      <c r="AA1704" s="7">
        <v>0.95</v>
      </c>
      <c r="AB1704" s="5"/>
      <c r="AC1704" s="5"/>
      <c r="AD1704" s="6"/>
      <c r="AE1704" s="5"/>
      <c r="AF1704" s="5" t="str">
        <f t="shared" si="26"/>
        <v>Y</v>
      </c>
      <c r="AG1704" s="5"/>
      <c r="AH1704" s="17">
        <v>1</v>
      </c>
      <c r="AI1704" s="1" t="s">
        <v>8186</v>
      </c>
      <c r="AJ1704" s="46" t="s">
        <v>127</v>
      </c>
      <c r="AK1704" s="98" t="s">
        <v>128</v>
      </c>
      <c r="AL1704" s="25" t="s">
        <v>200</v>
      </c>
      <c r="AM1704" s="100"/>
    </row>
    <row r="1705" spans="1:39" ht="57" customHeight="1">
      <c r="A1705" s="13" t="s">
        <v>1039</v>
      </c>
      <c r="B1705" s="13" t="s">
        <v>1039</v>
      </c>
      <c r="C1705" s="13" t="s">
        <v>1039</v>
      </c>
      <c r="D1705" s="27" t="s">
        <v>8192</v>
      </c>
      <c r="E1705" s="5"/>
      <c r="F1705" s="5" t="s">
        <v>2691</v>
      </c>
      <c r="G1705" s="1" t="s">
        <v>7221</v>
      </c>
      <c r="H1705" s="1" t="s">
        <v>7221</v>
      </c>
      <c r="I1705" s="33" t="s">
        <v>7222</v>
      </c>
      <c r="J1705" s="76" t="s">
        <v>1159</v>
      </c>
      <c r="K1705" s="5" t="s">
        <v>192</v>
      </c>
      <c r="L1705" s="19" t="s">
        <v>194</v>
      </c>
      <c r="M1705" s="28">
        <v>46235</v>
      </c>
      <c r="N1705" s="29">
        <v>46267</v>
      </c>
      <c r="O1705" s="13" t="s">
        <v>132</v>
      </c>
      <c r="P1705" s="22" t="s">
        <v>1046</v>
      </c>
      <c r="Q1705" s="22">
        <v>4</v>
      </c>
      <c r="R1705" s="23" t="s">
        <v>181</v>
      </c>
      <c r="S1705" s="6" t="s">
        <v>181</v>
      </c>
      <c r="T1705" s="5"/>
      <c r="U1705" s="5" t="s">
        <v>174</v>
      </c>
      <c r="V1705" s="75" t="s">
        <v>8193</v>
      </c>
      <c r="W1705" s="5" t="s">
        <v>181</v>
      </c>
      <c r="X1705" s="5"/>
      <c r="Y1705" s="5"/>
      <c r="Z1705" s="1" t="s">
        <v>1039</v>
      </c>
      <c r="AA1705" s="7">
        <v>0.95</v>
      </c>
      <c r="AB1705" s="5"/>
      <c r="AC1705" s="5"/>
      <c r="AD1705" s="6"/>
      <c r="AE1705" s="5"/>
      <c r="AF1705" s="5" t="str">
        <f t="shared" si="26"/>
        <v>Y</v>
      </c>
      <c r="AG1705" s="5"/>
      <c r="AH1705" s="17">
        <v>1</v>
      </c>
      <c r="AI1705" s="1" t="s">
        <v>1161</v>
      </c>
      <c r="AJ1705" s="46" t="s">
        <v>127</v>
      </c>
      <c r="AK1705" s="98" t="s">
        <v>128</v>
      </c>
      <c r="AL1705" s="25" t="s">
        <v>200</v>
      </c>
      <c r="AM1705" s="100"/>
    </row>
    <row r="1706" spans="1:39" ht="57" customHeight="1">
      <c r="A1706" s="13" t="s">
        <v>1039</v>
      </c>
      <c r="B1706" s="13" t="s">
        <v>1039</v>
      </c>
      <c r="C1706" s="13" t="s">
        <v>1039</v>
      </c>
      <c r="D1706" s="27" t="s">
        <v>8194</v>
      </c>
      <c r="E1706" s="5"/>
      <c r="F1706" s="5" t="s">
        <v>2605</v>
      </c>
      <c r="G1706" s="1" t="s">
        <v>1043</v>
      </c>
      <c r="H1706" s="1" t="s">
        <v>1043</v>
      </c>
      <c r="I1706" s="33" t="s">
        <v>1044</v>
      </c>
      <c r="J1706" s="76" t="s">
        <v>1045</v>
      </c>
      <c r="K1706" s="5" t="s">
        <v>670</v>
      </c>
      <c r="L1706" s="19" t="s">
        <v>672</v>
      </c>
      <c r="M1706" s="28">
        <v>46235</v>
      </c>
      <c r="N1706" s="29">
        <v>46267</v>
      </c>
      <c r="O1706" s="13" t="s">
        <v>132</v>
      </c>
      <c r="P1706" s="22" t="s">
        <v>1046</v>
      </c>
      <c r="Q1706" s="22">
        <v>60</v>
      </c>
      <c r="R1706" s="23" t="s">
        <v>181</v>
      </c>
      <c r="S1706" s="6" t="s">
        <v>181</v>
      </c>
      <c r="T1706" s="5"/>
      <c r="U1706" s="5" t="s">
        <v>174</v>
      </c>
      <c r="V1706" s="75" t="s">
        <v>8195</v>
      </c>
      <c r="W1706" s="5" t="s">
        <v>181</v>
      </c>
      <c r="X1706" s="5"/>
      <c r="Y1706" s="5"/>
      <c r="Z1706" s="1" t="s">
        <v>1039</v>
      </c>
      <c r="AA1706" s="7">
        <v>0.95</v>
      </c>
      <c r="AB1706" s="5"/>
      <c r="AC1706" s="5"/>
      <c r="AD1706" s="6"/>
      <c r="AE1706" s="5"/>
      <c r="AF1706" s="5" t="str">
        <f t="shared" si="26"/>
        <v>Y</v>
      </c>
      <c r="AG1706" s="5"/>
      <c r="AH1706" s="17">
        <v>1</v>
      </c>
      <c r="AI1706" s="1" t="s">
        <v>1048</v>
      </c>
      <c r="AJ1706" s="46" t="s">
        <v>268</v>
      </c>
      <c r="AK1706" s="98" t="s">
        <v>269</v>
      </c>
      <c r="AL1706" s="25" t="s">
        <v>200</v>
      </c>
      <c r="AM1706" s="100"/>
    </row>
    <row r="1707" spans="1:39" ht="57" customHeight="1">
      <c r="A1707" s="13" t="s">
        <v>1039</v>
      </c>
      <c r="B1707" s="13" t="s">
        <v>1039</v>
      </c>
      <c r="C1707" s="13" t="s">
        <v>1039</v>
      </c>
      <c r="D1707" s="27" t="s">
        <v>8196</v>
      </c>
      <c r="E1707" s="5"/>
      <c r="F1707" s="5" t="s">
        <v>2611</v>
      </c>
      <c r="G1707" s="1" t="s">
        <v>6972</v>
      </c>
      <c r="H1707" s="1" t="s">
        <v>6972</v>
      </c>
      <c r="I1707" s="33" t="s">
        <v>1053</v>
      </c>
      <c r="J1707" s="76" t="s">
        <v>1054</v>
      </c>
      <c r="K1707" s="5" t="s">
        <v>670</v>
      </c>
      <c r="L1707" s="19" t="s">
        <v>672</v>
      </c>
      <c r="M1707" s="28">
        <v>46235</v>
      </c>
      <c r="N1707" s="29">
        <v>46267</v>
      </c>
      <c r="O1707" s="13" t="s">
        <v>132</v>
      </c>
      <c r="P1707" s="22" t="s">
        <v>1046</v>
      </c>
      <c r="Q1707" s="22">
        <v>20</v>
      </c>
      <c r="R1707" s="23" t="s">
        <v>181</v>
      </c>
      <c r="S1707" s="6" t="s">
        <v>181</v>
      </c>
      <c r="T1707" s="5"/>
      <c r="U1707" s="5" t="s">
        <v>174</v>
      </c>
      <c r="V1707" s="75" t="s">
        <v>8197</v>
      </c>
      <c r="W1707" s="5" t="s">
        <v>181</v>
      </c>
      <c r="X1707" s="5"/>
      <c r="Y1707" s="5"/>
      <c r="Z1707" s="1" t="s">
        <v>1039</v>
      </c>
      <c r="AA1707" s="7">
        <v>0.95</v>
      </c>
      <c r="AB1707" s="5"/>
      <c r="AC1707" s="5"/>
      <c r="AD1707" s="6"/>
      <c r="AE1707" s="5"/>
      <c r="AF1707" s="5" t="str">
        <f t="shared" si="26"/>
        <v>Y</v>
      </c>
      <c r="AG1707" s="5"/>
      <c r="AH1707" s="17">
        <v>1</v>
      </c>
      <c r="AI1707" s="1" t="s">
        <v>1056</v>
      </c>
      <c r="AJ1707" s="46" t="s">
        <v>268</v>
      </c>
      <c r="AK1707" s="98" t="s">
        <v>269</v>
      </c>
      <c r="AL1707" s="25" t="s">
        <v>200</v>
      </c>
      <c r="AM1707" s="100"/>
    </row>
    <row r="1708" spans="1:39" ht="57" customHeight="1">
      <c r="A1708" s="13" t="s">
        <v>1039</v>
      </c>
      <c r="B1708" s="13" t="s">
        <v>1039</v>
      </c>
      <c r="C1708" s="13" t="s">
        <v>1039</v>
      </c>
      <c r="D1708" s="27" t="s">
        <v>8198</v>
      </c>
      <c r="E1708" s="5"/>
      <c r="F1708" s="5" t="s">
        <v>2617</v>
      </c>
      <c r="G1708" s="1" t="s">
        <v>6974</v>
      </c>
      <c r="H1708" s="1" t="s">
        <v>6974</v>
      </c>
      <c r="I1708" s="33" t="s">
        <v>1069</v>
      </c>
      <c r="J1708" s="76" t="s">
        <v>1070</v>
      </c>
      <c r="K1708" s="5" t="s">
        <v>670</v>
      </c>
      <c r="L1708" s="19" t="s">
        <v>672</v>
      </c>
      <c r="M1708" s="28">
        <v>46235</v>
      </c>
      <c r="N1708" s="29">
        <v>46267</v>
      </c>
      <c r="O1708" s="13" t="s">
        <v>132</v>
      </c>
      <c r="P1708" s="22" t="s">
        <v>1046</v>
      </c>
      <c r="Q1708" s="22">
        <v>20</v>
      </c>
      <c r="R1708" s="23" t="s">
        <v>181</v>
      </c>
      <c r="S1708" s="6" t="s">
        <v>181</v>
      </c>
      <c r="T1708" s="5"/>
      <c r="U1708" s="5" t="s">
        <v>174</v>
      </c>
      <c r="V1708" s="75" t="s">
        <v>8197</v>
      </c>
      <c r="W1708" s="5" t="s">
        <v>181</v>
      </c>
      <c r="X1708" s="5"/>
      <c r="Y1708" s="5"/>
      <c r="Z1708" s="1" t="s">
        <v>1039</v>
      </c>
      <c r="AA1708" s="7">
        <v>0.95</v>
      </c>
      <c r="AB1708" s="5"/>
      <c r="AC1708" s="5"/>
      <c r="AD1708" s="6"/>
      <c r="AE1708" s="5"/>
      <c r="AF1708" s="5" t="str">
        <f t="shared" si="26"/>
        <v>Y</v>
      </c>
      <c r="AG1708" s="5"/>
      <c r="AH1708" s="17">
        <v>1</v>
      </c>
      <c r="AI1708" s="1" t="s">
        <v>1056</v>
      </c>
      <c r="AJ1708" s="46" t="s">
        <v>268</v>
      </c>
      <c r="AK1708" s="98" t="s">
        <v>269</v>
      </c>
      <c r="AL1708" s="25" t="s">
        <v>200</v>
      </c>
      <c r="AM1708" s="100"/>
    </row>
    <row r="1709" spans="1:39" ht="57" customHeight="1">
      <c r="A1709" s="13" t="s">
        <v>1039</v>
      </c>
      <c r="B1709" s="13" t="s">
        <v>1039</v>
      </c>
      <c r="C1709" s="13" t="s">
        <v>1039</v>
      </c>
      <c r="D1709" s="27" t="s">
        <v>8199</v>
      </c>
      <c r="E1709" s="5"/>
      <c r="F1709" s="5" t="s">
        <v>2622</v>
      </c>
      <c r="G1709" s="1" t="s">
        <v>6976</v>
      </c>
      <c r="H1709" s="1" t="s">
        <v>6976</v>
      </c>
      <c r="I1709" s="33" t="s">
        <v>1075</v>
      </c>
      <c r="J1709" s="76" t="s">
        <v>1076</v>
      </c>
      <c r="K1709" s="5" t="s">
        <v>670</v>
      </c>
      <c r="L1709" s="19" t="s">
        <v>672</v>
      </c>
      <c r="M1709" s="28">
        <v>46235</v>
      </c>
      <c r="N1709" s="29">
        <v>46267</v>
      </c>
      <c r="O1709" s="13" t="s">
        <v>132</v>
      </c>
      <c r="P1709" s="22" t="s">
        <v>1046</v>
      </c>
      <c r="Q1709" s="22">
        <v>20</v>
      </c>
      <c r="R1709" s="23" t="s">
        <v>181</v>
      </c>
      <c r="S1709" s="6" t="s">
        <v>181</v>
      </c>
      <c r="T1709" s="5"/>
      <c r="U1709" s="5" t="s">
        <v>174</v>
      </c>
      <c r="V1709" s="75" t="s">
        <v>8197</v>
      </c>
      <c r="W1709" s="5" t="s">
        <v>181</v>
      </c>
      <c r="X1709" s="5"/>
      <c r="Y1709" s="5"/>
      <c r="Z1709" s="1" t="s">
        <v>1039</v>
      </c>
      <c r="AA1709" s="7">
        <v>0.95</v>
      </c>
      <c r="AB1709" s="5"/>
      <c r="AC1709" s="5"/>
      <c r="AD1709" s="6"/>
      <c r="AE1709" s="5"/>
      <c r="AF1709" s="5" t="str">
        <f t="shared" si="26"/>
        <v>Y</v>
      </c>
      <c r="AG1709" s="5"/>
      <c r="AH1709" s="17">
        <v>1</v>
      </c>
      <c r="AI1709" s="1" t="s">
        <v>1056</v>
      </c>
      <c r="AJ1709" s="46" t="s">
        <v>268</v>
      </c>
      <c r="AK1709" s="98" t="s">
        <v>269</v>
      </c>
      <c r="AL1709" s="25" t="s">
        <v>200</v>
      </c>
      <c r="AM1709" s="100"/>
    </row>
    <row r="1710" spans="1:39" ht="57" customHeight="1">
      <c r="A1710" s="13" t="s">
        <v>1039</v>
      </c>
      <c r="B1710" s="13" t="s">
        <v>1039</v>
      </c>
      <c r="C1710" s="13" t="s">
        <v>1039</v>
      </c>
      <c r="D1710" s="27" t="s">
        <v>8200</v>
      </c>
      <c r="E1710" s="5"/>
      <c r="F1710" s="5" t="s">
        <v>7230</v>
      </c>
      <c r="G1710" s="1" t="s">
        <v>1221</v>
      </c>
      <c r="H1710" s="1" t="s">
        <v>1221</v>
      </c>
      <c r="I1710" s="33" t="s">
        <v>1222</v>
      </c>
      <c r="J1710" s="76" t="s">
        <v>1223</v>
      </c>
      <c r="K1710" s="5" t="s">
        <v>670</v>
      </c>
      <c r="L1710" s="19" t="s">
        <v>672</v>
      </c>
      <c r="M1710" s="28">
        <v>46235</v>
      </c>
      <c r="N1710" s="29">
        <v>46267</v>
      </c>
      <c r="O1710" s="13" t="s">
        <v>132</v>
      </c>
      <c r="P1710" s="22" t="s">
        <v>1046</v>
      </c>
      <c r="Q1710" s="22">
        <v>120</v>
      </c>
      <c r="R1710" s="23" t="s">
        <v>181</v>
      </c>
      <c r="S1710" s="6" t="s">
        <v>181</v>
      </c>
      <c r="T1710" s="5"/>
      <c r="U1710" s="5" t="s">
        <v>174</v>
      </c>
      <c r="V1710" s="75" t="s">
        <v>8201</v>
      </c>
      <c r="W1710" s="5" t="s">
        <v>181</v>
      </c>
      <c r="X1710" s="5"/>
      <c r="Y1710" s="5"/>
      <c r="Z1710" s="1" t="s">
        <v>1039</v>
      </c>
      <c r="AA1710" s="7">
        <v>0.95</v>
      </c>
      <c r="AB1710" s="5"/>
      <c r="AC1710" s="5"/>
      <c r="AD1710" s="6"/>
      <c r="AE1710" s="5"/>
      <c r="AF1710" s="5" t="str">
        <f t="shared" si="26"/>
        <v>Y</v>
      </c>
      <c r="AG1710" s="5"/>
      <c r="AH1710" s="17">
        <v>1</v>
      </c>
      <c r="AI1710" s="1" t="s">
        <v>1225</v>
      </c>
      <c r="AJ1710" s="46" t="s">
        <v>268</v>
      </c>
      <c r="AK1710" s="98" t="s">
        <v>269</v>
      </c>
      <c r="AL1710" s="25" t="s">
        <v>200</v>
      </c>
      <c r="AM1710" s="100"/>
    </row>
    <row r="1711" spans="1:39" ht="57" customHeight="1">
      <c r="A1711" s="13" t="s">
        <v>1039</v>
      </c>
      <c r="B1711" s="13" t="s">
        <v>1039</v>
      </c>
      <c r="C1711" s="13" t="s">
        <v>1039</v>
      </c>
      <c r="D1711" s="27" t="s">
        <v>8202</v>
      </c>
      <c r="E1711" s="5"/>
      <c r="F1711" s="5" t="s">
        <v>7233</v>
      </c>
      <c r="G1711" s="1" t="s">
        <v>1221</v>
      </c>
      <c r="H1711" s="1" t="s">
        <v>1221</v>
      </c>
      <c r="I1711" s="33" t="s">
        <v>1222</v>
      </c>
      <c r="J1711" s="76" t="s">
        <v>1223</v>
      </c>
      <c r="K1711" s="5" t="s">
        <v>670</v>
      </c>
      <c r="L1711" s="19" t="s">
        <v>672</v>
      </c>
      <c r="M1711" s="28">
        <v>46235</v>
      </c>
      <c r="N1711" s="29">
        <v>46267</v>
      </c>
      <c r="O1711" s="13" t="s">
        <v>132</v>
      </c>
      <c r="P1711" s="22" t="s">
        <v>1046</v>
      </c>
      <c r="Q1711" s="22">
        <v>120</v>
      </c>
      <c r="R1711" s="23" t="s">
        <v>181</v>
      </c>
      <c r="S1711" s="6" t="s">
        <v>181</v>
      </c>
      <c r="T1711" s="5"/>
      <c r="U1711" s="5" t="s">
        <v>174</v>
      </c>
      <c r="V1711" s="75" t="s">
        <v>8201</v>
      </c>
      <c r="W1711" s="5" t="s">
        <v>181</v>
      </c>
      <c r="X1711" s="5"/>
      <c r="Y1711" s="5"/>
      <c r="Z1711" s="1" t="s">
        <v>1039</v>
      </c>
      <c r="AA1711" s="7">
        <v>0.95</v>
      </c>
      <c r="AB1711" s="5"/>
      <c r="AC1711" s="5"/>
      <c r="AD1711" s="6"/>
      <c r="AE1711" s="5"/>
      <c r="AF1711" s="5" t="str">
        <f t="shared" si="26"/>
        <v>Y</v>
      </c>
      <c r="AG1711" s="5"/>
      <c r="AH1711" s="17">
        <v>1</v>
      </c>
      <c r="AI1711" s="1" t="s">
        <v>1229</v>
      </c>
      <c r="AJ1711" s="46" t="s">
        <v>268</v>
      </c>
      <c r="AK1711" s="98" t="s">
        <v>269</v>
      </c>
      <c r="AL1711" s="25" t="s">
        <v>200</v>
      </c>
      <c r="AM1711" s="100"/>
    </row>
    <row r="1712" spans="1:39" ht="57" customHeight="1">
      <c r="A1712" s="13" t="s">
        <v>1470</v>
      </c>
      <c r="B1712" s="13" t="s">
        <v>2097</v>
      </c>
      <c r="C1712" s="13" t="s">
        <v>8203</v>
      </c>
      <c r="D1712" s="27" t="s">
        <v>8204</v>
      </c>
      <c r="E1712" s="5"/>
      <c r="F1712" s="5" t="s">
        <v>8205</v>
      </c>
      <c r="G1712" s="1" t="s">
        <v>8206</v>
      </c>
      <c r="H1712" s="1" t="s">
        <v>8206</v>
      </c>
      <c r="I1712" s="33" t="s">
        <v>8207</v>
      </c>
      <c r="J1712" s="76" t="s">
        <v>8208</v>
      </c>
      <c r="K1712" s="5" t="s">
        <v>670</v>
      </c>
      <c r="L1712" s="19" t="s">
        <v>672</v>
      </c>
      <c r="M1712" s="28">
        <v>46235</v>
      </c>
      <c r="N1712" s="29">
        <v>46267</v>
      </c>
      <c r="O1712" s="13" t="s">
        <v>132</v>
      </c>
      <c r="P1712" s="22" t="s">
        <v>1046</v>
      </c>
      <c r="Q1712" s="22">
        <v>800</v>
      </c>
      <c r="R1712" s="23" t="s">
        <v>132</v>
      </c>
      <c r="S1712" s="6" t="s">
        <v>181</v>
      </c>
      <c r="T1712" s="5"/>
      <c r="U1712" s="5" t="s">
        <v>174</v>
      </c>
      <c r="V1712" s="75" t="s">
        <v>8197</v>
      </c>
      <c r="W1712" s="5" t="s">
        <v>181</v>
      </c>
      <c r="X1712" s="5"/>
      <c r="Y1712" s="5"/>
      <c r="Z1712" s="1">
        <v>66.67</v>
      </c>
      <c r="AA1712" s="7">
        <v>0.95</v>
      </c>
      <c r="AB1712" s="5"/>
      <c r="AC1712" s="5"/>
      <c r="AD1712" s="6"/>
      <c r="AE1712" s="5"/>
      <c r="AF1712" s="5" t="str">
        <f t="shared" si="26"/>
        <v>Y</v>
      </c>
      <c r="AG1712" s="5"/>
      <c r="AH1712" s="17">
        <v>1</v>
      </c>
      <c r="AI1712" s="1" t="s">
        <v>8203</v>
      </c>
      <c r="AJ1712" s="46" t="s">
        <v>268</v>
      </c>
      <c r="AK1712" s="98" t="s">
        <v>269</v>
      </c>
      <c r="AL1712" s="25" t="s">
        <v>200</v>
      </c>
      <c r="AM1712" s="100"/>
    </row>
    <row r="1713" spans="1:39" ht="57" customHeight="1">
      <c r="A1713" s="13" t="s">
        <v>1470</v>
      </c>
      <c r="B1713" s="13" t="s">
        <v>2097</v>
      </c>
      <c r="C1713" s="13" t="s">
        <v>8209</v>
      </c>
      <c r="D1713" s="27" t="s">
        <v>8210</v>
      </c>
      <c r="E1713" s="5"/>
      <c r="F1713" s="5" t="s">
        <v>8211</v>
      </c>
      <c r="G1713" s="1" t="s">
        <v>8212</v>
      </c>
      <c r="H1713" s="1" t="s">
        <v>8212</v>
      </c>
      <c r="I1713" s="33" t="s">
        <v>8213</v>
      </c>
      <c r="J1713" s="76" t="s">
        <v>8214</v>
      </c>
      <c r="K1713" s="5" t="s">
        <v>670</v>
      </c>
      <c r="L1713" s="19" t="s">
        <v>672</v>
      </c>
      <c r="M1713" s="28">
        <v>46235</v>
      </c>
      <c r="N1713" s="29">
        <v>46267</v>
      </c>
      <c r="O1713" s="13" t="s">
        <v>132</v>
      </c>
      <c r="P1713" s="22" t="s">
        <v>1046</v>
      </c>
      <c r="Q1713" s="22">
        <v>800</v>
      </c>
      <c r="R1713" s="23" t="s">
        <v>132</v>
      </c>
      <c r="S1713" s="6" t="s">
        <v>181</v>
      </c>
      <c r="T1713" s="5"/>
      <c r="U1713" s="5" t="s">
        <v>174</v>
      </c>
      <c r="V1713" s="75" t="s">
        <v>8197</v>
      </c>
      <c r="W1713" s="5" t="s">
        <v>181</v>
      </c>
      <c r="X1713" s="5"/>
      <c r="Y1713" s="5"/>
      <c r="Z1713" s="1">
        <v>100</v>
      </c>
      <c r="AA1713" s="7">
        <v>0.95</v>
      </c>
      <c r="AB1713" s="5"/>
      <c r="AC1713" s="5"/>
      <c r="AD1713" s="6"/>
      <c r="AE1713" s="5"/>
      <c r="AF1713" s="5" t="str">
        <f t="shared" si="26"/>
        <v>Y</v>
      </c>
      <c r="AG1713" s="5"/>
      <c r="AH1713" s="17">
        <v>1</v>
      </c>
      <c r="AI1713" s="1" t="s">
        <v>8209</v>
      </c>
      <c r="AJ1713" s="46" t="s">
        <v>268</v>
      </c>
      <c r="AK1713" s="98" t="s">
        <v>269</v>
      </c>
      <c r="AL1713" s="25" t="s">
        <v>200</v>
      </c>
      <c r="AM1713" s="100"/>
    </row>
    <row r="1714" spans="1:39" ht="57" customHeight="1">
      <c r="A1714" s="13" t="s">
        <v>1039</v>
      </c>
      <c r="B1714" s="13" t="s">
        <v>1039</v>
      </c>
      <c r="C1714" s="13" t="s">
        <v>1039</v>
      </c>
      <c r="D1714" s="27" t="s">
        <v>8215</v>
      </c>
      <c r="E1714" s="5"/>
      <c r="F1714" s="5" t="s">
        <v>2691</v>
      </c>
      <c r="G1714" s="1" t="s">
        <v>7221</v>
      </c>
      <c r="H1714" s="1" t="s">
        <v>7221</v>
      </c>
      <c r="I1714" s="33" t="s">
        <v>7222</v>
      </c>
      <c r="J1714" s="76" t="s">
        <v>1159</v>
      </c>
      <c r="K1714" s="5" t="s">
        <v>670</v>
      </c>
      <c r="L1714" s="19" t="s">
        <v>672</v>
      </c>
      <c r="M1714" s="28">
        <v>46235</v>
      </c>
      <c r="N1714" s="29">
        <v>46267</v>
      </c>
      <c r="O1714" s="13" t="s">
        <v>132</v>
      </c>
      <c r="P1714" s="22" t="s">
        <v>1046</v>
      </c>
      <c r="Q1714" s="22">
        <v>4</v>
      </c>
      <c r="R1714" s="23" t="s">
        <v>181</v>
      </c>
      <c r="S1714" s="6" t="s">
        <v>181</v>
      </c>
      <c r="T1714" s="5"/>
      <c r="U1714" s="5" t="s">
        <v>174</v>
      </c>
      <c r="V1714" s="75" t="s">
        <v>8216</v>
      </c>
      <c r="W1714" s="5" t="s">
        <v>181</v>
      </c>
      <c r="X1714" s="5"/>
      <c r="Y1714" s="5"/>
      <c r="Z1714" s="1" t="s">
        <v>1039</v>
      </c>
      <c r="AA1714" s="7">
        <v>0.95</v>
      </c>
      <c r="AB1714" s="5"/>
      <c r="AC1714" s="5"/>
      <c r="AD1714" s="6"/>
      <c r="AE1714" s="5"/>
      <c r="AF1714" s="5" t="str">
        <f t="shared" si="26"/>
        <v>Y</v>
      </c>
      <c r="AG1714" s="5"/>
      <c r="AH1714" s="17">
        <v>1</v>
      </c>
      <c r="AI1714" s="1" t="s">
        <v>1161</v>
      </c>
      <c r="AJ1714" s="46" t="s">
        <v>268</v>
      </c>
      <c r="AK1714" s="98" t="s">
        <v>269</v>
      </c>
      <c r="AL1714" s="25" t="s">
        <v>200</v>
      </c>
      <c r="AM1714" s="100"/>
    </row>
    <row r="1715" spans="1:39" ht="57" customHeight="1">
      <c r="A1715" s="13" t="s">
        <v>1039</v>
      </c>
      <c r="B1715" s="13" t="s">
        <v>1039</v>
      </c>
      <c r="C1715" s="13" t="s">
        <v>1039</v>
      </c>
      <c r="D1715" s="27" t="s">
        <v>8217</v>
      </c>
      <c r="E1715" s="5"/>
      <c r="F1715" s="5" t="s">
        <v>2605</v>
      </c>
      <c r="G1715" s="1" t="s">
        <v>1043</v>
      </c>
      <c r="H1715" s="1" t="s">
        <v>1043</v>
      </c>
      <c r="I1715" s="33" t="s">
        <v>1044</v>
      </c>
      <c r="J1715" s="76" t="s">
        <v>1045</v>
      </c>
      <c r="K1715" s="5" t="s">
        <v>677</v>
      </c>
      <c r="L1715" s="19" t="s">
        <v>679</v>
      </c>
      <c r="M1715" s="28">
        <v>46235</v>
      </c>
      <c r="N1715" s="29">
        <v>46267</v>
      </c>
      <c r="O1715" s="13" t="s">
        <v>132</v>
      </c>
      <c r="P1715" s="22" t="s">
        <v>1046</v>
      </c>
      <c r="Q1715" s="22">
        <v>60</v>
      </c>
      <c r="R1715" s="23" t="s">
        <v>181</v>
      </c>
      <c r="S1715" s="6" t="s">
        <v>181</v>
      </c>
      <c r="T1715" s="5"/>
      <c r="U1715" s="5" t="s">
        <v>174</v>
      </c>
      <c r="V1715" s="75" t="s">
        <v>8218</v>
      </c>
      <c r="W1715" s="5" t="s">
        <v>181</v>
      </c>
      <c r="X1715" s="5"/>
      <c r="Y1715" s="5"/>
      <c r="Z1715" s="1" t="s">
        <v>1039</v>
      </c>
      <c r="AA1715" s="7">
        <v>0.95</v>
      </c>
      <c r="AB1715" s="5"/>
      <c r="AC1715" s="5"/>
      <c r="AD1715" s="6"/>
      <c r="AE1715" s="5"/>
      <c r="AF1715" s="5" t="str">
        <f t="shared" si="26"/>
        <v>Y</v>
      </c>
      <c r="AG1715" s="5"/>
      <c r="AH1715" s="17">
        <v>1</v>
      </c>
      <c r="AI1715" s="1" t="s">
        <v>1048</v>
      </c>
      <c r="AJ1715" s="46" t="s">
        <v>268</v>
      </c>
      <c r="AK1715" s="98" t="s">
        <v>269</v>
      </c>
      <c r="AL1715" s="25" t="s">
        <v>200</v>
      </c>
      <c r="AM1715" s="100"/>
    </row>
    <row r="1716" spans="1:39" ht="57" customHeight="1">
      <c r="A1716" s="13" t="s">
        <v>1039</v>
      </c>
      <c r="B1716" s="13" t="s">
        <v>1039</v>
      </c>
      <c r="C1716" s="13" t="s">
        <v>1039</v>
      </c>
      <c r="D1716" s="27" t="s">
        <v>8219</v>
      </c>
      <c r="E1716" s="5"/>
      <c r="F1716" s="5" t="s">
        <v>2611</v>
      </c>
      <c r="G1716" s="1" t="s">
        <v>6972</v>
      </c>
      <c r="H1716" s="1" t="s">
        <v>6972</v>
      </c>
      <c r="I1716" s="33" t="s">
        <v>1053</v>
      </c>
      <c r="J1716" s="76" t="s">
        <v>1054</v>
      </c>
      <c r="K1716" s="5" t="s">
        <v>677</v>
      </c>
      <c r="L1716" s="19" t="s">
        <v>679</v>
      </c>
      <c r="M1716" s="28">
        <v>46235</v>
      </c>
      <c r="N1716" s="29">
        <v>46267</v>
      </c>
      <c r="O1716" s="13" t="s">
        <v>132</v>
      </c>
      <c r="P1716" s="22" t="s">
        <v>1046</v>
      </c>
      <c r="Q1716" s="22">
        <v>20</v>
      </c>
      <c r="R1716" s="23" t="s">
        <v>181</v>
      </c>
      <c r="S1716" s="6" t="s">
        <v>181</v>
      </c>
      <c r="T1716" s="5"/>
      <c r="U1716" s="5" t="s">
        <v>174</v>
      </c>
      <c r="V1716" s="75" t="s">
        <v>8220</v>
      </c>
      <c r="W1716" s="5" t="s">
        <v>181</v>
      </c>
      <c r="X1716" s="5"/>
      <c r="Y1716" s="5"/>
      <c r="Z1716" s="1" t="s">
        <v>1039</v>
      </c>
      <c r="AA1716" s="7">
        <v>0.95</v>
      </c>
      <c r="AB1716" s="5"/>
      <c r="AC1716" s="5"/>
      <c r="AD1716" s="6"/>
      <c r="AE1716" s="5"/>
      <c r="AF1716" s="5" t="str">
        <f t="shared" si="26"/>
        <v>Y</v>
      </c>
      <c r="AG1716" s="5"/>
      <c r="AH1716" s="17">
        <v>1</v>
      </c>
      <c r="AI1716" s="1" t="s">
        <v>1056</v>
      </c>
      <c r="AJ1716" s="46" t="s">
        <v>268</v>
      </c>
      <c r="AK1716" s="98" t="s">
        <v>269</v>
      </c>
      <c r="AL1716" s="25" t="s">
        <v>200</v>
      </c>
      <c r="AM1716" s="100"/>
    </row>
    <row r="1717" spans="1:39" ht="57" customHeight="1">
      <c r="A1717" s="13" t="s">
        <v>1039</v>
      </c>
      <c r="B1717" s="13" t="s">
        <v>1039</v>
      </c>
      <c r="C1717" s="13" t="s">
        <v>1039</v>
      </c>
      <c r="D1717" s="27" t="s">
        <v>8221</v>
      </c>
      <c r="E1717" s="5"/>
      <c r="F1717" s="5" t="s">
        <v>2617</v>
      </c>
      <c r="G1717" s="1" t="s">
        <v>6974</v>
      </c>
      <c r="H1717" s="1" t="s">
        <v>6974</v>
      </c>
      <c r="I1717" s="33" t="s">
        <v>1069</v>
      </c>
      <c r="J1717" s="76" t="s">
        <v>1070</v>
      </c>
      <c r="K1717" s="5" t="s">
        <v>677</v>
      </c>
      <c r="L1717" s="19" t="s">
        <v>679</v>
      </c>
      <c r="M1717" s="28">
        <v>46235</v>
      </c>
      <c r="N1717" s="29">
        <v>46267</v>
      </c>
      <c r="O1717" s="13" t="s">
        <v>132</v>
      </c>
      <c r="P1717" s="22" t="s">
        <v>1046</v>
      </c>
      <c r="Q1717" s="22">
        <v>20</v>
      </c>
      <c r="R1717" s="23" t="s">
        <v>181</v>
      </c>
      <c r="S1717" s="6" t="s">
        <v>181</v>
      </c>
      <c r="T1717" s="5"/>
      <c r="U1717" s="5" t="s">
        <v>174</v>
      </c>
      <c r="V1717" s="75" t="s">
        <v>8220</v>
      </c>
      <c r="W1717" s="5" t="s">
        <v>181</v>
      </c>
      <c r="X1717" s="5"/>
      <c r="Y1717" s="5"/>
      <c r="Z1717" s="1" t="s">
        <v>1039</v>
      </c>
      <c r="AA1717" s="7">
        <v>0.95</v>
      </c>
      <c r="AB1717" s="5"/>
      <c r="AC1717" s="5"/>
      <c r="AD1717" s="6"/>
      <c r="AE1717" s="5"/>
      <c r="AF1717" s="5" t="str">
        <f t="shared" si="26"/>
        <v>Y</v>
      </c>
      <c r="AG1717" s="5"/>
      <c r="AH1717" s="17">
        <v>1</v>
      </c>
      <c r="AI1717" s="1" t="s">
        <v>1056</v>
      </c>
      <c r="AJ1717" s="46" t="s">
        <v>268</v>
      </c>
      <c r="AK1717" s="98" t="s">
        <v>269</v>
      </c>
      <c r="AL1717" s="25" t="s">
        <v>200</v>
      </c>
      <c r="AM1717" s="100"/>
    </row>
    <row r="1718" spans="1:39" ht="57" customHeight="1">
      <c r="A1718" s="13" t="s">
        <v>1039</v>
      </c>
      <c r="B1718" s="13" t="s">
        <v>1039</v>
      </c>
      <c r="C1718" s="13" t="s">
        <v>1039</v>
      </c>
      <c r="D1718" s="27" t="s">
        <v>8222</v>
      </c>
      <c r="E1718" s="5"/>
      <c r="F1718" s="5" t="s">
        <v>2622</v>
      </c>
      <c r="G1718" s="1" t="s">
        <v>6976</v>
      </c>
      <c r="H1718" s="1" t="s">
        <v>6976</v>
      </c>
      <c r="I1718" s="33" t="s">
        <v>1075</v>
      </c>
      <c r="J1718" s="76" t="s">
        <v>1076</v>
      </c>
      <c r="K1718" s="5" t="s">
        <v>677</v>
      </c>
      <c r="L1718" s="19" t="s">
        <v>679</v>
      </c>
      <c r="M1718" s="28">
        <v>46235</v>
      </c>
      <c r="N1718" s="29">
        <v>46267</v>
      </c>
      <c r="O1718" s="13" t="s">
        <v>132</v>
      </c>
      <c r="P1718" s="22" t="s">
        <v>1046</v>
      </c>
      <c r="Q1718" s="22">
        <v>20</v>
      </c>
      <c r="R1718" s="23" t="s">
        <v>181</v>
      </c>
      <c r="S1718" s="6" t="s">
        <v>181</v>
      </c>
      <c r="T1718" s="5"/>
      <c r="U1718" s="5" t="s">
        <v>174</v>
      </c>
      <c r="V1718" s="75" t="s">
        <v>8220</v>
      </c>
      <c r="W1718" s="5" t="s">
        <v>181</v>
      </c>
      <c r="X1718" s="5"/>
      <c r="Y1718" s="5"/>
      <c r="Z1718" s="1" t="s">
        <v>1039</v>
      </c>
      <c r="AA1718" s="7">
        <v>0.95</v>
      </c>
      <c r="AB1718" s="5"/>
      <c r="AC1718" s="5"/>
      <c r="AD1718" s="6"/>
      <c r="AE1718" s="5"/>
      <c r="AF1718" s="5" t="str">
        <f t="shared" si="26"/>
        <v>Y</v>
      </c>
      <c r="AG1718" s="5"/>
      <c r="AH1718" s="17">
        <v>1</v>
      </c>
      <c r="AI1718" s="1" t="s">
        <v>1056</v>
      </c>
      <c r="AJ1718" s="46" t="s">
        <v>268</v>
      </c>
      <c r="AK1718" s="98" t="s">
        <v>269</v>
      </c>
      <c r="AL1718" s="25" t="s">
        <v>200</v>
      </c>
      <c r="AM1718" s="100"/>
    </row>
    <row r="1719" spans="1:39" ht="57" customHeight="1">
      <c r="A1719" s="13" t="s">
        <v>1039</v>
      </c>
      <c r="B1719" s="13" t="s">
        <v>1039</v>
      </c>
      <c r="C1719" s="13" t="s">
        <v>1039</v>
      </c>
      <c r="D1719" s="27" t="s">
        <v>8223</v>
      </c>
      <c r="E1719" s="5"/>
      <c r="F1719" s="5" t="s">
        <v>7230</v>
      </c>
      <c r="G1719" s="1" t="s">
        <v>1221</v>
      </c>
      <c r="H1719" s="1" t="s">
        <v>1221</v>
      </c>
      <c r="I1719" s="33" t="s">
        <v>1222</v>
      </c>
      <c r="J1719" s="76" t="s">
        <v>1223</v>
      </c>
      <c r="K1719" s="5" t="s">
        <v>677</v>
      </c>
      <c r="L1719" s="19" t="s">
        <v>679</v>
      </c>
      <c r="M1719" s="28">
        <v>46235</v>
      </c>
      <c r="N1719" s="29">
        <v>46267</v>
      </c>
      <c r="O1719" s="13" t="s">
        <v>132</v>
      </c>
      <c r="P1719" s="22" t="s">
        <v>1046</v>
      </c>
      <c r="Q1719" s="22">
        <v>120</v>
      </c>
      <c r="R1719" s="23" t="s">
        <v>181</v>
      </c>
      <c r="S1719" s="6" t="s">
        <v>181</v>
      </c>
      <c r="T1719" s="5"/>
      <c r="U1719" s="5" t="s">
        <v>174</v>
      </c>
      <c r="V1719" s="75" t="s">
        <v>8224</v>
      </c>
      <c r="W1719" s="5" t="s">
        <v>181</v>
      </c>
      <c r="X1719" s="5"/>
      <c r="Y1719" s="5"/>
      <c r="Z1719" s="1" t="s">
        <v>1039</v>
      </c>
      <c r="AA1719" s="7">
        <v>0.95</v>
      </c>
      <c r="AB1719" s="5"/>
      <c r="AC1719" s="5"/>
      <c r="AD1719" s="6"/>
      <c r="AE1719" s="5"/>
      <c r="AF1719" s="5" t="str">
        <f t="shared" si="26"/>
        <v>Y</v>
      </c>
      <c r="AG1719" s="5"/>
      <c r="AH1719" s="17">
        <v>1</v>
      </c>
      <c r="AI1719" s="1" t="s">
        <v>1225</v>
      </c>
      <c r="AJ1719" s="46" t="s">
        <v>268</v>
      </c>
      <c r="AK1719" s="98" t="s">
        <v>269</v>
      </c>
      <c r="AL1719" s="25" t="s">
        <v>200</v>
      </c>
      <c r="AM1719" s="100"/>
    </row>
    <row r="1720" spans="1:39" ht="57" customHeight="1">
      <c r="A1720" s="13" t="s">
        <v>1039</v>
      </c>
      <c r="B1720" s="13" t="s">
        <v>1039</v>
      </c>
      <c r="C1720" s="13" t="s">
        <v>1039</v>
      </c>
      <c r="D1720" s="27" t="s">
        <v>8225</v>
      </c>
      <c r="E1720" s="5"/>
      <c r="F1720" s="5" t="s">
        <v>7233</v>
      </c>
      <c r="G1720" s="1" t="s">
        <v>1221</v>
      </c>
      <c r="H1720" s="1" t="s">
        <v>1221</v>
      </c>
      <c r="I1720" s="33" t="s">
        <v>1222</v>
      </c>
      <c r="J1720" s="76" t="s">
        <v>1223</v>
      </c>
      <c r="K1720" s="5" t="s">
        <v>677</v>
      </c>
      <c r="L1720" s="19" t="s">
        <v>679</v>
      </c>
      <c r="M1720" s="28">
        <v>46235</v>
      </c>
      <c r="N1720" s="29">
        <v>46267</v>
      </c>
      <c r="O1720" s="13" t="s">
        <v>132</v>
      </c>
      <c r="P1720" s="22" t="s">
        <v>1046</v>
      </c>
      <c r="Q1720" s="22">
        <v>120</v>
      </c>
      <c r="R1720" s="23" t="s">
        <v>181</v>
      </c>
      <c r="S1720" s="6" t="s">
        <v>181</v>
      </c>
      <c r="T1720" s="5"/>
      <c r="U1720" s="5" t="s">
        <v>174</v>
      </c>
      <c r="V1720" s="75" t="s">
        <v>8224</v>
      </c>
      <c r="W1720" s="5" t="s">
        <v>181</v>
      </c>
      <c r="X1720" s="5"/>
      <c r="Y1720" s="5"/>
      <c r="Z1720" s="1" t="s">
        <v>1039</v>
      </c>
      <c r="AA1720" s="7">
        <v>0.95</v>
      </c>
      <c r="AB1720" s="5"/>
      <c r="AC1720" s="5"/>
      <c r="AD1720" s="6"/>
      <c r="AE1720" s="5"/>
      <c r="AF1720" s="5" t="str">
        <f t="shared" si="26"/>
        <v>Y</v>
      </c>
      <c r="AG1720" s="5"/>
      <c r="AH1720" s="17">
        <v>1</v>
      </c>
      <c r="AI1720" s="1" t="s">
        <v>1229</v>
      </c>
      <c r="AJ1720" s="46" t="s">
        <v>268</v>
      </c>
      <c r="AK1720" s="98" t="s">
        <v>269</v>
      </c>
      <c r="AL1720" s="25" t="s">
        <v>200</v>
      </c>
      <c r="AM1720" s="100"/>
    </row>
    <row r="1721" spans="1:39" ht="57" customHeight="1">
      <c r="A1721" s="13" t="s">
        <v>1470</v>
      </c>
      <c r="B1721" s="13" t="s">
        <v>8095</v>
      </c>
      <c r="C1721" s="13" t="s">
        <v>8226</v>
      </c>
      <c r="D1721" s="27" t="s">
        <v>8227</v>
      </c>
      <c r="E1721" s="5"/>
      <c r="F1721" s="5" t="s">
        <v>8228</v>
      </c>
      <c r="G1721" s="1" t="s">
        <v>8229</v>
      </c>
      <c r="H1721" s="1" t="s">
        <v>8229</v>
      </c>
      <c r="I1721" s="33" t="s">
        <v>8230</v>
      </c>
      <c r="J1721" s="76" t="s">
        <v>8231</v>
      </c>
      <c r="K1721" s="5" t="s">
        <v>677</v>
      </c>
      <c r="L1721" s="19" t="s">
        <v>679</v>
      </c>
      <c r="M1721" s="28">
        <v>46235</v>
      </c>
      <c r="N1721" s="29">
        <v>46267</v>
      </c>
      <c r="O1721" s="13" t="s">
        <v>132</v>
      </c>
      <c r="P1721" s="22" t="s">
        <v>1046</v>
      </c>
      <c r="Q1721" s="22">
        <v>800</v>
      </c>
      <c r="R1721" s="23" t="s">
        <v>132</v>
      </c>
      <c r="S1721" s="6" t="s">
        <v>181</v>
      </c>
      <c r="T1721" s="5"/>
      <c r="U1721" s="5" t="s">
        <v>174</v>
      </c>
      <c r="V1721" s="75" t="s">
        <v>8232</v>
      </c>
      <c r="W1721" s="5" t="s">
        <v>181</v>
      </c>
      <c r="X1721" s="5"/>
      <c r="Y1721" s="5"/>
      <c r="Z1721" s="1">
        <v>94.29</v>
      </c>
      <c r="AA1721" s="7">
        <v>0.95</v>
      </c>
      <c r="AB1721" s="5"/>
      <c r="AC1721" s="5"/>
      <c r="AD1721" s="6"/>
      <c r="AE1721" s="5"/>
      <c r="AF1721" s="5" t="str">
        <f t="shared" si="26"/>
        <v>Y</v>
      </c>
      <c r="AG1721" s="5"/>
      <c r="AH1721" s="17">
        <v>1</v>
      </c>
      <c r="AI1721" s="1" t="s">
        <v>8226</v>
      </c>
      <c r="AJ1721" s="46" t="s">
        <v>268</v>
      </c>
      <c r="AK1721" s="98" t="s">
        <v>269</v>
      </c>
      <c r="AL1721" s="25" t="s">
        <v>200</v>
      </c>
      <c r="AM1721" s="100"/>
    </row>
    <row r="1722" spans="1:39" ht="57" customHeight="1">
      <c r="A1722" s="13" t="s">
        <v>1470</v>
      </c>
      <c r="B1722" s="13" t="s">
        <v>8095</v>
      </c>
      <c r="C1722" s="13" t="s">
        <v>2086</v>
      </c>
      <c r="D1722" s="27" t="s">
        <v>8233</v>
      </c>
      <c r="E1722" s="5"/>
      <c r="F1722" s="5" t="s">
        <v>8115</v>
      </c>
      <c r="G1722" s="1" t="s">
        <v>8234</v>
      </c>
      <c r="H1722" s="1" t="s">
        <v>8234</v>
      </c>
      <c r="I1722" s="33" t="s">
        <v>8235</v>
      </c>
      <c r="J1722" s="76" t="s">
        <v>8236</v>
      </c>
      <c r="K1722" s="5" t="s">
        <v>677</v>
      </c>
      <c r="L1722" s="19" t="s">
        <v>679</v>
      </c>
      <c r="M1722" s="28">
        <v>46235</v>
      </c>
      <c r="N1722" s="29">
        <v>46267</v>
      </c>
      <c r="O1722" s="13" t="s">
        <v>132</v>
      </c>
      <c r="P1722" s="22" t="s">
        <v>1046</v>
      </c>
      <c r="Q1722" s="22">
        <v>800</v>
      </c>
      <c r="R1722" s="23" t="s">
        <v>132</v>
      </c>
      <c r="S1722" s="6" t="s">
        <v>181</v>
      </c>
      <c r="T1722" s="5"/>
      <c r="U1722" s="5" t="s">
        <v>174</v>
      </c>
      <c r="V1722" s="75" t="s">
        <v>8237</v>
      </c>
      <c r="W1722" s="5" t="s">
        <v>181</v>
      </c>
      <c r="X1722" s="5"/>
      <c r="Y1722" s="5"/>
      <c r="Z1722" s="1">
        <v>91.43</v>
      </c>
      <c r="AA1722" s="7">
        <v>0.95</v>
      </c>
      <c r="AB1722" s="5"/>
      <c r="AC1722" s="5"/>
      <c r="AD1722" s="6"/>
      <c r="AE1722" s="5"/>
      <c r="AF1722" s="5" t="str">
        <f t="shared" si="26"/>
        <v>Y</v>
      </c>
      <c r="AG1722" s="5"/>
      <c r="AH1722" s="17">
        <v>1</v>
      </c>
      <c r="AI1722" s="1" t="s">
        <v>2086</v>
      </c>
      <c r="AJ1722" s="46" t="s">
        <v>268</v>
      </c>
      <c r="AK1722" s="98" t="s">
        <v>269</v>
      </c>
      <c r="AL1722" s="25" t="s">
        <v>200</v>
      </c>
      <c r="AM1722" s="100"/>
    </row>
    <row r="1723" spans="1:39" ht="57" customHeight="1">
      <c r="A1723" s="13" t="s">
        <v>1470</v>
      </c>
      <c r="B1723" s="13" t="s">
        <v>8095</v>
      </c>
      <c r="C1723" s="13" t="s">
        <v>8238</v>
      </c>
      <c r="D1723" s="27" t="s">
        <v>8239</v>
      </c>
      <c r="E1723" s="5"/>
      <c r="F1723" s="5" t="s">
        <v>8240</v>
      </c>
      <c r="G1723" s="1" t="s">
        <v>8229</v>
      </c>
      <c r="H1723" s="1" t="s">
        <v>8229</v>
      </c>
      <c r="I1723" s="33" t="s">
        <v>8230</v>
      </c>
      <c r="J1723" s="76" t="s">
        <v>8231</v>
      </c>
      <c r="K1723" s="5" t="s">
        <v>677</v>
      </c>
      <c r="L1723" s="19" t="s">
        <v>679</v>
      </c>
      <c r="M1723" s="28">
        <v>46235</v>
      </c>
      <c r="N1723" s="29">
        <v>46267</v>
      </c>
      <c r="O1723" s="13" t="s">
        <v>132</v>
      </c>
      <c r="P1723" s="22" t="s">
        <v>1046</v>
      </c>
      <c r="Q1723" s="22">
        <v>800</v>
      </c>
      <c r="R1723" s="23" t="s">
        <v>132</v>
      </c>
      <c r="S1723" s="6" t="s">
        <v>181</v>
      </c>
      <c r="T1723" s="5"/>
      <c r="U1723" s="5" t="s">
        <v>174</v>
      </c>
      <c r="V1723" s="75" t="s">
        <v>8241</v>
      </c>
      <c r="W1723" s="5" t="s">
        <v>181</v>
      </c>
      <c r="X1723" s="5"/>
      <c r="Y1723" s="5"/>
      <c r="Z1723" s="1">
        <v>97.14</v>
      </c>
      <c r="AA1723" s="7">
        <v>0.95</v>
      </c>
      <c r="AB1723" s="5"/>
      <c r="AC1723" s="5"/>
      <c r="AD1723" s="6"/>
      <c r="AE1723" s="5"/>
      <c r="AF1723" s="5" t="str">
        <f t="shared" si="26"/>
        <v>Y</v>
      </c>
      <c r="AG1723" s="5"/>
      <c r="AH1723" s="17">
        <v>1</v>
      </c>
      <c r="AI1723" s="1" t="s">
        <v>8238</v>
      </c>
      <c r="AJ1723" s="46" t="s">
        <v>268</v>
      </c>
      <c r="AK1723" s="98" t="s">
        <v>269</v>
      </c>
      <c r="AL1723" s="25" t="s">
        <v>200</v>
      </c>
      <c r="AM1723" s="100"/>
    </row>
    <row r="1724" spans="1:39" ht="57" customHeight="1">
      <c r="A1724" s="13" t="s">
        <v>1039</v>
      </c>
      <c r="B1724" s="13" t="s">
        <v>1039</v>
      </c>
      <c r="C1724" s="13" t="s">
        <v>1039</v>
      </c>
      <c r="D1724" s="27" t="s">
        <v>8242</v>
      </c>
      <c r="E1724" s="5"/>
      <c r="F1724" s="5" t="s">
        <v>2691</v>
      </c>
      <c r="G1724" s="1" t="s">
        <v>7221</v>
      </c>
      <c r="H1724" s="1" t="s">
        <v>7221</v>
      </c>
      <c r="I1724" s="33" t="s">
        <v>7222</v>
      </c>
      <c r="J1724" s="76" t="s">
        <v>1159</v>
      </c>
      <c r="K1724" s="5" t="s">
        <v>677</v>
      </c>
      <c r="L1724" s="19" t="s">
        <v>679</v>
      </c>
      <c r="M1724" s="28">
        <v>46235</v>
      </c>
      <c r="N1724" s="29">
        <v>46267</v>
      </c>
      <c r="O1724" s="13" t="s">
        <v>132</v>
      </c>
      <c r="P1724" s="22" t="s">
        <v>1046</v>
      </c>
      <c r="Q1724" s="22">
        <v>4</v>
      </c>
      <c r="R1724" s="23" t="s">
        <v>181</v>
      </c>
      <c r="S1724" s="6" t="s">
        <v>181</v>
      </c>
      <c r="T1724" s="5"/>
      <c r="U1724" s="5" t="s">
        <v>174</v>
      </c>
      <c r="V1724" s="75" t="s">
        <v>8243</v>
      </c>
      <c r="W1724" s="5" t="s">
        <v>181</v>
      </c>
      <c r="X1724" s="5"/>
      <c r="Y1724" s="5"/>
      <c r="Z1724" s="1" t="s">
        <v>1039</v>
      </c>
      <c r="AA1724" s="7">
        <v>0.95</v>
      </c>
      <c r="AB1724" s="5"/>
      <c r="AC1724" s="5"/>
      <c r="AD1724" s="6"/>
      <c r="AE1724" s="5"/>
      <c r="AF1724" s="5" t="str">
        <f t="shared" si="26"/>
        <v>Y</v>
      </c>
      <c r="AG1724" s="5"/>
      <c r="AH1724" s="17">
        <v>1</v>
      </c>
      <c r="AI1724" s="1" t="s">
        <v>1161</v>
      </c>
      <c r="AJ1724" s="46" t="s">
        <v>268</v>
      </c>
      <c r="AK1724" s="98" t="s">
        <v>269</v>
      </c>
      <c r="AL1724" s="25" t="s">
        <v>200</v>
      </c>
      <c r="AM1724" s="100"/>
    </row>
    <row r="1725" spans="1:39" ht="57" customHeight="1">
      <c r="A1725" s="13" t="s">
        <v>1039</v>
      </c>
      <c r="B1725" s="13" t="s">
        <v>1039</v>
      </c>
      <c r="C1725" s="13" t="s">
        <v>1039</v>
      </c>
      <c r="D1725" s="27" t="s">
        <v>8244</v>
      </c>
      <c r="E1725" s="5"/>
      <c r="F1725" s="5" t="s">
        <v>2605</v>
      </c>
      <c r="G1725" s="1" t="s">
        <v>1043</v>
      </c>
      <c r="H1725" s="1" t="s">
        <v>1043</v>
      </c>
      <c r="I1725" s="33" t="s">
        <v>1044</v>
      </c>
      <c r="J1725" s="76" t="s">
        <v>1045</v>
      </c>
      <c r="K1725" s="5" t="s">
        <v>684</v>
      </c>
      <c r="L1725" s="19" t="s">
        <v>686</v>
      </c>
      <c r="M1725" s="28">
        <v>46235</v>
      </c>
      <c r="N1725" s="29">
        <v>46267</v>
      </c>
      <c r="O1725" s="13" t="s">
        <v>132</v>
      </c>
      <c r="P1725" s="22" t="s">
        <v>1046</v>
      </c>
      <c r="Q1725" s="22">
        <v>60</v>
      </c>
      <c r="R1725" s="23" t="s">
        <v>181</v>
      </c>
      <c r="S1725" s="6" t="s">
        <v>181</v>
      </c>
      <c r="T1725" s="5"/>
      <c r="U1725" s="5" t="s">
        <v>174</v>
      </c>
      <c r="V1725" s="75" t="s">
        <v>8245</v>
      </c>
      <c r="W1725" s="5" t="s">
        <v>181</v>
      </c>
      <c r="X1725" s="5"/>
      <c r="Y1725" s="5"/>
      <c r="Z1725" s="1" t="s">
        <v>1039</v>
      </c>
      <c r="AA1725" s="7">
        <v>0.95</v>
      </c>
      <c r="AB1725" s="5"/>
      <c r="AC1725" s="5"/>
      <c r="AD1725" s="6"/>
      <c r="AE1725" s="5"/>
      <c r="AF1725" s="5" t="str">
        <f t="shared" si="26"/>
        <v>Y</v>
      </c>
      <c r="AG1725" s="5"/>
      <c r="AH1725" s="17">
        <v>1</v>
      </c>
      <c r="AI1725" s="1" t="s">
        <v>1048</v>
      </c>
      <c r="AJ1725" s="46" t="s">
        <v>268</v>
      </c>
      <c r="AK1725" s="98" t="s">
        <v>269</v>
      </c>
      <c r="AL1725" s="25" t="s">
        <v>200</v>
      </c>
      <c r="AM1725" s="100"/>
    </row>
    <row r="1726" spans="1:39" ht="57" customHeight="1">
      <c r="A1726" s="13" t="s">
        <v>1039</v>
      </c>
      <c r="B1726" s="13" t="s">
        <v>1039</v>
      </c>
      <c r="C1726" s="13" t="s">
        <v>1039</v>
      </c>
      <c r="D1726" s="27" t="s">
        <v>8246</v>
      </c>
      <c r="E1726" s="5"/>
      <c r="F1726" s="5" t="s">
        <v>2611</v>
      </c>
      <c r="G1726" s="1" t="s">
        <v>6972</v>
      </c>
      <c r="H1726" s="1" t="s">
        <v>6972</v>
      </c>
      <c r="I1726" s="33" t="s">
        <v>1053</v>
      </c>
      <c r="J1726" s="76" t="s">
        <v>1054</v>
      </c>
      <c r="K1726" s="5" t="s">
        <v>684</v>
      </c>
      <c r="L1726" s="19" t="s">
        <v>686</v>
      </c>
      <c r="M1726" s="28">
        <v>46235</v>
      </c>
      <c r="N1726" s="29">
        <v>46267</v>
      </c>
      <c r="O1726" s="13" t="s">
        <v>132</v>
      </c>
      <c r="P1726" s="22" t="s">
        <v>1046</v>
      </c>
      <c r="Q1726" s="22">
        <v>20</v>
      </c>
      <c r="R1726" s="23" t="s">
        <v>181</v>
      </c>
      <c r="S1726" s="6" t="s">
        <v>181</v>
      </c>
      <c r="T1726" s="5"/>
      <c r="U1726" s="5" t="s">
        <v>174</v>
      </c>
      <c r="V1726" s="75" t="s">
        <v>8247</v>
      </c>
      <c r="W1726" s="5" t="s">
        <v>181</v>
      </c>
      <c r="X1726" s="5"/>
      <c r="Y1726" s="5"/>
      <c r="Z1726" s="1" t="s">
        <v>1039</v>
      </c>
      <c r="AA1726" s="7">
        <v>0.95</v>
      </c>
      <c r="AB1726" s="5"/>
      <c r="AC1726" s="5"/>
      <c r="AD1726" s="6"/>
      <c r="AE1726" s="5"/>
      <c r="AF1726" s="5" t="str">
        <f t="shared" si="26"/>
        <v>Y</v>
      </c>
      <c r="AG1726" s="5"/>
      <c r="AH1726" s="17">
        <v>1</v>
      </c>
      <c r="AI1726" s="1" t="s">
        <v>1056</v>
      </c>
      <c r="AJ1726" s="46" t="s">
        <v>268</v>
      </c>
      <c r="AK1726" s="98" t="s">
        <v>269</v>
      </c>
      <c r="AL1726" s="25" t="s">
        <v>200</v>
      </c>
      <c r="AM1726" s="100"/>
    </row>
    <row r="1727" spans="1:39" ht="57" customHeight="1">
      <c r="A1727" s="13" t="s">
        <v>1039</v>
      </c>
      <c r="B1727" s="13" t="s">
        <v>1039</v>
      </c>
      <c r="C1727" s="13" t="s">
        <v>1039</v>
      </c>
      <c r="D1727" s="27" t="s">
        <v>8248</v>
      </c>
      <c r="E1727" s="5"/>
      <c r="F1727" s="5" t="s">
        <v>2617</v>
      </c>
      <c r="G1727" s="1" t="s">
        <v>6974</v>
      </c>
      <c r="H1727" s="1" t="s">
        <v>6974</v>
      </c>
      <c r="I1727" s="33" t="s">
        <v>1069</v>
      </c>
      <c r="J1727" s="76" t="s">
        <v>1070</v>
      </c>
      <c r="K1727" s="5" t="s">
        <v>684</v>
      </c>
      <c r="L1727" s="19" t="s">
        <v>686</v>
      </c>
      <c r="M1727" s="28">
        <v>46235</v>
      </c>
      <c r="N1727" s="29">
        <v>46267</v>
      </c>
      <c r="O1727" s="13" t="s">
        <v>132</v>
      </c>
      <c r="P1727" s="22" t="s">
        <v>1046</v>
      </c>
      <c r="Q1727" s="22">
        <v>20</v>
      </c>
      <c r="R1727" s="23" t="s">
        <v>181</v>
      </c>
      <c r="S1727" s="6" t="s">
        <v>181</v>
      </c>
      <c r="T1727" s="5"/>
      <c r="U1727" s="5" t="s">
        <v>174</v>
      </c>
      <c r="V1727" s="75" t="s">
        <v>8247</v>
      </c>
      <c r="W1727" s="5" t="s">
        <v>181</v>
      </c>
      <c r="X1727" s="5"/>
      <c r="Y1727" s="5"/>
      <c r="Z1727" s="1" t="s">
        <v>1039</v>
      </c>
      <c r="AA1727" s="7">
        <v>0.95</v>
      </c>
      <c r="AB1727" s="5"/>
      <c r="AC1727" s="5"/>
      <c r="AD1727" s="6"/>
      <c r="AE1727" s="5"/>
      <c r="AF1727" s="5" t="str">
        <f t="shared" si="26"/>
        <v>Y</v>
      </c>
      <c r="AG1727" s="5"/>
      <c r="AH1727" s="17">
        <v>1</v>
      </c>
      <c r="AI1727" s="1" t="s">
        <v>1056</v>
      </c>
      <c r="AJ1727" s="46" t="s">
        <v>268</v>
      </c>
      <c r="AK1727" s="98" t="s">
        <v>269</v>
      </c>
      <c r="AL1727" s="25" t="s">
        <v>200</v>
      </c>
      <c r="AM1727" s="100"/>
    </row>
    <row r="1728" spans="1:39" ht="57" customHeight="1">
      <c r="A1728" s="13" t="s">
        <v>1039</v>
      </c>
      <c r="B1728" s="13" t="s">
        <v>1039</v>
      </c>
      <c r="C1728" s="13" t="s">
        <v>1039</v>
      </c>
      <c r="D1728" s="27" t="s">
        <v>8249</v>
      </c>
      <c r="E1728" s="5"/>
      <c r="F1728" s="5" t="s">
        <v>2622</v>
      </c>
      <c r="G1728" s="1" t="s">
        <v>6976</v>
      </c>
      <c r="H1728" s="1" t="s">
        <v>6976</v>
      </c>
      <c r="I1728" s="33" t="s">
        <v>1075</v>
      </c>
      <c r="J1728" s="76" t="s">
        <v>1076</v>
      </c>
      <c r="K1728" s="5" t="s">
        <v>684</v>
      </c>
      <c r="L1728" s="19" t="s">
        <v>686</v>
      </c>
      <c r="M1728" s="28">
        <v>46235</v>
      </c>
      <c r="N1728" s="29">
        <v>46267</v>
      </c>
      <c r="O1728" s="13" t="s">
        <v>132</v>
      </c>
      <c r="P1728" s="22" t="s">
        <v>1046</v>
      </c>
      <c r="Q1728" s="22">
        <v>20</v>
      </c>
      <c r="R1728" s="23" t="s">
        <v>181</v>
      </c>
      <c r="S1728" s="6" t="s">
        <v>181</v>
      </c>
      <c r="T1728" s="5"/>
      <c r="U1728" s="5" t="s">
        <v>174</v>
      </c>
      <c r="V1728" s="75" t="s">
        <v>8247</v>
      </c>
      <c r="W1728" s="5" t="s">
        <v>181</v>
      </c>
      <c r="X1728" s="5"/>
      <c r="Y1728" s="5"/>
      <c r="Z1728" s="1" t="s">
        <v>1039</v>
      </c>
      <c r="AA1728" s="7">
        <v>0.95</v>
      </c>
      <c r="AB1728" s="5"/>
      <c r="AC1728" s="5"/>
      <c r="AD1728" s="6"/>
      <c r="AE1728" s="5"/>
      <c r="AF1728" s="5" t="str">
        <f t="shared" si="26"/>
        <v>Y</v>
      </c>
      <c r="AG1728" s="5"/>
      <c r="AH1728" s="17">
        <v>1</v>
      </c>
      <c r="AI1728" s="1" t="s">
        <v>1056</v>
      </c>
      <c r="AJ1728" s="46" t="s">
        <v>268</v>
      </c>
      <c r="AK1728" s="98" t="s">
        <v>269</v>
      </c>
      <c r="AL1728" s="25" t="s">
        <v>200</v>
      </c>
      <c r="AM1728" s="100"/>
    </row>
    <row r="1729" spans="1:39" ht="57" customHeight="1">
      <c r="A1729" s="13" t="s">
        <v>1039</v>
      </c>
      <c r="B1729" s="13" t="s">
        <v>1039</v>
      </c>
      <c r="C1729" s="13" t="s">
        <v>1039</v>
      </c>
      <c r="D1729" s="27" t="s">
        <v>8250</v>
      </c>
      <c r="E1729" s="5"/>
      <c r="F1729" s="5" t="s">
        <v>7230</v>
      </c>
      <c r="G1729" s="1" t="s">
        <v>1221</v>
      </c>
      <c r="H1729" s="1" t="s">
        <v>1221</v>
      </c>
      <c r="I1729" s="33" t="s">
        <v>1222</v>
      </c>
      <c r="J1729" s="76" t="s">
        <v>1223</v>
      </c>
      <c r="K1729" s="5" t="s">
        <v>684</v>
      </c>
      <c r="L1729" s="19" t="s">
        <v>686</v>
      </c>
      <c r="M1729" s="28">
        <v>46235</v>
      </c>
      <c r="N1729" s="29">
        <v>46267</v>
      </c>
      <c r="O1729" s="13" t="s">
        <v>132</v>
      </c>
      <c r="P1729" s="22" t="s">
        <v>1046</v>
      </c>
      <c r="Q1729" s="22">
        <v>120</v>
      </c>
      <c r="R1729" s="23" t="s">
        <v>181</v>
      </c>
      <c r="S1729" s="6" t="s">
        <v>181</v>
      </c>
      <c r="T1729" s="5"/>
      <c r="U1729" s="5" t="s">
        <v>174</v>
      </c>
      <c r="V1729" s="75" t="s">
        <v>8251</v>
      </c>
      <c r="W1729" s="5" t="s">
        <v>181</v>
      </c>
      <c r="X1729" s="5"/>
      <c r="Y1729" s="5"/>
      <c r="Z1729" s="1" t="s">
        <v>1039</v>
      </c>
      <c r="AA1729" s="7">
        <v>0.95</v>
      </c>
      <c r="AB1729" s="5"/>
      <c r="AC1729" s="5"/>
      <c r="AD1729" s="6"/>
      <c r="AE1729" s="5"/>
      <c r="AF1729" s="5" t="str">
        <f t="shared" si="26"/>
        <v>Y</v>
      </c>
      <c r="AG1729" s="5"/>
      <c r="AH1729" s="17">
        <v>1</v>
      </c>
      <c r="AI1729" s="1" t="s">
        <v>1225</v>
      </c>
      <c r="AJ1729" s="46" t="s">
        <v>268</v>
      </c>
      <c r="AK1729" s="98" t="s">
        <v>269</v>
      </c>
      <c r="AL1729" s="25" t="s">
        <v>200</v>
      </c>
      <c r="AM1729" s="100"/>
    </row>
    <row r="1730" spans="1:39" ht="57" customHeight="1">
      <c r="A1730" s="13" t="s">
        <v>1039</v>
      </c>
      <c r="B1730" s="13" t="s">
        <v>1039</v>
      </c>
      <c r="C1730" s="13" t="s">
        <v>1039</v>
      </c>
      <c r="D1730" s="27" t="s">
        <v>8252</v>
      </c>
      <c r="E1730" s="5"/>
      <c r="F1730" s="5" t="s">
        <v>7233</v>
      </c>
      <c r="G1730" s="1" t="s">
        <v>1221</v>
      </c>
      <c r="H1730" s="1" t="s">
        <v>1221</v>
      </c>
      <c r="I1730" s="33" t="s">
        <v>1222</v>
      </c>
      <c r="J1730" s="76" t="s">
        <v>1223</v>
      </c>
      <c r="K1730" s="5" t="s">
        <v>684</v>
      </c>
      <c r="L1730" s="19" t="s">
        <v>686</v>
      </c>
      <c r="M1730" s="28">
        <v>46235</v>
      </c>
      <c r="N1730" s="29">
        <v>46267</v>
      </c>
      <c r="O1730" s="13" t="s">
        <v>132</v>
      </c>
      <c r="P1730" s="22" t="s">
        <v>1046</v>
      </c>
      <c r="Q1730" s="22">
        <v>120</v>
      </c>
      <c r="R1730" s="23" t="s">
        <v>181</v>
      </c>
      <c r="S1730" s="6" t="s">
        <v>181</v>
      </c>
      <c r="T1730" s="5"/>
      <c r="U1730" s="5" t="s">
        <v>174</v>
      </c>
      <c r="V1730" s="75" t="s">
        <v>8251</v>
      </c>
      <c r="W1730" s="5" t="s">
        <v>181</v>
      </c>
      <c r="X1730" s="5"/>
      <c r="Y1730" s="5"/>
      <c r="Z1730" s="1" t="s">
        <v>1039</v>
      </c>
      <c r="AA1730" s="7">
        <v>0.95</v>
      </c>
      <c r="AB1730" s="5"/>
      <c r="AC1730" s="5"/>
      <c r="AD1730" s="6"/>
      <c r="AE1730" s="5"/>
      <c r="AF1730" s="5" t="str">
        <f t="shared" ref="AF1730:AF1793" si="27">IF(S1730="Y","N","Y")</f>
        <v>Y</v>
      </c>
      <c r="AG1730" s="5"/>
      <c r="AH1730" s="17">
        <v>1</v>
      </c>
      <c r="AI1730" s="1" t="s">
        <v>1229</v>
      </c>
      <c r="AJ1730" s="46" t="s">
        <v>268</v>
      </c>
      <c r="AK1730" s="98" t="s">
        <v>269</v>
      </c>
      <c r="AL1730" s="25" t="s">
        <v>200</v>
      </c>
      <c r="AM1730" s="100"/>
    </row>
    <row r="1731" spans="1:39" ht="57" customHeight="1">
      <c r="A1731" s="13" t="s">
        <v>3712</v>
      </c>
      <c r="B1731" s="13" t="s">
        <v>2097</v>
      </c>
      <c r="C1731" s="13" t="s">
        <v>8253</v>
      </c>
      <c r="D1731" s="27" t="s">
        <v>8254</v>
      </c>
      <c r="E1731" s="5"/>
      <c r="F1731" s="5" t="s">
        <v>8255</v>
      </c>
      <c r="G1731" s="1" t="s">
        <v>8256</v>
      </c>
      <c r="H1731" s="1" t="s">
        <v>8256</v>
      </c>
      <c r="I1731" s="33" t="s">
        <v>8257</v>
      </c>
      <c r="J1731" s="76" t="s">
        <v>8258</v>
      </c>
      <c r="K1731" s="5" t="s">
        <v>684</v>
      </c>
      <c r="L1731" s="19" t="s">
        <v>686</v>
      </c>
      <c r="M1731" s="28">
        <v>46235</v>
      </c>
      <c r="N1731" s="29">
        <v>46267</v>
      </c>
      <c r="O1731" s="13" t="s">
        <v>132</v>
      </c>
      <c r="P1731" s="22" t="s">
        <v>1046</v>
      </c>
      <c r="Q1731" s="22">
        <v>800</v>
      </c>
      <c r="R1731" s="23" t="s">
        <v>132</v>
      </c>
      <c r="S1731" s="6" t="s">
        <v>181</v>
      </c>
      <c r="T1731" s="5"/>
      <c r="U1731" s="5" t="s">
        <v>174</v>
      </c>
      <c r="V1731" s="75" t="s">
        <v>8245</v>
      </c>
      <c r="W1731" s="5" t="s">
        <v>181</v>
      </c>
      <c r="X1731" s="5"/>
      <c r="Y1731" s="5"/>
      <c r="Z1731" s="1">
        <v>99.14</v>
      </c>
      <c r="AA1731" s="7">
        <v>0.95</v>
      </c>
      <c r="AB1731" s="5"/>
      <c r="AC1731" s="5"/>
      <c r="AD1731" s="6"/>
      <c r="AE1731" s="5"/>
      <c r="AF1731" s="5" t="str">
        <f t="shared" si="27"/>
        <v>Y</v>
      </c>
      <c r="AG1731" s="5"/>
      <c r="AH1731" s="17">
        <v>1</v>
      </c>
      <c r="AI1731" s="1" t="s">
        <v>2835</v>
      </c>
      <c r="AJ1731" s="46" t="s">
        <v>268</v>
      </c>
      <c r="AK1731" s="98" t="s">
        <v>269</v>
      </c>
      <c r="AL1731" s="25" t="s">
        <v>200</v>
      </c>
      <c r="AM1731" s="100"/>
    </row>
    <row r="1732" spans="1:39" ht="57" customHeight="1">
      <c r="A1732" s="13" t="s">
        <v>3712</v>
      </c>
      <c r="B1732" s="13" t="s">
        <v>2097</v>
      </c>
      <c r="C1732" s="13" t="s">
        <v>8259</v>
      </c>
      <c r="D1732" s="27" t="s">
        <v>8260</v>
      </c>
      <c r="E1732" s="5"/>
      <c r="F1732" s="5" t="s">
        <v>8261</v>
      </c>
      <c r="G1732" s="1" t="s">
        <v>8262</v>
      </c>
      <c r="H1732" s="1" t="s">
        <v>8262</v>
      </c>
      <c r="I1732" s="33" t="s">
        <v>8263</v>
      </c>
      <c r="J1732" s="76" t="s">
        <v>8264</v>
      </c>
      <c r="K1732" s="5" t="s">
        <v>684</v>
      </c>
      <c r="L1732" s="19" t="s">
        <v>686</v>
      </c>
      <c r="M1732" s="28">
        <v>46235</v>
      </c>
      <c r="N1732" s="29">
        <v>46267</v>
      </c>
      <c r="O1732" s="13" t="s">
        <v>132</v>
      </c>
      <c r="P1732" s="22" t="s">
        <v>1046</v>
      </c>
      <c r="Q1732" s="22">
        <v>800</v>
      </c>
      <c r="R1732" s="23" t="s">
        <v>181</v>
      </c>
      <c r="S1732" s="6" t="s">
        <v>181</v>
      </c>
      <c r="T1732" s="5"/>
      <c r="U1732" s="5" t="s">
        <v>174</v>
      </c>
      <c r="V1732" s="75" t="s">
        <v>8247</v>
      </c>
      <c r="W1732" s="5" t="s">
        <v>181</v>
      </c>
      <c r="X1732" s="5"/>
      <c r="Y1732" s="5"/>
      <c r="Z1732" s="1" t="s">
        <v>1039</v>
      </c>
      <c r="AA1732" s="7">
        <v>0.95</v>
      </c>
      <c r="AB1732" s="5"/>
      <c r="AC1732" s="5"/>
      <c r="AD1732" s="6"/>
      <c r="AE1732" s="5"/>
      <c r="AF1732" s="5" t="str">
        <f t="shared" si="27"/>
        <v>Y</v>
      </c>
      <c r="AG1732" s="5"/>
      <c r="AH1732" s="17">
        <v>1</v>
      </c>
      <c r="AI1732" s="1" t="s">
        <v>2827</v>
      </c>
      <c r="AJ1732" s="46" t="s">
        <v>268</v>
      </c>
      <c r="AK1732" s="98" t="s">
        <v>269</v>
      </c>
      <c r="AL1732" s="25" t="s">
        <v>200</v>
      </c>
      <c r="AM1732" s="100"/>
    </row>
    <row r="1733" spans="1:39" ht="57" customHeight="1">
      <c r="A1733" s="13" t="s">
        <v>3712</v>
      </c>
      <c r="B1733" s="13" t="s">
        <v>2097</v>
      </c>
      <c r="C1733" s="13" t="s">
        <v>6792</v>
      </c>
      <c r="D1733" s="27" t="s">
        <v>8265</v>
      </c>
      <c r="E1733" s="5"/>
      <c r="F1733" s="5" t="s">
        <v>6151</v>
      </c>
      <c r="G1733" s="1" t="s">
        <v>8266</v>
      </c>
      <c r="H1733" s="1" t="s">
        <v>8266</v>
      </c>
      <c r="I1733" s="33" t="s">
        <v>8267</v>
      </c>
      <c r="J1733" s="76" t="s">
        <v>8268</v>
      </c>
      <c r="K1733" s="5" t="s">
        <v>684</v>
      </c>
      <c r="L1733" s="19" t="s">
        <v>686</v>
      </c>
      <c r="M1733" s="28">
        <v>46235</v>
      </c>
      <c r="N1733" s="29">
        <v>46267</v>
      </c>
      <c r="O1733" s="13" t="s">
        <v>132</v>
      </c>
      <c r="P1733" s="22" t="s">
        <v>1046</v>
      </c>
      <c r="Q1733" s="22">
        <v>800</v>
      </c>
      <c r="R1733" s="23" t="s">
        <v>132</v>
      </c>
      <c r="S1733" s="6" t="s">
        <v>181</v>
      </c>
      <c r="T1733" s="5"/>
      <c r="U1733" s="5" t="s">
        <v>174</v>
      </c>
      <c r="V1733" s="75" t="s">
        <v>8269</v>
      </c>
      <c r="W1733" s="5" t="s">
        <v>181</v>
      </c>
      <c r="X1733" s="5"/>
      <c r="Y1733" s="5"/>
      <c r="Z1733" s="1">
        <v>1.29</v>
      </c>
      <c r="AA1733" s="7">
        <v>0.95</v>
      </c>
      <c r="AB1733" s="5"/>
      <c r="AC1733" s="5"/>
      <c r="AD1733" s="6"/>
      <c r="AE1733" s="5"/>
      <c r="AF1733" s="5" t="str">
        <f t="shared" si="27"/>
        <v>Y</v>
      </c>
      <c r="AG1733" s="5"/>
      <c r="AH1733" s="17">
        <v>1</v>
      </c>
      <c r="AI1733" s="1" t="s">
        <v>6792</v>
      </c>
      <c r="AJ1733" s="46" t="s">
        <v>268</v>
      </c>
      <c r="AK1733" s="98" t="s">
        <v>269</v>
      </c>
      <c r="AL1733" s="25" t="s">
        <v>200</v>
      </c>
      <c r="AM1733" s="100"/>
    </row>
    <row r="1734" spans="1:39" ht="57" customHeight="1">
      <c r="A1734" s="13" t="s">
        <v>3712</v>
      </c>
      <c r="B1734" s="13" t="s">
        <v>2097</v>
      </c>
      <c r="C1734" s="13" t="s">
        <v>2806</v>
      </c>
      <c r="D1734" s="27" t="s">
        <v>8270</v>
      </c>
      <c r="E1734" s="5"/>
      <c r="F1734" s="5" t="s">
        <v>2808</v>
      </c>
      <c r="G1734" s="1" t="s">
        <v>8271</v>
      </c>
      <c r="H1734" s="1" t="s">
        <v>8271</v>
      </c>
      <c r="I1734" s="33" t="s">
        <v>8272</v>
      </c>
      <c r="J1734" s="76" t="s">
        <v>8273</v>
      </c>
      <c r="K1734" s="5" t="s">
        <v>684</v>
      </c>
      <c r="L1734" s="19" t="s">
        <v>686</v>
      </c>
      <c r="M1734" s="28">
        <v>46235</v>
      </c>
      <c r="N1734" s="29">
        <v>46267</v>
      </c>
      <c r="O1734" s="13" t="s">
        <v>132</v>
      </c>
      <c r="P1734" s="22" t="s">
        <v>1046</v>
      </c>
      <c r="Q1734" s="22">
        <v>800</v>
      </c>
      <c r="R1734" s="23" t="s">
        <v>132</v>
      </c>
      <c r="S1734" s="6" t="s">
        <v>181</v>
      </c>
      <c r="T1734" s="5"/>
      <c r="U1734" s="5" t="s">
        <v>174</v>
      </c>
      <c r="V1734" s="75" t="s">
        <v>8274</v>
      </c>
      <c r="W1734" s="5" t="s">
        <v>181</v>
      </c>
      <c r="X1734" s="5"/>
      <c r="Y1734" s="5"/>
      <c r="Z1734" s="1">
        <v>99.9</v>
      </c>
      <c r="AA1734" s="7">
        <v>0.95</v>
      </c>
      <c r="AB1734" s="5"/>
      <c r="AC1734" s="5"/>
      <c r="AD1734" s="6"/>
      <c r="AE1734" s="5"/>
      <c r="AF1734" s="5" t="str">
        <f t="shared" si="27"/>
        <v>Y</v>
      </c>
      <c r="AG1734" s="5"/>
      <c r="AH1734" s="17">
        <v>1</v>
      </c>
      <c r="AI1734" s="1" t="s">
        <v>2813</v>
      </c>
      <c r="AJ1734" s="46" t="s">
        <v>268</v>
      </c>
      <c r="AK1734" s="98" t="s">
        <v>269</v>
      </c>
      <c r="AL1734" s="25" t="s">
        <v>200</v>
      </c>
      <c r="AM1734" s="100"/>
    </row>
    <row r="1735" spans="1:39" ht="57" customHeight="1">
      <c r="A1735" s="13" t="s">
        <v>3712</v>
      </c>
      <c r="B1735" s="13" t="s">
        <v>2097</v>
      </c>
      <c r="C1735" s="13" t="s">
        <v>8275</v>
      </c>
      <c r="D1735" s="27" t="s">
        <v>8276</v>
      </c>
      <c r="E1735" s="5"/>
      <c r="F1735" s="5" t="s">
        <v>8277</v>
      </c>
      <c r="G1735" s="1" t="s">
        <v>8278</v>
      </c>
      <c r="H1735" s="1" t="s">
        <v>8278</v>
      </c>
      <c r="I1735" s="33" t="s">
        <v>8279</v>
      </c>
      <c r="J1735" s="76" t="s">
        <v>8280</v>
      </c>
      <c r="K1735" s="5" t="s">
        <v>684</v>
      </c>
      <c r="L1735" s="19" t="s">
        <v>686</v>
      </c>
      <c r="M1735" s="28">
        <v>46235</v>
      </c>
      <c r="N1735" s="29">
        <v>46267</v>
      </c>
      <c r="O1735" s="13" t="s">
        <v>132</v>
      </c>
      <c r="P1735" s="22" t="s">
        <v>1046</v>
      </c>
      <c r="Q1735" s="22">
        <v>800</v>
      </c>
      <c r="R1735" s="23" t="s">
        <v>132</v>
      </c>
      <c r="S1735" s="6" t="s">
        <v>181</v>
      </c>
      <c r="T1735" s="5"/>
      <c r="U1735" s="5" t="s">
        <v>174</v>
      </c>
      <c r="V1735" s="75" t="s">
        <v>8247</v>
      </c>
      <c r="W1735" s="5" t="s">
        <v>181</v>
      </c>
      <c r="X1735" s="5"/>
      <c r="Y1735" s="5"/>
      <c r="Z1735" s="1">
        <v>96.4</v>
      </c>
      <c r="AA1735" s="7">
        <v>0.95</v>
      </c>
      <c r="AB1735" s="5"/>
      <c r="AC1735" s="5"/>
      <c r="AD1735" s="6"/>
      <c r="AE1735" s="5"/>
      <c r="AF1735" s="5" t="str">
        <f t="shared" si="27"/>
        <v>Y</v>
      </c>
      <c r="AG1735" s="5"/>
      <c r="AH1735" s="17">
        <v>1</v>
      </c>
      <c r="AI1735" s="1" t="s">
        <v>8275</v>
      </c>
      <c r="AJ1735" s="46" t="s">
        <v>268</v>
      </c>
      <c r="AK1735" s="98" t="s">
        <v>269</v>
      </c>
      <c r="AL1735" s="25" t="s">
        <v>200</v>
      </c>
      <c r="AM1735" s="100"/>
    </row>
    <row r="1736" spans="1:39" ht="57" customHeight="1">
      <c r="A1736" s="13" t="s">
        <v>3712</v>
      </c>
      <c r="B1736" s="13" t="s">
        <v>2097</v>
      </c>
      <c r="C1736" s="13" t="s">
        <v>8281</v>
      </c>
      <c r="D1736" s="27" t="s">
        <v>8282</v>
      </c>
      <c r="E1736" s="5"/>
      <c r="F1736" s="5" t="s">
        <v>8283</v>
      </c>
      <c r="G1736" s="1" t="s">
        <v>8284</v>
      </c>
      <c r="H1736" s="1" t="s">
        <v>8284</v>
      </c>
      <c r="I1736" s="33" t="s">
        <v>8285</v>
      </c>
      <c r="J1736" s="76" t="s">
        <v>8286</v>
      </c>
      <c r="K1736" s="5" t="s">
        <v>684</v>
      </c>
      <c r="L1736" s="19" t="s">
        <v>686</v>
      </c>
      <c r="M1736" s="28">
        <v>46235</v>
      </c>
      <c r="N1736" s="29">
        <v>46267</v>
      </c>
      <c r="O1736" s="13" t="s">
        <v>132</v>
      </c>
      <c r="P1736" s="22" t="s">
        <v>1046</v>
      </c>
      <c r="Q1736" s="22">
        <v>800</v>
      </c>
      <c r="R1736" s="23" t="s">
        <v>132</v>
      </c>
      <c r="S1736" s="6" t="s">
        <v>181</v>
      </c>
      <c r="T1736" s="5"/>
      <c r="U1736" s="5" t="s">
        <v>174</v>
      </c>
      <c r="V1736" s="75" t="s">
        <v>8287</v>
      </c>
      <c r="W1736" s="5" t="s">
        <v>181</v>
      </c>
      <c r="X1736" s="5"/>
      <c r="Y1736" s="5"/>
      <c r="Z1736" s="1">
        <v>1.3</v>
      </c>
      <c r="AA1736" s="7">
        <v>0.95</v>
      </c>
      <c r="AB1736" s="5"/>
      <c r="AC1736" s="5"/>
      <c r="AD1736" s="6"/>
      <c r="AE1736" s="5"/>
      <c r="AF1736" s="5" t="str">
        <f t="shared" si="27"/>
        <v>Y</v>
      </c>
      <c r="AG1736" s="5"/>
      <c r="AH1736" s="17">
        <v>1</v>
      </c>
      <c r="AI1736" s="1" t="s">
        <v>8281</v>
      </c>
      <c r="AJ1736" s="46" t="s">
        <v>268</v>
      </c>
      <c r="AK1736" s="98" t="s">
        <v>269</v>
      </c>
      <c r="AL1736" s="25" t="s">
        <v>200</v>
      </c>
      <c r="AM1736" s="100"/>
    </row>
    <row r="1737" spans="1:39" ht="57" customHeight="1">
      <c r="A1737" s="13" t="s">
        <v>3712</v>
      </c>
      <c r="B1737" s="13" t="s">
        <v>2097</v>
      </c>
      <c r="C1737" s="13" t="s">
        <v>2820</v>
      </c>
      <c r="D1737" s="27" t="s">
        <v>8288</v>
      </c>
      <c r="E1737" s="5"/>
      <c r="F1737" s="5" t="s">
        <v>8289</v>
      </c>
      <c r="G1737" s="1" t="s">
        <v>8290</v>
      </c>
      <c r="H1737" s="1" t="s">
        <v>8290</v>
      </c>
      <c r="I1737" s="33" t="s">
        <v>8291</v>
      </c>
      <c r="J1737" s="76" t="s">
        <v>8292</v>
      </c>
      <c r="K1737" s="5" t="s">
        <v>684</v>
      </c>
      <c r="L1737" s="19" t="s">
        <v>686</v>
      </c>
      <c r="M1737" s="28">
        <v>46235</v>
      </c>
      <c r="N1737" s="29">
        <v>46267</v>
      </c>
      <c r="O1737" s="13" t="s">
        <v>132</v>
      </c>
      <c r="P1737" s="22" t="s">
        <v>1046</v>
      </c>
      <c r="Q1737" s="22">
        <v>800</v>
      </c>
      <c r="R1737" s="23" t="s">
        <v>181</v>
      </c>
      <c r="S1737" s="6" t="s">
        <v>181</v>
      </c>
      <c r="T1737" s="5"/>
      <c r="U1737" s="5" t="s">
        <v>174</v>
      </c>
      <c r="V1737" s="75" t="s">
        <v>8245</v>
      </c>
      <c r="W1737" s="5" t="s">
        <v>181</v>
      </c>
      <c r="X1737" s="5"/>
      <c r="Y1737" s="5"/>
      <c r="Z1737" s="1" t="s">
        <v>1039</v>
      </c>
      <c r="AA1737" s="7">
        <v>0.95</v>
      </c>
      <c r="AB1737" s="5"/>
      <c r="AC1737" s="5"/>
      <c r="AD1737" s="6"/>
      <c r="AE1737" s="5"/>
      <c r="AF1737" s="5" t="str">
        <f t="shared" si="27"/>
        <v>Y</v>
      </c>
      <c r="AG1737" s="5"/>
      <c r="AH1737" s="17">
        <v>1</v>
      </c>
      <c r="AI1737" s="1" t="s">
        <v>2820</v>
      </c>
      <c r="AJ1737" s="46" t="s">
        <v>268</v>
      </c>
      <c r="AK1737" s="98" t="s">
        <v>269</v>
      </c>
      <c r="AL1737" s="25" t="s">
        <v>200</v>
      </c>
      <c r="AM1737" s="100"/>
    </row>
    <row r="1738" spans="1:39" ht="57" customHeight="1">
      <c r="A1738" s="13" t="s">
        <v>3712</v>
      </c>
      <c r="B1738" s="13" t="s">
        <v>2097</v>
      </c>
      <c r="C1738" s="13" t="s">
        <v>8293</v>
      </c>
      <c r="D1738" s="27" t="s">
        <v>8294</v>
      </c>
      <c r="E1738" s="5"/>
      <c r="F1738" s="5" t="s">
        <v>8295</v>
      </c>
      <c r="G1738" s="1" t="s">
        <v>8296</v>
      </c>
      <c r="H1738" s="1" t="s">
        <v>8296</v>
      </c>
      <c r="I1738" s="33" t="s">
        <v>8297</v>
      </c>
      <c r="J1738" s="76" t="s">
        <v>8298</v>
      </c>
      <c r="K1738" s="5" t="s">
        <v>684</v>
      </c>
      <c r="L1738" s="19" t="s">
        <v>686</v>
      </c>
      <c r="M1738" s="28">
        <v>46235</v>
      </c>
      <c r="N1738" s="29">
        <v>46267</v>
      </c>
      <c r="O1738" s="13" t="s">
        <v>132</v>
      </c>
      <c r="P1738" s="22" t="s">
        <v>1046</v>
      </c>
      <c r="Q1738" s="22">
        <v>800</v>
      </c>
      <c r="R1738" s="23" t="s">
        <v>132</v>
      </c>
      <c r="S1738" s="6" t="s">
        <v>181</v>
      </c>
      <c r="T1738" s="5"/>
      <c r="U1738" s="5" t="s">
        <v>174</v>
      </c>
      <c r="V1738" s="75" t="s">
        <v>8299</v>
      </c>
      <c r="W1738" s="5" t="s">
        <v>181</v>
      </c>
      <c r="X1738" s="5"/>
      <c r="Y1738" s="5"/>
      <c r="Z1738" s="1">
        <v>99.2</v>
      </c>
      <c r="AA1738" s="7">
        <v>0.95</v>
      </c>
      <c r="AB1738" s="5"/>
      <c r="AC1738" s="5"/>
      <c r="AD1738" s="6"/>
      <c r="AE1738" s="5"/>
      <c r="AF1738" s="5" t="str">
        <f t="shared" si="27"/>
        <v>Y</v>
      </c>
      <c r="AG1738" s="5"/>
      <c r="AH1738" s="17">
        <v>1</v>
      </c>
      <c r="AI1738" s="1" t="s">
        <v>8293</v>
      </c>
      <c r="AJ1738" s="46" t="s">
        <v>268</v>
      </c>
      <c r="AK1738" s="98" t="s">
        <v>269</v>
      </c>
      <c r="AL1738" s="25" t="s">
        <v>200</v>
      </c>
      <c r="AM1738" s="100"/>
    </row>
    <row r="1739" spans="1:39" ht="57" customHeight="1">
      <c r="A1739" s="13" t="s">
        <v>1039</v>
      </c>
      <c r="B1739" s="13" t="s">
        <v>1039</v>
      </c>
      <c r="C1739" s="13" t="s">
        <v>1039</v>
      </c>
      <c r="D1739" s="27" t="s">
        <v>8300</v>
      </c>
      <c r="E1739" s="5"/>
      <c r="F1739" s="5" t="s">
        <v>2691</v>
      </c>
      <c r="G1739" s="1" t="s">
        <v>7221</v>
      </c>
      <c r="H1739" s="1" t="s">
        <v>7221</v>
      </c>
      <c r="I1739" s="33" t="s">
        <v>7222</v>
      </c>
      <c r="J1739" s="76" t="s">
        <v>1159</v>
      </c>
      <c r="K1739" s="5" t="s">
        <v>684</v>
      </c>
      <c r="L1739" s="19" t="s">
        <v>686</v>
      </c>
      <c r="M1739" s="28">
        <v>46235</v>
      </c>
      <c r="N1739" s="29">
        <v>46267</v>
      </c>
      <c r="O1739" s="13" t="s">
        <v>132</v>
      </c>
      <c r="P1739" s="22" t="s">
        <v>1046</v>
      </c>
      <c r="Q1739" s="22">
        <v>4</v>
      </c>
      <c r="R1739" s="23" t="s">
        <v>181</v>
      </c>
      <c r="S1739" s="6" t="s">
        <v>181</v>
      </c>
      <c r="T1739" s="5"/>
      <c r="U1739" s="5" t="s">
        <v>174</v>
      </c>
      <c r="V1739" s="75" t="s">
        <v>8301</v>
      </c>
      <c r="W1739" s="5" t="s">
        <v>181</v>
      </c>
      <c r="X1739" s="5"/>
      <c r="Y1739" s="5"/>
      <c r="Z1739" s="1" t="s">
        <v>1039</v>
      </c>
      <c r="AA1739" s="7">
        <v>0.95</v>
      </c>
      <c r="AB1739" s="5"/>
      <c r="AC1739" s="5"/>
      <c r="AD1739" s="6"/>
      <c r="AE1739" s="5"/>
      <c r="AF1739" s="5" t="str">
        <f t="shared" si="27"/>
        <v>Y</v>
      </c>
      <c r="AG1739" s="5"/>
      <c r="AH1739" s="17">
        <v>1</v>
      </c>
      <c r="AI1739" s="1" t="s">
        <v>1161</v>
      </c>
      <c r="AJ1739" s="46" t="s">
        <v>268</v>
      </c>
      <c r="AK1739" s="98" t="s">
        <v>269</v>
      </c>
      <c r="AL1739" s="25" t="s">
        <v>200</v>
      </c>
      <c r="AM1739" s="100"/>
    </row>
    <row r="1740" spans="1:39" ht="57" customHeight="1">
      <c r="A1740" s="13" t="s">
        <v>1039</v>
      </c>
      <c r="B1740" s="13" t="s">
        <v>1039</v>
      </c>
      <c r="C1740" s="13" t="s">
        <v>1039</v>
      </c>
      <c r="D1740" s="27" t="s">
        <v>8302</v>
      </c>
      <c r="E1740" s="5"/>
      <c r="F1740" s="5" t="s">
        <v>2605</v>
      </c>
      <c r="G1740" s="1" t="s">
        <v>1043</v>
      </c>
      <c r="H1740" s="1" t="s">
        <v>1043</v>
      </c>
      <c r="I1740" s="33" t="s">
        <v>1044</v>
      </c>
      <c r="J1740" s="76" t="s">
        <v>1045</v>
      </c>
      <c r="K1740" s="5" t="s">
        <v>690</v>
      </c>
      <c r="L1740" s="19" t="s">
        <v>692</v>
      </c>
      <c r="M1740" s="28">
        <v>46235</v>
      </c>
      <c r="N1740" s="29">
        <v>46267</v>
      </c>
      <c r="O1740" s="13" t="s">
        <v>132</v>
      </c>
      <c r="P1740" s="22" t="s">
        <v>1046</v>
      </c>
      <c r="Q1740" s="22">
        <v>60</v>
      </c>
      <c r="R1740" s="23" t="s">
        <v>181</v>
      </c>
      <c r="S1740" s="6" t="s">
        <v>181</v>
      </c>
      <c r="T1740" s="5"/>
      <c r="U1740" s="5" t="s">
        <v>174</v>
      </c>
      <c r="V1740" s="75" t="s">
        <v>8303</v>
      </c>
      <c r="W1740" s="5" t="s">
        <v>181</v>
      </c>
      <c r="X1740" s="5"/>
      <c r="Y1740" s="5"/>
      <c r="Z1740" s="1" t="s">
        <v>1039</v>
      </c>
      <c r="AA1740" s="7">
        <v>0.95</v>
      </c>
      <c r="AB1740" s="5"/>
      <c r="AC1740" s="5"/>
      <c r="AD1740" s="6"/>
      <c r="AE1740" s="5"/>
      <c r="AF1740" s="5" t="str">
        <f t="shared" si="27"/>
        <v>Y</v>
      </c>
      <c r="AG1740" s="5"/>
      <c r="AH1740" s="17">
        <v>1</v>
      </c>
      <c r="AI1740" s="1" t="s">
        <v>1048</v>
      </c>
      <c r="AJ1740" s="46" t="s">
        <v>268</v>
      </c>
      <c r="AK1740" s="98" t="s">
        <v>269</v>
      </c>
      <c r="AL1740" s="25" t="s">
        <v>200</v>
      </c>
      <c r="AM1740" s="100"/>
    </row>
    <row r="1741" spans="1:39" ht="57" customHeight="1">
      <c r="A1741" s="13" t="s">
        <v>1039</v>
      </c>
      <c r="B1741" s="13" t="s">
        <v>1039</v>
      </c>
      <c r="C1741" s="13" t="s">
        <v>1039</v>
      </c>
      <c r="D1741" s="27" t="s">
        <v>8304</v>
      </c>
      <c r="E1741" s="5"/>
      <c r="F1741" s="5" t="s">
        <v>2611</v>
      </c>
      <c r="G1741" s="1" t="s">
        <v>6972</v>
      </c>
      <c r="H1741" s="1" t="s">
        <v>6972</v>
      </c>
      <c r="I1741" s="33" t="s">
        <v>1053</v>
      </c>
      <c r="J1741" s="76" t="s">
        <v>1054</v>
      </c>
      <c r="K1741" s="5" t="s">
        <v>690</v>
      </c>
      <c r="L1741" s="19" t="s">
        <v>692</v>
      </c>
      <c r="M1741" s="28">
        <v>46235</v>
      </c>
      <c r="N1741" s="29">
        <v>46267</v>
      </c>
      <c r="O1741" s="13" t="s">
        <v>132</v>
      </c>
      <c r="P1741" s="22" t="s">
        <v>1046</v>
      </c>
      <c r="Q1741" s="22">
        <v>20</v>
      </c>
      <c r="R1741" s="23" t="s">
        <v>181</v>
      </c>
      <c r="S1741" s="6" t="s">
        <v>181</v>
      </c>
      <c r="T1741" s="5"/>
      <c r="U1741" s="5" t="s">
        <v>174</v>
      </c>
      <c r="V1741" s="75" t="s">
        <v>8305</v>
      </c>
      <c r="W1741" s="5" t="s">
        <v>181</v>
      </c>
      <c r="X1741" s="5"/>
      <c r="Y1741" s="5"/>
      <c r="Z1741" s="1" t="s">
        <v>1039</v>
      </c>
      <c r="AA1741" s="7">
        <v>0.95</v>
      </c>
      <c r="AB1741" s="5"/>
      <c r="AC1741" s="5"/>
      <c r="AD1741" s="6"/>
      <c r="AE1741" s="5"/>
      <c r="AF1741" s="5" t="str">
        <f t="shared" si="27"/>
        <v>Y</v>
      </c>
      <c r="AG1741" s="5"/>
      <c r="AH1741" s="17">
        <v>1</v>
      </c>
      <c r="AI1741" s="1" t="s">
        <v>1056</v>
      </c>
      <c r="AJ1741" s="46" t="s">
        <v>268</v>
      </c>
      <c r="AK1741" s="98" t="s">
        <v>269</v>
      </c>
      <c r="AL1741" s="25" t="s">
        <v>200</v>
      </c>
      <c r="AM1741" s="100"/>
    </row>
    <row r="1742" spans="1:39" ht="57" customHeight="1">
      <c r="A1742" s="13" t="s">
        <v>1039</v>
      </c>
      <c r="B1742" s="13" t="s">
        <v>1039</v>
      </c>
      <c r="C1742" s="13" t="s">
        <v>1039</v>
      </c>
      <c r="D1742" s="27" t="s">
        <v>8306</v>
      </c>
      <c r="E1742" s="5"/>
      <c r="F1742" s="5" t="s">
        <v>2617</v>
      </c>
      <c r="G1742" s="1" t="s">
        <v>6974</v>
      </c>
      <c r="H1742" s="1" t="s">
        <v>6974</v>
      </c>
      <c r="I1742" s="33" t="s">
        <v>1069</v>
      </c>
      <c r="J1742" s="76" t="s">
        <v>1070</v>
      </c>
      <c r="K1742" s="5" t="s">
        <v>690</v>
      </c>
      <c r="L1742" s="19" t="s">
        <v>692</v>
      </c>
      <c r="M1742" s="28">
        <v>46235</v>
      </c>
      <c r="N1742" s="29">
        <v>46267</v>
      </c>
      <c r="O1742" s="13" t="s">
        <v>132</v>
      </c>
      <c r="P1742" s="22" t="s">
        <v>1046</v>
      </c>
      <c r="Q1742" s="22">
        <v>20</v>
      </c>
      <c r="R1742" s="23" t="s">
        <v>181</v>
      </c>
      <c r="S1742" s="6" t="s">
        <v>181</v>
      </c>
      <c r="T1742" s="5"/>
      <c r="U1742" s="5" t="s">
        <v>174</v>
      </c>
      <c r="V1742" s="75" t="s">
        <v>8305</v>
      </c>
      <c r="W1742" s="5" t="s">
        <v>181</v>
      </c>
      <c r="X1742" s="5"/>
      <c r="Y1742" s="5"/>
      <c r="Z1742" s="1" t="s">
        <v>1039</v>
      </c>
      <c r="AA1742" s="7">
        <v>0.95</v>
      </c>
      <c r="AB1742" s="5"/>
      <c r="AC1742" s="5"/>
      <c r="AD1742" s="6"/>
      <c r="AE1742" s="5"/>
      <c r="AF1742" s="5" t="str">
        <f t="shared" si="27"/>
        <v>Y</v>
      </c>
      <c r="AG1742" s="5"/>
      <c r="AH1742" s="17">
        <v>1</v>
      </c>
      <c r="AI1742" s="1" t="s">
        <v>1056</v>
      </c>
      <c r="AJ1742" s="46" t="s">
        <v>268</v>
      </c>
      <c r="AK1742" s="98" t="s">
        <v>269</v>
      </c>
      <c r="AL1742" s="25" t="s">
        <v>200</v>
      </c>
      <c r="AM1742" s="100"/>
    </row>
    <row r="1743" spans="1:39" ht="57" customHeight="1">
      <c r="A1743" s="13" t="s">
        <v>1039</v>
      </c>
      <c r="B1743" s="13" t="s">
        <v>1039</v>
      </c>
      <c r="C1743" s="13" t="s">
        <v>1039</v>
      </c>
      <c r="D1743" s="27" t="s">
        <v>8307</v>
      </c>
      <c r="E1743" s="5"/>
      <c r="F1743" s="5" t="s">
        <v>2622</v>
      </c>
      <c r="G1743" s="1" t="s">
        <v>6976</v>
      </c>
      <c r="H1743" s="1" t="s">
        <v>6976</v>
      </c>
      <c r="I1743" s="33" t="s">
        <v>1075</v>
      </c>
      <c r="J1743" s="76" t="s">
        <v>1076</v>
      </c>
      <c r="K1743" s="5" t="s">
        <v>690</v>
      </c>
      <c r="L1743" s="19" t="s">
        <v>692</v>
      </c>
      <c r="M1743" s="28">
        <v>46235</v>
      </c>
      <c r="N1743" s="29">
        <v>46267</v>
      </c>
      <c r="O1743" s="13" t="s">
        <v>132</v>
      </c>
      <c r="P1743" s="22" t="s">
        <v>1046</v>
      </c>
      <c r="Q1743" s="22">
        <v>20</v>
      </c>
      <c r="R1743" s="23" t="s">
        <v>181</v>
      </c>
      <c r="S1743" s="6" t="s">
        <v>181</v>
      </c>
      <c r="T1743" s="5"/>
      <c r="U1743" s="5" t="s">
        <v>174</v>
      </c>
      <c r="V1743" s="75" t="s">
        <v>8305</v>
      </c>
      <c r="W1743" s="5" t="s">
        <v>181</v>
      </c>
      <c r="X1743" s="5"/>
      <c r="Y1743" s="5"/>
      <c r="Z1743" s="1" t="s">
        <v>1039</v>
      </c>
      <c r="AA1743" s="7">
        <v>0.95</v>
      </c>
      <c r="AB1743" s="5"/>
      <c r="AC1743" s="5"/>
      <c r="AD1743" s="6"/>
      <c r="AE1743" s="5"/>
      <c r="AF1743" s="5" t="str">
        <f t="shared" si="27"/>
        <v>Y</v>
      </c>
      <c r="AG1743" s="5"/>
      <c r="AH1743" s="17">
        <v>1</v>
      </c>
      <c r="AI1743" s="1" t="s">
        <v>1056</v>
      </c>
      <c r="AJ1743" s="46" t="s">
        <v>268</v>
      </c>
      <c r="AK1743" s="98" t="s">
        <v>269</v>
      </c>
      <c r="AL1743" s="25" t="s">
        <v>200</v>
      </c>
      <c r="AM1743" s="100"/>
    </row>
    <row r="1744" spans="1:39" ht="57" customHeight="1">
      <c r="A1744" s="13" t="s">
        <v>1039</v>
      </c>
      <c r="B1744" s="13" t="s">
        <v>1039</v>
      </c>
      <c r="C1744" s="13" t="s">
        <v>1039</v>
      </c>
      <c r="D1744" s="27" t="s">
        <v>8308</v>
      </c>
      <c r="E1744" s="5"/>
      <c r="F1744" s="5" t="s">
        <v>7230</v>
      </c>
      <c r="G1744" s="1" t="s">
        <v>1221</v>
      </c>
      <c r="H1744" s="1" t="s">
        <v>1221</v>
      </c>
      <c r="I1744" s="33" t="s">
        <v>1222</v>
      </c>
      <c r="J1744" s="76" t="s">
        <v>1223</v>
      </c>
      <c r="K1744" s="5" t="s">
        <v>690</v>
      </c>
      <c r="L1744" s="19" t="s">
        <v>692</v>
      </c>
      <c r="M1744" s="28">
        <v>46235</v>
      </c>
      <c r="N1744" s="29">
        <v>46267</v>
      </c>
      <c r="O1744" s="13" t="s">
        <v>132</v>
      </c>
      <c r="P1744" s="22" t="s">
        <v>1046</v>
      </c>
      <c r="Q1744" s="22">
        <v>120</v>
      </c>
      <c r="R1744" s="23" t="s">
        <v>181</v>
      </c>
      <c r="S1744" s="6" t="s">
        <v>181</v>
      </c>
      <c r="T1744" s="5"/>
      <c r="U1744" s="5" t="s">
        <v>174</v>
      </c>
      <c r="V1744" s="75" t="s">
        <v>8309</v>
      </c>
      <c r="W1744" s="5" t="s">
        <v>181</v>
      </c>
      <c r="X1744" s="5"/>
      <c r="Y1744" s="5"/>
      <c r="Z1744" s="1" t="s">
        <v>1039</v>
      </c>
      <c r="AA1744" s="7">
        <v>0.95</v>
      </c>
      <c r="AB1744" s="5"/>
      <c r="AC1744" s="5"/>
      <c r="AD1744" s="6"/>
      <c r="AE1744" s="5"/>
      <c r="AF1744" s="5" t="str">
        <f t="shared" si="27"/>
        <v>Y</v>
      </c>
      <c r="AG1744" s="5"/>
      <c r="AH1744" s="17">
        <v>1</v>
      </c>
      <c r="AI1744" s="1" t="s">
        <v>1225</v>
      </c>
      <c r="AJ1744" s="46" t="s">
        <v>268</v>
      </c>
      <c r="AK1744" s="98" t="s">
        <v>269</v>
      </c>
      <c r="AL1744" s="25" t="s">
        <v>200</v>
      </c>
      <c r="AM1744" s="100"/>
    </row>
    <row r="1745" spans="1:39" ht="57" customHeight="1">
      <c r="A1745" s="13" t="s">
        <v>1039</v>
      </c>
      <c r="B1745" s="13" t="s">
        <v>1039</v>
      </c>
      <c r="C1745" s="13" t="s">
        <v>1039</v>
      </c>
      <c r="D1745" s="27" t="s">
        <v>8310</v>
      </c>
      <c r="E1745" s="5"/>
      <c r="F1745" s="5" t="s">
        <v>7233</v>
      </c>
      <c r="G1745" s="1" t="s">
        <v>1221</v>
      </c>
      <c r="H1745" s="1" t="s">
        <v>1221</v>
      </c>
      <c r="I1745" s="33" t="s">
        <v>1222</v>
      </c>
      <c r="J1745" s="76" t="s">
        <v>1223</v>
      </c>
      <c r="K1745" s="5" t="s">
        <v>690</v>
      </c>
      <c r="L1745" s="19" t="s">
        <v>692</v>
      </c>
      <c r="M1745" s="28">
        <v>46235</v>
      </c>
      <c r="N1745" s="29">
        <v>46267</v>
      </c>
      <c r="O1745" s="13" t="s">
        <v>132</v>
      </c>
      <c r="P1745" s="22" t="s">
        <v>1046</v>
      </c>
      <c r="Q1745" s="22">
        <v>120</v>
      </c>
      <c r="R1745" s="23" t="s">
        <v>181</v>
      </c>
      <c r="S1745" s="6" t="s">
        <v>181</v>
      </c>
      <c r="T1745" s="5"/>
      <c r="U1745" s="5" t="s">
        <v>174</v>
      </c>
      <c r="V1745" s="75" t="s">
        <v>8309</v>
      </c>
      <c r="W1745" s="5" t="s">
        <v>181</v>
      </c>
      <c r="X1745" s="5"/>
      <c r="Y1745" s="5"/>
      <c r="Z1745" s="1" t="s">
        <v>1039</v>
      </c>
      <c r="AA1745" s="7">
        <v>0.95</v>
      </c>
      <c r="AB1745" s="5"/>
      <c r="AC1745" s="5"/>
      <c r="AD1745" s="6"/>
      <c r="AE1745" s="5"/>
      <c r="AF1745" s="5" t="str">
        <f t="shared" si="27"/>
        <v>Y</v>
      </c>
      <c r="AG1745" s="5"/>
      <c r="AH1745" s="17">
        <v>1</v>
      </c>
      <c r="AI1745" s="1" t="s">
        <v>1229</v>
      </c>
      <c r="AJ1745" s="46" t="s">
        <v>268</v>
      </c>
      <c r="AK1745" s="98" t="s">
        <v>269</v>
      </c>
      <c r="AL1745" s="25" t="s">
        <v>200</v>
      </c>
      <c r="AM1745" s="100"/>
    </row>
    <row r="1746" spans="1:39" ht="57" customHeight="1">
      <c r="A1746" s="13" t="s">
        <v>3712</v>
      </c>
      <c r="B1746" s="13" t="s">
        <v>2097</v>
      </c>
      <c r="C1746" s="13" t="s">
        <v>8311</v>
      </c>
      <c r="D1746" s="27" t="s">
        <v>8312</v>
      </c>
      <c r="E1746" s="5"/>
      <c r="F1746" s="5" t="s">
        <v>8313</v>
      </c>
      <c r="G1746" s="1" t="s">
        <v>8314</v>
      </c>
      <c r="H1746" s="1" t="s">
        <v>8314</v>
      </c>
      <c r="I1746" s="33" t="s">
        <v>8315</v>
      </c>
      <c r="J1746" s="76" t="s">
        <v>8316</v>
      </c>
      <c r="K1746" s="5" t="s">
        <v>690</v>
      </c>
      <c r="L1746" s="19" t="s">
        <v>692</v>
      </c>
      <c r="M1746" s="28">
        <v>46235</v>
      </c>
      <c r="N1746" s="29">
        <v>46267</v>
      </c>
      <c r="O1746" s="13" t="s">
        <v>132</v>
      </c>
      <c r="P1746" s="22" t="s">
        <v>1046</v>
      </c>
      <c r="Q1746" s="22">
        <v>800</v>
      </c>
      <c r="R1746" s="23" t="s">
        <v>132</v>
      </c>
      <c r="S1746" s="6" t="s">
        <v>181</v>
      </c>
      <c r="T1746" s="5"/>
      <c r="U1746" s="5" t="s">
        <v>174</v>
      </c>
      <c r="V1746" s="75" t="s">
        <v>8317</v>
      </c>
      <c r="W1746" s="5" t="s">
        <v>132</v>
      </c>
      <c r="X1746" s="5" t="s">
        <v>8318</v>
      </c>
      <c r="Y1746" s="5" t="s">
        <v>8319</v>
      </c>
      <c r="Z1746" s="1">
        <v>98.44</v>
      </c>
      <c r="AA1746" s="7">
        <v>0.95</v>
      </c>
      <c r="AB1746" s="5"/>
      <c r="AC1746" s="5"/>
      <c r="AD1746" s="6"/>
      <c r="AE1746" s="5"/>
      <c r="AF1746" s="5" t="str">
        <f t="shared" si="27"/>
        <v>Y</v>
      </c>
      <c r="AG1746" s="5"/>
      <c r="AH1746" s="17">
        <v>1</v>
      </c>
      <c r="AI1746" s="1" t="s">
        <v>8320</v>
      </c>
      <c r="AJ1746" s="46" t="s">
        <v>268</v>
      </c>
      <c r="AK1746" s="98" t="s">
        <v>269</v>
      </c>
      <c r="AL1746" s="25" t="s">
        <v>200</v>
      </c>
      <c r="AM1746" s="100"/>
    </row>
    <row r="1747" spans="1:39" ht="57" customHeight="1">
      <c r="A1747" s="13" t="s">
        <v>3712</v>
      </c>
      <c r="B1747" s="13" t="s">
        <v>2097</v>
      </c>
      <c r="C1747" s="13" t="s">
        <v>8321</v>
      </c>
      <c r="D1747" s="27" t="s">
        <v>8322</v>
      </c>
      <c r="E1747" s="5"/>
      <c r="F1747" s="5" t="s">
        <v>8323</v>
      </c>
      <c r="G1747" s="1" t="s">
        <v>8324</v>
      </c>
      <c r="H1747" s="1" t="s">
        <v>8324</v>
      </c>
      <c r="I1747" s="33" t="s">
        <v>8325</v>
      </c>
      <c r="J1747" s="76" t="s">
        <v>8326</v>
      </c>
      <c r="K1747" s="5" t="s">
        <v>690</v>
      </c>
      <c r="L1747" s="19" t="s">
        <v>692</v>
      </c>
      <c r="M1747" s="28">
        <v>46235</v>
      </c>
      <c r="N1747" s="29">
        <v>46267</v>
      </c>
      <c r="O1747" s="13" t="s">
        <v>132</v>
      </c>
      <c r="P1747" s="22" t="s">
        <v>1046</v>
      </c>
      <c r="Q1747" s="22">
        <v>800</v>
      </c>
      <c r="R1747" s="23" t="s">
        <v>132</v>
      </c>
      <c r="S1747" s="6" t="s">
        <v>181</v>
      </c>
      <c r="T1747" s="5"/>
      <c r="U1747" s="5" t="s">
        <v>174</v>
      </c>
      <c r="V1747" s="75" t="s">
        <v>8327</v>
      </c>
      <c r="W1747" s="5" t="s">
        <v>181</v>
      </c>
      <c r="X1747" s="5"/>
      <c r="Y1747" s="5"/>
      <c r="Z1747" s="1">
        <v>95.04</v>
      </c>
      <c r="AA1747" s="7">
        <v>0.95</v>
      </c>
      <c r="AB1747" s="5"/>
      <c r="AC1747" s="5"/>
      <c r="AD1747" s="6"/>
      <c r="AE1747" s="5"/>
      <c r="AF1747" s="5" t="str">
        <f t="shared" si="27"/>
        <v>Y</v>
      </c>
      <c r="AG1747" s="5"/>
      <c r="AH1747" s="17">
        <v>1</v>
      </c>
      <c r="AI1747" s="1" t="s">
        <v>8328</v>
      </c>
      <c r="AJ1747" s="46" t="s">
        <v>268</v>
      </c>
      <c r="AK1747" s="98" t="s">
        <v>269</v>
      </c>
      <c r="AL1747" s="25" t="s">
        <v>200</v>
      </c>
      <c r="AM1747" s="100"/>
    </row>
    <row r="1748" spans="1:39" ht="57" customHeight="1">
      <c r="A1748" s="13" t="s">
        <v>3712</v>
      </c>
      <c r="B1748" s="13" t="s">
        <v>2097</v>
      </c>
      <c r="C1748" s="13" t="s">
        <v>8329</v>
      </c>
      <c r="D1748" s="27" t="s">
        <v>8330</v>
      </c>
      <c r="E1748" s="5"/>
      <c r="F1748" s="5" t="s">
        <v>8331</v>
      </c>
      <c r="G1748" s="1" t="s">
        <v>8332</v>
      </c>
      <c r="H1748" s="1" t="s">
        <v>8332</v>
      </c>
      <c r="I1748" s="33" t="s">
        <v>8333</v>
      </c>
      <c r="J1748" s="76" t="s">
        <v>8334</v>
      </c>
      <c r="K1748" s="5" t="s">
        <v>690</v>
      </c>
      <c r="L1748" s="19" t="s">
        <v>692</v>
      </c>
      <c r="M1748" s="28">
        <v>46235</v>
      </c>
      <c r="N1748" s="29">
        <v>46267</v>
      </c>
      <c r="O1748" s="13" t="s">
        <v>132</v>
      </c>
      <c r="P1748" s="22" t="s">
        <v>1046</v>
      </c>
      <c r="Q1748" s="22">
        <v>800</v>
      </c>
      <c r="R1748" s="23" t="s">
        <v>132</v>
      </c>
      <c r="S1748" s="6" t="s">
        <v>181</v>
      </c>
      <c r="T1748" s="5"/>
      <c r="U1748" s="5" t="s">
        <v>174</v>
      </c>
      <c r="V1748" s="75" t="s">
        <v>8335</v>
      </c>
      <c r="W1748" s="5" t="s">
        <v>132</v>
      </c>
      <c r="X1748" s="5" t="s">
        <v>8336</v>
      </c>
      <c r="Y1748" s="5" t="s">
        <v>8337</v>
      </c>
      <c r="Z1748" s="1">
        <v>96.12</v>
      </c>
      <c r="AA1748" s="7">
        <v>0.95</v>
      </c>
      <c r="AB1748" s="5"/>
      <c r="AC1748" s="5"/>
      <c r="AD1748" s="6"/>
      <c r="AE1748" s="5"/>
      <c r="AF1748" s="5" t="str">
        <f t="shared" si="27"/>
        <v>Y</v>
      </c>
      <c r="AG1748" s="5"/>
      <c r="AH1748" s="17">
        <v>1</v>
      </c>
      <c r="AI1748" s="1" t="s">
        <v>8338</v>
      </c>
      <c r="AJ1748" s="46" t="s">
        <v>268</v>
      </c>
      <c r="AK1748" s="98" t="s">
        <v>269</v>
      </c>
      <c r="AL1748" s="25" t="s">
        <v>200</v>
      </c>
      <c r="AM1748" s="100"/>
    </row>
    <row r="1749" spans="1:39" ht="57" customHeight="1">
      <c r="A1749" s="13" t="s">
        <v>3712</v>
      </c>
      <c r="B1749" s="13" t="s">
        <v>2097</v>
      </c>
      <c r="C1749" s="13" t="s">
        <v>8339</v>
      </c>
      <c r="D1749" s="27" t="s">
        <v>8340</v>
      </c>
      <c r="E1749" s="5"/>
      <c r="F1749" s="5" t="s">
        <v>8341</v>
      </c>
      <c r="G1749" s="1" t="s">
        <v>8342</v>
      </c>
      <c r="H1749" s="1" t="s">
        <v>8342</v>
      </c>
      <c r="I1749" s="33" t="s">
        <v>8343</v>
      </c>
      <c r="J1749" s="76" t="s">
        <v>8344</v>
      </c>
      <c r="K1749" s="5" t="s">
        <v>690</v>
      </c>
      <c r="L1749" s="19" t="s">
        <v>692</v>
      </c>
      <c r="M1749" s="28">
        <v>46235</v>
      </c>
      <c r="N1749" s="29">
        <v>46267</v>
      </c>
      <c r="O1749" s="13" t="s">
        <v>132</v>
      </c>
      <c r="P1749" s="22" t="s">
        <v>1046</v>
      </c>
      <c r="Q1749" s="22">
        <v>800</v>
      </c>
      <c r="R1749" s="23" t="s">
        <v>132</v>
      </c>
      <c r="S1749" s="6" t="s">
        <v>181</v>
      </c>
      <c r="T1749" s="5"/>
      <c r="U1749" s="5" t="s">
        <v>174</v>
      </c>
      <c r="V1749" s="75" t="s">
        <v>8345</v>
      </c>
      <c r="W1749" s="5" t="s">
        <v>181</v>
      </c>
      <c r="X1749" s="5"/>
      <c r="Y1749" s="5"/>
      <c r="Z1749" s="1">
        <v>92.71</v>
      </c>
      <c r="AA1749" s="7">
        <v>0.95</v>
      </c>
      <c r="AB1749" s="5"/>
      <c r="AC1749" s="5"/>
      <c r="AD1749" s="6"/>
      <c r="AE1749" s="5"/>
      <c r="AF1749" s="5" t="str">
        <f t="shared" si="27"/>
        <v>Y</v>
      </c>
      <c r="AG1749" s="5"/>
      <c r="AH1749" s="17">
        <v>1</v>
      </c>
      <c r="AI1749" s="1" t="s">
        <v>8346</v>
      </c>
      <c r="AJ1749" s="46" t="s">
        <v>268</v>
      </c>
      <c r="AK1749" s="98" t="s">
        <v>269</v>
      </c>
      <c r="AL1749" s="25" t="s">
        <v>200</v>
      </c>
      <c r="AM1749" s="100"/>
    </row>
    <row r="1750" spans="1:39" ht="57" customHeight="1">
      <c r="A1750" s="13" t="s">
        <v>3712</v>
      </c>
      <c r="B1750" s="13" t="s">
        <v>2097</v>
      </c>
      <c r="C1750" s="13" t="s">
        <v>8347</v>
      </c>
      <c r="D1750" s="27" t="s">
        <v>8348</v>
      </c>
      <c r="E1750" s="5"/>
      <c r="F1750" s="5" t="s">
        <v>8349</v>
      </c>
      <c r="G1750" s="1" t="s">
        <v>8350</v>
      </c>
      <c r="H1750" s="1" t="s">
        <v>8350</v>
      </c>
      <c r="I1750" s="33" t="s">
        <v>8351</v>
      </c>
      <c r="J1750" s="76" t="s">
        <v>8352</v>
      </c>
      <c r="K1750" s="5" t="s">
        <v>690</v>
      </c>
      <c r="L1750" s="19" t="s">
        <v>692</v>
      </c>
      <c r="M1750" s="28">
        <v>46235</v>
      </c>
      <c r="N1750" s="29">
        <v>46267</v>
      </c>
      <c r="O1750" s="13" t="s">
        <v>132</v>
      </c>
      <c r="P1750" s="22" t="s">
        <v>1046</v>
      </c>
      <c r="Q1750" s="22">
        <v>800</v>
      </c>
      <c r="R1750" s="23" t="s">
        <v>132</v>
      </c>
      <c r="S1750" s="6" t="s">
        <v>181</v>
      </c>
      <c r="T1750" s="5"/>
      <c r="U1750" s="5" t="s">
        <v>174</v>
      </c>
      <c r="V1750" s="75" t="s">
        <v>8305</v>
      </c>
      <c r="W1750" s="5" t="s">
        <v>181</v>
      </c>
      <c r="X1750" s="5"/>
      <c r="Y1750" s="5"/>
      <c r="Z1750" s="1">
        <v>96.56</v>
      </c>
      <c r="AA1750" s="7">
        <v>0.95</v>
      </c>
      <c r="AB1750" s="5"/>
      <c r="AC1750" s="5"/>
      <c r="AD1750" s="6"/>
      <c r="AE1750" s="5"/>
      <c r="AF1750" s="5" t="str">
        <f t="shared" si="27"/>
        <v>Y</v>
      </c>
      <c r="AG1750" s="5"/>
      <c r="AH1750" s="17">
        <v>1</v>
      </c>
      <c r="AI1750" s="1" t="s">
        <v>8353</v>
      </c>
      <c r="AJ1750" s="46" t="s">
        <v>268</v>
      </c>
      <c r="AK1750" s="98" t="s">
        <v>269</v>
      </c>
      <c r="AL1750" s="25" t="s">
        <v>200</v>
      </c>
      <c r="AM1750" s="100"/>
    </row>
    <row r="1751" spans="1:39" ht="57" customHeight="1">
      <c r="A1751" s="13" t="s">
        <v>3712</v>
      </c>
      <c r="B1751" s="13" t="s">
        <v>2097</v>
      </c>
      <c r="C1751" s="13" t="s">
        <v>8354</v>
      </c>
      <c r="D1751" s="27" t="s">
        <v>8355</v>
      </c>
      <c r="E1751" s="5"/>
      <c r="F1751" s="5" t="s">
        <v>8356</v>
      </c>
      <c r="G1751" s="1" t="s">
        <v>8357</v>
      </c>
      <c r="H1751" s="1" t="s">
        <v>8357</v>
      </c>
      <c r="I1751" s="33" t="s">
        <v>8358</v>
      </c>
      <c r="J1751" s="76" t="s">
        <v>8359</v>
      </c>
      <c r="K1751" s="5" t="s">
        <v>690</v>
      </c>
      <c r="L1751" s="19" t="s">
        <v>692</v>
      </c>
      <c r="M1751" s="28">
        <v>46235</v>
      </c>
      <c r="N1751" s="29">
        <v>46267</v>
      </c>
      <c r="O1751" s="13" t="s">
        <v>132</v>
      </c>
      <c r="P1751" s="22" t="s">
        <v>1046</v>
      </c>
      <c r="Q1751" s="22">
        <v>800</v>
      </c>
      <c r="R1751" s="23" t="s">
        <v>132</v>
      </c>
      <c r="S1751" s="6" t="s">
        <v>181</v>
      </c>
      <c r="T1751" s="5"/>
      <c r="U1751" s="5" t="s">
        <v>174</v>
      </c>
      <c r="V1751" s="75" t="s">
        <v>8360</v>
      </c>
      <c r="W1751" s="5" t="s">
        <v>181</v>
      </c>
      <c r="X1751" s="5"/>
      <c r="Y1751" s="5"/>
      <c r="Z1751" s="1">
        <v>95.04</v>
      </c>
      <c r="AA1751" s="7">
        <v>0.95</v>
      </c>
      <c r="AB1751" s="5"/>
      <c r="AC1751" s="5"/>
      <c r="AD1751" s="6"/>
      <c r="AE1751" s="5"/>
      <c r="AF1751" s="5" t="str">
        <f t="shared" si="27"/>
        <v>Y</v>
      </c>
      <c r="AG1751" s="5"/>
      <c r="AH1751" s="17">
        <v>1</v>
      </c>
      <c r="AI1751" s="1" t="s">
        <v>8361</v>
      </c>
      <c r="AJ1751" s="46" t="s">
        <v>268</v>
      </c>
      <c r="AK1751" s="98" t="s">
        <v>269</v>
      </c>
      <c r="AL1751" s="25" t="s">
        <v>200</v>
      </c>
      <c r="AM1751" s="100"/>
    </row>
    <row r="1752" spans="1:39" ht="57" customHeight="1">
      <c r="A1752" s="13" t="s">
        <v>3712</v>
      </c>
      <c r="B1752" s="13" t="s">
        <v>2097</v>
      </c>
      <c r="C1752" s="13" t="s">
        <v>8362</v>
      </c>
      <c r="D1752" s="27" t="s">
        <v>8363</v>
      </c>
      <c r="E1752" s="5"/>
      <c r="F1752" s="5" t="s">
        <v>8364</v>
      </c>
      <c r="G1752" s="1" t="s">
        <v>8365</v>
      </c>
      <c r="H1752" s="1" t="s">
        <v>8365</v>
      </c>
      <c r="I1752" s="33" t="s">
        <v>8366</v>
      </c>
      <c r="J1752" s="76" t="s">
        <v>8367</v>
      </c>
      <c r="K1752" s="5" t="s">
        <v>690</v>
      </c>
      <c r="L1752" s="19" t="s">
        <v>692</v>
      </c>
      <c r="M1752" s="28">
        <v>46235</v>
      </c>
      <c r="N1752" s="29">
        <v>46267</v>
      </c>
      <c r="O1752" s="13" t="s">
        <v>132</v>
      </c>
      <c r="P1752" s="22" t="s">
        <v>1046</v>
      </c>
      <c r="Q1752" s="22">
        <v>800</v>
      </c>
      <c r="R1752" s="23" t="s">
        <v>132</v>
      </c>
      <c r="S1752" s="6" t="s">
        <v>181</v>
      </c>
      <c r="T1752" s="5"/>
      <c r="U1752" s="5" t="s">
        <v>174</v>
      </c>
      <c r="V1752" s="75" t="s">
        <v>8305</v>
      </c>
      <c r="W1752" s="5" t="s">
        <v>181</v>
      </c>
      <c r="X1752" s="5"/>
      <c r="Y1752" s="5"/>
      <c r="Z1752" s="1">
        <v>94.24</v>
      </c>
      <c r="AA1752" s="7">
        <v>0.95</v>
      </c>
      <c r="AB1752" s="5"/>
      <c r="AC1752" s="5"/>
      <c r="AD1752" s="6"/>
      <c r="AE1752" s="5"/>
      <c r="AF1752" s="5" t="str">
        <f t="shared" si="27"/>
        <v>Y</v>
      </c>
      <c r="AG1752" s="5"/>
      <c r="AH1752" s="17">
        <v>1</v>
      </c>
      <c r="AI1752" s="1" t="s">
        <v>8368</v>
      </c>
      <c r="AJ1752" s="46" t="s">
        <v>268</v>
      </c>
      <c r="AK1752" s="98" t="s">
        <v>269</v>
      </c>
      <c r="AL1752" s="25" t="s">
        <v>200</v>
      </c>
      <c r="AM1752" s="100"/>
    </row>
    <row r="1753" spans="1:39" ht="57" customHeight="1">
      <c r="A1753" s="13" t="s">
        <v>3712</v>
      </c>
      <c r="B1753" s="13" t="s">
        <v>2097</v>
      </c>
      <c r="C1753" s="13" t="s">
        <v>8369</v>
      </c>
      <c r="D1753" s="27" t="s">
        <v>8370</v>
      </c>
      <c r="E1753" s="5"/>
      <c r="F1753" s="5" t="s">
        <v>8371</v>
      </c>
      <c r="G1753" s="1" t="s">
        <v>8372</v>
      </c>
      <c r="H1753" s="1" t="s">
        <v>8372</v>
      </c>
      <c r="I1753" s="33" t="s">
        <v>8373</v>
      </c>
      <c r="J1753" s="76" t="s">
        <v>8374</v>
      </c>
      <c r="K1753" s="5" t="s">
        <v>690</v>
      </c>
      <c r="L1753" s="19" t="s">
        <v>692</v>
      </c>
      <c r="M1753" s="28">
        <v>46235</v>
      </c>
      <c r="N1753" s="29">
        <v>46267</v>
      </c>
      <c r="O1753" s="13" t="s">
        <v>132</v>
      </c>
      <c r="P1753" s="22" t="s">
        <v>1046</v>
      </c>
      <c r="Q1753" s="22">
        <v>800</v>
      </c>
      <c r="R1753" s="23" t="s">
        <v>132</v>
      </c>
      <c r="S1753" s="6" t="s">
        <v>181</v>
      </c>
      <c r="T1753" s="5"/>
      <c r="U1753" s="5" t="s">
        <v>174</v>
      </c>
      <c r="V1753" s="75" t="s">
        <v>8375</v>
      </c>
      <c r="W1753" s="5" t="s">
        <v>132</v>
      </c>
      <c r="X1753" s="5" t="s">
        <v>8376</v>
      </c>
      <c r="Y1753" s="5" t="s">
        <v>8337</v>
      </c>
      <c r="Z1753" s="1">
        <v>96.19</v>
      </c>
      <c r="AA1753" s="7">
        <v>0.95</v>
      </c>
      <c r="AB1753" s="5"/>
      <c r="AC1753" s="5"/>
      <c r="AD1753" s="6"/>
      <c r="AE1753" s="5"/>
      <c r="AF1753" s="5" t="str">
        <f t="shared" si="27"/>
        <v>Y</v>
      </c>
      <c r="AG1753" s="5"/>
      <c r="AH1753" s="17">
        <v>1</v>
      </c>
      <c r="AI1753" s="1" t="s">
        <v>8377</v>
      </c>
      <c r="AJ1753" s="46" t="s">
        <v>268</v>
      </c>
      <c r="AK1753" s="98" t="s">
        <v>269</v>
      </c>
      <c r="AL1753" s="25" t="s">
        <v>200</v>
      </c>
      <c r="AM1753" s="100"/>
    </row>
    <row r="1754" spans="1:39" ht="57" customHeight="1">
      <c r="A1754" s="13" t="s">
        <v>3712</v>
      </c>
      <c r="B1754" s="13" t="s">
        <v>2097</v>
      </c>
      <c r="C1754" s="13" t="s">
        <v>8378</v>
      </c>
      <c r="D1754" s="27" t="s">
        <v>8379</v>
      </c>
      <c r="E1754" s="5"/>
      <c r="F1754" s="5" t="s">
        <v>8380</v>
      </c>
      <c r="G1754" s="1" t="s">
        <v>8381</v>
      </c>
      <c r="H1754" s="1" t="s">
        <v>8381</v>
      </c>
      <c r="I1754" s="33" t="s">
        <v>8382</v>
      </c>
      <c r="J1754" s="76" t="s">
        <v>8383</v>
      </c>
      <c r="K1754" s="5" t="s">
        <v>690</v>
      </c>
      <c r="L1754" s="19" t="s">
        <v>692</v>
      </c>
      <c r="M1754" s="28">
        <v>46235</v>
      </c>
      <c r="N1754" s="29">
        <v>46267</v>
      </c>
      <c r="O1754" s="13" t="s">
        <v>132</v>
      </c>
      <c r="P1754" s="22" t="s">
        <v>1046</v>
      </c>
      <c r="Q1754" s="22">
        <v>800</v>
      </c>
      <c r="R1754" s="23" t="s">
        <v>132</v>
      </c>
      <c r="S1754" s="6" t="s">
        <v>181</v>
      </c>
      <c r="T1754" s="5"/>
      <c r="U1754" s="5" t="s">
        <v>174</v>
      </c>
      <c r="V1754" s="75" t="s">
        <v>8384</v>
      </c>
      <c r="W1754" s="5" t="s">
        <v>181</v>
      </c>
      <c r="X1754" s="5"/>
      <c r="Y1754" s="5"/>
      <c r="Z1754" s="1">
        <v>92.78</v>
      </c>
      <c r="AA1754" s="7">
        <v>0.95</v>
      </c>
      <c r="AB1754" s="5"/>
      <c r="AC1754" s="5"/>
      <c r="AD1754" s="6"/>
      <c r="AE1754" s="5"/>
      <c r="AF1754" s="5" t="str">
        <f t="shared" si="27"/>
        <v>Y</v>
      </c>
      <c r="AG1754" s="5"/>
      <c r="AH1754" s="17">
        <v>1</v>
      </c>
      <c r="AI1754" s="1" t="s">
        <v>8385</v>
      </c>
      <c r="AJ1754" s="46" t="s">
        <v>268</v>
      </c>
      <c r="AK1754" s="98" t="s">
        <v>269</v>
      </c>
      <c r="AL1754" s="25" t="s">
        <v>200</v>
      </c>
      <c r="AM1754" s="100"/>
    </row>
    <row r="1755" spans="1:39" ht="57" customHeight="1">
      <c r="A1755" s="13" t="s">
        <v>3712</v>
      </c>
      <c r="B1755" s="13" t="s">
        <v>2097</v>
      </c>
      <c r="C1755" s="13" t="s">
        <v>8386</v>
      </c>
      <c r="D1755" s="27" t="s">
        <v>8387</v>
      </c>
      <c r="E1755" s="5"/>
      <c r="F1755" s="5" t="s">
        <v>8388</v>
      </c>
      <c r="G1755" s="1" t="s">
        <v>8389</v>
      </c>
      <c r="H1755" s="1" t="s">
        <v>8389</v>
      </c>
      <c r="I1755" s="33" t="s">
        <v>8390</v>
      </c>
      <c r="J1755" s="76" t="s">
        <v>8391</v>
      </c>
      <c r="K1755" s="5" t="s">
        <v>690</v>
      </c>
      <c r="L1755" s="19" t="s">
        <v>692</v>
      </c>
      <c r="M1755" s="28">
        <v>46235</v>
      </c>
      <c r="N1755" s="29">
        <v>46267</v>
      </c>
      <c r="O1755" s="13" t="s">
        <v>132</v>
      </c>
      <c r="P1755" s="22" t="s">
        <v>1046</v>
      </c>
      <c r="Q1755" s="22">
        <v>800</v>
      </c>
      <c r="R1755" s="23" t="s">
        <v>132</v>
      </c>
      <c r="S1755" s="6" t="s">
        <v>181</v>
      </c>
      <c r="T1755" s="5"/>
      <c r="U1755" s="5" t="s">
        <v>174</v>
      </c>
      <c r="V1755" s="75" t="s">
        <v>8305</v>
      </c>
      <c r="W1755" s="5" t="s">
        <v>181</v>
      </c>
      <c r="X1755" s="5"/>
      <c r="Y1755" s="5"/>
      <c r="Z1755" s="1">
        <v>96.56</v>
      </c>
      <c r="AA1755" s="7">
        <v>0.95</v>
      </c>
      <c r="AB1755" s="5"/>
      <c r="AC1755" s="5"/>
      <c r="AD1755" s="6"/>
      <c r="AE1755" s="5"/>
      <c r="AF1755" s="5" t="str">
        <f t="shared" si="27"/>
        <v>Y</v>
      </c>
      <c r="AG1755" s="5"/>
      <c r="AH1755" s="17">
        <v>1</v>
      </c>
      <c r="AI1755" s="1" t="s">
        <v>8392</v>
      </c>
      <c r="AJ1755" s="46" t="s">
        <v>268</v>
      </c>
      <c r="AK1755" s="98" t="s">
        <v>269</v>
      </c>
      <c r="AL1755" s="25" t="s">
        <v>200</v>
      </c>
      <c r="AM1755" s="100"/>
    </row>
    <row r="1756" spans="1:39" ht="57" customHeight="1">
      <c r="A1756" s="13" t="s">
        <v>3712</v>
      </c>
      <c r="B1756" s="13" t="s">
        <v>2097</v>
      </c>
      <c r="C1756" s="13" t="s">
        <v>8393</v>
      </c>
      <c r="D1756" s="27" t="s">
        <v>8394</v>
      </c>
      <c r="E1756" s="5"/>
      <c r="F1756" s="5" t="s">
        <v>8395</v>
      </c>
      <c r="G1756" s="1" t="s">
        <v>8396</v>
      </c>
      <c r="H1756" s="1" t="s">
        <v>8396</v>
      </c>
      <c r="I1756" s="33" t="s">
        <v>8397</v>
      </c>
      <c r="J1756" s="76" t="s">
        <v>8398</v>
      </c>
      <c r="K1756" s="5" t="s">
        <v>690</v>
      </c>
      <c r="L1756" s="19" t="s">
        <v>692</v>
      </c>
      <c r="M1756" s="28">
        <v>46235</v>
      </c>
      <c r="N1756" s="29">
        <v>46267</v>
      </c>
      <c r="O1756" s="13" t="s">
        <v>132</v>
      </c>
      <c r="P1756" s="22" t="s">
        <v>1046</v>
      </c>
      <c r="Q1756" s="22">
        <v>800</v>
      </c>
      <c r="R1756" s="23" t="s">
        <v>132</v>
      </c>
      <c r="S1756" s="6" t="s">
        <v>181</v>
      </c>
      <c r="T1756" s="5"/>
      <c r="U1756" s="5" t="s">
        <v>174</v>
      </c>
      <c r="V1756" s="75" t="s">
        <v>8399</v>
      </c>
      <c r="W1756" s="5" t="s">
        <v>132</v>
      </c>
      <c r="X1756" s="5" t="s">
        <v>8400</v>
      </c>
      <c r="Y1756" s="5" t="s">
        <v>8337</v>
      </c>
      <c r="Z1756" s="1">
        <v>98.44</v>
      </c>
      <c r="AA1756" s="7">
        <v>0.95</v>
      </c>
      <c r="AB1756" s="5"/>
      <c r="AC1756" s="5"/>
      <c r="AD1756" s="6"/>
      <c r="AE1756" s="5"/>
      <c r="AF1756" s="5" t="str">
        <f t="shared" si="27"/>
        <v>Y</v>
      </c>
      <c r="AG1756" s="5"/>
      <c r="AH1756" s="17">
        <v>1</v>
      </c>
      <c r="AI1756" s="1" t="s">
        <v>8401</v>
      </c>
      <c r="AJ1756" s="46" t="s">
        <v>268</v>
      </c>
      <c r="AK1756" s="98" t="s">
        <v>269</v>
      </c>
      <c r="AL1756" s="25" t="s">
        <v>200</v>
      </c>
      <c r="AM1756" s="100"/>
    </row>
    <row r="1757" spans="1:39" ht="57" customHeight="1">
      <c r="A1757" s="13" t="s">
        <v>3712</v>
      </c>
      <c r="B1757" s="13" t="s">
        <v>2097</v>
      </c>
      <c r="C1757" s="13" t="s">
        <v>8402</v>
      </c>
      <c r="D1757" s="27" t="s">
        <v>8403</v>
      </c>
      <c r="E1757" s="5"/>
      <c r="F1757" s="5" t="s">
        <v>8404</v>
      </c>
      <c r="G1757" s="1" t="s">
        <v>8405</v>
      </c>
      <c r="H1757" s="1" t="s">
        <v>8405</v>
      </c>
      <c r="I1757" s="33" t="s">
        <v>8406</v>
      </c>
      <c r="J1757" s="76" t="s">
        <v>8407</v>
      </c>
      <c r="K1757" s="5" t="s">
        <v>690</v>
      </c>
      <c r="L1757" s="19" t="s">
        <v>692</v>
      </c>
      <c r="M1757" s="28">
        <v>46235</v>
      </c>
      <c r="N1757" s="29">
        <v>46267</v>
      </c>
      <c r="O1757" s="13" t="s">
        <v>132</v>
      </c>
      <c r="P1757" s="22" t="s">
        <v>1046</v>
      </c>
      <c r="Q1757" s="22">
        <v>800</v>
      </c>
      <c r="R1757" s="23" t="s">
        <v>132</v>
      </c>
      <c r="S1757" s="6" t="s">
        <v>181</v>
      </c>
      <c r="T1757" s="5"/>
      <c r="U1757" s="5" t="s">
        <v>174</v>
      </c>
      <c r="V1757" s="75" t="s">
        <v>8305</v>
      </c>
      <c r="W1757" s="5" t="s">
        <v>181</v>
      </c>
      <c r="X1757" s="5"/>
      <c r="Y1757" s="5"/>
      <c r="Z1757" s="1">
        <v>94.28</v>
      </c>
      <c r="AA1757" s="7">
        <v>0.95</v>
      </c>
      <c r="AB1757" s="5"/>
      <c r="AC1757" s="5"/>
      <c r="AD1757" s="6"/>
      <c r="AE1757" s="5"/>
      <c r="AF1757" s="5" t="str">
        <f t="shared" si="27"/>
        <v>Y</v>
      </c>
      <c r="AG1757" s="5"/>
      <c r="AH1757" s="17">
        <v>1</v>
      </c>
      <c r="AI1757" s="1" t="s">
        <v>8408</v>
      </c>
      <c r="AJ1757" s="46" t="s">
        <v>268</v>
      </c>
      <c r="AK1757" s="98" t="s">
        <v>269</v>
      </c>
      <c r="AL1757" s="25" t="s">
        <v>200</v>
      </c>
      <c r="AM1757" s="100"/>
    </row>
    <row r="1758" spans="1:39" ht="57" customHeight="1">
      <c r="A1758" s="13" t="s">
        <v>1039</v>
      </c>
      <c r="B1758" s="13" t="s">
        <v>1039</v>
      </c>
      <c r="C1758" s="13" t="s">
        <v>1039</v>
      </c>
      <c r="D1758" s="27" t="s">
        <v>8409</v>
      </c>
      <c r="E1758" s="5"/>
      <c r="F1758" s="5" t="s">
        <v>2691</v>
      </c>
      <c r="G1758" s="1" t="s">
        <v>7221</v>
      </c>
      <c r="H1758" s="1" t="s">
        <v>7221</v>
      </c>
      <c r="I1758" s="33" t="s">
        <v>7222</v>
      </c>
      <c r="J1758" s="76" t="s">
        <v>1159</v>
      </c>
      <c r="K1758" s="5" t="s">
        <v>690</v>
      </c>
      <c r="L1758" s="19" t="s">
        <v>692</v>
      </c>
      <c r="M1758" s="28">
        <v>46235</v>
      </c>
      <c r="N1758" s="29">
        <v>46267</v>
      </c>
      <c r="O1758" s="13" t="s">
        <v>132</v>
      </c>
      <c r="P1758" s="22" t="s">
        <v>1046</v>
      </c>
      <c r="Q1758" s="22">
        <v>4</v>
      </c>
      <c r="R1758" s="23" t="s">
        <v>181</v>
      </c>
      <c r="S1758" s="6" t="s">
        <v>181</v>
      </c>
      <c r="T1758" s="5"/>
      <c r="U1758" s="5" t="s">
        <v>174</v>
      </c>
      <c r="V1758" s="75" t="s">
        <v>8410</v>
      </c>
      <c r="W1758" s="5" t="s">
        <v>181</v>
      </c>
      <c r="X1758" s="5"/>
      <c r="Y1758" s="5"/>
      <c r="Z1758" s="1" t="s">
        <v>1039</v>
      </c>
      <c r="AA1758" s="7">
        <v>0.95</v>
      </c>
      <c r="AB1758" s="5"/>
      <c r="AC1758" s="5"/>
      <c r="AD1758" s="6"/>
      <c r="AE1758" s="5"/>
      <c r="AF1758" s="5" t="str">
        <f t="shared" si="27"/>
        <v>Y</v>
      </c>
      <c r="AG1758" s="5"/>
      <c r="AH1758" s="17">
        <v>1</v>
      </c>
      <c r="AI1758" s="1" t="s">
        <v>1161</v>
      </c>
      <c r="AJ1758" s="46" t="s">
        <v>268</v>
      </c>
      <c r="AK1758" s="98" t="s">
        <v>269</v>
      </c>
      <c r="AL1758" s="25" t="s">
        <v>200</v>
      </c>
      <c r="AM1758" s="100"/>
    </row>
    <row r="1759" spans="1:39" ht="57" customHeight="1">
      <c r="A1759" s="13" t="s">
        <v>1039</v>
      </c>
      <c r="B1759" s="13" t="s">
        <v>1039</v>
      </c>
      <c r="C1759" s="13" t="s">
        <v>1039</v>
      </c>
      <c r="D1759" s="27" t="s">
        <v>8411</v>
      </c>
      <c r="E1759" s="5"/>
      <c r="F1759" s="5" t="s">
        <v>2605</v>
      </c>
      <c r="G1759" s="1" t="s">
        <v>1043</v>
      </c>
      <c r="H1759" s="1" t="s">
        <v>1043</v>
      </c>
      <c r="I1759" s="33" t="s">
        <v>1044</v>
      </c>
      <c r="J1759" s="76" t="s">
        <v>1045</v>
      </c>
      <c r="K1759" s="5" t="s">
        <v>201</v>
      </c>
      <c r="L1759" s="19" t="s">
        <v>203</v>
      </c>
      <c r="M1759" s="28">
        <v>46235</v>
      </c>
      <c r="N1759" s="29">
        <v>46267</v>
      </c>
      <c r="O1759" s="13" t="s">
        <v>132</v>
      </c>
      <c r="P1759" s="22" t="s">
        <v>1046</v>
      </c>
      <c r="Q1759" s="22">
        <v>60</v>
      </c>
      <c r="R1759" s="23" t="s">
        <v>181</v>
      </c>
      <c r="S1759" s="6" t="s">
        <v>181</v>
      </c>
      <c r="T1759" s="5"/>
      <c r="U1759" s="5" t="s">
        <v>174</v>
      </c>
      <c r="V1759" s="75" t="s">
        <v>8412</v>
      </c>
      <c r="W1759" s="5" t="s">
        <v>181</v>
      </c>
      <c r="X1759" s="5"/>
      <c r="Y1759" s="5"/>
      <c r="Z1759" s="1" t="s">
        <v>1039</v>
      </c>
      <c r="AA1759" s="7">
        <v>0.95</v>
      </c>
      <c r="AB1759" s="5"/>
      <c r="AC1759" s="5"/>
      <c r="AD1759" s="6"/>
      <c r="AE1759" s="5"/>
      <c r="AF1759" s="5" t="str">
        <f t="shared" si="27"/>
        <v>Y</v>
      </c>
      <c r="AG1759" s="5"/>
      <c r="AH1759" s="17">
        <v>1</v>
      </c>
      <c r="AI1759" s="1" t="s">
        <v>1048</v>
      </c>
      <c r="AJ1759" s="46" t="s">
        <v>127</v>
      </c>
      <c r="AK1759" s="98" t="s">
        <v>128</v>
      </c>
      <c r="AL1759" s="25" t="s">
        <v>200</v>
      </c>
      <c r="AM1759" s="100"/>
    </row>
    <row r="1760" spans="1:39" ht="57" customHeight="1">
      <c r="A1760" s="13" t="s">
        <v>1039</v>
      </c>
      <c r="B1760" s="13" t="s">
        <v>1039</v>
      </c>
      <c r="C1760" s="13" t="s">
        <v>1039</v>
      </c>
      <c r="D1760" s="27" t="s">
        <v>8413</v>
      </c>
      <c r="E1760" s="5"/>
      <c r="F1760" s="5" t="s">
        <v>2611</v>
      </c>
      <c r="G1760" s="1" t="s">
        <v>6972</v>
      </c>
      <c r="H1760" s="1" t="s">
        <v>6972</v>
      </c>
      <c r="I1760" s="33" t="s">
        <v>1053</v>
      </c>
      <c r="J1760" s="76" t="s">
        <v>1054</v>
      </c>
      <c r="K1760" s="5" t="s">
        <v>201</v>
      </c>
      <c r="L1760" s="19" t="s">
        <v>203</v>
      </c>
      <c r="M1760" s="28">
        <v>46235</v>
      </c>
      <c r="N1760" s="29">
        <v>46267</v>
      </c>
      <c r="O1760" s="13" t="s">
        <v>132</v>
      </c>
      <c r="P1760" s="22" t="s">
        <v>1046</v>
      </c>
      <c r="Q1760" s="22">
        <v>20</v>
      </c>
      <c r="R1760" s="23" t="s">
        <v>181</v>
      </c>
      <c r="S1760" s="6" t="s">
        <v>181</v>
      </c>
      <c r="T1760" s="5"/>
      <c r="U1760" s="5" t="s">
        <v>174</v>
      </c>
      <c r="V1760" s="75" t="s">
        <v>8414</v>
      </c>
      <c r="W1760" s="5" t="s">
        <v>181</v>
      </c>
      <c r="X1760" s="5"/>
      <c r="Y1760" s="5"/>
      <c r="Z1760" s="1" t="s">
        <v>1039</v>
      </c>
      <c r="AA1760" s="7">
        <v>0.95</v>
      </c>
      <c r="AB1760" s="5"/>
      <c r="AC1760" s="5"/>
      <c r="AD1760" s="6"/>
      <c r="AE1760" s="5"/>
      <c r="AF1760" s="5" t="str">
        <f t="shared" si="27"/>
        <v>Y</v>
      </c>
      <c r="AG1760" s="5"/>
      <c r="AH1760" s="17">
        <v>1</v>
      </c>
      <c r="AI1760" s="1" t="s">
        <v>1056</v>
      </c>
      <c r="AJ1760" s="46" t="s">
        <v>127</v>
      </c>
      <c r="AK1760" s="98" t="s">
        <v>128</v>
      </c>
      <c r="AL1760" s="25" t="s">
        <v>200</v>
      </c>
      <c r="AM1760" s="100"/>
    </row>
    <row r="1761" spans="1:39" ht="57" customHeight="1">
      <c r="A1761" s="13" t="s">
        <v>1039</v>
      </c>
      <c r="B1761" s="13" t="s">
        <v>1039</v>
      </c>
      <c r="C1761" s="13" t="s">
        <v>1039</v>
      </c>
      <c r="D1761" s="27" t="s">
        <v>8415</v>
      </c>
      <c r="E1761" s="5"/>
      <c r="F1761" s="5" t="s">
        <v>2617</v>
      </c>
      <c r="G1761" s="1" t="s">
        <v>6974</v>
      </c>
      <c r="H1761" s="1" t="s">
        <v>6974</v>
      </c>
      <c r="I1761" s="33" t="s">
        <v>1069</v>
      </c>
      <c r="J1761" s="76" t="s">
        <v>1070</v>
      </c>
      <c r="K1761" s="5" t="s">
        <v>201</v>
      </c>
      <c r="L1761" s="19" t="s">
        <v>203</v>
      </c>
      <c r="M1761" s="28">
        <v>46235</v>
      </c>
      <c r="N1761" s="29">
        <v>46267</v>
      </c>
      <c r="O1761" s="13" t="s">
        <v>132</v>
      </c>
      <c r="P1761" s="22" t="s">
        <v>1046</v>
      </c>
      <c r="Q1761" s="22">
        <v>20</v>
      </c>
      <c r="R1761" s="23" t="s">
        <v>181</v>
      </c>
      <c r="S1761" s="6" t="s">
        <v>181</v>
      </c>
      <c r="T1761" s="5"/>
      <c r="U1761" s="5" t="s">
        <v>174</v>
      </c>
      <c r="V1761" s="75" t="s">
        <v>8414</v>
      </c>
      <c r="W1761" s="5" t="s">
        <v>181</v>
      </c>
      <c r="X1761" s="5"/>
      <c r="Y1761" s="5"/>
      <c r="Z1761" s="1" t="s">
        <v>1039</v>
      </c>
      <c r="AA1761" s="7">
        <v>0.95</v>
      </c>
      <c r="AB1761" s="5"/>
      <c r="AC1761" s="5"/>
      <c r="AD1761" s="6"/>
      <c r="AE1761" s="5"/>
      <c r="AF1761" s="5" t="str">
        <f t="shared" si="27"/>
        <v>Y</v>
      </c>
      <c r="AG1761" s="5"/>
      <c r="AH1761" s="17">
        <v>1</v>
      </c>
      <c r="AI1761" s="1" t="s">
        <v>1056</v>
      </c>
      <c r="AJ1761" s="46" t="s">
        <v>127</v>
      </c>
      <c r="AK1761" s="98" t="s">
        <v>128</v>
      </c>
      <c r="AL1761" s="25" t="s">
        <v>200</v>
      </c>
      <c r="AM1761" s="100"/>
    </row>
    <row r="1762" spans="1:39" ht="57" customHeight="1">
      <c r="A1762" s="13" t="s">
        <v>1039</v>
      </c>
      <c r="B1762" s="13" t="s">
        <v>1039</v>
      </c>
      <c r="C1762" s="13" t="s">
        <v>1039</v>
      </c>
      <c r="D1762" s="27" t="s">
        <v>8416</v>
      </c>
      <c r="E1762" s="5"/>
      <c r="F1762" s="5" t="s">
        <v>2622</v>
      </c>
      <c r="G1762" s="1" t="s">
        <v>6976</v>
      </c>
      <c r="H1762" s="1" t="s">
        <v>6976</v>
      </c>
      <c r="I1762" s="33" t="s">
        <v>1075</v>
      </c>
      <c r="J1762" s="76" t="s">
        <v>1076</v>
      </c>
      <c r="K1762" s="5" t="s">
        <v>201</v>
      </c>
      <c r="L1762" s="19" t="s">
        <v>203</v>
      </c>
      <c r="M1762" s="28">
        <v>46235</v>
      </c>
      <c r="N1762" s="29">
        <v>46267</v>
      </c>
      <c r="O1762" s="13" t="s">
        <v>132</v>
      </c>
      <c r="P1762" s="22" t="s">
        <v>1046</v>
      </c>
      <c r="Q1762" s="22">
        <v>20</v>
      </c>
      <c r="R1762" s="23" t="s">
        <v>181</v>
      </c>
      <c r="S1762" s="6" t="s">
        <v>181</v>
      </c>
      <c r="T1762" s="5"/>
      <c r="U1762" s="5" t="s">
        <v>174</v>
      </c>
      <c r="V1762" s="75" t="s">
        <v>8414</v>
      </c>
      <c r="W1762" s="5" t="s">
        <v>181</v>
      </c>
      <c r="X1762" s="5"/>
      <c r="Y1762" s="5"/>
      <c r="Z1762" s="1" t="s">
        <v>1039</v>
      </c>
      <c r="AA1762" s="7">
        <v>0.95</v>
      </c>
      <c r="AB1762" s="5"/>
      <c r="AC1762" s="5"/>
      <c r="AD1762" s="6"/>
      <c r="AE1762" s="5"/>
      <c r="AF1762" s="5" t="str">
        <f t="shared" si="27"/>
        <v>Y</v>
      </c>
      <c r="AG1762" s="5"/>
      <c r="AH1762" s="17">
        <v>1</v>
      </c>
      <c r="AI1762" s="1" t="s">
        <v>1056</v>
      </c>
      <c r="AJ1762" s="46" t="s">
        <v>127</v>
      </c>
      <c r="AK1762" s="98" t="s">
        <v>128</v>
      </c>
      <c r="AL1762" s="25" t="s">
        <v>200</v>
      </c>
      <c r="AM1762" s="100"/>
    </row>
    <row r="1763" spans="1:39" ht="57" customHeight="1">
      <c r="A1763" s="13" t="s">
        <v>1039</v>
      </c>
      <c r="B1763" s="13" t="s">
        <v>1039</v>
      </c>
      <c r="C1763" s="13" t="s">
        <v>1039</v>
      </c>
      <c r="D1763" s="27" t="s">
        <v>8417</v>
      </c>
      <c r="E1763" s="5"/>
      <c r="F1763" s="5" t="s">
        <v>7230</v>
      </c>
      <c r="G1763" s="1" t="s">
        <v>1221</v>
      </c>
      <c r="H1763" s="1" t="s">
        <v>1221</v>
      </c>
      <c r="I1763" s="33" t="s">
        <v>1222</v>
      </c>
      <c r="J1763" s="76" t="s">
        <v>1223</v>
      </c>
      <c r="K1763" s="5" t="s">
        <v>201</v>
      </c>
      <c r="L1763" s="19" t="s">
        <v>203</v>
      </c>
      <c r="M1763" s="28">
        <v>46235</v>
      </c>
      <c r="N1763" s="29">
        <v>46267</v>
      </c>
      <c r="O1763" s="13" t="s">
        <v>132</v>
      </c>
      <c r="P1763" s="22" t="s">
        <v>1046</v>
      </c>
      <c r="Q1763" s="22">
        <v>120</v>
      </c>
      <c r="R1763" s="23" t="s">
        <v>181</v>
      </c>
      <c r="S1763" s="6" t="s">
        <v>181</v>
      </c>
      <c r="T1763" s="5"/>
      <c r="U1763" s="5" t="s">
        <v>174</v>
      </c>
      <c r="V1763" s="75" t="s">
        <v>8418</v>
      </c>
      <c r="W1763" s="5" t="s">
        <v>181</v>
      </c>
      <c r="X1763" s="5"/>
      <c r="Y1763" s="5"/>
      <c r="Z1763" s="1" t="s">
        <v>1039</v>
      </c>
      <c r="AA1763" s="7">
        <v>0.95</v>
      </c>
      <c r="AB1763" s="5"/>
      <c r="AC1763" s="5"/>
      <c r="AD1763" s="6"/>
      <c r="AE1763" s="5"/>
      <c r="AF1763" s="5" t="str">
        <f t="shared" si="27"/>
        <v>Y</v>
      </c>
      <c r="AG1763" s="5"/>
      <c r="AH1763" s="17">
        <v>1</v>
      </c>
      <c r="AI1763" s="1" t="s">
        <v>1225</v>
      </c>
      <c r="AJ1763" s="46" t="s">
        <v>127</v>
      </c>
      <c r="AK1763" s="98" t="s">
        <v>128</v>
      </c>
      <c r="AL1763" s="25" t="s">
        <v>200</v>
      </c>
      <c r="AM1763" s="100"/>
    </row>
    <row r="1764" spans="1:39" ht="57" customHeight="1">
      <c r="A1764" s="13" t="s">
        <v>1039</v>
      </c>
      <c r="B1764" s="13" t="s">
        <v>1039</v>
      </c>
      <c r="C1764" s="13" t="s">
        <v>1039</v>
      </c>
      <c r="D1764" s="27" t="s">
        <v>8419</v>
      </c>
      <c r="E1764" s="5"/>
      <c r="F1764" s="5" t="s">
        <v>7233</v>
      </c>
      <c r="G1764" s="1" t="s">
        <v>1221</v>
      </c>
      <c r="H1764" s="1" t="s">
        <v>1221</v>
      </c>
      <c r="I1764" s="33" t="s">
        <v>1222</v>
      </c>
      <c r="J1764" s="76" t="s">
        <v>1223</v>
      </c>
      <c r="K1764" s="5" t="s">
        <v>201</v>
      </c>
      <c r="L1764" s="19" t="s">
        <v>203</v>
      </c>
      <c r="M1764" s="28">
        <v>46235</v>
      </c>
      <c r="N1764" s="29">
        <v>46267</v>
      </c>
      <c r="O1764" s="13" t="s">
        <v>132</v>
      </c>
      <c r="P1764" s="22" t="s">
        <v>1046</v>
      </c>
      <c r="Q1764" s="22">
        <v>120</v>
      </c>
      <c r="R1764" s="23" t="s">
        <v>181</v>
      </c>
      <c r="S1764" s="6" t="s">
        <v>181</v>
      </c>
      <c r="T1764" s="5"/>
      <c r="U1764" s="5" t="s">
        <v>174</v>
      </c>
      <c r="V1764" s="75" t="s">
        <v>8418</v>
      </c>
      <c r="W1764" s="5" t="s">
        <v>181</v>
      </c>
      <c r="X1764" s="5"/>
      <c r="Y1764" s="5"/>
      <c r="Z1764" s="1" t="s">
        <v>1039</v>
      </c>
      <c r="AA1764" s="7">
        <v>0.95</v>
      </c>
      <c r="AB1764" s="5"/>
      <c r="AC1764" s="5"/>
      <c r="AD1764" s="6"/>
      <c r="AE1764" s="5"/>
      <c r="AF1764" s="5" t="str">
        <f t="shared" si="27"/>
        <v>Y</v>
      </c>
      <c r="AG1764" s="5"/>
      <c r="AH1764" s="17">
        <v>1</v>
      </c>
      <c r="AI1764" s="1" t="s">
        <v>1229</v>
      </c>
      <c r="AJ1764" s="46" t="s">
        <v>127</v>
      </c>
      <c r="AK1764" s="98" t="s">
        <v>128</v>
      </c>
      <c r="AL1764" s="25" t="s">
        <v>200</v>
      </c>
      <c r="AM1764" s="100"/>
    </row>
    <row r="1765" spans="1:39" ht="57" customHeight="1">
      <c r="A1765" s="13" t="s">
        <v>1470</v>
      </c>
      <c r="B1765" s="13" t="s">
        <v>8095</v>
      </c>
      <c r="C1765" s="13" t="s">
        <v>1471</v>
      </c>
      <c r="D1765" s="27" t="s">
        <v>8420</v>
      </c>
      <c r="E1765" s="5"/>
      <c r="F1765" s="5" t="s">
        <v>4243</v>
      </c>
      <c r="G1765" s="1" t="s">
        <v>8421</v>
      </c>
      <c r="H1765" s="1" t="s">
        <v>8421</v>
      </c>
      <c r="I1765" s="33" t="s">
        <v>8422</v>
      </c>
      <c r="J1765" s="76" t="s">
        <v>8422</v>
      </c>
      <c r="K1765" s="5" t="s">
        <v>201</v>
      </c>
      <c r="L1765" s="19" t="s">
        <v>203</v>
      </c>
      <c r="M1765" s="28">
        <v>46235</v>
      </c>
      <c r="N1765" s="29">
        <v>46267</v>
      </c>
      <c r="O1765" s="13" t="s">
        <v>132</v>
      </c>
      <c r="P1765" s="22" t="s">
        <v>1046</v>
      </c>
      <c r="Q1765" s="22">
        <v>800</v>
      </c>
      <c r="R1765" s="23" t="s">
        <v>132</v>
      </c>
      <c r="S1765" s="6" t="s">
        <v>181</v>
      </c>
      <c r="T1765" s="5"/>
      <c r="U1765" s="5" t="s">
        <v>174</v>
      </c>
      <c r="V1765" s="75" t="s">
        <v>8423</v>
      </c>
      <c r="W1765" s="5" t="s">
        <v>181</v>
      </c>
      <c r="X1765" s="5"/>
      <c r="Y1765" s="5"/>
      <c r="Z1765" s="1" t="s">
        <v>1039</v>
      </c>
      <c r="AA1765" s="7">
        <v>0.95</v>
      </c>
      <c r="AB1765" s="5"/>
      <c r="AC1765" s="5"/>
      <c r="AD1765" s="6"/>
      <c r="AE1765" s="5"/>
      <c r="AF1765" s="5" t="str">
        <f t="shared" si="27"/>
        <v>Y</v>
      </c>
      <c r="AG1765" s="5"/>
      <c r="AH1765" s="17">
        <v>1</v>
      </c>
      <c r="AI1765" s="1" t="s">
        <v>1255</v>
      </c>
      <c r="AJ1765" s="46" t="s">
        <v>127</v>
      </c>
      <c r="AK1765" s="98" t="s">
        <v>128</v>
      </c>
      <c r="AL1765" s="25" t="s">
        <v>200</v>
      </c>
      <c r="AM1765" s="100"/>
    </row>
    <row r="1766" spans="1:39" ht="57" customHeight="1">
      <c r="A1766" s="13" t="s">
        <v>1470</v>
      </c>
      <c r="B1766" s="13" t="s">
        <v>8095</v>
      </c>
      <c r="C1766" s="13" t="s">
        <v>2065</v>
      </c>
      <c r="D1766" s="27" t="s">
        <v>8424</v>
      </c>
      <c r="E1766" s="5"/>
      <c r="F1766" s="5" t="s">
        <v>4540</v>
      </c>
      <c r="G1766" s="1" t="s">
        <v>8425</v>
      </c>
      <c r="H1766" s="1" t="s">
        <v>8425</v>
      </c>
      <c r="I1766" s="33" t="s">
        <v>8426</v>
      </c>
      <c r="J1766" s="76" t="s">
        <v>8427</v>
      </c>
      <c r="K1766" s="5" t="s">
        <v>201</v>
      </c>
      <c r="L1766" s="19" t="s">
        <v>203</v>
      </c>
      <c r="M1766" s="28">
        <v>46235</v>
      </c>
      <c r="N1766" s="29">
        <v>46267</v>
      </c>
      <c r="O1766" s="13" t="s">
        <v>132</v>
      </c>
      <c r="P1766" s="22" t="s">
        <v>1046</v>
      </c>
      <c r="Q1766" s="22">
        <v>800</v>
      </c>
      <c r="R1766" s="23" t="s">
        <v>132</v>
      </c>
      <c r="S1766" s="6" t="s">
        <v>181</v>
      </c>
      <c r="T1766" s="5"/>
      <c r="U1766" s="5" t="s">
        <v>174</v>
      </c>
      <c r="V1766" s="75" t="s">
        <v>8428</v>
      </c>
      <c r="W1766" s="5" t="s">
        <v>181</v>
      </c>
      <c r="X1766" s="5"/>
      <c r="Y1766" s="5"/>
      <c r="Z1766" s="1">
        <v>21.33</v>
      </c>
      <c r="AA1766" s="7">
        <v>0.95</v>
      </c>
      <c r="AB1766" s="5"/>
      <c r="AC1766" s="5"/>
      <c r="AD1766" s="6"/>
      <c r="AE1766" s="5"/>
      <c r="AF1766" s="5" t="str">
        <f t="shared" si="27"/>
        <v>Y</v>
      </c>
      <c r="AG1766" s="5"/>
      <c r="AH1766" s="17">
        <v>1</v>
      </c>
      <c r="AI1766" s="1" t="s">
        <v>2065</v>
      </c>
      <c r="AJ1766" s="46" t="s">
        <v>127</v>
      </c>
      <c r="AK1766" s="98" t="s">
        <v>128</v>
      </c>
      <c r="AL1766" s="25" t="s">
        <v>200</v>
      </c>
      <c r="AM1766" s="100"/>
    </row>
    <row r="1767" spans="1:39" ht="57" customHeight="1">
      <c r="A1767" s="13" t="s">
        <v>1470</v>
      </c>
      <c r="B1767" s="13" t="s">
        <v>8095</v>
      </c>
      <c r="C1767" s="13" t="s">
        <v>1363</v>
      </c>
      <c r="D1767" s="27" t="s">
        <v>8429</v>
      </c>
      <c r="E1767" s="5"/>
      <c r="F1767" s="5" t="s">
        <v>3680</v>
      </c>
      <c r="G1767" s="1" t="s">
        <v>8430</v>
      </c>
      <c r="H1767" s="1" t="s">
        <v>8430</v>
      </c>
      <c r="I1767" s="33" t="s">
        <v>8431</v>
      </c>
      <c r="J1767" s="76" t="s">
        <v>8432</v>
      </c>
      <c r="K1767" s="5" t="s">
        <v>201</v>
      </c>
      <c r="L1767" s="19" t="s">
        <v>203</v>
      </c>
      <c r="M1767" s="28">
        <v>46235</v>
      </c>
      <c r="N1767" s="29">
        <v>46267</v>
      </c>
      <c r="O1767" s="13" t="s">
        <v>132</v>
      </c>
      <c r="P1767" s="22" t="s">
        <v>1046</v>
      </c>
      <c r="Q1767" s="22">
        <v>800</v>
      </c>
      <c r="R1767" s="23" t="s">
        <v>132</v>
      </c>
      <c r="S1767" s="6" t="s">
        <v>181</v>
      </c>
      <c r="T1767" s="5"/>
      <c r="U1767" s="5" t="s">
        <v>174</v>
      </c>
      <c r="V1767" s="75" t="s">
        <v>8433</v>
      </c>
      <c r="W1767" s="5" t="s">
        <v>181</v>
      </c>
      <c r="X1767" s="5"/>
      <c r="Y1767" s="5"/>
      <c r="Z1767" s="1">
        <v>100</v>
      </c>
      <c r="AA1767" s="7">
        <v>0.95</v>
      </c>
      <c r="AB1767" s="5"/>
      <c r="AC1767" s="5"/>
      <c r="AD1767" s="6"/>
      <c r="AE1767" s="5"/>
      <c r="AF1767" s="5" t="str">
        <f t="shared" si="27"/>
        <v>Y</v>
      </c>
      <c r="AG1767" s="5"/>
      <c r="AH1767" s="17">
        <v>1</v>
      </c>
      <c r="AI1767" s="1" t="s">
        <v>1363</v>
      </c>
      <c r="AJ1767" s="46" t="s">
        <v>127</v>
      </c>
      <c r="AK1767" s="98" t="s">
        <v>128</v>
      </c>
      <c r="AL1767" s="25" t="s">
        <v>200</v>
      </c>
      <c r="AM1767" s="100"/>
    </row>
    <row r="1768" spans="1:39" ht="57" customHeight="1">
      <c r="A1768" s="13" t="s">
        <v>1470</v>
      </c>
      <c r="B1768" s="13" t="s">
        <v>8095</v>
      </c>
      <c r="C1768" s="13" t="s">
        <v>8434</v>
      </c>
      <c r="D1768" s="27" t="s">
        <v>8435</v>
      </c>
      <c r="E1768" s="5"/>
      <c r="F1768" s="5" t="s">
        <v>8436</v>
      </c>
      <c r="G1768" s="1" t="s">
        <v>8437</v>
      </c>
      <c r="H1768" s="1" t="s">
        <v>8437</v>
      </c>
      <c r="I1768" s="33" t="s">
        <v>8438</v>
      </c>
      <c r="J1768" s="76" t="s">
        <v>8439</v>
      </c>
      <c r="K1768" s="5" t="s">
        <v>201</v>
      </c>
      <c r="L1768" s="19" t="s">
        <v>203</v>
      </c>
      <c r="M1768" s="28">
        <v>46235</v>
      </c>
      <c r="N1768" s="29">
        <v>46267</v>
      </c>
      <c r="O1768" s="13" t="s">
        <v>132</v>
      </c>
      <c r="P1768" s="22" t="s">
        <v>1046</v>
      </c>
      <c r="Q1768" s="22">
        <v>800</v>
      </c>
      <c r="R1768" s="23" t="s">
        <v>132</v>
      </c>
      <c r="S1768" s="6" t="s">
        <v>181</v>
      </c>
      <c r="T1768" s="5"/>
      <c r="U1768" s="5" t="s">
        <v>174</v>
      </c>
      <c r="V1768" s="75" t="s">
        <v>8440</v>
      </c>
      <c r="W1768" s="5" t="s">
        <v>181</v>
      </c>
      <c r="X1768" s="5"/>
      <c r="Y1768" s="5"/>
      <c r="Z1768" s="1" t="s">
        <v>1039</v>
      </c>
      <c r="AA1768" s="7">
        <v>0.95</v>
      </c>
      <c r="AB1768" s="5"/>
      <c r="AC1768" s="5"/>
      <c r="AD1768" s="6"/>
      <c r="AE1768" s="5"/>
      <c r="AF1768" s="5" t="str">
        <f t="shared" si="27"/>
        <v>Y</v>
      </c>
      <c r="AG1768" s="5"/>
      <c r="AH1768" s="17">
        <v>1</v>
      </c>
      <c r="AI1768" s="1" t="s">
        <v>4253</v>
      </c>
      <c r="AJ1768" s="46" t="s">
        <v>127</v>
      </c>
      <c r="AK1768" s="98" t="s">
        <v>128</v>
      </c>
      <c r="AL1768" s="25" t="s">
        <v>200</v>
      </c>
      <c r="AM1768" s="100"/>
    </row>
    <row r="1769" spans="1:39" ht="57" customHeight="1">
      <c r="A1769" s="13" t="s">
        <v>1470</v>
      </c>
      <c r="B1769" s="13" t="s">
        <v>8095</v>
      </c>
      <c r="C1769" s="13" t="s">
        <v>8441</v>
      </c>
      <c r="D1769" s="27" t="s">
        <v>8442</v>
      </c>
      <c r="E1769" s="5"/>
      <c r="F1769" s="5" t="s">
        <v>8443</v>
      </c>
      <c r="G1769" s="1" t="s">
        <v>8444</v>
      </c>
      <c r="H1769" s="1" t="s">
        <v>8444</v>
      </c>
      <c r="I1769" s="33" t="s">
        <v>8445</v>
      </c>
      <c r="J1769" s="76" t="s">
        <v>8446</v>
      </c>
      <c r="K1769" s="5" t="s">
        <v>201</v>
      </c>
      <c r="L1769" s="19" t="s">
        <v>203</v>
      </c>
      <c r="M1769" s="28">
        <v>46235</v>
      </c>
      <c r="N1769" s="29">
        <v>46267</v>
      </c>
      <c r="O1769" s="13" t="s">
        <v>132</v>
      </c>
      <c r="P1769" s="22" t="s">
        <v>1046</v>
      </c>
      <c r="Q1769" s="22">
        <v>800</v>
      </c>
      <c r="R1769" s="23" t="s">
        <v>132</v>
      </c>
      <c r="S1769" s="6" t="s">
        <v>181</v>
      </c>
      <c r="T1769" s="5"/>
      <c r="U1769" s="5" t="s">
        <v>174</v>
      </c>
      <c r="V1769" s="75" t="s">
        <v>8447</v>
      </c>
      <c r="W1769" s="5" t="s">
        <v>181</v>
      </c>
      <c r="X1769" s="5"/>
      <c r="Y1769" s="5"/>
      <c r="Z1769" s="1">
        <v>70.67</v>
      </c>
      <c r="AA1769" s="7">
        <v>0.95</v>
      </c>
      <c r="AB1769" s="5"/>
      <c r="AC1769" s="5"/>
      <c r="AD1769" s="6"/>
      <c r="AE1769" s="5"/>
      <c r="AF1769" s="5" t="str">
        <f t="shared" si="27"/>
        <v>Y</v>
      </c>
      <c r="AG1769" s="5"/>
      <c r="AH1769" s="17">
        <v>1</v>
      </c>
      <c r="AI1769" s="1" t="s">
        <v>4246</v>
      </c>
      <c r="AJ1769" s="46" t="s">
        <v>127</v>
      </c>
      <c r="AK1769" s="98" t="s">
        <v>128</v>
      </c>
      <c r="AL1769" s="25" t="s">
        <v>200</v>
      </c>
      <c r="AM1769" s="100"/>
    </row>
    <row r="1770" spans="1:39" ht="57" customHeight="1">
      <c r="A1770" s="13" t="s">
        <v>1470</v>
      </c>
      <c r="B1770" s="13" t="s">
        <v>8095</v>
      </c>
      <c r="C1770" s="13" t="s">
        <v>2086</v>
      </c>
      <c r="D1770" s="27" t="s">
        <v>8448</v>
      </c>
      <c r="E1770" s="5"/>
      <c r="F1770" s="5" t="s">
        <v>8115</v>
      </c>
      <c r="G1770" s="1" t="s">
        <v>8449</v>
      </c>
      <c r="H1770" s="1" t="s">
        <v>8449</v>
      </c>
      <c r="I1770" s="33" t="s">
        <v>8450</v>
      </c>
      <c r="J1770" s="76" t="s">
        <v>8451</v>
      </c>
      <c r="K1770" s="5" t="s">
        <v>201</v>
      </c>
      <c r="L1770" s="19" t="s">
        <v>203</v>
      </c>
      <c r="M1770" s="28">
        <v>46235</v>
      </c>
      <c r="N1770" s="29">
        <v>46267</v>
      </c>
      <c r="O1770" s="13" t="s">
        <v>132</v>
      </c>
      <c r="P1770" s="22" t="s">
        <v>1046</v>
      </c>
      <c r="Q1770" s="22">
        <v>800</v>
      </c>
      <c r="R1770" s="23" t="s">
        <v>132</v>
      </c>
      <c r="S1770" s="6" t="s">
        <v>181</v>
      </c>
      <c r="T1770" s="5"/>
      <c r="U1770" s="5" t="s">
        <v>174</v>
      </c>
      <c r="V1770" s="75" t="s">
        <v>8452</v>
      </c>
      <c r="W1770" s="5" t="s">
        <v>181</v>
      </c>
      <c r="X1770" s="5"/>
      <c r="Y1770" s="5"/>
      <c r="Z1770" s="1">
        <v>1.33</v>
      </c>
      <c r="AA1770" s="7">
        <v>0.95</v>
      </c>
      <c r="AB1770" s="5"/>
      <c r="AC1770" s="5"/>
      <c r="AD1770" s="6"/>
      <c r="AE1770" s="5"/>
      <c r="AF1770" s="5" t="str">
        <f t="shared" si="27"/>
        <v>Y</v>
      </c>
      <c r="AG1770" s="5"/>
      <c r="AH1770" s="17">
        <v>1</v>
      </c>
      <c r="AI1770" s="1" t="s">
        <v>2086</v>
      </c>
      <c r="AJ1770" s="46" t="s">
        <v>127</v>
      </c>
      <c r="AK1770" s="98" t="s">
        <v>128</v>
      </c>
      <c r="AL1770" s="25" t="s">
        <v>200</v>
      </c>
      <c r="AM1770" s="100"/>
    </row>
    <row r="1771" spans="1:39" ht="57" customHeight="1">
      <c r="A1771" s="13" t="s">
        <v>1039</v>
      </c>
      <c r="B1771" s="13" t="s">
        <v>1039</v>
      </c>
      <c r="C1771" s="13" t="s">
        <v>1039</v>
      </c>
      <c r="D1771" s="27" t="s">
        <v>8453</v>
      </c>
      <c r="E1771" s="5"/>
      <c r="F1771" s="5" t="s">
        <v>2691</v>
      </c>
      <c r="G1771" s="1" t="s">
        <v>7221</v>
      </c>
      <c r="H1771" s="1" t="s">
        <v>7221</v>
      </c>
      <c r="I1771" s="33" t="s">
        <v>7222</v>
      </c>
      <c r="J1771" s="76" t="s">
        <v>1159</v>
      </c>
      <c r="K1771" s="5" t="s">
        <v>201</v>
      </c>
      <c r="L1771" s="19" t="s">
        <v>203</v>
      </c>
      <c r="M1771" s="28">
        <v>46235</v>
      </c>
      <c r="N1771" s="29">
        <v>46267</v>
      </c>
      <c r="O1771" s="13" t="s">
        <v>132</v>
      </c>
      <c r="P1771" s="22" t="s">
        <v>1046</v>
      </c>
      <c r="Q1771" s="22">
        <v>4</v>
      </c>
      <c r="R1771" s="23" t="s">
        <v>181</v>
      </c>
      <c r="S1771" s="6" t="s">
        <v>181</v>
      </c>
      <c r="T1771" s="5"/>
      <c r="U1771" s="5" t="s">
        <v>174</v>
      </c>
      <c r="V1771" s="75" t="s">
        <v>8454</v>
      </c>
      <c r="W1771" s="5" t="s">
        <v>181</v>
      </c>
      <c r="X1771" s="5"/>
      <c r="Y1771" s="5"/>
      <c r="Z1771" s="1" t="s">
        <v>1039</v>
      </c>
      <c r="AA1771" s="7">
        <v>0.95</v>
      </c>
      <c r="AB1771" s="5"/>
      <c r="AC1771" s="5"/>
      <c r="AD1771" s="6"/>
      <c r="AE1771" s="5"/>
      <c r="AF1771" s="5" t="str">
        <f t="shared" si="27"/>
        <v>Y</v>
      </c>
      <c r="AG1771" s="5"/>
      <c r="AH1771" s="17">
        <v>1</v>
      </c>
      <c r="AI1771" s="1" t="s">
        <v>1161</v>
      </c>
      <c r="AJ1771" s="46" t="s">
        <v>127</v>
      </c>
      <c r="AK1771" s="98" t="s">
        <v>128</v>
      </c>
      <c r="AL1771" s="25" t="s">
        <v>200</v>
      </c>
      <c r="AM1771" s="100"/>
    </row>
    <row r="1772" spans="1:39" ht="57" customHeight="1">
      <c r="A1772" s="13" t="s">
        <v>1039</v>
      </c>
      <c r="B1772" s="13" t="s">
        <v>1039</v>
      </c>
      <c r="C1772" s="13" t="s">
        <v>1039</v>
      </c>
      <c r="D1772" s="27" t="s">
        <v>8455</v>
      </c>
      <c r="E1772" s="5"/>
      <c r="F1772" s="5" t="s">
        <v>2605</v>
      </c>
      <c r="G1772" s="1" t="s">
        <v>1043</v>
      </c>
      <c r="H1772" s="1" t="s">
        <v>1043</v>
      </c>
      <c r="I1772" s="33" t="s">
        <v>1044</v>
      </c>
      <c r="J1772" s="76" t="s">
        <v>1045</v>
      </c>
      <c r="K1772" s="5" t="s">
        <v>696</v>
      </c>
      <c r="L1772" s="19" t="s">
        <v>698</v>
      </c>
      <c r="M1772" s="28">
        <v>46235</v>
      </c>
      <c r="N1772" s="29">
        <v>46267</v>
      </c>
      <c r="O1772" s="13" t="s">
        <v>132</v>
      </c>
      <c r="P1772" s="22" t="s">
        <v>1046</v>
      </c>
      <c r="Q1772" s="22">
        <v>60</v>
      </c>
      <c r="R1772" s="23" t="s">
        <v>181</v>
      </c>
      <c r="S1772" s="6" t="s">
        <v>181</v>
      </c>
      <c r="T1772" s="5"/>
      <c r="U1772" s="5" t="s">
        <v>174</v>
      </c>
      <c r="V1772" s="75" t="s">
        <v>8456</v>
      </c>
      <c r="W1772" s="5" t="s">
        <v>181</v>
      </c>
      <c r="X1772" s="5"/>
      <c r="Y1772" s="5"/>
      <c r="Z1772" s="1" t="s">
        <v>1039</v>
      </c>
      <c r="AA1772" s="7">
        <v>0.95</v>
      </c>
      <c r="AB1772" s="5"/>
      <c r="AC1772" s="5"/>
      <c r="AD1772" s="6"/>
      <c r="AE1772" s="5"/>
      <c r="AF1772" s="5" t="str">
        <f t="shared" si="27"/>
        <v>Y</v>
      </c>
      <c r="AG1772" s="5"/>
      <c r="AH1772" s="17">
        <v>1</v>
      </c>
      <c r="AI1772" s="1" t="s">
        <v>1048</v>
      </c>
      <c r="AJ1772" s="46" t="s">
        <v>268</v>
      </c>
      <c r="AK1772" s="98" t="s">
        <v>269</v>
      </c>
      <c r="AL1772" s="25" t="s">
        <v>200</v>
      </c>
      <c r="AM1772" s="100"/>
    </row>
    <row r="1773" spans="1:39" ht="57" customHeight="1">
      <c r="A1773" s="13" t="s">
        <v>1039</v>
      </c>
      <c r="B1773" s="13" t="s">
        <v>1039</v>
      </c>
      <c r="C1773" s="13" t="s">
        <v>1039</v>
      </c>
      <c r="D1773" s="27" t="s">
        <v>8457</v>
      </c>
      <c r="E1773" s="5"/>
      <c r="F1773" s="5" t="s">
        <v>2611</v>
      </c>
      <c r="G1773" s="1" t="s">
        <v>6972</v>
      </c>
      <c r="H1773" s="1" t="s">
        <v>6972</v>
      </c>
      <c r="I1773" s="33" t="s">
        <v>1053</v>
      </c>
      <c r="J1773" s="76" t="s">
        <v>1054</v>
      </c>
      <c r="K1773" s="5" t="s">
        <v>696</v>
      </c>
      <c r="L1773" s="19" t="s">
        <v>698</v>
      </c>
      <c r="M1773" s="28">
        <v>46235</v>
      </c>
      <c r="N1773" s="29">
        <v>46267</v>
      </c>
      <c r="O1773" s="13" t="s">
        <v>132</v>
      </c>
      <c r="P1773" s="22" t="s">
        <v>1046</v>
      </c>
      <c r="Q1773" s="22">
        <v>20</v>
      </c>
      <c r="R1773" s="23" t="s">
        <v>181</v>
      </c>
      <c r="S1773" s="6" t="s">
        <v>181</v>
      </c>
      <c r="T1773" s="5"/>
      <c r="U1773" s="5" t="s">
        <v>174</v>
      </c>
      <c r="V1773" s="75" t="s">
        <v>6914</v>
      </c>
      <c r="W1773" s="5" t="s">
        <v>181</v>
      </c>
      <c r="X1773" s="5"/>
      <c r="Y1773" s="5"/>
      <c r="Z1773" s="1" t="s">
        <v>1039</v>
      </c>
      <c r="AA1773" s="7">
        <v>0.95</v>
      </c>
      <c r="AB1773" s="5"/>
      <c r="AC1773" s="5"/>
      <c r="AD1773" s="6"/>
      <c r="AE1773" s="5"/>
      <c r="AF1773" s="5" t="str">
        <f t="shared" si="27"/>
        <v>Y</v>
      </c>
      <c r="AG1773" s="5"/>
      <c r="AH1773" s="17">
        <v>1</v>
      </c>
      <c r="AI1773" s="1" t="s">
        <v>1056</v>
      </c>
      <c r="AJ1773" s="46" t="s">
        <v>268</v>
      </c>
      <c r="AK1773" s="98" t="s">
        <v>269</v>
      </c>
      <c r="AL1773" s="25" t="s">
        <v>200</v>
      </c>
      <c r="AM1773" s="100"/>
    </row>
    <row r="1774" spans="1:39" ht="57" customHeight="1">
      <c r="A1774" s="13" t="s">
        <v>1039</v>
      </c>
      <c r="B1774" s="13" t="s">
        <v>1039</v>
      </c>
      <c r="C1774" s="13" t="s">
        <v>1039</v>
      </c>
      <c r="D1774" s="27" t="s">
        <v>8458</v>
      </c>
      <c r="E1774" s="5"/>
      <c r="F1774" s="5" t="s">
        <v>2617</v>
      </c>
      <c r="G1774" s="1" t="s">
        <v>6974</v>
      </c>
      <c r="H1774" s="1" t="s">
        <v>6974</v>
      </c>
      <c r="I1774" s="33" t="s">
        <v>1069</v>
      </c>
      <c r="J1774" s="76" t="s">
        <v>1070</v>
      </c>
      <c r="K1774" s="5" t="s">
        <v>696</v>
      </c>
      <c r="L1774" s="19" t="s">
        <v>698</v>
      </c>
      <c r="M1774" s="28">
        <v>46235</v>
      </c>
      <c r="N1774" s="29">
        <v>46267</v>
      </c>
      <c r="O1774" s="13" t="s">
        <v>132</v>
      </c>
      <c r="P1774" s="22" t="s">
        <v>1046</v>
      </c>
      <c r="Q1774" s="22">
        <v>20</v>
      </c>
      <c r="R1774" s="23" t="s">
        <v>181</v>
      </c>
      <c r="S1774" s="6" t="s">
        <v>181</v>
      </c>
      <c r="T1774" s="5"/>
      <c r="U1774" s="5" t="s">
        <v>174</v>
      </c>
      <c r="V1774" s="75" t="s">
        <v>6914</v>
      </c>
      <c r="W1774" s="5" t="s">
        <v>181</v>
      </c>
      <c r="X1774" s="5"/>
      <c r="Y1774" s="5"/>
      <c r="Z1774" s="1" t="s">
        <v>1039</v>
      </c>
      <c r="AA1774" s="7">
        <v>0.95</v>
      </c>
      <c r="AB1774" s="5"/>
      <c r="AC1774" s="5"/>
      <c r="AD1774" s="6"/>
      <c r="AE1774" s="5"/>
      <c r="AF1774" s="5" t="str">
        <f t="shared" si="27"/>
        <v>Y</v>
      </c>
      <c r="AG1774" s="5"/>
      <c r="AH1774" s="17">
        <v>1</v>
      </c>
      <c r="AI1774" s="1" t="s">
        <v>1056</v>
      </c>
      <c r="AJ1774" s="46" t="s">
        <v>268</v>
      </c>
      <c r="AK1774" s="98" t="s">
        <v>269</v>
      </c>
      <c r="AL1774" s="25" t="s">
        <v>200</v>
      </c>
      <c r="AM1774" s="100"/>
    </row>
    <row r="1775" spans="1:39" ht="57" customHeight="1">
      <c r="A1775" s="13" t="s">
        <v>1039</v>
      </c>
      <c r="B1775" s="13" t="s">
        <v>1039</v>
      </c>
      <c r="C1775" s="13" t="s">
        <v>1039</v>
      </c>
      <c r="D1775" s="27" t="s">
        <v>8459</v>
      </c>
      <c r="E1775" s="5"/>
      <c r="F1775" s="5" t="s">
        <v>2622</v>
      </c>
      <c r="G1775" s="1" t="s">
        <v>6976</v>
      </c>
      <c r="H1775" s="1" t="s">
        <v>6976</v>
      </c>
      <c r="I1775" s="33" t="s">
        <v>1075</v>
      </c>
      <c r="J1775" s="76" t="s">
        <v>1076</v>
      </c>
      <c r="K1775" s="5" t="s">
        <v>696</v>
      </c>
      <c r="L1775" s="19" t="s">
        <v>698</v>
      </c>
      <c r="M1775" s="28">
        <v>46235</v>
      </c>
      <c r="N1775" s="29">
        <v>46267</v>
      </c>
      <c r="O1775" s="13" t="s">
        <v>132</v>
      </c>
      <c r="P1775" s="22" t="s">
        <v>1046</v>
      </c>
      <c r="Q1775" s="22">
        <v>20</v>
      </c>
      <c r="R1775" s="23" t="s">
        <v>181</v>
      </c>
      <c r="S1775" s="6" t="s">
        <v>181</v>
      </c>
      <c r="T1775" s="5"/>
      <c r="U1775" s="5" t="s">
        <v>174</v>
      </c>
      <c r="V1775" s="75" t="s">
        <v>6914</v>
      </c>
      <c r="W1775" s="5" t="s">
        <v>181</v>
      </c>
      <c r="X1775" s="5"/>
      <c r="Y1775" s="5"/>
      <c r="Z1775" s="1" t="s">
        <v>1039</v>
      </c>
      <c r="AA1775" s="7">
        <v>0.95</v>
      </c>
      <c r="AB1775" s="5"/>
      <c r="AC1775" s="5"/>
      <c r="AD1775" s="6"/>
      <c r="AE1775" s="5"/>
      <c r="AF1775" s="5" t="str">
        <f t="shared" si="27"/>
        <v>Y</v>
      </c>
      <c r="AG1775" s="5"/>
      <c r="AH1775" s="17">
        <v>1</v>
      </c>
      <c r="AI1775" s="1" t="s">
        <v>1056</v>
      </c>
      <c r="AJ1775" s="46" t="s">
        <v>268</v>
      </c>
      <c r="AK1775" s="98" t="s">
        <v>269</v>
      </c>
      <c r="AL1775" s="25" t="s">
        <v>200</v>
      </c>
      <c r="AM1775" s="100"/>
    </row>
    <row r="1776" spans="1:39" ht="57" customHeight="1">
      <c r="A1776" s="13" t="s">
        <v>1039</v>
      </c>
      <c r="B1776" s="13" t="s">
        <v>1039</v>
      </c>
      <c r="C1776" s="13" t="s">
        <v>1039</v>
      </c>
      <c r="D1776" s="27" t="s">
        <v>8460</v>
      </c>
      <c r="E1776" s="5"/>
      <c r="F1776" s="5" t="s">
        <v>7230</v>
      </c>
      <c r="G1776" s="1" t="s">
        <v>1221</v>
      </c>
      <c r="H1776" s="1" t="s">
        <v>1221</v>
      </c>
      <c r="I1776" s="33" t="s">
        <v>1222</v>
      </c>
      <c r="J1776" s="76" t="s">
        <v>1223</v>
      </c>
      <c r="K1776" s="5" t="s">
        <v>696</v>
      </c>
      <c r="L1776" s="19" t="s">
        <v>698</v>
      </c>
      <c r="M1776" s="28">
        <v>46235</v>
      </c>
      <c r="N1776" s="29">
        <v>46267</v>
      </c>
      <c r="O1776" s="13" t="s">
        <v>132</v>
      </c>
      <c r="P1776" s="22" t="s">
        <v>1046</v>
      </c>
      <c r="Q1776" s="22">
        <v>120</v>
      </c>
      <c r="R1776" s="23" t="s">
        <v>181</v>
      </c>
      <c r="S1776" s="6" t="s">
        <v>181</v>
      </c>
      <c r="T1776" s="5"/>
      <c r="U1776" s="5" t="s">
        <v>174</v>
      </c>
      <c r="V1776" s="75" t="s">
        <v>8461</v>
      </c>
      <c r="W1776" s="5" t="s">
        <v>181</v>
      </c>
      <c r="X1776" s="5"/>
      <c r="Y1776" s="5"/>
      <c r="Z1776" s="1" t="s">
        <v>1039</v>
      </c>
      <c r="AA1776" s="7">
        <v>0.95</v>
      </c>
      <c r="AB1776" s="5"/>
      <c r="AC1776" s="5"/>
      <c r="AD1776" s="6"/>
      <c r="AE1776" s="5"/>
      <c r="AF1776" s="5" t="str">
        <f t="shared" si="27"/>
        <v>Y</v>
      </c>
      <c r="AG1776" s="5"/>
      <c r="AH1776" s="17">
        <v>1</v>
      </c>
      <c r="AI1776" s="1" t="s">
        <v>1225</v>
      </c>
      <c r="AJ1776" s="46" t="s">
        <v>268</v>
      </c>
      <c r="AK1776" s="98" t="s">
        <v>269</v>
      </c>
      <c r="AL1776" s="25" t="s">
        <v>200</v>
      </c>
      <c r="AM1776" s="100"/>
    </row>
    <row r="1777" spans="1:39" ht="57" customHeight="1">
      <c r="A1777" s="13" t="s">
        <v>1039</v>
      </c>
      <c r="B1777" s="13" t="s">
        <v>1039</v>
      </c>
      <c r="C1777" s="13" t="s">
        <v>1039</v>
      </c>
      <c r="D1777" s="27" t="s">
        <v>8462</v>
      </c>
      <c r="E1777" s="5"/>
      <c r="F1777" s="5" t="s">
        <v>7233</v>
      </c>
      <c r="G1777" s="1" t="s">
        <v>1221</v>
      </c>
      <c r="H1777" s="1" t="s">
        <v>1221</v>
      </c>
      <c r="I1777" s="33" t="s">
        <v>1222</v>
      </c>
      <c r="J1777" s="76" t="s">
        <v>1223</v>
      </c>
      <c r="K1777" s="5" t="s">
        <v>696</v>
      </c>
      <c r="L1777" s="19" t="s">
        <v>698</v>
      </c>
      <c r="M1777" s="28">
        <v>46235</v>
      </c>
      <c r="N1777" s="29">
        <v>46267</v>
      </c>
      <c r="O1777" s="13" t="s">
        <v>132</v>
      </c>
      <c r="P1777" s="22" t="s">
        <v>1046</v>
      </c>
      <c r="Q1777" s="22">
        <v>120</v>
      </c>
      <c r="R1777" s="23" t="s">
        <v>181</v>
      </c>
      <c r="S1777" s="6" t="s">
        <v>181</v>
      </c>
      <c r="T1777" s="5"/>
      <c r="U1777" s="5" t="s">
        <v>174</v>
      </c>
      <c r="V1777" s="75" t="s">
        <v>8461</v>
      </c>
      <c r="W1777" s="5" t="s">
        <v>181</v>
      </c>
      <c r="X1777" s="5"/>
      <c r="Y1777" s="5"/>
      <c r="Z1777" s="1" t="s">
        <v>1039</v>
      </c>
      <c r="AA1777" s="7">
        <v>0.95</v>
      </c>
      <c r="AB1777" s="5"/>
      <c r="AC1777" s="5"/>
      <c r="AD1777" s="6"/>
      <c r="AE1777" s="5"/>
      <c r="AF1777" s="5" t="str">
        <f t="shared" si="27"/>
        <v>Y</v>
      </c>
      <c r="AG1777" s="5"/>
      <c r="AH1777" s="17">
        <v>1</v>
      </c>
      <c r="AI1777" s="1" t="s">
        <v>1229</v>
      </c>
      <c r="AJ1777" s="46" t="s">
        <v>268</v>
      </c>
      <c r="AK1777" s="98" t="s">
        <v>269</v>
      </c>
      <c r="AL1777" s="25" t="s">
        <v>200</v>
      </c>
      <c r="AM1777" s="100"/>
    </row>
    <row r="1778" spans="1:39" ht="57" customHeight="1">
      <c r="A1778" s="13" t="s">
        <v>3712</v>
      </c>
      <c r="B1778" s="13" t="s">
        <v>2097</v>
      </c>
      <c r="C1778" s="13" t="s">
        <v>7934</v>
      </c>
      <c r="D1778" s="27" t="s">
        <v>8463</v>
      </c>
      <c r="E1778" s="5"/>
      <c r="F1778" s="5" t="s">
        <v>7936</v>
      </c>
      <c r="G1778" s="1" t="s">
        <v>8464</v>
      </c>
      <c r="H1778" s="1" t="s">
        <v>8464</v>
      </c>
      <c r="I1778" s="33" t="s">
        <v>8465</v>
      </c>
      <c r="J1778" s="76" t="s">
        <v>8466</v>
      </c>
      <c r="K1778" s="5" t="s">
        <v>696</v>
      </c>
      <c r="L1778" s="19" t="s">
        <v>698</v>
      </c>
      <c r="M1778" s="28">
        <v>46235</v>
      </c>
      <c r="N1778" s="29">
        <v>46267</v>
      </c>
      <c r="O1778" s="13" t="s">
        <v>132</v>
      </c>
      <c r="P1778" s="22" t="s">
        <v>1046</v>
      </c>
      <c r="Q1778" s="22">
        <v>800</v>
      </c>
      <c r="R1778" s="23" t="s">
        <v>132</v>
      </c>
      <c r="S1778" s="6" t="s">
        <v>181</v>
      </c>
      <c r="T1778" s="5"/>
      <c r="U1778" s="5" t="s">
        <v>174</v>
      </c>
      <c r="V1778" s="75" t="s">
        <v>8456</v>
      </c>
      <c r="W1778" s="5" t="s">
        <v>181</v>
      </c>
      <c r="X1778" s="5"/>
      <c r="Y1778" s="5"/>
      <c r="Z1778" s="1">
        <v>42.78</v>
      </c>
      <c r="AA1778" s="7">
        <v>0.95</v>
      </c>
      <c r="AB1778" s="5"/>
      <c r="AC1778" s="5"/>
      <c r="AD1778" s="6"/>
      <c r="AE1778" s="5"/>
      <c r="AF1778" s="5" t="str">
        <f t="shared" si="27"/>
        <v>Y</v>
      </c>
      <c r="AG1778" s="5"/>
      <c r="AH1778" s="17">
        <v>1</v>
      </c>
      <c r="AI1778" s="1" t="s">
        <v>7940</v>
      </c>
      <c r="AJ1778" s="46" t="s">
        <v>268</v>
      </c>
      <c r="AK1778" s="98" t="s">
        <v>269</v>
      </c>
      <c r="AL1778" s="25" t="s">
        <v>200</v>
      </c>
      <c r="AM1778" s="100"/>
    </row>
    <row r="1779" spans="1:39" ht="57" customHeight="1">
      <c r="A1779" s="13" t="s">
        <v>3712</v>
      </c>
      <c r="B1779" s="13" t="s">
        <v>2097</v>
      </c>
      <c r="C1779" s="13" t="s">
        <v>7956</v>
      </c>
      <c r="D1779" s="27" t="s">
        <v>8467</v>
      </c>
      <c r="E1779" s="5"/>
      <c r="F1779" s="5" t="s">
        <v>7958</v>
      </c>
      <c r="G1779" s="1" t="s">
        <v>8468</v>
      </c>
      <c r="H1779" s="1" t="s">
        <v>8468</v>
      </c>
      <c r="I1779" s="33" t="s">
        <v>8469</v>
      </c>
      <c r="J1779" s="76" t="s">
        <v>8470</v>
      </c>
      <c r="K1779" s="5" t="s">
        <v>696</v>
      </c>
      <c r="L1779" s="19" t="s">
        <v>698</v>
      </c>
      <c r="M1779" s="28">
        <v>46235</v>
      </c>
      <c r="N1779" s="29">
        <v>46267</v>
      </c>
      <c r="O1779" s="13" t="s">
        <v>132</v>
      </c>
      <c r="P1779" s="22" t="s">
        <v>1046</v>
      </c>
      <c r="Q1779" s="22">
        <v>800</v>
      </c>
      <c r="R1779" s="23" t="s">
        <v>181</v>
      </c>
      <c r="S1779" s="6" t="s">
        <v>181</v>
      </c>
      <c r="T1779" s="5"/>
      <c r="U1779" s="5" t="s">
        <v>174</v>
      </c>
      <c r="V1779" s="75" t="s">
        <v>6914</v>
      </c>
      <c r="W1779" s="5" t="s">
        <v>181</v>
      </c>
      <c r="X1779" s="5"/>
      <c r="Y1779" s="5"/>
      <c r="Z1779" s="1" t="s">
        <v>1039</v>
      </c>
      <c r="AA1779" s="7">
        <v>0.95</v>
      </c>
      <c r="AB1779" s="5"/>
      <c r="AC1779" s="5"/>
      <c r="AD1779" s="6"/>
      <c r="AE1779" s="5"/>
      <c r="AF1779" s="5" t="str">
        <f t="shared" si="27"/>
        <v>Y</v>
      </c>
      <c r="AG1779" s="5"/>
      <c r="AH1779" s="17">
        <v>1</v>
      </c>
      <c r="AI1779" s="1" t="s">
        <v>7962</v>
      </c>
      <c r="AJ1779" s="46" t="s">
        <v>268</v>
      </c>
      <c r="AK1779" s="98" t="s">
        <v>269</v>
      </c>
      <c r="AL1779" s="25" t="s">
        <v>200</v>
      </c>
      <c r="AM1779" s="100"/>
    </row>
    <row r="1780" spans="1:39" ht="57" customHeight="1">
      <c r="A1780" s="13" t="s">
        <v>3712</v>
      </c>
      <c r="B1780" s="13" t="s">
        <v>2097</v>
      </c>
      <c r="C1780" s="13" t="s">
        <v>8471</v>
      </c>
      <c r="D1780" s="27" t="s">
        <v>8472</v>
      </c>
      <c r="E1780" s="5"/>
      <c r="F1780" s="5" t="s">
        <v>8473</v>
      </c>
      <c r="G1780" s="1" t="s">
        <v>8474</v>
      </c>
      <c r="H1780" s="1" t="s">
        <v>8474</v>
      </c>
      <c r="I1780" s="33" t="s">
        <v>8475</v>
      </c>
      <c r="J1780" s="76" t="s">
        <v>8476</v>
      </c>
      <c r="K1780" s="5" t="s">
        <v>696</v>
      </c>
      <c r="L1780" s="19" t="s">
        <v>698</v>
      </c>
      <c r="M1780" s="28">
        <v>46235</v>
      </c>
      <c r="N1780" s="29">
        <v>46267</v>
      </c>
      <c r="O1780" s="13" t="s">
        <v>132</v>
      </c>
      <c r="P1780" s="22" t="s">
        <v>1046</v>
      </c>
      <c r="Q1780" s="22">
        <v>800</v>
      </c>
      <c r="R1780" s="23" t="s">
        <v>132</v>
      </c>
      <c r="S1780" s="6" t="s">
        <v>181</v>
      </c>
      <c r="T1780" s="5"/>
      <c r="U1780" s="5" t="s">
        <v>174</v>
      </c>
      <c r="V1780" s="75" t="s">
        <v>6914</v>
      </c>
      <c r="W1780" s="5" t="s">
        <v>181</v>
      </c>
      <c r="X1780" s="5"/>
      <c r="Y1780" s="5"/>
      <c r="Z1780" s="1">
        <v>39.64</v>
      </c>
      <c r="AA1780" s="7">
        <v>0.95</v>
      </c>
      <c r="AB1780" s="5"/>
      <c r="AC1780" s="5"/>
      <c r="AD1780" s="6"/>
      <c r="AE1780" s="5"/>
      <c r="AF1780" s="5" t="str">
        <f t="shared" si="27"/>
        <v>Y</v>
      </c>
      <c r="AG1780" s="5"/>
      <c r="AH1780" s="17">
        <v>1</v>
      </c>
      <c r="AI1780" s="1" t="s">
        <v>8471</v>
      </c>
      <c r="AJ1780" s="46" t="s">
        <v>268</v>
      </c>
      <c r="AK1780" s="98" t="s">
        <v>269</v>
      </c>
      <c r="AL1780" s="25" t="s">
        <v>200</v>
      </c>
      <c r="AM1780" s="100"/>
    </row>
    <row r="1781" spans="1:39" ht="57" customHeight="1">
      <c r="A1781" s="13" t="s">
        <v>3712</v>
      </c>
      <c r="B1781" s="13" t="s">
        <v>2097</v>
      </c>
      <c r="C1781" s="13" t="s">
        <v>8477</v>
      </c>
      <c r="D1781" s="27" t="s">
        <v>8478</v>
      </c>
      <c r="E1781" s="5"/>
      <c r="F1781" s="5" t="s">
        <v>8479</v>
      </c>
      <c r="G1781" s="1" t="s">
        <v>8480</v>
      </c>
      <c r="H1781" s="1" t="s">
        <v>8480</v>
      </c>
      <c r="I1781" s="33" t="s">
        <v>8481</v>
      </c>
      <c r="J1781" s="76" t="s">
        <v>8482</v>
      </c>
      <c r="K1781" s="5" t="s">
        <v>696</v>
      </c>
      <c r="L1781" s="19" t="s">
        <v>698</v>
      </c>
      <c r="M1781" s="28">
        <v>46235</v>
      </c>
      <c r="N1781" s="29">
        <v>46267</v>
      </c>
      <c r="O1781" s="13" t="s">
        <v>132</v>
      </c>
      <c r="P1781" s="22" t="s">
        <v>1046</v>
      </c>
      <c r="Q1781" s="22">
        <v>800</v>
      </c>
      <c r="R1781" s="23" t="s">
        <v>132</v>
      </c>
      <c r="S1781" s="6" t="s">
        <v>181</v>
      </c>
      <c r="T1781" s="5"/>
      <c r="U1781" s="5" t="s">
        <v>174</v>
      </c>
      <c r="V1781" s="75" t="s">
        <v>8456</v>
      </c>
      <c r="W1781" s="5" t="s">
        <v>181</v>
      </c>
      <c r="X1781" s="5"/>
      <c r="Y1781" s="5"/>
      <c r="Z1781" s="1">
        <v>41.29</v>
      </c>
      <c r="AA1781" s="7">
        <v>0.95</v>
      </c>
      <c r="AB1781" s="5"/>
      <c r="AC1781" s="5"/>
      <c r="AD1781" s="6"/>
      <c r="AE1781" s="5"/>
      <c r="AF1781" s="5" t="str">
        <f t="shared" si="27"/>
        <v>Y</v>
      </c>
      <c r="AG1781" s="5"/>
      <c r="AH1781" s="17">
        <v>1</v>
      </c>
      <c r="AI1781" s="1" t="s">
        <v>8477</v>
      </c>
      <c r="AJ1781" s="46" t="s">
        <v>268</v>
      </c>
      <c r="AK1781" s="98" t="s">
        <v>269</v>
      </c>
      <c r="AL1781" s="25" t="s">
        <v>200</v>
      </c>
      <c r="AM1781" s="100"/>
    </row>
    <row r="1782" spans="1:39" ht="57" customHeight="1">
      <c r="A1782" s="13" t="s">
        <v>3712</v>
      </c>
      <c r="B1782" s="13" t="s">
        <v>2097</v>
      </c>
      <c r="C1782" s="13" t="s">
        <v>8483</v>
      </c>
      <c r="D1782" s="27" t="s">
        <v>8484</v>
      </c>
      <c r="E1782" s="5"/>
      <c r="F1782" s="5" t="s">
        <v>8485</v>
      </c>
      <c r="G1782" s="1" t="s">
        <v>8486</v>
      </c>
      <c r="H1782" s="1" t="s">
        <v>8486</v>
      </c>
      <c r="I1782" s="33" t="s">
        <v>8487</v>
      </c>
      <c r="J1782" s="76" t="s">
        <v>8488</v>
      </c>
      <c r="K1782" s="5" t="s">
        <v>696</v>
      </c>
      <c r="L1782" s="19" t="s">
        <v>698</v>
      </c>
      <c r="M1782" s="28">
        <v>46235</v>
      </c>
      <c r="N1782" s="29">
        <v>46267</v>
      </c>
      <c r="O1782" s="13" t="s">
        <v>132</v>
      </c>
      <c r="P1782" s="22" t="s">
        <v>1046</v>
      </c>
      <c r="Q1782" s="22">
        <v>800</v>
      </c>
      <c r="R1782" s="23" t="s">
        <v>132</v>
      </c>
      <c r="S1782" s="6" t="s">
        <v>181</v>
      </c>
      <c r="T1782" s="5"/>
      <c r="U1782" s="5" t="s">
        <v>174</v>
      </c>
      <c r="V1782" s="75" t="s">
        <v>6914</v>
      </c>
      <c r="W1782" s="5" t="s">
        <v>181</v>
      </c>
      <c r="X1782" s="5"/>
      <c r="Y1782" s="5"/>
      <c r="Z1782" s="1">
        <v>0.03</v>
      </c>
      <c r="AA1782" s="7">
        <v>0.95</v>
      </c>
      <c r="AB1782" s="5"/>
      <c r="AC1782" s="5"/>
      <c r="AD1782" s="6"/>
      <c r="AE1782" s="5"/>
      <c r="AF1782" s="5" t="str">
        <f t="shared" si="27"/>
        <v>Y</v>
      </c>
      <c r="AG1782" s="5"/>
      <c r="AH1782" s="17">
        <v>1</v>
      </c>
      <c r="AI1782" s="1" t="s">
        <v>8483</v>
      </c>
      <c r="AJ1782" s="46" t="s">
        <v>268</v>
      </c>
      <c r="AK1782" s="98" t="s">
        <v>269</v>
      </c>
      <c r="AL1782" s="25" t="s">
        <v>200</v>
      </c>
      <c r="AM1782" s="100"/>
    </row>
    <row r="1783" spans="1:39" ht="57" customHeight="1">
      <c r="A1783" s="13" t="s">
        <v>3712</v>
      </c>
      <c r="B1783" s="13" t="s">
        <v>2097</v>
      </c>
      <c r="C1783" s="13" t="s">
        <v>8489</v>
      </c>
      <c r="D1783" s="27" t="s">
        <v>8490</v>
      </c>
      <c r="E1783" s="5"/>
      <c r="F1783" s="5" t="s">
        <v>8491</v>
      </c>
      <c r="G1783" s="1" t="s">
        <v>8492</v>
      </c>
      <c r="H1783" s="1" t="s">
        <v>8492</v>
      </c>
      <c r="I1783" s="33" t="s">
        <v>8493</v>
      </c>
      <c r="J1783" s="76" t="s">
        <v>8494</v>
      </c>
      <c r="K1783" s="5" t="s">
        <v>696</v>
      </c>
      <c r="L1783" s="19" t="s">
        <v>698</v>
      </c>
      <c r="M1783" s="28">
        <v>46235</v>
      </c>
      <c r="N1783" s="29">
        <v>46267</v>
      </c>
      <c r="O1783" s="13" t="s">
        <v>132</v>
      </c>
      <c r="P1783" s="22" t="s">
        <v>1046</v>
      </c>
      <c r="Q1783" s="22">
        <v>800</v>
      </c>
      <c r="R1783" s="23" t="s">
        <v>132</v>
      </c>
      <c r="S1783" s="6" t="s">
        <v>181</v>
      </c>
      <c r="T1783" s="5"/>
      <c r="U1783" s="5" t="s">
        <v>174</v>
      </c>
      <c r="V1783" s="75" t="s">
        <v>6914</v>
      </c>
      <c r="W1783" s="5" t="s">
        <v>181</v>
      </c>
      <c r="X1783" s="5"/>
      <c r="Y1783" s="5"/>
      <c r="Z1783" s="1">
        <v>2.64</v>
      </c>
      <c r="AA1783" s="7">
        <v>0.95</v>
      </c>
      <c r="AB1783" s="5"/>
      <c r="AC1783" s="5"/>
      <c r="AD1783" s="6"/>
      <c r="AE1783" s="5"/>
      <c r="AF1783" s="5" t="str">
        <f t="shared" si="27"/>
        <v>Y</v>
      </c>
      <c r="AG1783" s="5"/>
      <c r="AH1783" s="17">
        <v>1</v>
      </c>
      <c r="AI1783" s="1" t="s">
        <v>8489</v>
      </c>
      <c r="AJ1783" s="46" t="s">
        <v>268</v>
      </c>
      <c r="AK1783" s="98" t="s">
        <v>269</v>
      </c>
      <c r="AL1783" s="25" t="s">
        <v>200</v>
      </c>
      <c r="AM1783" s="100"/>
    </row>
    <row r="1784" spans="1:39" ht="57" customHeight="1">
      <c r="A1784" s="13" t="s">
        <v>1470</v>
      </c>
      <c r="B1784" s="13" t="s">
        <v>2097</v>
      </c>
      <c r="C1784" s="13" t="s">
        <v>8495</v>
      </c>
      <c r="D1784" s="27" t="s">
        <v>8496</v>
      </c>
      <c r="E1784" s="5"/>
      <c r="F1784" s="5" t="s">
        <v>8497</v>
      </c>
      <c r="G1784" s="1" t="s">
        <v>8498</v>
      </c>
      <c r="H1784" s="1" t="s">
        <v>8498</v>
      </c>
      <c r="I1784" s="33" t="s">
        <v>8499</v>
      </c>
      <c r="J1784" s="76" t="s">
        <v>8500</v>
      </c>
      <c r="K1784" s="5" t="s">
        <v>696</v>
      </c>
      <c r="L1784" s="19" t="s">
        <v>698</v>
      </c>
      <c r="M1784" s="28">
        <v>46235</v>
      </c>
      <c r="N1784" s="29">
        <v>46267</v>
      </c>
      <c r="O1784" s="13" t="s">
        <v>132</v>
      </c>
      <c r="P1784" s="22" t="s">
        <v>1046</v>
      </c>
      <c r="Q1784" s="22">
        <v>800</v>
      </c>
      <c r="R1784" s="23" t="s">
        <v>132</v>
      </c>
      <c r="S1784" s="6" t="s">
        <v>181</v>
      </c>
      <c r="T1784" s="5"/>
      <c r="U1784" s="5" t="s">
        <v>174</v>
      </c>
      <c r="V1784" s="75" t="s">
        <v>6914</v>
      </c>
      <c r="W1784" s="5" t="s">
        <v>181</v>
      </c>
      <c r="X1784" s="5"/>
      <c r="Y1784" s="5"/>
      <c r="Z1784" s="1">
        <v>12.01</v>
      </c>
      <c r="AA1784" s="7">
        <v>0.95</v>
      </c>
      <c r="AB1784" s="5"/>
      <c r="AC1784" s="5"/>
      <c r="AD1784" s="6"/>
      <c r="AE1784" s="5"/>
      <c r="AF1784" s="5" t="str">
        <f t="shared" si="27"/>
        <v>Y</v>
      </c>
      <c r="AG1784" s="5"/>
      <c r="AH1784" s="17">
        <v>1</v>
      </c>
      <c r="AI1784" s="1" t="s">
        <v>8495</v>
      </c>
      <c r="AJ1784" s="46" t="s">
        <v>268</v>
      </c>
      <c r="AK1784" s="98" t="s">
        <v>269</v>
      </c>
      <c r="AL1784" s="25" t="s">
        <v>200</v>
      </c>
      <c r="AM1784" s="100"/>
    </row>
    <row r="1785" spans="1:39" ht="57" customHeight="1">
      <c r="A1785" s="13" t="s">
        <v>1470</v>
      </c>
      <c r="B1785" s="13" t="s">
        <v>2097</v>
      </c>
      <c r="C1785" s="13" t="s">
        <v>8501</v>
      </c>
      <c r="D1785" s="27" t="s">
        <v>8502</v>
      </c>
      <c r="E1785" s="5"/>
      <c r="F1785" s="5" t="s">
        <v>8503</v>
      </c>
      <c r="G1785" s="1" t="s">
        <v>8504</v>
      </c>
      <c r="H1785" s="1" t="s">
        <v>8504</v>
      </c>
      <c r="I1785" s="33" t="s">
        <v>8505</v>
      </c>
      <c r="J1785" s="76" t="s">
        <v>8506</v>
      </c>
      <c r="K1785" s="5" t="s">
        <v>696</v>
      </c>
      <c r="L1785" s="19" t="s">
        <v>698</v>
      </c>
      <c r="M1785" s="28">
        <v>46235</v>
      </c>
      <c r="N1785" s="29">
        <v>46267</v>
      </c>
      <c r="O1785" s="13" t="s">
        <v>132</v>
      </c>
      <c r="P1785" s="22" t="s">
        <v>1046</v>
      </c>
      <c r="Q1785" s="22">
        <v>800</v>
      </c>
      <c r="R1785" s="23" t="s">
        <v>132</v>
      </c>
      <c r="S1785" s="6" t="s">
        <v>181</v>
      </c>
      <c r="T1785" s="5"/>
      <c r="U1785" s="5" t="s">
        <v>174</v>
      </c>
      <c r="V1785" s="75" t="s">
        <v>6914</v>
      </c>
      <c r="W1785" s="5" t="s">
        <v>181</v>
      </c>
      <c r="X1785" s="5"/>
      <c r="Y1785" s="5"/>
      <c r="Z1785" s="1">
        <v>98.54</v>
      </c>
      <c r="AA1785" s="7">
        <v>0.95</v>
      </c>
      <c r="AB1785" s="5"/>
      <c r="AC1785" s="5"/>
      <c r="AD1785" s="6"/>
      <c r="AE1785" s="5"/>
      <c r="AF1785" s="5" t="str">
        <f t="shared" si="27"/>
        <v>Y</v>
      </c>
      <c r="AG1785" s="5"/>
      <c r="AH1785" s="17">
        <v>1</v>
      </c>
      <c r="AI1785" s="1" t="s">
        <v>7736</v>
      </c>
      <c r="AJ1785" s="46" t="s">
        <v>268</v>
      </c>
      <c r="AK1785" s="98" t="s">
        <v>269</v>
      </c>
      <c r="AL1785" s="25" t="s">
        <v>200</v>
      </c>
      <c r="AM1785" s="100"/>
    </row>
    <row r="1786" spans="1:39" ht="57" customHeight="1">
      <c r="A1786" s="13" t="s">
        <v>1470</v>
      </c>
      <c r="B1786" s="13" t="s">
        <v>2097</v>
      </c>
      <c r="C1786" s="13" t="s">
        <v>8507</v>
      </c>
      <c r="D1786" s="27" t="s">
        <v>8508</v>
      </c>
      <c r="E1786" s="5"/>
      <c r="F1786" s="5" t="s">
        <v>8509</v>
      </c>
      <c r="G1786" s="1" t="s">
        <v>8510</v>
      </c>
      <c r="H1786" s="1" t="s">
        <v>8510</v>
      </c>
      <c r="I1786" s="33" t="s">
        <v>8511</v>
      </c>
      <c r="J1786" s="76" t="s">
        <v>8512</v>
      </c>
      <c r="K1786" s="5" t="s">
        <v>696</v>
      </c>
      <c r="L1786" s="19" t="s">
        <v>698</v>
      </c>
      <c r="M1786" s="28">
        <v>46235</v>
      </c>
      <c r="N1786" s="29">
        <v>46267</v>
      </c>
      <c r="O1786" s="13" t="s">
        <v>132</v>
      </c>
      <c r="P1786" s="22" t="s">
        <v>1046</v>
      </c>
      <c r="Q1786" s="22">
        <v>800</v>
      </c>
      <c r="R1786" s="23" t="s">
        <v>181</v>
      </c>
      <c r="S1786" s="6" t="s">
        <v>181</v>
      </c>
      <c r="T1786" s="5"/>
      <c r="U1786" s="5" t="s">
        <v>174</v>
      </c>
      <c r="V1786" s="75" t="s">
        <v>6914</v>
      </c>
      <c r="W1786" s="5" t="s">
        <v>181</v>
      </c>
      <c r="X1786" s="5"/>
      <c r="Y1786" s="5"/>
      <c r="Z1786" s="1" t="s">
        <v>1039</v>
      </c>
      <c r="AA1786" s="7">
        <v>0.95</v>
      </c>
      <c r="AB1786" s="5"/>
      <c r="AC1786" s="5"/>
      <c r="AD1786" s="6"/>
      <c r="AE1786" s="5"/>
      <c r="AF1786" s="5" t="str">
        <f t="shared" si="27"/>
        <v>Y</v>
      </c>
      <c r="AG1786" s="5"/>
      <c r="AH1786" s="17">
        <v>1</v>
      </c>
      <c r="AI1786" s="1" t="s">
        <v>8507</v>
      </c>
      <c r="AJ1786" s="46" t="s">
        <v>268</v>
      </c>
      <c r="AK1786" s="98" t="s">
        <v>269</v>
      </c>
      <c r="AL1786" s="25" t="s">
        <v>200</v>
      </c>
      <c r="AM1786" s="100"/>
    </row>
    <row r="1787" spans="1:39" ht="57" customHeight="1">
      <c r="A1787" s="13" t="s">
        <v>1470</v>
      </c>
      <c r="B1787" s="13" t="s">
        <v>2097</v>
      </c>
      <c r="C1787" s="13" t="s">
        <v>8513</v>
      </c>
      <c r="D1787" s="27" t="s">
        <v>8514</v>
      </c>
      <c r="E1787" s="5"/>
      <c r="F1787" s="5" t="s">
        <v>8515</v>
      </c>
      <c r="G1787" s="1" t="s">
        <v>8516</v>
      </c>
      <c r="H1787" s="1" t="s">
        <v>8516</v>
      </c>
      <c r="I1787" s="33" t="s">
        <v>8517</v>
      </c>
      <c r="J1787" s="76" t="s">
        <v>8518</v>
      </c>
      <c r="K1787" s="5" t="s">
        <v>696</v>
      </c>
      <c r="L1787" s="19" t="s">
        <v>698</v>
      </c>
      <c r="M1787" s="28">
        <v>46235</v>
      </c>
      <c r="N1787" s="29">
        <v>46267</v>
      </c>
      <c r="O1787" s="13" t="s">
        <v>132</v>
      </c>
      <c r="P1787" s="22" t="s">
        <v>1046</v>
      </c>
      <c r="Q1787" s="22">
        <v>800</v>
      </c>
      <c r="R1787" s="23" t="s">
        <v>132</v>
      </c>
      <c r="S1787" s="6" t="s">
        <v>181</v>
      </c>
      <c r="T1787" s="5"/>
      <c r="U1787" s="5" t="s">
        <v>174</v>
      </c>
      <c r="V1787" s="75" t="s">
        <v>6914</v>
      </c>
      <c r="W1787" s="5" t="s">
        <v>181</v>
      </c>
      <c r="X1787" s="5"/>
      <c r="Y1787" s="5"/>
      <c r="Z1787" s="1">
        <v>0</v>
      </c>
      <c r="AA1787" s="7">
        <v>0.95</v>
      </c>
      <c r="AB1787" s="5"/>
      <c r="AC1787" s="5"/>
      <c r="AD1787" s="6"/>
      <c r="AE1787" s="5"/>
      <c r="AF1787" s="5" t="str">
        <f t="shared" si="27"/>
        <v>Y</v>
      </c>
      <c r="AG1787" s="5"/>
      <c r="AH1787" s="17">
        <v>1</v>
      </c>
      <c r="AI1787" s="1" t="s">
        <v>8513</v>
      </c>
      <c r="AJ1787" s="46" t="s">
        <v>268</v>
      </c>
      <c r="AK1787" s="98" t="s">
        <v>269</v>
      </c>
      <c r="AL1787" s="25" t="s">
        <v>200</v>
      </c>
      <c r="AM1787" s="100"/>
    </row>
    <row r="1788" spans="1:39" ht="57" customHeight="1">
      <c r="A1788" s="13" t="s">
        <v>1470</v>
      </c>
      <c r="B1788" s="13" t="s">
        <v>2097</v>
      </c>
      <c r="C1788" s="13" t="s">
        <v>5916</v>
      </c>
      <c r="D1788" s="27" t="s">
        <v>8519</v>
      </c>
      <c r="E1788" s="5"/>
      <c r="F1788" s="5" t="s">
        <v>7779</v>
      </c>
      <c r="G1788" s="1" t="s">
        <v>8520</v>
      </c>
      <c r="H1788" s="1" t="s">
        <v>8520</v>
      </c>
      <c r="I1788" s="33" t="s">
        <v>8521</v>
      </c>
      <c r="J1788" s="76" t="s">
        <v>8522</v>
      </c>
      <c r="K1788" s="5" t="s">
        <v>696</v>
      </c>
      <c r="L1788" s="19" t="s">
        <v>698</v>
      </c>
      <c r="M1788" s="28">
        <v>46235</v>
      </c>
      <c r="N1788" s="29">
        <v>46267</v>
      </c>
      <c r="O1788" s="13" t="s">
        <v>132</v>
      </c>
      <c r="P1788" s="22" t="s">
        <v>1046</v>
      </c>
      <c r="Q1788" s="22">
        <v>800</v>
      </c>
      <c r="R1788" s="23" t="s">
        <v>132</v>
      </c>
      <c r="S1788" s="6" t="s">
        <v>181</v>
      </c>
      <c r="T1788" s="5"/>
      <c r="U1788" s="5" t="s">
        <v>174</v>
      </c>
      <c r="V1788" s="75" t="s">
        <v>6914</v>
      </c>
      <c r="W1788" s="5" t="s">
        <v>181</v>
      </c>
      <c r="X1788" s="5"/>
      <c r="Y1788" s="5"/>
      <c r="Z1788" s="1">
        <v>39.92</v>
      </c>
      <c r="AA1788" s="7">
        <v>0.95</v>
      </c>
      <c r="AB1788" s="5"/>
      <c r="AC1788" s="5"/>
      <c r="AD1788" s="6"/>
      <c r="AE1788" s="5"/>
      <c r="AF1788" s="5" t="str">
        <f t="shared" si="27"/>
        <v>Y</v>
      </c>
      <c r="AG1788" s="5"/>
      <c r="AH1788" s="17">
        <v>1</v>
      </c>
      <c r="AI1788" s="1" t="s">
        <v>5916</v>
      </c>
      <c r="AJ1788" s="46" t="s">
        <v>268</v>
      </c>
      <c r="AK1788" s="98" t="s">
        <v>269</v>
      </c>
      <c r="AL1788" s="25" t="s">
        <v>200</v>
      </c>
      <c r="AM1788" s="100"/>
    </row>
    <row r="1789" spans="1:39" ht="57" customHeight="1">
      <c r="A1789" s="13" t="s">
        <v>1470</v>
      </c>
      <c r="B1789" s="13" t="s">
        <v>2097</v>
      </c>
      <c r="C1789" s="13" t="s">
        <v>8523</v>
      </c>
      <c r="D1789" s="27" t="s">
        <v>8524</v>
      </c>
      <c r="E1789" s="5"/>
      <c r="F1789" s="5" t="s">
        <v>8525</v>
      </c>
      <c r="G1789" s="1" t="s">
        <v>8526</v>
      </c>
      <c r="H1789" s="1" t="s">
        <v>8526</v>
      </c>
      <c r="I1789" s="33" t="s">
        <v>8527</v>
      </c>
      <c r="J1789" s="76" t="s">
        <v>8528</v>
      </c>
      <c r="K1789" s="5" t="s">
        <v>696</v>
      </c>
      <c r="L1789" s="19" t="s">
        <v>698</v>
      </c>
      <c r="M1789" s="28">
        <v>46235</v>
      </c>
      <c r="N1789" s="29">
        <v>46267</v>
      </c>
      <c r="O1789" s="13" t="s">
        <v>132</v>
      </c>
      <c r="P1789" s="22" t="s">
        <v>1046</v>
      </c>
      <c r="Q1789" s="22">
        <v>800</v>
      </c>
      <c r="R1789" s="23" t="s">
        <v>132</v>
      </c>
      <c r="S1789" s="6" t="s">
        <v>181</v>
      </c>
      <c r="T1789" s="5"/>
      <c r="U1789" s="5" t="s">
        <v>174</v>
      </c>
      <c r="V1789" s="75" t="s">
        <v>6914</v>
      </c>
      <c r="W1789" s="5" t="s">
        <v>181</v>
      </c>
      <c r="X1789" s="5"/>
      <c r="Y1789" s="5"/>
      <c r="Z1789" s="1">
        <v>12.43</v>
      </c>
      <c r="AA1789" s="7">
        <v>0.95</v>
      </c>
      <c r="AB1789" s="5"/>
      <c r="AC1789" s="5"/>
      <c r="AD1789" s="6"/>
      <c r="AE1789" s="5"/>
      <c r="AF1789" s="5" t="str">
        <f t="shared" si="27"/>
        <v>Y</v>
      </c>
      <c r="AG1789" s="5"/>
      <c r="AH1789" s="17">
        <v>1</v>
      </c>
      <c r="AI1789" s="1" t="s">
        <v>8523</v>
      </c>
      <c r="AJ1789" s="46" t="s">
        <v>268</v>
      </c>
      <c r="AK1789" s="98" t="s">
        <v>269</v>
      </c>
      <c r="AL1789" s="25" t="s">
        <v>200</v>
      </c>
      <c r="AM1789" s="100"/>
    </row>
    <row r="1790" spans="1:39" ht="57" customHeight="1">
      <c r="A1790" s="13" t="s">
        <v>1470</v>
      </c>
      <c r="B1790" s="13" t="s">
        <v>2097</v>
      </c>
      <c r="C1790" s="13" t="s">
        <v>5459</v>
      </c>
      <c r="D1790" s="27" t="s">
        <v>8529</v>
      </c>
      <c r="E1790" s="5"/>
      <c r="F1790" s="5" t="s">
        <v>5461</v>
      </c>
      <c r="G1790" s="1" t="s">
        <v>8530</v>
      </c>
      <c r="H1790" s="1" t="s">
        <v>8530</v>
      </c>
      <c r="I1790" s="33" t="s">
        <v>8531</v>
      </c>
      <c r="J1790" s="76" t="s">
        <v>8532</v>
      </c>
      <c r="K1790" s="5" t="s">
        <v>696</v>
      </c>
      <c r="L1790" s="19" t="s">
        <v>698</v>
      </c>
      <c r="M1790" s="28">
        <v>46235</v>
      </c>
      <c r="N1790" s="29">
        <v>46267</v>
      </c>
      <c r="O1790" s="13" t="s">
        <v>132</v>
      </c>
      <c r="P1790" s="22" t="s">
        <v>1046</v>
      </c>
      <c r="Q1790" s="22">
        <v>800</v>
      </c>
      <c r="R1790" s="23" t="s">
        <v>132</v>
      </c>
      <c r="S1790" s="6" t="s">
        <v>181</v>
      </c>
      <c r="T1790" s="5"/>
      <c r="U1790" s="5" t="s">
        <v>174</v>
      </c>
      <c r="V1790" s="75" t="s">
        <v>8456</v>
      </c>
      <c r="W1790" s="5" t="s">
        <v>181</v>
      </c>
      <c r="X1790" s="5"/>
      <c r="Y1790" s="5"/>
      <c r="Z1790" s="1">
        <v>42.19</v>
      </c>
      <c r="AA1790" s="7">
        <v>0.95</v>
      </c>
      <c r="AB1790" s="5"/>
      <c r="AC1790" s="5"/>
      <c r="AD1790" s="6"/>
      <c r="AE1790" s="5"/>
      <c r="AF1790" s="5" t="str">
        <f t="shared" si="27"/>
        <v>Y</v>
      </c>
      <c r="AG1790" s="5"/>
      <c r="AH1790" s="17">
        <v>1</v>
      </c>
      <c r="AI1790" s="1" t="s">
        <v>5459</v>
      </c>
      <c r="AJ1790" s="46" t="s">
        <v>268</v>
      </c>
      <c r="AK1790" s="98" t="s">
        <v>269</v>
      </c>
      <c r="AL1790" s="25" t="s">
        <v>200</v>
      </c>
      <c r="AM1790" s="100"/>
    </row>
    <row r="1791" spans="1:39" ht="57" customHeight="1">
      <c r="A1791" s="13" t="s">
        <v>1470</v>
      </c>
      <c r="B1791" s="13" t="s">
        <v>2097</v>
      </c>
      <c r="C1791" s="13" t="s">
        <v>5976</v>
      </c>
      <c r="D1791" s="27" t="s">
        <v>8533</v>
      </c>
      <c r="E1791" s="5"/>
      <c r="F1791" s="5" t="s">
        <v>7896</v>
      </c>
      <c r="G1791" s="1" t="s">
        <v>8534</v>
      </c>
      <c r="H1791" s="1" t="s">
        <v>8534</v>
      </c>
      <c r="I1791" s="33" t="s">
        <v>8535</v>
      </c>
      <c r="J1791" s="76" t="s">
        <v>8536</v>
      </c>
      <c r="K1791" s="5" t="s">
        <v>696</v>
      </c>
      <c r="L1791" s="19" t="s">
        <v>698</v>
      </c>
      <c r="M1791" s="28">
        <v>46235</v>
      </c>
      <c r="N1791" s="29">
        <v>46267</v>
      </c>
      <c r="O1791" s="13" t="s">
        <v>132</v>
      </c>
      <c r="P1791" s="22" t="s">
        <v>1046</v>
      </c>
      <c r="Q1791" s="22">
        <v>800</v>
      </c>
      <c r="R1791" s="23" t="s">
        <v>132</v>
      </c>
      <c r="S1791" s="6" t="s">
        <v>181</v>
      </c>
      <c r="T1791" s="5"/>
      <c r="U1791" s="5" t="s">
        <v>174</v>
      </c>
      <c r="V1791" s="75" t="s">
        <v>6914</v>
      </c>
      <c r="W1791" s="5" t="s">
        <v>181</v>
      </c>
      <c r="X1791" s="5"/>
      <c r="Y1791" s="5"/>
      <c r="Z1791" s="1">
        <v>39.92</v>
      </c>
      <c r="AA1791" s="7">
        <v>0.95</v>
      </c>
      <c r="AB1791" s="5"/>
      <c r="AC1791" s="5"/>
      <c r="AD1791" s="6"/>
      <c r="AE1791" s="5"/>
      <c r="AF1791" s="5" t="str">
        <f t="shared" si="27"/>
        <v>Y</v>
      </c>
      <c r="AG1791" s="5"/>
      <c r="AH1791" s="17">
        <v>1</v>
      </c>
      <c r="AI1791" s="1" t="s">
        <v>5976</v>
      </c>
      <c r="AJ1791" s="46" t="s">
        <v>268</v>
      </c>
      <c r="AK1791" s="98" t="s">
        <v>269</v>
      </c>
      <c r="AL1791" s="25" t="s">
        <v>200</v>
      </c>
      <c r="AM1791" s="100"/>
    </row>
    <row r="1792" spans="1:39" ht="57" customHeight="1">
      <c r="A1792" s="13" t="s">
        <v>1470</v>
      </c>
      <c r="B1792" s="13" t="s">
        <v>2097</v>
      </c>
      <c r="C1792" s="13" t="s">
        <v>8537</v>
      </c>
      <c r="D1792" s="27" t="s">
        <v>8538</v>
      </c>
      <c r="E1792" s="5"/>
      <c r="F1792" s="5" t="s">
        <v>8539</v>
      </c>
      <c r="G1792" s="1" t="s">
        <v>8540</v>
      </c>
      <c r="H1792" s="1" t="s">
        <v>8540</v>
      </c>
      <c r="I1792" s="33" t="s">
        <v>8541</v>
      </c>
      <c r="J1792" s="76" t="s">
        <v>8542</v>
      </c>
      <c r="K1792" s="5" t="s">
        <v>696</v>
      </c>
      <c r="L1792" s="19" t="s">
        <v>698</v>
      </c>
      <c r="M1792" s="28">
        <v>46235</v>
      </c>
      <c r="N1792" s="29">
        <v>46267</v>
      </c>
      <c r="O1792" s="13" t="s">
        <v>132</v>
      </c>
      <c r="P1792" s="22" t="s">
        <v>1046</v>
      </c>
      <c r="Q1792" s="22">
        <v>800</v>
      </c>
      <c r="R1792" s="23" t="s">
        <v>132</v>
      </c>
      <c r="S1792" s="6" t="s">
        <v>181</v>
      </c>
      <c r="T1792" s="5"/>
      <c r="U1792" s="5" t="s">
        <v>174</v>
      </c>
      <c r="V1792" s="75" t="s">
        <v>6914</v>
      </c>
      <c r="W1792" s="5" t="s">
        <v>181</v>
      </c>
      <c r="X1792" s="5"/>
      <c r="Y1792" s="5"/>
      <c r="Z1792" s="1">
        <v>11.09</v>
      </c>
      <c r="AA1792" s="7">
        <v>0.95</v>
      </c>
      <c r="AB1792" s="5"/>
      <c r="AC1792" s="5"/>
      <c r="AD1792" s="6"/>
      <c r="AE1792" s="5"/>
      <c r="AF1792" s="5" t="str">
        <f t="shared" si="27"/>
        <v>Y</v>
      </c>
      <c r="AG1792" s="5"/>
      <c r="AH1792" s="17">
        <v>1</v>
      </c>
      <c r="AI1792" s="1" t="s">
        <v>8537</v>
      </c>
      <c r="AJ1792" s="46" t="s">
        <v>268</v>
      </c>
      <c r="AK1792" s="98" t="s">
        <v>269</v>
      </c>
      <c r="AL1792" s="25" t="s">
        <v>200</v>
      </c>
      <c r="AM1792" s="100"/>
    </row>
    <row r="1793" spans="1:39" ht="57" customHeight="1">
      <c r="A1793" s="13" t="s">
        <v>1039</v>
      </c>
      <c r="B1793" s="13" t="s">
        <v>1039</v>
      </c>
      <c r="C1793" s="13" t="s">
        <v>1039</v>
      </c>
      <c r="D1793" s="27" t="s">
        <v>8543</v>
      </c>
      <c r="E1793" s="5"/>
      <c r="F1793" s="5" t="s">
        <v>7929</v>
      </c>
      <c r="G1793" s="1" t="s">
        <v>8544</v>
      </c>
      <c r="H1793" s="1" t="s">
        <v>8544</v>
      </c>
      <c r="I1793" s="33" t="s">
        <v>8545</v>
      </c>
      <c r="J1793" s="76" t="s">
        <v>8546</v>
      </c>
      <c r="K1793" s="5" t="s">
        <v>696</v>
      </c>
      <c r="L1793" s="19" t="s">
        <v>698</v>
      </c>
      <c r="M1793" s="28">
        <v>46235</v>
      </c>
      <c r="N1793" s="29">
        <v>46267</v>
      </c>
      <c r="O1793" s="13" t="s">
        <v>132</v>
      </c>
      <c r="P1793" s="22" t="s">
        <v>1046</v>
      </c>
      <c r="Q1793" s="22">
        <v>800</v>
      </c>
      <c r="R1793" s="23" t="s">
        <v>132</v>
      </c>
      <c r="S1793" s="6" t="s">
        <v>181</v>
      </c>
      <c r="T1793" s="5"/>
      <c r="U1793" s="5" t="s">
        <v>174</v>
      </c>
      <c r="V1793" s="75" t="s">
        <v>8456</v>
      </c>
      <c r="W1793" s="5" t="s">
        <v>181</v>
      </c>
      <c r="X1793" s="5"/>
      <c r="Y1793" s="5"/>
      <c r="Z1793" s="1">
        <v>0.12</v>
      </c>
      <c r="AA1793" s="7">
        <v>0.95</v>
      </c>
      <c r="AB1793" s="5"/>
      <c r="AC1793" s="5"/>
      <c r="AD1793" s="6"/>
      <c r="AE1793" s="5"/>
      <c r="AF1793" s="5" t="str">
        <f t="shared" si="27"/>
        <v>Y</v>
      </c>
      <c r="AG1793" s="5"/>
      <c r="AH1793" s="17">
        <v>1</v>
      </c>
      <c r="AI1793" s="1" t="s">
        <v>7933</v>
      </c>
      <c r="AJ1793" s="46" t="s">
        <v>268</v>
      </c>
      <c r="AK1793" s="98" t="s">
        <v>269</v>
      </c>
      <c r="AL1793" s="25" t="s">
        <v>200</v>
      </c>
      <c r="AM1793" s="100"/>
    </row>
    <row r="1794" spans="1:39" ht="57" customHeight="1">
      <c r="A1794" s="13" t="s">
        <v>1470</v>
      </c>
      <c r="B1794" s="13" t="s">
        <v>2097</v>
      </c>
      <c r="C1794" s="13" t="s">
        <v>8547</v>
      </c>
      <c r="D1794" s="27" t="s">
        <v>8548</v>
      </c>
      <c r="E1794" s="5"/>
      <c r="F1794" s="5" t="s">
        <v>8549</v>
      </c>
      <c r="G1794" s="1" t="s">
        <v>8550</v>
      </c>
      <c r="H1794" s="1" t="s">
        <v>8550</v>
      </c>
      <c r="I1794" s="33" t="s">
        <v>8551</v>
      </c>
      <c r="J1794" s="76" t="s">
        <v>8552</v>
      </c>
      <c r="K1794" s="5" t="s">
        <v>696</v>
      </c>
      <c r="L1794" s="19" t="s">
        <v>698</v>
      </c>
      <c r="M1794" s="28">
        <v>46235</v>
      </c>
      <c r="N1794" s="29">
        <v>46267</v>
      </c>
      <c r="O1794" s="13" t="s">
        <v>132</v>
      </c>
      <c r="P1794" s="22" t="s">
        <v>1046</v>
      </c>
      <c r="Q1794" s="22">
        <v>800</v>
      </c>
      <c r="R1794" s="23" t="s">
        <v>132</v>
      </c>
      <c r="S1794" s="6" t="s">
        <v>181</v>
      </c>
      <c r="T1794" s="5"/>
      <c r="U1794" s="5" t="s">
        <v>174</v>
      </c>
      <c r="V1794" s="75" t="s">
        <v>8456</v>
      </c>
      <c r="W1794" s="5" t="s">
        <v>181</v>
      </c>
      <c r="X1794" s="5"/>
      <c r="Y1794" s="5"/>
      <c r="Z1794" s="1">
        <v>36.619999999999997</v>
      </c>
      <c r="AA1794" s="7">
        <v>0.95</v>
      </c>
      <c r="AB1794" s="5"/>
      <c r="AC1794" s="5"/>
      <c r="AD1794" s="6"/>
      <c r="AE1794" s="5"/>
      <c r="AF1794" s="5" t="str">
        <f t="shared" ref="AF1794:AF1857" si="28">IF(S1794="Y","N","Y")</f>
        <v>Y</v>
      </c>
      <c r="AG1794" s="5"/>
      <c r="AH1794" s="17">
        <v>1</v>
      </c>
      <c r="AI1794" s="1" t="s">
        <v>5900</v>
      </c>
      <c r="AJ1794" s="46" t="s">
        <v>268</v>
      </c>
      <c r="AK1794" s="98" t="s">
        <v>269</v>
      </c>
      <c r="AL1794" s="25" t="s">
        <v>200</v>
      </c>
      <c r="AM1794" s="100"/>
    </row>
    <row r="1795" spans="1:39" ht="57" customHeight="1">
      <c r="A1795" s="13" t="s">
        <v>1470</v>
      </c>
      <c r="B1795" s="13" t="s">
        <v>2097</v>
      </c>
      <c r="C1795" s="13" t="s">
        <v>8553</v>
      </c>
      <c r="D1795" s="27" t="s">
        <v>8554</v>
      </c>
      <c r="E1795" s="5"/>
      <c r="F1795" s="5" t="s">
        <v>8555</v>
      </c>
      <c r="G1795" s="1" t="s">
        <v>8556</v>
      </c>
      <c r="H1795" s="1" t="s">
        <v>8556</v>
      </c>
      <c r="I1795" s="33" t="s">
        <v>8557</v>
      </c>
      <c r="J1795" s="76" t="s">
        <v>8558</v>
      </c>
      <c r="K1795" s="5" t="s">
        <v>696</v>
      </c>
      <c r="L1795" s="19" t="s">
        <v>698</v>
      </c>
      <c r="M1795" s="28">
        <v>46235</v>
      </c>
      <c r="N1795" s="29">
        <v>46267</v>
      </c>
      <c r="O1795" s="13" t="s">
        <v>132</v>
      </c>
      <c r="P1795" s="22" t="s">
        <v>1046</v>
      </c>
      <c r="Q1795" s="22">
        <v>800</v>
      </c>
      <c r="R1795" s="23" t="s">
        <v>132</v>
      </c>
      <c r="S1795" s="6" t="s">
        <v>181</v>
      </c>
      <c r="T1795" s="5"/>
      <c r="U1795" s="5" t="s">
        <v>174</v>
      </c>
      <c r="V1795" s="75" t="s">
        <v>6914</v>
      </c>
      <c r="W1795" s="5" t="s">
        <v>181</v>
      </c>
      <c r="X1795" s="5"/>
      <c r="Y1795" s="5"/>
      <c r="Z1795" s="1">
        <v>2.4700000000000002</v>
      </c>
      <c r="AA1795" s="7">
        <v>0.95</v>
      </c>
      <c r="AB1795" s="5"/>
      <c r="AC1795" s="5"/>
      <c r="AD1795" s="6"/>
      <c r="AE1795" s="5"/>
      <c r="AF1795" s="5" t="str">
        <f t="shared" si="28"/>
        <v>Y</v>
      </c>
      <c r="AG1795" s="5"/>
      <c r="AH1795" s="17">
        <v>1</v>
      </c>
      <c r="AI1795" s="1" t="s">
        <v>8553</v>
      </c>
      <c r="AJ1795" s="46" t="s">
        <v>268</v>
      </c>
      <c r="AK1795" s="98" t="s">
        <v>269</v>
      </c>
      <c r="AL1795" s="25" t="s">
        <v>200</v>
      </c>
      <c r="AM1795" s="100"/>
    </row>
    <row r="1796" spans="1:39" ht="57" customHeight="1">
      <c r="A1796" s="13" t="s">
        <v>1470</v>
      </c>
      <c r="B1796" s="13" t="s">
        <v>2097</v>
      </c>
      <c r="C1796" s="13" t="s">
        <v>8559</v>
      </c>
      <c r="D1796" s="27" t="s">
        <v>8560</v>
      </c>
      <c r="E1796" s="5"/>
      <c r="F1796" s="5" t="s">
        <v>8561</v>
      </c>
      <c r="G1796" s="1" t="s">
        <v>8562</v>
      </c>
      <c r="H1796" s="1" t="s">
        <v>8562</v>
      </c>
      <c r="I1796" s="33" t="s">
        <v>8563</v>
      </c>
      <c r="J1796" s="76" t="s">
        <v>8564</v>
      </c>
      <c r="K1796" s="5" t="s">
        <v>696</v>
      </c>
      <c r="L1796" s="19" t="s">
        <v>698</v>
      </c>
      <c r="M1796" s="28">
        <v>46235</v>
      </c>
      <c r="N1796" s="29">
        <v>46267</v>
      </c>
      <c r="O1796" s="13" t="s">
        <v>132</v>
      </c>
      <c r="P1796" s="22" t="s">
        <v>1046</v>
      </c>
      <c r="Q1796" s="22">
        <v>800</v>
      </c>
      <c r="R1796" s="23" t="s">
        <v>132</v>
      </c>
      <c r="S1796" s="6" t="s">
        <v>181</v>
      </c>
      <c r="T1796" s="5"/>
      <c r="U1796" s="5" t="s">
        <v>174</v>
      </c>
      <c r="V1796" s="75" t="s">
        <v>6914</v>
      </c>
      <c r="W1796" s="5" t="s">
        <v>181</v>
      </c>
      <c r="X1796" s="5"/>
      <c r="Y1796" s="5"/>
      <c r="Z1796" s="1">
        <v>16.71</v>
      </c>
      <c r="AA1796" s="7">
        <v>0.95</v>
      </c>
      <c r="AB1796" s="5"/>
      <c r="AC1796" s="5"/>
      <c r="AD1796" s="6"/>
      <c r="AE1796" s="5"/>
      <c r="AF1796" s="5" t="str">
        <f t="shared" si="28"/>
        <v>Y</v>
      </c>
      <c r="AG1796" s="5"/>
      <c r="AH1796" s="17">
        <v>1</v>
      </c>
      <c r="AI1796" s="1" t="s">
        <v>8559</v>
      </c>
      <c r="AJ1796" s="46" t="s">
        <v>268</v>
      </c>
      <c r="AK1796" s="98" t="s">
        <v>269</v>
      </c>
      <c r="AL1796" s="25" t="s">
        <v>200</v>
      </c>
      <c r="AM1796" s="100"/>
    </row>
    <row r="1797" spans="1:39" ht="57" customHeight="1">
      <c r="A1797" s="13" t="s">
        <v>1470</v>
      </c>
      <c r="B1797" s="13" t="s">
        <v>2097</v>
      </c>
      <c r="C1797" s="13" t="s">
        <v>8565</v>
      </c>
      <c r="D1797" s="27" t="s">
        <v>8566</v>
      </c>
      <c r="E1797" s="5"/>
      <c r="F1797" s="5" t="s">
        <v>8567</v>
      </c>
      <c r="G1797" s="1" t="s">
        <v>8568</v>
      </c>
      <c r="H1797" s="1" t="s">
        <v>8568</v>
      </c>
      <c r="I1797" s="33" t="s">
        <v>8569</v>
      </c>
      <c r="J1797" s="76" t="s">
        <v>8570</v>
      </c>
      <c r="K1797" s="5" t="s">
        <v>696</v>
      </c>
      <c r="L1797" s="19" t="s">
        <v>698</v>
      </c>
      <c r="M1797" s="28">
        <v>46235</v>
      </c>
      <c r="N1797" s="29">
        <v>46267</v>
      </c>
      <c r="O1797" s="13" t="s">
        <v>132</v>
      </c>
      <c r="P1797" s="22" t="s">
        <v>1046</v>
      </c>
      <c r="Q1797" s="22">
        <v>800</v>
      </c>
      <c r="R1797" s="23" t="s">
        <v>181</v>
      </c>
      <c r="S1797" s="6" t="s">
        <v>181</v>
      </c>
      <c r="T1797" s="5"/>
      <c r="U1797" s="5" t="s">
        <v>174</v>
      </c>
      <c r="V1797" s="75" t="s">
        <v>6914</v>
      </c>
      <c r="W1797" s="5" t="s">
        <v>181</v>
      </c>
      <c r="X1797" s="5"/>
      <c r="Y1797" s="5"/>
      <c r="Z1797" s="1" t="s">
        <v>1039</v>
      </c>
      <c r="AA1797" s="7">
        <v>0.95</v>
      </c>
      <c r="AB1797" s="5"/>
      <c r="AC1797" s="5"/>
      <c r="AD1797" s="6"/>
      <c r="AE1797" s="5"/>
      <c r="AF1797" s="5" t="str">
        <f t="shared" si="28"/>
        <v>Y</v>
      </c>
      <c r="AG1797" s="5"/>
      <c r="AH1797" s="17">
        <v>1</v>
      </c>
      <c r="AI1797" s="1" t="s">
        <v>8565</v>
      </c>
      <c r="AJ1797" s="46" t="s">
        <v>268</v>
      </c>
      <c r="AK1797" s="98" t="s">
        <v>269</v>
      </c>
      <c r="AL1797" s="25" t="s">
        <v>200</v>
      </c>
      <c r="AM1797" s="100"/>
    </row>
    <row r="1798" spans="1:39" ht="57" customHeight="1">
      <c r="A1798" s="13" t="s">
        <v>1470</v>
      </c>
      <c r="B1798" s="13" t="s">
        <v>2097</v>
      </c>
      <c r="C1798" s="13" t="s">
        <v>8571</v>
      </c>
      <c r="D1798" s="27" t="s">
        <v>8572</v>
      </c>
      <c r="E1798" s="5"/>
      <c r="F1798" s="5" t="s">
        <v>8573</v>
      </c>
      <c r="G1798" s="1" t="s">
        <v>8574</v>
      </c>
      <c r="H1798" s="1" t="s">
        <v>8574</v>
      </c>
      <c r="I1798" s="33" t="s">
        <v>8575</v>
      </c>
      <c r="J1798" s="76" t="s">
        <v>8576</v>
      </c>
      <c r="K1798" s="5" t="s">
        <v>696</v>
      </c>
      <c r="L1798" s="19" t="s">
        <v>698</v>
      </c>
      <c r="M1798" s="28">
        <v>46235</v>
      </c>
      <c r="N1798" s="29">
        <v>46267</v>
      </c>
      <c r="O1798" s="13" t="s">
        <v>132</v>
      </c>
      <c r="P1798" s="22" t="s">
        <v>1046</v>
      </c>
      <c r="Q1798" s="22">
        <v>800</v>
      </c>
      <c r="R1798" s="23" t="s">
        <v>132</v>
      </c>
      <c r="S1798" s="6" t="s">
        <v>181</v>
      </c>
      <c r="T1798" s="5"/>
      <c r="U1798" s="5" t="s">
        <v>174</v>
      </c>
      <c r="V1798" s="75" t="s">
        <v>6914</v>
      </c>
      <c r="W1798" s="5" t="s">
        <v>181</v>
      </c>
      <c r="X1798" s="5"/>
      <c r="Y1798" s="5"/>
      <c r="Z1798" s="1">
        <v>6.28</v>
      </c>
      <c r="AA1798" s="7">
        <v>0.95</v>
      </c>
      <c r="AB1798" s="5"/>
      <c r="AC1798" s="5"/>
      <c r="AD1798" s="6"/>
      <c r="AE1798" s="5"/>
      <c r="AF1798" s="5" t="str">
        <f t="shared" si="28"/>
        <v>Y</v>
      </c>
      <c r="AG1798" s="5"/>
      <c r="AH1798" s="17">
        <v>1</v>
      </c>
      <c r="AI1798" s="1" t="s">
        <v>8571</v>
      </c>
      <c r="AJ1798" s="46" t="s">
        <v>268</v>
      </c>
      <c r="AK1798" s="98" t="s">
        <v>269</v>
      </c>
      <c r="AL1798" s="25" t="s">
        <v>200</v>
      </c>
      <c r="AM1798" s="100"/>
    </row>
    <row r="1799" spans="1:39" ht="57" customHeight="1">
      <c r="A1799" s="13" t="s">
        <v>1470</v>
      </c>
      <c r="B1799" s="13" t="s">
        <v>2097</v>
      </c>
      <c r="C1799" s="13" t="s">
        <v>8577</v>
      </c>
      <c r="D1799" s="27" t="s">
        <v>8578</v>
      </c>
      <c r="E1799" s="5"/>
      <c r="F1799" s="5" t="s">
        <v>8579</v>
      </c>
      <c r="G1799" s="1" t="s">
        <v>8580</v>
      </c>
      <c r="H1799" s="1" t="s">
        <v>8580</v>
      </c>
      <c r="I1799" s="33" t="s">
        <v>8581</v>
      </c>
      <c r="J1799" s="76" t="s">
        <v>8582</v>
      </c>
      <c r="K1799" s="5" t="s">
        <v>696</v>
      </c>
      <c r="L1799" s="19" t="s">
        <v>698</v>
      </c>
      <c r="M1799" s="28">
        <v>46235</v>
      </c>
      <c r="N1799" s="29">
        <v>46267</v>
      </c>
      <c r="O1799" s="13" t="s">
        <v>132</v>
      </c>
      <c r="P1799" s="22" t="s">
        <v>1046</v>
      </c>
      <c r="Q1799" s="22">
        <v>800</v>
      </c>
      <c r="R1799" s="23" t="s">
        <v>132</v>
      </c>
      <c r="S1799" s="6" t="s">
        <v>181</v>
      </c>
      <c r="T1799" s="5"/>
      <c r="U1799" s="5" t="s">
        <v>174</v>
      </c>
      <c r="V1799" s="75" t="s">
        <v>6914</v>
      </c>
      <c r="W1799" s="5" t="s">
        <v>181</v>
      </c>
      <c r="X1799" s="5"/>
      <c r="Y1799" s="5"/>
      <c r="Z1799" s="1">
        <v>0.81</v>
      </c>
      <c r="AA1799" s="7">
        <v>0.95</v>
      </c>
      <c r="AB1799" s="5"/>
      <c r="AC1799" s="5"/>
      <c r="AD1799" s="6"/>
      <c r="AE1799" s="5"/>
      <c r="AF1799" s="5" t="str">
        <f t="shared" si="28"/>
        <v>Y</v>
      </c>
      <c r="AG1799" s="5"/>
      <c r="AH1799" s="17">
        <v>1</v>
      </c>
      <c r="AI1799" s="1" t="s">
        <v>8577</v>
      </c>
      <c r="AJ1799" s="46" t="s">
        <v>268</v>
      </c>
      <c r="AK1799" s="98" t="s">
        <v>269</v>
      </c>
      <c r="AL1799" s="25" t="s">
        <v>200</v>
      </c>
      <c r="AM1799" s="100"/>
    </row>
    <row r="1800" spans="1:39" ht="57" customHeight="1">
      <c r="A1800" s="13" t="s">
        <v>1470</v>
      </c>
      <c r="B1800" s="13" t="s">
        <v>2097</v>
      </c>
      <c r="C1800" s="13" t="s">
        <v>8583</v>
      </c>
      <c r="D1800" s="27" t="s">
        <v>8584</v>
      </c>
      <c r="E1800" s="5"/>
      <c r="F1800" s="5" t="s">
        <v>8585</v>
      </c>
      <c r="G1800" s="1" t="s">
        <v>8586</v>
      </c>
      <c r="H1800" s="1" t="s">
        <v>8586</v>
      </c>
      <c r="I1800" s="33" t="s">
        <v>8587</v>
      </c>
      <c r="J1800" s="76" t="s">
        <v>8588</v>
      </c>
      <c r="K1800" s="5" t="s">
        <v>696</v>
      </c>
      <c r="L1800" s="19" t="s">
        <v>698</v>
      </c>
      <c r="M1800" s="28">
        <v>46235</v>
      </c>
      <c r="N1800" s="29">
        <v>46267</v>
      </c>
      <c r="O1800" s="13" t="s">
        <v>132</v>
      </c>
      <c r="P1800" s="22" t="s">
        <v>1046</v>
      </c>
      <c r="Q1800" s="22">
        <v>800</v>
      </c>
      <c r="R1800" s="23" t="s">
        <v>132</v>
      </c>
      <c r="S1800" s="6" t="s">
        <v>181</v>
      </c>
      <c r="T1800" s="5"/>
      <c r="U1800" s="5" t="s">
        <v>174</v>
      </c>
      <c r="V1800" s="75" t="s">
        <v>6914</v>
      </c>
      <c r="W1800" s="5" t="s">
        <v>132</v>
      </c>
      <c r="X1800" s="5" t="s">
        <v>8589</v>
      </c>
      <c r="Y1800" s="5" t="s">
        <v>8590</v>
      </c>
      <c r="Z1800" s="1">
        <v>13.22</v>
      </c>
      <c r="AA1800" s="7">
        <v>0.95</v>
      </c>
      <c r="AB1800" s="5"/>
      <c r="AC1800" s="5"/>
      <c r="AD1800" s="6"/>
      <c r="AE1800" s="5"/>
      <c r="AF1800" s="5" t="str">
        <f t="shared" si="28"/>
        <v>Y</v>
      </c>
      <c r="AG1800" s="5"/>
      <c r="AH1800" s="17">
        <v>1</v>
      </c>
      <c r="AI1800" s="1" t="s">
        <v>8591</v>
      </c>
      <c r="AJ1800" s="46" t="s">
        <v>268</v>
      </c>
      <c r="AK1800" s="98" t="s">
        <v>269</v>
      </c>
      <c r="AL1800" s="25" t="s">
        <v>200</v>
      </c>
      <c r="AM1800" s="100"/>
    </row>
    <row r="1801" spans="1:39" ht="57" customHeight="1">
      <c r="A1801" s="13" t="s">
        <v>1470</v>
      </c>
      <c r="B1801" s="13" t="s">
        <v>2097</v>
      </c>
      <c r="C1801" s="13" t="s">
        <v>8592</v>
      </c>
      <c r="D1801" s="27" t="s">
        <v>8593</v>
      </c>
      <c r="E1801" s="5"/>
      <c r="F1801" s="5" t="s">
        <v>8594</v>
      </c>
      <c r="G1801" s="1" t="s">
        <v>8595</v>
      </c>
      <c r="H1801" s="1" t="s">
        <v>8595</v>
      </c>
      <c r="I1801" s="33" t="s">
        <v>8596</v>
      </c>
      <c r="J1801" s="76" t="s">
        <v>8597</v>
      </c>
      <c r="K1801" s="5" t="s">
        <v>696</v>
      </c>
      <c r="L1801" s="19" t="s">
        <v>698</v>
      </c>
      <c r="M1801" s="28">
        <v>46235</v>
      </c>
      <c r="N1801" s="29">
        <v>46267</v>
      </c>
      <c r="O1801" s="13" t="s">
        <v>132</v>
      </c>
      <c r="P1801" s="22" t="s">
        <v>1046</v>
      </c>
      <c r="Q1801" s="22">
        <v>800</v>
      </c>
      <c r="R1801" s="23" t="s">
        <v>132</v>
      </c>
      <c r="S1801" s="6" t="s">
        <v>181</v>
      </c>
      <c r="T1801" s="5"/>
      <c r="U1801" s="5" t="s">
        <v>174</v>
      </c>
      <c r="V1801" s="75" t="s">
        <v>6914</v>
      </c>
      <c r="W1801" s="5" t="s">
        <v>181</v>
      </c>
      <c r="X1801" s="5"/>
      <c r="Y1801" s="5"/>
      <c r="Z1801" s="1">
        <v>31.6</v>
      </c>
      <c r="AA1801" s="7">
        <v>0.95</v>
      </c>
      <c r="AB1801" s="5"/>
      <c r="AC1801" s="5"/>
      <c r="AD1801" s="6"/>
      <c r="AE1801" s="5"/>
      <c r="AF1801" s="5" t="str">
        <f t="shared" si="28"/>
        <v>Y</v>
      </c>
      <c r="AG1801" s="5"/>
      <c r="AH1801" s="17">
        <v>1</v>
      </c>
      <c r="AI1801" s="1" t="s">
        <v>8598</v>
      </c>
      <c r="AJ1801" s="46" t="s">
        <v>268</v>
      </c>
      <c r="AK1801" s="98" t="s">
        <v>269</v>
      </c>
      <c r="AL1801" s="25" t="s">
        <v>200</v>
      </c>
      <c r="AM1801" s="100"/>
    </row>
    <row r="1802" spans="1:39" ht="57" customHeight="1">
      <c r="A1802" s="13" t="s">
        <v>1470</v>
      </c>
      <c r="B1802" s="13" t="s">
        <v>2097</v>
      </c>
      <c r="C1802" s="13" t="s">
        <v>8599</v>
      </c>
      <c r="D1802" s="27" t="s">
        <v>8600</v>
      </c>
      <c r="E1802" s="5"/>
      <c r="F1802" s="5" t="s">
        <v>8601</v>
      </c>
      <c r="G1802" s="1" t="s">
        <v>8602</v>
      </c>
      <c r="H1802" s="1" t="s">
        <v>8602</v>
      </c>
      <c r="I1802" s="33" t="s">
        <v>8603</v>
      </c>
      <c r="J1802" s="76" t="s">
        <v>8604</v>
      </c>
      <c r="K1802" s="5" t="s">
        <v>696</v>
      </c>
      <c r="L1802" s="19" t="s">
        <v>698</v>
      </c>
      <c r="M1802" s="28">
        <v>46235</v>
      </c>
      <c r="N1802" s="29">
        <v>46267</v>
      </c>
      <c r="O1802" s="13" t="s">
        <v>132</v>
      </c>
      <c r="P1802" s="22" t="s">
        <v>1046</v>
      </c>
      <c r="Q1802" s="22">
        <v>800</v>
      </c>
      <c r="R1802" s="23" t="s">
        <v>132</v>
      </c>
      <c r="S1802" s="6" t="s">
        <v>181</v>
      </c>
      <c r="T1802" s="5"/>
      <c r="U1802" s="5" t="s">
        <v>174</v>
      </c>
      <c r="V1802" s="75" t="s">
        <v>8605</v>
      </c>
      <c r="W1802" s="5" t="s">
        <v>181</v>
      </c>
      <c r="X1802" s="5"/>
      <c r="Y1802" s="5"/>
      <c r="Z1802" s="1">
        <v>13.19</v>
      </c>
      <c r="AA1802" s="7">
        <v>0.95</v>
      </c>
      <c r="AB1802" s="5"/>
      <c r="AC1802" s="5"/>
      <c r="AD1802" s="6"/>
      <c r="AE1802" s="5"/>
      <c r="AF1802" s="5" t="str">
        <f t="shared" si="28"/>
        <v>Y</v>
      </c>
      <c r="AG1802" s="5"/>
      <c r="AH1802" s="17">
        <v>1</v>
      </c>
      <c r="AI1802" s="1" t="s">
        <v>8606</v>
      </c>
      <c r="AJ1802" s="46" t="s">
        <v>268</v>
      </c>
      <c r="AK1802" s="98" t="s">
        <v>269</v>
      </c>
      <c r="AL1802" s="25" t="s">
        <v>200</v>
      </c>
      <c r="AM1802" s="100"/>
    </row>
    <row r="1803" spans="1:39" ht="57" customHeight="1">
      <c r="A1803" s="13" t="s">
        <v>1470</v>
      </c>
      <c r="B1803" s="13" t="s">
        <v>2097</v>
      </c>
      <c r="C1803" s="13" t="s">
        <v>8607</v>
      </c>
      <c r="D1803" s="27" t="s">
        <v>8608</v>
      </c>
      <c r="E1803" s="5"/>
      <c r="F1803" s="5" t="s">
        <v>8609</v>
      </c>
      <c r="G1803" s="1" t="s">
        <v>8610</v>
      </c>
      <c r="H1803" s="1" t="s">
        <v>8610</v>
      </c>
      <c r="I1803" s="33" t="s">
        <v>8611</v>
      </c>
      <c r="J1803" s="76" t="s">
        <v>8612</v>
      </c>
      <c r="K1803" s="5" t="s">
        <v>696</v>
      </c>
      <c r="L1803" s="19" t="s">
        <v>698</v>
      </c>
      <c r="M1803" s="28">
        <v>46235</v>
      </c>
      <c r="N1803" s="29">
        <v>46267</v>
      </c>
      <c r="O1803" s="13" t="s">
        <v>132</v>
      </c>
      <c r="P1803" s="22" t="s">
        <v>1046</v>
      </c>
      <c r="Q1803" s="22">
        <v>800</v>
      </c>
      <c r="R1803" s="23" t="s">
        <v>132</v>
      </c>
      <c r="S1803" s="6" t="s">
        <v>181</v>
      </c>
      <c r="T1803" s="5"/>
      <c r="U1803" s="5" t="s">
        <v>174</v>
      </c>
      <c r="V1803" s="75" t="s">
        <v>8461</v>
      </c>
      <c r="W1803" s="5" t="s">
        <v>181</v>
      </c>
      <c r="X1803" s="5"/>
      <c r="Y1803" s="5"/>
      <c r="Z1803" s="1">
        <v>3.61</v>
      </c>
      <c r="AA1803" s="7">
        <v>0.95</v>
      </c>
      <c r="AB1803" s="5"/>
      <c r="AC1803" s="5"/>
      <c r="AD1803" s="6"/>
      <c r="AE1803" s="5"/>
      <c r="AF1803" s="5" t="str">
        <f t="shared" si="28"/>
        <v>Y</v>
      </c>
      <c r="AG1803" s="5"/>
      <c r="AH1803" s="17">
        <v>1</v>
      </c>
      <c r="AI1803" s="1" t="s">
        <v>8613</v>
      </c>
      <c r="AJ1803" s="46" t="s">
        <v>268</v>
      </c>
      <c r="AK1803" s="98" t="s">
        <v>269</v>
      </c>
      <c r="AL1803" s="25" t="s">
        <v>200</v>
      </c>
      <c r="AM1803" s="100"/>
    </row>
    <row r="1804" spans="1:39" ht="57" customHeight="1">
      <c r="A1804" s="13" t="s">
        <v>1470</v>
      </c>
      <c r="B1804" s="13" t="s">
        <v>2097</v>
      </c>
      <c r="C1804" s="13" t="s">
        <v>8614</v>
      </c>
      <c r="D1804" s="27" t="s">
        <v>8615</v>
      </c>
      <c r="E1804" s="5"/>
      <c r="F1804" s="5" t="s">
        <v>8616</v>
      </c>
      <c r="G1804" s="1" t="s">
        <v>8617</v>
      </c>
      <c r="H1804" s="1" t="s">
        <v>8617</v>
      </c>
      <c r="I1804" s="33" t="s">
        <v>8618</v>
      </c>
      <c r="J1804" s="76" t="s">
        <v>8619</v>
      </c>
      <c r="K1804" s="5" t="s">
        <v>696</v>
      </c>
      <c r="L1804" s="19" t="s">
        <v>698</v>
      </c>
      <c r="M1804" s="28">
        <v>46235</v>
      </c>
      <c r="N1804" s="29">
        <v>46267</v>
      </c>
      <c r="O1804" s="13" t="s">
        <v>132</v>
      </c>
      <c r="P1804" s="22" t="s">
        <v>1046</v>
      </c>
      <c r="Q1804" s="22">
        <v>800</v>
      </c>
      <c r="R1804" s="23" t="s">
        <v>132</v>
      </c>
      <c r="S1804" s="6" t="s">
        <v>181</v>
      </c>
      <c r="T1804" s="5"/>
      <c r="U1804" s="5" t="s">
        <v>174</v>
      </c>
      <c r="V1804" s="75" t="s">
        <v>6914</v>
      </c>
      <c r="W1804" s="5" t="s">
        <v>181</v>
      </c>
      <c r="X1804" s="5"/>
      <c r="Y1804" s="5"/>
      <c r="Z1804" s="1">
        <v>9.8800000000000008</v>
      </c>
      <c r="AA1804" s="7">
        <v>0.95</v>
      </c>
      <c r="AB1804" s="5"/>
      <c r="AC1804" s="5"/>
      <c r="AD1804" s="6"/>
      <c r="AE1804" s="5"/>
      <c r="AF1804" s="5" t="str">
        <f t="shared" si="28"/>
        <v>Y</v>
      </c>
      <c r="AG1804" s="5"/>
      <c r="AH1804" s="17">
        <v>1</v>
      </c>
      <c r="AI1804" s="1" t="s">
        <v>8614</v>
      </c>
      <c r="AJ1804" s="46" t="s">
        <v>268</v>
      </c>
      <c r="AK1804" s="98" t="s">
        <v>269</v>
      </c>
      <c r="AL1804" s="25" t="s">
        <v>200</v>
      </c>
      <c r="AM1804" s="100"/>
    </row>
    <row r="1805" spans="1:39" ht="57" customHeight="1">
      <c r="A1805" s="13" t="s">
        <v>1470</v>
      </c>
      <c r="B1805" s="13" t="s">
        <v>2097</v>
      </c>
      <c r="C1805" s="13" t="s">
        <v>7771</v>
      </c>
      <c r="D1805" s="27" t="s">
        <v>8620</v>
      </c>
      <c r="E1805" s="5"/>
      <c r="F1805" s="5" t="s">
        <v>7773</v>
      </c>
      <c r="G1805" s="1" t="s">
        <v>8621</v>
      </c>
      <c r="H1805" s="1" t="s">
        <v>8621</v>
      </c>
      <c r="I1805" s="33" t="s">
        <v>8622</v>
      </c>
      <c r="J1805" s="76" t="s">
        <v>8623</v>
      </c>
      <c r="K1805" s="5" t="s">
        <v>696</v>
      </c>
      <c r="L1805" s="19" t="s">
        <v>698</v>
      </c>
      <c r="M1805" s="28">
        <v>46235</v>
      </c>
      <c r="N1805" s="29">
        <v>46267</v>
      </c>
      <c r="O1805" s="13" t="s">
        <v>132</v>
      </c>
      <c r="P1805" s="22" t="s">
        <v>1046</v>
      </c>
      <c r="Q1805" s="22">
        <v>800</v>
      </c>
      <c r="R1805" s="23" t="s">
        <v>132</v>
      </c>
      <c r="S1805" s="6" t="s">
        <v>181</v>
      </c>
      <c r="T1805" s="5"/>
      <c r="U1805" s="5" t="s">
        <v>174</v>
      </c>
      <c r="V1805" s="75" t="s">
        <v>8624</v>
      </c>
      <c r="W1805" s="5" t="s">
        <v>181</v>
      </c>
      <c r="X1805" s="5"/>
      <c r="Y1805" s="5"/>
      <c r="Z1805" s="1">
        <v>7.28</v>
      </c>
      <c r="AA1805" s="7">
        <v>0.95</v>
      </c>
      <c r="AB1805" s="5"/>
      <c r="AC1805" s="5"/>
      <c r="AD1805" s="6"/>
      <c r="AE1805" s="5"/>
      <c r="AF1805" s="5" t="str">
        <f t="shared" si="28"/>
        <v>Y</v>
      </c>
      <c r="AG1805" s="5"/>
      <c r="AH1805" s="17">
        <v>1</v>
      </c>
      <c r="AI1805" s="1" t="s">
        <v>7771</v>
      </c>
      <c r="AJ1805" s="46" t="s">
        <v>268</v>
      </c>
      <c r="AK1805" s="98" t="s">
        <v>269</v>
      </c>
      <c r="AL1805" s="25" t="s">
        <v>200</v>
      </c>
      <c r="AM1805" s="100"/>
    </row>
    <row r="1806" spans="1:39" ht="57" customHeight="1">
      <c r="A1806" s="13" t="s">
        <v>1470</v>
      </c>
      <c r="B1806" s="13" t="s">
        <v>2097</v>
      </c>
      <c r="C1806" s="13" t="s">
        <v>8625</v>
      </c>
      <c r="D1806" s="27" t="s">
        <v>8626</v>
      </c>
      <c r="E1806" s="5"/>
      <c r="F1806" s="5" t="s">
        <v>4640</v>
      </c>
      <c r="G1806" s="1" t="s">
        <v>8627</v>
      </c>
      <c r="H1806" s="1" t="s">
        <v>8627</v>
      </c>
      <c r="I1806" s="33" t="s">
        <v>8628</v>
      </c>
      <c r="J1806" s="76" t="s">
        <v>8629</v>
      </c>
      <c r="K1806" s="5" t="s">
        <v>696</v>
      </c>
      <c r="L1806" s="19" t="s">
        <v>698</v>
      </c>
      <c r="M1806" s="28">
        <v>46235</v>
      </c>
      <c r="N1806" s="29">
        <v>46267</v>
      </c>
      <c r="O1806" s="13" t="s">
        <v>132</v>
      </c>
      <c r="P1806" s="22" t="s">
        <v>1046</v>
      </c>
      <c r="Q1806" s="22">
        <v>800</v>
      </c>
      <c r="R1806" s="23" t="s">
        <v>132</v>
      </c>
      <c r="S1806" s="6" t="s">
        <v>181</v>
      </c>
      <c r="T1806" s="5"/>
      <c r="U1806" s="5" t="s">
        <v>174</v>
      </c>
      <c r="V1806" s="75" t="s">
        <v>6914</v>
      </c>
      <c r="W1806" s="5" t="s">
        <v>181</v>
      </c>
      <c r="X1806" s="5"/>
      <c r="Y1806" s="5"/>
      <c r="Z1806" s="1">
        <v>98.54</v>
      </c>
      <c r="AA1806" s="7">
        <v>0.95</v>
      </c>
      <c r="AB1806" s="5"/>
      <c r="AC1806" s="5"/>
      <c r="AD1806" s="6"/>
      <c r="AE1806" s="5"/>
      <c r="AF1806" s="5" t="str">
        <f t="shared" si="28"/>
        <v>Y</v>
      </c>
      <c r="AG1806" s="5"/>
      <c r="AH1806" s="17">
        <v>1</v>
      </c>
      <c r="AI1806" s="1" t="s">
        <v>4638</v>
      </c>
      <c r="AJ1806" s="46" t="s">
        <v>268</v>
      </c>
      <c r="AK1806" s="98" t="s">
        <v>269</v>
      </c>
      <c r="AL1806" s="25" t="s">
        <v>200</v>
      </c>
      <c r="AM1806" s="100"/>
    </row>
    <row r="1807" spans="1:39" ht="57" customHeight="1">
      <c r="A1807" s="13" t="s">
        <v>1470</v>
      </c>
      <c r="B1807" s="13" t="s">
        <v>2097</v>
      </c>
      <c r="C1807" s="13" t="s">
        <v>8630</v>
      </c>
      <c r="D1807" s="27" t="s">
        <v>8631</v>
      </c>
      <c r="E1807" s="5"/>
      <c r="F1807" s="5" t="s">
        <v>8632</v>
      </c>
      <c r="G1807" s="1" t="s">
        <v>8633</v>
      </c>
      <c r="H1807" s="1" t="s">
        <v>8633</v>
      </c>
      <c r="I1807" s="33" t="s">
        <v>8634</v>
      </c>
      <c r="J1807" s="76" t="s">
        <v>8635</v>
      </c>
      <c r="K1807" s="5" t="s">
        <v>696</v>
      </c>
      <c r="L1807" s="19" t="s">
        <v>698</v>
      </c>
      <c r="M1807" s="28">
        <v>46235</v>
      </c>
      <c r="N1807" s="29">
        <v>46267</v>
      </c>
      <c r="O1807" s="13" t="s">
        <v>132</v>
      </c>
      <c r="P1807" s="22" t="s">
        <v>1046</v>
      </c>
      <c r="Q1807" s="22">
        <v>800</v>
      </c>
      <c r="R1807" s="23" t="s">
        <v>181</v>
      </c>
      <c r="S1807" s="6" t="s">
        <v>181</v>
      </c>
      <c r="T1807" s="5"/>
      <c r="U1807" s="5" t="s">
        <v>174</v>
      </c>
      <c r="V1807" s="75" t="s">
        <v>8636</v>
      </c>
      <c r="W1807" s="5" t="s">
        <v>181</v>
      </c>
      <c r="X1807" s="5"/>
      <c r="Y1807" s="5"/>
      <c r="Z1807" s="1" t="s">
        <v>1039</v>
      </c>
      <c r="AA1807" s="7">
        <v>0.95</v>
      </c>
      <c r="AB1807" s="5"/>
      <c r="AC1807" s="5"/>
      <c r="AD1807" s="6"/>
      <c r="AE1807" s="5"/>
      <c r="AF1807" s="5" t="str">
        <f t="shared" si="28"/>
        <v>Y</v>
      </c>
      <c r="AG1807" s="5"/>
      <c r="AH1807" s="17">
        <v>1</v>
      </c>
      <c r="AI1807" s="1" t="s">
        <v>8630</v>
      </c>
      <c r="AJ1807" s="46" t="s">
        <v>268</v>
      </c>
      <c r="AK1807" s="98" t="s">
        <v>269</v>
      </c>
      <c r="AL1807" s="25" t="s">
        <v>200</v>
      </c>
      <c r="AM1807" s="100"/>
    </row>
    <row r="1808" spans="1:39" ht="57" customHeight="1">
      <c r="A1808" s="13" t="s">
        <v>1039</v>
      </c>
      <c r="B1808" s="13" t="s">
        <v>1039</v>
      </c>
      <c r="C1808" s="13" t="s">
        <v>1039</v>
      </c>
      <c r="D1808" s="27" t="s">
        <v>8637</v>
      </c>
      <c r="E1808" s="5"/>
      <c r="F1808" s="5" t="s">
        <v>7620</v>
      </c>
      <c r="G1808" s="1" t="s">
        <v>7621</v>
      </c>
      <c r="H1808" s="1" t="s">
        <v>7621</v>
      </c>
      <c r="I1808" s="33" t="s">
        <v>7622</v>
      </c>
      <c r="J1808" s="76" t="s">
        <v>7622</v>
      </c>
      <c r="K1808" s="5" t="s">
        <v>696</v>
      </c>
      <c r="L1808" s="19" t="s">
        <v>698</v>
      </c>
      <c r="M1808" s="28">
        <v>46235</v>
      </c>
      <c r="N1808" s="29">
        <v>46267</v>
      </c>
      <c r="O1808" s="13" t="s">
        <v>132</v>
      </c>
      <c r="P1808" s="22" t="s">
        <v>1046</v>
      </c>
      <c r="Q1808" s="22">
        <v>800</v>
      </c>
      <c r="R1808" s="23" t="s">
        <v>181</v>
      </c>
      <c r="S1808" s="6" t="s">
        <v>181</v>
      </c>
      <c r="T1808" s="5"/>
      <c r="U1808" s="5" t="s">
        <v>174</v>
      </c>
      <c r="V1808" s="75" t="s">
        <v>6914</v>
      </c>
      <c r="W1808" s="5" t="s">
        <v>181</v>
      </c>
      <c r="X1808" s="5"/>
      <c r="Y1808" s="5"/>
      <c r="Z1808" s="1" t="s">
        <v>1039</v>
      </c>
      <c r="AA1808" s="7">
        <v>0.95</v>
      </c>
      <c r="AB1808" s="5"/>
      <c r="AC1808" s="5"/>
      <c r="AD1808" s="6"/>
      <c r="AE1808" s="5"/>
      <c r="AF1808" s="5" t="str">
        <f t="shared" si="28"/>
        <v>Y</v>
      </c>
      <c r="AG1808" s="5"/>
      <c r="AH1808" s="17">
        <v>1</v>
      </c>
      <c r="AI1808" s="1" t="s">
        <v>7623</v>
      </c>
      <c r="AJ1808" s="46" t="s">
        <v>268</v>
      </c>
      <c r="AK1808" s="98" t="s">
        <v>269</v>
      </c>
      <c r="AL1808" s="25" t="s">
        <v>200</v>
      </c>
      <c r="AM1808" s="100"/>
    </row>
    <row r="1809" spans="1:39" ht="57" customHeight="1">
      <c r="A1809" s="13" t="s">
        <v>1470</v>
      </c>
      <c r="B1809" s="13" t="s">
        <v>2097</v>
      </c>
      <c r="C1809" s="13" t="s">
        <v>8638</v>
      </c>
      <c r="D1809" s="27" t="s">
        <v>8639</v>
      </c>
      <c r="E1809" s="5"/>
      <c r="F1809" s="5" t="s">
        <v>8640</v>
      </c>
      <c r="G1809" s="1" t="s">
        <v>8641</v>
      </c>
      <c r="H1809" s="1" t="s">
        <v>8641</v>
      </c>
      <c r="I1809" s="33" t="s">
        <v>8642</v>
      </c>
      <c r="J1809" s="76" t="s">
        <v>8643</v>
      </c>
      <c r="K1809" s="5" t="s">
        <v>696</v>
      </c>
      <c r="L1809" s="19" t="s">
        <v>698</v>
      </c>
      <c r="M1809" s="28">
        <v>46235</v>
      </c>
      <c r="N1809" s="29">
        <v>46267</v>
      </c>
      <c r="O1809" s="13" t="s">
        <v>132</v>
      </c>
      <c r="P1809" s="22" t="s">
        <v>1046</v>
      </c>
      <c r="Q1809" s="22">
        <v>800</v>
      </c>
      <c r="R1809" s="23" t="s">
        <v>132</v>
      </c>
      <c r="S1809" s="6" t="s">
        <v>181</v>
      </c>
      <c r="T1809" s="5"/>
      <c r="U1809" s="5" t="s">
        <v>174</v>
      </c>
      <c r="V1809" s="75" t="s">
        <v>6914</v>
      </c>
      <c r="W1809" s="5" t="s">
        <v>181</v>
      </c>
      <c r="X1809" s="5"/>
      <c r="Y1809" s="5"/>
      <c r="Z1809" s="1">
        <v>0.55000000000000004</v>
      </c>
      <c r="AA1809" s="7">
        <v>0.95</v>
      </c>
      <c r="AB1809" s="5"/>
      <c r="AC1809" s="5"/>
      <c r="AD1809" s="6"/>
      <c r="AE1809" s="5"/>
      <c r="AF1809" s="5" t="str">
        <f t="shared" si="28"/>
        <v>Y</v>
      </c>
      <c r="AG1809" s="5"/>
      <c r="AH1809" s="17">
        <v>1</v>
      </c>
      <c r="AI1809" s="1" t="s">
        <v>8638</v>
      </c>
      <c r="AJ1809" s="46" t="s">
        <v>268</v>
      </c>
      <c r="AK1809" s="98" t="s">
        <v>269</v>
      </c>
      <c r="AL1809" s="25" t="s">
        <v>200</v>
      </c>
      <c r="AM1809" s="100"/>
    </row>
    <row r="1810" spans="1:39" ht="57" customHeight="1">
      <c r="A1810" s="13" t="s">
        <v>1470</v>
      </c>
      <c r="B1810" s="13" t="s">
        <v>2097</v>
      </c>
      <c r="C1810" s="13" t="s">
        <v>8644</v>
      </c>
      <c r="D1810" s="27" t="s">
        <v>8645</v>
      </c>
      <c r="E1810" s="5"/>
      <c r="F1810" s="5" t="s">
        <v>8646</v>
      </c>
      <c r="G1810" s="1" t="s">
        <v>8647</v>
      </c>
      <c r="H1810" s="1" t="s">
        <v>8647</v>
      </c>
      <c r="I1810" s="33" t="s">
        <v>8648</v>
      </c>
      <c r="J1810" s="76" t="s">
        <v>8649</v>
      </c>
      <c r="K1810" s="5" t="s">
        <v>696</v>
      </c>
      <c r="L1810" s="19" t="s">
        <v>698</v>
      </c>
      <c r="M1810" s="28">
        <v>46235</v>
      </c>
      <c r="N1810" s="29">
        <v>46267</v>
      </c>
      <c r="O1810" s="13" t="s">
        <v>132</v>
      </c>
      <c r="P1810" s="22" t="s">
        <v>1046</v>
      </c>
      <c r="Q1810" s="22">
        <v>800</v>
      </c>
      <c r="R1810" s="23" t="s">
        <v>181</v>
      </c>
      <c r="S1810" s="6" t="s">
        <v>181</v>
      </c>
      <c r="T1810" s="5"/>
      <c r="U1810" s="5" t="s">
        <v>174</v>
      </c>
      <c r="V1810" s="75" t="s">
        <v>8461</v>
      </c>
      <c r="W1810" s="5" t="s">
        <v>181</v>
      </c>
      <c r="X1810" s="5"/>
      <c r="Y1810" s="5"/>
      <c r="Z1810" s="1" t="s">
        <v>1039</v>
      </c>
      <c r="AA1810" s="7">
        <v>0.95</v>
      </c>
      <c r="AB1810" s="5"/>
      <c r="AC1810" s="5"/>
      <c r="AD1810" s="6"/>
      <c r="AE1810" s="5"/>
      <c r="AF1810" s="5" t="str">
        <f t="shared" si="28"/>
        <v>Y</v>
      </c>
      <c r="AG1810" s="5"/>
      <c r="AH1810" s="17">
        <v>1</v>
      </c>
      <c r="AI1810" s="1" t="s">
        <v>8650</v>
      </c>
      <c r="AJ1810" s="46" t="s">
        <v>268</v>
      </c>
      <c r="AK1810" s="98" t="s">
        <v>269</v>
      </c>
      <c r="AL1810" s="25" t="s">
        <v>200</v>
      </c>
      <c r="AM1810" s="100"/>
    </row>
    <row r="1811" spans="1:39" ht="57" customHeight="1">
      <c r="A1811" s="13" t="s">
        <v>1470</v>
      </c>
      <c r="B1811" s="13" t="s">
        <v>2097</v>
      </c>
      <c r="C1811" s="13" t="s">
        <v>7849</v>
      </c>
      <c r="D1811" s="27" t="s">
        <v>8651</v>
      </c>
      <c r="E1811" s="5"/>
      <c r="F1811" s="5" t="s">
        <v>7851</v>
      </c>
      <c r="G1811" s="1" t="s">
        <v>8652</v>
      </c>
      <c r="H1811" s="1" t="s">
        <v>8652</v>
      </c>
      <c r="I1811" s="33" t="s">
        <v>8653</v>
      </c>
      <c r="J1811" s="76" t="s">
        <v>8654</v>
      </c>
      <c r="K1811" s="5" t="s">
        <v>696</v>
      </c>
      <c r="L1811" s="19" t="s">
        <v>698</v>
      </c>
      <c r="M1811" s="28">
        <v>46235</v>
      </c>
      <c r="N1811" s="29">
        <v>46267</v>
      </c>
      <c r="O1811" s="13" t="s">
        <v>132</v>
      </c>
      <c r="P1811" s="22" t="s">
        <v>1046</v>
      </c>
      <c r="Q1811" s="22">
        <v>800</v>
      </c>
      <c r="R1811" s="23" t="s">
        <v>132</v>
      </c>
      <c r="S1811" s="6" t="s">
        <v>181</v>
      </c>
      <c r="T1811" s="5"/>
      <c r="U1811" s="5" t="s">
        <v>174</v>
      </c>
      <c r="V1811" s="75" t="s">
        <v>8456</v>
      </c>
      <c r="W1811" s="5" t="s">
        <v>181</v>
      </c>
      <c r="X1811" s="5"/>
      <c r="Y1811" s="5"/>
      <c r="Z1811" s="1">
        <v>42.33</v>
      </c>
      <c r="AA1811" s="7">
        <v>0.95</v>
      </c>
      <c r="AB1811" s="5"/>
      <c r="AC1811" s="5"/>
      <c r="AD1811" s="6"/>
      <c r="AE1811" s="5"/>
      <c r="AF1811" s="5" t="str">
        <f t="shared" si="28"/>
        <v>Y</v>
      </c>
      <c r="AG1811" s="5"/>
      <c r="AH1811" s="17">
        <v>1</v>
      </c>
      <c r="AI1811" s="1" t="s">
        <v>7849</v>
      </c>
      <c r="AJ1811" s="46" t="s">
        <v>268</v>
      </c>
      <c r="AK1811" s="98" t="s">
        <v>269</v>
      </c>
      <c r="AL1811" s="25" t="s">
        <v>200</v>
      </c>
      <c r="AM1811" s="100"/>
    </row>
    <row r="1812" spans="1:39" ht="57" customHeight="1">
      <c r="A1812" s="13" t="s">
        <v>1470</v>
      </c>
      <c r="B1812" s="13" t="s">
        <v>2097</v>
      </c>
      <c r="C1812" s="13" t="s">
        <v>7873</v>
      </c>
      <c r="D1812" s="27" t="s">
        <v>8655</v>
      </c>
      <c r="E1812" s="5"/>
      <c r="F1812" s="5" t="s">
        <v>7875</v>
      </c>
      <c r="G1812" s="1" t="s">
        <v>8656</v>
      </c>
      <c r="H1812" s="1" t="s">
        <v>8656</v>
      </c>
      <c r="I1812" s="33" t="s">
        <v>8657</v>
      </c>
      <c r="J1812" s="76" t="s">
        <v>8658</v>
      </c>
      <c r="K1812" s="5" t="s">
        <v>696</v>
      </c>
      <c r="L1812" s="19" t="s">
        <v>698</v>
      </c>
      <c r="M1812" s="28">
        <v>46235</v>
      </c>
      <c r="N1812" s="29">
        <v>46267</v>
      </c>
      <c r="O1812" s="13" t="s">
        <v>132</v>
      </c>
      <c r="P1812" s="22" t="s">
        <v>1046</v>
      </c>
      <c r="Q1812" s="22">
        <v>800</v>
      </c>
      <c r="R1812" s="23" t="s">
        <v>132</v>
      </c>
      <c r="S1812" s="6" t="s">
        <v>181</v>
      </c>
      <c r="T1812" s="5"/>
      <c r="U1812" s="5" t="s">
        <v>174</v>
      </c>
      <c r="V1812" s="75" t="s">
        <v>6914</v>
      </c>
      <c r="W1812" s="5" t="s">
        <v>132</v>
      </c>
      <c r="X1812" s="5" t="s">
        <v>7879</v>
      </c>
      <c r="Y1812" s="5" t="s">
        <v>7880</v>
      </c>
      <c r="Z1812" s="1">
        <v>7.42</v>
      </c>
      <c r="AA1812" s="7">
        <v>0.95</v>
      </c>
      <c r="AB1812" s="5"/>
      <c r="AC1812" s="5"/>
      <c r="AD1812" s="6"/>
      <c r="AE1812" s="5"/>
      <c r="AF1812" s="5" t="str">
        <f t="shared" si="28"/>
        <v>Y</v>
      </c>
      <c r="AG1812" s="5"/>
      <c r="AH1812" s="17">
        <v>1</v>
      </c>
      <c r="AI1812" s="1" t="s">
        <v>7873</v>
      </c>
      <c r="AJ1812" s="46" t="s">
        <v>268</v>
      </c>
      <c r="AK1812" s="98" t="s">
        <v>269</v>
      </c>
      <c r="AL1812" s="25" t="s">
        <v>200</v>
      </c>
      <c r="AM1812" s="100"/>
    </row>
    <row r="1813" spans="1:39" ht="57" customHeight="1">
      <c r="A1813" s="13" t="s">
        <v>1470</v>
      </c>
      <c r="B1813" s="13" t="s">
        <v>2097</v>
      </c>
      <c r="C1813" s="13" t="s">
        <v>8659</v>
      </c>
      <c r="D1813" s="27" t="s">
        <v>8660</v>
      </c>
      <c r="E1813" s="5"/>
      <c r="F1813" s="5" t="s">
        <v>8661</v>
      </c>
      <c r="G1813" s="1" t="s">
        <v>8662</v>
      </c>
      <c r="H1813" s="1" t="s">
        <v>8662</v>
      </c>
      <c r="I1813" s="33" t="s">
        <v>8663</v>
      </c>
      <c r="J1813" s="76" t="s">
        <v>8664</v>
      </c>
      <c r="K1813" s="5" t="s">
        <v>696</v>
      </c>
      <c r="L1813" s="19" t="s">
        <v>698</v>
      </c>
      <c r="M1813" s="28">
        <v>46235</v>
      </c>
      <c r="N1813" s="29">
        <v>46267</v>
      </c>
      <c r="O1813" s="13" t="s">
        <v>132</v>
      </c>
      <c r="P1813" s="22" t="s">
        <v>1046</v>
      </c>
      <c r="Q1813" s="22">
        <v>800</v>
      </c>
      <c r="R1813" s="23" t="s">
        <v>132</v>
      </c>
      <c r="S1813" s="6" t="s">
        <v>181</v>
      </c>
      <c r="T1813" s="5"/>
      <c r="U1813" s="5" t="s">
        <v>174</v>
      </c>
      <c r="V1813" s="75" t="s">
        <v>6914</v>
      </c>
      <c r="W1813" s="5" t="s">
        <v>181</v>
      </c>
      <c r="X1813" s="5"/>
      <c r="Y1813" s="5"/>
      <c r="Z1813" s="1">
        <v>0.39</v>
      </c>
      <c r="AA1813" s="7">
        <v>0.95</v>
      </c>
      <c r="AB1813" s="5"/>
      <c r="AC1813" s="5"/>
      <c r="AD1813" s="6"/>
      <c r="AE1813" s="5"/>
      <c r="AF1813" s="5" t="str">
        <f t="shared" si="28"/>
        <v>Y</v>
      </c>
      <c r="AG1813" s="5"/>
      <c r="AH1813" s="17">
        <v>1</v>
      </c>
      <c r="AI1813" s="1" t="s">
        <v>8659</v>
      </c>
      <c r="AJ1813" s="46" t="s">
        <v>268</v>
      </c>
      <c r="AK1813" s="98" t="s">
        <v>269</v>
      </c>
      <c r="AL1813" s="25" t="s">
        <v>200</v>
      </c>
      <c r="AM1813" s="100"/>
    </row>
    <row r="1814" spans="1:39" ht="57" customHeight="1">
      <c r="A1814" s="13" t="s">
        <v>1470</v>
      </c>
      <c r="B1814" s="13" t="s">
        <v>2097</v>
      </c>
      <c r="C1814" s="13" t="s">
        <v>8665</v>
      </c>
      <c r="D1814" s="27" t="s">
        <v>8666</v>
      </c>
      <c r="E1814" s="5"/>
      <c r="F1814" s="5" t="s">
        <v>8667</v>
      </c>
      <c r="G1814" s="1" t="s">
        <v>8668</v>
      </c>
      <c r="H1814" s="1" t="s">
        <v>8668</v>
      </c>
      <c r="I1814" s="33" t="s">
        <v>8669</v>
      </c>
      <c r="J1814" s="76" t="s">
        <v>8670</v>
      </c>
      <c r="K1814" s="5" t="s">
        <v>696</v>
      </c>
      <c r="L1814" s="19" t="s">
        <v>698</v>
      </c>
      <c r="M1814" s="28">
        <v>46235</v>
      </c>
      <c r="N1814" s="29">
        <v>46267</v>
      </c>
      <c r="O1814" s="13" t="s">
        <v>132</v>
      </c>
      <c r="P1814" s="22" t="s">
        <v>1046</v>
      </c>
      <c r="Q1814" s="22">
        <v>800</v>
      </c>
      <c r="R1814" s="23" t="s">
        <v>132</v>
      </c>
      <c r="S1814" s="6" t="s">
        <v>181</v>
      </c>
      <c r="T1814" s="5"/>
      <c r="U1814" s="5" t="s">
        <v>174</v>
      </c>
      <c r="V1814" s="75" t="s">
        <v>6914</v>
      </c>
      <c r="W1814" s="5" t="s">
        <v>181</v>
      </c>
      <c r="X1814" s="5"/>
      <c r="Y1814" s="5"/>
      <c r="Z1814" s="1">
        <v>33.15</v>
      </c>
      <c r="AA1814" s="7">
        <v>0.95</v>
      </c>
      <c r="AB1814" s="5"/>
      <c r="AC1814" s="5"/>
      <c r="AD1814" s="6"/>
      <c r="AE1814" s="5"/>
      <c r="AF1814" s="5" t="str">
        <f t="shared" si="28"/>
        <v>Y</v>
      </c>
      <c r="AG1814" s="5"/>
      <c r="AH1814" s="17">
        <v>1</v>
      </c>
      <c r="AI1814" s="1" t="s">
        <v>8665</v>
      </c>
      <c r="AJ1814" s="46" t="s">
        <v>268</v>
      </c>
      <c r="AK1814" s="98" t="s">
        <v>269</v>
      </c>
      <c r="AL1814" s="25" t="s">
        <v>200</v>
      </c>
      <c r="AM1814" s="100"/>
    </row>
    <row r="1815" spans="1:39" ht="57" customHeight="1">
      <c r="A1815" s="13" t="s">
        <v>1470</v>
      </c>
      <c r="B1815" s="13" t="s">
        <v>2097</v>
      </c>
      <c r="C1815" s="13" t="s">
        <v>8671</v>
      </c>
      <c r="D1815" s="27" t="s">
        <v>8672</v>
      </c>
      <c r="E1815" s="5"/>
      <c r="F1815" s="5" t="s">
        <v>8673</v>
      </c>
      <c r="G1815" s="1" t="s">
        <v>8674</v>
      </c>
      <c r="H1815" s="1" t="s">
        <v>8674</v>
      </c>
      <c r="I1815" s="33" t="s">
        <v>8675</v>
      </c>
      <c r="J1815" s="76" t="s">
        <v>8676</v>
      </c>
      <c r="K1815" s="5" t="s">
        <v>696</v>
      </c>
      <c r="L1815" s="19" t="s">
        <v>698</v>
      </c>
      <c r="M1815" s="28">
        <v>46235</v>
      </c>
      <c r="N1815" s="29">
        <v>46267</v>
      </c>
      <c r="O1815" s="13" t="s">
        <v>132</v>
      </c>
      <c r="P1815" s="22" t="s">
        <v>1046</v>
      </c>
      <c r="Q1815" s="22">
        <v>800</v>
      </c>
      <c r="R1815" s="23" t="s">
        <v>132</v>
      </c>
      <c r="S1815" s="6" t="s">
        <v>181</v>
      </c>
      <c r="T1815" s="5"/>
      <c r="U1815" s="5" t="s">
        <v>174</v>
      </c>
      <c r="V1815" s="75" t="s">
        <v>6914</v>
      </c>
      <c r="W1815" s="5" t="s">
        <v>181</v>
      </c>
      <c r="X1815" s="5"/>
      <c r="Y1815" s="5"/>
      <c r="Z1815" s="1">
        <v>0.01</v>
      </c>
      <c r="AA1815" s="7">
        <v>0.95</v>
      </c>
      <c r="AB1815" s="5"/>
      <c r="AC1815" s="5"/>
      <c r="AD1815" s="6"/>
      <c r="AE1815" s="5"/>
      <c r="AF1815" s="5" t="str">
        <f t="shared" si="28"/>
        <v>Y</v>
      </c>
      <c r="AG1815" s="5"/>
      <c r="AH1815" s="17">
        <v>1</v>
      </c>
      <c r="AI1815" s="1" t="s">
        <v>5909</v>
      </c>
      <c r="AJ1815" s="46" t="s">
        <v>268</v>
      </c>
      <c r="AK1815" s="98" t="s">
        <v>269</v>
      </c>
      <c r="AL1815" s="25" t="s">
        <v>200</v>
      </c>
      <c r="AM1815" s="100"/>
    </row>
    <row r="1816" spans="1:39" ht="57" customHeight="1">
      <c r="A1816" s="13" t="s">
        <v>1470</v>
      </c>
      <c r="B1816" s="13" t="s">
        <v>2097</v>
      </c>
      <c r="C1816" s="13" t="s">
        <v>8677</v>
      </c>
      <c r="D1816" s="27" t="s">
        <v>8678</v>
      </c>
      <c r="E1816" s="5"/>
      <c r="F1816" s="5" t="s">
        <v>8679</v>
      </c>
      <c r="G1816" s="1" t="s">
        <v>8680</v>
      </c>
      <c r="H1816" s="1" t="s">
        <v>8680</v>
      </c>
      <c r="I1816" s="33" t="s">
        <v>8681</v>
      </c>
      <c r="J1816" s="76" t="s">
        <v>8682</v>
      </c>
      <c r="K1816" s="5" t="s">
        <v>696</v>
      </c>
      <c r="L1816" s="19" t="s">
        <v>698</v>
      </c>
      <c r="M1816" s="28">
        <v>46235</v>
      </c>
      <c r="N1816" s="29">
        <v>46267</v>
      </c>
      <c r="O1816" s="13" t="s">
        <v>132</v>
      </c>
      <c r="P1816" s="22" t="s">
        <v>1046</v>
      </c>
      <c r="Q1816" s="22">
        <v>800</v>
      </c>
      <c r="R1816" s="23" t="s">
        <v>132</v>
      </c>
      <c r="S1816" s="6" t="s">
        <v>181</v>
      </c>
      <c r="T1816" s="5"/>
      <c r="U1816" s="5" t="s">
        <v>174</v>
      </c>
      <c r="V1816" s="75" t="s">
        <v>6914</v>
      </c>
      <c r="W1816" s="5" t="s">
        <v>181</v>
      </c>
      <c r="X1816" s="5"/>
      <c r="Y1816" s="5"/>
      <c r="Z1816" s="1">
        <v>0.22</v>
      </c>
      <c r="AA1816" s="7">
        <v>0.95</v>
      </c>
      <c r="AB1816" s="5"/>
      <c r="AC1816" s="5"/>
      <c r="AD1816" s="6"/>
      <c r="AE1816" s="5"/>
      <c r="AF1816" s="5" t="str">
        <f t="shared" si="28"/>
        <v>Y</v>
      </c>
      <c r="AG1816" s="5"/>
      <c r="AH1816" s="17">
        <v>1</v>
      </c>
      <c r="AI1816" s="1" t="s">
        <v>8677</v>
      </c>
      <c r="AJ1816" s="46" t="s">
        <v>268</v>
      </c>
      <c r="AK1816" s="98" t="s">
        <v>269</v>
      </c>
      <c r="AL1816" s="25" t="s">
        <v>200</v>
      </c>
      <c r="AM1816" s="100"/>
    </row>
    <row r="1817" spans="1:39" ht="57" customHeight="1">
      <c r="A1817" s="13" t="s">
        <v>1470</v>
      </c>
      <c r="B1817" s="13" t="s">
        <v>2097</v>
      </c>
      <c r="C1817" s="13" t="s">
        <v>8683</v>
      </c>
      <c r="D1817" s="27" t="s">
        <v>8684</v>
      </c>
      <c r="E1817" s="5"/>
      <c r="F1817" s="5" t="s">
        <v>8685</v>
      </c>
      <c r="G1817" s="1" t="s">
        <v>8686</v>
      </c>
      <c r="H1817" s="1" t="s">
        <v>8686</v>
      </c>
      <c r="I1817" s="33" t="s">
        <v>8687</v>
      </c>
      <c r="J1817" s="76" t="s">
        <v>8688</v>
      </c>
      <c r="K1817" s="5" t="s">
        <v>696</v>
      </c>
      <c r="L1817" s="19" t="s">
        <v>698</v>
      </c>
      <c r="M1817" s="28">
        <v>46235</v>
      </c>
      <c r="N1817" s="29">
        <v>46267</v>
      </c>
      <c r="O1817" s="13" t="s">
        <v>132</v>
      </c>
      <c r="P1817" s="22" t="s">
        <v>1046</v>
      </c>
      <c r="Q1817" s="22">
        <v>800</v>
      </c>
      <c r="R1817" s="23" t="s">
        <v>132</v>
      </c>
      <c r="S1817" s="6" t="s">
        <v>181</v>
      </c>
      <c r="T1817" s="5"/>
      <c r="U1817" s="5" t="s">
        <v>174</v>
      </c>
      <c r="V1817" s="75" t="s">
        <v>8456</v>
      </c>
      <c r="W1817" s="5" t="s">
        <v>181</v>
      </c>
      <c r="X1817" s="5"/>
      <c r="Y1817" s="5"/>
      <c r="Z1817" s="1">
        <v>14.89</v>
      </c>
      <c r="AA1817" s="7">
        <v>0.95</v>
      </c>
      <c r="AB1817" s="5"/>
      <c r="AC1817" s="5"/>
      <c r="AD1817" s="6"/>
      <c r="AE1817" s="5"/>
      <c r="AF1817" s="5" t="str">
        <f t="shared" si="28"/>
        <v>Y</v>
      </c>
      <c r="AG1817" s="5"/>
      <c r="AH1817" s="17">
        <v>1</v>
      </c>
      <c r="AI1817" s="1" t="s">
        <v>8683</v>
      </c>
      <c r="AJ1817" s="46" t="s">
        <v>268</v>
      </c>
      <c r="AK1817" s="98" t="s">
        <v>269</v>
      </c>
      <c r="AL1817" s="25" t="s">
        <v>200</v>
      </c>
      <c r="AM1817" s="100"/>
    </row>
    <row r="1818" spans="1:39" ht="57" customHeight="1">
      <c r="A1818" s="13" t="s">
        <v>1470</v>
      </c>
      <c r="B1818" s="13" t="s">
        <v>2097</v>
      </c>
      <c r="C1818" s="13" t="s">
        <v>7759</v>
      </c>
      <c r="D1818" s="27" t="s">
        <v>8689</v>
      </c>
      <c r="E1818" s="5"/>
      <c r="F1818" s="5" t="s">
        <v>7761</v>
      </c>
      <c r="G1818" s="1" t="s">
        <v>8690</v>
      </c>
      <c r="H1818" s="1" t="s">
        <v>8690</v>
      </c>
      <c r="I1818" s="33" t="s">
        <v>8691</v>
      </c>
      <c r="J1818" s="76" t="s">
        <v>8691</v>
      </c>
      <c r="K1818" s="5" t="s">
        <v>696</v>
      </c>
      <c r="L1818" s="19" t="s">
        <v>698</v>
      </c>
      <c r="M1818" s="28">
        <v>46235</v>
      </c>
      <c r="N1818" s="29">
        <v>46267</v>
      </c>
      <c r="O1818" s="13" t="s">
        <v>132</v>
      </c>
      <c r="P1818" s="22" t="s">
        <v>1046</v>
      </c>
      <c r="Q1818" s="22">
        <v>800</v>
      </c>
      <c r="R1818" s="23" t="s">
        <v>132</v>
      </c>
      <c r="S1818" s="6" t="s">
        <v>181</v>
      </c>
      <c r="T1818" s="5"/>
      <c r="U1818" s="5" t="s">
        <v>174</v>
      </c>
      <c r="V1818" s="75" t="s">
        <v>8456</v>
      </c>
      <c r="W1818" s="5" t="s">
        <v>181</v>
      </c>
      <c r="X1818" s="5"/>
      <c r="Y1818" s="5"/>
      <c r="Z1818" s="1">
        <v>42.33</v>
      </c>
      <c r="AA1818" s="7">
        <v>0.95</v>
      </c>
      <c r="AB1818" s="5"/>
      <c r="AC1818" s="5"/>
      <c r="AD1818" s="6"/>
      <c r="AE1818" s="5"/>
      <c r="AF1818" s="5" t="str">
        <f t="shared" si="28"/>
        <v>Y</v>
      </c>
      <c r="AG1818" s="5"/>
      <c r="AH1818" s="17">
        <v>1</v>
      </c>
      <c r="AI1818" s="1" t="s">
        <v>7759</v>
      </c>
      <c r="AJ1818" s="46" t="s">
        <v>268</v>
      </c>
      <c r="AK1818" s="98" t="s">
        <v>269</v>
      </c>
      <c r="AL1818" s="25" t="s">
        <v>200</v>
      </c>
      <c r="AM1818" s="100"/>
    </row>
    <row r="1819" spans="1:39" ht="57" customHeight="1">
      <c r="A1819" s="13" t="s">
        <v>1470</v>
      </c>
      <c r="B1819" s="13" t="s">
        <v>2097</v>
      </c>
      <c r="C1819" s="13" t="s">
        <v>7814</v>
      </c>
      <c r="D1819" s="27" t="s">
        <v>8692</v>
      </c>
      <c r="E1819" s="5"/>
      <c r="F1819" s="5" t="s">
        <v>7816</v>
      </c>
      <c r="G1819" s="1" t="s">
        <v>8693</v>
      </c>
      <c r="H1819" s="1" t="s">
        <v>8693</v>
      </c>
      <c r="I1819" s="33" t="s">
        <v>8694</v>
      </c>
      <c r="J1819" s="76" t="s">
        <v>8695</v>
      </c>
      <c r="K1819" s="5" t="s">
        <v>696</v>
      </c>
      <c r="L1819" s="19" t="s">
        <v>698</v>
      </c>
      <c r="M1819" s="28">
        <v>46235</v>
      </c>
      <c r="N1819" s="29">
        <v>46267</v>
      </c>
      <c r="O1819" s="13" t="s">
        <v>132</v>
      </c>
      <c r="P1819" s="22" t="s">
        <v>1046</v>
      </c>
      <c r="Q1819" s="22">
        <v>800</v>
      </c>
      <c r="R1819" s="23" t="s">
        <v>132</v>
      </c>
      <c r="S1819" s="6" t="s">
        <v>181</v>
      </c>
      <c r="T1819" s="5"/>
      <c r="U1819" s="5" t="s">
        <v>174</v>
      </c>
      <c r="V1819" s="75" t="s">
        <v>6914</v>
      </c>
      <c r="W1819" s="5" t="s">
        <v>181</v>
      </c>
      <c r="X1819" s="5"/>
      <c r="Y1819" s="5"/>
      <c r="Z1819" s="1">
        <v>1</v>
      </c>
      <c r="AA1819" s="7">
        <v>0.95</v>
      </c>
      <c r="AB1819" s="5"/>
      <c r="AC1819" s="5"/>
      <c r="AD1819" s="6"/>
      <c r="AE1819" s="5"/>
      <c r="AF1819" s="5" t="str">
        <f t="shared" si="28"/>
        <v>Y</v>
      </c>
      <c r="AG1819" s="5"/>
      <c r="AH1819" s="17">
        <v>1</v>
      </c>
      <c r="AI1819" s="1" t="s">
        <v>7814</v>
      </c>
      <c r="AJ1819" s="46" t="s">
        <v>268</v>
      </c>
      <c r="AK1819" s="98" t="s">
        <v>269</v>
      </c>
      <c r="AL1819" s="25" t="s">
        <v>200</v>
      </c>
      <c r="AM1819" s="100"/>
    </row>
    <row r="1820" spans="1:39" ht="57" customHeight="1">
      <c r="A1820" s="13" t="s">
        <v>1470</v>
      </c>
      <c r="B1820" s="13" t="s">
        <v>2097</v>
      </c>
      <c r="C1820" s="13" t="s">
        <v>8696</v>
      </c>
      <c r="D1820" s="27" t="s">
        <v>8697</v>
      </c>
      <c r="E1820" s="5"/>
      <c r="F1820" s="5" t="s">
        <v>8698</v>
      </c>
      <c r="G1820" s="1" t="s">
        <v>8699</v>
      </c>
      <c r="H1820" s="1" t="s">
        <v>8699</v>
      </c>
      <c r="I1820" s="33" t="s">
        <v>8700</v>
      </c>
      <c r="J1820" s="76" t="s">
        <v>8701</v>
      </c>
      <c r="K1820" s="5" t="s">
        <v>696</v>
      </c>
      <c r="L1820" s="19" t="s">
        <v>698</v>
      </c>
      <c r="M1820" s="28">
        <v>46235</v>
      </c>
      <c r="N1820" s="29">
        <v>46267</v>
      </c>
      <c r="O1820" s="13" t="s">
        <v>132</v>
      </c>
      <c r="P1820" s="22" t="s">
        <v>1046</v>
      </c>
      <c r="Q1820" s="22">
        <v>800</v>
      </c>
      <c r="R1820" s="23" t="s">
        <v>181</v>
      </c>
      <c r="S1820" s="6" t="s">
        <v>181</v>
      </c>
      <c r="T1820" s="5"/>
      <c r="U1820" s="5" t="s">
        <v>174</v>
      </c>
      <c r="V1820" s="75" t="s">
        <v>6914</v>
      </c>
      <c r="W1820" s="5" t="s">
        <v>181</v>
      </c>
      <c r="X1820" s="5"/>
      <c r="Y1820" s="5"/>
      <c r="Z1820" s="1" t="s">
        <v>1039</v>
      </c>
      <c r="AA1820" s="7">
        <v>0.95</v>
      </c>
      <c r="AB1820" s="5"/>
      <c r="AC1820" s="5"/>
      <c r="AD1820" s="6"/>
      <c r="AE1820" s="5"/>
      <c r="AF1820" s="5" t="str">
        <f t="shared" si="28"/>
        <v>Y</v>
      </c>
      <c r="AG1820" s="5"/>
      <c r="AH1820" s="17">
        <v>1</v>
      </c>
      <c r="AI1820" s="1" t="s">
        <v>8696</v>
      </c>
      <c r="AJ1820" s="46" t="s">
        <v>268</v>
      </c>
      <c r="AK1820" s="98" t="s">
        <v>269</v>
      </c>
      <c r="AL1820" s="25" t="s">
        <v>200</v>
      </c>
      <c r="AM1820" s="100"/>
    </row>
    <row r="1821" spans="1:39" ht="57" customHeight="1">
      <c r="A1821" s="13" t="s">
        <v>1470</v>
      </c>
      <c r="B1821" s="13" t="s">
        <v>2097</v>
      </c>
      <c r="C1821" s="13" t="s">
        <v>8702</v>
      </c>
      <c r="D1821" s="27" t="s">
        <v>8703</v>
      </c>
      <c r="E1821" s="5"/>
      <c r="F1821" s="5" t="s">
        <v>8704</v>
      </c>
      <c r="G1821" s="1" t="s">
        <v>8705</v>
      </c>
      <c r="H1821" s="1" t="s">
        <v>8705</v>
      </c>
      <c r="I1821" s="33" t="s">
        <v>8706</v>
      </c>
      <c r="J1821" s="76" t="s">
        <v>8707</v>
      </c>
      <c r="K1821" s="5" t="s">
        <v>696</v>
      </c>
      <c r="L1821" s="19" t="s">
        <v>698</v>
      </c>
      <c r="M1821" s="28">
        <v>46235</v>
      </c>
      <c r="N1821" s="29">
        <v>46267</v>
      </c>
      <c r="O1821" s="13" t="s">
        <v>132</v>
      </c>
      <c r="P1821" s="22" t="s">
        <v>1046</v>
      </c>
      <c r="Q1821" s="22">
        <v>800</v>
      </c>
      <c r="R1821" s="23" t="s">
        <v>132</v>
      </c>
      <c r="S1821" s="6" t="s">
        <v>181</v>
      </c>
      <c r="T1821" s="5"/>
      <c r="U1821" s="5" t="s">
        <v>174</v>
      </c>
      <c r="V1821" s="75" t="s">
        <v>6914</v>
      </c>
      <c r="W1821" s="5" t="s">
        <v>181</v>
      </c>
      <c r="X1821" s="5"/>
      <c r="Y1821" s="5"/>
      <c r="Z1821" s="1">
        <v>0</v>
      </c>
      <c r="AA1821" s="7">
        <v>0.95</v>
      </c>
      <c r="AB1821" s="5"/>
      <c r="AC1821" s="5"/>
      <c r="AD1821" s="6"/>
      <c r="AE1821" s="5"/>
      <c r="AF1821" s="5" t="str">
        <f t="shared" si="28"/>
        <v>Y</v>
      </c>
      <c r="AG1821" s="5"/>
      <c r="AH1821" s="17">
        <v>1</v>
      </c>
      <c r="AI1821" s="1" t="s">
        <v>8702</v>
      </c>
      <c r="AJ1821" s="46" t="s">
        <v>268</v>
      </c>
      <c r="AK1821" s="98" t="s">
        <v>269</v>
      </c>
      <c r="AL1821" s="25" t="s">
        <v>200</v>
      </c>
      <c r="AM1821" s="100"/>
    </row>
    <row r="1822" spans="1:39" ht="57" customHeight="1">
      <c r="A1822" s="13" t="s">
        <v>1470</v>
      </c>
      <c r="B1822" s="13" t="s">
        <v>2097</v>
      </c>
      <c r="C1822" s="13" t="s">
        <v>7907</v>
      </c>
      <c r="D1822" s="27" t="s">
        <v>8708</v>
      </c>
      <c r="E1822" s="5"/>
      <c r="F1822" s="5" t="s">
        <v>7909</v>
      </c>
      <c r="G1822" s="1" t="s">
        <v>8709</v>
      </c>
      <c r="H1822" s="1" t="s">
        <v>8709</v>
      </c>
      <c r="I1822" s="33" t="s">
        <v>8710</v>
      </c>
      <c r="J1822" s="76" t="s">
        <v>8711</v>
      </c>
      <c r="K1822" s="5" t="s">
        <v>696</v>
      </c>
      <c r="L1822" s="19" t="s">
        <v>698</v>
      </c>
      <c r="M1822" s="28">
        <v>46235</v>
      </c>
      <c r="N1822" s="29">
        <v>46267</v>
      </c>
      <c r="O1822" s="13" t="s">
        <v>132</v>
      </c>
      <c r="P1822" s="22" t="s">
        <v>1046</v>
      </c>
      <c r="Q1822" s="22">
        <v>800</v>
      </c>
      <c r="R1822" s="23" t="s">
        <v>181</v>
      </c>
      <c r="S1822" s="6" t="s">
        <v>181</v>
      </c>
      <c r="T1822" s="5"/>
      <c r="U1822" s="5" t="s">
        <v>174</v>
      </c>
      <c r="V1822" s="75" t="s">
        <v>6914</v>
      </c>
      <c r="W1822" s="5" t="s">
        <v>181</v>
      </c>
      <c r="X1822" s="5"/>
      <c r="Y1822" s="5"/>
      <c r="Z1822" s="1" t="s">
        <v>1039</v>
      </c>
      <c r="AA1822" s="7">
        <v>0.95</v>
      </c>
      <c r="AB1822" s="5"/>
      <c r="AC1822" s="5"/>
      <c r="AD1822" s="6"/>
      <c r="AE1822" s="5"/>
      <c r="AF1822" s="5" t="str">
        <f t="shared" si="28"/>
        <v>Y</v>
      </c>
      <c r="AG1822" s="5"/>
      <c r="AH1822" s="17">
        <v>1</v>
      </c>
      <c r="AI1822" s="1" t="s">
        <v>7907</v>
      </c>
      <c r="AJ1822" s="46" t="s">
        <v>268</v>
      </c>
      <c r="AK1822" s="98" t="s">
        <v>269</v>
      </c>
      <c r="AL1822" s="25" t="s">
        <v>200</v>
      </c>
      <c r="AM1822" s="100"/>
    </row>
    <row r="1823" spans="1:39" ht="57" customHeight="1">
      <c r="A1823" s="13" t="s">
        <v>1470</v>
      </c>
      <c r="B1823" s="13" t="s">
        <v>2097</v>
      </c>
      <c r="C1823" s="13" t="s">
        <v>7765</v>
      </c>
      <c r="D1823" s="27" t="s">
        <v>8712</v>
      </c>
      <c r="E1823" s="5"/>
      <c r="F1823" s="5" t="s">
        <v>7767</v>
      </c>
      <c r="G1823" s="1" t="s">
        <v>8713</v>
      </c>
      <c r="H1823" s="1" t="s">
        <v>8713</v>
      </c>
      <c r="I1823" s="33" t="s">
        <v>8714</v>
      </c>
      <c r="J1823" s="76" t="s">
        <v>8715</v>
      </c>
      <c r="K1823" s="5" t="s">
        <v>696</v>
      </c>
      <c r="L1823" s="19" t="s">
        <v>698</v>
      </c>
      <c r="M1823" s="28">
        <v>46235</v>
      </c>
      <c r="N1823" s="29">
        <v>46267</v>
      </c>
      <c r="O1823" s="13" t="s">
        <v>132</v>
      </c>
      <c r="P1823" s="22" t="s">
        <v>1046</v>
      </c>
      <c r="Q1823" s="22">
        <v>800</v>
      </c>
      <c r="R1823" s="23" t="s">
        <v>132</v>
      </c>
      <c r="S1823" s="6" t="s">
        <v>181</v>
      </c>
      <c r="T1823" s="5"/>
      <c r="U1823" s="5" t="s">
        <v>174</v>
      </c>
      <c r="V1823" s="75" t="s">
        <v>8456</v>
      </c>
      <c r="W1823" s="5" t="s">
        <v>181</v>
      </c>
      <c r="X1823" s="5"/>
      <c r="Y1823" s="5"/>
      <c r="Z1823" s="1">
        <v>42.33</v>
      </c>
      <c r="AA1823" s="7">
        <v>0.95</v>
      </c>
      <c r="AB1823" s="5"/>
      <c r="AC1823" s="5"/>
      <c r="AD1823" s="6"/>
      <c r="AE1823" s="5"/>
      <c r="AF1823" s="5" t="str">
        <f t="shared" si="28"/>
        <v>Y</v>
      </c>
      <c r="AG1823" s="5"/>
      <c r="AH1823" s="17">
        <v>1</v>
      </c>
      <c r="AI1823" s="1" t="s">
        <v>7765</v>
      </c>
      <c r="AJ1823" s="46" t="s">
        <v>268</v>
      </c>
      <c r="AK1823" s="98" t="s">
        <v>269</v>
      </c>
      <c r="AL1823" s="25" t="s">
        <v>200</v>
      </c>
      <c r="AM1823" s="100"/>
    </row>
    <row r="1824" spans="1:39" ht="57" customHeight="1">
      <c r="A1824" s="13" t="s">
        <v>1470</v>
      </c>
      <c r="B1824" s="13" t="s">
        <v>2097</v>
      </c>
      <c r="C1824" s="13" t="s">
        <v>8716</v>
      </c>
      <c r="D1824" s="27" t="s">
        <v>8717</v>
      </c>
      <c r="E1824" s="5"/>
      <c r="F1824" s="5" t="s">
        <v>8718</v>
      </c>
      <c r="G1824" s="1" t="s">
        <v>8719</v>
      </c>
      <c r="H1824" s="1" t="s">
        <v>8719</v>
      </c>
      <c r="I1824" s="33" t="s">
        <v>8720</v>
      </c>
      <c r="J1824" s="76" t="s">
        <v>8721</v>
      </c>
      <c r="K1824" s="5" t="s">
        <v>696</v>
      </c>
      <c r="L1824" s="19" t="s">
        <v>698</v>
      </c>
      <c r="M1824" s="28">
        <v>46235</v>
      </c>
      <c r="N1824" s="29">
        <v>46267</v>
      </c>
      <c r="O1824" s="13" t="s">
        <v>132</v>
      </c>
      <c r="P1824" s="22" t="s">
        <v>1046</v>
      </c>
      <c r="Q1824" s="22">
        <v>800</v>
      </c>
      <c r="R1824" s="23" t="s">
        <v>132</v>
      </c>
      <c r="S1824" s="6" t="s">
        <v>181</v>
      </c>
      <c r="T1824" s="5"/>
      <c r="U1824" s="5" t="s">
        <v>174</v>
      </c>
      <c r="V1824" s="75" t="s">
        <v>6914</v>
      </c>
      <c r="W1824" s="5" t="s">
        <v>181</v>
      </c>
      <c r="X1824" s="5"/>
      <c r="Y1824" s="5"/>
      <c r="Z1824" s="1">
        <v>0</v>
      </c>
      <c r="AA1824" s="7">
        <v>0.95</v>
      </c>
      <c r="AB1824" s="5"/>
      <c r="AC1824" s="5"/>
      <c r="AD1824" s="6"/>
      <c r="AE1824" s="5"/>
      <c r="AF1824" s="5" t="str">
        <f t="shared" si="28"/>
        <v>Y</v>
      </c>
      <c r="AG1824" s="5"/>
      <c r="AH1824" s="17">
        <v>1</v>
      </c>
      <c r="AI1824" s="1" t="s">
        <v>8716</v>
      </c>
      <c r="AJ1824" s="46" t="s">
        <v>268</v>
      </c>
      <c r="AK1824" s="98" t="s">
        <v>269</v>
      </c>
      <c r="AL1824" s="25" t="s">
        <v>200</v>
      </c>
      <c r="AM1824" s="100"/>
    </row>
    <row r="1825" spans="1:39" ht="57" customHeight="1">
      <c r="A1825" s="13" t="s">
        <v>1470</v>
      </c>
      <c r="B1825" s="13" t="s">
        <v>2097</v>
      </c>
      <c r="C1825" s="13" t="s">
        <v>7919</v>
      </c>
      <c r="D1825" s="27" t="s">
        <v>8722</v>
      </c>
      <c r="E1825" s="5"/>
      <c r="F1825" s="5" t="s">
        <v>7921</v>
      </c>
      <c r="G1825" s="1" t="s">
        <v>8723</v>
      </c>
      <c r="H1825" s="1" t="s">
        <v>8723</v>
      </c>
      <c r="I1825" s="33" t="s">
        <v>8724</v>
      </c>
      <c r="J1825" s="76" t="s">
        <v>8725</v>
      </c>
      <c r="K1825" s="5" t="s">
        <v>696</v>
      </c>
      <c r="L1825" s="19" t="s">
        <v>698</v>
      </c>
      <c r="M1825" s="28">
        <v>46235</v>
      </c>
      <c r="N1825" s="29">
        <v>46267</v>
      </c>
      <c r="O1825" s="13" t="s">
        <v>132</v>
      </c>
      <c r="P1825" s="22" t="s">
        <v>1046</v>
      </c>
      <c r="Q1825" s="22">
        <v>800</v>
      </c>
      <c r="R1825" s="23" t="s">
        <v>132</v>
      </c>
      <c r="S1825" s="6" t="s">
        <v>181</v>
      </c>
      <c r="T1825" s="5"/>
      <c r="U1825" s="5" t="s">
        <v>174</v>
      </c>
      <c r="V1825" s="75" t="s">
        <v>6914</v>
      </c>
      <c r="W1825" s="5" t="s">
        <v>132</v>
      </c>
      <c r="X1825" s="5" t="s">
        <v>7925</v>
      </c>
      <c r="Y1825" s="5" t="s">
        <v>7926</v>
      </c>
      <c r="Z1825" s="1">
        <v>7.45</v>
      </c>
      <c r="AA1825" s="7">
        <v>0.95</v>
      </c>
      <c r="AB1825" s="5"/>
      <c r="AC1825" s="5"/>
      <c r="AD1825" s="6"/>
      <c r="AE1825" s="5"/>
      <c r="AF1825" s="5" t="str">
        <f t="shared" si="28"/>
        <v>Y</v>
      </c>
      <c r="AG1825" s="5"/>
      <c r="AH1825" s="17">
        <v>1</v>
      </c>
      <c r="AI1825" s="1" t="s">
        <v>7927</v>
      </c>
      <c r="AJ1825" s="46" t="s">
        <v>268</v>
      </c>
      <c r="AK1825" s="98" t="s">
        <v>269</v>
      </c>
      <c r="AL1825" s="25" t="s">
        <v>200</v>
      </c>
      <c r="AM1825" s="100"/>
    </row>
    <row r="1826" spans="1:39" ht="57" customHeight="1">
      <c r="A1826" s="13" t="s">
        <v>1470</v>
      </c>
      <c r="B1826" s="13" t="s">
        <v>2097</v>
      </c>
      <c r="C1826" s="13" t="s">
        <v>8726</v>
      </c>
      <c r="D1826" s="27" t="s">
        <v>8727</v>
      </c>
      <c r="E1826" s="5"/>
      <c r="F1826" s="5" t="s">
        <v>8728</v>
      </c>
      <c r="G1826" s="1" t="s">
        <v>8729</v>
      </c>
      <c r="H1826" s="1" t="s">
        <v>8729</v>
      </c>
      <c r="I1826" s="33" t="s">
        <v>8730</v>
      </c>
      <c r="J1826" s="76" t="s">
        <v>8731</v>
      </c>
      <c r="K1826" s="5" t="s">
        <v>696</v>
      </c>
      <c r="L1826" s="19" t="s">
        <v>698</v>
      </c>
      <c r="M1826" s="28">
        <v>46235</v>
      </c>
      <c r="N1826" s="29">
        <v>46267</v>
      </c>
      <c r="O1826" s="13" t="s">
        <v>132</v>
      </c>
      <c r="P1826" s="22" t="s">
        <v>1046</v>
      </c>
      <c r="Q1826" s="22">
        <v>800</v>
      </c>
      <c r="R1826" s="23" t="s">
        <v>132</v>
      </c>
      <c r="S1826" s="6" t="s">
        <v>181</v>
      </c>
      <c r="T1826" s="5"/>
      <c r="U1826" s="5" t="s">
        <v>174</v>
      </c>
      <c r="V1826" s="75" t="s">
        <v>6914</v>
      </c>
      <c r="W1826" s="5" t="s">
        <v>181</v>
      </c>
      <c r="X1826" s="5"/>
      <c r="Y1826" s="5"/>
      <c r="Z1826" s="1">
        <v>10.36</v>
      </c>
      <c r="AA1826" s="7">
        <v>0.95</v>
      </c>
      <c r="AB1826" s="5"/>
      <c r="AC1826" s="5"/>
      <c r="AD1826" s="6"/>
      <c r="AE1826" s="5"/>
      <c r="AF1826" s="5" t="str">
        <f t="shared" si="28"/>
        <v>Y</v>
      </c>
      <c r="AG1826" s="5"/>
      <c r="AH1826" s="17">
        <v>1</v>
      </c>
      <c r="AI1826" s="1" t="s">
        <v>8726</v>
      </c>
      <c r="AJ1826" s="46" t="s">
        <v>268</v>
      </c>
      <c r="AK1826" s="98" t="s">
        <v>269</v>
      </c>
      <c r="AL1826" s="25" t="s">
        <v>200</v>
      </c>
      <c r="AM1826" s="100"/>
    </row>
    <row r="1827" spans="1:39" ht="57" customHeight="1">
      <c r="A1827" s="13" t="s">
        <v>1470</v>
      </c>
      <c r="B1827" s="13" t="s">
        <v>2097</v>
      </c>
      <c r="C1827" s="13" t="s">
        <v>8732</v>
      </c>
      <c r="D1827" s="27" t="s">
        <v>8733</v>
      </c>
      <c r="E1827" s="5"/>
      <c r="F1827" s="5" t="s">
        <v>8734</v>
      </c>
      <c r="G1827" s="1" t="s">
        <v>8735</v>
      </c>
      <c r="H1827" s="1" t="s">
        <v>8735</v>
      </c>
      <c r="I1827" s="33" t="s">
        <v>8736</v>
      </c>
      <c r="J1827" s="76" t="s">
        <v>8737</v>
      </c>
      <c r="K1827" s="5" t="s">
        <v>696</v>
      </c>
      <c r="L1827" s="19" t="s">
        <v>698</v>
      </c>
      <c r="M1827" s="28">
        <v>46235</v>
      </c>
      <c r="N1827" s="29">
        <v>46267</v>
      </c>
      <c r="O1827" s="13" t="s">
        <v>132</v>
      </c>
      <c r="P1827" s="22" t="s">
        <v>1046</v>
      </c>
      <c r="Q1827" s="22">
        <v>800</v>
      </c>
      <c r="R1827" s="23" t="s">
        <v>181</v>
      </c>
      <c r="S1827" s="6" t="s">
        <v>181</v>
      </c>
      <c r="T1827" s="5"/>
      <c r="U1827" s="5" t="s">
        <v>174</v>
      </c>
      <c r="V1827" s="75" t="s">
        <v>8456</v>
      </c>
      <c r="W1827" s="5" t="s">
        <v>181</v>
      </c>
      <c r="X1827" s="5"/>
      <c r="Y1827" s="5"/>
      <c r="Z1827" s="1" t="s">
        <v>1039</v>
      </c>
      <c r="AA1827" s="7">
        <v>0.95</v>
      </c>
      <c r="AB1827" s="5"/>
      <c r="AC1827" s="5"/>
      <c r="AD1827" s="6"/>
      <c r="AE1827" s="5"/>
      <c r="AF1827" s="5" t="str">
        <f t="shared" si="28"/>
        <v>Y</v>
      </c>
      <c r="AG1827" s="5"/>
      <c r="AH1827" s="17">
        <v>1</v>
      </c>
      <c r="AI1827" s="1" t="s">
        <v>8738</v>
      </c>
      <c r="AJ1827" s="46" t="s">
        <v>268</v>
      </c>
      <c r="AK1827" s="98" t="s">
        <v>269</v>
      </c>
      <c r="AL1827" s="25" t="s">
        <v>200</v>
      </c>
      <c r="AM1827" s="100"/>
    </row>
    <row r="1828" spans="1:39" ht="57" customHeight="1">
      <c r="A1828" s="13" t="s">
        <v>1470</v>
      </c>
      <c r="B1828" s="13" t="s">
        <v>2097</v>
      </c>
      <c r="C1828" s="13" t="s">
        <v>8739</v>
      </c>
      <c r="D1828" s="27" t="s">
        <v>8740</v>
      </c>
      <c r="E1828" s="5"/>
      <c r="F1828" s="5" t="s">
        <v>8741</v>
      </c>
      <c r="G1828" s="1" t="s">
        <v>8742</v>
      </c>
      <c r="H1828" s="1" t="s">
        <v>8742</v>
      </c>
      <c r="I1828" s="33" t="s">
        <v>8743</v>
      </c>
      <c r="J1828" s="76" t="s">
        <v>8744</v>
      </c>
      <c r="K1828" s="5" t="s">
        <v>696</v>
      </c>
      <c r="L1828" s="19" t="s">
        <v>698</v>
      </c>
      <c r="M1828" s="28">
        <v>46235</v>
      </c>
      <c r="N1828" s="29">
        <v>46267</v>
      </c>
      <c r="O1828" s="13" t="s">
        <v>132</v>
      </c>
      <c r="P1828" s="22" t="s">
        <v>1046</v>
      </c>
      <c r="Q1828" s="22">
        <v>800</v>
      </c>
      <c r="R1828" s="23" t="s">
        <v>181</v>
      </c>
      <c r="S1828" s="6" t="s">
        <v>181</v>
      </c>
      <c r="T1828" s="5"/>
      <c r="U1828" s="5" t="s">
        <v>174</v>
      </c>
      <c r="V1828" s="75" t="s">
        <v>6914</v>
      </c>
      <c r="W1828" s="5" t="s">
        <v>181</v>
      </c>
      <c r="X1828" s="5"/>
      <c r="Y1828" s="5"/>
      <c r="Z1828" s="1" t="s">
        <v>1039</v>
      </c>
      <c r="AA1828" s="7">
        <v>0.95</v>
      </c>
      <c r="AB1828" s="5"/>
      <c r="AC1828" s="5"/>
      <c r="AD1828" s="6"/>
      <c r="AE1828" s="5"/>
      <c r="AF1828" s="5" t="str">
        <f t="shared" si="28"/>
        <v>Y</v>
      </c>
      <c r="AG1828" s="5"/>
      <c r="AH1828" s="17">
        <v>1</v>
      </c>
      <c r="AI1828" s="1" t="s">
        <v>8739</v>
      </c>
      <c r="AJ1828" s="46" t="s">
        <v>268</v>
      </c>
      <c r="AK1828" s="98" t="s">
        <v>269</v>
      </c>
      <c r="AL1828" s="25" t="s">
        <v>200</v>
      </c>
      <c r="AM1828" s="100"/>
    </row>
    <row r="1829" spans="1:39" ht="57" customHeight="1">
      <c r="A1829" s="13" t="s">
        <v>1470</v>
      </c>
      <c r="B1829" s="13" t="s">
        <v>2097</v>
      </c>
      <c r="C1829" s="13" t="s">
        <v>8745</v>
      </c>
      <c r="D1829" s="27" t="s">
        <v>8746</v>
      </c>
      <c r="E1829" s="5"/>
      <c r="F1829" s="5" t="s">
        <v>8747</v>
      </c>
      <c r="G1829" s="1" t="s">
        <v>8748</v>
      </c>
      <c r="H1829" s="1" t="s">
        <v>8748</v>
      </c>
      <c r="I1829" s="33" t="s">
        <v>8749</v>
      </c>
      <c r="J1829" s="76" t="s">
        <v>8750</v>
      </c>
      <c r="K1829" s="5" t="s">
        <v>696</v>
      </c>
      <c r="L1829" s="19" t="s">
        <v>698</v>
      </c>
      <c r="M1829" s="28">
        <v>46235</v>
      </c>
      <c r="N1829" s="29">
        <v>46267</v>
      </c>
      <c r="O1829" s="13" t="s">
        <v>132</v>
      </c>
      <c r="P1829" s="22" t="s">
        <v>1046</v>
      </c>
      <c r="Q1829" s="22">
        <v>800</v>
      </c>
      <c r="R1829" s="23" t="s">
        <v>132</v>
      </c>
      <c r="S1829" s="6" t="s">
        <v>181</v>
      </c>
      <c r="T1829" s="5"/>
      <c r="U1829" s="5" t="s">
        <v>174</v>
      </c>
      <c r="V1829" s="75" t="s">
        <v>8456</v>
      </c>
      <c r="W1829" s="5" t="s">
        <v>181</v>
      </c>
      <c r="X1829" s="5"/>
      <c r="Y1829" s="5"/>
      <c r="Z1829" s="1">
        <v>0.01</v>
      </c>
      <c r="AA1829" s="7">
        <v>0.95</v>
      </c>
      <c r="AB1829" s="5"/>
      <c r="AC1829" s="5"/>
      <c r="AD1829" s="6"/>
      <c r="AE1829" s="5"/>
      <c r="AF1829" s="5" t="str">
        <f t="shared" si="28"/>
        <v>Y</v>
      </c>
      <c r="AG1829" s="5"/>
      <c r="AH1829" s="17">
        <v>1</v>
      </c>
      <c r="AI1829" s="1" t="s">
        <v>8751</v>
      </c>
      <c r="AJ1829" s="46" t="s">
        <v>268</v>
      </c>
      <c r="AK1829" s="98" t="s">
        <v>269</v>
      </c>
      <c r="AL1829" s="25" t="s">
        <v>200</v>
      </c>
      <c r="AM1829" s="100"/>
    </row>
    <row r="1830" spans="1:39" ht="57" customHeight="1">
      <c r="A1830" s="13" t="s">
        <v>1470</v>
      </c>
      <c r="B1830" s="13" t="s">
        <v>2097</v>
      </c>
      <c r="C1830" s="13" t="s">
        <v>7947</v>
      </c>
      <c r="D1830" s="27" t="s">
        <v>8752</v>
      </c>
      <c r="E1830" s="5"/>
      <c r="F1830" s="5" t="s">
        <v>741</v>
      </c>
      <c r="G1830" s="1" t="s">
        <v>8753</v>
      </c>
      <c r="H1830" s="1" t="s">
        <v>8753</v>
      </c>
      <c r="I1830" s="33" t="s">
        <v>8754</v>
      </c>
      <c r="J1830" s="76" t="s">
        <v>8755</v>
      </c>
      <c r="K1830" s="5" t="s">
        <v>696</v>
      </c>
      <c r="L1830" s="19" t="s">
        <v>698</v>
      </c>
      <c r="M1830" s="28">
        <v>46235</v>
      </c>
      <c r="N1830" s="29">
        <v>46267</v>
      </c>
      <c r="O1830" s="13" t="s">
        <v>132</v>
      </c>
      <c r="P1830" s="22" t="s">
        <v>1046</v>
      </c>
      <c r="Q1830" s="22">
        <v>800</v>
      </c>
      <c r="R1830" s="23" t="s">
        <v>132</v>
      </c>
      <c r="S1830" s="6" t="s">
        <v>181</v>
      </c>
      <c r="T1830" s="5"/>
      <c r="U1830" s="5" t="s">
        <v>174</v>
      </c>
      <c r="V1830" s="75" t="s">
        <v>6914</v>
      </c>
      <c r="W1830" s="5" t="s">
        <v>181</v>
      </c>
      <c r="X1830" s="5"/>
      <c r="Y1830" s="5"/>
      <c r="Z1830" s="1">
        <v>40.64</v>
      </c>
      <c r="AA1830" s="7">
        <v>0.95</v>
      </c>
      <c r="AB1830" s="5"/>
      <c r="AC1830" s="5"/>
      <c r="AD1830" s="6"/>
      <c r="AE1830" s="5"/>
      <c r="AF1830" s="5" t="str">
        <f t="shared" si="28"/>
        <v>Y</v>
      </c>
      <c r="AG1830" s="5"/>
      <c r="AH1830" s="17">
        <v>1</v>
      </c>
      <c r="AI1830" s="1" t="s">
        <v>7947</v>
      </c>
      <c r="AJ1830" s="46" t="s">
        <v>268</v>
      </c>
      <c r="AK1830" s="98" t="s">
        <v>269</v>
      </c>
      <c r="AL1830" s="25" t="s">
        <v>200</v>
      </c>
      <c r="AM1830" s="100"/>
    </row>
    <row r="1831" spans="1:39" ht="57" customHeight="1">
      <c r="A1831" s="13" t="s">
        <v>1039</v>
      </c>
      <c r="B1831" s="13" t="s">
        <v>1039</v>
      </c>
      <c r="C1831" s="13" t="s">
        <v>1039</v>
      </c>
      <c r="D1831" s="27" t="s">
        <v>8756</v>
      </c>
      <c r="E1831" s="5"/>
      <c r="F1831" s="5" t="s">
        <v>2691</v>
      </c>
      <c r="G1831" s="1" t="s">
        <v>7221</v>
      </c>
      <c r="H1831" s="1" t="s">
        <v>7221</v>
      </c>
      <c r="I1831" s="33" t="s">
        <v>7222</v>
      </c>
      <c r="J1831" s="76" t="s">
        <v>1159</v>
      </c>
      <c r="K1831" s="5" t="s">
        <v>696</v>
      </c>
      <c r="L1831" s="19" t="s">
        <v>698</v>
      </c>
      <c r="M1831" s="28">
        <v>46235</v>
      </c>
      <c r="N1831" s="29">
        <v>46267</v>
      </c>
      <c r="O1831" s="13" t="s">
        <v>132</v>
      </c>
      <c r="P1831" s="22" t="s">
        <v>1046</v>
      </c>
      <c r="Q1831" s="22">
        <v>4</v>
      </c>
      <c r="R1831" s="23" t="s">
        <v>181</v>
      </c>
      <c r="S1831" s="6" t="s">
        <v>181</v>
      </c>
      <c r="T1831" s="5"/>
      <c r="U1831" s="5" t="s">
        <v>174</v>
      </c>
      <c r="V1831" s="75" t="s">
        <v>8757</v>
      </c>
      <c r="W1831" s="5" t="s">
        <v>181</v>
      </c>
      <c r="X1831" s="5"/>
      <c r="Y1831" s="5"/>
      <c r="Z1831" s="1" t="s">
        <v>1039</v>
      </c>
      <c r="AA1831" s="7">
        <v>0.95</v>
      </c>
      <c r="AB1831" s="5"/>
      <c r="AC1831" s="5"/>
      <c r="AD1831" s="6"/>
      <c r="AE1831" s="5"/>
      <c r="AF1831" s="5" t="str">
        <f t="shared" si="28"/>
        <v>Y</v>
      </c>
      <c r="AG1831" s="5"/>
      <c r="AH1831" s="17">
        <v>1</v>
      </c>
      <c r="AI1831" s="1" t="s">
        <v>1161</v>
      </c>
      <c r="AJ1831" s="46" t="s">
        <v>268</v>
      </c>
      <c r="AK1831" s="98" t="s">
        <v>269</v>
      </c>
      <c r="AL1831" s="25" t="s">
        <v>200</v>
      </c>
      <c r="AM1831" s="100"/>
    </row>
    <row r="1832" spans="1:39" ht="57" customHeight="1">
      <c r="A1832" s="13" t="s">
        <v>1039</v>
      </c>
      <c r="B1832" s="13" t="s">
        <v>1039</v>
      </c>
      <c r="C1832" s="13" t="s">
        <v>1039</v>
      </c>
      <c r="D1832" s="27" t="s">
        <v>8758</v>
      </c>
      <c r="E1832" s="5"/>
      <c r="F1832" s="5" t="s">
        <v>2605</v>
      </c>
      <c r="G1832" s="1" t="s">
        <v>1043</v>
      </c>
      <c r="H1832" s="1" t="s">
        <v>1043</v>
      </c>
      <c r="I1832" s="33" t="s">
        <v>1044</v>
      </c>
      <c r="J1832" s="76" t="s">
        <v>1045</v>
      </c>
      <c r="K1832" s="5" t="s">
        <v>702</v>
      </c>
      <c r="L1832" s="19" t="s">
        <v>704</v>
      </c>
      <c r="M1832" s="28">
        <v>46237</v>
      </c>
      <c r="N1832" s="29">
        <v>46267</v>
      </c>
      <c r="O1832" s="13" t="s">
        <v>132</v>
      </c>
      <c r="P1832" s="22" t="s">
        <v>1046</v>
      </c>
      <c r="Q1832" s="22">
        <v>60</v>
      </c>
      <c r="R1832" s="23" t="s">
        <v>181</v>
      </c>
      <c r="S1832" s="6" t="s">
        <v>181</v>
      </c>
      <c r="T1832" s="5"/>
      <c r="U1832" s="5" t="s">
        <v>174</v>
      </c>
      <c r="V1832" s="75" t="s">
        <v>8759</v>
      </c>
      <c r="W1832" s="5" t="s">
        <v>181</v>
      </c>
      <c r="X1832" s="5"/>
      <c r="Y1832" s="5"/>
      <c r="Z1832" s="1" t="s">
        <v>1039</v>
      </c>
      <c r="AA1832" s="7">
        <v>0.95</v>
      </c>
      <c r="AB1832" s="5"/>
      <c r="AC1832" s="5"/>
      <c r="AD1832" s="6"/>
      <c r="AE1832" s="5"/>
      <c r="AF1832" s="5" t="str">
        <f t="shared" si="28"/>
        <v>Y</v>
      </c>
      <c r="AG1832" s="5"/>
      <c r="AH1832" s="17">
        <v>1</v>
      </c>
      <c r="AI1832" s="1" t="s">
        <v>1048</v>
      </c>
      <c r="AJ1832" s="46" t="s">
        <v>268</v>
      </c>
      <c r="AK1832" s="98" t="s">
        <v>269</v>
      </c>
      <c r="AL1832" s="25" t="s">
        <v>200</v>
      </c>
      <c r="AM1832" s="100"/>
    </row>
    <row r="1833" spans="1:39" ht="57" customHeight="1">
      <c r="A1833" s="13" t="s">
        <v>1039</v>
      </c>
      <c r="B1833" s="13" t="s">
        <v>1039</v>
      </c>
      <c r="C1833" s="13" t="s">
        <v>1039</v>
      </c>
      <c r="D1833" s="27" t="s">
        <v>8760</v>
      </c>
      <c r="E1833" s="5"/>
      <c r="F1833" s="5" t="s">
        <v>2611</v>
      </c>
      <c r="G1833" s="1" t="s">
        <v>6972</v>
      </c>
      <c r="H1833" s="1" t="s">
        <v>6972</v>
      </c>
      <c r="I1833" s="33" t="s">
        <v>1053</v>
      </c>
      <c r="J1833" s="76" t="s">
        <v>1054</v>
      </c>
      <c r="K1833" s="5" t="s">
        <v>702</v>
      </c>
      <c r="L1833" s="19" t="s">
        <v>704</v>
      </c>
      <c r="M1833" s="28">
        <v>46237</v>
      </c>
      <c r="N1833" s="29">
        <v>46267</v>
      </c>
      <c r="O1833" s="13" t="s">
        <v>132</v>
      </c>
      <c r="P1833" s="22" t="s">
        <v>1046</v>
      </c>
      <c r="Q1833" s="22">
        <v>20</v>
      </c>
      <c r="R1833" s="23" t="s">
        <v>181</v>
      </c>
      <c r="S1833" s="6" t="s">
        <v>181</v>
      </c>
      <c r="T1833" s="5"/>
      <c r="U1833" s="5" t="s">
        <v>174</v>
      </c>
      <c r="V1833" s="75" t="s">
        <v>8761</v>
      </c>
      <c r="W1833" s="5" t="s">
        <v>181</v>
      </c>
      <c r="X1833" s="5"/>
      <c r="Y1833" s="5"/>
      <c r="Z1833" s="1" t="s">
        <v>1039</v>
      </c>
      <c r="AA1833" s="7">
        <v>0.95</v>
      </c>
      <c r="AB1833" s="5"/>
      <c r="AC1833" s="5"/>
      <c r="AD1833" s="6"/>
      <c r="AE1833" s="5"/>
      <c r="AF1833" s="5" t="str">
        <f t="shared" si="28"/>
        <v>Y</v>
      </c>
      <c r="AG1833" s="5"/>
      <c r="AH1833" s="17">
        <v>1</v>
      </c>
      <c r="AI1833" s="1" t="s">
        <v>1056</v>
      </c>
      <c r="AJ1833" s="46" t="s">
        <v>268</v>
      </c>
      <c r="AK1833" s="98" t="s">
        <v>269</v>
      </c>
      <c r="AL1833" s="25" t="s">
        <v>200</v>
      </c>
      <c r="AM1833" s="100"/>
    </row>
    <row r="1834" spans="1:39" ht="57" customHeight="1">
      <c r="A1834" s="13" t="s">
        <v>1039</v>
      </c>
      <c r="B1834" s="13" t="s">
        <v>1039</v>
      </c>
      <c r="C1834" s="13" t="s">
        <v>1039</v>
      </c>
      <c r="D1834" s="27" t="s">
        <v>8762</v>
      </c>
      <c r="E1834" s="5"/>
      <c r="F1834" s="5" t="s">
        <v>2617</v>
      </c>
      <c r="G1834" s="1" t="s">
        <v>6974</v>
      </c>
      <c r="H1834" s="1" t="s">
        <v>6974</v>
      </c>
      <c r="I1834" s="33" t="s">
        <v>1069</v>
      </c>
      <c r="J1834" s="76" t="s">
        <v>1070</v>
      </c>
      <c r="K1834" s="5" t="s">
        <v>702</v>
      </c>
      <c r="L1834" s="19" t="s">
        <v>704</v>
      </c>
      <c r="M1834" s="28">
        <v>46237</v>
      </c>
      <c r="N1834" s="29">
        <v>46267</v>
      </c>
      <c r="O1834" s="13" t="s">
        <v>132</v>
      </c>
      <c r="P1834" s="22" t="s">
        <v>1046</v>
      </c>
      <c r="Q1834" s="22">
        <v>20</v>
      </c>
      <c r="R1834" s="23" t="s">
        <v>181</v>
      </c>
      <c r="S1834" s="6" t="s">
        <v>181</v>
      </c>
      <c r="T1834" s="5"/>
      <c r="U1834" s="5" t="s">
        <v>174</v>
      </c>
      <c r="V1834" s="75" t="s">
        <v>8761</v>
      </c>
      <c r="W1834" s="5" t="s">
        <v>181</v>
      </c>
      <c r="X1834" s="5"/>
      <c r="Y1834" s="5"/>
      <c r="Z1834" s="1" t="s">
        <v>1039</v>
      </c>
      <c r="AA1834" s="7">
        <v>0.95</v>
      </c>
      <c r="AB1834" s="5"/>
      <c r="AC1834" s="5"/>
      <c r="AD1834" s="6"/>
      <c r="AE1834" s="5"/>
      <c r="AF1834" s="5" t="str">
        <f t="shared" si="28"/>
        <v>Y</v>
      </c>
      <c r="AG1834" s="5"/>
      <c r="AH1834" s="17">
        <v>1</v>
      </c>
      <c r="AI1834" s="1" t="s">
        <v>1056</v>
      </c>
      <c r="AJ1834" s="46" t="s">
        <v>268</v>
      </c>
      <c r="AK1834" s="98" t="s">
        <v>269</v>
      </c>
      <c r="AL1834" s="25" t="s">
        <v>200</v>
      </c>
      <c r="AM1834" s="100"/>
    </row>
    <row r="1835" spans="1:39" ht="57" customHeight="1">
      <c r="A1835" s="13" t="s">
        <v>1039</v>
      </c>
      <c r="B1835" s="13" t="s">
        <v>1039</v>
      </c>
      <c r="C1835" s="13" t="s">
        <v>1039</v>
      </c>
      <c r="D1835" s="27" t="s">
        <v>8763</v>
      </c>
      <c r="E1835" s="5"/>
      <c r="F1835" s="5" t="s">
        <v>2622</v>
      </c>
      <c r="G1835" s="1" t="s">
        <v>6976</v>
      </c>
      <c r="H1835" s="1" t="s">
        <v>6976</v>
      </c>
      <c r="I1835" s="33" t="s">
        <v>1075</v>
      </c>
      <c r="J1835" s="76" t="s">
        <v>1076</v>
      </c>
      <c r="K1835" s="5" t="s">
        <v>702</v>
      </c>
      <c r="L1835" s="19" t="s">
        <v>704</v>
      </c>
      <c r="M1835" s="28">
        <v>46237</v>
      </c>
      <c r="N1835" s="29">
        <v>46267</v>
      </c>
      <c r="O1835" s="13" t="s">
        <v>132</v>
      </c>
      <c r="P1835" s="22" t="s">
        <v>1046</v>
      </c>
      <c r="Q1835" s="22">
        <v>20</v>
      </c>
      <c r="R1835" s="23" t="s">
        <v>181</v>
      </c>
      <c r="S1835" s="6" t="s">
        <v>181</v>
      </c>
      <c r="T1835" s="5"/>
      <c r="U1835" s="5" t="s">
        <v>174</v>
      </c>
      <c r="V1835" s="75" t="s">
        <v>8761</v>
      </c>
      <c r="W1835" s="5" t="s">
        <v>181</v>
      </c>
      <c r="X1835" s="5"/>
      <c r="Y1835" s="5"/>
      <c r="Z1835" s="1" t="s">
        <v>1039</v>
      </c>
      <c r="AA1835" s="7">
        <v>0.95</v>
      </c>
      <c r="AB1835" s="5"/>
      <c r="AC1835" s="5"/>
      <c r="AD1835" s="6"/>
      <c r="AE1835" s="5"/>
      <c r="AF1835" s="5" t="str">
        <f t="shared" si="28"/>
        <v>Y</v>
      </c>
      <c r="AG1835" s="5"/>
      <c r="AH1835" s="17">
        <v>1</v>
      </c>
      <c r="AI1835" s="1" t="s">
        <v>1056</v>
      </c>
      <c r="AJ1835" s="46" t="s">
        <v>268</v>
      </c>
      <c r="AK1835" s="98" t="s">
        <v>269</v>
      </c>
      <c r="AL1835" s="25" t="s">
        <v>200</v>
      </c>
      <c r="AM1835" s="100"/>
    </row>
    <row r="1836" spans="1:39" ht="57" customHeight="1">
      <c r="A1836" s="13" t="s">
        <v>1039</v>
      </c>
      <c r="B1836" s="13" t="s">
        <v>1039</v>
      </c>
      <c r="C1836" s="13" t="s">
        <v>1039</v>
      </c>
      <c r="D1836" s="27" t="s">
        <v>8764</v>
      </c>
      <c r="E1836" s="5"/>
      <c r="F1836" s="5" t="s">
        <v>7230</v>
      </c>
      <c r="G1836" s="1" t="s">
        <v>1221</v>
      </c>
      <c r="H1836" s="1" t="s">
        <v>1221</v>
      </c>
      <c r="I1836" s="33" t="s">
        <v>1222</v>
      </c>
      <c r="J1836" s="76" t="s">
        <v>1223</v>
      </c>
      <c r="K1836" s="5" t="s">
        <v>702</v>
      </c>
      <c r="L1836" s="19" t="s">
        <v>704</v>
      </c>
      <c r="M1836" s="28">
        <v>46237</v>
      </c>
      <c r="N1836" s="29">
        <v>46267</v>
      </c>
      <c r="O1836" s="13" t="s">
        <v>132</v>
      </c>
      <c r="P1836" s="22" t="s">
        <v>1046</v>
      </c>
      <c r="Q1836" s="22">
        <v>120</v>
      </c>
      <c r="R1836" s="23" t="s">
        <v>181</v>
      </c>
      <c r="S1836" s="6" t="s">
        <v>181</v>
      </c>
      <c r="T1836" s="5"/>
      <c r="U1836" s="5" t="s">
        <v>174</v>
      </c>
      <c r="V1836" s="75" t="s">
        <v>8765</v>
      </c>
      <c r="W1836" s="5" t="s">
        <v>181</v>
      </c>
      <c r="X1836" s="5"/>
      <c r="Y1836" s="5"/>
      <c r="Z1836" s="1" t="s">
        <v>1039</v>
      </c>
      <c r="AA1836" s="7">
        <v>0.95</v>
      </c>
      <c r="AB1836" s="5"/>
      <c r="AC1836" s="5"/>
      <c r="AD1836" s="6"/>
      <c r="AE1836" s="5"/>
      <c r="AF1836" s="5" t="str">
        <f t="shared" si="28"/>
        <v>Y</v>
      </c>
      <c r="AG1836" s="5"/>
      <c r="AH1836" s="17">
        <v>1</v>
      </c>
      <c r="AI1836" s="1" t="s">
        <v>1225</v>
      </c>
      <c r="AJ1836" s="46" t="s">
        <v>268</v>
      </c>
      <c r="AK1836" s="98" t="s">
        <v>269</v>
      </c>
      <c r="AL1836" s="25" t="s">
        <v>200</v>
      </c>
      <c r="AM1836" s="100"/>
    </row>
    <row r="1837" spans="1:39" ht="57" customHeight="1">
      <c r="A1837" s="13" t="s">
        <v>1039</v>
      </c>
      <c r="B1837" s="13" t="s">
        <v>1039</v>
      </c>
      <c r="C1837" s="13" t="s">
        <v>1039</v>
      </c>
      <c r="D1837" s="27" t="s">
        <v>8766</v>
      </c>
      <c r="E1837" s="5"/>
      <c r="F1837" s="5" t="s">
        <v>7233</v>
      </c>
      <c r="G1837" s="1" t="s">
        <v>1221</v>
      </c>
      <c r="H1837" s="1" t="s">
        <v>1221</v>
      </c>
      <c r="I1837" s="33" t="s">
        <v>1222</v>
      </c>
      <c r="J1837" s="76" t="s">
        <v>1223</v>
      </c>
      <c r="K1837" s="5" t="s">
        <v>702</v>
      </c>
      <c r="L1837" s="19" t="s">
        <v>704</v>
      </c>
      <c r="M1837" s="28">
        <v>46237</v>
      </c>
      <c r="N1837" s="29">
        <v>46267</v>
      </c>
      <c r="O1837" s="13" t="s">
        <v>132</v>
      </c>
      <c r="P1837" s="22" t="s">
        <v>1046</v>
      </c>
      <c r="Q1837" s="22">
        <v>120</v>
      </c>
      <c r="R1837" s="23" t="s">
        <v>181</v>
      </c>
      <c r="S1837" s="6" t="s">
        <v>181</v>
      </c>
      <c r="T1837" s="5"/>
      <c r="U1837" s="5" t="s">
        <v>174</v>
      </c>
      <c r="V1837" s="75" t="s">
        <v>8765</v>
      </c>
      <c r="W1837" s="5" t="s">
        <v>181</v>
      </c>
      <c r="X1837" s="5"/>
      <c r="Y1837" s="5"/>
      <c r="Z1837" s="1" t="s">
        <v>1039</v>
      </c>
      <c r="AA1837" s="7">
        <v>0.95</v>
      </c>
      <c r="AB1837" s="5"/>
      <c r="AC1837" s="5"/>
      <c r="AD1837" s="6"/>
      <c r="AE1837" s="5"/>
      <c r="AF1837" s="5" t="str">
        <f t="shared" si="28"/>
        <v>Y</v>
      </c>
      <c r="AG1837" s="5"/>
      <c r="AH1837" s="17">
        <v>1</v>
      </c>
      <c r="AI1837" s="1" t="s">
        <v>1229</v>
      </c>
      <c r="AJ1837" s="46" t="s">
        <v>268</v>
      </c>
      <c r="AK1837" s="98" t="s">
        <v>269</v>
      </c>
      <c r="AL1837" s="25" t="s">
        <v>200</v>
      </c>
      <c r="AM1837" s="100"/>
    </row>
    <row r="1838" spans="1:39" ht="57" customHeight="1">
      <c r="A1838" s="13" t="s">
        <v>1470</v>
      </c>
      <c r="B1838" s="13" t="s">
        <v>2097</v>
      </c>
      <c r="C1838" s="13" t="s">
        <v>8767</v>
      </c>
      <c r="D1838" s="27" t="s">
        <v>8768</v>
      </c>
      <c r="E1838" s="5"/>
      <c r="F1838" s="5" t="s">
        <v>8769</v>
      </c>
      <c r="G1838" s="1" t="s">
        <v>8770</v>
      </c>
      <c r="H1838" s="1" t="s">
        <v>8770</v>
      </c>
      <c r="I1838" s="33" t="s">
        <v>8771</v>
      </c>
      <c r="J1838" s="76" t="s">
        <v>8772</v>
      </c>
      <c r="K1838" s="5" t="s">
        <v>702</v>
      </c>
      <c r="L1838" s="19" t="s">
        <v>704</v>
      </c>
      <c r="M1838" s="28">
        <v>46237</v>
      </c>
      <c r="N1838" s="29">
        <v>46267</v>
      </c>
      <c r="O1838" s="13" t="s">
        <v>132</v>
      </c>
      <c r="P1838" s="22" t="s">
        <v>1046</v>
      </c>
      <c r="Q1838" s="22">
        <v>800</v>
      </c>
      <c r="R1838" s="23" t="s">
        <v>132</v>
      </c>
      <c r="S1838" s="6" t="s">
        <v>181</v>
      </c>
      <c r="T1838" s="5"/>
      <c r="U1838" s="5" t="s">
        <v>174</v>
      </c>
      <c r="V1838" s="75" t="s">
        <v>8761</v>
      </c>
      <c r="W1838" s="5" t="s">
        <v>181</v>
      </c>
      <c r="X1838" s="5"/>
      <c r="Y1838" s="5"/>
      <c r="Z1838" s="1">
        <v>93.31</v>
      </c>
      <c r="AA1838" s="7">
        <v>0.95</v>
      </c>
      <c r="AB1838" s="5"/>
      <c r="AC1838" s="5"/>
      <c r="AD1838" s="6"/>
      <c r="AE1838" s="5"/>
      <c r="AF1838" s="5" t="str">
        <f t="shared" si="28"/>
        <v>Y</v>
      </c>
      <c r="AG1838" s="5"/>
      <c r="AH1838" s="17">
        <v>1</v>
      </c>
      <c r="AI1838" s="1" t="s">
        <v>8773</v>
      </c>
      <c r="AJ1838" s="46" t="s">
        <v>268</v>
      </c>
      <c r="AK1838" s="98" t="s">
        <v>269</v>
      </c>
      <c r="AL1838" s="25" t="s">
        <v>200</v>
      </c>
      <c r="AM1838" s="100"/>
    </row>
    <row r="1839" spans="1:39" ht="57" customHeight="1">
      <c r="A1839" s="13" t="s">
        <v>1470</v>
      </c>
      <c r="B1839" s="13" t="s">
        <v>2097</v>
      </c>
      <c r="C1839" s="13" t="s">
        <v>6061</v>
      </c>
      <c r="D1839" s="27" t="s">
        <v>8774</v>
      </c>
      <c r="E1839" s="5"/>
      <c r="F1839" s="5" t="s">
        <v>6063</v>
      </c>
      <c r="G1839" s="1" t="s">
        <v>8775</v>
      </c>
      <c r="H1839" s="1" t="s">
        <v>8775</v>
      </c>
      <c r="I1839" s="33" t="s">
        <v>8776</v>
      </c>
      <c r="J1839" s="76" t="s">
        <v>8777</v>
      </c>
      <c r="K1839" s="5" t="s">
        <v>702</v>
      </c>
      <c r="L1839" s="19" t="s">
        <v>704</v>
      </c>
      <c r="M1839" s="28">
        <v>46237</v>
      </c>
      <c r="N1839" s="29">
        <v>46267</v>
      </c>
      <c r="O1839" s="13" t="s">
        <v>132</v>
      </c>
      <c r="P1839" s="22" t="s">
        <v>1046</v>
      </c>
      <c r="Q1839" s="22">
        <v>800</v>
      </c>
      <c r="R1839" s="23" t="s">
        <v>132</v>
      </c>
      <c r="S1839" s="6" t="s">
        <v>181</v>
      </c>
      <c r="T1839" s="5"/>
      <c r="U1839" s="5" t="s">
        <v>174</v>
      </c>
      <c r="V1839" s="75" t="s">
        <v>8759</v>
      </c>
      <c r="W1839" s="5" t="s">
        <v>181</v>
      </c>
      <c r="X1839" s="5"/>
      <c r="Y1839" s="5"/>
      <c r="Z1839" s="1">
        <v>55.12</v>
      </c>
      <c r="AA1839" s="7">
        <v>0.95</v>
      </c>
      <c r="AB1839" s="5"/>
      <c r="AC1839" s="5"/>
      <c r="AD1839" s="6"/>
      <c r="AE1839" s="5"/>
      <c r="AF1839" s="5" t="str">
        <f t="shared" si="28"/>
        <v>Y</v>
      </c>
      <c r="AG1839" s="5"/>
      <c r="AH1839" s="17">
        <v>1</v>
      </c>
      <c r="AI1839" s="1" t="s">
        <v>6061</v>
      </c>
      <c r="AJ1839" s="46" t="s">
        <v>268</v>
      </c>
      <c r="AK1839" s="98" t="s">
        <v>269</v>
      </c>
      <c r="AL1839" s="25" t="s">
        <v>200</v>
      </c>
      <c r="AM1839" s="100"/>
    </row>
    <row r="1840" spans="1:39" ht="57" customHeight="1">
      <c r="A1840" s="13" t="s">
        <v>1470</v>
      </c>
      <c r="B1840" s="13" t="s">
        <v>2097</v>
      </c>
      <c r="C1840" s="13" t="s">
        <v>8778</v>
      </c>
      <c r="D1840" s="27" t="s">
        <v>8779</v>
      </c>
      <c r="E1840" s="5"/>
      <c r="F1840" s="5" t="s">
        <v>8780</v>
      </c>
      <c r="G1840" s="1" t="s">
        <v>8781</v>
      </c>
      <c r="H1840" s="1" t="s">
        <v>8781</v>
      </c>
      <c r="I1840" s="33" t="s">
        <v>8782</v>
      </c>
      <c r="J1840" s="76" t="s">
        <v>8783</v>
      </c>
      <c r="K1840" s="5" t="s">
        <v>702</v>
      </c>
      <c r="L1840" s="19" t="s">
        <v>704</v>
      </c>
      <c r="M1840" s="28">
        <v>46237</v>
      </c>
      <c r="N1840" s="29">
        <v>46267</v>
      </c>
      <c r="O1840" s="13" t="s">
        <v>132</v>
      </c>
      <c r="P1840" s="22" t="s">
        <v>1046</v>
      </c>
      <c r="Q1840" s="22">
        <v>800</v>
      </c>
      <c r="R1840" s="23" t="s">
        <v>132</v>
      </c>
      <c r="S1840" s="6" t="s">
        <v>181</v>
      </c>
      <c r="T1840" s="5"/>
      <c r="U1840" s="5" t="s">
        <v>174</v>
      </c>
      <c r="V1840" s="75" t="s">
        <v>8784</v>
      </c>
      <c r="W1840" s="5" t="s">
        <v>181</v>
      </c>
      <c r="X1840" s="5"/>
      <c r="Y1840" s="5"/>
      <c r="Z1840" s="1">
        <v>54.92</v>
      </c>
      <c r="AA1840" s="7">
        <v>0.95</v>
      </c>
      <c r="AB1840" s="5"/>
      <c r="AC1840" s="5"/>
      <c r="AD1840" s="6"/>
      <c r="AE1840" s="5"/>
      <c r="AF1840" s="5" t="str">
        <f t="shared" si="28"/>
        <v>Y</v>
      </c>
      <c r="AG1840" s="5"/>
      <c r="AH1840" s="17">
        <v>1</v>
      </c>
      <c r="AI1840" s="1" t="s">
        <v>2074</v>
      </c>
      <c r="AJ1840" s="46" t="s">
        <v>268</v>
      </c>
      <c r="AK1840" s="98" t="s">
        <v>269</v>
      </c>
      <c r="AL1840" s="25" t="s">
        <v>200</v>
      </c>
      <c r="AM1840" s="100"/>
    </row>
    <row r="1841" spans="1:39" ht="57" customHeight="1">
      <c r="A1841" s="13" t="s">
        <v>1470</v>
      </c>
      <c r="B1841" s="13" t="s">
        <v>2097</v>
      </c>
      <c r="C1841" s="13" t="s">
        <v>8785</v>
      </c>
      <c r="D1841" s="27" t="s">
        <v>8786</v>
      </c>
      <c r="E1841" s="5"/>
      <c r="F1841" s="5" t="s">
        <v>8787</v>
      </c>
      <c r="G1841" s="1" t="s">
        <v>8788</v>
      </c>
      <c r="H1841" s="1" t="s">
        <v>8788</v>
      </c>
      <c r="I1841" s="33" t="s">
        <v>8789</v>
      </c>
      <c r="J1841" s="76" t="s">
        <v>8790</v>
      </c>
      <c r="K1841" s="5" t="s">
        <v>702</v>
      </c>
      <c r="L1841" s="19" t="s">
        <v>704</v>
      </c>
      <c r="M1841" s="28">
        <v>46237</v>
      </c>
      <c r="N1841" s="29">
        <v>46267</v>
      </c>
      <c r="O1841" s="13" t="s">
        <v>132</v>
      </c>
      <c r="P1841" s="22" t="s">
        <v>1046</v>
      </c>
      <c r="Q1841" s="22">
        <v>800</v>
      </c>
      <c r="R1841" s="23" t="s">
        <v>181</v>
      </c>
      <c r="S1841" s="6" t="s">
        <v>181</v>
      </c>
      <c r="T1841" s="5"/>
      <c r="U1841" s="5" t="s">
        <v>174</v>
      </c>
      <c r="V1841" s="75" t="s">
        <v>8765</v>
      </c>
      <c r="W1841" s="5" t="s">
        <v>181</v>
      </c>
      <c r="X1841" s="5"/>
      <c r="Y1841" s="5"/>
      <c r="Z1841" s="1" t="s">
        <v>1039</v>
      </c>
      <c r="AA1841" s="7">
        <v>0.95</v>
      </c>
      <c r="AB1841" s="5"/>
      <c r="AC1841" s="5"/>
      <c r="AD1841" s="6"/>
      <c r="AE1841" s="5"/>
      <c r="AF1841" s="5" t="str">
        <f t="shared" si="28"/>
        <v>Y</v>
      </c>
      <c r="AG1841" s="5"/>
      <c r="AH1841" s="17">
        <v>1</v>
      </c>
      <c r="AI1841" s="1" t="s">
        <v>8791</v>
      </c>
      <c r="AJ1841" s="46" t="s">
        <v>268</v>
      </c>
      <c r="AK1841" s="98" t="s">
        <v>269</v>
      </c>
      <c r="AL1841" s="25" t="s">
        <v>200</v>
      </c>
      <c r="AM1841" s="100"/>
    </row>
    <row r="1842" spans="1:39" ht="57" customHeight="1">
      <c r="A1842" s="13" t="s">
        <v>1470</v>
      </c>
      <c r="B1842" s="13" t="s">
        <v>2097</v>
      </c>
      <c r="C1842" s="13" t="s">
        <v>8792</v>
      </c>
      <c r="D1842" s="27" t="s">
        <v>8793</v>
      </c>
      <c r="E1842" s="5"/>
      <c r="F1842" s="5" t="s">
        <v>8794</v>
      </c>
      <c r="G1842" s="1" t="s">
        <v>8795</v>
      </c>
      <c r="H1842" s="1" t="s">
        <v>8796</v>
      </c>
      <c r="I1842" s="33" t="s">
        <v>8797</v>
      </c>
      <c r="J1842" s="76" t="s">
        <v>8798</v>
      </c>
      <c r="K1842" s="5" t="s">
        <v>702</v>
      </c>
      <c r="L1842" s="19" t="s">
        <v>704</v>
      </c>
      <c r="M1842" s="28">
        <v>46237</v>
      </c>
      <c r="N1842" s="29">
        <v>46267</v>
      </c>
      <c r="O1842" s="13" t="s">
        <v>132</v>
      </c>
      <c r="P1842" s="22" t="s">
        <v>1046</v>
      </c>
      <c r="Q1842" s="22">
        <v>800</v>
      </c>
      <c r="R1842" s="23" t="s">
        <v>132</v>
      </c>
      <c r="S1842" s="6" t="s">
        <v>181</v>
      </c>
      <c r="T1842" s="5"/>
      <c r="U1842" s="5" t="s">
        <v>134</v>
      </c>
      <c r="V1842" s="75" t="s">
        <v>8799</v>
      </c>
      <c r="W1842" s="5" t="s">
        <v>181</v>
      </c>
      <c r="X1842" s="5"/>
      <c r="Y1842" s="5"/>
      <c r="Z1842" s="1">
        <v>55.12</v>
      </c>
      <c r="AA1842" s="7">
        <v>0.95</v>
      </c>
      <c r="AB1842" s="5"/>
      <c r="AC1842" s="5"/>
      <c r="AD1842" s="6"/>
      <c r="AE1842" s="5"/>
      <c r="AF1842" s="5" t="str">
        <f t="shared" si="28"/>
        <v>Y</v>
      </c>
      <c r="AG1842" s="5"/>
      <c r="AH1842" s="17">
        <v>1</v>
      </c>
      <c r="AI1842" s="1" t="s">
        <v>8800</v>
      </c>
      <c r="AJ1842" s="46" t="s">
        <v>268</v>
      </c>
      <c r="AK1842" s="98" t="s">
        <v>269</v>
      </c>
      <c r="AL1842" s="25" t="s">
        <v>200</v>
      </c>
      <c r="AM1842" s="100"/>
    </row>
    <row r="1843" spans="1:39" ht="57" customHeight="1">
      <c r="A1843" s="13" t="s">
        <v>1470</v>
      </c>
      <c r="B1843" s="13" t="s">
        <v>2097</v>
      </c>
      <c r="C1843" s="13" t="s">
        <v>8801</v>
      </c>
      <c r="D1843" s="27" t="s">
        <v>8802</v>
      </c>
      <c r="E1843" s="5"/>
      <c r="F1843" s="5" t="s">
        <v>8803</v>
      </c>
      <c r="G1843" s="1" t="s">
        <v>8804</v>
      </c>
      <c r="H1843" s="1" t="s">
        <v>8804</v>
      </c>
      <c r="I1843" s="33" t="s">
        <v>8805</v>
      </c>
      <c r="J1843" s="76" t="s">
        <v>8806</v>
      </c>
      <c r="K1843" s="5" t="s">
        <v>702</v>
      </c>
      <c r="L1843" s="19" t="s">
        <v>704</v>
      </c>
      <c r="M1843" s="28">
        <v>46237</v>
      </c>
      <c r="N1843" s="29">
        <v>46267</v>
      </c>
      <c r="O1843" s="13" t="s">
        <v>132</v>
      </c>
      <c r="P1843" s="22" t="s">
        <v>1046</v>
      </c>
      <c r="Q1843" s="22">
        <v>800</v>
      </c>
      <c r="R1843" s="23" t="s">
        <v>132</v>
      </c>
      <c r="S1843" s="6" t="s">
        <v>181</v>
      </c>
      <c r="T1843" s="5"/>
      <c r="U1843" s="5" t="s">
        <v>174</v>
      </c>
      <c r="V1843" s="75" t="s">
        <v>8807</v>
      </c>
      <c r="W1843" s="5" t="s">
        <v>181</v>
      </c>
      <c r="X1843" s="5"/>
      <c r="Y1843" s="5"/>
      <c r="Z1843" s="1">
        <v>55.91</v>
      </c>
      <c r="AA1843" s="7">
        <v>0.95</v>
      </c>
      <c r="AB1843" s="5"/>
      <c r="AC1843" s="5"/>
      <c r="AD1843" s="6"/>
      <c r="AE1843" s="5"/>
      <c r="AF1843" s="5" t="str">
        <f t="shared" si="28"/>
        <v>Y</v>
      </c>
      <c r="AG1843" s="5"/>
      <c r="AH1843" s="17">
        <v>1</v>
      </c>
      <c r="AI1843" s="1" t="s">
        <v>8801</v>
      </c>
      <c r="AJ1843" s="46" t="s">
        <v>268</v>
      </c>
      <c r="AK1843" s="98" t="s">
        <v>269</v>
      </c>
      <c r="AL1843" s="25" t="s">
        <v>200</v>
      </c>
      <c r="AM1843" s="100"/>
    </row>
    <row r="1844" spans="1:39" ht="57" customHeight="1">
      <c r="A1844" s="13" t="s">
        <v>1470</v>
      </c>
      <c r="B1844" s="13" t="s">
        <v>2097</v>
      </c>
      <c r="C1844" s="13" t="s">
        <v>5802</v>
      </c>
      <c r="D1844" s="27" t="s">
        <v>8808</v>
      </c>
      <c r="E1844" s="5"/>
      <c r="F1844" s="5" t="s">
        <v>5804</v>
      </c>
      <c r="G1844" s="1" t="s">
        <v>8809</v>
      </c>
      <c r="H1844" s="1" t="s">
        <v>8809</v>
      </c>
      <c r="I1844" s="33" t="s">
        <v>8810</v>
      </c>
      <c r="J1844" s="76" t="s">
        <v>8811</v>
      </c>
      <c r="K1844" s="5" t="s">
        <v>702</v>
      </c>
      <c r="L1844" s="19" t="s">
        <v>704</v>
      </c>
      <c r="M1844" s="28">
        <v>46237</v>
      </c>
      <c r="N1844" s="29">
        <v>46267</v>
      </c>
      <c r="O1844" s="13" t="s">
        <v>132</v>
      </c>
      <c r="P1844" s="22" t="s">
        <v>1046</v>
      </c>
      <c r="Q1844" s="22">
        <v>800</v>
      </c>
      <c r="R1844" s="23" t="s">
        <v>132</v>
      </c>
      <c r="S1844" s="6" t="s">
        <v>181</v>
      </c>
      <c r="T1844" s="5"/>
      <c r="U1844" s="5" t="s">
        <v>174</v>
      </c>
      <c r="V1844" s="75" t="s">
        <v>8761</v>
      </c>
      <c r="W1844" s="5" t="s">
        <v>181</v>
      </c>
      <c r="X1844" s="5"/>
      <c r="Y1844" s="5"/>
      <c r="Z1844" s="1">
        <v>54.92</v>
      </c>
      <c r="AA1844" s="7">
        <v>0.95</v>
      </c>
      <c r="AB1844" s="5"/>
      <c r="AC1844" s="5"/>
      <c r="AD1844" s="6"/>
      <c r="AE1844" s="5"/>
      <c r="AF1844" s="5" t="str">
        <f t="shared" si="28"/>
        <v>Y</v>
      </c>
      <c r="AG1844" s="5"/>
      <c r="AH1844" s="17">
        <v>1</v>
      </c>
      <c r="AI1844" s="1" t="s">
        <v>5802</v>
      </c>
      <c r="AJ1844" s="46" t="s">
        <v>268</v>
      </c>
      <c r="AK1844" s="98" t="s">
        <v>269</v>
      </c>
      <c r="AL1844" s="25" t="s">
        <v>200</v>
      </c>
      <c r="AM1844" s="100"/>
    </row>
    <row r="1845" spans="1:39" ht="57" customHeight="1">
      <c r="A1845" s="13" t="s">
        <v>1039</v>
      </c>
      <c r="B1845" s="13" t="s">
        <v>1039</v>
      </c>
      <c r="C1845" s="13" t="s">
        <v>1039</v>
      </c>
      <c r="D1845" s="27" t="s">
        <v>8812</v>
      </c>
      <c r="E1845" s="5"/>
      <c r="F1845" s="5" t="s">
        <v>2691</v>
      </c>
      <c r="G1845" s="1" t="s">
        <v>7221</v>
      </c>
      <c r="H1845" s="1" t="s">
        <v>7221</v>
      </c>
      <c r="I1845" s="33" t="s">
        <v>7222</v>
      </c>
      <c r="J1845" s="76" t="s">
        <v>1159</v>
      </c>
      <c r="K1845" s="5" t="s">
        <v>702</v>
      </c>
      <c r="L1845" s="19" t="s">
        <v>704</v>
      </c>
      <c r="M1845" s="28">
        <v>46237</v>
      </c>
      <c r="N1845" s="29">
        <v>46267</v>
      </c>
      <c r="O1845" s="13" t="s">
        <v>132</v>
      </c>
      <c r="P1845" s="22" t="s">
        <v>1046</v>
      </c>
      <c r="Q1845" s="22">
        <v>4</v>
      </c>
      <c r="R1845" s="23" t="s">
        <v>181</v>
      </c>
      <c r="S1845" s="6" t="s">
        <v>181</v>
      </c>
      <c r="T1845" s="5"/>
      <c r="U1845" s="5" t="s">
        <v>174</v>
      </c>
      <c r="V1845" s="75" t="s">
        <v>8813</v>
      </c>
      <c r="W1845" s="5" t="s">
        <v>181</v>
      </c>
      <c r="X1845" s="5"/>
      <c r="Y1845" s="5"/>
      <c r="Z1845" s="1" t="s">
        <v>1039</v>
      </c>
      <c r="AA1845" s="7">
        <v>0.95</v>
      </c>
      <c r="AB1845" s="5"/>
      <c r="AC1845" s="5"/>
      <c r="AD1845" s="6"/>
      <c r="AE1845" s="5"/>
      <c r="AF1845" s="5" t="str">
        <f t="shared" si="28"/>
        <v>Y</v>
      </c>
      <c r="AG1845" s="5"/>
      <c r="AH1845" s="17">
        <v>1</v>
      </c>
      <c r="AI1845" s="1" t="s">
        <v>1161</v>
      </c>
      <c r="AJ1845" s="46" t="s">
        <v>268</v>
      </c>
      <c r="AK1845" s="98" t="s">
        <v>269</v>
      </c>
      <c r="AL1845" s="25" t="s">
        <v>200</v>
      </c>
      <c r="AM1845" s="100"/>
    </row>
    <row r="1846" spans="1:39" ht="57" customHeight="1">
      <c r="A1846" s="13" t="s">
        <v>1039</v>
      </c>
      <c r="B1846" s="13" t="s">
        <v>1039</v>
      </c>
      <c r="C1846" s="13" t="s">
        <v>1039</v>
      </c>
      <c r="D1846" s="27" t="s">
        <v>8814</v>
      </c>
      <c r="E1846" s="5"/>
      <c r="F1846" s="5" t="s">
        <v>2605</v>
      </c>
      <c r="G1846" s="1" t="s">
        <v>1043</v>
      </c>
      <c r="H1846" s="1" t="s">
        <v>1043</v>
      </c>
      <c r="I1846" s="33" t="s">
        <v>1044</v>
      </c>
      <c r="J1846" s="76" t="s">
        <v>1045</v>
      </c>
      <c r="K1846" s="5" t="s">
        <v>709</v>
      </c>
      <c r="L1846" s="19" t="s">
        <v>711</v>
      </c>
      <c r="M1846" s="28">
        <v>46237</v>
      </c>
      <c r="N1846" s="29">
        <v>46267</v>
      </c>
      <c r="O1846" s="13" t="s">
        <v>132</v>
      </c>
      <c r="P1846" s="22" t="s">
        <v>1046</v>
      </c>
      <c r="Q1846" s="22">
        <v>60</v>
      </c>
      <c r="R1846" s="23" t="s">
        <v>181</v>
      </c>
      <c r="S1846" s="6" t="s">
        <v>181</v>
      </c>
      <c r="T1846" s="5"/>
      <c r="U1846" s="5" t="s">
        <v>174</v>
      </c>
      <c r="V1846" s="75" t="s">
        <v>8815</v>
      </c>
      <c r="W1846" s="5" t="s">
        <v>181</v>
      </c>
      <c r="X1846" s="5"/>
      <c r="Y1846" s="5"/>
      <c r="Z1846" s="1" t="s">
        <v>1039</v>
      </c>
      <c r="AA1846" s="7">
        <v>0.95</v>
      </c>
      <c r="AB1846" s="5"/>
      <c r="AC1846" s="5"/>
      <c r="AD1846" s="6"/>
      <c r="AE1846" s="5"/>
      <c r="AF1846" s="5" t="str">
        <f t="shared" si="28"/>
        <v>Y</v>
      </c>
      <c r="AG1846" s="5"/>
      <c r="AH1846" s="17">
        <v>1</v>
      </c>
      <c r="AI1846" s="1" t="s">
        <v>1048</v>
      </c>
      <c r="AJ1846" s="46" t="s">
        <v>268</v>
      </c>
      <c r="AK1846" s="98" t="s">
        <v>269</v>
      </c>
      <c r="AL1846" s="25" t="s">
        <v>200</v>
      </c>
      <c r="AM1846" s="100"/>
    </row>
    <row r="1847" spans="1:39" ht="57" customHeight="1">
      <c r="A1847" s="13" t="s">
        <v>1039</v>
      </c>
      <c r="B1847" s="13" t="s">
        <v>1039</v>
      </c>
      <c r="C1847" s="13" t="s">
        <v>1039</v>
      </c>
      <c r="D1847" s="27" t="s">
        <v>8816</v>
      </c>
      <c r="E1847" s="5"/>
      <c r="F1847" s="5" t="s">
        <v>2611</v>
      </c>
      <c r="G1847" s="1" t="s">
        <v>6972</v>
      </c>
      <c r="H1847" s="1" t="s">
        <v>6972</v>
      </c>
      <c r="I1847" s="33" t="s">
        <v>1053</v>
      </c>
      <c r="J1847" s="76" t="s">
        <v>1054</v>
      </c>
      <c r="K1847" s="5" t="s">
        <v>709</v>
      </c>
      <c r="L1847" s="19" t="s">
        <v>711</v>
      </c>
      <c r="M1847" s="28">
        <v>46237</v>
      </c>
      <c r="N1847" s="29">
        <v>46267</v>
      </c>
      <c r="O1847" s="13" t="s">
        <v>132</v>
      </c>
      <c r="P1847" s="22" t="s">
        <v>1046</v>
      </c>
      <c r="Q1847" s="22">
        <v>20</v>
      </c>
      <c r="R1847" s="23" t="s">
        <v>181</v>
      </c>
      <c r="S1847" s="6" t="s">
        <v>181</v>
      </c>
      <c r="T1847" s="5"/>
      <c r="U1847" s="5" t="s">
        <v>174</v>
      </c>
      <c r="V1847" s="75" t="s">
        <v>8817</v>
      </c>
      <c r="W1847" s="5" t="s">
        <v>181</v>
      </c>
      <c r="X1847" s="5"/>
      <c r="Y1847" s="5"/>
      <c r="Z1847" s="1" t="s">
        <v>1039</v>
      </c>
      <c r="AA1847" s="7">
        <v>0.95</v>
      </c>
      <c r="AB1847" s="5"/>
      <c r="AC1847" s="5"/>
      <c r="AD1847" s="6"/>
      <c r="AE1847" s="5"/>
      <c r="AF1847" s="5" t="str">
        <f t="shared" si="28"/>
        <v>Y</v>
      </c>
      <c r="AG1847" s="5"/>
      <c r="AH1847" s="17">
        <v>1</v>
      </c>
      <c r="AI1847" s="1" t="s">
        <v>1056</v>
      </c>
      <c r="AJ1847" s="46" t="s">
        <v>268</v>
      </c>
      <c r="AK1847" s="98" t="s">
        <v>269</v>
      </c>
      <c r="AL1847" s="25" t="s">
        <v>200</v>
      </c>
      <c r="AM1847" s="100"/>
    </row>
    <row r="1848" spans="1:39" ht="57" customHeight="1">
      <c r="A1848" s="13" t="s">
        <v>1039</v>
      </c>
      <c r="B1848" s="13" t="s">
        <v>1039</v>
      </c>
      <c r="C1848" s="13" t="s">
        <v>1039</v>
      </c>
      <c r="D1848" s="27" t="s">
        <v>8818</v>
      </c>
      <c r="E1848" s="5"/>
      <c r="F1848" s="5" t="s">
        <v>2617</v>
      </c>
      <c r="G1848" s="1" t="s">
        <v>6974</v>
      </c>
      <c r="H1848" s="1" t="s">
        <v>6974</v>
      </c>
      <c r="I1848" s="33" t="s">
        <v>1069</v>
      </c>
      <c r="J1848" s="76" t="s">
        <v>1070</v>
      </c>
      <c r="K1848" s="5" t="s">
        <v>709</v>
      </c>
      <c r="L1848" s="19" t="s">
        <v>711</v>
      </c>
      <c r="M1848" s="28">
        <v>46237</v>
      </c>
      <c r="N1848" s="29">
        <v>46267</v>
      </c>
      <c r="O1848" s="13" t="s">
        <v>132</v>
      </c>
      <c r="P1848" s="22" t="s">
        <v>1046</v>
      </c>
      <c r="Q1848" s="22">
        <v>20</v>
      </c>
      <c r="R1848" s="23" t="s">
        <v>181</v>
      </c>
      <c r="S1848" s="6" t="s">
        <v>181</v>
      </c>
      <c r="T1848" s="5"/>
      <c r="U1848" s="5" t="s">
        <v>174</v>
      </c>
      <c r="V1848" s="75" t="s">
        <v>8817</v>
      </c>
      <c r="W1848" s="5" t="s">
        <v>181</v>
      </c>
      <c r="X1848" s="5"/>
      <c r="Y1848" s="5"/>
      <c r="Z1848" s="1" t="s">
        <v>1039</v>
      </c>
      <c r="AA1848" s="7">
        <v>0.95</v>
      </c>
      <c r="AB1848" s="5"/>
      <c r="AC1848" s="5"/>
      <c r="AD1848" s="6"/>
      <c r="AE1848" s="5"/>
      <c r="AF1848" s="5" t="str">
        <f t="shared" si="28"/>
        <v>Y</v>
      </c>
      <c r="AG1848" s="5"/>
      <c r="AH1848" s="17">
        <v>1</v>
      </c>
      <c r="AI1848" s="1" t="s">
        <v>1056</v>
      </c>
      <c r="AJ1848" s="46" t="s">
        <v>268</v>
      </c>
      <c r="AK1848" s="98" t="s">
        <v>269</v>
      </c>
      <c r="AL1848" s="25" t="s">
        <v>200</v>
      </c>
      <c r="AM1848" s="100"/>
    </row>
    <row r="1849" spans="1:39" ht="57" customHeight="1">
      <c r="A1849" s="13" t="s">
        <v>1039</v>
      </c>
      <c r="B1849" s="13" t="s">
        <v>1039</v>
      </c>
      <c r="C1849" s="13" t="s">
        <v>1039</v>
      </c>
      <c r="D1849" s="27" t="s">
        <v>8819</v>
      </c>
      <c r="E1849" s="5"/>
      <c r="F1849" s="5" t="s">
        <v>2622</v>
      </c>
      <c r="G1849" s="1" t="s">
        <v>6976</v>
      </c>
      <c r="H1849" s="1" t="s">
        <v>6976</v>
      </c>
      <c r="I1849" s="33" t="s">
        <v>1075</v>
      </c>
      <c r="J1849" s="76" t="s">
        <v>1076</v>
      </c>
      <c r="K1849" s="5" t="s">
        <v>709</v>
      </c>
      <c r="L1849" s="19" t="s">
        <v>711</v>
      </c>
      <c r="M1849" s="28">
        <v>46237</v>
      </c>
      <c r="N1849" s="29">
        <v>46267</v>
      </c>
      <c r="O1849" s="13" t="s">
        <v>132</v>
      </c>
      <c r="P1849" s="22" t="s">
        <v>1046</v>
      </c>
      <c r="Q1849" s="22">
        <v>20</v>
      </c>
      <c r="R1849" s="23" t="s">
        <v>181</v>
      </c>
      <c r="S1849" s="6" t="s">
        <v>181</v>
      </c>
      <c r="T1849" s="5"/>
      <c r="U1849" s="5" t="s">
        <v>174</v>
      </c>
      <c r="V1849" s="75" t="s">
        <v>8817</v>
      </c>
      <c r="W1849" s="5" t="s">
        <v>181</v>
      </c>
      <c r="X1849" s="5"/>
      <c r="Y1849" s="5"/>
      <c r="Z1849" s="1" t="s">
        <v>1039</v>
      </c>
      <c r="AA1849" s="7">
        <v>0.95</v>
      </c>
      <c r="AB1849" s="5"/>
      <c r="AC1849" s="5"/>
      <c r="AD1849" s="6"/>
      <c r="AE1849" s="5"/>
      <c r="AF1849" s="5" t="str">
        <f t="shared" si="28"/>
        <v>Y</v>
      </c>
      <c r="AG1849" s="5"/>
      <c r="AH1849" s="17">
        <v>1</v>
      </c>
      <c r="AI1849" s="1" t="s">
        <v>1056</v>
      </c>
      <c r="AJ1849" s="46" t="s">
        <v>268</v>
      </c>
      <c r="AK1849" s="98" t="s">
        <v>269</v>
      </c>
      <c r="AL1849" s="25" t="s">
        <v>200</v>
      </c>
      <c r="AM1849" s="100"/>
    </row>
    <row r="1850" spans="1:39" ht="57" customHeight="1">
      <c r="A1850" s="13" t="s">
        <v>1039</v>
      </c>
      <c r="B1850" s="13" t="s">
        <v>1039</v>
      </c>
      <c r="C1850" s="13" t="s">
        <v>1039</v>
      </c>
      <c r="D1850" s="27" t="s">
        <v>8820</v>
      </c>
      <c r="E1850" s="5"/>
      <c r="F1850" s="5" t="s">
        <v>7230</v>
      </c>
      <c r="G1850" s="1" t="s">
        <v>1221</v>
      </c>
      <c r="H1850" s="1" t="s">
        <v>1221</v>
      </c>
      <c r="I1850" s="33" t="s">
        <v>1222</v>
      </c>
      <c r="J1850" s="76" t="s">
        <v>1223</v>
      </c>
      <c r="K1850" s="5" t="s">
        <v>709</v>
      </c>
      <c r="L1850" s="19" t="s">
        <v>711</v>
      </c>
      <c r="M1850" s="28">
        <v>46237</v>
      </c>
      <c r="N1850" s="29">
        <v>46267</v>
      </c>
      <c r="O1850" s="13" t="s">
        <v>132</v>
      </c>
      <c r="P1850" s="22" t="s">
        <v>1046</v>
      </c>
      <c r="Q1850" s="22">
        <v>120</v>
      </c>
      <c r="R1850" s="23" t="s">
        <v>181</v>
      </c>
      <c r="S1850" s="6" t="s">
        <v>181</v>
      </c>
      <c r="T1850" s="5"/>
      <c r="U1850" s="5" t="s">
        <v>174</v>
      </c>
      <c r="V1850" s="75" t="s">
        <v>8821</v>
      </c>
      <c r="W1850" s="5" t="s">
        <v>181</v>
      </c>
      <c r="X1850" s="5"/>
      <c r="Y1850" s="5"/>
      <c r="Z1850" s="1" t="s">
        <v>1039</v>
      </c>
      <c r="AA1850" s="7">
        <v>0.95</v>
      </c>
      <c r="AB1850" s="5"/>
      <c r="AC1850" s="5"/>
      <c r="AD1850" s="6"/>
      <c r="AE1850" s="5"/>
      <c r="AF1850" s="5" t="str">
        <f t="shared" si="28"/>
        <v>Y</v>
      </c>
      <c r="AG1850" s="5"/>
      <c r="AH1850" s="17">
        <v>1</v>
      </c>
      <c r="AI1850" s="1" t="s">
        <v>1225</v>
      </c>
      <c r="AJ1850" s="46" t="s">
        <v>268</v>
      </c>
      <c r="AK1850" s="98" t="s">
        <v>269</v>
      </c>
      <c r="AL1850" s="25" t="s">
        <v>200</v>
      </c>
      <c r="AM1850" s="100"/>
    </row>
    <row r="1851" spans="1:39" ht="57" customHeight="1">
      <c r="A1851" s="13" t="s">
        <v>1039</v>
      </c>
      <c r="B1851" s="13" t="s">
        <v>1039</v>
      </c>
      <c r="C1851" s="13" t="s">
        <v>1039</v>
      </c>
      <c r="D1851" s="27" t="s">
        <v>8822</v>
      </c>
      <c r="E1851" s="5"/>
      <c r="F1851" s="5" t="s">
        <v>7233</v>
      </c>
      <c r="G1851" s="1" t="s">
        <v>1221</v>
      </c>
      <c r="H1851" s="1" t="s">
        <v>1221</v>
      </c>
      <c r="I1851" s="33" t="s">
        <v>1222</v>
      </c>
      <c r="J1851" s="76" t="s">
        <v>1223</v>
      </c>
      <c r="K1851" s="5" t="s">
        <v>709</v>
      </c>
      <c r="L1851" s="19" t="s">
        <v>711</v>
      </c>
      <c r="M1851" s="28">
        <v>46237</v>
      </c>
      <c r="N1851" s="29">
        <v>46267</v>
      </c>
      <c r="O1851" s="13" t="s">
        <v>132</v>
      </c>
      <c r="P1851" s="22" t="s">
        <v>1046</v>
      </c>
      <c r="Q1851" s="22">
        <v>120</v>
      </c>
      <c r="R1851" s="23" t="s">
        <v>181</v>
      </c>
      <c r="S1851" s="6" t="s">
        <v>181</v>
      </c>
      <c r="T1851" s="5"/>
      <c r="U1851" s="5" t="s">
        <v>174</v>
      </c>
      <c r="V1851" s="75" t="s">
        <v>8821</v>
      </c>
      <c r="W1851" s="5" t="s">
        <v>181</v>
      </c>
      <c r="X1851" s="5"/>
      <c r="Y1851" s="5"/>
      <c r="Z1851" s="1" t="s">
        <v>1039</v>
      </c>
      <c r="AA1851" s="7">
        <v>0.95</v>
      </c>
      <c r="AB1851" s="5"/>
      <c r="AC1851" s="5"/>
      <c r="AD1851" s="6"/>
      <c r="AE1851" s="5"/>
      <c r="AF1851" s="5" t="str">
        <f t="shared" si="28"/>
        <v>Y</v>
      </c>
      <c r="AG1851" s="5"/>
      <c r="AH1851" s="17">
        <v>1</v>
      </c>
      <c r="AI1851" s="1" t="s">
        <v>1229</v>
      </c>
      <c r="AJ1851" s="46" t="s">
        <v>268</v>
      </c>
      <c r="AK1851" s="98" t="s">
        <v>269</v>
      </c>
      <c r="AL1851" s="25" t="s">
        <v>200</v>
      </c>
      <c r="AM1851" s="100"/>
    </row>
    <row r="1852" spans="1:39" ht="57" customHeight="1">
      <c r="A1852" s="13" t="s">
        <v>2938</v>
      </c>
      <c r="B1852" s="13" t="s">
        <v>8823</v>
      </c>
      <c r="C1852" s="13" t="s">
        <v>8824</v>
      </c>
      <c r="D1852" s="27" t="s">
        <v>8825</v>
      </c>
      <c r="E1852" s="5"/>
      <c r="F1852" s="5" t="s">
        <v>8826</v>
      </c>
      <c r="G1852" s="1" t="s">
        <v>8827</v>
      </c>
      <c r="H1852" s="1" t="s">
        <v>8827</v>
      </c>
      <c r="I1852" s="33" t="s">
        <v>8828</v>
      </c>
      <c r="J1852" s="76" t="s">
        <v>8829</v>
      </c>
      <c r="K1852" s="5" t="s">
        <v>709</v>
      </c>
      <c r="L1852" s="19" t="s">
        <v>711</v>
      </c>
      <c r="M1852" s="28">
        <v>46237</v>
      </c>
      <c r="N1852" s="29">
        <v>46267</v>
      </c>
      <c r="O1852" s="13" t="s">
        <v>132</v>
      </c>
      <c r="P1852" s="22" t="s">
        <v>1046</v>
      </c>
      <c r="Q1852" s="22">
        <v>8000</v>
      </c>
      <c r="R1852" s="23" t="s">
        <v>132</v>
      </c>
      <c r="S1852" s="6" t="s">
        <v>181</v>
      </c>
      <c r="T1852" s="5"/>
      <c r="U1852" s="5" t="s">
        <v>174</v>
      </c>
      <c r="V1852" s="75" t="s">
        <v>8830</v>
      </c>
      <c r="W1852" s="5" t="s">
        <v>181</v>
      </c>
      <c r="X1852" s="5"/>
      <c r="Y1852" s="5"/>
      <c r="Z1852" s="1">
        <v>99.99</v>
      </c>
      <c r="AA1852" s="7">
        <v>0.95</v>
      </c>
      <c r="AB1852" s="5"/>
      <c r="AC1852" s="5"/>
      <c r="AD1852" s="6"/>
      <c r="AE1852" s="5"/>
      <c r="AF1852" s="5" t="str">
        <f t="shared" si="28"/>
        <v>Y</v>
      </c>
      <c r="AG1852" s="5"/>
      <c r="AH1852" s="17">
        <v>1</v>
      </c>
      <c r="AI1852" s="1" t="s">
        <v>5369</v>
      </c>
      <c r="AJ1852" s="46" t="s">
        <v>268</v>
      </c>
      <c r="AK1852" s="98" t="s">
        <v>269</v>
      </c>
      <c r="AL1852" s="25" t="s">
        <v>200</v>
      </c>
      <c r="AM1852" s="100"/>
    </row>
    <row r="1853" spans="1:39" ht="57" customHeight="1">
      <c r="A1853" s="13" t="s">
        <v>2938</v>
      </c>
      <c r="B1853" s="13" t="s">
        <v>8823</v>
      </c>
      <c r="C1853" s="13" t="s">
        <v>8831</v>
      </c>
      <c r="D1853" s="27" t="s">
        <v>8832</v>
      </c>
      <c r="E1853" s="5"/>
      <c r="F1853" s="5" t="s">
        <v>8833</v>
      </c>
      <c r="G1853" s="1" t="s">
        <v>8834</v>
      </c>
      <c r="H1853" s="1" t="s">
        <v>8834</v>
      </c>
      <c r="I1853" s="33" t="s">
        <v>8835</v>
      </c>
      <c r="J1853" s="76" t="s">
        <v>8836</v>
      </c>
      <c r="K1853" s="5" t="s">
        <v>709</v>
      </c>
      <c r="L1853" s="19" t="s">
        <v>711</v>
      </c>
      <c r="M1853" s="28">
        <v>46237</v>
      </c>
      <c r="N1853" s="29">
        <v>46267</v>
      </c>
      <c r="O1853" s="13" t="s">
        <v>132</v>
      </c>
      <c r="P1853" s="22" t="s">
        <v>1046</v>
      </c>
      <c r="Q1853" s="22">
        <v>800</v>
      </c>
      <c r="R1853" s="23" t="s">
        <v>132</v>
      </c>
      <c r="S1853" s="6" t="s">
        <v>181</v>
      </c>
      <c r="T1853" s="5"/>
      <c r="U1853" s="5" t="s">
        <v>174</v>
      </c>
      <c r="V1853" s="75" t="s">
        <v>8817</v>
      </c>
      <c r="W1853" s="5" t="s">
        <v>181</v>
      </c>
      <c r="X1853" s="5"/>
      <c r="Y1853" s="5"/>
      <c r="Z1853" s="1">
        <v>40.07</v>
      </c>
      <c r="AA1853" s="7">
        <v>0.95</v>
      </c>
      <c r="AB1853" s="5"/>
      <c r="AC1853" s="5"/>
      <c r="AD1853" s="6"/>
      <c r="AE1853" s="5"/>
      <c r="AF1853" s="5" t="str">
        <f t="shared" si="28"/>
        <v>Y</v>
      </c>
      <c r="AG1853" s="5"/>
      <c r="AH1853" s="17">
        <v>1</v>
      </c>
      <c r="AI1853" s="1" t="s">
        <v>8831</v>
      </c>
      <c r="AJ1853" s="46" t="s">
        <v>268</v>
      </c>
      <c r="AK1853" s="98" t="s">
        <v>269</v>
      </c>
      <c r="AL1853" s="25" t="s">
        <v>200</v>
      </c>
      <c r="AM1853" s="100"/>
    </row>
    <row r="1854" spans="1:39" ht="57" customHeight="1">
      <c r="A1854" s="13" t="s">
        <v>2938</v>
      </c>
      <c r="B1854" s="13" t="s">
        <v>8823</v>
      </c>
      <c r="C1854" s="13" t="s">
        <v>8837</v>
      </c>
      <c r="D1854" s="27" t="s">
        <v>8838</v>
      </c>
      <c r="E1854" s="5"/>
      <c r="F1854" s="5" t="s">
        <v>8839</v>
      </c>
      <c r="G1854" s="1" t="s">
        <v>8840</v>
      </c>
      <c r="H1854" s="1" t="s">
        <v>8840</v>
      </c>
      <c r="I1854" s="33" t="s">
        <v>8841</v>
      </c>
      <c r="J1854" s="76" t="s">
        <v>8841</v>
      </c>
      <c r="K1854" s="5" t="s">
        <v>709</v>
      </c>
      <c r="L1854" s="19" t="s">
        <v>711</v>
      </c>
      <c r="M1854" s="28">
        <v>46237</v>
      </c>
      <c r="N1854" s="29">
        <v>46267</v>
      </c>
      <c r="O1854" s="13" t="s">
        <v>132</v>
      </c>
      <c r="P1854" s="22" t="s">
        <v>1046</v>
      </c>
      <c r="Q1854" s="22">
        <v>800</v>
      </c>
      <c r="R1854" s="23" t="s">
        <v>132</v>
      </c>
      <c r="S1854" s="6" t="s">
        <v>181</v>
      </c>
      <c r="T1854" s="5"/>
      <c r="U1854" s="5" t="s">
        <v>174</v>
      </c>
      <c r="V1854" s="75" t="s">
        <v>8817</v>
      </c>
      <c r="W1854" s="5" t="s">
        <v>181</v>
      </c>
      <c r="X1854" s="5"/>
      <c r="Y1854" s="5"/>
      <c r="Z1854" s="1">
        <v>95.48</v>
      </c>
      <c r="AA1854" s="7">
        <v>0.95</v>
      </c>
      <c r="AB1854" s="5"/>
      <c r="AC1854" s="5"/>
      <c r="AD1854" s="6"/>
      <c r="AE1854" s="5"/>
      <c r="AF1854" s="5" t="str">
        <f t="shared" si="28"/>
        <v>Y</v>
      </c>
      <c r="AG1854" s="5"/>
      <c r="AH1854" s="17">
        <v>1</v>
      </c>
      <c r="AI1854" s="1" t="s">
        <v>8837</v>
      </c>
      <c r="AJ1854" s="46" t="s">
        <v>268</v>
      </c>
      <c r="AK1854" s="98" t="s">
        <v>269</v>
      </c>
      <c r="AL1854" s="25" t="s">
        <v>200</v>
      </c>
      <c r="AM1854" s="100"/>
    </row>
    <row r="1855" spans="1:39" ht="57" customHeight="1">
      <c r="A1855" s="13" t="s">
        <v>2938</v>
      </c>
      <c r="B1855" s="13" t="s">
        <v>8823</v>
      </c>
      <c r="C1855" s="13" t="s">
        <v>8842</v>
      </c>
      <c r="D1855" s="27" t="s">
        <v>8843</v>
      </c>
      <c r="E1855" s="5"/>
      <c r="F1855" s="5" t="s">
        <v>8844</v>
      </c>
      <c r="G1855" s="1" t="s">
        <v>8845</v>
      </c>
      <c r="H1855" s="1" t="s">
        <v>8845</v>
      </c>
      <c r="I1855" s="33" t="s">
        <v>8846</v>
      </c>
      <c r="J1855" s="76" t="s">
        <v>8847</v>
      </c>
      <c r="K1855" s="5" t="s">
        <v>709</v>
      </c>
      <c r="L1855" s="19" t="s">
        <v>711</v>
      </c>
      <c r="M1855" s="28">
        <v>46237</v>
      </c>
      <c r="N1855" s="29">
        <v>46267</v>
      </c>
      <c r="O1855" s="13" t="s">
        <v>132</v>
      </c>
      <c r="P1855" s="22" t="s">
        <v>1046</v>
      </c>
      <c r="Q1855" s="22">
        <v>800</v>
      </c>
      <c r="R1855" s="23" t="s">
        <v>132</v>
      </c>
      <c r="S1855" s="6" t="s">
        <v>181</v>
      </c>
      <c r="T1855" s="5"/>
      <c r="U1855" s="5" t="s">
        <v>174</v>
      </c>
      <c r="V1855" s="75" t="s">
        <v>8817</v>
      </c>
      <c r="W1855" s="5" t="s">
        <v>181</v>
      </c>
      <c r="X1855" s="5"/>
      <c r="Y1855" s="5"/>
      <c r="Z1855" s="1">
        <v>0.45</v>
      </c>
      <c r="AA1855" s="7">
        <v>0.95</v>
      </c>
      <c r="AB1855" s="5"/>
      <c r="AC1855" s="5"/>
      <c r="AD1855" s="6"/>
      <c r="AE1855" s="5"/>
      <c r="AF1855" s="5" t="str">
        <f t="shared" si="28"/>
        <v>Y</v>
      </c>
      <c r="AG1855" s="5"/>
      <c r="AH1855" s="17">
        <v>1</v>
      </c>
      <c r="AI1855" s="1" t="s">
        <v>8842</v>
      </c>
      <c r="AJ1855" s="46" t="s">
        <v>268</v>
      </c>
      <c r="AK1855" s="98" t="s">
        <v>269</v>
      </c>
      <c r="AL1855" s="25" t="s">
        <v>200</v>
      </c>
      <c r="AM1855" s="100"/>
    </row>
    <row r="1856" spans="1:39" ht="57" customHeight="1">
      <c r="A1856" s="13" t="s">
        <v>2938</v>
      </c>
      <c r="B1856" s="13" t="s">
        <v>8823</v>
      </c>
      <c r="C1856" s="13" t="s">
        <v>8848</v>
      </c>
      <c r="D1856" s="27" t="s">
        <v>8849</v>
      </c>
      <c r="E1856" s="5"/>
      <c r="F1856" s="5" t="s">
        <v>8850</v>
      </c>
      <c r="G1856" s="1" t="s">
        <v>8851</v>
      </c>
      <c r="H1856" s="1" t="s">
        <v>8851</v>
      </c>
      <c r="I1856" s="33" t="s">
        <v>8852</v>
      </c>
      <c r="J1856" s="76" t="s">
        <v>8853</v>
      </c>
      <c r="K1856" s="5" t="s">
        <v>709</v>
      </c>
      <c r="L1856" s="19" t="s">
        <v>711</v>
      </c>
      <c r="M1856" s="28">
        <v>46237</v>
      </c>
      <c r="N1856" s="29">
        <v>46267</v>
      </c>
      <c r="O1856" s="13" t="s">
        <v>132</v>
      </c>
      <c r="P1856" s="22" t="s">
        <v>1046</v>
      </c>
      <c r="Q1856" s="22">
        <v>800</v>
      </c>
      <c r="R1856" s="23" t="s">
        <v>132</v>
      </c>
      <c r="S1856" s="6" t="s">
        <v>181</v>
      </c>
      <c r="T1856" s="5"/>
      <c r="U1856" s="5" t="s">
        <v>174</v>
      </c>
      <c r="V1856" s="75" t="s">
        <v>8817</v>
      </c>
      <c r="W1856" s="5" t="s">
        <v>181</v>
      </c>
      <c r="X1856" s="5"/>
      <c r="Y1856" s="5"/>
      <c r="Z1856" s="1">
        <v>95.47</v>
      </c>
      <c r="AA1856" s="7">
        <v>0.95</v>
      </c>
      <c r="AB1856" s="5"/>
      <c r="AC1856" s="5"/>
      <c r="AD1856" s="6"/>
      <c r="AE1856" s="5"/>
      <c r="AF1856" s="5" t="str">
        <f t="shared" si="28"/>
        <v>Y</v>
      </c>
      <c r="AG1856" s="5"/>
      <c r="AH1856" s="17">
        <v>1</v>
      </c>
      <c r="AI1856" s="1" t="s">
        <v>8848</v>
      </c>
      <c r="AJ1856" s="46" t="s">
        <v>268</v>
      </c>
      <c r="AK1856" s="98" t="s">
        <v>269</v>
      </c>
      <c r="AL1856" s="25" t="s">
        <v>200</v>
      </c>
      <c r="AM1856" s="100"/>
    </row>
    <row r="1857" spans="1:39" ht="57" customHeight="1">
      <c r="A1857" s="13" t="s">
        <v>2938</v>
      </c>
      <c r="B1857" s="13" t="s">
        <v>4025</v>
      </c>
      <c r="C1857" s="13" t="s">
        <v>8854</v>
      </c>
      <c r="D1857" s="27" t="s">
        <v>8855</v>
      </c>
      <c r="E1857" s="5"/>
      <c r="F1857" s="5" t="s">
        <v>8856</v>
      </c>
      <c r="G1857" s="1" t="s">
        <v>8857</v>
      </c>
      <c r="H1857" s="1" t="s">
        <v>8857</v>
      </c>
      <c r="I1857" s="33" t="s">
        <v>8858</v>
      </c>
      <c r="J1857" s="76" t="s">
        <v>8859</v>
      </c>
      <c r="K1857" s="5" t="s">
        <v>709</v>
      </c>
      <c r="L1857" s="19" t="s">
        <v>711</v>
      </c>
      <c r="M1857" s="28">
        <v>46237</v>
      </c>
      <c r="N1857" s="29">
        <v>46267</v>
      </c>
      <c r="O1857" s="13" t="s">
        <v>132</v>
      </c>
      <c r="P1857" s="22" t="s">
        <v>1046</v>
      </c>
      <c r="Q1857" s="22">
        <v>8000</v>
      </c>
      <c r="R1857" s="23" t="s">
        <v>132</v>
      </c>
      <c r="S1857" s="6" t="s">
        <v>181</v>
      </c>
      <c r="T1857" s="5"/>
      <c r="U1857" s="5" t="s">
        <v>174</v>
      </c>
      <c r="V1857" s="75" t="s">
        <v>8860</v>
      </c>
      <c r="W1857" s="5" t="s">
        <v>181</v>
      </c>
      <c r="X1857" s="5"/>
      <c r="Y1857" s="5"/>
      <c r="Z1857" s="1">
        <v>100</v>
      </c>
      <c r="AA1857" s="7">
        <v>0.95</v>
      </c>
      <c r="AB1857" s="5"/>
      <c r="AC1857" s="5"/>
      <c r="AD1857" s="6"/>
      <c r="AE1857" s="5"/>
      <c r="AF1857" s="5" t="str">
        <f t="shared" si="28"/>
        <v>Y</v>
      </c>
      <c r="AG1857" s="5"/>
      <c r="AH1857" s="17">
        <v>1</v>
      </c>
      <c r="AI1857" s="1" t="s">
        <v>5375</v>
      </c>
      <c r="AJ1857" s="46" t="s">
        <v>268</v>
      </c>
      <c r="AK1857" s="98" t="s">
        <v>269</v>
      </c>
      <c r="AL1857" s="25" t="s">
        <v>200</v>
      </c>
      <c r="AM1857" s="100"/>
    </row>
    <row r="1858" spans="1:39" ht="57" customHeight="1">
      <c r="A1858" s="13" t="s">
        <v>2938</v>
      </c>
      <c r="B1858" s="13" t="s">
        <v>8823</v>
      </c>
      <c r="C1858" s="13" t="s">
        <v>8861</v>
      </c>
      <c r="D1858" s="27" t="s">
        <v>8862</v>
      </c>
      <c r="E1858" s="5"/>
      <c r="F1858" s="5" t="s">
        <v>8863</v>
      </c>
      <c r="G1858" s="1" t="s">
        <v>8864</v>
      </c>
      <c r="H1858" s="1" t="s">
        <v>8864</v>
      </c>
      <c r="I1858" s="33" t="s">
        <v>8865</v>
      </c>
      <c r="J1858" s="76" t="s">
        <v>8866</v>
      </c>
      <c r="K1858" s="5" t="s">
        <v>709</v>
      </c>
      <c r="L1858" s="19" t="s">
        <v>711</v>
      </c>
      <c r="M1858" s="28">
        <v>46237</v>
      </c>
      <c r="N1858" s="29">
        <v>46267</v>
      </c>
      <c r="O1858" s="13" t="s">
        <v>132</v>
      </c>
      <c r="P1858" s="22" t="s">
        <v>1046</v>
      </c>
      <c r="Q1858" s="22">
        <v>800</v>
      </c>
      <c r="R1858" s="23" t="s">
        <v>132</v>
      </c>
      <c r="S1858" s="6" t="s">
        <v>181</v>
      </c>
      <c r="T1858" s="5"/>
      <c r="U1858" s="5" t="s">
        <v>174</v>
      </c>
      <c r="V1858" s="75" t="s">
        <v>8817</v>
      </c>
      <c r="W1858" s="5" t="s">
        <v>181</v>
      </c>
      <c r="X1858" s="5"/>
      <c r="Y1858" s="5"/>
      <c r="Z1858" s="1">
        <v>95.46</v>
      </c>
      <c r="AA1858" s="7">
        <v>0.95</v>
      </c>
      <c r="AB1858" s="5"/>
      <c r="AC1858" s="5"/>
      <c r="AD1858" s="6"/>
      <c r="AE1858" s="5"/>
      <c r="AF1858" s="5" t="str">
        <f t="shared" ref="AF1858:AF1921" si="29">IF(S1858="Y","N","Y")</f>
        <v>Y</v>
      </c>
      <c r="AG1858" s="5"/>
      <c r="AH1858" s="17">
        <v>1</v>
      </c>
      <c r="AI1858" s="1" t="s">
        <v>8861</v>
      </c>
      <c r="AJ1858" s="46" t="s">
        <v>268</v>
      </c>
      <c r="AK1858" s="98" t="s">
        <v>269</v>
      </c>
      <c r="AL1858" s="25" t="s">
        <v>200</v>
      </c>
      <c r="AM1858" s="100"/>
    </row>
    <row r="1859" spans="1:39" ht="57" customHeight="1">
      <c r="A1859" s="13" t="s">
        <v>2938</v>
      </c>
      <c r="B1859" s="13" t="s">
        <v>4025</v>
      </c>
      <c r="C1859" s="13" t="s">
        <v>8867</v>
      </c>
      <c r="D1859" s="27" t="s">
        <v>8868</v>
      </c>
      <c r="E1859" s="5"/>
      <c r="F1859" s="5" t="s">
        <v>8869</v>
      </c>
      <c r="G1859" s="1" t="s">
        <v>8870</v>
      </c>
      <c r="H1859" s="1" t="s">
        <v>8870</v>
      </c>
      <c r="I1859" s="33" t="s">
        <v>8871</v>
      </c>
      <c r="J1859" s="76" t="s">
        <v>8872</v>
      </c>
      <c r="K1859" s="5" t="s">
        <v>709</v>
      </c>
      <c r="L1859" s="19" t="s">
        <v>711</v>
      </c>
      <c r="M1859" s="28">
        <v>46237</v>
      </c>
      <c r="N1859" s="29">
        <v>46267</v>
      </c>
      <c r="O1859" s="13" t="s">
        <v>132</v>
      </c>
      <c r="P1859" s="22" t="s">
        <v>1046</v>
      </c>
      <c r="Q1859" s="22">
        <v>800</v>
      </c>
      <c r="R1859" s="23" t="s">
        <v>132</v>
      </c>
      <c r="S1859" s="6" t="s">
        <v>181</v>
      </c>
      <c r="T1859" s="5"/>
      <c r="U1859" s="5" t="s">
        <v>174</v>
      </c>
      <c r="V1859" s="75" t="s">
        <v>8817</v>
      </c>
      <c r="W1859" s="5" t="s">
        <v>181</v>
      </c>
      <c r="X1859" s="5"/>
      <c r="Y1859" s="5"/>
      <c r="Z1859" s="1">
        <v>100</v>
      </c>
      <c r="AA1859" s="7">
        <v>0.95</v>
      </c>
      <c r="AB1859" s="5"/>
      <c r="AC1859" s="5"/>
      <c r="AD1859" s="6"/>
      <c r="AE1859" s="5"/>
      <c r="AF1859" s="5" t="str">
        <f t="shared" si="29"/>
        <v>Y</v>
      </c>
      <c r="AG1859" s="5"/>
      <c r="AH1859" s="17">
        <v>1</v>
      </c>
      <c r="AI1859" s="1" t="s">
        <v>8873</v>
      </c>
      <c r="AJ1859" s="46" t="s">
        <v>268</v>
      </c>
      <c r="AK1859" s="98" t="s">
        <v>269</v>
      </c>
      <c r="AL1859" s="25" t="s">
        <v>200</v>
      </c>
      <c r="AM1859" s="100"/>
    </row>
    <row r="1860" spans="1:39" ht="57" customHeight="1">
      <c r="A1860" s="13" t="s">
        <v>1039</v>
      </c>
      <c r="B1860" s="13" t="s">
        <v>1039</v>
      </c>
      <c r="C1860" s="13" t="s">
        <v>1039</v>
      </c>
      <c r="D1860" s="27" t="s">
        <v>8874</v>
      </c>
      <c r="E1860" s="5"/>
      <c r="F1860" s="5" t="s">
        <v>2691</v>
      </c>
      <c r="G1860" s="1" t="s">
        <v>7221</v>
      </c>
      <c r="H1860" s="1" t="s">
        <v>7221</v>
      </c>
      <c r="I1860" s="33" t="s">
        <v>7222</v>
      </c>
      <c r="J1860" s="76" t="s">
        <v>1159</v>
      </c>
      <c r="K1860" s="5" t="s">
        <v>709</v>
      </c>
      <c r="L1860" s="19" t="s">
        <v>711</v>
      </c>
      <c r="M1860" s="28">
        <v>46237</v>
      </c>
      <c r="N1860" s="29">
        <v>46267</v>
      </c>
      <c r="O1860" s="13" t="s">
        <v>132</v>
      </c>
      <c r="P1860" s="22" t="s">
        <v>1046</v>
      </c>
      <c r="Q1860" s="22">
        <v>4</v>
      </c>
      <c r="R1860" s="23" t="s">
        <v>181</v>
      </c>
      <c r="S1860" s="6" t="s">
        <v>181</v>
      </c>
      <c r="T1860" s="5"/>
      <c r="U1860" s="5" t="s">
        <v>174</v>
      </c>
      <c r="V1860" s="75" t="s">
        <v>8875</v>
      </c>
      <c r="W1860" s="5" t="s">
        <v>181</v>
      </c>
      <c r="X1860" s="5"/>
      <c r="Y1860" s="5"/>
      <c r="Z1860" s="1" t="s">
        <v>1039</v>
      </c>
      <c r="AA1860" s="7">
        <v>0.95</v>
      </c>
      <c r="AB1860" s="5"/>
      <c r="AC1860" s="5"/>
      <c r="AD1860" s="6"/>
      <c r="AE1860" s="5"/>
      <c r="AF1860" s="5" t="str">
        <f t="shared" si="29"/>
        <v>Y</v>
      </c>
      <c r="AG1860" s="5"/>
      <c r="AH1860" s="17">
        <v>1</v>
      </c>
      <c r="AI1860" s="1" t="s">
        <v>1161</v>
      </c>
      <c r="AJ1860" s="46" t="s">
        <v>268</v>
      </c>
      <c r="AK1860" s="98" t="s">
        <v>269</v>
      </c>
      <c r="AL1860" s="25" t="s">
        <v>200</v>
      </c>
      <c r="AM1860" s="100"/>
    </row>
    <row r="1861" spans="1:39" ht="57" customHeight="1">
      <c r="A1861" s="13" t="s">
        <v>1039</v>
      </c>
      <c r="B1861" s="13" t="s">
        <v>1039</v>
      </c>
      <c r="C1861" s="13" t="s">
        <v>1039</v>
      </c>
      <c r="D1861" s="27" t="s">
        <v>8876</v>
      </c>
      <c r="E1861" s="5"/>
      <c r="F1861" s="5" t="s">
        <v>2605</v>
      </c>
      <c r="G1861" s="1" t="s">
        <v>1043</v>
      </c>
      <c r="H1861" s="1" t="s">
        <v>1043</v>
      </c>
      <c r="I1861" s="33" t="s">
        <v>1044</v>
      </c>
      <c r="J1861" s="76" t="s">
        <v>1045</v>
      </c>
      <c r="K1861" s="5" t="s">
        <v>715</v>
      </c>
      <c r="L1861" s="19" t="s">
        <v>717</v>
      </c>
      <c r="M1861" s="28">
        <v>46237</v>
      </c>
      <c r="N1861" s="29">
        <v>46267</v>
      </c>
      <c r="O1861" s="13" t="s">
        <v>132</v>
      </c>
      <c r="P1861" s="22" t="s">
        <v>1046</v>
      </c>
      <c r="Q1861" s="22">
        <v>60</v>
      </c>
      <c r="R1861" s="23" t="s">
        <v>181</v>
      </c>
      <c r="S1861" s="6" t="s">
        <v>181</v>
      </c>
      <c r="T1861" s="5"/>
      <c r="U1861" s="5" t="s">
        <v>174</v>
      </c>
      <c r="V1861" s="75" t="s">
        <v>8877</v>
      </c>
      <c r="W1861" s="5" t="s">
        <v>181</v>
      </c>
      <c r="X1861" s="5"/>
      <c r="Y1861" s="5"/>
      <c r="Z1861" s="1" t="s">
        <v>1039</v>
      </c>
      <c r="AA1861" s="7">
        <v>0.95</v>
      </c>
      <c r="AB1861" s="5"/>
      <c r="AC1861" s="5"/>
      <c r="AD1861" s="6"/>
      <c r="AE1861" s="5"/>
      <c r="AF1861" s="5" t="str">
        <f t="shared" si="29"/>
        <v>Y</v>
      </c>
      <c r="AG1861" s="5"/>
      <c r="AH1861" s="17">
        <v>1</v>
      </c>
      <c r="AI1861" s="1" t="s">
        <v>1048</v>
      </c>
      <c r="AJ1861" s="46" t="s">
        <v>268</v>
      </c>
      <c r="AK1861" s="98" t="s">
        <v>269</v>
      </c>
      <c r="AL1861" s="25" t="s">
        <v>200</v>
      </c>
      <c r="AM1861" s="100"/>
    </row>
    <row r="1862" spans="1:39" ht="57" customHeight="1">
      <c r="A1862" s="13" t="s">
        <v>1039</v>
      </c>
      <c r="B1862" s="13" t="s">
        <v>1039</v>
      </c>
      <c r="C1862" s="13" t="s">
        <v>1039</v>
      </c>
      <c r="D1862" s="27" t="s">
        <v>8878</v>
      </c>
      <c r="E1862" s="5"/>
      <c r="F1862" s="5" t="s">
        <v>2611</v>
      </c>
      <c r="G1862" s="1" t="s">
        <v>6972</v>
      </c>
      <c r="H1862" s="1" t="s">
        <v>6972</v>
      </c>
      <c r="I1862" s="33" t="s">
        <v>1053</v>
      </c>
      <c r="J1862" s="76" t="s">
        <v>1054</v>
      </c>
      <c r="K1862" s="5" t="s">
        <v>715</v>
      </c>
      <c r="L1862" s="19" t="s">
        <v>717</v>
      </c>
      <c r="M1862" s="28">
        <v>46237</v>
      </c>
      <c r="N1862" s="29">
        <v>46267</v>
      </c>
      <c r="O1862" s="13" t="s">
        <v>132</v>
      </c>
      <c r="P1862" s="22" t="s">
        <v>1046</v>
      </c>
      <c r="Q1862" s="22">
        <v>20</v>
      </c>
      <c r="R1862" s="23" t="s">
        <v>181</v>
      </c>
      <c r="S1862" s="6" t="s">
        <v>181</v>
      </c>
      <c r="T1862" s="5"/>
      <c r="U1862" s="5" t="s">
        <v>174</v>
      </c>
      <c r="V1862" s="75" t="s">
        <v>8879</v>
      </c>
      <c r="W1862" s="5" t="s">
        <v>181</v>
      </c>
      <c r="X1862" s="5"/>
      <c r="Y1862" s="5"/>
      <c r="Z1862" s="1" t="s">
        <v>1039</v>
      </c>
      <c r="AA1862" s="7">
        <v>0.95</v>
      </c>
      <c r="AB1862" s="5"/>
      <c r="AC1862" s="5"/>
      <c r="AD1862" s="6"/>
      <c r="AE1862" s="5"/>
      <c r="AF1862" s="5" t="str">
        <f t="shared" si="29"/>
        <v>Y</v>
      </c>
      <c r="AG1862" s="5"/>
      <c r="AH1862" s="17">
        <v>1</v>
      </c>
      <c r="AI1862" s="1" t="s">
        <v>1056</v>
      </c>
      <c r="AJ1862" s="46" t="s">
        <v>268</v>
      </c>
      <c r="AK1862" s="98" t="s">
        <v>269</v>
      </c>
      <c r="AL1862" s="25" t="s">
        <v>200</v>
      </c>
      <c r="AM1862" s="100"/>
    </row>
    <row r="1863" spans="1:39" ht="57" customHeight="1">
      <c r="A1863" s="13" t="s">
        <v>1039</v>
      </c>
      <c r="B1863" s="13" t="s">
        <v>1039</v>
      </c>
      <c r="C1863" s="13" t="s">
        <v>1039</v>
      </c>
      <c r="D1863" s="27" t="s">
        <v>8880</v>
      </c>
      <c r="E1863" s="5"/>
      <c r="F1863" s="5" t="s">
        <v>2617</v>
      </c>
      <c r="G1863" s="1" t="s">
        <v>6974</v>
      </c>
      <c r="H1863" s="1" t="s">
        <v>6974</v>
      </c>
      <c r="I1863" s="33" t="s">
        <v>1069</v>
      </c>
      <c r="J1863" s="76" t="s">
        <v>1070</v>
      </c>
      <c r="K1863" s="5" t="s">
        <v>715</v>
      </c>
      <c r="L1863" s="19" t="s">
        <v>717</v>
      </c>
      <c r="M1863" s="28">
        <v>46237</v>
      </c>
      <c r="N1863" s="29">
        <v>46267</v>
      </c>
      <c r="O1863" s="13" t="s">
        <v>132</v>
      </c>
      <c r="P1863" s="22" t="s">
        <v>1046</v>
      </c>
      <c r="Q1863" s="22">
        <v>20</v>
      </c>
      <c r="R1863" s="23" t="s">
        <v>181</v>
      </c>
      <c r="S1863" s="6" t="s">
        <v>181</v>
      </c>
      <c r="T1863" s="5"/>
      <c r="U1863" s="5" t="s">
        <v>174</v>
      </c>
      <c r="V1863" s="75" t="s">
        <v>8879</v>
      </c>
      <c r="W1863" s="5" t="s">
        <v>181</v>
      </c>
      <c r="X1863" s="5"/>
      <c r="Y1863" s="5"/>
      <c r="Z1863" s="1" t="s">
        <v>1039</v>
      </c>
      <c r="AA1863" s="7">
        <v>0.95</v>
      </c>
      <c r="AB1863" s="5"/>
      <c r="AC1863" s="5"/>
      <c r="AD1863" s="6"/>
      <c r="AE1863" s="5"/>
      <c r="AF1863" s="5" t="str">
        <f t="shared" si="29"/>
        <v>Y</v>
      </c>
      <c r="AG1863" s="5"/>
      <c r="AH1863" s="17">
        <v>1</v>
      </c>
      <c r="AI1863" s="1" t="s">
        <v>1056</v>
      </c>
      <c r="AJ1863" s="46" t="s">
        <v>268</v>
      </c>
      <c r="AK1863" s="98" t="s">
        <v>269</v>
      </c>
      <c r="AL1863" s="25" t="s">
        <v>200</v>
      </c>
      <c r="AM1863" s="100"/>
    </row>
    <row r="1864" spans="1:39" ht="57" customHeight="1">
      <c r="A1864" s="13" t="s">
        <v>1039</v>
      </c>
      <c r="B1864" s="13" t="s">
        <v>1039</v>
      </c>
      <c r="C1864" s="13" t="s">
        <v>1039</v>
      </c>
      <c r="D1864" s="27" t="s">
        <v>8881</v>
      </c>
      <c r="E1864" s="5"/>
      <c r="F1864" s="5" t="s">
        <v>2622</v>
      </c>
      <c r="G1864" s="1" t="s">
        <v>6976</v>
      </c>
      <c r="H1864" s="1" t="s">
        <v>6976</v>
      </c>
      <c r="I1864" s="33" t="s">
        <v>1075</v>
      </c>
      <c r="J1864" s="76" t="s">
        <v>1076</v>
      </c>
      <c r="K1864" s="5" t="s">
        <v>715</v>
      </c>
      <c r="L1864" s="19" t="s">
        <v>717</v>
      </c>
      <c r="M1864" s="28">
        <v>46237</v>
      </c>
      <c r="N1864" s="29">
        <v>46267</v>
      </c>
      <c r="O1864" s="13" t="s">
        <v>132</v>
      </c>
      <c r="P1864" s="22" t="s">
        <v>1046</v>
      </c>
      <c r="Q1864" s="22">
        <v>20</v>
      </c>
      <c r="R1864" s="23" t="s">
        <v>181</v>
      </c>
      <c r="S1864" s="6" t="s">
        <v>181</v>
      </c>
      <c r="T1864" s="5"/>
      <c r="U1864" s="5" t="s">
        <v>174</v>
      </c>
      <c r="V1864" s="75" t="s">
        <v>8879</v>
      </c>
      <c r="W1864" s="5" t="s">
        <v>181</v>
      </c>
      <c r="X1864" s="5"/>
      <c r="Y1864" s="5"/>
      <c r="Z1864" s="1" t="s">
        <v>1039</v>
      </c>
      <c r="AA1864" s="7">
        <v>0.95</v>
      </c>
      <c r="AB1864" s="5"/>
      <c r="AC1864" s="5"/>
      <c r="AD1864" s="6"/>
      <c r="AE1864" s="5"/>
      <c r="AF1864" s="5" t="str">
        <f t="shared" si="29"/>
        <v>Y</v>
      </c>
      <c r="AG1864" s="5"/>
      <c r="AH1864" s="17">
        <v>1</v>
      </c>
      <c r="AI1864" s="1" t="s">
        <v>1056</v>
      </c>
      <c r="AJ1864" s="46" t="s">
        <v>268</v>
      </c>
      <c r="AK1864" s="98" t="s">
        <v>269</v>
      </c>
      <c r="AL1864" s="25" t="s">
        <v>200</v>
      </c>
      <c r="AM1864" s="100"/>
    </row>
    <row r="1865" spans="1:39" ht="57" customHeight="1">
      <c r="A1865" s="13" t="s">
        <v>1039</v>
      </c>
      <c r="B1865" s="13" t="s">
        <v>1039</v>
      </c>
      <c r="C1865" s="13" t="s">
        <v>1039</v>
      </c>
      <c r="D1865" s="27" t="s">
        <v>8882</v>
      </c>
      <c r="E1865" s="5"/>
      <c r="F1865" s="5" t="s">
        <v>7230</v>
      </c>
      <c r="G1865" s="1" t="s">
        <v>1221</v>
      </c>
      <c r="H1865" s="1" t="s">
        <v>1221</v>
      </c>
      <c r="I1865" s="33" t="s">
        <v>1222</v>
      </c>
      <c r="J1865" s="76" t="s">
        <v>1223</v>
      </c>
      <c r="K1865" s="5" t="s">
        <v>715</v>
      </c>
      <c r="L1865" s="19" t="s">
        <v>717</v>
      </c>
      <c r="M1865" s="28">
        <v>46237</v>
      </c>
      <c r="N1865" s="29">
        <v>46267</v>
      </c>
      <c r="O1865" s="13" t="s">
        <v>132</v>
      </c>
      <c r="P1865" s="22" t="s">
        <v>1046</v>
      </c>
      <c r="Q1865" s="22">
        <v>120</v>
      </c>
      <c r="R1865" s="23" t="s">
        <v>181</v>
      </c>
      <c r="S1865" s="6" t="s">
        <v>181</v>
      </c>
      <c r="T1865" s="5"/>
      <c r="U1865" s="5" t="s">
        <v>174</v>
      </c>
      <c r="V1865" s="75" t="s">
        <v>8883</v>
      </c>
      <c r="W1865" s="5" t="s">
        <v>181</v>
      </c>
      <c r="X1865" s="5"/>
      <c r="Y1865" s="5"/>
      <c r="Z1865" s="1" t="s">
        <v>1039</v>
      </c>
      <c r="AA1865" s="7">
        <v>0.95</v>
      </c>
      <c r="AB1865" s="5"/>
      <c r="AC1865" s="5"/>
      <c r="AD1865" s="6"/>
      <c r="AE1865" s="5"/>
      <c r="AF1865" s="5" t="str">
        <f t="shared" si="29"/>
        <v>Y</v>
      </c>
      <c r="AG1865" s="5"/>
      <c r="AH1865" s="17">
        <v>1</v>
      </c>
      <c r="AI1865" s="1" t="s">
        <v>1225</v>
      </c>
      <c r="AJ1865" s="46" t="s">
        <v>268</v>
      </c>
      <c r="AK1865" s="98" t="s">
        <v>269</v>
      </c>
      <c r="AL1865" s="25" t="s">
        <v>200</v>
      </c>
      <c r="AM1865" s="100"/>
    </row>
    <row r="1866" spans="1:39" ht="57" customHeight="1">
      <c r="A1866" s="13" t="s">
        <v>1039</v>
      </c>
      <c r="B1866" s="13" t="s">
        <v>1039</v>
      </c>
      <c r="C1866" s="13" t="s">
        <v>1039</v>
      </c>
      <c r="D1866" s="27" t="s">
        <v>8884</v>
      </c>
      <c r="E1866" s="5"/>
      <c r="F1866" s="5" t="s">
        <v>7233</v>
      </c>
      <c r="G1866" s="1" t="s">
        <v>1221</v>
      </c>
      <c r="H1866" s="1" t="s">
        <v>1221</v>
      </c>
      <c r="I1866" s="33" t="s">
        <v>1222</v>
      </c>
      <c r="J1866" s="76" t="s">
        <v>1223</v>
      </c>
      <c r="K1866" s="5" t="s">
        <v>715</v>
      </c>
      <c r="L1866" s="19" t="s">
        <v>717</v>
      </c>
      <c r="M1866" s="28">
        <v>46237</v>
      </c>
      <c r="N1866" s="29">
        <v>46267</v>
      </c>
      <c r="O1866" s="13" t="s">
        <v>132</v>
      </c>
      <c r="P1866" s="22" t="s">
        <v>1046</v>
      </c>
      <c r="Q1866" s="22">
        <v>120</v>
      </c>
      <c r="R1866" s="23" t="s">
        <v>181</v>
      </c>
      <c r="S1866" s="6" t="s">
        <v>181</v>
      </c>
      <c r="T1866" s="5"/>
      <c r="U1866" s="5" t="s">
        <v>174</v>
      </c>
      <c r="V1866" s="75" t="s">
        <v>8883</v>
      </c>
      <c r="W1866" s="5" t="s">
        <v>181</v>
      </c>
      <c r="X1866" s="5"/>
      <c r="Y1866" s="5"/>
      <c r="Z1866" s="1" t="s">
        <v>1039</v>
      </c>
      <c r="AA1866" s="7">
        <v>0.95</v>
      </c>
      <c r="AB1866" s="5"/>
      <c r="AC1866" s="5"/>
      <c r="AD1866" s="6"/>
      <c r="AE1866" s="5"/>
      <c r="AF1866" s="5" t="str">
        <f t="shared" si="29"/>
        <v>Y</v>
      </c>
      <c r="AG1866" s="5"/>
      <c r="AH1866" s="17">
        <v>1</v>
      </c>
      <c r="AI1866" s="1" t="s">
        <v>1229</v>
      </c>
      <c r="AJ1866" s="46" t="s">
        <v>268</v>
      </c>
      <c r="AK1866" s="98" t="s">
        <v>269</v>
      </c>
      <c r="AL1866" s="25" t="s">
        <v>200</v>
      </c>
      <c r="AM1866" s="100"/>
    </row>
    <row r="1867" spans="1:39" ht="57" customHeight="1">
      <c r="A1867" s="13" t="s">
        <v>7607</v>
      </c>
      <c r="B1867" s="13" t="s">
        <v>7608</v>
      </c>
      <c r="C1867" s="13" t="s">
        <v>8885</v>
      </c>
      <c r="D1867" s="27" t="s">
        <v>8886</v>
      </c>
      <c r="E1867" s="5"/>
      <c r="F1867" s="5" t="s">
        <v>8887</v>
      </c>
      <c r="G1867" s="1" t="s">
        <v>8888</v>
      </c>
      <c r="H1867" s="1" t="s">
        <v>8888</v>
      </c>
      <c r="I1867" s="33" t="s">
        <v>8889</v>
      </c>
      <c r="J1867" s="76" t="s">
        <v>8889</v>
      </c>
      <c r="K1867" s="5" t="s">
        <v>715</v>
      </c>
      <c r="L1867" s="19" t="s">
        <v>717</v>
      </c>
      <c r="M1867" s="28">
        <v>46237</v>
      </c>
      <c r="N1867" s="29">
        <v>46267</v>
      </c>
      <c r="O1867" s="13" t="s">
        <v>132</v>
      </c>
      <c r="P1867" s="22" t="s">
        <v>1046</v>
      </c>
      <c r="Q1867" s="22">
        <v>800</v>
      </c>
      <c r="R1867" s="23" t="s">
        <v>132</v>
      </c>
      <c r="S1867" s="6" t="s">
        <v>181</v>
      </c>
      <c r="T1867" s="5"/>
      <c r="U1867" s="5" t="s">
        <v>174</v>
      </c>
      <c r="V1867" s="75" t="s">
        <v>8879</v>
      </c>
      <c r="W1867" s="5" t="s">
        <v>181</v>
      </c>
      <c r="X1867" s="5"/>
      <c r="Y1867" s="5"/>
      <c r="Z1867" s="1">
        <v>100</v>
      </c>
      <c r="AA1867" s="7">
        <v>0.95</v>
      </c>
      <c r="AB1867" s="5"/>
      <c r="AC1867" s="5"/>
      <c r="AD1867" s="6"/>
      <c r="AE1867" s="5"/>
      <c r="AF1867" s="5" t="str">
        <f t="shared" si="29"/>
        <v>Y</v>
      </c>
      <c r="AG1867" s="5"/>
      <c r="AH1867" s="17">
        <v>1</v>
      </c>
      <c r="AI1867" s="1" t="s">
        <v>8885</v>
      </c>
      <c r="AJ1867" s="46" t="s">
        <v>268</v>
      </c>
      <c r="AK1867" s="98" t="s">
        <v>269</v>
      </c>
      <c r="AL1867" s="25" t="s">
        <v>200</v>
      </c>
      <c r="AM1867" s="100"/>
    </row>
    <row r="1868" spans="1:39" ht="57" customHeight="1">
      <c r="A1868" s="13" t="s">
        <v>7607</v>
      </c>
      <c r="B1868" s="13" t="s">
        <v>7608</v>
      </c>
      <c r="C1868" s="13" t="s">
        <v>8890</v>
      </c>
      <c r="D1868" s="27" t="s">
        <v>8891</v>
      </c>
      <c r="E1868" s="5"/>
      <c r="F1868" s="5" t="s">
        <v>8892</v>
      </c>
      <c r="G1868" s="1" t="s">
        <v>8893</v>
      </c>
      <c r="H1868" s="1" t="s">
        <v>8893</v>
      </c>
      <c r="I1868" s="33" t="s">
        <v>8894</v>
      </c>
      <c r="J1868" s="76" t="s">
        <v>8894</v>
      </c>
      <c r="K1868" s="5" t="s">
        <v>715</v>
      </c>
      <c r="L1868" s="19" t="s">
        <v>717</v>
      </c>
      <c r="M1868" s="28">
        <v>46237</v>
      </c>
      <c r="N1868" s="29">
        <v>46267</v>
      </c>
      <c r="O1868" s="13" t="s">
        <v>132</v>
      </c>
      <c r="P1868" s="22" t="s">
        <v>1046</v>
      </c>
      <c r="Q1868" s="22">
        <v>800</v>
      </c>
      <c r="R1868" s="23" t="s">
        <v>132</v>
      </c>
      <c r="S1868" s="6" t="s">
        <v>181</v>
      </c>
      <c r="T1868" s="5"/>
      <c r="U1868" s="5" t="s">
        <v>174</v>
      </c>
      <c r="V1868" s="75" t="s">
        <v>8879</v>
      </c>
      <c r="W1868" s="5" t="s">
        <v>181</v>
      </c>
      <c r="X1868" s="5"/>
      <c r="Y1868" s="5"/>
      <c r="Z1868" s="1">
        <v>100</v>
      </c>
      <c r="AA1868" s="7">
        <v>0.95</v>
      </c>
      <c r="AB1868" s="5"/>
      <c r="AC1868" s="5"/>
      <c r="AD1868" s="6"/>
      <c r="AE1868" s="5"/>
      <c r="AF1868" s="5" t="str">
        <f t="shared" si="29"/>
        <v>Y</v>
      </c>
      <c r="AG1868" s="5"/>
      <c r="AH1868" s="17">
        <v>1</v>
      </c>
      <c r="AI1868" s="1" t="s">
        <v>8890</v>
      </c>
      <c r="AJ1868" s="46" t="s">
        <v>268</v>
      </c>
      <c r="AK1868" s="98" t="s">
        <v>269</v>
      </c>
      <c r="AL1868" s="25" t="s">
        <v>200</v>
      </c>
      <c r="AM1868" s="100"/>
    </row>
    <row r="1869" spans="1:39" ht="57" customHeight="1">
      <c r="A1869" s="13" t="s">
        <v>7607</v>
      </c>
      <c r="B1869" s="13" t="s">
        <v>7608</v>
      </c>
      <c r="C1869" s="13" t="s">
        <v>8895</v>
      </c>
      <c r="D1869" s="27" t="s">
        <v>8896</v>
      </c>
      <c r="E1869" s="5"/>
      <c r="F1869" s="5" t="s">
        <v>8897</v>
      </c>
      <c r="G1869" s="1" t="s">
        <v>8898</v>
      </c>
      <c r="H1869" s="1" t="s">
        <v>8898</v>
      </c>
      <c r="I1869" s="33" t="s">
        <v>8899</v>
      </c>
      <c r="J1869" s="76" t="s">
        <v>8900</v>
      </c>
      <c r="K1869" s="5" t="s">
        <v>715</v>
      </c>
      <c r="L1869" s="19" t="s">
        <v>717</v>
      </c>
      <c r="M1869" s="28">
        <v>46237</v>
      </c>
      <c r="N1869" s="29">
        <v>46267</v>
      </c>
      <c r="O1869" s="13" t="s">
        <v>132</v>
      </c>
      <c r="P1869" s="22" t="s">
        <v>1046</v>
      </c>
      <c r="Q1869" s="22">
        <v>800</v>
      </c>
      <c r="R1869" s="23" t="s">
        <v>132</v>
      </c>
      <c r="S1869" s="6" t="s">
        <v>181</v>
      </c>
      <c r="T1869" s="5"/>
      <c r="U1869" s="5" t="s">
        <v>174</v>
      </c>
      <c r="V1869" s="75" t="s">
        <v>8879</v>
      </c>
      <c r="W1869" s="5" t="s">
        <v>181</v>
      </c>
      <c r="X1869" s="5"/>
      <c r="Y1869" s="5"/>
      <c r="Z1869" s="1">
        <v>56</v>
      </c>
      <c r="AA1869" s="7">
        <v>0.95</v>
      </c>
      <c r="AB1869" s="5"/>
      <c r="AC1869" s="5"/>
      <c r="AD1869" s="6"/>
      <c r="AE1869" s="5"/>
      <c r="AF1869" s="5" t="str">
        <f t="shared" si="29"/>
        <v>Y</v>
      </c>
      <c r="AG1869" s="5"/>
      <c r="AH1869" s="17">
        <v>1</v>
      </c>
      <c r="AI1869" s="1" t="s">
        <v>8895</v>
      </c>
      <c r="AJ1869" s="46" t="s">
        <v>268</v>
      </c>
      <c r="AK1869" s="98" t="s">
        <v>269</v>
      </c>
      <c r="AL1869" s="25" t="s">
        <v>200</v>
      </c>
      <c r="AM1869" s="100"/>
    </row>
    <row r="1870" spans="1:39" ht="57" customHeight="1">
      <c r="A1870" s="13" t="s">
        <v>7607</v>
      </c>
      <c r="B1870" s="13" t="s">
        <v>7608</v>
      </c>
      <c r="C1870" s="13" t="s">
        <v>8901</v>
      </c>
      <c r="D1870" s="27" t="s">
        <v>8902</v>
      </c>
      <c r="E1870" s="5"/>
      <c r="F1870" s="5" t="s">
        <v>8903</v>
      </c>
      <c r="G1870" s="1" t="s">
        <v>8893</v>
      </c>
      <c r="H1870" s="1" t="s">
        <v>8893</v>
      </c>
      <c r="I1870" s="33" t="s">
        <v>8894</v>
      </c>
      <c r="J1870" s="76" t="s">
        <v>8894</v>
      </c>
      <c r="K1870" s="5" t="s">
        <v>715</v>
      </c>
      <c r="L1870" s="19" t="s">
        <v>717</v>
      </c>
      <c r="M1870" s="28">
        <v>46237</v>
      </c>
      <c r="N1870" s="29">
        <v>46267</v>
      </c>
      <c r="O1870" s="13" t="s">
        <v>132</v>
      </c>
      <c r="P1870" s="22" t="s">
        <v>1046</v>
      </c>
      <c r="Q1870" s="22">
        <v>800</v>
      </c>
      <c r="R1870" s="23" t="s">
        <v>132</v>
      </c>
      <c r="S1870" s="6" t="s">
        <v>181</v>
      </c>
      <c r="T1870" s="5"/>
      <c r="U1870" s="5" t="s">
        <v>174</v>
      </c>
      <c r="V1870" s="75" t="s">
        <v>8879</v>
      </c>
      <c r="W1870" s="5" t="s">
        <v>181</v>
      </c>
      <c r="X1870" s="5"/>
      <c r="Y1870" s="5"/>
      <c r="Z1870" s="1">
        <v>60</v>
      </c>
      <c r="AA1870" s="7">
        <v>0.95</v>
      </c>
      <c r="AB1870" s="5"/>
      <c r="AC1870" s="5"/>
      <c r="AD1870" s="6"/>
      <c r="AE1870" s="5"/>
      <c r="AF1870" s="5" t="str">
        <f t="shared" si="29"/>
        <v>Y</v>
      </c>
      <c r="AG1870" s="5"/>
      <c r="AH1870" s="17">
        <v>1</v>
      </c>
      <c r="AI1870" s="1" t="s">
        <v>8901</v>
      </c>
      <c r="AJ1870" s="46" t="s">
        <v>268</v>
      </c>
      <c r="AK1870" s="98" t="s">
        <v>269</v>
      </c>
      <c r="AL1870" s="25" t="s">
        <v>200</v>
      </c>
      <c r="AM1870" s="100"/>
    </row>
    <row r="1871" spans="1:39" ht="57" customHeight="1">
      <c r="A1871" s="13" t="s">
        <v>1039</v>
      </c>
      <c r="B1871" s="13" t="s">
        <v>1039</v>
      </c>
      <c r="C1871" s="13" t="s">
        <v>1039</v>
      </c>
      <c r="D1871" s="27" t="s">
        <v>8904</v>
      </c>
      <c r="E1871" s="5"/>
      <c r="F1871" s="5" t="s">
        <v>2691</v>
      </c>
      <c r="G1871" s="1" t="s">
        <v>7221</v>
      </c>
      <c r="H1871" s="1" t="s">
        <v>7221</v>
      </c>
      <c r="I1871" s="33" t="s">
        <v>7222</v>
      </c>
      <c r="J1871" s="76" t="s">
        <v>1159</v>
      </c>
      <c r="K1871" s="5" t="s">
        <v>715</v>
      </c>
      <c r="L1871" s="19" t="s">
        <v>717</v>
      </c>
      <c r="M1871" s="28">
        <v>46237</v>
      </c>
      <c r="N1871" s="29">
        <v>46267</v>
      </c>
      <c r="O1871" s="13" t="s">
        <v>132</v>
      </c>
      <c r="P1871" s="22" t="s">
        <v>1046</v>
      </c>
      <c r="Q1871" s="22">
        <v>4</v>
      </c>
      <c r="R1871" s="23" t="s">
        <v>181</v>
      </c>
      <c r="S1871" s="6" t="s">
        <v>181</v>
      </c>
      <c r="T1871" s="5"/>
      <c r="U1871" s="5" t="s">
        <v>174</v>
      </c>
      <c r="V1871" s="75" t="s">
        <v>8905</v>
      </c>
      <c r="W1871" s="5" t="s">
        <v>181</v>
      </c>
      <c r="X1871" s="5"/>
      <c r="Y1871" s="5"/>
      <c r="Z1871" s="1" t="s">
        <v>1039</v>
      </c>
      <c r="AA1871" s="7">
        <v>0.95</v>
      </c>
      <c r="AB1871" s="5"/>
      <c r="AC1871" s="5"/>
      <c r="AD1871" s="6"/>
      <c r="AE1871" s="5"/>
      <c r="AF1871" s="5" t="str">
        <f t="shared" si="29"/>
        <v>Y</v>
      </c>
      <c r="AG1871" s="5"/>
      <c r="AH1871" s="17">
        <v>1</v>
      </c>
      <c r="AI1871" s="1" t="s">
        <v>1161</v>
      </c>
      <c r="AJ1871" s="46" t="s">
        <v>268</v>
      </c>
      <c r="AK1871" s="98" t="s">
        <v>269</v>
      </c>
      <c r="AL1871" s="25" t="s">
        <v>200</v>
      </c>
      <c r="AM1871" s="100"/>
    </row>
    <row r="1872" spans="1:39" ht="57" customHeight="1">
      <c r="A1872" s="13" t="s">
        <v>1039</v>
      </c>
      <c r="B1872" s="13" t="s">
        <v>1039</v>
      </c>
      <c r="C1872" s="13" t="s">
        <v>1039</v>
      </c>
      <c r="D1872" s="27" t="s">
        <v>8906</v>
      </c>
      <c r="E1872" s="5"/>
      <c r="F1872" s="5" t="s">
        <v>2605</v>
      </c>
      <c r="G1872" s="1" t="s">
        <v>1043</v>
      </c>
      <c r="H1872" s="1" t="s">
        <v>1043</v>
      </c>
      <c r="I1872" s="33" t="s">
        <v>1044</v>
      </c>
      <c r="J1872" s="76" t="s">
        <v>1045</v>
      </c>
      <c r="K1872" s="5" t="s">
        <v>721</v>
      </c>
      <c r="L1872" s="19" t="s">
        <v>723</v>
      </c>
      <c r="M1872" s="28">
        <v>46237</v>
      </c>
      <c r="N1872" s="29">
        <v>46267</v>
      </c>
      <c r="O1872" s="13" t="s">
        <v>132</v>
      </c>
      <c r="P1872" s="22" t="s">
        <v>1046</v>
      </c>
      <c r="Q1872" s="22">
        <v>60</v>
      </c>
      <c r="R1872" s="23" t="s">
        <v>181</v>
      </c>
      <c r="S1872" s="6" t="s">
        <v>181</v>
      </c>
      <c r="T1872" s="5"/>
      <c r="U1872" s="5" t="s">
        <v>174</v>
      </c>
      <c r="V1872" s="75" t="s">
        <v>8907</v>
      </c>
      <c r="W1872" s="5" t="s">
        <v>181</v>
      </c>
      <c r="X1872" s="5"/>
      <c r="Y1872" s="5"/>
      <c r="Z1872" s="1" t="s">
        <v>1039</v>
      </c>
      <c r="AA1872" s="7">
        <v>0.95</v>
      </c>
      <c r="AB1872" s="5"/>
      <c r="AC1872" s="5"/>
      <c r="AD1872" s="6"/>
      <c r="AE1872" s="5"/>
      <c r="AF1872" s="5" t="str">
        <f t="shared" si="29"/>
        <v>Y</v>
      </c>
      <c r="AG1872" s="5"/>
      <c r="AH1872" s="17">
        <v>1</v>
      </c>
      <c r="AI1872" s="1" t="s">
        <v>1048</v>
      </c>
      <c r="AJ1872" s="46" t="s">
        <v>268</v>
      </c>
      <c r="AK1872" s="98" t="s">
        <v>269</v>
      </c>
      <c r="AL1872" s="25" t="s">
        <v>200</v>
      </c>
      <c r="AM1872" s="100"/>
    </row>
    <row r="1873" spans="1:39" ht="57" customHeight="1">
      <c r="A1873" s="13" t="s">
        <v>1039</v>
      </c>
      <c r="B1873" s="13" t="s">
        <v>1039</v>
      </c>
      <c r="C1873" s="13" t="s">
        <v>1039</v>
      </c>
      <c r="D1873" s="27" t="s">
        <v>8908</v>
      </c>
      <c r="E1873" s="5"/>
      <c r="F1873" s="5" t="s">
        <v>2611</v>
      </c>
      <c r="G1873" s="1" t="s">
        <v>6972</v>
      </c>
      <c r="H1873" s="1" t="s">
        <v>6972</v>
      </c>
      <c r="I1873" s="33" t="s">
        <v>1053</v>
      </c>
      <c r="J1873" s="76" t="s">
        <v>1054</v>
      </c>
      <c r="K1873" s="5" t="s">
        <v>721</v>
      </c>
      <c r="L1873" s="19" t="s">
        <v>723</v>
      </c>
      <c r="M1873" s="28">
        <v>46237</v>
      </c>
      <c r="N1873" s="29">
        <v>46267</v>
      </c>
      <c r="O1873" s="13" t="s">
        <v>132</v>
      </c>
      <c r="P1873" s="22" t="s">
        <v>1046</v>
      </c>
      <c r="Q1873" s="22">
        <v>20</v>
      </c>
      <c r="R1873" s="23" t="s">
        <v>181</v>
      </c>
      <c r="S1873" s="6" t="s">
        <v>181</v>
      </c>
      <c r="T1873" s="5"/>
      <c r="U1873" s="5" t="s">
        <v>174</v>
      </c>
      <c r="V1873" s="75" t="s">
        <v>8909</v>
      </c>
      <c r="W1873" s="5" t="s">
        <v>181</v>
      </c>
      <c r="X1873" s="5"/>
      <c r="Y1873" s="5"/>
      <c r="Z1873" s="1" t="s">
        <v>1039</v>
      </c>
      <c r="AA1873" s="7">
        <v>0.95</v>
      </c>
      <c r="AB1873" s="5"/>
      <c r="AC1873" s="5"/>
      <c r="AD1873" s="6"/>
      <c r="AE1873" s="5"/>
      <c r="AF1873" s="5" t="str">
        <f t="shared" si="29"/>
        <v>Y</v>
      </c>
      <c r="AG1873" s="5"/>
      <c r="AH1873" s="17">
        <v>1</v>
      </c>
      <c r="AI1873" s="1" t="s">
        <v>1056</v>
      </c>
      <c r="AJ1873" s="46" t="s">
        <v>268</v>
      </c>
      <c r="AK1873" s="98" t="s">
        <v>269</v>
      </c>
      <c r="AL1873" s="25" t="s">
        <v>200</v>
      </c>
      <c r="AM1873" s="100"/>
    </row>
    <row r="1874" spans="1:39" ht="57" customHeight="1">
      <c r="A1874" s="13" t="s">
        <v>1039</v>
      </c>
      <c r="B1874" s="13" t="s">
        <v>1039</v>
      </c>
      <c r="C1874" s="13" t="s">
        <v>1039</v>
      </c>
      <c r="D1874" s="27" t="s">
        <v>8910</v>
      </c>
      <c r="E1874" s="5"/>
      <c r="F1874" s="5" t="s">
        <v>2617</v>
      </c>
      <c r="G1874" s="1" t="s">
        <v>6974</v>
      </c>
      <c r="H1874" s="1" t="s">
        <v>6974</v>
      </c>
      <c r="I1874" s="33" t="s">
        <v>1069</v>
      </c>
      <c r="J1874" s="76" t="s">
        <v>1070</v>
      </c>
      <c r="K1874" s="5" t="s">
        <v>721</v>
      </c>
      <c r="L1874" s="19" t="s">
        <v>723</v>
      </c>
      <c r="M1874" s="28">
        <v>46237</v>
      </c>
      <c r="N1874" s="29">
        <v>46267</v>
      </c>
      <c r="O1874" s="13" t="s">
        <v>132</v>
      </c>
      <c r="P1874" s="22" t="s">
        <v>1046</v>
      </c>
      <c r="Q1874" s="22">
        <v>20</v>
      </c>
      <c r="R1874" s="23" t="s">
        <v>181</v>
      </c>
      <c r="S1874" s="6" t="s">
        <v>181</v>
      </c>
      <c r="T1874" s="5"/>
      <c r="U1874" s="5" t="s">
        <v>174</v>
      </c>
      <c r="V1874" s="75" t="s">
        <v>8909</v>
      </c>
      <c r="W1874" s="5" t="s">
        <v>181</v>
      </c>
      <c r="X1874" s="5"/>
      <c r="Y1874" s="5"/>
      <c r="Z1874" s="1" t="s">
        <v>1039</v>
      </c>
      <c r="AA1874" s="7">
        <v>0.95</v>
      </c>
      <c r="AB1874" s="5"/>
      <c r="AC1874" s="5"/>
      <c r="AD1874" s="6"/>
      <c r="AE1874" s="5"/>
      <c r="AF1874" s="5" t="str">
        <f t="shared" si="29"/>
        <v>Y</v>
      </c>
      <c r="AG1874" s="5"/>
      <c r="AH1874" s="17">
        <v>1</v>
      </c>
      <c r="AI1874" s="1" t="s">
        <v>1056</v>
      </c>
      <c r="AJ1874" s="46" t="s">
        <v>268</v>
      </c>
      <c r="AK1874" s="98" t="s">
        <v>269</v>
      </c>
      <c r="AL1874" s="25" t="s">
        <v>200</v>
      </c>
      <c r="AM1874" s="100"/>
    </row>
    <row r="1875" spans="1:39" ht="57" customHeight="1">
      <c r="A1875" s="13" t="s">
        <v>1039</v>
      </c>
      <c r="B1875" s="13" t="s">
        <v>1039</v>
      </c>
      <c r="C1875" s="13" t="s">
        <v>1039</v>
      </c>
      <c r="D1875" s="27" t="s">
        <v>8911</v>
      </c>
      <c r="E1875" s="5"/>
      <c r="F1875" s="5" t="s">
        <v>2622</v>
      </c>
      <c r="G1875" s="1" t="s">
        <v>6976</v>
      </c>
      <c r="H1875" s="1" t="s">
        <v>6976</v>
      </c>
      <c r="I1875" s="33" t="s">
        <v>1075</v>
      </c>
      <c r="J1875" s="76" t="s">
        <v>1076</v>
      </c>
      <c r="K1875" s="5" t="s">
        <v>721</v>
      </c>
      <c r="L1875" s="19" t="s">
        <v>723</v>
      </c>
      <c r="M1875" s="28">
        <v>46237</v>
      </c>
      <c r="N1875" s="29">
        <v>46267</v>
      </c>
      <c r="O1875" s="13" t="s">
        <v>132</v>
      </c>
      <c r="P1875" s="22" t="s">
        <v>1046</v>
      </c>
      <c r="Q1875" s="22">
        <v>20</v>
      </c>
      <c r="R1875" s="23" t="s">
        <v>181</v>
      </c>
      <c r="S1875" s="6" t="s">
        <v>181</v>
      </c>
      <c r="T1875" s="5"/>
      <c r="U1875" s="5" t="s">
        <v>174</v>
      </c>
      <c r="V1875" s="75" t="s">
        <v>8909</v>
      </c>
      <c r="W1875" s="5" t="s">
        <v>181</v>
      </c>
      <c r="X1875" s="5"/>
      <c r="Y1875" s="5"/>
      <c r="Z1875" s="1" t="s">
        <v>1039</v>
      </c>
      <c r="AA1875" s="7">
        <v>0.95</v>
      </c>
      <c r="AB1875" s="5"/>
      <c r="AC1875" s="5"/>
      <c r="AD1875" s="6"/>
      <c r="AE1875" s="5"/>
      <c r="AF1875" s="5" t="str">
        <f t="shared" si="29"/>
        <v>Y</v>
      </c>
      <c r="AG1875" s="5"/>
      <c r="AH1875" s="17">
        <v>1</v>
      </c>
      <c r="AI1875" s="1" t="s">
        <v>1056</v>
      </c>
      <c r="AJ1875" s="46" t="s">
        <v>268</v>
      </c>
      <c r="AK1875" s="98" t="s">
        <v>269</v>
      </c>
      <c r="AL1875" s="25" t="s">
        <v>200</v>
      </c>
      <c r="AM1875" s="100"/>
    </row>
    <row r="1876" spans="1:39" ht="57" customHeight="1">
      <c r="A1876" s="13" t="s">
        <v>1039</v>
      </c>
      <c r="B1876" s="13" t="s">
        <v>1039</v>
      </c>
      <c r="C1876" s="13" t="s">
        <v>1039</v>
      </c>
      <c r="D1876" s="27" t="s">
        <v>8912</v>
      </c>
      <c r="E1876" s="5"/>
      <c r="F1876" s="5" t="s">
        <v>7230</v>
      </c>
      <c r="G1876" s="1" t="s">
        <v>1221</v>
      </c>
      <c r="H1876" s="1" t="s">
        <v>1221</v>
      </c>
      <c r="I1876" s="33" t="s">
        <v>1222</v>
      </c>
      <c r="J1876" s="76" t="s">
        <v>1223</v>
      </c>
      <c r="K1876" s="5" t="s">
        <v>721</v>
      </c>
      <c r="L1876" s="19" t="s">
        <v>723</v>
      </c>
      <c r="M1876" s="28">
        <v>46237</v>
      </c>
      <c r="N1876" s="29">
        <v>46267</v>
      </c>
      <c r="O1876" s="13" t="s">
        <v>132</v>
      </c>
      <c r="P1876" s="22" t="s">
        <v>1046</v>
      </c>
      <c r="Q1876" s="22">
        <v>120</v>
      </c>
      <c r="R1876" s="23" t="s">
        <v>181</v>
      </c>
      <c r="S1876" s="6" t="s">
        <v>181</v>
      </c>
      <c r="T1876" s="5"/>
      <c r="U1876" s="5" t="s">
        <v>174</v>
      </c>
      <c r="V1876" s="75" t="s">
        <v>8913</v>
      </c>
      <c r="W1876" s="5" t="s">
        <v>181</v>
      </c>
      <c r="X1876" s="5"/>
      <c r="Y1876" s="5"/>
      <c r="Z1876" s="1" t="s">
        <v>1039</v>
      </c>
      <c r="AA1876" s="7">
        <v>0.95</v>
      </c>
      <c r="AB1876" s="5"/>
      <c r="AC1876" s="5"/>
      <c r="AD1876" s="6"/>
      <c r="AE1876" s="5"/>
      <c r="AF1876" s="5" t="str">
        <f t="shared" si="29"/>
        <v>Y</v>
      </c>
      <c r="AG1876" s="5"/>
      <c r="AH1876" s="17">
        <v>1</v>
      </c>
      <c r="AI1876" s="1" t="s">
        <v>1225</v>
      </c>
      <c r="AJ1876" s="46" t="s">
        <v>268</v>
      </c>
      <c r="AK1876" s="98" t="s">
        <v>269</v>
      </c>
      <c r="AL1876" s="25" t="s">
        <v>200</v>
      </c>
      <c r="AM1876" s="100"/>
    </row>
    <row r="1877" spans="1:39" ht="57" customHeight="1">
      <c r="A1877" s="13" t="s">
        <v>1039</v>
      </c>
      <c r="B1877" s="13" t="s">
        <v>1039</v>
      </c>
      <c r="C1877" s="13" t="s">
        <v>1039</v>
      </c>
      <c r="D1877" s="27" t="s">
        <v>8914</v>
      </c>
      <c r="E1877" s="5"/>
      <c r="F1877" s="5" t="s">
        <v>7233</v>
      </c>
      <c r="G1877" s="1" t="s">
        <v>1221</v>
      </c>
      <c r="H1877" s="1" t="s">
        <v>1221</v>
      </c>
      <c r="I1877" s="33" t="s">
        <v>1222</v>
      </c>
      <c r="J1877" s="76" t="s">
        <v>1223</v>
      </c>
      <c r="K1877" s="5" t="s">
        <v>721</v>
      </c>
      <c r="L1877" s="19" t="s">
        <v>723</v>
      </c>
      <c r="M1877" s="28">
        <v>46237</v>
      </c>
      <c r="N1877" s="29">
        <v>46267</v>
      </c>
      <c r="O1877" s="13" t="s">
        <v>132</v>
      </c>
      <c r="P1877" s="22" t="s">
        <v>1046</v>
      </c>
      <c r="Q1877" s="22">
        <v>120</v>
      </c>
      <c r="R1877" s="23" t="s">
        <v>181</v>
      </c>
      <c r="S1877" s="6" t="s">
        <v>181</v>
      </c>
      <c r="T1877" s="5"/>
      <c r="U1877" s="5" t="s">
        <v>174</v>
      </c>
      <c r="V1877" s="75" t="s">
        <v>8913</v>
      </c>
      <c r="W1877" s="5" t="s">
        <v>181</v>
      </c>
      <c r="X1877" s="5"/>
      <c r="Y1877" s="5"/>
      <c r="Z1877" s="1" t="s">
        <v>1039</v>
      </c>
      <c r="AA1877" s="7">
        <v>0.95</v>
      </c>
      <c r="AB1877" s="5"/>
      <c r="AC1877" s="5"/>
      <c r="AD1877" s="6"/>
      <c r="AE1877" s="5"/>
      <c r="AF1877" s="5" t="str">
        <f t="shared" si="29"/>
        <v>Y</v>
      </c>
      <c r="AG1877" s="5"/>
      <c r="AH1877" s="17">
        <v>1</v>
      </c>
      <c r="AI1877" s="1" t="s">
        <v>1229</v>
      </c>
      <c r="AJ1877" s="46" t="s">
        <v>268</v>
      </c>
      <c r="AK1877" s="98" t="s">
        <v>269</v>
      </c>
      <c r="AL1877" s="25" t="s">
        <v>200</v>
      </c>
      <c r="AM1877" s="100"/>
    </row>
    <row r="1878" spans="1:39" ht="57" customHeight="1">
      <c r="A1878" s="13" t="s">
        <v>1470</v>
      </c>
      <c r="B1878" s="13" t="s">
        <v>2097</v>
      </c>
      <c r="C1878" s="13" t="s">
        <v>8702</v>
      </c>
      <c r="D1878" s="27" t="s">
        <v>8915</v>
      </c>
      <c r="E1878" s="5"/>
      <c r="F1878" s="5" t="s">
        <v>8704</v>
      </c>
      <c r="G1878" s="1" t="s">
        <v>8916</v>
      </c>
      <c r="H1878" s="1" t="s">
        <v>8916</v>
      </c>
      <c r="I1878" s="33" t="s">
        <v>8917</v>
      </c>
      <c r="J1878" s="76" t="s">
        <v>8918</v>
      </c>
      <c r="K1878" s="5" t="s">
        <v>721</v>
      </c>
      <c r="L1878" s="19" t="s">
        <v>723</v>
      </c>
      <c r="M1878" s="28">
        <v>46237</v>
      </c>
      <c r="N1878" s="29">
        <v>46267</v>
      </c>
      <c r="O1878" s="13" t="s">
        <v>132</v>
      </c>
      <c r="P1878" s="22" t="s">
        <v>1046</v>
      </c>
      <c r="Q1878" s="22">
        <v>800</v>
      </c>
      <c r="R1878" s="23" t="s">
        <v>132</v>
      </c>
      <c r="S1878" s="6" t="s">
        <v>181</v>
      </c>
      <c r="T1878" s="5"/>
      <c r="U1878" s="5" t="s">
        <v>174</v>
      </c>
      <c r="V1878" s="75" t="s">
        <v>8909</v>
      </c>
      <c r="W1878" s="5" t="s">
        <v>181</v>
      </c>
      <c r="X1878" s="5"/>
      <c r="Y1878" s="5"/>
      <c r="Z1878" s="1">
        <v>86.76</v>
      </c>
      <c r="AA1878" s="7">
        <v>0.95</v>
      </c>
      <c r="AB1878" s="5"/>
      <c r="AC1878" s="5"/>
      <c r="AD1878" s="6"/>
      <c r="AE1878" s="5"/>
      <c r="AF1878" s="5" t="str">
        <f t="shared" si="29"/>
        <v>Y</v>
      </c>
      <c r="AG1878" s="5"/>
      <c r="AH1878" s="17">
        <v>1</v>
      </c>
      <c r="AI1878" s="1" t="s">
        <v>8702</v>
      </c>
      <c r="AJ1878" s="46" t="s">
        <v>268</v>
      </c>
      <c r="AK1878" s="98" t="s">
        <v>269</v>
      </c>
      <c r="AL1878" s="25" t="s">
        <v>200</v>
      </c>
      <c r="AM1878" s="100"/>
    </row>
    <row r="1879" spans="1:39" ht="57" customHeight="1">
      <c r="A1879" s="13" t="s">
        <v>1470</v>
      </c>
      <c r="B1879" s="13" t="s">
        <v>2097</v>
      </c>
      <c r="C1879" s="13" t="s">
        <v>8716</v>
      </c>
      <c r="D1879" s="27" t="s">
        <v>8919</v>
      </c>
      <c r="E1879" s="5"/>
      <c r="F1879" s="5" t="s">
        <v>8718</v>
      </c>
      <c r="G1879" s="1" t="s">
        <v>8920</v>
      </c>
      <c r="H1879" s="1" t="s">
        <v>8920</v>
      </c>
      <c r="I1879" s="33" t="s">
        <v>8921</v>
      </c>
      <c r="J1879" s="76" t="s">
        <v>8922</v>
      </c>
      <c r="K1879" s="5" t="s">
        <v>721</v>
      </c>
      <c r="L1879" s="19" t="s">
        <v>723</v>
      </c>
      <c r="M1879" s="28">
        <v>46237</v>
      </c>
      <c r="N1879" s="29">
        <v>46267</v>
      </c>
      <c r="O1879" s="13" t="s">
        <v>132</v>
      </c>
      <c r="P1879" s="22" t="s">
        <v>1046</v>
      </c>
      <c r="Q1879" s="22">
        <v>800</v>
      </c>
      <c r="R1879" s="23" t="s">
        <v>132</v>
      </c>
      <c r="S1879" s="6" t="s">
        <v>181</v>
      </c>
      <c r="T1879" s="5"/>
      <c r="U1879" s="5" t="s">
        <v>174</v>
      </c>
      <c r="V1879" s="75" t="s">
        <v>8909</v>
      </c>
      <c r="W1879" s="5" t="s">
        <v>181</v>
      </c>
      <c r="X1879" s="5"/>
      <c r="Y1879" s="5"/>
      <c r="Z1879" s="1">
        <v>89.71</v>
      </c>
      <c r="AA1879" s="7">
        <v>0.95</v>
      </c>
      <c r="AB1879" s="5"/>
      <c r="AC1879" s="5"/>
      <c r="AD1879" s="6"/>
      <c r="AE1879" s="5"/>
      <c r="AF1879" s="5" t="str">
        <f t="shared" si="29"/>
        <v>Y</v>
      </c>
      <c r="AG1879" s="5"/>
      <c r="AH1879" s="17">
        <v>1</v>
      </c>
      <c r="AI1879" s="1" t="s">
        <v>8716</v>
      </c>
      <c r="AJ1879" s="46" t="s">
        <v>268</v>
      </c>
      <c r="AK1879" s="98" t="s">
        <v>269</v>
      </c>
      <c r="AL1879" s="25" t="s">
        <v>200</v>
      </c>
      <c r="AM1879" s="100"/>
    </row>
    <row r="1880" spans="1:39" ht="57" customHeight="1">
      <c r="A1880" s="13" t="s">
        <v>1470</v>
      </c>
      <c r="B1880" s="13" t="s">
        <v>2097</v>
      </c>
      <c r="C1880" s="13" t="s">
        <v>8923</v>
      </c>
      <c r="D1880" s="27" t="s">
        <v>8924</v>
      </c>
      <c r="E1880" s="5"/>
      <c r="F1880" s="5" t="s">
        <v>8925</v>
      </c>
      <c r="G1880" s="1" t="s">
        <v>8926</v>
      </c>
      <c r="H1880" s="1" t="s">
        <v>8926</v>
      </c>
      <c r="I1880" s="33" t="s">
        <v>8927</v>
      </c>
      <c r="J1880" s="76" t="s">
        <v>8928</v>
      </c>
      <c r="K1880" s="5" t="s">
        <v>721</v>
      </c>
      <c r="L1880" s="19" t="s">
        <v>723</v>
      </c>
      <c r="M1880" s="28">
        <v>46237</v>
      </c>
      <c r="N1880" s="29">
        <v>46267</v>
      </c>
      <c r="O1880" s="13" t="s">
        <v>132</v>
      </c>
      <c r="P1880" s="22" t="s">
        <v>1046</v>
      </c>
      <c r="Q1880" s="22">
        <v>800</v>
      </c>
      <c r="R1880" s="23" t="s">
        <v>132</v>
      </c>
      <c r="S1880" s="6" t="s">
        <v>181</v>
      </c>
      <c r="T1880" s="5"/>
      <c r="U1880" s="5" t="s">
        <v>174</v>
      </c>
      <c r="V1880" s="75" t="s">
        <v>8929</v>
      </c>
      <c r="W1880" s="5" t="s">
        <v>181</v>
      </c>
      <c r="X1880" s="5"/>
      <c r="Y1880" s="5"/>
      <c r="Z1880" s="1">
        <v>10.29</v>
      </c>
      <c r="AA1880" s="7">
        <v>0.95</v>
      </c>
      <c r="AB1880" s="5"/>
      <c r="AC1880" s="5"/>
      <c r="AD1880" s="6"/>
      <c r="AE1880" s="5"/>
      <c r="AF1880" s="5" t="str">
        <f t="shared" si="29"/>
        <v>Y</v>
      </c>
      <c r="AG1880" s="5"/>
      <c r="AH1880" s="17">
        <v>1</v>
      </c>
      <c r="AI1880" s="1" t="s">
        <v>8923</v>
      </c>
      <c r="AJ1880" s="46" t="s">
        <v>268</v>
      </c>
      <c r="AK1880" s="98" t="s">
        <v>269</v>
      </c>
      <c r="AL1880" s="25" t="s">
        <v>200</v>
      </c>
      <c r="AM1880" s="100"/>
    </row>
    <row r="1881" spans="1:39" ht="57" customHeight="1">
      <c r="A1881" s="13" t="s">
        <v>1470</v>
      </c>
      <c r="B1881" s="13" t="s">
        <v>2097</v>
      </c>
      <c r="C1881" s="13" t="s">
        <v>8930</v>
      </c>
      <c r="D1881" s="27" t="s">
        <v>8931</v>
      </c>
      <c r="E1881" s="5"/>
      <c r="F1881" s="5" t="s">
        <v>8932</v>
      </c>
      <c r="G1881" s="1" t="s">
        <v>8933</v>
      </c>
      <c r="H1881" s="1" t="s">
        <v>8933</v>
      </c>
      <c r="I1881" s="33" t="s">
        <v>8934</v>
      </c>
      <c r="J1881" s="76" t="s">
        <v>8935</v>
      </c>
      <c r="K1881" s="5" t="s">
        <v>721</v>
      </c>
      <c r="L1881" s="19" t="s">
        <v>723</v>
      </c>
      <c r="M1881" s="28">
        <v>46237</v>
      </c>
      <c r="N1881" s="29">
        <v>46267</v>
      </c>
      <c r="O1881" s="13" t="s">
        <v>132</v>
      </c>
      <c r="P1881" s="22" t="s">
        <v>1046</v>
      </c>
      <c r="Q1881" s="22">
        <v>800</v>
      </c>
      <c r="R1881" s="23" t="s">
        <v>132</v>
      </c>
      <c r="S1881" s="6" t="s">
        <v>181</v>
      </c>
      <c r="T1881" s="5"/>
      <c r="U1881" s="5" t="s">
        <v>174</v>
      </c>
      <c r="V1881" s="75" t="s">
        <v>8936</v>
      </c>
      <c r="W1881" s="5" t="s">
        <v>181</v>
      </c>
      <c r="X1881" s="5"/>
      <c r="Y1881" s="5"/>
      <c r="Z1881" s="1">
        <v>8.82</v>
      </c>
      <c r="AA1881" s="7">
        <v>0.95</v>
      </c>
      <c r="AB1881" s="5"/>
      <c r="AC1881" s="5"/>
      <c r="AD1881" s="6"/>
      <c r="AE1881" s="5"/>
      <c r="AF1881" s="5" t="str">
        <f t="shared" si="29"/>
        <v>Y</v>
      </c>
      <c r="AG1881" s="5"/>
      <c r="AH1881" s="17">
        <v>1</v>
      </c>
      <c r="AI1881" s="1" t="s">
        <v>8930</v>
      </c>
      <c r="AJ1881" s="46" t="s">
        <v>268</v>
      </c>
      <c r="AK1881" s="98" t="s">
        <v>269</v>
      </c>
      <c r="AL1881" s="25" t="s">
        <v>200</v>
      </c>
      <c r="AM1881" s="100"/>
    </row>
    <row r="1882" spans="1:39" ht="57" customHeight="1">
      <c r="A1882" s="13" t="s">
        <v>1039</v>
      </c>
      <c r="B1882" s="13" t="s">
        <v>1039</v>
      </c>
      <c r="C1882" s="13" t="s">
        <v>1039</v>
      </c>
      <c r="D1882" s="27" t="s">
        <v>8937</v>
      </c>
      <c r="E1882" s="5"/>
      <c r="F1882" s="5" t="s">
        <v>2691</v>
      </c>
      <c r="G1882" s="1" t="s">
        <v>7221</v>
      </c>
      <c r="H1882" s="1" t="s">
        <v>7221</v>
      </c>
      <c r="I1882" s="33" t="s">
        <v>7222</v>
      </c>
      <c r="J1882" s="76" t="s">
        <v>1159</v>
      </c>
      <c r="K1882" s="5" t="s">
        <v>721</v>
      </c>
      <c r="L1882" s="19" t="s">
        <v>723</v>
      </c>
      <c r="M1882" s="28">
        <v>46237</v>
      </c>
      <c r="N1882" s="29">
        <v>46267</v>
      </c>
      <c r="O1882" s="13" t="s">
        <v>132</v>
      </c>
      <c r="P1882" s="22" t="s">
        <v>1046</v>
      </c>
      <c r="Q1882" s="22">
        <v>4</v>
      </c>
      <c r="R1882" s="23" t="s">
        <v>181</v>
      </c>
      <c r="S1882" s="6" t="s">
        <v>181</v>
      </c>
      <c r="T1882" s="5"/>
      <c r="U1882" s="5" t="s">
        <v>174</v>
      </c>
      <c r="V1882" s="75" t="s">
        <v>8938</v>
      </c>
      <c r="W1882" s="5" t="s">
        <v>181</v>
      </c>
      <c r="X1882" s="5"/>
      <c r="Y1882" s="5"/>
      <c r="Z1882" s="1" t="s">
        <v>1039</v>
      </c>
      <c r="AA1882" s="7">
        <v>0.95</v>
      </c>
      <c r="AB1882" s="5"/>
      <c r="AC1882" s="5"/>
      <c r="AD1882" s="6"/>
      <c r="AE1882" s="5"/>
      <c r="AF1882" s="5" t="str">
        <f t="shared" si="29"/>
        <v>Y</v>
      </c>
      <c r="AG1882" s="5"/>
      <c r="AH1882" s="17">
        <v>1</v>
      </c>
      <c r="AI1882" s="1" t="s">
        <v>1161</v>
      </c>
      <c r="AJ1882" s="46" t="s">
        <v>268</v>
      </c>
      <c r="AK1882" s="98" t="s">
        <v>269</v>
      </c>
      <c r="AL1882" s="25" t="s">
        <v>200</v>
      </c>
      <c r="AM1882" s="100"/>
    </row>
    <row r="1883" spans="1:39" ht="57" customHeight="1">
      <c r="A1883" s="13" t="s">
        <v>1039</v>
      </c>
      <c r="B1883" s="13" t="s">
        <v>1039</v>
      </c>
      <c r="C1883" s="13" t="s">
        <v>1039</v>
      </c>
      <c r="D1883" s="27" t="s">
        <v>8939</v>
      </c>
      <c r="E1883" s="5"/>
      <c r="F1883" s="5" t="s">
        <v>2605</v>
      </c>
      <c r="G1883" s="1" t="s">
        <v>1043</v>
      </c>
      <c r="H1883" s="1" t="s">
        <v>1043</v>
      </c>
      <c r="I1883" s="33" t="s">
        <v>1044</v>
      </c>
      <c r="J1883" s="76" t="s">
        <v>1045</v>
      </c>
      <c r="K1883" s="5" t="s">
        <v>727</v>
      </c>
      <c r="L1883" s="19" t="s">
        <v>729</v>
      </c>
      <c r="M1883" s="28">
        <v>46237</v>
      </c>
      <c r="N1883" s="29">
        <v>46267</v>
      </c>
      <c r="O1883" s="13" t="s">
        <v>132</v>
      </c>
      <c r="P1883" s="22" t="s">
        <v>1046</v>
      </c>
      <c r="Q1883" s="22">
        <v>60</v>
      </c>
      <c r="R1883" s="23" t="s">
        <v>181</v>
      </c>
      <c r="S1883" s="6" t="s">
        <v>181</v>
      </c>
      <c r="T1883" s="5"/>
      <c r="U1883" s="5" t="s">
        <v>174</v>
      </c>
      <c r="V1883" s="75" t="s">
        <v>8940</v>
      </c>
      <c r="W1883" s="5" t="s">
        <v>181</v>
      </c>
      <c r="X1883" s="5"/>
      <c r="Y1883" s="5"/>
      <c r="Z1883" s="1" t="s">
        <v>1039</v>
      </c>
      <c r="AA1883" s="7">
        <v>0.95</v>
      </c>
      <c r="AB1883" s="5"/>
      <c r="AC1883" s="5"/>
      <c r="AD1883" s="6"/>
      <c r="AE1883" s="5"/>
      <c r="AF1883" s="5" t="str">
        <f t="shared" si="29"/>
        <v>Y</v>
      </c>
      <c r="AG1883" s="5"/>
      <c r="AH1883" s="17">
        <v>1</v>
      </c>
      <c r="AI1883" s="1" t="s">
        <v>1048</v>
      </c>
      <c r="AJ1883" s="46" t="s">
        <v>268</v>
      </c>
      <c r="AK1883" s="98" t="s">
        <v>269</v>
      </c>
      <c r="AL1883" s="25" t="s">
        <v>200</v>
      </c>
      <c r="AM1883" s="100"/>
    </row>
    <row r="1884" spans="1:39" ht="57" customHeight="1">
      <c r="A1884" s="13" t="s">
        <v>1039</v>
      </c>
      <c r="B1884" s="13" t="s">
        <v>1039</v>
      </c>
      <c r="C1884" s="13" t="s">
        <v>1039</v>
      </c>
      <c r="D1884" s="27" t="s">
        <v>8941</v>
      </c>
      <c r="E1884" s="5"/>
      <c r="F1884" s="5" t="s">
        <v>2611</v>
      </c>
      <c r="G1884" s="1" t="s">
        <v>6972</v>
      </c>
      <c r="H1884" s="1" t="s">
        <v>6972</v>
      </c>
      <c r="I1884" s="33" t="s">
        <v>1053</v>
      </c>
      <c r="J1884" s="76" t="s">
        <v>1054</v>
      </c>
      <c r="K1884" s="5" t="s">
        <v>727</v>
      </c>
      <c r="L1884" s="19" t="s">
        <v>729</v>
      </c>
      <c r="M1884" s="28">
        <v>46237</v>
      </c>
      <c r="N1884" s="29">
        <v>46267</v>
      </c>
      <c r="O1884" s="13" t="s">
        <v>132</v>
      </c>
      <c r="P1884" s="22" t="s">
        <v>1046</v>
      </c>
      <c r="Q1884" s="22">
        <v>20</v>
      </c>
      <c r="R1884" s="23" t="s">
        <v>181</v>
      </c>
      <c r="S1884" s="6" t="s">
        <v>181</v>
      </c>
      <c r="T1884" s="5"/>
      <c r="U1884" s="5" t="s">
        <v>174</v>
      </c>
      <c r="V1884" s="75" t="s">
        <v>8942</v>
      </c>
      <c r="W1884" s="5" t="s">
        <v>181</v>
      </c>
      <c r="X1884" s="5"/>
      <c r="Y1884" s="5"/>
      <c r="Z1884" s="1" t="s">
        <v>1039</v>
      </c>
      <c r="AA1884" s="7">
        <v>0.95</v>
      </c>
      <c r="AB1884" s="5"/>
      <c r="AC1884" s="5"/>
      <c r="AD1884" s="6"/>
      <c r="AE1884" s="5"/>
      <c r="AF1884" s="5" t="str">
        <f t="shared" si="29"/>
        <v>Y</v>
      </c>
      <c r="AG1884" s="5"/>
      <c r="AH1884" s="17">
        <v>1</v>
      </c>
      <c r="AI1884" s="1" t="s">
        <v>1056</v>
      </c>
      <c r="AJ1884" s="46" t="s">
        <v>268</v>
      </c>
      <c r="AK1884" s="98" t="s">
        <v>269</v>
      </c>
      <c r="AL1884" s="25" t="s">
        <v>200</v>
      </c>
      <c r="AM1884" s="100"/>
    </row>
    <row r="1885" spans="1:39" ht="57" customHeight="1">
      <c r="A1885" s="13" t="s">
        <v>1039</v>
      </c>
      <c r="B1885" s="13" t="s">
        <v>1039</v>
      </c>
      <c r="C1885" s="13" t="s">
        <v>1039</v>
      </c>
      <c r="D1885" s="27" t="s">
        <v>8943</v>
      </c>
      <c r="E1885" s="5"/>
      <c r="F1885" s="5" t="s">
        <v>2617</v>
      </c>
      <c r="G1885" s="1" t="s">
        <v>6974</v>
      </c>
      <c r="H1885" s="1" t="s">
        <v>6974</v>
      </c>
      <c r="I1885" s="33" t="s">
        <v>1069</v>
      </c>
      <c r="J1885" s="76" t="s">
        <v>1070</v>
      </c>
      <c r="K1885" s="5" t="s">
        <v>727</v>
      </c>
      <c r="L1885" s="19" t="s">
        <v>729</v>
      </c>
      <c r="M1885" s="28">
        <v>46237</v>
      </c>
      <c r="N1885" s="29">
        <v>46267</v>
      </c>
      <c r="O1885" s="13" t="s">
        <v>132</v>
      </c>
      <c r="P1885" s="22" t="s">
        <v>1046</v>
      </c>
      <c r="Q1885" s="22">
        <v>20</v>
      </c>
      <c r="R1885" s="23" t="s">
        <v>181</v>
      </c>
      <c r="S1885" s="6" t="s">
        <v>181</v>
      </c>
      <c r="T1885" s="5"/>
      <c r="U1885" s="5" t="s">
        <v>174</v>
      </c>
      <c r="V1885" s="75" t="s">
        <v>8942</v>
      </c>
      <c r="W1885" s="5" t="s">
        <v>181</v>
      </c>
      <c r="X1885" s="5"/>
      <c r="Y1885" s="5"/>
      <c r="Z1885" s="1" t="s">
        <v>1039</v>
      </c>
      <c r="AA1885" s="7">
        <v>0.95</v>
      </c>
      <c r="AB1885" s="5"/>
      <c r="AC1885" s="5"/>
      <c r="AD1885" s="6"/>
      <c r="AE1885" s="5"/>
      <c r="AF1885" s="5" t="str">
        <f t="shared" si="29"/>
        <v>Y</v>
      </c>
      <c r="AG1885" s="5"/>
      <c r="AH1885" s="17">
        <v>1</v>
      </c>
      <c r="AI1885" s="1" t="s">
        <v>1056</v>
      </c>
      <c r="AJ1885" s="46" t="s">
        <v>268</v>
      </c>
      <c r="AK1885" s="98" t="s">
        <v>269</v>
      </c>
      <c r="AL1885" s="25" t="s">
        <v>200</v>
      </c>
      <c r="AM1885" s="100"/>
    </row>
    <row r="1886" spans="1:39" ht="57" customHeight="1">
      <c r="A1886" s="13" t="s">
        <v>1039</v>
      </c>
      <c r="B1886" s="13" t="s">
        <v>1039</v>
      </c>
      <c r="C1886" s="13" t="s">
        <v>1039</v>
      </c>
      <c r="D1886" s="27" t="s">
        <v>8944</v>
      </c>
      <c r="E1886" s="5"/>
      <c r="F1886" s="5" t="s">
        <v>2622</v>
      </c>
      <c r="G1886" s="1" t="s">
        <v>6976</v>
      </c>
      <c r="H1886" s="1" t="s">
        <v>6976</v>
      </c>
      <c r="I1886" s="33" t="s">
        <v>1075</v>
      </c>
      <c r="J1886" s="76" t="s">
        <v>1076</v>
      </c>
      <c r="K1886" s="5" t="s">
        <v>727</v>
      </c>
      <c r="L1886" s="19" t="s">
        <v>729</v>
      </c>
      <c r="M1886" s="28">
        <v>46237</v>
      </c>
      <c r="N1886" s="29">
        <v>46267</v>
      </c>
      <c r="O1886" s="13" t="s">
        <v>132</v>
      </c>
      <c r="P1886" s="22" t="s">
        <v>1046</v>
      </c>
      <c r="Q1886" s="22">
        <v>20</v>
      </c>
      <c r="R1886" s="23" t="s">
        <v>181</v>
      </c>
      <c r="S1886" s="6" t="s">
        <v>181</v>
      </c>
      <c r="T1886" s="5"/>
      <c r="U1886" s="5" t="s">
        <v>174</v>
      </c>
      <c r="V1886" s="75" t="s">
        <v>8942</v>
      </c>
      <c r="W1886" s="5" t="s">
        <v>181</v>
      </c>
      <c r="X1886" s="5"/>
      <c r="Y1886" s="5"/>
      <c r="Z1886" s="1" t="s">
        <v>1039</v>
      </c>
      <c r="AA1886" s="7">
        <v>0.95</v>
      </c>
      <c r="AB1886" s="5"/>
      <c r="AC1886" s="5"/>
      <c r="AD1886" s="6"/>
      <c r="AE1886" s="5"/>
      <c r="AF1886" s="5" t="str">
        <f t="shared" si="29"/>
        <v>Y</v>
      </c>
      <c r="AG1886" s="5"/>
      <c r="AH1886" s="17">
        <v>1</v>
      </c>
      <c r="AI1886" s="1" t="s">
        <v>1056</v>
      </c>
      <c r="AJ1886" s="46" t="s">
        <v>268</v>
      </c>
      <c r="AK1886" s="98" t="s">
        <v>269</v>
      </c>
      <c r="AL1886" s="25" t="s">
        <v>200</v>
      </c>
      <c r="AM1886" s="100"/>
    </row>
    <row r="1887" spans="1:39" ht="57" customHeight="1">
      <c r="A1887" s="13" t="s">
        <v>1039</v>
      </c>
      <c r="B1887" s="13" t="s">
        <v>1039</v>
      </c>
      <c r="C1887" s="13" t="s">
        <v>1039</v>
      </c>
      <c r="D1887" s="27" t="s">
        <v>8945</v>
      </c>
      <c r="E1887" s="5"/>
      <c r="F1887" s="5" t="s">
        <v>7230</v>
      </c>
      <c r="G1887" s="1" t="s">
        <v>1221</v>
      </c>
      <c r="H1887" s="1" t="s">
        <v>1221</v>
      </c>
      <c r="I1887" s="33" t="s">
        <v>1222</v>
      </c>
      <c r="J1887" s="76" t="s">
        <v>1223</v>
      </c>
      <c r="K1887" s="5" t="s">
        <v>727</v>
      </c>
      <c r="L1887" s="19" t="s">
        <v>729</v>
      </c>
      <c r="M1887" s="28">
        <v>46237</v>
      </c>
      <c r="N1887" s="29">
        <v>46267</v>
      </c>
      <c r="O1887" s="13" t="s">
        <v>132</v>
      </c>
      <c r="P1887" s="22" t="s">
        <v>1046</v>
      </c>
      <c r="Q1887" s="22">
        <v>120</v>
      </c>
      <c r="R1887" s="23" t="s">
        <v>181</v>
      </c>
      <c r="S1887" s="6" t="s">
        <v>181</v>
      </c>
      <c r="T1887" s="5"/>
      <c r="U1887" s="5" t="s">
        <v>174</v>
      </c>
      <c r="V1887" s="75" t="s">
        <v>8946</v>
      </c>
      <c r="W1887" s="5" t="s">
        <v>181</v>
      </c>
      <c r="X1887" s="5"/>
      <c r="Y1887" s="5"/>
      <c r="Z1887" s="1" t="s">
        <v>1039</v>
      </c>
      <c r="AA1887" s="7">
        <v>0.95</v>
      </c>
      <c r="AB1887" s="5"/>
      <c r="AC1887" s="5"/>
      <c r="AD1887" s="6"/>
      <c r="AE1887" s="5"/>
      <c r="AF1887" s="5" t="str">
        <f t="shared" si="29"/>
        <v>Y</v>
      </c>
      <c r="AG1887" s="5"/>
      <c r="AH1887" s="17">
        <v>1</v>
      </c>
      <c r="AI1887" s="1" t="s">
        <v>1225</v>
      </c>
      <c r="AJ1887" s="46" t="s">
        <v>268</v>
      </c>
      <c r="AK1887" s="98" t="s">
        <v>269</v>
      </c>
      <c r="AL1887" s="25" t="s">
        <v>200</v>
      </c>
      <c r="AM1887" s="100"/>
    </row>
    <row r="1888" spans="1:39" ht="57" customHeight="1">
      <c r="A1888" s="13" t="s">
        <v>1039</v>
      </c>
      <c r="B1888" s="13" t="s">
        <v>1039</v>
      </c>
      <c r="C1888" s="13" t="s">
        <v>1039</v>
      </c>
      <c r="D1888" s="27" t="s">
        <v>8947</v>
      </c>
      <c r="E1888" s="5"/>
      <c r="F1888" s="5" t="s">
        <v>7233</v>
      </c>
      <c r="G1888" s="1" t="s">
        <v>1221</v>
      </c>
      <c r="H1888" s="1" t="s">
        <v>1221</v>
      </c>
      <c r="I1888" s="33" t="s">
        <v>1222</v>
      </c>
      <c r="J1888" s="76" t="s">
        <v>1223</v>
      </c>
      <c r="K1888" s="5" t="s">
        <v>727</v>
      </c>
      <c r="L1888" s="19" t="s">
        <v>729</v>
      </c>
      <c r="M1888" s="28">
        <v>46237</v>
      </c>
      <c r="N1888" s="29">
        <v>46267</v>
      </c>
      <c r="O1888" s="13" t="s">
        <v>132</v>
      </c>
      <c r="P1888" s="22" t="s">
        <v>1046</v>
      </c>
      <c r="Q1888" s="22">
        <v>120</v>
      </c>
      <c r="R1888" s="23" t="s">
        <v>181</v>
      </c>
      <c r="S1888" s="6" t="s">
        <v>181</v>
      </c>
      <c r="T1888" s="5"/>
      <c r="U1888" s="5" t="s">
        <v>174</v>
      </c>
      <c r="V1888" s="75" t="s">
        <v>8946</v>
      </c>
      <c r="W1888" s="5" t="s">
        <v>181</v>
      </c>
      <c r="X1888" s="5"/>
      <c r="Y1888" s="5"/>
      <c r="Z1888" s="1" t="s">
        <v>1039</v>
      </c>
      <c r="AA1888" s="7">
        <v>0.95</v>
      </c>
      <c r="AB1888" s="5"/>
      <c r="AC1888" s="5"/>
      <c r="AD1888" s="6"/>
      <c r="AE1888" s="5"/>
      <c r="AF1888" s="5" t="str">
        <f t="shared" si="29"/>
        <v>Y</v>
      </c>
      <c r="AG1888" s="5"/>
      <c r="AH1888" s="17">
        <v>1</v>
      </c>
      <c r="AI1888" s="1" t="s">
        <v>1229</v>
      </c>
      <c r="AJ1888" s="46" t="s">
        <v>268</v>
      </c>
      <c r="AK1888" s="98" t="s">
        <v>269</v>
      </c>
      <c r="AL1888" s="25" t="s">
        <v>200</v>
      </c>
      <c r="AM1888" s="100"/>
    </row>
    <row r="1889" spans="1:39" ht="57" customHeight="1">
      <c r="A1889" s="13" t="s">
        <v>2703</v>
      </c>
      <c r="B1889" s="13" t="s">
        <v>6339</v>
      </c>
      <c r="C1889" s="13" t="s">
        <v>8948</v>
      </c>
      <c r="D1889" s="27" t="s">
        <v>8949</v>
      </c>
      <c r="E1889" s="5"/>
      <c r="F1889" s="5" t="s">
        <v>8950</v>
      </c>
      <c r="G1889" s="1" t="s">
        <v>8951</v>
      </c>
      <c r="H1889" s="1" t="s">
        <v>8951</v>
      </c>
      <c r="I1889" s="33" t="s">
        <v>8952</v>
      </c>
      <c r="J1889" s="76" t="s">
        <v>8953</v>
      </c>
      <c r="K1889" s="5" t="s">
        <v>727</v>
      </c>
      <c r="L1889" s="19" t="s">
        <v>729</v>
      </c>
      <c r="M1889" s="28">
        <v>46237</v>
      </c>
      <c r="N1889" s="29">
        <v>46267</v>
      </c>
      <c r="O1889" s="13" t="s">
        <v>132</v>
      </c>
      <c r="P1889" s="22" t="s">
        <v>1046</v>
      </c>
      <c r="Q1889" s="22">
        <v>800</v>
      </c>
      <c r="R1889" s="23" t="s">
        <v>132</v>
      </c>
      <c r="S1889" s="6" t="s">
        <v>181</v>
      </c>
      <c r="T1889" s="5"/>
      <c r="U1889" s="5" t="s">
        <v>174</v>
      </c>
      <c r="V1889" s="75" t="s">
        <v>8942</v>
      </c>
      <c r="W1889" s="5" t="s">
        <v>181</v>
      </c>
      <c r="X1889" s="5"/>
      <c r="Y1889" s="5"/>
      <c r="Z1889" s="1">
        <v>100</v>
      </c>
      <c r="AA1889" s="7">
        <v>0.95</v>
      </c>
      <c r="AB1889" s="5"/>
      <c r="AC1889" s="5"/>
      <c r="AD1889" s="6"/>
      <c r="AE1889" s="5"/>
      <c r="AF1889" s="5" t="str">
        <f t="shared" si="29"/>
        <v>Y</v>
      </c>
      <c r="AG1889" s="5"/>
      <c r="AH1889" s="17">
        <v>1</v>
      </c>
      <c r="AI1889" s="1" t="s">
        <v>8948</v>
      </c>
      <c r="AJ1889" s="46" t="s">
        <v>268</v>
      </c>
      <c r="AK1889" s="98" t="s">
        <v>269</v>
      </c>
      <c r="AL1889" s="25" t="s">
        <v>200</v>
      </c>
      <c r="AM1889" s="100"/>
    </row>
    <row r="1890" spans="1:39" ht="57" customHeight="1">
      <c r="A1890" s="13" t="s">
        <v>2703</v>
      </c>
      <c r="B1890" s="13" t="s">
        <v>6339</v>
      </c>
      <c r="C1890" s="13" t="s">
        <v>8954</v>
      </c>
      <c r="D1890" s="27" t="s">
        <v>8955</v>
      </c>
      <c r="E1890" s="5"/>
      <c r="F1890" s="5" t="s">
        <v>8956</v>
      </c>
      <c r="G1890" s="1" t="s">
        <v>8957</v>
      </c>
      <c r="H1890" s="1" t="s">
        <v>8957</v>
      </c>
      <c r="I1890" s="33" t="s">
        <v>8958</v>
      </c>
      <c r="J1890" s="76" t="s">
        <v>8959</v>
      </c>
      <c r="K1890" s="5" t="s">
        <v>727</v>
      </c>
      <c r="L1890" s="19" t="s">
        <v>729</v>
      </c>
      <c r="M1890" s="28">
        <v>46237</v>
      </c>
      <c r="N1890" s="29">
        <v>46267</v>
      </c>
      <c r="O1890" s="13" t="s">
        <v>132</v>
      </c>
      <c r="P1890" s="22" t="s">
        <v>1046</v>
      </c>
      <c r="Q1890" s="22">
        <v>800</v>
      </c>
      <c r="R1890" s="23" t="s">
        <v>132</v>
      </c>
      <c r="S1890" s="6" t="s">
        <v>181</v>
      </c>
      <c r="T1890" s="5"/>
      <c r="U1890" s="5" t="s">
        <v>174</v>
      </c>
      <c r="V1890" s="75" t="s">
        <v>8960</v>
      </c>
      <c r="W1890" s="5" t="s">
        <v>181</v>
      </c>
      <c r="X1890" s="5"/>
      <c r="Y1890" s="5"/>
      <c r="Z1890" s="1">
        <v>56.86</v>
      </c>
      <c r="AA1890" s="7">
        <v>0.95</v>
      </c>
      <c r="AB1890" s="5"/>
      <c r="AC1890" s="5"/>
      <c r="AD1890" s="6"/>
      <c r="AE1890" s="5"/>
      <c r="AF1890" s="5" t="str">
        <f t="shared" si="29"/>
        <v>Y</v>
      </c>
      <c r="AG1890" s="5"/>
      <c r="AH1890" s="17">
        <v>1</v>
      </c>
      <c r="AI1890" s="1" t="s">
        <v>8954</v>
      </c>
      <c r="AJ1890" s="46" t="s">
        <v>268</v>
      </c>
      <c r="AK1890" s="98" t="s">
        <v>269</v>
      </c>
      <c r="AL1890" s="25" t="s">
        <v>200</v>
      </c>
      <c r="AM1890" s="100"/>
    </row>
    <row r="1891" spans="1:39" ht="57" customHeight="1">
      <c r="A1891" s="13" t="s">
        <v>2703</v>
      </c>
      <c r="B1891" s="13" t="s">
        <v>6339</v>
      </c>
      <c r="C1891" s="13" t="s">
        <v>8961</v>
      </c>
      <c r="D1891" s="27" t="s">
        <v>8962</v>
      </c>
      <c r="E1891" s="5"/>
      <c r="F1891" s="5" t="s">
        <v>8963</v>
      </c>
      <c r="G1891" s="1" t="s">
        <v>8964</v>
      </c>
      <c r="H1891" s="1" t="s">
        <v>8964</v>
      </c>
      <c r="I1891" s="33" t="s">
        <v>8965</v>
      </c>
      <c r="J1891" s="76" t="s">
        <v>8965</v>
      </c>
      <c r="K1891" s="5" t="s">
        <v>727</v>
      </c>
      <c r="L1891" s="19" t="s">
        <v>729</v>
      </c>
      <c r="M1891" s="28">
        <v>46237</v>
      </c>
      <c r="N1891" s="29">
        <v>46267</v>
      </c>
      <c r="O1891" s="13" t="s">
        <v>132</v>
      </c>
      <c r="P1891" s="22" t="s">
        <v>1046</v>
      </c>
      <c r="Q1891" s="22">
        <v>800</v>
      </c>
      <c r="R1891" s="23" t="s">
        <v>132</v>
      </c>
      <c r="S1891" s="6" t="s">
        <v>181</v>
      </c>
      <c r="T1891" s="5"/>
      <c r="U1891" s="5" t="s">
        <v>174</v>
      </c>
      <c r="V1891" s="75" t="s">
        <v>8942</v>
      </c>
      <c r="W1891" s="5" t="s">
        <v>181</v>
      </c>
      <c r="X1891" s="5"/>
      <c r="Y1891" s="5"/>
      <c r="Z1891" s="1">
        <v>74.510000000000005</v>
      </c>
      <c r="AA1891" s="7">
        <v>0.95</v>
      </c>
      <c r="AB1891" s="5"/>
      <c r="AC1891" s="5"/>
      <c r="AD1891" s="6"/>
      <c r="AE1891" s="5"/>
      <c r="AF1891" s="5" t="str">
        <f t="shared" si="29"/>
        <v>Y</v>
      </c>
      <c r="AG1891" s="5"/>
      <c r="AH1891" s="17">
        <v>1</v>
      </c>
      <c r="AI1891" s="1" t="s">
        <v>8961</v>
      </c>
      <c r="AJ1891" s="46" t="s">
        <v>268</v>
      </c>
      <c r="AK1891" s="98" t="s">
        <v>269</v>
      </c>
      <c r="AL1891" s="25" t="s">
        <v>200</v>
      </c>
      <c r="AM1891" s="100"/>
    </row>
    <row r="1892" spans="1:39" ht="57" customHeight="1">
      <c r="A1892" s="13" t="s">
        <v>2703</v>
      </c>
      <c r="B1892" s="13" t="s">
        <v>6339</v>
      </c>
      <c r="C1892" s="13" t="s">
        <v>8966</v>
      </c>
      <c r="D1892" s="27" t="s">
        <v>8967</v>
      </c>
      <c r="E1892" s="5"/>
      <c r="F1892" s="5" t="s">
        <v>8968</v>
      </c>
      <c r="G1892" s="1" t="s">
        <v>8969</v>
      </c>
      <c r="H1892" s="1" t="s">
        <v>8969</v>
      </c>
      <c r="I1892" s="33" t="s">
        <v>8970</v>
      </c>
      <c r="J1892" s="76" t="s">
        <v>8971</v>
      </c>
      <c r="K1892" s="5" t="s">
        <v>727</v>
      </c>
      <c r="L1892" s="19" t="s">
        <v>729</v>
      </c>
      <c r="M1892" s="28">
        <v>46237</v>
      </c>
      <c r="N1892" s="29">
        <v>46267</v>
      </c>
      <c r="O1892" s="13" t="s">
        <v>132</v>
      </c>
      <c r="P1892" s="22" t="s">
        <v>1046</v>
      </c>
      <c r="Q1892" s="22">
        <v>800</v>
      </c>
      <c r="R1892" s="23" t="s">
        <v>132</v>
      </c>
      <c r="S1892" s="6" t="s">
        <v>181</v>
      </c>
      <c r="T1892" s="5"/>
      <c r="U1892" s="5" t="s">
        <v>174</v>
      </c>
      <c r="V1892" s="75" t="s">
        <v>8942</v>
      </c>
      <c r="W1892" s="5" t="s">
        <v>181</v>
      </c>
      <c r="X1892" s="5"/>
      <c r="Y1892" s="5"/>
      <c r="Z1892" s="1">
        <v>52.94</v>
      </c>
      <c r="AA1892" s="7">
        <v>0.95</v>
      </c>
      <c r="AB1892" s="5"/>
      <c r="AC1892" s="5"/>
      <c r="AD1892" s="6"/>
      <c r="AE1892" s="5"/>
      <c r="AF1892" s="5" t="str">
        <f t="shared" si="29"/>
        <v>Y</v>
      </c>
      <c r="AG1892" s="5"/>
      <c r="AH1892" s="17">
        <v>1</v>
      </c>
      <c r="AI1892" s="1" t="s">
        <v>8966</v>
      </c>
      <c r="AJ1892" s="46" t="s">
        <v>268</v>
      </c>
      <c r="AK1892" s="98" t="s">
        <v>269</v>
      </c>
      <c r="AL1892" s="25" t="s">
        <v>200</v>
      </c>
      <c r="AM1892" s="100"/>
    </row>
    <row r="1893" spans="1:39" ht="57" customHeight="1">
      <c r="A1893" s="13" t="s">
        <v>2703</v>
      </c>
      <c r="B1893" s="13" t="s">
        <v>6339</v>
      </c>
      <c r="C1893" s="13" t="s">
        <v>8972</v>
      </c>
      <c r="D1893" s="27" t="s">
        <v>8973</v>
      </c>
      <c r="E1893" s="5"/>
      <c r="F1893" s="5" t="s">
        <v>8974</v>
      </c>
      <c r="G1893" s="1" t="s">
        <v>8975</v>
      </c>
      <c r="H1893" s="1" t="s">
        <v>8975</v>
      </c>
      <c r="I1893" s="33" t="s">
        <v>8976</v>
      </c>
      <c r="J1893" s="76" t="s">
        <v>8976</v>
      </c>
      <c r="K1893" s="5" t="s">
        <v>727</v>
      </c>
      <c r="L1893" s="19" t="s">
        <v>729</v>
      </c>
      <c r="M1893" s="28">
        <v>46237</v>
      </c>
      <c r="N1893" s="29">
        <v>46267</v>
      </c>
      <c r="O1893" s="13" t="s">
        <v>132</v>
      </c>
      <c r="P1893" s="22" t="s">
        <v>1046</v>
      </c>
      <c r="Q1893" s="22">
        <v>800</v>
      </c>
      <c r="R1893" s="23" t="s">
        <v>132</v>
      </c>
      <c r="S1893" s="6" t="s">
        <v>181</v>
      </c>
      <c r="T1893" s="5"/>
      <c r="U1893" s="5" t="s">
        <v>174</v>
      </c>
      <c r="V1893" s="75" t="s">
        <v>8942</v>
      </c>
      <c r="W1893" s="5" t="s">
        <v>181</v>
      </c>
      <c r="X1893" s="5"/>
      <c r="Y1893" s="5"/>
      <c r="Z1893" s="1">
        <v>37.25</v>
      </c>
      <c r="AA1893" s="7">
        <v>0.95</v>
      </c>
      <c r="AB1893" s="5"/>
      <c r="AC1893" s="5"/>
      <c r="AD1893" s="6"/>
      <c r="AE1893" s="5"/>
      <c r="AF1893" s="5" t="str">
        <f t="shared" si="29"/>
        <v>Y</v>
      </c>
      <c r="AG1893" s="5"/>
      <c r="AH1893" s="17">
        <v>1</v>
      </c>
      <c r="AI1893" s="1" t="s">
        <v>8972</v>
      </c>
      <c r="AJ1893" s="46" t="s">
        <v>268</v>
      </c>
      <c r="AK1893" s="98" t="s">
        <v>269</v>
      </c>
      <c r="AL1893" s="25" t="s">
        <v>200</v>
      </c>
      <c r="AM1893" s="100"/>
    </row>
    <row r="1894" spans="1:39" ht="57" customHeight="1">
      <c r="A1894" s="13" t="s">
        <v>2703</v>
      </c>
      <c r="B1894" s="13" t="s">
        <v>6339</v>
      </c>
      <c r="C1894" s="13" t="s">
        <v>8977</v>
      </c>
      <c r="D1894" s="27" t="s">
        <v>8978</v>
      </c>
      <c r="E1894" s="5"/>
      <c r="F1894" s="5" t="s">
        <v>8979</v>
      </c>
      <c r="G1894" s="1" t="s">
        <v>8980</v>
      </c>
      <c r="H1894" s="1" t="s">
        <v>8980</v>
      </c>
      <c r="I1894" s="33" t="s">
        <v>8981</v>
      </c>
      <c r="J1894" s="76" t="s">
        <v>8982</v>
      </c>
      <c r="K1894" s="5" t="s">
        <v>727</v>
      </c>
      <c r="L1894" s="19" t="s">
        <v>729</v>
      </c>
      <c r="M1894" s="28">
        <v>46237</v>
      </c>
      <c r="N1894" s="29">
        <v>46267</v>
      </c>
      <c r="O1894" s="13" t="s">
        <v>132</v>
      </c>
      <c r="P1894" s="22" t="s">
        <v>1046</v>
      </c>
      <c r="Q1894" s="22">
        <v>800</v>
      </c>
      <c r="R1894" s="23" t="s">
        <v>132</v>
      </c>
      <c r="S1894" s="6" t="s">
        <v>181</v>
      </c>
      <c r="T1894" s="5"/>
      <c r="U1894" s="5" t="s">
        <v>174</v>
      </c>
      <c r="V1894" s="75" t="s">
        <v>8942</v>
      </c>
      <c r="W1894" s="5" t="s">
        <v>181</v>
      </c>
      <c r="X1894" s="5"/>
      <c r="Y1894" s="5"/>
      <c r="Z1894" s="1">
        <v>100</v>
      </c>
      <c r="AA1894" s="7">
        <v>0.95</v>
      </c>
      <c r="AB1894" s="5"/>
      <c r="AC1894" s="5"/>
      <c r="AD1894" s="6"/>
      <c r="AE1894" s="5"/>
      <c r="AF1894" s="5" t="str">
        <f t="shared" si="29"/>
        <v>Y</v>
      </c>
      <c r="AG1894" s="5"/>
      <c r="AH1894" s="17">
        <v>1</v>
      </c>
      <c r="AI1894" s="1" t="s">
        <v>8977</v>
      </c>
      <c r="AJ1894" s="46" t="s">
        <v>268</v>
      </c>
      <c r="AK1894" s="98" t="s">
        <v>269</v>
      </c>
      <c r="AL1894" s="25" t="s">
        <v>200</v>
      </c>
      <c r="AM1894" s="100"/>
    </row>
    <row r="1895" spans="1:39" ht="57" customHeight="1">
      <c r="A1895" s="13" t="s">
        <v>2703</v>
      </c>
      <c r="B1895" s="13" t="s">
        <v>6339</v>
      </c>
      <c r="C1895" s="13" t="s">
        <v>8983</v>
      </c>
      <c r="D1895" s="27" t="s">
        <v>8984</v>
      </c>
      <c r="E1895" s="5"/>
      <c r="F1895" s="5" t="s">
        <v>8985</v>
      </c>
      <c r="G1895" s="1" t="s">
        <v>8986</v>
      </c>
      <c r="H1895" s="1" t="s">
        <v>8986</v>
      </c>
      <c r="I1895" s="33" t="s">
        <v>8987</v>
      </c>
      <c r="J1895" s="76" t="s">
        <v>8988</v>
      </c>
      <c r="K1895" s="5" t="s">
        <v>727</v>
      </c>
      <c r="L1895" s="19" t="s">
        <v>729</v>
      </c>
      <c r="M1895" s="28">
        <v>46237</v>
      </c>
      <c r="N1895" s="29">
        <v>46267</v>
      </c>
      <c r="O1895" s="13" t="s">
        <v>132</v>
      </c>
      <c r="P1895" s="22" t="s">
        <v>1046</v>
      </c>
      <c r="Q1895" s="22">
        <v>800</v>
      </c>
      <c r="R1895" s="23" t="s">
        <v>132</v>
      </c>
      <c r="S1895" s="6" t="s">
        <v>181</v>
      </c>
      <c r="T1895" s="5"/>
      <c r="U1895" s="5" t="s">
        <v>174</v>
      </c>
      <c r="V1895" s="75" t="s">
        <v>8989</v>
      </c>
      <c r="W1895" s="5" t="s">
        <v>181</v>
      </c>
      <c r="X1895" s="5"/>
      <c r="Y1895" s="5"/>
      <c r="Z1895" s="1">
        <v>74.510000000000005</v>
      </c>
      <c r="AA1895" s="7">
        <v>0.95</v>
      </c>
      <c r="AB1895" s="5"/>
      <c r="AC1895" s="5"/>
      <c r="AD1895" s="6"/>
      <c r="AE1895" s="5"/>
      <c r="AF1895" s="5" t="str">
        <f t="shared" si="29"/>
        <v>Y</v>
      </c>
      <c r="AG1895" s="5"/>
      <c r="AH1895" s="17">
        <v>1</v>
      </c>
      <c r="AI1895" s="1" t="s">
        <v>8983</v>
      </c>
      <c r="AJ1895" s="46" t="s">
        <v>268</v>
      </c>
      <c r="AK1895" s="98" t="s">
        <v>269</v>
      </c>
      <c r="AL1895" s="25" t="s">
        <v>200</v>
      </c>
      <c r="AM1895" s="100"/>
    </row>
    <row r="1896" spans="1:39" ht="57" customHeight="1">
      <c r="A1896" s="13" t="s">
        <v>1039</v>
      </c>
      <c r="B1896" s="13" t="s">
        <v>1039</v>
      </c>
      <c r="C1896" s="13" t="s">
        <v>1039</v>
      </c>
      <c r="D1896" s="27" t="s">
        <v>8990</v>
      </c>
      <c r="E1896" s="5"/>
      <c r="F1896" s="5" t="s">
        <v>2691</v>
      </c>
      <c r="G1896" s="1" t="s">
        <v>7221</v>
      </c>
      <c r="H1896" s="1" t="s">
        <v>7221</v>
      </c>
      <c r="I1896" s="33" t="s">
        <v>7222</v>
      </c>
      <c r="J1896" s="76" t="s">
        <v>1159</v>
      </c>
      <c r="K1896" s="5" t="s">
        <v>727</v>
      </c>
      <c r="L1896" s="19" t="s">
        <v>729</v>
      </c>
      <c r="M1896" s="28">
        <v>46237</v>
      </c>
      <c r="N1896" s="29">
        <v>46267</v>
      </c>
      <c r="O1896" s="13" t="s">
        <v>132</v>
      </c>
      <c r="P1896" s="22" t="s">
        <v>1046</v>
      </c>
      <c r="Q1896" s="22">
        <v>4</v>
      </c>
      <c r="R1896" s="23" t="s">
        <v>181</v>
      </c>
      <c r="S1896" s="6" t="s">
        <v>181</v>
      </c>
      <c r="T1896" s="5"/>
      <c r="U1896" s="5" t="s">
        <v>174</v>
      </c>
      <c r="V1896" s="75" t="s">
        <v>8991</v>
      </c>
      <c r="W1896" s="5" t="s">
        <v>181</v>
      </c>
      <c r="X1896" s="5"/>
      <c r="Y1896" s="5"/>
      <c r="Z1896" s="1" t="s">
        <v>1039</v>
      </c>
      <c r="AA1896" s="7">
        <v>0.95</v>
      </c>
      <c r="AB1896" s="5"/>
      <c r="AC1896" s="5"/>
      <c r="AD1896" s="6"/>
      <c r="AE1896" s="5"/>
      <c r="AF1896" s="5" t="str">
        <f t="shared" si="29"/>
        <v>Y</v>
      </c>
      <c r="AG1896" s="5"/>
      <c r="AH1896" s="17">
        <v>1</v>
      </c>
      <c r="AI1896" s="1" t="s">
        <v>1161</v>
      </c>
      <c r="AJ1896" s="46" t="s">
        <v>268</v>
      </c>
      <c r="AK1896" s="98" t="s">
        <v>269</v>
      </c>
      <c r="AL1896" s="25" t="s">
        <v>200</v>
      </c>
      <c r="AM1896" s="100"/>
    </row>
    <row r="1897" spans="1:39" ht="57" customHeight="1">
      <c r="A1897" s="13" t="s">
        <v>1039</v>
      </c>
      <c r="B1897" s="13" t="s">
        <v>1039</v>
      </c>
      <c r="C1897" s="13" t="s">
        <v>1039</v>
      </c>
      <c r="D1897" s="27" t="s">
        <v>8992</v>
      </c>
      <c r="E1897" s="5"/>
      <c r="F1897" s="5" t="s">
        <v>2605</v>
      </c>
      <c r="G1897" s="1" t="s">
        <v>1043</v>
      </c>
      <c r="H1897" s="1" t="s">
        <v>1043</v>
      </c>
      <c r="I1897" s="33" t="s">
        <v>1044</v>
      </c>
      <c r="J1897" s="76" t="s">
        <v>1045</v>
      </c>
      <c r="K1897" s="5" t="s">
        <v>733</v>
      </c>
      <c r="L1897" s="19" t="s">
        <v>735</v>
      </c>
      <c r="M1897" s="28">
        <v>46237</v>
      </c>
      <c r="N1897" s="29">
        <v>46267</v>
      </c>
      <c r="O1897" s="13" t="s">
        <v>132</v>
      </c>
      <c r="P1897" s="22" t="s">
        <v>1046</v>
      </c>
      <c r="Q1897" s="22">
        <v>60</v>
      </c>
      <c r="R1897" s="23" t="s">
        <v>181</v>
      </c>
      <c r="S1897" s="6" t="s">
        <v>181</v>
      </c>
      <c r="T1897" s="5"/>
      <c r="U1897" s="5" t="s">
        <v>174</v>
      </c>
      <c r="V1897" s="75" t="s">
        <v>8993</v>
      </c>
      <c r="W1897" s="5" t="s">
        <v>181</v>
      </c>
      <c r="X1897" s="5"/>
      <c r="Y1897" s="5"/>
      <c r="Z1897" s="1" t="s">
        <v>1039</v>
      </c>
      <c r="AA1897" s="7">
        <v>0.95</v>
      </c>
      <c r="AB1897" s="5"/>
      <c r="AC1897" s="5"/>
      <c r="AD1897" s="6"/>
      <c r="AE1897" s="5"/>
      <c r="AF1897" s="5" t="str">
        <f t="shared" si="29"/>
        <v>Y</v>
      </c>
      <c r="AG1897" s="5"/>
      <c r="AH1897" s="17">
        <v>1</v>
      </c>
      <c r="AI1897" s="1" t="s">
        <v>1048</v>
      </c>
      <c r="AJ1897" s="46" t="s">
        <v>268</v>
      </c>
      <c r="AK1897" s="98" t="s">
        <v>269</v>
      </c>
      <c r="AL1897" s="25" t="s">
        <v>200</v>
      </c>
      <c r="AM1897" s="100"/>
    </row>
    <row r="1898" spans="1:39" ht="57" customHeight="1">
      <c r="A1898" s="13" t="s">
        <v>1039</v>
      </c>
      <c r="B1898" s="13" t="s">
        <v>1039</v>
      </c>
      <c r="C1898" s="13" t="s">
        <v>1039</v>
      </c>
      <c r="D1898" s="27" t="s">
        <v>8994</v>
      </c>
      <c r="E1898" s="5"/>
      <c r="F1898" s="5" t="s">
        <v>2611</v>
      </c>
      <c r="G1898" s="1" t="s">
        <v>6972</v>
      </c>
      <c r="H1898" s="1" t="s">
        <v>6972</v>
      </c>
      <c r="I1898" s="33" t="s">
        <v>1053</v>
      </c>
      <c r="J1898" s="76" t="s">
        <v>1054</v>
      </c>
      <c r="K1898" s="5" t="s">
        <v>733</v>
      </c>
      <c r="L1898" s="19" t="s">
        <v>735</v>
      </c>
      <c r="M1898" s="28">
        <v>46237</v>
      </c>
      <c r="N1898" s="29">
        <v>46267</v>
      </c>
      <c r="O1898" s="13" t="s">
        <v>132</v>
      </c>
      <c r="P1898" s="22" t="s">
        <v>1046</v>
      </c>
      <c r="Q1898" s="22">
        <v>20</v>
      </c>
      <c r="R1898" s="23" t="s">
        <v>181</v>
      </c>
      <c r="S1898" s="6" t="s">
        <v>181</v>
      </c>
      <c r="T1898" s="5"/>
      <c r="U1898" s="5" t="s">
        <v>174</v>
      </c>
      <c r="V1898" s="75" t="s">
        <v>6952</v>
      </c>
      <c r="W1898" s="5" t="s">
        <v>181</v>
      </c>
      <c r="X1898" s="5"/>
      <c r="Y1898" s="5"/>
      <c r="Z1898" s="1" t="s">
        <v>1039</v>
      </c>
      <c r="AA1898" s="7">
        <v>0.95</v>
      </c>
      <c r="AB1898" s="5"/>
      <c r="AC1898" s="5"/>
      <c r="AD1898" s="6"/>
      <c r="AE1898" s="5"/>
      <c r="AF1898" s="5" t="str">
        <f t="shared" si="29"/>
        <v>Y</v>
      </c>
      <c r="AG1898" s="5"/>
      <c r="AH1898" s="17">
        <v>1</v>
      </c>
      <c r="AI1898" s="1" t="s">
        <v>1056</v>
      </c>
      <c r="AJ1898" s="46" t="s">
        <v>268</v>
      </c>
      <c r="AK1898" s="98" t="s">
        <v>269</v>
      </c>
      <c r="AL1898" s="25" t="s">
        <v>200</v>
      </c>
      <c r="AM1898" s="100"/>
    </row>
    <row r="1899" spans="1:39" ht="57" customHeight="1">
      <c r="A1899" s="13" t="s">
        <v>1039</v>
      </c>
      <c r="B1899" s="13" t="s">
        <v>1039</v>
      </c>
      <c r="C1899" s="13" t="s">
        <v>1039</v>
      </c>
      <c r="D1899" s="27" t="s">
        <v>8995</v>
      </c>
      <c r="E1899" s="5"/>
      <c r="F1899" s="5" t="s">
        <v>2617</v>
      </c>
      <c r="G1899" s="1" t="s">
        <v>6974</v>
      </c>
      <c r="H1899" s="1" t="s">
        <v>6974</v>
      </c>
      <c r="I1899" s="33" t="s">
        <v>1069</v>
      </c>
      <c r="J1899" s="76" t="s">
        <v>1070</v>
      </c>
      <c r="K1899" s="5" t="s">
        <v>733</v>
      </c>
      <c r="L1899" s="19" t="s">
        <v>735</v>
      </c>
      <c r="M1899" s="28">
        <v>46237</v>
      </c>
      <c r="N1899" s="29">
        <v>46267</v>
      </c>
      <c r="O1899" s="13" t="s">
        <v>132</v>
      </c>
      <c r="P1899" s="22" t="s">
        <v>1046</v>
      </c>
      <c r="Q1899" s="22">
        <v>20</v>
      </c>
      <c r="R1899" s="23" t="s">
        <v>181</v>
      </c>
      <c r="S1899" s="6" t="s">
        <v>181</v>
      </c>
      <c r="T1899" s="5"/>
      <c r="U1899" s="5" t="s">
        <v>174</v>
      </c>
      <c r="V1899" s="75" t="s">
        <v>6952</v>
      </c>
      <c r="W1899" s="5" t="s">
        <v>181</v>
      </c>
      <c r="X1899" s="5"/>
      <c r="Y1899" s="5"/>
      <c r="Z1899" s="1" t="s">
        <v>1039</v>
      </c>
      <c r="AA1899" s="7">
        <v>0.95</v>
      </c>
      <c r="AB1899" s="5"/>
      <c r="AC1899" s="5"/>
      <c r="AD1899" s="6"/>
      <c r="AE1899" s="5"/>
      <c r="AF1899" s="5" t="str">
        <f t="shared" si="29"/>
        <v>Y</v>
      </c>
      <c r="AG1899" s="5"/>
      <c r="AH1899" s="17">
        <v>1</v>
      </c>
      <c r="AI1899" s="1" t="s">
        <v>1056</v>
      </c>
      <c r="AJ1899" s="46" t="s">
        <v>268</v>
      </c>
      <c r="AK1899" s="98" t="s">
        <v>269</v>
      </c>
      <c r="AL1899" s="25" t="s">
        <v>200</v>
      </c>
      <c r="AM1899" s="100"/>
    </row>
    <row r="1900" spans="1:39" ht="57" customHeight="1">
      <c r="A1900" s="13" t="s">
        <v>1039</v>
      </c>
      <c r="B1900" s="13" t="s">
        <v>1039</v>
      </c>
      <c r="C1900" s="13" t="s">
        <v>1039</v>
      </c>
      <c r="D1900" s="27" t="s">
        <v>8996</v>
      </c>
      <c r="E1900" s="5"/>
      <c r="F1900" s="5" t="s">
        <v>2622</v>
      </c>
      <c r="G1900" s="1" t="s">
        <v>6976</v>
      </c>
      <c r="H1900" s="1" t="s">
        <v>6976</v>
      </c>
      <c r="I1900" s="33" t="s">
        <v>1075</v>
      </c>
      <c r="J1900" s="76" t="s">
        <v>1076</v>
      </c>
      <c r="K1900" s="5" t="s">
        <v>733</v>
      </c>
      <c r="L1900" s="19" t="s">
        <v>735</v>
      </c>
      <c r="M1900" s="28">
        <v>46237</v>
      </c>
      <c r="N1900" s="29">
        <v>46267</v>
      </c>
      <c r="O1900" s="13" t="s">
        <v>132</v>
      </c>
      <c r="P1900" s="22" t="s">
        <v>1046</v>
      </c>
      <c r="Q1900" s="22">
        <v>20</v>
      </c>
      <c r="R1900" s="23" t="s">
        <v>181</v>
      </c>
      <c r="S1900" s="6" t="s">
        <v>181</v>
      </c>
      <c r="T1900" s="5"/>
      <c r="U1900" s="5" t="s">
        <v>174</v>
      </c>
      <c r="V1900" s="75" t="s">
        <v>6952</v>
      </c>
      <c r="W1900" s="5" t="s">
        <v>181</v>
      </c>
      <c r="X1900" s="5"/>
      <c r="Y1900" s="5"/>
      <c r="Z1900" s="1" t="s">
        <v>1039</v>
      </c>
      <c r="AA1900" s="7">
        <v>0.95</v>
      </c>
      <c r="AB1900" s="5"/>
      <c r="AC1900" s="5"/>
      <c r="AD1900" s="6"/>
      <c r="AE1900" s="5"/>
      <c r="AF1900" s="5" t="str">
        <f t="shared" si="29"/>
        <v>Y</v>
      </c>
      <c r="AG1900" s="5"/>
      <c r="AH1900" s="17">
        <v>1</v>
      </c>
      <c r="AI1900" s="1" t="s">
        <v>1056</v>
      </c>
      <c r="AJ1900" s="46" t="s">
        <v>268</v>
      </c>
      <c r="AK1900" s="98" t="s">
        <v>269</v>
      </c>
      <c r="AL1900" s="25" t="s">
        <v>200</v>
      </c>
      <c r="AM1900" s="100"/>
    </row>
    <row r="1901" spans="1:39" ht="57" customHeight="1">
      <c r="A1901" s="13" t="s">
        <v>1039</v>
      </c>
      <c r="B1901" s="13" t="s">
        <v>1039</v>
      </c>
      <c r="C1901" s="13" t="s">
        <v>1039</v>
      </c>
      <c r="D1901" s="27" t="s">
        <v>8997</v>
      </c>
      <c r="E1901" s="5"/>
      <c r="F1901" s="5" t="s">
        <v>7230</v>
      </c>
      <c r="G1901" s="1" t="s">
        <v>1221</v>
      </c>
      <c r="H1901" s="1" t="s">
        <v>1221</v>
      </c>
      <c r="I1901" s="33" t="s">
        <v>1222</v>
      </c>
      <c r="J1901" s="76" t="s">
        <v>1223</v>
      </c>
      <c r="K1901" s="5" t="s">
        <v>733</v>
      </c>
      <c r="L1901" s="19" t="s">
        <v>735</v>
      </c>
      <c r="M1901" s="28">
        <v>46237</v>
      </c>
      <c r="N1901" s="29">
        <v>46267</v>
      </c>
      <c r="O1901" s="13" t="s">
        <v>132</v>
      </c>
      <c r="P1901" s="22" t="s">
        <v>1046</v>
      </c>
      <c r="Q1901" s="22">
        <v>120</v>
      </c>
      <c r="R1901" s="23" t="s">
        <v>181</v>
      </c>
      <c r="S1901" s="6" t="s">
        <v>181</v>
      </c>
      <c r="T1901" s="5"/>
      <c r="U1901" s="5" t="s">
        <v>174</v>
      </c>
      <c r="V1901" s="75" t="s">
        <v>8998</v>
      </c>
      <c r="W1901" s="5" t="s">
        <v>181</v>
      </c>
      <c r="X1901" s="5"/>
      <c r="Y1901" s="5"/>
      <c r="Z1901" s="1" t="s">
        <v>1039</v>
      </c>
      <c r="AA1901" s="7">
        <v>0.95</v>
      </c>
      <c r="AB1901" s="5"/>
      <c r="AC1901" s="5"/>
      <c r="AD1901" s="6"/>
      <c r="AE1901" s="5"/>
      <c r="AF1901" s="5" t="str">
        <f t="shared" si="29"/>
        <v>Y</v>
      </c>
      <c r="AG1901" s="5"/>
      <c r="AH1901" s="17">
        <v>1</v>
      </c>
      <c r="AI1901" s="1" t="s">
        <v>1225</v>
      </c>
      <c r="AJ1901" s="46" t="s">
        <v>268</v>
      </c>
      <c r="AK1901" s="98" t="s">
        <v>269</v>
      </c>
      <c r="AL1901" s="25" t="s">
        <v>200</v>
      </c>
      <c r="AM1901" s="100"/>
    </row>
    <row r="1902" spans="1:39" ht="57" customHeight="1">
      <c r="A1902" s="13" t="s">
        <v>1039</v>
      </c>
      <c r="B1902" s="13" t="s">
        <v>1039</v>
      </c>
      <c r="C1902" s="13" t="s">
        <v>1039</v>
      </c>
      <c r="D1902" s="27" t="s">
        <v>8999</v>
      </c>
      <c r="E1902" s="5"/>
      <c r="F1902" s="5" t="s">
        <v>7233</v>
      </c>
      <c r="G1902" s="1" t="s">
        <v>1221</v>
      </c>
      <c r="H1902" s="1" t="s">
        <v>1221</v>
      </c>
      <c r="I1902" s="33" t="s">
        <v>1222</v>
      </c>
      <c r="J1902" s="76" t="s">
        <v>1223</v>
      </c>
      <c r="K1902" s="5" t="s">
        <v>733</v>
      </c>
      <c r="L1902" s="19" t="s">
        <v>735</v>
      </c>
      <c r="M1902" s="28">
        <v>46237</v>
      </c>
      <c r="N1902" s="29">
        <v>46267</v>
      </c>
      <c r="O1902" s="13" t="s">
        <v>132</v>
      </c>
      <c r="P1902" s="22" t="s">
        <v>1046</v>
      </c>
      <c r="Q1902" s="22">
        <v>120</v>
      </c>
      <c r="R1902" s="23" t="s">
        <v>181</v>
      </c>
      <c r="S1902" s="6" t="s">
        <v>181</v>
      </c>
      <c r="T1902" s="5"/>
      <c r="U1902" s="5" t="s">
        <v>174</v>
      </c>
      <c r="V1902" s="75" t="s">
        <v>8998</v>
      </c>
      <c r="W1902" s="5" t="s">
        <v>181</v>
      </c>
      <c r="X1902" s="5"/>
      <c r="Y1902" s="5"/>
      <c r="Z1902" s="1" t="s">
        <v>1039</v>
      </c>
      <c r="AA1902" s="7">
        <v>0.95</v>
      </c>
      <c r="AB1902" s="5"/>
      <c r="AC1902" s="5"/>
      <c r="AD1902" s="6"/>
      <c r="AE1902" s="5"/>
      <c r="AF1902" s="5" t="str">
        <f t="shared" si="29"/>
        <v>Y</v>
      </c>
      <c r="AG1902" s="5"/>
      <c r="AH1902" s="17">
        <v>1</v>
      </c>
      <c r="AI1902" s="1" t="s">
        <v>1229</v>
      </c>
      <c r="AJ1902" s="46" t="s">
        <v>268</v>
      </c>
      <c r="AK1902" s="98" t="s">
        <v>269</v>
      </c>
      <c r="AL1902" s="25" t="s">
        <v>200</v>
      </c>
      <c r="AM1902" s="100"/>
    </row>
    <row r="1903" spans="1:39" ht="57" customHeight="1">
      <c r="A1903" s="13" t="s">
        <v>3712</v>
      </c>
      <c r="B1903" s="13" t="s">
        <v>2097</v>
      </c>
      <c r="C1903" s="13" t="s">
        <v>9000</v>
      </c>
      <c r="D1903" s="27" t="s">
        <v>9001</v>
      </c>
      <c r="E1903" s="5"/>
      <c r="F1903" s="5" t="s">
        <v>9002</v>
      </c>
      <c r="G1903" s="1" t="s">
        <v>9003</v>
      </c>
      <c r="H1903" s="1" t="s">
        <v>9003</v>
      </c>
      <c r="I1903" s="33" t="s">
        <v>9004</v>
      </c>
      <c r="J1903" s="76" t="s">
        <v>9005</v>
      </c>
      <c r="K1903" s="5" t="s">
        <v>733</v>
      </c>
      <c r="L1903" s="19" t="s">
        <v>735</v>
      </c>
      <c r="M1903" s="28">
        <v>46237</v>
      </c>
      <c r="N1903" s="29">
        <v>46267</v>
      </c>
      <c r="O1903" s="13" t="s">
        <v>132</v>
      </c>
      <c r="P1903" s="22" t="s">
        <v>1046</v>
      </c>
      <c r="Q1903" s="22">
        <v>800</v>
      </c>
      <c r="R1903" s="23" t="s">
        <v>132</v>
      </c>
      <c r="S1903" s="6" t="s">
        <v>181</v>
      </c>
      <c r="T1903" s="5"/>
      <c r="U1903" s="5" t="s">
        <v>174</v>
      </c>
      <c r="V1903" s="75" t="s">
        <v>6952</v>
      </c>
      <c r="W1903" s="5" t="s">
        <v>181</v>
      </c>
      <c r="X1903" s="5"/>
      <c r="Y1903" s="5"/>
      <c r="Z1903" s="1">
        <v>0.83</v>
      </c>
      <c r="AA1903" s="7">
        <v>0.95</v>
      </c>
      <c r="AB1903" s="5"/>
      <c r="AC1903" s="5"/>
      <c r="AD1903" s="6"/>
      <c r="AE1903" s="5"/>
      <c r="AF1903" s="5" t="str">
        <f t="shared" si="29"/>
        <v>Y</v>
      </c>
      <c r="AG1903" s="5"/>
      <c r="AH1903" s="17">
        <v>1</v>
      </c>
      <c r="AI1903" s="1" t="s">
        <v>9000</v>
      </c>
      <c r="AJ1903" s="46" t="s">
        <v>268</v>
      </c>
      <c r="AK1903" s="98" t="s">
        <v>269</v>
      </c>
      <c r="AL1903" s="25" t="s">
        <v>200</v>
      </c>
      <c r="AM1903" s="100"/>
    </row>
    <row r="1904" spans="1:39" ht="57" customHeight="1">
      <c r="A1904" s="13" t="s">
        <v>3712</v>
      </c>
      <c r="B1904" s="13" t="s">
        <v>2097</v>
      </c>
      <c r="C1904" s="13" t="s">
        <v>6339</v>
      </c>
      <c r="D1904" s="27" t="s">
        <v>9006</v>
      </c>
      <c r="E1904" s="5"/>
      <c r="F1904" s="5" t="s">
        <v>6341</v>
      </c>
      <c r="G1904" s="1" t="s">
        <v>9007</v>
      </c>
      <c r="H1904" s="1" t="s">
        <v>9007</v>
      </c>
      <c r="I1904" s="33" t="s">
        <v>9008</v>
      </c>
      <c r="J1904" s="76" t="s">
        <v>9009</v>
      </c>
      <c r="K1904" s="5" t="s">
        <v>733</v>
      </c>
      <c r="L1904" s="19" t="s">
        <v>735</v>
      </c>
      <c r="M1904" s="28">
        <v>46237</v>
      </c>
      <c r="N1904" s="29">
        <v>46267</v>
      </c>
      <c r="O1904" s="13" t="s">
        <v>132</v>
      </c>
      <c r="P1904" s="22" t="s">
        <v>1046</v>
      </c>
      <c r="Q1904" s="22">
        <v>800</v>
      </c>
      <c r="R1904" s="23" t="s">
        <v>132</v>
      </c>
      <c r="S1904" s="6" t="s">
        <v>181</v>
      </c>
      <c r="T1904" s="5"/>
      <c r="U1904" s="5" t="s">
        <v>174</v>
      </c>
      <c r="V1904" s="75" t="s">
        <v>6952</v>
      </c>
      <c r="W1904" s="5" t="s">
        <v>181</v>
      </c>
      <c r="X1904" s="5"/>
      <c r="Y1904" s="5"/>
      <c r="Z1904" s="1">
        <v>93.26</v>
      </c>
      <c r="AA1904" s="7">
        <v>0.95</v>
      </c>
      <c r="AB1904" s="5"/>
      <c r="AC1904" s="5"/>
      <c r="AD1904" s="6"/>
      <c r="AE1904" s="5"/>
      <c r="AF1904" s="5" t="str">
        <f t="shared" si="29"/>
        <v>Y</v>
      </c>
      <c r="AG1904" s="5"/>
      <c r="AH1904" s="17">
        <v>1</v>
      </c>
      <c r="AI1904" s="1" t="s">
        <v>7887</v>
      </c>
      <c r="AJ1904" s="46" t="s">
        <v>268</v>
      </c>
      <c r="AK1904" s="98" t="s">
        <v>269</v>
      </c>
      <c r="AL1904" s="25" t="s">
        <v>200</v>
      </c>
      <c r="AM1904" s="100"/>
    </row>
    <row r="1905" spans="1:39" ht="57" customHeight="1">
      <c r="A1905" s="13" t="s">
        <v>3712</v>
      </c>
      <c r="B1905" s="13" t="s">
        <v>2097</v>
      </c>
      <c r="C1905" s="13" t="s">
        <v>9010</v>
      </c>
      <c r="D1905" s="27" t="s">
        <v>9011</v>
      </c>
      <c r="E1905" s="5"/>
      <c r="F1905" s="5" t="s">
        <v>9012</v>
      </c>
      <c r="G1905" s="1" t="s">
        <v>9013</v>
      </c>
      <c r="H1905" s="1" t="s">
        <v>9013</v>
      </c>
      <c r="I1905" s="33" t="s">
        <v>9014</v>
      </c>
      <c r="J1905" s="76" t="s">
        <v>9015</v>
      </c>
      <c r="K1905" s="5" t="s">
        <v>733</v>
      </c>
      <c r="L1905" s="19" t="s">
        <v>735</v>
      </c>
      <c r="M1905" s="28">
        <v>46237</v>
      </c>
      <c r="N1905" s="29">
        <v>46267</v>
      </c>
      <c r="O1905" s="13" t="s">
        <v>132</v>
      </c>
      <c r="P1905" s="22" t="s">
        <v>1046</v>
      </c>
      <c r="Q1905" s="22">
        <v>800</v>
      </c>
      <c r="R1905" s="23" t="s">
        <v>132</v>
      </c>
      <c r="S1905" s="6" t="s">
        <v>181</v>
      </c>
      <c r="T1905" s="5"/>
      <c r="U1905" s="5" t="s">
        <v>174</v>
      </c>
      <c r="V1905" s="75" t="s">
        <v>6952</v>
      </c>
      <c r="W1905" s="5" t="s">
        <v>181</v>
      </c>
      <c r="X1905" s="5"/>
      <c r="Y1905" s="5"/>
      <c r="Z1905" s="1">
        <v>0.99</v>
      </c>
      <c r="AA1905" s="7">
        <v>0.95</v>
      </c>
      <c r="AB1905" s="5"/>
      <c r="AC1905" s="5"/>
      <c r="AD1905" s="6"/>
      <c r="AE1905" s="5"/>
      <c r="AF1905" s="5" t="str">
        <f t="shared" si="29"/>
        <v>Y</v>
      </c>
      <c r="AG1905" s="5"/>
      <c r="AH1905" s="17">
        <v>1</v>
      </c>
      <c r="AI1905" s="1" t="s">
        <v>9016</v>
      </c>
      <c r="AJ1905" s="46" t="s">
        <v>268</v>
      </c>
      <c r="AK1905" s="98" t="s">
        <v>269</v>
      </c>
      <c r="AL1905" s="25" t="s">
        <v>200</v>
      </c>
      <c r="AM1905" s="100"/>
    </row>
    <row r="1906" spans="1:39" ht="57" customHeight="1">
      <c r="A1906" s="13" t="s">
        <v>1470</v>
      </c>
      <c r="B1906" s="13" t="s">
        <v>9017</v>
      </c>
      <c r="C1906" s="13" t="s">
        <v>9018</v>
      </c>
      <c r="D1906" s="27" t="s">
        <v>9019</v>
      </c>
      <c r="E1906" s="5"/>
      <c r="F1906" s="5" t="s">
        <v>9020</v>
      </c>
      <c r="G1906" s="1" t="s">
        <v>9021</v>
      </c>
      <c r="H1906" s="1" t="s">
        <v>9021</v>
      </c>
      <c r="I1906" s="33" t="s">
        <v>9022</v>
      </c>
      <c r="J1906" s="76" t="s">
        <v>9023</v>
      </c>
      <c r="K1906" s="5" t="s">
        <v>733</v>
      </c>
      <c r="L1906" s="19" t="s">
        <v>735</v>
      </c>
      <c r="M1906" s="28">
        <v>46237</v>
      </c>
      <c r="N1906" s="29">
        <v>46267</v>
      </c>
      <c r="O1906" s="13" t="s">
        <v>132</v>
      </c>
      <c r="P1906" s="22" t="s">
        <v>1046</v>
      </c>
      <c r="Q1906" s="22">
        <v>800</v>
      </c>
      <c r="R1906" s="23" t="s">
        <v>132</v>
      </c>
      <c r="S1906" s="6" t="s">
        <v>181</v>
      </c>
      <c r="T1906" s="5"/>
      <c r="U1906" s="5" t="s">
        <v>174</v>
      </c>
      <c r="V1906" s="75" t="s">
        <v>8993</v>
      </c>
      <c r="W1906" s="5" t="s">
        <v>181</v>
      </c>
      <c r="X1906" s="5"/>
      <c r="Y1906" s="5"/>
      <c r="Z1906" s="1">
        <v>2.87</v>
      </c>
      <c r="AA1906" s="7">
        <v>0.95</v>
      </c>
      <c r="AB1906" s="5"/>
      <c r="AC1906" s="5"/>
      <c r="AD1906" s="6"/>
      <c r="AE1906" s="5"/>
      <c r="AF1906" s="5" t="str">
        <f t="shared" si="29"/>
        <v>Y</v>
      </c>
      <c r="AG1906" s="5"/>
      <c r="AH1906" s="17">
        <v>1</v>
      </c>
      <c r="AI1906" s="1" t="s">
        <v>9018</v>
      </c>
      <c r="AJ1906" s="46" t="s">
        <v>268</v>
      </c>
      <c r="AK1906" s="98" t="s">
        <v>269</v>
      </c>
      <c r="AL1906" s="25" t="s">
        <v>200</v>
      </c>
      <c r="AM1906" s="100"/>
    </row>
    <row r="1907" spans="1:39" ht="57" customHeight="1">
      <c r="A1907" s="13" t="s">
        <v>1470</v>
      </c>
      <c r="B1907" s="13" t="s">
        <v>2097</v>
      </c>
      <c r="C1907" s="13" t="s">
        <v>9024</v>
      </c>
      <c r="D1907" s="27" t="s">
        <v>9025</v>
      </c>
      <c r="E1907" s="5"/>
      <c r="F1907" s="5" t="s">
        <v>9026</v>
      </c>
      <c r="G1907" s="1" t="s">
        <v>9027</v>
      </c>
      <c r="H1907" s="1" t="s">
        <v>9027</v>
      </c>
      <c r="I1907" s="33" t="s">
        <v>9028</v>
      </c>
      <c r="J1907" s="76" t="s">
        <v>9029</v>
      </c>
      <c r="K1907" s="5" t="s">
        <v>733</v>
      </c>
      <c r="L1907" s="19" t="s">
        <v>735</v>
      </c>
      <c r="M1907" s="28">
        <v>46237</v>
      </c>
      <c r="N1907" s="29">
        <v>46267</v>
      </c>
      <c r="O1907" s="13" t="s">
        <v>132</v>
      </c>
      <c r="P1907" s="22" t="s">
        <v>1046</v>
      </c>
      <c r="Q1907" s="22">
        <v>800</v>
      </c>
      <c r="R1907" s="23" t="s">
        <v>181</v>
      </c>
      <c r="S1907" s="6" t="s">
        <v>181</v>
      </c>
      <c r="T1907" s="5"/>
      <c r="U1907" s="5" t="s">
        <v>174</v>
      </c>
      <c r="V1907" s="75" t="s">
        <v>6952</v>
      </c>
      <c r="W1907" s="5" t="s">
        <v>181</v>
      </c>
      <c r="X1907" s="5"/>
      <c r="Y1907" s="5"/>
      <c r="Z1907" s="1" t="s">
        <v>1039</v>
      </c>
      <c r="AA1907" s="7">
        <v>0.95</v>
      </c>
      <c r="AB1907" s="5"/>
      <c r="AC1907" s="5"/>
      <c r="AD1907" s="6"/>
      <c r="AE1907" s="5"/>
      <c r="AF1907" s="5" t="str">
        <f t="shared" si="29"/>
        <v>Y</v>
      </c>
      <c r="AG1907" s="5"/>
      <c r="AH1907" s="17">
        <v>1</v>
      </c>
      <c r="AI1907" s="1" t="s">
        <v>9024</v>
      </c>
      <c r="AJ1907" s="46" t="s">
        <v>268</v>
      </c>
      <c r="AK1907" s="98" t="s">
        <v>269</v>
      </c>
      <c r="AL1907" s="25" t="s">
        <v>200</v>
      </c>
      <c r="AM1907" s="100"/>
    </row>
    <row r="1908" spans="1:39" ht="57" customHeight="1">
      <c r="A1908" s="13" t="s">
        <v>1470</v>
      </c>
      <c r="B1908" s="13" t="s">
        <v>9017</v>
      </c>
      <c r="C1908" s="13" t="s">
        <v>7765</v>
      </c>
      <c r="D1908" s="27" t="s">
        <v>9030</v>
      </c>
      <c r="E1908" s="5"/>
      <c r="F1908" s="5" t="s">
        <v>7767</v>
      </c>
      <c r="G1908" s="1" t="s">
        <v>9031</v>
      </c>
      <c r="H1908" s="1" t="s">
        <v>9031</v>
      </c>
      <c r="I1908" s="33" t="s">
        <v>9032</v>
      </c>
      <c r="J1908" s="76" t="s">
        <v>9033</v>
      </c>
      <c r="K1908" s="5" t="s">
        <v>733</v>
      </c>
      <c r="L1908" s="19" t="s">
        <v>735</v>
      </c>
      <c r="M1908" s="28">
        <v>46237</v>
      </c>
      <c r="N1908" s="29">
        <v>46267</v>
      </c>
      <c r="O1908" s="13" t="s">
        <v>132</v>
      </c>
      <c r="P1908" s="22" t="s">
        <v>1046</v>
      </c>
      <c r="Q1908" s="22">
        <v>800</v>
      </c>
      <c r="R1908" s="23" t="s">
        <v>132</v>
      </c>
      <c r="S1908" s="6" t="s">
        <v>181</v>
      </c>
      <c r="T1908" s="5"/>
      <c r="U1908" s="5" t="s">
        <v>174</v>
      </c>
      <c r="V1908" s="75" t="s">
        <v>8993</v>
      </c>
      <c r="W1908" s="5" t="s">
        <v>181</v>
      </c>
      <c r="X1908" s="5"/>
      <c r="Y1908" s="5"/>
      <c r="Z1908" s="1">
        <v>2.21</v>
      </c>
      <c r="AA1908" s="7">
        <v>0.95</v>
      </c>
      <c r="AB1908" s="5"/>
      <c r="AC1908" s="5"/>
      <c r="AD1908" s="6"/>
      <c r="AE1908" s="5"/>
      <c r="AF1908" s="5" t="str">
        <f t="shared" si="29"/>
        <v>Y</v>
      </c>
      <c r="AG1908" s="5"/>
      <c r="AH1908" s="17">
        <v>1</v>
      </c>
      <c r="AI1908" s="1" t="s">
        <v>7765</v>
      </c>
      <c r="AJ1908" s="46" t="s">
        <v>268</v>
      </c>
      <c r="AK1908" s="98" t="s">
        <v>269</v>
      </c>
      <c r="AL1908" s="25" t="s">
        <v>200</v>
      </c>
      <c r="AM1908" s="100"/>
    </row>
    <row r="1909" spans="1:39" ht="57" customHeight="1">
      <c r="A1909" s="13" t="s">
        <v>1470</v>
      </c>
      <c r="B1909" s="13" t="s">
        <v>2097</v>
      </c>
      <c r="C1909" s="13" t="s">
        <v>1485</v>
      </c>
      <c r="D1909" s="27" t="s">
        <v>9034</v>
      </c>
      <c r="E1909" s="5"/>
      <c r="F1909" s="5" t="s">
        <v>9035</v>
      </c>
      <c r="G1909" s="1" t="s">
        <v>9036</v>
      </c>
      <c r="H1909" s="1" t="s">
        <v>9036</v>
      </c>
      <c r="I1909" s="33" t="s">
        <v>9037</v>
      </c>
      <c r="J1909" s="76" t="s">
        <v>9038</v>
      </c>
      <c r="K1909" s="5" t="s">
        <v>733</v>
      </c>
      <c r="L1909" s="19" t="s">
        <v>735</v>
      </c>
      <c r="M1909" s="28">
        <v>46237</v>
      </c>
      <c r="N1909" s="29">
        <v>46267</v>
      </c>
      <c r="O1909" s="13" t="s">
        <v>132</v>
      </c>
      <c r="P1909" s="22" t="s">
        <v>1046</v>
      </c>
      <c r="Q1909" s="22">
        <v>800</v>
      </c>
      <c r="R1909" s="23" t="s">
        <v>132</v>
      </c>
      <c r="S1909" s="6" t="s">
        <v>181</v>
      </c>
      <c r="T1909" s="5"/>
      <c r="U1909" s="5" t="s">
        <v>174</v>
      </c>
      <c r="V1909" s="75" t="s">
        <v>8998</v>
      </c>
      <c r="W1909" s="5" t="s">
        <v>181</v>
      </c>
      <c r="X1909" s="5"/>
      <c r="Y1909" s="5"/>
      <c r="Z1909" s="1">
        <v>76.739999999999995</v>
      </c>
      <c r="AA1909" s="7">
        <v>0.95</v>
      </c>
      <c r="AB1909" s="5"/>
      <c r="AC1909" s="5"/>
      <c r="AD1909" s="6"/>
      <c r="AE1909" s="5"/>
      <c r="AF1909" s="5" t="str">
        <f t="shared" si="29"/>
        <v>Y</v>
      </c>
      <c r="AG1909" s="5"/>
      <c r="AH1909" s="17">
        <v>1</v>
      </c>
      <c r="AI1909" s="1" t="s">
        <v>1489</v>
      </c>
      <c r="AJ1909" s="46" t="s">
        <v>268</v>
      </c>
      <c r="AK1909" s="98" t="s">
        <v>269</v>
      </c>
      <c r="AL1909" s="25" t="s">
        <v>200</v>
      </c>
      <c r="AM1909" s="100"/>
    </row>
    <row r="1910" spans="1:39" ht="57" customHeight="1">
      <c r="A1910" s="13" t="s">
        <v>1470</v>
      </c>
      <c r="B1910" s="13" t="s">
        <v>2097</v>
      </c>
      <c r="C1910" s="13" t="s">
        <v>9039</v>
      </c>
      <c r="D1910" s="27" t="s">
        <v>9040</v>
      </c>
      <c r="E1910" s="5"/>
      <c r="F1910" s="5" t="s">
        <v>9041</v>
      </c>
      <c r="G1910" s="1" t="s">
        <v>9042</v>
      </c>
      <c r="H1910" s="1" t="s">
        <v>9042</v>
      </c>
      <c r="I1910" s="33" t="s">
        <v>9043</v>
      </c>
      <c r="J1910" s="76" t="s">
        <v>9044</v>
      </c>
      <c r="K1910" s="5" t="s">
        <v>733</v>
      </c>
      <c r="L1910" s="19" t="s">
        <v>735</v>
      </c>
      <c r="M1910" s="28">
        <v>46237</v>
      </c>
      <c r="N1910" s="29">
        <v>46267</v>
      </c>
      <c r="O1910" s="13" t="s">
        <v>132</v>
      </c>
      <c r="P1910" s="22" t="s">
        <v>1046</v>
      </c>
      <c r="Q1910" s="22">
        <v>800</v>
      </c>
      <c r="R1910" s="23" t="s">
        <v>181</v>
      </c>
      <c r="S1910" s="6" t="s">
        <v>181</v>
      </c>
      <c r="T1910" s="5"/>
      <c r="U1910" s="5" t="s">
        <v>174</v>
      </c>
      <c r="V1910" s="75" t="s">
        <v>6952</v>
      </c>
      <c r="W1910" s="5" t="s">
        <v>181</v>
      </c>
      <c r="X1910" s="5"/>
      <c r="Y1910" s="5"/>
      <c r="Z1910" s="1" t="s">
        <v>1039</v>
      </c>
      <c r="AA1910" s="7">
        <v>0.95</v>
      </c>
      <c r="AB1910" s="5"/>
      <c r="AC1910" s="5"/>
      <c r="AD1910" s="6"/>
      <c r="AE1910" s="5"/>
      <c r="AF1910" s="5" t="str">
        <f t="shared" si="29"/>
        <v>Y</v>
      </c>
      <c r="AG1910" s="5"/>
      <c r="AH1910" s="17">
        <v>1</v>
      </c>
      <c r="AI1910" s="1" t="s">
        <v>9045</v>
      </c>
      <c r="AJ1910" s="46" t="s">
        <v>268</v>
      </c>
      <c r="AK1910" s="98" t="s">
        <v>269</v>
      </c>
      <c r="AL1910" s="25" t="s">
        <v>200</v>
      </c>
      <c r="AM1910" s="100"/>
    </row>
    <row r="1911" spans="1:39" ht="57" customHeight="1">
      <c r="A1911" s="13" t="s">
        <v>1470</v>
      </c>
      <c r="B1911" s="13" t="s">
        <v>2097</v>
      </c>
      <c r="C1911" s="13" t="s">
        <v>7888</v>
      </c>
      <c r="D1911" s="27" t="s">
        <v>9046</v>
      </c>
      <c r="E1911" s="5"/>
      <c r="F1911" s="5" t="s">
        <v>7890</v>
      </c>
      <c r="G1911" s="1" t="s">
        <v>9047</v>
      </c>
      <c r="H1911" s="1" t="s">
        <v>9047</v>
      </c>
      <c r="I1911" s="33" t="s">
        <v>9048</v>
      </c>
      <c r="J1911" s="76" t="s">
        <v>9049</v>
      </c>
      <c r="K1911" s="5" t="s">
        <v>733</v>
      </c>
      <c r="L1911" s="19" t="s">
        <v>735</v>
      </c>
      <c r="M1911" s="28">
        <v>46237</v>
      </c>
      <c r="N1911" s="29">
        <v>46267</v>
      </c>
      <c r="O1911" s="13" t="s">
        <v>132</v>
      </c>
      <c r="P1911" s="22" t="s">
        <v>1046</v>
      </c>
      <c r="Q1911" s="22">
        <v>800</v>
      </c>
      <c r="R1911" s="23" t="s">
        <v>132</v>
      </c>
      <c r="S1911" s="6" t="s">
        <v>181</v>
      </c>
      <c r="T1911" s="5"/>
      <c r="U1911" s="5" t="s">
        <v>174</v>
      </c>
      <c r="V1911" s="75" t="s">
        <v>8998</v>
      </c>
      <c r="W1911" s="5" t="s">
        <v>181</v>
      </c>
      <c r="X1911" s="5"/>
      <c r="Y1911" s="5"/>
      <c r="Z1911" s="1">
        <v>6.21</v>
      </c>
      <c r="AA1911" s="7">
        <v>0.95</v>
      </c>
      <c r="AB1911" s="5"/>
      <c r="AC1911" s="5"/>
      <c r="AD1911" s="6"/>
      <c r="AE1911" s="5"/>
      <c r="AF1911" s="5" t="str">
        <f t="shared" si="29"/>
        <v>Y</v>
      </c>
      <c r="AG1911" s="5"/>
      <c r="AH1911" s="17">
        <v>1</v>
      </c>
      <c r="AI1911" s="1" t="s">
        <v>7894</v>
      </c>
      <c r="AJ1911" s="46" t="s">
        <v>268</v>
      </c>
      <c r="AK1911" s="98" t="s">
        <v>269</v>
      </c>
      <c r="AL1911" s="25" t="s">
        <v>200</v>
      </c>
      <c r="AM1911" s="100"/>
    </row>
    <row r="1912" spans="1:39" ht="57" customHeight="1">
      <c r="A1912" s="13" t="s">
        <v>1470</v>
      </c>
      <c r="B1912" s="13" t="s">
        <v>2097</v>
      </c>
      <c r="C1912" s="13" t="s">
        <v>7743</v>
      </c>
      <c r="D1912" s="27" t="s">
        <v>9050</v>
      </c>
      <c r="E1912" s="5"/>
      <c r="F1912" s="5" t="s">
        <v>7745</v>
      </c>
      <c r="G1912" s="1" t="s">
        <v>9051</v>
      </c>
      <c r="H1912" s="1" t="s">
        <v>9051</v>
      </c>
      <c r="I1912" s="33" t="s">
        <v>9052</v>
      </c>
      <c r="J1912" s="76" t="s">
        <v>9053</v>
      </c>
      <c r="K1912" s="5" t="s">
        <v>733</v>
      </c>
      <c r="L1912" s="19" t="s">
        <v>735</v>
      </c>
      <c r="M1912" s="28">
        <v>46237</v>
      </c>
      <c r="N1912" s="29">
        <v>46267</v>
      </c>
      <c r="O1912" s="13" t="s">
        <v>132</v>
      </c>
      <c r="P1912" s="22" t="s">
        <v>1046</v>
      </c>
      <c r="Q1912" s="22">
        <v>800</v>
      </c>
      <c r="R1912" s="23" t="s">
        <v>132</v>
      </c>
      <c r="S1912" s="6" t="s">
        <v>181</v>
      </c>
      <c r="T1912" s="5"/>
      <c r="U1912" s="5" t="s">
        <v>174</v>
      </c>
      <c r="V1912" s="75" t="s">
        <v>6952</v>
      </c>
      <c r="W1912" s="5" t="s">
        <v>181</v>
      </c>
      <c r="X1912" s="5"/>
      <c r="Y1912" s="5"/>
      <c r="Z1912" s="1">
        <v>9.43</v>
      </c>
      <c r="AA1912" s="7">
        <v>0.95</v>
      </c>
      <c r="AB1912" s="5"/>
      <c r="AC1912" s="5"/>
      <c r="AD1912" s="6"/>
      <c r="AE1912" s="5"/>
      <c r="AF1912" s="5" t="str">
        <f t="shared" si="29"/>
        <v>Y</v>
      </c>
      <c r="AG1912" s="5"/>
      <c r="AH1912" s="17">
        <v>1</v>
      </c>
      <c r="AI1912" s="1" t="s">
        <v>7743</v>
      </c>
      <c r="AJ1912" s="46" t="s">
        <v>268</v>
      </c>
      <c r="AK1912" s="98" t="s">
        <v>269</v>
      </c>
      <c r="AL1912" s="25" t="s">
        <v>200</v>
      </c>
      <c r="AM1912" s="100"/>
    </row>
    <row r="1913" spans="1:39" ht="57" customHeight="1">
      <c r="A1913" s="13" t="s">
        <v>1470</v>
      </c>
      <c r="B1913" s="13" t="s">
        <v>9017</v>
      </c>
      <c r="C1913" s="13" t="s">
        <v>5070</v>
      </c>
      <c r="D1913" s="27" t="s">
        <v>9054</v>
      </c>
      <c r="E1913" s="5"/>
      <c r="F1913" s="5" t="s">
        <v>5072</v>
      </c>
      <c r="G1913" s="1" t="s">
        <v>9055</v>
      </c>
      <c r="H1913" s="1" t="s">
        <v>9055</v>
      </c>
      <c r="I1913" s="33" t="s">
        <v>9056</v>
      </c>
      <c r="J1913" s="76" t="s">
        <v>9057</v>
      </c>
      <c r="K1913" s="5" t="s">
        <v>733</v>
      </c>
      <c r="L1913" s="19" t="s">
        <v>735</v>
      </c>
      <c r="M1913" s="28">
        <v>46237</v>
      </c>
      <c r="N1913" s="29">
        <v>46267</v>
      </c>
      <c r="O1913" s="13" t="s">
        <v>132</v>
      </c>
      <c r="P1913" s="22" t="s">
        <v>1046</v>
      </c>
      <c r="Q1913" s="22">
        <v>800</v>
      </c>
      <c r="R1913" s="23" t="s">
        <v>132</v>
      </c>
      <c r="S1913" s="6" t="s">
        <v>181</v>
      </c>
      <c r="T1913" s="5"/>
      <c r="U1913" s="5" t="s">
        <v>174</v>
      </c>
      <c r="V1913" s="75" t="s">
        <v>8993</v>
      </c>
      <c r="W1913" s="5" t="s">
        <v>181</v>
      </c>
      <c r="X1913" s="5"/>
      <c r="Y1913" s="5"/>
      <c r="Z1913" s="1">
        <v>0.71</v>
      </c>
      <c r="AA1913" s="7">
        <v>0.95</v>
      </c>
      <c r="AB1913" s="5"/>
      <c r="AC1913" s="5"/>
      <c r="AD1913" s="6"/>
      <c r="AE1913" s="5"/>
      <c r="AF1913" s="5" t="str">
        <f t="shared" si="29"/>
        <v>Y</v>
      </c>
      <c r="AG1913" s="5"/>
      <c r="AH1913" s="17">
        <v>1</v>
      </c>
      <c r="AI1913" s="1" t="s">
        <v>5070</v>
      </c>
      <c r="AJ1913" s="46" t="s">
        <v>268</v>
      </c>
      <c r="AK1913" s="98" t="s">
        <v>269</v>
      </c>
      <c r="AL1913" s="25" t="s">
        <v>200</v>
      </c>
      <c r="AM1913" s="100"/>
    </row>
    <row r="1914" spans="1:39" ht="57" customHeight="1">
      <c r="A1914" s="13" t="s">
        <v>1470</v>
      </c>
      <c r="B1914" s="13" t="s">
        <v>2097</v>
      </c>
      <c r="C1914" s="13" t="s">
        <v>9058</v>
      </c>
      <c r="D1914" s="27" t="s">
        <v>9059</v>
      </c>
      <c r="E1914" s="5"/>
      <c r="F1914" s="5" t="s">
        <v>9060</v>
      </c>
      <c r="G1914" s="1" t="s">
        <v>9061</v>
      </c>
      <c r="H1914" s="1" t="s">
        <v>9061</v>
      </c>
      <c r="I1914" s="33" t="s">
        <v>9062</v>
      </c>
      <c r="J1914" s="76" t="s">
        <v>9063</v>
      </c>
      <c r="K1914" s="5" t="s">
        <v>733</v>
      </c>
      <c r="L1914" s="19" t="s">
        <v>735</v>
      </c>
      <c r="M1914" s="28">
        <v>46237</v>
      </c>
      <c r="N1914" s="29">
        <v>46267</v>
      </c>
      <c r="O1914" s="13" t="s">
        <v>132</v>
      </c>
      <c r="P1914" s="22" t="s">
        <v>1046</v>
      </c>
      <c r="Q1914" s="22">
        <v>800</v>
      </c>
      <c r="R1914" s="23" t="s">
        <v>132</v>
      </c>
      <c r="S1914" s="6" t="s">
        <v>181</v>
      </c>
      <c r="T1914" s="5"/>
      <c r="U1914" s="5" t="s">
        <v>174</v>
      </c>
      <c r="V1914" s="75" t="s">
        <v>8998</v>
      </c>
      <c r="W1914" s="5" t="s">
        <v>181</v>
      </c>
      <c r="X1914" s="5"/>
      <c r="Y1914" s="5"/>
      <c r="Z1914" s="1">
        <v>0</v>
      </c>
      <c r="AA1914" s="7">
        <v>0.95</v>
      </c>
      <c r="AB1914" s="5"/>
      <c r="AC1914" s="5"/>
      <c r="AD1914" s="6"/>
      <c r="AE1914" s="5"/>
      <c r="AF1914" s="5" t="str">
        <f t="shared" si="29"/>
        <v>Y</v>
      </c>
      <c r="AG1914" s="5"/>
      <c r="AH1914" s="17">
        <v>1</v>
      </c>
      <c r="AI1914" s="1" t="s">
        <v>9058</v>
      </c>
      <c r="AJ1914" s="46" t="s">
        <v>268</v>
      </c>
      <c r="AK1914" s="98" t="s">
        <v>269</v>
      </c>
      <c r="AL1914" s="25" t="s">
        <v>200</v>
      </c>
      <c r="AM1914" s="100"/>
    </row>
    <row r="1915" spans="1:39" ht="57" customHeight="1">
      <c r="A1915" s="13" t="s">
        <v>1470</v>
      </c>
      <c r="B1915" s="13" t="s">
        <v>9017</v>
      </c>
      <c r="C1915" s="13" t="s">
        <v>9064</v>
      </c>
      <c r="D1915" s="27" t="s">
        <v>9065</v>
      </c>
      <c r="E1915" s="5"/>
      <c r="F1915" s="5" t="s">
        <v>9066</v>
      </c>
      <c r="G1915" s="1" t="s">
        <v>9067</v>
      </c>
      <c r="H1915" s="1" t="s">
        <v>9067</v>
      </c>
      <c r="I1915" s="33" t="s">
        <v>9068</v>
      </c>
      <c r="J1915" s="76" t="s">
        <v>9069</v>
      </c>
      <c r="K1915" s="5" t="s">
        <v>733</v>
      </c>
      <c r="L1915" s="19" t="s">
        <v>735</v>
      </c>
      <c r="M1915" s="28">
        <v>46237</v>
      </c>
      <c r="N1915" s="29">
        <v>46267</v>
      </c>
      <c r="O1915" s="13" t="s">
        <v>132</v>
      </c>
      <c r="P1915" s="22" t="s">
        <v>1046</v>
      </c>
      <c r="Q1915" s="22">
        <v>800</v>
      </c>
      <c r="R1915" s="23" t="s">
        <v>132</v>
      </c>
      <c r="S1915" s="6" t="s">
        <v>181</v>
      </c>
      <c r="T1915" s="5"/>
      <c r="U1915" s="5" t="s">
        <v>174</v>
      </c>
      <c r="V1915" s="75" t="s">
        <v>6952</v>
      </c>
      <c r="W1915" s="5" t="s">
        <v>181</v>
      </c>
      <c r="X1915" s="5"/>
      <c r="Y1915" s="5"/>
      <c r="Z1915" s="1">
        <v>7.0000000000000007E-2</v>
      </c>
      <c r="AA1915" s="7">
        <v>0.95</v>
      </c>
      <c r="AB1915" s="5"/>
      <c r="AC1915" s="5"/>
      <c r="AD1915" s="6"/>
      <c r="AE1915" s="5"/>
      <c r="AF1915" s="5" t="str">
        <f t="shared" si="29"/>
        <v>Y</v>
      </c>
      <c r="AG1915" s="5"/>
      <c r="AH1915" s="17">
        <v>1</v>
      </c>
      <c r="AI1915" s="1" t="s">
        <v>9064</v>
      </c>
      <c r="AJ1915" s="46" t="s">
        <v>268</v>
      </c>
      <c r="AK1915" s="98" t="s">
        <v>269</v>
      </c>
      <c r="AL1915" s="25" t="s">
        <v>200</v>
      </c>
      <c r="AM1915" s="100"/>
    </row>
    <row r="1916" spans="1:39" ht="57" customHeight="1">
      <c r="A1916" s="13" t="s">
        <v>1470</v>
      </c>
      <c r="B1916" s="13" t="s">
        <v>2097</v>
      </c>
      <c r="C1916" s="13" t="s">
        <v>7913</v>
      </c>
      <c r="D1916" s="27" t="s">
        <v>9070</v>
      </c>
      <c r="E1916" s="5"/>
      <c r="F1916" s="5" t="s">
        <v>7915</v>
      </c>
      <c r="G1916" s="1" t="s">
        <v>9071</v>
      </c>
      <c r="H1916" s="1" t="s">
        <v>9071</v>
      </c>
      <c r="I1916" s="33" t="s">
        <v>9072</v>
      </c>
      <c r="J1916" s="76" t="s">
        <v>9073</v>
      </c>
      <c r="K1916" s="5" t="s">
        <v>733</v>
      </c>
      <c r="L1916" s="19" t="s">
        <v>735</v>
      </c>
      <c r="M1916" s="28">
        <v>46237</v>
      </c>
      <c r="N1916" s="29">
        <v>46267</v>
      </c>
      <c r="O1916" s="13" t="s">
        <v>132</v>
      </c>
      <c r="P1916" s="22" t="s">
        <v>1046</v>
      </c>
      <c r="Q1916" s="22">
        <v>800</v>
      </c>
      <c r="R1916" s="23" t="s">
        <v>132</v>
      </c>
      <c r="S1916" s="6" t="s">
        <v>181</v>
      </c>
      <c r="T1916" s="5"/>
      <c r="U1916" s="5" t="s">
        <v>174</v>
      </c>
      <c r="V1916" s="75" t="s">
        <v>6952</v>
      </c>
      <c r="W1916" s="5" t="s">
        <v>181</v>
      </c>
      <c r="X1916" s="5"/>
      <c r="Y1916" s="5"/>
      <c r="Z1916" s="1">
        <v>6.13</v>
      </c>
      <c r="AA1916" s="7">
        <v>0.95</v>
      </c>
      <c r="AB1916" s="5"/>
      <c r="AC1916" s="5"/>
      <c r="AD1916" s="6"/>
      <c r="AE1916" s="5"/>
      <c r="AF1916" s="5" t="str">
        <f t="shared" si="29"/>
        <v>Y</v>
      </c>
      <c r="AG1916" s="5"/>
      <c r="AH1916" s="17">
        <v>1</v>
      </c>
      <c r="AI1916" s="1" t="s">
        <v>7913</v>
      </c>
      <c r="AJ1916" s="46" t="s">
        <v>268</v>
      </c>
      <c r="AK1916" s="98" t="s">
        <v>269</v>
      </c>
      <c r="AL1916" s="25" t="s">
        <v>200</v>
      </c>
      <c r="AM1916" s="100"/>
    </row>
    <row r="1917" spans="1:39" ht="57" customHeight="1">
      <c r="A1917" s="13" t="s">
        <v>1470</v>
      </c>
      <c r="B1917" s="13" t="s">
        <v>2097</v>
      </c>
      <c r="C1917" s="13" t="s">
        <v>9074</v>
      </c>
      <c r="D1917" s="27" t="s">
        <v>9075</v>
      </c>
      <c r="E1917" s="5"/>
      <c r="F1917" s="5" t="s">
        <v>9076</v>
      </c>
      <c r="G1917" s="1" t="s">
        <v>9077</v>
      </c>
      <c r="H1917" s="1" t="s">
        <v>9077</v>
      </c>
      <c r="I1917" s="33" t="s">
        <v>9078</v>
      </c>
      <c r="J1917" s="76" t="s">
        <v>9079</v>
      </c>
      <c r="K1917" s="5" t="s">
        <v>733</v>
      </c>
      <c r="L1917" s="19" t="s">
        <v>735</v>
      </c>
      <c r="M1917" s="28">
        <v>46237</v>
      </c>
      <c r="N1917" s="29">
        <v>46267</v>
      </c>
      <c r="O1917" s="13" t="s">
        <v>132</v>
      </c>
      <c r="P1917" s="22" t="s">
        <v>1046</v>
      </c>
      <c r="Q1917" s="22">
        <v>800</v>
      </c>
      <c r="R1917" s="23" t="s">
        <v>132</v>
      </c>
      <c r="S1917" s="6" t="s">
        <v>181</v>
      </c>
      <c r="T1917" s="5"/>
      <c r="U1917" s="5" t="s">
        <v>174</v>
      </c>
      <c r="V1917" s="75" t="s">
        <v>6952</v>
      </c>
      <c r="W1917" s="5" t="s">
        <v>181</v>
      </c>
      <c r="X1917" s="5"/>
      <c r="Y1917" s="5"/>
      <c r="Z1917" s="1">
        <v>22.41</v>
      </c>
      <c r="AA1917" s="7">
        <v>0.95</v>
      </c>
      <c r="AB1917" s="5"/>
      <c r="AC1917" s="5"/>
      <c r="AD1917" s="6"/>
      <c r="AE1917" s="5"/>
      <c r="AF1917" s="5" t="str">
        <f t="shared" si="29"/>
        <v>Y</v>
      </c>
      <c r="AG1917" s="5"/>
      <c r="AH1917" s="17">
        <v>1</v>
      </c>
      <c r="AI1917" s="1" t="s">
        <v>9074</v>
      </c>
      <c r="AJ1917" s="46" t="s">
        <v>268</v>
      </c>
      <c r="AK1917" s="98" t="s">
        <v>269</v>
      </c>
      <c r="AL1917" s="25" t="s">
        <v>200</v>
      </c>
      <c r="AM1917" s="100"/>
    </row>
    <row r="1918" spans="1:39" ht="57" customHeight="1">
      <c r="A1918" s="13" t="s">
        <v>1470</v>
      </c>
      <c r="B1918" s="13" t="s">
        <v>2097</v>
      </c>
      <c r="C1918" s="13" t="s">
        <v>9080</v>
      </c>
      <c r="D1918" s="27" t="s">
        <v>9081</v>
      </c>
      <c r="E1918" s="5"/>
      <c r="F1918" s="5" t="s">
        <v>9082</v>
      </c>
      <c r="G1918" s="1" t="s">
        <v>9083</v>
      </c>
      <c r="H1918" s="1" t="s">
        <v>9083</v>
      </c>
      <c r="I1918" s="33" t="s">
        <v>9084</v>
      </c>
      <c r="J1918" s="76" t="s">
        <v>9085</v>
      </c>
      <c r="K1918" s="5" t="s">
        <v>733</v>
      </c>
      <c r="L1918" s="19" t="s">
        <v>735</v>
      </c>
      <c r="M1918" s="28">
        <v>46237</v>
      </c>
      <c r="N1918" s="29">
        <v>46267</v>
      </c>
      <c r="O1918" s="13" t="s">
        <v>132</v>
      </c>
      <c r="P1918" s="22" t="s">
        <v>1046</v>
      </c>
      <c r="Q1918" s="22">
        <v>800</v>
      </c>
      <c r="R1918" s="23" t="s">
        <v>132</v>
      </c>
      <c r="S1918" s="6" t="s">
        <v>181</v>
      </c>
      <c r="T1918" s="5"/>
      <c r="U1918" s="5" t="s">
        <v>174</v>
      </c>
      <c r="V1918" s="75" t="s">
        <v>8993</v>
      </c>
      <c r="W1918" s="5" t="s">
        <v>181</v>
      </c>
      <c r="X1918" s="5"/>
      <c r="Y1918" s="5"/>
      <c r="Z1918" s="1">
        <v>0</v>
      </c>
      <c r="AA1918" s="7">
        <v>0.95</v>
      </c>
      <c r="AB1918" s="5"/>
      <c r="AC1918" s="5"/>
      <c r="AD1918" s="6"/>
      <c r="AE1918" s="5"/>
      <c r="AF1918" s="5" t="str">
        <f t="shared" si="29"/>
        <v>Y</v>
      </c>
      <c r="AG1918" s="5"/>
      <c r="AH1918" s="17">
        <v>1</v>
      </c>
      <c r="AI1918" s="1" t="s">
        <v>9080</v>
      </c>
      <c r="AJ1918" s="46" t="s">
        <v>268</v>
      </c>
      <c r="AK1918" s="98" t="s">
        <v>269</v>
      </c>
      <c r="AL1918" s="25" t="s">
        <v>200</v>
      </c>
      <c r="AM1918" s="100"/>
    </row>
    <row r="1919" spans="1:39" ht="57" customHeight="1">
      <c r="A1919" s="13" t="s">
        <v>1470</v>
      </c>
      <c r="B1919" s="13" t="s">
        <v>9017</v>
      </c>
      <c r="C1919" s="13" t="s">
        <v>9086</v>
      </c>
      <c r="D1919" s="27" t="s">
        <v>9087</v>
      </c>
      <c r="E1919" s="5"/>
      <c r="F1919" s="5" t="s">
        <v>9088</v>
      </c>
      <c r="G1919" s="1" t="s">
        <v>9089</v>
      </c>
      <c r="H1919" s="1" t="s">
        <v>9089</v>
      </c>
      <c r="I1919" s="33" t="s">
        <v>9090</v>
      </c>
      <c r="J1919" s="76" t="s">
        <v>9090</v>
      </c>
      <c r="K1919" s="5" t="s">
        <v>733</v>
      </c>
      <c r="L1919" s="19" t="s">
        <v>735</v>
      </c>
      <c r="M1919" s="28">
        <v>46237</v>
      </c>
      <c r="N1919" s="29">
        <v>46267</v>
      </c>
      <c r="O1919" s="13" t="s">
        <v>132</v>
      </c>
      <c r="P1919" s="22" t="s">
        <v>1046</v>
      </c>
      <c r="Q1919" s="22">
        <v>800</v>
      </c>
      <c r="R1919" s="23" t="s">
        <v>132</v>
      </c>
      <c r="S1919" s="6" t="s">
        <v>181</v>
      </c>
      <c r="T1919" s="5"/>
      <c r="U1919" s="5" t="s">
        <v>174</v>
      </c>
      <c r="V1919" s="75" t="s">
        <v>6952</v>
      </c>
      <c r="W1919" s="5" t="s">
        <v>181</v>
      </c>
      <c r="X1919" s="5"/>
      <c r="Y1919" s="5"/>
      <c r="Z1919" s="1">
        <v>0.01</v>
      </c>
      <c r="AA1919" s="7">
        <v>0.95</v>
      </c>
      <c r="AB1919" s="5"/>
      <c r="AC1919" s="5"/>
      <c r="AD1919" s="6"/>
      <c r="AE1919" s="5"/>
      <c r="AF1919" s="5" t="str">
        <f t="shared" si="29"/>
        <v>Y</v>
      </c>
      <c r="AG1919" s="5"/>
      <c r="AH1919" s="17">
        <v>1</v>
      </c>
      <c r="AI1919" s="1" t="s">
        <v>9091</v>
      </c>
      <c r="AJ1919" s="46" t="s">
        <v>268</v>
      </c>
      <c r="AK1919" s="98" t="s">
        <v>269</v>
      </c>
      <c r="AL1919" s="25" t="s">
        <v>200</v>
      </c>
      <c r="AM1919" s="100"/>
    </row>
    <row r="1920" spans="1:39" ht="57" customHeight="1">
      <c r="A1920" s="13" t="s">
        <v>1470</v>
      </c>
      <c r="B1920" s="13" t="s">
        <v>9017</v>
      </c>
      <c r="C1920" s="13" t="s">
        <v>9092</v>
      </c>
      <c r="D1920" s="27" t="s">
        <v>9093</v>
      </c>
      <c r="E1920" s="5"/>
      <c r="F1920" s="5" t="s">
        <v>3368</v>
      </c>
      <c r="G1920" s="1" t="s">
        <v>9094</v>
      </c>
      <c r="H1920" s="1" t="s">
        <v>9094</v>
      </c>
      <c r="I1920" s="33" t="s">
        <v>9095</v>
      </c>
      <c r="J1920" s="76" t="s">
        <v>9096</v>
      </c>
      <c r="K1920" s="5" t="s">
        <v>733</v>
      </c>
      <c r="L1920" s="19" t="s">
        <v>735</v>
      </c>
      <c r="M1920" s="28">
        <v>46237</v>
      </c>
      <c r="N1920" s="29">
        <v>46267</v>
      </c>
      <c r="O1920" s="13" t="s">
        <v>132</v>
      </c>
      <c r="P1920" s="22" t="s">
        <v>1046</v>
      </c>
      <c r="Q1920" s="22">
        <v>800</v>
      </c>
      <c r="R1920" s="23" t="s">
        <v>132</v>
      </c>
      <c r="S1920" s="6" t="s">
        <v>181</v>
      </c>
      <c r="T1920" s="5"/>
      <c r="U1920" s="5" t="s">
        <v>174</v>
      </c>
      <c r="V1920" s="75" t="s">
        <v>6952</v>
      </c>
      <c r="W1920" s="5" t="s">
        <v>181</v>
      </c>
      <c r="X1920" s="5"/>
      <c r="Y1920" s="5"/>
      <c r="Z1920" s="1">
        <v>0</v>
      </c>
      <c r="AA1920" s="7">
        <v>0.95</v>
      </c>
      <c r="AB1920" s="5"/>
      <c r="AC1920" s="5"/>
      <c r="AD1920" s="6"/>
      <c r="AE1920" s="5"/>
      <c r="AF1920" s="5" t="str">
        <f t="shared" si="29"/>
        <v>Y</v>
      </c>
      <c r="AG1920" s="5"/>
      <c r="AH1920" s="17">
        <v>1</v>
      </c>
      <c r="AI1920" s="1" t="s">
        <v>9092</v>
      </c>
      <c r="AJ1920" s="46" t="s">
        <v>268</v>
      </c>
      <c r="AK1920" s="98" t="s">
        <v>269</v>
      </c>
      <c r="AL1920" s="25" t="s">
        <v>200</v>
      </c>
      <c r="AM1920" s="100"/>
    </row>
    <row r="1921" spans="1:39" ht="57" customHeight="1">
      <c r="A1921" s="13" t="s">
        <v>1470</v>
      </c>
      <c r="B1921" s="13" t="s">
        <v>2097</v>
      </c>
      <c r="C1921" s="13" t="s">
        <v>9097</v>
      </c>
      <c r="D1921" s="27" t="s">
        <v>9098</v>
      </c>
      <c r="E1921" s="5"/>
      <c r="F1921" s="5" t="s">
        <v>9099</v>
      </c>
      <c r="G1921" s="1" t="s">
        <v>9100</v>
      </c>
      <c r="H1921" s="1" t="s">
        <v>9100</v>
      </c>
      <c r="I1921" s="33" t="s">
        <v>9101</v>
      </c>
      <c r="J1921" s="76" t="s">
        <v>9102</v>
      </c>
      <c r="K1921" s="5" t="s">
        <v>733</v>
      </c>
      <c r="L1921" s="19" t="s">
        <v>735</v>
      </c>
      <c r="M1921" s="28">
        <v>46237</v>
      </c>
      <c r="N1921" s="29">
        <v>46267</v>
      </c>
      <c r="O1921" s="13" t="s">
        <v>132</v>
      </c>
      <c r="P1921" s="22" t="s">
        <v>1046</v>
      </c>
      <c r="Q1921" s="22">
        <v>800</v>
      </c>
      <c r="R1921" s="23" t="s">
        <v>181</v>
      </c>
      <c r="S1921" s="6" t="s">
        <v>181</v>
      </c>
      <c r="T1921" s="5"/>
      <c r="U1921" s="5" t="s">
        <v>174</v>
      </c>
      <c r="V1921" s="75" t="s">
        <v>8998</v>
      </c>
      <c r="W1921" s="5" t="s">
        <v>181</v>
      </c>
      <c r="X1921" s="5"/>
      <c r="Y1921" s="5"/>
      <c r="Z1921" s="1" t="s">
        <v>1039</v>
      </c>
      <c r="AA1921" s="7">
        <v>0.95</v>
      </c>
      <c r="AB1921" s="5"/>
      <c r="AC1921" s="5"/>
      <c r="AD1921" s="6"/>
      <c r="AE1921" s="5"/>
      <c r="AF1921" s="5" t="str">
        <f t="shared" si="29"/>
        <v>Y</v>
      </c>
      <c r="AG1921" s="5"/>
      <c r="AH1921" s="17">
        <v>1</v>
      </c>
      <c r="AI1921" s="1" t="s">
        <v>9103</v>
      </c>
      <c r="AJ1921" s="46" t="s">
        <v>268</v>
      </c>
      <c r="AK1921" s="98" t="s">
        <v>269</v>
      </c>
      <c r="AL1921" s="25" t="s">
        <v>200</v>
      </c>
      <c r="AM1921" s="100"/>
    </row>
    <row r="1922" spans="1:39" ht="57" customHeight="1">
      <c r="A1922" s="13" t="s">
        <v>1470</v>
      </c>
      <c r="B1922" s="13" t="s">
        <v>2097</v>
      </c>
      <c r="C1922" s="13" t="s">
        <v>9104</v>
      </c>
      <c r="D1922" s="27" t="s">
        <v>9105</v>
      </c>
      <c r="E1922" s="5"/>
      <c r="F1922" s="5" t="s">
        <v>9106</v>
      </c>
      <c r="G1922" s="1" t="s">
        <v>9107</v>
      </c>
      <c r="H1922" s="1" t="s">
        <v>9107</v>
      </c>
      <c r="I1922" s="33" t="s">
        <v>9108</v>
      </c>
      <c r="J1922" s="76" t="s">
        <v>9109</v>
      </c>
      <c r="K1922" s="5" t="s">
        <v>733</v>
      </c>
      <c r="L1922" s="19" t="s">
        <v>735</v>
      </c>
      <c r="M1922" s="28">
        <v>46237</v>
      </c>
      <c r="N1922" s="29">
        <v>46267</v>
      </c>
      <c r="O1922" s="13" t="s">
        <v>132</v>
      </c>
      <c r="P1922" s="22" t="s">
        <v>1046</v>
      </c>
      <c r="Q1922" s="22">
        <v>800</v>
      </c>
      <c r="R1922" s="23" t="s">
        <v>181</v>
      </c>
      <c r="S1922" s="6" t="s">
        <v>181</v>
      </c>
      <c r="T1922" s="5"/>
      <c r="U1922" s="5" t="s">
        <v>174</v>
      </c>
      <c r="V1922" s="75" t="s">
        <v>6952</v>
      </c>
      <c r="W1922" s="5" t="s">
        <v>181</v>
      </c>
      <c r="X1922" s="5"/>
      <c r="Y1922" s="5"/>
      <c r="Z1922" s="1" t="s">
        <v>1039</v>
      </c>
      <c r="AA1922" s="7">
        <v>0.95</v>
      </c>
      <c r="AB1922" s="5"/>
      <c r="AC1922" s="5"/>
      <c r="AD1922" s="6"/>
      <c r="AE1922" s="5"/>
      <c r="AF1922" s="5" t="str">
        <f t="shared" ref="AF1922:AF1985" si="30">IF(S1922="Y","N","Y")</f>
        <v>Y</v>
      </c>
      <c r="AG1922" s="5"/>
      <c r="AH1922" s="17">
        <v>1</v>
      </c>
      <c r="AI1922" s="1" t="s">
        <v>9104</v>
      </c>
      <c r="AJ1922" s="46" t="s">
        <v>268</v>
      </c>
      <c r="AK1922" s="98" t="s">
        <v>269</v>
      </c>
      <c r="AL1922" s="25" t="s">
        <v>200</v>
      </c>
      <c r="AM1922" s="100"/>
    </row>
    <row r="1923" spans="1:39" ht="57" customHeight="1">
      <c r="A1923" s="13" t="s">
        <v>1470</v>
      </c>
      <c r="B1923" s="13" t="s">
        <v>9017</v>
      </c>
      <c r="C1923" s="13" t="s">
        <v>9110</v>
      </c>
      <c r="D1923" s="27" t="s">
        <v>9111</v>
      </c>
      <c r="E1923" s="5"/>
      <c r="F1923" s="5" t="s">
        <v>9112</v>
      </c>
      <c r="G1923" s="1" t="s">
        <v>9113</v>
      </c>
      <c r="H1923" s="1" t="s">
        <v>9113</v>
      </c>
      <c r="I1923" s="33" t="s">
        <v>9114</v>
      </c>
      <c r="J1923" s="76" t="s">
        <v>9115</v>
      </c>
      <c r="K1923" s="5" t="s">
        <v>733</v>
      </c>
      <c r="L1923" s="19" t="s">
        <v>735</v>
      </c>
      <c r="M1923" s="28">
        <v>46237</v>
      </c>
      <c r="N1923" s="29">
        <v>46267</v>
      </c>
      <c r="O1923" s="13" t="s">
        <v>132</v>
      </c>
      <c r="P1923" s="22" t="s">
        <v>1046</v>
      </c>
      <c r="Q1923" s="22">
        <v>800</v>
      </c>
      <c r="R1923" s="23" t="s">
        <v>132</v>
      </c>
      <c r="S1923" s="6" t="s">
        <v>181</v>
      </c>
      <c r="T1923" s="5"/>
      <c r="U1923" s="5" t="s">
        <v>174</v>
      </c>
      <c r="V1923" s="75" t="s">
        <v>8998</v>
      </c>
      <c r="W1923" s="5" t="s">
        <v>181</v>
      </c>
      <c r="X1923" s="5"/>
      <c r="Y1923" s="5"/>
      <c r="Z1923" s="1">
        <v>0.48</v>
      </c>
      <c r="AA1923" s="7">
        <v>0.95</v>
      </c>
      <c r="AB1923" s="5"/>
      <c r="AC1923" s="5"/>
      <c r="AD1923" s="6"/>
      <c r="AE1923" s="5"/>
      <c r="AF1923" s="5" t="str">
        <f t="shared" si="30"/>
        <v>Y</v>
      </c>
      <c r="AG1923" s="5"/>
      <c r="AH1923" s="17">
        <v>1</v>
      </c>
      <c r="AI1923" s="1" t="s">
        <v>9110</v>
      </c>
      <c r="AJ1923" s="46" t="s">
        <v>268</v>
      </c>
      <c r="AK1923" s="98" t="s">
        <v>269</v>
      </c>
      <c r="AL1923" s="25" t="s">
        <v>200</v>
      </c>
      <c r="AM1923" s="100"/>
    </row>
    <row r="1924" spans="1:39" ht="57" customHeight="1">
      <c r="A1924" s="13" t="s">
        <v>1470</v>
      </c>
      <c r="B1924" s="13" t="s">
        <v>2097</v>
      </c>
      <c r="C1924" s="13" t="s">
        <v>7782</v>
      </c>
      <c r="D1924" s="27" t="s">
        <v>9116</v>
      </c>
      <c r="E1924" s="5"/>
      <c r="F1924" s="5" t="s">
        <v>7784</v>
      </c>
      <c r="G1924" s="1" t="s">
        <v>9117</v>
      </c>
      <c r="H1924" s="1" t="s">
        <v>9117</v>
      </c>
      <c r="I1924" s="33" t="s">
        <v>9118</v>
      </c>
      <c r="J1924" s="76" t="s">
        <v>9119</v>
      </c>
      <c r="K1924" s="5" t="s">
        <v>733</v>
      </c>
      <c r="L1924" s="19" t="s">
        <v>735</v>
      </c>
      <c r="M1924" s="28">
        <v>46237</v>
      </c>
      <c r="N1924" s="29">
        <v>46267</v>
      </c>
      <c r="O1924" s="13" t="s">
        <v>132</v>
      </c>
      <c r="P1924" s="22" t="s">
        <v>1046</v>
      </c>
      <c r="Q1924" s="22">
        <v>800</v>
      </c>
      <c r="R1924" s="23" t="s">
        <v>132</v>
      </c>
      <c r="S1924" s="6" t="s">
        <v>181</v>
      </c>
      <c r="T1924" s="5"/>
      <c r="U1924" s="5" t="s">
        <v>174</v>
      </c>
      <c r="V1924" s="75" t="s">
        <v>8998</v>
      </c>
      <c r="W1924" s="5" t="s">
        <v>181</v>
      </c>
      <c r="X1924" s="5"/>
      <c r="Y1924" s="5"/>
      <c r="Z1924" s="1">
        <v>0</v>
      </c>
      <c r="AA1924" s="7">
        <v>0.95</v>
      </c>
      <c r="AB1924" s="5"/>
      <c r="AC1924" s="5"/>
      <c r="AD1924" s="6"/>
      <c r="AE1924" s="5"/>
      <c r="AF1924" s="5" t="str">
        <f t="shared" si="30"/>
        <v>Y</v>
      </c>
      <c r="AG1924" s="5"/>
      <c r="AH1924" s="17">
        <v>1</v>
      </c>
      <c r="AI1924" s="1" t="s">
        <v>7782</v>
      </c>
      <c r="AJ1924" s="46" t="s">
        <v>268</v>
      </c>
      <c r="AK1924" s="98" t="s">
        <v>269</v>
      </c>
      <c r="AL1924" s="25" t="s">
        <v>200</v>
      </c>
      <c r="AM1924" s="100"/>
    </row>
    <row r="1925" spans="1:39" ht="57" customHeight="1">
      <c r="A1925" s="13" t="s">
        <v>1470</v>
      </c>
      <c r="B1925" s="13" t="s">
        <v>2097</v>
      </c>
      <c r="C1925" s="13" t="s">
        <v>9120</v>
      </c>
      <c r="D1925" s="27" t="s">
        <v>9121</v>
      </c>
      <c r="E1925" s="5"/>
      <c r="F1925" s="5" t="s">
        <v>9122</v>
      </c>
      <c r="G1925" s="1" t="s">
        <v>9123</v>
      </c>
      <c r="H1925" s="1" t="s">
        <v>9123</v>
      </c>
      <c r="I1925" s="33" t="s">
        <v>9124</v>
      </c>
      <c r="J1925" s="76" t="s">
        <v>9125</v>
      </c>
      <c r="K1925" s="5" t="s">
        <v>733</v>
      </c>
      <c r="L1925" s="19" t="s">
        <v>735</v>
      </c>
      <c r="M1925" s="28">
        <v>46237</v>
      </c>
      <c r="N1925" s="29">
        <v>46267</v>
      </c>
      <c r="O1925" s="13" t="s">
        <v>132</v>
      </c>
      <c r="P1925" s="22" t="s">
        <v>1046</v>
      </c>
      <c r="Q1925" s="22">
        <v>800</v>
      </c>
      <c r="R1925" s="23" t="s">
        <v>181</v>
      </c>
      <c r="S1925" s="6" t="s">
        <v>181</v>
      </c>
      <c r="T1925" s="5"/>
      <c r="U1925" s="5" t="s">
        <v>174</v>
      </c>
      <c r="V1925" s="75" t="s">
        <v>6952</v>
      </c>
      <c r="W1925" s="5" t="s">
        <v>181</v>
      </c>
      <c r="X1925" s="5"/>
      <c r="Y1925" s="5"/>
      <c r="Z1925" s="1" t="s">
        <v>1039</v>
      </c>
      <c r="AA1925" s="7">
        <v>0.95</v>
      </c>
      <c r="AB1925" s="5"/>
      <c r="AC1925" s="5"/>
      <c r="AD1925" s="6"/>
      <c r="AE1925" s="5"/>
      <c r="AF1925" s="5" t="str">
        <f t="shared" si="30"/>
        <v>Y</v>
      </c>
      <c r="AG1925" s="5"/>
      <c r="AH1925" s="17">
        <v>1</v>
      </c>
      <c r="AI1925" s="1" t="s">
        <v>9120</v>
      </c>
      <c r="AJ1925" s="46" t="s">
        <v>268</v>
      </c>
      <c r="AK1925" s="98" t="s">
        <v>269</v>
      </c>
      <c r="AL1925" s="25" t="s">
        <v>200</v>
      </c>
      <c r="AM1925" s="100"/>
    </row>
    <row r="1926" spans="1:39" ht="57" customHeight="1">
      <c r="A1926" s="13" t="s">
        <v>1470</v>
      </c>
      <c r="B1926" s="13" t="s">
        <v>2097</v>
      </c>
      <c r="C1926" s="13" t="s">
        <v>9126</v>
      </c>
      <c r="D1926" s="27" t="s">
        <v>9127</v>
      </c>
      <c r="E1926" s="5"/>
      <c r="F1926" s="5" t="s">
        <v>9128</v>
      </c>
      <c r="G1926" s="1" t="s">
        <v>9129</v>
      </c>
      <c r="H1926" s="1" t="s">
        <v>9129</v>
      </c>
      <c r="I1926" s="33" t="s">
        <v>9130</v>
      </c>
      <c r="J1926" s="76" t="s">
        <v>9131</v>
      </c>
      <c r="K1926" s="5" t="s">
        <v>733</v>
      </c>
      <c r="L1926" s="19" t="s">
        <v>735</v>
      </c>
      <c r="M1926" s="28">
        <v>46237</v>
      </c>
      <c r="N1926" s="29">
        <v>46267</v>
      </c>
      <c r="O1926" s="13" t="s">
        <v>132</v>
      </c>
      <c r="P1926" s="22" t="s">
        <v>1046</v>
      </c>
      <c r="Q1926" s="22">
        <v>800</v>
      </c>
      <c r="R1926" s="23" t="s">
        <v>132</v>
      </c>
      <c r="S1926" s="6" t="s">
        <v>181</v>
      </c>
      <c r="T1926" s="5"/>
      <c r="U1926" s="5" t="s">
        <v>174</v>
      </c>
      <c r="V1926" s="75" t="s">
        <v>6952</v>
      </c>
      <c r="W1926" s="5" t="s">
        <v>181</v>
      </c>
      <c r="X1926" s="5"/>
      <c r="Y1926" s="5"/>
      <c r="Z1926" s="1">
        <v>2.37</v>
      </c>
      <c r="AA1926" s="7">
        <v>0.95</v>
      </c>
      <c r="AB1926" s="5"/>
      <c r="AC1926" s="5"/>
      <c r="AD1926" s="6"/>
      <c r="AE1926" s="5"/>
      <c r="AF1926" s="5" t="str">
        <f t="shared" si="30"/>
        <v>Y</v>
      </c>
      <c r="AG1926" s="5"/>
      <c r="AH1926" s="17">
        <v>1</v>
      </c>
      <c r="AI1926" s="1" t="s">
        <v>9126</v>
      </c>
      <c r="AJ1926" s="46" t="s">
        <v>268</v>
      </c>
      <c r="AK1926" s="98" t="s">
        <v>269</v>
      </c>
      <c r="AL1926" s="25" t="s">
        <v>200</v>
      </c>
      <c r="AM1926" s="100"/>
    </row>
    <row r="1927" spans="1:39" ht="57" customHeight="1">
      <c r="A1927" s="13" t="s">
        <v>1470</v>
      </c>
      <c r="B1927" s="13" t="s">
        <v>2097</v>
      </c>
      <c r="C1927" s="13" t="s">
        <v>9132</v>
      </c>
      <c r="D1927" s="27" t="s">
        <v>9133</v>
      </c>
      <c r="E1927" s="5"/>
      <c r="F1927" s="5" t="s">
        <v>9134</v>
      </c>
      <c r="G1927" s="1" t="s">
        <v>9135</v>
      </c>
      <c r="H1927" s="1" t="s">
        <v>9135</v>
      </c>
      <c r="I1927" s="33" t="s">
        <v>9136</v>
      </c>
      <c r="J1927" s="76" t="s">
        <v>9137</v>
      </c>
      <c r="K1927" s="5" t="s">
        <v>733</v>
      </c>
      <c r="L1927" s="19" t="s">
        <v>735</v>
      </c>
      <c r="M1927" s="28">
        <v>46237</v>
      </c>
      <c r="N1927" s="29">
        <v>46267</v>
      </c>
      <c r="O1927" s="13" t="s">
        <v>132</v>
      </c>
      <c r="P1927" s="22" t="s">
        <v>1046</v>
      </c>
      <c r="Q1927" s="22">
        <v>800</v>
      </c>
      <c r="R1927" s="23" t="s">
        <v>132</v>
      </c>
      <c r="S1927" s="6" t="s">
        <v>181</v>
      </c>
      <c r="T1927" s="5"/>
      <c r="U1927" s="5" t="s">
        <v>174</v>
      </c>
      <c r="V1927" s="75" t="s">
        <v>6952</v>
      </c>
      <c r="W1927" s="5" t="s">
        <v>181</v>
      </c>
      <c r="X1927" s="5"/>
      <c r="Y1927" s="5"/>
      <c r="Z1927" s="1">
        <v>27.39</v>
      </c>
      <c r="AA1927" s="7">
        <v>0.95</v>
      </c>
      <c r="AB1927" s="5"/>
      <c r="AC1927" s="5"/>
      <c r="AD1927" s="6"/>
      <c r="AE1927" s="5"/>
      <c r="AF1927" s="5" t="str">
        <f t="shared" si="30"/>
        <v>Y</v>
      </c>
      <c r="AG1927" s="5"/>
      <c r="AH1927" s="17">
        <v>1</v>
      </c>
      <c r="AI1927" s="1" t="s">
        <v>9132</v>
      </c>
      <c r="AJ1927" s="46" t="s">
        <v>268</v>
      </c>
      <c r="AK1927" s="98" t="s">
        <v>269</v>
      </c>
      <c r="AL1927" s="25" t="s">
        <v>200</v>
      </c>
      <c r="AM1927" s="100"/>
    </row>
    <row r="1928" spans="1:39" ht="57" customHeight="1">
      <c r="A1928" s="13" t="s">
        <v>1470</v>
      </c>
      <c r="B1928" s="13" t="s">
        <v>9017</v>
      </c>
      <c r="C1928" s="13" t="s">
        <v>9138</v>
      </c>
      <c r="D1928" s="27" t="s">
        <v>9139</v>
      </c>
      <c r="E1928" s="5"/>
      <c r="F1928" s="5" t="s">
        <v>9140</v>
      </c>
      <c r="G1928" s="1" t="s">
        <v>9141</v>
      </c>
      <c r="H1928" s="1" t="s">
        <v>9141</v>
      </c>
      <c r="I1928" s="33" t="s">
        <v>9142</v>
      </c>
      <c r="J1928" s="76" t="s">
        <v>9143</v>
      </c>
      <c r="K1928" s="5" t="s">
        <v>733</v>
      </c>
      <c r="L1928" s="19" t="s">
        <v>735</v>
      </c>
      <c r="M1928" s="28">
        <v>46237</v>
      </c>
      <c r="N1928" s="29">
        <v>46267</v>
      </c>
      <c r="O1928" s="13" t="s">
        <v>132</v>
      </c>
      <c r="P1928" s="22" t="s">
        <v>1046</v>
      </c>
      <c r="Q1928" s="22">
        <v>800</v>
      </c>
      <c r="R1928" s="23" t="s">
        <v>132</v>
      </c>
      <c r="S1928" s="6" t="s">
        <v>181</v>
      </c>
      <c r="T1928" s="5"/>
      <c r="U1928" s="5" t="s">
        <v>174</v>
      </c>
      <c r="V1928" s="75" t="s">
        <v>6952</v>
      </c>
      <c r="W1928" s="5" t="s">
        <v>181</v>
      </c>
      <c r="X1928" s="5"/>
      <c r="Y1928" s="5"/>
      <c r="Z1928" s="1">
        <v>0</v>
      </c>
      <c r="AA1928" s="7">
        <v>0.95</v>
      </c>
      <c r="AB1928" s="5"/>
      <c r="AC1928" s="5"/>
      <c r="AD1928" s="6"/>
      <c r="AE1928" s="5"/>
      <c r="AF1928" s="5" t="str">
        <f t="shared" si="30"/>
        <v>Y</v>
      </c>
      <c r="AG1928" s="5"/>
      <c r="AH1928" s="17">
        <v>1</v>
      </c>
      <c r="AI1928" s="1" t="s">
        <v>9144</v>
      </c>
      <c r="AJ1928" s="46" t="s">
        <v>268</v>
      </c>
      <c r="AK1928" s="98" t="s">
        <v>269</v>
      </c>
      <c r="AL1928" s="25" t="s">
        <v>200</v>
      </c>
      <c r="AM1928" s="100"/>
    </row>
    <row r="1929" spans="1:39" ht="57" customHeight="1">
      <c r="A1929" s="13" t="s">
        <v>1470</v>
      </c>
      <c r="B1929" s="13" t="s">
        <v>2097</v>
      </c>
      <c r="C1929" s="13" t="s">
        <v>7509</v>
      </c>
      <c r="D1929" s="27" t="s">
        <v>9145</v>
      </c>
      <c r="E1929" s="5"/>
      <c r="F1929" s="5" t="s">
        <v>7511</v>
      </c>
      <c r="G1929" s="1" t="s">
        <v>9146</v>
      </c>
      <c r="H1929" s="1" t="s">
        <v>9146</v>
      </c>
      <c r="I1929" s="33" t="s">
        <v>9147</v>
      </c>
      <c r="J1929" s="76" t="s">
        <v>9148</v>
      </c>
      <c r="K1929" s="5" t="s">
        <v>733</v>
      </c>
      <c r="L1929" s="19" t="s">
        <v>735</v>
      </c>
      <c r="M1929" s="28">
        <v>46237</v>
      </c>
      <c r="N1929" s="29">
        <v>46267</v>
      </c>
      <c r="O1929" s="13" t="s">
        <v>132</v>
      </c>
      <c r="P1929" s="22" t="s">
        <v>1046</v>
      </c>
      <c r="Q1929" s="22">
        <v>800</v>
      </c>
      <c r="R1929" s="23" t="s">
        <v>132</v>
      </c>
      <c r="S1929" s="6" t="s">
        <v>181</v>
      </c>
      <c r="T1929" s="5"/>
      <c r="U1929" s="5" t="s">
        <v>174</v>
      </c>
      <c r="V1929" s="75" t="s">
        <v>6952</v>
      </c>
      <c r="W1929" s="5" t="s">
        <v>181</v>
      </c>
      <c r="X1929" s="5"/>
      <c r="Y1929" s="5"/>
      <c r="Z1929" s="1">
        <v>0.12</v>
      </c>
      <c r="AA1929" s="7">
        <v>0.95</v>
      </c>
      <c r="AB1929" s="5"/>
      <c r="AC1929" s="5"/>
      <c r="AD1929" s="6"/>
      <c r="AE1929" s="5"/>
      <c r="AF1929" s="5" t="str">
        <f t="shared" si="30"/>
        <v>Y</v>
      </c>
      <c r="AG1929" s="5"/>
      <c r="AH1929" s="17">
        <v>1</v>
      </c>
      <c r="AI1929" s="1" t="s">
        <v>7515</v>
      </c>
      <c r="AJ1929" s="46" t="s">
        <v>268</v>
      </c>
      <c r="AK1929" s="98" t="s">
        <v>269</v>
      </c>
      <c r="AL1929" s="25" t="s">
        <v>200</v>
      </c>
      <c r="AM1929" s="100"/>
    </row>
    <row r="1930" spans="1:39" ht="57" customHeight="1">
      <c r="A1930" s="13" t="s">
        <v>1470</v>
      </c>
      <c r="B1930" s="13" t="s">
        <v>2097</v>
      </c>
      <c r="C1930" s="13" t="s">
        <v>9149</v>
      </c>
      <c r="D1930" s="27" t="s">
        <v>9150</v>
      </c>
      <c r="E1930" s="5"/>
      <c r="F1930" s="5" t="s">
        <v>9151</v>
      </c>
      <c r="G1930" s="1" t="s">
        <v>9152</v>
      </c>
      <c r="H1930" s="1" t="s">
        <v>9152</v>
      </c>
      <c r="I1930" s="33" t="s">
        <v>9153</v>
      </c>
      <c r="J1930" s="76" t="s">
        <v>9154</v>
      </c>
      <c r="K1930" s="5" t="s">
        <v>733</v>
      </c>
      <c r="L1930" s="19" t="s">
        <v>735</v>
      </c>
      <c r="M1930" s="28">
        <v>46237</v>
      </c>
      <c r="N1930" s="29">
        <v>46267</v>
      </c>
      <c r="O1930" s="13" t="s">
        <v>132</v>
      </c>
      <c r="P1930" s="22" t="s">
        <v>1046</v>
      </c>
      <c r="Q1930" s="22">
        <v>800</v>
      </c>
      <c r="R1930" s="23" t="s">
        <v>132</v>
      </c>
      <c r="S1930" s="6" t="s">
        <v>181</v>
      </c>
      <c r="T1930" s="5"/>
      <c r="U1930" s="5" t="s">
        <v>174</v>
      </c>
      <c r="V1930" s="75" t="s">
        <v>6952</v>
      </c>
      <c r="W1930" s="5" t="s">
        <v>181</v>
      </c>
      <c r="X1930" s="5"/>
      <c r="Y1930" s="5"/>
      <c r="Z1930" s="1">
        <v>3.82</v>
      </c>
      <c r="AA1930" s="7">
        <v>0.95</v>
      </c>
      <c r="AB1930" s="5"/>
      <c r="AC1930" s="5"/>
      <c r="AD1930" s="6"/>
      <c r="AE1930" s="5"/>
      <c r="AF1930" s="5" t="str">
        <f t="shared" si="30"/>
        <v>Y</v>
      </c>
      <c r="AG1930" s="5"/>
      <c r="AH1930" s="17">
        <v>1</v>
      </c>
      <c r="AI1930" s="1" t="s">
        <v>9149</v>
      </c>
      <c r="AJ1930" s="46" t="s">
        <v>268</v>
      </c>
      <c r="AK1930" s="98" t="s">
        <v>269</v>
      </c>
      <c r="AL1930" s="25" t="s">
        <v>200</v>
      </c>
      <c r="AM1930" s="100"/>
    </row>
    <row r="1931" spans="1:39" ht="57" customHeight="1">
      <c r="A1931" s="13" t="s">
        <v>1470</v>
      </c>
      <c r="B1931" s="13" t="s">
        <v>2097</v>
      </c>
      <c r="C1931" s="13" t="s">
        <v>9155</v>
      </c>
      <c r="D1931" s="27" t="s">
        <v>9156</v>
      </c>
      <c r="E1931" s="5"/>
      <c r="F1931" s="5" t="s">
        <v>9157</v>
      </c>
      <c r="G1931" s="1" t="s">
        <v>9158</v>
      </c>
      <c r="H1931" s="1" t="s">
        <v>9158</v>
      </c>
      <c r="I1931" s="33" t="s">
        <v>9159</v>
      </c>
      <c r="J1931" s="76" t="s">
        <v>9160</v>
      </c>
      <c r="K1931" s="5" t="s">
        <v>733</v>
      </c>
      <c r="L1931" s="19" t="s">
        <v>735</v>
      </c>
      <c r="M1931" s="28">
        <v>46237</v>
      </c>
      <c r="N1931" s="29">
        <v>46267</v>
      </c>
      <c r="O1931" s="13" t="s">
        <v>132</v>
      </c>
      <c r="P1931" s="22" t="s">
        <v>1046</v>
      </c>
      <c r="Q1931" s="22">
        <v>800</v>
      </c>
      <c r="R1931" s="23" t="s">
        <v>132</v>
      </c>
      <c r="S1931" s="6" t="s">
        <v>181</v>
      </c>
      <c r="T1931" s="5"/>
      <c r="U1931" s="5" t="s">
        <v>174</v>
      </c>
      <c r="V1931" s="75" t="s">
        <v>6952</v>
      </c>
      <c r="W1931" s="5" t="s">
        <v>181</v>
      </c>
      <c r="X1931" s="5"/>
      <c r="Y1931" s="5"/>
      <c r="Z1931" s="1">
        <v>0</v>
      </c>
      <c r="AA1931" s="7">
        <v>0.95</v>
      </c>
      <c r="AB1931" s="5"/>
      <c r="AC1931" s="5"/>
      <c r="AD1931" s="6"/>
      <c r="AE1931" s="5"/>
      <c r="AF1931" s="5" t="str">
        <f t="shared" si="30"/>
        <v>Y</v>
      </c>
      <c r="AG1931" s="5"/>
      <c r="AH1931" s="17">
        <v>1</v>
      </c>
      <c r="AI1931" s="1" t="s">
        <v>9155</v>
      </c>
      <c r="AJ1931" s="46" t="s">
        <v>268</v>
      </c>
      <c r="AK1931" s="98" t="s">
        <v>269</v>
      </c>
      <c r="AL1931" s="25" t="s">
        <v>200</v>
      </c>
      <c r="AM1931" s="100"/>
    </row>
    <row r="1932" spans="1:39" ht="57" customHeight="1">
      <c r="A1932" s="13" t="s">
        <v>1470</v>
      </c>
      <c r="B1932" s="13" t="s">
        <v>2097</v>
      </c>
      <c r="C1932" s="13" t="s">
        <v>9161</v>
      </c>
      <c r="D1932" s="27" t="s">
        <v>9162</v>
      </c>
      <c r="E1932" s="5"/>
      <c r="F1932" s="5" t="s">
        <v>9163</v>
      </c>
      <c r="G1932" s="1" t="s">
        <v>9164</v>
      </c>
      <c r="H1932" s="1" t="s">
        <v>9164</v>
      </c>
      <c r="I1932" s="33" t="s">
        <v>9165</v>
      </c>
      <c r="J1932" s="76" t="s">
        <v>9166</v>
      </c>
      <c r="K1932" s="5" t="s">
        <v>733</v>
      </c>
      <c r="L1932" s="19" t="s">
        <v>735</v>
      </c>
      <c r="M1932" s="28">
        <v>46237</v>
      </c>
      <c r="N1932" s="29">
        <v>46267</v>
      </c>
      <c r="O1932" s="13" t="s">
        <v>132</v>
      </c>
      <c r="P1932" s="22" t="s">
        <v>1046</v>
      </c>
      <c r="Q1932" s="22">
        <v>800</v>
      </c>
      <c r="R1932" s="23" t="s">
        <v>132</v>
      </c>
      <c r="S1932" s="6" t="s">
        <v>181</v>
      </c>
      <c r="T1932" s="5"/>
      <c r="U1932" s="5" t="s">
        <v>174</v>
      </c>
      <c r="V1932" s="75" t="s">
        <v>6952</v>
      </c>
      <c r="W1932" s="5" t="s">
        <v>181</v>
      </c>
      <c r="X1932" s="5"/>
      <c r="Y1932" s="5"/>
      <c r="Z1932" s="1">
        <v>2.69</v>
      </c>
      <c r="AA1932" s="7">
        <v>0.95</v>
      </c>
      <c r="AB1932" s="5"/>
      <c r="AC1932" s="5"/>
      <c r="AD1932" s="6"/>
      <c r="AE1932" s="5"/>
      <c r="AF1932" s="5" t="str">
        <f t="shared" si="30"/>
        <v>Y</v>
      </c>
      <c r="AG1932" s="5"/>
      <c r="AH1932" s="17">
        <v>1</v>
      </c>
      <c r="AI1932" s="1" t="s">
        <v>9161</v>
      </c>
      <c r="AJ1932" s="46" t="s">
        <v>268</v>
      </c>
      <c r="AK1932" s="98" t="s">
        <v>269</v>
      </c>
      <c r="AL1932" s="25" t="s">
        <v>200</v>
      </c>
      <c r="AM1932" s="100"/>
    </row>
    <row r="1933" spans="1:39" ht="57" customHeight="1">
      <c r="A1933" s="13" t="s">
        <v>1039</v>
      </c>
      <c r="B1933" s="13" t="s">
        <v>1039</v>
      </c>
      <c r="C1933" s="13" t="s">
        <v>1039</v>
      </c>
      <c r="D1933" s="27" t="s">
        <v>9167</v>
      </c>
      <c r="E1933" s="5"/>
      <c r="F1933" s="5" t="s">
        <v>2691</v>
      </c>
      <c r="G1933" s="1" t="s">
        <v>7221</v>
      </c>
      <c r="H1933" s="1" t="s">
        <v>7221</v>
      </c>
      <c r="I1933" s="33" t="s">
        <v>7222</v>
      </c>
      <c r="J1933" s="76" t="s">
        <v>1159</v>
      </c>
      <c r="K1933" s="5" t="s">
        <v>733</v>
      </c>
      <c r="L1933" s="19" t="s">
        <v>735</v>
      </c>
      <c r="M1933" s="28">
        <v>46237</v>
      </c>
      <c r="N1933" s="29">
        <v>46267</v>
      </c>
      <c r="O1933" s="13" t="s">
        <v>132</v>
      </c>
      <c r="P1933" s="22" t="s">
        <v>1046</v>
      </c>
      <c r="Q1933" s="22">
        <v>4</v>
      </c>
      <c r="R1933" s="23" t="s">
        <v>181</v>
      </c>
      <c r="S1933" s="6" t="s">
        <v>181</v>
      </c>
      <c r="T1933" s="5"/>
      <c r="U1933" s="5" t="s">
        <v>174</v>
      </c>
      <c r="V1933" s="75" t="s">
        <v>9168</v>
      </c>
      <c r="W1933" s="5" t="s">
        <v>181</v>
      </c>
      <c r="X1933" s="5"/>
      <c r="Y1933" s="5"/>
      <c r="Z1933" s="1" t="s">
        <v>1039</v>
      </c>
      <c r="AA1933" s="7">
        <v>0.95</v>
      </c>
      <c r="AB1933" s="5"/>
      <c r="AC1933" s="5"/>
      <c r="AD1933" s="6"/>
      <c r="AE1933" s="5"/>
      <c r="AF1933" s="5" t="str">
        <f t="shared" si="30"/>
        <v>Y</v>
      </c>
      <c r="AG1933" s="5"/>
      <c r="AH1933" s="17">
        <v>1</v>
      </c>
      <c r="AI1933" s="1" t="s">
        <v>1161</v>
      </c>
      <c r="AJ1933" s="46" t="s">
        <v>268</v>
      </c>
      <c r="AK1933" s="98" t="s">
        <v>269</v>
      </c>
      <c r="AL1933" s="25" t="s">
        <v>200</v>
      </c>
      <c r="AM1933" s="100"/>
    </row>
    <row r="1934" spans="1:39" ht="57" customHeight="1">
      <c r="A1934" s="13" t="s">
        <v>1039</v>
      </c>
      <c r="B1934" s="13" t="s">
        <v>1039</v>
      </c>
      <c r="C1934" s="13" t="s">
        <v>1039</v>
      </c>
      <c r="D1934" s="27" t="s">
        <v>9169</v>
      </c>
      <c r="E1934" s="5"/>
      <c r="F1934" s="5" t="s">
        <v>2605</v>
      </c>
      <c r="G1934" s="1" t="s">
        <v>1043</v>
      </c>
      <c r="H1934" s="1" t="s">
        <v>1043</v>
      </c>
      <c r="I1934" s="33" t="s">
        <v>1044</v>
      </c>
      <c r="J1934" s="76" t="s">
        <v>1045</v>
      </c>
      <c r="K1934" s="5" t="s">
        <v>739</v>
      </c>
      <c r="L1934" s="19" t="s">
        <v>741</v>
      </c>
      <c r="M1934" s="28">
        <v>46237</v>
      </c>
      <c r="N1934" s="29">
        <v>46267</v>
      </c>
      <c r="O1934" s="13" t="s">
        <v>132</v>
      </c>
      <c r="P1934" s="22" t="s">
        <v>1046</v>
      </c>
      <c r="Q1934" s="22">
        <v>60</v>
      </c>
      <c r="R1934" s="23" t="s">
        <v>181</v>
      </c>
      <c r="S1934" s="6" t="s">
        <v>181</v>
      </c>
      <c r="T1934" s="5"/>
      <c r="U1934" s="5" t="s">
        <v>174</v>
      </c>
      <c r="V1934" s="75" t="s">
        <v>9170</v>
      </c>
      <c r="W1934" s="5" t="s">
        <v>181</v>
      </c>
      <c r="X1934" s="5"/>
      <c r="Y1934" s="5"/>
      <c r="Z1934" s="1" t="s">
        <v>1039</v>
      </c>
      <c r="AA1934" s="7">
        <v>0.95</v>
      </c>
      <c r="AB1934" s="5"/>
      <c r="AC1934" s="5"/>
      <c r="AD1934" s="6"/>
      <c r="AE1934" s="5"/>
      <c r="AF1934" s="5" t="str">
        <f t="shared" si="30"/>
        <v>Y</v>
      </c>
      <c r="AG1934" s="5"/>
      <c r="AH1934" s="17">
        <v>1</v>
      </c>
      <c r="AI1934" s="1" t="s">
        <v>1048</v>
      </c>
      <c r="AJ1934" s="46" t="s">
        <v>268</v>
      </c>
      <c r="AK1934" s="98" t="s">
        <v>269</v>
      </c>
      <c r="AL1934" s="25" t="s">
        <v>200</v>
      </c>
      <c r="AM1934" s="100"/>
    </row>
    <row r="1935" spans="1:39" ht="57" customHeight="1">
      <c r="A1935" s="13" t="s">
        <v>1039</v>
      </c>
      <c r="B1935" s="13" t="s">
        <v>1039</v>
      </c>
      <c r="C1935" s="13" t="s">
        <v>1039</v>
      </c>
      <c r="D1935" s="27" t="s">
        <v>9171</v>
      </c>
      <c r="E1935" s="5"/>
      <c r="F1935" s="5" t="s">
        <v>2611</v>
      </c>
      <c r="G1935" s="1" t="s">
        <v>6972</v>
      </c>
      <c r="H1935" s="1" t="s">
        <v>6972</v>
      </c>
      <c r="I1935" s="33" t="s">
        <v>1053</v>
      </c>
      <c r="J1935" s="76" t="s">
        <v>1054</v>
      </c>
      <c r="K1935" s="5" t="s">
        <v>739</v>
      </c>
      <c r="L1935" s="19" t="s">
        <v>741</v>
      </c>
      <c r="M1935" s="28">
        <v>46237</v>
      </c>
      <c r="N1935" s="29">
        <v>46267</v>
      </c>
      <c r="O1935" s="13" t="s">
        <v>132</v>
      </c>
      <c r="P1935" s="22" t="s">
        <v>1046</v>
      </c>
      <c r="Q1935" s="22">
        <v>20</v>
      </c>
      <c r="R1935" s="23" t="s">
        <v>181</v>
      </c>
      <c r="S1935" s="6" t="s">
        <v>181</v>
      </c>
      <c r="T1935" s="5"/>
      <c r="U1935" s="5" t="s">
        <v>174</v>
      </c>
      <c r="V1935" s="75" t="s">
        <v>9172</v>
      </c>
      <c r="W1935" s="5" t="s">
        <v>181</v>
      </c>
      <c r="X1935" s="5"/>
      <c r="Y1935" s="5"/>
      <c r="Z1935" s="1" t="s">
        <v>1039</v>
      </c>
      <c r="AA1935" s="7">
        <v>0.95</v>
      </c>
      <c r="AB1935" s="5"/>
      <c r="AC1935" s="5"/>
      <c r="AD1935" s="6"/>
      <c r="AE1935" s="5"/>
      <c r="AF1935" s="5" t="str">
        <f t="shared" si="30"/>
        <v>Y</v>
      </c>
      <c r="AG1935" s="5"/>
      <c r="AH1935" s="17">
        <v>1</v>
      </c>
      <c r="AI1935" s="1" t="s">
        <v>1056</v>
      </c>
      <c r="AJ1935" s="46" t="s">
        <v>268</v>
      </c>
      <c r="AK1935" s="98" t="s">
        <v>269</v>
      </c>
      <c r="AL1935" s="25" t="s">
        <v>200</v>
      </c>
      <c r="AM1935" s="100"/>
    </row>
    <row r="1936" spans="1:39" ht="57" customHeight="1">
      <c r="A1936" s="13" t="s">
        <v>1039</v>
      </c>
      <c r="B1936" s="13" t="s">
        <v>1039</v>
      </c>
      <c r="C1936" s="13" t="s">
        <v>1039</v>
      </c>
      <c r="D1936" s="27" t="s">
        <v>9173</v>
      </c>
      <c r="E1936" s="5"/>
      <c r="F1936" s="5" t="s">
        <v>2617</v>
      </c>
      <c r="G1936" s="1" t="s">
        <v>6974</v>
      </c>
      <c r="H1936" s="1" t="s">
        <v>6974</v>
      </c>
      <c r="I1936" s="33" t="s">
        <v>1069</v>
      </c>
      <c r="J1936" s="76" t="s">
        <v>1070</v>
      </c>
      <c r="K1936" s="5" t="s">
        <v>739</v>
      </c>
      <c r="L1936" s="19" t="s">
        <v>741</v>
      </c>
      <c r="M1936" s="28">
        <v>46237</v>
      </c>
      <c r="N1936" s="29">
        <v>46267</v>
      </c>
      <c r="O1936" s="13" t="s">
        <v>132</v>
      </c>
      <c r="P1936" s="22" t="s">
        <v>1046</v>
      </c>
      <c r="Q1936" s="22">
        <v>20</v>
      </c>
      <c r="R1936" s="23" t="s">
        <v>181</v>
      </c>
      <c r="S1936" s="6" t="s">
        <v>181</v>
      </c>
      <c r="T1936" s="5"/>
      <c r="U1936" s="5" t="s">
        <v>174</v>
      </c>
      <c r="V1936" s="75" t="s">
        <v>9172</v>
      </c>
      <c r="W1936" s="5" t="s">
        <v>181</v>
      </c>
      <c r="X1936" s="5"/>
      <c r="Y1936" s="5"/>
      <c r="Z1936" s="1" t="s">
        <v>1039</v>
      </c>
      <c r="AA1936" s="7">
        <v>0.95</v>
      </c>
      <c r="AB1936" s="5"/>
      <c r="AC1936" s="5"/>
      <c r="AD1936" s="6"/>
      <c r="AE1936" s="5"/>
      <c r="AF1936" s="5" t="str">
        <f t="shared" si="30"/>
        <v>Y</v>
      </c>
      <c r="AG1936" s="5"/>
      <c r="AH1936" s="17">
        <v>1</v>
      </c>
      <c r="AI1936" s="1" t="s">
        <v>1056</v>
      </c>
      <c r="AJ1936" s="46" t="s">
        <v>268</v>
      </c>
      <c r="AK1936" s="98" t="s">
        <v>269</v>
      </c>
      <c r="AL1936" s="25" t="s">
        <v>200</v>
      </c>
      <c r="AM1936" s="100"/>
    </row>
    <row r="1937" spans="1:39" ht="57" customHeight="1">
      <c r="A1937" s="13" t="s">
        <v>1039</v>
      </c>
      <c r="B1937" s="13" t="s">
        <v>1039</v>
      </c>
      <c r="C1937" s="13" t="s">
        <v>1039</v>
      </c>
      <c r="D1937" s="27" t="s">
        <v>9174</v>
      </c>
      <c r="E1937" s="5"/>
      <c r="F1937" s="5" t="s">
        <v>2622</v>
      </c>
      <c r="G1937" s="1" t="s">
        <v>6976</v>
      </c>
      <c r="H1937" s="1" t="s">
        <v>6976</v>
      </c>
      <c r="I1937" s="33" t="s">
        <v>1075</v>
      </c>
      <c r="J1937" s="76" t="s">
        <v>1076</v>
      </c>
      <c r="K1937" s="5" t="s">
        <v>739</v>
      </c>
      <c r="L1937" s="19" t="s">
        <v>741</v>
      </c>
      <c r="M1937" s="28">
        <v>46237</v>
      </c>
      <c r="N1937" s="29">
        <v>46267</v>
      </c>
      <c r="O1937" s="13" t="s">
        <v>132</v>
      </c>
      <c r="P1937" s="22" t="s">
        <v>1046</v>
      </c>
      <c r="Q1937" s="22">
        <v>20</v>
      </c>
      <c r="R1937" s="23" t="s">
        <v>181</v>
      </c>
      <c r="S1937" s="6" t="s">
        <v>181</v>
      </c>
      <c r="T1937" s="5"/>
      <c r="U1937" s="5" t="s">
        <v>174</v>
      </c>
      <c r="V1937" s="75" t="s">
        <v>9172</v>
      </c>
      <c r="W1937" s="5" t="s">
        <v>181</v>
      </c>
      <c r="X1937" s="5"/>
      <c r="Y1937" s="5"/>
      <c r="Z1937" s="1" t="s">
        <v>1039</v>
      </c>
      <c r="AA1937" s="7">
        <v>0.95</v>
      </c>
      <c r="AB1937" s="5"/>
      <c r="AC1937" s="5"/>
      <c r="AD1937" s="6"/>
      <c r="AE1937" s="5"/>
      <c r="AF1937" s="5" t="str">
        <f t="shared" si="30"/>
        <v>Y</v>
      </c>
      <c r="AG1937" s="5"/>
      <c r="AH1937" s="17">
        <v>1</v>
      </c>
      <c r="AI1937" s="1" t="s">
        <v>1056</v>
      </c>
      <c r="AJ1937" s="46" t="s">
        <v>268</v>
      </c>
      <c r="AK1937" s="98" t="s">
        <v>269</v>
      </c>
      <c r="AL1937" s="25" t="s">
        <v>200</v>
      </c>
      <c r="AM1937" s="100"/>
    </row>
    <row r="1938" spans="1:39" ht="57" customHeight="1">
      <c r="A1938" s="13" t="s">
        <v>1039</v>
      </c>
      <c r="B1938" s="13" t="s">
        <v>1039</v>
      </c>
      <c r="C1938" s="13" t="s">
        <v>1039</v>
      </c>
      <c r="D1938" s="27" t="s">
        <v>9175</v>
      </c>
      <c r="E1938" s="5"/>
      <c r="F1938" s="5" t="s">
        <v>7230</v>
      </c>
      <c r="G1938" s="1" t="s">
        <v>1221</v>
      </c>
      <c r="H1938" s="1" t="s">
        <v>1221</v>
      </c>
      <c r="I1938" s="33" t="s">
        <v>1222</v>
      </c>
      <c r="J1938" s="76" t="s">
        <v>1223</v>
      </c>
      <c r="K1938" s="5" t="s">
        <v>739</v>
      </c>
      <c r="L1938" s="19" t="s">
        <v>741</v>
      </c>
      <c r="M1938" s="28">
        <v>46237</v>
      </c>
      <c r="N1938" s="29">
        <v>46267</v>
      </c>
      <c r="O1938" s="13" t="s">
        <v>132</v>
      </c>
      <c r="P1938" s="22" t="s">
        <v>1046</v>
      </c>
      <c r="Q1938" s="22">
        <v>120</v>
      </c>
      <c r="R1938" s="23" t="s">
        <v>181</v>
      </c>
      <c r="S1938" s="6" t="s">
        <v>181</v>
      </c>
      <c r="T1938" s="5"/>
      <c r="U1938" s="5" t="s">
        <v>174</v>
      </c>
      <c r="V1938" s="75" t="s">
        <v>9176</v>
      </c>
      <c r="W1938" s="5" t="s">
        <v>181</v>
      </c>
      <c r="X1938" s="5"/>
      <c r="Y1938" s="5"/>
      <c r="Z1938" s="1" t="s">
        <v>1039</v>
      </c>
      <c r="AA1938" s="7">
        <v>0.95</v>
      </c>
      <c r="AB1938" s="5"/>
      <c r="AC1938" s="5"/>
      <c r="AD1938" s="6"/>
      <c r="AE1938" s="5"/>
      <c r="AF1938" s="5" t="str">
        <f t="shared" si="30"/>
        <v>Y</v>
      </c>
      <c r="AG1938" s="5"/>
      <c r="AH1938" s="17">
        <v>1</v>
      </c>
      <c r="AI1938" s="1" t="s">
        <v>1225</v>
      </c>
      <c r="AJ1938" s="46" t="s">
        <v>268</v>
      </c>
      <c r="AK1938" s="98" t="s">
        <v>269</v>
      </c>
      <c r="AL1938" s="25" t="s">
        <v>200</v>
      </c>
      <c r="AM1938" s="100"/>
    </row>
    <row r="1939" spans="1:39" ht="57" customHeight="1">
      <c r="A1939" s="13" t="s">
        <v>1039</v>
      </c>
      <c r="B1939" s="13" t="s">
        <v>1039</v>
      </c>
      <c r="C1939" s="13" t="s">
        <v>1039</v>
      </c>
      <c r="D1939" s="27" t="s">
        <v>9177</v>
      </c>
      <c r="E1939" s="5"/>
      <c r="F1939" s="5" t="s">
        <v>7233</v>
      </c>
      <c r="G1939" s="1" t="s">
        <v>1221</v>
      </c>
      <c r="H1939" s="1" t="s">
        <v>1221</v>
      </c>
      <c r="I1939" s="33" t="s">
        <v>1222</v>
      </c>
      <c r="J1939" s="76" t="s">
        <v>1223</v>
      </c>
      <c r="K1939" s="5" t="s">
        <v>739</v>
      </c>
      <c r="L1939" s="19" t="s">
        <v>741</v>
      </c>
      <c r="M1939" s="28">
        <v>46237</v>
      </c>
      <c r="N1939" s="29">
        <v>46267</v>
      </c>
      <c r="O1939" s="13" t="s">
        <v>132</v>
      </c>
      <c r="P1939" s="22" t="s">
        <v>1046</v>
      </c>
      <c r="Q1939" s="22">
        <v>120</v>
      </c>
      <c r="R1939" s="23" t="s">
        <v>181</v>
      </c>
      <c r="S1939" s="6" t="s">
        <v>181</v>
      </c>
      <c r="T1939" s="5"/>
      <c r="U1939" s="5" t="s">
        <v>174</v>
      </c>
      <c r="V1939" s="75" t="s">
        <v>9176</v>
      </c>
      <c r="W1939" s="5" t="s">
        <v>181</v>
      </c>
      <c r="X1939" s="5"/>
      <c r="Y1939" s="5"/>
      <c r="Z1939" s="1" t="s">
        <v>1039</v>
      </c>
      <c r="AA1939" s="7">
        <v>0.95</v>
      </c>
      <c r="AB1939" s="5"/>
      <c r="AC1939" s="5"/>
      <c r="AD1939" s="6"/>
      <c r="AE1939" s="5"/>
      <c r="AF1939" s="5" t="str">
        <f t="shared" si="30"/>
        <v>Y</v>
      </c>
      <c r="AG1939" s="5"/>
      <c r="AH1939" s="17">
        <v>1</v>
      </c>
      <c r="AI1939" s="1" t="s">
        <v>1229</v>
      </c>
      <c r="AJ1939" s="46" t="s">
        <v>268</v>
      </c>
      <c r="AK1939" s="98" t="s">
        <v>269</v>
      </c>
      <c r="AL1939" s="25" t="s">
        <v>200</v>
      </c>
      <c r="AM1939" s="100"/>
    </row>
    <row r="1940" spans="1:39" ht="57" customHeight="1">
      <c r="A1940" s="13" t="s">
        <v>3712</v>
      </c>
      <c r="B1940" s="13" t="s">
        <v>2097</v>
      </c>
      <c r="C1940" s="13" t="s">
        <v>9178</v>
      </c>
      <c r="D1940" s="27" t="s">
        <v>9179</v>
      </c>
      <c r="E1940" s="5"/>
      <c r="F1940" s="5" t="s">
        <v>9180</v>
      </c>
      <c r="G1940" s="1" t="s">
        <v>9181</v>
      </c>
      <c r="H1940" s="1" t="s">
        <v>9181</v>
      </c>
      <c r="I1940" s="33" t="s">
        <v>9182</v>
      </c>
      <c r="J1940" s="76" t="s">
        <v>9183</v>
      </c>
      <c r="K1940" s="5" t="s">
        <v>739</v>
      </c>
      <c r="L1940" s="19" t="s">
        <v>741</v>
      </c>
      <c r="M1940" s="28">
        <v>46237</v>
      </c>
      <c r="N1940" s="29">
        <v>46267</v>
      </c>
      <c r="O1940" s="13" t="s">
        <v>132</v>
      </c>
      <c r="P1940" s="22" t="s">
        <v>1046</v>
      </c>
      <c r="Q1940" s="22">
        <v>800</v>
      </c>
      <c r="R1940" s="23" t="s">
        <v>132</v>
      </c>
      <c r="S1940" s="6" t="s">
        <v>181</v>
      </c>
      <c r="T1940" s="5"/>
      <c r="U1940" s="5" t="s">
        <v>174</v>
      </c>
      <c r="V1940" s="75" t="s">
        <v>9176</v>
      </c>
      <c r="W1940" s="5" t="s">
        <v>181</v>
      </c>
      <c r="X1940" s="5"/>
      <c r="Y1940" s="5"/>
      <c r="Z1940" s="1">
        <v>100</v>
      </c>
      <c r="AA1940" s="7">
        <v>0.95</v>
      </c>
      <c r="AB1940" s="5"/>
      <c r="AC1940" s="5"/>
      <c r="AD1940" s="6"/>
      <c r="AE1940" s="5"/>
      <c r="AF1940" s="5" t="str">
        <f t="shared" si="30"/>
        <v>Y</v>
      </c>
      <c r="AG1940" s="5"/>
      <c r="AH1940" s="17">
        <v>1</v>
      </c>
      <c r="AI1940" s="1" t="s">
        <v>9184</v>
      </c>
      <c r="AJ1940" s="46" t="s">
        <v>268</v>
      </c>
      <c r="AK1940" s="98" t="s">
        <v>269</v>
      </c>
      <c r="AL1940" s="25" t="s">
        <v>200</v>
      </c>
      <c r="AM1940" s="100"/>
    </row>
    <row r="1941" spans="1:39" ht="57" customHeight="1">
      <c r="A1941" s="13" t="s">
        <v>1039</v>
      </c>
      <c r="B1941" s="13" t="s">
        <v>1039</v>
      </c>
      <c r="C1941" s="13" t="s">
        <v>1039</v>
      </c>
      <c r="D1941" s="27" t="s">
        <v>9185</v>
      </c>
      <c r="E1941" s="5"/>
      <c r="F1941" s="5" t="s">
        <v>2691</v>
      </c>
      <c r="G1941" s="1" t="s">
        <v>7221</v>
      </c>
      <c r="H1941" s="1" t="s">
        <v>7221</v>
      </c>
      <c r="I1941" s="33" t="s">
        <v>7222</v>
      </c>
      <c r="J1941" s="76" t="s">
        <v>1159</v>
      </c>
      <c r="K1941" s="5" t="s">
        <v>739</v>
      </c>
      <c r="L1941" s="19" t="s">
        <v>741</v>
      </c>
      <c r="M1941" s="28">
        <v>46237</v>
      </c>
      <c r="N1941" s="29">
        <v>46267</v>
      </c>
      <c r="O1941" s="13" t="s">
        <v>132</v>
      </c>
      <c r="P1941" s="22" t="s">
        <v>1046</v>
      </c>
      <c r="Q1941" s="22">
        <v>4</v>
      </c>
      <c r="R1941" s="23" t="s">
        <v>181</v>
      </c>
      <c r="S1941" s="6" t="s">
        <v>181</v>
      </c>
      <c r="T1941" s="5"/>
      <c r="U1941" s="5" t="s">
        <v>174</v>
      </c>
      <c r="V1941" s="75" t="s">
        <v>9186</v>
      </c>
      <c r="W1941" s="5" t="s">
        <v>181</v>
      </c>
      <c r="X1941" s="5"/>
      <c r="Y1941" s="5"/>
      <c r="Z1941" s="1" t="s">
        <v>1039</v>
      </c>
      <c r="AA1941" s="7">
        <v>0.95</v>
      </c>
      <c r="AB1941" s="5"/>
      <c r="AC1941" s="5"/>
      <c r="AD1941" s="6"/>
      <c r="AE1941" s="5"/>
      <c r="AF1941" s="5" t="str">
        <f t="shared" si="30"/>
        <v>Y</v>
      </c>
      <c r="AG1941" s="5"/>
      <c r="AH1941" s="17">
        <v>1</v>
      </c>
      <c r="AI1941" s="1" t="s">
        <v>1161</v>
      </c>
      <c r="AJ1941" s="46" t="s">
        <v>268</v>
      </c>
      <c r="AK1941" s="98" t="s">
        <v>269</v>
      </c>
      <c r="AL1941" s="25" t="s">
        <v>200</v>
      </c>
      <c r="AM1941" s="100"/>
    </row>
    <row r="1942" spans="1:39" ht="57" customHeight="1">
      <c r="A1942" s="13" t="s">
        <v>1039</v>
      </c>
      <c r="B1942" s="13" t="s">
        <v>1039</v>
      </c>
      <c r="C1942" s="13" t="s">
        <v>1039</v>
      </c>
      <c r="D1942" s="27" t="s">
        <v>9187</v>
      </c>
      <c r="E1942" s="5"/>
      <c r="F1942" s="5" t="s">
        <v>2605</v>
      </c>
      <c r="G1942" s="1" t="s">
        <v>1043</v>
      </c>
      <c r="H1942" s="1" t="s">
        <v>1043</v>
      </c>
      <c r="I1942" s="33" t="s">
        <v>1044</v>
      </c>
      <c r="J1942" s="76" t="s">
        <v>1045</v>
      </c>
      <c r="K1942" s="5" t="s">
        <v>746</v>
      </c>
      <c r="L1942" s="19" t="s">
        <v>748</v>
      </c>
      <c r="M1942" s="28">
        <v>46237</v>
      </c>
      <c r="N1942" s="29">
        <v>46267</v>
      </c>
      <c r="O1942" s="13" t="s">
        <v>132</v>
      </c>
      <c r="P1942" s="22" t="s">
        <v>1046</v>
      </c>
      <c r="Q1942" s="22">
        <v>60</v>
      </c>
      <c r="R1942" s="23" t="s">
        <v>181</v>
      </c>
      <c r="S1942" s="6" t="s">
        <v>181</v>
      </c>
      <c r="T1942" s="5"/>
      <c r="U1942" s="5" t="s">
        <v>174</v>
      </c>
      <c r="V1942" s="75" t="s">
        <v>9188</v>
      </c>
      <c r="W1942" s="5" t="s">
        <v>181</v>
      </c>
      <c r="X1942" s="5"/>
      <c r="Y1942" s="5"/>
      <c r="Z1942" s="1" t="s">
        <v>1039</v>
      </c>
      <c r="AA1942" s="7">
        <v>0.95</v>
      </c>
      <c r="AB1942" s="5"/>
      <c r="AC1942" s="5"/>
      <c r="AD1942" s="6"/>
      <c r="AE1942" s="5"/>
      <c r="AF1942" s="5" t="str">
        <f t="shared" si="30"/>
        <v>Y</v>
      </c>
      <c r="AG1942" s="5"/>
      <c r="AH1942" s="17">
        <v>1</v>
      </c>
      <c r="AI1942" s="1" t="s">
        <v>1048</v>
      </c>
      <c r="AJ1942" s="46" t="s">
        <v>268</v>
      </c>
      <c r="AK1942" s="98" t="s">
        <v>269</v>
      </c>
      <c r="AL1942" s="25" t="s">
        <v>200</v>
      </c>
      <c r="AM1942" s="100"/>
    </row>
    <row r="1943" spans="1:39" ht="57" customHeight="1">
      <c r="A1943" s="13" t="s">
        <v>1039</v>
      </c>
      <c r="B1943" s="13" t="s">
        <v>1039</v>
      </c>
      <c r="C1943" s="13" t="s">
        <v>1039</v>
      </c>
      <c r="D1943" s="27" t="s">
        <v>9189</v>
      </c>
      <c r="E1943" s="5"/>
      <c r="F1943" s="5" t="s">
        <v>2611</v>
      </c>
      <c r="G1943" s="1" t="s">
        <v>6972</v>
      </c>
      <c r="H1943" s="1" t="s">
        <v>6972</v>
      </c>
      <c r="I1943" s="33" t="s">
        <v>1053</v>
      </c>
      <c r="J1943" s="76" t="s">
        <v>1054</v>
      </c>
      <c r="K1943" s="5" t="s">
        <v>746</v>
      </c>
      <c r="L1943" s="19" t="s">
        <v>748</v>
      </c>
      <c r="M1943" s="28">
        <v>46237</v>
      </c>
      <c r="N1943" s="29">
        <v>46267</v>
      </c>
      <c r="O1943" s="13" t="s">
        <v>132</v>
      </c>
      <c r="P1943" s="22" t="s">
        <v>1046</v>
      </c>
      <c r="Q1943" s="22">
        <v>20</v>
      </c>
      <c r="R1943" s="23" t="s">
        <v>181</v>
      </c>
      <c r="S1943" s="6" t="s">
        <v>181</v>
      </c>
      <c r="T1943" s="5"/>
      <c r="U1943" s="5" t="s">
        <v>174</v>
      </c>
      <c r="V1943" s="75" t="s">
        <v>6919</v>
      </c>
      <c r="W1943" s="5" t="s">
        <v>181</v>
      </c>
      <c r="X1943" s="5"/>
      <c r="Y1943" s="5"/>
      <c r="Z1943" s="1" t="s">
        <v>1039</v>
      </c>
      <c r="AA1943" s="7">
        <v>0.95</v>
      </c>
      <c r="AB1943" s="5"/>
      <c r="AC1943" s="5"/>
      <c r="AD1943" s="6"/>
      <c r="AE1943" s="5"/>
      <c r="AF1943" s="5" t="str">
        <f t="shared" si="30"/>
        <v>Y</v>
      </c>
      <c r="AG1943" s="5"/>
      <c r="AH1943" s="17">
        <v>1</v>
      </c>
      <c r="AI1943" s="1" t="s">
        <v>1056</v>
      </c>
      <c r="AJ1943" s="46" t="s">
        <v>268</v>
      </c>
      <c r="AK1943" s="98" t="s">
        <v>269</v>
      </c>
      <c r="AL1943" s="25" t="s">
        <v>200</v>
      </c>
      <c r="AM1943" s="100"/>
    </row>
    <row r="1944" spans="1:39" ht="57" customHeight="1">
      <c r="A1944" s="13" t="s">
        <v>1039</v>
      </c>
      <c r="B1944" s="13" t="s">
        <v>1039</v>
      </c>
      <c r="C1944" s="13" t="s">
        <v>1039</v>
      </c>
      <c r="D1944" s="27" t="s">
        <v>9190</v>
      </c>
      <c r="E1944" s="5"/>
      <c r="F1944" s="5" t="s">
        <v>2617</v>
      </c>
      <c r="G1944" s="1" t="s">
        <v>6974</v>
      </c>
      <c r="H1944" s="1" t="s">
        <v>6974</v>
      </c>
      <c r="I1944" s="33" t="s">
        <v>1069</v>
      </c>
      <c r="J1944" s="76" t="s">
        <v>1070</v>
      </c>
      <c r="K1944" s="5" t="s">
        <v>746</v>
      </c>
      <c r="L1944" s="19" t="s">
        <v>748</v>
      </c>
      <c r="M1944" s="28">
        <v>46237</v>
      </c>
      <c r="N1944" s="29">
        <v>46267</v>
      </c>
      <c r="O1944" s="13" t="s">
        <v>132</v>
      </c>
      <c r="P1944" s="22" t="s">
        <v>1046</v>
      </c>
      <c r="Q1944" s="22">
        <v>20</v>
      </c>
      <c r="R1944" s="23" t="s">
        <v>181</v>
      </c>
      <c r="S1944" s="6" t="s">
        <v>181</v>
      </c>
      <c r="T1944" s="5"/>
      <c r="U1944" s="5" t="s">
        <v>174</v>
      </c>
      <c r="V1944" s="75" t="s">
        <v>6919</v>
      </c>
      <c r="W1944" s="5" t="s">
        <v>181</v>
      </c>
      <c r="X1944" s="5"/>
      <c r="Y1944" s="5"/>
      <c r="Z1944" s="1" t="s">
        <v>1039</v>
      </c>
      <c r="AA1944" s="7">
        <v>0.95</v>
      </c>
      <c r="AB1944" s="5"/>
      <c r="AC1944" s="5"/>
      <c r="AD1944" s="6"/>
      <c r="AE1944" s="5"/>
      <c r="AF1944" s="5" t="str">
        <f t="shared" si="30"/>
        <v>Y</v>
      </c>
      <c r="AG1944" s="5"/>
      <c r="AH1944" s="17">
        <v>1</v>
      </c>
      <c r="AI1944" s="1" t="s">
        <v>1056</v>
      </c>
      <c r="AJ1944" s="46" t="s">
        <v>268</v>
      </c>
      <c r="AK1944" s="98" t="s">
        <v>269</v>
      </c>
      <c r="AL1944" s="25" t="s">
        <v>200</v>
      </c>
      <c r="AM1944" s="100"/>
    </row>
    <row r="1945" spans="1:39" ht="57" customHeight="1">
      <c r="A1945" s="13" t="s">
        <v>1039</v>
      </c>
      <c r="B1945" s="13" t="s">
        <v>1039</v>
      </c>
      <c r="C1945" s="13" t="s">
        <v>1039</v>
      </c>
      <c r="D1945" s="27" t="s">
        <v>9191</v>
      </c>
      <c r="E1945" s="5"/>
      <c r="F1945" s="5" t="s">
        <v>2622</v>
      </c>
      <c r="G1945" s="1" t="s">
        <v>6976</v>
      </c>
      <c r="H1945" s="1" t="s">
        <v>6976</v>
      </c>
      <c r="I1945" s="33" t="s">
        <v>1075</v>
      </c>
      <c r="J1945" s="76" t="s">
        <v>1076</v>
      </c>
      <c r="K1945" s="5" t="s">
        <v>746</v>
      </c>
      <c r="L1945" s="19" t="s">
        <v>748</v>
      </c>
      <c r="M1945" s="28">
        <v>46237</v>
      </c>
      <c r="N1945" s="29">
        <v>46267</v>
      </c>
      <c r="O1945" s="13" t="s">
        <v>132</v>
      </c>
      <c r="P1945" s="22" t="s">
        <v>1046</v>
      </c>
      <c r="Q1945" s="22">
        <v>20</v>
      </c>
      <c r="R1945" s="23" t="s">
        <v>181</v>
      </c>
      <c r="S1945" s="6" t="s">
        <v>181</v>
      </c>
      <c r="T1945" s="5"/>
      <c r="U1945" s="5" t="s">
        <v>174</v>
      </c>
      <c r="V1945" s="75" t="s">
        <v>6919</v>
      </c>
      <c r="W1945" s="5" t="s">
        <v>181</v>
      </c>
      <c r="X1945" s="5"/>
      <c r="Y1945" s="5"/>
      <c r="Z1945" s="1" t="s">
        <v>1039</v>
      </c>
      <c r="AA1945" s="7">
        <v>0.95</v>
      </c>
      <c r="AB1945" s="5"/>
      <c r="AC1945" s="5"/>
      <c r="AD1945" s="6"/>
      <c r="AE1945" s="5"/>
      <c r="AF1945" s="5" t="str">
        <f t="shared" si="30"/>
        <v>Y</v>
      </c>
      <c r="AG1945" s="5"/>
      <c r="AH1945" s="17">
        <v>1</v>
      </c>
      <c r="AI1945" s="1" t="s">
        <v>1056</v>
      </c>
      <c r="AJ1945" s="46" t="s">
        <v>268</v>
      </c>
      <c r="AK1945" s="98" t="s">
        <v>269</v>
      </c>
      <c r="AL1945" s="25" t="s">
        <v>200</v>
      </c>
      <c r="AM1945" s="100"/>
    </row>
    <row r="1946" spans="1:39" ht="57" customHeight="1">
      <c r="A1946" s="13" t="s">
        <v>1039</v>
      </c>
      <c r="B1946" s="13" t="s">
        <v>1039</v>
      </c>
      <c r="C1946" s="13" t="s">
        <v>1039</v>
      </c>
      <c r="D1946" s="27" t="s">
        <v>9192</v>
      </c>
      <c r="E1946" s="5"/>
      <c r="F1946" s="5" t="s">
        <v>7230</v>
      </c>
      <c r="G1946" s="1" t="s">
        <v>1221</v>
      </c>
      <c r="H1946" s="1" t="s">
        <v>1221</v>
      </c>
      <c r="I1946" s="33" t="s">
        <v>1222</v>
      </c>
      <c r="J1946" s="76" t="s">
        <v>1223</v>
      </c>
      <c r="K1946" s="5" t="s">
        <v>746</v>
      </c>
      <c r="L1946" s="19" t="s">
        <v>748</v>
      </c>
      <c r="M1946" s="28">
        <v>46237</v>
      </c>
      <c r="N1946" s="29">
        <v>46267</v>
      </c>
      <c r="O1946" s="13" t="s">
        <v>132</v>
      </c>
      <c r="P1946" s="22" t="s">
        <v>1046</v>
      </c>
      <c r="Q1946" s="22">
        <v>120</v>
      </c>
      <c r="R1946" s="23" t="s">
        <v>181</v>
      </c>
      <c r="S1946" s="6" t="s">
        <v>181</v>
      </c>
      <c r="T1946" s="5"/>
      <c r="U1946" s="5" t="s">
        <v>174</v>
      </c>
      <c r="V1946" s="75" t="s">
        <v>9193</v>
      </c>
      <c r="W1946" s="5" t="s">
        <v>181</v>
      </c>
      <c r="X1946" s="5"/>
      <c r="Y1946" s="5"/>
      <c r="Z1946" s="1" t="s">
        <v>1039</v>
      </c>
      <c r="AA1946" s="7">
        <v>0.95</v>
      </c>
      <c r="AB1946" s="5"/>
      <c r="AC1946" s="5"/>
      <c r="AD1946" s="6"/>
      <c r="AE1946" s="5"/>
      <c r="AF1946" s="5" t="str">
        <f t="shared" si="30"/>
        <v>Y</v>
      </c>
      <c r="AG1946" s="5"/>
      <c r="AH1946" s="17">
        <v>1</v>
      </c>
      <c r="AI1946" s="1" t="s">
        <v>1225</v>
      </c>
      <c r="AJ1946" s="46" t="s">
        <v>268</v>
      </c>
      <c r="AK1946" s="98" t="s">
        <v>269</v>
      </c>
      <c r="AL1946" s="25" t="s">
        <v>200</v>
      </c>
      <c r="AM1946" s="100"/>
    </row>
    <row r="1947" spans="1:39" ht="57" customHeight="1">
      <c r="A1947" s="13" t="s">
        <v>1039</v>
      </c>
      <c r="B1947" s="13" t="s">
        <v>1039</v>
      </c>
      <c r="C1947" s="13" t="s">
        <v>1039</v>
      </c>
      <c r="D1947" s="27" t="s">
        <v>9194</v>
      </c>
      <c r="E1947" s="5"/>
      <c r="F1947" s="5" t="s">
        <v>7233</v>
      </c>
      <c r="G1947" s="1" t="s">
        <v>1221</v>
      </c>
      <c r="H1947" s="1" t="s">
        <v>1221</v>
      </c>
      <c r="I1947" s="33" t="s">
        <v>1222</v>
      </c>
      <c r="J1947" s="76" t="s">
        <v>1223</v>
      </c>
      <c r="K1947" s="5" t="s">
        <v>746</v>
      </c>
      <c r="L1947" s="19" t="s">
        <v>748</v>
      </c>
      <c r="M1947" s="28">
        <v>46237</v>
      </c>
      <c r="N1947" s="29">
        <v>46267</v>
      </c>
      <c r="O1947" s="13" t="s">
        <v>132</v>
      </c>
      <c r="P1947" s="22" t="s">
        <v>1046</v>
      </c>
      <c r="Q1947" s="22">
        <v>120</v>
      </c>
      <c r="R1947" s="23" t="s">
        <v>181</v>
      </c>
      <c r="S1947" s="6" t="s">
        <v>181</v>
      </c>
      <c r="T1947" s="5"/>
      <c r="U1947" s="5" t="s">
        <v>174</v>
      </c>
      <c r="V1947" s="75" t="s">
        <v>9193</v>
      </c>
      <c r="W1947" s="5" t="s">
        <v>181</v>
      </c>
      <c r="X1947" s="5"/>
      <c r="Y1947" s="5"/>
      <c r="Z1947" s="1" t="s">
        <v>1039</v>
      </c>
      <c r="AA1947" s="7">
        <v>0.95</v>
      </c>
      <c r="AB1947" s="5"/>
      <c r="AC1947" s="5"/>
      <c r="AD1947" s="6"/>
      <c r="AE1947" s="5"/>
      <c r="AF1947" s="5" t="str">
        <f t="shared" si="30"/>
        <v>Y</v>
      </c>
      <c r="AG1947" s="5"/>
      <c r="AH1947" s="17">
        <v>1</v>
      </c>
      <c r="AI1947" s="1" t="s">
        <v>1229</v>
      </c>
      <c r="AJ1947" s="46" t="s">
        <v>268</v>
      </c>
      <c r="AK1947" s="98" t="s">
        <v>269</v>
      </c>
      <c r="AL1947" s="25" t="s">
        <v>200</v>
      </c>
      <c r="AM1947" s="100"/>
    </row>
    <row r="1948" spans="1:39" ht="57" customHeight="1">
      <c r="A1948" s="13" t="s">
        <v>1470</v>
      </c>
      <c r="B1948" s="13" t="s">
        <v>2097</v>
      </c>
      <c r="C1948" s="13" t="s">
        <v>7652</v>
      </c>
      <c r="D1948" s="27" t="s">
        <v>9195</v>
      </c>
      <c r="E1948" s="5"/>
      <c r="F1948" s="5" t="s">
        <v>7654</v>
      </c>
      <c r="G1948" s="1" t="s">
        <v>9196</v>
      </c>
      <c r="H1948" s="1" t="s">
        <v>9196</v>
      </c>
      <c r="I1948" s="33" t="s">
        <v>9197</v>
      </c>
      <c r="J1948" s="76" t="s">
        <v>9198</v>
      </c>
      <c r="K1948" s="5" t="s">
        <v>746</v>
      </c>
      <c r="L1948" s="19" t="s">
        <v>748</v>
      </c>
      <c r="M1948" s="28">
        <v>46237</v>
      </c>
      <c r="N1948" s="29">
        <v>46267</v>
      </c>
      <c r="O1948" s="13" t="s">
        <v>132</v>
      </c>
      <c r="P1948" s="22" t="s">
        <v>1046</v>
      </c>
      <c r="Q1948" s="22">
        <v>800</v>
      </c>
      <c r="R1948" s="23" t="s">
        <v>132</v>
      </c>
      <c r="S1948" s="6" t="s">
        <v>181</v>
      </c>
      <c r="T1948" s="5"/>
      <c r="U1948" s="5" t="s">
        <v>174</v>
      </c>
      <c r="V1948" s="75" t="s">
        <v>6919</v>
      </c>
      <c r="W1948" s="5" t="s">
        <v>181</v>
      </c>
      <c r="X1948" s="5"/>
      <c r="Y1948" s="5"/>
      <c r="Z1948" s="1">
        <v>54.77</v>
      </c>
      <c r="AA1948" s="7">
        <v>0.95</v>
      </c>
      <c r="AB1948" s="5"/>
      <c r="AC1948" s="5"/>
      <c r="AD1948" s="6"/>
      <c r="AE1948" s="5"/>
      <c r="AF1948" s="5" t="str">
        <f t="shared" si="30"/>
        <v>Y</v>
      </c>
      <c r="AG1948" s="5"/>
      <c r="AH1948" s="17">
        <v>1</v>
      </c>
      <c r="AI1948" s="1" t="s">
        <v>7652</v>
      </c>
      <c r="AJ1948" s="46" t="s">
        <v>268</v>
      </c>
      <c r="AK1948" s="98" t="s">
        <v>269</v>
      </c>
      <c r="AL1948" s="25" t="s">
        <v>200</v>
      </c>
      <c r="AM1948" s="100"/>
    </row>
    <row r="1949" spans="1:39" ht="57" customHeight="1">
      <c r="A1949" s="13" t="s">
        <v>1470</v>
      </c>
      <c r="B1949" s="13" t="s">
        <v>2097</v>
      </c>
      <c r="C1949" s="13" t="s">
        <v>9199</v>
      </c>
      <c r="D1949" s="27" t="s">
        <v>9200</v>
      </c>
      <c r="E1949" s="5"/>
      <c r="F1949" s="5" t="s">
        <v>9201</v>
      </c>
      <c r="G1949" s="1" t="s">
        <v>9202</v>
      </c>
      <c r="H1949" s="1" t="s">
        <v>9202</v>
      </c>
      <c r="I1949" s="33" t="s">
        <v>9203</v>
      </c>
      <c r="J1949" s="76" t="s">
        <v>9204</v>
      </c>
      <c r="K1949" s="5" t="s">
        <v>746</v>
      </c>
      <c r="L1949" s="19" t="s">
        <v>748</v>
      </c>
      <c r="M1949" s="28">
        <v>46237</v>
      </c>
      <c r="N1949" s="29">
        <v>46267</v>
      </c>
      <c r="O1949" s="13" t="s">
        <v>132</v>
      </c>
      <c r="P1949" s="22" t="s">
        <v>1046</v>
      </c>
      <c r="Q1949" s="22">
        <v>800</v>
      </c>
      <c r="R1949" s="23" t="s">
        <v>132</v>
      </c>
      <c r="S1949" s="6" t="s">
        <v>181</v>
      </c>
      <c r="T1949" s="5"/>
      <c r="U1949" s="5" t="s">
        <v>174</v>
      </c>
      <c r="V1949" s="75" t="s">
        <v>6919</v>
      </c>
      <c r="W1949" s="5" t="s">
        <v>181</v>
      </c>
      <c r="X1949" s="5"/>
      <c r="Y1949" s="5"/>
      <c r="Z1949" s="1">
        <v>8.69</v>
      </c>
      <c r="AA1949" s="7">
        <v>0.95</v>
      </c>
      <c r="AB1949" s="5"/>
      <c r="AC1949" s="5"/>
      <c r="AD1949" s="6"/>
      <c r="AE1949" s="5"/>
      <c r="AF1949" s="5" t="str">
        <f t="shared" si="30"/>
        <v>Y</v>
      </c>
      <c r="AG1949" s="5"/>
      <c r="AH1949" s="17">
        <v>1</v>
      </c>
      <c r="AI1949" s="1" t="s">
        <v>9199</v>
      </c>
      <c r="AJ1949" s="46" t="s">
        <v>268</v>
      </c>
      <c r="AK1949" s="98" t="s">
        <v>269</v>
      </c>
      <c r="AL1949" s="25" t="s">
        <v>200</v>
      </c>
      <c r="AM1949" s="100"/>
    </row>
    <row r="1950" spans="1:39" ht="57" customHeight="1">
      <c r="A1950" s="13" t="s">
        <v>1470</v>
      </c>
      <c r="B1950" s="13" t="s">
        <v>2097</v>
      </c>
      <c r="C1950" s="13" t="s">
        <v>7646</v>
      </c>
      <c r="D1950" s="27" t="s">
        <v>9205</v>
      </c>
      <c r="E1950" s="5"/>
      <c r="F1950" s="5" t="s">
        <v>7648</v>
      </c>
      <c r="G1950" s="1" t="s">
        <v>9206</v>
      </c>
      <c r="H1950" s="1" t="s">
        <v>9206</v>
      </c>
      <c r="I1950" s="33" t="s">
        <v>9207</v>
      </c>
      <c r="J1950" s="76" t="s">
        <v>9208</v>
      </c>
      <c r="K1950" s="5" t="s">
        <v>746</v>
      </c>
      <c r="L1950" s="19" t="s">
        <v>748</v>
      </c>
      <c r="M1950" s="28">
        <v>46237</v>
      </c>
      <c r="N1950" s="29">
        <v>46267</v>
      </c>
      <c r="O1950" s="13" t="s">
        <v>132</v>
      </c>
      <c r="P1950" s="22" t="s">
        <v>1046</v>
      </c>
      <c r="Q1950" s="22">
        <v>800</v>
      </c>
      <c r="R1950" s="23" t="s">
        <v>132</v>
      </c>
      <c r="S1950" s="6" t="s">
        <v>181</v>
      </c>
      <c r="T1950" s="5"/>
      <c r="U1950" s="5" t="s">
        <v>174</v>
      </c>
      <c r="V1950" s="75" t="s">
        <v>6919</v>
      </c>
      <c r="W1950" s="5" t="s">
        <v>181</v>
      </c>
      <c r="X1950" s="5"/>
      <c r="Y1950" s="5"/>
      <c r="Z1950" s="1">
        <v>54.75</v>
      </c>
      <c r="AA1950" s="7">
        <v>0.95</v>
      </c>
      <c r="AB1950" s="5"/>
      <c r="AC1950" s="5"/>
      <c r="AD1950" s="6"/>
      <c r="AE1950" s="5"/>
      <c r="AF1950" s="5" t="str">
        <f t="shared" si="30"/>
        <v>Y</v>
      </c>
      <c r="AG1950" s="5"/>
      <c r="AH1950" s="17">
        <v>1</v>
      </c>
      <c r="AI1950" s="1" t="s">
        <v>7646</v>
      </c>
      <c r="AJ1950" s="46" t="s">
        <v>268</v>
      </c>
      <c r="AK1950" s="98" t="s">
        <v>269</v>
      </c>
      <c r="AL1950" s="25" t="s">
        <v>200</v>
      </c>
      <c r="AM1950" s="100"/>
    </row>
    <row r="1951" spans="1:39" ht="57" customHeight="1">
      <c r="A1951" s="13" t="s">
        <v>1470</v>
      </c>
      <c r="B1951" s="13" t="s">
        <v>2097</v>
      </c>
      <c r="C1951" s="13" t="s">
        <v>9209</v>
      </c>
      <c r="D1951" s="27" t="s">
        <v>9210</v>
      </c>
      <c r="E1951" s="5"/>
      <c r="F1951" s="5" t="s">
        <v>9211</v>
      </c>
      <c r="G1951" s="1" t="s">
        <v>9212</v>
      </c>
      <c r="H1951" s="1" t="s">
        <v>9212</v>
      </c>
      <c r="I1951" s="33" t="s">
        <v>9213</v>
      </c>
      <c r="J1951" s="76" t="s">
        <v>9214</v>
      </c>
      <c r="K1951" s="5" t="s">
        <v>746</v>
      </c>
      <c r="L1951" s="19" t="s">
        <v>748</v>
      </c>
      <c r="M1951" s="28">
        <v>46237</v>
      </c>
      <c r="N1951" s="29">
        <v>46267</v>
      </c>
      <c r="O1951" s="13" t="s">
        <v>132</v>
      </c>
      <c r="P1951" s="22" t="s">
        <v>1046</v>
      </c>
      <c r="Q1951" s="22">
        <v>800</v>
      </c>
      <c r="R1951" s="23" t="s">
        <v>132</v>
      </c>
      <c r="S1951" s="6" t="s">
        <v>181</v>
      </c>
      <c r="T1951" s="5"/>
      <c r="U1951" s="5" t="s">
        <v>174</v>
      </c>
      <c r="V1951" s="75" t="s">
        <v>6919</v>
      </c>
      <c r="W1951" s="5" t="s">
        <v>181</v>
      </c>
      <c r="X1951" s="5"/>
      <c r="Y1951" s="5"/>
      <c r="Z1951" s="1">
        <v>8.69</v>
      </c>
      <c r="AA1951" s="7">
        <v>0.95</v>
      </c>
      <c r="AB1951" s="5"/>
      <c r="AC1951" s="5"/>
      <c r="AD1951" s="6"/>
      <c r="AE1951" s="5"/>
      <c r="AF1951" s="5" t="str">
        <f t="shared" si="30"/>
        <v>Y</v>
      </c>
      <c r="AG1951" s="5"/>
      <c r="AH1951" s="17">
        <v>1</v>
      </c>
      <c r="AI1951" s="1" t="s">
        <v>9209</v>
      </c>
      <c r="AJ1951" s="46" t="s">
        <v>268</v>
      </c>
      <c r="AK1951" s="98" t="s">
        <v>269</v>
      </c>
      <c r="AL1951" s="25" t="s">
        <v>200</v>
      </c>
      <c r="AM1951" s="100"/>
    </row>
    <row r="1952" spans="1:39" ht="57" customHeight="1">
      <c r="A1952" s="13" t="s">
        <v>1470</v>
      </c>
      <c r="B1952" s="13" t="s">
        <v>2097</v>
      </c>
      <c r="C1952" s="13" t="s">
        <v>6061</v>
      </c>
      <c r="D1952" s="27" t="s">
        <v>9215</v>
      </c>
      <c r="E1952" s="5"/>
      <c r="F1952" s="5" t="s">
        <v>6063</v>
      </c>
      <c r="G1952" s="1" t="s">
        <v>9216</v>
      </c>
      <c r="H1952" s="1" t="s">
        <v>9216</v>
      </c>
      <c r="I1952" s="33" t="s">
        <v>9217</v>
      </c>
      <c r="J1952" s="76" t="s">
        <v>9218</v>
      </c>
      <c r="K1952" s="5" t="s">
        <v>746</v>
      </c>
      <c r="L1952" s="19" t="s">
        <v>748</v>
      </c>
      <c r="M1952" s="28">
        <v>46237</v>
      </c>
      <c r="N1952" s="29">
        <v>46267</v>
      </c>
      <c r="O1952" s="13" t="s">
        <v>132</v>
      </c>
      <c r="P1952" s="22" t="s">
        <v>1046</v>
      </c>
      <c r="Q1952" s="22">
        <v>800</v>
      </c>
      <c r="R1952" s="23" t="s">
        <v>132</v>
      </c>
      <c r="S1952" s="6" t="s">
        <v>181</v>
      </c>
      <c r="T1952" s="5"/>
      <c r="U1952" s="5" t="s">
        <v>174</v>
      </c>
      <c r="V1952" s="75" t="s">
        <v>9188</v>
      </c>
      <c r="W1952" s="5" t="s">
        <v>181</v>
      </c>
      <c r="X1952" s="5"/>
      <c r="Y1952" s="5"/>
      <c r="Z1952" s="1">
        <v>23.7</v>
      </c>
      <c r="AA1952" s="7">
        <v>0.95</v>
      </c>
      <c r="AB1952" s="5"/>
      <c r="AC1952" s="5"/>
      <c r="AD1952" s="6"/>
      <c r="AE1952" s="5"/>
      <c r="AF1952" s="5" t="str">
        <f t="shared" si="30"/>
        <v>Y</v>
      </c>
      <c r="AG1952" s="5"/>
      <c r="AH1952" s="17">
        <v>1</v>
      </c>
      <c r="AI1952" s="1" t="s">
        <v>6061</v>
      </c>
      <c r="AJ1952" s="46" t="s">
        <v>268</v>
      </c>
      <c r="AK1952" s="98" t="s">
        <v>269</v>
      </c>
      <c r="AL1952" s="25" t="s">
        <v>200</v>
      </c>
      <c r="AM1952" s="100"/>
    </row>
    <row r="1953" spans="1:39" ht="57" customHeight="1">
      <c r="A1953" s="13" t="s">
        <v>1039</v>
      </c>
      <c r="B1953" s="13" t="s">
        <v>1039</v>
      </c>
      <c r="C1953" s="13" t="s">
        <v>1039</v>
      </c>
      <c r="D1953" s="27" t="s">
        <v>9219</v>
      </c>
      <c r="E1953" s="5"/>
      <c r="F1953" s="5" t="s">
        <v>2691</v>
      </c>
      <c r="G1953" s="1" t="s">
        <v>7221</v>
      </c>
      <c r="H1953" s="1" t="s">
        <v>7221</v>
      </c>
      <c r="I1953" s="33" t="s">
        <v>7222</v>
      </c>
      <c r="J1953" s="76" t="s">
        <v>1159</v>
      </c>
      <c r="K1953" s="5" t="s">
        <v>746</v>
      </c>
      <c r="L1953" s="19" t="s">
        <v>748</v>
      </c>
      <c r="M1953" s="28">
        <v>46237</v>
      </c>
      <c r="N1953" s="29">
        <v>46267</v>
      </c>
      <c r="O1953" s="13" t="s">
        <v>132</v>
      </c>
      <c r="P1953" s="22" t="s">
        <v>1046</v>
      </c>
      <c r="Q1953" s="22">
        <v>4</v>
      </c>
      <c r="R1953" s="23" t="s">
        <v>181</v>
      </c>
      <c r="S1953" s="6" t="s">
        <v>181</v>
      </c>
      <c r="T1953" s="5"/>
      <c r="U1953" s="5" t="s">
        <v>174</v>
      </c>
      <c r="V1953" s="75" t="s">
        <v>9220</v>
      </c>
      <c r="W1953" s="5" t="s">
        <v>181</v>
      </c>
      <c r="X1953" s="5"/>
      <c r="Y1953" s="5"/>
      <c r="Z1953" s="1" t="s">
        <v>1039</v>
      </c>
      <c r="AA1953" s="7">
        <v>0.95</v>
      </c>
      <c r="AB1953" s="5"/>
      <c r="AC1953" s="5"/>
      <c r="AD1953" s="6"/>
      <c r="AE1953" s="5"/>
      <c r="AF1953" s="5" t="str">
        <f t="shared" si="30"/>
        <v>Y</v>
      </c>
      <c r="AG1953" s="5"/>
      <c r="AH1953" s="17">
        <v>1</v>
      </c>
      <c r="AI1953" s="1" t="s">
        <v>1161</v>
      </c>
      <c r="AJ1953" s="46" t="s">
        <v>268</v>
      </c>
      <c r="AK1953" s="98" t="s">
        <v>269</v>
      </c>
      <c r="AL1953" s="25" t="s">
        <v>200</v>
      </c>
      <c r="AM1953" s="100"/>
    </row>
    <row r="1954" spans="1:39" ht="57" customHeight="1">
      <c r="A1954" s="13" t="s">
        <v>1039</v>
      </c>
      <c r="B1954" s="13" t="s">
        <v>1039</v>
      </c>
      <c r="C1954" s="13" t="s">
        <v>1039</v>
      </c>
      <c r="D1954" s="27" t="s">
        <v>9221</v>
      </c>
      <c r="E1954" s="5"/>
      <c r="F1954" s="5" t="s">
        <v>2605</v>
      </c>
      <c r="G1954" s="1" t="s">
        <v>9222</v>
      </c>
      <c r="H1954" s="1" t="s">
        <v>9222</v>
      </c>
      <c r="I1954" s="33" t="s">
        <v>9223</v>
      </c>
      <c r="J1954" s="76" t="s">
        <v>9224</v>
      </c>
      <c r="K1954" s="5" t="s">
        <v>967</v>
      </c>
      <c r="L1954" s="19" t="s">
        <v>969</v>
      </c>
      <c r="M1954" s="28">
        <v>46237</v>
      </c>
      <c r="N1954" s="29">
        <v>46267</v>
      </c>
      <c r="O1954" s="13" t="s">
        <v>132</v>
      </c>
      <c r="P1954" s="22" t="s">
        <v>1046</v>
      </c>
      <c r="Q1954" s="22">
        <v>60</v>
      </c>
      <c r="R1954" s="23" t="s">
        <v>181</v>
      </c>
      <c r="S1954" s="6" t="s">
        <v>181</v>
      </c>
      <c r="T1954" s="5"/>
      <c r="U1954" s="5" t="s">
        <v>174</v>
      </c>
      <c r="V1954" s="75" t="s">
        <v>9225</v>
      </c>
      <c r="W1954" s="5" t="s">
        <v>181</v>
      </c>
      <c r="X1954" s="5"/>
      <c r="Y1954" s="5"/>
      <c r="Z1954" s="1" t="s">
        <v>1039</v>
      </c>
      <c r="AA1954" s="7">
        <v>0.95</v>
      </c>
      <c r="AB1954" s="5"/>
      <c r="AC1954" s="5"/>
      <c r="AD1954" s="6"/>
      <c r="AE1954" s="5"/>
      <c r="AF1954" s="5" t="str">
        <f t="shared" si="30"/>
        <v>Y</v>
      </c>
      <c r="AG1954" s="5"/>
      <c r="AH1954" s="17">
        <v>1</v>
      </c>
      <c r="AI1954" s="1" t="s">
        <v>1048</v>
      </c>
      <c r="AJ1954" s="46" t="s">
        <v>895</v>
      </c>
      <c r="AK1954" s="98" t="s">
        <v>896</v>
      </c>
      <c r="AL1954" s="25" t="s">
        <v>200</v>
      </c>
      <c r="AM1954" s="100"/>
    </row>
    <row r="1955" spans="1:39" ht="57" customHeight="1">
      <c r="A1955" s="13" t="s">
        <v>1039</v>
      </c>
      <c r="B1955" s="13" t="s">
        <v>1039</v>
      </c>
      <c r="C1955" s="13" t="s">
        <v>1039</v>
      </c>
      <c r="D1955" s="27" t="s">
        <v>9226</v>
      </c>
      <c r="E1955" s="5"/>
      <c r="F1955" s="5" t="s">
        <v>2611</v>
      </c>
      <c r="G1955" s="1" t="s">
        <v>9227</v>
      </c>
      <c r="H1955" s="1" t="s">
        <v>9227</v>
      </c>
      <c r="I1955" s="33" t="s">
        <v>9228</v>
      </c>
      <c r="J1955" s="76" t="s">
        <v>9229</v>
      </c>
      <c r="K1955" s="5" t="s">
        <v>967</v>
      </c>
      <c r="L1955" s="19" t="s">
        <v>969</v>
      </c>
      <c r="M1955" s="28">
        <v>46237</v>
      </c>
      <c r="N1955" s="29">
        <v>46267</v>
      </c>
      <c r="O1955" s="13" t="s">
        <v>132</v>
      </c>
      <c r="P1955" s="22" t="s">
        <v>1046</v>
      </c>
      <c r="Q1955" s="22">
        <v>20</v>
      </c>
      <c r="R1955" s="23" t="s">
        <v>181</v>
      </c>
      <c r="S1955" s="6" t="s">
        <v>181</v>
      </c>
      <c r="T1955" s="5"/>
      <c r="U1955" s="5" t="s">
        <v>174</v>
      </c>
      <c r="V1955" s="75" t="s">
        <v>9230</v>
      </c>
      <c r="W1955" s="5" t="s">
        <v>181</v>
      </c>
      <c r="X1955" s="5"/>
      <c r="Y1955" s="5"/>
      <c r="Z1955" s="1" t="s">
        <v>1039</v>
      </c>
      <c r="AA1955" s="7">
        <v>0.95</v>
      </c>
      <c r="AB1955" s="5"/>
      <c r="AC1955" s="5"/>
      <c r="AD1955" s="6"/>
      <c r="AE1955" s="5"/>
      <c r="AF1955" s="5" t="str">
        <f t="shared" si="30"/>
        <v>Y</v>
      </c>
      <c r="AG1955" s="5"/>
      <c r="AH1955" s="17">
        <v>1</v>
      </c>
      <c r="AI1955" s="1" t="s">
        <v>1056</v>
      </c>
      <c r="AJ1955" s="46" t="s">
        <v>895</v>
      </c>
      <c r="AK1955" s="98" t="s">
        <v>896</v>
      </c>
      <c r="AL1955" s="25" t="s">
        <v>200</v>
      </c>
      <c r="AM1955" s="100"/>
    </row>
    <row r="1956" spans="1:39" ht="57" customHeight="1">
      <c r="A1956" s="13" t="s">
        <v>1039</v>
      </c>
      <c r="B1956" s="13" t="s">
        <v>1039</v>
      </c>
      <c r="C1956" s="13" t="s">
        <v>1039</v>
      </c>
      <c r="D1956" s="27" t="s">
        <v>9231</v>
      </c>
      <c r="E1956" s="5"/>
      <c r="F1956" s="5" t="s">
        <v>2617</v>
      </c>
      <c r="G1956" s="1" t="s">
        <v>9232</v>
      </c>
      <c r="H1956" s="1" t="s">
        <v>9232</v>
      </c>
      <c r="I1956" s="33" t="s">
        <v>9233</v>
      </c>
      <c r="J1956" s="76" t="s">
        <v>9234</v>
      </c>
      <c r="K1956" s="5" t="s">
        <v>967</v>
      </c>
      <c r="L1956" s="19" t="s">
        <v>969</v>
      </c>
      <c r="M1956" s="28">
        <v>46237</v>
      </c>
      <c r="N1956" s="29">
        <v>46267</v>
      </c>
      <c r="O1956" s="13" t="s">
        <v>132</v>
      </c>
      <c r="P1956" s="22" t="s">
        <v>1046</v>
      </c>
      <c r="Q1956" s="22">
        <v>20</v>
      </c>
      <c r="R1956" s="23" t="s">
        <v>181</v>
      </c>
      <c r="S1956" s="6" t="s">
        <v>181</v>
      </c>
      <c r="T1956" s="5"/>
      <c r="U1956" s="5" t="s">
        <v>174</v>
      </c>
      <c r="V1956" s="75" t="s">
        <v>9230</v>
      </c>
      <c r="W1956" s="5" t="s">
        <v>181</v>
      </c>
      <c r="X1956" s="5"/>
      <c r="Y1956" s="5"/>
      <c r="Z1956" s="1" t="s">
        <v>1039</v>
      </c>
      <c r="AA1956" s="7">
        <v>0.95</v>
      </c>
      <c r="AB1956" s="5"/>
      <c r="AC1956" s="5"/>
      <c r="AD1956" s="6"/>
      <c r="AE1956" s="5"/>
      <c r="AF1956" s="5" t="str">
        <f t="shared" si="30"/>
        <v>Y</v>
      </c>
      <c r="AG1956" s="5"/>
      <c r="AH1956" s="17">
        <v>1</v>
      </c>
      <c r="AI1956" s="1" t="s">
        <v>1056</v>
      </c>
      <c r="AJ1956" s="46" t="s">
        <v>895</v>
      </c>
      <c r="AK1956" s="98" t="s">
        <v>896</v>
      </c>
      <c r="AL1956" s="25" t="s">
        <v>200</v>
      </c>
      <c r="AM1956" s="100"/>
    </row>
    <row r="1957" spans="1:39" ht="57" customHeight="1">
      <c r="A1957" s="13" t="s">
        <v>1039</v>
      </c>
      <c r="B1957" s="13" t="s">
        <v>1039</v>
      </c>
      <c r="C1957" s="13" t="s">
        <v>1039</v>
      </c>
      <c r="D1957" s="27" t="s">
        <v>9235</v>
      </c>
      <c r="E1957" s="5"/>
      <c r="F1957" s="5" t="s">
        <v>2622</v>
      </c>
      <c r="G1957" s="1" t="s">
        <v>9236</v>
      </c>
      <c r="H1957" s="1" t="s">
        <v>9236</v>
      </c>
      <c r="I1957" s="33" t="s">
        <v>9237</v>
      </c>
      <c r="J1957" s="76" t="s">
        <v>9237</v>
      </c>
      <c r="K1957" s="5" t="s">
        <v>967</v>
      </c>
      <c r="L1957" s="19" t="s">
        <v>969</v>
      </c>
      <c r="M1957" s="28">
        <v>46237</v>
      </c>
      <c r="N1957" s="29">
        <v>46267</v>
      </c>
      <c r="O1957" s="13" t="s">
        <v>132</v>
      </c>
      <c r="P1957" s="22" t="s">
        <v>1046</v>
      </c>
      <c r="Q1957" s="22">
        <v>20</v>
      </c>
      <c r="R1957" s="23" t="s">
        <v>181</v>
      </c>
      <c r="S1957" s="6" t="s">
        <v>181</v>
      </c>
      <c r="T1957" s="5"/>
      <c r="U1957" s="5" t="s">
        <v>174</v>
      </c>
      <c r="V1957" s="75" t="s">
        <v>9230</v>
      </c>
      <c r="W1957" s="5" t="s">
        <v>181</v>
      </c>
      <c r="X1957" s="5"/>
      <c r="Y1957" s="5"/>
      <c r="Z1957" s="1" t="s">
        <v>1039</v>
      </c>
      <c r="AA1957" s="7">
        <v>0.95</v>
      </c>
      <c r="AB1957" s="5"/>
      <c r="AC1957" s="5"/>
      <c r="AD1957" s="6"/>
      <c r="AE1957" s="5"/>
      <c r="AF1957" s="5" t="str">
        <f t="shared" si="30"/>
        <v>Y</v>
      </c>
      <c r="AG1957" s="5"/>
      <c r="AH1957" s="17">
        <v>1</v>
      </c>
      <c r="AI1957" s="1" t="s">
        <v>1056</v>
      </c>
      <c r="AJ1957" s="46" t="s">
        <v>895</v>
      </c>
      <c r="AK1957" s="98" t="s">
        <v>896</v>
      </c>
      <c r="AL1957" s="25" t="s">
        <v>200</v>
      </c>
      <c r="AM1957" s="100"/>
    </row>
    <row r="1958" spans="1:39" ht="57" customHeight="1">
      <c r="A1958" s="13" t="s">
        <v>1039</v>
      </c>
      <c r="B1958" s="13" t="s">
        <v>1039</v>
      </c>
      <c r="C1958" s="13" t="s">
        <v>1039</v>
      </c>
      <c r="D1958" s="27" t="s">
        <v>9238</v>
      </c>
      <c r="E1958" s="5"/>
      <c r="F1958" s="5" t="s">
        <v>7230</v>
      </c>
      <c r="G1958" s="1" t="s">
        <v>1221</v>
      </c>
      <c r="H1958" s="1" t="s">
        <v>1221</v>
      </c>
      <c r="I1958" s="33" t="s">
        <v>1222</v>
      </c>
      <c r="J1958" s="76" t="s">
        <v>1223</v>
      </c>
      <c r="K1958" s="5" t="s">
        <v>967</v>
      </c>
      <c r="L1958" s="19" t="s">
        <v>969</v>
      </c>
      <c r="M1958" s="28">
        <v>46237</v>
      </c>
      <c r="N1958" s="29">
        <v>46267</v>
      </c>
      <c r="O1958" s="13" t="s">
        <v>132</v>
      </c>
      <c r="P1958" s="22" t="s">
        <v>1046</v>
      </c>
      <c r="Q1958" s="22">
        <v>120</v>
      </c>
      <c r="R1958" s="23" t="s">
        <v>181</v>
      </c>
      <c r="S1958" s="6" t="s">
        <v>181</v>
      </c>
      <c r="T1958" s="5"/>
      <c r="U1958" s="5" t="s">
        <v>174</v>
      </c>
      <c r="V1958" s="75" t="s">
        <v>9239</v>
      </c>
      <c r="W1958" s="5" t="s">
        <v>181</v>
      </c>
      <c r="X1958" s="5"/>
      <c r="Y1958" s="5"/>
      <c r="Z1958" s="1" t="s">
        <v>1039</v>
      </c>
      <c r="AA1958" s="7">
        <v>0.95</v>
      </c>
      <c r="AB1958" s="5"/>
      <c r="AC1958" s="5"/>
      <c r="AD1958" s="6"/>
      <c r="AE1958" s="5"/>
      <c r="AF1958" s="5" t="str">
        <f t="shared" si="30"/>
        <v>Y</v>
      </c>
      <c r="AG1958" s="5"/>
      <c r="AH1958" s="17">
        <v>1</v>
      </c>
      <c r="AI1958" s="1" t="s">
        <v>1225</v>
      </c>
      <c r="AJ1958" s="46" t="s">
        <v>895</v>
      </c>
      <c r="AK1958" s="98" t="s">
        <v>896</v>
      </c>
      <c r="AL1958" s="25" t="s">
        <v>200</v>
      </c>
      <c r="AM1958" s="100"/>
    </row>
    <row r="1959" spans="1:39" ht="57" customHeight="1">
      <c r="A1959" s="13" t="s">
        <v>1039</v>
      </c>
      <c r="B1959" s="13" t="s">
        <v>1039</v>
      </c>
      <c r="C1959" s="13" t="s">
        <v>1039</v>
      </c>
      <c r="D1959" s="27" t="s">
        <v>9240</v>
      </c>
      <c r="E1959" s="5"/>
      <c r="F1959" s="5" t="s">
        <v>7233</v>
      </c>
      <c r="G1959" s="1" t="s">
        <v>1221</v>
      </c>
      <c r="H1959" s="1" t="s">
        <v>1221</v>
      </c>
      <c r="I1959" s="33" t="s">
        <v>1222</v>
      </c>
      <c r="J1959" s="76" t="s">
        <v>1223</v>
      </c>
      <c r="K1959" s="5" t="s">
        <v>967</v>
      </c>
      <c r="L1959" s="19" t="s">
        <v>969</v>
      </c>
      <c r="M1959" s="28">
        <v>46237</v>
      </c>
      <c r="N1959" s="29">
        <v>46267</v>
      </c>
      <c r="O1959" s="13" t="s">
        <v>132</v>
      </c>
      <c r="P1959" s="22" t="s">
        <v>1046</v>
      </c>
      <c r="Q1959" s="22">
        <v>120</v>
      </c>
      <c r="R1959" s="23" t="s">
        <v>181</v>
      </c>
      <c r="S1959" s="6" t="s">
        <v>181</v>
      </c>
      <c r="T1959" s="5"/>
      <c r="U1959" s="5" t="s">
        <v>174</v>
      </c>
      <c r="V1959" s="75" t="s">
        <v>9239</v>
      </c>
      <c r="W1959" s="5" t="s">
        <v>181</v>
      </c>
      <c r="X1959" s="5"/>
      <c r="Y1959" s="5"/>
      <c r="Z1959" s="1" t="s">
        <v>1039</v>
      </c>
      <c r="AA1959" s="7">
        <v>0.95</v>
      </c>
      <c r="AB1959" s="5"/>
      <c r="AC1959" s="5"/>
      <c r="AD1959" s="6"/>
      <c r="AE1959" s="5"/>
      <c r="AF1959" s="5" t="str">
        <f t="shared" si="30"/>
        <v>Y</v>
      </c>
      <c r="AG1959" s="5"/>
      <c r="AH1959" s="17">
        <v>1</v>
      </c>
      <c r="AI1959" s="1" t="s">
        <v>1229</v>
      </c>
      <c r="AJ1959" s="46" t="s">
        <v>895</v>
      </c>
      <c r="AK1959" s="98" t="s">
        <v>896</v>
      </c>
      <c r="AL1959" s="25" t="s">
        <v>200</v>
      </c>
      <c r="AM1959" s="100"/>
    </row>
    <row r="1960" spans="1:39" ht="57" customHeight="1">
      <c r="A1960" s="13" t="s">
        <v>1470</v>
      </c>
      <c r="B1960" s="13" t="s">
        <v>7446</v>
      </c>
      <c r="C1960" s="13" t="s">
        <v>9241</v>
      </c>
      <c r="D1960" s="27" t="s">
        <v>9242</v>
      </c>
      <c r="E1960" s="5"/>
      <c r="F1960" s="5" t="s">
        <v>9243</v>
      </c>
      <c r="G1960" s="1" t="s">
        <v>9244</v>
      </c>
      <c r="H1960" s="1" t="s">
        <v>9244</v>
      </c>
      <c r="I1960" s="33" t="s">
        <v>9245</v>
      </c>
      <c r="J1960" s="76" t="s">
        <v>9246</v>
      </c>
      <c r="K1960" s="5" t="s">
        <v>967</v>
      </c>
      <c r="L1960" s="19" t="s">
        <v>969</v>
      </c>
      <c r="M1960" s="28">
        <v>46237</v>
      </c>
      <c r="N1960" s="29">
        <v>46267</v>
      </c>
      <c r="O1960" s="13" t="s">
        <v>132</v>
      </c>
      <c r="P1960" s="22" t="s">
        <v>1046</v>
      </c>
      <c r="Q1960" s="22">
        <v>800</v>
      </c>
      <c r="R1960" s="23" t="s">
        <v>181</v>
      </c>
      <c r="S1960" s="6" t="s">
        <v>181</v>
      </c>
      <c r="T1960" s="5"/>
      <c r="U1960" s="5" t="s">
        <v>174</v>
      </c>
      <c r="V1960" s="75" t="s">
        <v>9230</v>
      </c>
      <c r="W1960" s="5" t="s">
        <v>181</v>
      </c>
      <c r="X1960" s="5"/>
      <c r="Y1960" s="5"/>
      <c r="Z1960" s="1" t="s">
        <v>1039</v>
      </c>
      <c r="AA1960" s="7">
        <v>0.95</v>
      </c>
      <c r="AB1960" s="5"/>
      <c r="AC1960" s="5"/>
      <c r="AD1960" s="6"/>
      <c r="AE1960" s="5"/>
      <c r="AF1960" s="5" t="str">
        <f t="shared" si="30"/>
        <v>Y</v>
      </c>
      <c r="AG1960" s="5"/>
      <c r="AH1960" s="17">
        <v>1</v>
      </c>
      <c r="AI1960" s="1" t="s">
        <v>9247</v>
      </c>
      <c r="AJ1960" s="46" t="s">
        <v>895</v>
      </c>
      <c r="AK1960" s="98" t="s">
        <v>896</v>
      </c>
      <c r="AL1960" s="25" t="s">
        <v>200</v>
      </c>
      <c r="AM1960" s="100"/>
    </row>
    <row r="1961" spans="1:39" ht="57" customHeight="1">
      <c r="A1961" s="13" t="s">
        <v>1470</v>
      </c>
      <c r="B1961" s="13" t="s">
        <v>7446</v>
      </c>
      <c r="C1961" s="13" t="s">
        <v>9248</v>
      </c>
      <c r="D1961" s="27" t="s">
        <v>9249</v>
      </c>
      <c r="E1961" s="5"/>
      <c r="F1961" s="5" t="s">
        <v>9250</v>
      </c>
      <c r="G1961" s="1" t="s">
        <v>9251</v>
      </c>
      <c r="H1961" s="1" t="s">
        <v>9251</v>
      </c>
      <c r="I1961" s="33" t="s">
        <v>9252</v>
      </c>
      <c r="J1961" s="76" t="s">
        <v>9253</v>
      </c>
      <c r="K1961" s="5" t="s">
        <v>967</v>
      </c>
      <c r="L1961" s="19" t="s">
        <v>969</v>
      </c>
      <c r="M1961" s="28">
        <v>46237</v>
      </c>
      <c r="N1961" s="29">
        <v>46267</v>
      </c>
      <c r="O1961" s="13" t="s">
        <v>132</v>
      </c>
      <c r="P1961" s="22" t="s">
        <v>1046</v>
      </c>
      <c r="Q1961" s="22">
        <v>800</v>
      </c>
      <c r="R1961" s="23" t="s">
        <v>132</v>
      </c>
      <c r="S1961" s="6" t="s">
        <v>181</v>
      </c>
      <c r="T1961" s="5"/>
      <c r="U1961" s="5" t="s">
        <v>174</v>
      </c>
      <c r="V1961" s="75" t="s">
        <v>9230</v>
      </c>
      <c r="W1961" s="5" t="s">
        <v>181</v>
      </c>
      <c r="X1961" s="5"/>
      <c r="Y1961" s="5"/>
      <c r="Z1961" s="1" t="s">
        <v>1039</v>
      </c>
      <c r="AA1961" s="7">
        <v>0.95</v>
      </c>
      <c r="AB1961" s="5"/>
      <c r="AC1961" s="5"/>
      <c r="AD1961" s="6"/>
      <c r="AE1961" s="5"/>
      <c r="AF1961" s="5" t="str">
        <f t="shared" si="30"/>
        <v>Y</v>
      </c>
      <c r="AG1961" s="5"/>
      <c r="AH1961" s="17">
        <v>1</v>
      </c>
      <c r="AI1961" s="1" t="s">
        <v>9248</v>
      </c>
      <c r="AJ1961" s="46" t="s">
        <v>895</v>
      </c>
      <c r="AK1961" s="98" t="s">
        <v>896</v>
      </c>
      <c r="AL1961" s="25" t="s">
        <v>200</v>
      </c>
      <c r="AM1961" s="100"/>
    </row>
    <row r="1962" spans="1:39" ht="57" customHeight="1">
      <c r="A1962" s="13" t="s">
        <v>1470</v>
      </c>
      <c r="B1962" s="13" t="s">
        <v>7446</v>
      </c>
      <c r="C1962" s="13" t="s">
        <v>9254</v>
      </c>
      <c r="D1962" s="27" t="s">
        <v>9255</v>
      </c>
      <c r="E1962" s="5"/>
      <c r="F1962" s="5" t="s">
        <v>4255</v>
      </c>
      <c r="G1962" s="1" t="s">
        <v>9256</v>
      </c>
      <c r="H1962" s="1" t="s">
        <v>9256</v>
      </c>
      <c r="I1962" s="33" t="s">
        <v>9257</v>
      </c>
      <c r="J1962" s="76" t="s">
        <v>9258</v>
      </c>
      <c r="K1962" s="5" t="s">
        <v>967</v>
      </c>
      <c r="L1962" s="19" t="s">
        <v>969</v>
      </c>
      <c r="M1962" s="28">
        <v>46237</v>
      </c>
      <c r="N1962" s="29">
        <v>46267</v>
      </c>
      <c r="O1962" s="13" t="s">
        <v>132</v>
      </c>
      <c r="P1962" s="22" t="s">
        <v>1046</v>
      </c>
      <c r="Q1962" s="22">
        <v>800</v>
      </c>
      <c r="R1962" s="23" t="s">
        <v>132</v>
      </c>
      <c r="S1962" s="6" t="s">
        <v>181</v>
      </c>
      <c r="T1962" s="5"/>
      <c r="U1962" s="5" t="s">
        <v>174</v>
      </c>
      <c r="V1962" s="75" t="s">
        <v>9230</v>
      </c>
      <c r="W1962" s="5" t="s">
        <v>181</v>
      </c>
      <c r="X1962" s="5"/>
      <c r="Y1962" s="5"/>
      <c r="Z1962" s="1">
        <v>0.1</v>
      </c>
      <c r="AA1962" s="7">
        <v>0.95</v>
      </c>
      <c r="AB1962" s="5"/>
      <c r="AC1962" s="5"/>
      <c r="AD1962" s="6"/>
      <c r="AE1962" s="5"/>
      <c r="AF1962" s="5" t="str">
        <f t="shared" si="30"/>
        <v>Y</v>
      </c>
      <c r="AG1962" s="5"/>
      <c r="AH1962" s="17">
        <v>1</v>
      </c>
      <c r="AI1962" s="1" t="s">
        <v>4253</v>
      </c>
      <c r="AJ1962" s="46" t="s">
        <v>895</v>
      </c>
      <c r="AK1962" s="98" t="s">
        <v>896</v>
      </c>
      <c r="AL1962" s="25" t="s">
        <v>200</v>
      </c>
      <c r="AM1962" s="100"/>
    </row>
    <row r="1963" spans="1:39" ht="57" customHeight="1">
      <c r="A1963" s="13" t="s">
        <v>1470</v>
      </c>
      <c r="B1963" s="13" t="s">
        <v>7446</v>
      </c>
      <c r="C1963" s="13" t="s">
        <v>9259</v>
      </c>
      <c r="D1963" s="27" t="s">
        <v>9260</v>
      </c>
      <c r="E1963" s="5"/>
      <c r="F1963" s="5" t="s">
        <v>9261</v>
      </c>
      <c r="G1963" s="1" t="s">
        <v>9262</v>
      </c>
      <c r="H1963" s="1" t="s">
        <v>9262</v>
      </c>
      <c r="I1963" s="33" t="s">
        <v>9263</v>
      </c>
      <c r="J1963" s="76" t="s">
        <v>9264</v>
      </c>
      <c r="K1963" s="5" t="s">
        <v>967</v>
      </c>
      <c r="L1963" s="19" t="s">
        <v>969</v>
      </c>
      <c r="M1963" s="28">
        <v>46237</v>
      </c>
      <c r="N1963" s="29">
        <v>46267</v>
      </c>
      <c r="O1963" s="13" t="s">
        <v>132</v>
      </c>
      <c r="P1963" s="22" t="s">
        <v>1046</v>
      </c>
      <c r="Q1963" s="22">
        <v>800</v>
      </c>
      <c r="R1963" s="23" t="s">
        <v>132</v>
      </c>
      <c r="S1963" s="6" t="s">
        <v>181</v>
      </c>
      <c r="T1963" s="5"/>
      <c r="U1963" s="5" t="s">
        <v>174</v>
      </c>
      <c r="V1963" s="75" t="s">
        <v>9230</v>
      </c>
      <c r="W1963" s="5" t="s">
        <v>181</v>
      </c>
      <c r="X1963" s="5"/>
      <c r="Y1963" s="5"/>
      <c r="Z1963" s="1" t="s">
        <v>1039</v>
      </c>
      <c r="AA1963" s="7">
        <v>0.95</v>
      </c>
      <c r="AB1963" s="5"/>
      <c r="AC1963" s="5"/>
      <c r="AD1963" s="6"/>
      <c r="AE1963" s="5"/>
      <c r="AF1963" s="5" t="str">
        <f t="shared" si="30"/>
        <v>Y</v>
      </c>
      <c r="AG1963" s="5"/>
      <c r="AH1963" s="17">
        <v>1</v>
      </c>
      <c r="AI1963" s="1" t="s">
        <v>9265</v>
      </c>
      <c r="AJ1963" s="46" t="s">
        <v>895</v>
      </c>
      <c r="AK1963" s="98" t="s">
        <v>896</v>
      </c>
      <c r="AL1963" s="25" t="s">
        <v>200</v>
      </c>
      <c r="AM1963" s="100"/>
    </row>
    <row r="1964" spans="1:39" ht="57" customHeight="1">
      <c r="A1964" s="13" t="s">
        <v>1470</v>
      </c>
      <c r="B1964" s="13" t="s">
        <v>7446</v>
      </c>
      <c r="C1964" s="13" t="s">
        <v>9266</v>
      </c>
      <c r="D1964" s="27" t="s">
        <v>9267</v>
      </c>
      <c r="E1964" s="5"/>
      <c r="F1964" s="5" t="s">
        <v>9268</v>
      </c>
      <c r="G1964" s="1" t="s">
        <v>9269</v>
      </c>
      <c r="H1964" s="1" t="s">
        <v>9269</v>
      </c>
      <c r="I1964" s="33" t="s">
        <v>9270</v>
      </c>
      <c r="J1964" s="76" t="s">
        <v>9271</v>
      </c>
      <c r="K1964" s="5" t="s">
        <v>967</v>
      </c>
      <c r="L1964" s="19" t="s">
        <v>969</v>
      </c>
      <c r="M1964" s="28">
        <v>46237</v>
      </c>
      <c r="N1964" s="29">
        <v>46267</v>
      </c>
      <c r="O1964" s="13" t="s">
        <v>132</v>
      </c>
      <c r="P1964" s="22" t="s">
        <v>1046</v>
      </c>
      <c r="Q1964" s="22">
        <v>800</v>
      </c>
      <c r="R1964" s="23" t="s">
        <v>132</v>
      </c>
      <c r="S1964" s="6" t="s">
        <v>181</v>
      </c>
      <c r="T1964" s="5"/>
      <c r="U1964" s="5" t="s">
        <v>174</v>
      </c>
      <c r="V1964" s="75" t="s">
        <v>9230</v>
      </c>
      <c r="W1964" s="5" t="s">
        <v>181</v>
      </c>
      <c r="X1964" s="5"/>
      <c r="Y1964" s="5"/>
      <c r="Z1964" s="1" t="s">
        <v>1039</v>
      </c>
      <c r="AA1964" s="7">
        <v>0.95</v>
      </c>
      <c r="AB1964" s="5"/>
      <c r="AC1964" s="5"/>
      <c r="AD1964" s="6"/>
      <c r="AE1964" s="5"/>
      <c r="AF1964" s="5" t="str">
        <f t="shared" si="30"/>
        <v>Y</v>
      </c>
      <c r="AG1964" s="5"/>
      <c r="AH1964" s="17">
        <v>1</v>
      </c>
      <c r="AI1964" s="1" t="s">
        <v>9266</v>
      </c>
      <c r="AJ1964" s="46" t="s">
        <v>895</v>
      </c>
      <c r="AK1964" s="98" t="s">
        <v>896</v>
      </c>
      <c r="AL1964" s="25" t="s">
        <v>200</v>
      </c>
      <c r="AM1964" s="100"/>
    </row>
    <row r="1965" spans="1:39" ht="57" customHeight="1">
      <c r="A1965" s="13" t="s">
        <v>1470</v>
      </c>
      <c r="B1965" s="13" t="s">
        <v>7446</v>
      </c>
      <c r="C1965" s="13" t="s">
        <v>9272</v>
      </c>
      <c r="D1965" s="27" t="s">
        <v>9273</v>
      </c>
      <c r="E1965" s="5"/>
      <c r="F1965" s="5" t="s">
        <v>9274</v>
      </c>
      <c r="G1965" s="1" t="s">
        <v>9275</v>
      </c>
      <c r="H1965" s="1" t="s">
        <v>9275</v>
      </c>
      <c r="I1965" s="33" t="s">
        <v>9276</v>
      </c>
      <c r="J1965" s="76" t="s">
        <v>9277</v>
      </c>
      <c r="K1965" s="5" t="s">
        <v>967</v>
      </c>
      <c r="L1965" s="19" t="s">
        <v>969</v>
      </c>
      <c r="M1965" s="28">
        <v>46237</v>
      </c>
      <c r="N1965" s="29">
        <v>46267</v>
      </c>
      <c r="O1965" s="13" t="s">
        <v>132</v>
      </c>
      <c r="P1965" s="22" t="s">
        <v>1046</v>
      </c>
      <c r="Q1965" s="22">
        <v>800</v>
      </c>
      <c r="R1965" s="23" t="s">
        <v>132</v>
      </c>
      <c r="S1965" s="6" t="s">
        <v>181</v>
      </c>
      <c r="T1965" s="5"/>
      <c r="U1965" s="5" t="s">
        <v>174</v>
      </c>
      <c r="V1965" s="75" t="s">
        <v>9278</v>
      </c>
      <c r="W1965" s="5" t="s">
        <v>181</v>
      </c>
      <c r="X1965" s="5"/>
      <c r="Y1965" s="5"/>
      <c r="Z1965" s="1" t="s">
        <v>1039</v>
      </c>
      <c r="AA1965" s="7">
        <v>0.95</v>
      </c>
      <c r="AB1965" s="5"/>
      <c r="AC1965" s="5"/>
      <c r="AD1965" s="6"/>
      <c r="AE1965" s="5"/>
      <c r="AF1965" s="5" t="str">
        <f t="shared" si="30"/>
        <v>Y</v>
      </c>
      <c r="AG1965" s="5"/>
      <c r="AH1965" s="17">
        <v>1</v>
      </c>
      <c r="AI1965" s="1" t="s">
        <v>9272</v>
      </c>
      <c r="AJ1965" s="46" t="s">
        <v>895</v>
      </c>
      <c r="AK1965" s="98" t="s">
        <v>896</v>
      </c>
      <c r="AL1965" s="25" t="s">
        <v>200</v>
      </c>
      <c r="AM1965" s="100"/>
    </row>
    <row r="1966" spans="1:39" ht="57" customHeight="1">
      <c r="A1966" s="13" t="s">
        <v>1470</v>
      </c>
      <c r="B1966" s="13" t="s">
        <v>7446</v>
      </c>
      <c r="C1966" s="13" t="s">
        <v>9279</v>
      </c>
      <c r="D1966" s="27" t="s">
        <v>9280</v>
      </c>
      <c r="E1966" s="5"/>
      <c r="F1966" s="5" t="s">
        <v>9281</v>
      </c>
      <c r="G1966" s="1" t="s">
        <v>9282</v>
      </c>
      <c r="H1966" s="1" t="s">
        <v>9282</v>
      </c>
      <c r="I1966" s="33" t="s">
        <v>9283</v>
      </c>
      <c r="J1966" s="76" t="s">
        <v>9284</v>
      </c>
      <c r="K1966" s="5" t="s">
        <v>967</v>
      </c>
      <c r="L1966" s="19" t="s">
        <v>969</v>
      </c>
      <c r="M1966" s="28">
        <v>46237</v>
      </c>
      <c r="N1966" s="29">
        <v>46267</v>
      </c>
      <c r="O1966" s="13" t="s">
        <v>132</v>
      </c>
      <c r="P1966" s="22" t="s">
        <v>1046</v>
      </c>
      <c r="Q1966" s="22">
        <v>800</v>
      </c>
      <c r="R1966" s="23" t="s">
        <v>132</v>
      </c>
      <c r="S1966" s="6" t="s">
        <v>181</v>
      </c>
      <c r="T1966" s="5"/>
      <c r="U1966" s="5" t="s">
        <v>174</v>
      </c>
      <c r="V1966" s="75" t="s">
        <v>9225</v>
      </c>
      <c r="W1966" s="5" t="s">
        <v>181</v>
      </c>
      <c r="X1966" s="5"/>
      <c r="Y1966" s="5"/>
      <c r="Z1966" s="1" t="s">
        <v>1039</v>
      </c>
      <c r="AA1966" s="7">
        <v>0.95</v>
      </c>
      <c r="AB1966" s="5"/>
      <c r="AC1966" s="5"/>
      <c r="AD1966" s="6"/>
      <c r="AE1966" s="5"/>
      <c r="AF1966" s="5" t="str">
        <f t="shared" si="30"/>
        <v>Y</v>
      </c>
      <c r="AG1966" s="5"/>
      <c r="AH1966" s="17">
        <v>1</v>
      </c>
      <c r="AI1966" s="1" t="s">
        <v>9279</v>
      </c>
      <c r="AJ1966" s="46" t="s">
        <v>895</v>
      </c>
      <c r="AK1966" s="98" t="s">
        <v>896</v>
      </c>
      <c r="AL1966" s="25" t="s">
        <v>200</v>
      </c>
      <c r="AM1966" s="100"/>
    </row>
    <row r="1967" spans="1:39" ht="57" customHeight="1">
      <c r="A1967" s="13" t="s">
        <v>1470</v>
      </c>
      <c r="B1967" s="13" t="s">
        <v>7446</v>
      </c>
      <c r="C1967" s="13" t="s">
        <v>1453</v>
      </c>
      <c r="D1967" s="27" t="s">
        <v>9285</v>
      </c>
      <c r="E1967" s="5"/>
      <c r="F1967" s="5" t="s">
        <v>6796</v>
      </c>
      <c r="G1967" s="1" t="s">
        <v>6146</v>
      </c>
      <c r="H1967" s="1" t="s">
        <v>6146</v>
      </c>
      <c r="I1967" s="33" t="s">
        <v>6147</v>
      </c>
      <c r="J1967" s="76" t="s">
        <v>6148</v>
      </c>
      <c r="K1967" s="5" t="s">
        <v>967</v>
      </c>
      <c r="L1967" s="19" t="s">
        <v>969</v>
      </c>
      <c r="M1967" s="28">
        <v>46237</v>
      </c>
      <c r="N1967" s="29">
        <v>46267</v>
      </c>
      <c r="O1967" s="13" t="s">
        <v>132</v>
      </c>
      <c r="P1967" s="22" t="s">
        <v>1046</v>
      </c>
      <c r="Q1967" s="22">
        <v>800</v>
      </c>
      <c r="R1967" s="23" t="s">
        <v>132</v>
      </c>
      <c r="S1967" s="6" t="s">
        <v>181</v>
      </c>
      <c r="T1967" s="5"/>
      <c r="U1967" s="5" t="s">
        <v>174</v>
      </c>
      <c r="V1967" s="75" t="s">
        <v>9286</v>
      </c>
      <c r="W1967" s="5" t="s">
        <v>181</v>
      </c>
      <c r="X1967" s="5"/>
      <c r="Y1967" s="5"/>
      <c r="Z1967" s="1">
        <v>8.24</v>
      </c>
      <c r="AA1967" s="7">
        <v>0.95</v>
      </c>
      <c r="AB1967" s="5"/>
      <c r="AC1967" s="5"/>
      <c r="AD1967" s="6"/>
      <c r="AE1967" s="5"/>
      <c r="AF1967" s="5" t="str">
        <f t="shared" si="30"/>
        <v>Y</v>
      </c>
      <c r="AG1967" s="5"/>
      <c r="AH1967" s="17">
        <v>1</v>
      </c>
      <c r="AI1967" s="1" t="s">
        <v>1453</v>
      </c>
      <c r="AJ1967" s="46" t="s">
        <v>895</v>
      </c>
      <c r="AK1967" s="98" t="s">
        <v>896</v>
      </c>
      <c r="AL1967" s="25" t="s">
        <v>200</v>
      </c>
      <c r="AM1967" s="100"/>
    </row>
    <row r="1968" spans="1:39" ht="57" customHeight="1">
      <c r="A1968" s="13" t="s">
        <v>1039</v>
      </c>
      <c r="B1968" s="13" t="s">
        <v>1039</v>
      </c>
      <c r="C1968" s="13" t="s">
        <v>1039</v>
      </c>
      <c r="D1968" s="27" t="s">
        <v>9287</v>
      </c>
      <c r="E1968" s="5"/>
      <c r="F1968" s="5" t="s">
        <v>3931</v>
      </c>
      <c r="G1968" s="1" t="s">
        <v>9288</v>
      </c>
      <c r="H1968" s="1" t="s">
        <v>9288</v>
      </c>
      <c r="I1968" s="33" t="s">
        <v>9289</v>
      </c>
      <c r="J1968" s="76" t="s">
        <v>9290</v>
      </c>
      <c r="K1968" s="5" t="s">
        <v>967</v>
      </c>
      <c r="L1968" s="19" t="s">
        <v>969</v>
      </c>
      <c r="M1968" s="28">
        <v>46237</v>
      </c>
      <c r="N1968" s="29">
        <v>46267</v>
      </c>
      <c r="O1968" s="13" t="s">
        <v>132</v>
      </c>
      <c r="P1968" s="22" t="s">
        <v>1046</v>
      </c>
      <c r="Q1968" s="22">
        <v>800</v>
      </c>
      <c r="R1968" s="23" t="s">
        <v>181</v>
      </c>
      <c r="S1968" s="6" t="s">
        <v>181</v>
      </c>
      <c r="T1968" s="5"/>
      <c r="U1968" s="5" t="s">
        <v>174</v>
      </c>
      <c r="V1968" s="75" t="s">
        <v>9230</v>
      </c>
      <c r="W1968" s="5" t="s">
        <v>181</v>
      </c>
      <c r="X1968" s="5"/>
      <c r="Y1968" s="5"/>
      <c r="Z1968" s="1" t="s">
        <v>1039</v>
      </c>
      <c r="AA1968" s="7">
        <v>0.95</v>
      </c>
      <c r="AB1968" s="5"/>
      <c r="AC1968" s="5"/>
      <c r="AD1968" s="6"/>
      <c r="AE1968" s="5"/>
      <c r="AF1968" s="5" t="str">
        <f t="shared" si="30"/>
        <v>Y</v>
      </c>
      <c r="AG1968" s="5"/>
      <c r="AH1968" s="17">
        <v>1</v>
      </c>
      <c r="AI1968" s="1" t="s">
        <v>2993</v>
      </c>
      <c r="AJ1968" s="46" t="s">
        <v>895</v>
      </c>
      <c r="AK1968" s="98" t="s">
        <v>896</v>
      </c>
      <c r="AL1968" s="25" t="s">
        <v>200</v>
      </c>
      <c r="AM1968" s="100"/>
    </row>
    <row r="1969" spans="1:39" ht="57" customHeight="1">
      <c r="A1969" s="13" t="s">
        <v>1470</v>
      </c>
      <c r="B1969" s="13" t="s">
        <v>7446</v>
      </c>
      <c r="C1969" s="13" t="s">
        <v>9291</v>
      </c>
      <c r="D1969" s="27" t="s">
        <v>9292</v>
      </c>
      <c r="E1969" s="5"/>
      <c r="F1969" s="5" t="s">
        <v>4503</v>
      </c>
      <c r="G1969" s="1" t="s">
        <v>9293</v>
      </c>
      <c r="H1969" s="1" t="s">
        <v>9293</v>
      </c>
      <c r="I1969" s="33" t="s">
        <v>9294</v>
      </c>
      <c r="J1969" s="76" t="s">
        <v>9295</v>
      </c>
      <c r="K1969" s="5" t="s">
        <v>967</v>
      </c>
      <c r="L1969" s="19" t="s">
        <v>969</v>
      </c>
      <c r="M1969" s="28">
        <v>46237</v>
      </c>
      <c r="N1969" s="29">
        <v>46267</v>
      </c>
      <c r="O1969" s="13" t="s">
        <v>132</v>
      </c>
      <c r="P1969" s="22" t="s">
        <v>1046</v>
      </c>
      <c r="Q1969" s="22">
        <v>800</v>
      </c>
      <c r="R1969" s="23" t="s">
        <v>132</v>
      </c>
      <c r="S1969" s="6" t="s">
        <v>181</v>
      </c>
      <c r="T1969" s="5"/>
      <c r="U1969" s="5" t="s">
        <v>174</v>
      </c>
      <c r="V1969" s="75" t="s">
        <v>9230</v>
      </c>
      <c r="W1969" s="5" t="s">
        <v>181</v>
      </c>
      <c r="X1969" s="5"/>
      <c r="Y1969" s="5"/>
      <c r="Z1969" s="1">
        <v>0</v>
      </c>
      <c r="AA1969" s="7">
        <v>0.95</v>
      </c>
      <c r="AB1969" s="5"/>
      <c r="AC1969" s="5"/>
      <c r="AD1969" s="6"/>
      <c r="AE1969" s="5"/>
      <c r="AF1969" s="5" t="str">
        <f t="shared" si="30"/>
        <v>Y</v>
      </c>
      <c r="AG1969" s="5"/>
      <c r="AH1969" s="17">
        <v>1</v>
      </c>
      <c r="AI1969" s="1" t="s">
        <v>4507</v>
      </c>
      <c r="AJ1969" s="46" t="s">
        <v>895</v>
      </c>
      <c r="AK1969" s="98" t="s">
        <v>896</v>
      </c>
      <c r="AL1969" s="25" t="s">
        <v>200</v>
      </c>
      <c r="AM1969" s="100"/>
    </row>
    <row r="1970" spans="1:39" ht="57" customHeight="1">
      <c r="A1970" s="13" t="s">
        <v>1039</v>
      </c>
      <c r="B1970" s="13" t="s">
        <v>1039</v>
      </c>
      <c r="C1970" s="13" t="s">
        <v>1039</v>
      </c>
      <c r="D1970" s="27" t="s">
        <v>9296</v>
      </c>
      <c r="E1970" s="5"/>
      <c r="F1970" s="5" t="s">
        <v>9297</v>
      </c>
      <c r="G1970" s="1" t="s">
        <v>9298</v>
      </c>
      <c r="H1970" s="1" t="s">
        <v>9298</v>
      </c>
      <c r="I1970" s="33" t="s">
        <v>9299</v>
      </c>
      <c r="J1970" s="76" t="s">
        <v>9300</v>
      </c>
      <c r="K1970" s="5" t="s">
        <v>967</v>
      </c>
      <c r="L1970" s="19" t="s">
        <v>969</v>
      </c>
      <c r="M1970" s="28">
        <v>46237</v>
      </c>
      <c r="N1970" s="29">
        <v>46267</v>
      </c>
      <c r="O1970" s="13" t="s">
        <v>132</v>
      </c>
      <c r="P1970" s="22" t="s">
        <v>1046</v>
      </c>
      <c r="Q1970" s="22">
        <v>800</v>
      </c>
      <c r="R1970" s="23" t="s">
        <v>181</v>
      </c>
      <c r="S1970" s="6" t="s">
        <v>181</v>
      </c>
      <c r="T1970" s="5"/>
      <c r="U1970" s="5" t="s">
        <v>174</v>
      </c>
      <c r="V1970" s="75" t="s">
        <v>9239</v>
      </c>
      <c r="W1970" s="5" t="s">
        <v>181</v>
      </c>
      <c r="X1970" s="5"/>
      <c r="Y1970" s="5"/>
      <c r="Z1970" s="1" t="s">
        <v>1039</v>
      </c>
      <c r="AA1970" s="7">
        <v>0.95</v>
      </c>
      <c r="AB1970" s="5"/>
      <c r="AC1970" s="5"/>
      <c r="AD1970" s="6"/>
      <c r="AE1970" s="5"/>
      <c r="AF1970" s="5" t="str">
        <f t="shared" si="30"/>
        <v>Y</v>
      </c>
      <c r="AG1970" s="5"/>
      <c r="AH1970" s="17">
        <v>1</v>
      </c>
      <c r="AI1970" s="1" t="s">
        <v>9301</v>
      </c>
      <c r="AJ1970" s="46" t="s">
        <v>895</v>
      </c>
      <c r="AK1970" s="98" t="s">
        <v>896</v>
      </c>
      <c r="AL1970" s="25" t="s">
        <v>200</v>
      </c>
      <c r="AM1970" s="100"/>
    </row>
    <row r="1971" spans="1:39" ht="57" customHeight="1">
      <c r="A1971" s="13" t="s">
        <v>1470</v>
      </c>
      <c r="B1971" s="13" t="s">
        <v>7446</v>
      </c>
      <c r="C1971" s="13" t="s">
        <v>9302</v>
      </c>
      <c r="D1971" s="27" t="s">
        <v>9303</v>
      </c>
      <c r="E1971" s="5"/>
      <c r="F1971" s="5" t="s">
        <v>9304</v>
      </c>
      <c r="G1971" s="1" t="s">
        <v>9305</v>
      </c>
      <c r="H1971" s="1" t="s">
        <v>9305</v>
      </c>
      <c r="I1971" s="33" t="s">
        <v>9306</v>
      </c>
      <c r="J1971" s="76" t="s">
        <v>9307</v>
      </c>
      <c r="K1971" s="5" t="s">
        <v>967</v>
      </c>
      <c r="L1971" s="19" t="s">
        <v>969</v>
      </c>
      <c r="M1971" s="28">
        <v>46237</v>
      </c>
      <c r="N1971" s="29">
        <v>46267</v>
      </c>
      <c r="O1971" s="13" t="s">
        <v>132</v>
      </c>
      <c r="P1971" s="22" t="s">
        <v>1046</v>
      </c>
      <c r="Q1971" s="22">
        <v>800</v>
      </c>
      <c r="R1971" s="23" t="s">
        <v>181</v>
      </c>
      <c r="S1971" s="6" t="s">
        <v>181</v>
      </c>
      <c r="T1971" s="5"/>
      <c r="U1971" s="5" t="s">
        <v>174</v>
      </c>
      <c r="V1971" s="75" t="s">
        <v>9239</v>
      </c>
      <c r="W1971" s="5" t="s">
        <v>181</v>
      </c>
      <c r="X1971" s="5"/>
      <c r="Y1971" s="5"/>
      <c r="Z1971" s="1" t="s">
        <v>1039</v>
      </c>
      <c r="AA1971" s="7">
        <v>0.95</v>
      </c>
      <c r="AB1971" s="5"/>
      <c r="AC1971" s="5"/>
      <c r="AD1971" s="6"/>
      <c r="AE1971" s="5"/>
      <c r="AF1971" s="5" t="str">
        <f t="shared" si="30"/>
        <v>Y</v>
      </c>
      <c r="AG1971" s="5"/>
      <c r="AH1971" s="17">
        <v>1</v>
      </c>
      <c r="AI1971" s="1" t="s">
        <v>9302</v>
      </c>
      <c r="AJ1971" s="46" t="s">
        <v>895</v>
      </c>
      <c r="AK1971" s="98" t="s">
        <v>896</v>
      </c>
      <c r="AL1971" s="25" t="s">
        <v>200</v>
      </c>
      <c r="AM1971" s="100"/>
    </row>
    <row r="1972" spans="1:39" ht="57" customHeight="1">
      <c r="A1972" s="13" t="s">
        <v>1470</v>
      </c>
      <c r="B1972" s="13" t="s">
        <v>7446</v>
      </c>
      <c r="C1972" s="13" t="s">
        <v>9308</v>
      </c>
      <c r="D1972" s="27" t="s">
        <v>9309</v>
      </c>
      <c r="E1972" s="5"/>
      <c r="F1972" s="5" t="s">
        <v>4248</v>
      </c>
      <c r="G1972" s="1" t="s">
        <v>9310</v>
      </c>
      <c r="H1972" s="1" t="s">
        <v>9310</v>
      </c>
      <c r="I1972" s="33" t="s">
        <v>9311</v>
      </c>
      <c r="J1972" s="76" t="s">
        <v>9312</v>
      </c>
      <c r="K1972" s="5" t="s">
        <v>967</v>
      </c>
      <c r="L1972" s="19" t="s">
        <v>969</v>
      </c>
      <c r="M1972" s="28">
        <v>46237</v>
      </c>
      <c r="N1972" s="29">
        <v>46267</v>
      </c>
      <c r="O1972" s="13" t="s">
        <v>132</v>
      </c>
      <c r="P1972" s="22" t="s">
        <v>1046</v>
      </c>
      <c r="Q1972" s="22">
        <v>800</v>
      </c>
      <c r="R1972" s="23" t="s">
        <v>132</v>
      </c>
      <c r="S1972" s="6" t="s">
        <v>181</v>
      </c>
      <c r="T1972" s="5"/>
      <c r="U1972" s="5" t="s">
        <v>174</v>
      </c>
      <c r="V1972" s="75" t="s">
        <v>9230</v>
      </c>
      <c r="W1972" s="5" t="s">
        <v>181</v>
      </c>
      <c r="X1972" s="5"/>
      <c r="Y1972" s="5"/>
      <c r="Z1972" s="1">
        <v>0.1</v>
      </c>
      <c r="AA1972" s="7">
        <v>0.95</v>
      </c>
      <c r="AB1972" s="5"/>
      <c r="AC1972" s="5"/>
      <c r="AD1972" s="6"/>
      <c r="AE1972" s="5"/>
      <c r="AF1972" s="5" t="str">
        <f t="shared" si="30"/>
        <v>Y</v>
      </c>
      <c r="AG1972" s="5"/>
      <c r="AH1972" s="17">
        <v>1</v>
      </c>
      <c r="AI1972" s="1" t="s">
        <v>4246</v>
      </c>
      <c r="AJ1972" s="46" t="s">
        <v>895</v>
      </c>
      <c r="AK1972" s="98" t="s">
        <v>896</v>
      </c>
      <c r="AL1972" s="25" t="s">
        <v>200</v>
      </c>
      <c r="AM1972" s="100"/>
    </row>
    <row r="1973" spans="1:39" ht="57" customHeight="1">
      <c r="A1973" s="13" t="s">
        <v>1470</v>
      </c>
      <c r="B1973" s="13" t="s">
        <v>7446</v>
      </c>
      <c r="C1973" s="13" t="s">
        <v>9313</v>
      </c>
      <c r="D1973" s="27" t="s">
        <v>9314</v>
      </c>
      <c r="E1973" s="5"/>
      <c r="F1973" s="5" t="s">
        <v>9315</v>
      </c>
      <c r="G1973" s="1" t="s">
        <v>9316</v>
      </c>
      <c r="H1973" s="1" t="s">
        <v>9316</v>
      </c>
      <c r="I1973" s="33" t="s">
        <v>9317</v>
      </c>
      <c r="J1973" s="76" t="s">
        <v>9318</v>
      </c>
      <c r="K1973" s="5" t="s">
        <v>967</v>
      </c>
      <c r="L1973" s="19" t="s">
        <v>969</v>
      </c>
      <c r="M1973" s="28">
        <v>46237</v>
      </c>
      <c r="N1973" s="29">
        <v>46267</v>
      </c>
      <c r="O1973" s="13" t="s">
        <v>132</v>
      </c>
      <c r="P1973" s="22" t="s">
        <v>1046</v>
      </c>
      <c r="Q1973" s="22">
        <v>800</v>
      </c>
      <c r="R1973" s="23" t="s">
        <v>132</v>
      </c>
      <c r="S1973" s="6" t="s">
        <v>181</v>
      </c>
      <c r="T1973" s="5"/>
      <c r="U1973" s="5" t="s">
        <v>174</v>
      </c>
      <c r="V1973" s="75" t="s">
        <v>9319</v>
      </c>
      <c r="W1973" s="5" t="s">
        <v>181</v>
      </c>
      <c r="X1973" s="5"/>
      <c r="Y1973" s="5"/>
      <c r="Z1973" s="1">
        <v>91.12</v>
      </c>
      <c r="AA1973" s="7">
        <v>0.95</v>
      </c>
      <c r="AB1973" s="5"/>
      <c r="AC1973" s="5"/>
      <c r="AD1973" s="6"/>
      <c r="AE1973" s="5"/>
      <c r="AF1973" s="5" t="str">
        <f t="shared" si="30"/>
        <v>Y</v>
      </c>
      <c r="AG1973" s="5"/>
      <c r="AH1973" s="17">
        <v>1</v>
      </c>
      <c r="AI1973" s="1" t="s">
        <v>9313</v>
      </c>
      <c r="AJ1973" s="46" t="s">
        <v>895</v>
      </c>
      <c r="AK1973" s="98" t="s">
        <v>896</v>
      </c>
      <c r="AL1973" s="25" t="s">
        <v>200</v>
      </c>
      <c r="AM1973" s="100"/>
    </row>
    <row r="1974" spans="1:39" ht="57" customHeight="1">
      <c r="A1974" s="13" t="s">
        <v>1470</v>
      </c>
      <c r="B1974" s="13" t="s">
        <v>7446</v>
      </c>
      <c r="C1974" s="13" t="s">
        <v>9320</v>
      </c>
      <c r="D1974" s="27" t="s">
        <v>9321</v>
      </c>
      <c r="E1974" s="5"/>
      <c r="F1974" s="5" t="s">
        <v>9322</v>
      </c>
      <c r="G1974" s="1" t="s">
        <v>9323</v>
      </c>
      <c r="H1974" s="1" t="s">
        <v>9323</v>
      </c>
      <c r="I1974" s="33" t="s">
        <v>9324</v>
      </c>
      <c r="J1974" s="76" t="s">
        <v>9325</v>
      </c>
      <c r="K1974" s="5" t="s">
        <v>967</v>
      </c>
      <c r="L1974" s="19" t="s">
        <v>969</v>
      </c>
      <c r="M1974" s="28">
        <v>46237</v>
      </c>
      <c r="N1974" s="29">
        <v>46267</v>
      </c>
      <c r="O1974" s="13" t="s">
        <v>132</v>
      </c>
      <c r="P1974" s="22" t="s">
        <v>1046</v>
      </c>
      <c r="Q1974" s="22">
        <v>800</v>
      </c>
      <c r="R1974" s="23" t="s">
        <v>132</v>
      </c>
      <c r="S1974" s="6" t="s">
        <v>181</v>
      </c>
      <c r="T1974" s="5"/>
      <c r="U1974" s="5" t="s">
        <v>174</v>
      </c>
      <c r="V1974" s="75" t="s">
        <v>9326</v>
      </c>
      <c r="W1974" s="5" t="s">
        <v>181</v>
      </c>
      <c r="X1974" s="5"/>
      <c r="Y1974" s="5"/>
      <c r="Z1974" s="1">
        <v>91.12</v>
      </c>
      <c r="AA1974" s="7">
        <v>0.95</v>
      </c>
      <c r="AB1974" s="5"/>
      <c r="AC1974" s="5"/>
      <c r="AD1974" s="6"/>
      <c r="AE1974" s="5"/>
      <c r="AF1974" s="5" t="str">
        <f t="shared" si="30"/>
        <v>Y</v>
      </c>
      <c r="AG1974" s="5"/>
      <c r="AH1974" s="17">
        <v>1</v>
      </c>
      <c r="AI1974" s="1" t="s">
        <v>9320</v>
      </c>
      <c r="AJ1974" s="46" t="s">
        <v>895</v>
      </c>
      <c r="AK1974" s="98" t="s">
        <v>896</v>
      </c>
      <c r="AL1974" s="25" t="s">
        <v>200</v>
      </c>
      <c r="AM1974" s="100"/>
    </row>
    <row r="1975" spans="1:39" ht="57" customHeight="1">
      <c r="A1975" s="13" t="s">
        <v>1470</v>
      </c>
      <c r="B1975" s="13" t="s">
        <v>7446</v>
      </c>
      <c r="C1975" s="13" t="s">
        <v>2065</v>
      </c>
      <c r="D1975" s="27" t="s">
        <v>9327</v>
      </c>
      <c r="E1975" s="5"/>
      <c r="F1975" s="5" t="s">
        <v>4540</v>
      </c>
      <c r="G1975" s="1" t="s">
        <v>9328</v>
      </c>
      <c r="H1975" s="1" t="s">
        <v>9328</v>
      </c>
      <c r="I1975" s="33" t="s">
        <v>9329</v>
      </c>
      <c r="J1975" s="76" t="s">
        <v>9330</v>
      </c>
      <c r="K1975" s="5" t="s">
        <v>967</v>
      </c>
      <c r="L1975" s="19" t="s">
        <v>969</v>
      </c>
      <c r="M1975" s="28">
        <v>46237</v>
      </c>
      <c r="N1975" s="29">
        <v>46267</v>
      </c>
      <c r="O1975" s="13" t="s">
        <v>132</v>
      </c>
      <c r="P1975" s="22" t="s">
        <v>1046</v>
      </c>
      <c r="Q1975" s="22">
        <v>800</v>
      </c>
      <c r="R1975" s="23" t="s">
        <v>132</v>
      </c>
      <c r="S1975" s="6" t="s">
        <v>181</v>
      </c>
      <c r="T1975" s="5"/>
      <c r="U1975" s="5" t="s">
        <v>174</v>
      </c>
      <c r="V1975" s="75" t="s">
        <v>9331</v>
      </c>
      <c r="W1975" s="5" t="s">
        <v>181</v>
      </c>
      <c r="X1975" s="5"/>
      <c r="Y1975" s="5"/>
      <c r="Z1975" s="1">
        <v>8.1300000000000008</v>
      </c>
      <c r="AA1975" s="7">
        <v>0.95</v>
      </c>
      <c r="AB1975" s="5"/>
      <c r="AC1975" s="5"/>
      <c r="AD1975" s="6"/>
      <c r="AE1975" s="5"/>
      <c r="AF1975" s="5" t="str">
        <f t="shared" si="30"/>
        <v>Y</v>
      </c>
      <c r="AG1975" s="5"/>
      <c r="AH1975" s="17">
        <v>1</v>
      </c>
      <c r="AI1975" s="1" t="s">
        <v>2065</v>
      </c>
      <c r="AJ1975" s="46" t="s">
        <v>895</v>
      </c>
      <c r="AK1975" s="98" t="s">
        <v>896</v>
      </c>
      <c r="AL1975" s="25" t="s">
        <v>200</v>
      </c>
      <c r="AM1975" s="100"/>
    </row>
    <row r="1976" spans="1:39" ht="57" customHeight="1">
      <c r="A1976" s="13" t="s">
        <v>1470</v>
      </c>
      <c r="B1976" s="13" t="s">
        <v>7446</v>
      </c>
      <c r="C1976" s="13" t="s">
        <v>4495</v>
      </c>
      <c r="D1976" s="27" t="s">
        <v>9332</v>
      </c>
      <c r="E1976" s="5"/>
      <c r="F1976" s="5" t="s">
        <v>4497</v>
      </c>
      <c r="G1976" s="1" t="s">
        <v>9333</v>
      </c>
      <c r="H1976" s="1" t="s">
        <v>9333</v>
      </c>
      <c r="I1976" s="33" t="s">
        <v>9334</v>
      </c>
      <c r="J1976" s="76" t="s">
        <v>9335</v>
      </c>
      <c r="K1976" s="5" t="s">
        <v>967</v>
      </c>
      <c r="L1976" s="19" t="s">
        <v>969</v>
      </c>
      <c r="M1976" s="28">
        <v>46237</v>
      </c>
      <c r="N1976" s="29">
        <v>46267</v>
      </c>
      <c r="O1976" s="13" t="s">
        <v>132</v>
      </c>
      <c r="P1976" s="22" t="s">
        <v>1046</v>
      </c>
      <c r="Q1976" s="22">
        <v>800</v>
      </c>
      <c r="R1976" s="23" t="s">
        <v>132</v>
      </c>
      <c r="S1976" s="6" t="s">
        <v>181</v>
      </c>
      <c r="T1976" s="5"/>
      <c r="U1976" s="5" t="s">
        <v>174</v>
      </c>
      <c r="V1976" s="75" t="s">
        <v>9230</v>
      </c>
      <c r="W1976" s="5" t="s">
        <v>181</v>
      </c>
      <c r="X1976" s="5"/>
      <c r="Y1976" s="5"/>
      <c r="Z1976" s="1">
        <v>0.21</v>
      </c>
      <c r="AA1976" s="7">
        <v>0.95</v>
      </c>
      <c r="AB1976" s="5"/>
      <c r="AC1976" s="5"/>
      <c r="AD1976" s="6"/>
      <c r="AE1976" s="5"/>
      <c r="AF1976" s="5" t="str">
        <f t="shared" si="30"/>
        <v>Y</v>
      </c>
      <c r="AG1976" s="5"/>
      <c r="AH1976" s="17">
        <v>1</v>
      </c>
      <c r="AI1976" s="1" t="s">
        <v>4495</v>
      </c>
      <c r="AJ1976" s="46" t="s">
        <v>895</v>
      </c>
      <c r="AK1976" s="98" t="s">
        <v>896</v>
      </c>
      <c r="AL1976" s="25" t="s">
        <v>200</v>
      </c>
      <c r="AM1976" s="100"/>
    </row>
    <row r="1977" spans="1:39" ht="57" customHeight="1">
      <c r="A1977" s="13" t="s">
        <v>1470</v>
      </c>
      <c r="B1977" s="13" t="s">
        <v>7446</v>
      </c>
      <c r="C1977" s="13" t="s">
        <v>9336</v>
      </c>
      <c r="D1977" s="27" t="s">
        <v>9337</v>
      </c>
      <c r="E1977" s="5"/>
      <c r="F1977" s="5" t="s">
        <v>4524</v>
      </c>
      <c r="G1977" s="1" t="s">
        <v>9338</v>
      </c>
      <c r="H1977" s="1" t="s">
        <v>9338</v>
      </c>
      <c r="I1977" s="33" t="s">
        <v>9339</v>
      </c>
      <c r="J1977" s="76" t="s">
        <v>9340</v>
      </c>
      <c r="K1977" s="5" t="s">
        <v>967</v>
      </c>
      <c r="L1977" s="19" t="s">
        <v>969</v>
      </c>
      <c r="M1977" s="28">
        <v>46237</v>
      </c>
      <c r="N1977" s="29">
        <v>46267</v>
      </c>
      <c r="O1977" s="13" t="s">
        <v>132</v>
      </c>
      <c r="P1977" s="22" t="s">
        <v>1046</v>
      </c>
      <c r="Q1977" s="22">
        <v>800</v>
      </c>
      <c r="R1977" s="23" t="s">
        <v>132</v>
      </c>
      <c r="S1977" s="6" t="s">
        <v>181</v>
      </c>
      <c r="T1977" s="5"/>
      <c r="U1977" s="5" t="s">
        <v>134</v>
      </c>
      <c r="V1977" s="75" t="s">
        <v>9341</v>
      </c>
      <c r="W1977" s="5" t="s">
        <v>181</v>
      </c>
      <c r="X1977" s="5"/>
      <c r="Y1977" s="5"/>
      <c r="Z1977" s="1">
        <v>6.48</v>
      </c>
      <c r="AA1977" s="7">
        <v>0.95</v>
      </c>
      <c r="AB1977" s="5"/>
      <c r="AC1977" s="5"/>
      <c r="AD1977" s="6"/>
      <c r="AE1977" s="5"/>
      <c r="AF1977" s="5" t="str">
        <f t="shared" si="30"/>
        <v>Y</v>
      </c>
      <c r="AG1977" s="5"/>
      <c r="AH1977" s="17">
        <v>1</v>
      </c>
      <c r="AI1977" s="1" t="s">
        <v>4522</v>
      </c>
      <c r="AJ1977" s="46" t="s">
        <v>895</v>
      </c>
      <c r="AK1977" s="98" t="s">
        <v>896</v>
      </c>
      <c r="AL1977" s="25" t="s">
        <v>200</v>
      </c>
      <c r="AM1977" s="100"/>
    </row>
    <row r="1978" spans="1:39" ht="57" customHeight="1">
      <c r="A1978" s="13" t="s">
        <v>1470</v>
      </c>
      <c r="B1978" s="13" t="s">
        <v>7446</v>
      </c>
      <c r="C1978" s="13" t="s">
        <v>9342</v>
      </c>
      <c r="D1978" s="27" t="s">
        <v>9343</v>
      </c>
      <c r="E1978" s="5"/>
      <c r="F1978" s="5" t="s">
        <v>9344</v>
      </c>
      <c r="G1978" s="1" t="s">
        <v>9345</v>
      </c>
      <c r="H1978" s="1" t="s">
        <v>9345</v>
      </c>
      <c r="I1978" s="33" t="s">
        <v>9346</v>
      </c>
      <c r="J1978" s="76" t="s">
        <v>9347</v>
      </c>
      <c r="K1978" s="5" t="s">
        <v>967</v>
      </c>
      <c r="L1978" s="19" t="s">
        <v>969</v>
      </c>
      <c r="M1978" s="28">
        <v>46237</v>
      </c>
      <c r="N1978" s="29">
        <v>46267</v>
      </c>
      <c r="O1978" s="13" t="s">
        <v>132</v>
      </c>
      <c r="P1978" s="22" t="s">
        <v>1046</v>
      </c>
      <c r="Q1978" s="22">
        <v>800</v>
      </c>
      <c r="R1978" s="23" t="s">
        <v>132</v>
      </c>
      <c r="S1978" s="6" t="s">
        <v>181</v>
      </c>
      <c r="T1978" s="5"/>
      <c r="U1978" s="5" t="s">
        <v>174</v>
      </c>
      <c r="V1978" s="75" t="s">
        <v>9230</v>
      </c>
      <c r="W1978" s="5" t="s">
        <v>181</v>
      </c>
      <c r="X1978" s="5"/>
      <c r="Y1978" s="5"/>
      <c r="Z1978" s="1" t="s">
        <v>1039</v>
      </c>
      <c r="AA1978" s="7">
        <v>0.95</v>
      </c>
      <c r="AB1978" s="5"/>
      <c r="AC1978" s="5"/>
      <c r="AD1978" s="6"/>
      <c r="AE1978" s="5"/>
      <c r="AF1978" s="5" t="str">
        <f t="shared" si="30"/>
        <v>Y</v>
      </c>
      <c r="AG1978" s="5"/>
      <c r="AH1978" s="17">
        <v>1</v>
      </c>
      <c r="AI1978" s="1" t="s">
        <v>9342</v>
      </c>
      <c r="AJ1978" s="46" t="s">
        <v>895</v>
      </c>
      <c r="AK1978" s="98" t="s">
        <v>896</v>
      </c>
      <c r="AL1978" s="25" t="s">
        <v>200</v>
      </c>
      <c r="AM1978" s="100"/>
    </row>
    <row r="1979" spans="1:39" ht="57" customHeight="1">
      <c r="A1979" s="13" t="s">
        <v>1470</v>
      </c>
      <c r="B1979" s="13" t="s">
        <v>7446</v>
      </c>
      <c r="C1979" s="13" t="s">
        <v>7848</v>
      </c>
      <c r="D1979" s="27" t="s">
        <v>9348</v>
      </c>
      <c r="E1979" s="5"/>
      <c r="F1979" s="5" t="s">
        <v>9349</v>
      </c>
      <c r="G1979" s="1" t="s">
        <v>9350</v>
      </c>
      <c r="H1979" s="1" t="s">
        <v>9350</v>
      </c>
      <c r="I1979" s="33" t="s">
        <v>9351</v>
      </c>
      <c r="J1979" s="76" t="s">
        <v>9352</v>
      </c>
      <c r="K1979" s="5" t="s">
        <v>967</v>
      </c>
      <c r="L1979" s="19" t="s">
        <v>969</v>
      </c>
      <c r="M1979" s="28">
        <v>46237</v>
      </c>
      <c r="N1979" s="29">
        <v>46267</v>
      </c>
      <c r="O1979" s="13" t="s">
        <v>132</v>
      </c>
      <c r="P1979" s="22" t="s">
        <v>1046</v>
      </c>
      <c r="Q1979" s="22">
        <v>800</v>
      </c>
      <c r="R1979" s="23" t="s">
        <v>132</v>
      </c>
      <c r="S1979" s="6" t="s">
        <v>181</v>
      </c>
      <c r="T1979" s="5"/>
      <c r="U1979" s="5" t="s">
        <v>174</v>
      </c>
      <c r="V1979" s="75" t="s">
        <v>9225</v>
      </c>
      <c r="W1979" s="5" t="s">
        <v>181</v>
      </c>
      <c r="X1979" s="5"/>
      <c r="Y1979" s="5"/>
      <c r="Z1979" s="1" t="s">
        <v>1039</v>
      </c>
      <c r="AA1979" s="7">
        <v>0.95</v>
      </c>
      <c r="AB1979" s="5"/>
      <c r="AC1979" s="5"/>
      <c r="AD1979" s="6"/>
      <c r="AE1979" s="5"/>
      <c r="AF1979" s="5" t="str">
        <f t="shared" si="30"/>
        <v>Y</v>
      </c>
      <c r="AG1979" s="5"/>
      <c r="AH1979" s="17">
        <v>1</v>
      </c>
      <c r="AI1979" s="1" t="s">
        <v>7848</v>
      </c>
      <c r="AJ1979" s="46" t="s">
        <v>895</v>
      </c>
      <c r="AK1979" s="98" t="s">
        <v>896</v>
      </c>
      <c r="AL1979" s="25" t="s">
        <v>200</v>
      </c>
      <c r="AM1979" s="100"/>
    </row>
    <row r="1980" spans="1:39" ht="57" customHeight="1">
      <c r="A1980" s="13" t="s">
        <v>1470</v>
      </c>
      <c r="B1980" s="13" t="s">
        <v>7446</v>
      </c>
      <c r="C1980" s="13" t="s">
        <v>9353</v>
      </c>
      <c r="D1980" s="27" t="s">
        <v>9354</v>
      </c>
      <c r="E1980" s="5"/>
      <c r="F1980" s="5" t="s">
        <v>9355</v>
      </c>
      <c r="G1980" s="1" t="s">
        <v>9356</v>
      </c>
      <c r="H1980" s="1" t="s">
        <v>9356</v>
      </c>
      <c r="I1980" s="33" t="s">
        <v>9357</v>
      </c>
      <c r="J1980" s="76" t="s">
        <v>9358</v>
      </c>
      <c r="K1980" s="5" t="s">
        <v>967</v>
      </c>
      <c r="L1980" s="19" t="s">
        <v>969</v>
      </c>
      <c r="M1980" s="28">
        <v>46237</v>
      </c>
      <c r="N1980" s="29">
        <v>46267</v>
      </c>
      <c r="O1980" s="13" t="s">
        <v>132</v>
      </c>
      <c r="P1980" s="22" t="s">
        <v>1046</v>
      </c>
      <c r="Q1980" s="22">
        <v>800</v>
      </c>
      <c r="R1980" s="23" t="s">
        <v>132</v>
      </c>
      <c r="S1980" s="6" t="s">
        <v>181</v>
      </c>
      <c r="T1980" s="5"/>
      <c r="U1980" s="5" t="s">
        <v>174</v>
      </c>
      <c r="V1980" s="75" t="s">
        <v>9225</v>
      </c>
      <c r="W1980" s="5" t="s">
        <v>181</v>
      </c>
      <c r="X1980" s="5"/>
      <c r="Y1980" s="5"/>
      <c r="Z1980" s="1" t="s">
        <v>1039</v>
      </c>
      <c r="AA1980" s="7">
        <v>0.95</v>
      </c>
      <c r="AB1980" s="5"/>
      <c r="AC1980" s="5"/>
      <c r="AD1980" s="6"/>
      <c r="AE1980" s="5"/>
      <c r="AF1980" s="5" t="str">
        <f t="shared" si="30"/>
        <v>Y</v>
      </c>
      <c r="AG1980" s="5"/>
      <c r="AH1980" s="17">
        <v>1</v>
      </c>
      <c r="AI1980" s="1" t="s">
        <v>9353</v>
      </c>
      <c r="AJ1980" s="46" t="s">
        <v>895</v>
      </c>
      <c r="AK1980" s="98" t="s">
        <v>896</v>
      </c>
      <c r="AL1980" s="25" t="s">
        <v>200</v>
      </c>
      <c r="AM1980" s="100"/>
    </row>
    <row r="1981" spans="1:39" ht="57" customHeight="1">
      <c r="A1981" s="13" t="s">
        <v>1470</v>
      </c>
      <c r="B1981" s="13" t="s">
        <v>7446</v>
      </c>
      <c r="C1981" s="13" t="s">
        <v>9359</v>
      </c>
      <c r="D1981" s="27" t="s">
        <v>9360</v>
      </c>
      <c r="E1981" s="5"/>
      <c r="F1981" s="5" t="s">
        <v>4510</v>
      </c>
      <c r="G1981" s="1" t="s">
        <v>9361</v>
      </c>
      <c r="H1981" s="1" t="s">
        <v>9361</v>
      </c>
      <c r="I1981" s="33" t="s">
        <v>9362</v>
      </c>
      <c r="J1981" s="76" t="s">
        <v>9363</v>
      </c>
      <c r="K1981" s="5" t="s">
        <v>967</v>
      </c>
      <c r="L1981" s="19" t="s">
        <v>969</v>
      </c>
      <c r="M1981" s="28">
        <v>46237</v>
      </c>
      <c r="N1981" s="29">
        <v>46267</v>
      </c>
      <c r="O1981" s="13" t="s">
        <v>132</v>
      </c>
      <c r="P1981" s="22" t="s">
        <v>1046</v>
      </c>
      <c r="Q1981" s="22">
        <v>800</v>
      </c>
      <c r="R1981" s="23" t="s">
        <v>132</v>
      </c>
      <c r="S1981" s="6" t="s">
        <v>181</v>
      </c>
      <c r="T1981" s="5"/>
      <c r="U1981" s="5" t="s">
        <v>174</v>
      </c>
      <c r="V1981" s="75" t="s">
        <v>9230</v>
      </c>
      <c r="W1981" s="5" t="s">
        <v>181</v>
      </c>
      <c r="X1981" s="5"/>
      <c r="Y1981" s="5"/>
      <c r="Z1981" s="1">
        <v>8.3000000000000007</v>
      </c>
      <c r="AA1981" s="7">
        <v>0.95</v>
      </c>
      <c r="AB1981" s="5"/>
      <c r="AC1981" s="5"/>
      <c r="AD1981" s="6"/>
      <c r="AE1981" s="5"/>
      <c r="AF1981" s="5" t="str">
        <f t="shared" si="30"/>
        <v>Y</v>
      </c>
      <c r="AG1981" s="5"/>
      <c r="AH1981" s="17">
        <v>1</v>
      </c>
      <c r="AI1981" s="1" t="s">
        <v>4514</v>
      </c>
      <c r="AJ1981" s="46" t="s">
        <v>895</v>
      </c>
      <c r="AK1981" s="98" t="s">
        <v>896</v>
      </c>
      <c r="AL1981" s="25" t="s">
        <v>200</v>
      </c>
      <c r="AM1981" s="100"/>
    </row>
    <row r="1982" spans="1:39" ht="57" customHeight="1">
      <c r="A1982" s="13" t="s">
        <v>1470</v>
      </c>
      <c r="B1982" s="13" t="s">
        <v>7446</v>
      </c>
      <c r="C1982" s="13" t="s">
        <v>4483</v>
      </c>
      <c r="D1982" s="27" t="s">
        <v>9364</v>
      </c>
      <c r="E1982" s="5"/>
      <c r="F1982" s="5" t="s">
        <v>4485</v>
      </c>
      <c r="G1982" s="1" t="s">
        <v>9365</v>
      </c>
      <c r="H1982" s="1" t="s">
        <v>9365</v>
      </c>
      <c r="I1982" s="33" t="s">
        <v>9366</v>
      </c>
      <c r="J1982" s="76" t="s">
        <v>9367</v>
      </c>
      <c r="K1982" s="5" t="s">
        <v>967</v>
      </c>
      <c r="L1982" s="19" t="s">
        <v>969</v>
      </c>
      <c r="M1982" s="28">
        <v>46237</v>
      </c>
      <c r="N1982" s="29">
        <v>46267</v>
      </c>
      <c r="O1982" s="13" t="s">
        <v>132</v>
      </c>
      <c r="P1982" s="22" t="s">
        <v>1046</v>
      </c>
      <c r="Q1982" s="22">
        <v>800</v>
      </c>
      <c r="R1982" s="23" t="s">
        <v>132</v>
      </c>
      <c r="S1982" s="6" t="s">
        <v>181</v>
      </c>
      <c r="T1982" s="5"/>
      <c r="U1982" s="5" t="s">
        <v>134</v>
      </c>
      <c r="V1982" s="75" t="s">
        <v>9368</v>
      </c>
      <c r="W1982" s="5" t="s">
        <v>181</v>
      </c>
      <c r="X1982" s="5"/>
      <c r="Y1982" s="5"/>
      <c r="Z1982" s="1">
        <v>8.48</v>
      </c>
      <c r="AA1982" s="7">
        <v>0.95</v>
      </c>
      <c r="AB1982" s="5"/>
      <c r="AC1982" s="5"/>
      <c r="AD1982" s="6"/>
      <c r="AE1982" s="5"/>
      <c r="AF1982" s="5" t="str">
        <f t="shared" si="30"/>
        <v>Y</v>
      </c>
      <c r="AG1982" s="5"/>
      <c r="AH1982" s="17">
        <v>1</v>
      </c>
      <c r="AI1982" s="1" t="s">
        <v>4483</v>
      </c>
      <c r="AJ1982" s="46" t="s">
        <v>895</v>
      </c>
      <c r="AK1982" s="98" t="s">
        <v>896</v>
      </c>
      <c r="AL1982" s="25" t="s">
        <v>200</v>
      </c>
      <c r="AM1982" s="100"/>
    </row>
    <row r="1983" spans="1:39" ht="57" customHeight="1">
      <c r="A1983" s="13" t="s">
        <v>1470</v>
      </c>
      <c r="B1983" s="13" t="s">
        <v>7446</v>
      </c>
      <c r="C1983" s="13" t="s">
        <v>9369</v>
      </c>
      <c r="D1983" s="27" t="s">
        <v>9370</v>
      </c>
      <c r="E1983" s="5"/>
      <c r="F1983" s="5" t="s">
        <v>9371</v>
      </c>
      <c r="G1983" s="1" t="s">
        <v>9372</v>
      </c>
      <c r="H1983" s="1" t="s">
        <v>9372</v>
      </c>
      <c r="I1983" s="33" t="s">
        <v>9373</v>
      </c>
      <c r="J1983" s="76" t="s">
        <v>9374</v>
      </c>
      <c r="K1983" s="5" t="s">
        <v>967</v>
      </c>
      <c r="L1983" s="19" t="s">
        <v>969</v>
      </c>
      <c r="M1983" s="28">
        <v>46237</v>
      </c>
      <c r="N1983" s="29">
        <v>46267</v>
      </c>
      <c r="O1983" s="13" t="s">
        <v>132</v>
      </c>
      <c r="P1983" s="22" t="s">
        <v>1046</v>
      </c>
      <c r="Q1983" s="22">
        <v>800</v>
      </c>
      <c r="R1983" s="23" t="s">
        <v>132</v>
      </c>
      <c r="S1983" s="6" t="s">
        <v>181</v>
      </c>
      <c r="T1983" s="5"/>
      <c r="U1983" s="5" t="s">
        <v>174</v>
      </c>
      <c r="V1983" s="75" t="s">
        <v>9230</v>
      </c>
      <c r="W1983" s="5" t="s">
        <v>181</v>
      </c>
      <c r="X1983" s="5"/>
      <c r="Y1983" s="5"/>
      <c r="Z1983" s="1" t="s">
        <v>1039</v>
      </c>
      <c r="AA1983" s="7">
        <v>0.95</v>
      </c>
      <c r="AB1983" s="5"/>
      <c r="AC1983" s="5"/>
      <c r="AD1983" s="6"/>
      <c r="AE1983" s="5"/>
      <c r="AF1983" s="5" t="str">
        <f t="shared" si="30"/>
        <v>Y</v>
      </c>
      <c r="AG1983" s="5"/>
      <c r="AH1983" s="17">
        <v>1</v>
      </c>
      <c r="AI1983" s="1" t="s">
        <v>9369</v>
      </c>
      <c r="AJ1983" s="46" t="s">
        <v>895</v>
      </c>
      <c r="AK1983" s="98" t="s">
        <v>896</v>
      </c>
      <c r="AL1983" s="25" t="s">
        <v>200</v>
      </c>
      <c r="AM1983" s="100"/>
    </row>
    <row r="1984" spans="1:39" ht="57" customHeight="1">
      <c r="A1984" s="13" t="s">
        <v>1470</v>
      </c>
      <c r="B1984" s="13" t="s">
        <v>7446</v>
      </c>
      <c r="C1984" s="13" t="s">
        <v>4494</v>
      </c>
      <c r="D1984" s="27" t="s">
        <v>9375</v>
      </c>
      <c r="E1984" s="5"/>
      <c r="F1984" s="5" t="s">
        <v>4490</v>
      </c>
      <c r="G1984" s="1" t="s">
        <v>9376</v>
      </c>
      <c r="H1984" s="1" t="s">
        <v>9376</v>
      </c>
      <c r="I1984" s="33" t="s">
        <v>9377</v>
      </c>
      <c r="J1984" s="76" t="s">
        <v>9378</v>
      </c>
      <c r="K1984" s="5" t="s">
        <v>967</v>
      </c>
      <c r="L1984" s="19" t="s">
        <v>969</v>
      </c>
      <c r="M1984" s="28">
        <v>46237</v>
      </c>
      <c r="N1984" s="29">
        <v>46267</v>
      </c>
      <c r="O1984" s="13" t="s">
        <v>132</v>
      </c>
      <c r="P1984" s="22" t="s">
        <v>1046</v>
      </c>
      <c r="Q1984" s="22">
        <v>800</v>
      </c>
      <c r="R1984" s="23" t="s">
        <v>132</v>
      </c>
      <c r="S1984" s="6" t="s">
        <v>181</v>
      </c>
      <c r="T1984" s="5"/>
      <c r="U1984" s="5" t="s">
        <v>174</v>
      </c>
      <c r="V1984" s="75" t="s">
        <v>9225</v>
      </c>
      <c r="W1984" s="5" t="s">
        <v>181</v>
      </c>
      <c r="X1984" s="5"/>
      <c r="Y1984" s="5"/>
      <c r="Z1984" s="1">
        <v>0.16</v>
      </c>
      <c r="AA1984" s="7">
        <v>0.95</v>
      </c>
      <c r="AB1984" s="5"/>
      <c r="AC1984" s="5"/>
      <c r="AD1984" s="6"/>
      <c r="AE1984" s="5"/>
      <c r="AF1984" s="5" t="str">
        <f t="shared" si="30"/>
        <v>Y</v>
      </c>
      <c r="AG1984" s="5"/>
      <c r="AH1984" s="17">
        <v>1</v>
      </c>
      <c r="AI1984" s="1" t="s">
        <v>4494</v>
      </c>
      <c r="AJ1984" s="46" t="s">
        <v>895</v>
      </c>
      <c r="AK1984" s="98" t="s">
        <v>896</v>
      </c>
      <c r="AL1984" s="25" t="s">
        <v>200</v>
      </c>
      <c r="AM1984" s="100"/>
    </row>
    <row r="1985" spans="1:39" ht="57" customHeight="1">
      <c r="A1985" s="13" t="s">
        <v>1470</v>
      </c>
      <c r="B1985" s="13" t="s">
        <v>7446</v>
      </c>
      <c r="C1985" s="13" t="s">
        <v>9379</v>
      </c>
      <c r="D1985" s="27" t="s">
        <v>9380</v>
      </c>
      <c r="E1985" s="5"/>
      <c r="F1985" s="5" t="s">
        <v>9381</v>
      </c>
      <c r="G1985" s="1" t="s">
        <v>9382</v>
      </c>
      <c r="H1985" s="1" t="s">
        <v>9382</v>
      </c>
      <c r="I1985" s="33" t="s">
        <v>9383</v>
      </c>
      <c r="J1985" s="76" t="s">
        <v>9384</v>
      </c>
      <c r="K1985" s="5" t="s">
        <v>967</v>
      </c>
      <c r="L1985" s="19" t="s">
        <v>969</v>
      </c>
      <c r="M1985" s="28">
        <v>46237</v>
      </c>
      <c r="N1985" s="29">
        <v>46267</v>
      </c>
      <c r="O1985" s="13" t="s">
        <v>132</v>
      </c>
      <c r="P1985" s="22" t="s">
        <v>1046</v>
      </c>
      <c r="Q1985" s="22">
        <v>800</v>
      </c>
      <c r="R1985" s="23" t="s">
        <v>132</v>
      </c>
      <c r="S1985" s="6" t="s">
        <v>181</v>
      </c>
      <c r="T1985" s="5"/>
      <c r="U1985" s="5" t="s">
        <v>174</v>
      </c>
      <c r="V1985" s="75" t="s">
        <v>9385</v>
      </c>
      <c r="W1985" s="5" t="s">
        <v>181</v>
      </c>
      <c r="X1985" s="5"/>
      <c r="Y1985" s="5"/>
      <c r="Z1985" s="1">
        <v>62.75</v>
      </c>
      <c r="AA1985" s="7">
        <v>0.95</v>
      </c>
      <c r="AB1985" s="5"/>
      <c r="AC1985" s="5"/>
      <c r="AD1985" s="6"/>
      <c r="AE1985" s="5"/>
      <c r="AF1985" s="5" t="str">
        <f t="shared" si="30"/>
        <v>Y</v>
      </c>
      <c r="AG1985" s="5"/>
      <c r="AH1985" s="17">
        <v>1</v>
      </c>
      <c r="AI1985" s="1" t="s">
        <v>9379</v>
      </c>
      <c r="AJ1985" s="46" t="s">
        <v>895</v>
      </c>
      <c r="AK1985" s="98" t="s">
        <v>896</v>
      </c>
      <c r="AL1985" s="25" t="s">
        <v>200</v>
      </c>
      <c r="AM1985" s="100"/>
    </row>
    <row r="1986" spans="1:39" ht="57" customHeight="1">
      <c r="A1986" s="13" t="s">
        <v>1039</v>
      </c>
      <c r="B1986" s="13" t="s">
        <v>1039</v>
      </c>
      <c r="C1986" s="13" t="s">
        <v>1039</v>
      </c>
      <c r="D1986" s="27" t="s">
        <v>9386</v>
      </c>
      <c r="E1986" s="5"/>
      <c r="F1986" s="5" t="s">
        <v>9387</v>
      </c>
      <c r="G1986" s="1" t="s">
        <v>9388</v>
      </c>
      <c r="H1986" s="1" t="s">
        <v>9388</v>
      </c>
      <c r="I1986" s="33" t="s">
        <v>9389</v>
      </c>
      <c r="J1986" s="76" t="s">
        <v>9390</v>
      </c>
      <c r="K1986" s="5" t="s">
        <v>967</v>
      </c>
      <c r="L1986" s="19" t="s">
        <v>969</v>
      </c>
      <c r="M1986" s="28">
        <v>46237</v>
      </c>
      <c r="N1986" s="29">
        <v>46267</v>
      </c>
      <c r="O1986" s="13" t="s">
        <v>132</v>
      </c>
      <c r="P1986" s="22" t="s">
        <v>1046</v>
      </c>
      <c r="Q1986" s="22">
        <v>800</v>
      </c>
      <c r="R1986" s="23" t="s">
        <v>181</v>
      </c>
      <c r="S1986" s="6" t="s">
        <v>181</v>
      </c>
      <c r="T1986" s="5"/>
      <c r="U1986" s="5" t="s">
        <v>174</v>
      </c>
      <c r="V1986" s="75" t="s">
        <v>9239</v>
      </c>
      <c r="W1986" s="5" t="s">
        <v>181</v>
      </c>
      <c r="X1986" s="5"/>
      <c r="Y1986" s="5"/>
      <c r="Z1986" s="1" t="s">
        <v>1039</v>
      </c>
      <c r="AA1986" s="7">
        <v>0.95</v>
      </c>
      <c r="AB1986" s="5"/>
      <c r="AC1986" s="5"/>
      <c r="AD1986" s="6"/>
      <c r="AE1986" s="5"/>
      <c r="AF1986" s="5" t="str">
        <f t="shared" ref="AF1986:AF2049" si="31">IF(S1986="Y","N","Y")</f>
        <v>Y</v>
      </c>
      <c r="AG1986" s="5"/>
      <c r="AH1986" s="17">
        <v>1</v>
      </c>
      <c r="AI1986" s="1" t="s">
        <v>9391</v>
      </c>
      <c r="AJ1986" s="46" t="s">
        <v>895</v>
      </c>
      <c r="AK1986" s="98" t="s">
        <v>896</v>
      </c>
      <c r="AL1986" s="25" t="s">
        <v>200</v>
      </c>
      <c r="AM1986" s="100"/>
    </row>
    <row r="1987" spans="1:39" ht="57" customHeight="1">
      <c r="A1987" s="13" t="s">
        <v>1470</v>
      </c>
      <c r="B1987" s="13" t="s">
        <v>7446</v>
      </c>
      <c r="C1987" s="13" t="s">
        <v>4515</v>
      </c>
      <c r="D1987" s="27" t="s">
        <v>9392</v>
      </c>
      <c r="E1987" s="5"/>
      <c r="F1987" s="5" t="s">
        <v>4517</v>
      </c>
      <c r="G1987" s="1" t="s">
        <v>9393</v>
      </c>
      <c r="H1987" s="1" t="s">
        <v>9393</v>
      </c>
      <c r="I1987" s="33" t="s">
        <v>9394</v>
      </c>
      <c r="J1987" s="76" t="s">
        <v>9395</v>
      </c>
      <c r="K1987" s="5" t="s">
        <v>967</v>
      </c>
      <c r="L1987" s="19" t="s">
        <v>969</v>
      </c>
      <c r="M1987" s="28">
        <v>46237</v>
      </c>
      <c r="N1987" s="29">
        <v>46267</v>
      </c>
      <c r="O1987" s="13" t="s">
        <v>132</v>
      </c>
      <c r="P1987" s="22" t="s">
        <v>1046</v>
      </c>
      <c r="Q1987" s="22">
        <v>800</v>
      </c>
      <c r="R1987" s="23" t="s">
        <v>132</v>
      </c>
      <c r="S1987" s="6" t="s">
        <v>181</v>
      </c>
      <c r="T1987" s="5"/>
      <c r="U1987" s="5" t="s">
        <v>174</v>
      </c>
      <c r="V1987" s="75" t="s">
        <v>9396</v>
      </c>
      <c r="W1987" s="5" t="s">
        <v>181</v>
      </c>
      <c r="X1987" s="5"/>
      <c r="Y1987" s="5"/>
      <c r="Z1987" s="1">
        <v>8.61</v>
      </c>
      <c r="AA1987" s="7">
        <v>0.95</v>
      </c>
      <c r="AB1987" s="5"/>
      <c r="AC1987" s="5"/>
      <c r="AD1987" s="6"/>
      <c r="AE1987" s="5"/>
      <c r="AF1987" s="5" t="str">
        <f t="shared" si="31"/>
        <v>Y</v>
      </c>
      <c r="AG1987" s="5"/>
      <c r="AH1987" s="17">
        <v>1</v>
      </c>
      <c r="AI1987" s="1" t="s">
        <v>4515</v>
      </c>
      <c r="AJ1987" s="46" t="s">
        <v>895</v>
      </c>
      <c r="AK1987" s="98" t="s">
        <v>896</v>
      </c>
      <c r="AL1987" s="25" t="s">
        <v>200</v>
      </c>
      <c r="AM1987" s="100"/>
    </row>
    <row r="1988" spans="1:39" ht="57" customHeight="1">
      <c r="A1988" s="13" t="s">
        <v>1470</v>
      </c>
      <c r="B1988" s="13" t="s">
        <v>7446</v>
      </c>
      <c r="C1988" s="13" t="s">
        <v>9397</v>
      </c>
      <c r="D1988" s="27" t="s">
        <v>9398</v>
      </c>
      <c r="E1988" s="5"/>
      <c r="F1988" s="5" t="s">
        <v>4532</v>
      </c>
      <c r="G1988" s="1" t="s">
        <v>9399</v>
      </c>
      <c r="H1988" s="1" t="s">
        <v>9399</v>
      </c>
      <c r="I1988" s="33" t="s">
        <v>9400</v>
      </c>
      <c r="J1988" s="76" t="s">
        <v>9401</v>
      </c>
      <c r="K1988" s="5" t="s">
        <v>967</v>
      </c>
      <c r="L1988" s="19" t="s">
        <v>969</v>
      </c>
      <c r="M1988" s="28">
        <v>46237</v>
      </c>
      <c r="N1988" s="29">
        <v>46267</v>
      </c>
      <c r="O1988" s="13" t="s">
        <v>132</v>
      </c>
      <c r="P1988" s="22" t="s">
        <v>1046</v>
      </c>
      <c r="Q1988" s="22">
        <v>800</v>
      </c>
      <c r="R1988" s="23" t="s">
        <v>132</v>
      </c>
      <c r="S1988" s="6" t="s">
        <v>181</v>
      </c>
      <c r="T1988" s="5"/>
      <c r="U1988" s="5" t="s">
        <v>174</v>
      </c>
      <c r="V1988" s="75" t="s">
        <v>9225</v>
      </c>
      <c r="W1988" s="5" t="s">
        <v>181</v>
      </c>
      <c r="X1988" s="5"/>
      <c r="Y1988" s="5"/>
      <c r="Z1988" s="1" t="s">
        <v>1039</v>
      </c>
      <c r="AA1988" s="7">
        <v>0.95</v>
      </c>
      <c r="AB1988" s="5"/>
      <c r="AC1988" s="5"/>
      <c r="AD1988" s="6"/>
      <c r="AE1988" s="5"/>
      <c r="AF1988" s="5" t="str">
        <f t="shared" si="31"/>
        <v>Y</v>
      </c>
      <c r="AG1988" s="5"/>
      <c r="AH1988" s="17">
        <v>1</v>
      </c>
      <c r="AI1988" s="1" t="s">
        <v>4530</v>
      </c>
      <c r="AJ1988" s="46" t="s">
        <v>895</v>
      </c>
      <c r="AK1988" s="98" t="s">
        <v>896</v>
      </c>
      <c r="AL1988" s="25" t="s">
        <v>200</v>
      </c>
      <c r="AM1988" s="100"/>
    </row>
    <row r="1989" spans="1:39" ht="57" customHeight="1">
      <c r="A1989" s="13" t="s">
        <v>1470</v>
      </c>
      <c r="B1989" s="13" t="s">
        <v>7446</v>
      </c>
      <c r="C1989" s="13" t="s">
        <v>9402</v>
      </c>
      <c r="D1989" s="27" t="s">
        <v>9403</v>
      </c>
      <c r="E1989" s="5"/>
      <c r="F1989" s="5" t="s">
        <v>9404</v>
      </c>
      <c r="G1989" s="1" t="s">
        <v>9405</v>
      </c>
      <c r="H1989" s="1" t="s">
        <v>9405</v>
      </c>
      <c r="I1989" s="33" t="s">
        <v>9406</v>
      </c>
      <c r="J1989" s="76" t="s">
        <v>9407</v>
      </c>
      <c r="K1989" s="5" t="s">
        <v>967</v>
      </c>
      <c r="L1989" s="19" t="s">
        <v>969</v>
      </c>
      <c r="M1989" s="28">
        <v>46237</v>
      </c>
      <c r="N1989" s="29">
        <v>46267</v>
      </c>
      <c r="O1989" s="13" t="s">
        <v>132</v>
      </c>
      <c r="P1989" s="22" t="s">
        <v>1046</v>
      </c>
      <c r="Q1989" s="22">
        <v>800</v>
      </c>
      <c r="R1989" s="23" t="s">
        <v>132</v>
      </c>
      <c r="S1989" s="6" t="s">
        <v>181</v>
      </c>
      <c r="T1989" s="5"/>
      <c r="U1989" s="5" t="s">
        <v>134</v>
      </c>
      <c r="V1989" s="75" t="s">
        <v>9408</v>
      </c>
      <c r="W1989" s="5" t="s">
        <v>181</v>
      </c>
      <c r="X1989" s="5"/>
      <c r="Y1989" s="5"/>
      <c r="Z1989" s="1">
        <v>76.63</v>
      </c>
      <c r="AA1989" s="7">
        <v>0.95</v>
      </c>
      <c r="AB1989" s="5"/>
      <c r="AC1989" s="5"/>
      <c r="AD1989" s="6"/>
      <c r="AE1989" s="5"/>
      <c r="AF1989" s="5" t="str">
        <f t="shared" si="31"/>
        <v>Y</v>
      </c>
      <c r="AG1989" s="5"/>
      <c r="AH1989" s="17">
        <v>1</v>
      </c>
      <c r="AI1989" s="1" t="s">
        <v>9402</v>
      </c>
      <c r="AJ1989" s="46" t="s">
        <v>895</v>
      </c>
      <c r="AK1989" s="98" t="s">
        <v>896</v>
      </c>
      <c r="AL1989" s="25" t="s">
        <v>200</v>
      </c>
      <c r="AM1989" s="100"/>
    </row>
    <row r="1990" spans="1:39" ht="57" customHeight="1">
      <c r="A1990" s="13" t="s">
        <v>1470</v>
      </c>
      <c r="B1990" s="13" t="s">
        <v>7446</v>
      </c>
      <c r="C1990" s="13" t="s">
        <v>9409</v>
      </c>
      <c r="D1990" s="27" t="s">
        <v>9410</v>
      </c>
      <c r="E1990" s="5"/>
      <c r="F1990" s="5" t="s">
        <v>4478</v>
      </c>
      <c r="G1990" s="1" t="s">
        <v>9411</v>
      </c>
      <c r="H1990" s="1" t="s">
        <v>9411</v>
      </c>
      <c r="I1990" s="33" t="s">
        <v>9412</v>
      </c>
      <c r="J1990" s="76" t="s">
        <v>9413</v>
      </c>
      <c r="K1990" s="5" t="s">
        <v>967</v>
      </c>
      <c r="L1990" s="19" t="s">
        <v>969</v>
      </c>
      <c r="M1990" s="28">
        <v>46237</v>
      </c>
      <c r="N1990" s="29">
        <v>46267</v>
      </c>
      <c r="O1990" s="13" t="s">
        <v>132</v>
      </c>
      <c r="P1990" s="22" t="s">
        <v>1046</v>
      </c>
      <c r="Q1990" s="22">
        <v>800</v>
      </c>
      <c r="R1990" s="23" t="s">
        <v>132</v>
      </c>
      <c r="S1990" s="6" t="s">
        <v>181</v>
      </c>
      <c r="T1990" s="5"/>
      <c r="U1990" s="5" t="s">
        <v>174</v>
      </c>
      <c r="V1990" s="75" t="s">
        <v>9239</v>
      </c>
      <c r="W1990" s="5" t="s">
        <v>181</v>
      </c>
      <c r="X1990" s="5"/>
      <c r="Y1990" s="5"/>
      <c r="Z1990" s="1">
        <v>6.5</v>
      </c>
      <c r="AA1990" s="7">
        <v>0.95</v>
      </c>
      <c r="AB1990" s="5"/>
      <c r="AC1990" s="5"/>
      <c r="AD1990" s="6"/>
      <c r="AE1990" s="5"/>
      <c r="AF1990" s="5" t="str">
        <f t="shared" si="31"/>
        <v>Y</v>
      </c>
      <c r="AG1990" s="5"/>
      <c r="AH1990" s="17">
        <v>1</v>
      </c>
      <c r="AI1990" s="1" t="s">
        <v>4482</v>
      </c>
      <c r="AJ1990" s="46" t="s">
        <v>895</v>
      </c>
      <c r="AK1990" s="98" t="s">
        <v>896</v>
      </c>
      <c r="AL1990" s="25" t="s">
        <v>200</v>
      </c>
      <c r="AM1990" s="100"/>
    </row>
    <row r="1991" spans="1:39" ht="57" customHeight="1">
      <c r="A1991" s="13" t="s">
        <v>1470</v>
      </c>
      <c r="B1991" s="13" t="s">
        <v>7446</v>
      </c>
      <c r="C1991" s="13" t="s">
        <v>9414</v>
      </c>
      <c r="D1991" s="27" t="s">
        <v>9415</v>
      </c>
      <c r="E1991" s="5"/>
      <c r="F1991" s="5" t="s">
        <v>9416</v>
      </c>
      <c r="G1991" s="1" t="s">
        <v>9417</v>
      </c>
      <c r="H1991" s="1" t="s">
        <v>9417</v>
      </c>
      <c r="I1991" s="33" t="s">
        <v>9418</v>
      </c>
      <c r="J1991" s="76" t="s">
        <v>9419</v>
      </c>
      <c r="K1991" s="5" t="s">
        <v>967</v>
      </c>
      <c r="L1991" s="19" t="s">
        <v>969</v>
      </c>
      <c r="M1991" s="28">
        <v>46237</v>
      </c>
      <c r="N1991" s="29">
        <v>46267</v>
      </c>
      <c r="O1991" s="13" t="s">
        <v>132</v>
      </c>
      <c r="P1991" s="22" t="s">
        <v>1046</v>
      </c>
      <c r="Q1991" s="22">
        <v>800</v>
      </c>
      <c r="R1991" s="23" t="s">
        <v>132</v>
      </c>
      <c r="S1991" s="6" t="s">
        <v>181</v>
      </c>
      <c r="T1991" s="5"/>
      <c r="U1991" s="5" t="s">
        <v>174</v>
      </c>
      <c r="V1991" s="75" t="s">
        <v>9230</v>
      </c>
      <c r="W1991" s="5" t="s">
        <v>181</v>
      </c>
      <c r="X1991" s="5"/>
      <c r="Y1991" s="5"/>
      <c r="Z1991" s="1" t="s">
        <v>1039</v>
      </c>
      <c r="AA1991" s="7">
        <v>0.95</v>
      </c>
      <c r="AB1991" s="5"/>
      <c r="AC1991" s="5"/>
      <c r="AD1991" s="6"/>
      <c r="AE1991" s="5"/>
      <c r="AF1991" s="5" t="str">
        <f t="shared" si="31"/>
        <v>Y</v>
      </c>
      <c r="AG1991" s="5"/>
      <c r="AH1991" s="17">
        <v>1</v>
      </c>
      <c r="AI1991" s="1" t="s">
        <v>9414</v>
      </c>
      <c r="AJ1991" s="46" t="s">
        <v>895</v>
      </c>
      <c r="AK1991" s="98" t="s">
        <v>896</v>
      </c>
      <c r="AL1991" s="25" t="s">
        <v>200</v>
      </c>
      <c r="AM1991" s="100"/>
    </row>
    <row r="1992" spans="1:39" ht="57" customHeight="1">
      <c r="A1992" s="13" t="s">
        <v>1039</v>
      </c>
      <c r="B1992" s="13" t="s">
        <v>1039</v>
      </c>
      <c r="C1992" s="13" t="s">
        <v>1039</v>
      </c>
      <c r="D1992" s="27" t="s">
        <v>9420</v>
      </c>
      <c r="E1992" s="5"/>
      <c r="F1992" s="5" t="s">
        <v>9421</v>
      </c>
      <c r="G1992" s="1" t="s">
        <v>9422</v>
      </c>
      <c r="H1992" s="1" t="s">
        <v>9422</v>
      </c>
      <c r="I1992" s="33" t="s">
        <v>9423</v>
      </c>
      <c r="J1992" s="76" t="s">
        <v>9424</v>
      </c>
      <c r="K1992" s="5" t="s">
        <v>967</v>
      </c>
      <c r="L1992" s="19" t="s">
        <v>969</v>
      </c>
      <c r="M1992" s="28">
        <v>46237</v>
      </c>
      <c r="N1992" s="29">
        <v>46267</v>
      </c>
      <c r="O1992" s="13" t="s">
        <v>132</v>
      </c>
      <c r="P1992" s="22" t="s">
        <v>1046</v>
      </c>
      <c r="Q1992" s="22">
        <v>800</v>
      </c>
      <c r="R1992" s="23" t="s">
        <v>181</v>
      </c>
      <c r="S1992" s="6" t="s">
        <v>181</v>
      </c>
      <c r="T1992" s="5"/>
      <c r="U1992" s="5" t="s">
        <v>174</v>
      </c>
      <c r="V1992" s="75" t="s">
        <v>9230</v>
      </c>
      <c r="W1992" s="5" t="s">
        <v>181</v>
      </c>
      <c r="X1992" s="5"/>
      <c r="Y1992" s="5"/>
      <c r="Z1992" s="1" t="s">
        <v>1039</v>
      </c>
      <c r="AA1992" s="7">
        <v>0.95</v>
      </c>
      <c r="AB1992" s="5"/>
      <c r="AC1992" s="5"/>
      <c r="AD1992" s="6"/>
      <c r="AE1992" s="5"/>
      <c r="AF1992" s="5" t="str">
        <f t="shared" si="31"/>
        <v>Y</v>
      </c>
      <c r="AG1992" s="5"/>
      <c r="AH1992" s="17">
        <v>1</v>
      </c>
      <c r="AI1992" s="1" t="s">
        <v>9425</v>
      </c>
      <c r="AJ1992" s="46" t="s">
        <v>895</v>
      </c>
      <c r="AK1992" s="98" t="s">
        <v>896</v>
      </c>
      <c r="AL1992" s="25" t="s">
        <v>200</v>
      </c>
      <c r="AM1992" s="100"/>
    </row>
    <row r="1993" spans="1:39" ht="57" customHeight="1">
      <c r="A1993" s="13" t="s">
        <v>1039</v>
      </c>
      <c r="B1993" s="13" t="s">
        <v>1039</v>
      </c>
      <c r="C1993" s="13" t="s">
        <v>1039</v>
      </c>
      <c r="D1993" s="27" t="s">
        <v>9426</v>
      </c>
      <c r="E1993" s="5"/>
      <c r="F1993" s="5" t="s">
        <v>2691</v>
      </c>
      <c r="G1993" s="1" t="s">
        <v>9427</v>
      </c>
      <c r="H1993" s="1" t="s">
        <v>9427</v>
      </c>
      <c r="I1993" s="33" t="s">
        <v>9428</v>
      </c>
      <c r="J1993" s="76" t="s">
        <v>9429</v>
      </c>
      <c r="K1993" s="5" t="s">
        <v>967</v>
      </c>
      <c r="L1993" s="19" t="s">
        <v>969</v>
      </c>
      <c r="M1993" s="28">
        <v>46237</v>
      </c>
      <c r="N1993" s="29">
        <v>46267</v>
      </c>
      <c r="O1993" s="13" t="s">
        <v>132</v>
      </c>
      <c r="P1993" s="22" t="s">
        <v>1046</v>
      </c>
      <c r="Q1993" s="22">
        <v>4</v>
      </c>
      <c r="R1993" s="23" t="s">
        <v>181</v>
      </c>
      <c r="S1993" s="6" t="s">
        <v>181</v>
      </c>
      <c r="T1993" s="5"/>
      <c r="U1993" s="5" t="s">
        <v>174</v>
      </c>
      <c r="V1993" s="75" t="s">
        <v>9430</v>
      </c>
      <c r="W1993" s="5" t="s">
        <v>181</v>
      </c>
      <c r="X1993" s="5"/>
      <c r="Y1993" s="5"/>
      <c r="Z1993" s="1" t="s">
        <v>1039</v>
      </c>
      <c r="AA1993" s="7">
        <v>0.95</v>
      </c>
      <c r="AB1993" s="5"/>
      <c r="AC1993" s="5"/>
      <c r="AD1993" s="6"/>
      <c r="AE1993" s="5"/>
      <c r="AF1993" s="5" t="str">
        <f t="shared" si="31"/>
        <v>Y</v>
      </c>
      <c r="AG1993" s="5"/>
      <c r="AH1993" s="17">
        <v>1</v>
      </c>
      <c r="AI1993" s="1" t="s">
        <v>1161</v>
      </c>
      <c r="AJ1993" s="46" t="s">
        <v>895</v>
      </c>
      <c r="AK1993" s="98" t="s">
        <v>896</v>
      </c>
      <c r="AL1993" s="25" t="s">
        <v>200</v>
      </c>
      <c r="AM1993" s="100"/>
    </row>
    <row r="1994" spans="1:39" ht="57" customHeight="1">
      <c r="A1994" s="13" t="s">
        <v>1039</v>
      </c>
      <c r="B1994" s="13" t="s">
        <v>1039</v>
      </c>
      <c r="C1994" s="13" t="s">
        <v>1039</v>
      </c>
      <c r="D1994" s="27" t="s">
        <v>9431</v>
      </c>
      <c r="E1994" s="5"/>
      <c r="F1994" s="5" t="s">
        <v>2605</v>
      </c>
      <c r="G1994" s="1" t="s">
        <v>1043</v>
      </c>
      <c r="H1994" s="1" t="s">
        <v>1043</v>
      </c>
      <c r="I1994" s="33" t="s">
        <v>1044</v>
      </c>
      <c r="J1994" s="76" t="s">
        <v>1045</v>
      </c>
      <c r="K1994" s="5" t="s">
        <v>752</v>
      </c>
      <c r="L1994" s="19" t="s">
        <v>754</v>
      </c>
      <c r="M1994" s="28">
        <v>46237</v>
      </c>
      <c r="N1994" s="29">
        <v>46267</v>
      </c>
      <c r="O1994" s="13" t="s">
        <v>132</v>
      </c>
      <c r="P1994" s="22" t="s">
        <v>1046</v>
      </c>
      <c r="Q1994" s="22">
        <v>60</v>
      </c>
      <c r="R1994" s="23" t="s">
        <v>181</v>
      </c>
      <c r="S1994" s="6" t="s">
        <v>181</v>
      </c>
      <c r="T1994" s="5"/>
      <c r="U1994" s="5" t="s">
        <v>174</v>
      </c>
      <c r="V1994" s="75" t="s">
        <v>9432</v>
      </c>
      <c r="W1994" s="5" t="s">
        <v>181</v>
      </c>
      <c r="X1994" s="5"/>
      <c r="Y1994" s="5"/>
      <c r="Z1994" s="1" t="s">
        <v>1039</v>
      </c>
      <c r="AA1994" s="7">
        <v>0.95</v>
      </c>
      <c r="AB1994" s="5"/>
      <c r="AC1994" s="5"/>
      <c r="AD1994" s="6"/>
      <c r="AE1994" s="5"/>
      <c r="AF1994" s="5" t="str">
        <f t="shared" si="31"/>
        <v>Y</v>
      </c>
      <c r="AG1994" s="5"/>
      <c r="AH1994" s="17">
        <v>1</v>
      </c>
      <c r="AI1994" s="1" t="s">
        <v>1048</v>
      </c>
      <c r="AJ1994" s="46" t="s">
        <v>268</v>
      </c>
      <c r="AK1994" s="98" t="s">
        <v>269</v>
      </c>
      <c r="AL1994" s="25" t="s">
        <v>200</v>
      </c>
      <c r="AM1994" s="100"/>
    </row>
    <row r="1995" spans="1:39" ht="57" customHeight="1">
      <c r="A1995" s="13" t="s">
        <v>1039</v>
      </c>
      <c r="B1995" s="13" t="s">
        <v>1039</v>
      </c>
      <c r="C1995" s="13" t="s">
        <v>1039</v>
      </c>
      <c r="D1995" s="27" t="s">
        <v>9433</v>
      </c>
      <c r="E1995" s="5"/>
      <c r="F1995" s="5" t="s">
        <v>2611</v>
      </c>
      <c r="G1995" s="1" t="s">
        <v>6972</v>
      </c>
      <c r="H1995" s="1" t="s">
        <v>6972</v>
      </c>
      <c r="I1995" s="33" t="s">
        <v>1053</v>
      </c>
      <c r="J1995" s="76" t="s">
        <v>1054</v>
      </c>
      <c r="K1995" s="5" t="s">
        <v>752</v>
      </c>
      <c r="L1995" s="19" t="s">
        <v>754</v>
      </c>
      <c r="M1995" s="28">
        <v>46237</v>
      </c>
      <c r="N1995" s="29">
        <v>46267</v>
      </c>
      <c r="O1995" s="13" t="s">
        <v>132</v>
      </c>
      <c r="P1995" s="22" t="s">
        <v>1046</v>
      </c>
      <c r="Q1995" s="22">
        <v>20</v>
      </c>
      <c r="R1995" s="23" t="s">
        <v>181</v>
      </c>
      <c r="S1995" s="6" t="s">
        <v>181</v>
      </c>
      <c r="T1995" s="5"/>
      <c r="U1995" s="5" t="s">
        <v>174</v>
      </c>
      <c r="V1995" s="75" t="s">
        <v>9434</v>
      </c>
      <c r="W1995" s="5" t="s">
        <v>181</v>
      </c>
      <c r="X1995" s="5"/>
      <c r="Y1995" s="5"/>
      <c r="Z1995" s="1" t="s">
        <v>1039</v>
      </c>
      <c r="AA1995" s="7">
        <v>0.95</v>
      </c>
      <c r="AB1995" s="5"/>
      <c r="AC1995" s="5"/>
      <c r="AD1995" s="6"/>
      <c r="AE1995" s="5"/>
      <c r="AF1995" s="5" t="str">
        <f t="shared" si="31"/>
        <v>Y</v>
      </c>
      <c r="AG1995" s="5"/>
      <c r="AH1995" s="17">
        <v>1</v>
      </c>
      <c r="AI1995" s="1" t="s">
        <v>1056</v>
      </c>
      <c r="AJ1995" s="46" t="s">
        <v>268</v>
      </c>
      <c r="AK1995" s="98" t="s">
        <v>269</v>
      </c>
      <c r="AL1995" s="25" t="s">
        <v>200</v>
      </c>
      <c r="AM1995" s="100"/>
    </row>
    <row r="1996" spans="1:39" ht="57" customHeight="1">
      <c r="A1996" s="13" t="s">
        <v>1039</v>
      </c>
      <c r="B1996" s="13" t="s">
        <v>1039</v>
      </c>
      <c r="C1996" s="13" t="s">
        <v>1039</v>
      </c>
      <c r="D1996" s="27" t="s">
        <v>9435</v>
      </c>
      <c r="E1996" s="5"/>
      <c r="F1996" s="5" t="s">
        <v>2617</v>
      </c>
      <c r="G1996" s="1" t="s">
        <v>6974</v>
      </c>
      <c r="H1996" s="1" t="s">
        <v>6974</v>
      </c>
      <c r="I1996" s="33" t="s">
        <v>1069</v>
      </c>
      <c r="J1996" s="76" t="s">
        <v>1070</v>
      </c>
      <c r="K1996" s="5" t="s">
        <v>752</v>
      </c>
      <c r="L1996" s="19" t="s">
        <v>754</v>
      </c>
      <c r="M1996" s="28">
        <v>46237</v>
      </c>
      <c r="N1996" s="29">
        <v>46267</v>
      </c>
      <c r="O1996" s="13" t="s">
        <v>132</v>
      </c>
      <c r="P1996" s="22" t="s">
        <v>1046</v>
      </c>
      <c r="Q1996" s="22">
        <v>20</v>
      </c>
      <c r="R1996" s="23" t="s">
        <v>181</v>
      </c>
      <c r="S1996" s="6" t="s">
        <v>181</v>
      </c>
      <c r="T1996" s="5"/>
      <c r="U1996" s="5" t="s">
        <v>174</v>
      </c>
      <c r="V1996" s="75" t="s">
        <v>9434</v>
      </c>
      <c r="W1996" s="5" t="s">
        <v>181</v>
      </c>
      <c r="X1996" s="5"/>
      <c r="Y1996" s="5"/>
      <c r="Z1996" s="1" t="s">
        <v>1039</v>
      </c>
      <c r="AA1996" s="7">
        <v>0.95</v>
      </c>
      <c r="AB1996" s="5"/>
      <c r="AC1996" s="5"/>
      <c r="AD1996" s="6"/>
      <c r="AE1996" s="5"/>
      <c r="AF1996" s="5" t="str">
        <f t="shared" si="31"/>
        <v>Y</v>
      </c>
      <c r="AG1996" s="5"/>
      <c r="AH1996" s="17">
        <v>1</v>
      </c>
      <c r="AI1996" s="1" t="s">
        <v>1056</v>
      </c>
      <c r="AJ1996" s="46" t="s">
        <v>268</v>
      </c>
      <c r="AK1996" s="98" t="s">
        <v>269</v>
      </c>
      <c r="AL1996" s="25" t="s">
        <v>200</v>
      </c>
      <c r="AM1996" s="100"/>
    </row>
    <row r="1997" spans="1:39" ht="57" customHeight="1">
      <c r="A1997" s="13" t="s">
        <v>1039</v>
      </c>
      <c r="B1997" s="13" t="s">
        <v>1039</v>
      </c>
      <c r="C1997" s="13" t="s">
        <v>1039</v>
      </c>
      <c r="D1997" s="27" t="s">
        <v>9436</v>
      </c>
      <c r="E1997" s="5"/>
      <c r="F1997" s="5" t="s">
        <v>2622</v>
      </c>
      <c r="G1997" s="1" t="s">
        <v>6976</v>
      </c>
      <c r="H1997" s="1" t="s">
        <v>6976</v>
      </c>
      <c r="I1997" s="33" t="s">
        <v>1075</v>
      </c>
      <c r="J1997" s="76" t="s">
        <v>1076</v>
      </c>
      <c r="K1997" s="5" t="s">
        <v>752</v>
      </c>
      <c r="L1997" s="19" t="s">
        <v>754</v>
      </c>
      <c r="M1997" s="28">
        <v>46237</v>
      </c>
      <c r="N1997" s="29">
        <v>46267</v>
      </c>
      <c r="O1997" s="13" t="s">
        <v>132</v>
      </c>
      <c r="P1997" s="22" t="s">
        <v>1046</v>
      </c>
      <c r="Q1997" s="22">
        <v>20</v>
      </c>
      <c r="R1997" s="23" t="s">
        <v>181</v>
      </c>
      <c r="S1997" s="6" t="s">
        <v>181</v>
      </c>
      <c r="T1997" s="5"/>
      <c r="U1997" s="5" t="s">
        <v>174</v>
      </c>
      <c r="V1997" s="75" t="s">
        <v>9434</v>
      </c>
      <c r="W1997" s="5" t="s">
        <v>181</v>
      </c>
      <c r="X1997" s="5"/>
      <c r="Y1997" s="5"/>
      <c r="Z1997" s="1" t="s">
        <v>1039</v>
      </c>
      <c r="AA1997" s="7">
        <v>0.95</v>
      </c>
      <c r="AB1997" s="5"/>
      <c r="AC1997" s="5"/>
      <c r="AD1997" s="6"/>
      <c r="AE1997" s="5"/>
      <c r="AF1997" s="5" t="str">
        <f t="shared" si="31"/>
        <v>Y</v>
      </c>
      <c r="AG1997" s="5"/>
      <c r="AH1997" s="17">
        <v>1</v>
      </c>
      <c r="AI1997" s="1" t="s">
        <v>1056</v>
      </c>
      <c r="AJ1997" s="46" t="s">
        <v>268</v>
      </c>
      <c r="AK1997" s="98" t="s">
        <v>269</v>
      </c>
      <c r="AL1997" s="25" t="s">
        <v>200</v>
      </c>
      <c r="AM1997" s="100"/>
    </row>
    <row r="1998" spans="1:39" ht="57" customHeight="1">
      <c r="A1998" s="13" t="s">
        <v>1039</v>
      </c>
      <c r="B1998" s="13" t="s">
        <v>1039</v>
      </c>
      <c r="C1998" s="13" t="s">
        <v>1039</v>
      </c>
      <c r="D1998" s="27" t="s">
        <v>9437</v>
      </c>
      <c r="E1998" s="5"/>
      <c r="F1998" s="5" t="s">
        <v>7230</v>
      </c>
      <c r="G1998" s="1" t="s">
        <v>1221</v>
      </c>
      <c r="H1998" s="1" t="s">
        <v>1221</v>
      </c>
      <c r="I1998" s="33" t="s">
        <v>1222</v>
      </c>
      <c r="J1998" s="76" t="s">
        <v>1223</v>
      </c>
      <c r="K1998" s="5" t="s">
        <v>752</v>
      </c>
      <c r="L1998" s="19" t="s">
        <v>754</v>
      </c>
      <c r="M1998" s="28">
        <v>46237</v>
      </c>
      <c r="N1998" s="29">
        <v>46267</v>
      </c>
      <c r="O1998" s="13" t="s">
        <v>132</v>
      </c>
      <c r="P1998" s="22" t="s">
        <v>1046</v>
      </c>
      <c r="Q1998" s="22">
        <v>120</v>
      </c>
      <c r="R1998" s="23" t="s">
        <v>181</v>
      </c>
      <c r="S1998" s="6" t="s">
        <v>181</v>
      </c>
      <c r="T1998" s="5"/>
      <c r="U1998" s="5" t="s">
        <v>174</v>
      </c>
      <c r="V1998" s="75" t="s">
        <v>9438</v>
      </c>
      <c r="W1998" s="5" t="s">
        <v>181</v>
      </c>
      <c r="X1998" s="5"/>
      <c r="Y1998" s="5"/>
      <c r="Z1998" s="1" t="s">
        <v>1039</v>
      </c>
      <c r="AA1998" s="7">
        <v>0.95</v>
      </c>
      <c r="AB1998" s="5"/>
      <c r="AC1998" s="5"/>
      <c r="AD1998" s="6"/>
      <c r="AE1998" s="5"/>
      <c r="AF1998" s="5" t="str">
        <f t="shared" si="31"/>
        <v>Y</v>
      </c>
      <c r="AG1998" s="5"/>
      <c r="AH1998" s="17">
        <v>1</v>
      </c>
      <c r="AI1998" s="1" t="s">
        <v>1225</v>
      </c>
      <c r="AJ1998" s="46" t="s">
        <v>268</v>
      </c>
      <c r="AK1998" s="98" t="s">
        <v>269</v>
      </c>
      <c r="AL1998" s="25" t="s">
        <v>200</v>
      </c>
      <c r="AM1998" s="100"/>
    </row>
    <row r="1999" spans="1:39" ht="57" customHeight="1">
      <c r="A1999" s="13" t="s">
        <v>1039</v>
      </c>
      <c r="B1999" s="13" t="s">
        <v>1039</v>
      </c>
      <c r="C1999" s="13" t="s">
        <v>1039</v>
      </c>
      <c r="D1999" s="27" t="s">
        <v>9439</v>
      </c>
      <c r="E1999" s="5"/>
      <c r="F1999" s="5" t="s">
        <v>7233</v>
      </c>
      <c r="G1999" s="1" t="s">
        <v>1221</v>
      </c>
      <c r="H1999" s="1" t="s">
        <v>1221</v>
      </c>
      <c r="I1999" s="33" t="s">
        <v>1222</v>
      </c>
      <c r="J1999" s="76" t="s">
        <v>1223</v>
      </c>
      <c r="K1999" s="5" t="s">
        <v>752</v>
      </c>
      <c r="L1999" s="19" t="s">
        <v>754</v>
      </c>
      <c r="M1999" s="28">
        <v>46237</v>
      </c>
      <c r="N1999" s="29">
        <v>46267</v>
      </c>
      <c r="O1999" s="13" t="s">
        <v>132</v>
      </c>
      <c r="P1999" s="22" t="s">
        <v>1046</v>
      </c>
      <c r="Q1999" s="22">
        <v>120</v>
      </c>
      <c r="R1999" s="23" t="s">
        <v>181</v>
      </c>
      <c r="S1999" s="6" t="s">
        <v>181</v>
      </c>
      <c r="T1999" s="5"/>
      <c r="U1999" s="5" t="s">
        <v>174</v>
      </c>
      <c r="V1999" s="75" t="s">
        <v>9438</v>
      </c>
      <c r="W1999" s="5" t="s">
        <v>181</v>
      </c>
      <c r="X1999" s="5"/>
      <c r="Y1999" s="5"/>
      <c r="Z1999" s="1" t="s">
        <v>1039</v>
      </c>
      <c r="AA1999" s="7">
        <v>0.95</v>
      </c>
      <c r="AB1999" s="5"/>
      <c r="AC1999" s="5"/>
      <c r="AD1999" s="6"/>
      <c r="AE1999" s="5"/>
      <c r="AF1999" s="5" t="str">
        <f t="shared" si="31"/>
        <v>Y</v>
      </c>
      <c r="AG1999" s="5"/>
      <c r="AH1999" s="17">
        <v>1</v>
      </c>
      <c r="AI1999" s="1" t="s">
        <v>1229</v>
      </c>
      <c r="AJ1999" s="46" t="s">
        <v>268</v>
      </c>
      <c r="AK1999" s="98" t="s">
        <v>269</v>
      </c>
      <c r="AL1999" s="25" t="s">
        <v>200</v>
      </c>
      <c r="AM1999" s="100"/>
    </row>
    <row r="2000" spans="1:39" ht="57" customHeight="1">
      <c r="A2000" s="13" t="s">
        <v>3712</v>
      </c>
      <c r="B2000" s="13" t="s">
        <v>2097</v>
      </c>
      <c r="C2000" s="13" t="s">
        <v>9440</v>
      </c>
      <c r="D2000" s="27" t="s">
        <v>9441</v>
      </c>
      <c r="E2000" s="5"/>
      <c r="F2000" s="5" t="s">
        <v>9442</v>
      </c>
      <c r="G2000" s="1" t="s">
        <v>9443</v>
      </c>
      <c r="H2000" s="1" t="s">
        <v>9443</v>
      </c>
      <c r="I2000" s="33" t="s">
        <v>9444</v>
      </c>
      <c r="J2000" s="76" t="s">
        <v>9445</v>
      </c>
      <c r="K2000" s="5" t="s">
        <v>752</v>
      </c>
      <c r="L2000" s="19" t="s">
        <v>754</v>
      </c>
      <c r="M2000" s="28">
        <v>46237</v>
      </c>
      <c r="N2000" s="29">
        <v>46267</v>
      </c>
      <c r="O2000" s="13" t="s">
        <v>132</v>
      </c>
      <c r="P2000" s="22" t="s">
        <v>1046</v>
      </c>
      <c r="Q2000" s="22">
        <v>800</v>
      </c>
      <c r="R2000" s="23" t="s">
        <v>132</v>
      </c>
      <c r="S2000" s="6" t="s">
        <v>181</v>
      </c>
      <c r="T2000" s="5"/>
      <c r="U2000" s="5" t="s">
        <v>174</v>
      </c>
      <c r="V2000" s="75" t="s">
        <v>9438</v>
      </c>
      <c r="W2000" s="5" t="s">
        <v>181</v>
      </c>
      <c r="X2000" s="5"/>
      <c r="Y2000" s="5"/>
      <c r="Z2000" s="1">
        <v>57.17</v>
      </c>
      <c r="AA2000" s="7">
        <v>0.95</v>
      </c>
      <c r="AB2000" s="5"/>
      <c r="AC2000" s="5"/>
      <c r="AD2000" s="6"/>
      <c r="AE2000" s="5"/>
      <c r="AF2000" s="5" t="str">
        <f t="shared" si="31"/>
        <v>Y</v>
      </c>
      <c r="AG2000" s="5"/>
      <c r="AH2000" s="17">
        <v>1</v>
      </c>
      <c r="AI2000" s="1" t="s">
        <v>9440</v>
      </c>
      <c r="AJ2000" s="46" t="s">
        <v>268</v>
      </c>
      <c r="AK2000" s="98" t="s">
        <v>269</v>
      </c>
      <c r="AL2000" s="25" t="s">
        <v>200</v>
      </c>
      <c r="AM2000" s="100"/>
    </row>
    <row r="2001" spans="1:39" ht="57" customHeight="1">
      <c r="A2001" s="13" t="s">
        <v>3712</v>
      </c>
      <c r="B2001" s="13" t="s">
        <v>2097</v>
      </c>
      <c r="C2001" s="13" t="s">
        <v>9446</v>
      </c>
      <c r="D2001" s="27" t="s">
        <v>9447</v>
      </c>
      <c r="E2001" s="5"/>
      <c r="F2001" s="5" t="s">
        <v>9448</v>
      </c>
      <c r="G2001" s="1" t="s">
        <v>9449</v>
      </c>
      <c r="H2001" s="1" t="s">
        <v>9449</v>
      </c>
      <c r="I2001" s="33" t="s">
        <v>9450</v>
      </c>
      <c r="J2001" s="76" t="s">
        <v>9451</v>
      </c>
      <c r="K2001" s="5" t="s">
        <v>752</v>
      </c>
      <c r="L2001" s="19" t="s">
        <v>754</v>
      </c>
      <c r="M2001" s="28">
        <v>46237</v>
      </c>
      <c r="N2001" s="29">
        <v>46267</v>
      </c>
      <c r="O2001" s="13" t="s">
        <v>132</v>
      </c>
      <c r="P2001" s="22" t="s">
        <v>1046</v>
      </c>
      <c r="Q2001" s="22">
        <v>8000</v>
      </c>
      <c r="R2001" s="23" t="s">
        <v>132</v>
      </c>
      <c r="S2001" s="6" t="s">
        <v>181</v>
      </c>
      <c r="T2001" s="5"/>
      <c r="U2001" s="5" t="s">
        <v>174</v>
      </c>
      <c r="V2001" s="75" t="s">
        <v>9434</v>
      </c>
      <c r="W2001" s="5" t="s">
        <v>181</v>
      </c>
      <c r="X2001" s="5"/>
      <c r="Y2001" s="5"/>
      <c r="Z2001" s="1">
        <v>31.79</v>
      </c>
      <c r="AA2001" s="7">
        <v>0.95</v>
      </c>
      <c r="AB2001" s="5"/>
      <c r="AC2001" s="5"/>
      <c r="AD2001" s="6"/>
      <c r="AE2001" s="5"/>
      <c r="AF2001" s="5" t="str">
        <f t="shared" si="31"/>
        <v>Y</v>
      </c>
      <c r="AG2001" s="5"/>
      <c r="AH2001" s="17">
        <v>1</v>
      </c>
      <c r="AI2001" s="1" t="s">
        <v>9452</v>
      </c>
      <c r="AJ2001" s="46" t="s">
        <v>268</v>
      </c>
      <c r="AK2001" s="98" t="s">
        <v>269</v>
      </c>
      <c r="AL2001" s="25" t="s">
        <v>200</v>
      </c>
      <c r="AM2001" s="100"/>
    </row>
    <row r="2002" spans="1:39" ht="57" customHeight="1">
      <c r="A2002" s="13" t="s">
        <v>1039</v>
      </c>
      <c r="B2002" s="13" t="s">
        <v>1039</v>
      </c>
      <c r="C2002" s="13" t="s">
        <v>1039</v>
      </c>
      <c r="D2002" s="27" t="s">
        <v>9453</v>
      </c>
      <c r="E2002" s="5"/>
      <c r="F2002" s="5" t="s">
        <v>2691</v>
      </c>
      <c r="G2002" s="1" t="s">
        <v>7221</v>
      </c>
      <c r="H2002" s="1" t="s">
        <v>7221</v>
      </c>
      <c r="I2002" s="33" t="s">
        <v>7222</v>
      </c>
      <c r="J2002" s="76" t="s">
        <v>1159</v>
      </c>
      <c r="K2002" s="5" t="s">
        <v>752</v>
      </c>
      <c r="L2002" s="19" t="s">
        <v>754</v>
      </c>
      <c r="M2002" s="28">
        <v>46237</v>
      </c>
      <c r="N2002" s="29">
        <v>46267</v>
      </c>
      <c r="O2002" s="13" t="s">
        <v>132</v>
      </c>
      <c r="P2002" s="22" t="s">
        <v>1046</v>
      </c>
      <c r="Q2002" s="22">
        <v>4</v>
      </c>
      <c r="R2002" s="23" t="s">
        <v>181</v>
      </c>
      <c r="S2002" s="6" t="s">
        <v>181</v>
      </c>
      <c r="T2002" s="5"/>
      <c r="U2002" s="5" t="s">
        <v>174</v>
      </c>
      <c r="V2002" s="75" t="s">
        <v>9454</v>
      </c>
      <c r="W2002" s="5" t="s">
        <v>181</v>
      </c>
      <c r="X2002" s="5"/>
      <c r="Y2002" s="5"/>
      <c r="Z2002" s="1" t="s">
        <v>1039</v>
      </c>
      <c r="AA2002" s="7">
        <v>0.95</v>
      </c>
      <c r="AB2002" s="5"/>
      <c r="AC2002" s="5"/>
      <c r="AD2002" s="6"/>
      <c r="AE2002" s="5"/>
      <c r="AF2002" s="5" t="str">
        <f t="shared" si="31"/>
        <v>Y</v>
      </c>
      <c r="AG2002" s="5"/>
      <c r="AH2002" s="17">
        <v>1</v>
      </c>
      <c r="AI2002" s="1" t="s">
        <v>1161</v>
      </c>
      <c r="AJ2002" s="46" t="s">
        <v>268</v>
      </c>
      <c r="AK2002" s="98" t="s">
        <v>269</v>
      </c>
      <c r="AL2002" s="25" t="s">
        <v>200</v>
      </c>
      <c r="AM2002" s="100"/>
    </row>
    <row r="2003" spans="1:39" ht="57" customHeight="1">
      <c r="A2003" s="13" t="s">
        <v>1039</v>
      </c>
      <c r="B2003" s="13" t="s">
        <v>1039</v>
      </c>
      <c r="C2003" s="13" t="s">
        <v>1039</v>
      </c>
      <c r="D2003" s="27" t="s">
        <v>9455</v>
      </c>
      <c r="E2003" s="5"/>
      <c r="F2003" s="5" t="s">
        <v>2605</v>
      </c>
      <c r="G2003" s="1" t="s">
        <v>1043</v>
      </c>
      <c r="H2003" s="1" t="s">
        <v>1043</v>
      </c>
      <c r="I2003" s="33" t="s">
        <v>1044</v>
      </c>
      <c r="J2003" s="76" t="s">
        <v>1045</v>
      </c>
      <c r="K2003" s="5" t="s">
        <v>759</v>
      </c>
      <c r="L2003" s="19" t="s">
        <v>761</v>
      </c>
      <c r="M2003" s="28">
        <v>46237</v>
      </c>
      <c r="N2003" s="29">
        <v>46267</v>
      </c>
      <c r="O2003" s="13" t="s">
        <v>132</v>
      </c>
      <c r="P2003" s="22" t="s">
        <v>1046</v>
      </c>
      <c r="Q2003" s="22">
        <v>60</v>
      </c>
      <c r="R2003" s="23" t="s">
        <v>181</v>
      </c>
      <c r="S2003" s="6" t="s">
        <v>181</v>
      </c>
      <c r="T2003" s="5"/>
      <c r="U2003" s="5" t="s">
        <v>174</v>
      </c>
      <c r="V2003" s="75" t="s">
        <v>9456</v>
      </c>
      <c r="W2003" s="5" t="s">
        <v>181</v>
      </c>
      <c r="X2003" s="5"/>
      <c r="Y2003" s="5"/>
      <c r="Z2003" s="1" t="s">
        <v>1039</v>
      </c>
      <c r="AA2003" s="7">
        <v>0.95</v>
      </c>
      <c r="AB2003" s="5"/>
      <c r="AC2003" s="5"/>
      <c r="AD2003" s="6"/>
      <c r="AE2003" s="5"/>
      <c r="AF2003" s="5" t="str">
        <f t="shared" si="31"/>
        <v>Y</v>
      </c>
      <c r="AG2003" s="5"/>
      <c r="AH2003" s="17">
        <v>1</v>
      </c>
      <c r="AI2003" s="1" t="s">
        <v>1048</v>
      </c>
      <c r="AJ2003" s="46" t="s">
        <v>268</v>
      </c>
      <c r="AK2003" s="98" t="s">
        <v>269</v>
      </c>
      <c r="AL2003" s="25" t="s">
        <v>200</v>
      </c>
      <c r="AM2003" s="100"/>
    </row>
    <row r="2004" spans="1:39" ht="57" customHeight="1">
      <c r="A2004" s="13" t="s">
        <v>1039</v>
      </c>
      <c r="B2004" s="13" t="s">
        <v>1039</v>
      </c>
      <c r="C2004" s="13" t="s">
        <v>1039</v>
      </c>
      <c r="D2004" s="27" t="s">
        <v>9457</v>
      </c>
      <c r="E2004" s="5"/>
      <c r="F2004" s="5" t="s">
        <v>2611</v>
      </c>
      <c r="G2004" s="1" t="s">
        <v>6972</v>
      </c>
      <c r="H2004" s="1" t="s">
        <v>6972</v>
      </c>
      <c r="I2004" s="33" t="s">
        <v>1053</v>
      </c>
      <c r="J2004" s="76" t="s">
        <v>1054</v>
      </c>
      <c r="K2004" s="5" t="s">
        <v>759</v>
      </c>
      <c r="L2004" s="19" t="s">
        <v>761</v>
      </c>
      <c r="M2004" s="28">
        <v>46237</v>
      </c>
      <c r="N2004" s="29">
        <v>46267</v>
      </c>
      <c r="O2004" s="13" t="s">
        <v>132</v>
      </c>
      <c r="P2004" s="22" t="s">
        <v>1046</v>
      </c>
      <c r="Q2004" s="22">
        <v>20</v>
      </c>
      <c r="R2004" s="23" t="s">
        <v>181</v>
      </c>
      <c r="S2004" s="6" t="s">
        <v>181</v>
      </c>
      <c r="T2004" s="5"/>
      <c r="U2004" s="5" t="s">
        <v>174</v>
      </c>
      <c r="V2004" s="75" t="s">
        <v>9458</v>
      </c>
      <c r="W2004" s="5" t="s">
        <v>181</v>
      </c>
      <c r="X2004" s="5"/>
      <c r="Y2004" s="5"/>
      <c r="Z2004" s="1" t="s">
        <v>1039</v>
      </c>
      <c r="AA2004" s="7">
        <v>0.95</v>
      </c>
      <c r="AB2004" s="5"/>
      <c r="AC2004" s="5"/>
      <c r="AD2004" s="6"/>
      <c r="AE2004" s="5"/>
      <c r="AF2004" s="5" t="str">
        <f t="shared" si="31"/>
        <v>Y</v>
      </c>
      <c r="AG2004" s="5"/>
      <c r="AH2004" s="17">
        <v>1</v>
      </c>
      <c r="AI2004" s="1" t="s">
        <v>1056</v>
      </c>
      <c r="AJ2004" s="46" t="s">
        <v>268</v>
      </c>
      <c r="AK2004" s="98" t="s">
        <v>269</v>
      </c>
      <c r="AL2004" s="25" t="s">
        <v>200</v>
      </c>
      <c r="AM2004" s="100"/>
    </row>
    <row r="2005" spans="1:39" ht="57" customHeight="1">
      <c r="A2005" s="13" t="s">
        <v>1039</v>
      </c>
      <c r="B2005" s="13" t="s">
        <v>1039</v>
      </c>
      <c r="C2005" s="13" t="s">
        <v>1039</v>
      </c>
      <c r="D2005" s="27" t="s">
        <v>9459</v>
      </c>
      <c r="E2005" s="5"/>
      <c r="F2005" s="5" t="s">
        <v>2617</v>
      </c>
      <c r="G2005" s="1" t="s">
        <v>6974</v>
      </c>
      <c r="H2005" s="1" t="s">
        <v>6974</v>
      </c>
      <c r="I2005" s="33" t="s">
        <v>1069</v>
      </c>
      <c r="J2005" s="76" t="s">
        <v>1070</v>
      </c>
      <c r="K2005" s="5" t="s">
        <v>759</v>
      </c>
      <c r="L2005" s="19" t="s">
        <v>761</v>
      </c>
      <c r="M2005" s="28">
        <v>46237</v>
      </c>
      <c r="N2005" s="29">
        <v>46267</v>
      </c>
      <c r="O2005" s="13" t="s">
        <v>132</v>
      </c>
      <c r="P2005" s="22" t="s">
        <v>1046</v>
      </c>
      <c r="Q2005" s="22">
        <v>20</v>
      </c>
      <c r="R2005" s="23" t="s">
        <v>181</v>
      </c>
      <c r="S2005" s="6" t="s">
        <v>181</v>
      </c>
      <c r="T2005" s="5"/>
      <c r="U2005" s="5" t="s">
        <v>174</v>
      </c>
      <c r="V2005" s="75" t="s">
        <v>9458</v>
      </c>
      <c r="W2005" s="5" t="s">
        <v>181</v>
      </c>
      <c r="X2005" s="5"/>
      <c r="Y2005" s="5"/>
      <c r="Z2005" s="1" t="s">
        <v>1039</v>
      </c>
      <c r="AA2005" s="7">
        <v>0.95</v>
      </c>
      <c r="AB2005" s="5"/>
      <c r="AC2005" s="5"/>
      <c r="AD2005" s="6"/>
      <c r="AE2005" s="5"/>
      <c r="AF2005" s="5" t="str">
        <f t="shared" si="31"/>
        <v>Y</v>
      </c>
      <c r="AG2005" s="5"/>
      <c r="AH2005" s="17">
        <v>1</v>
      </c>
      <c r="AI2005" s="1" t="s">
        <v>1056</v>
      </c>
      <c r="AJ2005" s="46" t="s">
        <v>268</v>
      </c>
      <c r="AK2005" s="98" t="s">
        <v>269</v>
      </c>
      <c r="AL2005" s="25" t="s">
        <v>200</v>
      </c>
      <c r="AM2005" s="100"/>
    </row>
    <row r="2006" spans="1:39" ht="57" customHeight="1">
      <c r="A2006" s="13" t="s">
        <v>1039</v>
      </c>
      <c r="B2006" s="13" t="s">
        <v>1039</v>
      </c>
      <c r="C2006" s="13" t="s">
        <v>1039</v>
      </c>
      <c r="D2006" s="27" t="s">
        <v>9460</v>
      </c>
      <c r="E2006" s="5"/>
      <c r="F2006" s="5" t="s">
        <v>2622</v>
      </c>
      <c r="G2006" s="1" t="s">
        <v>6976</v>
      </c>
      <c r="H2006" s="1" t="s">
        <v>6976</v>
      </c>
      <c r="I2006" s="33" t="s">
        <v>1075</v>
      </c>
      <c r="J2006" s="76" t="s">
        <v>1076</v>
      </c>
      <c r="K2006" s="5" t="s">
        <v>759</v>
      </c>
      <c r="L2006" s="19" t="s">
        <v>761</v>
      </c>
      <c r="M2006" s="28">
        <v>46237</v>
      </c>
      <c r="N2006" s="29">
        <v>46267</v>
      </c>
      <c r="O2006" s="13" t="s">
        <v>132</v>
      </c>
      <c r="P2006" s="22" t="s">
        <v>1046</v>
      </c>
      <c r="Q2006" s="22">
        <v>20</v>
      </c>
      <c r="R2006" s="23" t="s">
        <v>181</v>
      </c>
      <c r="S2006" s="6" t="s">
        <v>181</v>
      </c>
      <c r="T2006" s="5"/>
      <c r="U2006" s="5" t="s">
        <v>174</v>
      </c>
      <c r="V2006" s="75" t="s">
        <v>9458</v>
      </c>
      <c r="W2006" s="5" t="s">
        <v>181</v>
      </c>
      <c r="X2006" s="5"/>
      <c r="Y2006" s="5"/>
      <c r="Z2006" s="1" t="s">
        <v>1039</v>
      </c>
      <c r="AA2006" s="7">
        <v>0.95</v>
      </c>
      <c r="AB2006" s="5"/>
      <c r="AC2006" s="5"/>
      <c r="AD2006" s="6"/>
      <c r="AE2006" s="5"/>
      <c r="AF2006" s="5" t="str">
        <f t="shared" si="31"/>
        <v>Y</v>
      </c>
      <c r="AG2006" s="5"/>
      <c r="AH2006" s="17">
        <v>1</v>
      </c>
      <c r="AI2006" s="1" t="s">
        <v>1056</v>
      </c>
      <c r="AJ2006" s="46" t="s">
        <v>268</v>
      </c>
      <c r="AK2006" s="98" t="s">
        <v>269</v>
      </c>
      <c r="AL2006" s="25" t="s">
        <v>200</v>
      </c>
      <c r="AM2006" s="100"/>
    </row>
    <row r="2007" spans="1:39" ht="57" customHeight="1">
      <c r="A2007" s="13" t="s">
        <v>1039</v>
      </c>
      <c r="B2007" s="13" t="s">
        <v>1039</v>
      </c>
      <c r="C2007" s="13" t="s">
        <v>1039</v>
      </c>
      <c r="D2007" s="27" t="s">
        <v>9461</v>
      </c>
      <c r="E2007" s="5"/>
      <c r="F2007" s="5" t="s">
        <v>7230</v>
      </c>
      <c r="G2007" s="1" t="s">
        <v>1221</v>
      </c>
      <c r="H2007" s="1" t="s">
        <v>1221</v>
      </c>
      <c r="I2007" s="33" t="s">
        <v>1222</v>
      </c>
      <c r="J2007" s="76" t="s">
        <v>1223</v>
      </c>
      <c r="K2007" s="5" t="s">
        <v>759</v>
      </c>
      <c r="L2007" s="19" t="s">
        <v>761</v>
      </c>
      <c r="M2007" s="28">
        <v>46237</v>
      </c>
      <c r="N2007" s="29">
        <v>46267</v>
      </c>
      <c r="O2007" s="13" t="s">
        <v>132</v>
      </c>
      <c r="P2007" s="22" t="s">
        <v>1046</v>
      </c>
      <c r="Q2007" s="22">
        <v>120</v>
      </c>
      <c r="R2007" s="23" t="s">
        <v>181</v>
      </c>
      <c r="S2007" s="6" t="s">
        <v>181</v>
      </c>
      <c r="T2007" s="5"/>
      <c r="U2007" s="5" t="s">
        <v>174</v>
      </c>
      <c r="V2007" s="75" t="s">
        <v>9462</v>
      </c>
      <c r="W2007" s="5" t="s">
        <v>181</v>
      </c>
      <c r="X2007" s="5"/>
      <c r="Y2007" s="5"/>
      <c r="Z2007" s="1" t="s">
        <v>1039</v>
      </c>
      <c r="AA2007" s="7">
        <v>0.95</v>
      </c>
      <c r="AB2007" s="5"/>
      <c r="AC2007" s="5"/>
      <c r="AD2007" s="6"/>
      <c r="AE2007" s="5"/>
      <c r="AF2007" s="5" t="str">
        <f t="shared" si="31"/>
        <v>Y</v>
      </c>
      <c r="AG2007" s="5"/>
      <c r="AH2007" s="17">
        <v>1</v>
      </c>
      <c r="AI2007" s="1" t="s">
        <v>1225</v>
      </c>
      <c r="AJ2007" s="46" t="s">
        <v>268</v>
      </c>
      <c r="AK2007" s="98" t="s">
        <v>269</v>
      </c>
      <c r="AL2007" s="25" t="s">
        <v>200</v>
      </c>
      <c r="AM2007" s="100"/>
    </row>
    <row r="2008" spans="1:39" ht="57" customHeight="1">
      <c r="A2008" s="13" t="s">
        <v>1039</v>
      </c>
      <c r="B2008" s="13" t="s">
        <v>1039</v>
      </c>
      <c r="C2008" s="13" t="s">
        <v>1039</v>
      </c>
      <c r="D2008" s="27" t="s">
        <v>9463</v>
      </c>
      <c r="E2008" s="5"/>
      <c r="F2008" s="5" t="s">
        <v>7233</v>
      </c>
      <c r="G2008" s="1" t="s">
        <v>1221</v>
      </c>
      <c r="H2008" s="1" t="s">
        <v>1221</v>
      </c>
      <c r="I2008" s="33" t="s">
        <v>1222</v>
      </c>
      <c r="J2008" s="76" t="s">
        <v>1223</v>
      </c>
      <c r="K2008" s="5" t="s">
        <v>759</v>
      </c>
      <c r="L2008" s="19" t="s">
        <v>761</v>
      </c>
      <c r="M2008" s="28">
        <v>46237</v>
      </c>
      <c r="N2008" s="29">
        <v>46267</v>
      </c>
      <c r="O2008" s="13" t="s">
        <v>132</v>
      </c>
      <c r="P2008" s="22" t="s">
        <v>1046</v>
      </c>
      <c r="Q2008" s="22">
        <v>120</v>
      </c>
      <c r="R2008" s="23" t="s">
        <v>181</v>
      </c>
      <c r="S2008" s="6" t="s">
        <v>181</v>
      </c>
      <c r="T2008" s="5"/>
      <c r="U2008" s="5" t="s">
        <v>174</v>
      </c>
      <c r="V2008" s="75" t="s">
        <v>9462</v>
      </c>
      <c r="W2008" s="5" t="s">
        <v>181</v>
      </c>
      <c r="X2008" s="5"/>
      <c r="Y2008" s="5"/>
      <c r="Z2008" s="1" t="s">
        <v>1039</v>
      </c>
      <c r="AA2008" s="7">
        <v>0.95</v>
      </c>
      <c r="AB2008" s="5"/>
      <c r="AC2008" s="5"/>
      <c r="AD2008" s="6"/>
      <c r="AE2008" s="5"/>
      <c r="AF2008" s="5" t="str">
        <f t="shared" si="31"/>
        <v>Y</v>
      </c>
      <c r="AG2008" s="5"/>
      <c r="AH2008" s="17">
        <v>1</v>
      </c>
      <c r="AI2008" s="1" t="s">
        <v>1229</v>
      </c>
      <c r="AJ2008" s="46" t="s">
        <v>268</v>
      </c>
      <c r="AK2008" s="98" t="s">
        <v>269</v>
      </c>
      <c r="AL2008" s="25" t="s">
        <v>200</v>
      </c>
      <c r="AM2008" s="100"/>
    </row>
    <row r="2009" spans="1:39" ht="57" customHeight="1">
      <c r="A2009" s="13" t="s">
        <v>1470</v>
      </c>
      <c r="B2009" s="13" t="s">
        <v>8095</v>
      </c>
      <c r="C2009" s="13" t="s">
        <v>9464</v>
      </c>
      <c r="D2009" s="27" t="s">
        <v>9465</v>
      </c>
      <c r="E2009" s="5"/>
      <c r="F2009" s="5" t="s">
        <v>9466</v>
      </c>
      <c r="G2009" s="1" t="s">
        <v>9467</v>
      </c>
      <c r="H2009" s="1" t="s">
        <v>9467</v>
      </c>
      <c r="I2009" s="33" t="s">
        <v>9468</v>
      </c>
      <c r="J2009" s="76" t="s">
        <v>9469</v>
      </c>
      <c r="K2009" s="5" t="s">
        <v>759</v>
      </c>
      <c r="L2009" s="19" t="s">
        <v>761</v>
      </c>
      <c r="M2009" s="28">
        <v>46237</v>
      </c>
      <c r="N2009" s="29">
        <v>46267</v>
      </c>
      <c r="O2009" s="13" t="s">
        <v>132</v>
      </c>
      <c r="P2009" s="22" t="s">
        <v>1046</v>
      </c>
      <c r="Q2009" s="22">
        <v>800</v>
      </c>
      <c r="R2009" s="23" t="s">
        <v>132</v>
      </c>
      <c r="S2009" s="6" t="s">
        <v>181</v>
      </c>
      <c r="T2009" s="5"/>
      <c r="U2009" s="5" t="s">
        <v>174</v>
      </c>
      <c r="V2009" s="75" t="s">
        <v>9470</v>
      </c>
      <c r="W2009" s="5" t="s">
        <v>181</v>
      </c>
      <c r="X2009" s="5"/>
      <c r="Y2009" s="5"/>
      <c r="Z2009" s="1">
        <v>54.67</v>
      </c>
      <c r="AA2009" s="7">
        <v>0.95</v>
      </c>
      <c r="AB2009" s="5"/>
      <c r="AC2009" s="5"/>
      <c r="AD2009" s="6"/>
      <c r="AE2009" s="5"/>
      <c r="AF2009" s="5" t="str">
        <f t="shared" si="31"/>
        <v>Y</v>
      </c>
      <c r="AG2009" s="5"/>
      <c r="AH2009" s="17">
        <v>1</v>
      </c>
      <c r="AI2009" s="1" t="s">
        <v>9464</v>
      </c>
      <c r="AJ2009" s="46" t="s">
        <v>268</v>
      </c>
      <c r="AK2009" s="98" t="s">
        <v>269</v>
      </c>
      <c r="AL2009" s="25" t="s">
        <v>200</v>
      </c>
      <c r="AM2009" s="100"/>
    </row>
    <row r="2010" spans="1:39" ht="57" customHeight="1">
      <c r="A2010" s="13" t="s">
        <v>1470</v>
      </c>
      <c r="B2010" s="13" t="s">
        <v>8095</v>
      </c>
      <c r="C2010" s="13" t="s">
        <v>9471</v>
      </c>
      <c r="D2010" s="27" t="s">
        <v>9472</v>
      </c>
      <c r="E2010" s="5"/>
      <c r="F2010" s="5" t="s">
        <v>9473</v>
      </c>
      <c r="G2010" s="1" t="s">
        <v>9474</v>
      </c>
      <c r="H2010" s="1" t="s">
        <v>9474</v>
      </c>
      <c r="I2010" s="33" t="s">
        <v>9475</v>
      </c>
      <c r="J2010" s="76" t="s">
        <v>9476</v>
      </c>
      <c r="K2010" s="5" t="s">
        <v>759</v>
      </c>
      <c r="L2010" s="19" t="s">
        <v>761</v>
      </c>
      <c r="M2010" s="28">
        <v>46237</v>
      </c>
      <c r="N2010" s="29">
        <v>46267</v>
      </c>
      <c r="O2010" s="13" t="s">
        <v>132</v>
      </c>
      <c r="P2010" s="22" t="s">
        <v>1046</v>
      </c>
      <c r="Q2010" s="22">
        <v>800</v>
      </c>
      <c r="R2010" s="23" t="s">
        <v>132</v>
      </c>
      <c r="S2010" s="6" t="s">
        <v>181</v>
      </c>
      <c r="T2010" s="5"/>
      <c r="U2010" s="5" t="s">
        <v>174</v>
      </c>
      <c r="V2010" s="75" t="s">
        <v>9462</v>
      </c>
      <c r="W2010" s="5" t="s">
        <v>181</v>
      </c>
      <c r="X2010" s="5"/>
      <c r="Y2010" s="5"/>
      <c r="Z2010" s="1">
        <v>100</v>
      </c>
      <c r="AA2010" s="7">
        <v>0.95</v>
      </c>
      <c r="AB2010" s="5"/>
      <c r="AC2010" s="5"/>
      <c r="AD2010" s="6"/>
      <c r="AE2010" s="5"/>
      <c r="AF2010" s="5" t="str">
        <f t="shared" si="31"/>
        <v>Y</v>
      </c>
      <c r="AG2010" s="5"/>
      <c r="AH2010" s="17">
        <v>1</v>
      </c>
      <c r="AI2010" s="1" t="s">
        <v>9471</v>
      </c>
      <c r="AJ2010" s="46" t="s">
        <v>268</v>
      </c>
      <c r="AK2010" s="98" t="s">
        <v>269</v>
      </c>
      <c r="AL2010" s="25" t="s">
        <v>200</v>
      </c>
      <c r="AM2010" s="100"/>
    </row>
    <row r="2011" spans="1:39" ht="57" customHeight="1">
      <c r="A2011" s="13" t="s">
        <v>1470</v>
      </c>
      <c r="B2011" s="13" t="s">
        <v>8095</v>
      </c>
      <c r="C2011" s="13" t="s">
        <v>2074</v>
      </c>
      <c r="D2011" s="27" t="s">
        <v>9477</v>
      </c>
      <c r="E2011" s="5"/>
      <c r="F2011" s="5" t="s">
        <v>8103</v>
      </c>
      <c r="G2011" s="1" t="s">
        <v>9478</v>
      </c>
      <c r="H2011" s="1" t="s">
        <v>9478</v>
      </c>
      <c r="I2011" s="33" t="s">
        <v>9479</v>
      </c>
      <c r="J2011" s="76" t="s">
        <v>9479</v>
      </c>
      <c r="K2011" s="5" t="s">
        <v>759</v>
      </c>
      <c r="L2011" s="19" t="s">
        <v>761</v>
      </c>
      <c r="M2011" s="28">
        <v>46237</v>
      </c>
      <c r="N2011" s="29">
        <v>46267</v>
      </c>
      <c r="O2011" s="13" t="s">
        <v>132</v>
      </c>
      <c r="P2011" s="22" t="s">
        <v>1046</v>
      </c>
      <c r="Q2011" s="22">
        <v>800</v>
      </c>
      <c r="R2011" s="23" t="s">
        <v>132</v>
      </c>
      <c r="S2011" s="6" t="s">
        <v>181</v>
      </c>
      <c r="T2011" s="5"/>
      <c r="U2011" s="5" t="s">
        <v>174</v>
      </c>
      <c r="V2011" s="75" t="s">
        <v>9480</v>
      </c>
      <c r="W2011" s="5" t="s">
        <v>181</v>
      </c>
      <c r="X2011" s="5"/>
      <c r="Y2011" s="5"/>
      <c r="Z2011" s="1">
        <v>34.67</v>
      </c>
      <c r="AA2011" s="7">
        <v>0.95</v>
      </c>
      <c r="AB2011" s="5"/>
      <c r="AC2011" s="5"/>
      <c r="AD2011" s="6"/>
      <c r="AE2011" s="5"/>
      <c r="AF2011" s="5" t="str">
        <f t="shared" si="31"/>
        <v>Y</v>
      </c>
      <c r="AG2011" s="5"/>
      <c r="AH2011" s="17">
        <v>1</v>
      </c>
      <c r="AI2011" s="1" t="s">
        <v>2074</v>
      </c>
      <c r="AJ2011" s="46" t="s">
        <v>268</v>
      </c>
      <c r="AK2011" s="98" t="s">
        <v>269</v>
      </c>
      <c r="AL2011" s="25" t="s">
        <v>200</v>
      </c>
      <c r="AM2011" s="100"/>
    </row>
    <row r="2012" spans="1:39" ht="57" customHeight="1">
      <c r="A2012" s="13" t="s">
        <v>1470</v>
      </c>
      <c r="B2012" s="13" t="s">
        <v>8095</v>
      </c>
      <c r="C2012" s="13" t="s">
        <v>9481</v>
      </c>
      <c r="D2012" s="27" t="s">
        <v>9482</v>
      </c>
      <c r="E2012" s="5"/>
      <c r="F2012" s="5" t="s">
        <v>9483</v>
      </c>
      <c r="G2012" s="1" t="s">
        <v>9484</v>
      </c>
      <c r="H2012" s="1" t="s">
        <v>9484</v>
      </c>
      <c r="I2012" s="33" t="s">
        <v>9485</v>
      </c>
      <c r="J2012" s="76" t="s">
        <v>9486</v>
      </c>
      <c r="K2012" s="5" t="s">
        <v>759</v>
      </c>
      <c r="L2012" s="19" t="s">
        <v>761</v>
      </c>
      <c r="M2012" s="28">
        <v>46237</v>
      </c>
      <c r="N2012" s="29">
        <v>46267</v>
      </c>
      <c r="O2012" s="13" t="s">
        <v>132</v>
      </c>
      <c r="P2012" s="22" t="s">
        <v>1046</v>
      </c>
      <c r="Q2012" s="22">
        <v>800</v>
      </c>
      <c r="R2012" s="23" t="s">
        <v>132</v>
      </c>
      <c r="S2012" s="6" t="s">
        <v>181</v>
      </c>
      <c r="T2012" s="5"/>
      <c r="U2012" s="5" t="s">
        <v>174</v>
      </c>
      <c r="V2012" s="75" t="s">
        <v>9458</v>
      </c>
      <c r="W2012" s="5" t="s">
        <v>181</v>
      </c>
      <c r="X2012" s="5"/>
      <c r="Y2012" s="5"/>
      <c r="Z2012" s="1">
        <v>13.33</v>
      </c>
      <c r="AA2012" s="7">
        <v>0.95</v>
      </c>
      <c r="AB2012" s="5"/>
      <c r="AC2012" s="5"/>
      <c r="AD2012" s="6"/>
      <c r="AE2012" s="5"/>
      <c r="AF2012" s="5" t="str">
        <f t="shared" si="31"/>
        <v>Y</v>
      </c>
      <c r="AG2012" s="5"/>
      <c r="AH2012" s="17">
        <v>1</v>
      </c>
      <c r="AI2012" s="1" t="s">
        <v>9481</v>
      </c>
      <c r="AJ2012" s="46" t="s">
        <v>268</v>
      </c>
      <c r="AK2012" s="98" t="s">
        <v>269</v>
      </c>
      <c r="AL2012" s="25" t="s">
        <v>200</v>
      </c>
      <c r="AM2012" s="100"/>
    </row>
    <row r="2013" spans="1:39" ht="57" customHeight="1">
      <c r="A2013" s="13" t="s">
        <v>1470</v>
      </c>
      <c r="B2013" s="13" t="s">
        <v>8095</v>
      </c>
      <c r="C2013" s="13" t="s">
        <v>2086</v>
      </c>
      <c r="D2013" s="27" t="s">
        <v>9487</v>
      </c>
      <c r="E2013" s="5"/>
      <c r="F2013" s="5" t="s">
        <v>8115</v>
      </c>
      <c r="G2013" s="1" t="s">
        <v>9488</v>
      </c>
      <c r="H2013" s="1" t="s">
        <v>9488</v>
      </c>
      <c r="I2013" s="33" t="s">
        <v>9489</v>
      </c>
      <c r="J2013" s="76" t="s">
        <v>9489</v>
      </c>
      <c r="K2013" s="5" t="s">
        <v>759</v>
      </c>
      <c r="L2013" s="19" t="s">
        <v>761</v>
      </c>
      <c r="M2013" s="28">
        <v>46237</v>
      </c>
      <c r="N2013" s="29">
        <v>46267</v>
      </c>
      <c r="O2013" s="13" t="s">
        <v>132</v>
      </c>
      <c r="P2013" s="22" t="s">
        <v>1046</v>
      </c>
      <c r="Q2013" s="22">
        <v>800</v>
      </c>
      <c r="R2013" s="23" t="s">
        <v>132</v>
      </c>
      <c r="S2013" s="6" t="s">
        <v>181</v>
      </c>
      <c r="T2013" s="5"/>
      <c r="U2013" s="5" t="s">
        <v>174</v>
      </c>
      <c r="V2013" s="75" t="s">
        <v>9490</v>
      </c>
      <c r="W2013" s="5" t="s">
        <v>181</v>
      </c>
      <c r="X2013" s="5"/>
      <c r="Y2013" s="5"/>
      <c r="Z2013" s="1">
        <v>34.67</v>
      </c>
      <c r="AA2013" s="7">
        <v>0.95</v>
      </c>
      <c r="AB2013" s="5"/>
      <c r="AC2013" s="5"/>
      <c r="AD2013" s="6"/>
      <c r="AE2013" s="5"/>
      <c r="AF2013" s="5" t="str">
        <f t="shared" si="31"/>
        <v>Y</v>
      </c>
      <c r="AG2013" s="5"/>
      <c r="AH2013" s="17">
        <v>1</v>
      </c>
      <c r="AI2013" s="1" t="s">
        <v>2086</v>
      </c>
      <c r="AJ2013" s="46" t="s">
        <v>268</v>
      </c>
      <c r="AK2013" s="98" t="s">
        <v>269</v>
      </c>
      <c r="AL2013" s="25" t="s">
        <v>200</v>
      </c>
      <c r="AM2013" s="100"/>
    </row>
    <row r="2014" spans="1:39" ht="57" customHeight="1">
      <c r="A2014" s="13" t="s">
        <v>1470</v>
      </c>
      <c r="B2014" s="13" t="s">
        <v>8095</v>
      </c>
      <c r="C2014" s="13" t="s">
        <v>9491</v>
      </c>
      <c r="D2014" s="27" t="s">
        <v>9492</v>
      </c>
      <c r="E2014" s="5"/>
      <c r="F2014" s="5" t="s">
        <v>9493</v>
      </c>
      <c r="G2014" s="1" t="s">
        <v>9494</v>
      </c>
      <c r="H2014" s="1" t="s">
        <v>9494</v>
      </c>
      <c r="I2014" s="33" t="s">
        <v>9495</v>
      </c>
      <c r="J2014" s="76" t="s">
        <v>9496</v>
      </c>
      <c r="K2014" s="5" t="s">
        <v>759</v>
      </c>
      <c r="L2014" s="19" t="s">
        <v>761</v>
      </c>
      <c r="M2014" s="28">
        <v>46237</v>
      </c>
      <c r="N2014" s="29">
        <v>46267</v>
      </c>
      <c r="O2014" s="13" t="s">
        <v>132</v>
      </c>
      <c r="P2014" s="22" t="s">
        <v>1046</v>
      </c>
      <c r="Q2014" s="22">
        <v>800</v>
      </c>
      <c r="R2014" s="23" t="s">
        <v>132</v>
      </c>
      <c r="S2014" s="6" t="s">
        <v>181</v>
      </c>
      <c r="T2014" s="5"/>
      <c r="U2014" s="5" t="s">
        <v>174</v>
      </c>
      <c r="V2014" s="75" t="s">
        <v>9458</v>
      </c>
      <c r="W2014" s="5" t="s">
        <v>181</v>
      </c>
      <c r="X2014" s="5"/>
      <c r="Y2014" s="5"/>
      <c r="Z2014" s="1">
        <v>100</v>
      </c>
      <c r="AA2014" s="7">
        <v>0.95</v>
      </c>
      <c r="AB2014" s="5"/>
      <c r="AC2014" s="5"/>
      <c r="AD2014" s="6"/>
      <c r="AE2014" s="5"/>
      <c r="AF2014" s="5" t="str">
        <f t="shared" si="31"/>
        <v>Y</v>
      </c>
      <c r="AG2014" s="5"/>
      <c r="AH2014" s="17">
        <v>1</v>
      </c>
      <c r="AI2014" s="1" t="s">
        <v>9491</v>
      </c>
      <c r="AJ2014" s="46" t="s">
        <v>268</v>
      </c>
      <c r="AK2014" s="98" t="s">
        <v>269</v>
      </c>
      <c r="AL2014" s="25" t="s">
        <v>200</v>
      </c>
      <c r="AM2014" s="100"/>
    </row>
    <row r="2015" spans="1:39" ht="57" customHeight="1">
      <c r="A2015" s="13" t="s">
        <v>1470</v>
      </c>
      <c r="B2015" s="13" t="s">
        <v>8095</v>
      </c>
      <c r="C2015" s="13" t="s">
        <v>9497</v>
      </c>
      <c r="D2015" s="27" t="s">
        <v>9498</v>
      </c>
      <c r="E2015" s="5"/>
      <c r="F2015" s="5" t="s">
        <v>9499</v>
      </c>
      <c r="G2015" s="1" t="s">
        <v>9500</v>
      </c>
      <c r="H2015" s="1" t="s">
        <v>9500</v>
      </c>
      <c r="I2015" s="33" t="s">
        <v>9501</v>
      </c>
      <c r="J2015" s="76" t="s">
        <v>9502</v>
      </c>
      <c r="K2015" s="5" t="s">
        <v>759</v>
      </c>
      <c r="L2015" s="19" t="s">
        <v>761</v>
      </c>
      <c r="M2015" s="28">
        <v>46237</v>
      </c>
      <c r="N2015" s="29">
        <v>46267</v>
      </c>
      <c r="O2015" s="13" t="s">
        <v>132</v>
      </c>
      <c r="P2015" s="22" t="s">
        <v>1046</v>
      </c>
      <c r="Q2015" s="22">
        <v>800</v>
      </c>
      <c r="R2015" s="23" t="s">
        <v>132</v>
      </c>
      <c r="S2015" s="6" t="s">
        <v>181</v>
      </c>
      <c r="T2015" s="5"/>
      <c r="U2015" s="5" t="s">
        <v>174</v>
      </c>
      <c r="V2015" s="75" t="s">
        <v>9456</v>
      </c>
      <c r="W2015" s="5" t="s">
        <v>181</v>
      </c>
      <c r="X2015" s="5"/>
      <c r="Y2015" s="5"/>
      <c r="Z2015" s="1">
        <v>98.67</v>
      </c>
      <c r="AA2015" s="7">
        <v>0.95</v>
      </c>
      <c r="AB2015" s="5"/>
      <c r="AC2015" s="5"/>
      <c r="AD2015" s="6"/>
      <c r="AE2015" s="5"/>
      <c r="AF2015" s="5" t="str">
        <f t="shared" si="31"/>
        <v>Y</v>
      </c>
      <c r="AG2015" s="5"/>
      <c r="AH2015" s="17">
        <v>1</v>
      </c>
      <c r="AI2015" s="1" t="s">
        <v>9497</v>
      </c>
      <c r="AJ2015" s="46" t="s">
        <v>268</v>
      </c>
      <c r="AK2015" s="98" t="s">
        <v>269</v>
      </c>
      <c r="AL2015" s="25" t="s">
        <v>200</v>
      </c>
      <c r="AM2015" s="100"/>
    </row>
    <row r="2016" spans="1:39" ht="57" customHeight="1">
      <c r="A2016" s="13" t="s">
        <v>1470</v>
      </c>
      <c r="B2016" s="13" t="s">
        <v>8095</v>
      </c>
      <c r="C2016" s="13" t="s">
        <v>9503</v>
      </c>
      <c r="D2016" s="27" t="s">
        <v>9504</v>
      </c>
      <c r="E2016" s="5"/>
      <c r="F2016" s="5" t="s">
        <v>754</v>
      </c>
      <c r="G2016" s="1" t="s">
        <v>9505</v>
      </c>
      <c r="H2016" s="1" t="s">
        <v>9505</v>
      </c>
      <c r="I2016" s="33" t="s">
        <v>9506</v>
      </c>
      <c r="J2016" s="76" t="s">
        <v>9507</v>
      </c>
      <c r="K2016" s="5" t="s">
        <v>759</v>
      </c>
      <c r="L2016" s="19" t="s">
        <v>761</v>
      </c>
      <c r="M2016" s="28">
        <v>46237</v>
      </c>
      <c r="N2016" s="29">
        <v>46267</v>
      </c>
      <c r="O2016" s="13" t="s">
        <v>132</v>
      </c>
      <c r="P2016" s="22" t="s">
        <v>1046</v>
      </c>
      <c r="Q2016" s="22">
        <v>8000</v>
      </c>
      <c r="R2016" s="23" t="s">
        <v>132</v>
      </c>
      <c r="S2016" s="6" t="s">
        <v>181</v>
      </c>
      <c r="T2016" s="5"/>
      <c r="U2016" s="5" t="s">
        <v>174</v>
      </c>
      <c r="V2016" s="75" t="s">
        <v>9458</v>
      </c>
      <c r="W2016" s="5" t="s">
        <v>181</v>
      </c>
      <c r="X2016" s="5"/>
      <c r="Y2016" s="5"/>
      <c r="Z2016" s="1">
        <v>100</v>
      </c>
      <c r="AA2016" s="7">
        <v>0.95</v>
      </c>
      <c r="AB2016" s="5"/>
      <c r="AC2016" s="5"/>
      <c r="AD2016" s="6"/>
      <c r="AE2016" s="5"/>
      <c r="AF2016" s="5" t="str">
        <f t="shared" si="31"/>
        <v>Y</v>
      </c>
      <c r="AG2016" s="5"/>
      <c r="AH2016" s="17">
        <v>1</v>
      </c>
      <c r="AI2016" s="1" t="s">
        <v>9503</v>
      </c>
      <c r="AJ2016" s="46" t="s">
        <v>268</v>
      </c>
      <c r="AK2016" s="98" t="s">
        <v>269</v>
      </c>
      <c r="AL2016" s="25" t="s">
        <v>200</v>
      </c>
      <c r="AM2016" s="100"/>
    </row>
    <row r="2017" spans="1:39" ht="57" customHeight="1">
      <c r="A2017" s="13" t="s">
        <v>1470</v>
      </c>
      <c r="B2017" s="13" t="s">
        <v>8095</v>
      </c>
      <c r="C2017" s="13" t="s">
        <v>9508</v>
      </c>
      <c r="D2017" s="27" t="s">
        <v>9509</v>
      </c>
      <c r="E2017" s="5"/>
      <c r="F2017" s="5" t="s">
        <v>9510</v>
      </c>
      <c r="G2017" s="1" t="s">
        <v>9511</v>
      </c>
      <c r="H2017" s="1" t="s">
        <v>9511</v>
      </c>
      <c r="I2017" s="33" t="s">
        <v>9512</v>
      </c>
      <c r="J2017" s="76" t="s">
        <v>9513</v>
      </c>
      <c r="K2017" s="5" t="s">
        <v>759</v>
      </c>
      <c r="L2017" s="19" t="s">
        <v>761</v>
      </c>
      <c r="M2017" s="28">
        <v>46237</v>
      </c>
      <c r="N2017" s="29">
        <v>46267</v>
      </c>
      <c r="O2017" s="13" t="s">
        <v>132</v>
      </c>
      <c r="P2017" s="22" t="s">
        <v>1046</v>
      </c>
      <c r="Q2017" s="22">
        <v>800</v>
      </c>
      <c r="R2017" s="23" t="s">
        <v>132</v>
      </c>
      <c r="S2017" s="6" t="s">
        <v>181</v>
      </c>
      <c r="T2017" s="5"/>
      <c r="U2017" s="5" t="s">
        <v>174</v>
      </c>
      <c r="V2017" s="75" t="s">
        <v>9456</v>
      </c>
      <c r="W2017" s="5" t="s">
        <v>181</v>
      </c>
      <c r="X2017" s="5"/>
      <c r="Y2017" s="5"/>
      <c r="Z2017" s="1" t="s">
        <v>1039</v>
      </c>
      <c r="AA2017" s="7">
        <v>0.95</v>
      </c>
      <c r="AB2017" s="5"/>
      <c r="AC2017" s="5"/>
      <c r="AD2017" s="6"/>
      <c r="AE2017" s="5"/>
      <c r="AF2017" s="5" t="str">
        <f t="shared" si="31"/>
        <v>Y</v>
      </c>
      <c r="AG2017" s="5"/>
      <c r="AH2017" s="17">
        <v>1</v>
      </c>
      <c r="AI2017" s="1" t="s">
        <v>9508</v>
      </c>
      <c r="AJ2017" s="46" t="s">
        <v>268</v>
      </c>
      <c r="AK2017" s="98" t="s">
        <v>269</v>
      </c>
      <c r="AL2017" s="25" t="s">
        <v>200</v>
      </c>
      <c r="AM2017" s="100"/>
    </row>
    <row r="2018" spans="1:39" ht="57" customHeight="1">
      <c r="A2018" s="13" t="s">
        <v>1470</v>
      </c>
      <c r="B2018" s="13" t="s">
        <v>8095</v>
      </c>
      <c r="C2018" s="13" t="s">
        <v>2065</v>
      </c>
      <c r="D2018" s="27" t="s">
        <v>9514</v>
      </c>
      <c r="E2018" s="5"/>
      <c r="F2018" s="5" t="s">
        <v>4540</v>
      </c>
      <c r="G2018" s="1" t="s">
        <v>9515</v>
      </c>
      <c r="H2018" s="1" t="s">
        <v>9515</v>
      </c>
      <c r="I2018" s="33" t="s">
        <v>9516</v>
      </c>
      <c r="J2018" s="76" t="s">
        <v>9517</v>
      </c>
      <c r="K2018" s="5" t="s">
        <v>759</v>
      </c>
      <c r="L2018" s="19" t="s">
        <v>761</v>
      </c>
      <c r="M2018" s="28">
        <v>46237</v>
      </c>
      <c r="N2018" s="29">
        <v>46267</v>
      </c>
      <c r="O2018" s="13" t="s">
        <v>132</v>
      </c>
      <c r="P2018" s="22" t="s">
        <v>1046</v>
      </c>
      <c r="Q2018" s="22">
        <v>800</v>
      </c>
      <c r="R2018" s="23" t="s">
        <v>132</v>
      </c>
      <c r="S2018" s="6" t="s">
        <v>181</v>
      </c>
      <c r="T2018" s="5"/>
      <c r="U2018" s="5" t="s">
        <v>174</v>
      </c>
      <c r="V2018" s="75" t="s">
        <v>9518</v>
      </c>
      <c r="W2018" s="5" t="s">
        <v>181</v>
      </c>
      <c r="X2018" s="5"/>
      <c r="Y2018" s="5"/>
      <c r="Z2018" s="1">
        <v>45.33</v>
      </c>
      <c r="AA2018" s="7">
        <v>0.95</v>
      </c>
      <c r="AB2018" s="5"/>
      <c r="AC2018" s="5"/>
      <c r="AD2018" s="6"/>
      <c r="AE2018" s="5"/>
      <c r="AF2018" s="5" t="str">
        <f t="shared" si="31"/>
        <v>Y</v>
      </c>
      <c r="AG2018" s="5"/>
      <c r="AH2018" s="17">
        <v>1</v>
      </c>
      <c r="AI2018" s="1" t="s">
        <v>2065</v>
      </c>
      <c r="AJ2018" s="46" t="s">
        <v>268</v>
      </c>
      <c r="AK2018" s="98" t="s">
        <v>269</v>
      </c>
      <c r="AL2018" s="25" t="s">
        <v>200</v>
      </c>
      <c r="AM2018" s="100"/>
    </row>
    <row r="2019" spans="1:39" ht="57" customHeight="1">
      <c r="A2019" s="13" t="s">
        <v>1470</v>
      </c>
      <c r="B2019" s="13" t="s">
        <v>8095</v>
      </c>
      <c r="C2019" s="13" t="s">
        <v>8096</v>
      </c>
      <c r="D2019" s="27" t="s">
        <v>9519</v>
      </c>
      <c r="E2019" s="5"/>
      <c r="F2019" s="5" t="s">
        <v>8098</v>
      </c>
      <c r="G2019" s="1" t="s">
        <v>9520</v>
      </c>
      <c r="H2019" s="1" t="s">
        <v>9520</v>
      </c>
      <c r="I2019" s="33" t="s">
        <v>9521</v>
      </c>
      <c r="J2019" s="76" t="s">
        <v>9522</v>
      </c>
      <c r="K2019" s="5" t="s">
        <v>759</v>
      </c>
      <c r="L2019" s="19" t="s">
        <v>761</v>
      </c>
      <c r="M2019" s="28">
        <v>46237</v>
      </c>
      <c r="N2019" s="29">
        <v>46267</v>
      </c>
      <c r="O2019" s="13" t="s">
        <v>132</v>
      </c>
      <c r="P2019" s="22" t="s">
        <v>1046</v>
      </c>
      <c r="Q2019" s="22">
        <v>800</v>
      </c>
      <c r="R2019" s="23" t="s">
        <v>181</v>
      </c>
      <c r="S2019" s="6" t="s">
        <v>181</v>
      </c>
      <c r="T2019" s="5"/>
      <c r="U2019" s="5" t="s">
        <v>174</v>
      </c>
      <c r="V2019" s="75" t="s">
        <v>9458</v>
      </c>
      <c r="W2019" s="5" t="s">
        <v>181</v>
      </c>
      <c r="X2019" s="5"/>
      <c r="Y2019" s="5"/>
      <c r="Z2019" s="1" t="s">
        <v>1039</v>
      </c>
      <c r="AA2019" s="7">
        <v>0.95</v>
      </c>
      <c r="AB2019" s="5"/>
      <c r="AC2019" s="5"/>
      <c r="AD2019" s="6"/>
      <c r="AE2019" s="5"/>
      <c r="AF2019" s="5" t="str">
        <f t="shared" si="31"/>
        <v>Y</v>
      </c>
      <c r="AG2019" s="5"/>
      <c r="AH2019" s="17">
        <v>1</v>
      </c>
      <c r="AI2019" s="1" t="s">
        <v>8096</v>
      </c>
      <c r="AJ2019" s="46" t="s">
        <v>268</v>
      </c>
      <c r="AK2019" s="98" t="s">
        <v>269</v>
      </c>
      <c r="AL2019" s="25" t="s">
        <v>200</v>
      </c>
      <c r="AM2019" s="100"/>
    </row>
    <row r="2020" spans="1:39" ht="57" customHeight="1">
      <c r="A2020" s="13" t="s">
        <v>1470</v>
      </c>
      <c r="B2020" s="13" t="s">
        <v>8095</v>
      </c>
      <c r="C2020" s="13" t="s">
        <v>3821</v>
      </c>
      <c r="D2020" s="27" t="s">
        <v>9523</v>
      </c>
      <c r="E2020" s="5"/>
      <c r="F2020" s="5" t="s">
        <v>3823</v>
      </c>
      <c r="G2020" s="1" t="s">
        <v>9524</v>
      </c>
      <c r="H2020" s="1" t="s">
        <v>9524</v>
      </c>
      <c r="I2020" s="33" t="s">
        <v>9525</v>
      </c>
      <c r="J2020" s="76" t="s">
        <v>9526</v>
      </c>
      <c r="K2020" s="5" t="s">
        <v>759</v>
      </c>
      <c r="L2020" s="19" t="s">
        <v>761</v>
      </c>
      <c r="M2020" s="28">
        <v>46237</v>
      </c>
      <c r="N2020" s="29">
        <v>46267</v>
      </c>
      <c r="O2020" s="13" t="s">
        <v>132</v>
      </c>
      <c r="P2020" s="22" t="s">
        <v>1046</v>
      </c>
      <c r="Q2020" s="22">
        <v>800</v>
      </c>
      <c r="R2020" s="23" t="s">
        <v>132</v>
      </c>
      <c r="S2020" s="6" t="s">
        <v>181</v>
      </c>
      <c r="T2020" s="5"/>
      <c r="U2020" s="5" t="s">
        <v>174</v>
      </c>
      <c r="V2020" s="75" t="s">
        <v>9458</v>
      </c>
      <c r="W2020" s="5" t="s">
        <v>181</v>
      </c>
      <c r="X2020" s="5"/>
      <c r="Y2020" s="5"/>
      <c r="Z2020" s="1">
        <v>100</v>
      </c>
      <c r="AA2020" s="7">
        <v>0.95</v>
      </c>
      <c r="AB2020" s="5"/>
      <c r="AC2020" s="5"/>
      <c r="AD2020" s="6"/>
      <c r="AE2020" s="5"/>
      <c r="AF2020" s="5" t="str">
        <f t="shared" si="31"/>
        <v>Y</v>
      </c>
      <c r="AG2020" s="5"/>
      <c r="AH2020" s="17">
        <v>1</v>
      </c>
      <c r="AI2020" s="1" t="s">
        <v>3821</v>
      </c>
      <c r="AJ2020" s="46" t="s">
        <v>268</v>
      </c>
      <c r="AK2020" s="98" t="s">
        <v>269</v>
      </c>
      <c r="AL2020" s="25" t="s">
        <v>200</v>
      </c>
      <c r="AM2020" s="100"/>
    </row>
    <row r="2021" spans="1:39" ht="57" customHeight="1">
      <c r="A2021" s="13" t="s">
        <v>1039</v>
      </c>
      <c r="B2021" s="13" t="s">
        <v>1039</v>
      </c>
      <c r="C2021" s="13" t="s">
        <v>1039</v>
      </c>
      <c r="D2021" s="27" t="s">
        <v>9527</v>
      </c>
      <c r="E2021" s="5"/>
      <c r="F2021" s="5" t="s">
        <v>2691</v>
      </c>
      <c r="G2021" s="1" t="s">
        <v>7221</v>
      </c>
      <c r="H2021" s="1" t="s">
        <v>7221</v>
      </c>
      <c r="I2021" s="33" t="s">
        <v>7222</v>
      </c>
      <c r="J2021" s="76" t="s">
        <v>1159</v>
      </c>
      <c r="K2021" s="5" t="s">
        <v>759</v>
      </c>
      <c r="L2021" s="19" t="s">
        <v>761</v>
      </c>
      <c r="M2021" s="28">
        <v>46237</v>
      </c>
      <c r="N2021" s="29">
        <v>46267</v>
      </c>
      <c r="O2021" s="13" t="s">
        <v>132</v>
      </c>
      <c r="P2021" s="22" t="s">
        <v>1046</v>
      </c>
      <c r="Q2021" s="22">
        <v>4</v>
      </c>
      <c r="R2021" s="23" t="s">
        <v>181</v>
      </c>
      <c r="S2021" s="6" t="s">
        <v>181</v>
      </c>
      <c r="T2021" s="5"/>
      <c r="U2021" s="5" t="s">
        <v>174</v>
      </c>
      <c r="V2021" s="75" t="s">
        <v>9528</v>
      </c>
      <c r="W2021" s="5" t="s">
        <v>181</v>
      </c>
      <c r="X2021" s="5"/>
      <c r="Y2021" s="5"/>
      <c r="Z2021" s="1" t="s">
        <v>1039</v>
      </c>
      <c r="AA2021" s="7">
        <v>0.95</v>
      </c>
      <c r="AB2021" s="5"/>
      <c r="AC2021" s="5"/>
      <c r="AD2021" s="6"/>
      <c r="AE2021" s="5"/>
      <c r="AF2021" s="5" t="str">
        <f t="shared" si="31"/>
        <v>Y</v>
      </c>
      <c r="AG2021" s="5"/>
      <c r="AH2021" s="17">
        <v>1</v>
      </c>
      <c r="AI2021" s="1" t="s">
        <v>1161</v>
      </c>
      <c r="AJ2021" s="46" t="s">
        <v>268</v>
      </c>
      <c r="AK2021" s="98" t="s">
        <v>269</v>
      </c>
      <c r="AL2021" s="25" t="s">
        <v>200</v>
      </c>
      <c r="AM2021" s="100"/>
    </row>
    <row r="2022" spans="1:39" ht="57" customHeight="1">
      <c r="A2022" s="13" t="s">
        <v>1039</v>
      </c>
      <c r="B2022" s="13" t="s">
        <v>1039</v>
      </c>
      <c r="C2022" s="13" t="s">
        <v>1039</v>
      </c>
      <c r="D2022" s="27" t="s">
        <v>9529</v>
      </c>
      <c r="E2022" s="5"/>
      <c r="F2022" s="5" t="s">
        <v>2605</v>
      </c>
      <c r="G2022" s="1" t="s">
        <v>1043</v>
      </c>
      <c r="H2022" s="1" t="s">
        <v>1043</v>
      </c>
      <c r="I2022" s="33" t="s">
        <v>1044</v>
      </c>
      <c r="J2022" s="76" t="s">
        <v>1045</v>
      </c>
      <c r="K2022" s="5" t="s">
        <v>766</v>
      </c>
      <c r="L2022" s="19" t="s">
        <v>768</v>
      </c>
      <c r="M2022" s="28">
        <v>46242</v>
      </c>
      <c r="N2022" s="29">
        <v>46267</v>
      </c>
      <c r="O2022" s="13" t="s">
        <v>132</v>
      </c>
      <c r="P2022" s="22" t="s">
        <v>1046</v>
      </c>
      <c r="Q2022" s="22">
        <v>60</v>
      </c>
      <c r="R2022" s="23" t="s">
        <v>181</v>
      </c>
      <c r="S2022" s="6" t="s">
        <v>181</v>
      </c>
      <c r="T2022" s="5"/>
      <c r="U2022" s="5" t="s">
        <v>174</v>
      </c>
      <c r="V2022" s="75" t="s">
        <v>9530</v>
      </c>
      <c r="W2022" s="5" t="s">
        <v>181</v>
      </c>
      <c r="X2022" s="5"/>
      <c r="Y2022" s="5"/>
      <c r="Z2022" s="1" t="s">
        <v>1039</v>
      </c>
      <c r="AA2022" s="7">
        <v>0.95</v>
      </c>
      <c r="AB2022" s="5"/>
      <c r="AC2022" s="5"/>
      <c r="AD2022" s="6"/>
      <c r="AE2022" s="5"/>
      <c r="AF2022" s="5" t="str">
        <f t="shared" si="31"/>
        <v>Y</v>
      </c>
      <c r="AG2022" s="5"/>
      <c r="AH2022" s="17">
        <v>1</v>
      </c>
      <c r="AI2022" s="1" t="s">
        <v>1048</v>
      </c>
      <c r="AJ2022" s="46" t="s">
        <v>268</v>
      </c>
      <c r="AK2022" s="98" t="s">
        <v>269</v>
      </c>
      <c r="AL2022" s="25" t="s">
        <v>200</v>
      </c>
      <c r="AM2022" s="100"/>
    </row>
    <row r="2023" spans="1:39" ht="57" customHeight="1">
      <c r="A2023" s="13" t="s">
        <v>1039</v>
      </c>
      <c r="B2023" s="13" t="s">
        <v>1039</v>
      </c>
      <c r="C2023" s="13" t="s">
        <v>1039</v>
      </c>
      <c r="D2023" s="27" t="s">
        <v>9531</v>
      </c>
      <c r="E2023" s="5"/>
      <c r="F2023" s="5" t="s">
        <v>2611</v>
      </c>
      <c r="G2023" s="1" t="s">
        <v>6972</v>
      </c>
      <c r="H2023" s="1" t="s">
        <v>6972</v>
      </c>
      <c r="I2023" s="33" t="s">
        <v>1053</v>
      </c>
      <c r="J2023" s="76" t="s">
        <v>1054</v>
      </c>
      <c r="K2023" s="5" t="s">
        <v>766</v>
      </c>
      <c r="L2023" s="19" t="s">
        <v>768</v>
      </c>
      <c r="M2023" s="28">
        <v>46242</v>
      </c>
      <c r="N2023" s="29">
        <v>46267</v>
      </c>
      <c r="O2023" s="13" t="s">
        <v>132</v>
      </c>
      <c r="P2023" s="22" t="s">
        <v>1046</v>
      </c>
      <c r="Q2023" s="22">
        <v>20</v>
      </c>
      <c r="R2023" s="23" t="s">
        <v>181</v>
      </c>
      <c r="S2023" s="6" t="s">
        <v>181</v>
      </c>
      <c r="T2023" s="5"/>
      <c r="U2023" s="5" t="s">
        <v>174</v>
      </c>
      <c r="V2023" s="75" t="s">
        <v>9532</v>
      </c>
      <c r="W2023" s="5" t="s">
        <v>181</v>
      </c>
      <c r="X2023" s="5"/>
      <c r="Y2023" s="5"/>
      <c r="Z2023" s="1" t="s">
        <v>1039</v>
      </c>
      <c r="AA2023" s="7">
        <v>0.95</v>
      </c>
      <c r="AB2023" s="5"/>
      <c r="AC2023" s="5"/>
      <c r="AD2023" s="6"/>
      <c r="AE2023" s="5"/>
      <c r="AF2023" s="5" t="str">
        <f t="shared" si="31"/>
        <v>Y</v>
      </c>
      <c r="AG2023" s="5"/>
      <c r="AH2023" s="17">
        <v>1</v>
      </c>
      <c r="AI2023" s="1" t="s">
        <v>1056</v>
      </c>
      <c r="AJ2023" s="46" t="s">
        <v>268</v>
      </c>
      <c r="AK2023" s="98" t="s">
        <v>269</v>
      </c>
      <c r="AL2023" s="25" t="s">
        <v>200</v>
      </c>
      <c r="AM2023" s="100"/>
    </row>
    <row r="2024" spans="1:39" ht="57" customHeight="1">
      <c r="A2024" s="13" t="s">
        <v>1039</v>
      </c>
      <c r="B2024" s="13" t="s">
        <v>1039</v>
      </c>
      <c r="C2024" s="13" t="s">
        <v>1039</v>
      </c>
      <c r="D2024" s="27" t="s">
        <v>9533</v>
      </c>
      <c r="E2024" s="5"/>
      <c r="F2024" s="5" t="s">
        <v>2617</v>
      </c>
      <c r="G2024" s="1" t="s">
        <v>6974</v>
      </c>
      <c r="H2024" s="1" t="s">
        <v>6974</v>
      </c>
      <c r="I2024" s="33" t="s">
        <v>1069</v>
      </c>
      <c r="J2024" s="76" t="s">
        <v>1070</v>
      </c>
      <c r="K2024" s="5" t="s">
        <v>766</v>
      </c>
      <c r="L2024" s="19" t="s">
        <v>768</v>
      </c>
      <c r="M2024" s="28">
        <v>46242</v>
      </c>
      <c r="N2024" s="29">
        <v>46267</v>
      </c>
      <c r="O2024" s="13" t="s">
        <v>132</v>
      </c>
      <c r="P2024" s="22" t="s">
        <v>1046</v>
      </c>
      <c r="Q2024" s="22">
        <v>20</v>
      </c>
      <c r="R2024" s="23" t="s">
        <v>181</v>
      </c>
      <c r="S2024" s="6" t="s">
        <v>181</v>
      </c>
      <c r="T2024" s="5"/>
      <c r="U2024" s="5" t="s">
        <v>174</v>
      </c>
      <c r="V2024" s="75" t="s">
        <v>9532</v>
      </c>
      <c r="W2024" s="5" t="s">
        <v>181</v>
      </c>
      <c r="X2024" s="5"/>
      <c r="Y2024" s="5"/>
      <c r="Z2024" s="1" t="s">
        <v>1039</v>
      </c>
      <c r="AA2024" s="7">
        <v>0.95</v>
      </c>
      <c r="AB2024" s="5"/>
      <c r="AC2024" s="5"/>
      <c r="AD2024" s="6"/>
      <c r="AE2024" s="5"/>
      <c r="AF2024" s="5" t="str">
        <f t="shared" si="31"/>
        <v>Y</v>
      </c>
      <c r="AG2024" s="5"/>
      <c r="AH2024" s="17">
        <v>1</v>
      </c>
      <c r="AI2024" s="1" t="s">
        <v>1056</v>
      </c>
      <c r="AJ2024" s="46" t="s">
        <v>268</v>
      </c>
      <c r="AK2024" s="98" t="s">
        <v>269</v>
      </c>
      <c r="AL2024" s="25" t="s">
        <v>200</v>
      </c>
      <c r="AM2024" s="100"/>
    </row>
    <row r="2025" spans="1:39" ht="57" customHeight="1">
      <c r="A2025" s="13" t="s">
        <v>1039</v>
      </c>
      <c r="B2025" s="13" t="s">
        <v>1039</v>
      </c>
      <c r="C2025" s="13" t="s">
        <v>1039</v>
      </c>
      <c r="D2025" s="27" t="s">
        <v>9534</v>
      </c>
      <c r="E2025" s="5"/>
      <c r="F2025" s="5" t="s">
        <v>2622</v>
      </c>
      <c r="G2025" s="1" t="s">
        <v>6976</v>
      </c>
      <c r="H2025" s="1" t="s">
        <v>6976</v>
      </c>
      <c r="I2025" s="33" t="s">
        <v>1075</v>
      </c>
      <c r="J2025" s="76" t="s">
        <v>1076</v>
      </c>
      <c r="K2025" s="5" t="s">
        <v>766</v>
      </c>
      <c r="L2025" s="19" t="s">
        <v>768</v>
      </c>
      <c r="M2025" s="28">
        <v>46242</v>
      </c>
      <c r="N2025" s="29">
        <v>46267</v>
      </c>
      <c r="O2025" s="13" t="s">
        <v>132</v>
      </c>
      <c r="P2025" s="22" t="s">
        <v>1046</v>
      </c>
      <c r="Q2025" s="22">
        <v>20</v>
      </c>
      <c r="R2025" s="23" t="s">
        <v>181</v>
      </c>
      <c r="S2025" s="6" t="s">
        <v>181</v>
      </c>
      <c r="T2025" s="5"/>
      <c r="U2025" s="5" t="s">
        <v>174</v>
      </c>
      <c r="V2025" s="75" t="s">
        <v>9532</v>
      </c>
      <c r="W2025" s="5" t="s">
        <v>181</v>
      </c>
      <c r="X2025" s="5"/>
      <c r="Y2025" s="5"/>
      <c r="Z2025" s="1" t="s">
        <v>1039</v>
      </c>
      <c r="AA2025" s="7">
        <v>0.95</v>
      </c>
      <c r="AB2025" s="5"/>
      <c r="AC2025" s="5"/>
      <c r="AD2025" s="6"/>
      <c r="AE2025" s="5"/>
      <c r="AF2025" s="5" t="str">
        <f t="shared" si="31"/>
        <v>Y</v>
      </c>
      <c r="AG2025" s="5"/>
      <c r="AH2025" s="17">
        <v>1</v>
      </c>
      <c r="AI2025" s="1" t="s">
        <v>1056</v>
      </c>
      <c r="AJ2025" s="46" t="s">
        <v>268</v>
      </c>
      <c r="AK2025" s="98" t="s">
        <v>269</v>
      </c>
      <c r="AL2025" s="25" t="s">
        <v>200</v>
      </c>
      <c r="AM2025" s="100"/>
    </row>
    <row r="2026" spans="1:39" ht="57" customHeight="1">
      <c r="A2026" s="13" t="s">
        <v>1039</v>
      </c>
      <c r="B2026" s="13" t="s">
        <v>1039</v>
      </c>
      <c r="C2026" s="13" t="s">
        <v>1039</v>
      </c>
      <c r="D2026" s="27" t="s">
        <v>9535</v>
      </c>
      <c r="E2026" s="5"/>
      <c r="F2026" s="5" t="s">
        <v>7230</v>
      </c>
      <c r="G2026" s="1" t="s">
        <v>1221</v>
      </c>
      <c r="H2026" s="1" t="s">
        <v>1221</v>
      </c>
      <c r="I2026" s="33" t="s">
        <v>1222</v>
      </c>
      <c r="J2026" s="76" t="s">
        <v>1223</v>
      </c>
      <c r="K2026" s="5" t="s">
        <v>766</v>
      </c>
      <c r="L2026" s="19" t="s">
        <v>768</v>
      </c>
      <c r="M2026" s="28">
        <v>46242</v>
      </c>
      <c r="N2026" s="29">
        <v>46267</v>
      </c>
      <c r="O2026" s="13" t="s">
        <v>132</v>
      </c>
      <c r="P2026" s="22" t="s">
        <v>1046</v>
      </c>
      <c r="Q2026" s="22">
        <v>120</v>
      </c>
      <c r="R2026" s="23" t="s">
        <v>181</v>
      </c>
      <c r="S2026" s="6" t="s">
        <v>181</v>
      </c>
      <c r="T2026" s="5"/>
      <c r="U2026" s="5" t="s">
        <v>174</v>
      </c>
      <c r="V2026" s="75" t="s">
        <v>9536</v>
      </c>
      <c r="W2026" s="5" t="s">
        <v>181</v>
      </c>
      <c r="X2026" s="5"/>
      <c r="Y2026" s="5"/>
      <c r="Z2026" s="1" t="s">
        <v>1039</v>
      </c>
      <c r="AA2026" s="7">
        <v>0.95</v>
      </c>
      <c r="AB2026" s="5"/>
      <c r="AC2026" s="5"/>
      <c r="AD2026" s="6"/>
      <c r="AE2026" s="5"/>
      <c r="AF2026" s="5" t="str">
        <f t="shared" si="31"/>
        <v>Y</v>
      </c>
      <c r="AG2026" s="5"/>
      <c r="AH2026" s="17">
        <v>1</v>
      </c>
      <c r="AI2026" s="1" t="s">
        <v>1225</v>
      </c>
      <c r="AJ2026" s="46" t="s">
        <v>268</v>
      </c>
      <c r="AK2026" s="98" t="s">
        <v>269</v>
      </c>
      <c r="AL2026" s="25" t="s">
        <v>200</v>
      </c>
      <c r="AM2026" s="100"/>
    </row>
    <row r="2027" spans="1:39" ht="57" customHeight="1">
      <c r="A2027" s="13" t="s">
        <v>1039</v>
      </c>
      <c r="B2027" s="13" t="s">
        <v>1039</v>
      </c>
      <c r="C2027" s="13" t="s">
        <v>1039</v>
      </c>
      <c r="D2027" s="27" t="s">
        <v>9537</v>
      </c>
      <c r="E2027" s="5"/>
      <c r="F2027" s="5" t="s">
        <v>7233</v>
      </c>
      <c r="G2027" s="1" t="s">
        <v>1221</v>
      </c>
      <c r="H2027" s="1" t="s">
        <v>1221</v>
      </c>
      <c r="I2027" s="33" t="s">
        <v>1222</v>
      </c>
      <c r="J2027" s="76" t="s">
        <v>1223</v>
      </c>
      <c r="K2027" s="5" t="s">
        <v>766</v>
      </c>
      <c r="L2027" s="19" t="s">
        <v>768</v>
      </c>
      <c r="M2027" s="28">
        <v>46242</v>
      </c>
      <c r="N2027" s="29">
        <v>46267</v>
      </c>
      <c r="O2027" s="13" t="s">
        <v>132</v>
      </c>
      <c r="P2027" s="22" t="s">
        <v>1046</v>
      </c>
      <c r="Q2027" s="22">
        <v>120</v>
      </c>
      <c r="R2027" s="23" t="s">
        <v>181</v>
      </c>
      <c r="S2027" s="6" t="s">
        <v>181</v>
      </c>
      <c r="T2027" s="5"/>
      <c r="U2027" s="5" t="s">
        <v>174</v>
      </c>
      <c r="V2027" s="75" t="s">
        <v>9536</v>
      </c>
      <c r="W2027" s="5" t="s">
        <v>181</v>
      </c>
      <c r="X2027" s="5"/>
      <c r="Y2027" s="5"/>
      <c r="Z2027" s="1" t="s">
        <v>1039</v>
      </c>
      <c r="AA2027" s="7">
        <v>0.95</v>
      </c>
      <c r="AB2027" s="5"/>
      <c r="AC2027" s="5"/>
      <c r="AD2027" s="6"/>
      <c r="AE2027" s="5"/>
      <c r="AF2027" s="5" t="str">
        <f t="shared" si="31"/>
        <v>Y</v>
      </c>
      <c r="AG2027" s="5"/>
      <c r="AH2027" s="17">
        <v>1</v>
      </c>
      <c r="AI2027" s="1" t="s">
        <v>1229</v>
      </c>
      <c r="AJ2027" s="46" t="s">
        <v>268</v>
      </c>
      <c r="AK2027" s="98" t="s">
        <v>269</v>
      </c>
      <c r="AL2027" s="25" t="s">
        <v>200</v>
      </c>
      <c r="AM2027" s="100"/>
    </row>
    <row r="2028" spans="1:39" ht="57" customHeight="1">
      <c r="A2028" s="13" t="s">
        <v>3712</v>
      </c>
      <c r="B2028" s="13" t="s">
        <v>2097</v>
      </c>
      <c r="C2028" s="13" t="s">
        <v>9538</v>
      </c>
      <c r="D2028" s="27" t="s">
        <v>9539</v>
      </c>
      <c r="E2028" s="5"/>
      <c r="F2028" s="5" t="s">
        <v>9540</v>
      </c>
      <c r="G2028" s="1" t="s">
        <v>9541</v>
      </c>
      <c r="H2028" s="1" t="s">
        <v>9541</v>
      </c>
      <c r="I2028" s="33" t="s">
        <v>9542</v>
      </c>
      <c r="J2028" s="76" t="s">
        <v>9543</v>
      </c>
      <c r="K2028" s="5" t="s">
        <v>766</v>
      </c>
      <c r="L2028" s="19" t="s">
        <v>768</v>
      </c>
      <c r="M2028" s="28">
        <v>46242</v>
      </c>
      <c r="N2028" s="29">
        <v>46267</v>
      </c>
      <c r="O2028" s="13" t="s">
        <v>132</v>
      </c>
      <c r="P2028" s="22" t="s">
        <v>1046</v>
      </c>
      <c r="Q2028" s="22">
        <v>800</v>
      </c>
      <c r="R2028" s="23" t="s">
        <v>132</v>
      </c>
      <c r="S2028" s="6" t="s">
        <v>181</v>
      </c>
      <c r="T2028" s="5"/>
      <c r="U2028" s="5" t="s">
        <v>174</v>
      </c>
      <c r="V2028" s="75" t="s">
        <v>9532</v>
      </c>
      <c r="W2028" s="5" t="s">
        <v>181</v>
      </c>
      <c r="X2028" s="5"/>
      <c r="Y2028" s="5"/>
      <c r="Z2028" s="1">
        <v>100</v>
      </c>
      <c r="AA2028" s="7">
        <v>0.95</v>
      </c>
      <c r="AB2028" s="5"/>
      <c r="AC2028" s="5"/>
      <c r="AD2028" s="6"/>
      <c r="AE2028" s="5"/>
      <c r="AF2028" s="5" t="str">
        <f t="shared" si="31"/>
        <v>Y</v>
      </c>
      <c r="AG2028" s="5"/>
      <c r="AH2028" s="17">
        <v>1</v>
      </c>
      <c r="AI2028" s="1" t="s">
        <v>9538</v>
      </c>
      <c r="AJ2028" s="46" t="s">
        <v>268</v>
      </c>
      <c r="AK2028" s="98" t="s">
        <v>269</v>
      </c>
      <c r="AL2028" s="25" t="s">
        <v>200</v>
      </c>
      <c r="AM2028" s="100"/>
    </row>
    <row r="2029" spans="1:39" ht="57" customHeight="1">
      <c r="A2029" s="13" t="s">
        <v>3712</v>
      </c>
      <c r="B2029" s="13" t="s">
        <v>2097</v>
      </c>
      <c r="C2029" s="13" t="s">
        <v>1485</v>
      </c>
      <c r="D2029" s="27" t="s">
        <v>9544</v>
      </c>
      <c r="E2029" s="5"/>
      <c r="F2029" s="5" t="s">
        <v>9035</v>
      </c>
      <c r="G2029" s="1" t="s">
        <v>9545</v>
      </c>
      <c r="H2029" s="1" t="s">
        <v>9545</v>
      </c>
      <c r="I2029" s="33" t="s">
        <v>9546</v>
      </c>
      <c r="J2029" s="76" t="s">
        <v>9547</v>
      </c>
      <c r="K2029" s="5" t="s">
        <v>766</v>
      </c>
      <c r="L2029" s="19" t="s">
        <v>768</v>
      </c>
      <c r="M2029" s="28">
        <v>46242</v>
      </c>
      <c r="N2029" s="29">
        <v>46267</v>
      </c>
      <c r="O2029" s="13" t="s">
        <v>132</v>
      </c>
      <c r="P2029" s="22" t="s">
        <v>1046</v>
      </c>
      <c r="Q2029" s="22">
        <v>800</v>
      </c>
      <c r="R2029" s="23" t="s">
        <v>132</v>
      </c>
      <c r="S2029" s="6" t="s">
        <v>181</v>
      </c>
      <c r="T2029" s="5"/>
      <c r="U2029" s="5" t="s">
        <v>174</v>
      </c>
      <c r="V2029" s="75" t="s">
        <v>9536</v>
      </c>
      <c r="W2029" s="5" t="s">
        <v>181</v>
      </c>
      <c r="X2029" s="5"/>
      <c r="Y2029" s="5"/>
      <c r="Z2029" s="1">
        <v>100</v>
      </c>
      <c r="AA2029" s="7">
        <v>0.95</v>
      </c>
      <c r="AB2029" s="5"/>
      <c r="AC2029" s="5"/>
      <c r="AD2029" s="6"/>
      <c r="AE2029" s="5"/>
      <c r="AF2029" s="5" t="str">
        <f t="shared" si="31"/>
        <v>Y</v>
      </c>
      <c r="AG2029" s="5"/>
      <c r="AH2029" s="17">
        <v>1</v>
      </c>
      <c r="AI2029" s="1" t="s">
        <v>1489</v>
      </c>
      <c r="AJ2029" s="46" t="s">
        <v>268</v>
      </c>
      <c r="AK2029" s="98" t="s">
        <v>269</v>
      </c>
      <c r="AL2029" s="25" t="s">
        <v>200</v>
      </c>
      <c r="AM2029" s="100"/>
    </row>
    <row r="2030" spans="1:39" ht="57" customHeight="1">
      <c r="A2030" s="13" t="s">
        <v>3712</v>
      </c>
      <c r="B2030" s="13" t="s">
        <v>2097</v>
      </c>
      <c r="C2030" s="13" t="s">
        <v>1471</v>
      </c>
      <c r="D2030" s="27" t="s">
        <v>9548</v>
      </c>
      <c r="E2030" s="5"/>
      <c r="F2030" s="5" t="s">
        <v>4243</v>
      </c>
      <c r="G2030" s="1" t="s">
        <v>9549</v>
      </c>
      <c r="H2030" s="1" t="s">
        <v>9549</v>
      </c>
      <c r="I2030" s="33" t="s">
        <v>9550</v>
      </c>
      <c r="J2030" s="76" t="s">
        <v>9551</v>
      </c>
      <c r="K2030" s="5" t="s">
        <v>766</v>
      </c>
      <c r="L2030" s="19" t="s">
        <v>768</v>
      </c>
      <c r="M2030" s="28">
        <v>46242</v>
      </c>
      <c r="N2030" s="29">
        <v>46267</v>
      </c>
      <c r="O2030" s="13" t="s">
        <v>132</v>
      </c>
      <c r="P2030" s="22" t="s">
        <v>1046</v>
      </c>
      <c r="Q2030" s="22">
        <v>800</v>
      </c>
      <c r="R2030" s="23" t="s">
        <v>132</v>
      </c>
      <c r="S2030" s="6" t="s">
        <v>181</v>
      </c>
      <c r="T2030" s="5"/>
      <c r="U2030" s="5" t="s">
        <v>174</v>
      </c>
      <c r="V2030" s="75" t="s">
        <v>9530</v>
      </c>
      <c r="W2030" s="5" t="s">
        <v>181</v>
      </c>
      <c r="X2030" s="5"/>
      <c r="Y2030" s="5"/>
      <c r="Z2030" s="1">
        <v>0</v>
      </c>
      <c r="AA2030" s="7">
        <v>0.95</v>
      </c>
      <c r="AB2030" s="5"/>
      <c r="AC2030" s="5"/>
      <c r="AD2030" s="6"/>
      <c r="AE2030" s="5"/>
      <c r="AF2030" s="5" t="str">
        <f t="shared" si="31"/>
        <v>Y</v>
      </c>
      <c r="AG2030" s="5"/>
      <c r="AH2030" s="17">
        <v>1</v>
      </c>
      <c r="AI2030" s="1" t="s">
        <v>1255</v>
      </c>
      <c r="AJ2030" s="46" t="s">
        <v>268</v>
      </c>
      <c r="AK2030" s="98" t="s">
        <v>269</v>
      </c>
      <c r="AL2030" s="25" t="s">
        <v>200</v>
      </c>
      <c r="AM2030" s="100"/>
    </row>
    <row r="2031" spans="1:39" ht="57" customHeight="1">
      <c r="A2031" s="13" t="s">
        <v>3712</v>
      </c>
      <c r="B2031" s="13" t="s">
        <v>2097</v>
      </c>
      <c r="C2031" s="13" t="s">
        <v>9016</v>
      </c>
      <c r="D2031" s="27" t="s">
        <v>9552</v>
      </c>
      <c r="E2031" s="5"/>
      <c r="F2031" s="5" t="s">
        <v>9553</v>
      </c>
      <c r="G2031" s="1" t="s">
        <v>9554</v>
      </c>
      <c r="H2031" s="1" t="s">
        <v>9554</v>
      </c>
      <c r="I2031" s="33" t="s">
        <v>9555</v>
      </c>
      <c r="J2031" s="76" t="s">
        <v>9556</v>
      </c>
      <c r="K2031" s="5" t="s">
        <v>766</v>
      </c>
      <c r="L2031" s="19" t="s">
        <v>768</v>
      </c>
      <c r="M2031" s="28">
        <v>46242</v>
      </c>
      <c r="N2031" s="29">
        <v>46267</v>
      </c>
      <c r="O2031" s="13" t="s">
        <v>132</v>
      </c>
      <c r="P2031" s="22" t="s">
        <v>1046</v>
      </c>
      <c r="Q2031" s="22">
        <v>800</v>
      </c>
      <c r="R2031" s="23" t="s">
        <v>132</v>
      </c>
      <c r="S2031" s="6" t="s">
        <v>181</v>
      </c>
      <c r="T2031" s="5"/>
      <c r="U2031" s="5" t="s">
        <v>174</v>
      </c>
      <c r="V2031" s="75" t="s">
        <v>9557</v>
      </c>
      <c r="W2031" s="5" t="s">
        <v>132</v>
      </c>
      <c r="X2031" s="5" t="s">
        <v>9558</v>
      </c>
      <c r="Y2031" s="5" t="s">
        <v>9559</v>
      </c>
      <c r="Z2031" s="1">
        <v>1.51</v>
      </c>
      <c r="AA2031" s="7">
        <v>0.95</v>
      </c>
      <c r="AB2031" s="5"/>
      <c r="AC2031" s="5"/>
      <c r="AD2031" s="6"/>
      <c r="AE2031" s="5"/>
      <c r="AF2031" s="5" t="str">
        <f t="shared" si="31"/>
        <v>Y</v>
      </c>
      <c r="AG2031" s="5"/>
      <c r="AH2031" s="17">
        <v>1</v>
      </c>
      <c r="AI2031" s="1" t="s">
        <v>9016</v>
      </c>
      <c r="AJ2031" s="46" t="s">
        <v>268</v>
      </c>
      <c r="AK2031" s="98" t="s">
        <v>269</v>
      </c>
      <c r="AL2031" s="25" t="s">
        <v>200</v>
      </c>
      <c r="AM2031" s="100"/>
    </row>
    <row r="2032" spans="1:39" ht="57" customHeight="1">
      <c r="A2032" s="13" t="s">
        <v>1039</v>
      </c>
      <c r="B2032" s="13" t="s">
        <v>1039</v>
      </c>
      <c r="C2032" s="13" t="s">
        <v>1039</v>
      </c>
      <c r="D2032" s="27" t="s">
        <v>9560</v>
      </c>
      <c r="E2032" s="5"/>
      <c r="F2032" s="5" t="s">
        <v>7620</v>
      </c>
      <c r="G2032" s="1" t="s">
        <v>7621</v>
      </c>
      <c r="H2032" s="1" t="s">
        <v>7621</v>
      </c>
      <c r="I2032" s="33" t="s">
        <v>7622</v>
      </c>
      <c r="J2032" s="76" t="s">
        <v>7622</v>
      </c>
      <c r="K2032" s="5" t="s">
        <v>766</v>
      </c>
      <c r="L2032" s="19" t="s">
        <v>768</v>
      </c>
      <c r="M2032" s="28">
        <v>46242</v>
      </c>
      <c r="N2032" s="29">
        <v>46267</v>
      </c>
      <c r="O2032" s="13" t="s">
        <v>132</v>
      </c>
      <c r="P2032" s="22" t="s">
        <v>1046</v>
      </c>
      <c r="Q2032" s="22">
        <v>800</v>
      </c>
      <c r="R2032" s="23" t="s">
        <v>181</v>
      </c>
      <c r="S2032" s="6" t="s">
        <v>181</v>
      </c>
      <c r="T2032" s="5"/>
      <c r="U2032" s="5" t="s">
        <v>174</v>
      </c>
      <c r="V2032" s="75" t="s">
        <v>9532</v>
      </c>
      <c r="W2032" s="5" t="s">
        <v>181</v>
      </c>
      <c r="X2032" s="5"/>
      <c r="Y2032" s="5"/>
      <c r="Z2032" s="1" t="s">
        <v>1039</v>
      </c>
      <c r="AA2032" s="7">
        <v>0.95</v>
      </c>
      <c r="AB2032" s="5"/>
      <c r="AC2032" s="5"/>
      <c r="AD2032" s="6"/>
      <c r="AE2032" s="5"/>
      <c r="AF2032" s="5" t="str">
        <f t="shared" si="31"/>
        <v>Y</v>
      </c>
      <c r="AG2032" s="5"/>
      <c r="AH2032" s="17">
        <v>1</v>
      </c>
      <c r="AI2032" s="1" t="s">
        <v>7623</v>
      </c>
      <c r="AJ2032" s="46" t="s">
        <v>268</v>
      </c>
      <c r="AK2032" s="98" t="s">
        <v>269</v>
      </c>
      <c r="AL2032" s="25" t="s">
        <v>200</v>
      </c>
      <c r="AM2032" s="100"/>
    </row>
    <row r="2033" spans="1:39" ht="57" customHeight="1">
      <c r="A2033" s="13" t="s">
        <v>3712</v>
      </c>
      <c r="B2033" s="13" t="s">
        <v>2097</v>
      </c>
      <c r="C2033" s="13" t="s">
        <v>6429</v>
      </c>
      <c r="D2033" s="27" t="s">
        <v>9561</v>
      </c>
      <c r="E2033" s="5"/>
      <c r="F2033" s="5" t="s">
        <v>6431</v>
      </c>
      <c r="G2033" s="1" t="s">
        <v>9562</v>
      </c>
      <c r="H2033" s="1" t="s">
        <v>9562</v>
      </c>
      <c r="I2033" s="33" t="s">
        <v>9563</v>
      </c>
      <c r="J2033" s="76" t="s">
        <v>9564</v>
      </c>
      <c r="K2033" s="5" t="s">
        <v>766</v>
      </c>
      <c r="L2033" s="19" t="s">
        <v>768</v>
      </c>
      <c r="M2033" s="28">
        <v>46242</v>
      </c>
      <c r="N2033" s="29">
        <v>46267</v>
      </c>
      <c r="O2033" s="13" t="s">
        <v>132</v>
      </c>
      <c r="P2033" s="22" t="s">
        <v>1046</v>
      </c>
      <c r="Q2033" s="22">
        <v>800</v>
      </c>
      <c r="R2033" s="23" t="s">
        <v>132</v>
      </c>
      <c r="S2033" s="6" t="s">
        <v>181</v>
      </c>
      <c r="T2033" s="5"/>
      <c r="U2033" s="5" t="s">
        <v>174</v>
      </c>
      <c r="V2033" s="75" t="s">
        <v>9530</v>
      </c>
      <c r="W2033" s="5" t="s">
        <v>181</v>
      </c>
      <c r="X2033" s="5"/>
      <c r="Y2033" s="5"/>
      <c r="Z2033" s="1">
        <v>0.01</v>
      </c>
      <c r="AA2033" s="7">
        <v>0.95</v>
      </c>
      <c r="AB2033" s="5"/>
      <c r="AC2033" s="5"/>
      <c r="AD2033" s="6"/>
      <c r="AE2033" s="5"/>
      <c r="AF2033" s="5" t="str">
        <f t="shared" si="31"/>
        <v>Y</v>
      </c>
      <c r="AG2033" s="5"/>
      <c r="AH2033" s="17">
        <v>1</v>
      </c>
      <c r="AI2033" s="1" t="s">
        <v>6429</v>
      </c>
      <c r="AJ2033" s="46" t="s">
        <v>268</v>
      </c>
      <c r="AK2033" s="98" t="s">
        <v>269</v>
      </c>
      <c r="AL2033" s="25" t="s">
        <v>200</v>
      </c>
      <c r="AM2033" s="100"/>
    </row>
    <row r="2034" spans="1:39" ht="57" customHeight="1">
      <c r="A2034" s="13" t="s">
        <v>3712</v>
      </c>
      <c r="B2034" s="13" t="s">
        <v>2097</v>
      </c>
      <c r="C2034" s="13" t="s">
        <v>9132</v>
      </c>
      <c r="D2034" s="27" t="s">
        <v>9565</v>
      </c>
      <c r="E2034" s="5"/>
      <c r="F2034" s="5" t="s">
        <v>9134</v>
      </c>
      <c r="G2034" s="1" t="s">
        <v>9135</v>
      </c>
      <c r="H2034" s="1" t="s">
        <v>9135</v>
      </c>
      <c r="I2034" s="33" t="s">
        <v>9136</v>
      </c>
      <c r="J2034" s="76" t="s">
        <v>9137</v>
      </c>
      <c r="K2034" s="5" t="s">
        <v>766</v>
      </c>
      <c r="L2034" s="19" t="s">
        <v>768</v>
      </c>
      <c r="M2034" s="28">
        <v>46242</v>
      </c>
      <c r="N2034" s="29">
        <v>46267</v>
      </c>
      <c r="O2034" s="13" t="s">
        <v>132</v>
      </c>
      <c r="P2034" s="22" t="s">
        <v>1046</v>
      </c>
      <c r="Q2034" s="22">
        <v>800</v>
      </c>
      <c r="R2034" s="23" t="s">
        <v>132</v>
      </c>
      <c r="S2034" s="6" t="s">
        <v>181</v>
      </c>
      <c r="T2034" s="5"/>
      <c r="U2034" s="5" t="s">
        <v>174</v>
      </c>
      <c r="V2034" s="75" t="s">
        <v>9532</v>
      </c>
      <c r="W2034" s="5" t="s">
        <v>181</v>
      </c>
      <c r="X2034" s="5"/>
      <c r="Y2034" s="5"/>
      <c r="Z2034" s="1">
        <v>1.43</v>
      </c>
      <c r="AA2034" s="7">
        <v>0.95</v>
      </c>
      <c r="AB2034" s="5"/>
      <c r="AC2034" s="5"/>
      <c r="AD2034" s="6"/>
      <c r="AE2034" s="5"/>
      <c r="AF2034" s="5" t="str">
        <f t="shared" si="31"/>
        <v>Y</v>
      </c>
      <c r="AG2034" s="5"/>
      <c r="AH2034" s="17">
        <v>1</v>
      </c>
      <c r="AI2034" s="1" t="s">
        <v>9132</v>
      </c>
      <c r="AJ2034" s="46" t="s">
        <v>268</v>
      </c>
      <c r="AK2034" s="98" t="s">
        <v>269</v>
      </c>
      <c r="AL2034" s="25" t="s">
        <v>200</v>
      </c>
      <c r="AM2034" s="100"/>
    </row>
    <row r="2035" spans="1:39" ht="57" customHeight="1">
      <c r="A2035" s="13" t="s">
        <v>3712</v>
      </c>
      <c r="B2035" s="13" t="s">
        <v>2097</v>
      </c>
      <c r="C2035" s="13" t="s">
        <v>9097</v>
      </c>
      <c r="D2035" s="27" t="s">
        <v>9566</v>
      </c>
      <c r="E2035" s="5"/>
      <c r="F2035" s="5" t="s">
        <v>9099</v>
      </c>
      <c r="G2035" s="1" t="s">
        <v>9100</v>
      </c>
      <c r="H2035" s="1" t="s">
        <v>9100</v>
      </c>
      <c r="I2035" s="33" t="s">
        <v>9101</v>
      </c>
      <c r="J2035" s="76" t="s">
        <v>9102</v>
      </c>
      <c r="K2035" s="5" t="s">
        <v>766</v>
      </c>
      <c r="L2035" s="19" t="s">
        <v>768</v>
      </c>
      <c r="M2035" s="28">
        <v>46242</v>
      </c>
      <c r="N2035" s="29">
        <v>46267</v>
      </c>
      <c r="O2035" s="13" t="s">
        <v>132</v>
      </c>
      <c r="P2035" s="22" t="s">
        <v>1046</v>
      </c>
      <c r="Q2035" s="22">
        <v>800</v>
      </c>
      <c r="R2035" s="23" t="s">
        <v>181</v>
      </c>
      <c r="S2035" s="6" t="s">
        <v>181</v>
      </c>
      <c r="T2035" s="5"/>
      <c r="U2035" s="5" t="s">
        <v>174</v>
      </c>
      <c r="V2035" s="75" t="s">
        <v>9536</v>
      </c>
      <c r="W2035" s="5" t="s">
        <v>181</v>
      </c>
      <c r="X2035" s="5"/>
      <c r="Y2035" s="5"/>
      <c r="Z2035" s="1" t="s">
        <v>1039</v>
      </c>
      <c r="AA2035" s="7">
        <v>0.95</v>
      </c>
      <c r="AB2035" s="5"/>
      <c r="AC2035" s="5"/>
      <c r="AD2035" s="6"/>
      <c r="AE2035" s="5"/>
      <c r="AF2035" s="5" t="str">
        <f t="shared" si="31"/>
        <v>Y</v>
      </c>
      <c r="AG2035" s="5"/>
      <c r="AH2035" s="17">
        <v>1</v>
      </c>
      <c r="AI2035" s="1" t="s">
        <v>9103</v>
      </c>
      <c r="AJ2035" s="46" t="s">
        <v>268</v>
      </c>
      <c r="AK2035" s="98" t="s">
        <v>269</v>
      </c>
      <c r="AL2035" s="25" t="s">
        <v>200</v>
      </c>
      <c r="AM2035" s="100"/>
    </row>
    <row r="2036" spans="1:39" ht="57" customHeight="1">
      <c r="A2036" s="13" t="s">
        <v>3712</v>
      </c>
      <c r="B2036" s="13" t="s">
        <v>2097</v>
      </c>
      <c r="C2036" s="13" t="s">
        <v>3340</v>
      </c>
      <c r="D2036" s="27" t="s">
        <v>9567</v>
      </c>
      <c r="E2036" s="5"/>
      <c r="F2036" s="5" t="s">
        <v>3342</v>
      </c>
      <c r="G2036" s="1" t="s">
        <v>9568</v>
      </c>
      <c r="H2036" s="1" t="s">
        <v>9568</v>
      </c>
      <c r="I2036" s="33" t="s">
        <v>9569</v>
      </c>
      <c r="J2036" s="76" t="s">
        <v>9570</v>
      </c>
      <c r="K2036" s="5" t="s">
        <v>766</v>
      </c>
      <c r="L2036" s="19" t="s">
        <v>768</v>
      </c>
      <c r="M2036" s="28">
        <v>46242</v>
      </c>
      <c r="N2036" s="29">
        <v>46267</v>
      </c>
      <c r="O2036" s="13" t="s">
        <v>132</v>
      </c>
      <c r="P2036" s="22" t="s">
        <v>1046</v>
      </c>
      <c r="Q2036" s="22">
        <v>800</v>
      </c>
      <c r="R2036" s="23" t="s">
        <v>132</v>
      </c>
      <c r="S2036" s="6" t="s">
        <v>181</v>
      </c>
      <c r="T2036" s="5"/>
      <c r="U2036" s="5" t="s">
        <v>174</v>
      </c>
      <c r="V2036" s="75" t="s">
        <v>9532</v>
      </c>
      <c r="W2036" s="5" t="s">
        <v>181</v>
      </c>
      <c r="X2036" s="5"/>
      <c r="Y2036" s="5"/>
      <c r="Z2036" s="1">
        <v>0.01</v>
      </c>
      <c r="AA2036" s="7">
        <v>0.95</v>
      </c>
      <c r="AB2036" s="5"/>
      <c r="AC2036" s="5"/>
      <c r="AD2036" s="6"/>
      <c r="AE2036" s="5"/>
      <c r="AF2036" s="5" t="str">
        <f t="shared" si="31"/>
        <v>Y</v>
      </c>
      <c r="AG2036" s="5"/>
      <c r="AH2036" s="17">
        <v>1</v>
      </c>
      <c r="AI2036" s="1" t="s">
        <v>3340</v>
      </c>
      <c r="AJ2036" s="46" t="s">
        <v>268</v>
      </c>
      <c r="AK2036" s="98" t="s">
        <v>269</v>
      </c>
      <c r="AL2036" s="25" t="s">
        <v>200</v>
      </c>
      <c r="AM2036" s="100"/>
    </row>
    <row r="2037" spans="1:39" ht="57" customHeight="1">
      <c r="A2037" s="13" t="s">
        <v>1470</v>
      </c>
      <c r="B2037" s="13" t="s">
        <v>9017</v>
      </c>
      <c r="C2037" s="13" t="s">
        <v>7509</v>
      </c>
      <c r="D2037" s="27" t="s">
        <v>9571</v>
      </c>
      <c r="E2037" s="5"/>
      <c r="F2037" s="5" t="s">
        <v>7511</v>
      </c>
      <c r="G2037" s="1" t="s">
        <v>9572</v>
      </c>
      <c r="H2037" s="1" t="s">
        <v>9572</v>
      </c>
      <c r="I2037" s="33" t="s">
        <v>9573</v>
      </c>
      <c r="J2037" s="76" t="s">
        <v>9574</v>
      </c>
      <c r="K2037" s="5" t="s">
        <v>766</v>
      </c>
      <c r="L2037" s="19" t="s">
        <v>768</v>
      </c>
      <c r="M2037" s="28">
        <v>46242</v>
      </c>
      <c r="N2037" s="29">
        <v>46267</v>
      </c>
      <c r="O2037" s="13" t="s">
        <v>132</v>
      </c>
      <c r="P2037" s="22" t="s">
        <v>1046</v>
      </c>
      <c r="Q2037" s="22">
        <v>800</v>
      </c>
      <c r="R2037" s="23" t="s">
        <v>132</v>
      </c>
      <c r="S2037" s="6" t="s">
        <v>181</v>
      </c>
      <c r="T2037" s="5"/>
      <c r="U2037" s="5" t="s">
        <v>174</v>
      </c>
      <c r="V2037" s="75" t="s">
        <v>9532</v>
      </c>
      <c r="W2037" s="5" t="s">
        <v>181</v>
      </c>
      <c r="X2037" s="5"/>
      <c r="Y2037" s="5"/>
      <c r="Z2037" s="1">
        <v>0.06</v>
      </c>
      <c r="AA2037" s="7">
        <v>0.95</v>
      </c>
      <c r="AB2037" s="5"/>
      <c r="AC2037" s="5"/>
      <c r="AD2037" s="6"/>
      <c r="AE2037" s="5"/>
      <c r="AF2037" s="5" t="str">
        <f t="shared" si="31"/>
        <v>Y</v>
      </c>
      <c r="AG2037" s="5"/>
      <c r="AH2037" s="17">
        <v>1</v>
      </c>
      <c r="AI2037" s="1" t="s">
        <v>7515</v>
      </c>
      <c r="AJ2037" s="46" t="s">
        <v>268</v>
      </c>
      <c r="AK2037" s="98" t="s">
        <v>269</v>
      </c>
      <c r="AL2037" s="25" t="s">
        <v>200</v>
      </c>
      <c r="AM2037" s="100"/>
    </row>
    <row r="2038" spans="1:39" ht="57" customHeight="1">
      <c r="A2038" s="13" t="s">
        <v>1039</v>
      </c>
      <c r="B2038" s="13" t="s">
        <v>1039</v>
      </c>
      <c r="C2038" s="13" t="s">
        <v>1039</v>
      </c>
      <c r="D2038" s="27" t="s">
        <v>9575</v>
      </c>
      <c r="E2038" s="5"/>
      <c r="F2038" s="5" t="s">
        <v>6941</v>
      </c>
      <c r="G2038" s="1" t="s">
        <v>6942</v>
      </c>
      <c r="H2038" s="1" t="s">
        <v>6942</v>
      </c>
      <c r="I2038" s="33" t="s">
        <v>6943</v>
      </c>
      <c r="J2038" s="76" t="s">
        <v>6944</v>
      </c>
      <c r="K2038" s="5" t="s">
        <v>766</v>
      </c>
      <c r="L2038" s="19" t="s">
        <v>768</v>
      </c>
      <c r="M2038" s="28">
        <v>46242</v>
      </c>
      <c r="N2038" s="29">
        <v>46267</v>
      </c>
      <c r="O2038" s="13" t="s">
        <v>132</v>
      </c>
      <c r="P2038" s="22" t="s">
        <v>1046</v>
      </c>
      <c r="Q2038" s="22">
        <v>800</v>
      </c>
      <c r="R2038" s="23" t="s">
        <v>132</v>
      </c>
      <c r="S2038" s="6" t="s">
        <v>181</v>
      </c>
      <c r="T2038" s="5"/>
      <c r="U2038" s="5" t="s">
        <v>174</v>
      </c>
      <c r="V2038" s="75" t="s">
        <v>9532</v>
      </c>
      <c r="W2038" s="5" t="s">
        <v>181</v>
      </c>
      <c r="X2038" s="5"/>
      <c r="Y2038" s="5"/>
      <c r="Z2038" s="1">
        <v>0</v>
      </c>
      <c r="AA2038" s="7">
        <v>0.95</v>
      </c>
      <c r="AB2038" s="5"/>
      <c r="AC2038" s="5"/>
      <c r="AD2038" s="6"/>
      <c r="AE2038" s="5"/>
      <c r="AF2038" s="5" t="str">
        <f t="shared" si="31"/>
        <v>Y</v>
      </c>
      <c r="AG2038" s="5"/>
      <c r="AH2038" s="17">
        <v>1</v>
      </c>
      <c r="AI2038" s="1" t="s">
        <v>6945</v>
      </c>
      <c r="AJ2038" s="46" t="s">
        <v>268</v>
      </c>
      <c r="AK2038" s="98" t="s">
        <v>269</v>
      </c>
      <c r="AL2038" s="25" t="s">
        <v>200</v>
      </c>
      <c r="AM2038" s="100"/>
    </row>
    <row r="2039" spans="1:39" ht="57" customHeight="1">
      <c r="A2039" s="13" t="s">
        <v>1470</v>
      </c>
      <c r="B2039" s="13" t="s">
        <v>9017</v>
      </c>
      <c r="C2039" s="13" t="s">
        <v>6946</v>
      </c>
      <c r="D2039" s="27" t="s">
        <v>9576</v>
      </c>
      <c r="E2039" s="5"/>
      <c r="F2039" s="5" t="s">
        <v>6948</v>
      </c>
      <c r="G2039" s="1" t="s">
        <v>6949</v>
      </c>
      <c r="H2039" s="1" t="s">
        <v>6949</v>
      </c>
      <c r="I2039" s="33" t="s">
        <v>6950</v>
      </c>
      <c r="J2039" s="76" t="s">
        <v>6951</v>
      </c>
      <c r="K2039" s="5" t="s">
        <v>766</v>
      </c>
      <c r="L2039" s="19" t="s">
        <v>768</v>
      </c>
      <c r="M2039" s="28">
        <v>46242</v>
      </c>
      <c r="N2039" s="29">
        <v>46267</v>
      </c>
      <c r="O2039" s="13" t="s">
        <v>132</v>
      </c>
      <c r="P2039" s="22" t="s">
        <v>1046</v>
      </c>
      <c r="Q2039" s="22">
        <v>800</v>
      </c>
      <c r="R2039" s="23" t="s">
        <v>132</v>
      </c>
      <c r="S2039" s="6" t="s">
        <v>181</v>
      </c>
      <c r="T2039" s="5"/>
      <c r="U2039" s="5" t="s">
        <v>174</v>
      </c>
      <c r="V2039" s="75" t="s">
        <v>9532</v>
      </c>
      <c r="W2039" s="5" t="s">
        <v>181</v>
      </c>
      <c r="X2039" s="5"/>
      <c r="Y2039" s="5"/>
      <c r="Z2039" s="1">
        <v>0</v>
      </c>
      <c r="AA2039" s="7">
        <v>0.95</v>
      </c>
      <c r="AB2039" s="5"/>
      <c r="AC2039" s="5"/>
      <c r="AD2039" s="6"/>
      <c r="AE2039" s="5"/>
      <c r="AF2039" s="5" t="str">
        <f t="shared" si="31"/>
        <v>Y</v>
      </c>
      <c r="AG2039" s="5"/>
      <c r="AH2039" s="17">
        <v>1</v>
      </c>
      <c r="AI2039" s="1" t="s">
        <v>6946</v>
      </c>
      <c r="AJ2039" s="46" t="s">
        <v>268</v>
      </c>
      <c r="AK2039" s="98" t="s">
        <v>269</v>
      </c>
      <c r="AL2039" s="25" t="s">
        <v>200</v>
      </c>
      <c r="AM2039" s="100"/>
    </row>
    <row r="2040" spans="1:39" ht="57" customHeight="1">
      <c r="A2040" s="13" t="s">
        <v>1470</v>
      </c>
      <c r="B2040" s="13" t="s">
        <v>9017</v>
      </c>
      <c r="C2040" s="13" t="s">
        <v>7888</v>
      </c>
      <c r="D2040" s="27" t="s">
        <v>9577</v>
      </c>
      <c r="E2040" s="5"/>
      <c r="F2040" s="5" t="s">
        <v>7890</v>
      </c>
      <c r="G2040" s="1" t="s">
        <v>9578</v>
      </c>
      <c r="H2040" s="1" t="s">
        <v>9578</v>
      </c>
      <c r="I2040" s="33" t="s">
        <v>9579</v>
      </c>
      <c r="J2040" s="76" t="s">
        <v>9580</v>
      </c>
      <c r="K2040" s="5" t="s">
        <v>766</v>
      </c>
      <c r="L2040" s="19" t="s">
        <v>768</v>
      </c>
      <c r="M2040" s="28">
        <v>46242</v>
      </c>
      <c r="N2040" s="29">
        <v>46267</v>
      </c>
      <c r="O2040" s="13" t="s">
        <v>132</v>
      </c>
      <c r="P2040" s="22" t="s">
        <v>1046</v>
      </c>
      <c r="Q2040" s="22">
        <v>800</v>
      </c>
      <c r="R2040" s="23" t="s">
        <v>132</v>
      </c>
      <c r="S2040" s="6" t="s">
        <v>181</v>
      </c>
      <c r="T2040" s="5"/>
      <c r="U2040" s="5" t="s">
        <v>174</v>
      </c>
      <c r="V2040" s="75" t="s">
        <v>9536</v>
      </c>
      <c r="W2040" s="5" t="s">
        <v>181</v>
      </c>
      <c r="X2040" s="5"/>
      <c r="Y2040" s="5"/>
      <c r="Z2040" s="1">
        <v>0</v>
      </c>
      <c r="AA2040" s="7">
        <v>0.95</v>
      </c>
      <c r="AB2040" s="5"/>
      <c r="AC2040" s="5"/>
      <c r="AD2040" s="6"/>
      <c r="AE2040" s="5"/>
      <c r="AF2040" s="5" t="str">
        <f t="shared" si="31"/>
        <v>Y</v>
      </c>
      <c r="AG2040" s="5"/>
      <c r="AH2040" s="17">
        <v>1</v>
      </c>
      <c r="AI2040" s="1" t="s">
        <v>7894</v>
      </c>
      <c r="AJ2040" s="46" t="s">
        <v>268</v>
      </c>
      <c r="AK2040" s="98" t="s">
        <v>269</v>
      </c>
      <c r="AL2040" s="25" t="s">
        <v>200</v>
      </c>
      <c r="AM2040" s="100"/>
    </row>
    <row r="2041" spans="1:39" ht="57" customHeight="1">
      <c r="A2041" s="13" t="s">
        <v>1039</v>
      </c>
      <c r="B2041" s="13" t="s">
        <v>1039</v>
      </c>
      <c r="C2041" s="13" t="s">
        <v>1039</v>
      </c>
      <c r="D2041" s="27" t="s">
        <v>9581</v>
      </c>
      <c r="E2041" s="5"/>
      <c r="F2041" s="5" t="s">
        <v>2691</v>
      </c>
      <c r="G2041" s="1" t="s">
        <v>7221</v>
      </c>
      <c r="H2041" s="1" t="s">
        <v>7221</v>
      </c>
      <c r="I2041" s="33" t="s">
        <v>7222</v>
      </c>
      <c r="J2041" s="76" t="s">
        <v>1159</v>
      </c>
      <c r="K2041" s="5" t="s">
        <v>766</v>
      </c>
      <c r="L2041" s="19" t="s">
        <v>768</v>
      </c>
      <c r="M2041" s="28">
        <v>46242</v>
      </c>
      <c r="N2041" s="29">
        <v>46267</v>
      </c>
      <c r="O2041" s="13" t="s">
        <v>132</v>
      </c>
      <c r="P2041" s="22" t="s">
        <v>1046</v>
      </c>
      <c r="Q2041" s="22">
        <v>4</v>
      </c>
      <c r="R2041" s="23" t="s">
        <v>181</v>
      </c>
      <c r="S2041" s="6" t="s">
        <v>181</v>
      </c>
      <c r="T2041" s="5"/>
      <c r="U2041" s="5" t="s">
        <v>174</v>
      </c>
      <c r="V2041" s="75" t="s">
        <v>9582</v>
      </c>
      <c r="W2041" s="5" t="s">
        <v>181</v>
      </c>
      <c r="X2041" s="5"/>
      <c r="Y2041" s="5"/>
      <c r="Z2041" s="1" t="s">
        <v>1039</v>
      </c>
      <c r="AA2041" s="7">
        <v>0.95</v>
      </c>
      <c r="AB2041" s="5"/>
      <c r="AC2041" s="5"/>
      <c r="AD2041" s="6"/>
      <c r="AE2041" s="5"/>
      <c r="AF2041" s="5" t="str">
        <f t="shared" si="31"/>
        <v>Y</v>
      </c>
      <c r="AG2041" s="5"/>
      <c r="AH2041" s="17">
        <v>1</v>
      </c>
      <c r="AI2041" s="1" t="s">
        <v>1161</v>
      </c>
      <c r="AJ2041" s="46" t="s">
        <v>268</v>
      </c>
      <c r="AK2041" s="98" t="s">
        <v>269</v>
      </c>
      <c r="AL2041" s="25" t="s">
        <v>200</v>
      </c>
      <c r="AM2041" s="100"/>
    </row>
    <row r="2042" spans="1:39" ht="57" customHeight="1">
      <c r="A2042" s="13" t="s">
        <v>1039</v>
      </c>
      <c r="B2042" s="13" t="s">
        <v>1039</v>
      </c>
      <c r="C2042" s="13" t="s">
        <v>1039</v>
      </c>
      <c r="D2042" s="27" t="s">
        <v>9583</v>
      </c>
      <c r="E2042" s="5"/>
      <c r="F2042" s="5" t="s">
        <v>2605</v>
      </c>
      <c r="G2042" s="1" t="s">
        <v>1043</v>
      </c>
      <c r="H2042" s="1" t="s">
        <v>1043</v>
      </c>
      <c r="I2042" s="33" t="s">
        <v>1044</v>
      </c>
      <c r="J2042" s="76" t="s">
        <v>1045</v>
      </c>
      <c r="K2042" s="5" t="s">
        <v>772</v>
      </c>
      <c r="L2042" s="19" t="s">
        <v>774</v>
      </c>
      <c r="M2042" s="28">
        <v>46242</v>
      </c>
      <c r="N2042" s="29">
        <v>46267</v>
      </c>
      <c r="O2042" s="13" t="s">
        <v>132</v>
      </c>
      <c r="P2042" s="22" t="s">
        <v>1046</v>
      </c>
      <c r="Q2042" s="22">
        <v>60</v>
      </c>
      <c r="R2042" s="23" t="s">
        <v>181</v>
      </c>
      <c r="S2042" s="6" t="s">
        <v>181</v>
      </c>
      <c r="T2042" s="5"/>
      <c r="U2042" s="5" t="s">
        <v>174</v>
      </c>
      <c r="V2042" s="75" t="s">
        <v>9584</v>
      </c>
      <c r="W2042" s="5" t="s">
        <v>181</v>
      </c>
      <c r="X2042" s="5"/>
      <c r="Y2042" s="5"/>
      <c r="Z2042" s="1" t="s">
        <v>1039</v>
      </c>
      <c r="AA2042" s="7">
        <v>0.95</v>
      </c>
      <c r="AB2042" s="5"/>
      <c r="AC2042" s="5"/>
      <c r="AD2042" s="6"/>
      <c r="AE2042" s="5"/>
      <c r="AF2042" s="5" t="str">
        <f t="shared" si="31"/>
        <v>Y</v>
      </c>
      <c r="AG2042" s="5"/>
      <c r="AH2042" s="17">
        <v>1</v>
      </c>
      <c r="AI2042" s="1" t="s">
        <v>1048</v>
      </c>
      <c r="AJ2042" s="46" t="s">
        <v>268</v>
      </c>
      <c r="AK2042" s="98" t="s">
        <v>269</v>
      </c>
      <c r="AL2042" s="25" t="s">
        <v>200</v>
      </c>
      <c r="AM2042" s="100"/>
    </row>
    <row r="2043" spans="1:39" ht="57" customHeight="1">
      <c r="A2043" s="13" t="s">
        <v>1039</v>
      </c>
      <c r="B2043" s="13" t="s">
        <v>1039</v>
      </c>
      <c r="C2043" s="13" t="s">
        <v>1039</v>
      </c>
      <c r="D2043" s="27" t="s">
        <v>9585</v>
      </c>
      <c r="E2043" s="5"/>
      <c r="F2043" s="5" t="s">
        <v>2611</v>
      </c>
      <c r="G2043" s="1" t="s">
        <v>6972</v>
      </c>
      <c r="H2043" s="1" t="s">
        <v>6972</v>
      </c>
      <c r="I2043" s="33" t="s">
        <v>1053</v>
      </c>
      <c r="J2043" s="76" t="s">
        <v>1054</v>
      </c>
      <c r="K2043" s="5" t="s">
        <v>772</v>
      </c>
      <c r="L2043" s="19" t="s">
        <v>774</v>
      </c>
      <c r="M2043" s="28">
        <v>46242</v>
      </c>
      <c r="N2043" s="29">
        <v>46267</v>
      </c>
      <c r="O2043" s="13" t="s">
        <v>132</v>
      </c>
      <c r="P2043" s="22" t="s">
        <v>1046</v>
      </c>
      <c r="Q2043" s="22">
        <v>20</v>
      </c>
      <c r="R2043" s="23" t="s">
        <v>181</v>
      </c>
      <c r="S2043" s="6" t="s">
        <v>181</v>
      </c>
      <c r="T2043" s="5"/>
      <c r="U2043" s="5" t="s">
        <v>174</v>
      </c>
      <c r="V2043" s="75" t="s">
        <v>9586</v>
      </c>
      <c r="W2043" s="5" t="s">
        <v>181</v>
      </c>
      <c r="X2043" s="5"/>
      <c r="Y2043" s="5"/>
      <c r="Z2043" s="1" t="s">
        <v>1039</v>
      </c>
      <c r="AA2043" s="7">
        <v>0.95</v>
      </c>
      <c r="AB2043" s="5"/>
      <c r="AC2043" s="5"/>
      <c r="AD2043" s="6"/>
      <c r="AE2043" s="5"/>
      <c r="AF2043" s="5" t="str">
        <f t="shared" si="31"/>
        <v>Y</v>
      </c>
      <c r="AG2043" s="5"/>
      <c r="AH2043" s="17">
        <v>1</v>
      </c>
      <c r="AI2043" s="1" t="s">
        <v>1056</v>
      </c>
      <c r="AJ2043" s="46" t="s">
        <v>268</v>
      </c>
      <c r="AK2043" s="98" t="s">
        <v>269</v>
      </c>
      <c r="AL2043" s="25" t="s">
        <v>200</v>
      </c>
      <c r="AM2043" s="100"/>
    </row>
    <row r="2044" spans="1:39" ht="57" customHeight="1">
      <c r="A2044" s="13" t="s">
        <v>1039</v>
      </c>
      <c r="B2044" s="13" t="s">
        <v>1039</v>
      </c>
      <c r="C2044" s="13" t="s">
        <v>1039</v>
      </c>
      <c r="D2044" s="27" t="s">
        <v>9587</v>
      </c>
      <c r="E2044" s="5"/>
      <c r="F2044" s="5" t="s">
        <v>2617</v>
      </c>
      <c r="G2044" s="1" t="s">
        <v>6974</v>
      </c>
      <c r="H2044" s="1" t="s">
        <v>6974</v>
      </c>
      <c r="I2044" s="33" t="s">
        <v>1069</v>
      </c>
      <c r="J2044" s="76" t="s">
        <v>1070</v>
      </c>
      <c r="K2044" s="5" t="s">
        <v>772</v>
      </c>
      <c r="L2044" s="19" t="s">
        <v>774</v>
      </c>
      <c r="M2044" s="28">
        <v>46242</v>
      </c>
      <c r="N2044" s="29">
        <v>46267</v>
      </c>
      <c r="O2044" s="13" t="s">
        <v>132</v>
      </c>
      <c r="P2044" s="22" t="s">
        <v>1046</v>
      </c>
      <c r="Q2044" s="22">
        <v>20</v>
      </c>
      <c r="R2044" s="23" t="s">
        <v>181</v>
      </c>
      <c r="S2044" s="6" t="s">
        <v>181</v>
      </c>
      <c r="T2044" s="5"/>
      <c r="U2044" s="5" t="s">
        <v>174</v>
      </c>
      <c r="V2044" s="75" t="s">
        <v>9586</v>
      </c>
      <c r="W2044" s="5" t="s">
        <v>181</v>
      </c>
      <c r="X2044" s="5"/>
      <c r="Y2044" s="5"/>
      <c r="Z2044" s="1" t="s">
        <v>1039</v>
      </c>
      <c r="AA2044" s="7">
        <v>0.95</v>
      </c>
      <c r="AB2044" s="5"/>
      <c r="AC2044" s="5"/>
      <c r="AD2044" s="6"/>
      <c r="AE2044" s="5"/>
      <c r="AF2044" s="5" t="str">
        <f t="shared" si="31"/>
        <v>Y</v>
      </c>
      <c r="AG2044" s="5"/>
      <c r="AH2044" s="17">
        <v>1</v>
      </c>
      <c r="AI2044" s="1" t="s">
        <v>1056</v>
      </c>
      <c r="AJ2044" s="46" t="s">
        <v>268</v>
      </c>
      <c r="AK2044" s="98" t="s">
        <v>269</v>
      </c>
      <c r="AL2044" s="25" t="s">
        <v>200</v>
      </c>
      <c r="AM2044" s="100"/>
    </row>
    <row r="2045" spans="1:39" ht="57" customHeight="1">
      <c r="A2045" s="13" t="s">
        <v>1039</v>
      </c>
      <c r="B2045" s="13" t="s">
        <v>1039</v>
      </c>
      <c r="C2045" s="13" t="s">
        <v>1039</v>
      </c>
      <c r="D2045" s="27" t="s">
        <v>9588</v>
      </c>
      <c r="E2045" s="5"/>
      <c r="F2045" s="5" t="s">
        <v>2622</v>
      </c>
      <c r="G2045" s="1" t="s">
        <v>6976</v>
      </c>
      <c r="H2045" s="1" t="s">
        <v>6976</v>
      </c>
      <c r="I2045" s="33" t="s">
        <v>1075</v>
      </c>
      <c r="J2045" s="76" t="s">
        <v>1076</v>
      </c>
      <c r="K2045" s="5" t="s">
        <v>772</v>
      </c>
      <c r="L2045" s="19" t="s">
        <v>774</v>
      </c>
      <c r="M2045" s="28">
        <v>46242</v>
      </c>
      <c r="N2045" s="29">
        <v>46267</v>
      </c>
      <c r="O2045" s="13" t="s">
        <v>132</v>
      </c>
      <c r="P2045" s="22" t="s">
        <v>1046</v>
      </c>
      <c r="Q2045" s="22">
        <v>20</v>
      </c>
      <c r="R2045" s="23" t="s">
        <v>181</v>
      </c>
      <c r="S2045" s="6" t="s">
        <v>181</v>
      </c>
      <c r="T2045" s="5"/>
      <c r="U2045" s="5" t="s">
        <v>174</v>
      </c>
      <c r="V2045" s="75" t="s">
        <v>9586</v>
      </c>
      <c r="W2045" s="5" t="s">
        <v>181</v>
      </c>
      <c r="X2045" s="5"/>
      <c r="Y2045" s="5"/>
      <c r="Z2045" s="1" t="s">
        <v>1039</v>
      </c>
      <c r="AA2045" s="7">
        <v>0.95</v>
      </c>
      <c r="AB2045" s="5"/>
      <c r="AC2045" s="5"/>
      <c r="AD2045" s="6"/>
      <c r="AE2045" s="5"/>
      <c r="AF2045" s="5" t="str">
        <f t="shared" si="31"/>
        <v>Y</v>
      </c>
      <c r="AG2045" s="5"/>
      <c r="AH2045" s="17">
        <v>1</v>
      </c>
      <c r="AI2045" s="1" t="s">
        <v>1056</v>
      </c>
      <c r="AJ2045" s="46" t="s">
        <v>268</v>
      </c>
      <c r="AK2045" s="98" t="s">
        <v>269</v>
      </c>
      <c r="AL2045" s="25" t="s">
        <v>200</v>
      </c>
      <c r="AM2045" s="100"/>
    </row>
    <row r="2046" spans="1:39" ht="57" customHeight="1">
      <c r="A2046" s="13" t="s">
        <v>1039</v>
      </c>
      <c r="B2046" s="13" t="s">
        <v>1039</v>
      </c>
      <c r="C2046" s="13" t="s">
        <v>1039</v>
      </c>
      <c r="D2046" s="27" t="s">
        <v>9589</v>
      </c>
      <c r="E2046" s="5"/>
      <c r="F2046" s="5" t="s">
        <v>7230</v>
      </c>
      <c r="G2046" s="1" t="s">
        <v>1221</v>
      </c>
      <c r="H2046" s="1" t="s">
        <v>1221</v>
      </c>
      <c r="I2046" s="33" t="s">
        <v>1222</v>
      </c>
      <c r="J2046" s="76" t="s">
        <v>1223</v>
      </c>
      <c r="K2046" s="5" t="s">
        <v>772</v>
      </c>
      <c r="L2046" s="19" t="s">
        <v>774</v>
      </c>
      <c r="M2046" s="28">
        <v>46242</v>
      </c>
      <c r="N2046" s="29">
        <v>46267</v>
      </c>
      <c r="O2046" s="13" t="s">
        <v>132</v>
      </c>
      <c r="P2046" s="22" t="s">
        <v>1046</v>
      </c>
      <c r="Q2046" s="22">
        <v>120</v>
      </c>
      <c r="R2046" s="23" t="s">
        <v>181</v>
      </c>
      <c r="S2046" s="6" t="s">
        <v>181</v>
      </c>
      <c r="T2046" s="5"/>
      <c r="U2046" s="5" t="s">
        <v>174</v>
      </c>
      <c r="V2046" s="75" t="s">
        <v>9590</v>
      </c>
      <c r="W2046" s="5" t="s">
        <v>181</v>
      </c>
      <c r="X2046" s="5"/>
      <c r="Y2046" s="5"/>
      <c r="Z2046" s="1" t="s">
        <v>1039</v>
      </c>
      <c r="AA2046" s="7">
        <v>0.95</v>
      </c>
      <c r="AB2046" s="5"/>
      <c r="AC2046" s="5"/>
      <c r="AD2046" s="6"/>
      <c r="AE2046" s="5"/>
      <c r="AF2046" s="5" t="str">
        <f t="shared" si="31"/>
        <v>Y</v>
      </c>
      <c r="AG2046" s="5"/>
      <c r="AH2046" s="17">
        <v>1</v>
      </c>
      <c r="AI2046" s="1" t="s">
        <v>1225</v>
      </c>
      <c r="AJ2046" s="46" t="s">
        <v>268</v>
      </c>
      <c r="AK2046" s="98" t="s">
        <v>269</v>
      </c>
      <c r="AL2046" s="25" t="s">
        <v>200</v>
      </c>
      <c r="AM2046" s="100"/>
    </row>
    <row r="2047" spans="1:39" ht="57" customHeight="1">
      <c r="A2047" s="13" t="s">
        <v>1039</v>
      </c>
      <c r="B2047" s="13" t="s">
        <v>1039</v>
      </c>
      <c r="C2047" s="13" t="s">
        <v>1039</v>
      </c>
      <c r="D2047" s="27" t="s">
        <v>9591</v>
      </c>
      <c r="E2047" s="5"/>
      <c r="F2047" s="5" t="s">
        <v>7233</v>
      </c>
      <c r="G2047" s="1" t="s">
        <v>1221</v>
      </c>
      <c r="H2047" s="1" t="s">
        <v>1221</v>
      </c>
      <c r="I2047" s="33" t="s">
        <v>1222</v>
      </c>
      <c r="J2047" s="76" t="s">
        <v>1223</v>
      </c>
      <c r="K2047" s="5" t="s">
        <v>772</v>
      </c>
      <c r="L2047" s="19" t="s">
        <v>774</v>
      </c>
      <c r="M2047" s="28">
        <v>46242</v>
      </c>
      <c r="N2047" s="29">
        <v>46267</v>
      </c>
      <c r="O2047" s="13" t="s">
        <v>132</v>
      </c>
      <c r="P2047" s="22" t="s">
        <v>1046</v>
      </c>
      <c r="Q2047" s="22">
        <v>120</v>
      </c>
      <c r="R2047" s="23" t="s">
        <v>181</v>
      </c>
      <c r="S2047" s="6" t="s">
        <v>181</v>
      </c>
      <c r="T2047" s="5"/>
      <c r="U2047" s="5" t="s">
        <v>174</v>
      </c>
      <c r="V2047" s="75" t="s">
        <v>9590</v>
      </c>
      <c r="W2047" s="5" t="s">
        <v>181</v>
      </c>
      <c r="X2047" s="5"/>
      <c r="Y2047" s="5"/>
      <c r="Z2047" s="1" t="s">
        <v>1039</v>
      </c>
      <c r="AA2047" s="7">
        <v>0.95</v>
      </c>
      <c r="AB2047" s="5"/>
      <c r="AC2047" s="5"/>
      <c r="AD2047" s="6"/>
      <c r="AE2047" s="5"/>
      <c r="AF2047" s="5" t="str">
        <f t="shared" si="31"/>
        <v>Y</v>
      </c>
      <c r="AG2047" s="5"/>
      <c r="AH2047" s="17">
        <v>1</v>
      </c>
      <c r="AI2047" s="1" t="s">
        <v>1229</v>
      </c>
      <c r="AJ2047" s="46" t="s">
        <v>268</v>
      </c>
      <c r="AK2047" s="98" t="s">
        <v>269</v>
      </c>
      <c r="AL2047" s="25" t="s">
        <v>200</v>
      </c>
      <c r="AM2047" s="100"/>
    </row>
    <row r="2048" spans="1:39" ht="57" customHeight="1">
      <c r="A2048" s="13" t="s">
        <v>1470</v>
      </c>
      <c r="B2048" s="13" t="s">
        <v>9017</v>
      </c>
      <c r="C2048" s="13" t="s">
        <v>9592</v>
      </c>
      <c r="D2048" s="27" t="s">
        <v>9593</v>
      </c>
      <c r="E2048" s="5"/>
      <c r="F2048" s="5" t="s">
        <v>9594</v>
      </c>
      <c r="G2048" s="1" t="s">
        <v>9595</v>
      </c>
      <c r="H2048" s="1" t="s">
        <v>9595</v>
      </c>
      <c r="I2048" s="33" t="s">
        <v>9596</v>
      </c>
      <c r="J2048" s="76" t="s">
        <v>9597</v>
      </c>
      <c r="K2048" s="5" t="s">
        <v>772</v>
      </c>
      <c r="L2048" s="19" t="s">
        <v>774</v>
      </c>
      <c r="M2048" s="28">
        <v>46242</v>
      </c>
      <c r="N2048" s="29">
        <v>46267</v>
      </c>
      <c r="O2048" s="13" t="s">
        <v>132</v>
      </c>
      <c r="P2048" s="22" t="s">
        <v>1046</v>
      </c>
      <c r="Q2048" s="22">
        <v>800</v>
      </c>
      <c r="R2048" s="23" t="s">
        <v>132</v>
      </c>
      <c r="S2048" s="6" t="s">
        <v>181</v>
      </c>
      <c r="T2048" s="5"/>
      <c r="U2048" s="5" t="s">
        <v>174</v>
      </c>
      <c r="V2048" s="75" t="s">
        <v>9586</v>
      </c>
      <c r="W2048" s="5" t="s">
        <v>181</v>
      </c>
      <c r="X2048" s="5"/>
      <c r="Y2048" s="5"/>
      <c r="Z2048" s="1">
        <v>99.93</v>
      </c>
      <c r="AA2048" s="7">
        <v>0.95</v>
      </c>
      <c r="AB2048" s="5"/>
      <c r="AC2048" s="5"/>
      <c r="AD2048" s="6"/>
      <c r="AE2048" s="5"/>
      <c r="AF2048" s="5" t="str">
        <f t="shared" si="31"/>
        <v>Y</v>
      </c>
      <c r="AG2048" s="5"/>
      <c r="AH2048" s="17">
        <v>1</v>
      </c>
      <c r="AI2048" s="1" t="s">
        <v>9592</v>
      </c>
      <c r="AJ2048" s="46" t="s">
        <v>268</v>
      </c>
      <c r="AK2048" s="98" t="s">
        <v>269</v>
      </c>
      <c r="AL2048" s="25" t="s">
        <v>200</v>
      </c>
      <c r="AM2048" s="100"/>
    </row>
    <row r="2049" spans="1:39" ht="57" customHeight="1">
      <c r="A2049" s="13" t="s">
        <v>1470</v>
      </c>
      <c r="B2049" s="13" t="s">
        <v>9017</v>
      </c>
      <c r="C2049" s="13" t="s">
        <v>9598</v>
      </c>
      <c r="D2049" s="27" t="s">
        <v>9599</v>
      </c>
      <c r="E2049" s="5"/>
      <c r="F2049" s="5" t="s">
        <v>9600</v>
      </c>
      <c r="G2049" s="1" t="s">
        <v>9601</v>
      </c>
      <c r="H2049" s="1" t="s">
        <v>9601</v>
      </c>
      <c r="I2049" s="33" t="s">
        <v>9602</v>
      </c>
      <c r="J2049" s="76" t="s">
        <v>9603</v>
      </c>
      <c r="K2049" s="5" t="s">
        <v>772</v>
      </c>
      <c r="L2049" s="19" t="s">
        <v>774</v>
      </c>
      <c r="M2049" s="28">
        <v>46242</v>
      </c>
      <c r="N2049" s="29">
        <v>46267</v>
      </c>
      <c r="O2049" s="13" t="s">
        <v>132</v>
      </c>
      <c r="P2049" s="22" t="s">
        <v>1046</v>
      </c>
      <c r="Q2049" s="22">
        <v>800</v>
      </c>
      <c r="R2049" s="23" t="s">
        <v>132</v>
      </c>
      <c r="S2049" s="6" t="s">
        <v>181</v>
      </c>
      <c r="T2049" s="5"/>
      <c r="U2049" s="5" t="s">
        <v>174</v>
      </c>
      <c r="V2049" s="75" t="s">
        <v>9586</v>
      </c>
      <c r="W2049" s="5" t="s">
        <v>181</v>
      </c>
      <c r="X2049" s="5"/>
      <c r="Y2049" s="5"/>
      <c r="Z2049" s="1" t="s">
        <v>1039</v>
      </c>
      <c r="AA2049" s="7">
        <v>0.95</v>
      </c>
      <c r="AB2049" s="5"/>
      <c r="AC2049" s="5"/>
      <c r="AD2049" s="6"/>
      <c r="AE2049" s="5"/>
      <c r="AF2049" s="5" t="str">
        <f t="shared" si="31"/>
        <v>Y</v>
      </c>
      <c r="AG2049" s="5"/>
      <c r="AH2049" s="17">
        <v>1</v>
      </c>
      <c r="AI2049" s="1" t="s">
        <v>9598</v>
      </c>
      <c r="AJ2049" s="46" t="s">
        <v>268</v>
      </c>
      <c r="AK2049" s="98" t="s">
        <v>269</v>
      </c>
      <c r="AL2049" s="25" t="s">
        <v>200</v>
      </c>
      <c r="AM2049" s="100"/>
    </row>
    <row r="2050" spans="1:39" ht="57" customHeight="1">
      <c r="A2050" s="13" t="s">
        <v>1470</v>
      </c>
      <c r="B2050" s="13" t="s">
        <v>9017</v>
      </c>
      <c r="C2050" s="13" t="s">
        <v>6099</v>
      </c>
      <c r="D2050" s="27" t="s">
        <v>9604</v>
      </c>
      <c r="E2050" s="5"/>
      <c r="F2050" s="5" t="s">
        <v>6101</v>
      </c>
      <c r="G2050" s="1" t="s">
        <v>9605</v>
      </c>
      <c r="H2050" s="1" t="s">
        <v>9605</v>
      </c>
      <c r="I2050" s="33" t="s">
        <v>9606</v>
      </c>
      <c r="J2050" s="76" t="s">
        <v>9607</v>
      </c>
      <c r="K2050" s="5" t="s">
        <v>772</v>
      </c>
      <c r="L2050" s="19" t="s">
        <v>774</v>
      </c>
      <c r="M2050" s="28">
        <v>46242</v>
      </c>
      <c r="N2050" s="29">
        <v>46267</v>
      </c>
      <c r="O2050" s="13" t="s">
        <v>132</v>
      </c>
      <c r="P2050" s="22" t="s">
        <v>1046</v>
      </c>
      <c r="Q2050" s="22">
        <v>800</v>
      </c>
      <c r="R2050" s="23" t="s">
        <v>132</v>
      </c>
      <c r="S2050" s="6" t="s">
        <v>181</v>
      </c>
      <c r="T2050" s="5"/>
      <c r="U2050" s="5" t="s">
        <v>174</v>
      </c>
      <c r="V2050" s="75" t="s">
        <v>9584</v>
      </c>
      <c r="W2050" s="5" t="s">
        <v>181</v>
      </c>
      <c r="X2050" s="5"/>
      <c r="Y2050" s="5"/>
      <c r="Z2050" s="1">
        <v>0.15</v>
      </c>
      <c r="AA2050" s="7">
        <v>0.95</v>
      </c>
      <c r="AB2050" s="5"/>
      <c r="AC2050" s="5"/>
      <c r="AD2050" s="6"/>
      <c r="AE2050" s="5"/>
      <c r="AF2050" s="5" t="str">
        <f t="shared" ref="AF2050:AF2113" si="32">IF(S2050="Y","N","Y")</f>
        <v>Y</v>
      </c>
      <c r="AG2050" s="5"/>
      <c r="AH2050" s="17">
        <v>1</v>
      </c>
      <c r="AI2050" s="1" t="s">
        <v>6099</v>
      </c>
      <c r="AJ2050" s="46" t="s">
        <v>268</v>
      </c>
      <c r="AK2050" s="98" t="s">
        <v>269</v>
      </c>
      <c r="AL2050" s="25" t="s">
        <v>200</v>
      </c>
      <c r="AM2050" s="100"/>
    </row>
    <row r="2051" spans="1:39" ht="57" customHeight="1">
      <c r="A2051" s="13" t="s">
        <v>1470</v>
      </c>
      <c r="B2051" s="13" t="s">
        <v>2097</v>
      </c>
      <c r="C2051" s="13" t="s">
        <v>9608</v>
      </c>
      <c r="D2051" s="27" t="s">
        <v>9609</v>
      </c>
      <c r="E2051" s="5"/>
      <c r="F2051" s="5" t="s">
        <v>9610</v>
      </c>
      <c r="G2051" s="1" t="s">
        <v>9611</v>
      </c>
      <c r="H2051" s="1" t="s">
        <v>9611</v>
      </c>
      <c r="I2051" s="33" t="s">
        <v>9612</v>
      </c>
      <c r="J2051" s="76" t="s">
        <v>9613</v>
      </c>
      <c r="K2051" s="5" t="s">
        <v>772</v>
      </c>
      <c r="L2051" s="19" t="s">
        <v>774</v>
      </c>
      <c r="M2051" s="28">
        <v>46242</v>
      </c>
      <c r="N2051" s="29">
        <v>46267</v>
      </c>
      <c r="O2051" s="13" t="s">
        <v>132</v>
      </c>
      <c r="P2051" s="22" t="s">
        <v>1046</v>
      </c>
      <c r="Q2051" s="22">
        <v>800</v>
      </c>
      <c r="R2051" s="23" t="s">
        <v>132</v>
      </c>
      <c r="S2051" s="6" t="s">
        <v>181</v>
      </c>
      <c r="T2051" s="5"/>
      <c r="U2051" s="5" t="s">
        <v>174</v>
      </c>
      <c r="V2051" s="75" t="s">
        <v>9586</v>
      </c>
      <c r="W2051" s="5" t="s">
        <v>181</v>
      </c>
      <c r="X2051" s="5"/>
      <c r="Y2051" s="5"/>
      <c r="Z2051" s="1">
        <v>0</v>
      </c>
      <c r="AA2051" s="7">
        <v>0.95</v>
      </c>
      <c r="AB2051" s="5"/>
      <c r="AC2051" s="5"/>
      <c r="AD2051" s="6"/>
      <c r="AE2051" s="5"/>
      <c r="AF2051" s="5" t="str">
        <f t="shared" si="32"/>
        <v>Y</v>
      </c>
      <c r="AG2051" s="5"/>
      <c r="AH2051" s="17">
        <v>1</v>
      </c>
      <c r="AI2051" s="1" t="s">
        <v>9608</v>
      </c>
      <c r="AJ2051" s="46" t="s">
        <v>268</v>
      </c>
      <c r="AK2051" s="98" t="s">
        <v>269</v>
      </c>
      <c r="AL2051" s="25" t="s">
        <v>200</v>
      </c>
      <c r="AM2051" s="100"/>
    </row>
    <row r="2052" spans="1:39" ht="57" customHeight="1">
      <c r="A2052" s="13" t="s">
        <v>1039</v>
      </c>
      <c r="B2052" s="13" t="s">
        <v>1039</v>
      </c>
      <c r="C2052" s="13" t="s">
        <v>1039</v>
      </c>
      <c r="D2052" s="27" t="s">
        <v>9614</v>
      </c>
      <c r="E2052" s="5"/>
      <c r="F2052" s="5" t="s">
        <v>2691</v>
      </c>
      <c r="G2052" s="1" t="s">
        <v>7221</v>
      </c>
      <c r="H2052" s="1" t="s">
        <v>7221</v>
      </c>
      <c r="I2052" s="33" t="s">
        <v>7222</v>
      </c>
      <c r="J2052" s="76" t="s">
        <v>1159</v>
      </c>
      <c r="K2052" s="5" t="s">
        <v>772</v>
      </c>
      <c r="L2052" s="19" t="s">
        <v>774</v>
      </c>
      <c r="M2052" s="28">
        <v>46242</v>
      </c>
      <c r="N2052" s="29">
        <v>46267</v>
      </c>
      <c r="O2052" s="13" t="s">
        <v>132</v>
      </c>
      <c r="P2052" s="22" t="s">
        <v>1046</v>
      </c>
      <c r="Q2052" s="22">
        <v>4</v>
      </c>
      <c r="R2052" s="23" t="s">
        <v>181</v>
      </c>
      <c r="S2052" s="6" t="s">
        <v>181</v>
      </c>
      <c r="T2052" s="5"/>
      <c r="U2052" s="5" t="s">
        <v>174</v>
      </c>
      <c r="V2052" s="75" t="s">
        <v>9615</v>
      </c>
      <c r="W2052" s="5" t="s">
        <v>181</v>
      </c>
      <c r="X2052" s="5"/>
      <c r="Y2052" s="5"/>
      <c r="Z2052" s="1" t="s">
        <v>1039</v>
      </c>
      <c r="AA2052" s="7">
        <v>0.95</v>
      </c>
      <c r="AB2052" s="5"/>
      <c r="AC2052" s="5"/>
      <c r="AD2052" s="6"/>
      <c r="AE2052" s="5"/>
      <c r="AF2052" s="5" t="str">
        <f t="shared" si="32"/>
        <v>Y</v>
      </c>
      <c r="AG2052" s="5"/>
      <c r="AH2052" s="17">
        <v>1</v>
      </c>
      <c r="AI2052" s="1" t="s">
        <v>1161</v>
      </c>
      <c r="AJ2052" s="46" t="s">
        <v>268</v>
      </c>
      <c r="AK2052" s="98" t="s">
        <v>269</v>
      </c>
      <c r="AL2052" s="25" t="s">
        <v>200</v>
      </c>
      <c r="AM2052" s="100"/>
    </row>
    <row r="2053" spans="1:39" ht="57" customHeight="1">
      <c r="A2053" s="13" t="s">
        <v>1039</v>
      </c>
      <c r="B2053" s="13" t="s">
        <v>1039</v>
      </c>
      <c r="C2053" s="13" t="s">
        <v>1039</v>
      </c>
      <c r="D2053" s="27" t="s">
        <v>9616</v>
      </c>
      <c r="E2053" s="5"/>
      <c r="F2053" s="5" t="s">
        <v>2605</v>
      </c>
      <c r="G2053" s="1" t="s">
        <v>1043</v>
      </c>
      <c r="H2053" s="1" t="s">
        <v>1043</v>
      </c>
      <c r="I2053" s="33" t="s">
        <v>1044</v>
      </c>
      <c r="J2053" s="76" t="s">
        <v>1045</v>
      </c>
      <c r="K2053" s="5" t="s">
        <v>778</v>
      </c>
      <c r="L2053" s="19" t="s">
        <v>780</v>
      </c>
      <c r="M2053" s="28">
        <v>46242</v>
      </c>
      <c r="N2053" s="29">
        <v>46267</v>
      </c>
      <c r="O2053" s="13" t="s">
        <v>132</v>
      </c>
      <c r="P2053" s="22" t="s">
        <v>1046</v>
      </c>
      <c r="Q2053" s="22">
        <v>60</v>
      </c>
      <c r="R2053" s="23" t="s">
        <v>181</v>
      </c>
      <c r="S2053" s="6" t="s">
        <v>181</v>
      </c>
      <c r="T2053" s="5"/>
      <c r="U2053" s="5" t="s">
        <v>174</v>
      </c>
      <c r="V2053" s="75" t="s">
        <v>9617</v>
      </c>
      <c r="W2053" s="5" t="s">
        <v>181</v>
      </c>
      <c r="X2053" s="5"/>
      <c r="Y2053" s="5"/>
      <c r="Z2053" s="1" t="s">
        <v>1039</v>
      </c>
      <c r="AA2053" s="7">
        <v>0.95</v>
      </c>
      <c r="AB2053" s="5"/>
      <c r="AC2053" s="5"/>
      <c r="AD2053" s="6"/>
      <c r="AE2053" s="5"/>
      <c r="AF2053" s="5" t="str">
        <f t="shared" si="32"/>
        <v>Y</v>
      </c>
      <c r="AG2053" s="5"/>
      <c r="AH2053" s="17">
        <v>1</v>
      </c>
      <c r="AI2053" s="1" t="s">
        <v>1048</v>
      </c>
      <c r="AJ2053" s="46" t="s">
        <v>268</v>
      </c>
      <c r="AK2053" s="98" t="s">
        <v>269</v>
      </c>
      <c r="AL2053" s="25" t="s">
        <v>200</v>
      </c>
      <c r="AM2053" s="100"/>
    </row>
    <row r="2054" spans="1:39" ht="57" customHeight="1">
      <c r="A2054" s="13" t="s">
        <v>1039</v>
      </c>
      <c r="B2054" s="13" t="s">
        <v>1039</v>
      </c>
      <c r="C2054" s="13" t="s">
        <v>1039</v>
      </c>
      <c r="D2054" s="27" t="s">
        <v>9618</v>
      </c>
      <c r="E2054" s="5"/>
      <c r="F2054" s="5" t="s">
        <v>2611</v>
      </c>
      <c r="G2054" s="1" t="s">
        <v>6972</v>
      </c>
      <c r="H2054" s="1" t="s">
        <v>6972</v>
      </c>
      <c r="I2054" s="33" t="s">
        <v>1053</v>
      </c>
      <c r="J2054" s="76" t="s">
        <v>1054</v>
      </c>
      <c r="K2054" s="5" t="s">
        <v>778</v>
      </c>
      <c r="L2054" s="19" t="s">
        <v>780</v>
      </c>
      <c r="M2054" s="28">
        <v>46242</v>
      </c>
      <c r="N2054" s="29">
        <v>46267</v>
      </c>
      <c r="O2054" s="13" t="s">
        <v>132</v>
      </c>
      <c r="P2054" s="22" t="s">
        <v>1046</v>
      </c>
      <c r="Q2054" s="22">
        <v>20</v>
      </c>
      <c r="R2054" s="23" t="s">
        <v>181</v>
      </c>
      <c r="S2054" s="6" t="s">
        <v>181</v>
      </c>
      <c r="T2054" s="5"/>
      <c r="U2054" s="5" t="s">
        <v>174</v>
      </c>
      <c r="V2054" s="75" t="s">
        <v>9619</v>
      </c>
      <c r="W2054" s="5" t="s">
        <v>181</v>
      </c>
      <c r="X2054" s="5"/>
      <c r="Y2054" s="5"/>
      <c r="Z2054" s="1" t="s">
        <v>1039</v>
      </c>
      <c r="AA2054" s="7">
        <v>0.95</v>
      </c>
      <c r="AB2054" s="5"/>
      <c r="AC2054" s="5"/>
      <c r="AD2054" s="6"/>
      <c r="AE2054" s="5"/>
      <c r="AF2054" s="5" t="str">
        <f t="shared" si="32"/>
        <v>Y</v>
      </c>
      <c r="AG2054" s="5"/>
      <c r="AH2054" s="17">
        <v>1</v>
      </c>
      <c r="AI2054" s="1" t="s">
        <v>1056</v>
      </c>
      <c r="AJ2054" s="46" t="s">
        <v>268</v>
      </c>
      <c r="AK2054" s="98" t="s">
        <v>269</v>
      </c>
      <c r="AL2054" s="25" t="s">
        <v>200</v>
      </c>
      <c r="AM2054" s="100"/>
    </row>
    <row r="2055" spans="1:39" ht="57" customHeight="1">
      <c r="A2055" s="13" t="s">
        <v>1039</v>
      </c>
      <c r="B2055" s="13" t="s">
        <v>1039</v>
      </c>
      <c r="C2055" s="13" t="s">
        <v>1039</v>
      </c>
      <c r="D2055" s="27" t="s">
        <v>9620</v>
      </c>
      <c r="E2055" s="5"/>
      <c r="F2055" s="5" t="s">
        <v>2617</v>
      </c>
      <c r="G2055" s="1" t="s">
        <v>6974</v>
      </c>
      <c r="H2055" s="1" t="s">
        <v>6974</v>
      </c>
      <c r="I2055" s="33" t="s">
        <v>1069</v>
      </c>
      <c r="J2055" s="76" t="s">
        <v>1070</v>
      </c>
      <c r="K2055" s="5" t="s">
        <v>778</v>
      </c>
      <c r="L2055" s="19" t="s">
        <v>780</v>
      </c>
      <c r="M2055" s="28">
        <v>46242</v>
      </c>
      <c r="N2055" s="29">
        <v>46267</v>
      </c>
      <c r="O2055" s="13" t="s">
        <v>132</v>
      </c>
      <c r="P2055" s="22" t="s">
        <v>1046</v>
      </c>
      <c r="Q2055" s="22">
        <v>20</v>
      </c>
      <c r="R2055" s="23" t="s">
        <v>181</v>
      </c>
      <c r="S2055" s="6" t="s">
        <v>181</v>
      </c>
      <c r="T2055" s="5"/>
      <c r="U2055" s="5" t="s">
        <v>174</v>
      </c>
      <c r="V2055" s="75" t="s">
        <v>9619</v>
      </c>
      <c r="W2055" s="5" t="s">
        <v>181</v>
      </c>
      <c r="X2055" s="5"/>
      <c r="Y2055" s="5"/>
      <c r="Z2055" s="1" t="s">
        <v>1039</v>
      </c>
      <c r="AA2055" s="7">
        <v>0.95</v>
      </c>
      <c r="AB2055" s="5"/>
      <c r="AC2055" s="5"/>
      <c r="AD2055" s="6"/>
      <c r="AE2055" s="5"/>
      <c r="AF2055" s="5" t="str">
        <f t="shared" si="32"/>
        <v>Y</v>
      </c>
      <c r="AG2055" s="5"/>
      <c r="AH2055" s="17">
        <v>1</v>
      </c>
      <c r="AI2055" s="1" t="s">
        <v>1056</v>
      </c>
      <c r="AJ2055" s="46" t="s">
        <v>268</v>
      </c>
      <c r="AK2055" s="98" t="s">
        <v>269</v>
      </c>
      <c r="AL2055" s="25" t="s">
        <v>200</v>
      </c>
      <c r="AM2055" s="100"/>
    </row>
    <row r="2056" spans="1:39" ht="57" customHeight="1">
      <c r="A2056" s="13" t="s">
        <v>1039</v>
      </c>
      <c r="B2056" s="13" t="s">
        <v>1039</v>
      </c>
      <c r="C2056" s="13" t="s">
        <v>1039</v>
      </c>
      <c r="D2056" s="27" t="s">
        <v>9621</v>
      </c>
      <c r="E2056" s="5"/>
      <c r="F2056" s="5" t="s">
        <v>2622</v>
      </c>
      <c r="G2056" s="1" t="s">
        <v>6976</v>
      </c>
      <c r="H2056" s="1" t="s">
        <v>6976</v>
      </c>
      <c r="I2056" s="33" t="s">
        <v>1075</v>
      </c>
      <c r="J2056" s="76" t="s">
        <v>1076</v>
      </c>
      <c r="K2056" s="5" t="s">
        <v>778</v>
      </c>
      <c r="L2056" s="19" t="s">
        <v>780</v>
      </c>
      <c r="M2056" s="28">
        <v>46242</v>
      </c>
      <c r="N2056" s="29">
        <v>46267</v>
      </c>
      <c r="O2056" s="13" t="s">
        <v>132</v>
      </c>
      <c r="P2056" s="22" t="s">
        <v>1046</v>
      </c>
      <c r="Q2056" s="22">
        <v>20</v>
      </c>
      <c r="R2056" s="23" t="s">
        <v>181</v>
      </c>
      <c r="S2056" s="6" t="s">
        <v>181</v>
      </c>
      <c r="T2056" s="5"/>
      <c r="U2056" s="5" t="s">
        <v>174</v>
      </c>
      <c r="V2056" s="75" t="s">
        <v>9619</v>
      </c>
      <c r="W2056" s="5" t="s">
        <v>181</v>
      </c>
      <c r="X2056" s="5"/>
      <c r="Y2056" s="5"/>
      <c r="Z2056" s="1" t="s">
        <v>1039</v>
      </c>
      <c r="AA2056" s="7">
        <v>0.95</v>
      </c>
      <c r="AB2056" s="5"/>
      <c r="AC2056" s="5"/>
      <c r="AD2056" s="6"/>
      <c r="AE2056" s="5"/>
      <c r="AF2056" s="5" t="str">
        <f t="shared" si="32"/>
        <v>Y</v>
      </c>
      <c r="AG2056" s="5"/>
      <c r="AH2056" s="17">
        <v>1</v>
      </c>
      <c r="AI2056" s="1" t="s">
        <v>1056</v>
      </c>
      <c r="AJ2056" s="46" t="s">
        <v>268</v>
      </c>
      <c r="AK2056" s="98" t="s">
        <v>269</v>
      </c>
      <c r="AL2056" s="25" t="s">
        <v>200</v>
      </c>
      <c r="AM2056" s="100"/>
    </row>
    <row r="2057" spans="1:39" ht="57" customHeight="1">
      <c r="A2057" s="13" t="s">
        <v>1039</v>
      </c>
      <c r="B2057" s="13" t="s">
        <v>1039</v>
      </c>
      <c r="C2057" s="13" t="s">
        <v>1039</v>
      </c>
      <c r="D2057" s="27" t="s">
        <v>9622</v>
      </c>
      <c r="E2057" s="5"/>
      <c r="F2057" s="5" t="s">
        <v>7230</v>
      </c>
      <c r="G2057" s="1" t="s">
        <v>1221</v>
      </c>
      <c r="H2057" s="1" t="s">
        <v>1221</v>
      </c>
      <c r="I2057" s="33" t="s">
        <v>1222</v>
      </c>
      <c r="J2057" s="76" t="s">
        <v>1223</v>
      </c>
      <c r="K2057" s="5" t="s">
        <v>778</v>
      </c>
      <c r="L2057" s="19" t="s">
        <v>780</v>
      </c>
      <c r="M2057" s="28">
        <v>46242</v>
      </c>
      <c r="N2057" s="29">
        <v>46267</v>
      </c>
      <c r="O2057" s="13" t="s">
        <v>132</v>
      </c>
      <c r="P2057" s="22" t="s">
        <v>1046</v>
      </c>
      <c r="Q2057" s="22">
        <v>120</v>
      </c>
      <c r="R2057" s="23" t="s">
        <v>181</v>
      </c>
      <c r="S2057" s="6" t="s">
        <v>181</v>
      </c>
      <c r="T2057" s="5"/>
      <c r="U2057" s="5" t="s">
        <v>174</v>
      </c>
      <c r="V2057" s="75" t="s">
        <v>9623</v>
      </c>
      <c r="W2057" s="5" t="s">
        <v>181</v>
      </c>
      <c r="X2057" s="5"/>
      <c r="Y2057" s="5"/>
      <c r="Z2057" s="1" t="s">
        <v>1039</v>
      </c>
      <c r="AA2057" s="7">
        <v>0.95</v>
      </c>
      <c r="AB2057" s="5"/>
      <c r="AC2057" s="5"/>
      <c r="AD2057" s="6"/>
      <c r="AE2057" s="5"/>
      <c r="AF2057" s="5" t="str">
        <f t="shared" si="32"/>
        <v>Y</v>
      </c>
      <c r="AG2057" s="5"/>
      <c r="AH2057" s="17">
        <v>1</v>
      </c>
      <c r="AI2057" s="1" t="s">
        <v>1225</v>
      </c>
      <c r="AJ2057" s="46" t="s">
        <v>268</v>
      </c>
      <c r="AK2057" s="98" t="s">
        <v>269</v>
      </c>
      <c r="AL2057" s="25" t="s">
        <v>200</v>
      </c>
      <c r="AM2057" s="100"/>
    </row>
    <row r="2058" spans="1:39" ht="57" customHeight="1">
      <c r="A2058" s="13" t="s">
        <v>1039</v>
      </c>
      <c r="B2058" s="13" t="s">
        <v>1039</v>
      </c>
      <c r="C2058" s="13" t="s">
        <v>1039</v>
      </c>
      <c r="D2058" s="27" t="s">
        <v>9624</v>
      </c>
      <c r="E2058" s="5"/>
      <c r="F2058" s="5" t="s">
        <v>7233</v>
      </c>
      <c r="G2058" s="1" t="s">
        <v>1221</v>
      </c>
      <c r="H2058" s="1" t="s">
        <v>1221</v>
      </c>
      <c r="I2058" s="33" t="s">
        <v>1222</v>
      </c>
      <c r="J2058" s="76" t="s">
        <v>1223</v>
      </c>
      <c r="K2058" s="5" t="s">
        <v>778</v>
      </c>
      <c r="L2058" s="19" t="s">
        <v>780</v>
      </c>
      <c r="M2058" s="28">
        <v>46242</v>
      </c>
      <c r="N2058" s="29">
        <v>46267</v>
      </c>
      <c r="O2058" s="13" t="s">
        <v>132</v>
      </c>
      <c r="P2058" s="22" t="s">
        <v>1046</v>
      </c>
      <c r="Q2058" s="22">
        <v>120</v>
      </c>
      <c r="R2058" s="23" t="s">
        <v>181</v>
      </c>
      <c r="S2058" s="6" t="s">
        <v>181</v>
      </c>
      <c r="T2058" s="5"/>
      <c r="U2058" s="5" t="s">
        <v>174</v>
      </c>
      <c r="V2058" s="75" t="s">
        <v>9623</v>
      </c>
      <c r="W2058" s="5" t="s">
        <v>181</v>
      </c>
      <c r="X2058" s="5"/>
      <c r="Y2058" s="5"/>
      <c r="Z2058" s="1" t="s">
        <v>1039</v>
      </c>
      <c r="AA2058" s="7">
        <v>0.95</v>
      </c>
      <c r="AB2058" s="5"/>
      <c r="AC2058" s="5"/>
      <c r="AD2058" s="6"/>
      <c r="AE2058" s="5"/>
      <c r="AF2058" s="5" t="str">
        <f t="shared" si="32"/>
        <v>Y</v>
      </c>
      <c r="AG2058" s="5"/>
      <c r="AH2058" s="17">
        <v>1</v>
      </c>
      <c r="AI2058" s="1" t="s">
        <v>1229</v>
      </c>
      <c r="AJ2058" s="46" t="s">
        <v>268</v>
      </c>
      <c r="AK2058" s="98" t="s">
        <v>269</v>
      </c>
      <c r="AL2058" s="25" t="s">
        <v>200</v>
      </c>
      <c r="AM2058" s="100"/>
    </row>
    <row r="2059" spans="1:39" ht="57" customHeight="1">
      <c r="A2059" s="13" t="s">
        <v>7607</v>
      </c>
      <c r="B2059" s="13" t="s">
        <v>7608</v>
      </c>
      <c r="C2059" s="13" t="s">
        <v>9625</v>
      </c>
      <c r="D2059" s="27" t="s">
        <v>9626</v>
      </c>
      <c r="E2059" s="5"/>
      <c r="F2059" s="5" t="s">
        <v>9627</v>
      </c>
      <c r="G2059" s="1" t="s">
        <v>9628</v>
      </c>
      <c r="H2059" s="1" t="s">
        <v>9628</v>
      </c>
      <c r="I2059" s="33" t="s">
        <v>9629</v>
      </c>
      <c r="J2059" s="76" t="s">
        <v>9630</v>
      </c>
      <c r="K2059" s="5" t="s">
        <v>778</v>
      </c>
      <c r="L2059" s="19" t="s">
        <v>780</v>
      </c>
      <c r="M2059" s="28">
        <v>46242</v>
      </c>
      <c r="N2059" s="29">
        <v>46267</v>
      </c>
      <c r="O2059" s="13" t="s">
        <v>132</v>
      </c>
      <c r="P2059" s="22" t="s">
        <v>1046</v>
      </c>
      <c r="Q2059" s="22">
        <v>800</v>
      </c>
      <c r="R2059" s="23" t="s">
        <v>132</v>
      </c>
      <c r="S2059" s="6" t="s">
        <v>181</v>
      </c>
      <c r="T2059" s="5"/>
      <c r="U2059" s="5" t="s">
        <v>174</v>
      </c>
      <c r="V2059" s="75" t="s">
        <v>9619</v>
      </c>
      <c r="W2059" s="5" t="s">
        <v>181</v>
      </c>
      <c r="X2059" s="5"/>
      <c r="Y2059" s="5"/>
      <c r="Z2059" s="1">
        <v>100</v>
      </c>
      <c r="AA2059" s="7">
        <v>0.95</v>
      </c>
      <c r="AB2059" s="5"/>
      <c r="AC2059" s="5"/>
      <c r="AD2059" s="6"/>
      <c r="AE2059" s="5"/>
      <c r="AF2059" s="5" t="str">
        <f t="shared" si="32"/>
        <v>Y</v>
      </c>
      <c r="AG2059" s="5"/>
      <c r="AH2059" s="17">
        <v>1</v>
      </c>
      <c r="AI2059" s="1" t="s">
        <v>9625</v>
      </c>
      <c r="AJ2059" s="46" t="s">
        <v>268</v>
      </c>
      <c r="AK2059" s="98" t="s">
        <v>269</v>
      </c>
      <c r="AL2059" s="25" t="s">
        <v>200</v>
      </c>
      <c r="AM2059" s="100"/>
    </row>
    <row r="2060" spans="1:39" ht="57" customHeight="1">
      <c r="A2060" s="13" t="s">
        <v>7607</v>
      </c>
      <c r="B2060" s="13" t="s">
        <v>7608</v>
      </c>
      <c r="C2060" s="13" t="s">
        <v>9631</v>
      </c>
      <c r="D2060" s="27" t="s">
        <v>9632</v>
      </c>
      <c r="E2060" s="5"/>
      <c r="F2060" s="5" t="s">
        <v>9633</v>
      </c>
      <c r="G2060" s="1" t="s">
        <v>9634</v>
      </c>
      <c r="H2060" s="1" t="s">
        <v>9634</v>
      </c>
      <c r="I2060" s="33" t="s">
        <v>9635</v>
      </c>
      <c r="J2060" s="76" t="s">
        <v>9636</v>
      </c>
      <c r="K2060" s="5" t="s">
        <v>778</v>
      </c>
      <c r="L2060" s="19" t="s">
        <v>780</v>
      </c>
      <c r="M2060" s="28">
        <v>46242</v>
      </c>
      <c r="N2060" s="29">
        <v>46267</v>
      </c>
      <c r="O2060" s="13" t="s">
        <v>132</v>
      </c>
      <c r="P2060" s="22" t="s">
        <v>1046</v>
      </c>
      <c r="Q2060" s="22">
        <v>800</v>
      </c>
      <c r="R2060" s="23" t="s">
        <v>132</v>
      </c>
      <c r="S2060" s="6" t="s">
        <v>181</v>
      </c>
      <c r="T2060" s="5"/>
      <c r="U2060" s="5" t="s">
        <v>174</v>
      </c>
      <c r="V2060" s="75" t="s">
        <v>9619</v>
      </c>
      <c r="W2060" s="5" t="s">
        <v>181</v>
      </c>
      <c r="X2060" s="5"/>
      <c r="Y2060" s="5"/>
      <c r="Z2060" s="1">
        <v>100</v>
      </c>
      <c r="AA2060" s="7">
        <v>0.95</v>
      </c>
      <c r="AB2060" s="5"/>
      <c r="AC2060" s="5"/>
      <c r="AD2060" s="6"/>
      <c r="AE2060" s="5"/>
      <c r="AF2060" s="5" t="str">
        <f t="shared" si="32"/>
        <v>Y</v>
      </c>
      <c r="AG2060" s="5"/>
      <c r="AH2060" s="17">
        <v>1</v>
      </c>
      <c r="AI2060" s="1" t="s">
        <v>9631</v>
      </c>
      <c r="AJ2060" s="46" t="s">
        <v>268</v>
      </c>
      <c r="AK2060" s="98" t="s">
        <v>269</v>
      </c>
      <c r="AL2060" s="25" t="s">
        <v>200</v>
      </c>
      <c r="AM2060" s="100"/>
    </row>
    <row r="2061" spans="1:39" ht="57" customHeight="1">
      <c r="A2061" s="13" t="s">
        <v>7607</v>
      </c>
      <c r="B2061" s="13" t="s">
        <v>7608</v>
      </c>
      <c r="C2061" s="13" t="s">
        <v>9637</v>
      </c>
      <c r="D2061" s="27" t="s">
        <v>9638</v>
      </c>
      <c r="E2061" s="5"/>
      <c r="F2061" s="5" t="s">
        <v>9639</v>
      </c>
      <c r="G2061" s="1" t="s">
        <v>9640</v>
      </c>
      <c r="H2061" s="1" t="s">
        <v>9640</v>
      </c>
      <c r="I2061" s="33" t="s">
        <v>9641</v>
      </c>
      <c r="J2061" s="76" t="s">
        <v>9642</v>
      </c>
      <c r="K2061" s="5" t="s">
        <v>778</v>
      </c>
      <c r="L2061" s="19" t="s">
        <v>780</v>
      </c>
      <c r="M2061" s="28">
        <v>46242</v>
      </c>
      <c r="N2061" s="29">
        <v>46267</v>
      </c>
      <c r="O2061" s="13" t="s">
        <v>132</v>
      </c>
      <c r="P2061" s="22" t="s">
        <v>1046</v>
      </c>
      <c r="Q2061" s="22">
        <v>800</v>
      </c>
      <c r="R2061" s="23" t="s">
        <v>132</v>
      </c>
      <c r="S2061" s="6" t="s">
        <v>181</v>
      </c>
      <c r="T2061" s="5"/>
      <c r="U2061" s="5" t="s">
        <v>174</v>
      </c>
      <c r="V2061" s="75" t="s">
        <v>9619</v>
      </c>
      <c r="W2061" s="5" t="s">
        <v>132</v>
      </c>
      <c r="X2061" s="5" t="s">
        <v>9643</v>
      </c>
      <c r="Y2061" s="5" t="s">
        <v>9644</v>
      </c>
      <c r="Z2061" s="1">
        <v>100</v>
      </c>
      <c r="AA2061" s="7">
        <v>0.95</v>
      </c>
      <c r="AB2061" s="5"/>
      <c r="AC2061" s="5"/>
      <c r="AD2061" s="6"/>
      <c r="AE2061" s="5"/>
      <c r="AF2061" s="5" t="str">
        <f t="shared" si="32"/>
        <v>Y</v>
      </c>
      <c r="AG2061" s="5"/>
      <c r="AH2061" s="17">
        <v>1</v>
      </c>
      <c r="AI2061" s="1" t="s">
        <v>9637</v>
      </c>
      <c r="AJ2061" s="46" t="s">
        <v>268</v>
      </c>
      <c r="AK2061" s="98" t="s">
        <v>269</v>
      </c>
      <c r="AL2061" s="25" t="s">
        <v>200</v>
      </c>
      <c r="AM2061" s="100"/>
    </row>
    <row r="2062" spans="1:39" ht="57" customHeight="1">
      <c r="A2062" s="13" t="s">
        <v>1039</v>
      </c>
      <c r="B2062" s="13" t="s">
        <v>1039</v>
      </c>
      <c r="C2062" s="13" t="s">
        <v>1039</v>
      </c>
      <c r="D2062" s="27" t="s">
        <v>9645</v>
      </c>
      <c r="E2062" s="5"/>
      <c r="F2062" s="5" t="s">
        <v>2691</v>
      </c>
      <c r="G2062" s="1" t="s">
        <v>7221</v>
      </c>
      <c r="H2062" s="1" t="s">
        <v>7221</v>
      </c>
      <c r="I2062" s="33" t="s">
        <v>7222</v>
      </c>
      <c r="J2062" s="76" t="s">
        <v>1159</v>
      </c>
      <c r="K2062" s="5" t="s">
        <v>778</v>
      </c>
      <c r="L2062" s="19" t="s">
        <v>780</v>
      </c>
      <c r="M2062" s="28">
        <v>46242</v>
      </c>
      <c r="N2062" s="29">
        <v>46267</v>
      </c>
      <c r="O2062" s="13" t="s">
        <v>132</v>
      </c>
      <c r="P2062" s="22" t="s">
        <v>1046</v>
      </c>
      <c r="Q2062" s="22">
        <v>4</v>
      </c>
      <c r="R2062" s="23" t="s">
        <v>181</v>
      </c>
      <c r="S2062" s="6" t="s">
        <v>181</v>
      </c>
      <c r="T2062" s="5"/>
      <c r="U2062" s="5" t="s">
        <v>174</v>
      </c>
      <c r="V2062" s="75" t="s">
        <v>9646</v>
      </c>
      <c r="W2062" s="5" t="s">
        <v>181</v>
      </c>
      <c r="X2062" s="5"/>
      <c r="Y2062" s="5"/>
      <c r="Z2062" s="1" t="s">
        <v>1039</v>
      </c>
      <c r="AA2062" s="7">
        <v>0.95</v>
      </c>
      <c r="AB2062" s="5"/>
      <c r="AC2062" s="5"/>
      <c r="AD2062" s="6"/>
      <c r="AE2062" s="5"/>
      <c r="AF2062" s="5" t="str">
        <f t="shared" si="32"/>
        <v>Y</v>
      </c>
      <c r="AG2062" s="5"/>
      <c r="AH2062" s="17">
        <v>1</v>
      </c>
      <c r="AI2062" s="1" t="s">
        <v>1161</v>
      </c>
      <c r="AJ2062" s="46" t="s">
        <v>268</v>
      </c>
      <c r="AK2062" s="98" t="s">
        <v>269</v>
      </c>
      <c r="AL2062" s="25" t="s">
        <v>200</v>
      </c>
      <c r="AM2062" s="100"/>
    </row>
    <row r="2063" spans="1:39" ht="57" customHeight="1">
      <c r="A2063" s="13" t="s">
        <v>1039</v>
      </c>
      <c r="B2063" s="13" t="s">
        <v>1039</v>
      </c>
      <c r="C2063" s="13" t="s">
        <v>1039</v>
      </c>
      <c r="D2063" s="27" t="s">
        <v>9647</v>
      </c>
      <c r="E2063" s="5"/>
      <c r="F2063" s="5" t="s">
        <v>2605</v>
      </c>
      <c r="G2063" s="1" t="s">
        <v>1043</v>
      </c>
      <c r="H2063" s="1" t="s">
        <v>1043</v>
      </c>
      <c r="I2063" s="33" t="s">
        <v>1044</v>
      </c>
      <c r="J2063" s="76" t="s">
        <v>1045</v>
      </c>
      <c r="K2063" s="5" t="s">
        <v>785</v>
      </c>
      <c r="L2063" s="19" t="s">
        <v>787</v>
      </c>
      <c r="M2063" s="28">
        <v>46242</v>
      </c>
      <c r="N2063" s="29">
        <v>46267</v>
      </c>
      <c r="O2063" s="13" t="s">
        <v>132</v>
      </c>
      <c r="P2063" s="22" t="s">
        <v>1046</v>
      </c>
      <c r="Q2063" s="22">
        <v>60</v>
      </c>
      <c r="R2063" s="23" t="s">
        <v>181</v>
      </c>
      <c r="S2063" s="6" t="s">
        <v>181</v>
      </c>
      <c r="T2063" s="5"/>
      <c r="U2063" s="5" t="s">
        <v>174</v>
      </c>
      <c r="V2063" s="75" t="s">
        <v>9648</v>
      </c>
      <c r="W2063" s="5" t="s">
        <v>181</v>
      </c>
      <c r="X2063" s="5"/>
      <c r="Y2063" s="5"/>
      <c r="Z2063" s="1" t="s">
        <v>1039</v>
      </c>
      <c r="AA2063" s="7">
        <v>0.95</v>
      </c>
      <c r="AB2063" s="5"/>
      <c r="AC2063" s="5"/>
      <c r="AD2063" s="6"/>
      <c r="AE2063" s="5"/>
      <c r="AF2063" s="5" t="str">
        <f t="shared" si="32"/>
        <v>Y</v>
      </c>
      <c r="AG2063" s="5"/>
      <c r="AH2063" s="17">
        <v>1</v>
      </c>
      <c r="AI2063" s="1" t="s">
        <v>1048</v>
      </c>
      <c r="AJ2063" s="46" t="s">
        <v>268</v>
      </c>
      <c r="AK2063" s="98" t="s">
        <v>269</v>
      </c>
      <c r="AL2063" s="25" t="s">
        <v>200</v>
      </c>
      <c r="AM2063" s="100"/>
    </row>
    <row r="2064" spans="1:39" ht="57" customHeight="1">
      <c r="A2064" s="13" t="s">
        <v>1039</v>
      </c>
      <c r="B2064" s="13" t="s">
        <v>1039</v>
      </c>
      <c r="C2064" s="13" t="s">
        <v>1039</v>
      </c>
      <c r="D2064" s="27" t="s">
        <v>9649</v>
      </c>
      <c r="E2064" s="5"/>
      <c r="F2064" s="5" t="s">
        <v>2611</v>
      </c>
      <c r="G2064" s="1" t="s">
        <v>6972</v>
      </c>
      <c r="H2064" s="1" t="s">
        <v>6972</v>
      </c>
      <c r="I2064" s="33" t="s">
        <v>1053</v>
      </c>
      <c r="J2064" s="76" t="s">
        <v>1054</v>
      </c>
      <c r="K2064" s="5" t="s">
        <v>785</v>
      </c>
      <c r="L2064" s="19" t="s">
        <v>787</v>
      </c>
      <c r="M2064" s="28">
        <v>46242</v>
      </c>
      <c r="N2064" s="29">
        <v>46267</v>
      </c>
      <c r="O2064" s="13" t="s">
        <v>132</v>
      </c>
      <c r="P2064" s="22" t="s">
        <v>1046</v>
      </c>
      <c r="Q2064" s="22">
        <v>20</v>
      </c>
      <c r="R2064" s="23" t="s">
        <v>181</v>
      </c>
      <c r="S2064" s="6" t="s">
        <v>181</v>
      </c>
      <c r="T2064" s="5"/>
      <c r="U2064" s="5" t="s">
        <v>174</v>
      </c>
      <c r="V2064" s="75" t="s">
        <v>9650</v>
      </c>
      <c r="W2064" s="5" t="s">
        <v>181</v>
      </c>
      <c r="X2064" s="5"/>
      <c r="Y2064" s="5"/>
      <c r="Z2064" s="1" t="s">
        <v>1039</v>
      </c>
      <c r="AA2064" s="7">
        <v>0.95</v>
      </c>
      <c r="AB2064" s="5"/>
      <c r="AC2064" s="5"/>
      <c r="AD2064" s="6"/>
      <c r="AE2064" s="5"/>
      <c r="AF2064" s="5" t="str">
        <f t="shared" si="32"/>
        <v>Y</v>
      </c>
      <c r="AG2064" s="5"/>
      <c r="AH2064" s="17">
        <v>1</v>
      </c>
      <c r="AI2064" s="1" t="s">
        <v>1056</v>
      </c>
      <c r="AJ2064" s="46" t="s">
        <v>268</v>
      </c>
      <c r="AK2064" s="98" t="s">
        <v>269</v>
      </c>
      <c r="AL2064" s="25" t="s">
        <v>200</v>
      </c>
      <c r="AM2064" s="100"/>
    </row>
    <row r="2065" spans="1:39" ht="57" customHeight="1">
      <c r="A2065" s="13" t="s">
        <v>1039</v>
      </c>
      <c r="B2065" s="13" t="s">
        <v>1039</v>
      </c>
      <c r="C2065" s="13" t="s">
        <v>1039</v>
      </c>
      <c r="D2065" s="27" t="s">
        <v>9651</v>
      </c>
      <c r="E2065" s="5"/>
      <c r="F2065" s="5" t="s">
        <v>2617</v>
      </c>
      <c r="G2065" s="1" t="s">
        <v>6974</v>
      </c>
      <c r="H2065" s="1" t="s">
        <v>6974</v>
      </c>
      <c r="I2065" s="33" t="s">
        <v>1069</v>
      </c>
      <c r="J2065" s="76" t="s">
        <v>1070</v>
      </c>
      <c r="K2065" s="5" t="s">
        <v>785</v>
      </c>
      <c r="L2065" s="19" t="s">
        <v>787</v>
      </c>
      <c r="M2065" s="28">
        <v>46242</v>
      </c>
      <c r="N2065" s="29">
        <v>46267</v>
      </c>
      <c r="O2065" s="13" t="s">
        <v>132</v>
      </c>
      <c r="P2065" s="22" t="s">
        <v>1046</v>
      </c>
      <c r="Q2065" s="22">
        <v>20</v>
      </c>
      <c r="R2065" s="23" t="s">
        <v>181</v>
      </c>
      <c r="S2065" s="6" t="s">
        <v>181</v>
      </c>
      <c r="T2065" s="5"/>
      <c r="U2065" s="5" t="s">
        <v>174</v>
      </c>
      <c r="V2065" s="75" t="s">
        <v>9650</v>
      </c>
      <c r="W2065" s="5" t="s">
        <v>181</v>
      </c>
      <c r="X2065" s="5"/>
      <c r="Y2065" s="5"/>
      <c r="Z2065" s="1" t="s">
        <v>1039</v>
      </c>
      <c r="AA2065" s="7">
        <v>0.95</v>
      </c>
      <c r="AB2065" s="5"/>
      <c r="AC2065" s="5"/>
      <c r="AD2065" s="6"/>
      <c r="AE2065" s="5"/>
      <c r="AF2065" s="5" t="str">
        <f t="shared" si="32"/>
        <v>Y</v>
      </c>
      <c r="AG2065" s="5"/>
      <c r="AH2065" s="17">
        <v>1</v>
      </c>
      <c r="AI2065" s="1" t="s">
        <v>1056</v>
      </c>
      <c r="AJ2065" s="46" t="s">
        <v>268</v>
      </c>
      <c r="AK2065" s="98" t="s">
        <v>269</v>
      </c>
      <c r="AL2065" s="25" t="s">
        <v>200</v>
      </c>
      <c r="AM2065" s="100"/>
    </row>
    <row r="2066" spans="1:39" ht="57" customHeight="1">
      <c r="A2066" s="13" t="s">
        <v>1039</v>
      </c>
      <c r="B2066" s="13" t="s">
        <v>1039</v>
      </c>
      <c r="C2066" s="13" t="s">
        <v>1039</v>
      </c>
      <c r="D2066" s="27" t="s">
        <v>9652</v>
      </c>
      <c r="E2066" s="5"/>
      <c r="F2066" s="5" t="s">
        <v>2622</v>
      </c>
      <c r="G2066" s="1" t="s">
        <v>6976</v>
      </c>
      <c r="H2066" s="1" t="s">
        <v>6976</v>
      </c>
      <c r="I2066" s="33" t="s">
        <v>1075</v>
      </c>
      <c r="J2066" s="76" t="s">
        <v>1076</v>
      </c>
      <c r="K2066" s="5" t="s">
        <v>785</v>
      </c>
      <c r="L2066" s="19" t="s">
        <v>787</v>
      </c>
      <c r="M2066" s="28">
        <v>46242</v>
      </c>
      <c r="N2066" s="29">
        <v>46267</v>
      </c>
      <c r="O2066" s="13" t="s">
        <v>132</v>
      </c>
      <c r="P2066" s="22" t="s">
        <v>1046</v>
      </c>
      <c r="Q2066" s="22">
        <v>20</v>
      </c>
      <c r="R2066" s="23" t="s">
        <v>181</v>
      </c>
      <c r="S2066" s="6" t="s">
        <v>181</v>
      </c>
      <c r="T2066" s="5"/>
      <c r="U2066" s="5" t="s">
        <v>174</v>
      </c>
      <c r="V2066" s="75" t="s">
        <v>9650</v>
      </c>
      <c r="W2066" s="5" t="s">
        <v>181</v>
      </c>
      <c r="X2066" s="5"/>
      <c r="Y2066" s="5"/>
      <c r="Z2066" s="1" t="s">
        <v>1039</v>
      </c>
      <c r="AA2066" s="7">
        <v>0.95</v>
      </c>
      <c r="AB2066" s="5"/>
      <c r="AC2066" s="5"/>
      <c r="AD2066" s="6"/>
      <c r="AE2066" s="5"/>
      <c r="AF2066" s="5" t="str">
        <f t="shared" si="32"/>
        <v>Y</v>
      </c>
      <c r="AG2066" s="5"/>
      <c r="AH2066" s="17">
        <v>1</v>
      </c>
      <c r="AI2066" s="1" t="s">
        <v>1056</v>
      </c>
      <c r="AJ2066" s="46" t="s">
        <v>268</v>
      </c>
      <c r="AK2066" s="98" t="s">
        <v>269</v>
      </c>
      <c r="AL2066" s="25" t="s">
        <v>200</v>
      </c>
      <c r="AM2066" s="100"/>
    </row>
    <row r="2067" spans="1:39" ht="57" customHeight="1">
      <c r="A2067" s="13" t="s">
        <v>1039</v>
      </c>
      <c r="B2067" s="13" t="s">
        <v>1039</v>
      </c>
      <c r="C2067" s="13" t="s">
        <v>1039</v>
      </c>
      <c r="D2067" s="27" t="s">
        <v>9653</v>
      </c>
      <c r="E2067" s="5"/>
      <c r="F2067" s="5" t="s">
        <v>7230</v>
      </c>
      <c r="G2067" s="1" t="s">
        <v>1221</v>
      </c>
      <c r="H2067" s="1" t="s">
        <v>1221</v>
      </c>
      <c r="I2067" s="33" t="s">
        <v>1222</v>
      </c>
      <c r="J2067" s="76" t="s">
        <v>1223</v>
      </c>
      <c r="K2067" s="5" t="s">
        <v>785</v>
      </c>
      <c r="L2067" s="19" t="s">
        <v>787</v>
      </c>
      <c r="M2067" s="28">
        <v>46242</v>
      </c>
      <c r="N2067" s="29">
        <v>46267</v>
      </c>
      <c r="O2067" s="13" t="s">
        <v>132</v>
      </c>
      <c r="P2067" s="22" t="s">
        <v>1046</v>
      </c>
      <c r="Q2067" s="22">
        <v>120</v>
      </c>
      <c r="R2067" s="23" t="s">
        <v>181</v>
      </c>
      <c r="S2067" s="6" t="s">
        <v>181</v>
      </c>
      <c r="T2067" s="5"/>
      <c r="U2067" s="5" t="s">
        <v>174</v>
      </c>
      <c r="V2067" s="75" t="s">
        <v>9654</v>
      </c>
      <c r="W2067" s="5" t="s">
        <v>181</v>
      </c>
      <c r="X2067" s="5"/>
      <c r="Y2067" s="5"/>
      <c r="Z2067" s="1" t="s">
        <v>1039</v>
      </c>
      <c r="AA2067" s="7">
        <v>0.95</v>
      </c>
      <c r="AB2067" s="5"/>
      <c r="AC2067" s="5"/>
      <c r="AD2067" s="6"/>
      <c r="AE2067" s="5"/>
      <c r="AF2067" s="5" t="str">
        <f t="shared" si="32"/>
        <v>Y</v>
      </c>
      <c r="AG2067" s="5"/>
      <c r="AH2067" s="17">
        <v>1</v>
      </c>
      <c r="AI2067" s="1" t="s">
        <v>1225</v>
      </c>
      <c r="AJ2067" s="46" t="s">
        <v>268</v>
      </c>
      <c r="AK2067" s="98" t="s">
        <v>269</v>
      </c>
      <c r="AL2067" s="25" t="s">
        <v>200</v>
      </c>
      <c r="AM2067" s="100"/>
    </row>
    <row r="2068" spans="1:39" ht="57" customHeight="1">
      <c r="A2068" s="13" t="s">
        <v>1039</v>
      </c>
      <c r="B2068" s="13" t="s">
        <v>1039</v>
      </c>
      <c r="C2068" s="13" t="s">
        <v>1039</v>
      </c>
      <c r="D2068" s="27" t="s">
        <v>9655</v>
      </c>
      <c r="E2068" s="5"/>
      <c r="F2068" s="5" t="s">
        <v>7233</v>
      </c>
      <c r="G2068" s="1" t="s">
        <v>1221</v>
      </c>
      <c r="H2068" s="1" t="s">
        <v>1221</v>
      </c>
      <c r="I2068" s="33" t="s">
        <v>1222</v>
      </c>
      <c r="J2068" s="76" t="s">
        <v>1223</v>
      </c>
      <c r="K2068" s="5" t="s">
        <v>785</v>
      </c>
      <c r="L2068" s="19" t="s">
        <v>787</v>
      </c>
      <c r="M2068" s="28">
        <v>46242</v>
      </c>
      <c r="N2068" s="29">
        <v>46267</v>
      </c>
      <c r="O2068" s="13" t="s">
        <v>132</v>
      </c>
      <c r="P2068" s="22" t="s">
        <v>1046</v>
      </c>
      <c r="Q2068" s="22">
        <v>120</v>
      </c>
      <c r="R2068" s="23" t="s">
        <v>181</v>
      </c>
      <c r="S2068" s="6" t="s">
        <v>181</v>
      </c>
      <c r="T2068" s="5"/>
      <c r="U2068" s="5" t="s">
        <v>174</v>
      </c>
      <c r="V2068" s="75" t="s">
        <v>9654</v>
      </c>
      <c r="W2068" s="5" t="s">
        <v>181</v>
      </c>
      <c r="X2068" s="5"/>
      <c r="Y2068" s="5"/>
      <c r="Z2068" s="1" t="s">
        <v>1039</v>
      </c>
      <c r="AA2068" s="7">
        <v>0.95</v>
      </c>
      <c r="AB2068" s="5"/>
      <c r="AC2068" s="5"/>
      <c r="AD2068" s="6"/>
      <c r="AE2068" s="5"/>
      <c r="AF2068" s="5" t="str">
        <f t="shared" si="32"/>
        <v>Y</v>
      </c>
      <c r="AG2068" s="5"/>
      <c r="AH2068" s="17">
        <v>1</v>
      </c>
      <c r="AI2068" s="1" t="s">
        <v>1229</v>
      </c>
      <c r="AJ2068" s="46" t="s">
        <v>268</v>
      </c>
      <c r="AK2068" s="98" t="s">
        <v>269</v>
      </c>
      <c r="AL2068" s="25" t="s">
        <v>200</v>
      </c>
      <c r="AM2068" s="100"/>
    </row>
    <row r="2069" spans="1:39" ht="57" customHeight="1">
      <c r="A2069" s="13" t="s">
        <v>7607</v>
      </c>
      <c r="B2069" s="13" t="s">
        <v>7608</v>
      </c>
      <c r="C2069" s="13" t="s">
        <v>9637</v>
      </c>
      <c r="D2069" s="27" t="s">
        <v>9656</v>
      </c>
      <c r="E2069" s="5"/>
      <c r="F2069" s="5" t="s">
        <v>9639</v>
      </c>
      <c r="G2069" s="1" t="s">
        <v>9640</v>
      </c>
      <c r="H2069" s="1" t="s">
        <v>9640</v>
      </c>
      <c r="I2069" s="33" t="s">
        <v>9641</v>
      </c>
      <c r="J2069" s="76" t="s">
        <v>9642</v>
      </c>
      <c r="K2069" s="5" t="s">
        <v>785</v>
      </c>
      <c r="L2069" s="19" t="s">
        <v>787</v>
      </c>
      <c r="M2069" s="28">
        <v>46242</v>
      </c>
      <c r="N2069" s="29">
        <v>46267</v>
      </c>
      <c r="O2069" s="13" t="s">
        <v>132</v>
      </c>
      <c r="P2069" s="22" t="s">
        <v>1046</v>
      </c>
      <c r="Q2069" s="22">
        <v>800</v>
      </c>
      <c r="R2069" s="23" t="s">
        <v>132</v>
      </c>
      <c r="S2069" s="6" t="s">
        <v>181</v>
      </c>
      <c r="T2069" s="5"/>
      <c r="U2069" s="5" t="s">
        <v>174</v>
      </c>
      <c r="V2069" s="75" t="s">
        <v>9650</v>
      </c>
      <c r="W2069" s="5" t="s">
        <v>132</v>
      </c>
      <c r="X2069" s="5" t="s">
        <v>9643</v>
      </c>
      <c r="Y2069" s="5" t="s">
        <v>9644</v>
      </c>
      <c r="Z2069" s="1">
        <v>100</v>
      </c>
      <c r="AA2069" s="7">
        <v>0.95</v>
      </c>
      <c r="AB2069" s="5"/>
      <c r="AC2069" s="5"/>
      <c r="AD2069" s="6"/>
      <c r="AE2069" s="5"/>
      <c r="AF2069" s="5" t="str">
        <f t="shared" si="32"/>
        <v>Y</v>
      </c>
      <c r="AG2069" s="5"/>
      <c r="AH2069" s="17">
        <v>1</v>
      </c>
      <c r="AI2069" s="1" t="s">
        <v>9657</v>
      </c>
      <c r="AJ2069" s="46" t="s">
        <v>268</v>
      </c>
      <c r="AK2069" s="98" t="s">
        <v>269</v>
      </c>
      <c r="AL2069" s="25" t="s">
        <v>200</v>
      </c>
      <c r="AM2069" s="100"/>
    </row>
    <row r="2070" spans="1:39" ht="57" customHeight="1">
      <c r="A2070" s="13" t="s">
        <v>7607</v>
      </c>
      <c r="B2070" s="13" t="s">
        <v>7608</v>
      </c>
      <c r="C2070" s="13" t="s">
        <v>9631</v>
      </c>
      <c r="D2070" s="27" t="s">
        <v>9658</v>
      </c>
      <c r="E2070" s="5"/>
      <c r="F2070" s="5" t="s">
        <v>9633</v>
      </c>
      <c r="G2070" s="1" t="s">
        <v>9634</v>
      </c>
      <c r="H2070" s="1" t="s">
        <v>9634</v>
      </c>
      <c r="I2070" s="33" t="s">
        <v>9635</v>
      </c>
      <c r="J2070" s="76" t="s">
        <v>9636</v>
      </c>
      <c r="K2070" s="5" t="s">
        <v>785</v>
      </c>
      <c r="L2070" s="19" t="s">
        <v>787</v>
      </c>
      <c r="M2070" s="28">
        <v>46242</v>
      </c>
      <c r="N2070" s="29">
        <v>46267</v>
      </c>
      <c r="O2070" s="13" t="s">
        <v>132</v>
      </c>
      <c r="P2070" s="22" t="s">
        <v>1046</v>
      </c>
      <c r="Q2070" s="22">
        <v>800</v>
      </c>
      <c r="R2070" s="23" t="s">
        <v>132</v>
      </c>
      <c r="S2070" s="6" t="s">
        <v>181</v>
      </c>
      <c r="T2070" s="5"/>
      <c r="U2070" s="5" t="s">
        <v>174</v>
      </c>
      <c r="V2070" s="75" t="s">
        <v>9650</v>
      </c>
      <c r="W2070" s="5" t="s">
        <v>181</v>
      </c>
      <c r="X2070" s="5"/>
      <c r="Y2070" s="5"/>
      <c r="Z2070" s="1">
        <v>100</v>
      </c>
      <c r="AA2070" s="7">
        <v>0.95</v>
      </c>
      <c r="AB2070" s="5"/>
      <c r="AC2070" s="5"/>
      <c r="AD2070" s="6"/>
      <c r="AE2070" s="5"/>
      <c r="AF2070" s="5" t="str">
        <f t="shared" si="32"/>
        <v>Y</v>
      </c>
      <c r="AG2070" s="5"/>
      <c r="AH2070" s="17">
        <v>1</v>
      </c>
      <c r="AI2070" s="1" t="s">
        <v>9631</v>
      </c>
      <c r="AJ2070" s="46" t="s">
        <v>268</v>
      </c>
      <c r="AK2070" s="98" t="s">
        <v>269</v>
      </c>
      <c r="AL2070" s="25" t="s">
        <v>200</v>
      </c>
      <c r="AM2070" s="100"/>
    </row>
    <row r="2071" spans="1:39" ht="57" customHeight="1">
      <c r="A2071" s="13" t="s">
        <v>7607</v>
      </c>
      <c r="B2071" s="13" t="s">
        <v>7608</v>
      </c>
      <c r="C2071" s="13" t="s">
        <v>9659</v>
      </c>
      <c r="D2071" s="27" t="s">
        <v>9660</v>
      </c>
      <c r="E2071" s="5"/>
      <c r="F2071" s="5" t="s">
        <v>9661</v>
      </c>
      <c r="G2071" s="1" t="s">
        <v>9662</v>
      </c>
      <c r="H2071" s="1" t="s">
        <v>9662</v>
      </c>
      <c r="I2071" s="33" t="s">
        <v>9663</v>
      </c>
      <c r="J2071" s="76" t="s">
        <v>9663</v>
      </c>
      <c r="K2071" s="5" t="s">
        <v>785</v>
      </c>
      <c r="L2071" s="19" t="s">
        <v>787</v>
      </c>
      <c r="M2071" s="28">
        <v>46242</v>
      </c>
      <c r="N2071" s="29">
        <v>46267</v>
      </c>
      <c r="O2071" s="13" t="s">
        <v>132</v>
      </c>
      <c r="P2071" s="22" t="s">
        <v>1046</v>
      </c>
      <c r="Q2071" s="22">
        <v>800</v>
      </c>
      <c r="R2071" s="23" t="s">
        <v>132</v>
      </c>
      <c r="S2071" s="6" t="s">
        <v>181</v>
      </c>
      <c r="T2071" s="5"/>
      <c r="U2071" s="5" t="s">
        <v>174</v>
      </c>
      <c r="V2071" s="75" t="s">
        <v>9650</v>
      </c>
      <c r="W2071" s="5" t="s">
        <v>181</v>
      </c>
      <c r="X2071" s="5"/>
      <c r="Y2071" s="5"/>
      <c r="Z2071" s="1">
        <v>100</v>
      </c>
      <c r="AA2071" s="7">
        <v>0.95</v>
      </c>
      <c r="AB2071" s="5"/>
      <c r="AC2071" s="5"/>
      <c r="AD2071" s="6"/>
      <c r="AE2071" s="5"/>
      <c r="AF2071" s="5" t="str">
        <f t="shared" si="32"/>
        <v>Y</v>
      </c>
      <c r="AG2071" s="5"/>
      <c r="AH2071" s="17">
        <v>1</v>
      </c>
      <c r="AI2071" s="1" t="s">
        <v>9659</v>
      </c>
      <c r="AJ2071" s="46" t="s">
        <v>268</v>
      </c>
      <c r="AK2071" s="98" t="s">
        <v>269</v>
      </c>
      <c r="AL2071" s="25" t="s">
        <v>200</v>
      </c>
      <c r="AM2071" s="100"/>
    </row>
    <row r="2072" spans="1:39" ht="57" customHeight="1">
      <c r="A2072" s="13" t="s">
        <v>1039</v>
      </c>
      <c r="B2072" s="13" t="s">
        <v>1039</v>
      </c>
      <c r="C2072" s="13" t="s">
        <v>1039</v>
      </c>
      <c r="D2072" s="27" t="s">
        <v>9664</v>
      </c>
      <c r="E2072" s="5"/>
      <c r="F2072" s="5" t="s">
        <v>2691</v>
      </c>
      <c r="G2072" s="1" t="s">
        <v>7221</v>
      </c>
      <c r="H2072" s="1" t="s">
        <v>7221</v>
      </c>
      <c r="I2072" s="33" t="s">
        <v>7222</v>
      </c>
      <c r="J2072" s="76" t="s">
        <v>1159</v>
      </c>
      <c r="K2072" s="5" t="s">
        <v>785</v>
      </c>
      <c r="L2072" s="19" t="s">
        <v>787</v>
      </c>
      <c r="M2072" s="28">
        <v>46242</v>
      </c>
      <c r="N2072" s="29">
        <v>46267</v>
      </c>
      <c r="O2072" s="13" t="s">
        <v>132</v>
      </c>
      <c r="P2072" s="22" t="s">
        <v>1046</v>
      </c>
      <c r="Q2072" s="22">
        <v>4</v>
      </c>
      <c r="R2072" s="23" t="s">
        <v>181</v>
      </c>
      <c r="S2072" s="6" t="s">
        <v>181</v>
      </c>
      <c r="T2072" s="5"/>
      <c r="U2072" s="5" t="s">
        <v>174</v>
      </c>
      <c r="V2072" s="75" t="s">
        <v>9665</v>
      </c>
      <c r="W2072" s="5" t="s">
        <v>181</v>
      </c>
      <c r="X2072" s="5"/>
      <c r="Y2072" s="5"/>
      <c r="Z2072" s="1" t="s">
        <v>1039</v>
      </c>
      <c r="AA2072" s="7">
        <v>0.95</v>
      </c>
      <c r="AB2072" s="5"/>
      <c r="AC2072" s="5"/>
      <c r="AD2072" s="6"/>
      <c r="AE2072" s="5"/>
      <c r="AF2072" s="5" t="str">
        <f t="shared" si="32"/>
        <v>Y</v>
      </c>
      <c r="AG2072" s="5"/>
      <c r="AH2072" s="17">
        <v>1</v>
      </c>
      <c r="AI2072" s="1" t="s">
        <v>1161</v>
      </c>
      <c r="AJ2072" s="46" t="s">
        <v>268</v>
      </c>
      <c r="AK2072" s="98" t="s">
        <v>269</v>
      </c>
      <c r="AL2072" s="25" t="s">
        <v>200</v>
      </c>
      <c r="AM2072" s="100"/>
    </row>
    <row r="2073" spans="1:39" ht="57" customHeight="1">
      <c r="A2073" s="13" t="s">
        <v>1039</v>
      </c>
      <c r="B2073" s="13" t="s">
        <v>1039</v>
      </c>
      <c r="C2073" s="13" t="s">
        <v>1039</v>
      </c>
      <c r="D2073" s="27" t="s">
        <v>9666</v>
      </c>
      <c r="E2073" s="5"/>
      <c r="F2073" s="5" t="s">
        <v>2605</v>
      </c>
      <c r="G2073" s="1" t="s">
        <v>1043</v>
      </c>
      <c r="H2073" s="1" t="s">
        <v>1043</v>
      </c>
      <c r="I2073" s="33" t="s">
        <v>1044</v>
      </c>
      <c r="J2073" s="76" t="s">
        <v>1045</v>
      </c>
      <c r="K2073" s="5" t="s">
        <v>792</v>
      </c>
      <c r="L2073" s="19" t="s">
        <v>794</v>
      </c>
      <c r="M2073" s="28">
        <v>46242</v>
      </c>
      <c r="N2073" s="29">
        <v>46267</v>
      </c>
      <c r="O2073" s="13" t="s">
        <v>132</v>
      </c>
      <c r="P2073" s="22" t="s">
        <v>1046</v>
      </c>
      <c r="Q2073" s="22">
        <v>60</v>
      </c>
      <c r="R2073" s="23" t="s">
        <v>181</v>
      </c>
      <c r="S2073" s="6" t="s">
        <v>181</v>
      </c>
      <c r="T2073" s="5"/>
      <c r="U2073" s="5" t="s">
        <v>174</v>
      </c>
      <c r="V2073" s="75" t="s">
        <v>9667</v>
      </c>
      <c r="W2073" s="5" t="s">
        <v>181</v>
      </c>
      <c r="X2073" s="5"/>
      <c r="Y2073" s="5"/>
      <c r="Z2073" s="1" t="s">
        <v>1039</v>
      </c>
      <c r="AA2073" s="7">
        <v>0.95</v>
      </c>
      <c r="AB2073" s="5"/>
      <c r="AC2073" s="5"/>
      <c r="AD2073" s="6"/>
      <c r="AE2073" s="5"/>
      <c r="AF2073" s="5" t="str">
        <f t="shared" si="32"/>
        <v>Y</v>
      </c>
      <c r="AG2073" s="5"/>
      <c r="AH2073" s="17">
        <v>1</v>
      </c>
      <c r="AI2073" s="1" t="s">
        <v>1048</v>
      </c>
      <c r="AJ2073" s="46" t="s">
        <v>268</v>
      </c>
      <c r="AK2073" s="98" t="s">
        <v>269</v>
      </c>
      <c r="AL2073" s="25" t="s">
        <v>200</v>
      </c>
      <c r="AM2073" s="100"/>
    </row>
    <row r="2074" spans="1:39" ht="57" customHeight="1">
      <c r="A2074" s="13" t="s">
        <v>1039</v>
      </c>
      <c r="B2074" s="13" t="s">
        <v>1039</v>
      </c>
      <c r="C2074" s="13" t="s">
        <v>1039</v>
      </c>
      <c r="D2074" s="27" t="s">
        <v>9668</v>
      </c>
      <c r="E2074" s="5"/>
      <c r="F2074" s="5" t="s">
        <v>2611</v>
      </c>
      <c r="G2074" s="1" t="s">
        <v>6972</v>
      </c>
      <c r="H2074" s="1" t="s">
        <v>6972</v>
      </c>
      <c r="I2074" s="33" t="s">
        <v>1053</v>
      </c>
      <c r="J2074" s="76" t="s">
        <v>1054</v>
      </c>
      <c r="K2074" s="5" t="s">
        <v>792</v>
      </c>
      <c r="L2074" s="19" t="s">
        <v>794</v>
      </c>
      <c r="M2074" s="28">
        <v>46242</v>
      </c>
      <c r="N2074" s="29">
        <v>46267</v>
      </c>
      <c r="O2074" s="13" t="s">
        <v>132</v>
      </c>
      <c r="P2074" s="22" t="s">
        <v>1046</v>
      </c>
      <c r="Q2074" s="22">
        <v>20</v>
      </c>
      <c r="R2074" s="23" t="s">
        <v>181</v>
      </c>
      <c r="S2074" s="6" t="s">
        <v>181</v>
      </c>
      <c r="T2074" s="5"/>
      <c r="U2074" s="5" t="s">
        <v>174</v>
      </c>
      <c r="V2074" s="75" t="s">
        <v>9669</v>
      </c>
      <c r="W2074" s="5" t="s">
        <v>181</v>
      </c>
      <c r="X2074" s="5"/>
      <c r="Y2074" s="5"/>
      <c r="Z2074" s="1" t="s">
        <v>1039</v>
      </c>
      <c r="AA2074" s="7">
        <v>0.95</v>
      </c>
      <c r="AB2074" s="5"/>
      <c r="AC2074" s="5"/>
      <c r="AD2074" s="6"/>
      <c r="AE2074" s="5"/>
      <c r="AF2074" s="5" t="str">
        <f t="shared" si="32"/>
        <v>Y</v>
      </c>
      <c r="AG2074" s="5"/>
      <c r="AH2074" s="17">
        <v>1</v>
      </c>
      <c r="AI2074" s="1" t="s">
        <v>1056</v>
      </c>
      <c r="AJ2074" s="46" t="s">
        <v>268</v>
      </c>
      <c r="AK2074" s="98" t="s">
        <v>269</v>
      </c>
      <c r="AL2074" s="25" t="s">
        <v>200</v>
      </c>
      <c r="AM2074" s="100"/>
    </row>
    <row r="2075" spans="1:39" ht="57" customHeight="1">
      <c r="A2075" s="13" t="s">
        <v>1039</v>
      </c>
      <c r="B2075" s="13" t="s">
        <v>1039</v>
      </c>
      <c r="C2075" s="13" t="s">
        <v>1039</v>
      </c>
      <c r="D2075" s="27" t="s">
        <v>9670</v>
      </c>
      <c r="E2075" s="5"/>
      <c r="F2075" s="5" t="s">
        <v>2617</v>
      </c>
      <c r="G2075" s="1" t="s">
        <v>6974</v>
      </c>
      <c r="H2075" s="1" t="s">
        <v>6974</v>
      </c>
      <c r="I2075" s="33" t="s">
        <v>1069</v>
      </c>
      <c r="J2075" s="76" t="s">
        <v>1070</v>
      </c>
      <c r="K2075" s="5" t="s">
        <v>792</v>
      </c>
      <c r="L2075" s="19" t="s">
        <v>794</v>
      </c>
      <c r="M2075" s="28">
        <v>46242</v>
      </c>
      <c r="N2075" s="29">
        <v>46267</v>
      </c>
      <c r="O2075" s="13" t="s">
        <v>132</v>
      </c>
      <c r="P2075" s="22" t="s">
        <v>1046</v>
      </c>
      <c r="Q2075" s="22">
        <v>20</v>
      </c>
      <c r="R2075" s="23" t="s">
        <v>181</v>
      </c>
      <c r="S2075" s="6" t="s">
        <v>181</v>
      </c>
      <c r="T2075" s="5"/>
      <c r="U2075" s="5" t="s">
        <v>174</v>
      </c>
      <c r="V2075" s="75" t="s">
        <v>9669</v>
      </c>
      <c r="W2075" s="5" t="s">
        <v>181</v>
      </c>
      <c r="X2075" s="5"/>
      <c r="Y2075" s="5"/>
      <c r="Z2075" s="1" t="s">
        <v>1039</v>
      </c>
      <c r="AA2075" s="7">
        <v>0.95</v>
      </c>
      <c r="AB2075" s="5"/>
      <c r="AC2075" s="5"/>
      <c r="AD2075" s="6"/>
      <c r="AE2075" s="5"/>
      <c r="AF2075" s="5" t="str">
        <f t="shared" si="32"/>
        <v>Y</v>
      </c>
      <c r="AG2075" s="5"/>
      <c r="AH2075" s="17">
        <v>1</v>
      </c>
      <c r="AI2075" s="1" t="s">
        <v>1056</v>
      </c>
      <c r="AJ2075" s="46" t="s">
        <v>268</v>
      </c>
      <c r="AK2075" s="98" t="s">
        <v>269</v>
      </c>
      <c r="AL2075" s="25" t="s">
        <v>200</v>
      </c>
      <c r="AM2075" s="100"/>
    </row>
    <row r="2076" spans="1:39" ht="57" customHeight="1">
      <c r="A2076" s="13" t="s">
        <v>1039</v>
      </c>
      <c r="B2076" s="13" t="s">
        <v>1039</v>
      </c>
      <c r="C2076" s="13" t="s">
        <v>1039</v>
      </c>
      <c r="D2076" s="27" t="s">
        <v>9671</v>
      </c>
      <c r="E2076" s="5"/>
      <c r="F2076" s="5" t="s">
        <v>2622</v>
      </c>
      <c r="G2076" s="1" t="s">
        <v>6976</v>
      </c>
      <c r="H2076" s="1" t="s">
        <v>6976</v>
      </c>
      <c r="I2076" s="33" t="s">
        <v>1075</v>
      </c>
      <c r="J2076" s="76" t="s">
        <v>1076</v>
      </c>
      <c r="K2076" s="5" t="s">
        <v>792</v>
      </c>
      <c r="L2076" s="19" t="s">
        <v>794</v>
      </c>
      <c r="M2076" s="28">
        <v>46242</v>
      </c>
      <c r="N2076" s="29">
        <v>46267</v>
      </c>
      <c r="O2076" s="13" t="s">
        <v>132</v>
      </c>
      <c r="P2076" s="22" t="s">
        <v>1046</v>
      </c>
      <c r="Q2076" s="22">
        <v>20</v>
      </c>
      <c r="R2076" s="23" t="s">
        <v>181</v>
      </c>
      <c r="S2076" s="6" t="s">
        <v>181</v>
      </c>
      <c r="T2076" s="5"/>
      <c r="U2076" s="5" t="s">
        <v>174</v>
      </c>
      <c r="V2076" s="75" t="s">
        <v>9669</v>
      </c>
      <c r="W2076" s="5" t="s">
        <v>181</v>
      </c>
      <c r="X2076" s="5"/>
      <c r="Y2076" s="5"/>
      <c r="Z2076" s="1" t="s">
        <v>1039</v>
      </c>
      <c r="AA2076" s="7">
        <v>0.95</v>
      </c>
      <c r="AB2076" s="5"/>
      <c r="AC2076" s="5"/>
      <c r="AD2076" s="6"/>
      <c r="AE2076" s="5"/>
      <c r="AF2076" s="5" t="str">
        <f t="shared" si="32"/>
        <v>Y</v>
      </c>
      <c r="AG2076" s="5"/>
      <c r="AH2076" s="17">
        <v>1</v>
      </c>
      <c r="AI2076" s="1" t="s">
        <v>1056</v>
      </c>
      <c r="AJ2076" s="46" t="s">
        <v>268</v>
      </c>
      <c r="AK2076" s="98" t="s">
        <v>269</v>
      </c>
      <c r="AL2076" s="25" t="s">
        <v>200</v>
      </c>
      <c r="AM2076" s="100"/>
    </row>
    <row r="2077" spans="1:39" ht="57" customHeight="1">
      <c r="A2077" s="13" t="s">
        <v>1039</v>
      </c>
      <c r="B2077" s="13" t="s">
        <v>1039</v>
      </c>
      <c r="C2077" s="13" t="s">
        <v>1039</v>
      </c>
      <c r="D2077" s="27" t="s">
        <v>9672</v>
      </c>
      <c r="E2077" s="5"/>
      <c r="F2077" s="5" t="s">
        <v>7230</v>
      </c>
      <c r="G2077" s="1" t="s">
        <v>1221</v>
      </c>
      <c r="H2077" s="1" t="s">
        <v>1221</v>
      </c>
      <c r="I2077" s="33" t="s">
        <v>1222</v>
      </c>
      <c r="J2077" s="76" t="s">
        <v>1223</v>
      </c>
      <c r="K2077" s="5" t="s">
        <v>792</v>
      </c>
      <c r="L2077" s="19" t="s">
        <v>794</v>
      </c>
      <c r="M2077" s="28">
        <v>46242</v>
      </c>
      <c r="N2077" s="29">
        <v>46267</v>
      </c>
      <c r="O2077" s="13" t="s">
        <v>132</v>
      </c>
      <c r="P2077" s="22" t="s">
        <v>1046</v>
      </c>
      <c r="Q2077" s="22">
        <v>120</v>
      </c>
      <c r="R2077" s="23" t="s">
        <v>181</v>
      </c>
      <c r="S2077" s="6" t="s">
        <v>181</v>
      </c>
      <c r="T2077" s="5"/>
      <c r="U2077" s="5" t="s">
        <v>174</v>
      </c>
      <c r="V2077" s="75" t="s">
        <v>9673</v>
      </c>
      <c r="W2077" s="5" t="s">
        <v>181</v>
      </c>
      <c r="X2077" s="5"/>
      <c r="Y2077" s="5"/>
      <c r="Z2077" s="1" t="s">
        <v>1039</v>
      </c>
      <c r="AA2077" s="7">
        <v>0.95</v>
      </c>
      <c r="AB2077" s="5"/>
      <c r="AC2077" s="5"/>
      <c r="AD2077" s="6"/>
      <c r="AE2077" s="5"/>
      <c r="AF2077" s="5" t="str">
        <f t="shared" si="32"/>
        <v>Y</v>
      </c>
      <c r="AG2077" s="5"/>
      <c r="AH2077" s="17">
        <v>1</v>
      </c>
      <c r="AI2077" s="1" t="s">
        <v>1225</v>
      </c>
      <c r="AJ2077" s="46" t="s">
        <v>268</v>
      </c>
      <c r="AK2077" s="98" t="s">
        <v>269</v>
      </c>
      <c r="AL2077" s="25" t="s">
        <v>200</v>
      </c>
      <c r="AM2077" s="100"/>
    </row>
    <row r="2078" spans="1:39" ht="57" customHeight="1">
      <c r="A2078" s="13" t="s">
        <v>1039</v>
      </c>
      <c r="B2078" s="13" t="s">
        <v>1039</v>
      </c>
      <c r="C2078" s="13" t="s">
        <v>1039</v>
      </c>
      <c r="D2078" s="27" t="s">
        <v>9674</v>
      </c>
      <c r="E2078" s="5"/>
      <c r="F2078" s="5" t="s">
        <v>7233</v>
      </c>
      <c r="G2078" s="1" t="s">
        <v>1221</v>
      </c>
      <c r="H2078" s="1" t="s">
        <v>1221</v>
      </c>
      <c r="I2078" s="33" t="s">
        <v>1222</v>
      </c>
      <c r="J2078" s="76" t="s">
        <v>1223</v>
      </c>
      <c r="K2078" s="5" t="s">
        <v>792</v>
      </c>
      <c r="L2078" s="19" t="s">
        <v>794</v>
      </c>
      <c r="M2078" s="28">
        <v>46242</v>
      </c>
      <c r="N2078" s="29">
        <v>46267</v>
      </c>
      <c r="O2078" s="13" t="s">
        <v>132</v>
      </c>
      <c r="P2078" s="22" t="s">
        <v>1046</v>
      </c>
      <c r="Q2078" s="22">
        <v>120</v>
      </c>
      <c r="R2078" s="23" t="s">
        <v>181</v>
      </c>
      <c r="S2078" s="6" t="s">
        <v>181</v>
      </c>
      <c r="T2078" s="5"/>
      <c r="U2078" s="5" t="s">
        <v>174</v>
      </c>
      <c r="V2078" s="75" t="s">
        <v>9673</v>
      </c>
      <c r="W2078" s="5" t="s">
        <v>181</v>
      </c>
      <c r="X2078" s="5"/>
      <c r="Y2078" s="5"/>
      <c r="Z2078" s="1" t="s">
        <v>1039</v>
      </c>
      <c r="AA2078" s="7">
        <v>0.95</v>
      </c>
      <c r="AB2078" s="5"/>
      <c r="AC2078" s="5"/>
      <c r="AD2078" s="6"/>
      <c r="AE2078" s="5"/>
      <c r="AF2078" s="5" t="str">
        <f t="shared" si="32"/>
        <v>Y</v>
      </c>
      <c r="AG2078" s="5"/>
      <c r="AH2078" s="17">
        <v>1</v>
      </c>
      <c r="AI2078" s="1" t="s">
        <v>1229</v>
      </c>
      <c r="AJ2078" s="46" t="s">
        <v>268</v>
      </c>
      <c r="AK2078" s="98" t="s">
        <v>269</v>
      </c>
      <c r="AL2078" s="25" t="s">
        <v>200</v>
      </c>
      <c r="AM2078" s="100"/>
    </row>
    <row r="2079" spans="1:39" ht="57" customHeight="1">
      <c r="A2079" s="13" t="s">
        <v>7607</v>
      </c>
      <c r="B2079" s="13" t="s">
        <v>7608</v>
      </c>
      <c r="C2079" s="13" t="s">
        <v>7686</v>
      </c>
      <c r="D2079" s="27" t="s">
        <v>9675</v>
      </c>
      <c r="E2079" s="5"/>
      <c r="F2079" s="5" t="s">
        <v>794</v>
      </c>
      <c r="G2079" s="1" t="s">
        <v>7688</v>
      </c>
      <c r="H2079" s="1" t="s">
        <v>7688</v>
      </c>
      <c r="I2079" s="33" t="s">
        <v>7689</v>
      </c>
      <c r="J2079" s="76" t="s">
        <v>7690</v>
      </c>
      <c r="K2079" s="5" t="s">
        <v>792</v>
      </c>
      <c r="L2079" s="19" t="s">
        <v>794</v>
      </c>
      <c r="M2079" s="28">
        <v>46242</v>
      </c>
      <c r="N2079" s="29">
        <v>46267</v>
      </c>
      <c r="O2079" s="13" t="s">
        <v>132</v>
      </c>
      <c r="P2079" s="22" t="s">
        <v>1046</v>
      </c>
      <c r="Q2079" s="22">
        <v>800</v>
      </c>
      <c r="R2079" s="23" t="s">
        <v>132</v>
      </c>
      <c r="S2079" s="6" t="s">
        <v>181</v>
      </c>
      <c r="T2079" s="5"/>
      <c r="U2079" s="5" t="s">
        <v>174</v>
      </c>
      <c r="V2079" s="75" t="s">
        <v>9667</v>
      </c>
      <c r="W2079" s="5" t="s">
        <v>181</v>
      </c>
      <c r="X2079" s="5"/>
      <c r="Y2079" s="5"/>
      <c r="Z2079" s="1" t="s">
        <v>1039</v>
      </c>
      <c r="AA2079" s="7">
        <v>0.95</v>
      </c>
      <c r="AB2079" s="5"/>
      <c r="AC2079" s="5"/>
      <c r="AD2079" s="6"/>
      <c r="AE2079" s="5"/>
      <c r="AF2079" s="5" t="str">
        <f t="shared" si="32"/>
        <v>Y</v>
      </c>
      <c r="AG2079" s="5"/>
      <c r="AH2079" s="17">
        <v>1</v>
      </c>
      <c r="AI2079" s="1" t="s">
        <v>7686</v>
      </c>
      <c r="AJ2079" s="46" t="s">
        <v>268</v>
      </c>
      <c r="AK2079" s="98" t="s">
        <v>269</v>
      </c>
      <c r="AL2079" s="25" t="s">
        <v>200</v>
      </c>
      <c r="AM2079" s="100"/>
    </row>
    <row r="2080" spans="1:39" ht="57" customHeight="1">
      <c r="A2080" s="13" t="s">
        <v>1039</v>
      </c>
      <c r="B2080" s="13" t="s">
        <v>1039</v>
      </c>
      <c r="C2080" s="13" t="s">
        <v>1039</v>
      </c>
      <c r="D2080" s="27" t="s">
        <v>9676</v>
      </c>
      <c r="E2080" s="5"/>
      <c r="F2080" s="5" t="s">
        <v>2691</v>
      </c>
      <c r="G2080" s="1" t="s">
        <v>7221</v>
      </c>
      <c r="H2080" s="1" t="s">
        <v>7221</v>
      </c>
      <c r="I2080" s="33" t="s">
        <v>7222</v>
      </c>
      <c r="J2080" s="76" t="s">
        <v>1159</v>
      </c>
      <c r="K2080" s="5" t="s">
        <v>792</v>
      </c>
      <c r="L2080" s="19" t="s">
        <v>794</v>
      </c>
      <c r="M2080" s="28">
        <v>46242</v>
      </c>
      <c r="N2080" s="29">
        <v>46267</v>
      </c>
      <c r="O2080" s="13" t="s">
        <v>132</v>
      </c>
      <c r="P2080" s="22" t="s">
        <v>1046</v>
      </c>
      <c r="Q2080" s="22">
        <v>4</v>
      </c>
      <c r="R2080" s="23" t="s">
        <v>181</v>
      </c>
      <c r="S2080" s="6" t="s">
        <v>181</v>
      </c>
      <c r="T2080" s="5"/>
      <c r="U2080" s="5" t="s">
        <v>174</v>
      </c>
      <c r="V2080" s="75" t="s">
        <v>9677</v>
      </c>
      <c r="W2080" s="5" t="s">
        <v>181</v>
      </c>
      <c r="X2080" s="5"/>
      <c r="Y2080" s="5"/>
      <c r="Z2080" s="1" t="s">
        <v>1039</v>
      </c>
      <c r="AA2080" s="7">
        <v>0.95</v>
      </c>
      <c r="AB2080" s="5"/>
      <c r="AC2080" s="5"/>
      <c r="AD2080" s="6"/>
      <c r="AE2080" s="5"/>
      <c r="AF2080" s="5" t="str">
        <f t="shared" si="32"/>
        <v>Y</v>
      </c>
      <c r="AG2080" s="5"/>
      <c r="AH2080" s="17">
        <v>1</v>
      </c>
      <c r="AI2080" s="1" t="s">
        <v>1161</v>
      </c>
      <c r="AJ2080" s="46" t="s">
        <v>268</v>
      </c>
      <c r="AK2080" s="98" t="s">
        <v>269</v>
      </c>
      <c r="AL2080" s="25" t="s">
        <v>200</v>
      </c>
      <c r="AM2080" s="100"/>
    </row>
    <row r="2081" spans="1:39" ht="57" customHeight="1">
      <c r="A2081" s="13" t="s">
        <v>1039</v>
      </c>
      <c r="B2081" s="13" t="s">
        <v>1039</v>
      </c>
      <c r="C2081" s="13" t="s">
        <v>1039</v>
      </c>
      <c r="D2081" s="27" t="s">
        <v>9678</v>
      </c>
      <c r="E2081" s="5"/>
      <c r="F2081" s="5" t="s">
        <v>2605</v>
      </c>
      <c r="G2081" s="1" t="s">
        <v>1043</v>
      </c>
      <c r="H2081" s="1" t="s">
        <v>1043</v>
      </c>
      <c r="I2081" s="33" t="s">
        <v>1044</v>
      </c>
      <c r="J2081" s="76" t="s">
        <v>1045</v>
      </c>
      <c r="K2081" s="5" t="s">
        <v>799</v>
      </c>
      <c r="L2081" s="19" t="s">
        <v>801</v>
      </c>
      <c r="M2081" s="28">
        <v>46242</v>
      </c>
      <c r="N2081" s="29">
        <v>46267</v>
      </c>
      <c r="O2081" s="13" t="s">
        <v>132</v>
      </c>
      <c r="P2081" s="22" t="s">
        <v>1046</v>
      </c>
      <c r="Q2081" s="22">
        <v>60</v>
      </c>
      <c r="R2081" s="23" t="s">
        <v>181</v>
      </c>
      <c r="S2081" s="6" t="s">
        <v>181</v>
      </c>
      <c r="T2081" s="5"/>
      <c r="U2081" s="5" t="s">
        <v>174</v>
      </c>
      <c r="V2081" s="75" t="s">
        <v>9679</v>
      </c>
      <c r="W2081" s="5" t="s">
        <v>181</v>
      </c>
      <c r="X2081" s="5"/>
      <c r="Y2081" s="5"/>
      <c r="Z2081" s="1" t="s">
        <v>1039</v>
      </c>
      <c r="AA2081" s="7">
        <v>0.95</v>
      </c>
      <c r="AB2081" s="5"/>
      <c r="AC2081" s="5"/>
      <c r="AD2081" s="6"/>
      <c r="AE2081" s="5"/>
      <c r="AF2081" s="5" t="str">
        <f t="shared" si="32"/>
        <v>Y</v>
      </c>
      <c r="AG2081" s="5"/>
      <c r="AH2081" s="17">
        <v>1</v>
      </c>
      <c r="AI2081" s="1" t="s">
        <v>1048</v>
      </c>
      <c r="AJ2081" s="46" t="s">
        <v>268</v>
      </c>
      <c r="AK2081" s="98" t="s">
        <v>269</v>
      </c>
      <c r="AL2081" s="25" t="s">
        <v>200</v>
      </c>
      <c r="AM2081" s="100"/>
    </row>
    <row r="2082" spans="1:39" ht="57" customHeight="1">
      <c r="A2082" s="13" t="s">
        <v>1039</v>
      </c>
      <c r="B2082" s="13" t="s">
        <v>1039</v>
      </c>
      <c r="C2082" s="13" t="s">
        <v>1039</v>
      </c>
      <c r="D2082" s="27" t="s">
        <v>9680</v>
      </c>
      <c r="E2082" s="5"/>
      <c r="F2082" s="5" t="s">
        <v>2611</v>
      </c>
      <c r="G2082" s="1" t="s">
        <v>6972</v>
      </c>
      <c r="H2082" s="1" t="s">
        <v>6972</v>
      </c>
      <c r="I2082" s="33" t="s">
        <v>1053</v>
      </c>
      <c r="J2082" s="76" t="s">
        <v>1054</v>
      </c>
      <c r="K2082" s="5" t="s">
        <v>799</v>
      </c>
      <c r="L2082" s="19" t="s">
        <v>801</v>
      </c>
      <c r="M2082" s="28">
        <v>46242</v>
      </c>
      <c r="N2082" s="29">
        <v>46267</v>
      </c>
      <c r="O2082" s="13" t="s">
        <v>132</v>
      </c>
      <c r="P2082" s="22" t="s">
        <v>1046</v>
      </c>
      <c r="Q2082" s="22">
        <v>20</v>
      </c>
      <c r="R2082" s="23" t="s">
        <v>181</v>
      </c>
      <c r="S2082" s="6" t="s">
        <v>181</v>
      </c>
      <c r="T2082" s="5"/>
      <c r="U2082" s="5" t="s">
        <v>174</v>
      </c>
      <c r="V2082" s="75" t="s">
        <v>9681</v>
      </c>
      <c r="W2082" s="5" t="s">
        <v>181</v>
      </c>
      <c r="X2082" s="5"/>
      <c r="Y2082" s="5"/>
      <c r="Z2082" s="1" t="s">
        <v>1039</v>
      </c>
      <c r="AA2082" s="7">
        <v>0.95</v>
      </c>
      <c r="AB2082" s="5"/>
      <c r="AC2082" s="5"/>
      <c r="AD2082" s="6"/>
      <c r="AE2082" s="5"/>
      <c r="AF2082" s="5" t="str">
        <f t="shared" si="32"/>
        <v>Y</v>
      </c>
      <c r="AG2082" s="5"/>
      <c r="AH2082" s="17">
        <v>1</v>
      </c>
      <c r="AI2082" s="1" t="s">
        <v>1056</v>
      </c>
      <c r="AJ2082" s="46" t="s">
        <v>268</v>
      </c>
      <c r="AK2082" s="98" t="s">
        <v>269</v>
      </c>
      <c r="AL2082" s="25" t="s">
        <v>200</v>
      </c>
      <c r="AM2082" s="100"/>
    </row>
    <row r="2083" spans="1:39" ht="57" customHeight="1">
      <c r="A2083" s="13" t="s">
        <v>1039</v>
      </c>
      <c r="B2083" s="13" t="s">
        <v>1039</v>
      </c>
      <c r="C2083" s="13" t="s">
        <v>1039</v>
      </c>
      <c r="D2083" s="27" t="s">
        <v>9682</v>
      </c>
      <c r="E2083" s="5"/>
      <c r="F2083" s="5" t="s">
        <v>2617</v>
      </c>
      <c r="G2083" s="1" t="s">
        <v>6974</v>
      </c>
      <c r="H2083" s="1" t="s">
        <v>6974</v>
      </c>
      <c r="I2083" s="33" t="s">
        <v>1069</v>
      </c>
      <c r="J2083" s="76" t="s">
        <v>1070</v>
      </c>
      <c r="K2083" s="5" t="s">
        <v>799</v>
      </c>
      <c r="L2083" s="19" t="s">
        <v>801</v>
      </c>
      <c r="M2083" s="28">
        <v>46242</v>
      </c>
      <c r="N2083" s="29">
        <v>46267</v>
      </c>
      <c r="O2083" s="13" t="s">
        <v>132</v>
      </c>
      <c r="P2083" s="22" t="s">
        <v>1046</v>
      </c>
      <c r="Q2083" s="22">
        <v>20</v>
      </c>
      <c r="R2083" s="23" t="s">
        <v>181</v>
      </c>
      <c r="S2083" s="6" t="s">
        <v>181</v>
      </c>
      <c r="T2083" s="5"/>
      <c r="U2083" s="5" t="s">
        <v>174</v>
      </c>
      <c r="V2083" s="75" t="s">
        <v>9681</v>
      </c>
      <c r="W2083" s="5" t="s">
        <v>181</v>
      </c>
      <c r="X2083" s="5"/>
      <c r="Y2083" s="5"/>
      <c r="Z2083" s="1" t="s">
        <v>1039</v>
      </c>
      <c r="AA2083" s="7">
        <v>0.95</v>
      </c>
      <c r="AB2083" s="5"/>
      <c r="AC2083" s="5"/>
      <c r="AD2083" s="6"/>
      <c r="AE2083" s="5"/>
      <c r="AF2083" s="5" t="str">
        <f t="shared" si="32"/>
        <v>Y</v>
      </c>
      <c r="AG2083" s="5"/>
      <c r="AH2083" s="17">
        <v>1</v>
      </c>
      <c r="AI2083" s="1" t="s">
        <v>1056</v>
      </c>
      <c r="AJ2083" s="46" t="s">
        <v>268</v>
      </c>
      <c r="AK2083" s="98" t="s">
        <v>269</v>
      </c>
      <c r="AL2083" s="25" t="s">
        <v>200</v>
      </c>
      <c r="AM2083" s="100"/>
    </row>
    <row r="2084" spans="1:39" ht="57" customHeight="1">
      <c r="A2084" s="13" t="s">
        <v>1039</v>
      </c>
      <c r="B2084" s="13" t="s">
        <v>1039</v>
      </c>
      <c r="C2084" s="13" t="s">
        <v>1039</v>
      </c>
      <c r="D2084" s="27" t="s">
        <v>9683</v>
      </c>
      <c r="E2084" s="5"/>
      <c r="F2084" s="5" t="s">
        <v>2622</v>
      </c>
      <c r="G2084" s="1" t="s">
        <v>6976</v>
      </c>
      <c r="H2084" s="1" t="s">
        <v>6976</v>
      </c>
      <c r="I2084" s="33" t="s">
        <v>1075</v>
      </c>
      <c r="J2084" s="76" t="s">
        <v>1076</v>
      </c>
      <c r="K2084" s="5" t="s">
        <v>799</v>
      </c>
      <c r="L2084" s="19" t="s">
        <v>801</v>
      </c>
      <c r="M2084" s="28">
        <v>46242</v>
      </c>
      <c r="N2084" s="29">
        <v>46267</v>
      </c>
      <c r="O2084" s="13" t="s">
        <v>132</v>
      </c>
      <c r="P2084" s="22" t="s">
        <v>1046</v>
      </c>
      <c r="Q2084" s="22">
        <v>20</v>
      </c>
      <c r="R2084" s="23" t="s">
        <v>181</v>
      </c>
      <c r="S2084" s="6" t="s">
        <v>181</v>
      </c>
      <c r="T2084" s="5"/>
      <c r="U2084" s="5" t="s">
        <v>174</v>
      </c>
      <c r="V2084" s="75" t="s">
        <v>9681</v>
      </c>
      <c r="W2084" s="5" t="s">
        <v>181</v>
      </c>
      <c r="X2084" s="5"/>
      <c r="Y2084" s="5"/>
      <c r="Z2084" s="1" t="s">
        <v>1039</v>
      </c>
      <c r="AA2084" s="7">
        <v>0.95</v>
      </c>
      <c r="AB2084" s="5"/>
      <c r="AC2084" s="5"/>
      <c r="AD2084" s="6"/>
      <c r="AE2084" s="5"/>
      <c r="AF2084" s="5" t="str">
        <f t="shared" si="32"/>
        <v>Y</v>
      </c>
      <c r="AG2084" s="5"/>
      <c r="AH2084" s="17">
        <v>1</v>
      </c>
      <c r="AI2084" s="1" t="s">
        <v>1056</v>
      </c>
      <c r="AJ2084" s="46" t="s">
        <v>268</v>
      </c>
      <c r="AK2084" s="98" t="s">
        <v>269</v>
      </c>
      <c r="AL2084" s="25" t="s">
        <v>200</v>
      </c>
      <c r="AM2084" s="100"/>
    </row>
    <row r="2085" spans="1:39" ht="57" customHeight="1">
      <c r="A2085" s="13" t="s">
        <v>1039</v>
      </c>
      <c r="B2085" s="13" t="s">
        <v>1039</v>
      </c>
      <c r="C2085" s="13" t="s">
        <v>1039</v>
      </c>
      <c r="D2085" s="27" t="s">
        <v>9684</v>
      </c>
      <c r="E2085" s="5"/>
      <c r="F2085" s="5" t="s">
        <v>7230</v>
      </c>
      <c r="G2085" s="1" t="s">
        <v>1221</v>
      </c>
      <c r="H2085" s="1" t="s">
        <v>1221</v>
      </c>
      <c r="I2085" s="33" t="s">
        <v>1222</v>
      </c>
      <c r="J2085" s="76" t="s">
        <v>1223</v>
      </c>
      <c r="K2085" s="5" t="s">
        <v>799</v>
      </c>
      <c r="L2085" s="19" t="s">
        <v>801</v>
      </c>
      <c r="M2085" s="28">
        <v>46242</v>
      </c>
      <c r="N2085" s="29">
        <v>46267</v>
      </c>
      <c r="O2085" s="13" t="s">
        <v>132</v>
      </c>
      <c r="P2085" s="22" t="s">
        <v>1046</v>
      </c>
      <c r="Q2085" s="22">
        <v>120</v>
      </c>
      <c r="R2085" s="23" t="s">
        <v>181</v>
      </c>
      <c r="S2085" s="6" t="s">
        <v>181</v>
      </c>
      <c r="T2085" s="5"/>
      <c r="U2085" s="5" t="s">
        <v>174</v>
      </c>
      <c r="V2085" s="75" t="s">
        <v>9685</v>
      </c>
      <c r="W2085" s="5" t="s">
        <v>181</v>
      </c>
      <c r="X2085" s="5"/>
      <c r="Y2085" s="5"/>
      <c r="Z2085" s="1" t="s">
        <v>1039</v>
      </c>
      <c r="AA2085" s="7">
        <v>0.95</v>
      </c>
      <c r="AB2085" s="5"/>
      <c r="AC2085" s="5"/>
      <c r="AD2085" s="6"/>
      <c r="AE2085" s="5"/>
      <c r="AF2085" s="5" t="str">
        <f t="shared" si="32"/>
        <v>Y</v>
      </c>
      <c r="AG2085" s="5"/>
      <c r="AH2085" s="17">
        <v>1</v>
      </c>
      <c r="AI2085" s="1" t="s">
        <v>1225</v>
      </c>
      <c r="AJ2085" s="46" t="s">
        <v>268</v>
      </c>
      <c r="AK2085" s="98" t="s">
        <v>269</v>
      </c>
      <c r="AL2085" s="25" t="s">
        <v>200</v>
      </c>
      <c r="AM2085" s="100"/>
    </row>
    <row r="2086" spans="1:39" ht="57" customHeight="1">
      <c r="A2086" s="13" t="s">
        <v>1039</v>
      </c>
      <c r="B2086" s="13" t="s">
        <v>1039</v>
      </c>
      <c r="C2086" s="13" t="s">
        <v>1039</v>
      </c>
      <c r="D2086" s="27" t="s">
        <v>9686</v>
      </c>
      <c r="E2086" s="5"/>
      <c r="F2086" s="5" t="s">
        <v>7233</v>
      </c>
      <c r="G2086" s="1" t="s">
        <v>1221</v>
      </c>
      <c r="H2086" s="1" t="s">
        <v>1221</v>
      </c>
      <c r="I2086" s="33" t="s">
        <v>1222</v>
      </c>
      <c r="J2086" s="76" t="s">
        <v>1223</v>
      </c>
      <c r="K2086" s="5" t="s">
        <v>799</v>
      </c>
      <c r="L2086" s="19" t="s">
        <v>801</v>
      </c>
      <c r="M2086" s="28">
        <v>46242</v>
      </c>
      <c r="N2086" s="29">
        <v>46267</v>
      </c>
      <c r="O2086" s="13" t="s">
        <v>132</v>
      </c>
      <c r="P2086" s="22" t="s">
        <v>1046</v>
      </c>
      <c r="Q2086" s="22">
        <v>120</v>
      </c>
      <c r="R2086" s="23" t="s">
        <v>181</v>
      </c>
      <c r="S2086" s="6" t="s">
        <v>181</v>
      </c>
      <c r="T2086" s="5"/>
      <c r="U2086" s="5" t="s">
        <v>174</v>
      </c>
      <c r="V2086" s="75" t="s">
        <v>9685</v>
      </c>
      <c r="W2086" s="5" t="s">
        <v>181</v>
      </c>
      <c r="X2086" s="5"/>
      <c r="Y2086" s="5"/>
      <c r="Z2086" s="1" t="s">
        <v>1039</v>
      </c>
      <c r="AA2086" s="7">
        <v>0.95</v>
      </c>
      <c r="AB2086" s="5"/>
      <c r="AC2086" s="5"/>
      <c r="AD2086" s="6"/>
      <c r="AE2086" s="5"/>
      <c r="AF2086" s="5" t="str">
        <f t="shared" si="32"/>
        <v>Y</v>
      </c>
      <c r="AG2086" s="5"/>
      <c r="AH2086" s="17">
        <v>1</v>
      </c>
      <c r="AI2086" s="1" t="s">
        <v>1229</v>
      </c>
      <c r="AJ2086" s="46" t="s">
        <v>268</v>
      </c>
      <c r="AK2086" s="98" t="s">
        <v>269</v>
      </c>
      <c r="AL2086" s="25" t="s">
        <v>200</v>
      </c>
      <c r="AM2086" s="100"/>
    </row>
    <row r="2087" spans="1:39" ht="57" customHeight="1">
      <c r="A2087" s="13" t="s">
        <v>3712</v>
      </c>
      <c r="B2087" s="13" t="s">
        <v>2097</v>
      </c>
      <c r="C2087" s="13" t="s">
        <v>9687</v>
      </c>
      <c r="D2087" s="27" t="s">
        <v>9688</v>
      </c>
      <c r="E2087" s="5"/>
      <c r="F2087" s="5" t="s">
        <v>2894</v>
      </c>
      <c r="G2087" s="1" t="s">
        <v>9689</v>
      </c>
      <c r="H2087" s="1" t="s">
        <v>9689</v>
      </c>
      <c r="I2087" s="33" t="s">
        <v>9690</v>
      </c>
      <c r="J2087" s="76" t="s">
        <v>9691</v>
      </c>
      <c r="K2087" s="5" t="s">
        <v>799</v>
      </c>
      <c r="L2087" s="19" t="s">
        <v>801</v>
      </c>
      <c r="M2087" s="28">
        <v>46242</v>
      </c>
      <c r="N2087" s="29">
        <v>46267</v>
      </c>
      <c r="O2087" s="13" t="s">
        <v>132</v>
      </c>
      <c r="P2087" s="22" t="s">
        <v>1046</v>
      </c>
      <c r="Q2087" s="22">
        <v>800</v>
      </c>
      <c r="R2087" s="23" t="s">
        <v>132</v>
      </c>
      <c r="S2087" s="6" t="s">
        <v>181</v>
      </c>
      <c r="T2087" s="5"/>
      <c r="U2087" s="5" t="s">
        <v>174</v>
      </c>
      <c r="V2087" s="75" t="s">
        <v>9692</v>
      </c>
      <c r="W2087" s="5" t="s">
        <v>181</v>
      </c>
      <c r="X2087" s="5"/>
      <c r="Y2087" s="5"/>
      <c r="Z2087" s="1">
        <v>99.55</v>
      </c>
      <c r="AA2087" s="7">
        <v>0.95</v>
      </c>
      <c r="AB2087" s="5"/>
      <c r="AC2087" s="5"/>
      <c r="AD2087" s="6"/>
      <c r="AE2087" s="5"/>
      <c r="AF2087" s="5" t="str">
        <f t="shared" si="32"/>
        <v>Y</v>
      </c>
      <c r="AG2087" s="5"/>
      <c r="AH2087" s="17">
        <v>1</v>
      </c>
      <c r="AI2087" s="1" t="s">
        <v>9687</v>
      </c>
      <c r="AJ2087" s="46" t="s">
        <v>268</v>
      </c>
      <c r="AK2087" s="98" t="s">
        <v>269</v>
      </c>
      <c r="AL2087" s="25" t="s">
        <v>200</v>
      </c>
      <c r="AM2087" s="100"/>
    </row>
    <row r="2088" spans="1:39" ht="57" customHeight="1">
      <c r="A2088" s="13" t="s">
        <v>3712</v>
      </c>
      <c r="B2088" s="13" t="s">
        <v>2097</v>
      </c>
      <c r="C2088" s="13" t="s">
        <v>9693</v>
      </c>
      <c r="D2088" s="27" t="s">
        <v>9694</v>
      </c>
      <c r="E2088" s="5"/>
      <c r="F2088" s="5" t="s">
        <v>9695</v>
      </c>
      <c r="G2088" s="1" t="s">
        <v>9696</v>
      </c>
      <c r="H2088" s="1" t="s">
        <v>9696</v>
      </c>
      <c r="I2088" s="33" t="s">
        <v>9697</v>
      </c>
      <c r="J2088" s="76" t="s">
        <v>9698</v>
      </c>
      <c r="K2088" s="5" t="s">
        <v>799</v>
      </c>
      <c r="L2088" s="19" t="s">
        <v>801</v>
      </c>
      <c r="M2088" s="28">
        <v>46242</v>
      </c>
      <c r="N2088" s="29">
        <v>46267</v>
      </c>
      <c r="O2088" s="13" t="s">
        <v>132</v>
      </c>
      <c r="P2088" s="22" t="s">
        <v>1046</v>
      </c>
      <c r="Q2088" s="22">
        <v>800</v>
      </c>
      <c r="R2088" s="23" t="s">
        <v>132</v>
      </c>
      <c r="S2088" s="6" t="s">
        <v>181</v>
      </c>
      <c r="T2088" s="5"/>
      <c r="U2088" s="5" t="s">
        <v>174</v>
      </c>
      <c r="V2088" s="75" t="s">
        <v>9681</v>
      </c>
      <c r="W2088" s="5" t="s">
        <v>181</v>
      </c>
      <c r="X2088" s="5"/>
      <c r="Y2088" s="5"/>
      <c r="Z2088" s="1">
        <v>7.94</v>
      </c>
      <c r="AA2088" s="7">
        <v>0.95</v>
      </c>
      <c r="AB2088" s="5"/>
      <c r="AC2088" s="5"/>
      <c r="AD2088" s="6"/>
      <c r="AE2088" s="5"/>
      <c r="AF2088" s="5" t="str">
        <f t="shared" si="32"/>
        <v>Y</v>
      </c>
      <c r="AG2088" s="5"/>
      <c r="AH2088" s="17">
        <v>1</v>
      </c>
      <c r="AI2088" s="1" t="s">
        <v>9693</v>
      </c>
      <c r="AJ2088" s="46" t="s">
        <v>268</v>
      </c>
      <c r="AK2088" s="98" t="s">
        <v>269</v>
      </c>
      <c r="AL2088" s="25" t="s">
        <v>200</v>
      </c>
      <c r="AM2088" s="100"/>
    </row>
    <row r="2089" spans="1:39" ht="57" customHeight="1">
      <c r="A2089" s="13" t="s">
        <v>3712</v>
      </c>
      <c r="B2089" s="13" t="s">
        <v>2097</v>
      </c>
      <c r="C2089" s="13" t="s">
        <v>9699</v>
      </c>
      <c r="D2089" s="27" t="s">
        <v>9700</v>
      </c>
      <c r="E2089" s="5"/>
      <c r="F2089" s="5" t="s">
        <v>2902</v>
      </c>
      <c r="G2089" s="1" t="s">
        <v>9701</v>
      </c>
      <c r="H2089" s="1" t="s">
        <v>9701</v>
      </c>
      <c r="I2089" s="33" t="s">
        <v>9702</v>
      </c>
      <c r="J2089" s="76" t="s">
        <v>9703</v>
      </c>
      <c r="K2089" s="5" t="s">
        <v>799</v>
      </c>
      <c r="L2089" s="19" t="s">
        <v>801</v>
      </c>
      <c r="M2089" s="28">
        <v>46242</v>
      </c>
      <c r="N2089" s="29">
        <v>46267</v>
      </c>
      <c r="O2089" s="13" t="s">
        <v>132</v>
      </c>
      <c r="P2089" s="22" t="s">
        <v>1046</v>
      </c>
      <c r="Q2089" s="22">
        <v>800</v>
      </c>
      <c r="R2089" s="23" t="s">
        <v>132</v>
      </c>
      <c r="S2089" s="6" t="s">
        <v>181</v>
      </c>
      <c r="T2089" s="5"/>
      <c r="U2089" s="5" t="s">
        <v>174</v>
      </c>
      <c r="V2089" s="75" t="s">
        <v>9681</v>
      </c>
      <c r="W2089" s="5" t="s">
        <v>181</v>
      </c>
      <c r="X2089" s="5"/>
      <c r="Y2089" s="5"/>
      <c r="Z2089" s="1">
        <v>99.6</v>
      </c>
      <c r="AA2089" s="7">
        <v>0.95</v>
      </c>
      <c r="AB2089" s="5"/>
      <c r="AC2089" s="5"/>
      <c r="AD2089" s="6"/>
      <c r="AE2089" s="5"/>
      <c r="AF2089" s="5" t="str">
        <f t="shared" si="32"/>
        <v>Y</v>
      </c>
      <c r="AG2089" s="5"/>
      <c r="AH2089" s="17">
        <v>1</v>
      </c>
      <c r="AI2089" s="1" t="s">
        <v>9699</v>
      </c>
      <c r="AJ2089" s="46" t="s">
        <v>268</v>
      </c>
      <c r="AK2089" s="98" t="s">
        <v>269</v>
      </c>
      <c r="AL2089" s="25" t="s">
        <v>200</v>
      </c>
      <c r="AM2089" s="100"/>
    </row>
    <row r="2090" spans="1:39" ht="57" customHeight="1">
      <c r="A2090" s="13" t="s">
        <v>1039</v>
      </c>
      <c r="B2090" s="13" t="s">
        <v>1039</v>
      </c>
      <c r="C2090" s="13" t="s">
        <v>1039</v>
      </c>
      <c r="D2090" s="27" t="s">
        <v>9704</v>
      </c>
      <c r="E2090" s="5"/>
      <c r="F2090" s="5" t="s">
        <v>9705</v>
      </c>
      <c r="G2090" s="1" t="s">
        <v>9706</v>
      </c>
      <c r="H2090" s="1" t="s">
        <v>9706</v>
      </c>
      <c r="I2090" s="33" t="s">
        <v>9707</v>
      </c>
      <c r="J2090" s="76" t="s">
        <v>9708</v>
      </c>
      <c r="K2090" s="5" t="s">
        <v>799</v>
      </c>
      <c r="L2090" s="19" t="s">
        <v>801</v>
      </c>
      <c r="M2090" s="28">
        <v>46242</v>
      </c>
      <c r="N2090" s="29">
        <v>46267</v>
      </c>
      <c r="O2090" s="13" t="s">
        <v>132</v>
      </c>
      <c r="P2090" s="22" t="s">
        <v>1046</v>
      </c>
      <c r="Q2090" s="22">
        <v>800</v>
      </c>
      <c r="R2090" s="23" t="s">
        <v>132</v>
      </c>
      <c r="S2090" s="6" t="s">
        <v>181</v>
      </c>
      <c r="T2090" s="5"/>
      <c r="U2090" s="5" t="s">
        <v>174</v>
      </c>
      <c r="V2090" s="75" t="s">
        <v>9681</v>
      </c>
      <c r="W2090" s="5" t="s">
        <v>181</v>
      </c>
      <c r="X2090" s="5"/>
      <c r="Y2090" s="5"/>
      <c r="Z2090" s="1">
        <v>8.07</v>
      </c>
      <c r="AA2090" s="7">
        <v>0.95</v>
      </c>
      <c r="AB2090" s="5"/>
      <c r="AC2090" s="5"/>
      <c r="AD2090" s="6"/>
      <c r="AE2090" s="5"/>
      <c r="AF2090" s="5" t="str">
        <f t="shared" si="32"/>
        <v>Y</v>
      </c>
      <c r="AG2090" s="5"/>
      <c r="AH2090" s="17">
        <v>1</v>
      </c>
      <c r="AI2090" s="1" t="s">
        <v>9709</v>
      </c>
      <c r="AJ2090" s="46" t="s">
        <v>268</v>
      </c>
      <c r="AK2090" s="98" t="s">
        <v>269</v>
      </c>
      <c r="AL2090" s="25" t="s">
        <v>200</v>
      </c>
      <c r="AM2090" s="100"/>
    </row>
    <row r="2091" spans="1:39" ht="57" customHeight="1">
      <c r="A2091" s="13" t="s">
        <v>3712</v>
      </c>
      <c r="B2091" s="13" t="s">
        <v>2097</v>
      </c>
      <c r="C2091" s="13" t="s">
        <v>9710</v>
      </c>
      <c r="D2091" s="27" t="s">
        <v>9711</v>
      </c>
      <c r="E2091" s="5"/>
      <c r="F2091" s="5" t="s">
        <v>9712</v>
      </c>
      <c r="G2091" s="1" t="s">
        <v>9713</v>
      </c>
      <c r="H2091" s="1" t="s">
        <v>9713</v>
      </c>
      <c r="I2091" s="33" t="s">
        <v>9714</v>
      </c>
      <c r="J2091" s="76" t="s">
        <v>9715</v>
      </c>
      <c r="K2091" s="5" t="s">
        <v>799</v>
      </c>
      <c r="L2091" s="19" t="s">
        <v>801</v>
      </c>
      <c r="M2091" s="28">
        <v>46242</v>
      </c>
      <c r="N2091" s="29">
        <v>46267</v>
      </c>
      <c r="O2091" s="13" t="s">
        <v>132</v>
      </c>
      <c r="P2091" s="22" t="s">
        <v>1046</v>
      </c>
      <c r="Q2091" s="22">
        <v>800</v>
      </c>
      <c r="R2091" s="23" t="s">
        <v>132</v>
      </c>
      <c r="S2091" s="6" t="s">
        <v>181</v>
      </c>
      <c r="T2091" s="5"/>
      <c r="U2091" s="5" t="s">
        <v>174</v>
      </c>
      <c r="V2091" s="75" t="s">
        <v>9681</v>
      </c>
      <c r="W2091" s="5" t="s">
        <v>181</v>
      </c>
      <c r="X2091" s="5"/>
      <c r="Y2091" s="5"/>
      <c r="Z2091" s="1">
        <v>95.01</v>
      </c>
      <c r="AA2091" s="7">
        <v>0.95</v>
      </c>
      <c r="AB2091" s="5"/>
      <c r="AC2091" s="5"/>
      <c r="AD2091" s="6"/>
      <c r="AE2091" s="5"/>
      <c r="AF2091" s="5" t="str">
        <f t="shared" si="32"/>
        <v>Y</v>
      </c>
      <c r="AG2091" s="5"/>
      <c r="AH2091" s="17">
        <v>1</v>
      </c>
      <c r="AI2091" s="1" t="s">
        <v>9710</v>
      </c>
      <c r="AJ2091" s="46" t="s">
        <v>268</v>
      </c>
      <c r="AK2091" s="98" t="s">
        <v>269</v>
      </c>
      <c r="AL2091" s="25" t="s">
        <v>200</v>
      </c>
      <c r="AM2091" s="100"/>
    </row>
    <row r="2092" spans="1:39" ht="57" customHeight="1">
      <c r="A2092" s="13" t="s">
        <v>3712</v>
      </c>
      <c r="B2092" s="13" t="s">
        <v>2097</v>
      </c>
      <c r="C2092" s="13" t="s">
        <v>9716</v>
      </c>
      <c r="D2092" s="27" t="s">
        <v>9717</v>
      </c>
      <c r="E2092" s="5"/>
      <c r="F2092" s="5" t="s">
        <v>9718</v>
      </c>
      <c r="G2092" s="1" t="s">
        <v>9719</v>
      </c>
      <c r="H2092" s="1" t="s">
        <v>9719</v>
      </c>
      <c r="I2092" s="33" t="s">
        <v>9720</v>
      </c>
      <c r="J2092" s="76" t="s">
        <v>9721</v>
      </c>
      <c r="K2092" s="5" t="s">
        <v>799</v>
      </c>
      <c r="L2092" s="19" t="s">
        <v>801</v>
      </c>
      <c r="M2092" s="28">
        <v>46242</v>
      </c>
      <c r="N2092" s="29">
        <v>46267</v>
      </c>
      <c r="O2092" s="13" t="s">
        <v>132</v>
      </c>
      <c r="P2092" s="22" t="s">
        <v>1046</v>
      </c>
      <c r="Q2092" s="22">
        <v>800</v>
      </c>
      <c r="R2092" s="23" t="s">
        <v>132</v>
      </c>
      <c r="S2092" s="6" t="s">
        <v>181</v>
      </c>
      <c r="T2092" s="5"/>
      <c r="U2092" s="5" t="s">
        <v>174</v>
      </c>
      <c r="V2092" s="75" t="s">
        <v>9722</v>
      </c>
      <c r="W2092" s="5" t="s">
        <v>181</v>
      </c>
      <c r="X2092" s="5"/>
      <c r="Y2092" s="5"/>
      <c r="Z2092" s="1">
        <v>99.78</v>
      </c>
      <c r="AA2092" s="7">
        <v>0.95</v>
      </c>
      <c r="AB2092" s="5"/>
      <c r="AC2092" s="5"/>
      <c r="AD2092" s="6"/>
      <c r="AE2092" s="5"/>
      <c r="AF2092" s="5" t="str">
        <f t="shared" si="32"/>
        <v>Y</v>
      </c>
      <c r="AG2092" s="5"/>
      <c r="AH2092" s="17">
        <v>1</v>
      </c>
      <c r="AI2092" s="1" t="s">
        <v>9716</v>
      </c>
      <c r="AJ2092" s="46" t="s">
        <v>268</v>
      </c>
      <c r="AK2092" s="98" t="s">
        <v>269</v>
      </c>
      <c r="AL2092" s="25" t="s">
        <v>200</v>
      </c>
      <c r="AM2092" s="100"/>
    </row>
    <row r="2093" spans="1:39" ht="57" customHeight="1">
      <c r="A2093" s="13" t="s">
        <v>3712</v>
      </c>
      <c r="B2093" s="13" t="s">
        <v>2097</v>
      </c>
      <c r="C2093" s="13" t="s">
        <v>9723</v>
      </c>
      <c r="D2093" s="27" t="s">
        <v>9724</v>
      </c>
      <c r="E2093" s="5"/>
      <c r="F2093" s="5" t="s">
        <v>6460</v>
      </c>
      <c r="G2093" s="1" t="s">
        <v>9725</v>
      </c>
      <c r="H2093" s="1" t="s">
        <v>9725</v>
      </c>
      <c r="I2093" s="33" t="s">
        <v>9726</v>
      </c>
      <c r="J2093" s="76" t="s">
        <v>9727</v>
      </c>
      <c r="K2093" s="5" t="s">
        <v>799</v>
      </c>
      <c r="L2093" s="19" t="s">
        <v>801</v>
      </c>
      <c r="M2093" s="28">
        <v>46242</v>
      </c>
      <c r="N2093" s="29">
        <v>46267</v>
      </c>
      <c r="O2093" s="13" t="s">
        <v>132</v>
      </c>
      <c r="P2093" s="22" t="s">
        <v>1046</v>
      </c>
      <c r="Q2093" s="22">
        <v>800</v>
      </c>
      <c r="R2093" s="23" t="s">
        <v>181</v>
      </c>
      <c r="S2093" s="6" t="s">
        <v>181</v>
      </c>
      <c r="T2093" s="5"/>
      <c r="U2093" s="5" t="s">
        <v>174</v>
      </c>
      <c r="V2093" s="75" t="s">
        <v>9681</v>
      </c>
      <c r="W2093" s="5" t="s">
        <v>181</v>
      </c>
      <c r="X2093" s="5"/>
      <c r="Y2093" s="5"/>
      <c r="Z2093" s="1" t="s">
        <v>1039</v>
      </c>
      <c r="AA2093" s="7">
        <v>0.95</v>
      </c>
      <c r="AB2093" s="5"/>
      <c r="AC2093" s="5"/>
      <c r="AD2093" s="6"/>
      <c r="AE2093" s="5"/>
      <c r="AF2093" s="5" t="str">
        <f t="shared" si="32"/>
        <v>Y</v>
      </c>
      <c r="AG2093" s="5"/>
      <c r="AH2093" s="17">
        <v>1</v>
      </c>
      <c r="AI2093" s="1" t="s">
        <v>9728</v>
      </c>
      <c r="AJ2093" s="46" t="s">
        <v>268</v>
      </c>
      <c r="AK2093" s="98" t="s">
        <v>269</v>
      </c>
      <c r="AL2093" s="25" t="s">
        <v>200</v>
      </c>
      <c r="AM2093" s="100"/>
    </row>
    <row r="2094" spans="1:39" ht="57" customHeight="1">
      <c r="A2094" s="13" t="s">
        <v>3712</v>
      </c>
      <c r="B2094" s="13" t="s">
        <v>2097</v>
      </c>
      <c r="C2094" s="13" t="s">
        <v>9729</v>
      </c>
      <c r="D2094" s="27" t="s">
        <v>9730</v>
      </c>
      <c r="E2094" s="5"/>
      <c r="F2094" s="5" t="s">
        <v>9731</v>
      </c>
      <c r="G2094" s="1" t="s">
        <v>9732</v>
      </c>
      <c r="H2094" s="1" t="s">
        <v>9733</v>
      </c>
      <c r="I2094" s="33" t="s">
        <v>9734</v>
      </c>
      <c r="J2094" s="76" t="s">
        <v>9735</v>
      </c>
      <c r="K2094" s="5" t="s">
        <v>799</v>
      </c>
      <c r="L2094" s="19" t="s">
        <v>801</v>
      </c>
      <c r="M2094" s="28">
        <v>46242</v>
      </c>
      <c r="N2094" s="29">
        <v>46267</v>
      </c>
      <c r="O2094" s="13" t="s">
        <v>132</v>
      </c>
      <c r="P2094" s="22" t="s">
        <v>1046</v>
      </c>
      <c r="Q2094" s="22">
        <v>800</v>
      </c>
      <c r="R2094" s="23" t="s">
        <v>132</v>
      </c>
      <c r="S2094" s="6" t="s">
        <v>181</v>
      </c>
      <c r="T2094" s="5"/>
      <c r="U2094" s="5" t="s">
        <v>134</v>
      </c>
      <c r="V2094" s="75" t="s">
        <v>9736</v>
      </c>
      <c r="W2094" s="5" t="s">
        <v>181</v>
      </c>
      <c r="X2094" s="5"/>
      <c r="Y2094" s="5"/>
      <c r="Z2094" s="1">
        <v>8.1300000000000008</v>
      </c>
      <c r="AA2094" s="7">
        <v>0.95</v>
      </c>
      <c r="AB2094" s="5"/>
      <c r="AC2094" s="5"/>
      <c r="AD2094" s="6"/>
      <c r="AE2094" s="5"/>
      <c r="AF2094" s="5" t="str">
        <f t="shared" si="32"/>
        <v>Y</v>
      </c>
      <c r="AG2094" s="5"/>
      <c r="AH2094" s="17">
        <v>1</v>
      </c>
      <c r="AI2094" s="1" t="s">
        <v>9729</v>
      </c>
      <c r="AJ2094" s="46" t="s">
        <v>268</v>
      </c>
      <c r="AK2094" s="98" t="s">
        <v>269</v>
      </c>
      <c r="AL2094" s="25" t="s">
        <v>200</v>
      </c>
      <c r="AM2094" s="100"/>
    </row>
    <row r="2095" spans="1:39" ht="57" customHeight="1">
      <c r="A2095" s="13" t="s">
        <v>1470</v>
      </c>
      <c r="B2095" s="13" t="s">
        <v>2097</v>
      </c>
      <c r="C2095" s="13" t="s">
        <v>9737</v>
      </c>
      <c r="D2095" s="27" t="s">
        <v>9738</v>
      </c>
      <c r="E2095" s="5"/>
      <c r="F2095" s="5" t="s">
        <v>9739</v>
      </c>
      <c r="G2095" s="1" t="s">
        <v>9740</v>
      </c>
      <c r="H2095" s="1" t="s">
        <v>9740</v>
      </c>
      <c r="I2095" s="33" t="s">
        <v>9741</v>
      </c>
      <c r="J2095" s="76" t="s">
        <v>9742</v>
      </c>
      <c r="K2095" s="5" t="s">
        <v>799</v>
      </c>
      <c r="L2095" s="19" t="s">
        <v>801</v>
      </c>
      <c r="M2095" s="28">
        <v>46242</v>
      </c>
      <c r="N2095" s="29">
        <v>46267</v>
      </c>
      <c r="O2095" s="13" t="s">
        <v>132</v>
      </c>
      <c r="P2095" s="22" t="s">
        <v>1046</v>
      </c>
      <c r="Q2095" s="22">
        <v>800</v>
      </c>
      <c r="R2095" s="23" t="s">
        <v>132</v>
      </c>
      <c r="S2095" s="6" t="s">
        <v>181</v>
      </c>
      <c r="T2095" s="5"/>
      <c r="U2095" s="5" t="s">
        <v>174</v>
      </c>
      <c r="V2095" s="75" t="s">
        <v>9681</v>
      </c>
      <c r="W2095" s="5" t="s">
        <v>181</v>
      </c>
      <c r="X2095" s="5"/>
      <c r="Y2095" s="5"/>
      <c r="Z2095" s="1">
        <v>54.53</v>
      </c>
      <c r="AA2095" s="7">
        <v>0.95</v>
      </c>
      <c r="AB2095" s="5"/>
      <c r="AC2095" s="5"/>
      <c r="AD2095" s="6"/>
      <c r="AE2095" s="5"/>
      <c r="AF2095" s="5" t="str">
        <f t="shared" si="32"/>
        <v>Y</v>
      </c>
      <c r="AG2095" s="5"/>
      <c r="AH2095" s="17">
        <v>1</v>
      </c>
      <c r="AI2095" s="1" t="s">
        <v>9737</v>
      </c>
      <c r="AJ2095" s="46" t="s">
        <v>268</v>
      </c>
      <c r="AK2095" s="98" t="s">
        <v>269</v>
      </c>
      <c r="AL2095" s="25" t="s">
        <v>200</v>
      </c>
      <c r="AM2095" s="100"/>
    </row>
    <row r="2096" spans="1:39" ht="57" customHeight="1">
      <c r="A2096" s="13" t="s">
        <v>1470</v>
      </c>
      <c r="B2096" s="13" t="s">
        <v>2097</v>
      </c>
      <c r="C2096" s="13" t="s">
        <v>9320</v>
      </c>
      <c r="D2096" s="27" t="s">
        <v>9743</v>
      </c>
      <c r="E2096" s="5"/>
      <c r="F2096" s="5" t="s">
        <v>9322</v>
      </c>
      <c r="G2096" s="1" t="s">
        <v>9744</v>
      </c>
      <c r="H2096" s="1" t="s">
        <v>9744</v>
      </c>
      <c r="I2096" s="33" t="s">
        <v>9745</v>
      </c>
      <c r="J2096" s="76" t="s">
        <v>9746</v>
      </c>
      <c r="K2096" s="5" t="s">
        <v>799</v>
      </c>
      <c r="L2096" s="19" t="s">
        <v>801</v>
      </c>
      <c r="M2096" s="28">
        <v>46242</v>
      </c>
      <c r="N2096" s="29">
        <v>46267</v>
      </c>
      <c r="O2096" s="13" t="s">
        <v>132</v>
      </c>
      <c r="P2096" s="22" t="s">
        <v>1046</v>
      </c>
      <c r="Q2096" s="22">
        <v>800</v>
      </c>
      <c r="R2096" s="23" t="s">
        <v>132</v>
      </c>
      <c r="S2096" s="6" t="s">
        <v>181</v>
      </c>
      <c r="T2096" s="5"/>
      <c r="U2096" s="5" t="s">
        <v>174</v>
      </c>
      <c r="V2096" s="75" t="s">
        <v>9747</v>
      </c>
      <c r="W2096" s="5" t="s">
        <v>181</v>
      </c>
      <c r="X2096" s="5"/>
      <c r="Y2096" s="5"/>
      <c r="Z2096" s="1">
        <v>43.94</v>
      </c>
      <c r="AA2096" s="7">
        <v>0.95</v>
      </c>
      <c r="AB2096" s="5"/>
      <c r="AC2096" s="5"/>
      <c r="AD2096" s="6"/>
      <c r="AE2096" s="5"/>
      <c r="AF2096" s="5" t="str">
        <f t="shared" si="32"/>
        <v>Y</v>
      </c>
      <c r="AG2096" s="5"/>
      <c r="AH2096" s="17">
        <v>1</v>
      </c>
      <c r="AI2096" s="1" t="s">
        <v>9320</v>
      </c>
      <c r="AJ2096" s="46" t="s">
        <v>268</v>
      </c>
      <c r="AK2096" s="98" t="s">
        <v>269</v>
      </c>
      <c r="AL2096" s="25" t="s">
        <v>200</v>
      </c>
      <c r="AM2096" s="100"/>
    </row>
    <row r="2097" spans="1:39" ht="57" customHeight="1">
      <c r="A2097" s="13" t="s">
        <v>1470</v>
      </c>
      <c r="B2097" s="13" t="s">
        <v>2097</v>
      </c>
      <c r="C2097" s="13" t="s">
        <v>9748</v>
      </c>
      <c r="D2097" s="27" t="s">
        <v>9749</v>
      </c>
      <c r="E2097" s="5"/>
      <c r="F2097" s="5" t="s">
        <v>9750</v>
      </c>
      <c r="G2097" s="1" t="s">
        <v>9751</v>
      </c>
      <c r="H2097" s="1" t="s">
        <v>9751</v>
      </c>
      <c r="I2097" s="33" t="s">
        <v>9752</v>
      </c>
      <c r="J2097" s="76" t="s">
        <v>9753</v>
      </c>
      <c r="K2097" s="5" t="s">
        <v>799</v>
      </c>
      <c r="L2097" s="19" t="s">
        <v>801</v>
      </c>
      <c r="M2097" s="28">
        <v>46242</v>
      </c>
      <c r="N2097" s="29">
        <v>46267</v>
      </c>
      <c r="O2097" s="13" t="s">
        <v>132</v>
      </c>
      <c r="P2097" s="22" t="s">
        <v>1046</v>
      </c>
      <c r="Q2097" s="22">
        <v>800</v>
      </c>
      <c r="R2097" s="23" t="s">
        <v>132</v>
      </c>
      <c r="S2097" s="6" t="s">
        <v>181</v>
      </c>
      <c r="T2097" s="5"/>
      <c r="U2097" s="5" t="s">
        <v>174</v>
      </c>
      <c r="V2097" s="75" t="s">
        <v>9754</v>
      </c>
      <c r="W2097" s="5" t="s">
        <v>181</v>
      </c>
      <c r="X2097" s="5"/>
      <c r="Y2097" s="5"/>
      <c r="Z2097" s="1">
        <v>54.53</v>
      </c>
      <c r="AA2097" s="7">
        <v>0.95</v>
      </c>
      <c r="AB2097" s="5"/>
      <c r="AC2097" s="5"/>
      <c r="AD2097" s="6"/>
      <c r="AE2097" s="5"/>
      <c r="AF2097" s="5" t="str">
        <f t="shared" si="32"/>
        <v>Y</v>
      </c>
      <c r="AG2097" s="5"/>
      <c r="AH2097" s="17">
        <v>1</v>
      </c>
      <c r="AI2097" s="1" t="s">
        <v>9748</v>
      </c>
      <c r="AJ2097" s="46" t="s">
        <v>268</v>
      </c>
      <c r="AK2097" s="98" t="s">
        <v>269</v>
      </c>
      <c r="AL2097" s="25" t="s">
        <v>200</v>
      </c>
      <c r="AM2097" s="100"/>
    </row>
    <row r="2098" spans="1:39" ht="57" customHeight="1">
      <c r="A2098" s="13" t="s">
        <v>1470</v>
      </c>
      <c r="B2098" s="13" t="s">
        <v>2097</v>
      </c>
      <c r="C2098" s="13" t="s">
        <v>9755</v>
      </c>
      <c r="D2098" s="27" t="s">
        <v>9756</v>
      </c>
      <c r="E2098" s="5"/>
      <c r="F2098" s="5" t="s">
        <v>9757</v>
      </c>
      <c r="G2098" s="1" t="s">
        <v>9758</v>
      </c>
      <c r="H2098" s="1" t="s">
        <v>9758</v>
      </c>
      <c r="I2098" s="33" t="s">
        <v>9759</v>
      </c>
      <c r="J2098" s="76" t="s">
        <v>9760</v>
      </c>
      <c r="K2098" s="5" t="s">
        <v>799</v>
      </c>
      <c r="L2098" s="19" t="s">
        <v>801</v>
      </c>
      <c r="M2098" s="28">
        <v>46242</v>
      </c>
      <c r="N2098" s="29">
        <v>46267</v>
      </c>
      <c r="O2098" s="13" t="s">
        <v>132</v>
      </c>
      <c r="P2098" s="22" t="s">
        <v>1046</v>
      </c>
      <c r="Q2098" s="22">
        <v>800</v>
      </c>
      <c r="R2098" s="23" t="s">
        <v>181</v>
      </c>
      <c r="S2098" s="6" t="s">
        <v>181</v>
      </c>
      <c r="T2098" s="5"/>
      <c r="U2098" s="5" t="s">
        <v>174</v>
      </c>
      <c r="V2098" s="75" t="s">
        <v>9681</v>
      </c>
      <c r="W2098" s="5" t="s">
        <v>181</v>
      </c>
      <c r="X2098" s="5"/>
      <c r="Y2098" s="5"/>
      <c r="Z2098" s="1" t="s">
        <v>1039</v>
      </c>
      <c r="AA2098" s="7">
        <v>0.95</v>
      </c>
      <c r="AB2098" s="5"/>
      <c r="AC2098" s="5"/>
      <c r="AD2098" s="6"/>
      <c r="AE2098" s="5"/>
      <c r="AF2098" s="5" t="str">
        <f t="shared" si="32"/>
        <v>Y</v>
      </c>
      <c r="AG2098" s="5"/>
      <c r="AH2098" s="17">
        <v>1</v>
      </c>
      <c r="AI2098" s="1" t="s">
        <v>9755</v>
      </c>
      <c r="AJ2098" s="46" t="s">
        <v>268</v>
      </c>
      <c r="AK2098" s="98" t="s">
        <v>269</v>
      </c>
      <c r="AL2098" s="25" t="s">
        <v>200</v>
      </c>
      <c r="AM2098" s="100"/>
    </row>
    <row r="2099" spans="1:39" ht="57" customHeight="1">
      <c r="A2099" s="13" t="s">
        <v>1470</v>
      </c>
      <c r="B2099" s="13" t="s">
        <v>2097</v>
      </c>
      <c r="C2099" s="13" t="s">
        <v>8281</v>
      </c>
      <c r="D2099" s="27" t="s">
        <v>9761</v>
      </c>
      <c r="E2099" s="5"/>
      <c r="F2099" s="5" t="s">
        <v>8283</v>
      </c>
      <c r="G2099" s="1" t="s">
        <v>9762</v>
      </c>
      <c r="H2099" s="1" t="s">
        <v>9762</v>
      </c>
      <c r="I2099" s="33" t="s">
        <v>9763</v>
      </c>
      <c r="J2099" s="76" t="s">
        <v>9764</v>
      </c>
      <c r="K2099" s="5" t="s">
        <v>799</v>
      </c>
      <c r="L2099" s="19" t="s">
        <v>801</v>
      </c>
      <c r="M2099" s="28">
        <v>46242</v>
      </c>
      <c r="N2099" s="29">
        <v>46267</v>
      </c>
      <c r="O2099" s="13" t="s">
        <v>132</v>
      </c>
      <c r="P2099" s="22" t="s">
        <v>1046</v>
      </c>
      <c r="Q2099" s="22">
        <v>800</v>
      </c>
      <c r="R2099" s="23" t="s">
        <v>132</v>
      </c>
      <c r="S2099" s="6" t="s">
        <v>181</v>
      </c>
      <c r="T2099" s="5"/>
      <c r="U2099" s="5" t="s">
        <v>174</v>
      </c>
      <c r="V2099" s="75" t="s">
        <v>9765</v>
      </c>
      <c r="W2099" s="5" t="s">
        <v>181</v>
      </c>
      <c r="X2099" s="5"/>
      <c r="Y2099" s="5"/>
      <c r="Z2099" s="1">
        <v>2.76</v>
      </c>
      <c r="AA2099" s="7">
        <v>0.95</v>
      </c>
      <c r="AB2099" s="5"/>
      <c r="AC2099" s="5"/>
      <c r="AD2099" s="6"/>
      <c r="AE2099" s="5"/>
      <c r="AF2099" s="5" t="str">
        <f t="shared" si="32"/>
        <v>Y</v>
      </c>
      <c r="AG2099" s="5"/>
      <c r="AH2099" s="17">
        <v>1</v>
      </c>
      <c r="AI2099" s="1" t="s">
        <v>8281</v>
      </c>
      <c r="AJ2099" s="46" t="s">
        <v>268</v>
      </c>
      <c r="AK2099" s="98" t="s">
        <v>269</v>
      </c>
      <c r="AL2099" s="25" t="s">
        <v>200</v>
      </c>
      <c r="AM2099" s="100"/>
    </row>
    <row r="2100" spans="1:39" ht="57" customHeight="1">
      <c r="A2100" s="13" t="s">
        <v>1470</v>
      </c>
      <c r="B2100" s="13" t="s">
        <v>9017</v>
      </c>
      <c r="C2100" s="13" t="s">
        <v>9766</v>
      </c>
      <c r="D2100" s="27" t="s">
        <v>9767</v>
      </c>
      <c r="E2100" s="5"/>
      <c r="F2100" s="5" t="s">
        <v>9768</v>
      </c>
      <c r="G2100" s="1" t="s">
        <v>9769</v>
      </c>
      <c r="H2100" s="1" t="s">
        <v>9769</v>
      </c>
      <c r="I2100" s="33" t="s">
        <v>9770</v>
      </c>
      <c r="J2100" s="76" t="s">
        <v>9771</v>
      </c>
      <c r="K2100" s="5" t="s">
        <v>799</v>
      </c>
      <c r="L2100" s="19" t="s">
        <v>801</v>
      </c>
      <c r="M2100" s="28">
        <v>46242</v>
      </c>
      <c r="N2100" s="29">
        <v>46267</v>
      </c>
      <c r="O2100" s="13" t="s">
        <v>132</v>
      </c>
      <c r="P2100" s="22" t="s">
        <v>1046</v>
      </c>
      <c r="Q2100" s="22">
        <v>800</v>
      </c>
      <c r="R2100" s="23" t="s">
        <v>132</v>
      </c>
      <c r="S2100" s="6" t="s">
        <v>181</v>
      </c>
      <c r="T2100" s="5"/>
      <c r="U2100" s="5" t="s">
        <v>174</v>
      </c>
      <c r="V2100" s="75" t="s">
        <v>9679</v>
      </c>
      <c r="W2100" s="5" t="s">
        <v>181</v>
      </c>
      <c r="X2100" s="5"/>
      <c r="Y2100" s="5"/>
      <c r="Z2100" s="1">
        <v>2.59</v>
      </c>
      <c r="AA2100" s="7">
        <v>0.95</v>
      </c>
      <c r="AB2100" s="5"/>
      <c r="AC2100" s="5"/>
      <c r="AD2100" s="6"/>
      <c r="AE2100" s="5"/>
      <c r="AF2100" s="5" t="str">
        <f t="shared" si="32"/>
        <v>Y</v>
      </c>
      <c r="AG2100" s="5"/>
      <c r="AH2100" s="17">
        <v>1</v>
      </c>
      <c r="AI2100" s="1" t="s">
        <v>9766</v>
      </c>
      <c r="AJ2100" s="46" t="s">
        <v>268</v>
      </c>
      <c r="AK2100" s="98" t="s">
        <v>269</v>
      </c>
      <c r="AL2100" s="25" t="s">
        <v>200</v>
      </c>
      <c r="AM2100" s="100"/>
    </row>
    <row r="2101" spans="1:39" ht="57" customHeight="1">
      <c r="A2101" s="13" t="s">
        <v>1470</v>
      </c>
      <c r="B2101" s="13" t="s">
        <v>2097</v>
      </c>
      <c r="C2101" s="13" t="s">
        <v>9313</v>
      </c>
      <c r="D2101" s="27" t="s">
        <v>9772</v>
      </c>
      <c r="E2101" s="5"/>
      <c r="F2101" s="5" t="s">
        <v>9315</v>
      </c>
      <c r="G2101" s="1" t="s">
        <v>9773</v>
      </c>
      <c r="H2101" s="1" t="s">
        <v>9773</v>
      </c>
      <c r="I2101" s="33" t="s">
        <v>9774</v>
      </c>
      <c r="J2101" s="76" t="s">
        <v>9775</v>
      </c>
      <c r="K2101" s="5" t="s">
        <v>799</v>
      </c>
      <c r="L2101" s="19" t="s">
        <v>801</v>
      </c>
      <c r="M2101" s="28">
        <v>46242</v>
      </c>
      <c r="N2101" s="29">
        <v>46267</v>
      </c>
      <c r="O2101" s="13" t="s">
        <v>132</v>
      </c>
      <c r="P2101" s="22" t="s">
        <v>1046</v>
      </c>
      <c r="Q2101" s="22">
        <v>800</v>
      </c>
      <c r="R2101" s="23" t="s">
        <v>132</v>
      </c>
      <c r="S2101" s="6" t="s">
        <v>181</v>
      </c>
      <c r="T2101" s="5"/>
      <c r="U2101" s="5" t="s">
        <v>174</v>
      </c>
      <c r="V2101" s="75" t="s">
        <v>9776</v>
      </c>
      <c r="W2101" s="5" t="s">
        <v>181</v>
      </c>
      <c r="X2101" s="5"/>
      <c r="Y2101" s="5"/>
      <c r="Z2101" s="1">
        <v>43.93</v>
      </c>
      <c r="AA2101" s="7">
        <v>0.95</v>
      </c>
      <c r="AB2101" s="5"/>
      <c r="AC2101" s="5"/>
      <c r="AD2101" s="6"/>
      <c r="AE2101" s="5"/>
      <c r="AF2101" s="5" t="str">
        <f t="shared" si="32"/>
        <v>Y</v>
      </c>
      <c r="AG2101" s="5"/>
      <c r="AH2101" s="17">
        <v>1</v>
      </c>
      <c r="AI2101" s="1" t="s">
        <v>9313</v>
      </c>
      <c r="AJ2101" s="46" t="s">
        <v>268</v>
      </c>
      <c r="AK2101" s="98" t="s">
        <v>269</v>
      </c>
      <c r="AL2101" s="25" t="s">
        <v>200</v>
      </c>
      <c r="AM2101" s="100"/>
    </row>
    <row r="2102" spans="1:39" ht="57" customHeight="1">
      <c r="A2102" s="13" t="s">
        <v>1470</v>
      </c>
      <c r="B2102" s="13" t="s">
        <v>2097</v>
      </c>
      <c r="C2102" s="13" t="s">
        <v>6792</v>
      </c>
      <c r="D2102" s="27" t="s">
        <v>9777</v>
      </c>
      <c r="E2102" s="5"/>
      <c r="F2102" s="5" t="s">
        <v>6151</v>
      </c>
      <c r="G2102" s="1" t="s">
        <v>9778</v>
      </c>
      <c r="H2102" s="1" t="s">
        <v>9778</v>
      </c>
      <c r="I2102" s="33" t="s">
        <v>9779</v>
      </c>
      <c r="J2102" s="76" t="s">
        <v>9780</v>
      </c>
      <c r="K2102" s="5" t="s">
        <v>799</v>
      </c>
      <c r="L2102" s="19" t="s">
        <v>801</v>
      </c>
      <c r="M2102" s="28">
        <v>46242</v>
      </c>
      <c r="N2102" s="29">
        <v>46267</v>
      </c>
      <c r="O2102" s="13" t="s">
        <v>132</v>
      </c>
      <c r="P2102" s="22" t="s">
        <v>1046</v>
      </c>
      <c r="Q2102" s="22">
        <v>800</v>
      </c>
      <c r="R2102" s="23" t="s">
        <v>132</v>
      </c>
      <c r="S2102" s="6" t="s">
        <v>181</v>
      </c>
      <c r="T2102" s="5"/>
      <c r="U2102" s="5" t="s">
        <v>174</v>
      </c>
      <c r="V2102" s="75" t="s">
        <v>9781</v>
      </c>
      <c r="W2102" s="5" t="s">
        <v>181</v>
      </c>
      <c r="X2102" s="5"/>
      <c r="Y2102" s="5"/>
      <c r="Z2102" s="1">
        <v>2.81</v>
      </c>
      <c r="AA2102" s="7">
        <v>0.95</v>
      </c>
      <c r="AB2102" s="5"/>
      <c r="AC2102" s="5"/>
      <c r="AD2102" s="6"/>
      <c r="AE2102" s="5"/>
      <c r="AF2102" s="5" t="str">
        <f t="shared" si="32"/>
        <v>Y</v>
      </c>
      <c r="AG2102" s="5"/>
      <c r="AH2102" s="17">
        <v>1</v>
      </c>
      <c r="AI2102" s="1" t="s">
        <v>6792</v>
      </c>
      <c r="AJ2102" s="46" t="s">
        <v>268</v>
      </c>
      <c r="AK2102" s="98" t="s">
        <v>269</v>
      </c>
      <c r="AL2102" s="25" t="s">
        <v>200</v>
      </c>
      <c r="AM2102" s="100"/>
    </row>
    <row r="2103" spans="1:39" ht="57" customHeight="1">
      <c r="A2103" s="13" t="s">
        <v>1470</v>
      </c>
      <c r="B2103" s="13" t="s">
        <v>2097</v>
      </c>
      <c r="C2103" s="13" t="s">
        <v>9782</v>
      </c>
      <c r="D2103" s="27" t="s">
        <v>9783</v>
      </c>
      <c r="E2103" s="5"/>
      <c r="F2103" s="5" t="s">
        <v>9784</v>
      </c>
      <c r="G2103" s="1" t="s">
        <v>9785</v>
      </c>
      <c r="H2103" s="1" t="s">
        <v>9785</v>
      </c>
      <c r="I2103" s="33" t="s">
        <v>9786</v>
      </c>
      <c r="J2103" s="76" t="s">
        <v>9787</v>
      </c>
      <c r="K2103" s="5" t="s">
        <v>799</v>
      </c>
      <c r="L2103" s="19" t="s">
        <v>801</v>
      </c>
      <c r="M2103" s="28">
        <v>46242</v>
      </c>
      <c r="N2103" s="29">
        <v>46267</v>
      </c>
      <c r="O2103" s="13" t="s">
        <v>132</v>
      </c>
      <c r="P2103" s="22" t="s">
        <v>1046</v>
      </c>
      <c r="Q2103" s="22">
        <v>800</v>
      </c>
      <c r="R2103" s="23" t="s">
        <v>132</v>
      </c>
      <c r="S2103" s="6" t="s">
        <v>181</v>
      </c>
      <c r="T2103" s="5"/>
      <c r="U2103" s="5" t="s">
        <v>174</v>
      </c>
      <c r="V2103" s="75" t="s">
        <v>9681</v>
      </c>
      <c r="W2103" s="5" t="s">
        <v>181</v>
      </c>
      <c r="X2103" s="5"/>
      <c r="Y2103" s="5"/>
      <c r="Z2103" s="1">
        <v>0.18</v>
      </c>
      <c r="AA2103" s="7">
        <v>0.95</v>
      </c>
      <c r="AB2103" s="5"/>
      <c r="AC2103" s="5"/>
      <c r="AD2103" s="6"/>
      <c r="AE2103" s="5"/>
      <c r="AF2103" s="5" t="str">
        <f t="shared" si="32"/>
        <v>Y</v>
      </c>
      <c r="AG2103" s="5"/>
      <c r="AH2103" s="17">
        <v>1</v>
      </c>
      <c r="AI2103" s="1" t="s">
        <v>9782</v>
      </c>
      <c r="AJ2103" s="46" t="s">
        <v>268</v>
      </c>
      <c r="AK2103" s="98" t="s">
        <v>269</v>
      </c>
      <c r="AL2103" s="25" t="s">
        <v>200</v>
      </c>
      <c r="AM2103" s="100"/>
    </row>
    <row r="2104" spans="1:39" ht="57" customHeight="1">
      <c r="A2104" s="13" t="s">
        <v>1470</v>
      </c>
      <c r="B2104" s="13" t="s">
        <v>2097</v>
      </c>
      <c r="C2104" s="13" t="s">
        <v>9788</v>
      </c>
      <c r="D2104" s="27" t="s">
        <v>9789</v>
      </c>
      <c r="E2104" s="5"/>
      <c r="F2104" s="5" t="s">
        <v>9790</v>
      </c>
      <c r="G2104" s="1" t="s">
        <v>9791</v>
      </c>
      <c r="H2104" s="1" t="s">
        <v>9791</v>
      </c>
      <c r="I2104" s="33" t="s">
        <v>9792</v>
      </c>
      <c r="J2104" s="76" t="s">
        <v>9793</v>
      </c>
      <c r="K2104" s="5" t="s">
        <v>799</v>
      </c>
      <c r="L2104" s="19" t="s">
        <v>801</v>
      </c>
      <c r="M2104" s="28">
        <v>46242</v>
      </c>
      <c r="N2104" s="29">
        <v>46267</v>
      </c>
      <c r="O2104" s="13" t="s">
        <v>132</v>
      </c>
      <c r="P2104" s="22" t="s">
        <v>1046</v>
      </c>
      <c r="Q2104" s="22">
        <v>800</v>
      </c>
      <c r="R2104" s="23" t="s">
        <v>132</v>
      </c>
      <c r="S2104" s="6" t="s">
        <v>181</v>
      </c>
      <c r="T2104" s="5"/>
      <c r="U2104" s="5" t="s">
        <v>174</v>
      </c>
      <c r="V2104" s="75" t="s">
        <v>9685</v>
      </c>
      <c r="W2104" s="5" t="s">
        <v>181</v>
      </c>
      <c r="X2104" s="5"/>
      <c r="Y2104" s="5"/>
      <c r="Z2104" s="1">
        <v>3.33</v>
      </c>
      <c r="AA2104" s="7">
        <v>0.95</v>
      </c>
      <c r="AB2104" s="5"/>
      <c r="AC2104" s="5"/>
      <c r="AD2104" s="6"/>
      <c r="AE2104" s="5"/>
      <c r="AF2104" s="5" t="str">
        <f t="shared" si="32"/>
        <v>Y</v>
      </c>
      <c r="AG2104" s="5"/>
      <c r="AH2104" s="17">
        <v>1</v>
      </c>
      <c r="AI2104" s="1" t="s">
        <v>9788</v>
      </c>
      <c r="AJ2104" s="46" t="s">
        <v>268</v>
      </c>
      <c r="AK2104" s="98" t="s">
        <v>269</v>
      </c>
      <c r="AL2104" s="25" t="s">
        <v>200</v>
      </c>
      <c r="AM2104" s="100"/>
    </row>
    <row r="2105" spans="1:39" ht="57" customHeight="1">
      <c r="A2105" s="13" t="s">
        <v>1470</v>
      </c>
      <c r="B2105" s="13" t="s">
        <v>2097</v>
      </c>
      <c r="C2105" s="13" t="s">
        <v>9794</v>
      </c>
      <c r="D2105" s="27" t="s">
        <v>9795</v>
      </c>
      <c r="E2105" s="5"/>
      <c r="F2105" s="5" t="s">
        <v>9796</v>
      </c>
      <c r="G2105" s="1" t="s">
        <v>9797</v>
      </c>
      <c r="H2105" s="1" t="s">
        <v>9797</v>
      </c>
      <c r="I2105" s="33" t="s">
        <v>9798</v>
      </c>
      <c r="J2105" s="76" t="s">
        <v>9799</v>
      </c>
      <c r="K2105" s="5" t="s">
        <v>799</v>
      </c>
      <c r="L2105" s="19" t="s">
        <v>801</v>
      </c>
      <c r="M2105" s="28">
        <v>46242</v>
      </c>
      <c r="N2105" s="29">
        <v>46267</v>
      </c>
      <c r="O2105" s="13" t="s">
        <v>132</v>
      </c>
      <c r="P2105" s="22" t="s">
        <v>1046</v>
      </c>
      <c r="Q2105" s="22">
        <v>800</v>
      </c>
      <c r="R2105" s="23" t="s">
        <v>132</v>
      </c>
      <c r="S2105" s="6" t="s">
        <v>181</v>
      </c>
      <c r="T2105" s="5"/>
      <c r="U2105" s="5" t="s">
        <v>174</v>
      </c>
      <c r="V2105" s="75" t="s">
        <v>9685</v>
      </c>
      <c r="W2105" s="5" t="s">
        <v>181</v>
      </c>
      <c r="X2105" s="5"/>
      <c r="Y2105" s="5"/>
      <c r="Z2105" s="1">
        <v>0.45</v>
      </c>
      <c r="AA2105" s="7">
        <v>0.95</v>
      </c>
      <c r="AB2105" s="5"/>
      <c r="AC2105" s="5"/>
      <c r="AD2105" s="6"/>
      <c r="AE2105" s="5"/>
      <c r="AF2105" s="5" t="str">
        <f t="shared" si="32"/>
        <v>Y</v>
      </c>
      <c r="AG2105" s="5"/>
      <c r="AH2105" s="17">
        <v>1</v>
      </c>
      <c r="AI2105" s="1" t="s">
        <v>9794</v>
      </c>
      <c r="AJ2105" s="46" t="s">
        <v>268</v>
      </c>
      <c r="AK2105" s="98" t="s">
        <v>269</v>
      </c>
      <c r="AL2105" s="25" t="s">
        <v>200</v>
      </c>
      <c r="AM2105" s="100"/>
    </row>
    <row r="2106" spans="1:39" ht="57" customHeight="1">
      <c r="A2106" s="13" t="s">
        <v>1470</v>
      </c>
      <c r="B2106" s="13" t="s">
        <v>2097</v>
      </c>
      <c r="C2106" s="13" t="s">
        <v>9800</v>
      </c>
      <c r="D2106" s="27" t="s">
        <v>9801</v>
      </c>
      <c r="E2106" s="5"/>
      <c r="F2106" s="5" t="s">
        <v>9802</v>
      </c>
      <c r="G2106" s="1" t="s">
        <v>9803</v>
      </c>
      <c r="H2106" s="1" t="s">
        <v>9803</v>
      </c>
      <c r="I2106" s="33" t="s">
        <v>9804</v>
      </c>
      <c r="J2106" s="76" t="s">
        <v>9805</v>
      </c>
      <c r="K2106" s="5" t="s">
        <v>799</v>
      </c>
      <c r="L2106" s="19" t="s">
        <v>801</v>
      </c>
      <c r="M2106" s="28">
        <v>46242</v>
      </c>
      <c r="N2106" s="29">
        <v>46267</v>
      </c>
      <c r="O2106" s="13" t="s">
        <v>132</v>
      </c>
      <c r="P2106" s="22" t="s">
        <v>1046</v>
      </c>
      <c r="Q2106" s="22">
        <v>800</v>
      </c>
      <c r="R2106" s="23" t="s">
        <v>132</v>
      </c>
      <c r="S2106" s="6" t="s">
        <v>181</v>
      </c>
      <c r="T2106" s="5"/>
      <c r="U2106" s="5" t="s">
        <v>174</v>
      </c>
      <c r="V2106" s="75" t="s">
        <v>9681</v>
      </c>
      <c r="W2106" s="5" t="s">
        <v>181</v>
      </c>
      <c r="X2106" s="5"/>
      <c r="Y2106" s="5"/>
      <c r="Z2106" s="1">
        <v>0.18</v>
      </c>
      <c r="AA2106" s="7">
        <v>0.95</v>
      </c>
      <c r="AB2106" s="5"/>
      <c r="AC2106" s="5"/>
      <c r="AD2106" s="6"/>
      <c r="AE2106" s="5"/>
      <c r="AF2106" s="5" t="str">
        <f t="shared" si="32"/>
        <v>Y</v>
      </c>
      <c r="AG2106" s="5"/>
      <c r="AH2106" s="17">
        <v>1</v>
      </c>
      <c r="AI2106" s="1" t="s">
        <v>9800</v>
      </c>
      <c r="AJ2106" s="46" t="s">
        <v>268</v>
      </c>
      <c r="AK2106" s="98" t="s">
        <v>269</v>
      </c>
      <c r="AL2106" s="25" t="s">
        <v>200</v>
      </c>
      <c r="AM2106" s="100"/>
    </row>
    <row r="2107" spans="1:39" ht="57" customHeight="1">
      <c r="A2107" s="13" t="s">
        <v>1470</v>
      </c>
      <c r="B2107" s="13" t="s">
        <v>2097</v>
      </c>
      <c r="C2107" s="13" t="s">
        <v>9806</v>
      </c>
      <c r="D2107" s="27" t="s">
        <v>9807</v>
      </c>
      <c r="E2107" s="5"/>
      <c r="F2107" s="5" t="s">
        <v>9808</v>
      </c>
      <c r="G2107" s="1" t="s">
        <v>9809</v>
      </c>
      <c r="H2107" s="1" t="s">
        <v>9809</v>
      </c>
      <c r="I2107" s="33" t="s">
        <v>9810</v>
      </c>
      <c r="J2107" s="76" t="s">
        <v>9811</v>
      </c>
      <c r="K2107" s="5" t="s">
        <v>799</v>
      </c>
      <c r="L2107" s="19" t="s">
        <v>801</v>
      </c>
      <c r="M2107" s="28">
        <v>46242</v>
      </c>
      <c r="N2107" s="29">
        <v>46267</v>
      </c>
      <c r="O2107" s="13" t="s">
        <v>132</v>
      </c>
      <c r="P2107" s="22" t="s">
        <v>1046</v>
      </c>
      <c r="Q2107" s="22">
        <v>800</v>
      </c>
      <c r="R2107" s="23" t="s">
        <v>181</v>
      </c>
      <c r="S2107" s="6" t="s">
        <v>181</v>
      </c>
      <c r="T2107" s="5"/>
      <c r="U2107" s="5" t="s">
        <v>174</v>
      </c>
      <c r="V2107" s="75" t="s">
        <v>9681</v>
      </c>
      <c r="W2107" s="5" t="s">
        <v>181</v>
      </c>
      <c r="X2107" s="5"/>
      <c r="Y2107" s="5"/>
      <c r="Z2107" s="1" t="s">
        <v>1039</v>
      </c>
      <c r="AA2107" s="7">
        <v>0.95</v>
      </c>
      <c r="AB2107" s="5"/>
      <c r="AC2107" s="5"/>
      <c r="AD2107" s="6"/>
      <c r="AE2107" s="5"/>
      <c r="AF2107" s="5" t="str">
        <f t="shared" si="32"/>
        <v>Y</v>
      </c>
      <c r="AG2107" s="5"/>
      <c r="AH2107" s="17">
        <v>1</v>
      </c>
      <c r="AI2107" s="1" t="s">
        <v>9806</v>
      </c>
      <c r="AJ2107" s="46" t="s">
        <v>268</v>
      </c>
      <c r="AK2107" s="98" t="s">
        <v>269</v>
      </c>
      <c r="AL2107" s="25" t="s">
        <v>200</v>
      </c>
      <c r="AM2107" s="100"/>
    </row>
    <row r="2108" spans="1:39" ht="57" customHeight="1">
      <c r="A2108" s="13" t="s">
        <v>1039</v>
      </c>
      <c r="B2108" s="13" t="s">
        <v>1039</v>
      </c>
      <c r="C2108" s="13" t="s">
        <v>1039</v>
      </c>
      <c r="D2108" s="27" t="s">
        <v>9812</v>
      </c>
      <c r="E2108" s="5"/>
      <c r="F2108" s="5" t="s">
        <v>2691</v>
      </c>
      <c r="G2108" s="1" t="s">
        <v>7221</v>
      </c>
      <c r="H2108" s="1" t="s">
        <v>7221</v>
      </c>
      <c r="I2108" s="33" t="s">
        <v>7222</v>
      </c>
      <c r="J2108" s="76" t="s">
        <v>1159</v>
      </c>
      <c r="K2108" s="5" t="s">
        <v>799</v>
      </c>
      <c r="L2108" s="19" t="s">
        <v>801</v>
      </c>
      <c r="M2108" s="28">
        <v>46242</v>
      </c>
      <c r="N2108" s="29">
        <v>46267</v>
      </c>
      <c r="O2108" s="13" t="s">
        <v>132</v>
      </c>
      <c r="P2108" s="22" t="s">
        <v>1046</v>
      </c>
      <c r="Q2108" s="22">
        <v>4</v>
      </c>
      <c r="R2108" s="23" t="s">
        <v>181</v>
      </c>
      <c r="S2108" s="6" t="s">
        <v>181</v>
      </c>
      <c r="T2108" s="5"/>
      <c r="U2108" s="5" t="s">
        <v>174</v>
      </c>
      <c r="V2108" s="75" t="s">
        <v>9813</v>
      </c>
      <c r="W2108" s="5" t="s">
        <v>181</v>
      </c>
      <c r="X2108" s="5"/>
      <c r="Y2108" s="5"/>
      <c r="Z2108" s="1" t="s">
        <v>1039</v>
      </c>
      <c r="AA2108" s="7">
        <v>0.95</v>
      </c>
      <c r="AB2108" s="5"/>
      <c r="AC2108" s="5"/>
      <c r="AD2108" s="6"/>
      <c r="AE2108" s="5"/>
      <c r="AF2108" s="5" t="str">
        <f t="shared" si="32"/>
        <v>Y</v>
      </c>
      <c r="AG2108" s="5"/>
      <c r="AH2108" s="17">
        <v>1</v>
      </c>
      <c r="AI2108" s="1" t="s">
        <v>1161</v>
      </c>
      <c r="AJ2108" s="46" t="s">
        <v>268</v>
      </c>
      <c r="AK2108" s="98" t="s">
        <v>269</v>
      </c>
      <c r="AL2108" s="25" t="s">
        <v>200</v>
      </c>
      <c r="AM2108" s="100"/>
    </row>
    <row r="2109" spans="1:39" ht="57" customHeight="1">
      <c r="A2109" s="13" t="s">
        <v>1039</v>
      </c>
      <c r="B2109" s="13" t="s">
        <v>1039</v>
      </c>
      <c r="C2109" s="13" t="s">
        <v>1039</v>
      </c>
      <c r="D2109" s="27" t="s">
        <v>9814</v>
      </c>
      <c r="E2109" s="5"/>
      <c r="F2109" s="5" t="s">
        <v>2605</v>
      </c>
      <c r="G2109" s="1" t="s">
        <v>1043</v>
      </c>
      <c r="H2109" s="1" t="s">
        <v>1043</v>
      </c>
      <c r="I2109" s="33" t="s">
        <v>1044</v>
      </c>
      <c r="J2109" s="76" t="s">
        <v>1045</v>
      </c>
      <c r="K2109" s="5" t="s">
        <v>806</v>
      </c>
      <c r="L2109" s="19" t="s">
        <v>808</v>
      </c>
      <c r="M2109" s="28">
        <v>46242</v>
      </c>
      <c r="N2109" s="29">
        <v>46267</v>
      </c>
      <c r="O2109" s="13" t="s">
        <v>132</v>
      </c>
      <c r="P2109" s="22" t="s">
        <v>1046</v>
      </c>
      <c r="Q2109" s="22">
        <v>60</v>
      </c>
      <c r="R2109" s="23" t="s">
        <v>181</v>
      </c>
      <c r="S2109" s="6" t="s">
        <v>181</v>
      </c>
      <c r="T2109" s="5"/>
      <c r="U2109" s="5" t="s">
        <v>174</v>
      </c>
      <c r="V2109" s="75" t="s">
        <v>9815</v>
      </c>
      <c r="W2109" s="5" t="s">
        <v>181</v>
      </c>
      <c r="X2109" s="5"/>
      <c r="Y2109" s="5"/>
      <c r="Z2109" s="1" t="s">
        <v>1039</v>
      </c>
      <c r="AA2109" s="7">
        <v>0.95</v>
      </c>
      <c r="AB2109" s="5"/>
      <c r="AC2109" s="5"/>
      <c r="AD2109" s="6"/>
      <c r="AE2109" s="5"/>
      <c r="AF2109" s="5" t="str">
        <f t="shared" si="32"/>
        <v>Y</v>
      </c>
      <c r="AG2109" s="5"/>
      <c r="AH2109" s="17">
        <v>1</v>
      </c>
      <c r="AI2109" s="1" t="s">
        <v>1048</v>
      </c>
      <c r="AJ2109" s="46" t="s">
        <v>268</v>
      </c>
      <c r="AK2109" s="98" t="s">
        <v>269</v>
      </c>
      <c r="AL2109" s="25" t="s">
        <v>200</v>
      </c>
      <c r="AM2109" s="100"/>
    </row>
    <row r="2110" spans="1:39" ht="57" customHeight="1">
      <c r="A2110" s="13" t="s">
        <v>1039</v>
      </c>
      <c r="B2110" s="13" t="s">
        <v>1039</v>
      </c>
      <c r="C2110" s="13" t="s">
        <v>1039</v>
      </c>
      <c r="D2110" s="27" t="s">
        <v>9816</v>
      </c>
      <c r="E2110" s="5"/>
      <c r="F2110" s="5" t="s">
        <v>2611</v>
      </c>
      <c r="G2110" s="1" t="s">
        <v>6972</v>
      </c>
      <c r="H2110" s="1" t="s">
        <v>6972</v>
      </c>
      <c r="I2110" s="33" t="s">
        <v>1053</v>
      </c>
      <c r="J2110" s="76" t="s">
        <v>1054</v>
      </c>
      <c r="K2110" s="5" t="s">
        <v>806</v>
      </c>
      <c r="L2110" s="19" t="s">
        <v>808</v>
      </c>
      <c r="M2110" s="28">
        <v>46242</v>
      </c>
      <c r="N2110" s="29">
        <v>46267</v>
      </c>
      <c r="O2110" s="13" t="s">
        <v>132</v>
      </c>
      <c r="P2110" s="22" t="s">
        <v>1046</v>
      </c>
      <c r="Q2110" s="22">
        <v>20</v>
      </c>
      <c r="R2110" s="23" t="s">
        <v>181</v>
      </c>
      <c r="S2110" s="6" t="s">
        <v>181</v>
      </c>
      <c r="T2110" s="5"/>
      <c r="U2110" s="5" t="s">
        <v>174</v>
      </c>
      <c r="V2110" s="75" t="s">
        <v>9817</v>
      </c>
      <c r="W2110" s="5" t="s">
        <v>181</v>
      </c>
      <c r="X2110" s="5"/>
      <c r="Y2110" s="5"/>
      <c r="Z2110" s="1" t="s">
        <v>1039</v>
      </c>
      <c r="AA2110" s="7">
        <v>0.95</v>
      </c>
      <c r="AB2110" s="5"/>
      <c r="AC2110" s="5"/>
      <c r="AD2110" s="6"/>
      <c r="AE2110" s="5"/>
      <c r="AF2110" s="5" t="str">
        <f t="shared" si="32"/>
        <v>Y</v>
      </c>
      <c r="AG2110" s="5"/>
      <c r="AH2110" s="17">
        <v>1</v>
      </c>
      <c r="AI2110" s="1" t="s">
        <v>1056</v>
      </c>
      <c r="AJ2110" s="46" t="s">
        <v>268</v>
      </c>
      <c r="AK2110" s="98" t="s">
        <v>269</v>
      </c>
      <c r="AL2110" s="25" t="s">
        <v>200</v>
      </c>
      <c r="AM2110" s="100"/>
    </row>
    <row r="2111" spans="1:39" ht="57" customHeight="1">
      <c r="A2111" s="13" t="s">
        <v>1039</v>
      </c>
      <c r="B2111" s="13" t="s">
        <v>1039</v>
      </c>
      <c r="C2111" s="13" t="s">
        <v>1039</v>
      </c>
      <c r="D2111" s="27" t="s">
        <v>9818</v>
      </c>
      <c r="E2111" s="5"/>
      <c r="F2111" s="5" t="s">
        <v>2617</v>
      </c>
      <c r="G2111" s="1" t="s">
        <v>6974</v>
      </c>
      <c r="H2111" s="1" t="s">
        <v>6974</v>
      </c>
      <c r="I2111" s="33" t="s">
        <v>1069</v>
      </c>
      <c r="J2111" s="76" t="s">
        <v>1070</v>
      </c>
      <c r="K2111" s="5" t="s">
        <v>806</v>
      </c>
      <c r="L2111" s="19" t="s">
        <v>808</v>
      </c>
      <c r="M2111" s="28">
        <v>46242</v>
      </c>
      <c r="N2111" s="29">
        <v>46267</v>
      </c>
      <c r="O2111" s="13" t="s">
        <v>132</v>
      </c>
      <c r="P2111" s="22" t="s">
        <v>1046</v>
      </c>
      <c r="Q2111" s="22">
        <v>20</v>
      </c>
      <c r="R2111" s="23" t="s">
        <v>181</v>
      </c>
      <c r="S2111" s="6" t="s">
        <v>181</v>
      </c>
      <c r="T2111" s="5"/>
      <c r="U2111" s="5" t="s">
        <v>174</v>
      </c>
      <c r="V2111" s="75" t="s">
        <v>9817</v>
      </c>
      <c r="W2111" s="5" t="s">
        <v>181</v>
      </c>
      <c r="X2111" s="5"/>
      <c r="Y2111" s="5"/>
      <c r="Z2111" s="1" t="s">
        <v>1039</v>
      </c>
      <c r="AA2111" s="7">
        <v>0.95</v>
      </c>
      <c r="AB2111" s="5"/>
      <c r="AC2111" s="5"/>
      <c r="AD2111" s="6"/>
      <c r="AE2111" s="5"/>
      <c r="AF2111" s="5" t="str">
        <f t="shared" si="32"/>
        <v>Y</v>
      </c>
      <c r="AG2111" s="5"/>
      <c r="AH2111" s="17">
        <v>1</v>
      </c>
      <c r="AI2111" s="1" t="s">
        <v>1056</v>
      </c>
      <c r="AJ2111" s="46" t="s">
        <v>268</v>
      </c>
      <c r="AK2111" s="98" t="s">
        <v>269</v>
      </c>
      <c r="AL2111" s="25" t="s">
        <v>200</v>
      </c>
      <c r="AM2111" s="100"/>
    </row>
    <row r="2112" spans="1:39" ht="57" customHeight="1">
      <c r="A2112" s="13" t="s">
        <v>1039</v>
      </c>
      <c r="B2112" s="13" t="s">
        <v>1039</v>
      </c>
      <c r="C2112" s="13" t="s">
        <v>1039</v>
      </c>
      <c r="D2112" s="27" t="s">
        <v>9819</v>
      </c>
      <c r="E2112" s="5"/>
      <c r="F2112" s="5" t="s">
        <v>2622</v>
      </c>
      <c r="G2112" s="1" t="s">
        <v>6976</v>
      </c>
      <c r="H2112" s="1" t="s">
        <v>6976</v>
      </c>
      <c r="I2112" s="33" t="s">
        <v>1075</v>
      </c>
      <c r="J2112" s="76" t="s">
        <v>1076</v>
      </c>
      <c r="K2112" s="5" t="s">
        <v>806</v>
      </c>
      <c r="L2112" s="19" t="s">
        <v>808</v>
      </c>
      <c r="M2112" s="28">
        <v>46242</v>
      </c>
      <c r="N2112" s="29">
        <v>46267</v>
      </c>
      <c r="O2112" s="13" t="s">
        <v>132</v>
      </c>
      <c r="P2112" s="22" t="s">
        <v>1046</v>
      </c>
      <c r="Q2112" s="22">
        <v>20</v>
      </c>
      <c r="R2112" s="23" t="s">
        <v>181</v>
      </c>
      <c r="S2112" s="6" t="s">
        <v>181</v>
      </c>
      <c r="T2112" s="5"/>
      <c r="U2112" s="5" t="s">
        <v>174</v>
      </c>
      <c r="V2112" s="75" t="s">
        <v>9817</v>
      </c>
      <c r="W2112" s="5" t="s">
        <v>181</v>
      </c>
      <c r="X2112" s="5"/>
      <c r="Y2112" s="5"/>
      <c r="Z2112" s="1" t="s">
        <v>1039</v>
      </c>
      <c r="AA2112" s="7">
        <v>0.95</v>
      </c>
      <c r="AB2112" s="5"/>
      <c r="AC2112" s="5"/>
      <c r="AD2112" s="6"/>
      <c r="AE2112" s="5"/>
      <c r="AF2112" s="5" t="str">
        <f t="shared" si="32"/>
        <v>Y</v>
      </c>
      <c r="AG2112" s="5"/>
      <c r="AH2112" s="17">
        <v>1</v>
      </c>
      <c r="AI2112" s="1" t="s">
        <v>1056</v>
      </c>
      <c r="AJ2112" s="46" t="s">
        <v>268</v>
      </c>
      <c r="AK2112" s="98" t="s">
        <v>269</v>
      </c>
      <c r="AL2112" s="25" t="s">
        <v>200</v>
      </c>
      <c r="AM2112" s="100"/>
    </row>
    <row r="2113" spans="1:39" ht="57" customHeight="1">
      <c r="A2113" s="13" t="s">
        <v>1039</v>
      </c>
      <c r="B2113" s="13" t="s">
        <v>1039</v>
      </c>
      <c r="C2113" s="13" t="s">
        <v>1039</v>
      </c>
      <c r="D2113" s="27" t="s">
        <v>9820</v>
      </c>
      <c r="E2113" s="5"/>
      <c r="F2113" s="5" t="s">
        <v>7230</v>
      </c>
      <c r="G2113" s="1" t="s">
        <v>1221</v>
      </c>
      <c r="H2113" s="1" t="s">
        <v>1221</v>
      </c>
      <c r="I2113" s="33" t="s">
        <v>1222</v>
      </c>
      <c r="J2113" s="76" t="s">
        <v>1223</v>
      </c>
      <c r="K2113" s="5" t="s">
        <v>806</v>
      </c>
      <c r="L2113" s="19" t="s">
        <v>808</v>
      </c>
      <c r="M2113" s="28">
        <v>46242</v>
      </c>
      <c r="N2113" s="29">
        <v>46267</v>
      </c>
      <c r="O2113" s="13" t="s">
        <v>132</v>
      </c>
      <c r="P2113" s="22" t="s">
        <v>1046</v>
      </c>
      <c r="Q2113" s="22">
        <v>120</v>
      </c>
      <c r="R2113" s="23" t="s">
        <v>181</v>
      </c>
      <c r="S2113" s="6" t="s">
        <v>181</v>
      </c>
      <c r="T2113" s="5"/>
      <c r="U2113" s="5" t="s">
        <v>174</v>
      </c>
      <c r="V2113" s="75" t="s">
        <v>9821</v>
      </c>
      <c r="W2113" s="5" t="s">
        <v>181</v>
      </c>
      <c r="X2113" s="5"/>
      <c r="Y2113" s="5"/>
      <c r="Z2113" s="1" t="s">
        <v>1039</v>
      </c>
      <c r="AA2113" s="7">
        <v>0.95</v>
      </c>
      <c r="AB2113" s="5"/>
      <c r="AC2113" s="5"/>
      <c r="AD2113" s="6"/>
      <c r="AE2113" s="5"/>
      <c r="AF2113" s="5" t="str">
        <f t="shared" si="32"/>
        <v>Y</v>
      </c>
      <c r="AG2113" s="5"/>
      <c r="AH2113" s="17">
        <v>1</v>
      </c>
      <c r="AI2113" s="1" t="s">
        <v>1225</v>
      </c>
      <c r="AJ2113" s="46" t="s">
        <v>268</v>
      </c>
      <c r="AK2113" s="98" t="s">
        <v>269</v>
      </c>
      <c r="AL2113" s="25" t="s">
        <v>200</v>
      </c>
      <c r="AM2113" s="100"/>
    </row>
    <row r="2114" spans="1:39" ht="57" customHeight="1">
      <c r="A2114" s="13" t="s">
        <v>1039</v>
      </c>
      <c r="B2114" s="13" t="s">
        <v>1039</v>
      </c>
      <c r="C2114" s="13" t="s">
        <v>1039</v>
      </c>
      <c r="D2114" s="27" t="s">
        <v>9822</v>
      </c>
      <c r="E2114" s="5"/>
      <c r="F2114" s="5" t="s">
        <v>7233</v>
      </c>
      <c r="G2114" s="1" t="s">
        <v>1221</v>
      </c>
      <c r="H2114" s="1" t="s">
        <v>1221</v>
      </c>
      <c r="I2114" s="33" t="s">
        <v>1222</v>
      </c>
      <c r="J2114" s="76" t="s">
        <v>1223</v>
      </c>
      <c r="K2114" s="5" t="s">
        <v>806</v>
      </c>
      <c r="L2114" s="19" t="s">
        <v>808</v>
      </c>
      <c r="M2114" s="28">
        <v>46242</v>
      </c>
      <c r="N2114" s="29">
        <v>46267</v>
      </c>
      <c r="O2114" s="13" t="s">
        <v>132</v>
      </c>
      <c r="P2114" s="22" t="s">
        <v>1046</v>
      </c>
      <c r="Q2114" s="22">
        <v>120</v>
      </c>
      <c r="R2114" s="23" t="s">
        <v>181</v>
      </c>
      <c r="S2114" s="6" t="s">
        <v>181</v>
      </c>
      <c r="T2114" s="5"/>
      <c r="U2114" s="5" t="s">
        <v>174</v>
      </c>
      <c r="V2114" s="75" t="s">
        <v>9821</v>
      </c>
      <c r="W2114" s="5" t="s">
        <v>181</v>
      </c>
      <c r="X2114" s="5"/>
      <c r="Y2114" s="5"/>
      <c r="Z2114" s="1" t="s">
        <v>1039</v>
      </c>
      <c r="AA2114" s="7">
        <v>0.95</v>
      </c>
      <c r="AB2114" s="5"/>
      <c r="AC2114" s="5"/>
      <c r="AD2114" s="6"/>
      <c r="AE2114" s="5"/>
      <c r="AF2114" s="5" t="str">
        <f t="shared" ref="AF2114:AF2177" si="33">IF(S2114="Y","N","Y")</f>
        <v>Y</v>
      </c>
      <c r="AG2114" s="5"/>
      <c r="AH2114" s="17">
        <v>1</v>
      </c>
      <c r="AI2114" s="1" t="s">
        <v>1229</v>
      </c>
      <c r="AJ2114" s="46" t="s">
        <v>268</v>
      </c>
      <c r="AK2114" s="98" t="s">
        <v>269</v>
      </c>
      <c r="AL2114" s="25" t="s">
        <v>200</v>
      </c>
      <c r="AM2114" s="100"/>
    </row>
    <row r="2115" spans="1:39" ht="57" customHeight="1">
      <c r="A2115" s="13" t="s">
        <v>3712</v>
      </c>
      <c r="B2115" s="13" t="s">
        <v>2097</v>
      </c>
      <c r="C2115" s="13" t="s">
        <v>9823</v>
      </c>
      <c r="D2115" s="27" t="s">
        <v>9824</v>
      </c>
      <c r="E2115" s="5"/>
      <c r="F2115" s="5" t="s">
        <v>9825</v>
      </c>
      <c r="G2115" s="1" t="s">
        <v>9826</v>
      </c>
      <c r="H2115" s="1" t="s">
        <v>9826</v>
      </c>
      <c r="I2115" s="33" t="s">
        <v>9827</v>
      </c>
      <c r="J2115" s="76" t="s">
        <v>9828</v>
      </c>
      <c r="K2115" s="5" t="s">
        <v>806</v>
      </c>
      <c r="L2115" s="19" t="s">
        <v>808</v>
      </c>
      <c r="M2115" s="28">
        <v>46242</v>
      </c>
      <c r="N2115" s="29">
        <v>46267</v>
      </c>
      <c r="O2115" s="13" t="s">
        <v>132</v>
      </c>
      <c r="P2115" s="22" t="s">
        <v>1046</v>
      </c>
      <c r="Q2115" s="22">
        <v>800</v>
      </c>
      <c r="R2115" s="23" t="s">
        <v>132</v>
      </c>
      <c r="S2115" s="6" t="s">
        <v>181</v>
      </c>
      <c r="T2115" s="5"/>
      <c r="U2115" s="5" t="s">
        <v>174</v>
      </c>
      <c r="V2115" s="75" t="s">
        <v>9817</v>
      </c>
      <c r="W2115" s="5" t="s">
        <v>132</v>
      </c>
      <c r="X2115" s="5" t="s">
        <v>9829</v>
      </c>
      <c r="Y2115" s="5" t="s">
        <v>9830</v>
      </c>
      <c r="Z2115" s="1">
        <v>100</v>
      </c>
      <c r="AA2115" s="7">
        <v>0.95</v>
      </c>
      <c r="AB2115" s="5"/>
      <c r="AC2115" s="5"/>
      <c r="AD2115" s="6"/>
      <c r="AE2115" s="5"/>
      <c r="AF2115" s="5" t="str">
        <f t="shared" si="33"/>
        <v>Y</v>
      </c>
      <c r="AG2115" s="5"/>
      <c r="AH2115" s="17">
        <v>1</v>
      </c>
      <c r="AI2115" s="1" t="s">
        <v>9823</v>
      </c>
      <c r="AJ2115" s="46" t="s">
        <v>268</v>
      </c>
      <c r="AK2115" s="98" t="s">
        <v>269</v>
      </c>
      <c r="AL2115" s="25" t="s">
        <v>200</v>
      </c>
      <c r="AM2115" s="100"/>
    </row>
    <row r="2116" spans="1:39" ht="57" customHeight="1">
      <c r="A2116" s="13" t="s">
        <v>3712</v>
      </c>
      <c r="B2116" s="13" t="s">
        <v>2097</v>
      </c>
      <c r="C2116" s="13" t="s">
        <v>9831</v>
      </c>
      <c r="D2116" s="27" t="s">
        <v>9832</v>
      </c>
      <c r="E2116" s="5"/>
      <c r="F2116" s="5" t="s">
        <v>9833</v>
      </c>
      <c r="G2116" s="1" t="s">
        <v>9834</v>
      </c>
      <c r="H2116" s="1" t="s">
        <v>9834</v>
      </c>
      <c r="I2116" s="33" t="s">
        <v>9835</v>
      </c>
      <c r="J2116" s="76" t="s">
        <v>9836</v>
      </c>
      <c r="K2116" s="5" t="s">
        <v>806</v>
      </c>
      <c r="L2116" s="19" t="s">
        <v>808</v>
      </c>
      <c r="M2116" s="28">
        <v>46242</v>
      </c>
      <c r="N2116" s="29">
        <v>46267</v>
      </c>
      <c r="O2116" s="13" t="s">
        <v>132</v>
      </c>
      <c r="P2116" s="22" t="s">
        <v>1046</v>
      </c>
      <c r="Q2116" s="22">
        <v>800</v>
      </c>
      <c r="R2116" s="23" t="s">
        <v>132</v>
      </c>
      <c r="S2116" s="6" t="s">
        <v>181</v>
      </c>
      <c r="T2116" s="5"/>
      <c r="U2116" s="5" t="s">
        <v>174</v>
      </c>
      <c r="V2116" s="75" t="s">
        <v>9817</v>
      </c>
      <c r="W2116" s="5" t="s">
        <v>181</v>
      </c>
      <c r="X2116" s="5"/>
      <c r="Y2116" s="5"/>
      <c r="Z2116" s="1">
        <v>85.37</v>
      </c>
      <c r="AA2116" s="7">
        <v>0.95</v>
      </c>
      <c r="AB2116" s="5"/>
      <c r="AC2116" s="5"/>
      <c r="AD2116" s="6"/>
      <c r="AE2116" s="5"/>
      <c r="AF2116" s="5" t="str">
        <f t="shared" si="33"/>
        <v>Y</v>
      </c>
      <c r="AG2116" s="5"/>
      <c r="AH2116" s="17">
        <v>1</v>
      </c>
      <c r="AI2116" s="1" t="s">
        <v>9831</v>
      </c>
      <c r="AJ2116" s="46" t="s">
        <v>268</v>
      </c>
      <c r="AK2116" s="98" t="s">
        <v>269</v>
      </c>
      <c r="AL2116" s="25" t="s">
        <v>200</v>
      </c>
      <c r="AM2116" s="100"/>
    </row>
    <row r="2117" spans="1:39" ht="57" customHeight="1">
      <c r="A2117" s="13" t="s">
        <v>3712</v>
      </c>
      <c r="B2117" s="13" t="s">
        <v>2097</v>
      </c>
      <c r="C2117" s="13" t="s">
        <v>9837</v>
      </c>
      <c r="D2117" s="27" t="s">
        <v>9838</v>
      </c>
      <c r="E2117" s="5"/>
      <c r="F2117" s="5" t="s">
        <v>9839</v>
      </c>
      <c r="G2117" s="1" t="s">
        <v>9840</v>
      </c>
      <c r="H2117" s="1" t="s">
        <v>9840</v>
      </c>
      <c r="I2117" s="33" t="s">
        <v>9841</v>
      </c>
      <c r="J2117" s="76" t="s">
        <v>9842</v>
      </c>
      <c r="K2117" s="5" t="s">
        <v>806</v>
      </c>
      <c r="L2117" s="19" t="s">
        <v>808</v>
      </c>
      <c r="M2117" s="28">
        <v>46242</v>
      </c>
      <c r="N2117" s="29">
        <v>46267</v>
      </c>
      <c r="O2117" s="13" t="s">
        <v>132</v>
      </c>
      <c r="P2117" s="22" t="s">
        <v>1046</v>
      </c>
      <c r="Q2117" s="22">
        <v>800</v>
      </c>
      <c r="R2117" s="23" t="s">
        <v>132</v>
      </c>
      <c r="S2117" s="6" t="s">
        <v>181</v>
      </c>
      <c r="T2117" s="5"/>
      <c r="U2117" s="5" t="s">
        <v>174</v>
      </c>
      <c r="V2117" s="75" t="s">
        <v>9817</v>
      </c>
      <c r="W2117" s="5" t="s">
        <v>181</v>
      </c>
      <c r="X2117" s="5"/>
      <c r="Y2117" s="5"/>
      <c r="Z2117" s="1">
        <v>85.37</v>
      </c>
      <c r="AA2117" s="7">
        <v>0.95</v>
      </c>
      <c r="AB2117" s="5"/>
      <c r="AC2117" s="5"/>
      <c r="AD2117" s="6"/>
      <c r="AE2117" s="5"/>
      <c r="AF2117" s="5" t="str">
        <f t="shared" si="33"/>
        <v>Y</v>
      </c>
      <c r="AG2117" s="5"/>
      <c r="AH2117" s="17">
        <v>1</v>
      </c>
      <c r="AI2117" s="1" t="s">
        <v>9837</v>
      </c>
      <c r="AJ2117" s="46" t="s">
        <v>268</v>
      </c>
      <c r="AK2117" s="98" t="s">
        <v>269</v>
      </c>
      <c r="AL2117" s="25" t="s">
        <v>200</v>
      </c>
      <c r="AM2117" s="100"/>
    </row>
    <row r="2118" spans="1:39" ht="57" customHeight="1">
      <c r="A2118" s="13" t="s">
        <v>3712</v>
      </c>
      <c r="B2118" s="13" t="s">
        <v>2097</v>
      </c>
      <c r="C2118" s="13" t="s">
        <v>9843</v>
      </c>
      <c r="D2118" s="27" t="s">
        <v>9844</v>
      </c>
      <c r="E2118" s="5"/>
      <c r="F2118" s="5" t="s">
        <v>9845</v>
      </c>
      <c r="G2118" s="1" t="s">
        <v>9846</v>
      </c>
      <c r="H2118" s="1" t="s">
        <v>9846</v>
      </c>
      <c r="I2118" s="33" t="s">
        <v>9847</v>
      </c>
      <c r="J2118" s="76" t="s">
        <v>9848</v>
      </c>
      <c r="K2118" s="5" t="s">
        <v>806</v>
      </c>
      <c r="L2118" s="19" t="s">
        <v>808</v>
      </c>
      <c r="M2118" s="28">
        <v>46242</v>
      </c>
      <c r="N2118" s="29">
        <v>46267</v>
      </c>
      <c r="O2118" s="13" t="s">
        <v>132</v>
      </c>
      <c r="P2118" s="22" t="s">
        <v>1046</v>
      </c>
      <c r="Q2118" s="22">
        <v>800</v>
      </c>
      <c r="R2118" s="23" t="s">
        <v>132</v>
      </c>
      <c r="S2118" s="6" t="s">
        <v>181</v>
      </c>
      <c r="T2118" s="5"/>
      <c r="U2118" s="5" t="s">
        <v>174</v>
      </c>
      <c r="V2118" s="75" t="s">
        <v>9817</v>
      </c>
      <c r="W2118" s="5" t="s">
        <v>181</v>
      </c>
      <c r="X2118" s="5"/>
      <c r="Y2118" s="5"/>
      <c r="Z2118" s="1">
        <v>85.37</v>
      </c>
      <c r="AA2118" s="7">
        <v>0.95</v>
      </c>
      <c r="AB2118" s="5"/>
      <c r="AC2118" s="5"/>
      <c r="AD2118" s="6"/>
      <c r="AE2118" s="5"/>
      <c r="AF2118" s="5" t="str">
        <f t="shared" si="33"/>
        <v>Y</v>
      </c>
      <c r="AG2118" s="5"/>
      <c r="AH2118" s="17">
        <v>1</v>
      </c>
      <c r="AI2118" s="1" t="s">
        <v>9843</v>
      </c>
      <c r="AJ2118" s="46" t="s">
        <v>268</v>
      </c>
      <c r="AK2118" s="98" t="s">
        <v>269</v>
      </c>
      <c r="AL2118" s="25" t="s">
        <v>200</v>
      </c>
      <c r="AM2118" s="100"/>
    </row>
    <row r="2119" spans="1:39" ht="57" customHeight="1">
      <c r="A2119" s="13" t="s">
        <v>3712</v>
      </c>
      <c r="B2119" s="13" t="s">
        <v>2097</v>
      </c>
      <c r="C2119" s="13" t="s">
        <v>9849</v>
      </c>
      <c r="D2119" s="27" t="s">
        <v>9850</v>
      </c>
      <c r="E2119" s="5"/>
      <c r="F2119" s="5" t="s">
        <v>9851</v>
      </c>
      <c r="G2119" s="1" t="s">
        <v>9852</v>
      </c>
      <c r="H2119" s="1" t="s">
        <v>9852</v>
      </c>
      <c r="I2119" s="33" t="s">
        <v>9853</v>
      </c>
      <c r="J2119" s="76" t="s">
        <v>9854</v>
      </c>
      <c r="K2119" s="5" t="s">
        <v>806</v>
      </c>
      <c r="L2119" s="19" t="s">
        <v>808</v>
      </c>
      <c r="M2119" s="28">
        <v>46242</v>
      </c>
      <c r="N2119" s="29">
        <v>46267</v>
      </c>
      <c r="O2119" s="13" t="s">
        <v>132</v>
      </c>
      <c r="P2119" s="22" t="s">
        <v>1046</v>
      </c>
      <c r="Q2119" s="22">
        <v>800</v>
      </c>
      <c r="R2119" s="23" t="s">
        <v>132</v>
      </c>
      <c r="S2119" s="6" t="s">
        <v>181</v>
      </c>
      <c r="T2119" s="5"/>
      <c r="U2119" s="5" t="s">
        <v>174</v>
      </c>
      <c r="V2119" s="75" t="s">
        <v>9817</v>
      </c>
      <c r="W2119" s="5" t="s">
        <v>181</v>
      </c>
      <c r="X2119" s="5"/>
      <c r="Y2119" s="5"/>
      <c r="Z2119" s="1">
        <v>85.35</v>
      </c>
      <c r="AA2119" s="7">
        <v>0.95</v>
      </c>
      <c r="AB2119" s="5"/>
      <c r="AC2119" s="5"/>
      <c r="AD2119" s="6"/>
      <c r="AE2119" s="5"/>
      <c r="AF2119" s="5" t="str">
        <f t="shared" si="33"/>
        <v>Y</v>
      </c>
      <c r="AG2119" s="5"/>
      <c r="AH2119" s="17">
        <v>1</v>
      </c>
      <c r="AI2119" s="1" t="s">
        <v>9849</v>
      </c>
      <c r="AJ2119" s="46" t="s">
        <v>268</v>
      </c>
      <c r="AK2119" s="98" t="s">
        <v>269</v>
      </c>
      <c r="AL2119" s="25" t="s">
        <v>200</v>
      </c>
      <c r="AM2119" s="100"/>
    </row>
    <row r="2120" spans="1:39" ht="57" customHeight="1">
      <c r="A2120" s="13" t="s">
        <v>3712</v>
      </c>
      <c r="B2120" s="13" t="s">
        <v>2097</v>
      </c>
      <c r="C2120" s="13" t="s">
        <v>9855</v>
      </c>
      <c r="D2120" s="27" t="s">
        <v>9856</v>
      </c>
      <c r="E2120" s="5"/>
      <c r="F2120" s="5" t="s">
        <v>9857</v>
      </c>
      <c r="G2120" s="1" t="s">
        <v>9858</v>
      </c>
      <c r="H2120" s="1" t="s">
        <v>9858</v>
      </c>
      <c r="I2120" s="33" t="s">
        <v>9859</v>
      </c>
      <c r="J2120" s="76" t="s">
        <v>9860</v>
      </c>
      <c r="K2120" s="5" t="s">
        <v>806</v>
      </c>
      <c r="L2120" s="19" t="s">
        <v>808</v>
      </c>
      <c r="M2120" s="28">
        <v>46242</v>
      </c>
      <c r="N2120" s="29">
        <v>46267</v>
      </c>
      <c r="O2120" s="13" t="s">
        <v>132</v>
      </c>
      <c r="P2120" s="22" t="s">
        <v>1046</v>
      </c>
      <c r="Q2120" s="22">
        <v>800</v>
      </c>
      <c r="R2120" s="23" t="s">
        <v>132</v>
      </c>
      <c r="S2120" s="6" t="s">
        <v>181</v>
      </c>
      <c r="T2120" s="5"/>
      <c r="U2120" s="5" t="s">
        <v>174</v>
      </c>
      <c r="V2120" s="75" t="s">
        <v>9861</v>
      </c>
      <c r="W2120" s="5" t="s">
        <v>132</v>
      </c>
      <c r="X2120" s="5" t="s">
        <v>9862</v>
      </c>
      <c r="Y2120" s="5" t="s">
        <v>9863</v>
      </c>
      <c r="Z2120" s="1">
        <v>100</v>
      </c>
      <c r="AA2120" s="7">
        <v>0.95</v>
      </c>
      <c r="AB2120" s="5"/>
      <c r="AC2120" s="5"/>
      <c r="AD2120" s="6"/>
      <c r="AE2120" s="5"/>
      <c r="AF2120" s="5" t="str">
        <f t="shared" si="33"/>
        <v>Y</v>
      </c>
      <c r="AG2120" s="5"/>
      <c r="AH2120" s="17">
        <v>1</v>
      </c>
      <c r="AI2120" s="1" t="s">
        <v>9855</v>
      </c>
      <c r="AJ2120" s="46" t="s">
        <v>268</v>
      </c>
      <c r="AK2120" s="98" t="s">
        <v>269</v>
      </c>
      <c r="AL2120" s="25" t="s">
        <v>200</v>
      </c>
      <c r="AM2120" s="100"/>
    </row>
    <row r="2121" spans="1:39" ht="57" customHeight="1">
      <c r="A2121" s="13" t="s">
        <v>3712</v>
      </c>
      <c r="B2121" s="13" t="s">
        <v>2097</v>
      </c>
      <c r="C2121" s="13" t="s">
        <v>9864</v>
      </c>
      <c r="D2121" s="27" t="s">
        <v>9865</v>
      </c>
      <c r="E2121" s="5"/>
      <c r="F2121" s="5" t="s">
        <v>9866</v>
      </c>
      <c r="G2121" s="1" t="s">
        <v>9867</v>
      </c>
      <c r="H2121" s="1" t="s">
        <v>9867</v>
      </c>
      <c r="I2121" s="33" t="s">
        <v>9868</v>
      </c>
      <c r="J2121" s="76" t="s">
        <v>9869</v>
      </c>
      <c r="K2121" s="5" t="s">
        <v>806</v>
      </c>
      <c r="L2121" s="19" t="s">
        <v>808</v>
      </c>
      <c r="M2121" s="28">
        <v>46242</v>
      </c>
      <c r="N2121" s="29">
        <v>46267</v>
      </c>
      <c r="O2121" s="13" t="s">
        <v>132</v>
      </c>
      <c r="P2121" s="22" t="s">
        <v>1046</v>
      </c>
      <c r="Q2121" s="22">
        <v>800</v>
      </c>
      <c r="R2121" s="23" t="s">
        <v>132</v>
      </c>
      <c r="S2121" s="6" t="s">
        <v>181</v>
      </c>
      <c r="T2121" s="5"/>
      <c r="U2121" s="5" t="s">
        <v>174</v>
      </c>
      <c r="V2121" s="75" t="s">
        <v>9817</v>
      </c>
      <c r="W2121" s="5" t="s">
        <v>181</v>
      </c>
      <c r="X2121" s="5"/>
      <c r="Y2121" s="5"/>
      <c r="Z2121" s="1">
        <v>39.22</v>
      </c>
      <c r="AA2121" s="7">
        <v>0.95</v>
      </c>
      <c r="AB2121" s="5"/>
      <c r="AC2121" s="5"/>
      <c r="AD2121" s="6"/>
      <c r="AE2121" s="5"/>
      <c r="AF2121" s="5" t="str">
        <f t="shared" si="33"/>
        <v>Y</v>
      </c>
      <c r="AG2121" s="5"/>
      <c r="AH2121" s="17">
        <v>1</v>
      </c>
      <c r="AI2121" s="1" t="s">
        <v>9864</v>
      </c>
      <c r="AJ2121" s="46" t="s">
        <v>268</v>
      </c>
      <c r="AK2121" s="98" t="s">
        <v>269</v>
      </c>
      <c r="AL2121" s="25" t="s">
        <v>200</v>
      </c>
      <c r="AM2121" s="100"/>
    </row>
    <row r="2122" spans="1:39" ht="57" customHeight="1">
      <c r="A2122" s="13" t="s">
        <v>3712</v>
      </c>
      <c r="B2122" s="13" t="s">
        <v>2097</v>
      </c>
      <c r="C2122" s="13" t="s">
        <v>9870</v>
      </c>
      <c r="D2122" s="27" t="s">
        <v>9871</v>
      </c>
      <c r="E2122" s="5"/>
      <c r="F2122" s="5" t="s">
        <v>9872</v>
      </c>
      <c r="G2122" s="1" t="s">
        <v>9873</v>
      </c>
      <c r="H2122" s="1" t="s">
        <v>9873</v>
      </c>
      <c r="I2122" s="33" t="s">
        <v>9874</v>
      </c>
      <c r="J2122" s="76" t="s">
        <v>9875</v>
      </c>
      <c r="K2122" s="5" t="s">
        <v>806</v>
      </c>
      <c r="L2122" s="19" t="s">
        <v>808</v>
      </c>
      <c r="M2122" s="28">
        <v>46242</v>
      </c>
      <c r="N2122" s="29">
        <v>46267</v>
      </c>
      <c r="O2122" s="13" t="s">
        <v>132</v>
      </c>
      <c r="P2122" s="22" t="s">
        <v>1046</v>
      </c>
      <c r="Q2122" s="22">
        <v>800</v>
      </c>
      <c r="R2122" s="23" t="s">
        <v>132</v>
      </c>
      <c r="S2122" s="6" t="s">
        <v>181</v>
      </c>
      <c r="T2122" s="5"/>
      <c r="U2122" s="5" t="s">
        <v>174</v>
      </c>
      <c r="V2122" s="75" t="s">
        <v>9817</v>
      </c>
      <c r="W2122" s="5" t="s">
        <v>181</v>
      </c>
      <c r="X2122" s="5"/>
      <c r="Y2122" s="5"/>
      <c r="Z2122" s="1">
        <v>84.75</v>
      </c>
      <c r="AA2122" s="7">
        <v>0.95</v>
      </c>
      <c r="AB2122" s="5"/>
      <c r="AC2122" s="5"/>
      <c r="AD2122" s="6"/>
      <c r="AE2122" s="5"/>
      <c r="AF2122" s="5" t="str">
        <f t="shared" si="33"/>
        <v>Y</v>
      </c>
      <c r="AG2122" s="5"/>
      <c r="AH2122" s="17">
        <v>1</v>
      </c>
      <c r="AI2122" s="1" t="s">
        <v>9876</v>
      </c>
      <c r="AJ2122" s="46" t="s">
        <v>268</v>
      </c>
      <c r="AK2122" s="98" t="s">
        <v>269</v>
      </c>
      <c r="AL2122" s="25" t="s">
        <v>200</v>
      </c>
      <c r="AM2122" s="100"/>
    </row>
    <row r="2123" spans="1:39" ht="57" customHeight="1">
      <c r="A2123" s="13" t="s">
        <v>3712</v>
      </c>
      <c r="B2123" s="13" t="s">
        <v>2097</v>
      </c>
      <c r="C2123" s="13" t="s">
        <v>9877</v>
      </c>
      <c r="D2123" s="27" t="s">
        <v>9878</v>
      </c>
      <c r="E2123" s="5"/>
      <c r="F2123" s="5" t="s">
        <v>9879</v>
      </c>
      <c r="G2123" s="1" t="s">
        <v>9880</v>
      </c>
      <c r="H2123" s="1" t="s">
        <v>9880</v>
      </c>
      <c r="I2123" s="33" t="s">
        <v>9881</v>
      </c>
      <c r="J2123" s="76" t="s">
        <v>9882</v>
      </c>
      <c r="K2123" s="5" t="s">
        <v>806</v>
      </c>
      <c r="L2123" s="19" t="s">
        <v>808</v>
      </c>
      <c r="M2123" s="28">
        <v>46242</v>
      </c>
      <c r="N2123" s="29">
        <v>46267</v>
      </c>
      <c r="O2123" s="13" t="s">
        <v>132</v>
      </c>
      <c r="P2123" s="22" t="s">
        <v>1046</v>
      </c>
      <c r="Q2123" s="22">
        <v>800</v>
      </c>
      <c r="R2123" s="23" t="s">
        <v>132</v>
      </c>
      <c r="S2123" s="6" t="s">
        <v>181</v>
      </c>
      <c r="T2123" s="5"/>
      <c r="U2123" s="5" t="s">
        <v>174</v>
      </c>
      <c r="V2123" s="75" t="s">
        <v>9883</v>
      </c>
      <c r="W2123" s="5" t="s">
        <v>181</v>
      </c>
      <c r="X2123" s="5"/>
      <c r="Y2123" s="5"/>
      <c r="Z2123" s="1" t="s">
        <v>1039</v>
      </c>
      <c r="AA2123" s="7">
        <v>0.95</v>
      </c>
      <c r="AB2123" s="5"/>
      <c r="AC2123" s="5"/>
      <c r="AD2123" s="6"/>
      <c r="AE2123" s="5"/>
      <c r="AF2123" s="5" t="str">
        <f t="shared" si="33"/>
        <v>Y</v>
      </c>
      <c r="AG2123" s="5"/>
      <c r="AH2123" s="17">
        <v>1</v>
      </c>
      <c r="AI2123" s="1" t="s">
        <v>9884</v>
      </c>
      <c r="AJ2123" s="46" t="s">
        <v>268</v>
      </c>
      <c r="AK2123" s="98" t="s">
        <v>269</v>
      </c>
      <c r="AL2123" s="25" t="s">
        <v>200</v>
      </c>
      <c r="AM2123" s="100"/>
    </row>
    <row r="2124" spans="1:39" ht="57" customHeight="1">
      <c r="A2124" s="13" t="s">
        <v>3712</v>
      </c>
      <c r="B2124" s="13" t="s">
        <v>2097</v>
      </c>
      <c r="C2124" s="13" t="s">
        <v>9885</v>
      </c>
      <c r="D2124" s="27" t="s">
        <v>9886</v>
      </c>
      <c r="E2124" s="5"/>
      <c r="F2124" s="5" t="s">
        <v>9887</v>
      </c>
      <c r="G2124" s="1" t="s">
        <v>9888</v>
      </c>
      <c r="H2124" s="1" t="s">
        <v>9888</v>
      </c>
      <c r="I2124" s="33" t="s">
        <v>9889</v>
      </c>
      <c r="J2124" s="76" t="s">
        <v>9890</v>
      </c>
      <c r="K2124" s="5" t="s">
        <v>806</v>
      </c>
      <c r="L2124" s="19" t="s">
        <v>808</v>
      </c>
      <c r="M2124" s="28">
        <v>46242</v>
      </c>
      <c r="N2124" s="29">
        <v>46267</v>
      </c>
      <c r="O2124" s="13" t="s">
        <v>132</v>
      </c>
      <c r="P2124" s="22" t="s">
        <v>1046</v>
      </c>
      <c r="Q2124" s="22">
        <v>800</v>
      </c>
      <c r="R2124" s="23" t="s">
        <v>132</v>
      </c>
      <c r="S2124" s="6" t="s">
        <v>181</v>
      </c>
      <c r="T2124" s="5"/>
      <c r="U2124" s="5" t="s">
        <v>174</v>
      </c>
      <c r="V2124" s="75" t="s">
        <v>9817</v>
      </c>
      <c r="W2124" s="5" t="s">
        <v>181</v>
      </c>
      <c r="X2124" s="5"/>
      <c r="Y2124" s="5"/>
      <c r="Z2124" s="1">
        <v>84.75</v>
      </c>
      <c r="AA2124" s="7">
        <v>0.95</v>
      </c>
      <c r="AB2124" s="5"/>
      <c r="AC2124" s="5"/>
      <c r="AD2124" s="6"/>
      <c r="AE2124" s="5"/>
      <c r="AF2124" s="5" t="str">
        <f t="shared" si="33"/>
        <v>Y</v>
      </c>
      <c r="AG2124" s="5"/>
      <c r="AH2124" s="17">
        <v>1</v>
      </c>
      <c r="AI2124" s="1" t="s">
        <v>9885</v>
      </c>
      <c r="AJ2124" s="46" t="s">
        <v>268</v>
      </c>
      <c r="AK2124" s="98" t="s">
        <v>269</v>
      </c>
      <c r="AL2124" s="25" t="s">
        <v>200</v>
      </c>
      <c r="AM2124" s="100"/>
    </row>
    <row r="2125" spans="1:39" ht="57" customHeight="1">
      <c r="A2125" s="13" t="s">
        <v>3712</v>
      </c>
      <c r="B2125" s="13" t="s">
        <v>2097</v>
      </c>
      <c r="C2125" s="13" t="s">
        <v>9891</v>
      </c>
      <c r="D2125" s="27" t="s">
        <v>9892</v>
      </c>
      <c r="E2125" s="5"/>
      <c r="F2125" s="5" t="s">
        <v>9893</v>
      </c>
      <c r="G2125" s="1" t="s">
        <v>9894</v>
      </c>
      <c r="H2125" s="1" t="s">
        <v>9894</v>
      </c>
      <c r="I2125" s="33" t="s">
        <v>9895</v>
      </c>
      <c r="J2125" s="76" t="s">
        <v>9896</v>
      </c>
      <c r="K2125" s="5" t="s">
        <v>806</v>
      </c>
      <c r="L2125" s="19" t="s">
        <v>808</v>
      </c>
      <c r="M2125" s="28">
        <v>46242</v>
      </c>
      <c r="N2125" s="29">
        <v>46267</v>
      </c>
      <c r="O2125" s="13" t="s">
        <v>132</v>
      </c>
      <c r="P2125" s="22" t="s">
        <v>1046</v>
      </c>
      <c r="Q2125" s="22">
        <v>800</v>
      </c>
      <c r="R2125" s="23" t="s">
        <v>132</v>
      </c>
      <c r="S2125" s="6" t="s">
        <v>181</v>
      </c>
      <c r="T2125" s="5"/>
      <c r="U2125" s="5" t="s">
        <v>174</v>
      </c>
      <c r="V2125" s="75" t="s">
        <v>9817</v>
      </c>
      <c r="W2125" s="5" t="s">
        <v>181</v>
      </c>
      <c r="X2125" s="5"/>
      <c r="Y2125" s="5"/>
      <c r="Z2125" s="1">
        <v>84.77</v>
      </c>
      <c r="AA2125" s="7">
        <v>0.95</v>
      </c>
      <c r="AB2125" s="5"/>
      <c r="AC2125" s="5"/>
      <c r="AD2125" s="6"/>
      <c r="AE2125" s="5"/>
      <c r="AF2125" s="5" t="str">
        <f t="shared" si="33"/>
        <v>Y</v>
      </c>
      <c r="AG2125" s="5"/>
      <c r="AH2125" s="17">
        <v>1</v>
      </c>
      <c r="AI2125" s="1" t="s">
        <v>9897</v>
      </c>
      <c r="AJ2125" s="46" t="s">
        <v>268</v>
      </c>
      <c r="AK2125" s="98" t="s">
        <v>269</v>
      </c>
      <c r="AL2125" s="25" t="s">
        <v>200</v>
      </c>
      <c r="AM2125" s="100"/>
    </row>
    <row r="2126" spans="1:39" ht="57" customHeight="1">
      <c r="A2126" s="13" t="s">
        <v>3712</v>
      </c>
      <c r="B2126" s="13" t="s">
        <v>2097</v>
      </c>
      <c r="C2126" s="13" t="s">
        <v>9898</v>
      </c>
      <c r="D2126" s="27" t="s">
        <v>9899</v>
      </c>
      <c r="E2126" s="5"/>
      <c r="F2126" s="5" t="s">
        <v>9900</v>
      </c>
      <c r="G2126" s="1" t="s">
        <v>9901</v>
      </c>
      <c r="H2126" s="1" t="s">
        <v>9901</v>
      </c>
      <c r="I2126" s="33" t="s">
        <v>9902</v>
      </c>
      <c r="J2126" s="76" t="s">
        <v>9903</v>
      </c>
      <c r="K2126" s="5" t="s">
        <v>806</v>
      </c>
      <c r="L2126" s="19" t="s">
        <v>808</v>
      </c>
      <c r="M2126" s="28">
        <v>46242</v>
      </c>
      <c r="N2126" s="29">
        <v>46267</v>
      </c>
      <c r="O2126" s="13" t="s">
        <v>132</v>
      </c>
      <c r="P2126" s="22" t="s">
        <v>1046</v>
      </c>
      <c r="Q2126" s="22">
        <v>800</v>
      </c>
      <c r="R2126" s="23" t="s">
        <v>132</v>
      </c>
      <c r="S2126" s="6" t="s">
        <v>181</v>
      </c>
      <c r="T2126" s="5"/>
      <c r="U2126" s="5" t="s">
        <v>174</v>
      </c>
      <c r="V2126" s="75" t="s">
        <v>9904</v>
      </c>
      <c r="W2126" s="5" t="s">
        <v>181</v>
      </c>
      <c r="X2126" s="5"/>
      <c r="Y2126" s="5"/>
      <c r="Z2126" s="1" t="s">
        <v>1039</v>
      </c>
      <c r="AA2126" s="7">
        <v>0.95</v>
      </c>
      <c r="AB2126" s="5"/>
      <c r="AC2126" s="5"/>
      <c r="AD2126" s="6"/>
      <c r="AE2126" s="5"/>
      <c r="AF2126" s="5" t="str">
        <f t="shared" si="33"/>
        <v>Y</v>
      </c>
      <c r="AG2126" s="5"/>
      <c r="AH2126" s="17">
        <v>1</v>
      </c>
      <c r="AI2126" s="1" t="s">
        <v>9898</v>
      </c>
      <c r="AJ2126" s="46" t="s">
        <v>268</v>
      </c>
      <c r="AK2126" s="98" t="s">
        <v>269</v>
      </c>
      <c r="AL2126" s="25" t="s">
        <v>200</v>
      </c>
      <c r="AM2126" s="100"/>
    </row>
    <row r="2127" spans="1:39" ht="57" customHeight="1">
      <c r="A2127" s="13" t="s">
        <v>3712</v>
      </c>
      <c r="B2127" s="13" t="s">
        <v>2097</v>
      </c>
      <c r="C2127" s="13" t="s">
        <v>9905</v>
      </c>
      <c r="D2127" s="27" t="s">
        <v>9906</v>
      </c>
      <c r="E2127" s="5"/>
      <c r="F2127" s="5" t="s">
        <v>9907</v>
      </c>
      <c r="G2127" s="1" t="s">
        <v>9908</v>
      </c>
      <c r="H2127" s="1" t="s">
        <v>9908</v>
      </c>
      <c r="I2127" s="33" t="s">
        <v>9909</v>
      </c>
      <c r="J2127" s="76" t="s">
        <v>9910</v>
      </c>
      <c r="K2127" s="5" t="s">
        <v>806</v>
      </c>
      <c r="L2127" s="19" t="s">
        <v>808</v>
      </c>
      <c r="M2127" s="28">
        <v>46242</v>
      </c>
      <c r="N2127" s="29">
        <v>46267</v>
      </c>
      <c r="O2127" s="13" t="s">
        <v>132</v>
      </c>
      <c r="P2127" s="22" t="s">
        <v>1046</v>
      </c>
      <c r="Q2127" s="22">
        <v>800</v>
      </c>
      <c r="R2127" s="23" t="s">
        <v>132</v>
      </c>
      <c r="S2127" s="6" t="s">
        <v>181</v>
      </c>
      <c r="T2127" s="5"/>
      <c r="U2127" s="5" t="s">
        <v>174</v>
      </c>
      <c r="V2127" s="75" t="s">
        <v>9911</v>
      </c>
      <c r="W2127" s="5" t="s">
        <v>181</v>
      </c>
      <c r="X2127" s="5"/>
      <c r="Y2127" s="5"/>
      <c r="Z2127" s="1" t="s">
        <v>1039</v>
      </c>
      <c r="AA2127" s="7">
        <v>0.95</v>
      </c>
      <c r="AB2127" s="5"/>
      <c r="AC2127" s="5"/>
      <c r="AD2127" s="6"/>
      <c r="AE2127" s="5"/>
      <c r="AF2127" s="5" t="str">
        <f t="shared" si="33"/>
        <v>Y</v>
      </c>
      <c r="AG2127" s="5"/>
      <c r="AH2127" s="17">
        <v>1</v>
      </c>
      <c r="AI2127" s="1" t="s">
        <v>9912</v>
      </c>
      <c r="AJ2127" s="46" t="s">
        <v>268</v>
      </c>
      <c r="AK2127" s="98" t="s">
        <v>269</v>
      </c>
      <c r="AL2127" s="25" t="s">
        <v>200</v>
      </c>
      <c r="AM2127" s="100"/>
    </row>
    <row r="2128" spans="1:39" ht="57" customHeight="1">
      <c r="A2128" s="13" t="s">
        <v>1039</v>
      </c>
      <c r="B2128" s="13" t="s">
        <v>1039</v>
      </c>
      <c r="C2128" s="13" t="s">
        <v>1039</v>
      </c>
      <c r="D2128" s="27" t="s">
        <v>9913</v>
      </c>
      <c r="E2128" s="5"/>
      <c r="F2128" s="5" t="s">
        <v>2691</v>
      </c>
      <c r="G2128" s="1" t="s">
        <v>7221</v>
      </c>
      <c r="H2128" s="1" t="s">
        <v>7221</v>
      </c>
      <c r="I2128" s="33" t="s">
        <v>7222</v>
      </c>
      <c r="J2128" s="76" t="s">
        <v>1159</v>
      </c>
      <c r="K2128" s="5" t="s">
        <v>806</v>
      </c>
      <c r="L2128" s="19" t="s">
        <v>808</v>
      </c>
      <c r="M2128" s="28">
        <v>46242</v>
      </c>
      <c r="N2128" s="29">
        <v>46267</v>
      </c>
      <c r="O2128" s="13" t="s">
        <v>132</v>
      </c>
      <c r="P2128" s="22" t="s">
        <v>1046</v>
      </c>
      <c r="Q2128" s="22">
        <v>4</v>
      </c>
      <c r="R2128" s="23" t="s">
        <v>181</v>
      </c>
      <c r="S2128" s="6" t="s">
        <v>181</v>
      </c>
      <c r="T2128" s="5"/>
      <c r="U2128" s="5" t="s">
        <v>174</v>
      </c>
      <c r="V2128" s="75" t="s">
        <v>9914</v>
      </c>
      <c r="W2128" s="5" t="s">
        <v>181</v>
      </c>
      <c r="X2128" s="5"/>
      <c r="Y2128" s="5"/>
      <c r="Z2128" s="1" t="s">
        <v>1039</v>
      </c>
      <c r="AA2128" s="7">
        <v>0.95</v>
      </c>
      <c r="AB2128" s="5"/>
      <c r="AC2128" s="5"/>
      <c r="AD2128" s="6"/>
      <c r="AE2128" s="5"/>
      <c r="AF2128" s="5" t="str">
        <f t="shared" si="33"/>
        <v>Y</v>
      </c>
      <c r="AG2128" s="5"/>
      <c r="AH2128" s="17">
        <v>1</v>
      </c>
      <c r="AI2128" s="1" t="s">
        <v>1161</v>
      </c>
      <c r="AJ2128" s="46" t="s">
        <v>268</v>
      </c>
      <c r="AK2128" s="98" t="s">
        <v>269</v>
      </c>
      <c r="AL2128" s="25" t="s">
        <v>200</v>
      </c>
      <c r="AM2128" s="100"/>
    </row>
    <row r="2129" spans="1:39" ht="57" customHeight="1">
      <c r="A2129" s="13" t="s">
        <v>1039</v>
      </c>
      <c r="B2129" s="13" t="s">
        <v>1039</v>
      </c>
      <c r="C2129" s="13" t="s">
        <v>1039</v>
      </c>
      <c r="D2129" s="27" t="s">
        <v>9915</v>
      </c>
      <c r="E2129" s="5"/>
      <c r="F2129" s="5" t="s">
        <v>2605</v>
      </c>
      <c r="G2129" s="1" t="s">
        <v>1043</v>
      </c>
      <c r="H2129" s="1" t="s">
        <v>1043</v>
      </c>
      <c r="I2129" s="33" t="s">
        <v>1044</v>
      </c>
      <c r="J2129" s="76" t="s">
        <v>1045</v>
      </c>
      <c r="K2129" s="5" t="s">
        <v>973</v>
      </c>
      <c r="L2129" s="19" t="s">
        <v>975</v>
      </c>
      <c r="M2129" s="28">
        <v>46242</v>
      </c>
      <c r="N2129" s="29">
        <v>46267</v>
      </c>
      <c r="O2129" s="13" t="s">
        <v>132</v>
      </c>
      <c r="P2129" s="22" t="s">
        <v>1046</v>
      </c>
      <c r="Q2129" s="22">
        <v>60</v>
      </c>
      <c r="R2129" s="23" t="s">
        <v>181</v>
      </c>
      <c r="S2129" s="6" t="s">
        <v>181</v>
      </c>
      <c r="T2129" s="5"/>
      <c r="U2129" s="5" t="s">
        <v>174</v>
      </c>
      <c r="V2129" s="75" t="s">
        <v>9916</v>
      </c>
      <c r="W2129" s="5" t="s">
        <v>181</v>
      </c>
      <c r="X2129" s="5"/>
      <c r="Y2129" s="5"/>
      <c r="Z2129" s="1" t="s">
        <v>1039</v>
      </c>
      <c r="AA2129" s="7">
        <v>0.95</v>
      </c>
      <c r="AB2129" s="5"/>
      <c r="AC2129" s="5"/>
      <c r="AD2129" s="6"/>
      <c r="AE2129" s="5"/>
      <c r="AF2129" s="5" t="str">
        <f t="shared" si="33"/>
        <v>Y</v>
      </c>
      <c r="AG2129" s="5"/>
      <c r="AH2129" s="17">
        <v>1</v>
      </c>
      <c r="AI2129" s="1" t="s">
        <v>1048</v>
      </c>
      <c r="AJ2129" s="46" t="s">
        <v>895</v>
      </c>
      <c r="AK2129" s="98" t="s">
        <v>896</v>
      </c>
      <c r="AL2129" s="25" t="s">
        <v>200</v>
      </c>
      <c r="AM2129" s="100"/>
    </row>
    <row r="2130" spans="1:39" ht="57" customHeight="1">
      <c r="A2130" s="13" t="s">
        <v>1039</v>
      </c>
      <c r="B2130" s="13" t="s">
        <v>1039</v>
      </c>
      <c r="C2130" s="13" t="s">
        <v>1039</v>
      </c>
      <c r="D2130" s="27" t="s">
        <v>9917</v>
      </c>
      <c r="E2130" s="5"/>
      <c r="F2130" s="5" t="s">
        <v>2611</v>
      </c>
      <c r="G2130" s="1" t="s">
        <v>6972</v>
      </c>
      <c r="H2130" s="1" t="s">
        <v>6972</v>
      </c>
      <c r="I2130" s="33" t="s">
        <v>1053</v>
      </c>
      <c r="J2130" s="76" t="s">
        <v>1054</v>
      </c>
      <c r="K2130" s="5" t="s">
        <v>973</v>
      </c>
      <c r="L2130" s="19" t="s">
        <v>975</v>
      </c>
      <c r="M2130" s="28">
        <v>46242</v>
      </c>
      <c r="N2130" s="29">
        <v>46267</v>
      </c>
      <c r="O2130" s="13" t="s">
        <v>132</v>
      </c>
      <c r="P2130" s="22" t="s">
        <v>1046</v>
      </c>
      <c r="Q2130" s="22">
        <v>20</v>
      </c>
      <c r="R2130" s="23" t="s">
        <v>181</v>
      </c>
      <c r="S2130" s="6" t="s">
        <v>181</v>
      </c>
      <c r="T2130" s="5"/>
      <c r="U2130" s="5" t="s">
        <v>174</v>
      </c>
      <c r="V2130" s="75" t="s">
        <v>9918</v>
      </c>
      <c r="W2130" s="5" t="s">
        <v>181</v>
      </c>
      <c r="X2130" s="5"/>
      <c r="Y2130" s="5"/>
      <c r="Z2130" s="1" t="s">
        <v>1039</v>
      </c>
      <c r="AA2130" s="7">
        <v>0.95</v>
      </c>
      <c r="AB2130" s="5"/>
      <c r="AC2130" s="5"/>
      <c r="AD2130" s="6"/>
      <c r="AE2130" s="5"/>
      <c r="AF2130" s="5" t="str">
        <f t="shared" si="33"/>
        <v>Y</v>
      </c>
      <c r="AG2130" s="5"/>
      <c r="AH2130" s="17">
        <v>1</v>
      </c>
      <c r="AI2130" s="1" t="s">
        <v>1056</v>
      </c>
      <c r="AJ2130" s="46" t="s">
        <v>895</v>
      </c>
      <c r="AK2130" s="98" t="s">
        <v>896</v>
      </c>
      <c r="AL2130" s="25" t="s">
        <v>200</v>
      </c>
      <c r="AM2130" s="100"/>
    </row>
    <row r="2131" spans="1:39" ht="57" customHeight="1">
      <c r="A2131" s="13" t="s">
        <v>1039</v>
      </c>
      <c r="B2131" s="13" t="s">
        <v>1039</v>
      </c>
      <c r="C2131" s="13" t="s">
        <v>1039</v>
      </c>
      <c r="D2131" s="27" t="s">
        <v>9919</v>
      </c>
      <c r="E2131" s="5"/>
      <c r="F2131" s="5" t="s">
        <v>2617</v>
      </c>
      <c r="G2131" s="1" t="s">
        <v>6974</v>
      </c>
      <c r="H2131" s="1" t="s">
        <v>6974</v>
      </c>
      <c r="I2131" s="33" t="s">
        <v>1069</v>
      </c>
      <c r="J2131" s="76" t="s">
        <v>1070</v>
      </c>
      <c r="K2131" s="5" t="s">
        <v>973</v>
      </c>
      <c r="L2131" s="19" t="s">
        <v>975</v>
      </c>
      <c r="M2131" s="28">
        <v>46242</v>
      </c>
      <c r="N2131" s="29">
        <v>46267</v>
      </c>
      <c r="O2131" s="13" t="s">
        <v>132</v>
      </c>
      <c r="P2131" s="22" t="s">
        <v>1046</v>
      </c>
      <c r="Q2131" s="22">
        <v>20</v>
      </c>
      <c r="R2131" s="23" t="s">
        <v>181</v>
      </c>
      <c r="S2131" s="6" t="s">
        <v>181</v>
      </c>
      <c r="T2131" s="5"/>
      <c r="U2131" s="5" t="s">
        <v>174</v>
      </c>
      <c r="V2131" s="75" t="s">
        <v>9918</v>
      </c>
      <c r="W2131" s="5" t="s">
        <v>181</v>
      </c>
      <c r="X2131" s="5"/>
      <c r="Y2131" s="5"/>
      <c r="Z2131" s="1" t="s">
        <v>1039</v>
      </c>
      <c r="AA2131" s="7">
        <v>0.95</v>
      </c>
      <c r="AB2131" s="5"/>
      <c r="AC2131" s="5"/>
      <c r="AD2131" s="6"/>
      <c r="AE2131" s="5"/>
      <c r="AF2131" s="5" t="str">
        <f t="shared" si="33"/>
        <v>Y</v>
      </c>
      <c r="AG2131" s="5"/>
      <c r="AH2131" s="17">
        <v>1</v>
      </c>
      <c r="AI2131" s="1" t="s">
        <v>1056</v>
      </c>
      <c r="AJ2131" s="46" t="s">
        <v>895</v>
      </c>
      <c r="AK2131" s="98" t="s">
        <v>896</v>
      </c>
      <c r="AL2131" s="25" t="s">
        <v>200</v>
      </c>
      <c r="AM2131" s="100"/>
    </row>
    <row r="2132" spans="1:39" ht="57" customHeight="1">
      <c r="A2132" s="13" t="s">
        <v>1039</v>
      </c>
      <c r="B2132" s="13" t="s">
        <v>1039</v>
      </c>
      <c r="C2132" s="13" t="s">
        <v>1039</v>
      </c>
      <c r="D2132" s="27" t="s">
        <v>9920</v>
      </c>
      <c r="E2132" s="5"/>
      <c r="F2132" s="5" t="s">
        <v>2622</v>
      </c>
      <c r="G2132" s="1" t="s">
        <v>6976</v>
      </c>
      <c r="H2132" s="1" t="s">
        <v>6976</v>
      </c>
      <c r="I2132" s="33" t="s">
        <v>1075</v>
      </c>
      <c r="J2132" s="76" t="s">
        <v>1076</v>
      </c>
      <c r="K2132" s="5" t="s">
        <v>973</v>
      </c>
      <c r="L2132" s="19" t="s">
        <v>975</v>
      </c>
      <c r="M2132" s="28">
        <v>46242</v>
      </c>
      <c r="N2132" s="29">
        <v>46267</v>
      </c>
      <c r="O2132" s="13" t="s">
        <v>132</v>
      </c>
      <c r="P2132" s="22" t="s">
        <v>1046</v>
      </c>
      <c r="Q2132" s="22">
        <v>20</v>
      </c>
      <c r="R2132" s="23" t="s">
        <v>181</v>
      </c>
      <c r="S2132" s="6" t="s">
        <v>181</v>
      </c>
      <c r="T2132" s="5"/>
      <c r="U2132" s="5" t="s">
        <v>174</v>
      </c>
      <c r="V2132" s="75" t="s">
        <v>9918</v>
      </c>
      <c r="W2132" s="5" t="s">
        <v>181</v>
      </c>
      <c r="X2132" s="5"/>
      <c r="Y2132" s="5"/>
      <c r="Z2132" s="1" t="s">
        <v>1039</v>
      </c>
      <c r="AA2132" s="7">
        <v>0.95</v>
      </c>
      <c r="AB2132" s="5"/>
      <c r="AC2132" s="5"/>
      <c r="AD2132" s="6"/>
      <c r="AE2132" s="5"/>
      <c r="AF2132" s="5" t="str">
        <f t="shared" si="33"/>
        <v>Y</v>
      </c>
      <c r="AG2132" s="5"/>
      <c r="AH2132" s="17">
        <v>1</v>
      </c>
      <c r="AI2132" s="1" t="s">
        <v>1056</v>
      </c>
      <c r="AJ2132" s="46" t="s">
        <v>895</v>
      </c>
      <c r="AK2132" s="98" t="s">
        <v>896</v>
      </c>
      <c r="AL2132" s="25" t="s">
        <v>200</v>
      </c>
      <c r="AM2132" s="100"/>
    </row>
    <row r="2133" spans="1:39" ht="57" customHeight="1">
      <c r="A2133" s="13" t="s">
        <v>1039</v>
      </c>
      <c r="B2133" s="13" t="s">
        <v>1039</v>
      </c>
      <c r="C2133" s="13" t="s">
        <v>1039</v>
      </c>
      <c r="D2133" s="27" t="s">
        <v>9921</v>
      </c>
      <c r="E2133" s="5"/>
      <c r="F2133" s="5" t="s">
        <v>7230</v>
      </c>
      <c r="G2133" s="1" t="s">
        <v>1221</v>
      </c>
      <c r="H2133" s="1" t="s">
        <v>1221</v>
      </c>
      <c r="I2133" s="33" t="s">
        <v>1222</v>
      </c>
      <c r="J2133" s="76" t="s">
        <v>1223</v>
      </c>
      <c r="K2133" s="5" t="s">
        <v>973</v>
      </c>
      <c r="L2133" s="19" t="s">
        <v>975</v>
      </c>
      <c r="M2133" s="28">
        <v>46242</v>
      </c>
      <c r="N2133" s="29">
        <v>46267</v>
      </c>
      <c r="O2133" s="13" t="s">
        <v>132</v>
      </c>
      <c r="P2133" s="22" t="s">
        <v>1046</v>
      </c>
      <c r="Q2133" s="22">
        <v>120</v>
      </c>
      <c r="R2133" s="23" t="s">
        <v>181</v>
      </c>
      <c r="S2133" s="6" t="s">
        <v>181</v>
      </c>
      <c r="T2133" s="5"/>
      <c r="U2133" s="5" t="s">
        <v>174</v>
      </c>
      <c r="V2133" s="75" t="s">
        <v>9922</v>
      </c>
      <c r="W2133" s="5" t="s">
        <v>181</v>
      </c>
      <c r="X2133" s="5"/>
      <c r="Y2133" s="5"/>
      <c r="Z2133" s="1" t="s">
        <v>1039</v>
      </c>
      <c r="AA2133" s="7">
        <v>0.95</v>
      </c>
      <c r="AB2133" s="5"/>
      <c r="AC2133" s="5"/>
      <c r="AD2133" s="6"/>
      <c r="AE2133" s="5"/>
      <c r="AF2133" s="5" t="str">
        <f t="shared" si="33"/>
        <v>Y</v>
      </c>
      <c r="AG2133" s="5"/>
      <c r="AH2133" s="17">
        <v>1</v>
      </c>
      <c r="AI2133" s="1" t="s">
        <v>1225</v>
      </c>
      <c r="AJ2133" s="46" t="s">
        <v>895</v>
      </c>
      <c r="AK2133" s="98" t="s">
        <v>896</v>
      </c>
      <c r="AL2133" s="25" t="s">
        <v>200</v>
      </c>
      <c r="AM2133" s="100"/>
    </row>
    <row r="2134" spans="1:39" ht="57" customHeight="1">
      <c r="A2134" s="13" t="s">
        <v>1039</v>
      </c>
      <c r="B2134" s="13" t="s">
        <v>1039</v>
      </c>
      <c r="C2134" s="13" t="s">
        <v>1039</v>
      </c>
      <c r="D2134" s="27" t="s">
        <v>9923</v>
      </c>
      <c r="E2134" s="5"/>
      <c r="F2134" s="5" t="s">
        <v>7233</v>
      </c>
      <c r="G2134" s="1" t="s">
        <v>1221</v>
      </c>
      <c r="H2134" s="1" t="s">
        <v>1221</v>
      </c>
      <c r="I2134" s="33" t="s">
        <v>1222</v>
      </c>
      <c r="J2134" s="76" t="s">
        <v>1223</v>
      </c>
      <c r="K2134" s="5" t="s">
        <v>973</v>
      </c>
      <c r="L2134" s="19" t="s">
        <v>975</v>
      </c>
      <c r="M2134" s="28">
        <v>46242</v>
      </c>
      <c r="N2134" s="29">
        <v>46267</v>
      </c>
      <c r="O2134" s="13" t="s">
        <v>132</v>
      </c>
      <c r="P2134" s="22" t="s">
        <v>1046</v>
      </c>
      <c r="Q2134" s="22">
        <v>120</v>
      </c>
      <c r="R2134" s="23" t="s">
        <v>181</v>
      </c>
      <c r="S2134" s="6" t="s">
        <v>181</v>
      </c>
      <c r="T2134" s="5"/>
      <c r="U2134" s="5" t="s">
        <v>174</v>
      </c>
      <c r="V2134" s="75" t="s">
        <v>9922</v>
      </c>
      <c r="W2134" s="5" t="s">
        <v>181</v>
      </c>
      <c r="X2134" s="5"/>
      <c r="Y2134" s="5"/>
      <c r="Z2134" s="1" t="s">
        <v>1039</v>
      </c>
      <c r="AA2134" s="7">
        <v>0.95</v>
      </c>
      <c r="AB2134" s="5"/>
      <c r="AC2134" s="5"/>
      <c r="AD2134" s="6"/>
      <c r="AE2134" s="5"/>
      <c r="AF2134" s="5" t="str">
        <f t="shared" si="33"/>
        <v>Y</v>
      </c>
      <c r="AG2134" s="5"/>
      <c r="AH2134" s="17">
        <v>1</v>
      </c>
      <c r="AI2134" s="1" t="s">
        <v>1229</v>
      </c>
      <c r="AJ2134" s="46" t="s">
        <v>895</v>
      </c>
      <c r="AK2134" s="98" t="s">
        <v>896</v>
      </c>
      <c r="AL2134" s="25" t="s">
        <v>200</v>
      </c>
      <c r="AM2134" s="100"/>
    </row>
    <row r="2135" spans="1:39" ht="57" customHeight="1">
      <c r="A2135" s="13" t="s">
        <v>1470</v>
      </c>
      <c r="B2135" s="13" t="s">
        <v>7446</v>
      </c>
      <c r="C2135" s="13" t="s">
        <v>8477</v>
      </c>
      <c r="D2135" s="27" t="s">
        <v>9924</v>
      </c>
      <c r="E2135" s="5"/>
      <c r="F2135" s="5" t="s">
        <v>8479</v>
      </c>
      <c r="G2135" s="1" t="s">
        <v>9925</v>
      </c>
      <c r="H2135" s="1" t="s">
        <v>9925</v>
      </c>
      <c r="I2135" s="33" t="s">
        <v>9926</v>
      </c>
      <c r="J2135" s="76" t="s">
        <v>9927</v>
      </c>
      <c r="K2135" s="5" t="s">
        <v>973</v>
      </c>
      <c r="L2135" s="19" t="s">
        <v>975</v>
      </c>
      <c r="M2135" s="28">
        <v>46242</v>
      </c>
      <c r="N2135" s="29">
        <v>46267</v>
      </c>
      <c r="O2135" s="13" t="s">
        <v>132</v>
      </c>
      <c r="P2135" s="22" t="s">
        <v>1046</v>
      </c>
      <c r="Q2135" s="22">
        <v>800</v>
      </c>
      <c r="R2135" s="23" t="s">
        <v>132</v>
      </c>
      <c r="S2135" s="6" t="s">
        <v>181</v>
      </c>
      <c r="T2135" s="5"/>
      <c r="U2135" s="5" t="s">
        <v>174</v>
      </c>
      <c r="V2135" s="75" t="s">
        <v>9916</v>
      </c>
      <c r="W2135" s="5" t="s">
        <v>181</v>
      </c>
      <c r="X2135" s="5"/>
      <c r="Y2135" s="5"/>
      <c r="Z2135" s="1">
        <v>100</v>
      </c>
      <c r="AA2135" s="7">
        <v>0.95</v>
      </c>
      <c r="AB2135" s="5"/>
      <c r="AC2135" s="5"/>
      <c r="AD2135" s="6"/>
      <c r="AE2135" s="5"/>
      <c r="AF2135" s="5" t="str">
        <f t="shared" si="33"/>
        <v>Y</v>
      </c>
      <c r="AG2135" s="5"/>
      <c r="AH2135" s="17">
        <v>1</v>
      </c>
      <c r="AI2135" s="1" t="s">
        <v>8477</v>
      </c>
      <c r="AJ2135" s="46" t="s">
        <v>895</v>
      </c>
      <c r="AK2135" s="98" t="s">
        <v>896</v>
      </c>
      <c r="AL2135" s="25" t="s">
        <v>200</v>
      </c>
      <c r="AM2135" s="100"/>
    </row>
    <row r="2136" spans="1:39" ht="57" customHeight="1">
      <c r="A2136" s="13" t="s">
        <v>1470</v>
      </c>
      <c r="B2136" s="13" t="s">
        <v>7446</v>
      </c>
      <c r="C2136" s="13" t="s">
        <v>7849</v>
      </c>
      <c r="D2136" s="27" t="s">
        <v>9928</v>
      </c>
      <c r="E2136" s="5"/>
      <c r="F2136" s="5" t="s">
        <v>7851</v>
      </c>
      <c r="G2136" s="1" t="s">
        <v>9929</v>
      </c>
      <c r="H2136" s="1" t="s">
        <v>9929</v>
      </c>
      <c r="I2136" s="33" t="s">
        <v>9930</v>
      </c>
      <c r="J2136" s="76" t="s">
        <v>9931</v>
      </c>
      <c r="K2136" s="5" t="s">
        <v>973</v>
      </c>
      <c r="L2136" s="19" t="s">
        <v>975</v>
      </c>
      <c r="M2136" s="28">
        <v>46242</v>
      </c>
      <c r="N2136" s="29">
        <v>46267</v>
      </c>
      <c r="O2136" s="13" t="s">
        <v>132</v>
      </c>
      <c r="P2136" s="22" t="s">
        <v>1046</v>
      </c>
      <c r="Q2136" s="22">
        <v>800</v>
      </c>
      <c r="R2136" s="23" t="s">
        <v>132</v>
      </c>
      <c r="S2136" s="6" t="s">
        <v>181</v>
      </c>
      <c r="T2136" s="5"/>
      <c r="U2136" s="5" t="s">
        <v>174</v>
      </c>
      <c r="V2136" s="75" t="s">
        <v>9916</v>
      </c>
      <c r="W2136" s="5" t="s">
        <v>181</v>
      </c>
      <c r="X2136" s="5"/>
      <c r="Y2136" s="5"/>
      <c r="Z2136" s="1">
        <v>100</v>
      </c>
      <c r="AA2136" s="7">
        <v>0.95</v>
      </c>
      <c r="AB2136" s="5"/>
      <c r="AC2136" s="5"/>
      <c r="AD2136" s="6"/>
      <c r="AE2136" s="5"/>
      <c r="AF2136" s="5" t="str">
        <f t="shared" si="33"/>
        <v>Y</v>
      </c>
      <c r="AG2136" s="5"/>
      <c r="AH2136" s="17">
        <v>1</v>
      </c>
      <c r="AI2136" s="1" t="s">
        <v>7849</v>
      </c>
      <c r="AJ2136" s="46" t="s">
        <v>895</v>
      </c>
      <c r="AK2136" s="98" t="s">
        <v>896</v>
      </c>
      <c r="AL2136" s="25" t="s">
        <v>200</v>
      </c>
      <c r="AM2136" s="100"/>
    </row>
    <row r="2137" spans="1:39" ht="57" customHeight="1">
      <c r="A2137" s="13" t="s">
        <v>1039</v>
      </c>
      <c r="B2137" s="13" t="s">
        <v>1039</v>
      </c>
      <c r="C2137" s="13" t="s">
        <v>1039</v>
      </c>
      <c r="D2137" s="27" t="s">
        <v>9932</v>
      </c>
      <c r="E2137" s="5"/>
      <c r="F2137" s="5" t="s">
        <v>975</v>
      </c>
      <c r="G2137" s="1" t="s">
        <v>9933</v>
      </c>
      <c r="H2137" s="1" t="s">
        <v>9933</v>
      </c>
      <c r="I2137" s="33" t="s">
        <v>9934</v>
      </c>
      <c r="J2137" s="76" t="s">
        <v>9935</v>
      </c>
      <c r="K2137" s="5" t="s">
        <v>973</v>
      </c>
      <c r="L2137" s="19" t="s">
        <v>975</v>
      </c>
      <c r="M2137" s="28">
        <v>46242</v>
      </c>
      <c r="N2137" s="29">
        <v>46267</v>
      </c>
      <c r="O2137" s="13" t="s">
        <v>132</v>
      </c>
      <c r="P2137" s="22" t="s">
        <v>1046</v>
      </c>
      <c r="Q2137" s="22">
        <v>800</v>
      </c>
      <c r="R2137" s="23" t="s">
        <v>132</v>
      </c>
      <c r="S2137" s="6" t="s">
        <v>181</v>
      </c>
      <c r="T2137" s="5"/>
      <c r="U2137" s="5" t="s">
        <v>174</v>
      </c>
      <c r="V2137" s="75" t="s">
        <v>9918</v>
      </c>
      <c r="W2137" s="5" t="s">
        <v>181</v>
      </c>
      <c r="X2137" s="5"/>
      <c r="Y2137" s="5"/>
      <c r="Z2137" s="1">
        <v>0</v>
      </c>
      <c r="AA2137" s="7">
        <v>0.95</v>
      </c>
      <c r="AB2137" s="5"/>
      <c r="AC2137" s="5"/>
      <c r="AD2137" s="6"/>
      <c r="AE2137" s="5"/>
      <c r="AF2137" s="5" t="str">
        <f t="shared" si="33"/>
        <v>Y</v>
      </c>
      <c r="AG2137" s="5"/>
      <c r="AH2137" s="17">
        <v>1</v>
      </c>
      <c r="AI2137" s="1" t="s">
        <v>9936</v>
      </c>
      <c r="AJ2137" s="46" t="s">
        <v>895</v>
      </c>
      <c r="AK2137" s="98" t="s">
        <v>896</v>
      </c>
      <c r="AL2137" s="25" t="s">
        <v>200</v>
      </c>
      <c r="AM2137" s="100"/>
    </row>
    <row r="2138" spans="1:39" ht="57" customHeight="1">
      <c r="A2138" s="13" t="s">
        <v>1470</v>
      </c>
      <c r="B2138" s="13" t="s">
        <v>7446</v>
      </c>
      <c r="C2138" s="13" t="s">
        <v>9937</v>
      </c>
      <c r="D2138" s="27" t="s">
        <v>9938</v>
      </c>
      <c r="E2138" s="5"/>
      <c r="F2138" s="5" t="s">
        <v>9939</v>
      </c>
      <c r="G2138" s="1" t="s">
        <v>9940</v>
      </c>
      <c r="H2138" s="1" t="s">
        <v>9940</v>
      </c>
      <c r="I2138" s="33" t="s">
        <v>9941</v>
      </c>
      <c r="J2138" s="76" t="s">
        <v>9942</v>
      </c>
      <c r="K2138" s="5" t="s">
        <v>973</v>
      </c>
      <c r="L2138" s="19" t="s">
        <v>975</v>
      </c>
      <c r="M2138" s="28">
        <v>46242</v>
      </c>
      <c r="N2138" s="29">
        <v>46267</v>
      </c>
      <c r="O2138" s="13" t="s">
        <v>132</v>
      </c>
      <c r="P2138" s="22" t="s">
        <v>1046</v>
      </c>
      <c r="Q2138" s="22">
        <v>800</v>
      </c>
      <c r="R2138" s="23" t="s">
        <v>132</v>
      </c>
      <c r="S2138" s="6" t="s">
        <v>181</v>
      </c>
      <c r="T2138" s="5"/>
      <c r="U2138" s="5" t="s">
        <v>174</v>
      </c>
      <c r="V2138" s="75" t="s">
        <v>9916</v>
      </c>
      <c r="W2138" s="5" t="s">
        <v>181</v>
      </c>
      <c r="X2138" s="5"/>
      <c r="Y2138" s="5"/>
      <c r="Z2138" s="1">
        <v>0</v>
      </c>
      <c r="AA2138" s="7">
        <v>0.95</v>
      </c>
      <c r="AB2138" s="5"/>
      <c r="AC2138" s="5"/>
      <c r="AD2138" s="6"/>
      <c r="AE2138" s="5"/>
      <c r="AF2138" s="5" t="str">
        <f t="shared" si="33"/>
        <v>Y</v>
      </c>
      <c r="AG2138" s="5"/>
      <c r="AH2138" s="17">
        <v>1</v>
      </c>
      <c r="AI2138" s="1" t="s">
        <v>9937</v>
      </c>
      <c r="AJ2138" s="46" t="s">
        <v>895</v>
      </c>
      <c r="AK2138" s="98" t="s">
        <v>896</v>
      </c>
      <c r="AL2138" s="25" t="s">
        <v>200</v>
      </c>
      <c r="AM2138" s="100"/>
    </row>
    <row r="2139" spans="1:39" ht="57" customHeight="1">
      <c r="A2139" s="13" t="s">
        <v>1039</v>
      </c>
      <c r="B2139" s="13" t="s">
        <v>1039</v>
      </c>
      <c r="C2139" s="13" t="s">
        <v>1039</v>
      </c>
      <c r="D2139" s="27" t="s">
        <v>9943</v>
      </c>
      <c r="E2139" s="5"/>
      <c r="F2139" s="5" t="s">
        <v>2691</v>
      </c>
      <c r="G2139" s="1" t="s">
        <v>7221</v>
      </c>
      <c r="H2139" s="1" t="s">
        <v>7221</v>
      </c>
      <c r="I2139" s="33" t="s">
        <v>7222</v>
      </c>
      <c r="J2139" s="76" t="s">
        <v>1159</v>
      </c>
      <c r="K2139" s="5" t="s">
        <v>973</v>
      </c>
      <c r="L2139" s="19" t="s">
        <v>975</v>
      </c>
      <c r="M2139" s="28">
        <v>46242</v>
      </c>
      <c r="N2139" s="29">
        <v>46267</v>
      </c>
      <c r="O2139" s="13" t="s">
        <v>132</v>
      </c>
      <c r="P2139" s="22" t="s">
        <v>1046</v>
      </c>
      <c r="Q2139" s="22">
        <v>4</v>
      </c>
      <c r="R2139" s="23" t="s">
        <v>181</v>
      </c>
      <c r="S2139" s="6" t="s">
        <v>181</v>
      </c>
      <c r="T2139" s="5"/>
      <c r="U2139" s="5" t="s">
        <v>174</v>
      </c>
      <c r="V2139" s="75" t="s">
        <v>9944</v>
      </c>
      <c r="W2139" s="5" t="s">
        <v>181</v>
      </c>
      <c r="X2139" s="5"/>
      <c r="Y2139" s="5"/>
      <c r="Z2139" s="1" t="s">
        <v>1039</v>
      </c>
      <c r="AA2139" s="7">
        <v>0.95</v>
      </c>
      <c r="AB2139" s="5"/>
      <c r="AC2139" s="5"/>
      <c r="AD2139" s="6"/>
      <c r="AE2139" s="5"/>
      <c r="AF2139" s="5" t="str">
        <f t="shared" si="33"/>
        <v>Y</v>
      </c>
      <c r="AG2139" s="5"/>
      <c r="AH2139" s="17">
        <v>1</v>
      </c>
      <c r="AI2139" s="1" t="s">
        <v>1161</v>
      </c>
      <c r="AJ2139" s="46" t="s">
        <v>895</v>
      </c>
      <c r="AK2139" s="98" t="s">
        <v>896</v>
      </c>
      <c r="AL2139" s="25" t="s">
        <v>200</v>
      </c>
      <c r="AM2139" s="100"/>
    </row>
    <row r="2140" spans="1:39" ht="57" customHeight="1">
      <c r="A2140" s="13" t="s">
        <v>1039</v>
      </c>
      <c r="B2140" s="13" t="s">
        <v>1039</v>
      </c>
      <c r="C2140" s="13" t="s">
        <v>1039</v>
      </c>
      <c r="D2140" s="27" t="s">
        <v>9945</v>
      </c>
      <c r="E2140" s="5"/>
      <c r="F2140" s="5" t="s">
        <v>2605</v>
      </c>
      <c r="G2140" s="1" t="s">
        <v>1043</v>
      </c>
      <c r="H2140" s="1" t="s">
        <v>1043</v>
      </c>
      <c r="I2140" s="33" t="s">
        <v>1044</v>
      </c>
      <c r="J2140" s="76" t="s">
        <v>1045</v>
      </c>
      <c r="K2140" s="5" t="s">
        <v>980</v>
      </c>
      <c r="L2140" s="19" t="s">
        <v>982</v>
      </c>
      <c r="M2140" s="28">
        <v>46242</v>
      </c>
      <c r="N2140" s="29">
        <v>46267</v>
      </c>
      <c r="O2140" s="13" t="s">
        <v>132</v>
      </c>
      <c r="P2140" s="22" t="s">
        <v>1046</v>
      </c>
      <c r="Q2140" s="22">
        <v>60</v>
      </c>
      <c r="R2140" s="23" t="s">
        <v>181</v>
      </c>
      <c r="S2140" s="6" t="s">
        <v>181</v>
      </c>
      <c r="T2140" s="5"/>
      <c r="U2140" s="5" t="s">
        <v>174</v>
      </c>
      <c r="V2140" s="75" t="s">
        <v>9946</v>
      </c>
      <c r="W2140" s="5" t="s">
        <v>181</v>
      </c>
      <c r="X2140" s="5"/>
      <c r="Y2140" s="5"/>
      <c r="Z2140" s="1" t="s">
        <v>1039</v>
      </c>
      <c r="AA2140" s="7">
        <v>0.95</v>
      </c>
      <c r="AB2140" s="5"/>
      <c r="AC2140" s="5"/>
      <c r="AD2140" s="6"/>
      <c r="AE2140" s="5"/>
      <c r="AF2140" s="5" t="str">
        <f t="shared" si="33"/>
        <v>Y</v>
      </c>
      <c r="AG2140" s="5"/>
      <c r="AH2140" s="17">
        <v>1</v>
      </c>
      <c r="AI2140" s="1" t="s">
        <v>1048</v>
      </c>
      <c r="AJ2140" s="46" t="s">
        <v>895</v>
      </c>
      <c r="AK2140" s="98" t="s">
        <v>896</v>
      </c>
      <c r="AL2140" s="25" t="s">
        <v>200</v>
      </c>
      <c r="AM2140" s="100"/>
    </row>
    <row r="2141" spans="1:39" ht="57" customHeight="1">
      <c r="A2141" s="13" t="s">
        <v>1039</v>
      </c>
      <c r="B2141" s="13" t="s">
        <v>1039</v>
      </c>
      <c r="C2141" s="13" t="s">
        <v>1039</v>
      </c>
      <c r="D2141" s="27" t="s">
        <v>9947</v>
      </c>
      <c r="E2141" s="5"/>
      <c r="F2141" s="5" t="s">
        <v>2611</v>
      </c>
      <c r="G2141" s="1" t="s">
        <v>6972</v>
      </c>
      <c r="H2141" s="1" t="s">
        <v>6972</v>
      </c>
      <c r="I2141" s="33" t="s">
        <v>1053</v>
      </c>
      <c r="J2141" s="76" t="s">
        <v>1054</v>
      </c>
      <c r="K2141" s="5" t="s">
        <v>980</v>
      </c>
      <c r="L2141" s="19" t="s">
        <v>982</v>
      </c>
      <c r="M2141" s="28">
        <v>46242</v>
      </c>
      <c r="N2141" s="29">
        <v>46267</v>
      </c>
      <c r="O2141" s="13" t="s">
        <v>132</v>
      </c>
      <c r="P2141" s="22" t="s">
        <v>1046</v>
      </c>
      <c r="Q2141" s="22">
        <v>20</v>
      </c>
      <c r="R2141" s="23" t="s">
        <v>181</v>
      </c>
      <c r="S2141" s="6" t="s">
        <v>181</v>
      </c>
      <c r="T2141" s="5"/>
      <c r="U2141" s="5" t="s">
        <v>174</v>
      </c>
      <c r="V2141" s="75" t="s">
        <v>9948</v>
      </c>
      <c r="W2141" s="5" t="s">
        <v>181</v>
      </c>
      <c r="X2141" s="5"/>
      <c r="Y2141" s="5"/>
      <c r="Z2141" s="1" t="s">
        <v>1039</v>
      </c>
      <c r="AA2141" s="7">
        <v>0.95</v>
      </c>
      <c r="AB2141" s="5"/>
      <c r="AC2141" s="5"/>
      <c r="AD2141" s="6"/>
      <c r="AE2141" s="5"/>
      <c r="AF2141" s="5" t="str">
        <f t="shared" si="33"/>
        <v>Y</v>
      </c>
      <c r="AG2141" s="5"/>
      <c r="AH2141" s="17">
        <v>1</v>
      </c>
      <c r="AI2141" s="1" t="s">
        <v>1056</v>
      </c>
      <c r="AJ2141" s="46" t="s">
        <v>895</v>
      </c>
      <c r="AK2141" s="98" t="s">
        <v>896</v>
      </c>
      <c r="AL2141" s="25" t="s">
        <v>200</v>
      </c>
      <c r="AM2141" s="100"/>
    </row>
    <row r="2142" spans="1:39" ht="57" customHeight="1">
      <c r="A2142" s="13" t="s">
        <v>1039</v>
      </c>
      <c r="B2142" s="13" t="s">
        <v>1039</v>
      </c>
      <c r="C2142" s="13" t="s">
        <v>1039</v>
      </c>
      <c r="D2142" s="27" t="s">
        <v>9949</v>
      </c>
      <c r="E2142" s="5"/>
      <c r="F2142" s="5" t="s">
        <v>2617</v>
      </c>
      <c r="G2142" s="1" t="s">
        <v>6974</v>
      </c>
      <c r="H2142" s="1" t="s">
        <v>6974</v>
      </c>
      <c r="I2142" s="33" t="s">
        <v>1069</v>
      </c>
      <c r="J2142" s="76" t="s">
        <v>1070</v>
      </c>
      <c r="K2142" s="5" t="s">
        <v>980</v>
      </c>
      <c r="L2142" s="19" t="s">
        <v>982</v>
      </c>
      <c r="M2142" s="28">
        <v>46242</v>
      </c>
      <c r="N2142" s="29">
        <v>46267</v>
      </c>
      <c r="O2142" s="13" t="s">
        <v>132</v>
      </c>
      <c r="P2142" s="22" t="s">
        <v>1046</v>
      </c>
      <c r="Q2142" s="22">
        <v>20</v>
      </c>
      <c r="R2142" s="23" t="s">
        <v>181</v>
      </c>
      <c r="S2142" s="6" t="s">
        <v>181</v>
      </c>
      <c r="T2142" s="5"/>
      <c r="U2142" s="5" t="s">
        <v>174</v>
      </c>
      <c r="V2142" s="75" t="s">
        <v>9948</v>
      </c>
      <c r="W2142" s="5" t="s">
        <v>181</v>
      </c>
      <c r="X2142" s="5"/>
      <c r="Y2142" s="5"/>
      <c r="Z2142" s="1" t="s">
        <v>1039</v>
      </c>
      <c r="AA2142" s="7">
        <v>0.95</v>
      </c>
      <c r="AB2142" s="5"/>
      <c r="AC2142" s="5"/>
      <c r="AD2142" s="6"/>
      <c r="AE2142" s="5"/>
      <c r="AF2142" s="5" t="str">
        <f t="shared" si="33"/>
        <v>Y</v>
      </c>
      <c r="AG2142" s="5"/>
      <c r="AH2142" s="17">
        <v>1</v>
      </c>
      <c r="AI2142" s="1" t="s">
        <v>1056</v>
      </c>
      <c r="AJ2142" s="46" t="s">
        <v>895</v>
      </c>
      <c r="AK2142" s="98" t="s">
        <v>896</v>
      </c>
      <c r="AL2142" s="25" t="s">
        <v>200</v>
      </c>
      <c r="AM2142" s="100"/>
    </row>
    <row r="2143" spans="1:39" ht="57" customHeight="1">
      <c r="A2143" s="13" t="s">
        <v>1039</v>
      </c>
      <c r="B2143" s="13" t="s">
        <v>1039</v>
      </c>
      <c r="C2143" s="13" t="s">
        <v>1039</v>
      </c>
      <c r="D2143" s="27" t="s">
        <v>9950</v>
      </c>
      <c r="E2143" s="5"/>
      <c r="F2143" s="5" t="s">
        <v>2622</v>
      </c>
      <c r="G2143" s="1" t="s">
        <v>6976</v>
      </c>
      <c r="H2143" s="1" t="s">
        <v>6976</v>
      </c>
      <c r="I2143" s="33" t="s">
        <v>1075</v>
      </c>
      <c r="J2143" s="76" t="s">
        <v>1076</v>
      </c>
      <c r="K2143" s="5" t="s">
        <v>980</v>
      </c>
      <c r="L2143" s="19" t="s">
        <v>982</v>
      </c>
      <c r="M2143" s="28">
        <v>46242</v>
      </c>
      <c r="N2143" s="29">
        <v>46267</v>
      </c>
      <c r="O2143" s="13" t="s">
        <v>132</v>
      </c>
      <c r="P2143" s="22" t="s">
        <v>1046</v>
      </c>
      <c r="Q2143" s="22">
        <v>20</v>
      </c>
      <c r="R2143" s="23" t="s">
        <v>181</v>
      </c>
      <c r="S2143" s="6" t="s">
        <v>181</v>
      </c>
      <c r="T2143" s="5"/>
      <c r="U2143" s="5" t="s">
        <v>174</v>
      </c>
      <c r="V2143" s="75" t="s">
        <v>9948</v>
      </c>
      <c r="W2143" s="5" t="s">
        <v>181</v>
      </c>
      <c r="X2143" s="5"/>
      <c r="Y2143" s="5"/>
      <c r="Z2143" s="1" t="s">
        <v>1039</v>
      </c>
      <c r="AA2143" s="7">
        <v>0.95</v>
      </c>
      <c r="AB2143" s="5"/>
      <c r="AC2143" s="5"/>
      <c r="AD2143" s="6"/>
      <c r="AE2143" s="5"/>
      <c r="AF2143" s="5" t="str">
        <f t="shared" si="33"/>
        <v>Y</v>
      </c>
      <c r="AG2143" s="5"/>
      <c r="AH2143" s="17">
        <v>1</v>
      </c>
      <c r="AI2143" s="1" t="s">
        <v>1056</v>
      </c>
      <c r="AJ2143" s="46" t="s">
        <v>895</v>
      </c>
      <c r="AK2143" s="98" t="s">
        <v>896</v>
      </c>
      <c r="AL2143" s="25" t="s">
        <v>200</v>
      </c>
      <c r="AM2143" s="100"/>
    </row>
    <row r="2144" spans="1:39" ht="57" customHeight="1">
      <c r="A2144" s="13" t="s">
        <v>1039</v>
      </c>
      <c r="B2144" s="13" t="s">
        <v>1039</v>
      </c>
      <c r="C2144" s="13" t="s">
        <v>1039</v>
      </c>
      <c r="D2144" s="27" t="s">
        <v>9951</v>
      </c>
      <c r="E2144" s="5"/>
      <c r="F2144" s="5" t="s">
        <v>7230</v>
      </c>
      <c r="G2144" s="1" t="s">
        <v>1221</v>
      </c>
      <c r="H2144" s="1" t="s">
        <v>1221</v>
      </c>
      <c r="I2144" s="33" t="s">
        <v>1222</v>
      </c>
      <c r="J2144" s="76" t="s">
        <v>1223</v>
      </c>
      <c r="K2144" s="5" t="s">
        <v>980</v>
      </c>
      <c r="L2144" s="19" t="s">
        <v>982</v>
      </c>
      <c r="M2144" s="28">
        <v>46242</v>
      </c>
      <c r="N2144" s="29">
        <v>46267</v>
      </c>
      <c r="O2144" s="13" t="s">
        <v>132</v>
      </c>
      <c r="P2144" s="22" t="s">
        <v>1046</v>
      </c>
      <c r="Q2144" s="22">
        <v>120</v>
      </c>
      <c r="R2144" s="23" t="s">
        <v>181</v>
      </c>
      <c r="S2144" s="6" t="s">
        <v>181</v>
      </c>
      <c r="T2144" s="5"/>
      <c r="U2144" s="5" t="s">
        <v>174</v>
      </c>
      <c r="V2144" s="75" t="s">
        <v>9952</v>
      </c>
      <c r="W2144" s="5" t="s">
        <v>181</v>
      </c>
      <c r="X2144" s="5"/>
      <c r="Y2144" s="5"/>
      <c r="Z2144" s="1" t="s">
        <v>1039</v>
      </c>
      <c r="AA2144" s="7">
        <v>0.95</v>
      </c>
      <c r="AB2144" s="5"/>
      <c r="AC2144" s="5"/>
      <c r="AD2144" s="6"/>
      <c r="AE2144" s="5"/>
      <c r="AF2144" s="5" t="str">
        <f t="shared" si="33"/>
        <v>Y</v>
      </c>
      <c r="AG2144" s="5"/>
      <c r="AH2144" s="17">
        <v>1</v>
      </c>
      <c r="AI2144" s="1" t="s">
        <v>1225</v>
      </c>
      <c r="AJ2144" s="46" t="s">
        <v>895</v>
      </c>
      <c r="AK2144" s="98" t="s">
        <v>896</v>
      </c>
      <c r="AL2144" s="25" t="s">
        <v>200</v>
      </c>
      <c r="AM2144" s="100"/>
    </row>
    <row r="2145" spans="1:39" ht="57" customHeight="1">
      <c r="A2145" s="13" t="s">
        <v>1039</v>
      </c>
      <c r="B2145" s="13" t="s">
        <v>1039</v>
      </c>
      <c r="C2145" s="13" t="s">
        <v>1039</v>
      </c>
      <c r="D2145" s="27" t="s">
        <v>9953</v>
      </c>
      <c r="E2145" s="5"/>
      <c r="F2145" s="5" t="s">
        <v>7233</v>
      </c>
      <c r="G2145" s="1" t="s">
        <v>1221</v>
      </c>
      <c r="H2145" s="1" t="s">
        <v>1221</v>
      </c>
      <c r="I2145" s="33" t="s">
        <v>1222</v>
      </c>
      <c r="J2145" s="76" t="s">
        <v>1223</v>
      </c>
      <c r="K2145" s="5" t="s">
        <v>980</v>
      </c>
      <c r="L2145" s="19" t="s">
        <v>982</v>
      </c>
      <c r="M2145" s="28">
        <v>46242</v>
      </c>
      <c r="N2145" s="29">
        <v>46267</v>
      </c>
      <c r="O2145" s="13" t="s">
        <v>132</v>
      </c>
      <c r="P2145" s="22" t="s">
        <v>1046</v>
      </c>
      <c r="Q2145" s="22">
        <v>120</v>
      </c>
      <c r="R2145" s="23" t="s">
        <v>181</v>
      </c>
      <c r="S2145" s="6" t="s">
        <v>181</v>
      </c>
      <c r="T2145" s="5"/>
      <c r="U2145" s="5" t="s">
        <v>174</v>
      </c>
      <c r="V2145" s="75" t="s">
        <v>9952</v>
      </c>
      <c r="W2145" s="5" t="s">
        <v>181</v>
      </c>
      <c r="X2145" s="5"/>
      <c r="Y2145" s="5"/>
      <c r="Z2145" s="1" t="s">
        <v>1039</v>
      </c>
      <c r="AA2145" s="7">
        <v>0.95</v>
      </c>
      <c r="AB2145" s="5"/>
      <c r="AC2145" s="5"/>
      <c r="AD2145" s="6"/>
      <c r="AE2145" s="5"/>
      <c r="AF2145" s="5" t="str">
        <f t="shared" si="33"/>
        <v>Y</v>
      </c>
      <c r="AG2145" s="5"/>
      <c r="AH2145" s="17">
        <v>1</v>
      </c>
      <c r="AI2145" s="1" t="s">
        <v>1229</v>
      </c>
      <c r="AJ2145" s="46" t="s">
        <v>895</v>
      </c>
      <c r="AK2145" s="98" t="s">
        <v>896</v>
      </c>
      <c r="AL2145" s="25" t="s">
        <v>200</v>
      </c>
      <c r="AM2145" s="100"/>
    </row>
    <row r="2146" spans="1:39" ht="57" customHeight="1">
      <c r="A2146" s="13" t="s">
        <v>1470</v>
      </c>
      <c r="B2146" s="13" t="s">
        <v>7446</v>
      </c>
      <c r="C2146" s="13" t="s">
        <v>9954</v>
      </c>
      <c r="D2146" s="27" t="s">
        <v>9955</v>
      </c>
      <c r="E2146" s="5"/>
      <c r="F2146" s="5" t="s">
        <v>9956</v>
      </c>
      <c r="G2146" s="1" t="s">
        <v>9957</v>
      </c>
      <c r="H2146" s="1" t="s">
        <v>9957</v>
      </c>
      <c r="I2146" s="33" t="s">
        <v>9958</v>
      </c>
      <c r="J2146" s="76" t="s">
        <v>9959</v>
      </c>
      <c r="K2146" s="5" t="s">
        <v>980</v>
      </c>
      <c r="L2146" s="19" t="s">
        <v>982</v>
      </c>
      <c r="M2146" s="28">
        <v>46242</v>
      </c>
      <c r="N2146" s="29">
        <v>46267</v>
      </c>
      <c r="O2146" s="13" t="s">
        <v>132</v>
      </c>
      <c r="P2146" s="22" t="s">
        <v>1046</v>
      </c>
      <c r="Q2146" s="22">
        <v>800</v>
      </c>
      <c r="R2146" s="23" t="s">
        <v>132</v>
      </c>
      <c r="S2146" s="6" t="s">
        <v>181</v>
      </c>
      <c r="T2146" s="5"/>
      <c r="U2146" s="5" t="s">
        <v>174</v>
      </c>
      <c r="V2146" s="75" t="s">
        <v>9948</v>
      </c>
      <c r="W2146" s="5" t="s">
        <v>181</v>
      </c>
      <c r="X2146" s="5"/>
      <c r="Y2146" s="5"/>
      <c r="Z2146" s="1">
        <v>99.99</v>
      </c>
      <c r="AA2146" s="7">
        <v>0.95</v>
      </c>
      <c r="AB2146" s="5"/>
      <c r="AC2146" s="5"/>
      <c r="AD2146" s="6"/>
      <c r="AE2146" s="5"/>
      <c r="AF2146" s="5" t="str">
        <f t="shared" si="33"/>
        <v>Y</v>
      </c>
      <c r="AG2146" s="5"/>
      <c r="AH2146" s="17">
        <v>1</v>
      </c>
      <c r="AI2146" s="1" t="s">
        <v>9960</v>
      </c>
      <c r="AJ2146" s="46" t="s">
        <v>895</v>
      </c>
      <c r="AK2146" s="98" t="s">
        <v>896</v>
      </c>
      <c r="AL2146" s="25" t="s">
        <v>200</v>
      </c>
      <c r="AM2146" s="100"/>
    </row>
    <row r="2147" spans="1:39" ht="57" customHeight="1">
      <c r="A2147" s="13" t="s">
        <v>1470</v>
      </c>
      <c r="B2147" s="13" t="s">
        <v>7446</v>
      </c>
      <c r="C2147" s="13" t="s">
        <v>9961</v>
      </c>
      <c r="D2147" s="27" t="s">
        <v>9962</v>
      </c>
      <c r="E2147" s="5"/>
      <c r="F2147" s="5" t="s">
        <v>9963</v>
      </c>
      <c r="G2147" s="1" t="s">
        <v>9964</v>
      </c>
      <c r="H2147" s="1" t="s">
        <v>9964</v>
      </c>
      <c r="I2147" s="33" t="s">
        <v>9965</v>
      </c>
      <c r="J2147" s="76" t="s">
        <v>9966</v>
      </c>
      <c r="K2147" s="5" t="s">
        <v>980</v>
      </c>
      <c r="L2147" s="19" t="s">
        <v>982</v>
      </c>
      <c r="M2147" s="28">
        <v>46242</v>
      </c>
      <c r="N2147" s="29">
        <v>46267</v>
      </c>
      <c r="O2147" s="13" t="s">
        <v>132</v>
      </c>
      <c r="P2147" s="22" t="s">
        <v>1046</v>
      </c>
      <c r="Q2147" s="22">
        <v>800</v>
      </c>
      <c r="R2147" s="23" t="s">
        <v>132</v>
      </c>
      <c r="S2147" s="6" t="s">
        <v>181</v>
      </c>
      <c r="T2147" s="5"/>
      <c r="U2147" s="5" t="s">
        <v>174</v>
      </c>
      <c r="V2147" s="75" t="s">
        <v>9948</v>
      </c>
      <c r="W2147" s="5" t="s">
        <v>181</v>
      </c>
      <c r="X2147" s="5"/>
      <c r="Y2147" s="5"/>
      <c r="Z2147" s="1">
        <v>99.99</v>
      </c>
      <c r="AA2147" s="7">
        <v>0.95</v>
      </c>
      <c r="AB2147" s="5"/>
      <c r="AC2147" s="5"/>
      <c r="AD2147" s="6"/>
      <c r="AE2147" s="5"/>
      <c r="AF2147" s="5" t="str">
        <f t="shared" si="33"/>
        <v>Y</v>
      </c>
      <c r="AG2147" s="5"/>
      <c r="AH2147" s="17">
        <v>1</v>
      </c>
      <c r="AI2147" s="1" t="s">
        <v>9961</v>
      </c>
      <c r="AJ2147" s="46" t="s">
        <v>895</v>
      </c>
      <c r="AK2147" s="98" t="s">
        <v>896</v>
      </c>
      <c r="AL2147" s="25" t="s">
        <v>200</v>
      </c>
      <c r="AM2147" s="100"/>
    </row>
    <row r="2148" spans="1:39" ht="57" customHeight="1">
      <c r="A2148" s="13" t="s">
        <v>1470</v>
      </c>
      <c r="B2148" s="13" t="s">
        <v>7446</v>
      </c>
      <c r="C2148" s="13" t="s">
        <v>9967</v>
      </c>
      <c r="D2148" s="27" t="s">
        <v>9968</v>
      </c>
      <c r="E2148" s="5"/>
      <c r="F2148" s="5" t="s">
        <v>9969</v>
      </c>
      <c r="G2148" s="1" t="s">
        <v>9970</v>
      </c>
      <c r="H2148" s="1" t="s">
        <v>9970</v>
      </c>
      <c r="I2148" s="33" t="s">
        <v>9971</v>
      </c>
      <c r="J2148" s="76" t="s">
        <v>9972</v>
      </c>
      <c r="K2148" s="5" t="s">
        <v>980</v>
      </c>
      <c r="L2148" s="19" t="s">
        <v>982</v>
      </c>
      <c r="M2148" s="28">
        <v>46242</v>
      </c>
      <c r="N2148" s="29">
        <v>46267</v>
      </c>
      <c r="O2148" s="13" t="s">
        <v>132</v>
      </c>
      <c r="P2148" s="22" t="s">
        <v>1046</v>
      </c>
      <c r="Q2148" s="22">
        <v>800</v>
      </c>
      <c r="R2148" s="23" t="s">
        <v>132</v>
      </c>
      <c r="S2148" s="6" t="s">
        <v>181</v>
      </c>
      <c r="T2148" s="5"/>
      <c r="U2148" s="5" t="s">
        <v>174</v>
      </c>
      <c r="V2148" s="75" t="s">
        <v>9946</v>
      </c>
      <c r="W2148" s="5" t="s">
        <v>181</v>
      </c>
      <c r="X2148" s="5"/>
      <c r="Y2148" s="5"/>
      <c r="Z2148" s="1">
        <v>99.99</v>
      </c>
      <c r="AA2148" s="7">
        <v>0.95</v>
      </c>
      <c r="AB2148" s="5"/>
      <c r="AC2148" s="5"/>
      <c r="AD2148" s="6"/>
      <c r="AE2148" s="5"/>
      <c r="AF2148" s="5" t="str">
        <f t="shared" si="33"/>
        <v>Y</v>
      </c>
      <c r="AG2148" s="5"/>
      <c r="AH2148" s="17">
        <v>1</v>
      </c>
      <c r="AI2148" s="1" t="s">
        <v>9967</v>
      </c>
      <c r="AJ2148" s="46" t="s">
        <v>895</v>
      </c>
      <c r="AK2148" s="98" t="s">
        <v>896</v>
      </c>
      <c r="AL2148" s="25" t="s">
        <v>200</v>
      </c>
      <c r="AM2148" s="100"/>
    </row>
    <row r="2149" spans="1:39" ht="57" customHeight="1">
      <c r="A2149" s="13" t="s">
        <v>1470</v>
      </c>
      <c r="B2149" s="13" t="s">
        <v>7446</v>
      </c>
      <c r="C2149" s="13" t="s">
        <v>9973</v>
      </c>
      <c r="D2149" s="27" t="s">
        <v>9974</v>
      </c>
      <c r="E2149" s="5"/>
      <c r="F2149" s="5" t="s">
        <v>9975</v>
      </c>
      <c r="G2149" s="1" t="s">
        <v>9976</v>
      </c>
      <c r="H2149" s="1" t="s">
        <v>9976</v>
      </c>
      <c r="I2149" s="33" t="s">
        <v>9977</v>
      </c>
      <c r="J2149" s="76" t="s">
        <v>9978</v>
      </c>
      <c r="K2149" s="5" t="s">
        <v>980</v>
      </c>
      <c r="L2149" s="19" t="s">
        <v>982</v>
      </c>
      <c r="M2149" s="28">
        <v>46242</v>
      </c>
      <c r="N2149" s="29">
        <v>46267</v>
      </c>
      <c r="O2149" s="13" t="s">
        <v>132</v>
      </c>
      <c r="P2149" s="22" t="s">
        <v>1046</v>
      </c>
      <c r="Q2149" s="22">
        <v>800</v>
      </c>
      <c r="R2149" s="23" t="s">
        <v>132</v>
      </c>
      <c r="S2149" s="6" t="s">
        <v>181</v>
      </c>
      <c r="T2149" s="5"/>
      <c r="U2149" s="5" t="s">
        <v>174</v>
      </c>
      <c r="V2149" s="75" t="s">
        <v>9948</v>
      </c>
      <c r="W2149" s="5" t="s">
        <v>181</v>
      </c>
      <c r="X2149" s="5"/>
      <c r="Y2149" s="5"/>
      <c r="Z2149" s="1">
        <v>99.99</v>
      </c>
      <c r="AA2149" s="7">
        <v>0.95</v>
      </c>
      <c r="AB2149" s="5"/>
      <c r="AC2149" s="5"/>
      <c r="AD2149" s="6"/>
      <c r="AE2149" s="5"/>
      <c r="AF2149" s="5" t="str">
        <f t="shared" si="33"/>
        <v>Y</v>
      </c>
      <c r="AG2149" s="5"/>
      <c r="AH2149" s="17">
        <v>1</v>
      </c>
      <c r="AI2149" s="1" t="s">
        <v>9973</v>
      </c>
      <c r="AJ2149" s="46" t="s">
        <v>895</v>
      </c>
      <c r="AK2149" s="98" t="s">
        <v>896</v>
      </c>
      <c r="AL2149" s="25" t="s">
        <v>200</v>
      </c>
      <c r="AM2149" s="100"/>
    </row>
    <row r="2150" spans="1:39" ht="57" customHeight="1">
      <c r="A2150" s="13" t="s">
        <v>1470</v>
      </c>
      <c r="B2150" s="13" t="s">
        <v>7446</v>
      </c>
      <c r="C2150" s="13" t="s">
        <v>9979</v>
      </c>
      <c r="D2150" s="27" t="s">
        <v>9980</v>
      </c>
      <c r="E2150" s="5"/>
      <c r="F2150" s="5" t="s">
        <v>9981</v>
      </c>
      <c r="G2150" s="1" t="s">
        <v>9982</v>
      </c>
      <c r="H2150" s="1" t="s">
        <v>9982</v>
      </c>
      <c r="I2150" s="33" t="s">
        <v>9983</v>
      </c>
      <c r="J2150" s="76" t="s">
        <v>9984</v>
      </c>
      <c r="K2150" s="5" t="s">
        <v>980</v>
      </c>
      <c r="L2150" s="19" t="s">
        <v>982</v>
      </c>
      <c r="M2150" s="28">
        <v>46242</v>
      </c>
      <c r="N2150" s="29">
        <v>46267</v>
      </c>
      <c r="O2150" s="13" t="s">
        <v>132</v>
      </c>
      <c r="P2150" s="22" t="s">
        <v>1046</v>
      </c>
      <c r="Q2150" s="22">
        <v>800</v>
      </c>
      <c r="R2150" s="23" t="s">
        <v>132</v>
      </c>
      <c r="S2150" s="6" t="s">
        <v>181</v>
      </c>
      <c r="T2150" s="5"/>
      <c r="U2150" s="5" t="s">
        <v>174</v>
      </c>
      <c r="V2150" s="75" t="s">
        <v>9952</v>
      </c>
      <c r="W2150" s="5" t="s">
        <v>181</v>
      </c>
      <c r="X2150" s="5"/>
      <c r="Y2150" s="5"/>
      <c r="Z2150" s="1">
        <v>99.99</v>
      </c>
      <c r="AA2150" s="7">
        <v>0.95</v>
      </c>
      <c r="AB2150" s="5"/>
      <c r="AC2150" s="5"/>
      <c r="AD2150" s="6"/>
      <c r="AE2150" s="5"/>
      <c r="AF2150" s="5" t="str">
        <f t="shared" si="33"/>
        <v>Y</v>
      </c>
      <c r="AG2150" s="5"/>
      <c r="AH2150" s="17">
        <v>1</v>
      </c>
      <c r="AI2150" s="1" t="s">
        <v>9985</v>
      </c>
      <c r="AJ2150" s="46" t="s">
        <v>895</v>
      </c>
      <c r="AK2150" s="98" t="s">
        <v>896</v>
      </c>
      <c r="AL2150" s="25" t="s">
        <v>200</v>
      </c>
      <c r="AM2150" s="100"/>
    </row>
    <row r="2151" spans="1:39" ht="57" customHeight="1">
      <c r="A2151" s="13" t="s">
        <v>1039</v>
      </c>
      <c r="B2151" s="13" t="s">
        <v>1039</v>
      </c>
      <c r="C2151" s="13" t="s">
        <v>1039</v>
      </c>
      <c r="D2151" s="27" t="s">
        <v>9986</v>
      </c>
      <c r="E2151" s="5"/>
      <c r="F2151" s="5" t="s">
        <v>2691</v>
      </c>
      <c r="G2151" s="1" t="s">
        <v>7221</v>
      </c>
      <c r="H2151" s="1" t="s">
        <v>7221</v>
      </c>
      <c r="I2151" s="33" t="s">
        <v>7222</v>
      </c>
      <c r="J2151" s="76" t="s">
        <v>1159</v>
      </c>
      <c r="K2151" s="5" t="s">
        <v>980</v>
      </c>
      <c r="L2151" s="19" t="s">
        <v>982</v>
      </c>
      <c r="M2151" s="28">
        <v>46242</v>
      </c>
      <c r="N2151" s="29">
        <v>46267</v>
      </c>
      <c r="O2151" s="13" t="s">
        <v>132</v>
      </c>
      <c r="P2151" s="22" t="s">
        <v>1046</v>
      </c>
      <c r="Q2151" s="22">
        <v>4</v>
      </c>
      <c r="R2151" s="23" t="s">
        <v>181</v>
      </c>
      <c r="S2151" s="6" t="s">
        <v>181</v>
      </c>
      <c r="T2151" s="5"/>
      <c r="U2151" s="5" t="s">
        <v>174</v>
      </c>
      <c r="V2151" s="75" t="s">
        <v>9987</v>
      </c>
      <c r="W2151" s="5" t="s">
        <v>181</v>
      </c>
      <c r="X2151" s="5"/>
      <c r="Y2151" s="5"/>
      <c r="Z2151" s="1" t="s">
        <v>1039</v>
      </c>
      <c r="AA2151" s="7">
        <v>0.95</v>
      </c>
      <c r="AB2151" s="5"/>
      <c r="AC2151" s="5"/>
      <c r="AD2151" s="6"/>
      <c r="AE2151" s="5"/>
      <c r="AF2151" s="5" t="str">
        <f t="shared" si="33"/>
        <v>Y</v>
      </c>
      <c r="AG2151" s="5"/>
      <c r="AH2151" s="17">
        <v>1</v>
      </c>
      <c r="AI2151" s="1" t="s">
        <v>1161</v>
      </c>
      <c r="AJ2151" s="46" t="s">
        <v>895</v>
      </c>
      <c r="AK2151" s="98" t="s">
        <v>896</v>
      </c>
      <c r="AL2151" s="25" t="s">
        <v>200</v>
      </c>
      <c r="AM2151" s="100"/>
    </row>
    <row r="2152" spans="1:39" ht="57" customHeight="1">
      <c r="A2152" s="13" t="s">
        <v>1039</v>
      </c>
      <c r="B2152" s="13" t="s">
        <v>1039</v>
      </c>
      <c r="C2152" s="13" t="s">
        <v>1039</v>
      </c>
      <c r="D2152" s="27" t="s">
        <v>9988</v>
      </c>
      <c r="E2152" s="5"/>
      <c r="F2152" s="5" t="s">
        <v>2605</v>
      </c>
      <c r="G2152" s="1" t="s">
        <v>1043</v>
      </c>
      <c r="H2152" s="1" t="s">
        <v>1043</v>
      </c>
      <c r="I2152" s="33" t="s">
        <v>1044</v>
      </c>
      <c r="J2152" s="76" t="s">
        <v>1045</v>
      </c>
      <c r="K2152" s="5" t="s">
        <v>987</v>
      </c>
      <c r="L2152" s="19" t="s">
        <v>989</v>
      </c>
      <c r="M2152" s="28">
        <v>46242</v>
      </c>
      <c r="N2152" s="29">
        <v>46267</v>
      </c>
      <c r="O2152" s="13" t="s">
        <v>132</v>
      </c>
      <c r="P2152" s="22" t="s">
        <v>1046</v>
      </c>
      <c r="Q2152" s="22">
        <v>60</v>
      </c>
      <c r="R2152" s="23" t="s">
        <v>181</v>
      </c>
      <c r="S2152" s="6" t="s">
        <v>181</v>
      </c>
      <c r="T2152" s="5"/>
      <c r="U2152" s="5" t="s">
        <v>174</v>
      </c>
      <c r="V2152" s="75" t="s">
        <v>9989</v>
      </c>
      <c r="W2152" s="5" t="s">
        <v>181</v>
      </c>
      <c r="X2152" s="5"/>
      <c r="Y2152" s="5"/>
      <c r="Z2152" s="1" t="s">
        <v>1039</v>
      </c>
      <c r="AA2152" s="7">
        <v>0.95</v>
      </c>
      <c r="AB2152" s="5"/>
      <c r="AC2152" s="5"/>
      <c r="AD2152" s="6"/>
      <c r="AE2152" s="5"/>
      <c r="AF2152" s="5" t="str">
        <f t="shared" si="33"/>
        <v>Y</v>
      </c>
      <c r="AG2152" s="5"/>
      <c r="AH2152" s="17">
        <v>1</v>
      </c>
      <c r="AI2152" s="1" t="s">
        <v>1048</v>
      </c>
      <c r="AJ2152" s="46" t="s">
        <v>895</v>
      </c>
      <c r="AK2152" s="98" t="s">
        <v>896</v>
      </c>
      <c r="AL2152" s="25" t="s">
        <v>200</v>
      </c>
      <c r="AM2152" s="100"/>
    </row>
    <row r="2153" spans="1:39" ht="57" customHeight="1">
      <c r="A2153" s="13" t="s">
        <v>1039</v>
      </c>
      <c r="B2153" s="13" t="s">
        <v>1039</v>
      </c>
      <c r="C2153" s="13" t="s">
        <v>1039</v>
      </c>
      <c r="D2153" s="27" t="s">
        <v>9990</v>
      </c>
      <c r="E2153" s="5"/>
      <c r="F2153" s="5" t="s">
        <v>2611</v>
      </c>
      <c r="G2153" s="1" t="s">
        <v>6972</v>
      </c>
      <c r="H2153" s="1" t="s">
        <v>6972</v>
      </c>
      <c r="I2153" s="33" t="s">
        <v>1053</v>
      </c>
      <c r="J2153" s="76" t="s">
        <v>1054</v>
      </c>
      <c r="K2153" s="5" t="s">
        <v>987</v>
      </c>
      <c r="L2153" s="19" t="s">
        <v>989</v>
      </c>
      <c r="M2153" s="28">
        <v>46242</v>
      </c>
      <c r="N2153" s="29">
        <v>46267</v>
      </c>
      <c r="O2153" s="13" t="s">
        <v>132</v>
      </c>
      <c r="P2153" s="22" t="s">
        <v>1046</v>
      </c>
      <c r="Q2153" s="22">
        <v>20</v>
      </c>
      <c r="R2153" s="23" t="s">
        <v>181</v>
      </c>
      <c r="S2153" s="6" t="s">
        <v>181</v>
      </c>
      <c r="T2153" s="5"/>
      <c r="U2153" s="5" t="s">
        <v>174</v>
      </c>
      <c r="V2153" s="75" t="s">
        <v>9991</v>
      </c>
      <c r="W2153" s="5" t="s">
        <v>181</v>
      </c>
      <c r="X2153" s="5"/>
      <c r="Y2153" s="5"/>
      <c r="Z2153" s="1" t="s">
        <v>1039</v>
      </c>
      <c r="AA2153" s="7">
        <v>0.95</v>
      </c>
      <c r="AB2153" s="5"/>
      <c r="AC2153" s="5"/>
      <c r="AD2153" s="6"/>
      <c r="AE2153" s="5"/>
      <c r="AF2153" s="5" t="str">
        <f t="shared" si="33"/>
        <v>Y</v>
      </c>
      <c r="AG2153" s="5"/>
      <c r="AH2153" s="17">
        <v>1</v>
      </c>
      <c r="AI2153" s="1" t="s">
        <v>1056</v>
      </c>
      <c r="AJ2153" s="46" t="s">
        <v>895</v>
      </c>
      <c r="AK2153" s="98" t="s">
        <v>896</v>
      </c>
      <c r="AL2153" s="25" t="s">
        <v>200</v>
      </c>
      <c r="AM2153" s="100"/>
    </row>
    <row r="2154" spans="1:39" ht="57" customHeight="1">
      <c r="A2154" s="13" t="s">
        <v>1039</v>
      </c>
      <c r="B2154" s="13" t="s">
        <v>1039</v>
      </c>
      <c r="C2154" s="13" t="s">
        <v>1039</v>
      </c>
      <c r="D2154" s="27" t="s">
        <v>9992</v>
      </c>
      <c r="E2154" s="5"/>
      <c r="F2154" s="5" t="s">
        <v>2617</v>
      </c>
      <c r="G2154" s="1" t="s">
        <v>6974</v>
      </c>
      <c r="H2154" s="1" t="s">
        <v>6974</v>
      </c>
      <c r="I2154" s="33" t="s">
        <v>1069</v>
      </c>
      <c r="J2154" s="76" t="s">
        <v>1070</v>
      </c>
      <c r="K2154" s="5" t="s">
        <v>987</v>
      </c>
      <c r="L2154" s="19" t="s">
        <v>989</v>
      </c>
      <c r="M2154" s="28">
        <v>46242</v>
      </c>
      <c r="N2154" s="29">
        <v>46267</v>
      </c>
      <c r="O2154" s="13" t="s">
        <v>132</v>
      </c>
      <c r="P2154" s="22" t="s">
        <v>1046</v>
      </c>
      <c r="Q2154" s="22">
        <v>20</v>
      </c>
      <c r="R2154" s="23" t="s">
        <v>181</v>
      </c>
      <c r="S2154" s="6" t="s">
        <v>181</v>
      </c>
      <c r="T2154" s="5"/>
      <c r="U2154" s="5" t="s">
        <v>174</v>
      </c>
      <c r="V2154" s="75" t="s">
        <v>9991</v>
      </c>
      <c r="W2154" s="5" t="s">
        <v>181</v>
      </c>
      <c r="X2154" s="5"/>
      <c r="Y2154" s="5"/>
      <c r="Z2154" s="1" t="s">
        <v>1039</v>
      </c>
      <c r="AA2154" s="7">
        <v>0.95</v>
      </c>
      <c r="AB2154" s="5"/>
      <c r="AC2154" s="5"/>
      <c r="AD2154" s="6"/>
      <c r="AE2154" s="5"/>
      <c r="AF2154" s="5" t="str">
        <f t="shared" si="33"/>
        <v>Y</v>
      </c>
      <c r="AG2154" s="5"/>
      <c r="AH2154" s="17">
        <v>1</v>
      </c>
      <c r="AI2154" s="1" t="s">
        <v>1056</v>
      </c>
      <c r="AJ2154" s="46" t="s">
        <v>895</v>
      </c>
      <c r="AK2154" s="98" t="s">
        <v>896</v>
      </c>
      <c r="AL2154" s="25" t="s">
        <v>200</v>
      </c>
      <c r="AM2154" s="100"/>
    </row>
    <row r="2155" spans="1:39" ht="57" customHeight="1">
      <c r="A2155" s="13" t="s">
        <v>1039</v>
      </c>
      <c r="B2155" s="13" t="s">
        <v>1039</v>
      </c>
      <c r="C2155" s="13" t="s">
        <v>1039</v>
      </c>
      <c r="D2155" s="27" t="s">
        <v>9993</v>
      </c>
      <c r="E2155" s="5"/>
      <c r="F2155" s="5" t="s">
        <v>2622</v>
      </c>
      <c r="G2155" s="1" t="s">
        <v>6976</v>
      </c>
      <c r="H2155" s="1" t="s">
        <v>6976</v>
      </c>
      <c r="I2155" s="33" t="s">
        <v>1075</v>
      </c>
      <c r="J2155" s="76" t="s">
        <v>1076</v>
      </c>
      <c r="K2155" s="5" t="s">
        <v>987</v>
      </c>
      <c r="L2155" s="19" t="s">
        <v>989</v>
      </c>
      <c r="M2155" s="28">
        <v>46242</v>
      </c>
      <c r="N2155" s="29">
        <v>46267</v>
      </c>
      <c r="O2155" s="13" t="s">
        <v>132</v>
      </c>
      <c r="P2155" s="22" t="s">
        <v>1046</v>
      </c>
      <c r="Q2155" s="22">
        <v>20</v>
      </c>
      <c r="R2155" s="23" t="s">
        <v>181</v>
      </c>
      <c r="S2155" s="6" t="s">
        <v>181</v>
      </c>
      <c r="T2155" s="5"/>
      <c r="U2155" s="5" t="s">
        <v>174</v>
      </c>
      <c r="V2155" s="75" t="s">
        <v>9991</v>
      </c>
      <c r="W2155" s="5" t="s">
        <v>181</v>
      </c>
      <c r="X2155" s="5"/>
      <c r="Y2155" s="5"/>
      <c r="Z2155" s="1" t="s">
        <v>1039</v>
      </c>
      <c r="AA2155" s="7">
        <v>0.95</v>
      </c>
      <c r="AB2155" s="5"/>
      <c r="AC2155" s="5"/>
      <c r="AD2155" s="6"/>
      <c r="AE2155" s="5"/>
      <c r="AF2155" s="5" t="str">
        <f t="shared" si="33"/>
        <v>Y</v>
      </c>
      <c r="AG2155" s="5"/>
      <c r="AH2155" s="17">
        <v>1</v>
      </c>
      <c r="AI2155" s="1" t="s">
        <v>1056</v>
      </c>
      <c r="AJ2155" s="46" t="s">
        <v>895</v>
      </c>
      <c r="AK2155" s="98" t="s">
        <v>896</v>
      </c>
      <c r="AL2155" s="25" t="s">
        <v>200</v>
      </c>
      <c r="AM2155" s="100"/>
    </row>
    <row r="2156" spans="1:39" ht="57" customHeight="1">
      <c r="A2156" s="13" t="s">
        <v>1039</v>
      </c>
      <c r="B2156" s="13" t="s">
        <v>1039</v>
      </c>
      <c r="C2156" s="13" t="s">
        <v>1039</v>
      </c>
      <c r="D2156" s="27" t="s">
        <v>9994</v>
      </c>
      <c r="E2156" s="5"/>
      <c r="F2156" s="5" t="s">
        <v>7230</v>
      </c>
      <c r="G2156" s="1" t="s">
        <v>1221</v>
      </c>
      <c r="H2156" s="1" t="s">
        <v>1221</v>
      </c>
      <c r="I2156" s="33" t="s">
        <v>1222</v>
      </c>
      <c r="J2156" s="76" t="s">
        <v>1223</v>
      </c>
      <c r="K2156" s="5" t="s">
        <v>987</v>
      </c>
      <c r="L2156" s="19" t="s">
        <v>989</v>
      </c>
      <c r="M2156" s="28">
        <v>46242</v>
      </c>
      <c r="N2156" s="29">
        <v>46267</v>
      </c>
      <c r="O2156" s="13" t="s">
        <v>132</v>
      </c>
      <c r="P2156" s="22" t="s">
        <v>1046</v>
      </c>
      <c r="Q2156" s="22">
        <v>120</v>
      </c>
      <c r="R2156" s="23" t="s">
        <v>181</v>
      </c>
      <c r="S2156" s="6" t="s">
        <v>181</v>
      </c>
      <c r="T2156" s="5"/>
      <c r="U2156" s="5" t="s">
        <v>174</v>
      </c>
      <c r="V2156" s="75" t="s">
        <v>9995</v>
      </c>
      <c r="W2156" s="5" t="s">
        <v>181</v>
      </c>
      <c r="X2156" s="5"/>
      <c r="Y2156" s="5"/>
      <c r="Z2156" s="1" t="s">
        <v>1039</v>
      </c>
      <c r="AA2156" s="7">
        <v>0.95</v>
      </c>
      <c r="AB2156" s="5"/>
      <c r="AC2156" s="5"/>
      <c r="AD2156" s="6"/>
      <c r="AE2156" s="5"/>
      <c r="AF2156" s="5" t="str">
        <f t="shared" si="33"/>
        <v>Y</v>
      </c>
      <c r="AG2156" s="5"/>
      <c r="AH2156" s="17">
        <v>1</v>
      </c>
      <c r="AI2156" s="1" t="s">
        <v>1225</v>
      </c>
      <c r="AJ2156" s="46" t="s">
        <v>895</v>
      </c>
      <c r="AK2156" s="98" t="s">
        <v>896</v>
      </c>
      <c r="AL2156" s="25" t="s">
        <v>200</v>
      </c>
      <c r="AM2156" s="100"/>
    </row>
    <row r="2157" spans="1:39" ht="57" customHeight="1">
      <c r="A2157" s="13" t="s">
        <v>1039</v>
      </c>
      <c r="B2157" s="13" t="s">
        <v>1039</v>
      </c>
      <c r="C2157" s="13" t="s">
        <v>1039</v>
      </c>
      <c r="D2157" s="27" t="s">
        <v>9996</v>
      </c>
      <c r="E2157" s="5"/>
      <c r="F2157" s="5" t="s">
        <v>7233</v>
      </c>
      <c r="G2157" s="1" t="s">
        <v>1221</v>
      </c>
      <c r="H2157" s="1" t="s">
        <v>1221</v>
      </c>
      <c r="I2157" s="33" t="s">
        <v>1222</v>
      </c>
      <c r="J2157" s="76" t="s">
        <v>1223</v>
      </c>
      <c r="K2157" s="5" t="s">
        <v>987</v>
      </c>
      <c r="L2157" s="19" t="s">
        <v>989</v>
      </c>
      <c r="M2157" s="28">
        <v>46242</v>
      </c>
      <c r="N2157" s="29">
        <v>46267</v>
      </c>
      <c r="O2157" s="13" t="s">
        <v>132</v>
      </c>
      <c r="P2157" s="22" t="s">
        <v>1046</v>
      </c>
      <c r="Q2157" s="22">
        <v>120</v>
      </c>
      <c r="R2157" s="23" t="s">
        <v>181</v>
      </c>
      <c r="S2157" s="6" t="s">
        <v>181</v>
      </c>
      <c r="T2157" s="5"/>
      <c r="U2157" s="5" t="s">
        <v>174</v>
      </c>
      <c r="V2157" s="75" t="s">
        <v>9995</v>
      </c>
      <c r="W2157" s="5" t="s">
        <v>181</v>
      </c>
      <c r="X2157" s="5"/>
      <c r="Y2157" s="5"/>
      <c r="Z2157" s="1" t="s">
        <v>1039</v>
      </c>
      <c r="AA2157" s="7">
        <v>0.95</v>
      </c>
      <c r="AB2157" s="5"/>
      <c r="AC2157" s="5"/>
      <c r="AD2157" s="6"/>
      <c r="AE2157" s="5"/>
      <c r="AF2157" s="5" t="str">
        <f t="shared" si="33"/>
        <v>Y</v>
      </c>
      <c r="AG2157" s="5"/>
      <c r="AH2157" s="17">
        <v>1</v>
      </c>
      <c r="AI2157" s="1" t="s">
        <v>1229</v>
      </c>
      <c r="AJ2157" s="46" t="s">
        <v>895</v>
      </c>
      <c r="AK2157" s="98" t="s">
        <v>896</v>
      </c>
      <c r="AL2157" s="25" t="s">
        <v>200</v>
      </c>
      <c r="AM2157" s="100"/>
    </row>
    <row r="2158" spans="1:39" ht="57" customHeight="1">
      <c r="A2158" s="13" t="s">
        <v>1470</v>
      </c>
      <c r="B2158" s="13" t="s">
        <v>7446</v>
      </c>
      <c r="C2158" s="13" t="s">
        <v>9997</v>
      </c>
      <c r="D2158" s="27" t="s">
        <v>9998</v>
      </c>
      <c r="E2158" s="5"/>
      <c r="F2158" s="5" t="s">
        <v>9999</v>
      </c>
      <c r="G2158" s="1" t="s">
        <v>10000</v>
      </c>
      <c r="H2158" s="1" t="s">
        <v>10000</v>
      </c>
      <c r="I2158" s="33" t="s">
        <v>10001</v>
      </c>
      <c r="J2158" s="76" t="s">
        <v>10002</v>
      </c>
      <c r="K2158" s="5" t="s">
        <v>987</v>
      </c>
      <c r="L2158" s="19" t="s">
        <v>989</v>
      </c>
      <c r="M2158" s="28">
        <v>46242</v>
      </c>
      <c r="N2158" s="29">
        <v>46267</v>
      </c>
      <c r="O2158" s="13" t="s">
        <v>132</v>
      </c>
      <c r="P2158" s="22" t="s">
        <v>1046</v>
      </c>
      <c r="Q2158" s="22">
        <v>800</v>
      </c>
      <c r="R2158" s="23" t="s">
        <v>132</v>
      </c>
      <c r="S2158" s="6" t="s">
        <v>181</v>
      </c>
      <c r="T2158" s="5"/>
      <c r="U2158" s="5" t="s">
        <v>174</v>
      </c>
      <c r="V2158" s="75" t="s">
        <v>9995</v>
      </c>
      <c r="W2158" s="5" t="s">
        <v>181</v>
      </c>
      <c r="X2158" s="5"/>
      <c r="Y2158" s="5"/>
      <c r="Z2158" s="1">
        <v>99.98</v>
      </c>
      <c r="AA2158" s="7">
        <v>0.95</v>
      </c>
      <c r="AB2158" s="5"/>
      <c r="AC2158" s="5"/>
      <c r="AD2158" s="6"/>
      <c r="AE2158" s="5"/>
      <c r="AF2158" s="5" t="str">
        <f t="shared" si="33"/>
        <v>Y</v>
      </c>
      <c r="AG2158" s="5"/>
      <c r="AH2158" s="17">
        <v>1</v>
      </c>
      <c r="AI2158" s="1" t="s">
        <v>10003</v>
      </c>
      <c r="AJ2158" s="46" t="s">
        <v>895</v>
      </c>
      <c r="AK2158" s="98" t="s">
        <v>896</v>
      </c>
      <c r="AL2158" s="25" t="s">
        <v>200</v>
      </c>
      <c r="AM2158" s="100"/>
    </row>
    <row r="2159" spans="1:39" ht="57" customHeight="1">
      <c r="A2159" s="13" t="s">
        <v>1470</v>
      </c>
      <c r="B2159" s="13" t="s">
        <v>7446</v>
      </c>
      <c r="C2159" s="13" t="s">
        <v>9058</v>
      </c>
      <c r="D2159" s="27" t="s">
        <v>10004</v>
      </c>
      <c r="E2159" s="5"/>
      <c r="F2159" s="5" t="s">
        <v>9060</v>
      </c>
      <c r="G2159" s="1" t="s">
        <v>10005</v>
      </c>
      <c r="H2159" s="1" t="s">
        <v>10005</v>
      </c>
      <c r="I2159" s="33" t="s">
        <v>10006</v>
      </c>
      <c r="J2159" s="76" t="s">
        <v>10007</v>
      </c>
      <c r="K2159" s="5" t="s">
        <v>987</v>
      </c>
      <c r="L2159" s="19" t="s">
        <v>989</v>
      </c>
      <c r="M2159" s="28">
        <v>46242</v>
      </c>
      <c r="N2159" s="29">
        <v>46267</v>
      </c>
      <c r="O2159" s="13" t="s">
        <v>132</v>
      </c>
      <c r="P2159" s="22" t="s">
        <v>1046</v>
      </c>
      <c r="Q2159" s="22">
        <v>800</v>
      </c>
      <c r="R2159" s="23" t="s">
        <v>132</v>
      </c>
      <c r="S2159" s="6" t="s">
        <v>181</v>
      </c>
      <c r="T2159" s="5"/>
      <c r="U2159" s="5" t="s">
        <v>174</v>
      </c>
      <c r="V2159" s="75" t="s">
        <v>9995</v>
      </c>
      <c r="W2159" s="5" t="s">
        <v>181</v>
      </c>
      <c r="X2159" s="5"/>
      <c r="Y2159" s="5"/>
      <c r="Z2159" s="1">
        <v>99.99</v>
      </c>
      <c r="AA2159" s="7">
        <v>0.95</v>
      </c>
      <c r="AB2159" s="5"/>
      <c r="AC2159" s="5"/>
      <c r="AD2159" s="6"/>
      <c r="AE2159" s="5"/>
      <c r="AF2159" s="5" t="str">
        <f t="shared" si="33"/>
        <v>Y</v>
      </c>
      <c r="AG2159" s="5"/>
      <c r="AH2159" s="17">
        <v>1</v>
      </c>
      <c r="AI2159" s="1" t="s">
        <v>9058</v>
      </c>
      <c r="AJ2159" s="46" t="s">
        <v>895</v>
      </c>
      <c r="AK2159" s="98" t="s">
        <v>896</v>
      </c>
      <c r="AL2159" s="25" t="s">
        <v>200</v>
      </c>
      <c r="AM2159" s="100"/>
    </row>
    <row r="2160" spans="1:39" ht="57" customHeight="1">
      <c r="A2160" s="13" t="s">
        <v>1470</v>
      </c>
      <c r="B2160" s="13" t="s">
        <v>7446</v>
      </c>
      <c r="C2160" s="13" t="s">
        <v>10008</v>
      </c>
      <c r="D2160" s="27" t="s">
        <v>10009</v>
      </c>
      <c r="E2160" s="5"/>
      <c r="F2160" s="5" t="s">
        <v>10010</v>
      </c>
      <c r="G2160" s="1" t="s">
        <v>10011</v>
      </c>
      <c r="H2160" s="1" t="s">
        <v>10011</v>
      </c>
      <c r="I2160" s="33" t="s">
        <v>10012</v>
      </c>
      <c r="J2160" s="76" t="s">
        <v>10013</v>
      </c>
      <c r="K2160" s="5" t="s">
        <v>987</v>
      </c>
      <c r="L2160" s="19" t="s">
        <v>989</v>
      </c>
      <c r="M2160" s="28">
        <v>46242</v>
      </c>
      <c r="N2160" s="29">
        <v>46267</v>
      </c>
      <c r="O2160" s="13" t="s">
        <v>132</v>
      </c>
      <c r="P2160" s="22" t="s">
        <v>1046</v>
      </c>
      <c r="Q2160" s="22">
        <v>800</v>
      </c>
      <c r="R2160" s="23" t="s">
        <v>132</v>
      </c>
      <c r="S2160" s="6" t="s">
        <v>181</v>
      </c>
      <c r="T2160" s="5"/>
      <c r="U2160" s="5" t="s">
        <v>174</v>
      </c>
      <c r="V2160" s="75" t="s">
        <v>9991</v>
      </c>
      <c r="W2160" s="5" t="s">
        <v>181</v>
      </c>
      <c r="X2160" s="5"/>
      <c r="Y2160" s="5"/>
      <c r="Z2160" s="1">
        <v>99.99</v>
      </c>
      <c r="AA2160" s="7">
        <v>0.95</v>
      </c>
      <c r="AB2160" s="5"/>
      <c r="AC2160" s="5"/>
      <c r="AD2160" s="6"/>
      <c r="AE2160" s="5"/>
      <c r="AF2160" s="5" t="str">
        <f t="shared" si="33"/>
        <v>Y</v>
      </c>
      <c r="AG2160" s="5"/>
      <c r="AH2160" s="17">
        <v>1</v>
      </c>
      <c r="AI2160" s="1" t="s">
        <v>10008</v>
      </c>
      <c r="AJ2160" s="46" t="s">
        <v>895</v>
      </c>
      <c r="AK2160" s="98" t="s">
        <v>896</v>
      </c>
      <c r="AL2160" s="25" t="s">
        <v>200</v>
      </c>
      <c r="AM2160" s="100"/>
    </row>
    <row r="2161" spans="1:39" ht="57" customHeight="1">
      <c r="A2161" s="13" t="s">
        <v>1470</v>
      </c>
      <c r="B2161" s="13" t="s">
        <v>7446</v>
      </c>
      <c r="C2161" s="13" t="s">
        <v>10014</v>
      </c>
      <c r="D2161" s="27" t="s">
        <v>10015</v>
      </c>
      <c r="E2161" s="5"/>
      <c r="F2161" s="5" t="s">
        <v>10016</v>
      </c>
      <c r="G2161" s="1" t="s">
        <v>10017</v>
      </c>
      <c r="H2161" s="1" t="s">
        <v>10017</v>
      </c>
      <c r="I2161" s="33" t="s">
        <v>10018</v>
      </c>
      <c r="J2161" s="76" t="s">
        <v>10019</v>
      </c>
      <c r="K2161" s="5" t="s">
        <v>987</v>
      </c>
      <c r="L2161" s="19" t="s">
        <v>989</v>
      </c>
      <c r="M2161" s="28">
        <v>46242</v>
      </c>
      <c r="N2161" s="29">
        <v>46267</v>
      </c>
      <c r="O2161" s="13" t="s">
        <v>132</v>
      </c>
      <c r="P2161" s="22" t="s">
        <v>1046</v>
      </c>
      <c r="Q2161" s="22">
        <v>800</v>
      </c>
      <c r="R2161" s="23" t="s">
        <v>132</v>
      </c>
      <c r="S2161" s="6" t="s">
        <v>181</v>
      </c>
      <c r="T2161" s="5"/>
      <c r="U2161" s="5" t="s">
        <v>174</v>
      </c>
      <c r="V2161" s="75" t="s">
        <v>9991</v>
      </c>
      <c r="W2161" s="5" t="s">
        <v>181</v>
      </c>
      <c r="X2161" s="5"/>
      <c r="Y2161" s="5"/>
      <c r="Z2161" s="1">
        <v>99.99</v>
      </c>
      <c r="AA2161" s="7">
        <v>0.95</v>
      </c>
      <c r="AB2161" s="5"/>
      <c r="AC2161" s="5"/>
      <c r="AD2161" s="6"/>
      <c r="AE2161" s="5"/>
      <c r="AF2161" s="5" t="str">
        <f t="shared" si="33"/>
        <v>Y</v>
      </c>
      <c r="AG2161" s="5"/>
      <c r="AH2161" s="17">
        <v>1</v>
      </c>
      <c r="AI2161" s="1" t="s">
        <v>10014</v>
      </c>
      <c r="AJ2161" s="46" t="s">
        <v>895</v>
      </c>
      <c r="AK2161" s="98" t="s">
        <v>896</v>
      </c>
      <c r="AL2161" s="25" t="s">
        <v>200</v>
      </c>
      <c r="AM2161" s="100"/>
    </row>
    <row r="2162" spans="1:39" ht="57" customHeight="1">
      <c r="A2162" s="13" t="s">
        <v>1039</v>
      </c>
      <c r="B2162" s="13" t="s">
        <v>1039</v>
      </c>
      <c r="C2162" s="13" t="s">
        <v>1039</v>
      </c>
      <c r="D2162" s="27" t="s">
        <v>10020</v>
      </c>
      <c r="E2162" s="5"/>
      <c r="F2162" s="5" t="s">
        <v>2691</v>
      </c>
      <c r="G2162" s="1" t="s">
        <v>7221</v>
      </c>
      <c r="H2162" s="1" t="s">
        <v>7221</v>
      </c>
      <c r="I2162" s="33" t="s">
        <v>7222</v>
      </c>
      <c r="J2162" s="76" t="s">
        <v>1159</v>
      </c>
      <c r="K2162" s="5" t="s">
        <v>987</v>
      </c>
      <c r="L2162" s="19" t="s">
        <v>989</v>
      </c>
      <c r="M2162" s="28">
        <v>46242</v>
      </c>
      <c r="N2162" s="29">
        <v>46267</v>
      </c>
      <c r="O2162" s="13" t="s">
        <v>132</v>
      </c>
      <c r="P2162" s="22" t="s">
        <v>1046</v>
      </c>
      <c r="Q2162" s="22">
        <v>4</v>
      </c>
      <c r="R2162" s="23" t="s">
        <v>181</v>
      </c>
      <c r="S2162" s="6" t="s">
        <v>181</v>
      </c>
      <c r="T2162" s="5"/>
      <c r="U2162" s="5" t="s">
        <v>174</v>
      </c>
      <c r="V2162" s="75" t="s">
        <v>10021</v>
      </c>
      <c r="W2162" s="5" t="s">
        <v>181</v>
      </c>
      <c r="X2162" s="5"/>
      <c r="Y2162" s="5"/>
      <c r="Z2162" s="1" t="s">
        <v>1039</v>
      </c>
      <c r="AA2162" s="7">
        <v>0.95</v>
      </c>
      <c r="AB2162" s="5"/>
      <c r="AC2162" s="5"/>
      <c r="AD2162" s="6"/>
      <c r="AE2162" s="5"/>
      <c r="AF2162" s="5" t="str">
        <f t="shared" si="33"/>
        <v>Y</v>
      </c>
      <c r="AG2162" s="5"/>
      <c r="AH2162" s="17">
        <v>1</v>
      </c>
      <c r="AI2162" s="1" t="s">
        <v>1161</v>
      </c>
      <c r="AJ2162" s="46" t="s">
        <v>895</v>
      </c>
      <c r="AK2162" s="98" t="s">
        <v>896</v>
      </c>
      <c r="AL2162" s="25" t="s">
        <v>200</v>
      </c>
      <c r="AM2162" s="100"/>
    </row>
    <row r="2163" spans="1:39" ht="57" customHeight="1">
      <c r="A2163" s="13" t="s">
        <v>1039</v>
      </c>
      <c r="B2163" s="13" t="s">
        <v>1039</v>
      </c>
      <c r="C2163" s="13" t="s">
        <v>1039</v>
      </c>
      <c r="D2163" s="27" t="s">
        <v>10022</v>
      </c>
      <c r="E2163" s="5"/>
      <c r="F2163" s="5" t="s">
        <v>2605</v>
      </c>
      <c r="G2163" s="1" t="s">
        <v>1043</v>
      </c>
      <c r="H2163" s="1" t="s">
        <v>1043</v>
      </c>
      <c r="I2163" s="33" t="s">
        <v>1044</v>
      </c>
      <c r="J2163" s="76" t="s">
        <v>1045</v>
      </c>
      <c r="K2163" s="5" t="s">
        <v>994</v>
      </c>
      <c r="L2163" s="19" t="s">
        <v>996</v>
      </c>
      <c r="M2163" s="28">
        <v>46242</v>
      </c>
      <c r="N2163" s="29">
        <v>46267</v>
      </c>
      <c r="O2163" s="13" t="s">
        <v>132</v>
      </c>
      <c r="P2163" s="22" t="s">
        <v>1046</v>
      </c>
      <c r="Q2163" s="22">
        <v>60</v>
      </c>
      <c r="R2163" s="23" t="s">
        <v>181</v>
      </c>
      <c r="S2163" s="6" t="s">
        <v>181</v>
      </c>
      <c r="T2163" s="5"/>
      <c r="U2163" s="5" t="s">
        <v>174</v>
      </c>
      <c r="V2163" s="75" t="s">
        <v>10023</v>
      </c>
      <c r="W2163" s="5" t="s">
        <v>181</v>
      </c>
      <c r="X2163" s="5"/>
      <c r="Y2163" s="5"/>
      <c r="Z2163" s="1" t="s">
        <v>1039</v>
      </c>
      <c r="AA2163" s="7">
        <v>0.95</v>
      </c>
      <c r="AB2163" s="5"/>
      <c r="AC2163" s="5"/>
      <c r="AD2163" s="6"/>
      <c r="AE2163" s="5"/>
      <c r="AF2163" s="5" t="str">
        <f t="shared" si="33"/>
        <v>Y</v>
      </c>
      <c r="AG2163" s="5"/>
      <c r="AH2163" s="17">
        <v>1</v>
      </c>
      <c r="AI2163" s="1" t="s">
        <v>1048</v>
      </c>
      <c r="AJ2163" s="46" t="s">
        <v>895</v>
      </c>
      <c r="AK2163" s="98" t="s">
        <v>896</v>
      </c>
      <c r="AL2163" s="25" t="s">
        <v>200</v>
      </c>
      <c r="AM2163" s="100"/>
    </row>
    <row r="2164" spans="1:39" ht="57" customHeight="1">
      <c r="A2164" s="13" t="s">
        <v>1039</v>
      </c>
      <c r="B2164" s="13" t="s">
        <v>1039</v>
      </c>
      <c r="C2164" s="13" t="s">
        <v>1039</v>
      </c>
      <c r="D2164" s="27" t="s">
        <v>10024</v>
      </c>
      <c r="E2164" s="5"/>
      <c r="F2164" s="5" t="s">
        <v>2611</v>
      </c>
      <c r="G2164" s="1" t="s">
        <v>6972</v>
      </c>
      <c r="H2164" s="1" t="s">
        <v>6972</v>
      </c>
      <c r="I2164" s="33" t="s">
        <v>1053</v>
      </c>
      <c r="J2164" s="76" t="s">
        <v>1054</v>
      </c>
      <c r="K2164" s="5" t="s">
        <v>994</v>
      </c>
      <c r="L2164" s="19" t="s">
        <v>996</v>
      </c>
      <c r="M2164" s="28">
        <v>46242</v>
      </c>
      <c r="N2164" s="29">
        <v>46267</v>
      </c>
      <c r="O2164" s="13" t="s">
        <v>132</v>
      </c>
      <c r="P2164" s="22" t="s">
        <v>1046</v>
      </c>
      <c r="Q2164" s="22">
        <v>20</v>
      </c>
      <c r="R2164" s="23" t="s">
        <v>181</v>
      </c>
      <c r="S2164" s="6" t="s">
        <v>181</v>
      </c>
      <c r="T2164" s="5"/>
      <c r="U2164" s="5" t="s">
        <v>174</v>
      </c>
      <c r="V2164" s="75" t="s">
        <v>10025</v>
      </c>
      <c r="W2164" s="5" t="s">
        <v>181</v>
      </c>
      <c r="X2164" s="5"/>
      <c r="Y2164" s="5"/>
      <c r="Z2164" s="1" t="s">
        <v>1039</v>
      </c>
      <c r="AA2164" s="7">
        <v>0.95</v>
      </c>
      <c r="AB2164" s="5"/>
      <c r="AC2164" s="5"/>
      <c r="AD2164" s="6"/>
      <c r="AE2164" s="5"/>
      <c r="AF2164" s="5" t="str">
        <f t="shared" si="33"/>
        <v>Y</v>
      </c>
      <c r="AG2164" s="5"/>
      <c r="AH2164" s="17">
        <v>1</v>
      </c>
      <c r="AI2164" s="1" t="s">
        <v>1056</v>
      </c>
      <c r="AJ2164" s="46" t="s">
        <v>895</v>
      </c>
      <c r="AK2164" s="98" t="s">
        <v>896</v>
      </c>
      <c r="AL2164" s="25" t="s">
        <v>200</v>
      </c>
      <c r="AM2164" s="100"/>
    </row>
    <row r="2165" spans="1:39" ht="57" customHeight="1">
      <c r="A2165" s="13" t="s">
        <v>1039</v>
      </c>
      <c r="B2165" s="13" t="s">
        <v>1039</v>
      </c>
      <c r="C2165" s="13" t="s">
        <v>1039</v>
      </c>
      <c r="D2165" s="27" t="s">
        <v>10026</v>
      </c>
      <c r="E2165" s="5"/>
      <c r="F2165" s="5" t="s">
        <v>2617</v>
      </c>
      <c r="G2165" s="1" t="s">
        <v>6974</v>
      </c>
      <c r="H2165" s="1" t="s">
        <v>6974</v>
      </c>
      <c r="I2165" s="33" t="s">
        <v>1069</v>
      </c>
      <c r="J2165" s="76" t="s">
        <v>1070</v>
      </c>
      <c r="K2165" s="5" t="s">
        <v>994</v>
      </c>
      <c r="L2165" s="19" t="s">
        <v>996</v>
      </c>
      <c r="M2165" s="28">
        <v>46242</v>
      </c>
      <c r="N2165" s="29">
        <v>46267</v>
      </c>
      <c r="O2165" s="13" t="s">
        <v>132</v>
      </c>
      <c r="P2165" s="22" t="s">
        <v>1046</v>
      </c>
      <c r="Q2165" s="22">
        <v>20</v>
      </c>
      <c r="R2165" s="23" t="s">
        <v>181</v>
      </c>
      <c r="S2165" s="6" t="s">
        <v>181</v>
      </c>
      <c r="T2165" s="5"/>
      <c r="U2165" s="5" t="s">
        <v>174</v>
      </c>
      <c r="V2165" s="75" t="s">
        <v>10025</v>
      </c>
      <c r="W2165" s="5" t="s">
        <v>181</v>
      </c>
      <c r="X2165" s="5"/>
      <c r="Y2165" s="5"/>
      <c r="Z2165" s="1" t="s">
        <v>1039</v>
      </c>
      <c r="AA2165" s="7">
        <v>0.95</v>
      </c>
      <c r="AB2165" s="5"/>
      <c r="AC2165" s="5"/>
      <c r="AD2165" s="6"/>
      <c r="AE2165" s="5"/>
      <c r="AF2165" s="5" t="str">
        <f t="shared" si="33"/>
        <v>Y</v>
      </c>
      <c r="AG2165" s="5"/>
      <c r="AH2165" s="17">
        <v>1</v>
      </c>
      <c r="AI2165" s="1" t="s">
        <v>1056</v>
      </c>
      <c r="AJ2165" s="46" t="s">
        <v>895</v>
      </c>
      <c r="AK2165" s="98" t="s">
        <v>896</v>
      </c>
      <c r="AL2165" s="25" t="s">
        <v>200</v>
      </c>
      <c r="AM2165" s="100"/>
    </row>
    <row r="2166" spans="1:39" ht="57" customHeight="1">
      <c r="A2166" s="13" t="s">
        <v>1039</v>
      </c>
      <c r="B2166" s="13" t="s">
        <v>1039</v>
      </c>
      <c r="C2166" s="13" t="s">
        <v>1039</v>
      </c>
      <c r="D2166" s="27" t="s">
        <v>10027</v>
      </c>
      <c r="E2166" s="5"/>
      <c r="F2166" s="5" t="s">
        <v>2622</v>
      </c>
      <c r="G2166" s="1" t="s">
        <v>6976</v>
      </c>
      <c r="H2166" s="1" t="s">
        <v>6976</v>
      </c>
      <c r="I2166" s="33" t="s">
        <v>1075</v>
      </c>
      <c r="J2166" s="76" t="s">
        <v>1076</v>
      </c>
      <c r="K2166" s="5" t="s">
        <v>994</v>
      </c>
      <c r="L2166" s="19" t="s">
        <v>996</v>
      </c>
      <c r="M2166" s="28">
        <v>46242</v>
      </c>
      <c r="N2166" s="29">
        <v>46267</v>
      </c>
      <c r="O2166" s="13" t="s">
        <v>132</v>
      </c>
      <c r="P2166" s="22" t="s">
        <v>1046</v>
      </c>
      <c r="Q2166" s="22">
        <v>20</v>
      </c>
      <c r="R2166" s="23" t="s">
        <v>181</v>
      </c>
      <c r="S2166" s="6" t="s">
        <v>181</v>
      </c>
      <c r="T2166" s="5"/>
      <c r="U2166" s="5" t="s">
        <v>174</v>
      </c>
      <c r="V2166" s="75" t="s">
        <v>10025</v>
      </c>
      <c r="W2166" s="5" t="s">
        <v>181</v>
      </c>
      <c r="X2166" s="5"/>
      <c r="Y2166" s="5"/>
      <c r="Z2166" s="1" t="s">
        <v>1039</v>
      </c>
      <c r="AA2166" s="7">
        <v>0.95</v>
      </c>
      <c r="AB2166" s="5"/>
      <c r="AC2166" s="5"/>
      <c r="AD2166" s="6"/>
      <c r="AE2166" s="5"/>
      <c r="AF2166" s="5" t="str">
        <f t="shared" si="33"/>
        <v>Y</v>
      </c>
      <c r="AG2166" s="5"/>
      <c r="AH2166" s="17">
        <v>1</v>
      </c>
      <c r="AI2166" s="1" t="s">
        <v>1056</v>
      </c>
      <c r="AJ2166" s="46" t="s">
        <v>895</v>
      </c>
      <c r="AK2166" s="98" t="s">
        <v>896</v>
      </c>
      <c r="AL2166" s="25" t="s">
        <v>200</v>
      </c>
      <c r="AM2166" s="100"/>
    </row>
    <row r="2167" spans="1:39" ht="57" customHeight="1">
      <c r="A2167" s="13" t="s">
        <v>1039</v>
      </c>
      <c r="B2167" s="13" t="s">
        <v>1039</v>
      </c>
      <c r="C2167" s="13" t="s">
        <v>1039</v>
      </c>
      <c r="D2167" s="27" t="s">
        <v>10028</v>
      </c>
      <c r="E2167" s="5"/>
      <c r="F2167" s="5" t="s">
        <v>7230</v>
      </c>
      <c r="G2167" s="1" t="s">
        <v>1221</v>
      </c>
      <c r="H2167" s="1" t="s">
        <v>1221</v>
      </c>
      <c r="I2167" s="33" t="s">
        <v>1222</v>
      </c>
      <c r="J2167" s="76" t="s">
        <v>1223</v>
      </c>
      <c r="K2167" s="5" t="s">
        <v>994</v>
      </c>
      <c r="L2167" s="19" t="s">
        <v>996</v>
      </c>
      <c r="M2167" s="28">
        <v>46242</v>
      </c>
      <c r="N2167" s="29">
        <v>46267</v>
      </c>
      <c r="O2167" s="13" t="s">
        <v>132</v>
      </c>
      <c r="P2167" s="22" t="s">
        <v>1046</v>
      </c>
      <c r="Q2167" s="22">
        <v>120</v>
      </c>
      <c r="R2167" s="23" t="s">
        <v>181</v>
      </c>
      <c r="S2167" s="6" t="s">
        <v>181</v>
      </c>
      <c r="T2167" s="5"/>
      <c r="U2167" s="5" t="s">
        <v>174</v>
      </c>
      <c r="V2167" s="75" t="s">
        <v>10029</v>
      </c>
      <c r="W2167" s="5" t="s">
        <v>181</v>
      </c>
      <c r="X2167" s="5"/>
      <c r="Y2167" s="5"/>
      <c r="Z2167" s="1" t="s">
        <v>1039</v>
      </c>
      <c r="AA2167" s="7">
        <v>0.95</v>
      </c>
      <c r="AB2167" s="5"/>
      <c r="AC2167" s="5"/>
      <c r="AD2167" s="6"/>
      <c r="AE2167" s="5"/>
      <c r="AF2167" s="5" t="str">
        <f t="shared" si="33"/>
        <v>Y</v>
      </c>
      <c r="AG2167" s="5"/>
      <c r="AH2167" s="17">
        <v>1</v>
      </c>
      <c r="AI2167" s="1" t="s">
        <v>1225</v>
      </c>
      <c r="AJ2167" s="46" t="s">
        <v>895</v>
      </c>
      <c r="AK2167" s="98" t="s">
        <v>896</v>
      </c>
      <c r="AL2167" s="25" t="s">
        <v>200</v>
      </c>
      <c r="AM2167" s="100"/>
    </row>
    <row r="2168" spans="1:39" ht="57" customHeight="1">
      <c r="A2168" s="13" t="s">
        <v>1039</v>
      </c>
      <c r="B2168" s="13" t="s">
        <v>1039</v>
      </c>
      <c r="C2168" s="13" t="s">
        <v>1039</v>
      </c>
      <c r="D2168" s="27" t="s">
        <v>10030</v>
      </c>
      <c r="E2168" s="5"/>
      <c r="F2168" s="5" t="s">
        <v>7233</v>
      </c>
      <c r="G2168" s="1" t="s">
        <v>1221</v>
      </c>
      <c r="H2168" s="1" t="s">
        <v>1221</v>
      </c>
      <c r="I2168" s="33" t="s">
        <v>1222</v>
      </c>
      <c r="J2168" s="76" t="s">
        <v>1223</v>
      </c>
      <c r="K2168" s="5" t="s">
        <v>994</v>
      </c>
      <c r="L2168" s="19" t="s">
        <v>996</v>
      </c>
      <c r="M2168" s="28">
        <v>46242</v>
      </c>
      <c r="N2168" s="29">
        <v>46267</v>
      </c>
      <c r="O2168" s="13" t="s">
        <v>132</v>
      </c>
      <c r="P2168" s="22" t="s">
        <v>1046</v>
      </c>
      <c r="Q2168" s="22">
        <v>120</v>
      </c>
      <c r="R2168" s="23" t="s">
        <v>181</v>
      </c>
      <c r="S2168" s="6" t="s">
        <v>181</v>
      </c>
      <c r="T2168" s="5"/>
      <c r="U2168" s="5" t="s">
        <v>174</v>
      </c>
      <c r="V2168" s="75" t="s">
        <v>10029</v>
      </c>
      <c r="W2168" s="5" t="s">
        <v>181</v>
      </c>
      <c r="X2168" s="5"/>
      <c r="Y2168" s="5"/>
      <c r="Z2168" s="1" t="s">
        <v>1039</v>
      </c>
      <c r="AA2168" s="7">
        <v>0.95</v>
      </c>
      <c r="AB2168" s="5"/>
      <c r="AC2168" s="5"/>
      <c r="AD2168" s="6"/>
      <c r="AE2168" s="5"/>
      <c r="AF2168" s="5" t="str">
        <f t="shared" si="33"/>
        <v>Y</v>
      </c>
      <c r="AG2168" s="5"/>
      <c r="AH2168" s="17">
        <v>1</v>
      </c>
      <c r="AI2168" s="1" t="s">
        <v>1229</v>
      </c>
      <c r="AJ2168" s="46" t="s">
        <v>895</v>
      </c>
      <c r="AK2168" s="98" t="s">
        <v>896</v>
      </c>
      <c r="AL2168" s="25" t="s">
        <v>200</v>
      </c>
      <c r="AM2168" s="100"/>
    </row>
    <row r="2169" spans="1:39" ht="57" customHeight="1">
      <c r="A2169" s="13" t="s">
        <v>1470</v>
      </c>
      <c r="B2169" s="13" t="s">
        <v>7446</v>
      </c>
      <c r="C2169" s="13" t="s">
        <v>10031</v>
      </c>
      <c r="D2169" s="27" t="s">
        <v>10032</v>
      </c>
      <c r="E2169" s="5"/>
      <c r="F2169" s="5" t="s">
        <v>10033</v>
      </c>
      <c r="G2169" s="1" t="s">
        <v>10034</v>
      </c>
      <c r="H2169" s="1" t="s">
        <v>10034</v>
      </c>
      <c r="I2169" s="33" t="s">
        <v>10035</v>
      </c>
      <c r="J2169" s="76" t="s">
        <v>10036</v>
      </c>
      <c r="K2169" s="5" t="s">
        <v>994</v>
      </c>
      <c r="L2169" s="19" t="s">
        <v>996</v>
      </c>
      <c r="M2169" s="28">
        <v>46242</v>
      </c>
      <c r="N2169" s="29">
        <v>46267</v>
      </c>
      <c r="O2169" s="13" t="s">
        <v>132</v>
      </c>
      <c r="P2169" s="22" t="s">
        <v>1046</v>
      </c>
      <c r="Q2169" s="22">
        <v>800</v>
      </c>
      <c r="R2169" s="23" t="s">
        <v>132</v>
      </c>
      <c r="S2169" s="6" t="s">
        <v>181</v>
      </c>
      <c r="T2169" s="5"/>
      <c r="U2169" s="5" t="s">
        <v>174</v>
      </c>
      <c r="V2169" s="75" t="s">
        <v>10025</v>
      </c>
      <c r="W2169" s="5" t="s">
        <v>181</v>
      </c>
      <c r="X2169" s="5"/>
      <c r="Y2169" s="5"/>
      <c r="Z2169" s="1">
        <v>99.99</v>
      </c>
      <c r="AA2169" s="7">
        <v>0.95</v>
      </c>
      <c r="AB2169" s="5"/>
      <c r="AC2169" s="5"/>
      <c r="AD2169" s="6"/>
      <c r="AE2169" s="5"/>
      <c r="AF2169" s="5" t="str">
        <f t="shared" si="33"/>
        <v>Y</v>
      </c>
      <c r="AG2169" s="5"/>
      <c r="AH2169" s="17">
        <v>1</v>
      </c>
      <c r="AI2169" s="1" t="s">
        <v>10031</v>
      </c>
      <c r="AJ2169" s="46" t="s">
        <v>895</v>
      </c>
      <c r="AK2169" s="98" t="s">
        <v>896</v>
      </c>
      <c r="AL2169" s="25" t="s">
        <v>200</v>
      </c>
      <c r="AM2169" s="100"/>
    </row>
    <row r="2170" spans="1:39" ht="57" customHeight="1">
      <c r="A2170" s="13" t="s">
        <v>1039</v>
      </c>
      <c r="B2170" s="13" t="s">
        <v>1039</v>
      </c>
      <c r="C2170" s="13" t="s">
        <v>1039</v>
      </c>
      <c r="D2170" s="27" t="s">
        <v>10037</v>
      </c>
      <c r="E2170" s="5"/>
      <c r="F2170" s="5" t="s">
        <v>2691</v>
      </c>
      <c r="G2170" s="1" t="s">
        <v>7221</v>
      </c>
      <c r="H2170" s="1" t="s">
        <v>7221</v>
      </c>
      <c r="I2170" s="33" t="s">
        <v>7222</v>
      </c>
      <c r="J2170" s="76" t="s">
        <v>1159</v>
      </c>
      <c r="K2170" s="5" t="s">
        <v>994</v>
      </c>
      <c r="L2170" s="19" t="s">
        <v>996</v>
      </c>
      <c r="M2170" s="28">
        <v>46242</v>
      </c>
      <c r="N2170" s="29">
        <v>46267</v>
      </c>
      <c r="O2170" s="13" t="s">
        <v>132</v>
      </c>
      <c r="P2170" s="22" t="s">
        <v>1046</v>
      </c>
      <c r="Q2170" s="22">
        <v>4</v>
      </c>
      <c r="R2170" s="23" t="s">
        <v>181</v>
      </c>
      <c r="S2170" s="6" t="s">
        <v>181</v>
      </c>
      <c r="T2170" s="5"/>
      <c r="U2170" s="5" t="s">
        <v>174</v>
      </c>
      <c r="V2170" s="75" t="s">
        <v>10038</v>
      </c>
      <c r="W2170" s="5" t="s">
        <v>181</v>
      </c>
      <c r="X2170" s="5"/>
      <c r="Y2170" s="5"/>
      <c r="Z2170" s="1" t="s">
        <v>1039</v>
      </c>
      <c r="AA2170" s="7">
        <v>0.95</v>
      </c>
      <c r="AB2170" s="5"/>
      <c r="AC2170" s="5"/>
      <c r="AD2170" s="6"/>
      <c r="AE2170" s="5"/>
      <c r="AF2170" s="5" t="str">
        <f t="shared" si="33"/>
        <v>Y</v>
      </c>
      <c r="AG2170" s="5"/>
      <c r="AH2170" s="17">
        <v>1</v>
      </c>
      <c r="AI2170" s="1" t="s">
        <v>1161</v>
      </c>
      <c r="AJ2170" s="46" t="s">
        <v>895</v>
      </c>
      <c r="AK2170" s="98" t="s">
        <v>896</v>
      </c>
      <c r="AL2170" s="25" t="s">
        <v>200</v>
      </c>
      <c r="AM2170" s="100"/>
    </row>
    <row r="2171" spans="1:39" ht="57" customHeight="1">
      <c r="A2171" s="13" t="s">
        <v>1039</v>
      </c>
      <c r="B2171" s="13" t="s">
        <v>1039</v>
      </c>
      <c r="C2171" s="13" t="s">
        <v>1039</v>
      </c>
      <c r="D2171" s="27" t="s">
        <v>10039</v>
      </c>
      <c r="E2171" s="5"/>
      <c r="F2171" s="5" t="s">
        <v>2605</v>
      </c>
      <c r="G2171" s="1" t="s">
        <v>1043</v>
      </c>
      <c r="H2171" s="1" t="s">
        <v>1043</v>
      </c>
      <c r="I2171" s="33" t="s">
        <v>1044</v>
      </c>
      <c r="J2171" s="76" t="s">
        <v>1045</v>
      </c>
      <c r="K2171" s="5" t="s">
        <v>1001</v>
      </c>
      <c r="L2171" s="19" t="s">
        <v>1003</v>
      </c>
      <c r="M2171" s="28">
        <v>46242</v>
      </c>
      <c r="N2171" s="29">
        <v>46267</v>
      </c>
      <c r="O2171" s="13" t="s">
        <v>132</v>
      </c>
      <c r="P2171" s="22" t="s">
        <v>1046</v>
      </c>
      <c r="Q2171" s="22">
        <v>60</v>
      </c>
      <c r="R2171" s="23" t="s">
        <v>181</v>
      </c>
      <c r="S2171" s="6" t="s">
        <v>181</v>
      </c>
      <c r="T2171" s="5"/>
      <c r="U2171" s="5" t="s">
        <v>174</v>
      </c>
      <c r="V2171" s="75" t="s">
        <v>10040</v>
      </c>
      <c r="W2171" s="5" t="s">
        <v>181</v>
      </c>
      <c r="X2171" s="5"/>
      <c r="Y2171" s="5"/>
      <c r="Z2171" s="1" t="s">
        <v>1039</v>
      </c>
      <c r="AA2171" s="7">
        <v>0.95</v>
      </c>
      <c r="AB2171" s="5"/>
      <c r="AC2171" s="5"/>
      <c r="AD2171" s="6"/>
      <c r="AE2171" s="5"/>
      <c r="AF2171" s="5" t="str">
        <f t="shared" si="33"/>
        <v>Y</v>
      </c>
      <c r="AG2171" s="5"/>
      <c r="AH2171" s="17">
        <v>1</v>
      </c>
      <c r="AI2171" s="1" t="s">
        <v>1048</v>
      </c>
      <c r="AJ2171" s="46" t="s">
        <v>895</v>
      </c>
      <c r="AK2171" s="98" t="s">
        <v>896</v>
      </c>
      <c r="AL2171" s="25" t="s">
        <v>200</v>
      </c>
      <c r="AM2171" s="100"/>
    </row>
    <row r="2172" spans="1:39" ht="57" customHeight="1">
      <c r="A2172" s="13" t="s">
        <v>1039</v>
      </c>
      <c r="B2172" s="13" t="s">
        <v>1039</v>
      </c>
      <c r="C2172" s="13" t="s">
        <v>1039</v>
      </c>
      <c r="D2172" s="27" t="s">
        <v>10041</v>
      </c>
      <c r="E2172" s="5"/>
      <c r="F2172" s="5" t="s">
        <v>2611</v>
      </c>
      <c r="G2172" s="1" t="s">
        <v>6972</v>
      </c>
      <c r="H2172" s="1" t="s">
        <v>6972</v>
      </c>
      <c r="I2172" s="33" t="s">
        <v>1053</v>
      </c>
      <c r="J2172" s="76" t="s">
        <v>1054</v>
      </c>
      <c r="K2172" s="5" t="s">
        <v>1001</v>
      </c>
      <c r="L2172" s="19" t="s">
        <v>1003</v>
      </c>
      <c r="M2172" s="28">
        <v>46242</v>
      </c>
      <c r="N2172" s="29">
        <v>46267</v>
      </c>
      <c r="O2172" s="13" t="s">
        <v>132</v>
      </c>
      <c r="P2172" s="22" t="s">
        <v>1046</v>
      </c>
      <c r="Q2172" s="22">
        <v>20</v>
      </c>
      <c r="R2172" s="23" t="s">
        <v>181</v>
      </c>
      <c r="S2172" s="6" t="s">
        <v>181</v>
      </c>
      <c r="T2172" s="5"/>
      <c r="U2172" s="5" t="s">
        <v>174</v>
      </c>
      <c r="V2172" s="75" t="s">
        <v>10042</v>
      </c>
      <c r="W2172" s="5" t="s">
        <v>181</v>
      </c>
      <c r="X2172" s="5"/>
      <c r="Y2172" s="5"/>
      <c r="Z2172" s="1" t="s">
        <v>1039</v>
      </c>
      <c r="AA2172" s="7">
        <v>0.95</v>
      </c>
      <c r="AB2172" s="5"/>
      <c r="AC2172" s="5"/>
      <c r="AD2172" s="6"/>
      <c r="AE2172" s="5"/>
      <c r="AF2172" s="5" t="str">
        <f t="shared" si="33"/>
        <v>Y</v>
      </c>
      <c r="AG2172" s="5"/>
      <c r="AH2172" s="17">
        <v>1</v>
      </c>
      <c r="AI2172" s="1" t="s">
        <v>1056</v>
      </c>
      <c r="AJ2172" s="46" t="s">
        <v>895</v>
      </c>
      <c r="AK2172" s="98" t="s">
        <v>896</v>
      </c>
      <c r="AL2172" s="25" t="s">
        <v>200</v>
      </c>
      <c r="AM2172" s="100"/>
    </row>
    <row r="2173" spans="1:39" ht="57" customHeight="1">
      <c r="A2173" s="13" t="s">
        <v>1039</v>
      </c>
      <c r="B2173" s="13" t="s">
        <v>1039</v>
      </c>
      <c r="C2173" s="13" t="s">
        <v>1039</v>
      </c>
      <c r="D2173" s="27" t="s">
        <v>10043</v>
      </c>
      <c r="E2173" s="5"/>
      <c r="F2173" s="5" t="s">
        <v>2617</v>
      </c>
      <c r="G2173" s="1" t="s">
        <v>6974</v>
      </c>
      <c r="H2173" s="1" t="s">
        <v>6974</v>
      </c>
      <c r="I2173" s="33" t="s">
        <v>1069</v>
      </c>
      <c r="J2173" s="76" t="s">
        <v>1070</v>
      </c>
      <c r="K2173" s="5" t="s">
        <v>1001</v>
      </c>
      <c r="L2173" s="19" t="s">
        <v>1003</v>
      </c>
      <c r="M2173" s="28">
        <v>46242</v>
      </c>
      <c r="N2173" s="29">
        <v>46267</v>
      </c>
      <c r="O2173" s="13" t="s">
        <v>132</v>
      </c>
      <c r="P2173" s="22" t="s">
        <v>1046</v>
      </c>
      <c r="Q2173" s="22">
        <v>20</v>
      </c>
      <c r="R2173" s="23" t="s">
        <v>181</v>
      </c>
      <c r="S2173" s="6" t="s">
        <v>181</v>
      </c>
      <c r="T2173" s="5"/>
      <c r="U2173" s="5" t="s">
        <v>174</v>
      </c>
      <c r="V2173" s="75" t="s">
        <v>10042</v>
      </c>
      <c r="W2173" s="5" t="s">
        <v>181</v>
      </c>
      <c r="X2173" s="5"/>
      <c r="Y2173" s="5"/>
      <c r="Z2173" s="1" t="s">
        <v>1039</v>
      </c>
      <c r="AA2173" s="7">
        <v>0.95</v>
      </c>
      <c r="AB2173" s="5"/>
      <c r="AC2173" s="5"/>
      <c r="AD2173" s="6"/>
      <c r="AE2173" s="5"/>
      <c r="AF2173" s="5" t="str">
        <f t="shared" si="33"/>
        <v>Y</v>
      </c>
      <c r="AG2173" s="5"/>
      <c r="AH2173" s="17">
        <v>1</v>
      </c>
      <c r="AI2173" s="1" t="s">
        <v>1056</v>
      </c>
      <c r="AJ2173" s="46" t="s">
        <v>895</v>
      </c>
      <c r="AK2173" s="98" t="s">
        <v>896</v>
      </c>
      <c r="AL2173" s="25" t="s">
        <v>200</v>
      </c>
      <c r="AM2173" s="100"/>
    </row>
    <row r="2174" spans="1:39" ht="57" customHeight="1">
      <c r="A2174" s="13" t="s">
        <v>1039</v>
      </c>
      <c r="B2174" s="13" t="s">
        <v>1039</v>
      </c>
      <c r="C2174" s="13" t="s">
        <v>1039</v>
      </c>
      <c r="D2174" s="27" t="s">
        <v>10044</v>
      </c>
      <c r="E2174" s="5"/>
      <c r="F2174" s="5" t="s">
        <v>2622</v>
      </c>
      <c r="G2174" s="1" t="s">
        <v>6976</v>
      </c>
      <c r="H2174" s="1" t="s">
        <v>6976</v>
      </c>
      <c r="I2174" s="33" t="s">
        <v>1075</v>
      </c>
      <c r="J2174" s="76" t="s">
        <v>1076</v>
      </c>
      <c r="K2174" s="5" t="s">
        <v>1001</v>
      </c>
      <c r="L2174" s="19" t="s">
        <v>1003</v>
      </c>
      <c r="M2174" s="28">
        <v>46242</v>
      </c>
      <c r="N2174" s="29">
        <v>46267</v>
      </c>
      <c r="O2174" s="13" t="s">
        <v>132</v>
      </c>
      <c r="P2174" s="22" t="s">
        <v>1046</v>
      </c>
      <c r="Q2174" s="22">
        <v>20</v>
      </c>
      <c r="R2174" s="23" t="s">
        <v>181</v>
      </c>
      <c r="S2174" s="6" t="s">
        <v>181</v>
      </c>
      <c r="T2174" s="5"/>
      <c r="U2174" s="5" t="s">
        <v>174</v>
      </c>
      <c r="V2174" s="75" t="s">
        <v>10042</v>
      </c>
      <c r="W2174" s="5" t="s">
        <v>181</v>
      </c>
      <c r="X2174" s="5"/>
      <c r="Y2174" s="5"/>
      <c r="Z2174" s="1" t="s">
        <v>1039</v>
      </c>
      <c r="AA2174" s="7">
        <v>0.95</v>
      </c>
      <c r="AB2174" s="5"/>
      <c r="AC2174" s="5"/>
      <c r="AD2174" s="6"/>
      <c r="AE2174" s="5"/>
      <c r="AF2174" s="5" t="str">
        <f t="shared" si="33"/>
        <v>Y</v>
      </c>
      <c r="AG2174" s="5"/>
      <c r="AH2174" s="17">
        <v>1</v>
      </c>
      <c r="AI2174" s="1" t="s">
        <v>1056</v>
      </c>
      <c r="AJ2174" s="46" t="s">
        <v>895</v>
      </c>
      <c r="AK2174" s="98" t="s">
        <v>896</v>
      </c>
      <c r="AL2174" s="25" t="s">
        <v>200</v>
      </c>
      <c r="AM2174" s="100"/>
    </row>
    <row r="2175" spans="1:39" ht="57" customHeight="1">
      <c r="A2175" s="13" t="s">
        <v>1039</v>
      </c>
      <c r="B2175" s="13" t="s">
        <v>1039</v>
      </c>
      <c r="C2175" s="13" t="s">
        <v>1039</v>
      </c>
      <c r="D2175" s="27" t="s">
        <v>10045</v>
      </c>
      <c r="E2175" s="5"/>
      <c r="F2175" s="5" t="s">
        <v>7230</v>
      </c>
      <c r="G2175" s="1" t="s">
        <v>1221</v>
      </c>
      <c r="H2175" s="1" t="s">
        <v>1221</v>
      </c>
      <c r="I2175" s="33" t="s">
        <v>1222</v>
      </c>
      <c r="J2175" s="76" t="s">
        <v>1223</v>
      </c>
      <c r="K2175" s="5" t="s">
        <v>1001</v>
      </c>
      <c r="L2175" s="19" t="s">
        <v>1003</v>
      </c>
      <c r="M2175" s="28">
        <v>46242</v>
      </c>
      <c r="N2175" s="29">
        <v>46267</v>
      </c>
      <c r="O2175" s="13" t="s">
        <v>132</v>
      </c>
      <c r="P2175" s="22" t="s">
        <v>1046</v>
      </c>
      <c r="Q2175" s="22">
        <v>120</v>
      </c>
      <c r="R2175" s="23" t="s">
        <v>181</v>
      </c>
      <c r="S2175" s="6" t="s">
        <v>181</v>
      </c>
      <c r="T2175" s="5"/>
      <c r="U2175" s="5" t="s">
        <v>174</v>
      </c>
      <c r="V2175" s="75" t="s">
        <v>10046</v>
      </c>
      <c r="W2175" s="5" t="s">
        <v>181</v>
      </c>
      <c r="X2175" s="5"/>
      <c r="Y2175" s="5"/>
      <c r="Z2175" s="1" t="s">
        <v>1039</v>
      </c>
      <c r="AA2175" s="7">
        <v>0.95</v>
      </c>
      <c r="AB2175" s="5"/>
      <c r="AC2175" s="5"/>
      <c r="AD2175" s="6"/>
      <c r="AE2175" s="5"/>
      <c r="AF2175" s="5" t="str">
        <f t="shared" si="33"/>
        <v>Y</v>
      </c>
      <c r="AG2175" s="5"/>
      <c r="AH2175" s="17">
        <v>1</v>
      </c>
      <c r="AI2175" s="1" t="s">
        <v>1225</v>
      </c>
      <c r="AJ2175" s="46" t="s">
        <v>895</v>
      </c>
      <c r="AK2175" s="98" t="s">
        <v>896</v>
      </c>
      <c r="AL2175" s="25" t="s">
        <v>200</v>
      </c>
      <c r="AM2175" s="100"/>
    </row>
    <row r="2176" spans="1:39" ht="57" customHeight="1">
      <c r="A2176" s="13" t="s">
        <v>1039</v>
      </c>
      <c r="B2176" s="13" t="s">
        <v>1039</v>
      </c>
      <c r="C2176" s="13" t="s">
        <v>1039</v>
      </c>
      <c r="D2176" s="27" t="s">
        <v>10047</v>
      </c>
      <c r="E2176" s="5"/>
      <c r="F2176" s="5" t="s">
        <v>7233</v>
      </c>
      <c r="G2176" s="1" t="s">
        <v>1221</v>
      </c>
      <c r="H2176" s="1" t="s">
        <v>1221</v>
      </c>
      <c r="I2176" s="33" t="s">
        <v>1222</v>
      </c>
      <c r="J2176" s="76" t="s">
        <v>1223</v>
      </c>
      <c r="K2176" s="5" t="s">
        <v>1001</v>
      </c>
      <c r="L2176" s="19" t="s">
        <v>1003</v>
      </c>
      <c r="M2176" s="28">
        <v>46242</v>
      </c>
      <c r="N2176" s="29">
        <v>46267</v>
      </c>
      <c r="O2176" s="13" t="s">
        <v>132</v>
      </c>
      <c r="P2176" s="22" t="s">
        <v>1046</v>
      </c>
      <c r="Q2176" s="22">
        <v>120</v>
      </c>
      <c r="R2176" s="23" t="s">
        <v>181</v>
      </c>
      <c r="S2176" s="6" t="s">
        <v>181</v>
      </c>
      <c r="T2176" s="5"/>
      <c r="U2176" s="5" t="s">
        <v>174</v>
      </c>
      <c r="V2176" s="75" t="s">
        <v>10046</v>
      </c>
      <c r="W2176" s="5" t="s">
        <v>181</v>
      </c>
      <c r="X2176" s="5"/>
      <c r="Y2176" s="5"/>
      <c r="Z2176" s="1" t="s">
        <v>1039</v>
      </c>
      <c r="AA2176" s="7">
        <v>0.95</v>
      </c>
      <c r="AB2176" s="5"/>
      <c r="AC2176" s="5"/>
      <c r="AD2176" s="6"/>
      <c r="AE2176" s="5"/>
      <c r="AF2176" s="5" t="str">
        <f t="shared" si="33"/>
        <v>Y</v>
      </c>
      <c r="AG2176" s="5"/>
      <c r="AH2176" s="17">
        <v>1</v>
      </c>
      <c r="AI2176" s="1" t="s">
        <v>1229</v>
      </c>
      <c r="AJ2176" s="46" t="s">
        <v>895</v>
      </c>
      <c r="AK2176" s="98" t="s">
        <v>896</v>
      </c>
      <c r="AL2176" s="25" t="s">
        <v>200</v>
      </c>
      <c r="AM2176" s="100"/>
    </row>
    <row r="2177" spans="1:39" ht="57" customHeight="1">
      <c r="A2177" s="13" t="s">
        <v>1470</v>
      </c>
      <c r="B2177" s="13" t="s">
        <v>7446</v>
      </c>
      <c r="C2177" s="13" t="s">
        <v>10048</v>
      </c>
      <c r="D2177" s="27" t="s">
        <v>10049</v>
      </c>
      <c r="E2177" s="5"/>
      <c r="F2177" s="5" t="s">
        <v>10050</v>
      </c>
      <c r="G2177" s="1" t="s">
        <v>10051</v>
      </c>
      <c r="H2177" s="1" t="s">
        <v>10051</v>
      </c>
      <c r="I2177" s="33" t="s">
        <v>10052</v>
      </c>
      <c r="J2177" s="76" t="s">
        <v>10053</v>
      </c>
      <c r="K2177" s="5" t="s">
        <v>1001</v>
      </c>
      <c r="L2177" s="19" t="s">
        <v>1003</v>
      </c>
      <c r="M2177" s="28">
        <v>46242</v>
      </c>
      <c r="N2177" s="29">
        <v>46267</v>
      </c>
      <c r="O2177" s="13" t="s">
        <v>132</v>
      </c>
      <c r="P2177" s="22" t="s">
        <v>1046</v>
      </c>
      <c r="Q2177" s="22">
        <v>800</v>
      </c>
      <c r="R2177" s="23" t="s">
        <v>181</v>
      </c>
      <c r="S2177" s="6" t="s">
        <v>181</v>
      </c>
      <c r="T2177" s="5"/>
      <c r="U2177" s="5" t="s">
        <v>174</v>
      </c>
      <c r="V2177" s="75" t="s">
        <v>10042</v>
      </c>
      <c r="W2177" s="5" t="s">
        <v>181</v>
      </c>
      <c r="X2177" s="5"/>
      <c r="Y2177" s="5"/>
      <c r="Z2177" s="1" t="s">
        <v>1039</v>
      </c>
      <c r="AA2177" s="7">
        <v>0.95</v>
      </c>
      <c r="AB2177" s="5"/>
      <c r="AC2177" s="5"/>
      <c r="AD2177" s="6"/>
      <c r="AE2177" s="5"/>
      <c r="AF2177" s="5" t="str">
        <f t="shared" si="33"/>
        <v>Y</v>
      </c>
      <c r="AG2177" s="5"/>
      <c r="AH2177" s="17">
        <v>1</v>
      </c>
      <c r="AI2177" s="1" t="s">
        <v>10048</v>
      </c>
      <c r="AJ2177" s="46" t="s">
        <v>895</v>
      </c>
      <c r="AK2177" s="98" t="s">
        <v>896</v>
      </c>
      <c r="AL2177" s="25" t="s">
        <v>200</v>
      </c>
      <c r="AM2177" s="100"/>
    </row>
    <row r="2178" spans="1:39" ht="57" customHeight="1">
      <c r="A2178" s="13" t="s">
        <v>1470</v>
      </c>
      <c r="B2178" s="13" t="s">
        <v>7446</v>
      </c>
      <c r="C2178" s="13" t="s">
        <v>10054</v>
      </c>
      <c r="D2178" s="27" t="s">
        <v>10055</v>
      </c>
      <c r="E2178" s="5"/>
      <c r="F2178" s="5" t="s">
        <v>10056</v>
      </c>
      <c r="G2178" s="1" t="s">
        <v>10057</v>
      </c>
      <c r="H2178" s="1" t="s">
        <v>10057</v>
      </c>
      <c r="I2178" s="33" t="s">
        <v>10058</v>
      </c>
      <c r="J2178" s="76" t="s">
        <v>10059</v>
      </c>
      <c r="K2178" s="5" t="s">
        <v>1001</v>
      </c>
      <c r="L2178" s="19" t="s">
        <v>1003</v>
      </c>
      <c r="M2178" s="28">
        <v>46242</v>
      </c>
      <c r="N2178" s="29">
        <v>46267</v>
      </c>
      <c r="O2178" s="13" t="s">
        <v>132</v>
      </c>
      <c r="P2178" s="22" t="s">
        <v>1046</v>
      </c>
      <c r="Q2178" s="22">
        <v>800</v>
      </c>
      <c r="R2178" s="23" t="s">
        <v>132</v>
      </c>
      <c r="S2178" s="6" t="s">
        <v>181</v>
      </c>
      <c r="T2178" s="5"/>
      <c r="U2178" s="5" t="s">
        <v>174</v>
      </c>
      <c r="V2178" s="75" t="s">
        <v>10042</v>
      </c>
      <c r="W2178" s="5" t="s">
        <v>181</v>
      </c>
      <c r="X2178" s="5"/>
      <c r="Y2178" s="5"/>
      <c r="Z2178" s="1">
        <v>99.7</v>
      </c>
      <c r="AA2178" s="7">
        <v>0.95</v>
      </c>
      <c r="AB2178" s="5"/>
      <c r="AC2178" s="5"/>
      <c r="AD2178" s="6"/>
      <c r="AE2178" s="5"/>
      <c r="AF2178" s="5" t="str">
        <f t="shared" ref="AF2178:AF2241" si="34">IF(S2178="Y","N","Y")</f>
        <v>Y</v>
      </c>
      <c r="AG2178" s="5"/>
      <c r="AH2178" s="17">
        <v>1</v>
      </c>
      <c r="AI2178" s="1" t="s">
        <v>10060</v>
      </c>
      <c r="AJ2178" s="46" t="s">
        <v>895</v>
      </c>
      <c r="AK2178" s="98" t="s">
        <v>896</v>
      </c>
      <c r="AL2178" s="25" t="s">
        <v>200</v>
      </c>
      <c r="AM2178" s="100"/>
    </row>
    <row r="2179" spans="1:39" ht="57" customHeight="1">
      <c r="A2179" s="13" t="s">
        <v>1470</v>
      </c>
      <c r="B2179" s="13" t="s">
        <v>7446</v>
      </c>
      <c r="C2179" s="13" t="s">
        <v>10061</v>
      </c>
      <c r="D2179" s="27" t="s">
        <v>10062</v>
      </c>
      <c r="E2179" s="5"/>
      <c r="F2179" s="5" t="s">
        <v>10063</v>
      </c>
      <c r="G2179" s="1" t="s">
        <v>10064</v>
      </c>
      <c r="H2179" s="1" t="s">
        <v>10064</v>
      </c>
      <c r="I2179" s="33" t="s">
        <v>10065</v>
      </c>
      <c r="J2179" s="76" t="s">
        <v>10066</v>
      </c>
      <c r="K2179" s="5" t="s">
        <v>1001</v>
      </c>
      <c r="L2179" s="19" t="s">
        <v>1003</v>
      </c>
      <c r="M2179" s="28">
        <v>46242</v>
      </c>
      <c r="N2179" s="29">
        <v>46267</v>
      </c>
      <c r="O2179" s="13" t="s">
        <v>132</v>
      </c>
      <c r="P2179" s="22" t="s">
        <v>1046</v>
      </c>
      <c r="Q2179" s="22">
        <v>800</v>
      </c>
      <c r="R2179" s="23" t="s">
        <v>132</v>
      </c>
      <c r="S2179" s="6" t="s">
        <v>181</v>
      </c>
      <c r="T2179" s="5"/>
      <c r="U2179" s="5" t="s">
        <v>174</v>
      </c>
      <c r="V2179" s="75" t="s">
        <v>10042</v>
      </c>
      <c r="W2179" s="5" t="s">
        <v>181</v>
      </c>
      <c r="X2179" s="5"/>
      <c r="Y2179" s="5"/>
      <c r="Z2179" s="1">
        <v>99.7</v>
      </c>
      <c r="AA2179" s="7">
        <v>0.95</v>
      </c>
      <c r="AB2179" s="5"/>
      <c r="AC2179" s="5"/>
      <c r="AD2179" s="6"/>
      <c r="AE2179" s="5"/>
      <c r="AF2179" s="5" t="str">
        <f t="shared" si="34"/>
        <v>Y</v>
      </c>
      <c r="AG2179" s="5"/>
      <c r="AH2179" s="17">
        <v>1</v>
      </c>
      <c r="AI2179" s="1" t="s">
        <v>10061</v>
      </c>
      <c r="AJ2179" s="46" t="s">
        <v>895</v>
      </c>
      <c r="AK2179" s="98" t="s">
        <v>896</v>
      </c>
      <c r="AL2179" s="25" t="s">
        <v>200</v>
      </c>
      <c r="AM2179" s="100"/>
    </row>
    <row r="2180" spans="1:39" ht="57" customHeight="1">
      <c r="A2180" s="13" t="s">
        <v>1470</v>
      </c>
      <c r="B2180" s="13" t="s">
        <v>7446</v>
      </c>
      <c r="C2180" s="13" t="s">
        <v>10067</v>
      </c>
      <c r="D2180" s="27" t="s">
        <v>10068</v>
      </c>
      <c r="E2180" s="5"/>
      <c r="F2180" s="5" t="s">
        <v>10069</v>
      </c>
      <c r="G2180" s="1" t="s">
        <v>10070</v>
      </c>
      <c r="H2180" s="1" t="s">
        <v>10070</v>
      </c>
      <c r="I2180" s="33" t="s">
        <v>10071</v>
      </c>
      <c r="J2180" s="76" t="s">
        <v>10072</v>
      </c>
      <c r="K2180" s="5" t="s">
        <v>1001</v>
      </c>
      <c r="L2180" s="19" t="s">
        <v>1003</v>
      </c>
      <c r="M2180" s="28">
        <v>46242</v>
      </c>
      <c r="N2180" s="29">
        <v>46267</v>
      </c>
      <c r="O2180" s="13" t="s">
        <v>132</v>
      </c>
      <c r="P2180" s="22" t="s">
        <v>1046</v>
      </c>
      <c r="Q2180" s="22">
        <v>800</v>
      </c>
      <c r="R2180" s="23" t="s">
        <v>132</v>
      </c>
      <c r="S2180" s="6" t="s">
        <v>181</v>
      </c>
      <c r="T2180" s="5"/>
      <c r="U2180" s="5" t="s">
        <v>174</v>
      </c>
      <c r="V2180" s="75" t="s">
        <v>10042</v>
      </c>
      <c r="W2180" s="5" t="s">
        <v>181</v>
      </c>
      <c r="X2180" s="5"/>
      <c r="Y2180" s="5"/>
      <c r="Z2180" s="1">
        <v>99.7</v>
      </c>
      <c r="AA2180" s="7">
        <v>0.95</v>
      </c>
      <c r="AB2180" s="5"/>
      <c r="AC2180" s="5"/>
      <c r="AD2180" s="6"/>
      <c r="AE2180" s="5"/>
      <c r="AF2180" s="5" t="str">
        <f t="shared" si="34"/>
        <v>Y</v>
      </c>
      <c r="AG2180" s="5"/>
      <c r="AH2180" s="17">
        <v>1</v>
      </c>
      <c r="AI2180" s="1" t="s">
        <v>10067</v>
      </c>
      <c r="AJ2180" s="46" t="s">
        <v>895</v>
      </c>
      <c r="AK2180" s="98" t="s">
        <v>896</v>
      </c>
      <c r="AL2180" s="25" t="s">
        <v>200</v>
      </c>
      <c r="AM2180" s="100"/>
    </row>
    <row r="2181" spans="1:39" ht="57" customHeight="1">
      <c r="A2181" s="13" t="s">
        <v>1470</v>
      </c>
      <c r="B2181" s="13" t="s">
        <v>7446</v>
      </c>
      <c r="C2181" s="13" t="s">
        <v>10073</v>
      </c>
      <c r="D2181" s="27" t="s">
        <v>10074</v>
      </c>
      <c r="E2181" s="5"/>
      <c r="F2181" s="5" t="s">
        <v>10075</v>
      </c>
      <c r="G2181" s="1" t="s">
        <v>10076</v>
      </c>
      <c r="H2181" s="1" t="s">
        <v>10076</v>
      </c>
      <c r="I2181" s="33" t="s">
        <v>10077</v>
      </c>
      <c r="J2181" s="76" t="s">
        <v>10078</v>
      </c>
      <c r="K2181" s="5" t="s">
        <v>1001</v>
      </c>
      <c r="L2181" s="19" t="s">
        <v>1003</v>
      </c>
      <c r="M2181" s="28">
        <v>46242</v>
      </c>
      <c r="N2181" s="29">
        <v>46267</v>
      </c>
      <c r="O2181" s="13" t="s">
        <v>132</v>
      </c>
      <c r="P2181" s="22" t="s">
        <v>1046</v>
      </c>
      <c r="Q2181" s="22">
        <v>800</v>
      </c>
      <c r="R2181" s="23" t="s">
        <v>132</v>
      </c>
      <c r="S2181" s="6" t="s">
        <v>181</v>
      </c>
      <c r="T2181" s="5"/>
      <c r="U2181" s="5" t="s">
        <v>174</v>
      </c>
      <c r="V2181" s="75" t="s">
        <v>10042</v>
      </c>
      <c r="W2181" s="5" t="s">
        <v>181</v>
      </c>
      <c r="X2181" s="5"/>
      <c r="Y2181" s="5"/>
      <c r="Z2181" s="1" t="s">
        <v>1039</v>
      </c>
      <c r="AA2181" s="7">
        <v>0.95</v>
      </c>
      <c r="AB2181" s="5"/>
      <c r="AC2181" s="5"/>
      <c r="AD2181" s="6"/>
      <c r="AE2181" s="5"/>
      <c r="AF2181" s="5" t="str">
        <f t="shared" si="34"/>
        <v>Y</v>
      </c>
      <c r="AG2181" s="5"/>
      <c r="AH2181" s="17">
        <v>1</v>
      </c>
      <c r="AI2181" s="1" t="s">
        <v>10073</v>
      </c>
      <c r="AJ2181" s="46" t="s">
        <v>895</v>
      </c>
      <c r="AK2181" s="98" t="s">
        <v>896</v>
      </c>
      <c r="AL2181" s="25" t="s">
        <v>200</v>
      </c>
      <c r="AM2181" s="100"/>
    </row>
    <row r="2182" spans="1:39" ht="57" customHeight="1">
      <c r="A2182" s="13" t="s">
        <v>1470</v>
      </c>
      <c r="B2182" s="13" t="s">
        <v>7446</v>
      </c>
      <c r="C2182" s="13" t="s">
        <v>5190</v>
      </c>
      <c r="D2182" s="27" t="s">
        <v>10079</v>
      </c>
      <c r="E2182" s="5"/>
      <c r="F2182" s="5" t="s">
        <v>5192</v>
      </c>
      <c r="G2182" s="1" t="s">
        <v>10080</v>
      </c>
      <c r="H2182" s="1" t="s">
        <v>10080</v>
      </c>
      <c r="I2182" s="33" t="s">
        <v>10081</v>
      </c>
      <c r="J2182" s="76" t="s">
        <v>10082</v>
      </c>
      <c r="K2182" s="5" t="s">
        <v>1001</v>
      </c>
      <c r="L2182" s="19" t="s">
        <v>1003</v>
      </c>
      <c r="M2182" s="28">
        <v>46242</v>
      </c>
      <c r="N2182" s="29">
        <v>46267</v>
      </c>
      <c r="O2182" s="13" t="s">
        <v>132</v>
      </c>
      <c r="P2182" s="22" t="s">
        <v>1046</v>
      </c>
      <c r="Q2182" s="22">
        <v>800</v>
      </c>
      <c r="R2182" s="23" t="s">
        <v>132</v>
      </c>
      <c r="S2182" s="6" t="s">
        <v>181</v>
      </c>
      <c r="T2182" s="5"/>
      <c r="U2182" s="5" t="s">
        <v>174</v>
      </c>
      <c r="V2182" s="75" t="s">
        <v>10042</v>
      </c>
      <c r="W2182" s="5" t="s">
        <v>181</v>
      </c>
      <c r="X2182" s="5"/>
      <c r="Y2182" s="5"/>
      <c r="Z2182" s="1" t="s">
        <v>1039</v>
      </c>
      <c r="AA2182" s="7">
        <v>0.95</v>
      </c>
      <c r="AB2182" s="5"/>
      <c r="AC2182" s="5"/>
      <c r="AD2182" s="6"/>
      <c r="AE2182" s="5"/>
      <c r="AF2182" s="5" t="str">
        <f t="shared" si="34"/>
        <v>Y</v>
      </c>
      <c r="AG2182" s="5"/>
      <c r="AH2182" s="17">
        <v>1</v>
      </c>
      <c r="AI2182" s="1" t="s">
        <v>5190</v>
      </c>
      <c r="AJ2182" s="46" t="s">
        <v>895</v>
      </c>
      <c r="AK2182" s="98" t="s">
        <v>896</v>
      </c>
      <c r="AL2182" s="25" t="s">
        <v>200</v>
      </c>
      <c r="AM2182" s="100"/>
    </row>
    <row r="2183" spans="1:39" ht="57" customHeight="1">
      <c r="A2183" s="13" t="s">
        <v>1470</v>
      </c>
      <c r="B2183" s="13" t="s">
        <v>7446</v>
      </c>
      <c r="C2183" s="13" t="s">
        <v>10083</v>
      </c>
      <c r="D2183" s="27" t="s">
        <v>10084</v>
      </c>
      <c r="E2183" s="5"/>
      <c r="F2183" s="5" t="s">
        <v>10085</v>
      </c>
      <c r="G2183" s="1" t="s">
        <v>10086</v>
      </c>
      <c r="H2183" s="1" t="s">
        <v>10086</v>
      </c>
      <c r="I2183" s="33" t="s">
        <v>10087</v>
      </c>
      <c r="J2183" s="76" t="s">
        <v>10088</v>
      </c>
      <c r="K2183" s="5" t="s">
        <v>1001</v>
      </c>
      <c r="L2183" s="19" t="s">
        <v>1003</v>
      </c>
      <c r="M2183" s="28">
        <v>46242</v>
      </c>
      <c r="N2183" s="29">
        <v>46267</v>
      </c>
      <c r="O2183" s="13" t="s">
        <v>132</v>
      </c>
      <c r="P2183" s="22" t="s">
        <v>1046</v>
      </c>
      <c r="Q2183" s="22">
        <v>800</v>
      </c>
      <c r="R2183" s="23" t="s">
        <v>132</v>
      </c>
      <c r="S2183" s="6" t="s">
        <v>181</v>
      </c>
      <c r="T2183" s="5"/>
      <c r="U2183" s="5" t="s">
        <v>174</v>
      </c>
      <c r="V2183" s="75" t="s">
        <v>10042</v>
      </c>
      <c r="W2183" s="5" t="s">
        <v>181</v>
      </c>
      <c r="X2183" s="5"/>
      <c r="Y2183" s="5"/>
      <c r="Z2183" s="1">
        <v>99.7</v>
      </c>
      <c r="AA2183" s="7">
        <v>0.95</v>
      </c>
      <c r="AB2183" s="5"/>
      <c r="AC2183" s="5"/>
      <c r="AD2183" s="6"/>
      <c r="AE2183" s="5"/>
      <c r="AF2183" s="5" t="str">
        <f t="shared" si="34"/>
        <v>Y</v>
      </c>
      <c r="AG2183" s="5"/>
      <c r="AH2183" s="17">
        <v>1</v>
      </c>
      <c r="AI2183" s="1" t="s">
        <v>10089</v>
      </c>
      <c r="AJ2183" s="46" t="s">
        <v>895</v>
      </c>
      <c r="AK2183" s="98" t="s">
        <v>896</v>
      </c>
      <c r="AL2183" s="25" t="s">
        <v>200</v>
      </c>
      <c r="AM2183" s="100"/>
    </row>
    <row r="2184" spans="1:39" ht="57" customHeight="1">
      <c r="A2184" s="13" t="s">
        <v>1470</v>
      </c>
      <c r="B2184" s="13" t="s">
        <v>7446</v>
      </c>
      <c r="C2184" s="13" t="s">
        <v>10090</v>
      </c>
      <c r="D2184" s="27" t="s">
        <v>10091</v>
      </c>
      <c r="E2184" s="5"/>
      <c r="F2184" s="5" t="s">
        <v>10092</v>
      </c>
      <c r="G2184" s="1" t="s">
        <v>10093</v>
      </c>
      <c r="H2184" s="1" t="s">
        <v>10093</v>
      </c>
      <c r="I2184" s="33" t="s">
        <v>10094</v>
      </c>
      <c r="J2184" s="76" t="s">
        <v>10095</v>
      </c>
      <c r="K2184" s="5" t="s">
        <v>1001</v>
      </c>
      <c r="L2184" s="19" t="s">
        <v>1003</v>
      </c>
      <c r="M2184" s="28">
        <v>46242</v>
      </c>
      <c r="N2184" s="29">
        <v>46267</v>
      </c>
      <c r="O2184" s="13" t="s">
        <v>132</v>
      </c>
      <c r="P2184" s="22" t="s">
        <v>1046</v>
      </c>
      <c r="Q2184" s="22">
        <v>800</v>
      </c>
      <c r="R2184" s="23" t="s">
        <v>132</v>
      </c>
      <c r="S2184" s="6" t="s">
        <v>181</v>
      </c>
      <c r="T2184" s="5"/>
      <c r="U2184" s="5" t="s">
        <v>174</v>
      </c>
      <c r="V2184" s="75" t="s">
        <v>10042</v>
      </c>
      <c r="W2184" s="5" t="s">
        <v>132</v>
      </c>
      <c r="X2184" s="5" t="s">
        <v>10096</v>
      </c>
      <c r="Y2184" s="5" t="s">
        <v>10097</v>
      </c>
      <c r="Z2184" s="1">
        <v>99.7</v>
      </c>
      <c r="AA2184" s="7">
        <v>0.95</v>
      </c>
      <c r="AB2184" s="5"/>
      <c r="AC2184" s="5"/>
      <c r="AD2184" s="6"/>
      <c r="AE2184" s="5"/>
      <c r="AF2184" s="5" t="str">
        <f t="shared" si="34"/>
        <v>Y</v>
      </c>
      <c r="AG2184" s="5"/>
      <c r="AH2184" s="17">
        <v>1</v>
      </c>
      <c r="AI2184" s="1" t="s">
        <v>10098</v>
      </c>
      <c r="AJ2184" s="46" t="s">
        <v>895</v>
      </c>
      <c r="AK2184" s="98" t="s">
        <v>896</v>
      </c>
      <c r="AL2184" s="25" t="s">
        <v>200</v>
      </c>
      <c r="AM2184" s="100"/>
    </row>
    <row r="2185" spans="1:39" ht="57" customHeight="1">
      <c r="A2185" s="13" t="s">
        <v>1470</v>
      </c>
      <c r="B2185" s="13" t="s">
        <v>7446</v>
      </c>
      <c r="C2185" s="13" t="s">
        <v>6189</v>
      </c>
      <c r="D2185" s="27" t="s">
        <v>10099</v>
      </c>
      <c r="E2185" s="5"/>
      <c r="F2185" s="5" t="s">
        <v>6191</v>
      </c>
      <c r="G2185" s="1" t="s">
        <v>10100</v>
      </c>
      <c r="H2185" s="1" t="s">
        <v>10100</v>
      </c>
      <c r="I2185" s="33" t="s">
        <v>10101</v>
      </c>
      <c r="J2185" s="76" t="s">
        <v>10102</v>
      </c>
      <c r="K2185" s="5" t="s">
        <v>1001</v>
      </c>
      <c r="L2185" s="19" t="s">
        <v>1003</v>
      </c>
      <c r="M2185" s="28">
        <v>46242</v>
      </c>
      <c r="N2185" s="29">
        <v>46267</v>
      </c>
      <c r="O2185" s="13" t="s">
        <v>132</v>
      </c>
      <c r="P2185" s="22" t="s">
        <v>1046</v>
      </c>
      <c r="Q2185" s="22">
        <v>800</v>
      </c>
      <c r="R2185" s="23" t="s">
        <v>132</v>
      </c>
      <c r="S2185" s="6" t="s">
        <v>181</v>
      </c>
      <c r="T2185" s="5"/>
      <c r="U2185" s="5" t="s">
        <v>174</v>
      </c>
      <c r="V2185" s="75" t="s">
        <v>10042</v>
      </c>
      <c r="W2185" s="5" t="s">
        <v>181</v>
      </c>
      <c r="X2185" s="5"/>
      <c r="Y2185" s="5"/>
      <c r="Z2185" s="1">
        <v>99.99</v>
      </c>
      <c r="AA2185" s="7">
        <v>0.95</v>
      </c>
      <c r="AB2185" s="5"/>
      <c r="AC2185" s="5"/>
      <c r="AD2185" s="6"/>
      <c r="AE2185" s="5"/>
      <c r="AF2185" s="5" t="str">
        <f t="shared" si="34"/>
        <v>Y</v>
      </c>
      <c r="AG2185" s="5"/>
      <c r="AH2185" s="17">
        <v>1</v>
      </c>
      <c r="AI2185" s="1" t="s">
        <v>6195</v>
      </c>
      <c r="AJ2185" s="46" t="s">
        <v>895</v>
      </c>
      <c r="AK2185" s="98" t="s">
        <v>896</v>
      </c>
      <c r="AL2185" s="25" t="s">
        <v>200</v>
      </c>
      <c r="AM2185" s="100"/>
    </row>
    <row r="2186" spans="1:39" ht="57" customHeight="1">
      <c r="A2186" s="13" t="s">
        <v>1470</v>
      </c>
      <c r="B2186" s="13" t="s">
        <v>7446</v>
      </c>
      <c r="C2186" s="13" t="s">
        <v>1277</v>
      </c>
      <c r="D2186" s="27" t="s">
        <v>10103</v>
      </c>
      <c r="E2186" s="5"/>
      <c r="F2186" s="5" t="s">
        <v>10104</v>
      </c>
      <c r="G2186" s="1" t="s">
        <v>10105</v>
      </c>
      <c r="H2186" s="1" t="s">
        <v>10105</v>
      </c>
      <c r="I2186" s="33" t="s">
        <v>10106</v>
      </c>
      <c r="J2186" s="76" t="s">
        <v>10107</v>
      </c>
      <c r="K2186" s="5" t="s">
        <v>1001</v>
      </c>
      <c r="L2186" s="19" t="s">
        <v>1003</v>
      </c>
      <c r="M2186" s="28">
        <v>46242</v>
      </c>
      <c r="N2186" s="29">
        <v>46267</v>
      </c>
      <c r="O2186" s="13" t="s">
        <v>132</v>
      </c>
      <c r="P2186" s="22" t="s">
        <v>1046</v>
      </c>
      <c r="Q2186" s="22">
        <v>800</v>
      </c>
      <c r="R2186" s="23" t="s">
        <v>132</v>
      </c>
      <c r="S2186" s="6" t="s">
        <v>181</v>
      </c>
      <c r="T2186" s="5"/>
      <c r="U2186" s="5" t="s">
        <v>174</v>
      </c>
      <c r="V2186" s="75" t="s">
        <v>10042</v>
      </c>
      <c r="W2186" s="5" t="s">
        <v>181</v>
      </c>
      <c r="X2186" s="5"/>
      <c r="Y2186" s="5"/>
      <c r="Z2186" s="1">
        <v>87.8</v>
      </c>
      <c r="AA2186" s="7">
        <v>0.95</v>
      </c>
      <c r="AB2186" s="5"/>
      <c r="AC2186" s="5"/>
      <c r="AD2186" s="6"/>
      <c r="AE2186" s="5"/>
      <c r="AF2186" s="5" t="str">
        <f t="shared" si="34"/>
        <v>Y</v>
      </c>
      <c r="AG2186" s="5"/>
      <c r="AH2186" s="17">
        <v>1</v>
      </c>
      <c r="AI2186" s="1" t="s">
        <v>1277</v>
      </c>
      <c r="AJ2186" s="46" t="s">
        <v>895</v>
      </c>
      <c r="AK2186" s="98" t="s">
        <v>896</v>
      </c>
      <c r="AL2186" s="25" t="s">
        <v>200</v>
      </c>
      <c r="AM2186" s="100"/>
    </row>
    <row r="2187" spans="1:39" ht="57" customHeight="1">
      <c r="A2187" s="13" t="s">
        <v>1039</v>
      </c>
      <c r="B2187" s="13" t="s">
        <v>1039</v>
      </c>
      <c r="C2187" s="13" t="s">
        <v>1039</v>
      </c>
      <c r="D2187" s="27" t="s">
        <v>10108</v>
      </c>
      <c r="E2187" s="5"/>
      <c r="F2187" s="5" t="s">
        <v>2691</v>
      </c>
      <c r="G2187" s="1" t="s">
        <v>7221</v>
      </c>
      <c r="H2187" s="1" t="s">
        <v>7221</v>
      </c>
      <c r="I2187" s="33" t="s">
        <v>7222</v>
      </c>
      <c r="J2187" s="76" t="s">
        <v>1159</v>
      </c>
      <c r="K2187" s="5" t="s">
        <v>1001</v>
      </c>
      <c r="L2187" s="19" t="s">
        <v>1003</v>
      </c>
      <c r="M2187" s="28">
        <v>46242</v>
      </c>
      <c r="N2187" s="29">
        <v>46267</v>
      </c>
      <c r="O2187" s="13" t="s">
        <v>132</v>
      </c>
      <c r="P2187" s="22" t="s">
        <v>1046</v>
      </c>
      <c r="Q2187" s="22">
        <v>4</v>
      </c>
      <c r="R2187" s="23" t="s">
        <v>181</v>
      </c>
      <c r="S2187" s="6" t="s">
        <v>181</v>
      </c>
      <c r="T2187" s="5"/>
      <c r="U2187" s="5" t="s">
        <v>174</v>
      </c>
      <c r="V2187" s="75" t="s">
        <v>10109</v>
      </c>
      <c r="W2187" s="5" t="s">
        <v>181</v>
      </c>
      <c r="X2187" s="5"/>
      <c r="Y2187" s="5"/>
      <c r="Z2187" s="1" t="s">
        <v>1039</v>
      </c>
      <c r="AA2187" s="7">
        <v>0.95</v>
      </c>
      <c r="AB2187" s="5"/>
      <c r="AC2187" s="5"/>
      <c r="AD2187" s="6"/>
      <c r="AE2187" s="5"/>
      <c r="AF2187" s="5" t="str">
        <f t="shared" si="34"/>
        <v>Y</v>
      </c>
      <c r="AG2187" s="5"/>
      <c r="AH2187" s="17">
        <v>1</v>
      </c>
      <c r="AI2187" s="1" t="s">
        <v>1161</v>
      </c>
      <c r="AJ2187" s="46" t="s">
        <v>895</v>
      </c>
      <c r="AK2187" s="98" t="s">
        <v>896</v>
      </c>
      <c r="AL2187" s="25" t="s">
        <v>200</v>
      </c>
      <c r="AM2187" s="100"/>
    </row>
    <row r="2188" spans="1:39" ht="57" customHeight="1">
      <c r="A2188" s="13" t="s">
        <v>1039</v>
      </c>
      <c r="B2188" s="13" t="s">
        <v>1039</v>
      </c>
      <c r="C2188" s="13" t="s">
        <v>1039</v>
      </c>
      <c r="D2188" s="27" t="s">
        <v>10110</v>
      </c>
      <c r="E2188" s="5"/>
      <c r="F2188" s="5" t="s">
        <v>2605</v>
      </c>
      <c r="G2188" s="1" t="s">
        <v>1043</v>
      </c>
      <c r="H2188" s="1" t="s">
        <v>1043</v>
      </c>
      <c r="I2188" s="33" t="s">
        <v>1044</v>
      </c>
      <c r="J2188" s="76" t="s">
        <v>1045</v>
      </c>
      <c r="K2188" s="5" t="s">
        <v>1007</v>
      </c>
      <c r="L2188" s="19" t="s">
        <v>1009</v>
      </c>
      <c r="M2188" s="28">
        <v>46242</v>
      </c>
      <c r="N2188" s="29">
        <v>46267</v>
      </c>
      <c r="O2188" s="13" t="s">
        <v>132</v>
      </c>
      <c r="P2188" s="22" t="s">
        <v>1046</v>
      </c>
      <c r="Q2188" s="22">
        <v>60</v>
      </c>
      <c r="R2188" s="23" t="s">
        <v>181</v>
      </c>
      <c r="S2188" s="6" t="s">
        <v>181</v>
      </c>
      <c r="T2188" s="5"/>
      <c r="U2188" s="5" t="s">
        <v>174</v>
      </c>
      <c r="V2188" s="75" t="s">
        <v>10111</v>
      </c>
      <c r="W2188" s="5" t="s">
        <v>181</v>
      </c>
      <c r="X2188" s="5"/>
      <c r="Y2188" s="5"/>
      <c r="Z2188" s="1" t="s">
        <v>1039</v>
      </c>
      <c r="AA2188" s="7">
        <v>0.95</v>
      </c>
      <c r="AB2188" s="5"/>
      <c r="AC2188" s="5"/>
      <c r="AD2188" s="6"/>
      <c r="AE2188" s="5"/>
      <c r="AF2188" s="5" t="str">
        <f t="shared" si="34"/>
        <v>Y</v>
      </c>
      <c r="AG2188" s="5"/>
      <c r="AH2188" s="17">
        <v>1</v>
      </c>
      <c r="AI2188" s="1" t="s">
        <v>1048</v>
      </c>
      <c r="AJ2188" s="46" t="s">
        <v>895</v>
      </c>
      <c r="AK2188" s="98" t="s">
        <v>896</v>
      </c>
      <c r="AL2188" s="25" t="s">
        <v>200</v>
      </c>
      <c r="AM2188" s="100"/>
    </row>
    <row r="2189" spans="1:39" ht="57" customHeight="1">
      <c r="A2189" s="13" t="s">
        <v>1039</v>
      </c>
      <c r="B2189" s="13" t="s">
        <v>1039</v>
      </c>
      <c r="C2189" s="13" t="s">
        <v>1039</v>
      </c>
      <c r="D2189" s="27" t="s">
        <v>10112</v>
      </c>
      <c r="E2189" s="5"/>
      <c r="F2189" s="5" t="s">
        <v>2611</v>
      </c>
      <c r="G2189" s="1" t="s">
        <v>6972</v>
      </c>
      <c r="H2189" s="1" t="s">
        <v>6972</v>
      </c>
      <c r="I2189" s="33" t="s">
        <v>1053</v>
      </c>
      <c r="J2189" s="76" t="s">
        <v>1054</v>
      </c>
      <c r="K2189" s="5" t="s">
        <v>1007</v>
      </c>
      <c r="L2189" s="19" t="s">
        <v>1009</v>
      </c>
      <c r="M2189" s="28">
        <v>46242</v>
      </c>
      <c r="N2189" s="29">
        <v>46267</v>
      </c>
      <c r="O2189" s="13" t="s">
        <v>132</v>
      </c>
      <c r="P2189" s="22" t="s">
        <v>1046</v>
      </c>
      <c r="Q2189" s="22">
        <v>20</v>
      </c>
      <c r="R2189" s="23" t="s">
        <v>181</v>
      </c>
      <c r="S2189" s="6" t="s">
        <v>181</v>
      </c>
      <c r="T2189" s="5"/>
      <c r="U2189" s="5" t="s">
        <v>174</v>
      </c>
      <c r="V2189" s="75" t="s">
        <v>10113</v>
      </c>
      <c r="W2189" s="5" t="s">
        <v>181</v>
      </c>
      <c r="X2189" s="5"/>
      <c r="Y2189" s="5"/>
      <c r="Z2189" s="1" t="s">
        <v>1039</v>
      </c>
      <c r="AA2189" s="7">
        <v>0.95</v>
      </c>
      <c r="AB2189" s="5"/>
      <c r="AC2189" s="5"/>
      <c r="AD2189" s="6"/>
      <c r="AE2189" s="5"/>
      <c r="AF2189" s="5" t="str">
        <f t="shared" si="34"/>
        <v>Y</v>
      </c>
      <c r="AG2189" s="5"/>
      <c r="AH2189" s="17">
        <v>1</v>
      </c>
      <c r="AI2189" s="1" t="s">
        <v>1056</v>
      </c>
      <c r="AJ2189" s="46" t="s">
        <v>895</v>
      </c>
      <c r="AK2189" s="98" t="s">
        <v>896</v>
      </c>
      <c r="AL2189" s="25" t="s">
        <v>200</v>
      </c>
      <c r="AM2189" s="100"/>
    </row>
    <row r="2190" spans="1:39" ht="57" customHeight="1">
      <c r="A2190" s="13" t="s">
        <v>1039</v>
      </c>
      <c r="B2190" s="13" t="s">
        <v>1039</v>
      </c>
      <c r="C2190" s="13" t="s">
        <v>1039</v>
      </c>
      <c r="D2190" s="27" t="s">
        <v>10114</v>
      </c>
      <c r="E2190" s="5"/>
      <c r="F2190" s="5" t="s">
        <v>2617</v>
      </c>
      <c r="G2190" s="1" t="s">
        <v>6974</v>
      </c>
      <c r="H2190" s="1" t="s">
        <v>6974</v>
      </c>
      <c r="I2190" s="33" t="s">
        <v>1069</v>
      </c>
      <c r="J2190" s="76" t="s">
        <v>1070</v>
      </c>
      <c r="K2190" s="5" t="s">
        <v>1007</v>
      </c>
      <c r="L2190" s="19" t="s">
        <v>1009</v>
      </c>
      <c r="M2190" s="28">
        <v>46242</v>
      </c>
      <c r="N2190" s="29">
        <v>46267</v>
      </c>
      <c r="O2190" s="13" t="s">
        <v>132</v>
      </c>
      <c r="P2190" s="22" t="s">
        <v>1046</v>
      </c>
      <c r="Q2190" s="22">
        <v>20</v>
      </c>
      <c r="R2190" s="23" t="s">
        <v>181</v>
      </c>
      <c r="S2190" s="6" t="s">
        <v>181</v>
      </c>
      <c r="T2190" s="5"/>
      <c r="U2190" s="5" t="s">
        <v>174</v>
      </c>
      <c r="V2190" s="75" t="s">
        <v>10113</v>
      </c>
      <c r="W2190" s="5" t="s">
        <v>181</v>
      </c>
      <c r="X2190" s="5"/>
      <c r="Y2190" s="5"/>
      <c r="Z2190" s="1" t="s">
        <v>1039</v>
      </c>
      <c r="AA2190" s="7">
        <v>0.95</v>
      </c>
      <c r="AB2190" s="5"/>
      <c r="AC2190" s="5"/>
      <c r="AD2190" s="6"/>
      <c r="AE2190" s="5"/>
      <c r="AF2190" s="5" t="str">
        <f t="shared" si="34"/>
        <v>Y</v>
      </c>
      <c r="AG2190" s="5"/>
      <c r="AH2190" s="17">
        <v>1</v>
      </c>
      <c r="AI2190" s="1" t="s">
        <v>1056</v>
      </c>
      <c r="AJ2190" s="46" t="s">
        <v>895</v>
      </c>
      <c r="AK2190" s="98" t="s">
        <v>896</v>
      </c>
      <c r="AL2190" s="25" t="s">
        <v>200</v>
      </c>
      <c r="AM2190" s="100"/>
    </row>
    <row r="2191" spans="1:39" ht="57" customHeight="1">
      <c r="A2191" s="13" t="s">
        <v>1039</v>
      </c>
      <c r="B2191" s="13" t="s">
        <v>1039</v>
      </c>
      <c r="C2191" s="13" t="s">
        <v>1039</v>
      </c>
      <c r="D2191" s="27" t="s">
        <v>10115</v>
      </c>
      <c r="E2191" s="5"/>
      <c r="F2191" s="5" t="s">
        <v>2622</v>
      </c>
      <c r="G2191" s="1" t="s">
        <v>6976</v>
      </c>
      <c r="H2191" s="1" t="s">
        <v>6976</v>
      </c>
      <c r="I2191" s="33" t="s">
        <v>1075</v>
      </c>
      <c r="J2191" s="76" t="s">
        <v>1076</v>
      </c>
      <c r="K2191" s="5" t="s">
        <v>1007</v>
      </c>
      <c r="L2191" s="19" t="s">
        <v>1009</v>
      </c>
      <c r="M2191" s="28">
        <v>46242</v>
      </c>
      <c r="N2191" s="29">
        <v>46267</v>
      </c>
      <c r="O2191" s="13" t="s">
        <v>132</v>
      </c>
      <c r="P2191" s="22" t="s">
        <v>1046</v>
      </c>
      <c r="Q2191" s="22">
        <v>20</v>
      </c>
      <c r="R2191" s="23" t="s">
        <v>181</v>
      </c>
      <c r="S2191" s="6" t="s">
        <v>181</v>
      </c>
      <c r="T2191" s="5"/>
      <c r="U2191" s="5" t="s">
        <v>174</v>
      </c>
      <c r="V2191" s="75" t="s">
        <v>10113</v>
      </c>
      <c r="W2191" s="5" t="s">
        <v>181</v>
      </c>
      <c r="X2191" s="5"/>
      <c r="Y2191" s="5"/>
      <c r="Z2191" s="1" t="s">
        <v>1039</v>
      </c>
      <c r="AA2191" s="7">
        <v>0.95</v>
      </c>
      <c r="AB2191" s="5"/>
      <c r="AC2191" s="5"/>
      <c r="AD2191" s="6"/>
      <c r="AE2191" s="5"/>
      <c r="AF2191" s="5" t="str">
        <f t="shared" si="34"/>
        <v>Y</v>
      </c>
      <c r="AG2191" s="5"/>
      <c r="AH2191" s="17">
        <v>1</v>
      </c>
      <c r="AI2191" s="1" t="s">
        <v>1056</v>
      </c>
      <c r="AJ2191" s="46" t="s">
        <v>895</v>
      </c>
      <c r="AK2191" s="98" t="s">
        <v>896</v>
      </c>
      <c r="AL2191" s="25" t="s">
        <v>200</v>
      </c>
      <c r="AM2191" s="100"/>
    </row>
    <row r="2192" spans="1:39" ht="57" customHeight="1">
      <c r="A2192" s="13" t="s">
        <v>1039</v>
      </c>
      <c r="B2192" s="13" t="s">
        <v>1039</v>
      </c>
      <c r="C2192" s="13" t="s">
        <v>1039</v>
      </c>
      <c r="D2192" s="27" t="s">
        <v>10116</v>
      </c>
      <c r="E2192" s="5"/>
      <c r="F2192" s="5" t="s">
        <v>7230</v>
      </c>
      <c r="G2192" s="1" t="s">
        <v>1221</v>
      </c>
      <c r="H2192" s="1" t="s">
        <v>1221</v>
      </c>
      <c r="I2192" s="33" t="s">
        <v>1222</v>
      </c>
      <c r="J2192" s="76" t="s">
        <v>1223</v>
      </c>
      <c r="K2192" s="5" t="s">
        <v>1007</v>
      </c>
      <c r="L2192" s="19" t="s">
        <v>1009</v>
      </c>
      <c r="M2192" s="28">
        <v>46242</v>
      </c>
      <c r="N2192" s="29">
        <v>46267</v>
      </c>
      <c r="O2192" s="13" t="s">
        <v>132</v>
      </c>
      <c r="P2192" s="22" t="s">
        <v>1046</v>
      </c>
      <c r="Q2192" s="22">
        <v>120</v>
      </c>
      <c r="R2192" s="23" t="s">
        <v>181</v>
      </c>
      <c r="S2192" s="6" t="s">
        <v>181</v>
      </c>
      <c r="T2192" s="5"/>
      <c r="U2192" s="5" t="s">
        <v>174</v>
      </c>
      <c r="V2192" s="75" t="s">
        <v>10117</v>
      </c>
      <c r="W2192" s="5" t="s">
        <v>181</v>
      </c>
      <c r="X2192" s="5"/>
      <c r="Y2192" s="5"/>
      <c r="Z2192" s="1" t="s">
        <v>1039</v>
      </c>
      <c r="AA2192" s="7">
        <v>0.95</v>
      </c>
      <c r="AB2192" s="5"/>
      <c r="AC2192" s="5"/>
      <c r="AD2192" s="6"/>
      <c r="AE2192" s="5"/>
      <c r="AF2192" s="5" t="str">
        <f t="shared" si="34"/>
        <v>Y</v>
      </c>
      <c r="AG2192" s="5"/>
      <c r="AH2192" s="17">
        <v>1</v>
      </c>
      <c r="AI2192" s="1" t="s">
        <v>1225</v>
      </c>
      <c r="AJ2192" s="46" t="s">
        <v>895</v>
      </c>
      <c r="AK2192" s="98" t="s">
        <v>896</v>
      </c>
      <c r="AL2192" s="25" t="s">
        <v>200</v>
      </c>
      <c r="AM2192" s="100"/>
    </row>
    <row r="2193" spans="1:39" ht="57" customHeight="1">
      <c r="A2193" s="13" t="s">
        <v>1039</v>
      </c>
      <c r="B2193" s="13" t="s">
        <v>1039</v>
      </c>
      <c r="C2193" s="13" t="s">
        <v>1039</v>
      </c>
      <c r="D2193" s="27" t="s">
        <v>10118</v>
      </c>
      <c r="E2193" s="5"/>
      <c r="F2193" s="5" t="s">
        <v>7233</v>
      </c>
      <c r="G2193" s="1" t="s">
        <v>1221</v>
      </c>
      <c r="H2193" s="1" t="s">
        <v>1221</v>
      </c>
      <c r="I2193" s="33" t="s">
        <v>1222</v>
      </c>
      <c r="J2193" s="76" t="s">
        <v>1223</v>
      </c>
      <c r="K2193" s="5" t="s">
        <v>1007</v>
      </c>
      <c r="L2193" s="19" t="s">
        <v>1009</v>
      </c>
      <c r="M2193" s="28">
        <v>46242</v>
      </c>
      <c r="N2193" s="29">
        <v>46267</v>
      </c>
      <c r="O2193" s="13" t="s">
        <v>132</v>
      </c>
      <c r="P2193" s="22" t="s">
        <v>1046</v>
      </c>
      <c r="Q2193" s="22">
        <v>120</v>
      </c>
      <c r="R2193" s="23" t="s">
        <v>181</v>
      </c>
      <c r="S2193" s="6" t="s">
        <v>181</v>
      </c>
      <c r="T2193" s="5"/>
      <c r="U2193" s="5" t="s">
        <v>174</v>
      </c>
      <c r="V2193" s="75" t="s">
        <v>10117</v>
      </c>
      <c r="W2193" s="5" t="s">
        <v>181</v>
      </c>
      <c r="X2193" s="5"/>
      <c r="Y2193" s="5"/>
      <c r="Z2193" s="1" t="s">
        <v>1039</v>
      </c>
      <c r="AA2193" s="7">
        <v>0.95</v>
      </c>
      <c r="AB2193" s="5"/>
      <c r="AC2193" s="5"/>
      <c r="AD2193" s="6"/>
      <c r="AE2193" s="5"/>
      <c r="AF2193" s="5" t="str">
        <f t="shared" si="34"/>
        <v>Y</v>
      </c>
      <c r="AG2193" s="5"/>
      <c r="AH2193" s="17">
        <v>1</v>
      </c>
      <c r="AI2193" s="1" t="s">
        <v>1229</v>
      </c>
      <c r="AJ2193" s="46" t="s">
        <v>895</v>
      </c>
      <c r="AK2193" s="98" t="s">
        <v>896</v>
      </c>
      <c r="AL2193" s="25" t="s">
        <v>200</v>
      </c>
      <c r="AM2193" s="100"/>
    </row>
    <row r="2194" spans="1:39" ht="57" customHeight="1">
      <c r="A2194" s="13" t="s">
        <v>1470</v>
      </c>
      <c r="B2194" s="13" t="s">
        <v>7446</v>
      </c>
      <c r="C2194" s="13" t="s">
        <v>10119</v>
      </c>
      <c r="D2194" s="27" t="s">
        <v>10120</v>
      </c>
      <c r="E2194" s="5"/>
      <c r="F2194" s="5" t="s">
        <v>10121</v>
      </c>
      <c r="G2194" s="1" t="s">
        <v>10122</v>
      </c>
      <c r="H2194" s="1" t="s">
        <v>10122</v>
      </c>
      <c r="I2194" s="33" t="s">
        <v>10123</v>
      </c>
      <c r="J2194" s="76" t="s">
        <v>10124</v>
      </c>
      <c r="K2194" s="5" t="s">
        <v>1007</v>
      </c>
      <c r="L2194" s="19" t="s">
        <v>1009</v>
      </c>
      <c r="M2194" s="28">
        <v>46242</v>
      </c>
      <c r="N2194" s="29">
        <v>46267</v>
      </c>
      <c r="O2194" s="13" t="s">
        <v>132</v>
      </c>
      <c r="P2194" s="22" t="s">
        <v>1046</v>
      </c>
      <c r="Q2194" s="22">
        <v>800</v>
      </c>
      <c r="R2194" s="23" t="s">
        <v>132</v>
      </c>
      <c r="S2194" s="6" t="s">
        <v>181</v>
      </c>
      <c r="T2194" s="5"/>
      <c r="U2194" s="5" t="s">
        <v>174</v>
      </c>
      <c r="V2194" s="75" t="s">
        <v>10113</v>
      </c>
      <c r="W2194" s="5" t="s">
        <v>181</v>
      </c>
      <c r="X2194" s="5"/>
      <c r="Y2194" s="5"/>
      <c r="Z2194" s="1">
        <v>99.99</v>
      </c>
      <c r="AA2194" s="7">
        <v>0.95</v>
      </c>
      <c r="AB2194" s="5"/>
      <c r="AC2194" s="5"/>
      <c r="AD2194" s="6"/>
      <c r="AE2194" s="5"/>
      <c r="AF2194" s="5" t="str">
        <f t="shared" si="34"/>
        <v>Y</v>
      </c>
      <c r="AG2194" s="5"/>
      <c r="AH2194" s="17">
        <v>1</v>
      </c>
      <c r="AI2194" s="1" t="s">
        <v>10125</v>
      </c>
      <c r="AJ2194" s="46" t="s">
        <v>895</v>
      </c>
      <c r="AK2194" s="98" t="s">
        <v>896</v>
      </c>
      <c r="AL2194" s="25" t="s">
        <v>200</v>
      </c>
      <c r="AM2194" s="100"/>
    </row>
    <row r="2195" spans="1:39" ht="57" customHeight="1">
      <c r="A2195" s="13" t="s">
        <v>1470</v>
      </c>
      <c r="B2195" s="13" t="s">
        <v>7446</v>
      </c>
      <c r="C2195" s="13" t="s">
        <v>10126</v>
      </c>
      <c r="D2195" s="27" t="s">
        <v>10127</v>
      </c>
      <c r="E2195" s="5"/>
      <c r="F2195" s="5" t="s">
        <v>10128</v>
      </c>
      <c r="G2195" s="1" t="s">
        <v>10129</v>
      </c>
      <c r="H2195" s="1" t="s">
        <v>10130</v>
      </c>
      <c r="I2195" s="33" t="s">
        <v>10131</v>
      </c>
      <c r="J2195" s="76" t="s">
        <v>10132</v>
      </c>
      <c r="K2195" s="5" t="s">
        <v>1007</v>
      </c>
      <c r="L2195" s="19" t="s">
        <v>1009</v>
      </c>
      <c r="M2195" s="28">
        <v>46242</v>
      </c>
      <c r="N2195" s="29">
        <v>46267</v>
      </c>
      <c r="O2195" s="13" t="s">
        <v>132</v>
      </c>
      <c r="P2195" s="22" t="s">
        <v>1046</v>
      </c>
      <c r="Q2195" s="22">
        <v>800</v>
      </c>
      <c r="R2195" s="23" t="s">
        <v>132</v>
      </c>
      <c r="S2195" s="6" t="s">
        <v>181</v>
      </c>
      <c r="T2195" s="5"/>
      <c r="U2195" s="5" t="s">
        <v>174</v>
      </c>
      <c r="V2195" s="75" t="s">
        <v>10117</v>
      </c>
      <c r="W2195" s="5" t="s">
        <v>181</v>
      </c>
      <c r="X2195" s="5"/>
      <c r="Y2195" s="5"/>
      <c r="Z2195" s="1">
        <v>99.99</v>
      </c>
      <c r="AA2195" s="7">
        <v>0.95</v>
      </c>
      <c r="AB2195" s="5"/>
      <c r="AC2195" s="5"/>
      <c r="AD2195" s="6"/>
      <c r="AE2195" s="5"/>
      <c r="AF2195" s="5" t="str">
        <f t="shared" si="34"/>
        <v>Y</v>
      </c>
      <c r="AG2195" s="5"/>
      <c r="AH2195" s="17">
        <v>1</v>
      </c>
      <c r="AI2195" s="1" t="s">
        <v>10133</v>
      </c>
      <c r="AJ2195" s="46" t="s">
        <v>895</v>
      </c>
      <c r="AK2195" s="98" t="s">
        <v>896</v>
      </c>
      <c r="AL2195" s="25" t="s">
        <v>200</v>
      </c>
      <c r="AM2195" s="100"/>
    </row>
    <row r="2196" spans="1:39" ht="57" customHeight="1">
      <c r="A2196" s="13" t="s">
        <v>1470</v>
      </c>
      <c r="B2196" s="13" t="s">
        <v>7446</v>
      </c>
      <c r="C2196" s="13" t="s">
        <v>10134</v>
      </c>
      <c r="D2196" s="27" t="s">
        <v>10135</v>
      </c>
      <c r="E2196" s="5"/>
      <c r="F2196" s="5" t="s">
        <v>10136</v>
      </c>
      <c r="G2196" s="1" t="s">
        <v>10137</v>
      </c>
      <c r="H2196" s="1" t="s">
        <v>10137</v>
      </c>
      <c r="I2196" s="33" t="s">
        <v>10138</v>
      </c>
      <c r="J2196" s="76" t="s">
        <v>10139</v>
      </c>
      <c r="K2196" s="5" t="s">
        <v>1007</v>
      </c>
      <c r="L2196" s="19" t="s">
        <v>1009</v>
      </c>
      <c r="M2196" s="28">
        <v>46242</v>
      </c>
      <c r="N2196" s="29">
        <v>46267</v>
      </c>
      <c r="O2196" s="13" t="s">
        <v>132</v>
      </c>
      <c r="P2196" s="22" t="s">
        <v>1046</v>
      </c>
      <c r="Q2196" s="22">
        <v>800</v>
      </c>
      <c r="R2196" s="23" t="s">
        <v>132</v>
      </c>
      <c r="S2196" s="6" t="s">
        <v>181</v>
      </c>
      <c r="T2196" s="5"/>
      <c r="U2196" s="5" t="s">
        <v>174</v>
      </c>
      <c r="V2196" s="75" t="s">
        <v>10140</v>
      </c>
      <c r="W2196" s="5" t="s">
        <v>181</v>
      </c>
      <c r="X2196" s="5"/>
      <c r="Y2196" s="5"/>
      <c r="Z2196" s="1">
        <v>99.99</v>
      </c>
      <c r="AA2196" s="7">
        <v>0.95</v>
      </c>
      <c r="AB2196" s="5"/>
      <c r="AC2196" s="5"/>
      <c r="AD2196" s="6"/>
      <c r="AE2196" s="5"/>
      <c r="AF2196" s="5" t="str">
        <f t="shared" si="34"/>
        <v>Y</v>
      </c>
      <c r="AG2196" s="5"/>
      <c r="AH2196" s="17">
        <v>1</v>
      </c>
      <c r="AI2196" s="1" t="s">
        <v>10141</v>
      </c>
      <c r="AJ2196" s="46" t="s">
        <v>895</v>
      </c>
      <c r="AK2196" s="98" t="s">
        <v>896</v>
      </c>
      <c r="AL2196" s="25" t="s">
        <v>200</v>
      </c>
      <c r="AM2196" s="100"/>
    </row>
    <row r="2197" spans="1:39" ht="57" customHeight="1">
      <c r="A2197" s="13" t="s">
        <v>1470</v>
      </c>
      <c r="B2197" s="13" t="s">
        <v>7446</v>
      </c>
      <c r="C2197" s="13" t="s">
        <v>10142</v>
      </c>
      <c r="D2197" s="27" t="s">
        <v>10143</v>
      </c>
      <c r="E2197" s="5"/>
      <c r="F2197" s="5" t="s">
        <v>10144</v>
      </c>
      <c r="G2197" s="1" t="s">
        <v>10145</v>
      </c>
      <c r="H2197" s="1" t="s">
        <v>10145</v>
      </c>
      <c r="I2197" s="33" t="s">
        <v>10146</v>
      </c>
      <c r="J2197" s="76" t="s">
        <v>10147</v>
      </c>
      <c r="K2197" s="5" t="s">
        <v>1007</v>
      </c>
      <c r="L2197" s="19" t="s">
        <v>1009</v>
      </c>
      <c r="M2197" s="28">
        <v>46242</v>
      </c>
      <c r="N2197" s="29">
        <v>46267</v>
      </c>
      <c r="O2197" s="13" t="s">
        <v>132</v>
      </c>
      <c r="P2197" s="22" t="s">
        <v>1046</v>
      </c>
      <c r="Q2197" s="22">
        <v>800</v>
      </c>
      <c r="R2197" s="23" t="s">
        <v>132</v>
      </c>
      <c r="S2197" s="6" t="s">
        <v>181</v>
      </c>
      <c r="T2197" s="5"/>
      <c r="U2197" s="5" t="s">
        <v>174</v>
      </c>
      <c r="V2197" s="75" t="s">
        <v>10113</v>
      </c>
      <c r="W2197" s="5" t="s">
        <v>181</v>
      </c>
      <c r="X2197" s="5"/>
      <c r="Y2197" s="5"/>
      <c r="Z2197" s="1">
        <v>99.99</v>
      </c>
      <c r="AA2197" s="7">
        <v>0.95</v>
      </c>
      <c r="AB2197" s="5"/>
      <c r="AC2197" s="5"/>
      <c r="AD2197" s="6"/>
      <c r="AE2197" s="5"/>
      <c r="AF2197" s="5" t="str">
        <f t="shared" si="34"/>
        <v>Y</v>
      </c>
      <c r="AG2197" s="5"/>
      <c r="AH2197" s="17">
        <v>1</v>
      </c>
      <c r="AI2197" s="1" t="s">
        <v>10148</v>
      </c>
      <c r="AJ2197" s="46" t="s">
        <v>895</v>
      </c>
      <c r="AK2197" s="98" t="s">
        <v>896</v>
      </c>
      <c r="AL2197" s="25" t="s">
        <v>200</v>
      </c>
      <c r="AM2197" s="100"/>
    </row>
    <row r="2198" spans="1:39" ht="57" customHeight="1">
      <c r="A2198" s="13" t="s">
        <v>1470</v>
      </c>
      <c r="B2198" s="13" t="s">
        <v>7446</v>
      </c>
      <c r="C2198" s="13" t="s">
        <v>10149</v>
      </c>
      <c r="D2198" s="27" t="s">
        <v>10150</v>
      </c>
      <c r="E2198" s="5"/>
      <c r="F2198" s="5" t="s">
        <v>10151</v>
      </c>
      <c r="G2198" s="1" t="s">
        <v>10152</v>
      </c>
      <c r="H2198" s="1" t="s">
        <v>10152</v>
      </c>
      <c r="I2198" s="33" t="s">
        <v>10153</v>
      </c>
      <c r="J2198" s="76" t="s">
        <v>10154</v>
      </c>
      <c r="K2198" s="5" t="s">
        <v>1007</v>
      </c>
      <c r="L2198" s="19" t="s">
        <v>1009</v>
      </c>
      <c r="M2198" s="28">
        <v>46242</v>
      </c>
      <c r="N2198" s="29">
        <v>46267</v>
      </c>
      <c r="O2198" s="13" t="s">
        <v>132</v>
      </c>
      <c r="P2198" s="22" t="s">
        <v>1046</v>
      </c>
      <c r="Q2198" s="22">
        <v>800</v>
      </c>
      <c r="R2198" s="23" t="s">
        <v>132</v>
      </c>
      <c r="S2198" s="6" t="s">
        <v>181</v>
      </c>
      <c r="T2198" s="5"/>
      <c r="U2198" s="5" t="s">
        <v>174</v>
      </c>
      <c r="V2198" s="75" t="s">
        <v>10155</v>
      </c>
      <c r="W2198" s="5" t="s">
        <v>181</v>
      </c>
      <c r="X2198" s="5"/>
      <c r="Y2198" s="5"/>
      <c r="Z2198" s="1">
        <v>99.99</v>
      </c>
      <c r="AA2198" s="7">
        <v>0.95</v>
      </c>
      <c r="AB2198" s="5"/>
      <c r="AC2198" s="5"/>
      <c r="AD2198" s="6"/>
      <c r="AE2198" s="5"/>
      <c r="AF2198" s="5" t="str">
        <f t="shared" si="34"/>
        <v>Y</v>
      </c>
      <c r="AG2198" s="5"/>
      <c r="AH2198" s="17">
        <v>1</v>
      </c>
      <c r="AI2198" s="1" t="s">
        <v>10149</v>
      </c>
      <c r="AJ2198" s="46" t="s">
        <v>895</v>
      </c>
      <c r="AK2198" s="98" t="s">
        <v>896</v>
      </c>
      <c r="AL2198" s="25" t="s">
        <v>200</v>
      </c>
      <c r="AM2198" s="100"/>
    </row>
    <row r="2199" spans="1:39" ht="57" customHeight="1">
      <c r="A2199" s="13" t="s">
        <v>1470</v>
      </c>
      <c r="B2199" s="13" t="s">
        <v>7446</v>
      </c>
      <c r="C2199" s="13" t="s">
        <v>10156</v>
      </c>
      <c r="D2199" s="27" t="s">
        <v>10157</v>
      </c>
      <c r="E2199" s="5"/>
      <c r="F2199" s="5" t="s">
        <v>10158</v>
      </c>
      <c r="G2199" s="1" t="s">
        <v>10159</v>
      </c>
      <c r="H2199" s="1" t="s">
        <v>10160</v>
      </c>
      <c r="I2199" s="33" t="s">
        <v>10161</v>
      </c>
      <c r="J2199" s="76" t="s">
        <v>10162</v>
      </c>
      <c r="K2199" s="5" t="s">
        <v>1007</v>
      </c>
      <c r="L2199" s="19" t="s">
        <v>1009</v>
      </c>
      <c r="M2199" s="28">
        <v>46242</v>
      </c>
      <c r="N2199" s="29">
        <v>46267</v>
      </c>
      <c r="O2199" s="13" t="s">
        <v>132</v>
      </c>
      <c r="P2199" s="22" t="s">
        <v>1046</v>
      </c>
      <c r="Q2199" s="22">
        <v>800</v>
      </c>
      <c r="R2199" s="23" t="s">
        <v>132</v>
      </c>
      <c r="S2199" s="6" t="s">
        <v>181</v>
      </c>
      <c r="T2199" s="5"/>
      <c r="U2199" s="5" t="s">
        <v>174</v>
      </c>
      <c r="V2199" s="75" t="s">
        <v>10117</v>
      </c>
      <c r="W2199" s="5" t="s">
        <v>181</v>
      </c>
      <c r="X2199" s="5"/>
      <c r="Y2199" s="5"/>
      <c r="Z2199" s="1">
        <v>43.3</v>
      </c>
      <c r="AA2199" s="7">
        <v>0.95</v>
      </c>
      <c r="AB2199" s="5"/>
      <c r="AC2199" s="5"/>
      <c r="AD2199" s="6"/>
      <c r="AE2199" s="5"/>
      <c r="AF2199" s="5" t="str">
        <f t="shared" si="34"/>
        <v>Y</v>
      </c>
      <c r="AG2199" s="5"/>
      <c r="AH2199" s="17">
        <v>1</v>
      </c>
      <c r="AI2199" s="1" t="s">
        <v>10163</v>
      </c>
      <c r="AJ2199" s="46" t="s">
        <v>895</v>
      </c>
      <c r="AK2199" s="98" t="s">
        <v>896</v>
      </c>
      <c r="AL2199" s="25" t="s">
        <v>200</v>
      </c>
      <c r="AM2199" s="100"/>
    </row>
    <row r="2200" spans="1:39" ht="57" customHeight="1">
      <c r="A2200" s="13" t="s">
        <v>1470</v>
      </c>
      <c r="B2200" s="13" t="s">
        <v>7446</v>
      </c>
      <c r="C2200" s="13" t="s">
        <v>10164</v>
      </c>
      <c r="D2200" s="27" t="s">
        <v>10165</v>
      </c>
      <c r="E2200" s="5"/>
      <c r="F2200" s="5" t="s">
        <v>10166</v>
      </c>
      <c r="G2200" s="1" t="s">
        <v>10167</v>
      </c>
      <c r="H2200" s="1" t="s">
        <v>10167</v>
      </c>
      <c r="I2200" s="33" t="s">
        <v>10168</v>
      </c>
      <c r="J2200" s="76" t="s">
        <v>10169</v>
      </c>
      <c r="K2200" s="5" t="s">
        <v>1007</v>
      </c>
      <c r="L2200" s="19" t="s">
        <v>1009</v>
      </c>
      <c r="M2200" s="28">
        <v>46242</v>
      </c>
      <c r="N2200" s="29">
        <v>46267</v>
      </c>
      <c r="O2200" s="13" t="s">
        <v>132</v>
      </c>
      <c r="P2200" s="22" t="s">
        <v>1046</v>
      </c>
      <c r="Q2200" s="22">
        <v>800</v>
      </c>
      <c r="R2200" s="23" t="s">
        <v>132</v>
      </c>
      <c r="S2200" s="6" t="s">
        <v>181</v>
      </c>
      <c r="T2200" s="5"/>
      <c r="U2200" s="5" t="s">
        <v>174</v>
      </c>
      <c r="V2200" s="75" t="s">
        <v>10113</v>
      </c>
      <c r="W2200" s="5" t="s">
        <v>181</v>
      </c>
      <c r="X2200" s="5"/>
      <c r="Y2200" s="5"/>
      <c r="Z2200" s="1">
        <v>99.99</v>
      </c>
      <c r="AA2200" s="7">
        <v>0.95</v>
      </c>
      <c r="AB2200" s="5"/>
      <c r="AC2200" s="5"/>
      <c r="AD2200" s="6"/>
      <c r="AE2200" s="5"/>
      <c r="AF2200" s="5" t="str">
        <f t="shared" si="34"/>
        <v>Y</v>
      </c>
      <c r="AG2200" s="5"/>
      <c r="AH2200" s="17">
        <v>1</v>
      </c>
      <c r="AI2200" s="1" t="s">
        <v>10170</v>
      </c>
      <c r="AJ2200" s="46" t="s">
        <v>895</v>
      </c>
      <c r="AK2200" s="98" t="s">
        <v>896</v>
      </c>
      <c r="AL2200" s="25" t="s">
        <v>200</v>
      </c>
      <c r="AM2200" s="100"/>
    </row>
    <row r="2201" spans="1:39" ht="57" customHeight="1">
      <c r="A2201" s="13" t="s">
        <v>1039</v>
      </c>
      <c r="B2201" s="13" t="s">
        <v>1039</v>
      </c>
      <c r="C2201" s="13" t="s">
        <v>1039</v>
      </c>
      <c r="D2201" s="27" t="s">
        <v>10171</v>
      </c>
      <c r="E2201" s="5"/>
      <c r="F2201" s="5" t="s">
        <v>2691</v>
      </c>
      <c r="G2201" s="1" t="s">
        <v>7221</v>
      </c>
      <c r="H2201" s="1" t="s">
        <v>7221</v>
      </c>
      <c r="I2201" s="33" t="s">
        <v>7222</v>
      </c>
      <c r="J2201" s="76" t="s">
        <v>1159</v>
      </c>
      <c r="K2201" s="5" t="s">
        <v>1007</v>
      </c>
      <c r="L2201" s="19" t="s">
        <v>1009</v>
      </c>
      <c r="M2201" s="28">
        <v>46242</v>
      </c>
      <c r="N2201" s="29">
        <v>46267</v>
      </c>
      <c r="O2201" s="13" t="s">
        <v>132</v>
      </c>
      <c r="P2201" s="22" t="s">
        <v>1046</v>
      </c>
      <c r="Q2201" s="22">
        <v>4</v>
      </c>
      <c r="R2201" s="23" t="s">
        <v>181</v>
      </c>
      <c r="S2201" s="6" t="s">
        <v>181</v>
      </c>
      <c r="T2201" s="5"/>
      <c r="U2201" s="5" t="s">
        <v>174</v>
      </c>
      <c r="V2201" s="75" t="s">
        <v>10172</v>
      </c>
      <c r="W2201" s="5" t="s">
        <v>181</v>
      </c>
      <c r="X2201" s="5"/>
      <c r="Y2201" s="5"/>
      <c r="Z2201" s="1" t="s">
        <v>1039</v>
      </c>
      <c r="AA2201" s="7">
        <v>0.95</v>
      </c>
      <c r="AB2201" s="5"/>
      <c r="AC2201" s="5"/>
      <c r="AD2201" s="6"/>
      <c r="AE2201" s="5"/>
      <c r="AF2201" s="5" t="str">
        <f t="shared" si="34"/>
        <v>Y</v>
      </c>
      <c r="AG2201" s="5"/>
      <c r="AH2201" s="17">
        <v>1</v>
      </c>
      <c r="AI2201" s="1" t="s">
        <v>1161</v>
      </c>
      <c r="AJ2201" s="46" t="s">
        <v>895</v>
      </c>
      <c r="AK2201" s="98" t="s">
        <v>896</v>
      </c>
      <c r="AL2201" s="25" t="s">
        <v>200</v>
      </c>
      <c r="AM2201" s="100"/>
    </row>
    <row r="2202" spans="1:39" ht="57" customHeight="1">
      <c r="A2202" s="13" t="s">
        <v>1039</v>
      </c>
      <c r="B2202" s="13" t="s">
        <v>1039</v>
      </c>
      <c r="C2202" s="13" t="s">
        <v>1039</v>
      </c>
      <c r="D2202" s="27" t="s">
        <v>10173</v>
      </c>
      <c r="E2202" s="5"/>
      <c r="F2202" s="5" t="s">
        <v>2605</v>
      </c>
      <c r="G2202" s="1" t="s">
        <v>1043</v>
      </c>
      <c r="H2202" s="1" t="s">
        <v>1043</v>
      </c>
      <c r="I2202" s="33" t="s">
        <v>1044</v>
      </c>
      <c r="J2202" s="76" t="s">
        <v>1045</v>
      </c>
      <c r="K2202" s="5" t="s">
        <v>1014</v>
      </c>
      <c r="L2202" s="19" t="s">
        <v>1016</v>
      </c>
      <c r="M2202" s="28">
        <v>46242</v>
      </c>
      <c r="N2202" s="29">
        <v>46267</v>
      </c>
      <c r="O2202" s="13" t="s">
        <v>132</v>
      </c>
      <c r="P2202" s="22" t="s">
        <v>1046</v>
      </c>
      <c r="Q2202" s="22">
        <v>60</v>
      </c>
      <c r="R2202" s="23" t="s">
        <v>181</v>
      </c>
      <c r="S2202" s="6" t="s">
        <v>181</v>
      </c>
      <c r="T2202" s="5"/>
      <c r="U2202" s="5" t="s">
        <v>174</v>
      </c>
      <c r="V2202" s="75" t="s">
        <v>10174</v>
      </c>
      <c r="W2202" s="5" t="s">
        <v>181</v>
      </c>
      <c r="X2202" s="5"/>
      <c r="Y2202" s="5"/>
      <c r="Z2202" s="1" t="s">
        <v>1039</v>
      </c>
      <c r="AA2202" s="7">
        <v>0.95</v>
      </c>
      <c r="AB2202" s="5"/>
      <c r="AC2202" s="5"/>
      <c r="AD2202" s="6"/>
      <c r="AE2202" s="5"/>
      <c r="AF2202" s="5" t="str">
        <f t="shared" si="34"/>
        <v>Y</v>
      </c>
      <c r="AG2202" s="5"/>
      <c r="AH2202" s="17">
        <v>1</v>
      </c>
      <c r="AI2202" s="1" t="s">
        <v>1048</v>
      </c>
      <c r="AJ2202" s="46" t="s">
        <v>895</v>
      </c>
      <c r="AK2202" s="98" t="s">
        <v>896</v>
      </c>
      <c r="AL2202" s="25" t="s">
        <v>200</v>
      </c>
      <c r="AM2202" s="100"/>
    </row>
    <row r="2203" spans="1:39" ht="57" customHeight="1">
      <c r="A2203" s="13" t="s">
        <v>1039</v>
      </c>
      <c r="B2203" s="13" t="s">
        <v>1039</v>
      </c>
      <c r="C2203" s="13" t="s">
        <v>1039</v>
      </c>
      <c r="D2203" s="27" t="s">
        <v>10175</v>
      </c>
      <c r="E2203" s="5"/>
      <c r="F2203" s="5" t="s">
        <v>2611</v>
      </c>
      <c r="G2203" s="1" t="s">
        <v>6972</v>
      </c>
      <c r="H2203" s="1" t="s">
        <v>6972</v>
      </c>
      <c r="I2203" s="33" t="s">
        <v>1053</v>
      </c>
      <c r="J2203" s="76" t="s">
        <v>1054</v>
      </c>
      <c r="K2203" s="5" t="s">
        <v>1014</v>
      </c>
      <c r="L2203" s="19" t="s">
        <v>1016</v>
      </c>
      <c r="M2203" s="28">
        <v>46242</v>
      </c>
      <c r="N2203" s="29">
        <v>46267</v>
      </c>
      <c r="O2203" s="13" t="s">
        <v>132</v>
      </c>
      <c r="P2203" s="22" t="s">
        <v>1046</v>
      </c>
      <c r="Q2203" s="22">
        <v>20</v>
      </c>
      <c r="R2203" s="23" t="s">
        <v>181</v>
      </c>
      <c r="S2203" s="6" t="s">
        <v>181</v>
      </c>
      <c r="T2203" s="5"/>
      <c r="U2203" s="5" t="s">
        <v>174</v>
      </c>
      <c r="V2203" s="75" t="s">
        <v>10176</v>
      </c>
      <c r="W2203" s="5" t="s">
        <v>181</v>
      </c>
      <c r="X2203" s="5"/>
      <c r="Y2203" s="5"/>
      <c r="Z2203" s="1" t="s">
        <v>1039</v>
      </c>
      <c r="AA2203" s="7">
        <v>0.95</v>
      </c>
      <c r="AB2203" s="5"/>
      <c r="AC2203" s="5"/>
      <c r="AD2203" s="6"/>
      <c r="AE2203" s="5"/>
      <c r="AF2203" s="5" t="str">
        <f t="shared" si="34"/>
        <v>Y</v>
      </c>
      <c r="AG2203" s="5"/>
      <c r="AH2203" s="17">
        <v>1</v>
      </c>
      <c r="AI2203" s="1" t="s">
        <v>1056</v>
      </c>
      <c r="AJ2203" s="46" t="s">
        <v>895</v>
      </c>
      <c r="AK2203" s="98" t="s">
        <v>896</v>
      </c>
      <c r="AL2203" s="25" t="s">
        <v>200</v>
      </c>
      <c r="AM2203" s="100"/>
    </row>
    <row r="2204" spans="1:39" ht="57" customHeight="1">
      <c r="A2204" s="13" t="s">
        <v>1039</v>
      </c>
      <c r="B2204" s="13" t="s">
        <v>1039</v>
      </c>
      <c r="C2204" s="13" t="s">
        <v>1039</v>
      </c>
      <c r="D2204" s="27" t="s">
        <v>10177</v>
      </c>
      <c r="E2204" s="5"/>
      <c r="F2204" s="5" t="s">
        <v>2617</v>
      </c>
      <c r="G2204" s="1" t="s">
        <v>6974</v>
      </c>
      <c r="H2204" s="1" t="s">
        <v>6974</v>
      </c>
      <c r="I2204" s="33" t="s">
        <v>1069</v>
      </c>
      <c r="J2204" s="76" t="s">
        <v>1070</v>
      </c>
      <c r="K2204" s="5" t="s">
        <v>1014</v>
      </c>
      <c r="L2204" s="19" t="s">
        <v>1016</v>
      </c>
      <c r="M2204" s="28">
        <v>46242</v>
      </c>
      <c r="N2204" s="29">
        <v>46267</v>
      </c>
      <c r="O2204" s="13" t="s">
        <v>132</v>
      </c>
      <c r="P2204" s="22" t="s">
        <v>1046</v>
      </c>
      <c r="Q2204" s="22">
        <v>20</v>
      </c>
      <c r="R2204" s="23" t="s">
        <v>181</v>
      </c>
      <c r="S2204" s="6" t="s">
        <v>181</v>
      </c>
      <c r="T2204" s="5"/>
      <c r="U2204" s="5" t="s">
        <v>174</v>
      </c>
      <c r="V2204" s="75" t="s">
        <v>10176</v>
      </c>
      <c r="W2204" s="5" t="s">
        <v>181</v>
      </c>
      <c r="X2204" s="5"/>
      <c r="Y2204" s="5"/>
      <c r="Z2204" s="1" t="s">
        <v>1039</v>
      </c>
      <c r="AA2204" s="7">
        <v>0.95</v>
      </c>
      <c r="AB2204" s="5"/>
      <c r="AC2204" s="5"/>
      <c r="AD2204" s="6"/>
      <c r="AE2204" s="5"/>
      <c r="AF2204" s="5" t="str">
        <f t="shared" si="34"/>
        <v>Y</v>
      </c>
      <c r="AG2204" s="5"/>
      <c r="AH2204" s="17">
        <v>1</v>
      </c>
      <c r="AI2204" s="1" t="s">
        <v>1056</v>
      </c>
      <c r="AJ2204" s="46" t="s">
        <v>895</v>
      </c>
      <c r="AK2204" s="98" t="s">
        <v>896</v>
      </c>
      <c r="AL2204" s="25" t="s">
        <v>200</v>
      </c>
      <c r="AM2204" s="100"/>
    </row>
    <row r="2205" spans="1:39" ht="57" customHeight="1">
      <c r="A2205" s="13" t="s">
        <v>1039</v>
      </c>
      <c r="B2205" s="13" t="s">
        <v>1039</v>
      </c>
      <c r="C2205" s="13" t="s">
        <v>1039</v>
      </c>
      <c r="D2205" s="27" t="s">
        <v>10178</v>
      </c>
      <c r="E2205" s="5"/>
      <c r="F2205" s="5" t="s">
        <v>2622</v>
      </c>
      <c r="G2205" s="1" t="s">
        <v>6976</v>
      </c>
      <c r="H2205" s="1" t="s">
        <v>6976</v>
      </c>
      <c r="I2205" s="33" t="s">
        <v>1075</v>
      </c>
      <c r="J2205" s="76" t="s">
        <v>1076</v>
      </c>
      <c r="K2205" s="5" t="s">
        <v>1014</v>
      </c>
      <c r="L2205" s="19" t="s">
        <v>1016</v>
      </c>
      <c r="M2205" s="28">
        <v>46242</v>
      </c>
      <c r="N2205" s="29">
        <v>46267</v>
      </c>
      <c r="O2205" s="13" t="s">
        <v>132</v>
      </c>
      <c r="P2205" s="22" t="s">
        <v>1046</v>
      </c>
      <c r="Q2205" s="22">
        <v>20</v>
      </c>
      <c r="R2205" s="23" t="s">
        <v>181</v>
      </c>
      <c r="S2205" s="6" t="s">
        <v>181</v>
      </c>
      <c r="T2205" s="5"/>
      <c r="U2205" s="5" t="s">
        <v>174</v>
      </c>
      <c r="V2205" s="75" t="s">
        <v>10176</v>
      </c>
      <c r="W2205" s="5" t="s">
        <v>181</v>
      </c>
      <c r="X2205" s="5"/>
      <c r="Y2205" s="5"/>
      <c r="Z2205" s="1" t="s">
        <v>1039</v>
      </c>
      <c r="AA2205" s="7">
        <v>0.95</v>
      </c>
      <c r="AB2205" s="5"/>
      <c r="AC2205" s="5"/>
      <c r="AD2205" s="6"/>
      <c r="AE2205" s="5"/>
      <c r="AF2205" s="5" t="str">
        <f t="shared" si="34"/>
        <v>Y</v>
      </c>
      <c r="AG2205" s="5"/>
      <c r="AH2205" s="17">
        <v>1</v>
      </c>
      <c r="AI2205" s="1" t="s">
        <v>1056</v>
      </c>
      <c r="AJ2205" s="46" t="s">
        <v>895</v>
      </c>
      <c r="AK2205" s="98" t="s">
        <v>896</v>
      </c>
      <c r="AL2205" s="25" t="s">
        <v>200</v>
      </c>
      <c r="AM2205" s="100"/>
    </row>
    <row r="2206" spans="1:39" ht="57" customHeight="1">
      <c r="A2206" s="13" t="s">
        <v>1039</v>
      </c>
      <c r="B2206" s="13" t="s">
        <v>1039</v>
      </c>
      <c r="C2206" s="13" t="s">
        <v>1039</v>
      </c>
      <c r="D2206" s="27" t="s">
        <v>10179</v>
      </c>
      <c r="E2206" s="5"/>
      <c r="F2206" s="5" t="s">
        <v>7230</v>
      </c>
      <c r="G2206" s="1" t="s">
        <v>1221</v>
      </c>
      <c r="H2206" s="1" t="s">
        <v>1221</v>
      </c>
      <c r="I2206" s="33" t="s">
        <v>1222</v>
      </c>
      <c r="J2206" s="76" t="s">
        <v>1223</v>
      </c>
      <c r="K2206" s="5" t="s">
        <v>1014</v>
      </c>
      <c r="L2206" s="19" t="s">
        <v>1016</v>
      </c>
      <c r="M2206" s="28">
        <v>46242</v>
      </c>
      <c r="N2206" s="29">
        <v>46267</v>
      </c>
      <c r="O2206" s="13" t="s">
        <v>132</v>
      </c>
      <c r="P2206" s="22" t="s">
        <v>1046</v>
      </c>
      <c r="Q2206" s="22">
        <v>120</v>
      </c>
      <c r="R2206" s="23" t="s">
        <v>181</v>
      </c>
      <c r="S2206" s="6" t="s">
        <v>181</v>
      </c>
      <c r="T2206" s="5"/>
      <c r="U2206" s="5" t="s">
        <v>174</v>
      </c>
      <c r="V2206" s="75" t="s">
        <v>10180</v>
      </c>
      <c r="W2206" s="5" t="s">
        <v>181</v>
      </c>
      <c r="X2206" s="5"/>
      <c r="Y2206" s="5"/>
      <c r="Z2206" s="1" t="s">
        <v>1039</v>
      </c>
      <c r="AA2206" s="7">
        <v>0.95</v>
      </c>
      <c r="AB2206" s="5"/>
      <c r="AC2206" s="5"/>
      <c r="AD2206" s="6"/>
      <c r="AE2206" s="5"/>
      <c r="AF2206" s="5" t="str">
        <f t="shared" si="34"/>
        <v>Y</v>
      </c>
      <c r="AG2206" s="5"/>
      <c r="AH2206" s="17">
        <v>1</v>
      </c>
      <c r="AI2206" s="1" t="s">
        <v>1225</v>
      </c>
      <c r="AJ2206" s="46" t="s">
        <v>895</v>
      </c>
      <c r="AK2206" s="98" t="s">
        <v>896</v>
      </c>
      <c r="AL2206" s="25" t="s">
        <v>200</v>
      </c>
      <c r="AM2206" s="100"/>
    </row>
    <row r="2207" spans="1:39" ht="57" customHeight="1">
      <c r="A2207" s="13" t="s">
        <v>1039</v>
      </c>
      <c r="B2207" s="13" t="s">
        <v>1039</v>
      </c>
      <c r="C2207" s="13" t="s">
        <v>1039</v>
      </c>
      <c r="D2207" s="27" t="s">
        <v>10181</v>
      </c>
      <c r="E2207" s="5"/>
      <c r="F2207" s="5" t="s">
        <v>7233</v>
      </c>
      <c r="G2207" s="1" t="s">
        <v>1221</v>
      </c>
      <c r="H2207" s="1" t="s">
        <v>1221</v>
      </c>
      <c r="I2207" s="33" t="s">
        <v>1222</v>
      </c>
      <c r="J2207" s="76" t="s">
        <v>1223</v>
      </c>
      <c r="K2207" s="5" t="s">
        <v>1014</v>
      </c>
      <c r="L2207" s="19" t="s">
        <v>1016</v>
      </c>
      <c r="M2207" s="28">
        <v>46242</v>
      </c>
      <c r="N2207" s="29">
        <v>46267</v>
      </c>
      <c r="O2207" s="13" t="s">
        <v>132</v>
      </c>
      <c r="P2207" s="22" t="s">
        <v>1046</v>
      </c>
      <c r="Q2207" s="22">
        <v>120</v>
      </c>
      <c r="R2207" s="23" t="s">
        <v>181</v>
      </c>
      <c r="S2207" s="6" t="s">
        <v>181</v>
      </c>
      <c r="T2207" s="5"/>
      <c r="U2207" s="5" t="s">
        <v>174</v>
      </c>
      <c r="V2207" s="75" t="s">
        <v>10180</v>
      </c>
      <c r="W2207" s="5" t="s">
        <v>181</v>
      </c>
      <c r="X2207" s="5"/>
      <c r="Y2207" s="5"/>
      <c r="Z2207" s="1" t="s">
        <v>1039</v>
      </c>
      <c r="AA2207" s="7">
        <v>0.95</v>
      </c>
      <c r="AB2207" s="5"/>
      <c r="AC2207" s="5"/>
      <c r="AD2207" s="6"/>
      <c r="AE2207" s="5"/>
      <c r="AF2207" s="5" t="str">
        <f t="shared" si="34"/>
        <v>Y</v>
      </c>
      <c r="AG2207" s="5"/>
      <c r="AH2207" s="17">
        <v>1</v>
      </c>
      <c r="AI2207" s="1" t="s">
        <v>1229</v>
      </c>
      <c r="AJ2207" s="46" t="s">
        <v>895</v>
      </c>
      <c r="AK2207" s="98" t="s">
        <v>896</v>
      </c>
      <c r="AL2207" s="25" t="s">
        <v>200</v>
      </c>
      <c r="AM2207" s="100"/>
    </row>
    <row r="2208" spans="1:39" ht="57" customHeight="1">
      <c r="A2208" s="13" t="s">
        <v>1470</v>
      </c>
      <c r="B2208" s="13" t="s">
        <v>7446</v>
      </c>
      <c r="C2208" s="13" t="s">
        <v>10182</v>
      </c>
      <c r="D2208" s="27" t="s">
        <v>10183</v>
      </c>
      <c r="E2208" s="5"/>
      <c r="F2208" s="5" t="s">
        <v>10184</v>
      </c>
      <c r="G2208" s="1" t="s">
        <v>10185</v>
      </c>
      <c r="H2208" s="1" t="s">
        <v>10185</v>
      </c>
      <c r="I2208" s="33" t="s">
        <v>10186</v>
      </c>
      <c r="J2208" s="76" t="s">
        <v>10187</v>
      </c>
      <c r="K2208" s="5" t="s">
        <v>1014</v>
      </c>
      <c r="L2208" s="19" t="s">
        <v>1016</v>
      </c>
      <c r="M2208" s="28">
        <v>46242</v>
      </c>
      <c r="N2208" s="29">
        <v>46267</v>
      </c>
      <c r="O2208" s="13" t="s">
        <v>132</v>
      </c>
      <c r="P2208" s="22" t="s">
        <v>1046</v>
      </c>
      <c r="Q2208" s="22">
        <v>800</v>
      </c>
      <c r="R2208" s="23" t="s">
        <v>132</v>
      </c>
      <c r="S2208" s="6" t="s">
        <v>181</v>
      </c>
      <c r="T2208" s="5"/>
      <c r="U2208" s="5" t="s">
        <v>174</v>
      </c>
      <c r="V2208" s="75" t="s">
        <v>10176</v>
      </c>
      <c r="W2208" s="5" t="s">
        <v>181</v>
      </c>
      <c r="X2208" s="5"/>
      <c r="Y2208" s="5"/>
      <c r="Z2208" s="1">
        <v>99.99</v>
      </c>
      <c r="AA2208" s="7">
        <v>0.95</v>
      </c>
      <c r="AB2208" s="5"/>
      <c r="AC2208" s="5"/>
      <c r="AD2208" s="6"/>
      <c r="AE2208" s="5"/>
      <c r="AF2208" s="5" t="str">
        <f t="shared" si="34"/>
        <v>Y</v>
      </c>
      <c r="AG2208" s="5"/>
      <c r="AH2208" s="17">
        <v>1</v>
      </c>
      <c r="AI2208" s="1" t="s">
        <v>10182</v>
      </c>
      <c r="AJ2208" s="46" t="s">
        <v>895</v>
      </c>
      <c r="AK2208" s="98" t="s">
        <v>896</v>
      </c>
      <c r="AL2208" s="25" t="s">
        <v>200</v>
      </c>
      <c r="AM2208" s="100"/>
    </row>
    <row r="2209" spans="1:39" ht="57" customHeight="1">
      <c r="A2209" s="13" t="s">
        <v>1039</v>
      </c>
      <c r="B2209" s="13" t="s">
        <v>1039</v>
      </c>
      <c r="C2209" s="13" t="s">
        <v>1039</v>
      </c>
      <c r="D2209" s="27" t="s">
        <v>10188</v>
      </c>
      <c r="E2209" s="5"/>
      <c r="F2209" s="5" t="s">
        <v>2691</v>
      </c>
      <c r="G2209" s="1" t="s">
        <v>7221</v>
      </c>
      <c r="H2209" s="1" t="s">
        <v>7221</v>
      </c>
      <c r="I2209" s="33" t="s">
        <v>7222</v>
      </c>
      <c r="J2209" s="76" t="s">
        <v>1159</v>
      </c>
      <c r="K2209" s="5" t="s">
        <v>1014</v>
      </c>
      <c r="L2209" s="19" t="s">
        <v>1016</v>
      </c>
      <c r="M2209" s="28">
        <v>46242</v>
      </c>
      <c r="N2209" s="29">
        <v>46267</v>
      </c>
      <c r="O2209" s="13" t="s">
        <v>132</v>
      </c>
      <c r="P2209" s="22" t="s">
        <v>1046</v>
      </c>
      <c r="Q2209" s="22">
        <v>4</v>
      </c>
      <c r="R2209" s="23" t="s">
        <v>181</v>
      </c>
      <c r="S2209" s="6" t="s">
        <v>181</v>
      </c>
      <c r="T2209" s="5"/>
      <c r="U2209" s="5" t="s">
        <v>174</v>
      </c>
      <c r="V2209" s="75" t="s">
        <v>10189</v>
      </c>
      <c r="W2209" s="5" t="s">
        <v>181</v>
      </c>
      <c r="X2209" s="5"/>
      <c r="Y2209" s="5"/>
      <c r="Z2209" s="1" t="s">
        <v>1039</v>
      </c>
      <c r="AA2209" s="7">
        <v>0.95</v>
      </c>
      <c r="AB2209" s="5"/>
      <c r="AC2209" s="5"/>
      <c r="AD2209" s="6"/>
      <c r="AE2209" s="5"/>
      <c r="AF2209" s="5" t="str">
        <f t="shared" si="34"/>
        <v>Y</v>
      </c>
      <c r="AG2209" s="5"/>
      <c r="AH2209" s="17">
        <v>1</v>
      </c>
      <c r="AI2209" s="1" t="s">
        <v>1161</v>
      </c>
      <c r="AJ2209" s="46" t="s">
        <v>895</v>
      </c>
      <c r="AK2209" s="98" t="s">
        <v>896</v>
      </c>
      <c r="AL2209" s="25" t="s">
        <v>200</v>
      </c>
      <c r="AM2209" s="100"/>
    </row>
    <row r="2210" spans="1:39" ht="57" customHeight="1">
      <c r="A2210" s="13" t="s">
        <v>1039</v>
      </c>
      <c r="B2210" s="13" t="s">
        <v>1039</v>
      </c>
      <c r="C2210" s="13" t="s">
        <v>1039</v>
      </c>
      <c r="D2210" s="27" t="s">
        <v>10190</v>
      </c>
      <c r="E2210" s="5"/>
      <c r="F2210" s="5" t="s">
        <v>2605</v>
      </c>
      <c r="G2210" s="1" t="s">
        <v>1043</v>
      </c>
      <c r="H2210" s="1" t="s">
        <v>1043</v>
      </c>
      <c r="I2210" s="33" t="s">
        <v>1044</v>
      </c>
      <c r="J2210" s="76" t="s">
        <v>1045</v>
      </c>
      <c r="K2210" s="5" t="s">
        <v>1021</v>
      </c>
      <c r="L2210" s="19" t="s">
        <v>1023</v>
      </c>
      <c r="M2210" s="28">
        <v>46242</v>
      </c>
      <c r="N2210" s="29">
        <v>46267</v>
      </c>
      <c r="O2210" s="13" t="s">
        <v>132</v>
      </c>
      <c r="P2210" s="22" t="s">
        <v>1046</v>
      </c>
      <c r="Q2210" s="22">
        <v>60</v>
      </c>
      <c r="R2210" s="23" t="s">
        <v>181</v>
      </c>
      <c r="S2210" s="6" t="s">
        <v>181</v>
      </c>
      <c r="T2210" s="5"/>
      <c r="U2210" s="5" t="s">
        <v>174</v>
      </c>
      <c r="V2210" s="75" t="s">
        <v>10191</v>
      </c>
      <c r="W2210" s="5" t="s">
        <v>181</v>
      </c>
      <c r="X2210" s="5"/>
      <c r="Y2210" s="5"/>
      <c r="Z2210" s="1" t="s">
        <v>1039</v>
      </c>
      <c r="AA2210" s="7">
        <v>0.95</v>
      </c>
      <c r="AB2210" s="5"/>
      <c r="AC2210" s="5"/>
      <c r="AD2210" s="6"/>
      <c r="AE2210" s="5"/>
      <c r="AF2210" s="5" t="str">
        <f t="shared" si="34"/>
        <v>Y</v>
      </c>
      <c r="AG2210" s="5"/>
      <c r="AH2210" s="17">
        <v>1</v>
      </c>
      <c r="AI2210" s="1" t="s">
        <v>1048</v>
      </c>
      <c r="AJ2210" s="46" t="s">
        <v>895</v>
      </c>
      <c r="AK2210" s="98" t="s">
        <v>896</v>
      </c>
      <c r="AL2210" s="25" t="s">
        <v>200</v>
      </c>
      <c r="AM2210" s="100"/>
    </row>
    <row r="2211" spans="1:39" ht="57" customHeight="1">
      <c r="A2211" s="13" t="s">
        <v>1039</v>
      </c>
      <c r="B2211" s="13" t="s">
        <v>1039</v>
      </c>
      <c r="C2211" s="13" t="s">
        <v>1039</v>
      </c>
      <c r="D2211" s="27" t="s">
        <v>10192</v>
      </c>
      <c r="E2211" s="5"/>
      <c r="F2211" s="5" t="s">
        <v>2611</v>
      </c>
      <c r="G2211" s="1" t="s">
        <v>6972</v>
      </c>
      <c r="H2211" s="1" t="s">
        <v>6972</v>
      </c>
      <c r="I2211" s="33" t="s">
        <v>1053</v>
      </c>
      <c r="J2211" s="76" t="s">
        <v>1054</v>
      </c>
      <c r="K2211" s="5" t="s">
        <v>1021</v>
      </c>
      <c r="L2211" s="19" t="s">
        <v>1023</v>
      </c>
      <c r="M2211" s="28">
        <v>46242</v>
      </c>
      <c r="N2211" s="29">
        <v>46267</v>
      </c>
      <c r="O2211" s="13" t="s">
        <v>132</v>
      </c>
      <c r="P2211" s="22" t="s">
        <v>1046</v>
      </c>
      <c r="Q2211" s="22">
        <v>20</v>
      </c>
      <c r="R2211" s="23" t="s">
        <v>181</v>
      </c>
      <c r="S2211" s="6" t="s">
        <v>181</v>
      </c>
      <c r="T2211" s="5"/>
      <c r="U2211" s="5" t="s">
        <v>174</v>
      </c>
      <c r="V2211" s="75" t="s">
        <v>10193</v>
      </c>
      <c r="W2211" s="5" t="s">
        <v>181</v>
      </c>
      <c r="X2211" s="5"/>
      <c r="Y2211" s="5"/>
      <c r="Z2211" s="1" t="s">
        <v>1039</v>
      </c>
      <c r="AA2211" s="7">
        <v>0.95</v>
      </c>
      <c r="AB2211" s="5"/>
      <c r="AC2211" s="5"/>
      <c r="AD2211" s="6"/>
      <c r="AE2211" s="5"/>
      <c r="AF2211" s="5" t="str">
        <f t="shared" si="34"/>
        <v>Y</v>
      </c>
      <c r="AG2211" s="5"/>
      <c r="AH2211" s="17">
        <v>1</v>
      </c>
      <c r="AI2211" s="1" t="s">
        <v>1056</v>
      </c>
      <c r="AJ2211" s="46" t="s">
        <v>895</v>
      </c>
      <c r="AK2211" s="98" t="s">
        <v>896</v>
      </c>
      <c r="AL2211" s="25" t="s">
        <v>200</v>
      </c>
      <c r="AM2211" s="100"/>
    </row>
    <row r="2212" spans="1:39" ht="57" customHeight="1">
      <c r="A2212" s="13" t="s">
        <v>1039</v>
      </c>
      <c r="B2212" s="13" t="s">
        <v>1039</v>
      </c>
      <c r="C2212" s="13" t="s">
        <v>1039</v>
      </c>
      <c r="D2212" s="27" t="s">
        <v>10194</v>
      </c>
      <c r="E2212" s="5"/>
      <c r="F2212" s="5" t="s">
        <v>2617</v>
      </c>
      <c r="G2212" s="1" t="s">
        <v>6974</v>
      </c>
      <c r="H2212" s="1" t="s">
        <v>6974</v>
      </c>
      <c r="I2212" s="33" t="s">
        <v>1069</v>
      </c>
      <c r="J2212" s="76" t="s">
        <v>1070</v>
      </c>
      <c r="K2212" s="5" t="s">
        <v>1021</v>
      </c>
      <c r="L2212" s="19" t="s">
        <v>1023</v>
      </c>
      <c r="M2212" s="28">
        <v>46242</v>
      </c>
      <c r="N2212" s="29">
        <v>46267</v>
      </c>
      <c r="O2212" s="13" t="s">
        <v>132</v>
      </c>
      <c r="P2212" s="22" t="s">
        <v>1046</v>
      </c>
      <c r="Q2212" s="22">
        <v>20</v>
      </c>
      <c r="R2212" s="23" t="s">
        <v>181</v>
      </c>
      <c r="S2212" s="6" t="s">
        <v>181</v>
      </c>
      <c r="T2212" s="5"/>
      <c r="U2212" s="5" t="s">
        <v>174</v>
      </c>
      <c r="V2212" s="75" t="s">
        <v>10193</v>
      </c>
      <c r="W2212" s="5" t="s">
        <v>181</v>
      </c>
      <c r="X2212" s="5"/>
      <c r="Y2212" s="5"/>
      <c r="Z2212" s="1" t="s">
        <v>1039</v>
      </c>
      <c r="AA2212" s="7">
        <v>0.95</v>
      </c>
      <c r="AB2212" s="5"/>
      <c r="AC2212" s="5"/>
      <c r="AD2212" s="6"/>
      <c r="AE2212" s="5"/>
      <c r="AF2212" s="5" t="str">
        <f t="shared" si="34"/>
        <v>Y</v>
      </c>
      <c r="AG2212" s="5"/>
      <c r="AH2212" s="17">
        <v>1</v>
      </c>
      <c r="AI2212" s="1" t="s">
        <v>1056</v>
      </c>
      <c r="AJ2212" s="46" t="s">
        <v>895</v>
      </c>
      <c r="AK2212" s="98" t="s">
        <v>896</v>
      </c>
      <c r="AL2212" s="25" t="s">
        <v>200</v>
      </c>
      <c r="AM2212" s="100"/>
    </row>
    <row r="2213" spans="1:39" ht="57" customHeight="1">
      <c r="A2213" s="13" t="s">
        <v>1039</v>
      </c>
      <c r="B2213" s="13" t="s">
        <v>1039</v>
      </c>
      <c r="C2213" s="13" t="s">
        <v>1039</v>
      </c>
      <c r="D2213" s="27" t="s">
        <v>10195</v>
      </c>
      <c r="E2213" s="5"/>
      <c r="F2213" s="5" t="s">
        <v>2622</v>
      </c>
      <c r="G2213" s="1" t="s">
        <v>6976</v>
      </c>
      <c r="H2213" s="1" t="s">
        <v>6976</v>
      </c>
      <c r="I2213" s="33" t="s">
        <v>1075</v>
      </c>
      <c r="J2213" s="76" t="s">
        <v>1076</v>
      </c>
      <c r="K2213" s="5" t="s">
        <v>1021</v>
      </c>
      <c r="L2213" s="19" t="s">
        <v>1023</v>
      </c>
      <c r="M2213" s="28">
        <v>46242</v>
      </c>
      <c r="N2213" s="29">
        <v>46267</v>
      </c>
      <c r="O2213" s="13" t="s">
        <v>132</v>
      </c>
      <c r="P2213" s="22" t="s">
        <v>1046</v>
      </c>
      <c r="Q2213" s="22">
        <v>20</v>
      </c>
      <c r="R2213" s="23" t="s">
        <v>181</v>
      </c>
      <c r="S2213" s="6" t="s">
        <v>181</v>
      </c>
      <c r="T2213" s="5"/>
      <c r="U2213" s="5" t="s">
        <v>174</v>
      </c>
      <c r="V2213" s="75" t="s">
        <v>10193</v>
      </c>
      <c r="W2213" s="5" t="s">
        <v>181</v>
      </c>
      <c r="X2213" s="5"/>
      <c r="Y2213" s="5"/>
      <c r="Z2213" s="1" t="s">
        <v>1039</v>
      </c>
      <c r="AA2213" s="7">
        <v>0.95</v>
      </c>
      <c r="AB2213" s="5"/>
      <c r="AC2213" s="5"/>
      <c r="AD2213" s="6"/>
      <c r="AE2213" s="5"/>
      <c r="AF2213" s="5" t="str">
        <f t="shared" si="34"/>
        <v>Y</v>
      </c>
      <c r="AG2213" s="5"/>
      <c r="AH2213" s="17">
        <v>1</v>
      </c>
      <c r="AI2213" s="1" t="s">
        <v>1056</v>
      </c>
      <c r="AJ2213" s="46" t="s">
        <v>895</v>
      </c>
      <c r="AK2213" s="98" t="s">
        <v>896</v>
      </c>
      <c r="AL2213" s="25" t="s">
        <v>200</v>
      </c>
      <c r="AM2213" s="100"/>
    </row>
    <row r="2214" spans="1:39" ht="57" customHeight="1">
      <c r="A2214" s="13" t="s">
        <v>1039</v>
      </c>
      <c r="B2214" s="13" t="s">
        <v>1039</v>
      </c>
      <c r="C2214" s="13" t="s">
        <v>1039</v>
      </c>
      <c r="D2214" s="27" t="s">
        <v>10196</v>
      </c>
      <c r="E2214" s="5"/>
      <c r="F2214" s="5" t="s">
        <v>7230</v>
      </c>
      <c r="G2214" s="1" t="s">
        <v>1221</v>
      </c>
      <c r="H2214" s="1" t="s">
        <v>1221</v>
      </c>
      <c r="I2214" s="33" t="s">
        <v>1222</v>
      </c>
      <c r="J2214" s="76" t="s">
        <v>1223</v>
      </c>
      <c r="K2214" s="5" t="s">
        <v>1021</v>
      </c>
      <c r="L2214" s="19" t="s">
        <v>1023</v>
      </c>
      <c r="M2214" s="28">
        <v>46242</v>
      </c>
      <c r="N2214" s="29">
        <v>46267</v>
      </c>
      <c r="O2214" s="13" t="s">
        <v>132</v>
      </c>
      <c r="P2214" s="22" t="s">
        <v>1046</v>
      </c>
      <c r="Q2214" s="22">
        <v>120</v>
      </c>
      <c r="R2214" s="23" t="s">
        <v>181</v>
      </c>
      <c r="S2214" s="6" t="s">
        <v>181</v>
      </c>
      <c r="T2214" s="5"/>
      <c r="U2214" s="5" t="s">
        <v>174</v>
      </c>
      <c r="V2214" s="75" t="s">
        <v>10197</v>
      </c>
      <c r="W2214" s="5" t="s">
        <v>181</v>
      </c>
      <c r="X2214" s="5"/>
      <c r="Y2214" s="5"/>
      <c r="Z2214" s="1" t="s">
        <v>1039</v>
      </c>
      <c r="AA2214" s="7">
        <v>0.95</v>
      </c>
      <c r="AB2214" s="5"/>
      <c r="AC2214" s="5"/>
      <c r="AD2214" s="6"/>
      <c r="AE2214" s="5"/>
      <c r="AF2214" s="5" t="str">
        <f t="shared" si="34"/>
        <v>Y</v>
      </c>
      <c r="AG2214" s="5"/>
      <c r="AH2214" s="17">
        <v>1</v>
      </c>
      <c r="AI2214" s="1" t="s">
        <v>1225</v>
      </c>
      <c r="AJ2214" s="46" t="s">
        <v>895</v>
      </c>
      <c r="AK2214" s="98" t="s">
        <v>896</v>
      </c>
      <c r="AL2214" s="25" t="s">
        <v>200</v>
      </c>
      <c r="AM2214" s="100"/>
    </row>
    <row r="2215" spans="1:39" ht="57" customHeight="1">
      <c r="A2215" s="13" t="s">
        <v>1039</v>
      </c>
      <c r="B2215" s="13" t="s">
        <v>1039</v>
      </c>
      <c r="C2215" s="13" t="s">
        <v>1039</v>
      </c>
      <c r="D2215" s="27" t="s">
        <v>10198</v>
      </c>
      <c r="E2215" s="5"/>
      <c r="F2215" s="5" t="s">
        <v>7233</v>
      </c>
      <c r="G2215" s="1" t="s">
        <v>1221</v>
      </c>
      <c r="H2215" s="1" t="s">
        <v>1221</v>
      </c>
      <c r="I2215" s="33" t="s">
        <v>1222</v>
      </c>
      <c r="J2215" s="76" t="s">
        <v>1223</v>
      </c>
      <c r="K2215" s="5" t="s">
        <v>1021</v>
      </c>
      <c r="L2215" s="19" t="s">
        <v>1023</v>
      </c>
      <c r="M2215" s="28">
        <v>46242</v>
      </c>
      <c r="N2215" s="29">
        <v>46267</v>
      </c>
      <c r="O2215" s="13" t="s">
        <v>132</v>
      </c>
      <c r="P2215" s="22" t="s">
        <v>1046</v>
      </c>
      <c r="Q2215" s="22">
        <v>120</v>
      </c>
      <c r="R2215" s="23" t="s">
        <v>181</v>
      </c>
      <c r="S2215" s="6" t="s">
        <v>181</v>
      </c>
      <c r="T2215" s="5"/>
      <c r="U2215" s="5" t="s">
        <v>174</v>
      </c>
      <c r="V2215" s="75" t="s">
        <v>10197</v>
      </c>
      <c r="W2215" s="5" t="s">
        <v>181</v>
      </c>
      <c r="X2215" s="5"/>
      <c r="Y2215" s="5"/>
      <c r="Z2215" s="1" t="s">
        <v>1039</v>
      </c>
      <c r="AA2215" s="7">
        <v>0.95</v>
      </c>
      <c r="AB2215" s="5"/>
      <c r="AC2215" s="5"/>
      <c r="AD2215" s="6"/>
      <c r="AE2215" s="5"/>
      <c r="AF2215" s="5" t="str">
        <f t="shared" si="34"/>
        <v>Y</v>
      </c>
      <c r="AG2215" s="5"/>
      <c r="AH2215" s="17">
        <v>1</v>
      </c>
      <c r="AI2215" s="1" t="s">
        <v>1229</v>
      </c>
      <c r="AJ2215" s="46" t="s">
        <v>895</v>
      </c>
      <c r="AK2215" s="98" t="s">
        <v>896</v>
      </c>
      <c r="AL2215" s="25" t="s">
        <v>200</v>
      </c>
      <c r="AM2215" s="100"/>
    </row>
    <row r="2216" spans="1:39" ht="57" customHeight="1">
      <c r="A2216" s="13" t="s">
        <v>1470</v>
      </c>
      <c r="B2216" s="13" t="s">
        <v>7446</v>
      </c>
      <c r="C2216" s="13" t="s">
        <v>10199</v>
      </c>
      <c r="D2216" s="27" t="s">
        <v>10200</v>
      </c>
      <c r="E2216" s="5"/>
      <c r="F2216" s="5" t="s">
        <v>10201</v>
      </c>
      <c r="G2216" s="1" t="s">
        <v>10202</v>
      </c>
      <c r="H2216" s="1" t="s">
        <v>10202</v>
      </c>
      <c r="I2216" s="33" t="s">
        <v>10203</v>
      </c>
      <c r="J2216" s="76" t="s">
        <v>10204</v>
      </c>
      <c r="K2216" s="5" t="s">
        <v>1021</v>
      </c>
      <c r="L2216" s="19" t="s">
        <v>1023</v>
      </c>
      <c r="M2216" s="28">
        <v>46242</v>
      </c>
      <c r="N2216" s="29">
        <v>46267</v>
      </c>
      <c r="O2216" s="13" t="s">
        <v>132</v>
      </c>
      <c r="P2216" s="22" t="s">
        <v>1046</v>
      </c>
      <c r="Q2216" s="22">
        <v>800</v>
      </c>
      <c r="R2216" s="23" t="s">
        <v>132</v>
      </c>
      <c r="S2216" s="6" t="s">
        <v>181</v>
      </c>
      <c r="T2216" s="5"/>
      <c r="U2216" s="5" t="s">
        <v>174</v>
      </c>
      <c r="V2216" s="75" t="s">
        <v>10193</v>
      </c>
      <c r="W2216" s="5" t="s">
        <v>181</v>
      </c>
      <c r="X2216" s="5"/>
      <c r="Y2216" s="5"/>
      <c r="Z2216" s="1">
        <v>100</v>
      </c>
      <c r="AA2216" s="7">
        <v>0.95</v>
      </c>
      <c r="AB2216" s="5"/>
      <c r="AC2216" s="5"/>
      <c r="AD2216" s="6"/>
      <c r="AE2216" s="5"/>
      <c r="AF2216" s="5" t="str">
        <f t="shared" si="34"/>
        <v>Y</v>
      </c>
      <c r="AG2216" s="5"/>
      <c r="AH2216" s="17">
        <v>1</v>
      </c>
      <c r="AI2216" s="1" t="s">
        <v>10199</v>
      </c>
      <c r="AJ2216" s="46" t="s">
        <v>895</v>
      </c>
      <c r="AK2216" s="98" t="s">
        <v>896</v>
      </c>
      <c r="AL2216" s="25" t="s">
        <v>200</v>
      </c>
      <c r="AM2216" s="100"/>
    </row>
    <row r="2217" spans="1:39" ht="57" customHeight="1">
      <c r="A2217" s="13" t="s">
        <v>1470</v>
      </c>
      <c r="B2217" s="13" t="s">
        <v>7446</v>
      </c>
      <c r="C2217" s="13" t="s">
        <v>10205</v>
      </c>
      <c r="D2217" s="27" t="s">
        <v>10206</v>
      </c>
      <c r="E2217" s="5"/>
      <c r="F2217" s="5" t="s">
        <v>10207</v>
      </c>
      <c r="G2217" s="1" t="s">
        <v>10208</v>
      </c>
      <c r="H2217" s="1" t="s">
        <v>10208</v>
      </c>
      <c r="I2217" s="33" t="s">
        <v>10209</v>
      </c>
      <c r="J2217" s="76" t="s">
        <v>10210</v>
      </c>
      <c r="K2217" s="5" t="s">
        <v>1021</v>
      </c>
      <c r="L2217" s="19" t="s">
        <v>1023</v>
      </c>
      <c r="M2217" s="28">
        <v>46242</v>
      </c>
      <c r="N2217" s="29">
        <v>46267</v>
      </c>
      <c r="O2217" s="13" t="s">
        <v>132</v>
      </c>
      <c r="P2217" s="22" t="s">
        <v>1046</v>
      </c>
      <c r="Q2217" s="22">
        <v>800</v>
      </c>
      <c r="R2217" s="23" t="s">
        <v>132</v>
      </c>
      <c r="S2217" s="6" t="s">
        <v>181</v>
      </c>
      <c r="T2217" s="5"/>
      <c r="U2217" s="5" t="s">
        <v>174</v>
      </c>
      <c r="V2217" s="75" t="s">
        <v>10193</v>
      </c>
      <c r="W2217" s="5" t="s">
        <v>181</v>
      </c>
      <c r="X2217" s="5"/>
      <c r="Y2217" s="5"/>
      <c r="Z2217" s="1">
        <v>100</v>
      </c>
      <c r="AA2217" s="7">
        <v>0.95</v>
      </c>
      <c r="AB2217" s="5"/>
      <c r="AC2217" s="5"/>
      <c r="AD2217" s="6"/>
      <c r="AE2217" s="5"/>
      <c r="AF2217" s="5" t="str">
        <f t="shared" si="34"/>
        <v>Y</v>
      </c>
      <c r="AG2217" s="5"/>
      <c r="AH2217" s="17">
        <v>1</v>
      </c>
      <c r="AI2217" s="1" t="s">
        <v>10205</v>
      </c>
      <c r="AJ2217" s="46" t="s">
        <v>895</v>
      </c>
      <c r="AK2217" s="98" t="s">
        <v>896</v>
      </c>
      <c r="AL2217" s="25" t="s">
        <v>200</v>
      </c>
      <c r="AM2217" s="100"/>
    </row>
    <row r="2218" spans="1:39" ht="57" customHeight="1">
      <c r="A2218" s="13" t="s">
        <v>1470</v>
      </c>
      <c r="B2218" s="13" t="s">
        <v>7446</v>
      </c>
      <c r="C2218" s="13" t="s">
        <v>10211</v>
      </c>
      <c r="D2218" s="27" t="s">
        <v>10212</v>
      </c>
      <c r="E2218" s="5"/>
      <c r="F2218" s="5" t="s">
        <v>10213</v>
      </c>
      <c r="G2218" s="1" t="s">
        <v>10214</v>
      </c>
      <c r="H2218" s="1" t="s">
        <v>10214</v>
      </c>
      <c r="I2218" s="33" t="s">
        <v>10215</v>
      </c>
      <c r="J2218" s="76" t="s">
        <v>10216</v>
      </c>
      <c r="K2218" s="5" t="s">
        <v>1021</v>
      </c>
      <c r="L2218" s="19" t="s">
        <v>1023</v>
      </c>
      <c r="M2218" s="28">
        <v>46242</v>
      </c>
      <c r="N2218" s="29">
        <v>46267</v>
      </c>
      <c r="O2218" s="13" t="s">
        <v>132</v>
      </c>
      <c r="P2218" s="22" t="s">
        <v>1046</v>
      </c>
      <c r="Q2218" s="22">
        <v>800</v>
      </c>
      <c r="R2218" s="23" t="s">
        <v>132</v>
      </c>
      <c r="S2218" s="6" t="s">
        <v>181</v>
      </c>
      <c r="T2218" s="5"/>
      <c r="U2218" s="5" t="s">
        <v>174</v>
      </c>
      <c r="V2218" s="75" t="s">
        <v>10193</v>
      </c>
      <c r="W2218" s="5" t="s">
        <v>181</v>
      </c>
      <c r="X2218" s="5"/>
      <c r="Y2218" s="5"/>
      <c r="Z2218" s="1">
        <v>99.99</v>
      </c>
      <c r="AA2218" s="7">
        <v>0.95</v>
      </c>
      <c r="AB2218" s="5"/>
      <c r="AC2218" s="5"/>
      <c r="AD2218" s="6"/>
      <c r="AE2218" s="5"/>
      <c r="AF2218" s="5" t="str">
        <f t="shared" si="34"/>
        <v>Y</v>
      </c>
      <c r="AG2218" s="5"/>
      <c r="AH2218" s="17">
        <v>1</v>
      </c>
      <c r="AI2218" s="1" t="s">
        <v>10211</v>
      </c>
      <c r="AJ2218" s="46" t="s">
        <v>895</v>
      </c>
      <c r="AK2218" s="98" t="s">
        <v>896</v>
      </c>
      <c r="AL2218" s="25" t="s">
        <v>200</v>
      </c>
      <c r="AM2218" s="100"/>
    </row>
    <row r="2219" spans="1:39" ht="57" customHeight="1">
      <c r="A2219" s="13" t="s">
        <v>1470</v>
      </c>
      <c r="B2219" s="13" t="s">
        <v>7446</v>
      </c>
      <c r="C2219" s="13" t="s">
        <v>10217</v>
      </c>
      <c r="D2219" s="27" t="s">
        <v>10218</v>
      </c>
      <c r="E2219" s="5"/>
      <c r="F2219" s="5" t="s">
        <v>10219</v>
      </c>
      <c r="G2219" s="1" t="s">
        <v>10220</v>
      </c>
      <c r="H2219" s="1" t="s">
        <v>10220</v>
      </c>
      <c r="I2219" s="33" t="s">
        <v>10221</v>
      </c>
      <c r="J2219" s="76" t="s">
        <v>10222</v>
      </c>
      <c r="K2219" s="5" t="s">
        <v>1021</v>
      </c>
      <c r="L2219" s="19" t="s">
        <v>1023</v>
      </c>
      <c r="M2219" s="28">
        <v>46242</v>
      </c>
      <c r="N2219" s="29">
        <v>46267</v>
      </c>
      <c r="O2219" s="13" t="s">
        <v>132</v>
      </c>
      <c r="P2219" s="22" t="s">
        <v>1046</v>
      </c>
      <c r="Q2219" s="22">
        <v>800</v>
      </c>
      <c r="R2219" s="23" t="s">
        <v>132</v>
      </c>
      <c r="S2219" s="6" t="s">
        <v>181</v>
      </c>
      <c r="T2219" s="5"/>
      <c r="U2219" s="5" t="s">
        <v>174</v>
      </c>
      <c r="V2219" s="75" t="s">
        <v>10193</v>
      </c>
      <c r="W2219" s="5" t="s">
        <v>181</v>
      </c>
      <c r="X2219" s="5"/>
      <c r="Y2219" s="5"/>
      <c r="Z2219" s="1">
        <v>99.99</v>
      </c>
      <c r="AA2219" s="7">
        <v>0.95</v>
      </c>
      <c r="AB2219" s="5"/>
      <c r="AC2219" s="5"/>
      <c r="AD2219" s="6"/>
      <c r="AE2219" s="5"/>
      <c r="AF2219" s="5" t="str">
        <f t="shared" si="34"/>
        <v>Y</v>
      </c>
      <c r="AG2219" s="5"/>
      <c r="AH2219" s="17">
        <v>1</v>
      </c>
      <c r="AI2219" s="1" t="s">
        <v>10217</v>
      </c>
      <c r="AJ2219" s="46" t="s">
        <v>895</v>
      </c>
      <c r="AK2219" s="98" t="s">
        <v>896</v>
      </c>
      <c r="AL2219" s="25" t="s">
        <v>200</v>
      </c>
      <c r="AM2219" s="100"/>
    </row>
    <row r="2220" spans="1:39" ht="57" customHeight="1">
      <c r="A2220" s="13" t="s">
        <v>1470</v>
      </c>
      <c r="B2220" s="13" t="s">
        <v>7446</v>
      </c>
      <c r="C2220" s="13" t="s">
        <v>10223</v>
      </c>
      <c r="D2220" s="27" t="s">
        <v>10224</v>
      </c>
      <c r="E2220" s="5"/>
      <c r="F2220" s="5" t="s">
        <v>10225</v>
      </c>
      <c r="G2220" s="1" t="s">
        <v>10226</v>
      </c>
      <c r="H2220" s="1" t="s">
        <v>10226</v>
      </c>
      <c r="I2220" s="33" t="s">
        <v>10227</v>
      </c>
      <c r="J2220" s="76" t="s">
        <v>10228</v>
      </c>
      <c r="K2220" s="5" t="s">
        <v>1021</v>
      </c>
      <c r="L2220" s="19" t="s">
        <v>1023</v>
      </c>
      <c r="M2220" s="28">
        <v>46242</v>
      </c>
      <c r="N2220" s="29">
        <v>46267</v>
      </c>
      <c r="O2220" s="13" t="s">
        <v>132</v>
      </c>
      <c r="P2220" s="22" t="s">
        <v>1046</v>
      </c>
      <c r="Q2220" s="22">
        <v>800</v>
      </c>
      <c r="R2220" s="23" t="s">
        <v>132</v>
      </c>
      <c r="S2220" s="6" t="s">
        <v>181</v>
      </c>
      <c r="T2220" s="5"/>
      <c r="U2220" s="5" t="s">
        <v>174</v>
      </c>
      <c r="V2220" s="75" t="s">
        <v>10193</v>
      </c>
      <c r="W2220" s="5" t="s">
        <v>181</v>
      </c>
      <c r="X2220" s="5"/>
      <c r="Y2220" s="5"/>
      <c r="Z2220" s="1">
        <v>99.99</v>
      </c>
      <c r="AA2220" s="7">
        <v>0.95</v>
      </c>
      <c r="AB2220" s="5"/>
      <c r="AC2220" s="5"/>
      <c r="AD2220" s="6"/>
      <c r="AE2220" s="5"/>
      <c r="AF2220" s="5" t="str">
        <f t="shared" si="34"/>
        <v>Y</v>
      </c>
      <c r="AG2220" s="5"/>
      <c r="AH2220" s="17">
        <v>1</v>
      </c>
      <c r="AI2220" s="1" t="s">
        <v>10223</v>
      </c>
      <c r="AJ2220" s="46" t="s">
        <v>895</v>
      </c>
      <c r="AK2220" s="98" t="s">
        <v>896</v>
      </c>
      <c r="AL2220" s="25" t="s">
        <v>200</v>
      </c>
      <c r="AM2220" s="100"/>
    </row>
    <row r="2221" spans="1:39" ht="57" customHeight="1">
      <c r="A2221" s="13" t="s">
        <v>1470</v>
      </c>
      <c r="B2221" s="13" t="s">
        <v>7446</v>
      </c>
      <c r="C2221" s="13" t="s">
        <v>10229</v>
      </c>
      <c r="D2221" s="27" t="s">
        <v>10230</v>
      </c>
      <c r="E2221" s="5"/>
      <c r="F2221" s="5" t="s">
        <v>10231</v>
      </c>
      <c r="G2221" s="1" t="s">
        <v>10232</v>
      </c>
      <c r="H2221" s="1" t="s">
        <v>10232</v>
      </c>
      <c r="I2221" s="33" t="s">
        <v>10233</v>
      </c>
      <c r="J2221" s="76" t="s">
        <v>10234</v>
      </c>
      <c r="K2221" s="5" t="s">
        <v>1021</v>
      </c>
      <c r="L2221" s="19" t="s">
        <v>1023</v>
      </c>
      <c r="M2221" s="28">
        <v>46242</v>
      </c>
      <c r="N2221" s="29">
        <v>46267</v>
      </c>
      <c r="O2221" s="13" t="s">
        <v>132</v>
      </c>
      <c r="P2221" s="22" t="s">
        <v>1046</v>
      </c>
      <c r="Q2221" s="22">
        <v>800</v>
      </c>
      <c r="R2221" s="23" t="s">
        <v>132</v>
      </c>
      <c r="S2221" s="6" t="s">
        <v>181</v>
      </c>
      <c r="T2221" s="5"/>
      <c r="U2221" s="5" t="s">
        <v>174</v>
      </c>
      <c r="V2221" s="75" t="s">
        <v>10193</v>
      </c>
      <c r="W2221" s="5" t="s">
        <v>181</v>
      </c>
      <c r="X2221" s="5"/>
      <c r="Y2221" s="5"/>
      <c r="Z2221" s="1">
        <v>100</v>
      </c>
      <c r="AA2221" s="7">
        <v>0.95</v>
      </c>
      <c r="AB2221" s="5"/>
      <c r="AC2221" s="5"/>
      <c r="AD2221" s="6"/>
      <c r="AE2221" s="5"/>
      <c r="AF2221" s="5" t="str">
        <f t="shared" si="34"/>
        <v>Y</v>
      </c>
      <c r="AG2221" s="5"/>
      <c r="AH2221" s="17">
        <v>1</v>
      </c>
      <c r="AI2221" s="1" t="s">
        <v>10229</v>
      </c>
      <c r="AJ2221" s="46" t="s">
        <v>895</v>
      </c>
      <c r="AK2221" s="98" t="s">
        <v>896</v>
      </c>
      <c r="AL2221" s="25" t="s">
        <v>200</v>
      </c>
      <c r="AM2221" s="100"/>
    </row>
    <row r="2222" spans="1:39" ht="57" customHeight="1">
      <c r="A2222" s="13" t="s">
        <v>1470</v>
      </c>
      <c r="B2222" s="13" t="s">
        <v>7446</v>
      </c>
      <c r="C2222" s="13" t="s">
        <v>10235</v>
      </c>
      <c r="D2222" s="27" t="s">
        <v>10236</v>
      </c>
      <c r="E2222" s="5"/>
      <c r="F2222" s="5" t="s">
        <v>10237</v>
      </c>
      <c r="G2222" s="1" t="s">
        <v>10238</v>
      </c>
      <c r="H2222" s="1" t="s">
        <v>10238</v>
      </c>
      <c r="I2222" s="33" t="s">
        <v>10239</v>
      </c>
      <c r="J2222" s="76" t="s">
        <v>10240</v>
      </c>
      <c r="K2222" s="5" t="s">
        <v>1021</v>
      </c>
      <c r="L2222" s="19" t="s">
        <v>1023</v>
      </c>
      <c r="M2222" s="28">
        <v>46242</v>
      </c>
      <c r="N2222" s="29">
        <v>46267</v>
      </c>
      <c r="O2222" s="13" t="s">
        <v>132</v>
      </c>
      <c r="P2222" s="22" t="s">
        <v>1046</v>
      </c>
      <c r="Q2222" s="22">
        <v>800</v>
      </c>
      <c r="R2222" s="23" t="s">
        <v>132</v>
      </c>
      <c r="S2222" s="6" t="s">
        <v>181</v>
      </c>
      <c r="T2222" s="5"/>
      <c r="U2222" s="5" t="s">
        <v>174</v>
      </c>
      <c r="V2222" s="75" t="s">
        <v>10193</v>
      </c>
      <c r="W2222" s="5" t="s">
        <v>181</v>
      </c>
      <c r="X2222" s="5"/>
      <c r="Y2222" s="5"/>
      <c r="Z2222" s="1">
        <v>99.99</v>
      </c>
      <c r="AA2222" s="7">
        <v>0.95</v>
      </c>
      <c r="AB2222" s="5"/>
      <c r="AC2222" s="5"/>
      <c r="AD2222" s="6"/>
      <c r="AE2222" s="5"/>
      <c r="AF2222" s="5" t="str">
        <f t="shared" si="34"/>
        <v>Y</v>
      </c>
      <c r="AG2222" s="5"/>
      <c r="AH2222" s="17">
        <v>1</v>
      </c>
      <c r="AI2222" s="1" t="s">
        <v>10235</v>
      </c>
      <c r="AJ2222" s="46" t="s">
        <v>895</v>
      </c>
      <c r="AK2222" s="98" t="s">
        <v>896</v>
      </c>
      <c r="AL2222" s="25" t="s">
        <v>200</v>
      </c>
      <c r="AM2222" s="100"/>
    </row>
    <row r="2223" spans="1:39" ht="57" customHeight="1">
      <c r="A2223" s="13" t="s">
        <v>1470</v>
      </c>
      <c r="B2223" s="13" t="s">
        <v>7446</v>
      </c>
      <c r="C2223" s="13" t="s">
        <v>10241</v>
      </c>
      <c r="D2223" s="27" t="s">
        <v>10242</v>
      </c>
      <c r="E2223" s="5"/>
      <c r="F2223" s="5" t="s">
        <v>10243</v>
      </c>
      <c r="G2223" s="1" t="s">
        <v>10244</v>
      </c>
      <c r="H2223" s="1" t="s">
        <v>10244</v>
      </c>
      <c r="I2223" s="33" t="s">
        <v>10245</v>
      </c>
      <c r="J2223" s="76" t="s">
        <v>10246</v>
      </c>
      <c r="K2223" s="5" t="s">
        <v>1021</v>
      </c>
      <c r="L2223" s="19" t="s">
        <v>1023</v>
      </c>
      <c r="M2223" s="28">
        <v>46242</v>
      </c>
      <c r="N2223" s="29">
        <v>46267</v>
      </c>
      <c r="O2223" s="13" t="s">
        <v>132</v>
      </c>
      <c r="P2223" s="22" t="s">
        <v>1046</v>
      </c>
      <c r="Q2223" s="22">
        <v>800</v>
      </c>
      <c r="R2223" s="23" t="s">
        <v>132</v>
      </c>
      <c r="S2223" s="6" t="s">
        <v>181</v>
      </c>
      <c r="T2223" s="5"/>
      <c r="U2223" s="5" t="s">
        <v>174</v>
      </c>
      <c r="V2223" s="75" t="s">
        <v>10193</v>
      </c>
      <c r="W2223" s="5" t="s">
        <v>181</v>
      </c>
      <c r="X2223" s="5"/>
      <c r="Y2223" s="5"/>
      <c r="Z2223" s="1">
        <v>100</v>
      </c>
      <c r="AA2223" s="7">
        <v>0.95</v>
      </c>
      <c r="AB2223" s="5"/>
      <c r="AC2223" s="5"/>
      <c r="AD2223" s="6"/>
      <c r="AE2223" s="5"/>
      <c r="AF2223" s="5" t="str">
        <f t="shared" si="34"/>
        <v>Y</v>
      </c>
      <c r="AG2223" s="5"/>
      <c r="AH2223" s="17">
        <v>1</v>
      </c>
      <c r="AI2223" s="1" t="s">
        <v>10241</v>
      </c>
      <c r="AJ2223" s="46" t="s">
        <v>895</v>
      </c>
      <c r="AK2223" s="98" t="s">
        <v>896</v>
      </c>
      <c r="AL2223" s="25" t="s">
        <v>200</v>
      </c>
      <c r="AM2223" s="100"/>
    </row>
    <row r="2224" spans="1:39" ht="57" customHeight="1">
      <c r="A2224" s="13" t="s">
        <v>1470</v>
      </c>
      <c r="B2224" s="13" t="s">
        <v>7446</v>
      </c>
      <c r="C2224" s="13" t="s">
        <v>10247</v>
      </c>
      <c r="D2224" s="27" t="s">
        <v>10248</v>
      </c>
      <c r="E2224" s="5"/>
      <c r="F2224" s="5" t="s">
        <v>10249</v>
      </c>
      <c r="G2224" s="1" t="s">
        <v>10250</v>
      </c>
      <c r="H2224" s="1" t="s">
        <v>10250</v>
      </c>
      <c r="I2224" s="33" t="s">
        <v>10251</v>
      </c>
      <c r="J2224" s="76" t="s">
        <v>10252</v>
      </c>
      <c r="K2224" s="5" t="s">
        <v>1021</v>
      </c>
      <c r="L2224" s="19" t="s">
        <v>1023</v>
      </c>
      <c r="M2224" s="28">
        <v>46242</v>
      </c>
      <c r="N2224" s="29">
        <v>46267</v>
      </c>
      <c r="O2224" s="13" t="s">
        <v>132</v>
      </c>
      <c r="P2224" s="22" t="s">
        <v>1046</v>
      </c>
      <c r="Q2224" s="22">
        <v>800</v>
      </c>
      <c r="R2224" s="23" t="s">
        <v>132</v>
      </c>
      <c r="S2224" s="6" t="s">
        <v>181</v>
      </c>
      <c r="T2224" s="5"/>
      <c r="U2224" s="5" t="s">
        <v>174</v>
      </c>
      <c r="V2224" s="75" t="s">
        <v>10193</v>
      </c>
      <c r="W2224" s="5" t="s">
        <v>132</v>
      </c>
      <c r="X2224" s="5" t="s">
        <v>10253</v>
      </c>
      <c r="Y2224" s="5" t="s">
        <v>10254</v>
      </c>
      <c r="Z2224" s="1">
        <v>100</v>
      </c>
      <c r="AA2224" s="7">
        <v>0.95</v>
      </c>
      <c r="AB2224" s="5"/>
      <c r="AC2224" s="5"/>
      <c r="AD2224" s="6"/>
      <c r="AE2224" s="5"/>
      <c r="AF2224" s="5" t="str">
        <f t="shared" si="34"/>
        <v>Y</v>
      </c>
      <c r="AG2224" s="5"/>
      <c r="AH2224" s="17">
        <v>1</v>
      </c>
      <c r="AI2224" s="1" t="s">
        <v>10247</v>
      </c>
      <c r="AJ2224" s="46" t="s">
        <v>895</v>
      </c>
      <c r="AK2224" s="98" t="s">
        <v>896</v>
      </c>
      <c r="AL2224" s="25" t="s">
        <v>200</v>
      </c>
      <c r="AM2224" s="100"/>
    </row>
    <row r="2225" spans="1:39" ht="57" customHeight="1">
      <c r="A2225" s="13" t="s">
        <v>1470</v>
      </c>
      <c r="B2225" s="13" t="s">
        <v>7446</v>
      </c>
      <c r="C2225" s="13" t="s">
        <v>10255</v>
      </c>
      <c r="D2225" s="27" t="s">
        <v>10256</v>
      </c>
      <c r="E2225" s="5"/>
      <c r="F2225" s="5" t="s">
        <v>10257</v>
      </c>
      <c r="G2225" s="1" t="s">
        <v>10258</v>
      </c>
      <c r="H2225" s="1" t="s">
        <v>10258</v>
      </c>
      <c r="I2225" s="33" t="s">
        <v>10259</v>
      </c>
      <c r="J2225" s="76" t="s">
        <v>10260</v>
      </c>
      <c r="K2225" s="5" t="s">
        <v>1021</v>
      </c>
      <c r="L2225" s="19" t="s">
        <v>1023</v>
      </c>
      <c r="M2225" s="28">
        <v>46242</v>
      </c>
      <c r="N2225" s="29">
        <v>46267</v>
      </c>
      <c r="O2225" s="13" t="s">
        <v>132</v>
      </c>
      <c r="P2225" s="22" t="s">
        <v>1046</v>
      </c>
      <c r="Q2225" s="22">
        <v>800</v>
      </c>
      <c r="R2225" s="23" t="s">
        <v>132</v>
      </c>
      <c r="S2225" s="6" t="s">
        <v>181</v>
      </c>
      <c r="T2225" s="5"/>
      <c r="U2225" s="5" t="s">
        <v>174</v>
      </c>
      <c r="V2225" s="75" t="s">
        <v>10193</v>
      </c>
      <c r="W2225" s="5" t="s">
        <v>181</v>
      </c>
      <c r="X2225" s="5"/>
      <c r="Y2225" s="5"/>
      <c r="Z2225" s="1">
        <v>100</v>
      </c>
      <c r="AA2225" s="7">
        <v>0.95</v>
      </c>
      <c r="AB2225" s="5"/>
      <c r="AC2225" s="5"/>
      <c r="AD2225" s="6"/>
      <c r="AE2225" s="5"/>
      <c r="AF2225" s="5" t="str">
        <f t="shared" si="34"/>
        <v>Y</v>
      </c>
      <c r="AG2225" s="5"/>
      <c r="AH2225" s="17">
        <v>1</v>
      </c>
      <c r="AI2225" s="1" t="s">
        <v>10255</v>
      </c>
      <c r="AJ2225" s="46" t="s">
        <v>895</v>
      </c>
      <c r="AK2225" s="98" t="s">
        <v>896</v>
      </c>
      <c r="AL2225" s="25" t="s">
        <v>200</v>
      </c>
      <c r="AM2225" s="100"/>
    </row>
    <row r="2226" spans="1:39" ht="57" customHeight="1">
      <c r="A2226" s="13" t="s">
        <v>1039</v>
      </c>
      <c r="B2226" s="13" t="s">
        <v>1039</v>
      </c>
      <c r="C2226" s="13" t="s">
        <v>1039</v>
      </c>
      <c r="D2226" s="27" t="s">
        <v>10261</v>
      </c>
      <c r="E2226" s="5"/>
      <c r="F2226" s="5" t="s">
        <v>2691</v>
      </c>
      <c r="G2226" s="1" t="s">
        <v>7221</v>
      </c>
      <c r="H2226" s="1" t="s">
        <v>7221</v>
      </c>
      <c r="I2226" s="33" t="s">
        <v>7222</v>
      </c>
      <c r="J2226" s="76" t="s">
        <v>1159</v>
      </c>
      <c r="K2226" s="5" t="s">
        <v>1021</v>
      </c>
      <c r="L2226" s="19" t="s">
        <v>1023</v>
      </c>
      <c r="M2226" s="28">
        <v>46242</v>
      </c>
      <c r="N2226" s="29">
        <v>46267</v>
      </c>
      <c r="O2226" s="13" t="s">
        <v>132</v>
      </c>
      <c r="P2226" s="22" t="s">
        <v>1046</v>
      </c>
      <c r="Q2226" s="22">
        <v>4</v>
      </c>
      <c r="R2226" s="23" t="s">
        <v>181</v>
      </c>
      <c r="S2226" s="6" t="s">
        <v>181</v>
      </c>
      <c r="T2226" s="5"/>
      <c r="U2226" s="5" t="s">
        <v>174</v>
      </c>
      <c r="V2226" s="75" t="s">
        <v>10262</v>
      </c>
      <c r="W2226" s="5" t="s">
        <v>181</v>
      </c>
      <c r="X2226" s="5"/>
      <c r="Y2226" s="5"/>
      <c r="Z2226" s="1" t="s">
        <v>1039</v>
      </c>
      <c r="AA2226" s="7">
        <v>0.95</v>
      </c>
      <c r="AB2226" s="5"/>
      <c r="AC2226" s="5"/>
      <c r="AD2226" s="6"/>
      <c r="AE2226" s="5"/>
      <c r="AF2226" s="5" t="str">
        <f t="shared" si="34"/>
        <v>Y</v>
      </c>
      <c r="AG2226" s="5"/>
      <c r="AH2226" s="17">
        <v>1</v>
      </c>
      <c r="AI2226" s="1" t="s">
        <v>1161</v>
      </c>
      <c r="AJ2226" s="46" t="s">
        <v>895</v>
      </c>
      <c r="AK2226" s="98" t="s">
        <v>896</v>
      </c>
      <c r="AL2226" s="25" t="s">
        <v>200</v>
      </c>
      <c r="AM2226" s="100"/>
    </row>
    <row r="2227" spans="1:39" ht="57" customHeight="1">
      <c r="A2227" s="13" t="s">
        <v>1039</v>
      </c>
      <c r="B2227" s="13" t="s">
        <v>1039</v>
      </c>
      <c r="C2227" s="13" t="s">
        <v>1039</v>
      </c>
      <c r="D2227" s="27" t="s">
        <v>10263</v>
      </c>
      <c r="E2227" s="5"/>
      <c r="F2227" s="5" t="s">
        <v>2605</v>
      </c>
      <c r="G2227" s="1" t="s">
        <v>1043</v>
      </c>
      <c r="H2227" s="1" t="s">
        <v>1043</v>
      </c>
      <c r="I2227" s="33" t="s">
        <v>1044</v>
      </c>
      <c r="J2227" s="76" t="s">
        <v>1045</v>
      </c>
      <c r="K2227" s="5" t="s">
        <v>813</v>
      </c>
      <c r="L2227" s="19" t="s">
        <v>815</v>
      </c>
      <c r="M2227" s="28">
        <v>46242</v>
      </c>
      <c r="N2227" s="29">
        <v>46267</v>
      </c>
      <c r="O2227" s="13" t="s">
        <v>132</v>
      </c>
      <c r="P2227" s="22" t="s">
        <v>1046</v>
      </c>
      <c r="Q2227" s="22">
        <v>60</v>
      </c>
      <c r="R2227" s="23" t="s">
        <v>181</v>
      </c>
      <c r="S2227" s="6" t="s">
        <v>181</v>
      </c>
      <c r="T2227" s="5"/>
      <c r="U2227" s="5" t="s">
        <v>174</v>
      </c>
      <c r="V2227" s="75" t="s">
        <v>10264</v>
      </c>
      <c r="W2227" s="5" t="s">
        <v>181</v>
      </c>
      <c r="X2227" s="5"/>
      <c r="Y2227" s="5"/>
      <c r="Z2227" s="1" t="s">
        <v>1039</v>
      </c>
      <c r="AA2227" s="7">
        <v>0.95</v>
      </c>
      <c r="AB2227" s="5"/>
      <c r="AC2227" s="5"/>
      <c r="AD2227" s="6"/>
      <c r="AE2227" s="5"/>
      <c r="AF2227" s="5" t="str">
        <f t="shared" si="34"/>
        <v>Y</v>
      </c>
      <c r="AG2227" s="5"/>
      <c r="AH2227" s="17">
        <v>1</v>
      </c>
      <c r="AI2227" s="1" t="s">
        <v>1048</v>
      </c>
      <c r="AJ2227" s="46" t="s">
        <v>268</v>
      </c>
      <c r="AK2227" s="98" t="s">
        <v>269</v>
      </c>
      <c r="AL2227" s="25" t="s">
        <v>200</v>
      </c>
      <c r="AM2227" s="100"/>
    </row>
    <row r="2228" spans="1:39" ht="57" customHeight="1">
      <c r="A2228" s="13" t="s">
        <v>1039</v>
      </c>
      <c r="B2228" s="13" t="s">
        <v>1039</v>
      </c>
      <c r="C2228" s="13" t="s">
        <v>1039</v>
      </c>
      <c r="D2228" s="27" t="s">
        <v>10265</v>
      </c>
      <c r="E2228" s="5"/>
      <c r="F2228" s="5" t="s">
        <v>2611</v>
      </c>
      <c r="G2228" s="1" t="s">
        <v>6972</v>
      </c>
      <c r="H2228" s="1" t="s">
        <v>6972</v>
      </c>
      <c r="I2228" s="33" t="s">
        <v>1053</v>
      </c>
      <c r="J2228" s="76" t="s">
        <v>1054</v>
      </c>
      <c r="K2228" s="5" t="s">
        <v>813</v>
      </c>
      <c r="L2228" s="19" t="s">
        <v>815</v>
      </c>
      <c r="M2228" s="28">
        <v>46242</v>
      </c>
      <c r="N2228" s="29">
        <v>46267</v>
      </c>
      <c r="O2228" s="13" t="s">
        <v>132</v>
      </c>
      <c r="P2228" s="22" t="s">
        <v>1046</v>
      </c>
      <c r="Q2228" s="22">
        <v>20</v>
      </c>
      <c r="R2228" s="23" t="s">
        <v>181</v>
      </c>
      <c r="S2228" s="6" t="s">
        <v>181</v>
      </c>
      <c r="T2228" s="5"/>
      <c r="U2228" s="5" t="s">
        <v>174</v>
      </c>
      <c r="V2228" s="75" t="s">
        <v>10266</v>
      </c>
      <c r="W2228" s="5" t="s">
        <v>181</v>
      </c>
      <c r="X2228" s="5"/>
      <c r="Y2228" s="5"/>
      <c r="Z2228" s="1" t="s">
        <v>1039</v>
      </c>
      <c r="AA2228" s="7">
        <v>0.95</v>
      </c>
      <c r="AB2228" s="5"/>
      <c r="AC2228" s="5"/>
      <c r="AD2228" s="6"/>
      <c r="AE2228" s="5"/>
      <c r="AF2228" s="5" t="str">
        <f t="shared" si="34"/>
        <v>Y</v>
      </c>
      <c r="AG2228" s="5"/>
      <c r="AH2228" s="17">
        <v>1</v>
      </c>
      <c r="AI2228" s="1" t="s">
        <v>1056</v>
      </c>
      <c r="AJ2228" s="46" t="s">
        <v>268</v>
      </c>
      <c r="AK2228" s="98" t="s">
        <v>269</v>
      </c>
      <c r="AL2228" s="25" t="s">
        <v>200</v>
      </c>
      <c r="AM2228" s="100"/>
    </row>
    <row r="2229" spans="1:39" ht="57" customHeight="1">
      <c r="A2229" s="13" t="s">
        <v>1039</v>
      </c>
      <c r="B2229" s="13" t="s">
        <v>1039</v>
      </c>
      <c r="C2229" s="13" t="s">
        <v>1039</v>
      </c>
      <c r="D2229" s="27" t="s">
        <v>10267</v>
      </c>
      <c r="E2229" s="5"/>
      <c r="F2229" s="5" t="s">
        <v>2617</v>
      </c>
      <c r="G2229" s="1" t="s">
        <v>6974</v>
      </c>
      <c r="H2229" s="1" t="s">
        <v>6974</v>
      </c>
      <c r="I2229" s="33" t="s">
        <v>1069</v>
      </c>
      <c r="J2229" s="76" t="s">
        <v>1070</v>
      </c>
      <c r="K2229" s="5" t="s">
        <v>813</v>
      </c>
      <c r="L2229" s="19" t="s">
        <v>815</v>
      </c>
      <c r="M2229" s="28">
        <v>46242</v>
      </c>
      <c r="N2229" s="29">
        <v>46267</v>
      </c>
      <c r="O2229" s="13" t="s">
        <v>132</v>
      </c>
      <c r="P2229" s="22" t="s">
        <v>1046</v>
      </c>
      <c r="Q2229" s="22">
        <v>20</v>
      </c>
      <c r="R2229" s="23" t="s">
        <v>181</v>
      </c>
      <c r="S2229" s="6" t="s">
        <v>181</v>
      </c>
      <c r="T2229" s="5"/>
      <c r="U2229" s="5" t="s">
        <v>174</v>
      </c>
      <c r="V2229" s="75" t="s">
        <v>10266</v>
      </c>
      <c r="W2229" s="5" t="s">
        <v>181</v>
      </c>
      <c r="X2229" s="5"/>
      <c r="Y2229" s="5"/>
      <c r="Z2229" s="1" t="s">
        <v>1039</v>
      </c>
      <c r="AA2229" s="7">
        <v>0.95</v>
      </c>
      <c r="AB2229" s="5"/>
      <c r="AC2229" s="5"/>
      <c r="AD2229" s="6"/>
      <c r="AE2229" s="5"/>
      <c r="AF2229" s="5" t="str">
        <f t="shared" si="34"/>
        <v>Y</v>
      </c>
      <c r="AG2229" s="5"/>
      <c r="AH2229" s="17">
        <v>1</v>
      </c>
      <c r="AI2229" s="1" t="s">
        <v>1056</v>
      </c>
      <c r="AJ2229" s="46" t="s">
        <v>268</v>
      </c>
      <c r="AK2229" s="98" t="s">
        <v>269</v>
      </c>
      <c r="AL2229" s="25" t="s">
        <v>200</v>
      </c>
      <c r="AM2229" s="100"/>
    </row>
    <row r="2230" spans="1:39" ht="57" customHeight="1">
      <c r="A2230" s="13" t="s">
        <v>1039</v>
      </c>
      <c r="B2230" s="13" t="s">
        <v>1039</v>
      </c>
      <c r="C2230" s="13" t="s">
        <v>1039</v>
      </c>
      <c r="D2230" s="27" t="s">
        <v>10268</v>
      </c>
      <c r="E2230" s="5"/>
      <c r="F2230" s="5" t="s">
        <v>2622</v>
      </c>
      <c r="G2230" s="1" t="s">
        <v>6976</v>
      </c>
      <c r="H2230" s="1" t="s">
        <v>6976</v>
      </c>
      <c r="I2230" s="33" t="s">
        <v>1075</v>
      </c>
      <c r="J2230" s="76" t="s">
        <v>1076</v>
      </c>
      <c r="K2230" s="5" t="s">
        <v>813</v>
      </c>
      <c r="L2230" s="19" t="s">
        <v>815</v>
      </c>
      <c r="M2230" s="28">
        <v>46242</v>
      </c>
      <c r="N2230" s="29">
        <v>46267</v>
      </c>
      <c r="O2230" s="13" t="s">
        <v>132</v>
      </c>
      <c r="P2230" s="22" t="s">
        <v>1046</v>
      </c>
      <c r="Q2230" s="22">
        <v>20</v>
      </c>
      <c r="R2230" s="23" t="s">
        <v>181</v>
      </c>
      <c r="S2230" s="6" t="s">
        <v>181</v>
      </c>
      <c r="T2230" s="5"/>
      <c r="U2230" s="5" t="s">
        <v>174</v>
      </c>
      <c r="V2230" s="75" t="s">
        <v>10266</v>
      </c>
      <c r="W2230" s="5" t="s">
        <v>181</v>
      </c>
      <c r="X2230" s="5"/>
      <c r="Y2230" s="5"/>
      <c r="Z2230" s="1" t="s">
        <v>1039</v>
      </c>
      <c r="AA2230" s="7">
        <v>0.95</v>
      </c>
      <c r="AB2230" s="5"/>
      <c r="AC2230" s="5"/>
      <c r="AD2230" s="6"/>
      <c r="AE2230" s="5"/>
      <c r="AF2230" s="5" t="str">
        <f t="shared" si="34"/>
        <v>Y</v>
      </c>
      <c r="AG2230" s="5"/>
      <c r="AH2230" s="17">
        <v>1</v>
      </c>
      <c r="AI2230" s="1" t="s">
        <v>1056</v>
      </c>
      <c r="AJ2230" s="46" t="s">
        <v>268</v>
      </c>
      <c r="AK2230" s="98" t="s">
        <v>269</v>
      </c>
      <c r="AL2230" s="25" t="s">
        <v>200</v>
      </c>
      <c r="AM2230" s="100"/>
    </row>
    <row r="2231" spans="1:39" ht="57" customHeight="1">
      <c r="A2231" s="13" t="s">
        <v>1039</v>
      </c>
      <c r="B2231" s="13" t="s">
        <v>1039</v>
      </c>
      <c r="C2231" s="13" t="s">
        <v>1039</v>
      </c>
      <c r="D2231" s="27" t="s">
        <v>10269</v>
      </c>
      <c r="E2231" s="5"/>
      <c r="F2231" s="5" t="s">
        <v>7230</v>
      </c>
      <c r="G2231" s="1" t="s">
        <v>1221</v>
      </c>
      <c r="H2231" s="1" t="s">
        <v>1221</v>
      </c>
      <c r="I2231" s="33" t="s">
        <v>1222</v>
      </c>
      <c r="J2231" s="76" t="s">
        <v>1223</v>
      </c>
      <c r="K2231" s="5" t="s">
        <v>813</v>
      </c>
      <c r="L2231" s="19" t="s">
        <v>815</v>
      </c>
      <c r="M2231" s="28">
        <v>46242</v>
      </c>
      <c r="N2231" s="29">
        <v>46267</v>
      </c>
      <c r="O2231" s="13" t="s">
        <v>132</v>
      </c>
      <c r="P2231" s="22" t="s">
        <v>1046</v>
      </c>
      <c r="Q2231" s="22">
        <v>120</v>
      </c>
      <c r="R2231" s="23" t="s">
        <v>181</v>
      </c>
      <c r="S2231" s="6" t="s">
        <v>181</v>
      </c>
      <c r="T2231" s="5"/>
      <c r="U2231" s="5" t="s">
        <v>174</v>
      </c>
      <c r="V2231" s="75" t="s">
        <v>10270</v>
      </c>
      <c r="W2231" s="5" t="s">
        <v>181</v>
      </c>
      <c r="X2231" s="5"/>
      <c r="Y2231" s="5"/>
      <c r="Z2231" s="1" t="s">
        <v>1039</v>
      </c>
      <c r="AA2231" s="7">
        <v>0.95</v>
      </c>
      <c r="AB2231" s="5"/>
      <c r="AC2231" s="5"/>
      <c r="AD2231" s="6"/>
      <c r="AE2231" s="5"/>
      <c r="AF2231" s="5" t="str">
        <f t="shared" si="34"/>
        <v>Y</v>
      </c>
      <c r="AG2231" s="5"/>
      <c r="AH2231" s="17">
        <v>1</v>
      </c>
      <c r="AI2231" s="1" t="s">
        <v>1225</v>
      </c>
      <c r="AJ2231" s="46" t="s">
        <v>268</v>
      </c>
      <c r="AK2231" s="98" t="s">
        <v>269</v>
      </c>
      <c r="AL2231" s="25" t="s">
        <v>200</v>
      </c>
      <c r="AM2231" s="100"/>
    </row>
    <row r="2232" spans="1:39" ht="57" customHeight="1">
      <c r="A2232" s="13" t="s">
        <v>1039</v>
      </c>
      <c r="B2232" s="13" t="s">
        <v>1039</v>
      </c>
      <c r="C2232" s="13" t="s">
        <v>1039</v>
      </c>
      <c r="D2232" s="27" t="s">
        <v>10271</v>
      </c>
      <c r="E2232" s="5"/>
      <c r="F2232" s="5" t="s">
        <v>7233</v>
      </c>
      <c r="G2232" s="1" t="s">
        <v>1221</v>
      </c>
      <c r="H2232" s="1" t="s">
        <v>1221</v>
      </c>
      <c r="I2232" s="33" t="s">
        <v>1222</v>
      </c>
      <c r="J2232" s="76" t="s">
        <v>1223</v>
      </c>
      <c r="K2232" s="5" t="s">
        <v>813</v>
      </c>
      <c r="L2232" s="19" t="s">
        <v>815</v>
      </c>
      <c r="M2232" s="28">
        <v>46242</v>
      </c>
      <c r="N2232" s="29">
        <v>46267</v>
      </c>
      <c r="O2232" s="13" t="s">
        <v>132</v>
      </c>
      <c r="P2232" s="22" t="s">
        <v>1046</v>
      </c>
      <c r="Q2232" s="22">
        <v>120</v>
      </c>
      <c r="R2232" s="23" t="s">
        <v>181</v>
      </c>
      <c r="S2232" s="6" t="s">
        <v>181</v>
      </c>
      <c r="T2232" s="5"/>
      <c r="U2232" s="5" t="s">
        <v>174</v>
      </c>
      <c r="V2232" s="75" t="s">
        <v>10270</v>
      </c>
      <c r="W2232" s="5" t="s">
        <v>181</v>
      </c>
      <c r="X2232" s="5"/>
      <c r="Y2232" s="5"/>
      <c r="Z2232" s="1" t="s">
        <v>1039</v>
      </c>
      <c r="AA2232" s="7">
        <v>0.95</v>
      </c>
      <c r="AB2232" s="5"/>
      <c r="AC2232" s="5"/>
      <c r="AD2232" s="6"/>
      <c r="AE2232" s="5"/>
      <c r="AF2232" s="5" t="str">
        <f t="shared" si="34"/>
        <v>Y</v>
      </c>
      <c r="AG2232" s="5"/>
      <c r="AH2232" s="17">
        <v>1</v>
      </c>
      <c r="AI2232" s="1" t="s">
        <v>1229</v>
      </c>
      <c r="AJ2232" s="46" t="s">
        <v>268</v>
      </c>
      <c r="AK2232" s="98" t="s">
        <v>269</v>
      </c>
      <c r="AL2232" s="25" t="s">
        <v>200</v>
      </c>
      <c r="AM2232" s="100"/>
    </row>
    <row r="2233" spans="1:39" ht="57" customHeight="1">
      <c r="A2233" s="13" t="s">
        <v>1470</v>
      </c>
      <c r="B2233" s="13" t="s">
        <v>2097</v>
      </c>
      <c r="C2233" s="13" t="s">
        <v>10272</v>
      </c>
      <c r="D2233" s="27" t="s">
        <v>10273</v>
      </c>
      <c r="E2233" s="5"/>
      <c r="F2233" s="5" t="s">
        <v>10274</v>
      </c>
      <c r="G2233" s="1" t="s">
        <v>10275</v>
      </c>
      <c r="H2233" s="1" t="s">
        <v>10275</v>
      </c>
      <c r="I2233" s="33" t="s">
        <v>10276</v>
      </c>
      <c r="J2233" s="76" t="s">
        <v>10277</v>
      </c>
      <c r="K2233" s="5" t="s">
        <v>813</v>
      </c>
      <c r="L2233" s="19" t="s">
        <v>815</v>
      </c>
      <c r="M2233" s="28">
        <v>46242</v>
      </c>
      <c r="N2233" s="29">
        <v>46267</v>
      </c>
      <c r="O2233" s="13" t="s">
        <v>132</v>
      </c>
      <c r="P2233" s="22" t="s">
        <v>1046</v>
      </c>
      <c r="Q2233" s="22">
        <v>800</v>
      </c>
      <c r="R2233" s="23" t="s">
        <v>132</v>
      </c>
      <c r="S2233" s="6" t="s">
        <v>181</v>
      </c>
      <c r="T2233" s="5"/>
      <c r="U2233" s="5" t="s">
        <v>174</v>
      </c>
      <c r="V2233" s="75" t="s">
        <v>10266</v>
      </c>
      <c r="W2233" s="5" t="s">
        <v>181</v>
      </c>
      <c r="X2233" s="5"/>
      <c r="Y2233" s="5"/>
      <c r="Z2233" s="1">
        <v>100</v>
      </c>
      <c r="AA2233" s="7">
        <v>0.95</v>
      </c>
      <c r="AB2233" s="5"/>
      <c r="AC2233" s="5"/>
      <c r="AD2233" s="6"/>
      <c r="AE2233" s="5"/>
      <c r="AF2233" s="5" t="str">
        <f t="shared" si="34"/>
        <v>Y</v>
      </c>
      <c r="AG2233" s="5"/>
      <c r="AH2233" s="17">
        <v>1</v>
      </c>
      <c r="AI2233" s="1" t="s">
        <v>10272</v>
      </c>
      <c r="AJ2233" s="46" t="s">
        <v>268</v>
      </c>
      <c r="AK2233" s="98" t="s">
        <v>269</v>
      </c>
      <c r="AL2233" s="25" t="s">
        <v>200</v>
      </c>
      <c r="AM2233" s="100"/>
    </row>
    <row r="2234" spans="1:39" ht="57" customHeight="1">
      <c r="A2234" s="13" t="s">
        <v>1039</v>
      </c>
      <c r="B2234" s="13" t="s">
        <v>1039</v>
      </c>
      <c r="C2234" s="13" t="s">
        <v>1039</v>
      </c>
      <c r="D2234" s="27" t="s">
        <v>10278</v>
      </c>
      <c r="E2234" s="5"/>
      <c r="F2234" s="5" t="s">
        <v>2691</v>
      </c>
      <c r="G2234" s="1" t="s">
        <v>7221</v>
      </c>
      <c r="H2234" s="1" t="s">
        <v>7221</v>
      </c>
      <c r="I2234" s="33" t="s">
        <v>7222</v>
      </c>
      <c r="J2234" s="76" t="s">
        <v>1159</v>
      </c>
      <c r="K2234" s="5" t="s">
        <v>813</v>
      </c>
      <c r="L2234" s="19" t="s">
        <v>815</v>
      </c>
      <c r="M2234" s="28">
        <v>46242</v>
      </c>
      <c r="N2234" s="29">
        <v>46267</v>
      </c>
      <c r="O2234" s="13" t="s">
        <v>132</v>
      </c>
      <c r="P2234" s="22" t="s">
        <v>1046</v>
      </c>
      <c r="Q2234" s="22">
        <v>4</v>
      </c>
      <c r="R2234" s="23" t="s">
        <v>181</v>
      </c>
      <c r="S2234" s="6" t="s">
        <v>181</v>
      </c>
      <c r="T2234" s="5"/>
      <c r="U2234" s="5" t="s">
        <v>174</v>
      </c>
      <c r="V2234" s="75" t="s">
        <v>10279</v>
      </c>
      <c r="W2234" s="5" t="s">
        <v>181</v>
      </c>
      <c r="X2234" s="5"/>
      <c r="Y2234" s="5"/>
      <c r="Z2234" s="1" t="s">
        <v>1039</v>
      </c>
      <c r="AA2234" s="7">
        <v>0.95</v>
      </c>
      <c r="AB2234" s="5"/>
      <c r="AC2234" s="5"/>
      <c r="AD2234" s="6"/>
      <c r="AE2234" s="5"/>
      <c r="AF2234" s="5" t="str">
        <f t="shared" si="34"/>
        <v>Y</v>
      </c>
      <c r="AG2234" s="5"/>
      <c r="AH2234" s="17">
        <v>1</v>
      </c>
      <c r="AI2234" s="1" t="s">
        <v>1161</v>
      </c>
      <c r="AJ2234" s="46" t="s">
        <v>268</v>
      </c>
      <c r="AK2234" s="98" t="s">
        <v>269</v>
      </c>
      <c r="AL2234" s="25" t="s">
        <v>200</v>
      </c>
      <c r="AM2234" s="100"/>
    </row>
    <row r="2235" spans="1:39" ht="57" customHeight="1">
      <c r="A2235" s="13" t="s">
        <v>1039</v>
      </c>
      <c r="B2235" s="13" t="s">
        <v>1039</v>
      </c>
      <c r="C2235" s="13" t="s">
        <v>1039</v>
      </c>
      <c r="D2235" s="27" t="s">
        <v>10280</v>
      </c>
      <c r="E2235" s="5"/>
      <c r="F2235" s="5" t="s">
        <v>2605</v>
      </c>
      <c r="G2235" s="1" t="s">
        <v>1043</v>
      </c>
      <c r="H2235" s="1" t="s">
        <v>1043</v>
      </c>
      <c r="I2235" s="33" t="s">
        <v>1044</v>
      </c>
      <c r="J2235" s="76" t="s">
        <v>1045</v>
      </c>
      <c r="K2235" s="5" t="s">
        <v>820</v>
      </c>
      <c r="L2235" s="19" t="s">
        <v>822</v>
      </c>
      <c r="M2235" s="28">
        <v>46242</v>
      </c>
      <c r="N2235" s="29">
        <v>46267</v>
      </c>
      <c r="O2235" s="13" t="s">
        <v>132</v>
      </c>
      <c r="P2235" s="22" t="s">
        <v>1046</v>
      </c>
      <c r="Q2235" s="22">
        <v>60</v>
      </c>
      <c r="R2235" s="23" t="s">
        <v>181</v>
      </c>
      <c r="S2235" s="6" t="s">
        <v>181</v>
      </c>
      <c r="T2235" s="5"/>
      <c r="U2235" s="5" t="s">
        <v>174</v>
      </c>
      <c r="V2235" s="75" t="s">
        <v>10281</v>
      </c>
      <c r="W2235" s="5" t="s">
        <v>181</v>
      </c>
      <c r="X2235" s="5"/>
      <c r="Y2235" s="5"/>
      <c r="Z2235" s="1" t="s">
        <v>1039</v>
      </c>
      <c r="AA2235" s="7">
        <v>0.95</v>
      </c>
      <c r="AB2235" s="5"/>
      <c r="AC2235" s="5"/>
      <c r="AD2235" s="6"/>
      <c r="AE2235" s="5"/>
      <c r="AF2235" s="5" t="str">
        <f t="shared" si="34"/>
        <v>Y</v>
      </c>
      <c r="AG2235" s="5"/>
      <c r="AH2235" s="17">
        <v>1</v>
      </c>
      <c r="AI2235" s="1" t="s">
        <v>1048</v>
      </c>
      <c r="AJ2235" s="46" t="s">
        <v>268</v>
      </c>
      <c r="AK2235" s="98" t="s">
        <v>269</v>
      </c>
      <c r="AL2235" s="25" t="s">
        <v>200</v>
      </c>
      <c r="AM2235" s="100"/>
    </row>
    <row r="2236" spans="1:39" ht="57" customHeight="1">
      <c r="A2236" s="13" t="s">
        <v>1039</v>
      </c>
      <c r="B2236" s="13" t="s">
        <v>1039</v>
      </c>
      <c r="C2236" s="13" t="s">
        <v>1039</v>
      </c>
      <c r="D2236" s="27" t="s">
        <v>10282</v>
      </c>
      <c r="E2236" s="5"/>
      <c r="F2236" s="5" t="s">
        <v>2611</v>
      </c>
      <c r="G2236" s="1" t="s">
        <v>6972</v>
      </c>
      <c r="H2236" s="1" t="s">
        <v>6972</v>
      </c>
      <c r="I2236" s="33" t="s">
        <v>1053</v>
      </c>
      <c r="J2236" s="76" t="s">
        <v>1054</v>
      </c>
      <c r="K2236" s="5" t="s">
        <v>820</v>
      </c>
      <c r="L2236" s="19" t="s">
        <v>822</v>
      </c>
      <c r="M2236" s="28">
        <v>46242</v>
      </c>
      <c r="N2236" s="29">
        <v>46267</v>
      </c>
      <c r="O2236" s="13" t="s">
        <v>132</v>
      </c>
      <c r="P2236" s="22" t="s">
        <v>1046</v>
      </c>
      <c r="Q2236" s="22">
        <v>20</v>
      </c>
      <c r="R2236" s="23" t="s">
        <v>181</v>
      </c>
      <c r="S2236" s="6" t="s">
        <v>181</v>
      </c>
      <c r="T2236" s="5"/>
      <c r="U2236" s="5" t="s">
        <v>174</v>
      </c>
      <c r="V2236" s="75" t="s">
        <v>6957</v>
      </c>
      <c r="W2236" s="5" t="s">
        <v>181</v>
      </c>
      <c r="X2236" s="5"/>
      <c r="Y2236" s="5"/>
      <c r="Z2236" s="1" t="s">
        <v>1039</v>
      </c>
      <c r="AA2236" s="7">
        <v>0.95</v>
      </c>
      <c r="AB2236" s="5"/>
      <c r="AC2236" s="5"/>
      <c r="AD2236" s="6"/>
      <c r="AE2236" s="5"/>
      <c r="AF2236" s="5" t="str">
        <f t="shared" si="34"/>
        <v>Y</v>
      </c>
      <c r="AG2236" s="5"/>
      <c r="AH2236" s="17">
        <v>1</v>
      </c>
      <c r="AI2236" s="1" t="s">
        <v>1056</v>
      </c>
      <c r="AJ2236" s="46" t="s">
        <v>268</v>
      </c>
      <c r="AK2236" s="98" t="s">
        <v>269</v>
      </c>
      <c r="AL2236" s="25" t="s">
        <v>200</v>
      </c>
      <c r="AM2236" s="100"/>
    </row>
    <row r="2237" spans="1:39" ht="57" customHeight="1">
      <c r="A2237" s="13" t="s">
        <v>1039</v>
      </c>
      <c r="B2237" s="13" t="s">
        <v>1039</v>
      </c>
      <c r="C2237" s="13" t="s">
        <v>1039</v>
      </c>
      <c r="D2237" s="27" t="s">
        <v>10283</v>
      </c>
      <c r="E2237" s="5"/>
      <c r="F2237" s="5" t="s">
        <v>2617</v>
      </c>
      <c r="G2237" s="1" t="s">
        <v>6974</v>
      </c>
      <c r="H2237" s="1" t="s">
        <v>6974</v>
      </c>
      <c r="I2237" s="33" t="s">
        <v>1069</v>
      </c>
      <c r="J2237" s="76" t="s">
        <v>1070</v>
      </c>
      <c r="K2237" s="5" t="s">
        <v>820</v>
      </c>
      <c r="L2237" s="19" t="s">
        <v>822</v>
      </c>
      <c r="M2237" s="28">
        <v>46242</v>
      </c>
      <c r="N2237" s="29">
        <v>46267</v>
      </c>
      <c r="O2237" s="13" t="s">
        <v>132</v>
      </c>
      <c r="P2237" s="22" t="s">
        <v>1046</v>
      </c>
      <c r="Q2237" s="22">
        <v>20</v>
      </c>
      <c r="R2237" s="23" t="s">
        <v>181</v>
      </c>
      <c r="S2237" s="6" t="s">
        <v>181</v>
      </c>
      <c r="T2237" s="5"/>
      <c r="U2237" s="5" t="s">
        <v>174</v>
      </c>
      <c r="V2237" s="75" t="s">
        <v>6957</v>
      </c>
      <c r="W2237" s="5" t="s">
        <v>181</v>
      </c>
      <c r="X2237" s="5"/>
      <c r="Y2237" s="5"/>
      <c r="Z2237" s="1" t="s">
        <v>1039</v>
      </c>
      <c r="AA2237" s="7">
        <v>0.95</v>
      </c>
      <c r="AB2237" s="5"/>
      <c r="AC2237" s="5"/>
      <c r="AD2237" s="6"/>
      <c r="AE2237" s="5"/>
      <c r="AF2237" s="5" t="str">
        <f t="shared" si="34"/>
        <v>Y</v>
      </c>
      <c r="AG2237" s="5"/>
      <c r="AH2237" s="17">
        <v>1</v>
      </c>
      <c r="AI2237" s="1" t="s">
        <v>1056</v>
      </c>
      <c r="AJ2237" s="46" t="s">
        <v>268</v>
      </c>
      <c r="AK2237" s="98" t="s">
        <v>269</v>
      </c>
      <c r="AL2237" s="25" t="s">
        <v>200</v>
      </c>
      <c r="AM2237" s="100"/>
    </row>
    <row r="2238" spans="1:39" ht="57" customHeight="1">
      <c r="A2238" s="13" t="s">
        <v>1039</v>
      </c>
      <c r="B2238" s="13" t="s">
        <v>1039</v>
      </c>
      <c r="C2238" s="13" t="s">
        <v>1039</v>
      </c>
      <c r="D2238" s="27" t="s">
        <v>10284</v>
      </c>
      <c r="E2238" s="5"/>
      <c r="F2238" s="5" t="s">
        <v>2622</v>
      </c>
      <c r="G2238" s="1" t="s">
        <v>6976</v>
      </c>
      <c r="H2238" s="1" t="s">
        <v>6976</v>
      </c>
      <c r="I2238" s="33" t="s">
        <v>1075</v>
      </c>
      <c r="J2238" s="76" t="s">
        <v>1076</v>
      </c>
      <c r="K2238" s="5" t="s">
        <v>820</v>
      </c>
      <c r="L2238" s="19" t="s">
        <v>822</v>
      </c>
      <c r="M2238" s="28">
        <v>46242</v>
      </c>
      <c r="N2238" s="29">
        <v>46267</v>
      </c>
      <c r="O2238" s="13" t="s">
        <v>132</v>
      </c>
      <c r="P2238" s="22" t="s">
        <v>1046</v>
      </c>
      <c r="Q2238" s="22">
        <v>20</v>
      </c>
      <c r="R2238" s="23" t="s">
        <v>181</v>
      </c>
      <c r="S2238" s="6" t="s">
        <v>181</v>
      </c>
      <c r="T2238" s="5"/>
      <c r="U2238" s="5" t="s">
        <v>174</v>
      </c>
      <c r="V2238" s="75" t="s">
        <v>6957</v>
      </c>
      <c r="W2238" s="5" t="s">
        <v>181</v>
      </c>
      <c r="X2238" s="5"/>
      <c r="Y2238" s="5"/>
      <c r="Z2238" s="1" t="s">
        <v>1039</v>
      </c>
      <c r="AA2238" s="7">
        <v>0.95</v>
      </c>
      <c r="AB2238" s="5"/>
      <c r="AC2238" s="5"/>
      <c r="AD2238" s="6"/>
      <c r="AE2238" s="5"/>
      <c r="AF2238" s="5" t="str">
        <f t="shared" si="34"/>
        <v>Y</v>
      </c>
      <c r="AG2238" s="5"/>
      <c r="AH2238" s="17">
        <v>1</v>
      </c>
      <c r="AI2238" s="1" t="s">
        <v>1056</v>
      </c>
      <c r="AJ2238" s="46" t="s">
        <v>268</v>
      </c>
      <c r="AK2238" s="98" t="s">
        <v>269</v>
      </c>
      <c r="AL2238" s="25" t="s">
        <v>200</v>
      </c>
      <c r="AM2238" s="100"/>
    </row>
    <row r="2239" spans="1:39" ht="57" customHeight="1">
      <c r="A2239" s="13" t="s">
        <v>1039</v>
      </c>
      <c r="B2239" s="13" t="s">
        <v>1039</v>
      </c>
      <c r="C2239" s="13" t="s">
        <v>1039</v>
      </c>
      <c r="D2239" s="27" t="s">
        <v>10285</v>
      </c>
      <c r="E2239" s="5"/>
      <c r="F2239" s="5" t="s">
        <v>7230</v>
      </c>
      <c r="G2239" s="1" t="s">
        <v>1221</v>
      </c>
      <c r="H2239" s="1" t="s">
        <v>1221</v>
      </c>
      <c r="I2239" s="33" t="s">
        <v>1222</v>
      </c>
      <c r="J2239" s="76" t="s">
        <v>1223</v>
      </c>
      <c r="K2239" s="5" t="s">
        <v>820</v>
      </c>
      <c r="L2239" s="19" t="s">
        <v>822</v>
      </c>
      <c r="M2239" s="28">
        <v>46242</v>
      </c>
      <c r="N2239" s="29">
        <v>46267</v>
      </c>
      <c r="O2239" s="13" t="s">
        <v>132</v>
      </c>
      <c r="P2239" s="22" t="s">
        <v>1046</v>
      </c>
      <c r="Q2239" s="22">
        <v>120</v>
      </c>
      <c r="R2239" s="23" t="s">
        <v>181</v>
      </c>
      <c r="S2239" s="6" t="s">
        <v>181</v>
      </c>
      <c r="T2239" s="5"/>
      <c r="U2239" s="5" t="s">
        <v>174</v>
      </c>
      <c r="V2239" s="75" t="s">
        <v>10286</v>
      </c>
      <c r="W2239" s="5" t="s">
        <v>181</v>
      </c>
      <c r="X2239" s="5"/>
      <c r="Y2239" s="5"/>
      <c r="Z2239" s="1" t="s">
        <v>1039</v>
      </c>
      <c r="AA2239" s="7">
        <v>0.95</v>
      </c>
      <c r="AB2239" s="5"/>
      <c r="AC2239" s="5"/>
      <c r="AD2239" s="6"/>
      <c r="AE2239" s="5"/>
      <c r="AF2239" s="5" t="str">
        <f t="shared" si="34"/>
        <v>Y</v>
      </c>
      <c r="AG2239" s="5"/>
      <c r="AH2239" s="17">
        <v>1</v>
      </c>
      <c r="AI2239" s="1" t="s">
        <v>1225</v>
      </c>
      <c r="AJ2239" s="46" t="s">
        <v>268</v>
      </c>
      <c r="AK2239" s="98" t="s">
        <v>269</v>
      </c>
      <c r="AL2239" s="25" t="s">
        <v>200</v>
      </c>
      <c r="AM2239" s="100"/>
    </row>
    <row r="2240" spans="1:39" ht="57" customHeight="1">
      <c r="A2240" s="13" t="s">
        <v>1039</v>
      </c>
      <c r="B2240" s="13" t="s">
        <v>1039</v>
      </c>
      <c r="C2240" s="13" t="s">
        <v>1039</v>
      </c>
      <c r="D2240" s="27" t="s">
        <v>10287</v>
      </c>
      <c r="E2240" s="5"/>
      <c r="F2240" s="5" t="s">
        <v>7233</v>
      </c>
      <c r="G2240" s="1" t="s">
        <v>1221</v>
      </c>
      <c r="H2240" s="1" t="s">
        <v>1221</v>
      </c>
      <c r="I2240" s="33" t="s">
        <v>1222</v>
      </c>
      <c r="J2240" s="76" t="s">
        <v>1223</v>
      </c>
      <c r="K2240" s="5" t="s">
        <v>820</v>
      </c>
      <c r="L2240" s="19" t="s">
        <v>822</v>
      </c>
      <c r="M2240" s="28">
        <v>46242</v>
      </c>
      <c r="N2240" s="29">
        <v>46267</v>
      </c>
      <c r="O2240" s="13" t="s">
        <v>132</v>
      </c>
      <c r="P2240" s="22" t="s">
        <v>1046</v>
      </c>
      <c r="Q2240" s="22">
        <v>120</v>
      </c>
      <c r="R2240" s="23" t="s">
        <v>181</v>
      </c>
      <c r="S2240" s="6" t="s">
        <v>181</v>
      </c>
      <c r="T2240" s="5"/>
      <c r="U2240" s="5" t="s">
        <v>174</v>
      </c>
      <c r="V2240" s="75" t="s">
        <v>10286</v>
      </c>
      <c r="W2240" s="5" t="s">
        <v>181</v>
      </c>
      <c r="X2240" s="5"/>
      <c r="Y2240" s="5"/>
      <c r="Z2240" s="1" t="s">
        <v>1039</v>
      </c>
      <c r="AA2240" s="7">
        <v>0.95</v>
      </c>
      <c r="AB2240" s="5"/>
      <c r="AC2240" s="5"/>
      <c r="AD2240" s="6"/>
      <c r="AE2240" s="5"/>
      <c r="AF2240" s="5" t="str">
        <f t="shared" si="34"/>
        <v>Y</v>
      </c>
      <c r="AG2240" s="5"/>
      <c r="AH2240" s="17">
        <v>1</v>
      </c>
      <c r="AI2240" s="1" t="s">
        <v>1229</v>
      </c>
      <c r="AJ2240" s="46" t="s">
        <v>268</v>
      </c>
      <c r="AK2240" s="98" t="s">
        <v>269</v>
      </c>
      <c r="AL2240" s="25" t="s">
        <v>200</v>
      </c>
      <c r="AM2240" s="100"/>
    </row>
    <row r="2241" spans="1:39" ht="57" customHeight="1">
      <c r="A2241" s="13" t="s">
        <v>1470</v>
      </c>
      <c r="B2241" s="13" t="s">
        <v>2097</v>
      </c>
      <c r="C2241" s="13" t="s">
        <v>5976</v>
      </c>
      <c r="D2241" s="27" t="s">
        <v>10288</v>
      </c>
      <c r="E2241" s="5"/>
      <c r="F2241" s="5" t="s">
        <v>7896</v>
      </c>
      <c r="G2241" s="1" t="s">
        <v>10289</v>
      </c>
      <c r="H2241" s="1" t="s">
        <v>10289</v>
      </c>
      <c r="I2241" s="33" t="s">
        <v>10290</v>
      </c>
      <c r="J2241" s="76" t="s">
        <v>10291</v>
      </c>
      <c r="K2241" s="5" t="s">
        <v>820</v>
      </c>
      <c r="L2241" s="19" t="s">
        <v>822</v>
      </c>
      <c r="M2241" s="28">
        <v>46242</v>
      </c>
      <c r="N2241" s="29">
        <v>46267</v>
      </c>
      <c r="O2241" s="13" t="s">
        <v>132</v>
      </c>
      <c r="P2241" s="22" t="s">
        <v>1046</v>
      </c>
      <c r="Q2241" s="22">
        <v>800</v>
      </c>
      <c r="R2241" s="23" t="s">
        <v>132</v>
      </c>
      <c r="S2241" s="6" t="s">
        <v>181</v>
      </c>
      <c r="T2241" s="5"/>
      <c r="U2241" s="5" t="s">
        <v>174</v>
      </c>
      <c r="V2241" s="75" t="s">
        <v>6957</v>
      </c>
      <c r="W2241" s="5" t="s">
        <v>181</v>
      </c>
      <c r="X2241" s="5"/>
      <c r="Y2241" s="5"/>
      <c r="Z2241" s="1">
        <v>95.45</v>
      </c>
      <c r="AA2241" s="7">
        <v>0.95</v>
      </c>
      <c r="AB2241" s="5"/>
      <c r="AC2241" s="5"/>
      <c r="AD2241" s="6"/>
      <c r="AE2241" s="5"/>
      <c r="AF2241" s="5" t="str">
        <f t="shared" si="34"/>
        <v>Y</v>
      </c>
      <c r="AG2241" s="5"/>
      <c r="AH2241" s="17">
        <v>1</v>
      </c>
      <c r="AI2241" s="1" t="s">
        <v>5976</v>
      </c>
      <c r="AJ2241" s="46" t="s">
        <v>268</v>
      </c>
      <c r="AK2241" s="98" t="s">
        <v>269</v>
      </c>
      <c r="AL2241" s="25" t="s">
        <v>200</v>
      </c>
      <c r="AM2241" s="100"/>
    </row>
    <row r="2242" spans="1:39" ht="57" customHeight="1">
      <c r="A2242" s="13" t="s">
        <v>1470</v>
      </c>
      <c r="B2242" s="13" t="s">
        <v>2097</v>
      </c>
      <c r="C2242" s="13" t="s">
        <v>8739</v>
      </c>
      <c r="D2242" s="27" t="s">
        <v>10292</v>
      </c>
      <c r="E2242" s="5"/>
      <c r="F2242" s="5" t="s">
        <v>8741</v>
      </c>
      <c r="G2242" s="1" t="s">
        <v>8742</v>
      </c>
      <c r="H2242" s="1" t="s">
        <v>8742</v>
      </c>
      <c r="I2242" s="33" t="s">
        <v>8743</v>
      </c>
      <c r="J2242" s="76" t="s">
        <v>8744</v>
      </c>
      <c r="K2242" s="5" t="s">
        <v>820</v>
      </c>
      <c r="L2242" s="19" t="s">
        <v>822</v>
      </c>
      <c r="M2242" s="28">
        <v>46242</v>
      </c>
      <c r="N2242" s="29">
        <v>46267</v>
      </c>
      <c r="O2242" s="13" t="s">
        <v>132</v>
      </c>
      <c r="P2242" s="22" t="s">
        <v>1046</v>
      </c>
      <c r="Q2242" s="22">
        <v>800</v>
      </c>
      <c r="R2242" s="23" t="s">
        <v>181</v>
      </c>
      <c r="S2242" s="6" t="s">
        <v>181</v>
      </c>
      <c r="T2242" s="5"/>
      <c r="U2242" s="5" t="s">
        <v>174</v>
      </c>
      <c r="V2242" s="75" t="s">
        <v>6957</v>
      </c>
      <c r="W2242" s="5" t="s">
        <v>181</v>
      </c>
      <c r="X2242" s="5"/>
      <c r="Y2242" s="5"/>
      <c r="Z2242" s="1" t="s">
        <v>1039</v>
      </c>
      <c r="AA2242" s="7">
        <v>0.95</v>
      </c>
      <c r="AB2242" s="5"/>
      <c r="AC2242" s="5"/>
      <c r="AD2242" s="6"/>
      <c r="AE2242" s="5"/>
      <c r="AF2242" s="5" t="str">
        <f t="shared" ref="AF2242:AF2305" si="35">IF(S2242="Y","N","Y")</f>
        <v>Y</v>
      </c>
      <c r="AG2242" s="5"/>
      <c r="AH2242" s="17">
        <v>1</v>
      </c>
      <c r="AI2242" s="1" t="s">
        <v>8739</v>
      </c>
      <c r="AJ2242" s="46" t="s">
        <v>268</v>
      </c>
      <c r="AK2242" s="98" t="s">
        <v>269</v>
      </c>
      <c r="AL2242" s="25" t="s">
        <v>200</v>
      </c>
      <c r="AM2242" s="100"/>
    </row>
    <row r="2243" spans="1:39" ht="57" customHeight="1">
      <c r="A2243" s="13" t="s">
        <v>1470</v>
      </c>
      <c r="B2243" s="13" t="s">
        <v>2097</v>
      </c>
      <c r="C2243" s="13" t="s">
        <v>7509</v>
      </c>
      <c r="D2243" s="27" t="s">
        <v>10293</v>
      </c>
      <c r="E2243" s="5"/>
      <c r="F2243" s="5" t="s">
        <v>7511</v>
      </c>
      <c r="G2243" s="1" t="s">
        <v>10294</v>
      </c>
      <c r="H2243" s="1" t="s">
        <v>10294</v>
      </c>
      <c r="I2243" s="33" t="s">
        <v>10295</v>
      </c>
      <c r="J2243" s="76" t="s">
        <v>10296</v>
      </c>
      <c r="K2243" s="5" t="s">
        <v>820</v>
      </c>
      <c r="L2243" s="19" t="s">
        <v>822</v>
      </c>
      <c r="M2243" s="28">
        <v>46242</v>
      </c>
      <c r="N2243" s="29">
        <v>46267</v>
      </c>
      <c r="O2243" s="13" t="s">
        <v>132</v>
      </c>
      <c r="P2243" s="22" t="s">
        <v>1046</v>
      </c>
      <c r="Q2243" s="22">
        <v>800</v>
      </c>
      <c r="R2243" s="23" t="s">
        <v>132</v>
      </c>
      <c r="S2243" s="6" t="s">
        <v>181</v>
      </c>
      <c r="T2243" s="5"/>
      <c r="U2243" s="5" t="s">
        <v>174</v>
      </c>
      <c r="V2243" s="75" t="s">
        <v>6957</v>
      </c>
      <c r="W2243" s="5" t="s">
        <v>181</v>
      </c>
      <c r="X2243" s="5"/>
      <c r="Y2243" s="5"/>
      <c r="Z2243" s="1">
        <v>0</v>
      </c>
      <c r="AA2243" s="7">
        <v>0.95</v>
      </c>
      <c r="AB2243" s="5"/>
      <c r="AC2243" s="5"/>
      <c r="AD2243" s="6"/>
      <c r="AE2243" s="5"/>
      <c r="AF2243" s="5" t="str">
        <f t="shared" si="35"/>
        <v>Y</v>
      </c>
      <c r="AG2243" s="5"/>
      <c r="AH2243" s="17">
        <v>1</v>
      </c>
      <c r="AI2243" s="1" t="s">
        <v>7515</v>
      </c>
      <c r="AJ2243" s="46" t="s">
        <v>268</v>
      </c>
      <c r="AK2243" s="98" t="s">
        <v>269</v>
      </c>
      <c r="AL2243" s="25" t="s">
        <v>200</v>
      </c>
      <c r="AM2243" s="100"/>
    </row>
    <row r="2244" spans="1:39" ht="57" customHeight="1">
      <c r="A2244" s="13" t="s">
        <v>1470</v>
      </c>
      <c r="B2244" s="13" t="s">
        <v>2097</v>
      </c>
      <c r="C2244" s="13" t="s">
        <v>8547</v>
      </c>
      <c r="D2244" s="27" t="s">
        <v>10297</v>
      </c>
      <c r="E2244" s="5"/>
      <c r="F2244" s="5" t="s">
        <v>8549</v>
      </c>
      <c r="G2244" s="1" t="s">
        <v>10298</v>
      </c>
      <c r="H2244" s="1" t="s">
        <v>10298</v>
      </c>
      <c r="I2244" s="33" t="s">
        <v>10299</v>
      </c>
      <c r="J2244" s="76" t="s">
        <v>10300</v>
      </c>
      <c r="K2244" s="5" t="s">
        <v>820</v>
      </c>
      <c r="L2244" s="19" t="s">
        <v>822</v>
      </c>
      <c r="M2244" s="28">
        <v>46242</v>
      </c>
      <c r="N2244" s="29">
        <v>46267</v>
      </c>
      <c r="O2244" s="13" t="s">
        <v>132</v>
      </c>
      <c r="P2244" s="22" t="s">
        <v>1046</v>
      </c>
      <c r="Q2244" s="22">
        <v>800</v>
      </c>
      <c r="R2244" s="23" t="s">
        <v>132</v>
      </c>
      <c r="S2244" s="6" t="s">
        <v>181</v>
      </c>
      <c r="T2244" s="5"/>
      <c r="U2244" s="5" t="s">
        <v>174</v>
      </c>
      <c r="V2244" s="75" t="s">
        <v>10281</v>
      </c>
      <c r="W2244" s="5" t="s">
        <v>181</v>
      </c>
      <c r="X2244" s="5"/>
      <c r="Y2244" s="5"/>
      <c r="Z2244" s="1">
        <v>89.06</v>
      </c>
      <c r="AA2244" s="7">
        <v>0.95</v>
      </c>
      <c r="AB2244" s="5"/>
      <c r="AC2244" s="5"/>
      <c r="AD2244" s="6"/>
      <c r="AE2244" s="5"/>
      <c r="AF2244" s="5" t="str">
        <f t="shared" si="35"/>
        <v>Y</v>
      </c>
      <c r="AG2244" s="5"/>
      <c r="AH2244" s="17">
        <v>1</v>
      </c>
      <c r="AI2244" s="1" t="s">
        <v>5900</v>
      </c>
      <c r="AJ2244" s="46" t="s">
        <v>268</v>
      </c>
      <c r="AK2244" s="98" t="s">
        <v>269</v>
      </c>
      <c r="AL2244" s="25" t="s">
        <v>200</v>
      </c>
      <c r="AM2244" s="100"/>
    </row>
    <row r="2245" spans="1:39" ht="57" customHeight="1">
      <c r="A2245" s="13" t="s">
        <v>1470</v>
      </c>
      <c r="B2245" s="13" t="s">
        <v>2097</v>
      </c>
      <c r="C2245" s="13" t="s">
        <v>5916</v>
      </c>
      <c r="D2245" s="27" t="s">
        <v>10301</v>
      </c>
      <c r="E2245" s="5"/>
      <c r="F2245" s="5" t="s">
        <v>7779</v>
      </c>
      <c r="G2245" s="1" t="s">
        <v>10302</v>
      </c>
      <c r="H2245" s="1" t="s">
        <v>10302</v>
      </c>
      <c r="I2245" s="33" t="s">
        <v>10303</v>
      </c>
      <c r="J2245" s="76" t="s">
        <v>10304</v>
      </c>
      <c r="K2245" s="5" t="s">
        <v>820</v>
      </c>
      <c r="L2245" s="19" t="s">
        <v>822</v>
      </c>
      <c r="M2245" s="28">
        <v>46242</v>
      </c>
      <c r="N2245" s="29">
        <v>46267</v>
      </c>
      <c r="O2245" s="13" t="s">
        <v>132</v>
      </c>
      <c r="P2245" s="22" t="s">
        <v>1046</v>
      </c>
      <c r="Q2245" s="22">
        <v>800</v>
      </c>
      <c r="R2245" s="23" t="s">
        <v>132</v>
      </c>
      <c r="S2245" s="6" t="s">
        <v>181</v>
      </c>
      <c r="T2245" s="5"/>
      <c r="U2245" s="5" t="s">
        <v>174</v>
      </c>
      <c r="V2245" s="75" t="s">
        <v>6957</v>
      </c>
      <c r="W2245" s="5" t="s">
        <v>181</v>
      </c>
      <c r="X2245" s="5"/>
      <c r="Y2245" s="5"/>
      <c r="Z2245" s="1">
        <v>95.37</v>
      </c>
      <c r="AA2245" s="7">
        <v>0.95</v>
      </c>
      <c r="AB2245" s="5"/>
      <c r="AC2245" s="5"/>
      <c r="AD2245" s="6"/>
      <c r="AE2245" s="5"/>
      <c r="AF2245" s="5" t="str">
        <f t="shared" si="35"/>
        <v>Y</v>
      </c>
      <c r="AG2245" s="5"/>
      <c r="AH2245" s="17">
        <v>1</v>
      </c>
      <c r="AI2245" s="1" t="s">
        <v>5916</v>
      </c>
      <c r="AJ2245" s="46" t="s">
        <v>268</v>
      </c>
      <c r="AK2245" s="98" t="s">
        <v>269</v>
      </c>
      <c r="AL2245" s="25" t="s">
        <v>200</v>
      </c>
      <c r="AM2245" s="100"/>
    </row>
    <row r="2246" spans="1:39" ht="57" customHeight="1">
      <c r="A2246" s="13" t="s">
        <v>1470</v>
      </c>
      <c r="B2246" s="13" t="s">
        <v>2097</v>
      </c>
      <c r="C2246" s="13" t="s">
        <v>10305</v>
      </c>
      <c r="D2246" s="27" t="s">
        <v>10306</v>
      </c>
      <c r="E2246" s="5"/>
      <c r="F2246" s="5" t="s">
        <v>10307</v>
      </c>
      <c r="G2246" s="1" t="s">
        <v>10308</v>
      </c>
      <c r="H2246" s="1" t="s">
        <v>10308</v>
      </c>
      <c r="I2246" s="33" t="s">
        <v>10309</v>
      </c>
      <c r="J2246" s="76" t="s">
        <v>10309</v>
      </c>
      <c r="K2246" s="5" t="s">
        <v>820</v>
      </c>
      <c r="L2246" s="19" t="s">
        <v>822</v>
      </c>
      <c r="M2246" s="28">
        <v>46242</v>
      </c>
      <c r="N2246" s="29">
        <v>46267</v>
      </c>
      <c r="O2246" s="13" t="s">
        <v>132</v>
      </c>
      <c r="P2246" s="22" t="s">
        <v>1046</v>
      </c>
      <c r="Q2246" s="22">
        <v>800</v>
      </c>
      <c r="R2246" s="23" t="s">
        <v>132</v>
      </c>
      <c r="S2246" s="6" t="s">
        <v>181</v>
      </c>
      <c r="T2246" s="5"/>
      <c r="U2246" s="5" t="s">
        <v>174</v>
      </c>
      <c r="V2246" s="75" t="s">
        <v>10281</v>
      </c>
      <c r="W2246" s="5" t="s">
        <v>181</v>
      </c>
      <c r="X2246" s="5"/>
      <c r="Y2246" s="5"/>
      <c r="Z2246" s="1">
        <v>0.22</v>
      </c>
      <c r="AA2246" s="7">
        <v>0.95</v>
      </c>
      <c r="AB2246" s="5"/>
      <c r="AC2246" s="5"/>
      <c r="AD2246" s="6"/>
      <c r="AE2246" s="5"/>
      <c r="AF2246" s="5" t="str">
        <f t="shared" si="35"/>
        <v>Y</v>
      </c>
      <c r="AG2246" s="5"/>
      <c r="AH2246" s="17">
        <v>1</v>
      </c>
      <c r="AI2246" s="1" t="s">
        <v>8751</v>
      </c>
      <c r="AJ2246" s="46" t="s">
        <v>268</v>
      </c>
      <c r="AK2246" s="98" t="s">
        <v>269</v>
      </c>
      <c r="AL2246" s="25" t="s">
        <v>200</v>
      </c>
      <c r="AM2246" s="100"/>
    </row>
    <row r="2247" spans="1:39" ht="57" customHeight="1">
      <c r="A2247" s="13" t="s">
        <v>1470</v>
      </c>
      <c r="B2247" s="13" t="s">
        <v>2097</v>
      </c>
      <c r="C2247" s="13" t="s">
        <v>7963</v>
      </c>
      <c r="D2247" s="27" t="s">
        <v>10310</v>
      </c>
      <c r="E2247" s="5"/>
      <c r="F2247" s="5" t="s">
        <v>7965</v>
      </c>
      <c r="G2247" s="1" t="s">
        <v>10311</v>
      </c>
      <c r="H2247" s="1" t="s">
        <v>10311</v>
      </c>
      <c r="I2247" s="33" t="s">
        <v>10312</v>
      </c>
      <c r="J2247" s="76" t="s">
        <v>10313</v>
      </c>
      <c r="K2247" s="5" t="s">
        <v>820</v>
      </c>
      <c r="L2247" s="19" t="s">
        <v>822</v>
      </c>
      <c r="M2247" s="28">
        <v>46242</v>
      </c>
      <c r="N2247" s="29">
        <v>46267</v>
      </c>
      <c r="O2247" s="13" t="s">
        <v>132</v>
      </c>
      <c r="P2247" s="22" t="s">
        <v>1046</v>
      </c>
      <c r="Q2247" s="22">
        <v>800</v>
      </c>
      <c r="R2247" s="23" t="s">
        <v>132</v>
      </c>
      <c r="S2247" s="6" t="s">
        <v>181</v>
      </c>
      <c r="T2247" s="5"/>
      <c r="U2247" s="5" t="s">
        <v>174</v>
      </c>
      <c r="V2247" s="75" t="s">
        <v>10281</v>
      </c>
      <c r="W2247" s="5" t="s">
        <v>181</v>
      </c>
      <c r="X2247" s="5"/>
      <c r="Y2247" s="5"/>
      <c r="Z2247" s="1">
        <v>100</v>
      </c>
      <c r="AA2247" s="7">
        <v>0.95</v>
      </c>
      <c r="AB2247" s="5"/>
      <c r="AC2247" s="5"/>
      <c r="AD2247" s="6"/>
      <c r="AE2247" s="5"/>
      <c r="AF2247" s="5" t="str">
        <f t="shared" si="35"/>
        <v>Y</v>
      </c>
      <c r="AG2247" s="5"/>
      <c r="AH2247" s="17">
        <v>1</v>
      </c>
      <c r="AI2247" s="1" t="s">
        <v>7963</v>
      </c>
      <c r="AJ2247" s="46" t="s">
        <v>268</v>
      </c>
      <c r="AK2247" s="98" t="s">
        <v>269</v>
      </c>
      <c r="AL2247" s="25" t="s">
        <v>200</v>
      </c>
      <c r="AM2247" s="100"/>
    </row>
    <row r="2248" spans="1:39" ht="57" customHeight="1">
      <c r="A2248" s="13" t="s">
        <v>1470</v>
      </c>
      <c r="B2248" s="13" t="s">
        <v>2097</v>
      </c>
      <c r="C2248" s="13" t="s">
        <v>10314</v>
      </c>
      <c r="D2248" s="27" t="s">
        <v>10315</v>
      </c>
      <c r="E2248" s="5"/>
      <c r="F2248" s="5" t="s">
        <v>10316</v>
      </c>
      <c r="G2248" s="1" t="s">
        <v>10317</v>
      </c>
      <c r="H2248" s="1" t="s">
        <v>10317</v>
      </c>
      <c r="I2248" s="33" t="s">
        <v>10318</v>
      </c>
      <c r="J2248" s="76" t="s">
        <v>10319</v>
      </c>
      <c r="K2248" s="5" t="s">
        <v>820</v>
      </c>
      <c r="L2248" s="19" t="s">
        <v>822</v>
      </c>
      <c r="M2248" s="28">
        <v>46242</v>
      </c>
      <c r="N2248" s="29">
        <v>46267</v>
      </c>
      <c r="O2248" s="13" t="s">
        <v>132</v>
      </c>
      <c r="P2248" s="22" t="s">
        <v>1046</v>
      </c>
      <c r="Q2248" s="22">
        <v>800</v>
      </c>
      <c r="R2248" s="23" t="s">
        <v>132</v>
      </c>
      <c r="S2248" s="6" t="s">
        <v>181</v>
      </c>
      <c r="T2248" s="5"/>
      <c r="U2248" s="5" t="s">
        <v>174</v>
      </c>
      <c r="V2248" s="75" t="s">
        <v>6957</v>
      </c>
      <c r="W2248" s="5" t="s">
        <v>181</v>
      </c>
      <c r="X2248" s="5"/>
      <c r="Y2248" s="5"/>
      <c r="Z2248" s="1">
        <v>0</v>
      </c>
      <c r="AA2248" s="7">
        <v>0.95</v>
      </c>
      <c r="AB2248" s="5"/>
      <c r="AC2248" s="5"/>
      <c r="AD2248" s="6"/>
      <c r="AE2248" s="5"/>
      <c r="AF2248" s="5" t="str">
        <f t="shared" si="35"/>
        <v>Y</v>
      </c>
      <c r="AG2248" s="5"/>
      <c r="AH2248" s="17">
        <v>1</v>
      </c>
      <c r="AI2248" s="1" t="s">
        <v>10314</v>
      </c>
      <c r="AJ2248" s="46" t="s">
        <v>268</v>
      </c>
      <c r="AK2248" s="98" t="s">
        <v>269</v>
      </c>
      <c r="AL2248" s="25" t="s">
        <v>200</v>
      </c>
      <c r="AM2248" s="100"/>
    </row>
    <row r="2249" spans="1:39" ht="57" customHeight="1">
      <c r="A2249" s="13" t="s">
        <v>1470</v>
      </c>
      <c r="B2249" s="13" t="s">
        <v>2097</v>
      </c>
      <c r="C2249" s="13" t="s">
        <v>10320</v>
      </c>
      <c r="D2249" s="27" t="s">
        <v>10321</v>
      </c>
      <c r="E2249" s="5"/>
      <c r="F2249" s="5" t="s">
        <v>10322</v>
      </c>
      <c r="G2249" s="1" t="s">
        <v>10323</v>
      </c>
      <c r="H2249" s="1" t="s">
        <v>10323</v>
      </c>
      <c r="I2249" s="33" t="s">
        <v>10324</v>
      </c>
      <c r="J2249" s="76" t="s">
        <v>10325</v>
      </c>
      <c r="K2249" s="5" t="s">
        <v>820</v>
      </c>
      <c r="L2249" s="19" t="s">
        <v>822</v>
      </c>
      <c r="M2249" s="28">
        <v>46242</v>
      </c>
      <c r="N2249" s="29">
        <v>46267</v>
      </c>
      <c r="O2249" s="13" t="s">
        <v>132</v>
      </c>
      <c r="P2249" s="22" t="s">
        <v>1046</v>
      </c>
      <c r="Q2249" s="22">
        <v>800</v>
      </c>
      <c r="R2249" s="23" t="s">
        <v>132</v>
      </c>
      <c r="S2249" s="6" t="s">
        <v>181</v>
      </c>
      <c r="T2249" s="5"/>
      <c r="U2249" s="5" t="s">
        <v>174</v>
      </c>
      <c r="V2249" s="75" t="s">
        <v>6957</v>
      </c>
      <c r="W2249" s="5" t="s">
        <v>181</v>
      </c>
      <c r="X2249" s="5"/>
      <c r="Y2249" s="5"/>
      <c r="Z2249" s="1">
        <v>0</v>
      </c>
      <c r="AA2249" s="7">
        <v>0.95</v>
      </c>
      <c r="AB2249" s="5"/>
      <c r="AC2249" s="5"/>
      <c r="AD2249" s="6"/>
      <c r="AE2249" s="5"/>
      <c r="AF2249" s="5" t="str">
        <f t="shared" si="35"/>
        <v>Y</v>
      </c>
      <c r="AG2249" s="5"/>
      <c r="AH2249" s="17">
        <v>1</v>
      </c>
      <c r="AI2249" s="1" t="s">
        <v>10320</v>
      </c>
      <c r="AJ2249" s="46" t="s">
        <v>268</v>
      </c>
      <c r="AK2249" s="98" t="s">
        <v>269</v>
      </c>
      <c r="AL2249" s="25" t="s">
        <v>200</v>
      </c>
      <c r="AM2249" s="100"/>
    </row>
    <row r="2250" spans="1:39" ht="57" customHeight="1">
      <c r="A2250" s="13" t="s">
        <v>1039</v>
      </c>
      <c r="B2250" s="13" t="s">
        <v>1039</v>
      </c>
      <c r="C2250" s="13" t="s">
        <v>1039</v>
      </c>
      <c r="D2250" s="27" t="s">
        <v>10326</v>
      </c>
      <c r="E2250" s="5"/>
      <c r="F2250" s="5" t="s">
        <v>2691</v>
      </c>
      <c r="G2250" s="1" t="s">
        <v>7221</v>
      </c>
      <c r="H2250" s="1" t="s">
        <v>7221</v>
      </c>
      <c r="I2250" s="33" t="s">
        <v>7222</v>
      </c>
      <c r="J2250" s="76" t="s">
        <v>1159</v>
      </c>
      <c r="K2250" s="5" t="s">
        <v>820</v>
      </c>
      <c r="L2250" s="19" t="s">
        <v>822</v>
      </c>
      <c r="M2250" s="28">
        <v>46242</v>
      </c>
      <c r="N2250" s="29">
        <v>46267</v>
      </c>
      <c r="O2250" s="13" t="s">
        <v>132</v>
      </c>
      <c r="P2250" s="22" t="s">
        <v>1046</v>
      </c>
      <c r="Q2250" s="22">
        <v>4</v>
      </c>
      <c r="R2250" s="23" t="s">
        <v>181</v>
      </c>
      <c r="S2250" s="6" t="s">
        <v>181</v>
      </c>
      <c r="T2250" s="5"/>
      <c r="U2250" s="5" t="s">
        <v>174</v>
      </c>
      <c r="V2250" s="75" t="s">
        <v>10327</v>
      </c>
      <c r="W2250" s="5" t="s">
        <v>181</v>
      </c>
      <c r="X2250" s="5"/>
      <c r="Y2250" s="5"/>
      <c r="Z2250" s="1" t="s">
        <v>1039</v>
      </c>
      <c r="AA2250" s="7">
        <v>0.95</v>
      </c>
      <c r="AB2250" s="5"/>
      <c r="AC2250" s="5"/>
      <c r="AD2250" s="6"/>
      <c r="AE2250" s="5"/>
      <c r="AF2250" s="5" t="str">
        <f t="shared" si="35"/>
        <v>Y</v>
      </c>
      <c r="AG2250" s="5"/>
      <c r="AH2250" s="17">
        <v>1</v>
      </c>
      <c r="AI2250" s="1" t="s">
        <v>1161</v>
      </c>
      <c r="AJ2250" s="46" t="s">
        <v>268</v>
      </c>
      <c r="AK2250" s="98" t="s">
        <v>269</v>
      </c>
      <c r="AL2250" s="25" t="s">
        <v>200</v>
      </c>
      <c r="AM2250" s="100"/>
    </row>
    <row r="2251" spans="1:39" ht="57" customHeight="1">
      <c r="A2251" s="13" t="s">
        <v>1039</v>
      </c>
      <c r="B2251" s="13" t="s">
        <v>1039</v>
      </c>
      <c r="C2251" s="13" t="s">
        <v>1039</v>
      </c>
      <c r="D2251" s="27" t="s">
        <v>10328</v>
      </c>
      <c r="E2251" s="5"/>
      <c r="F2251" s="5" t="s">
        <v>2605</v>
      </c>
      <c r="G2251" s="1" t="s">
        <v>1043</v>
      </c>
      <c r="H2251" s="1" t="s">
        <v>1043</v>
      </c>
      <c r="I2251" s="33" t="s">
        <v>1044</v>
      </c>
      <c r="J2251" s="76" t="s">
        <v>1045</v>
      </c>
      <c r="K2251" s="5" t="s">
        <v>826</v>
      </c>
      <c r="L2251" s="19" t="s">
        <v>828</v>
      </c>
      <c r="M2251" s="28">
        <v>46242</v>
      </c>
      <c r="N2251" s="29">
        <v>46267</v>
      </c>
      <c r="O2251" s="13" t="s">
        <v>132</v>
      </c>
      <c r="P2251" s="22" t="s">
        <v>1046</v>
      </c>
      <c r="Q2251" s="22">
        <v>60</v>
      </c>
      <c r="R2251" s="23" t="s">
        <v>181</v>
      </c>
      <c r="S2251" s="6" t="s">
        <v>181</v>
      </c>
      <c r="T2251" s="5"/>
      <c r="U2251" s="5" t="s">
        <v>174</v>
      </c>
      <c r="V2251" s="75" t="s">
        <v>10329</v>
      </c>
      <c r="W2251" s="5" t="s">
        <v>181</v>
      </c>
      <c r="X2251" s="5"/>
      <c r="Y2251" s="5"/>
      <c r="Z2251" s="1" t="s">
        <v>1039</v>
      </c>
      <c r="AA2251" s="7">
        <v>0.95</v>
      </c>
      <c r="AB2251" s="5"/>
      <c r="AC2251" s="5"/>
      <c r="AD2251" s="6"/>
      <c r="AE2251" s="5"/>
      <c r="AF2251" s="5" t="str">
        <f t="shared" si="35"/>
        <v>Y</v>
      </c>
      <c r="AG2251" s="5"/>
      <c r="AH2251" s="17">
        <v>1</v>
      </c>
      <c r="AI2251" s="1" t="s">
        <v>1048</v>
      </c>
      <c r="AJ2251" s="46" t="s">
        <v>268</v>
      </c>
      <c r="AK2251" s="98" t="s">
        <v>269</v>
      </c>
      <c r="AL2251" s="25" t="s">
        <v>200</v>
      </c>
      <c r="AM2251" s="100"/>
    </row>
    <row r="2252" spans="1:39" ht="57" customHeight="1">
      <c r="A2252" s="13" t="s">
        <v>1039</v>
      </c>
      <c r="B2252" s="13" t="s">
        <v>1039</v>
      </c>
      <c r="C2252" s="13" t="s">
        <v>1039</v>
      </c>
      <c r="D2252" s="27" t="s">
        <v>10330</v>
      </c>
      <c r="E2252" s="5"/>
      <c r="F2252" s="5" t="s">
        <v>2611</v>
      </c>
      <c r="G2252" s="1" t="s">
        <v>6972</v>
      </c>
      <c r="H2252" s="1" t="s">
        <v>6972</v>
      </c>
      <c r="I2252" s="33" t="s">
        <v>1053</v>
      </c>
      <c r="J2252" s="76" t="s">
        <v>1054</v>
      </c>
      <c r="K2252" s="5" t="s">
        <v>826</v>
      </c>
      <c r="L2252" s="19" t="s">
        <v>828</v>
      </c>
      <c r="M2252" s="28">
        <v>46242</v>
      </c>
      <c r="N2252" s="29">
        <v>46267</v>
      </c>
      <c r="O2252" s="13" t="s">
        <v>132</v>
      </c>
      <c r="P2252" s="22" t="s">
        <v>1046</v>
      </c>
      <c r="Q2252" s="22">
        <v>20</v>
      </c>
      <c r="R2252" s="23" t="s">
        <v>181</v>
      </c>
      <c r="S2252" s="6" t="s">
        <v>181</v>
      </c>
      <c r="T2252" s="5"/>
      <c r="U2252" s="5" t="s">
        <v>174</v>
      </c>
      <c r="V2252" s="75" t="s">
        <v>10331</v>
      </c>
      <c r="W2252" s="5" t="s">
        <v>181</v>
      </c>
      <c r="X2252" s="5"/>
      <c r="Y2252" s="5"/>
      <c r="Z2252" s="1" t="s">
        <v>1039</v>
      </c>
      <c r="AA2252" s="7">
        <v>0.95</v>
      </c>
      <c r="AB2252" s="5"/>
      <c r="AC2252" s="5"/>
      <c r="AD2252" s="6"/>
      <c r="AE2252" s="5"/>
      <c r="AF2252" s="5" t="str">
        <f t="shared" si="35"/>
        <v>Y</v>
      </c>
      <c r="AG2252" s="5"/>
      <c r="AH2252" s="17">
        <v>1</v>
      </c>
      <c r="AI2252" s="1" t="s">
        <v>1056</v>
      </c>
      <c r="AJ2252" s="46" t="s">
        <v>268</v>
      </c>
      <c r="AK2252" s="98" t="s">
        <v>269</v>
      </c>
      <c r="AL2252" s="25" t="s">
        <v>200</v>
      </c>
      <c r="AM2252" s="100"/>
    </row>
    <row r="2253" spans="1:39" ht="57" customHeight="1">
      <c r="A2253" s="13" t="s">
        <v>1039</v>
      </c>
      <c r="B2253" s="13" t="s">
        <v>1039</v>
      </c>
      <c r="C2253" s="13" t="s">
        <v>1039</v>
      </c>
      <c r="D2253" s="27" t="s">
        <v>10332</v>
      </c>
      <c r="E2253" s="5"/>
      <c r="F2253" s="5" t="s">
        <v>2617</v>
      </c>
      <c r="G2253" s="1" t="s">
        <v>6974</v>
      </c>
      <c r="H2253" s="1" t="s">
        <v>6974</v>
      </c>
      <c r="I2253" s="33" t="s">
        <v>1069</v>
      </c>
      <c r="J2253" s="76" t="s">
        <v>1070</v>
      </c>
      <c r="K2253" s="5" t="s">
        <v>826</v>
      </c>
      <c r="L2253" s="19" t="s">
        <v>828</v>
      </c>
      <c r="M2253" s="28">
        <v>46242</v>
      </c>
      <c r="N2253" s="29">
        <v>46267</v>
      </c>
      <c r="O2253" s="13" t="s">
        <v>132</v>
      </c>
      <c r="P2253" s="22" t="s">
        <v>1046</v>
      </c>
      <c r="Q2253" s="22">
        <v>20</v>
      </c>
      <c r="R2253" s="23" t="s">
        <v>181</v>
      </c>
      <c r="S2253" s="6" t="s">
        <v>181</v>
      </c>
      <c r="T2253" s="5"/>
      <c r="U2253" s="5" t="s">
        <v>174</v>
      </c>
      <c r="V2253" s="75" t="s">
        <v>10331</v>
      </c>
      <c r="W2253" s="5" t="s">
        <v>181</v>
      </c>
      <c r="X2253" s="5"/>
      <c r="Y2253" s="5"/>
      <c r="Z2253" s="1" t="s">
        <v>1039</v>
      </c>
      <c r="AA2253" s="7">
        <v>0.95</v>
      </c>
      <c r="AB2253" s="5"/>
      <c r="AC2253" s="5"/>
      <c r="AD2253" s="6"/>
      <c r="AE2253" s="5"/>
      <c r="AF2253" s="5" t="str">
        <f t="shared" si="35"/>
        <v>Y</v>
      </c>
      <c r="AG2253" s="5"/>
      <c r="AH2253" s="17">
        <v>1</v>
      </c>
      <c r="AI2253" s="1" t="s">
        <v>1056</v>
      </c>
      <c r="AJ2253" s="46" t="s">
        <v>268</v>
      </c>
      <c r="AK2253" s="98" t="s">
        <v>269</v>
      </c>
      <c r="AL2253" s="25" t="s">
        <v>200</v>
      </c>
      <c r="AM2253" s="100"/>
    </row>
    <row r="2254" spans="1:39" ht="57" customHeight="1">
      <c r="A2254" s="13" t="s">
        <v>1039</v>
      </c>
      <c r="B2254" s="13" t="s">
        <v>1039</v>
      </c>
      <c r="C2254" s="13" t="s">
        <v>1039</v>
      </c>
      <c r="D2254" s="27" t="s">
        <v>10333</v>
      </c>
      <c r="E2254" s="5"/>
      <c r="F2254" s="5" t="s">
        <v>2622</v>
      </c>
      <c r="G2254" s="1" t="s">
        <v>6976</v>
      </c>
      <c r="H2254" s="1" t="s">
        <v>6976</v>
      </c>
      <c r="I2254" s="33" t="s">
        <v>1075</v>
      </c>
      <c r="J2254" s="76" t="s">
        <v>1076</v>
      </c>
      <c r="K2254" s="5" t="s">
        <v>826</v>
      </c>
      <c r="L2254" s="19" t="s">
        <v>828</v>
      </c>
      <c r="M2254" s="28">
        <v>46242</v>
      </c>
      <c r="N2254" s="29">
        <v>46267</v>
      </c>
      <c r="O2254" s="13" t="s">
        <v>132</v>
      </c>
      <c r="P2254" s="22" t="s">
        <v>1046</v>
      </c>
      <c r="Q2254" s="22">
        <v>20</v>
      </c>
      <c r="R2254" s="23" t="s">
        <v>181</v>
      </c>
      <c r="S2254" s="6" t="s">
        <v>181</v>
      </c>
      <c r="T2254" s="5"/>
      <c r="U2254" s="5" t="s">
        <v>174</v>
      </c>
      <c r="V2254" s="75" t="s">
        <v>10331</v>
      </c>
      <c r="W2254" s="5" t="s">
        <v>181</v>
      </c>
      <c r="X2254" s="5"/>
      <c r="Y2254" s="5"/>
      <c r="Z2254" s="1" t="s">
        <v>1039</v>
      </c>
      <c r="AA2254" s="7">
        <v>0.95</v>
      </c>
      <c r="AB2254" s="5"/>
      <c r="AC2254" s="5"/>
      <c r="AD2254" s="6"/>
      <c r="AE2254" s="5"/>
      <c r="AF2254" s="5" t="str">
        <f t="shared" si="35"/>
        <v>Y</v>
      </c>
      <c r="AG2254" s="5"/>
      <c r="AH2254" s="17">
        <v>1</v>
      </c>
      <c r="AI2254" s="1" t="s">
        <v>1056</v>
      </c>
      <c r="AJ2254" s="46" t="s">
        <v>268</v>
      </c>
      <c r="AK2254" s="98" t="s">
        <v>269</v>
      </c>
      <c r="AL2254" s="25" t="s">
        <v>200</v>
      </c>
      <c r="AM2254" s="100"/>
    </row>
    <row r="2255" spans="1:39" ht="57" customHeight="1">
      <c r="A2255" s="13" t="s">
        <v>1039</v>
      </c>
      <c r="B2255" s="13" t="s">
        <v>1039</v>
      </c>
      <c r="C2255" s="13" t="s">
        <v>1039</v>
      </c>
      <c r="D2255" s="27" t="s">
        <v>10334</v>
      </c>
      <c r="E2255" s="5"/>
      <c r="F2255" s="5" t="s">
        <v>7230</v>
      </c>
      <c r="G2255" s="1" t="s">
        <v>1221</v>
      </c>
      <c r="H2255" s="1" t="s">
        <v>1221</v>
      </c>
      <c r="I2255" s="33" t="s">
        <v>1222</v>
      </c>
      <c r="J2255" s="76" t="s">
        <v>1223</v>
      </c>
      <c r="K2255" s="5" t="s">
        <v>826</v>
      </c>
      <c r="L2255" s="19" t="s">
        <v>828</v>
      </c>
      <c r="M2255" s="28">
        <v>46242</v>
      </c>
      <c r="N2255" s="29">
        <v>46267</v>
      </c>
      <c r="O2255" s="13" t="s">
        <v>132</v>
      </c>
      <c r="P2255" s="22" t="s">
        <v>1046</v>
      </c>
      <c r="Q2255" s="22">
        <v>120</v>
      </c>
      <c r="R2255" s="23" t="s">
        <v>181</v>
      </c>
      <c r="S2255" s="6" t="s">
        <v>181</v>
      </c>
      <c r="T2255" s="5"/>
      <c r="U2255" s="5" t="s">
        <v>174</v>
      </c>
      <c r="V2255" s="75" t="s">
        <v>10335</v>
      </c>
      <c r="W2255" s="5" t="s">
        <v>181</v>
      </c>
      <c r="X2255" s="5"/>
      <c r="Y2255" s="5"/>
      <c r="Z2255" s="1" t="s">
        <v>1039</v>
      </c>
      <c r="AA2255" s="7">
        <v>0.95</v>
      </c>
      <c r="AB2255" s="5"/>
      <c r="AC2255" s="5"/>
      <c r="AD2255" s="6"/>
      <c r="AE2255" s="5"/>
      <c r="AF2255" s="5" t="str">
        <f t="shared" si="35"/>
        <v>Y</v>
      </c>
      <c r="AG2255" s="5"/>
      <c r="AH2255" s="17">
        <v>1</v>
      </c>
      <c r="AI2255" s="1" t="s">
        <v>1225</v>
      </c>
      <c r="AJ2255" s="46" t="s">
        <v>268</v>
      </c>
      <c r="AK2255" s="98" t="s">
        <v>269</v>
      </c>
      <c r="AL2255" s="25" t="s">
        <v>200</v>
      </c>
      <c r="AM2255" s="100"/>
    </row>
    <row r="2256" spans="1:39" ht="57" customHeight="1">
      <c r="A2256" s="13" t="s">
        <v>1039</v>
      </c>
      <c r="B2256" s="13" t="s">
        <v>1039</v>
      </c>
      <c r="C2256" s="13" t="s">
        <v>1039</v>
      </c>
      <c r="D2256" s="27" t="s">
        <v>10336</v>
      </c>
      <c r="E2256" s="5"/>
      <c r="F2256" s="5" t="s">
        <v>7233</v>
      </c>
      <c r="G2256" s="1" t="s">
        <v>1221</v>
      </c>
      <c r="H2256" s="1" t="s">
        <v>1221</v>
      </c>
      <c r="I2256" s="33" t="s">
        <v>1222</v>
      </c>
      <c r="J2256" s="76" t="s">
        <v>1223</v>
      </c>
      <c r="K2256" s="5" t="s">
        <v>826</v>
      </c>
      <c r="L2256" s="19" t="s">
        <v>828</v>
      </c>
      <c r="M2256" s="28">
        <v>46242</v>
      </c>
      <c r="N2256" s="29">
        <v>46267</v>
      </c>
      <c r="O2256" s="13" t="s">
        <v>132</v>
      </c>
      <c r="P2256" s="22" t="s">
        <v>1046</v>
      </c>
      <c r="Q2256" s="22">
        <v>120</v>
      </c>
      <c r="R2256" s="23" t="s">
        <v>181</v>
      </c>
      <c r="S2256" s="6" t="s">
        <v>181</v>
      </c>
      <c r="T2256" s="5"/>
      <c r="U2256" s="5" t="s">
        <v>174</v>
      </c>
      <c r="V2256" s="75" t="s">
        <v>10335</v>
      </c>
      <c r="W2256" s="5" t="s">
        <v>181</v>
      </c>
      <c r="X2256" s="5"/>
      <c r="Y2256" s="5"/>
      <c r="Z2256" s="1" t="s">
        <v>1039</v>
      </c>
      <c r="AA2256" s="7">
        <v>0.95</v>
      </c>
      <c r="AB2256" s="5"/>
      <c r="AC2256" s="5"/>
      <c r="AD2256" s="6"/>
      <c r="AE2256" s="5"/>
      <c r="AF2256" s="5" t="str">
        <f t="shared" si="35"/>
        <v>Y</v>
      </c>
      <c r="AG2256" s="5"/>
      <c r="AH2256" s="17">
        <v>1</v>
      </c>
      <c r="AI2256" s="1" t="s">
        <v>1229</v>
      </c>
      <c r="AJ2256" s="46" t="s">
        <v>268</v>
      </c>
      <c r="AK2256" s="98" t="s">
        <v>269</v>
      </c>
      <c r="AL2256" s="25" t="s">
        <v>200</v>
      </c>
      <c r="AM2256" s="100"/>
    </row>
    <row r="2257" spans="1:39" ht="57" customHeight="1">
      <c r="A2257" s="13" t="s">
        <v>7607</v>
      </c>
      <c r="B2257" s="13" t="s">
        <v>7608</v>
      </c>
      <c r="C2257" s="13" t="s">
        <v>10337</v>
      </c>
      <c r="D2257" s="27" t="s">
        <v>10338</v>
      </c>
      <c r="E2257" s="5"/>
      <c r="F2257" s="5" t="s">
        <v>10339</v>
      </c>
      <c r="G2257" s="1" t="s">
        <v>10340</v>
      </c>
      <c r="H2257" s="1" t="s">
        <v>10340</v>
      </c>
      <c r="I2257" s="33" t="s">
        <v>10341</v>
      </c>
      <c r="J2257" s="76" t="s">
        <v>10341</v>
      </c>
      <c r="K2257" s="5" t="s">
        <v>826</v>
      </c>
      <c r="L2257" s="19" t="s">
        <v>828</v>
      </c>
      <c r="M2257" s="28">
        <v>46242</v>
      </c>
      <c r="N2257" s="29">
        <v>46267</v>
      </c>
      <c r="O2257" s="13" t="s">
        <v>132</v>
      </c>
      <c r="P2257" s="22" t="s">
        <v>1046</v>
      </c>
      <c r="Q2257" s="22">
        <v>800</v>
      </c>
      <c r="R2257" s="23" t="s">
        <v>132</v>
      </c>
      <c r="S2257" s="6" t="s">
        <v>181</v>
      </c>
      <c r="T2257" s="5"/>
      <c r="U2257" s="5" t="s">
        <v>174</v>
      </c>
      <c r="V2257" s="75" t="s">
        <v>10331</v>
      </c>
      <c r="W2257" s="5" t="s">
        <v>132</v>
      </c>
      <c r="X2257" s="5" t="s">
        <v>10342</v>
      </c>
      <c r="Y2257" s="5" t="s">
        <v>10343</v>
      </c>
      <c r="Z2257" s="1">
        <v>3.74</v>
      </c>
      <c r="AA2257" s="7">
        <v>0.95</v>
      </c>
      <c r="AB2257" s="5"/>
      <c r="AC2257" s="5"/>
      <c r="AD2257" s="6"/>
      <c r="AE2257" s="5"/>
      <c r="AF2257" s="5" t="str">
        <f t="shared" si="35"/>
        <v>Y</v>
      </c>
      <c r="AG2257" s="5"/>
      <c r="AH2257" s="17">
        <v>1</v>
      </c>
      <c r="AI2257" s="1" t="s">
        <v>10337</v>
      </c>
      <c r="AJ2257" s="46" t="s">
        <v>268</v>
      </c>
      <c r="AK2257" s="98" t="s">
        <v>269</v>
      </c>
      <c r="AL2257" s="25" t="s">
        <v>200</v>
      </c>
      <c r="AM2257" s="100"/>
    </row>
    <row r="2258" spans="1:39" ht="57" customHeight="1">
      <c r="A2258" s="13" t="s">
        <v>7607</v>
      </c>
      <c r="B2258" s="13" t="s">
        <v>7608</v>
      </c>
      <c r="C2258" s="13" t="s">
        <v>10344</v>
      </c>
      <c r="D2258" s="27" t="s">
        <v>10345</v>
      </c>
      <c r="E2258" s="5"/>
      <c r="F2258" s="5" t="s">
        <v>828</v>
      </c>
      <c r="G2258" s="1" t="s">
        <v>10346</v>
      </c>
      <c r="H2258" s="1" t="s">
        <v>10346</v>
      </c>
      <c r="I2258" s="33" t="s">
        <v>10347</v>
      </c>
      <c r="J2258" s="76" t="s">
        <v>10347</v>
      </c>
      <c r="K2258" s="5" t="s">
        <v>826</v>
      </c>
      <c r="L2258" s="19" t="s">
        <v>828</v>
      </c>
      <c r="M2258" s="28">
        <v>46242</v>
      </c>
      <c r="N2258" s="29">
        <v>46267</v>
      </c>
      <c r="O2258" s="13" t="s">
        <v>132</v>
      </c>
      <c r="P2258" s="22" t="s">
        <v>1046</v>
      </c>
      <c r="Q2258" s="22">
        <v>800</v>
      </c>
      <c r="R2258" s="23" t="s">
        <v>132</v>
      </c>
      <c r="S2258" s="6" t="s">
        <v>181</v>
      </c>
      <c r="T2258" s="5"/>
      <c r="U2258" s="5" t="s">
        <v>174</v>
      </c>
      <c r="V2258" s="75" t="s">
        <v>10331</v>
      </c>
      <c r="W2258" s="5" t="s">
        <v>181</v>
      </c>
      <c r="X2258" s="5"/>
      <c r="Y2258" s="5"/>
      <c r="Z2258" s="1">
        <v>100</v>
      </c>
      <c r="AA2258" s="7">
        <v>0.95</v>
      </c>
      <c r="AB2258" s="5"/>
      <c r="AC2258" s="5"/>
      <c r="AD2258" s="6"/>
      <c r="AE2258" s="5"/>
      <c r="AF2258" s="5" t="str">
        <f t="shared" si="35"/>
        <v>Y</v>
      </c>
      <c r="AG2258" s="5"/>
      <c r="AH2258" s="17">
        <v>1</v>
      </c>
      <c r="AI2258" s="1" t="s">
        <v>10344</v>
      </c>
      <c r="AJ2258" s="46" t="s">
        <v>268</v>
      </c>
      <c r="AK2258" s="98" t="s">
        <v>269</v>
      </c>
      <c r="AL2258" s="25" t="s">
        <v>200</v>
      </c>
      <c r="AM2258" s="100"/>
    </row>
    <row r="2259" spans="1:39" ht="57" customHeight="1">
      <c r="A2259" s="13" t="s">
        <v>7607</v>
      </c>
      <c r="B2259" s="13" t="s">
        <v>7608</v>
      </c>
      <c r="C2259" s="13" t="s">
        <v>10348</v>
      </c>
      <c r="D2259" s="27" t="s">
        <v>10349</v>
      </c>
      <c r="E2259" s="5"/>
      <c r="F2259" s="5" t="s">
        <v>10350</v>
      </c>
      <c r="G2259" s="1" t="s">
        <v>10351</v>
      </c>
      <c r="H2259" s="1" t="s">
        <v>10351</v>
      </c>
      <c r="I2259" s="33" t="s">
        <v>10352</v>
      </c>
      <c r="J2259" s="76" t="s">
        <v>10353</v>
      </c>
      <c r="K2259" s="5" t="s">
        <v>826</v>
      </c>
      <c r="L2259" s="19" t="s">
        <v>828</v>
      </c>
      <c r="M2259" s="28">
        <v>46242</v>
      </c>
      <c r="N2259" s="29">
        <v>46267</v>
      </c>
      <c r="O2259" s="13" t="s">
        <v>132</v>
      </c>
      <c r="P2259" s="22" t="s">
        <v>1046</v>
      </c>
      <c r="Q2259" s="22">
        <v>800</v>
      </c>
      <c r="R2259" s="23" t="s">
        <v>132</v>
      </c>
      <c r="S2259" s="6" t="s">
        <v>181</v>
      </c>
      <c r="T2259" s="5"/>
      <c r="U2259" s="5" t="s">
        <v>174</v>
      </c>
      <c r="V2259" s="75" t="s">
        <v>10335</v>
      </c>
      <c r="W2259" s="5" t="s">
        <v>181</v>
      </c>
      <c r="X2259" s="5"/>
      <c r="Y2259" s="5"/>
      <c r="Z2259" s="1">
        <v>3.74</v>
      </c>
      <c r="AA2259" s="7">
        <v>0.95</v>
      </c>
      <c r="AB2259" s="5"/>
      <c r="AC2259" s="5"/>
      <c r="AD2259" s="6"/>
      <c r="AE2259" s="5"/>
      <c r="AF2259" s="5" t="str">
        <f t="shared" si="35"/>
        <v>Y</v>
      </c>
      <c r="AG2259" s="5"/>
      <c r="AH2259" s="17">
        <v>1</v>
      </c>
      <c r="AI2259" s="1" t="s">
        <v>10348</v>
      </c>
      <c r="AJ2259" s="46" t="s">
        <v>268</v>
      </c>
      <c r="AK2259" s="98" t="s">
        <v>269</v>
      </c>
      <c r="AL2259" s="25" t="s">
        <v>200</v>
      </c>
      <c r="AM2259" s="100"/>
    </row>
    <row r="2260" spans="1:39" ht="57" customHeight="1">
      <c r="A2260" s="13" t="s">
        <v>1039</v>
      </c>
      <c r="B2260" s="13" t="s">
        <v>1039</v>
      </c>
      <c r="C2260" s="13" t="s">
        <v>1039</v>
      </c>
      <c r="D2260" s="27" t="s">
        <v>10354</v>
      </c>
      <c r="E2260" s="5"/>
      <c r="F2260" s="5" t="s">
        <v>2691</v>
      </c>
      <c r="G2260" s="1" t="s">
        <v>7221</v>
      </c>
      <c r="H2260" s="1" t="s">
        <v>7221</v>
      </c>
      <c r="I2260" s="33" t="s">
        <v>7222</v>
      </c>
      <c r="J2260" s="76" t="s">
        <v>1159</v>
      </c>
      <c r="K2260" s="5" t="s">
        <v>826</v>
      </c>
      <c r="L2260" s="19" t="s">
        <v>828</v>
      </c>
      <c r="M2260" s="28">
        <v>46242</v>
      </c>
      <c r="N2260" s="29">
        <v>46267</v>
      </c>
      <c r="O2260" s="13" t="s">
        <v>132</v>
      </c>
      <c r="P2260" s="22" t="s">
        <v>1046</v>
      </c>
      <c r="Q2260" s="22">
        <v>4</v>
      </c>
      <c r="R2260" s="23" t="s">
        <v>181</v>
      </c>
      <c r="S2260" s="6" t="s">
        <v>181</v>
      </c>
      <c r="T2260" s="5"/>
      <c r="U2260" s="5" t="s">
        <v>174</v>
      </c>
      <c r="V2260" s="75" t="s">
        <v>10355</v>
      </c>
      <c r="W2260" s="5" t="s">
        <v>181</v>
      </c>
      <c r="X2260" s="5"/>
      <c r="Y2260" s="5"/>
      <c r="Z2260" s="1" t="s">
        <v>1039</v>
      </c>
      <c r="AA2260" s="7">
        <v>0.95</v>
      </c>
      <c r="AB2260" s="5"/>
      <c r="AC2260" s="5"/>
      <c r="AD2260" s="6"/>
      <c r="AE2260" s="5"/>
      <c r="AF2260" s="5" t="str">
        <f t="shared" si="35"/>
        <v>Y</v>
      </c>
      <c r="AG2260" s="5"/>
      <c r="AH2260" s="17">
        <v>1</v>
      </c>
      <c r="AI2260" s="1" t="s">
        <v>1161</v>
      </c>
      <c r="AJ2260" s="46" t="s">
        <v>268</v>
      </c>
      <c r="AK2260" s="98" t="s">
        <v>269</v>
      </c>
      <c r="AL2260" s="25" t="s">
        <v>200</v>
      </c>
      <c r="AM2260" s="100"/>
    </row>
    <row r="2261" spans="1:39" ht="57" customHeight="1">
      <c r="A2261" s="13" t="s">
        <v>1039</v>
      </c>
      <c r="B2261" s="13" t="s">
        <v>1039</v>
      </c>
      <c r="C2261" s="13" t="s">
        <v>1039</v>
      </c>
      <c r="D2261" s="27" t="s">
        <v>10356</v>
      </c>
      <c r="E2261" s="5"/>
      <c r="F2261" s="5" t="s">
        <v>2605</v>
      </c>
      <c r="G2261" s="1" t="s">
        <v>1043</v>
      </c>
      <c r="H2261" s="1" t="s">
        <v>1043</v>
      </c>
      <c r="I2261" s="33" t="s">
        <v>1044</v>
      </c>
      <c r="J2261" s="76" t="s">
        <v>1045</v>
      </c>
      <c r="K2261" s="5" t="s">
        <v>833</v>
      </c>
      <c r="L2261" s="19" t="s">
        <v>835</v>
      </c>
      <c r="M2261" s="28">
        <v>46242</v>
      </c>
      <c r="N2261" s="29">
        <v>46267</v>
      </c>
      <c r="O2261" s="13" t="s">
        <v>132</v>
      </c>
      <c r="P2261" s="22" t="s">
        <v>1046</v>
      </c>
      <c r="Q2261" s="22">
        <v>60</v>
      </c>
      <c r="R2261" s="23" t="s">
        <v>181</v>
      </c>
      <c r="S2261" s="6" t="s">
        <v>181</v>
      </c>
      <c r="T2261" s="5"/>
      <c r="U2261" s="5" t="s">
        <v>174</v>
      </c>
      <c r="V2261" s="75" t="s">
        <v>10357</v>
      </c>
      <c r="W2261" s="5" t="s">
        <v>181</v>
      </c>
      <c r="X2261" s="5"/>
      <c r="Y2261" s="5"/>
      <c r="Z2261" s="1" t="s">
        <v>1039</v>
      </c>
      <c r="AA2261" s="7">
        <v>0.95</v>
      </c>
      <c r="AB2261" s="5"/>
      <c r="AC2261" s="5"/>
      <c r="AD2261" s="6"/>
      <c r="AE2261" s="5"/>
      <c r="AF2261" s="5" t="str">
        <f t="shared" si="35"/>
        <v>Y</v>
      </c>
      <c r="AG2261" s="5"/>
      <c r="AH2261" s="17">
        <v>1</v>
      </c>
      <c r="AI2261" s="1" t="s">
        <v>1048</v>
      </c>
      <c r="AJ2261" s="46" t="s">
        <v>268</v>
      </c>
      <c r="AK2261" s="98" t="s">
        <v>269</v>
      </c>
      <c r="AL2261" s="25" t="s">
        <v>200</v>
      </c>
      <c r="AM2261" s="100"/>
    </row>
    <row r="2262" spans="1:39" ht="57" customHeight="1">
      <c r="A2262" s="13" t="s">
        <v>1039</v>
      </c>
      <c r="B2262" s="13" t="s">
        <v>1039</v>
      </c>
      <c r="C2262" s="13" t="s">
        <v>1039</v>
      </c>
      <c r="D2262" s="27" t="s">
        <v>10358</v>
      </c>
      <c r="E2262" s="5"/>
      <c r="F2262" s="5" t="s">
        <v>2611</v>
      </c>
      <c r="G2262" s="1" t="s">
        <v>6972</v>
      </c>
      <c r="H2262" s="1" t="s">
        <v>6972</v>
      </c>
      <c r="I2262" s="33" t="s">
        <v>1053</v>
      </c>
      <c r="J2262" s="76" t="s">
        <v>1054</v>
      </c>
      <c r="K2262" s="5" t="s">
        <v>833</v>
      </c>
      <c r="L2262" s="19" t="s">
        <v>835</v>
      </c>
      <c r="M2262" s="28">
        <v>46242</v>
      </c>
      <c r="N2262" s="29">
        <v>46267</v>
      </c>
      <c r="O2262" s="13" t="s">
        <v>132</v>
      </c>
      <c r="P2262" s="22" t="s">
        <v>1046</v>
      </c>
      <c r="Q2262" s="22">
        <v>20</v>
      </c>
      <c r="R2262" s="23" t="s">
        <v>181</v>
      </c>
      <c r="S2262" s="6" t="s">
        <v>181</v>
      </c>
      <c r="T2262" s="5"/>
      <c r="U2262" s="5" t="s">
        <v>174</v>
      </c>
      <c r="V2262" s="75" t="s">
        <v>10359</v>
      </c>
      <c r="W2262" s="5" t="s">
        <v>181</v>
      </c>
      <c r="X2262" s="5"/>
      <c r="Y2262" s="5"/>
      <c r="Z2262" s="1" t="s">
        <v>1039</v>
      </c>
      <c r="AA2262" s="7">
        <v>0.95</v>
      </c>
      <c r="AB2262" s="5"/>
      <c r="AC2262" s="5"/>
      <c r="AD2262" s="6"/>
      <c r="AE2262" s="5"/>
      <c r="AF2262" s="5" t="str">
        <f t="shared" si="35"/>
        <v>Y</v>
      </c>
      <c r="AG2262" s="5"/>
      <c r="AH2262" s="17">
        <v>1</v>
      </c>
      <c r="AI2262" s="1" t="s">
        <v>1056</v>
      </c>
      <c r="AJ2262" s="46" t="s">
        <v>268</v>
      </c>
      <c r="AK2262" s="98" t="s">
        <v>269</v>
      </c>
      <c r="AL2262" s="25" t="s">
        <v>200</v>
      </c>
      <c r="AM2262" s="100"/>
    </row>
    <row r="2263" spans="1:39" ht="57" customHeight="1">
      <c r="A2263" s="13" t="s">
        <v>1039</v>
      </c>
      <c r="B2263" s="13" t="s">
        <v>1039</v>
      </c>
      <c r="C2263" s="13" t="s">
        <v>1039</v>
      </c>
      <c r="D2263" s="27" t="s">
        <v>10360</v>
      </c>
      <c r="E2263" s="5"/>
      <c r="F2263" s="5" t="s">
        <v>2617</v>
      </c>
      <c r="G2263" s="1" t="s">
        <v>6974</v>
      </c>
      <c r="H2263" s="1" t="s">
        <v>6974</v>
      </c>
      <c r="I2263" s="33" t="s">
        <v>1069</v>
      </c>
      <c r="J2263" s="76" t="s">
        <v>1070</v>
      </c>
      <c r="K2263" s="5" t="s">
        <v>833</v>
      </c>
      <c r="L2263" s="19" t="s">
        <v>835</v>
      </c>
      <c r="M2263" s="28">
        <v>46242</v>
      </c>
      <c r="N2263" s="29">
        <v>46267</v>
      </c>
      <c r="O2263" s="13" t="s">
        <v>132</v>
      </c>
      <c r="P2263" s="22" t="s">
        <v>1046</v>
      </c>
      <c r="Q2263" s="22">
        <v>20</v>
      </c>
      <c r="R2263" s="23" t="s">
        <v>181</v>
      </c>
      <c r="S2263" s="6" t="s">
        <v>181</v>
      </c>
      <c r="T2263" s="5"/>
      <c r="U2263" s="5" t="s">
        <v>174</v>
      </c>
      <c r="V2263" s="75" t="s">
        <v>10359</v>
      </c>
      <c r="W2263" s="5" t="s">
        <v>181</v>
      </c>
      <c r="X2263" s="5"/>
      <c r="Y2263" s="5"/>
      <c r="Z2263" s="1" t="s">
        <v>1039</v>
      </c>
      <c r="AA2263" s="7">
        <v>0.95</v>
      </c>
      <c r="AB2263" s="5"/>
      <c r="AC2263" s="5"/>
      <c r="AD2263" s="6"/>
      <c r="AE2263" s="5"/>
      <c r="AF2263" s="5" t="str">
        <f t="shared" si="35"/>
        <v>Y</v>
      </c>
      <c r="AG2263" s="5"/>
      <c r="AH2263" s="17">
        <v>1</v>
      </c>
      <c r="AI2263" s="1" t="s">
        <v>1056</v>
      </c>
      <c r="AJ2263" s="46" t="s">
        <v>268</v>
      </c>
      <c r="AK2263" s="98" t="s">
        <v>269</v>
      </c>
      <c r="AL2263" s="25" t="s">
        <v>200</v>
      </c>
      <c r="AM2263" s="100"/>
    </row>
    <row r="2264" spans="1:39" ht="57" customHeight="1">
      <c r="A2264" s="13" t="s">
        <v>1039</v>
      </c>
      <c r="B2264" s="13" t="s">
        <v>1039</v>
      </c>
      <c r="C2264" s="13" t="s">
        <v>1039</v>
      </c>
      <c r="D2264" s="27" t="s">
        <v>10361</v>
      </c>
      <c r="E2264" s="5"/>
      <c r="F2264" s="5" t="s">
        <v>2622</v>
      </c>
      <c r="G2264" s="1" t="s">
        <v>6976</v>
      </c>
      <c r="H2264" s="1" t="s">
        <v>6976</v>
      </c>
      <c r="I2264" s="33" t="s">
        <v>1075</v>
      </c>
      <c r="J2264" s="76" t="s">
        <v>1076</v>
      </c>
      <c r="K2264" s="5" t="s">
        <v>833</v>
      </c>
      <c r="L2264" s="19" t="s">
        <v>835</v>
      </c>
      <c r="M2264" s="28">
        <v>46242</v>
      </c>
      <c r="N2264" s="29">
        <v>46267</v>
      </c>
      <c r="O2264" s="13" t="s">
        <v>132</v>
      </c>
      <c r="P2264" s="22" t="s">
        <v>1046</v>
      </c>
      <c r="Q2264" s="22">
        <v>20</v>
      </c>
      <c r="R2264" s="23" t="s">
        <v>181</v>
      </c>
      <c r="S2264" s="6" t="s">
        <v>181</v>
      </c>
      <c r="T2264" s="5"/>
      <c r="U2264" s="5" t="s">
        <v>174</v>
      </c>
      <c r="V2264" s="75" t="s">
        <v>10359</v>
      </c>
      <c r="W2264" s="5" t="s">
        <v>181</v>
      </c>
      <c r="X2264" s="5"/>
      <c r="Y2264" s="5"/>
      <c r="Z2264" s="1" t="s">
        <v>1039</v>
      </c>
      <c r="AA2264" s="7">
        <v>0.95</v>
      </c>
      <c r="AB2264" s="5"/>
      <c r="AC2264" s="5"/>
      <c r="AD2264" s="6"/>
      <c r="AE2264" s="5"/>
      <c r="AF2264" s="5" t="str">
        <f t="shared" si="35"/>
        <v>Y</v>
      </c>
      <c r="AG2264" s="5"/>
      <c r="AH2264" s="17">
        <v>1</v>
      </c>
      <c r="AI2264" s="1" t="s">
        <v>1056</v>
      </c>
      <c r="AJ2264" s="46" t="s">
        <v>268</v>
      </c>
      <c r="AK2264" s="98" t="s">
        <v>269</v>
      </c>
      <c r="AL2264" s="25" t="s">
        <v>200</v>
      </c>
      <c r="AM2264" s="100"/>
    </row>
    <row r="2265" spans="1:39" ht="57" customHeight="1">
      <c r="A2265" s="13" t="s">
        <v>1039</v>
      </c>
      <c r="B2265" s="13" t="s">
        <v>1039</v>
      </c>
      <c r="C2265" s="13" t="s">
        <v>1039</v>
      </c>
      <c r="D2265" s="27" t="s">
        <v>10362</v>
      </c>
      <c r="E2265" s="5"/>
      <c r="F2265" s="5" t="s">
        <v>7230</v>
      </c>
      <c r="G2265" s="1" t="s">
        <v>1221</v>
      </c>
      <c r="H2265" s="1" t="s">
        <v>1221</v>
      </c>
      <c r="I2265" s="33" t="s">
        <v>1222</v>
      </c>
      <c r="J2265" s="76" t="s">
        <v>1223</v>
      </c>
      <c r="K2265" s="5" t="s">
        <v>833</v>
      </c>
      <c r="L2265" s="19" t="s">
        <v>835</v>
      </c>
      <c r="M2265" s="28">
        <v>46242</v>
      </c>
      <c r="N2265" s="29">
        <v>46267</v>
      </c>
      <c r="O2265" s="13" t="s">
        <v>132</v>
      </c>
      <c r="P2265" s="22" t="s">
        <v>1046</v>
      </c>
      <c r="Q2265" s="22">
        <v>120</v>
      </c>
      <c r="R2265" s="23" t="s">
        <v>181</v>
      </c>
      <c r="S2265" s="6" t="s">
        <v>181</v>
      </c>
      <c r="T2265" s="5"/>
      <c r="U2265" s="5" t="s">
        <v>174</v>
      </c>
      <c r="V2265" s="75" t="s">
        <v>10363</v>
      </c>
      <c r="W2265" s="5" t="s">
        <v>181</v>
      </c>
      <c r="X2265" s="5"/>
      <c r="Y2265" s="5"/>
      <c r="Z2265" s="1" t="s">
        <v>1039</v>
      </c>
      <c r="AA2265" s="7">
        <v>0.95</v>
      </c>
      <c r="AB2265" s="5"/>
      <c r="AC2265" s="5"/>
      <c r="AD2265" s="6"/>
      <c r="AE2265" s="5"/>
      <c r="AF2265" s="5" t="str">
        <f t="shared" si="35"/>
        <v>Y</v>
      </c>
      <c r="AG2265" s="5"/>
      <c r="AH2265" s="17">
        <v>1</v>
      </c>
      <c r="AI2265" s="1" t="s">
        <v>1225</v>
      </c>
      <c r="AJ2265" s="46" t="s">
        <v>268</v>
      </c>
      <c r="AK2265" s="98" t="s">
        <v>269</v>
      </c>
      <c r="AL2265" s="25" t="s">
        <v>200</v>
      </c>
      <c r="AM2265" s="100"/>
    </row>
    <row r="2266" spans="1:39" ht="57" customHeight="1">
      <c r="A2266" s="13" t="s">
        <v>1039</v>
      </c>
      <c r="B2266" s="13" t="s">
        <v>1039</v>
      </c>
      <c r="C2266" s="13" t="s">
        <v>1039</v>
      </c>
      <c r="D2266" s="27" t="s">
        <v>10364</v>
      </c>
      <c r="E2266" s="5"/>
      <c r="F2266" s="5" t="s">
        <v>7233</v>
      </c>
      <c r="G2266" s="1" t="s">
        <v>1221</v>
      </c>
      <c r="H2266" s="1" t="s">
        <v>1221</v>
      </c>
      <c r="I2266" s="33" t="s">
        <v>1222</v>
      </c>
      <c r="J2266" s="76" t="s">
        <v>1223</v>
      </c>
      <c r="K2266" s="5" t="s">
        <v>833</v>
      </c>
      <c r="L2266" s="19" t="s">
        <v>835</v>
      </c>
      <c r="M2266" s="28">
        <v>46242</v>
      </c>
      <c r="N2266" s="29">
        <v>46267</v>
      </c>
      <c r="O2266" s="13" t="s">
        <v>132</v>
      </c>
      <c r="P2266" s="22" t="s">
        <v>1046</v>
      </c>
      <c r="Q2266" s="22">
        <v>120</v>
      </c>
      <c r="R2266" s="23" t="s">
        <v>181</v>
      </c>
      <c r="S2266" s="6" t="s">
        <v>181</v>
      </c>
      <c r="T2266" s="5"/>
      <c r="U2266" s="5" t="s">
        <v>174</v>
      </c>
      <c r="V2266" s="75" t="s">
        <v>10363</v>
      </c>
      <c r="W2266" s="5" t="s">
        <v>181</v>
      </c>
      <c r="X2266" s="5"/>
      <c r="Y2266" s="5"/>
      <c r="Z2266" s="1" t="s">
        <v>1039</v>
      </c>
      <c r="AA2266" s="7">
        <v>0.95</v>
      </c>
      <c r="AB2266" s="5"/>
      <c r="AC2266" s="5"/>
      <c r="AD2266" s="6"/>
      <c r="AE2266" s="5"/>
      <c r="AF2266" s="5" t="str">
        <f t="shared" si="35"/>
        <v>Y</v>
      </c>
      <c r="AG2266" s="5"/>
      <c r="AH2266" s="17">
        <v>1</v>
      </c>
      <c r="AI2266" s="1" t="s">
        <v>1229</v>
      </c>
      <c r="AJ2266" s="46" t="s">
        <v>268</v>
      </c>
      <c r="AK2266" s="98" t="s">
        <v>269</v>
      </c>
      <c r="AL2266" s="25" t="s">
        <v>200</v>
      </c>
      <c r="AM2266" s="100"/>
    </row>
    <row r="2267" spans="1:39" ht="57" customHeight="1">
      <c r="A2267" s="13" t="s">
        <v>3712</v>
      </c>
      <c r="B2267" s="13" t="s">
        <v>2097</v>
      </c>
      <c r="C2267" s="13" t="s">
        <v>10365</v>
      </c>
      <c r="D2267" s="27" t="s">
        <v>10366</v>
      </c>
      <c r="E2267" s="5"/>
      <c r="F2267" s="5" t="s">
        <v>10367</v>
      </c>
      <c r="G2267" s="1" t="s">
        <v>10368</v>
      </c>
      <c r="H2267" s="1" t="s">
        <v>10368</v>
      </c>
      <c r="I2267" s="33" t="s">
        <v>10369</v>
      </c>
      <c r="J2267" s="76" t="s">
        <v>10370</v>
      </c>
      <c r="K2267" s="5" t="s">
        <v>833</v>
      </c>
      <c r="L2267" s="19" t="s">
        <v>835</v>
      </c>
      <c r="M2267" s="28">
        <v>46242</v>
      </c>
      <c r="N2267" s="29">
        <v>46267</v>
      </c>
      <c r="O2267" s="13" t="s">
        <v>132</v>
      </c>
      <c r="P2267" s="22" t="s">
        <v>1046</v>
      </c>
      <c r="Q2267" s="22">
        <v>800</v>
      </c>
      <c r="R2267" s="23" t="s">
        <v>132</v>
      </c>
      <c r="S2267" s="6" t="s">
        <v>181</v>
      </c>
      <c r="T2267" s="5"/>
      <c r="U2267" s="5" t="s">
        <v>174</v>
      </c>
      <c r="V2267" s="75" t="s">
        <v>10363</v>
      </c>
      <c r="W2267" s="5" t="s">
        <v>181</v>
      </c>
      <c r="X2267" s="5"/>
      <c r="Y2267" s="5"/>
      <c r="Z2267" s="1">
        <v>100</v>
      </c>
      <c r="AA2267" s="7">
        <v>0.95</v>
      </c>
      <c r="AB2267" s="5"/>
      <c r="AC2267" s="5"/>
      <c r="AD2267" s="6"/>
      <c r="AE2267" s="5"/>
      <c r="AF2267" s="5" t="str">
        <f t="shared" si="35"/>
        <v>Y</v>
      </c>
      <c r="AG2267" s="5"/>
      <c r="AH2267" s="17">
        <v>1</v>
      </c>
      <c r="AI2267" s="1" t="s">
        <v>10365</v>
      </c>
      <c r="AJ2267" s="46" t="s">
        <v>268</v>
      </c>
      <c r="AK2267" s="98" t="s">
        <v>269</v>
      </c>
      <c r="AL2267" s="25" t="s">
        <v>200</v>
      </c>
      <c r="AM2267" s="100"/>
    </row>
    <row r="2268" spans="1:39" ht="57" customHeight="1">
      <c r="A2268" s="13" t="s">
        <v>1039</v>
      </c>
      <c r="B2268" s="13" t="s">
        <v>1039</v>
      </c>
      <c r="C2268" s="13" t="s">
        <v>1039</v>
      </c>
      <c r="D2268" s="27" t="s">
        <v>10371</v>
      </c>
      <c r="E2268" s="5"/>
      <c r="F2268" s="5" t="s">
        <v>2691</v>
      </c>
      <c r="G2268" s="1" t="s">
        <v>7221</v>
      </c>
      <c r="H2268" s="1" t="s">
        <v>7221</v>
      </c>
      <c r="I2268" s="33" t="s">
        <v>7222</v>
      </c>
      <c r="J2268" s="76" t="s">
        <v>1159</v>
      </c>
      <c r="K2268" s="5" t="s">
        <v>833</v>
      </c>
      <c r="L2268" s="19" t="s">
        <v>835</v>
      </c>
      <c r="M2268" s="28">
        <v>46242</v>
      </c>
      <c r="N2268" s="29">
        <v>46267</v>
      </c>
      <c r="O2268" s="13" t="s">
        <v>132</v>
      </c>
      <c r="P2268" s="22" t="s">
        <v>1046</v>
      </c>
      <c r="Q2268" s="22">
        <v>4</v>
      </c>
      <c r="R2268" s="23" t="s">
        <v>181</v>
      </c>
      <c r="S2268" s="6" t="s">
        <v>181</v>
      </c>
      <c r="T2268" s="5"/>
      <c r="U2268" s="5" t="s">
        <v>174</v>
      </c>
      <c r="V2268" s="75" t="s">
        <v>10372</v>
      </c>
      <c r="W2268" s="5" t="s">
        <v>181</v>
      </c>
      <c r="X2268" s="5"/>
      <c r="Y2268" s="5"/>
      <c r="Z2268" s="1" t="s">
        <v>1039</v>
      </c>
      <c r="AA2268" s="7">
        <v>0.95</v>
      </c>
      <c r="AB2268" s="5"/>
      <c r="AC2268" s="5"/>
      <c r="AD2268" s="6"/>
      <c r="AE2268" s="5"/>
      <c r="AF2268" s="5" t="str">
        <f t="shared" si="35"/>
        <v>Y</v>
      </c>
      <c r="AG2268" s="5"/>
      <c r="AH2268" s="17">
        <v>1</v>
      </c>
      <c r="AI2268" s="1" t="s">
        <v>1161</v>
      </c>
      <c r="AJ2268" s="46" t="s">
        <v>268</v>
      </c>
      <c r="AK2268" s="98" t="s">
        <v>269</v>
      </c>
      <c r="AL2268" s="25" t="s">
        <v>200</v>
      </c>
      <c r="AM2268" s="100"/>
    </row>
    <row r="2269" spans="1:39" ht="57" customHeight="1">
      <c r="A2269" s="13" t="s">
        <v>1039</v>
      </c>
      <c r="B2269" s="13" t="s">
        <v>1039</v>
      </c>
      <c r="C2269" s="13" t="s">
        <v>1039</v>
      </c>
      <c r="D2269" s="27" t="s">
        <v>10373</v>
      </c>
      <c r="E2269" s="5"/>
      <c r="F2269" s="5" t="s">
        <v>2605</v>
      </c>
      <c r="G2269" s="1" t="s">
        <v>1043</v>
      </c>
      <c r="H2269" s="1" t="s">
        <v>1043</v>
      </c>
      <c r="I2269" s="33" t="s">
        <v>1044</v>
      </c>
      <c r="J2269" s="76" t="s">
        <v>1045</v>
      </c>
      <c r="K2269" s="5" t="s">
        <v>840</v>
      </c>
      <c r="L2269" s="19" t="s">
        <v>842</v>
      </c>
      <c r="M2269" s="28">
        <v>46242</v>
      </c>
      <c r="N2269" s="29">
        <v>46267</v>
      </c>
      <c r="O2269" s="13" t="s">
        <v>132</v>
      </c>
      <c r="P2269" s="22" t="s">
        <v>1046</v>
      </c>
      <c r="Q2269" s="22">
        <v>60</v>
      </c>
      <c r="R2269" s="23" t="s">
        <v>181</v>
      </c>
      <c r="S2269" s="6" t="s">
        <v>181</v>
      </c>
      <c r="T2269" s="5"/>
      <c r="U2269" s="5" t="s">
        <v>174</v>
      </c>
      <c r="V2269" s="75" t="s">
        <v>10374</v>
      </c>
      <c r="W2269" s="5" t="s">
        <v>181</v>
      </c>
      <c r="X2269" s="5"/>
      <c r="Y2269" s="5"/>
      <c r="Z2269" s="1" t="s">
        <v>1039</v>
      </c>
      <c r="AA2269" s="7">
        <v>0.95</v>
      </c>
      <c r="AB2269" s="5"/>
      <c r="AC2269" s="5"/>
      <c r="AD2269" s="6"/>
      <c r="AE2269" s="5"/>
      <c r="AF2269" s="5" t="str">
        <f t="shared" si="35"/>
        <v>Y</v>
      </c>
      <c r="AG2269" s="5"/>
      <c r="AH2269" s="17">
        <v>1</v>
      </c>
      <c r="AI2269" s="1" t="s">
        <v>1048</v>
      </c>
      <c r="AJ2269" s="46" t="s">
        <v>268</v>
      </c>
      <c r="AK2269" s="98" t="s">
        <v>269</v>
      </c>
      <c r="AL2269" s="25" t="s">
        <v>200</v>
      </c>
      <c r="AM2269" s="100"/>
    </row>
    <row r="2270" spans="1:39" ht="57" customHeight="1">
      <c r="A2270" s="13" t="s">
        <v>1039</v>
      </c>
      <c r="B2270" s="13" t="s">
        <v>1039</v>
      </c>
      <c r="C2270" s="13" t="s">
        <v>1039</v>
      </c>
      <c r="D2270" s="27" t="s">
        <v>10375</v>
      </c>
      <c r="E2270" s="5"/>
      <c r="F2270" s="5" t="s">
        <v>2611</v>
      </c>
      <c r="G2270" s="1" t="s">
        <v>6972</v>
      </c>
      <c r="H2270" s="1" t="s">
        <v>6972</v>
      </c>
      <c r="I2270" s="33" t="s">
        <v>1053</v>
      </c>
      <c r="J2270" s="76" t="s">
        <v>1054</v>
      </c>
      <c r="K2270" s="5" t="s">
        <v>840</v>
      </c>
      <c r="L2270" s="19" t="s">
        <v>842</v>
      </c>
      <c r="M2270" s="28">
        <v>46242</v>
      </c>
      <c r="N2270" s="29">
        <v>46267</v>
      </c>
      <c r="O2270" s="13" t="s">
        <v>132</v>
      </c>
      <c r="P2270" s="22" t="s">
        <v>1046</v>
      </c>
      <c r="Q2270" s="22">
        <v>20</v>
      </c>
      <c r="R2270" s="23" t="s">
        <v>181</v>
      </c>
      <c r="S2270" s="6" t="s">
        <v>181</v>
      </c>
      <c r="T2270" s="5"/>
      <c r="U2270" s="5" t="s">
        <v>174</v>
      </c>
      <c r="V2270" s="75" t="s">
        <v>10376</v>
      </c>
      <c r="W2270" s="5" t="s">
        <v>181</v>
      </c>
      <c r="X2270" s="5"/>
      <c r="Y2270" s="5"/>
      <c r="Z2270" s="1" t="s">
        <v>1039</v>
      </c>
      <c r="AA2270" s="7">
        <v>0.95</v>
      </c>
      <c r="AB2270" s="5"/>
      <c r="AC2270" s="5"/>
      <c r="AD2270" s="6"/>
      <c r="AE2270" s="5"/>
      <c r="AF2270" s="5" t="str">
        <f t="shared" si="35"/>
        <v>Y</v>
      </c>
      <c r="AG2270" s="5"/>
      <c r="AH2270" s="17">
        <v>1</v>
      </c>
      <c r="AI2270" s="1" t="s">
        <v>1056</v>
      </c>
      <c r="AJ2270" s="46" t="s">
        <v>268</v>
      </c>
      <c r="AK2270" s="98" t="s">
        <v>269</v>
      </c>
      <c r="AL2270" s="25" t="s">
        <v>200</v>
      </c>
      <c r="AM2270" s="100"/>
    </row>
    <row r="2271" spans="1:39" ht="57" customHeight="1">
      <c r="A2271" s="13" t="s">
        <v>1039</v>
      </c>
      <c r="B2271" s="13" t="s">
        <v>1039</v>
      </c>
      <c r="C2271" s="13" t="s">
        <v>1039</v>
      </c>
      <c r="D2271" s="27" t="s">
        <v>10377</v>
      </c>
      <c r="E2271" s="5"/>
      <c r="F2271" s="5" t="s">
        <v>2617</v>
      </c>
      <c r="G2271" s="1" t="s">
        <v>6974</v>
      </c>
      <c r="H2271" s="1" t="s">
        <v>6974</v>
      </c>
      <c r="I2271" s="33" t="s">
        <v>1069</v>
      </c>
      <c r="J2271" s="76" t="s">
        <v>1070</v>
      </c>
      <c r="K2271" s="5" t="s">
        <v>840</v>
      </c>
      <c r="L2271" s="19" t="s">
        <v>842</v>
      </c>
      <c r="M2271" s="28">
        <v>46242</v>
      </c>
      <c r="N2271" s="29">
        <v>46267</v>
      </c>
      <c r="O2271" s="13" t="s">
        <v>132</v>
      </c>
      <c r="P2271" s="22" t="s">
        <v>1046</v>
      </c>
      <c r="Q2271" s="22">
        <v>20</v>
      </c>
      <c r="R2271" s="23" t="s">
        <v>181</v>
      </c>
      <c r="S2271" s="6" t="s">
        <v>181</v>
      </c>
      <c r="T2271" s="5"/>
      <c r="U2271" s="5" t="s">
        <v>174</v>
      </c>
      <c r="V2271" s="75" t="s">
        <v>10376</v>
      </c>
      <c r="W2271" s="5" t="s">
        <v>181</v>
      </c>
      <c r="X2271" s="5"/>
      <c r="Y2271" s="5"/>
      <c r="Z2271" s="1" t="s">
        <v>1039</v>
      </c>
      <c r="AA2271" s="7">
        <v>0.95</v>
      </c>
      <c r="AB2271" s="5"/>
      <c r="AC2271" s="5"/>
      <c r="AD2271" s="6"/>
      <c r="AE2271" s="5"/>
      <c r="AF2271" s="5" t="str">
        <f t="shared" si="35"/>
        <v>Y</v>
      </c>
      <c r="AG2271" s="5"/>
      <c r="AH2271" s="17">
        <v>1</v>
      </c>
      <c r="AI2271" s="1" t="s">
        <v>1056</v>
      </c>
      <c r="AJ2271" s="46" t="s">
        <v>268</v>
      </c>
      <c r="AK2271" s="98" t="s">
        <v>269</v>
      </c>
      <c r="AL2271" s="25" t="s">
        <v>200</v>
      </c>
      <c r="AM2271" s="100"/>
    </row>
    <row r="2272" spans="1:39" ht="57" customHeight="1">
      <c r="A2272" s="13" t="s">
        <v>1039</v>
      </c>
      <c r="B2272" s="13" t="s">
        <v>1039</v>
      </c>
      <c r="C2272" s="13" t="s">
        <v>1039</v>
      </c>
      <c r="D2272" s="27" t="s">
        <v>10378</v>
      </c>
      <c r="E2272" s="5"/>
      <c r="F2272" s="5" t="s">
        <v>2622</v>
      </c>
      <c r="G2272" s="1" t="s">
        <v>6976</v>
      </c>
      <c r="H2272" s="1" t="s">
        <v>6976</v>
      </c>
      <c r="I2272" s="33" t="s">
        <v>1075</v>
      </c>
      <c r="J2272" s="76" t="s">
        <v>1076</v>
      </c>
      <c r="K2272" s="5" t="s">
        <v>840</v>
      </c>
      <c r="L2272" s="19" t="s">
        <v>842</v>
      </c>
      <c r="M2272" s="28">
        <v>46242</v>
      </c>
      <c r="N2272" s="29">
        <v>46267</v>
      </c>
      <c r="O2272" s="13" t="s">
        <v>132</v>
      </c>
      <c r="P2272" s="22" t="s">
        <v>1046</v>
      </c>
      <c r="Q2272" s="22">
        <v>20</v>
      </c>
      <c r="R2272" s="23" t="s">
        <v>181</v>
      </c>
      <c r="S2272" s="6" t="s">
        <v>181</v>
      </c>
      <c r="T2272" s="5"/>
      <c r="U2272" s="5" t="s">
        <v>174</v>
      </c>
      <c r="V2272" s="75" t="s">
        <v>10376</v>
      </c>
      <c r="W2272" s="5" t="s">
        <v>181</v>
      </c>
      <c r="X2272" s="5"/>
      <c r="Y2272" s="5"/>
      <c r="Z2272" s="1" t="s">
        <v>1039</v>
      </c>
      <c r="AA2272" s="7">
        <v>0.95</v>
      </c>
      <c r="AB2272" s="5"/>
      <c r="AC2272" s="5"/>
      <c r="AD2272" s="6"/>
      <c r="AE2272" s="5"/>
      <c r="AF2272" s="5" t="str">
        <f t="shared" si="35"/>
        <v>Y</v>
      </c>
      <c r="AG2272" s="5"/>
      <c r="AH2272" s="17">
        <v>1</v>
      </c>
      <c r="AI2272" s="1" t="s">
        <v>1056</v>
      </c>
      <c r="AJ2272" s="46" t="s">
        <v>268</v>
      </c>
      <c r="AK2272" s="98" t="s">
        <v>269</v>
      </c>
      <c r="AL2272" s="25" t="s">
        <v>200</v>
      </c>
      <c r="AM2272" s="100"/>
    </row>
    <row r="2273" spans="1:39" ht="57" customHeight="1">
      <c r="A2273" s="13" t="s">
        <v>1039</v>
      </c>
      <c r="B2273" s="13" t="s">
        <v>1039</v>
      </c>
      <c r="C2273" s="13" t="s">
        <v>1039</v>
      </c>
      <c r="D2273" s="27" t="s">
        <v>10379</v>
      </c>
      <c r="E2273" s="5"/>
      <c r="F2273" s="5" t="s">
        <v>7230</v>
      </c>
      <c r="G2273" s="1" t="s">
        <v>1221</v>
      </c>
      <c r="H2273" s="1" t="s">
        <v>1221</v>
      </c>
      <c r="I2273" s="33" t="s">
        <v>1222</v>
      </c>
      <c r="J2273" s="76" t="s">
        <v>1223</v>
      </c>
      <c r="K2273" s="5" t="s">
        <v>840</v>
      </c>
      <c r="L2273" s="19" t="s">
        <v>842</v>
      </c>
      <c r="M2273" s="28">
        <v>46242</v>
      </c>
      <c r="N2273" s="29">
        <v>46267</v>
      </c>
      <c r="O2273" s="13" t="s">
        <v>132</v>
      </c>
      <c r="P2273" s="22" t="s">
        <v>1046</v>
      </c>
      <c r="Q2273" s="22">
        <v>120</v>
      </c>
      <c r="R2273" s="23" t="s">
        <v>181</v>
      </c>
      <c r="S2273" s="6" t="s">
        <v>181</v>
      </c>
      <c r="T2273" s="5"/>
      <c r="U2273" s="5" t="s">
        <v>174</v>
      </c>
      <c r="V2273" s="75" t="s">
        <v>10380</v>
      </c>
      <c r="W2273" s="5" t="s">
        <v>181</v>
      </c>
      <c r="X2273" s="5"/>
      <c r="Y2273" s="5"/>
      <c r="Z2273" s="1" t="s">
        <v>1039</v>
      </c>
      <c r="AA2273" s="7">
        <v>0.95</v>
      </c>
      <c r="AB2273" s="5"/>
      <c r="AC2273" s="5"/>
      <c r="AD2273" s="6"/>
      <c r="AE2273" s="5"/>
      <c r="AF2273" s="5" t="str">
        <f t="shared" si="35"/>
        <v>Y</v>
      </c>
      <c r="AG2273" s="5"/>
      <c r="AH2273" s="17">
        <v>1</v>
      </c>
      <c r="AI2273" s="1" t="s">
        <v>1225</v>
      </c>
      <c r="AJ2273" s="46" t="s">
        <v>268</v>
      </c>
      <c r="AK2273" s="98" t="s">
        <v>269</v>
      </c>
      <c r="AL2273" s="25" t="s">
        <v>200</v>
      </c>
      <c r="AM2273" s="100"/>
    </row>
    <row r="2274" spans="1:39" ht="57" customHeight="1">
      <c r="A2274" s="13" t="s">
        <v>1039</v>
      </c>
      <c r="B2274" s="13" t="s">
        <v>1039</v>
      </c>
      <c r="C2274" s="13" t="s">
        <v>1039</v>
      </c>
      <c r="D2274" s="27" t="s">
        <v>10381</v>
      </c>
      <c r="E2274" s="5"/>
      <c r="F2274" s="5" t="s">
        <v>7233</v>
      </c>
      <c r="G2274" s="1" t="s">
        <v>1221</v>
      </c>
      <c r="H2274" s="1" t="s">
        <v>1221</v>
      </c>
      <c r="I2274" s="33" t="s">
        <v>1222</v>
      </c>
      <c r="J2274" s="76" t="s">
        <v>1223</v>
      </c>
      <c r="K2274" s="5" t="s">
        <v>840</v>
      </c>
      <c r="L2274" s="19" t="s">
        <v>842</v>
      </c>
      <c r="M2274" s="28">
        <v>46242</v>
      </c>
      <c r="N2274" s="29">
        <v>46267</v>
      </c>
      <c r="O2274" s="13" t="s">
        <v>132</v>
      </c>
      <c r="P2274" s="22" t="s">
        <v>1046</v>
      </c>
      <c r="Q2274" s="22">
        <v>120</v>
      </c>
      <c r="R2274" s="23" t="s">
        <v>181</v>
      </c>
      <c r="S2274" s="6" t="s">
        <v>181</v>
      </c>
      <c r="T2274" s="5"/>
      <c r="U2274" s="5" t="s">
        <v>174</v>
      </c>
      <c r="V2274" s="75" t="s">
        <v>10380</v>
      </c>
      <c r="W2274" s="5" t="s">
        <v>181</v>
      </c>
      <c r="X2274" s="5"/>
      <c r="Y2274" s="5"/>
      <c r="Z2274" s="1" t="s">
        <v>1039</v>
      </c>
      <c r="AA2274" s="7">
        <v>0.95</v>
      </c>
      <c r="AB2274" s="5"/>
      <c r="AC2274" s="5"/>
      <c r="AD2274" s="6"/>
      <c r="AE2274" s="5"/>
      <c r="AF2274" s="5" t="str">
        <f t="shared" si="35"/>
        <v>Y</v>
      </c>
      <c r="AG2274" s="5"/>
      <c r="AH2274" s="17">
        <v>1</v>
      </c>
      <c r="AI2274" s="1" t="s">
        <v>1229</v>
      </c>
      <c r="AJ2274" s="46" t="s">
        <v>268</v>
      </c>
      <c r="AK2274" s="98" t="s">
        <v>269</v>
      </c>
      <c r="AL2274" s="25" t="s">
        <v>200</v>
      </c>
      <c r="AM2274" s="100"/>
    </row>
    <row r="2275" spans="1:39" ht="57" customHeight="1">
      <c r="A2275" s="13" t="s">
        <v>1470</v>
      </c>
      <c r="B2275" s="13" t="s">
        <v>2097</v>
      </c>
      <c r="C2275" s="13" t="s">
        <v>10382</v>
      </c>
      <c r="D2275" s="27" t="s">
        <v>10383</v>
      </c>
      <c r="E2275" s="5"/>
      <c r="F2275" s="5" t="s">
        <v>10384</v>
      </c>
      <c r="G2275" s="1" t="s">
        <v>10385</v>
      </c>
      <c r="H2275" s="1" t="s">
        <v>10385</v>
      </c>
      <c r="I2275" s="33" t="s">
        <v>10386</v>
      </c>
      <c r="J2275" s="76" t="s">
        <v>10387</v>
      </c>
      <c r="K2275" s="5" t="s">
        <v>840</v>
      </c>
      <c r="L2275" s="19" t="s">
        <v>842</v>
      </c>
      <c r="M2275" s="28">
        <v>46242</v>
      </c>
      <c r="N2275" s="29">
        <v>46267</v>
      </c>
      <c r="O2275" s="13" t="s">
        <v>132</v>
      </c>
      <c r="P2275" s="22" t="s">
        <v>1046</v>
      </c>
      <c r="Q2275" s="22">
        <v>800</v>
      </c>
      <c r="R2275" s="23" t="s">
        <v>181</v>
      </c>
      <c r="S2275" s="6" t="s">
        <v>181</v>
      </c>
      <c r="T2275" s="5"/>
      <c r="U2275" s="5" t="s">
        <v>174</v>
      </c>
      <c r="V2275" s="75" t="s">
        <v>10376</v>
      </c>
      <c r="W2275" s="5" t="s">
        <v>181</v>
      </c>
      <c r="X2275" s="5"/>
      <c r="Y2275" s="5"/>
      <c r="Z2275" s="1" t="s">
        <v>1039</v>
      </c>
      <c r="AA2275" s="7">
        <v>0.95</v>
      </c>
      <c r="AB2275" s="5"/>
      <c r="AC2275" s="5"/>
      <c r="AD2275" s="6"/>
      <c r="AE2275" s="5"/>
      <c r="AF2275" s="5" t="str">
        <f t="shared" si="35"/>
        <v>Y</v>
      </c>
      <c r="AG2275" s="5"/>
      <c r="AH2275" s="17">
        <v>1</v>
      </c>
      <c r="AI2275" s="1" t="s">
        <v>10382</v>
      </c>
      <c r="AJ2275" s="46" t="s">
        <v>268</v>
      </c>
      <c r="AK2275" s="98" t="s">
        <v>269</v>
      </c>
      <c r="AL2275" s="25" t="s">
        <v>200</v>
      </c>
      <c r="AM2275" s="100"/>
    </row>
    <row r="2276" spans="1:39" ht="57" customHeight="1">
      <c r="A2276" s="13" t="s">
        <v>1470</v>
      </c>
      <c r="B2276" s="13" t="s">
        <v>2097</v>
      </c>
      <c r="C2276" s="13" t="s">
        <v>4911</v>
      </c>
      <c r="D2276" s="27" t="s">
        <v>10388</v>
      </c>
      <c r="E2276" s="5"/>
      <c r="F2276" s="5" t="s">
        <v>4913</v>
      </c>
      <c r="G2276" s="1" t="s">
        <v>10389</v>
      </c>
      <c r="H2276" s="1" t="s">
        <v>10389</v>
      </c>
      <c r="I2276" s="33" t="s">
        <v>10390</v>
      </c>
      <c r="J2276" s="76" t="s">
        <v>10391</v>
      </c>
      <c r="K2276" s="5" t="s">
        <v>840</v>
      </c>
      <c r="L2276" s="19" t="s">
        <v>842</v>
      </c>
      <c r="M2276" s="28">
        <v>46242</v>
      </c>
      <c r="N2276" s="29">
        <v>46267</v>
      </c>
      <c r="O2276" s="13" t="s">
        <v>132</v>
      </c>
      <c r="P2276" s="22" t="s">
        <v>1046</v>
      </c>
      <c r="Q2276" s="22">
        <v>800</v>
      </c>
      <c r="R2276" s="23" t="s">
        <v>132</v>
      </c>
      <c r="S2276" s="6" t="s">
        <v>181</v>
      </c>
      <c r="T2276" s="5"/>
      <c r="U2276" s="5" t="s">
        <v>174</v>
      </c>
      <c r="V2276" s="75" t="s">
        <v>10376</v>
      </c>
      <c r="W2276" s="5" t="s">
        <v>132</v>
      </c>
      <c r="X2276" s="5" t="s">
        <v>4918</v>
      </c>
      <c r="Y2276" s="5" t="s">
        <v>4919</v>
      </c>
      <c r="Z2276" s="1" t="s">
        <v>1039</v>
      </c>
      <c r="AA2276" s="7">
        <v>0.95</v>
      </c>
      <c r="AB2276" s="5"/>
      <c r="AC2276" s="5"/>
      <c r="AD2276" s="6"/>
      <c r="AE2276" s="5"/>
      <c r="AF2276" s="5" t="str">
        <f t="shared" si="35"/>
        <v>Y</v>
      </c>
      <c r="AG2276" s="5"/>
      <c r="AH2276" s="17">
        <v>1</v>
      </c>
      <c r="AI2276" s="1" t="s">
        <v>5105</v>
      </c>
      <c r="AJ2276" s="46" t="s">
        <v>268</v>
      </c>
      <c r="AK2276" s="98" t="s">
        <v>269</v>
      </c>
      <c r="AL2276" s="25" t="s">
        <v>200</v>
      </c>
      <c r="AM2276" s="100"/>
    </row>
    <row r="2277" spans="1:39" ht="57" customHeight="1">
      <c r="A2277" s="13" t="s">
        <v>1470</v>
      </c>
      <c r="B2277" s="13" t="s">
        <v>2097</v>
      </c>
      <c r="C2277" s="13" t="s">
        <v>4921</v>
      </c>
      <c r="D2277" s="27" t="s">
        <v>10392</v>
      </c>
      <c r="E2277" s="5"/>
      <c r="F2277" s="5" t="s">
        <v>4923</v>
      </c>
      <c r="G2277" s="1" t="s">
        <v>10393</v>
      </c>
      <c r="H2277" s="1" t="s">
        <v>10393</v>
      </c>
      <c r="I2277" s="33" t="s">
        <v>10394</v>
      </c>
      <c r="J2277" s="76" t="s">
        <v>10395</v>
      </c>
      <c r="K2277" s="5" t="s">
        <v>840</v>
      </c>
      <c r="L2277" s="19" t="s">
        <v>842</v>
      </c>
      <c r="M2277" s="28">
        <v>46242</v>
      </c>
      <c r="N2277" s="29">
        <v>46267</v>
      </c>
      <c r="O2277" s="13" t="s">
        <v>132</v>
      </c>
      <c r="P2277" s="22" t="s">
        <v>1046</v>
      </c>
      <c r="Q2277" s="22">
        <v>800</v>
      </c>
      <c r="R2277" s="23" t="s">
        <v>132</v>
      </c>
      <c r="S2277" s="6" t="s">
        <v>181</v>
      </c>
      <c r="T2277" s="5"/>
      <c r="U2277" s="5" t="s">
        <v>174</v>
      </c>
      <c r="V2277" s="75" t="s">
        <v>10376</v>
      </c>
      <c r="W2277" s="5" t="s">
        <v>181</v>
      </c>
      <c r="X2277" s="5"/>
      <c r="Y2277" s="5"/>
      <c r="Z2277" s="1" t="s">
        <v>1039</v>
      </c>
      <c r="AA2277" s="7">
        <v>0.95</v>
      </c>
      <c r="AB2277" s="5"/>
      <c r="AC2277" s="5"/>
      <c r="AD2277" s="6"/>
      <c r="AE2277" s="5"/>
      <c r="AF2277" s="5" t="str">
        <f t="shared" si="35"/>
        <v>Y</v>
      </c>
      <c r="AG2277" s="5"/>
      <c r="AH2277" s="17">
        <v>1</v>
      </c>
      <c r="AI2277" s="1" t="s">
        <v>5107</v>
      </c>
      <c r="AJ2277" s="46" t="s">
        <v>268</v>
      </c>
      <c r="AK2277" s="98" t="s">
        <v>269</v>
      </c>
      <c r="AL2277" s="25" t="s">
        <v>200</v>
      </c>
      <c r="AM2277" s="100"/>
    </row>
    <row r="2278" spans="1:39" ht="57" customHeight="1">
      <c r="A2278" s="13" t="s">
        <v>1470</v>
      </c>
      <c r="B2278" s="13" t="s">
        <v>2097</v>
      </c>
      <c r="C2278" s="13" t="s">
        <v>10396</v>
      </c>
      <c r="D2278" s="27" t="s">
        <v>10397</v>
      </c>
      <c r="E2278" s="5"/>
      <c r="F2278" s="5" t="s">
        <v>10398</v>
      </c>
      <c r="G2278" s="1" t="s">
        <v>10399</v>
      </c>
      <c r="H2278" s="1" t="s">
        <v>10399</v>
      </c>
      <c r="I2278" s="33" t="s">
        <v>10400</v>
      </c>
      <c r="J2278" s="76" t="s">
        <v>10401</v>
      </c>
      <c r="K2278" s="5" t="s">
        <v>840</v>
      </c>
      <c r="L2278" s="19" t="s">
        <v>842</v>
      </c>
      <c r="M2278" s="28">
        <v>46242</v>
      </c>
      <c r="N2278" s="29">
        <v>46267</v>
      </c>
      <c r="O2278" s="13" t="s">
        <v>132</v>
      </c>
      <c r="P2278" s="22" t="s">
        <v>1046</v>
      </c>
      <c r="Q2278" s="22">
        <v>800</v>
      </c>
      <c r="R2278" s="23" t="s">
        <v>132</v>
      </c>
      <c r="S2278" s="6" t="s">
        <v>181</v>
      </c>
      <c r="T2278" s="5"/>
      <c r="U2278" s="5" t="s">
        <v>174</v>
      </c>
      <c r="V2278" s="75" t="s">
        <v>10380</v>
      </c>
      <c r="W2278" s="5" t="s">
        <v>181</v>
      </c>
      <c r="X2278" s="5"/>
      <c r="Y2278" s="5"/>
      <c r="Z2278" s="1" t="s">
        <v>1039</v>
      </c>
      <c r="AA2278" s="7">
        <v>0.95</v>
      </c>
      <c r="AB2278" s="5"/>
      <c r="AC2278" s="5"/>
      <c r="AD2278" s="6"/>
      <c r="AE2278" s="5"/>
      <c r="AF2278" s="5" t="str">
        <f t="shared" si="35"/>
        <v>Y</v>
      </c>
      <c r="AG2278" s="5"/>
      <c r="AH2278" s="17">
        <v>1</v>
      </c>
      <c r="AI2278" s="1" t="s">
        <v>10396</v>
      </c>
      <c r="AJ2278" s="46" t="s">
        <v>268</v>
      </c>
      <c r="AK2278" s="98" t="s">
        <v>269</v>
      </c>
      <c r="AL2278" s="25" t="s">
        <v>200</v>
      </c>
      <c r="AM2278" s="100"/>
    </row>
    <row r="2279" spans="1:39" ht="57" customHeight="1">
      <c r="A2279" s="13" t="s">
        <v>1470</v>
      </c>
      <c r="B2279" s="13" t="s">
        <v>2097</v>
      </c>
      <c r="C2279" s="13" t="s">
        <v>4904</v>
      </c>
      <c r="D2279" s="27" t="s">
        <v>10402</v>
      </c>
      <c r="E2279" s="5"/>
      <c r="F2279" s="5" t="s">
        <v>4906</v>
      </c>
      <c r="G2279" s="1" t="s">
        <v>10403</v>
      </c>
      <c r="H2279" s="1" t="s">
        <v>10403</v>
      </c>
      <c r="I2279" s="33" t="s">
        <v>10404</v>
      </c>
      <c r="J2279" s="76" t="s">
        <v>10405</v>
      </c>
      <c r="K2279" s="5" t="s">
        <v>840</v>
      </c>
      <c r="L2279" s="19" t="s">
        <v>842</v>
      </c>
      <c r="M2279" s="28">
        <v>46242</v>
      </c>
      <c r="N2279" s="29">
        <v>46267</v>
      </c>
      <c r="O2279" s="13" t="s">
        <v>132</v>
      </c>
      <c r="P2279" s="22" t="s">
        <v>1046</v>
      </c>
      <c r="Q2279" s="22">
        <v>800</v>
      </c>
      <c r="R2279" s="23" t="s">
        <v>132</v>
      </c>
      <c r="S2279" s="6" t="s">
        <v>181</v>
      </c>
      <c r="T2279" s="5"/>
      <c r="U2279" s="5" t="s">
        <v>174</v>
      </c>
      <c r="V2279" s="75" t="s">
        <v>10376</v>
      </c>
      <c r="W2279" s="5" t="s">
        <v>181</v>
      </c>
      <c r="X2279" s="5"/>
      <c r="Y2279" s="5"/>
      <c r="Z2279" s="1" t="s">
        <v>1039</v>
      </c>
      <c r="AA2279" s="7">
        <v>0.95</v>
      </c>
      <c r="AB2279" s="5"/>
      <c r="AC2279" s="5"/>
      <c r="AD2279" s="6"/>
      <c r="AE2279" s="5"/>
      <c r="AF2279" s="5" t="str">
        <f t="shared" si="35"/>
        <v>Y</v>
      </c>
      <c r="AG2279" s="5"/>
      <c r="AH2279" s="17">
        <v>1</v>
      </c>
      <c r="AI2279" s="1" t="s">
        <v>5101</v>
      </c>
      <c r="AJ2279" s="46" t="s">
        <v>268</v>
      </c>
      <c r="AK2279" s="98" t="s">
        <v>269</v>
      </c>
      <c r="AL2279" s="25" t="s">
        <v>200</v>
      </c>
      <c r="AM2279" s="100"/>
    </row>
    <row r="2280" spans="1:39" ht="57" customHeight="1">
      <c r="A2280" s="13" t="s">
        <v>1470</v>
      </c>
      <c r="B2280" s="13" t="s">
        <v>2097</v>
      </c>
      <c r="C2280" s="13" t="s">
        <v>10406</v>
      </c>
      <c r="D2280" s="27" t="s">
        <v>10407</v>
      </c>
      <c r="E2280" s="5"/>
      <c r="F2280" s="5" t="s">
        <v>10408</v>
      </c>
      <c r="G2280" s="1" t="s">
        <v>10409</v>
      </c>
      <c r="H2280" s="1" t="s">
        <v>10409</v>
      </c>
      <c r="I2280" s="33" t="s">
        <v>10410</v>
      </c>
      <c r="J2280" s="76" t="s">
        <v>10411</v>
      </c>
      <c r="K2280" s="5" t="s">
        <v>840</v>
      </c>
      <c r="L2280" s="19" t="s">
        <v>842</v>
      </c>
      <c r="M2280" s="28">
        <v>46242</v>
      </c>
      <c r="N2280" s="29">
        <v>46267</v>
      </c>
      <c r="O2280" s="13" t="s">
        <v>132</v>
      </c>
      <c r="P2280" s="22" t="s">
        <v>1046</v>
      </c>
      <c r="Q2280" s="22">
        <v>800</v>
      </c>
      <c r="R2280" s="23" t="s">
        <v>132</v>
      </c>
      <c r="S2280" s="6" t="s">
        <v>181</v>
      </c>
      <c r="T2280" s="5"/>
      <c r="U2280" s="5" t="s">
        <v>174</v>
      </c>
      <c r="V2280" s="75" t="s">
        <v>10374</v>
      </c>
      <c r="W2280" s="5" t="s">
        <v>181</v>
      </c>
      <c r="X2280" s="5"/>
      <c r="Y2280" s="5"/>
      <c r="Z2280" s="1" t="s">
        <v>1039</v>
      </c>
      <c r="AA2280" s="7">
        <v>0.95</v>
      </c>
      <c r="AB2280" s="5"/>
      <c r="AC2280" s="5"/>
      <c r="AD2280" s="6"/>
      <c r="AE2280" s="5"/>
      <c r="AF2280" s="5" t="str">
        <f t="shared" si="35"/>
        <v>Y</v>
      </c>
      <c r="AG2280" s="5"/>
      <c r="AH2280" s="17">
        <v>1</v>
      </c>
      <c r="AI2280" s="1" t="s">
        <v>10412</v>
      </c>
      <c r="AJ2280" s="46" t="s">
        <v>268</v>
      </c>
      <c r="AK2280" s="98" t="s">
        <v>269</v>
      </c>
      <c r="AL2280" s="25" t="s">
        <v>200</v>
      </c>
      <c r="AM2280" s="100"/>
    </row>
    <row r="2281" spans="1:39" ht="57" customHeight="1">
      <c r="A2281" s="13" t="s">
        <v>1470</v>
      </c>
      <c r="B2281" s="13" t="s">
        <v>2097</v>
      </c>
      <c r="C2281" s="13" t="s">
        <v>10413</v>
      </c>
      <c r="D2281" s="27" t="s">
        <v>10414</v>
      </c>
      <c r="E2281" s="5"/>
      <c r="F2281" s="5" t="s">
        <v>10415</v>
      </c>
      <c r="G2281" s="1" t="s">
        <v>10416</v>
      </c>
      <c r="H2281" s="1" t="s">
        <v>10417</v>
      </c>
      <c r="I2281" s="33" t="s">
        <v>10418</v>
      </c>
      <c r="J2281" s="76" t="s">
        <v>10419</v>
      </c>
      <c r="K2281" s="5" t="s">
        <v>840</v>
      </c>
      <c r="L2281" s="19" t="s">
        <v>842</v>
      </c>
      <c r="M2281" s="28">
        <v>46242</v>
      </c>
      <c r="N2281" s="29">
        <v>46267</v>
      </c>
      <c r="O2281" s="13" t="s">
        <v>132</v>
      </c>
      <c r="P2281" s="22" t="s">
        <v>1046</v>
      </c>
      <c r="Q2281" s="22">
        <v>800</v>
      </c>
      <c r="R2281" s="23" t="s">
        <v>132</v>
      </c>
      <c r="S2281" s="6" t="s">
        <v>181</v>
      </c>
      <c r="T2281" s="5"/>
      <c r="U2281" s="5" t="s">
        <v>174</v>
      </c>
      <c r="V2281" s="75" t="s">
        <v>10380</v>
      </c>
      <c r="W2281" s="5" t="s">
        <v>181</v>
      </c>
      <c r="X2281" s="5"/>
      <c r="Y2281" s="5"/>
      <c r="Z2281" s="1">
        <v>7.55</v>
      </c>
      <c r="AA2281" s="7">
        <v>0.95</v>
      </c>
      <c r="AB2281" s="5"/>
      <c r="AC2281" s="5"/>
      <c r="AD2281" s="6"/>
      <c r="AE2281" s="5"/>
      <c r="AF2281" s="5" t="str">
        <f t="shared" si="35"/>
        <v>Y</v>
      </c>
      <c r="AG2281" s="5"/>
      <c r="AH2281" s="17">
        <v>1</v>
      </c>
      <c r="AI2281" s="1" t="s">
        <v>10413</v>
      </c>
      <c r="AJ2281" s="46" t="s">
        <v>268</v>
      </c>
      <c r="AK2281" s="98" t="s">
        <v>269</v>
      </c>
      <c r="AL2281" s="25" t="s">
        <v>200</v>
      </c>
      <c r="AM2281" s="100"/>
    </row>
    <row r="2282" spans="1:39" ht="57" customHeight="1">
      <c r="A2282" s="13" t="s">
        <v>1039</v>
      </c>
      <c r="B2282" s="13" t="s">
        <v>1039</v>
      </c>
      <c r="C2282" s="13" t="s">
        <v>1039</v>
      </c>
      <c r="D2282" s="27" t="s">
        <v>10420</v>
      </c>
      <c r="E2282" s="5"/>
      <c r="F2282" s="5" t="s">
        <v>2691</v>
      </c>
      <c r="G2282" s="1" t="s">
        <v>7221</v>
      </c>
      <c r="H2282" s="1" t="s">
        <v>7221</v>
      </c>
      <c r="I2282" s="33" t="s">
        <v>7222</v>
      </c>
      <c r="J2282" s="76" t="s">
        <v>1159</v>
      </c>
      <c r="K2282" s="5" t="s">
        <v>840</v>
      </c>
      <c r="L2282" s="19" t="s">
        <v>842</v>
      </c>
      <c r="M2282" s="28">
        <v>46242</v>
      </c>
      <c r="N2282" s="29">
        <v>46267</v>
      </c>
      <c r="O2282" s="13" t="s">
        <v>132</v>
      </c>
      <c r="P2282" s="22" t="s">
        <v>1046</v>
      </c>
      <c r="Q2282" s="22">
        <v>4</v>
      </c>
      <c r="R2282" s="23" t="s">
        <v>181</v>
      </c>
      <c r="S2282" s="6" t="s">
        <v>181</v>
      </c>
      <c r="T2282" s="5"/>
      <c r="U2282" s="5" t="s">
        <v>174</v>
      </c>
      <c r="V2282" s="75" t="s">
        <v>10421</v>
      </c>
      <c r="W2282" s="5" t="s">
        <v>181</v>
      </c>
      <c r="X2282" s="5"/>
      <c r="Y2282" s="5"/>
      <c r="Z2282" s="1" t="s">
        <v>1039</v>
      </c>
      <c r="AA2282" s="7">
        <v>0.95</v>
      </c>
      <c r="AB2282" s="5"/>
      <c r="AC2282" s="5"/>
      <c r="AD2282" s="6"/>
      <c r="AE2282" s="5"/>
      <c r="AF2282" s="5" t="str">
        <f t="shared" si="35"/>
        <v>Y</v>
      </c>
      <c r="AG2282" s="5"/>
      <c r="AH2282" s="17">
        <v>1</v>
      </c>
      <c r="AI2282" s="1" t="s">
        <v>1161</v>
      </c>
      <c r="AJ2282" s="46" t="s">
        <v>268</v>
      </c>
      <c r="AK2282" s="98" t="s">
        <v>269</v>
      </c>
      <c r="AL2282" s="25" t="s">
        <v>200</v>
      </c>
      <c r="AM2282" s="100"/>
    </row>
    <row r="2283" spans="1:39" ht="57" customHeight="1">
      <c r="A2283" s="13" t="s">
        <v>1039</v>
      </c>
      <c r="B2283" s="13" t="s">
        <v>1039</v>
      </c>
      <c r="C2283" s="13" t="s">
        <v>1039</v>
      </c>
      <c r="D2283" s="27" t="s">
        <v>10422</v>
      </c>
      <c r="E2283" s="5"/>
      <c r="F2283" s="5" t="s">
        <v>2605</v>
      </c>
      <c r="G2283" s="1" t="s">
        <v>1043</v>
      </c>
      <c r="H2283" s="1" t="s">
        <v>1043</v>
      </c>
      <c r="I2283" s="33" t="s">
        <v>1044</v>
      </c>
      <c r="J2283" s="76" t="s">
        <v>1045</v>
      </c>
      <c r="K2283" s="5" t="s">
        <v>846</v>
      </c>
      <c r="L2283" s="19" t="s">
        <v>848</v>
      </c>
      <c r="M2283" s="28">
        <v>46242</v>
      </c>
      <c r="N2283" s="29">
        <v>46267</v>
      </c>
      <c r="O2283" s="13" t="s">
        <v>132</v>
      </c>
      <c r="P2283" s="22" t="s">
        <v>1046</v>
      </c>
      <c r="Q2283" s="22">
        <v>60</v>
      </c>
      <c r="R2283" s="23" t="s">
        <v>181</v>
      </c>
      <c r="S2283" s="6" t="s">
        <v>181</v>
      </c>
      <c r="T2283" s="5"/>
      <c r="U2283" s="5" t="s">
        <v>174</v>
      </c>
      <c r="V2283" s="75" t="s">
        <v>10423</v>
      </c>
      <c r="W2283" s="5" t="s">
        <v>181</v>
      </c>
      <c r="X2283" s="5"/>
      <c r="Y2283" s="5"/>
      <c r="Z2283" s="1" t="s">
        <v>1039</v>
      </c>
      <c r="AA2283" s="7">
        <v>0.95</v>
      </c>
      <c r="AB2283" s="5"/>
      <c r="AC2283" s="5"/>
      <c r="AD2283" s="6"/>
      <c r="AE2283" s="5"/>
      <c r="AF2283" s="5" t="str">
        <f t="shared" si="35"/>
        <v>Y</v>
      </c>
      <c r="AG2283" s="5"/>
      <c r="AH2283" s="17">
        <v>1</v>
      </c>
      <c r="AI2283" s="1" t="s">
        <v>1048</v>
      </c>
      <c r="AJ2283" s="46" t="s">
        <v>268</v>
      </c>
      <c r="AK2283" s="98" t="s">
        <v>269</v>
      </c>
      <c r="AL2283" s="25" t="s">
        <v>200</v>
      </c>
      <c r="AM2283" s="100"/>
    </row>
    <row r="2284" spans="1:39" ht="57" customHeight="1">
      <c r="A2284" s="13" t="s">
        <v>1039</v>
      </c>
      <c r="B2284" s="13" t="s">
        <v>1039</v>
      </c>
      <c r="C2284" s="13" t="s">
        <v>1039</v>
      </c>
      <c r="D2284" s="27" t="s">
        <v>10424</v>
      </c>
      <c r="E2284" s="5"/>
      <c r="F2284" s="5" t="s">
        <v>2611</v>
      </c>
      <c r="G2284" s="1" t="s">
        <v>6972</v>
      </c>
      <c r="H2284" s="1" t="s">
        <v>6972</v>
      </c>
      <c r="I2284" s="33" t="s">
        <v>1053</v>
      </c>
      <c r="J2284" s="76" t="s">
        <v>1054</v>
      </c>
      <c r="K2284" s="5" t="s">
        <v>846</v>
      </c>
      <c r="L2284" s="19" t="s">
        <v>848</v>
      </c>
      <c r="M2284" s="28">
        <v>46242</v>
      </c>
      <c r="N2284" s="29">
        <v>46267</v>
      </c>
      <c r="O2284" s="13" t="s">
        <v>132</v>
      </c>
      <c r="P2284" s="22" t="s">
        <v>1046</v>
      </c>
      <c r="Q2284" s="22">
        <v>20</v>
      </c>
      <c r="R2284" s="23" t="s">
        <v>181</v>
      </c>
      <c r="S2284" s="6" t="s">
        <v>181</v>
      </c>
      <c r="T2284" s="5"/>
      <c r="U2284" s="5" t="s">
        <v>174</v>
      </c>
      <c r="V2284" s="75" t="s">
        <v>10425</v>
      </c>
      <c r="W2284" s="5" t="s">
        <v>181</v>
      </c>
      <c r="X2284" s="5"/>
      <c r="Y2284" s="5"/>
      <c r="Z2284" s="1" t="s">
        <v>1039</v>
      </c>
      <c r="AA2284" s="7">
        <v>0.95</v>
      </c>
      <c r="AB2284" s="5"/>
      <c r="AC2284" s="5"/>
      <c r="AD2284" s="6"/>
      <c r="AE2284" s="5"/>
      <c r="AF2284" s="5" t="str">
        <f t="shared" si="35"/>
        <v>Y</v>
      </c>
      <c r="AG2284" s="5"/>
      <c r="AH2284" s="17">
        <v>1</v>
      </c>
      <c r="AI2284" s="1" t="s">
        <v>1056</v>
      </c>
      <c r="AJ2284" s="46" t="s">
        <v>268</v>
      </c>
      <c r="AK2284" s="98" t="s">
        <v>269</v>
      </c>
      <c r="AL2284" s="25" t="s">
        <v>200</v>
      </c>
      <c r="AM2284" s="100"/>
    </row>
    <row r="2285" spans="1:39" ht="57" customHeight="1">
      <c r="A2285" s="13" t="s">
        <v>1039</v>
      </c>
      <c r="B2285" s="13" t="s">
        <v>1039</v>
      </c>
      <c r="C2285" s="13" t="s">
        <v>1039</v>
      </c>
      <c r="D2285" s="27" t="s">
        <v>10426</v>
      </c>
      <c r="E2285" s="5"/>
      <c r="F2285" s="5" t="s">
        <v>2617</v>
      </c>
      <c r="G2285" s="1" t="s">
        <v>6974</v>
      </c>
      <c r="H2285" s="1" t="s">
        <v>6974</v>
      </c>
      <c r="I2285" s="33" t="s">
        <v>1069</v>
      </c>
      <c r="J2285" s="76" t="s">
        <v>1070</v>
      </c>
      <c r="K2285" s="5" t="s">
        <v>846</v>
      </c>
      <c r="L2285" s="19" t="s">
        <v>848</v>
      </c>
      <c r="M2285" s="28">
        <v>46242</v>
      </c>
      <c r="N2285" s="29">
        <v>46267</v>
      </c>
      <c r="O2285" s="13" t="s">
        <v>132</v>
      </c>
      <c r="P2285" s="22" t="s">
        <v>1046</v>
      </c>
      <c r="Q2285" s="22">
        <v>20</v>
      </c>
      <c r="R2285" s="23" t="s">
        <v>181</v>
      </c>
      <c r="S2285" s="6" t="s">
        <v>181</v>
      </c>
      <c r="T2285" s="5"/>
      <c r="U2285" s="5" t="s">
        <v>174</v>
      </c>
      <c r="V2285" s="75" t="s">
        <v>10425</v>
      </c>
      <c r="W2285" s="5" t="s">
        <v>181</v>
      </c>
      <c r="X2285" s="5"/>
      <c r="Y2285" s="5"/>
      <c r="Z2285" s="1" t="s">
        <v>1039</v>
      </c>
      <c r="AA2285" s="7">
        <v>0.95</v>
      </c>
      <c r="AB2285" s="5"/>
      <c r="AC2285" s="5"/>
      <c r="AD2285" s="6"/>
      <c r="AE2285" s="5"/>
      <c r="AF2285" s="5" t="str">
        <f t="shared" si="35"/>
        <v>Y</v>
      </c>
      <c r="AG2285" s="5"/>
      <c r="AH2285" s="17">
        <v>1</v>
      </c>
      <c r="AI2285" s="1" t="s">
        <v>1056</v>
      </c>
      <c r="AJ2285" s="46" t="s">
        <v>268</v>
      </c>
      <c r="AK2285" s="98" t="s">
        <v>269</v>
      </c>
      <c r="AL2285" s="25" t="s">
        <v>200</v>
      </c>
      <c r="AM2285" s="100"/>
    </row>
    <row r="2286" spans="1:39" ht="57" customHeight="1">
      <c r="A2286" s="13" t="s">
        <v>1039</v>
      </c>
      <c r="B2286" s="13" t="s">
        <v>1039</v>
      </c>
      <c r="C2286" s="13" t="s">
        <v>1039</v>
      </c>
      <c r="D2286" s="27" t="s">
        <v>10427</v>
      </c>
      <c r="E2286" s="5"/>
      <c r="F2286" s="5" t="s">
        <v>2622</v>
      </c>
      <c r="G2286" s="1" t="s">
        <v>6976</v>
      </c>
      <c r="H2286" s="1" t="s">
        <v>6976</v>
      </c>
      <c r="I2286" s="33" t="s">
        <v>1075</v>
      </c>
      <c r="J2286" s="76" t="s">
        <v>1076</v>
      </c>
      <c r="K2286" s="5" t="s">
        <v>846</v>
      </c>
      <c r="L2286" s="19" t="s">
        <v>848</v>
      </c>
      <c r="M2286" s="28">
        <v>46242</v>
      </c>
      <c r="N2286" s="29">
        <v>46267</v>
      </c>
      <c r="O2286" s="13" t="s">
        <v>132</v>
      </c>
      <c r="P2286" s="22" t="s">
        <v>1046</v>
      </c>
      <c r="Q2286" s="22">
        <v>20</v>
      </c>
      <c r="R2286" s="23" t="s">
        <v>181</v>
      </c>
      <c r="S2286" s="6" t="s">
        <v>181</v>
      </c>
      <c r="T2286" s="5"/>
      <c r="U2286" s="5" t="s">
        <v>174</v>
      </c>
      <c r="V2286" s="75" t="s">
        <v>10425</v>
      </c>
      <c r="W2286" s="5" t="s">
        <v>181</v>
      </c>
      <c r="X2286" s="5"/>
      <c r="Y2286" s="5"/>
      <c r="Z2286" s="1" t="s">
        <v>1039</v>
      </c>
      <c r="AA2286" s="7">
        <v>0.95</v>
      </c>
      <c r="AB2286" s="5"/>
      <c r="AC2286" s="5"/>
      <c r="AD2286" s="6"/>
      <c r="AE2286" s="5"/>
      <c r="AF2286" s="5" t="str">
        <f t="shared" si="35"/>
        <v>Y</v>
      </c>
      <c r="AG2286" s="5"/>
      <c r="AH2286" s="17">
        <v>1</v>
      </c>
      <c r="AI2286" s="1" t="s">
        <v>1056</v>
      </c>
      <c r="AJ2286" s="46" t="s">
        <v>268</v>
      </c>
      <c r="AK2286" s="98" t="s">
        <v>269</v>
      </c>
      <c r="AL2286" s="25" t="s">
        <v>200</v>
      </c>
      <c r="AM2286" s="100"/>
    </row>
    <row r="2287" spans="1:39" ht="57" customHeight="1">
      <c r="A2287" s="13" t="s">
        <v>1039</v>
      </c>
      <c r="B2287" s="13" t="s">
        <v>1039</v>
      </c>
      <c r="C2287" s="13" t="s">
        <v>1039</v>
      </c>
      <c r="D2287" s="27" t="s">
        <v>10428</v>
      </c>
      <c r="E2287" s="5"/>
      <c r="F2287" s="5" t="s">
        <v>7230</v>
      </c>
      <c r="G2287" s="1" t="s">
        <v>1221</v>
      </c>
      <c r="H2287" s="1" t="s">
        <v>1221</v>
      </c>
      <c r="I2287" s="33" t="s">
        <v>1222</v>
      </c>
      <c r="J2287" s="76" t="s">
        <v>1223</v>
      </c>
      <c r="K2287" s="5" t="s">
        <v>846</v>
      </c>
      <c r="L2287" s="19" t="s">
        <v>848</v>
      </c>
      <c r="M2287" s="28">
        <v>46242</v>
      </c>
      <c r="N2287" s="29">
        <v>46267</v>
      </c>
      <c r="O2287" s="13" t="s">
        <v>132</v>
      </c>
      <c r="P2287" s="22" t="s">
        <v>1046</v>
      </c>
      <c r="Q2287" s="22">
        <v>120</v>
      </c>
      <c r="R2287" s="23" t="s">
        <v>181</v>
      </c>
      <c r="S2287" s="6" t="s">
        <v>181</v>
      </c>
      <c r="T2287" s="5"/>
      <c r="U2287" s="5" t="s">
        <v>174</v>
      </c>
      <c r="V2287" s="75" t="s">
        <v>10429</v>
      </c>
      <c r="W2287" s="5" t="s">
        <v>181</v>
      </c>
      <c r="X2287" s="5"/>
      <c r="Y2287" s="5"/>
      <c r="Z2287" s="1" t="s">
        <v>1039</v>
      </c>
      <c r="AA2287" s="7">
        <v>0.95</v>
      </c>
      <c r="AB2287" s="5"/>
      <c r="AC2287" s="5"/>
      <c r="AD2287" s="6"/>
      <c r="AE2287" s="5"/>
      <c r="AF2287" s="5" t="str">
        <f t="shared" si="35"/>
        <v>Y</v>
      </c>
      <c r="AG2287" s="5"/>
      <c r="AH2287" s="17">
        <v>1</v>
      </c>
      <c r="AI2287" s="1" t="s">
        <v>1225</v>
      </c>
      <c r="AJ2287" s="46" t="s">
        <v>268</v>
      </c>
      <c r="AK2287" s="98" t="s">
        <v>269</v>
      </c>
      <c r="AL2287" s="25" t="s">
        <v>200</v>
      </c>
      <c r="AM2287" s="100"/>
    </row>
    <row r="2288" spans="1:39" ht="57" customHeight="1">
      <c r="A2288" s="13" t="s">
        <v>1039</v>
      </c>
      <c r="B2288" s="13" t="s">
        <v>1039</v>
      </c>
      <c r="C2288" s="13" t="s">
        <v>1039</v>
      </c>
      <c r="D2288" s="27" t="s">
        <v>10430</v>
      </c>
      <c r="E2288" s="5"/>
      <c r="F2288" s="5" t="s">
        <v>7233</v>
      </c>
      <c r="G2288" s="1" t="s">
        <v>1221</v>
      </c>
      <c r="H2288" s="1" t="s">
        <v>1221</v>
      </c>
      <c r="I2288" s="33" t="s">
        <v>1222</v>
      </c>
      <c r="J2288" s="76" t="s">
        <v>1223</v>
      </c>
      <c r="K2288" s="5" t="s">
        <v>846</v>
      </c>
      <c r="L2288" s="19" t="s">
        <v>848</v>
      </c>
      <c r="M2288" s="28">
        <v>46242</v>
      </c>
      <c r="N2288" s="29">
        <v>46267</v>
      </c>
      <c r="O2288" s="13" t="s">
        <v>132</v>
      </c>
      <c r="P2288" s="22" t="s">
        <v>1046</v>
      </c>
      <c r="Q2288" s="22">
        <v>120</v>
      </c>
      <c r="R2288" s="23" t="s">
        <v>181</v>
      </c>
      <c r="S2288" s="6" t="s">
        <v>181</v>
      </c>
      <c r="T2288" s="5"/>
      <c r="U2288" s="5" t="s">
        <v>174</v>
      </c>
      <c r="V2288" s="75" t="s">
        <v>10429</v>
      </c>
      <c r="W2288" s="5" t="s">
        <v>181</v>
      </c>
      <c r="X2288" s="5"/>
      <c r="Y2288" s="5"/>
      <c r="Z2288" s="1" t="s">
        <v>1039</v>
      </c>
      <c r="AA2288" s="7">
        <v>0.95</v>
      </c>
      <c r="AB2288" s="5"/>
      <c r="AC2288" s="5"/>
      <c r="AD2288" s="6"/>
      <c r="AE2288" s="5"/>
      <c r="AF2288" s="5" t="str">
        <f t="shared" si="35"/>
        <v>Y</v>
      </c>
      <c r="AG2288" s="5"/>
      <c r="AH2288" s="17">
        <v>1</v>
      </c>
      <c r="AI2288" s="1" t="s">
        <v>1229</v>
      </c>
      <c r="AJ2288" s="46" t="s">
        <v>268</v>
      </c>
      <c r="AK2288" s="98" t="s">
        <v>269</v>
      </c>
      <c r="AL2288" s="25" t="s">
        <v>200</v>
      </c>
      <c r="AM2288" s="100"/>
    </row>
    <row r="2289" spans="1:39" ht="57" customHeight="1">
      <c r="A2289" s="13" t="s">
        <v>3712</v>
      </c>
      <c r="B2289" s="13" t="s">
        <v>2097</v>
      </c>
      <c r="C2289" s="13" t="s">
        <v>10431</v>
      </c>
      <c r="D2289" s="27" t="s">
        <v>10432</v>
      </c>
      <c r="E2289" s="5"/>
      <c r="F2289" s="5" t="s">
        <v>10433</v>
      </c>
      <c r="G2289" s="1" t="s">
        <v>10434</v>
      </c>
      <c r="H2289" s="1" t="s">
        <v>10434</v>
      </c>
      <c r="I2289" s="33" t="s">
        <v>10435</v>
      </c>
      <c r="J2289" s="76" t="s">
        <v>10436</v>
      </c>
      <c r="K2289" s="5" t="s">
        <v>846</v>
      </c>
      <c r="L2289" s="19" t="s">
        <v>848</v>
      </c>
      <c r="M2289" s="28">
        <v>46242</v>
      </c>
      <c r="N2289" s="29">
        <v>46267</v>
      </c>
      <c r="O2289" s="13" t="s">
        <v>132</v>
      </c>
      <c r="P2289" s="22" t="s">
        <v>1046</v>
      </c>
      <c r="Q2289" s="22">
        <v>800</v>
      </c>
      <c r="R2289" s="23" t="s">
        <v>132</v>
      </c>
      <c r="S2289" s="6" t="s">
        <v>181</v>
      </c>
      <c r="T2289" s="5"/>
      <c r="U2289" s="5" t="s">
        <v>174</v>
      </c>
      <c r="V2289" s="75" t="s">
        <v>10425</v>
      </c>
      <c r="W2289" s="5" t="s">
        <v>181</v>
      </c>
      <c r="X2289" s="5"/>
      <c r="Y2289" s="5"/>
      <c r="Z2289" s="1">
        <v>0</v>
      </c>
      <c r="AA2289" s="7">
        <v>0.95</v>
      </c>
      <c r="AB2289" s="5"/>
      <c r="AC2289" s="5"/>
      <c r="AD2289" s="6"/>
      <c r="AE2289" s="5"/>
      <c r="AF2289" s="5" t="str">
        <f t="shared" si="35"/>
        <v>Y</v>
      </c>
      <c r="AG2289" s="5"/>
      <c r="AH2289" s="17">
        <v>1</v>
      </c>
      <c r="AI2289" s="1" t="s">
        <v>10431</v>
      </c>
      <c r="AJ2289" s="46" t="s">
        <v>268</v>
      </c>
      <c r="AK2289" s="98" t="s">
        <v>269</v>
      </c>
      <c r="AL2289" s="25" t="s">
        <v>200</v>
      </c>
      <c r="AM2289" s="100"/>
    </row>
    <row r="2290" spans="1:39" ht="57" customHeight="1">
      <c r="A2290" s="13" t="s">
        <v>3712</v>
      </c>
      <c r="B2290" s="13" t="s">
        <v>2097</v>
      </c>
      <c r="C2290" s="13" t="s">
        <v>10437</v>
      </c>
      <c r="D2290" s="27" t="s">
        <v>10438</v>
      </c>
      <c r="E2290" s="5"/>
      <c r="F2290" s="5" t="s">
        <v>10439</v>
      </c>
      <c r="G2290" s="1" t="s">
        <v>10440</v>
      </c>
      <c r="H2290" s="1" t="s">
        <v>10440</v>
      </c>
      <c r="I2290" s="33" t="s">
        <v>10441</v>
      </c>
      <c r="J2290" s="76" t="s">
        <v>10442</v>
      </c>
      <c r="K2290" s="5" t="s">
        <v>846</v>
      </c>
      <c r="L2290" s="19" t="s">
        <v>848</v>
      </c>
      <c r="M2290" s="28">
        <v>46242</v>
      </c>
      <c r="N2290" s="29">
        <v>46267</v>
      </c>
      <c r="O2290" s="13" t="s">
        <v>132</v>
      </c>
      <c r="P2290" s="22" t="s">
        <v>1046</v>
      </c>
      <c r="Q2290" s="22">
        <v>800</v>
      </c>
      <c r="R2290" s="23" t="s">
        <v>132</v>
      </c>
      <c r="S2290" s="6" t="s">
        <v>181</v>
      </c>
      <c r="T2290" s="5"/>
      <c r="U2290" s="5" t="s">
        <v>174</v>
      </c>
      <c r="V2290" s="75" t="s">
        <v>10425</v>
      </c>
      <c r="W2290" s="5" t="s">
        <v>181</v>
      </c>
      <c r="X2290" s="5"/>
      <c r="Y2290" s="5"/>
      <c r="Z2290" s="1">
        <v>100</v>
      </c>
      <c r="AA2290" s="7">
        <v>0.95</v>
      </c>
      <c r="AB2290" s="5"/>
      <c r="AC2290" s="5"/>
      <c r="AD2290" s="6"/>
      <c r="AE2290" s="5"/>
      <c r="AF2290" s="5" t="str">
        <f t="shared" si="35"/>
        <v>Y</v>
      </c>
      <c r="AG2290" s="5"/>
      <c r="AH2290" s="17">
        <v>1</v>
      </c>
      <c r="AI2290" s="1" t="s">
        <v>10443</v>
      </c>
      <c r="AJ2290" s="46" t="s">
        <v>268</v>
      </c>
      <c r="AK2290" s="98" t="s">
        <v>269</v>
      </c>
      <c r="AL2290" s="25" t="s">
        <v>200</v>
      </c>
      <c r="AM2290" s="100"/>
    </row>
    <row r="2291" spans="1:39" ht="57" customHeight="1">
      <c r="A2291" s="13" t="s">
        <v>3712</v>
      </c>
      <c r="B2291" s="13" t="s">
        <v>2097</v>
      </c>
      <c r="C2291" s="13" t="s">
        <v>10444</v>
      </c>
      <c r="D2291" s="27" t="s">
        <v>10445</v>
      </c>
      <c r="E2291" s="5"/>
      <c r="F2291" s="5" t="s">
        <v>10446</v>
      </c>
      <c r="G2291" s="1" t="s">
        <v>10447</v>
      </c>
      <c r="H2291" s="1" t="s">
        <v>10447</v>
      </c>
      <c r="I2291" s="33" t="s">
        <v>10448</v>
      </c>
      <c r="J2291" s="76" t="s">
        <v>10449</v>
      </c>
      <c r="K2291" s="5" t="s">
        <v>846</v>
      </c>
      <c r="L2291" s="19" t="s">
        <v>848</v>
      </c>
      <c r="M2291" s="28">
        <v>46242</v>
      </c>
      <c r="N2291" s="29">
        <v>46267</v>
      </c>
      <c r="O2291" s="13" t="s">
        <v>132</v>
      </c>
      <c r="P2291" s="22" t="s">
        <v>1046</v>
      </c>
      <c r="Q2291" s="22">
        <v>800</v>
      </c>
      <c r="R2291" s="23" t="s">
        <v>132</v>
      </c>
      <c r="S2291" s="6" t="s">
        <v>181</v>
      </c>
      <c r="T2291" s="5"/>
      <c r="U2291" s="5" t="s">
        <v>174</v>
      </c>
      <c r="V2291" s="75" t="s">
        <v>10425</v>
      </c>
      <c r="W2291" s="5" t="s">
        <v>181</v>
      </c>
      <c r="X2291" s="5"/>
      <c r="Y2291" s="5"/>
      <c r="Z2291" s="1">
        <v>0</v>
      </c>
      <c r="AA2291" s="7">
        <v>0.95</v>
      </c>
      <c r="AB2291" s="5"/>
      <c r="AC2291" s="5"/>
      <c r="AD2291" s="6"/>
      <c r="AE2291" s="5"/>
      <c r="AF2291" s="5" t="str">
        <f t="shared" si="35"/>
        <v>Y</v>
      </c>
      <c r="AG2291" s="5"/>
      <c r="AH2291" s="17">
        <v>1</v>
      </c>
      <c r="AI2291" s="1" t="s">
        <v>10444</v>
      </c>
      <c r="AJ2291" s="46" t="s">
        <v>268</v>
      </c>
      <c r="AK2291" s="98" t="s">
        <v>269</v>
      </c>
      <c r="AL2291" s="25" t="s">
        <v>200</v>
      </c>
      <c r="AM2291" s="100"/>
    </row>
    <row r="2292" spans="1:39" ht="57" customHeight="1">
      <c r="A2292" s="13" t="s">
        <v>3712</v>
      </c>
      <c r="B2292" s="13" t="s">
        <v>2097</v>
      </c>
      <c r="C2292" s="13" t="s">
        <v>10450</v>
      </c>
      <c r="D2292" s="27" t="s">
        <v>10451</v>
      </c>
      <c r="E2292" s="5"/>
      <c r="F2292" s="5" t="s">
        <v>10452</v>
      </c>
      <c r="G2292" s="1" t="s">
        <v>10453</v>
      </c>
      <c r="H2292" s="1" t="s">
        <v>10453</v>
      </c>
      <c r="I2292" s="33" t="s">
        <v>10454</v>
      </c>
      <c r="J2292" s="76" t="s">
        <v>10455</v>
      </c>
      <c r="K2292" s="5" t="s">
        <v>846</v>
      </c>
      <c r="L2292" s="19" t="s">
        <v>848</v>
      </c>
      <c r="M2292" s="28">
        <v>46242</v>
      </c>
      <c r="N2292" s="29">
        <v>46267</v>
      </c>
      <c r="O2292" s="13" t="s">
        <v>132</v>
      </c>
      <c r="P2292" s="22" t="s">
        <v>1046</v>
      </c>
      <c r="Q2292" s="22">
        <v>800</v>
      </c>
      <c r="R2292" s="23" t="s">
        <v>132</v>
      </c>
      <c r="S2292" s="6" t="s">
        <v>181</v>
      </c>
      <c r="T2292" s="5"/>
      <c r="U2292" s="5" t="s">
        <v>174</v>
      </c>
      <c r="V2292" s="75" t="s">
        <v>10425</v>
      </c>
      <c r="W2292" s="5" t="s">
        <v>181</v>
      </c>
      <c r="X2292" s="5"/>
      <c r="Y2292" s="5"/>
      <c r="Z2292" s="1">
        <v>0</v>
      </c>
      <c r="AA2292" s="7">
        <v>0.95</v>
      </c>
      <c r="AB2292" s="5"/>
      <c r="AC2292" s="5"/>
      <c r="AD2292" s="6"/>
      <c r="AE2292" s="5"/>
      <c r="AF2292" s="5" t="str">
        <f t="shared" si="35"/>
        <v>Y</v>
      </c>
      <c r="AG2292" s="5"/>
      <c r="AH2292" s="17">
        <v>1</v>
      </c>
      <c r="AI2292" s="1" t="s">
        <v>10450</v>
      </c>
      <c r="AJ2292" s="46" t="s">
        <v>268</v>
      </c>
      <c r="AK2292" s="98" t="s">
        <v>269</v>
      </c>
      <c r="AL2292" s="25" t="s">
        <v>200</v>
      </c>
      <c r="AM2292" s="100"/>
    </row>
    <row r="2293" spans="1:39" ht="57" customHeight="1">
      <c r="A2293" s="13" t="s">
        <v>3712</v>
      </c>
      <c r="B2293" s="13" t="s">
        <v>2097</v>
      </c>
      <c r="C2293" s="13" t="s">
        <v>10456</v>
      </c>
      <c r="D2293" s="27" t="s">
        <v>10457</v>
      </c>
      <c r="E2293" s="5"/>
      <c r="F2293" s="5" t="s">
        <v>10458</v>
      </c>
      <c r="G2293" s="1" t="s">
        <v>10459</v>
      </c>
      <c r="H2293" s="1" t="s">
        <v>10459</v>
      </c>
      <c r="I2293" s="33" t="s">
        <v>10460</v>
      </c>
      <c r="J2293" s="76" t="s">
        <v>10461</v>
      </c>
      <c r="K2293" s="5" t="s">
        <v>846</v>
      </c>
      <c r="L2293" s="19" t="s">
        <v>848</v>
      </c>
      <c r="M2293" s="28">
        <v>46242</v>
      </c>
      <c r="N2293" s="29">
        <v>46267</v>
      </c>
      <c r="O2293" s="13" t="s">
        <v>132</v>
      </c>
      <c r="P2293" s="22" t="s">
        <v>1046</v>
      </c>
      <c r="Q2293" s="22">
        <v>800</v>
      </c>
      <c r="R2293" s="23" t="s">
        <v>132</v>
      </c>
      <c r="S2293" s="6" t="s">
        <v>181</v>
      </c>
      <c r="T2293" s="5"/>
      <c r="U2293" s="5" t="s">
        <v>174</v>
      </c>
      <c r="V2293" s="75" t="s">
        <v>10425</v>
      </c>
      <c r="W2293" s="5" t="s">
        <v>181</v>
      </c>
      <c r="X2293" s="5"/>
      <c r="Y2293" s="5"/>
      <c r="Z2293" s="1">
        <v>100</v>
      </c>
      <c r="AA2293" s="7">
        <v>0.95</v>
      </c>
      <c r="AB2293" s="5"/>
      <c r="AC2293" s="5"/>
      <c r="AD2293" s="6"/>
      <c r="AE2293" s="5"/>
      <c r="AF2293" s="5" t="str">
        <f t="shared" si="35"/>
        <v>Y</v>
      </c>
      <c r="AG2293" s="5"/>
      <c r="AH2293" s="17">
        <v>1</v>
      </c>
      <c r="AI2293" s="1" t="s">
        <v>10462</v>
      </c>
      <c r="AJ2293" s="46" t="s">
        <v>268</v>
      </c>
      <c r="AK2293" s="98" t="s">
        <v>269</v>
      </c>
      <c r="AL2293" s="25" t="s">
        <v>200</v>
      </c>
      <c r="AM2293" s="100"/>
    </row>
    <row r="2294" spans="1:39" ht="57" customHeight="1">
      <c r="A2294" s="13" t="s">
        <v>3712</v>
      </c>
      <c r="B2294" s="13" t="s">
        <v>2097</v>
      </c>
      <c r="C2294" s="13" t="s">
        <v>10463</v>
      </c>
      <c r="D2294" s="27" t="s">
        <v>10464</v>
      </c>
      <c r="E2294" s="5"/>
      <c r="F2294" s="5" t="s">
        <v>10465</v>
      </c>
      <c r="G2294" s="1" t="s">
        <v>10466</v>
      </c>
      <c r="H2294" s="1" t="s">
        <v>10466</v>
      </c>
      <c r="I2294" s="33" t="s">
        <v>10467</v>
      </c>
      <c r="J2294" s="76" t="s">
        <v>10468</v>
      </c>
      <c r="K2294" s="5" t="s">
        <v>846</v>
      </c>
      <c r="L2294" s="19" t="s">
        <v>848</v>
      </c>
      <c r="M2294" s="28">
        <v>46242</v>
      </c>
      <c r="N2294" s="29">
        <v>46267</v>
      </c>
      <c r="O2294" s="13" t="s">
        <v>132</v>
      </c>
      <c r="P2294" s="22" t="s">
        <v>1046</v>
      </c>
      <c r="Q2294" s="22">
        <v>800</v>
      </c>
      <c r="R2294" s="23" t="s">
        <v>132</v>
      </c>
      <c r="S2294" s="6" t="s">
        <v>181</v>
      </c>
      <c r="T2294" s="5"/>
      <c r="U2294" s="5" t="s">
        <v>174</v>
      </c>
      <c r="V2294" s="75" t="s">
        <v>10425</v>
      </c>
      <c r="W2294" s="5" t="s">
        <v>181</v>
      </c>
      <c r="X2294" s="5"/>
      <c r="Y2294" s="5"/>
      <c r="Z2294" s="1">
        <v>0</v>
      </c>
      <c r="AA2294" s="7">
        <v>0.95</v>
      </c>
      <c r="AB2294" s="5"/>
      <c r="AC2294" s="5"/>
      <c r="AD2294" s="6"/>
      <c r="AE2294" s="5"/>
      <c r="AF2294" s="5" t="str">
        <f t="shared" si="35"/>
        <v>Y</v>
      </c>
      <c r="AG2294" s="5"/>
      <c r="AH2294" s="17">
        <v>1</v>
      </c>
      <c r="AI2294" s="1" t="s">
        <v>10463</v>
      </c>
      <c r="AJ2294" s="46" t="s">
        <v>268</v>
      </c>
      <c r="AK2294" s="98" t="s">
        <v>269</v>
      </c>
      <c r="AL2294" s="25" t="s">
        <v>200</v>
      </c>
      <c r="AM2294" s="100"/>
    </row>
    <row r="2295" spans="1:39" ht="57" customHeight="1">
      <c r="A2295" s="13" t="s">
        <v>1470</v>
      </c>
      <c r="B2295" s="13" t="s">
        <v>2097</v>
      </c>
      <c r="C2295" s="13" t="s">
        <v>10469</v>
      </c>
      <c r="D2295" s="27" t="s">
        <v>10470</v>
      </c>
      <c r="E2295" s="5"/>
      <c r="F2295" s="5" t="s">
        <v>10471</v>
      </c>
      <c r="G2295" s="1" t="s">
        <v>10472</v>
      </c>
      <c r="H2295" s="1" t="s">
        <v>10472</v>
      </c>
      <c r="I2295" s="33" t="s">
        <v>10473</v>
      </c>
      <c r="J2295" s="76" t="s">
        <v>10474</v>
      </c>
      <c r="K2295" s="5" t="s">
        <v>846</v>
      </c>
      <c r="L2295" s="19" t="s">
        <v>848</v>
      </c>
      <c r="M2295" s="28">
        <v>46242</v>
      </c>
      <c r="N2295" s="29">
        <v>46267</v>
      </c>
      <c r="O2295" s="13" t="s">
        <v>132</v>
      </c>
      <c r="P2295" s="22" t="s">
        <v>1046</v>
      </c>
      <c r="Q2295" s="22">
        <v>800</v>
      </c>
      <c r="R2295" s="23" t="s">
        <v>132</v>
      </c>
      <c r="S2295" s="6" t="s">
        <v>181</v>
      </c>
      <c r="T2295" s="5"/>
      <c r="U2295" s="5" t="s">
        <v>174</v>
      </c>
      <c r="V2295" s="75" t="s">
        <v>10475</v>
      </c>
      <c r="W2295" s="5" t="s">
        <v>181</v>
      </c>
      <c r="X2295" s="5"/>
      <c r="Y2295" s="5"/>
      <c r="Z2295" s="1">
        <v>5.35</v>
      </c>
      <c r="AA2295" s="7">
        <v>0.95</v>
      </c>
      <c r="AB2295" s="5"/>
      <c r="AC2295" s="5"/>
      <c r="AD2295" s="6"/>
      <c r="AE2295" s="5"/>
      <c r="AF2295" s="5" t="str">
        <f t="shared" si="35"/>
        <v>Y</v>
      </c>
      <c r="AG2295" s="5"/>
      <c r="AH2295" s="17">
        <v>1</v>
      </c>
      <c r="AI2295" s="1" t="s">
        <v>10469</v>
      </c>
      <c r="AJ2295" s="46" t="s">
        <v>268</v>
      </c>
      <c r="AK2295" s="98" t="s">
        <v>269</v>
      </c>
      <c r="AL2295" s="25" t="s">
        <v>200</v>
      </c>
      <c r="AM2295" s="100"/>
    </row>
    <row r="2296" spans="1:39" ht="57" customHeight="1">
      <c r="A2296" s="13" t="s">
        <v>1470</v>
      </c>
      <c r="B2296" s="13" t="s">
        <v>9017</v>
      </c>
      <c r="C2296" s="13" t="s">
        <v>10476</v>
      </c>
      <c r="D2296" s="27" t="s">
        <v>10477</v>
      </c>
      <c r="E2296" s="5"/>
      <c r="F2296" s="5" t="s">
        <v>10478</v>
      </c>
      <c r="G2296" s="1" t="s">
        <v>10479</v>
      </c>
      <c r="H2296" s="1" t="s">
        <v>10479</v>
      </c>
      <c r="I2296" s="33" t="s">
        <v>10480</v>
      </c>
      <c r="J2296" s="76" t="s">
        <v>10481</v>
      </c>
      <c r="K2296" s="5" t="s">
        <v>846</v>
      </c>
      <c r="L2296" s="19" t="s">
        <v>848</v>
      </c>
      <c r="M2296" s="28">
        <v>46242</v>
      </c>
      <c r="N2296" s="29">
        <v>46267</v>
      </c>
      <c r="O2296" s="13" t="s">
        <v>132</v>
      </c>
      <c r="P2296" s="22" t="s">
        <v>1046</v>
      </c>
      <c r="Q2296" s="22">
        <v>800</v>
      </c>
      <c r="R2296" s="23" t="s">
        <v>181</v>
      </c>
      <c r="S2296" s="6" t="s">
        <v>181</v>
      </c>
      <c r="T2296" s="5"/>
      <c r="U2296" s="5" t="s">
        <v>174</v>
      </c>
      <c r="V2296" s="75" t="s">
        <v>10425</v>
      </c>
      <c r="W2296" s="5" t="s">
        <v>181</v>
      </c>
      <c r="X2296" s="5"/>
      <c r="Y2296" s="5"/>
      <c r="Z2296" s="1" t="s">
        <v>1039</v>
      </c>
      <c r="AA2296" s="7">
        <v>0.95</v>
      </c>
      <c r="AB2296" s="5"/>
      <c r="AC2296" s="5"/>
      <c r="AD2296" s="6"/>
      <c r="AE2296" s="5"/>
      <c r="AF2296" s="5" t="str">
        <f t="shared" si="35"/>
        <v>Y</v>
      </c>
      <c r="AG2296" s="5"/>
      <c r="AH2296" s="17">
        <v>1</v>
      </c>
      <c r="AI2296" s="1" t="s">
        <v>10476</v>
      </c>
      <c r="AJ2296" s="46" t="s">
        <v>268</v>
      </c>
      <c r="AK2296" s="98" t="s">
        <v>269</v>
      </c>
      <c r="AL2296" s="25" t="s">
        <v>200</v>
      </c>
      <c r="AM2296" s="100"/>
    </row>
    <row r="2297" spans="1:39" ht="57" customHeight="1">
      <c r="A2297" s="13" t="s">
        <v>1470</v>
      </c>
      <c r="B2297" s="13" t="s">
        <v>9017</v>
      </c>
      <c r="C2297" s="13" t="s">
        <v>10482</v>
      </c>
      <c r="D2297" s="27" t="s">
        <v>10483</v>
      </c>
      <c r="E2297" s="5"/>
      <c r="F2297" s="5" t="s">
        <v>10484</v>
      </c>
      <c r="G2297" s="1" t="s">
        <v>10485</v>
      </c>
      <c r="H2297" s="1" t="s">
        <v>10485</v>
      </c>
      <c r="I2297" s="33" t="s">
        <v>10486</v>
      </c>
      <c r="J2297" s="76" t="s">
        <v>10487</v>
      </c>
      <c r="K2297" s="5" t="s">
        <v>846</v>
      </c>
      <c r="L2297" s="19" t="s">
        <v>848</v>
      </c>
      <c r="M2297" s="28">
        <v>46242</v>
      </c>
      <c r="N2297" s="29">
        <v>46267</v>
      </c>
      <c r="O2297" s="13" t="s">
        <v>132</v>
      </c>
      <c r="P2297" s="22" t="s">
        <v>1046</v>
      </c>
      <c r="Q2297" s="22">
        <v>800</v>
      </c>
      <c r="R2297" s="23" t="s">
        <v>181</v>
      </c>
      <c r="S2297" s="6" t="s">
        <v>181</v>
      </c>
      <c r="T2297" s="5"/>
      <c r="U2297" s="5" t="s">
        <v>174</v>
      </c>
      <c r="V2297" s="75" t="s">
        <v>10425</v>
      </c>
      <c r="W2297" s="5" t="s">
        <v>181</v>
      </c>
      <c r="X2297" s="5"/>
      <c r="Y2297" s="5"/>
      <c r="Z2297" s="1" t="s">
        <v>1039</v>
      </c>
      <c r="AA2297" s="7">
        <v>0.95</v>
      </c>
      <c r="AB2297" s="5"/>
      <c r="AC2297" s="5"/>
      <c r="AD2297" s="6"/>
      <c r="AE2297" s="5"/>
      <c r="AF2297" s="5" t="str">
        <f t="shared" si="35"/>
        <v>Y</v>
      </c>
      <c r="AG2297" s="5"/>
      <c r="AH2297" s="17">
        <v>1</v>
      </c>
      <c r="AI2297" s="1" t="s">
        <v>10482</v>
      </c>
      <c r="AJ2297" s="46" t="s">
        <v>268</v>
      </c>
      <c r="AK2297" s="98" t="s">
        <v>269</v>
      </c>
      <c r="AL2297" s="25" t="s">
        <v>200</v>
      </c>
      <c r="AM2297" s="100"/>
    </row>
    <row r="2298" spans="1:39" ht="57" customHeight="1">
      <c r="A2298" s="13" t="s">
        <v>1039</v>
      </c>
      <c r="B2298" s="13" t="s">
        <v>1039</v>
      </c>
      <c r="C2298" s="13" t="s">
        <v>1039</v>
      </c>
      <c r="D2298" s="27" t="s">
        <v>10488</v>
      </c>
      <c r="E2298" s="5"/>
      <c r="F2298" s="5" t="s">
        <v>2691</v>
      </c>
      <c r="G2298" s="1" t="s">
        <v>7221</v>
      </c>
      <c r="H2298" s="1" t="s">
        <v>7221</v>
      </c>
      <c r="I2298" s="33" t="s">
        <v>7222</v>
      </c>
      <c r="J2298" s="76" t="s">
        <v>1159</v>
      </c>
      <c r="K2298" s="5" t="s">
        <v>846</v>
      </c>
      <c r="L2298" s="19" t="s">
        <v>848</v>
      </c>
      <c r="M2298" s="28">
        <v>46242</v>
      </c>
      <c r="N2298" s="29">
        <v>46267</v>
      </c>
      <c r="O2298" s="13" t="s">
        <v>132</v>
      </c>
      <c r="P2298" s="22" t="s">
        <v>1046</v>
      </c>
      <c r="Q2298" s="22">
        <v>4</v>
      </c>
      <c r="R2298" s="23" t="s">
        <v>181</v>
      </c>
      <c r="S2298" s="6" t="s">
        <v>181</v>
      </c>
      <c r="T2298" s="5"/>
      <c r="U2298" s="5" t="s">
        <v>174</v>
      </c>
      <c r="V2298" s="75" t="s">
        <v>10489</v>
      </c>
      <c r="W2298" s="5" t="s">
        <v>181</v>
      </c>
      <c r="X2298" s="5"/>
      <c r="Y2298" s="5"/>
      <c r="Z2298" s="1" t="s">
        <v>1039</v>
      </c>
      <c r="AA2298" s="7">
        <v>0.95</v>
      </c>
      <c r="AB2298" s="5"/>
      <c r="AC2298" s="5"/>
      <c r="AD2298" s="6"/>
      <c r="AE2298" s="5"/>
      <c r="AF2298" s="5" t="str">
        <f t="shared" si="35"/>
        <v>Y</v>
      </c>
      <c r="AG2298" s="5"/>
      <c r="AH2298" s="17">
        <v>1</v>
      </c>
      <c r="AI2298" s="1" t="s">
        <v>1161</v>
      </c>
      <c r="AJ2298" s="46" t="s">
        <v>268</v>
      </c>
      <c r="AK2298" s="98" t="s">
        <v>269</v>
      </c>
      <c r="AL2298" s="25" t="s">
        <v>200</v>
      </c>
      <c r="AM2298" s="100"/>
    </row>
    <row r="2299" spans="1:39" ht="57" customHeight="1">
      <c r="A2299" s="13" t="s">
        <v>1039</v>
      </c>
      <c r="B2299" s="13" t="s">
        <v>1039</v>
      </c>
      <c r="C2299" s="13" t="s">
        <v>1039</v>
      </c>
      <c r="D2299" s="27" t="s">
        <v>10490</v>
      </c>
      <c r="E2299" s="5"/>
      <c r="F2299" s="5" t="s">
        <v>2605</v>
      </c>
      <c r="G2299" s="1" t="s">
        <v>1043</v>
      </c>
      <c r="H2299" s="1" t="s">
        <v>1043</v>
      </c>
      <c r="I2299" s="33" t="s">
        <v>1044</v>
      </c>
      <c r="J2299" s="76" t="s">
        <v>1045</v>
      </c>
      <c r="K2299" s="5" t="s">
        <v>853</v>
      </c>
      <c r="L2299" s="19" t="s">
        <v>855</v>
      </c>
      <c r="M2299" s="28">
        <v>46242</v>
      </c>
      <c r="N2299" s="29">
        <v>46267</v>
      </c>
      <c r="O2299" s="13" t="s">
        <v>132</v>
      </c>
      <c r="P2299" s="22" t="s">
        <v>1046</v>
      </c>
      <c r="Q2299" s="22">
        <v>60</v>
      </c>
      <c r="R2299" s="23" t="s">
        <v>181</v>
      </c>
      <c r="S2299" s="6" t="s">
        <v>181</v>
      </c>
      <c r="T2299" s="5"/>
      <c r="U2299" s="5" t="s">
        <v>174</v>
      </c>
      <c r="V2299" s="75" t="s">
        <v>10491</v>
      </c>
      <c r="W2299" s="5" t="s">
        <v>181</v>
      </c>
      <c r="X2299" s="5"/>
      <c r="Y2299" s="5"/>
      <c r="Z2299" s="1" t="s">
        <v>1039</v>
      </c>
      <c r="AA2299" s="7">
        <v>0.95</v>
      </c>
      <c r="AB2299" s="5"/>
      <c r="AC2299" s="5"/>
      <c r="AD2299" s="6"/>
      <c r="AE2299" s="5"/>
      <c r="AF2299" s="5" t="str">
        <f t="shared" si="35"/>
        <v>Y</v>
      </c>
      <c r="AG2299" s="5"/>
      <c r="AH2299" s="17">
        <v>1</v>
      </c>
      <c r="AI2299" s="1" t="s">
        <v>1048</v>
      </c>
      <c r="AJ2299" s="46" t="s">
        <v>268</v>
      </c>
      <c r="AK2299" s="98" t="s">
        <v>269</v>
      </c>
      <c r="AL2299" s="25" t="s">
        <v>200</v>
      </c>
      <c r="AM2299" s="100"/>
    </row>
    <row r="2300" spans="1:39" ht="57" customHeight="1">
      <c r="A2300" s="13" t="s">
        <v>1039</v>
      </c>
      <c r="B2300" s="13" t="s">
        <v>1039</v>
      </c>
      <c r="C2300" s="13" t="s">
        <v>1039</v>
      </c>
      <c r="D2300" s="27" t="s">
        <v>10492</v>
      </c>
      <c r="E2300" s="5"/>
      <c r="F2300" s="5" t="s">
        <v>2611</v>
      </c>
      <c r="G2300" s="1" t="s">
        <v>6972</v>
      </c>
      <c r="H2300" s="1" t="s">
        <v>6972</v>
      </c>
      <c r="I2300" s="33" t="s">
        <v>1053</v>
      </c>
      <c r="J2300" s="76" t="s">
        <v>1054</v>
      </c>
      <c r="K2300" s="5" t="s">
        <v>853</v>
      </c>
      <c r="L2300" s="19" t="s">
        <v>855</v>
      </c>
      <c r="M2300" s="28">
        <v>46242</v>
      </c>
      <c r="N2300" s="29">
        <v>46267</v>
      </c>
      <c r="O2300" s="13" t="s">
        <v>132</v>
      </c>
      <c r="P2300" s="22" t="s">
        <v>1046</v>
      </c>
      <c r="Q2300" s="22">
        <v>20</v>
      </c>
      <c r="R2300" s="23" t="s">
        <v>181</v>
      </c>
      <c r="S2300" s="6" t="s">
        <v>181</v>
      </c>
      <c r="T2300" s="5"/>
      <c r="U2300" s="5" t="s">
        <v>174</v>
      </c>
      <c r="V2300" s="75" t="s">
        <v>10493</v>
      </c>
      <c r="W2300" s="5" t="s">
        <v>181</v>
      </c>
      <c r="X2300" s="5"/>
      <c r="Y2300" s="5"/>
      <c r="Z2300" s="1" t="s">
        <v>1039</v>
      </c>
      <c r="AA2300" s="7">
        <v>0.95</v>
      </c>
      <c r="AB2300" s="5"/>
      <c r="AC2300" s="5"/>
      <c r="AD2300" s="6"/>
      <c r="AE2300" s="5"/>
      <c r="AF2300" s="5" t="str">
        <f t="shared" si="35"/>
        <v>Y</v>
      </c>
      <c r="AG2300" s="5"/>
      <c r="AH2300" s="17">
        <v>1</v>
      </c>
      <c r="AI2300" s="1" t="s">
        <v>1056</v>
      </c>
      <c r="AJ2300" s="46" t="s">
        <v>268</v>
      </c>
      <c r="AK2300" s="98" t="s">
        <v>269</v>
      </c>
      <c r="AL2300" s="25" t="s">
        <v>200</v>
      </c>
      <c r="AM2300" s="100"/>
    </row>
    <row r="2301" spans="1:39" ht="57" customHeight="1">
      <c r="A2301" s="13" t="s">
        <v>1039</v>
      </c>
      <c r="B2301" s="13" t="s">
        <v>1039</v>
      </c>
      <c r="C2301" s="13" t="s">
        <v>1039</v>
      </c>
      <c r="D2301" s="27" t="s">
        <v>10494</v>
      </c>
      <c r="E2301" s="5"/>
      <c r="F2301" s="5" t="s">
        <v>2617</v>
      </c>
      <c r="G2301" s="1" t="s">
        <v>6974</v>
      </c>
      <c r="H2301" s="1" t="s">
        <v>6974</v>
      </c>
      <c r="I2301" s="33" t="s">
        <v>1069</v>
      </c>
      <c r="J2301" s="76" t="s">
        <v>1070</v>
      </c>
      <c r="K2301" s="5" t="s">
        <v>853</v>
      </c>
      <c r="L2301" s="19" t="s">
        <v>855</v>
      </c>
      <c r="M2301" s="28">
        <v>46242</v>
      </c>
      <c r="N2301" s="29">
        <v>46267</v>
      </c>
      <c r="O2301" s="13" t="s">
        <v>132</v>
      </c>
      <c r="P2301" s="22" t="s">
        <v>1046</v>
      </c>
      <c r="Q2301" s="22">
        <v>20</v>
      </c>
      <c r="R2301" s="23" t="s">
        <v>181</v>
      </c>
      <c r="S2301" s="6" t="s">
        <v>181</v>
      </c>
      <c r="T2301" s="5"/>
      <c r="U2301" s="5" t="s">
        <v>174</v>
      </c>
      <c r="V2301" s="75" t="s">
        <v>10493</v>
      </c>
      <c r="W2301" s="5" t="s">
        <v>181</v>
      </c>
      <c r="X2301" s="5"/>
      <c r="Y2301" s="5"/>
      <c r="Z2301" s="1" t="s">
        <v>1039</v>
      </c>
      <c r="AA2301" s="7">
        <v>0.95</v>
      </c>
      <c r="AB2301" s="5"/>
      <c r="AC2301" s="5"/>
      <c r="AD2301" s="6"/>
      <c r="AE2301" s="5"/>
      <c r="AF2301" s="5" t="str">
        <f t="shared" si="35"/>
        <v>Y</v>
      </c>
      <c r="AG2301" s="5"/>
      <c r="AH2301" s="17">
        <v>1</v>
      </c>
      <c r="AI2301" s="1" t="s">
        <v>1056</v>
      </c>
      <c r="AJ2301" s="46" t="s">
        <v>268</v>
      </c>
      <c r="AK2301" s="98" t="s">
        <v>269</v>
      </c>
      <c r="AL2301" s="25" t="s">
        <v>200</v>
      </c>
      <c r="AM2301" s="100"/>
    </row>
    <row r="2302" spans="1:39" ht="57" customHeight="1">
      <c r="A2302" s="13" t="s">
        <v>1039</v>
      </c>
      <c r="B2302" s="13" t="s">
        <v>1039</v>
      </c>
      <c r="C2302" s="13" t="s">
        <v>1039</v>
      </c>
      <c r="D2302" s="27" t="s">
        <v>10495</v>
      </c>
      <c r="E2302" s="5"/>
      <c r="F2302" s="5" t="s">
        <v>2622</v>
      </c>
      <c r="G2302" s="1" t="s">
        <v>6976</v>
      </c>
      <c r="H2302" s="1" t="s">
        <v>6976</v>
      </c>
      <c r="I2302" s="33" t="s">
        <v>1075</v>
      </c>
      <c r="J2302" s="76" t="s">
        <v>1076</v>
      </c>
      <c r="K2302" s="5" t="s">
        <v>853</v>
      </c>
      <c r="L2302" s="19" t="s">
        <v>855</v>
      </c>
      <c r="M2302" s="28">
        <v>46242</v>
      </c>
      <c r="N2302" s="29">
        <v>46267</v>
      </c>
      <c r="O2302" s="13" t="s">
        <v>132</v>
      </c>
      <c r="P2302" s="22" t="s">
        <v>1046</v>
      </c>
      <c r="Q2302" s="22">
        <v>20</v>
      </c>
      <c r="R2302" s="23" t="s">
        <v>181</v>
      </c>
      <c r="S2302" s="6" t="s">
        <v>181</v>
      </c>
      <c r="T2302" s="5"/>
      <c r="U2302" s="5" t="s">
        <v>174</v>
      </c>
      <c r="V2302" s="75" t="s">
        <v>10493</v>
      </c>
      <c r="W2302" s="5" t="s">
        <v>181</v>
      </c>
      <c r="X2302" s="5"/>
      <c r="Y2302" s="5"/>
      <c r="Z2302" s="1" t="s">
        <v>1039</v>
      </c>
      <c r="AA2302" s="7">
        <v>0.95</v>
      </c>
      <c r="AB2302" s="5"/>
      <c r="AC2302" s="5"/>
      <c r="AD2302" s="6"/>
      <c r="AE2302" s="5"/>
      <c r="AF2302" s="5" t="str">
        <f t="shared" si="35"/>
        <v>Y</v>
      </c>
      <c r="AG2302" s="5"/>
      <c r="AH2302" s="17">
        <v>1</v>
      </c>
      <c r="AI2302" s="1" t="s">
        <v>1056</v>
      </c>
      <c r="AJ2302" s="46" t="s">
        <v>268</v>
      </c>
      <c r="AK2302" s="98" t="s">
        <v>269</v>
      </c>
      <c r="AL2302" s="25" t="s">
        <v>200</v>
      </c>
      <c r="AM2302" s="100"/>
    </row>
    <row r="2303" spans="1:39" ht="57" customHeight="1">
      <c r="A2303" s="13" t="s">
        <v>1039</v>
      </c>
      <c r="B2303" s="13" t="s">
        <v>1039</v>
      </c>
      <c r="C2303" s="13" t="s">
        <v>1039</v>
      </c>
      <c r="D2303" s="27" t="s">
        <v>10496</v>
      </c>
      <c r="E2303" s="5"/>
      <c r="F2303" s="5" t="s">
        <v>7230</v>
      </c>
      <c r="G2303" s="1" t="s">
        <v>1221</v>
      </c>
      <c r="H2303" s="1" t="s">
        <v>1221</v>
      </c>
      <c r="I2303" s="33" t="s">
        <v>1222</v>
      </c>
      <c r="J2303" s="76" t="s">
        <v>1223</v>
      </c>
      <c r="K2303" s="5" t="s">
        <v>853</v>
      </c>
      <c r="L2303" s="19" t="s">
        <v>855</v>
      </c>
      <c r="M2303" s="28">
        <v>46242</v>
      </c>
      <c r="N2303" s="29">
        <v>46267</v>
      </c>
      <c r="O2303" s="13" t="s">
        <v>132</v>
      </c>
      <c r="P2303" s="22" t="s">
        <v>1046</v>
      </c>
      <c r="Q2303" s="22">
        <v>120</v>
      </c>
      <c r="R2303" s="23" t="s">
        <v>181</v>
      </c>
      <c r="S2303" s="6" t="s">
        <v>181</v>
      </c>
      <c r="T2303" s="5"/>
      <c r="U2303" s="5" t="s">
        <v>174</v>
      </c>
      <c r="V2303" s="75" t="s">
        <v>10497</v>
      </c>
      <c r="W2303" s="5" t="s">
        <v>181</v>
      </c>
      <c r="X2303" s="5"/>
      <c r="Y2303" s="5"/>
      <c r="Z2303" s="1" t="s">
        <v>1039</v>
      </c>
      <c r="AA2303" s="7">
        <v>0.95</v>
      </c>
      <c r="AB2303" s="5"/>
      <c r="AC2303" s="5"/>
      <c r="AD2303" s="6"/>
      <c r="AE2303" s="5"/>
      <c r="AF2303" s="5" t="str">
        <f t="shared" si="35"/>
        <v>Y</v>
      </c>
      <c r="AG2303" s="5"/>
      <c r="AH2303" s="17">
        <v>1</v>
      </c>
      <c r="AI2303" s="1" t="s">
        <v>1225</v>
      </c>
      <c r="AJ2303" s="46" t="s">
        <v>268</v>
      </c>
      <c r="AK2303" s="98" t="s">
        <v>269</v>
      </c>
      <c r="AL2303" s="25" t="s">
        <v>200</v>
      </c>
      <c r="AM2303" s="100"/>
    </row>
    <row r="2304" spans="1:39" ht="57" customHeight="1">
      <c r="A2304" s="13" t="s">
        <v>1039</v>
      </c>
      <c r="B2304" s="13" t="s">
        <v>1039</v>
      </c>
      <c r="C2304" s="13" t="s">
        <v>1039</v>
      </c>
      <c r="D2304" s="27" t="s">
        <v>10498</v>
      </c>
      <c r="E2304" s="5"/>
      <c r="F2304" s="5" t="s">
        <v>7233</v>
      </c>
      <c r="G2304" s="1" t="s">
        <v>1221</v>
      </c>
      <c r="H2304" s="1" t="s">
        <v>1221</v>
      </c>
      <c r="I2304" s="33" t="s">
        <v>1222</v>
      </c>
      <c r="J2304" s="76" t="s">
        <v>1223</v>
      </c>
      <c r="K2304" s="5" t="s">
        <v>853</v>
      </c>
      <c r="L2304" s="19" t="s">
        <v>855</v>
      </c>
      <c r="M2304" s="28">
        <v>46242</v>
      </c>
      <c r="N2304" s="29">
        <v>46267</v>
      </c>
      <c r="O2304" s="13" t="s">
        <v>132</v>
      </c>
      <c r="P2304" s="22" t="s">
        <v>1046</v>
      </c>
      <c r="Q2304" s="22">
        <v>120</v>
      </c>
      <c r="R2304" s="23" t="s">
        <v>181</v>
      </c>
      <c r="S2304" s="6" t="s">
        <v>181</v>
      </c>
      <c r="T2304" s="5"/>
      <c r="U2304" s="5" t="s">
        <v>174</v>
      </c>
      <c r="V2304" s="75" t="s">
        <v>10497</v>
      </c>
      <c r="W2304" s="5" t="s">
        <v>181</v>
      </c>
      <c r="X2304" s="5"/>
      <c r="Y2304" s="5"/>
      <c r="Z2304" s="1" t="s">
        <v>1039</v>
      </c>
      <c r="AA2304" s="7">
        <v>0.95</v>
      </c>
      <c r="AB2304" s="5"/>
      <c r="AC2304" s="5"/>
      <c r="AD2304" s="6"/>
      <c r="AE2304" s="5"/>
      <c r="AF2304" s="5" t="str">
        <f t="shared" si="35"/>
        <v>Y</v>
      </c>
      <c r="AG2304" s="5"/>
      <c r="AH2304" s="17">
        <v>1</v>
      </c>
      <c r="AI2304" s="1" t="s">
        <v>1229</v>
      </c>
      <c r="AJ2304" s="46" t="s">
        <v>268</v>
      </c>
      <c r="AK2304" s="98" t="s">
        <v>269</v>
      </c>
      <c r="AL2304" s="25" t="s">
        <v>200</v>
      </c>
      <c r="AM2304" s="100"/>
    </row>
    <row r="2305" spans="1:39" ht="57" customHeight="1">
      <c r="A2305" s="13" t="s">
        <v>1470</v>
      </c>
      <c r="B2305" s="13" t="s">
        <v>9017</v>
      </c>
      <c r="C2305" s="13" t="s">
        <v>9178</v>
      </c>
      <c r="D2305" s="27" t="s">
        <v>10499</v>
      </c>
      <c r="E2305" s="5"/>
      <c r="F2305" s="5" t="s">
        <v>9180</v>
      </c>
      <c r="G2305" s="1" t="s">
        <v>10500</v>
      </c>
      <c r="H2305" s="1" t="s">
        <v>10500</v>
      </c>
      <c r="I2305" s="33" t="s">
        <v>10501</v>
      </c>
      <c r="J2305" s="76" t="s">
        <v>10502</v>
      </c>
      <c r="K2305" s="5" t="s">
        <v>853</v>
      </c>
      <c r="L2305" s="19" t="s">
        <v>855</v>
      </c>
      <c r="M2305" s="28">
        <v>46242</v>
      </c>
      <c r="N2305" s="29">
        <v>46267</v>
      </c>
      <c r="O2305" s="13" t="s">
        <v>132</v>
      </c>
      <c r="P2305" s="22" t="s">
        <v>1046</v>
      </c>
      <c r="Q2305" s="22">
        <v>800</v>
      </c>
      <c r="R2305" s="23" t="s">
        <v>132</v>
      </c>
      <c r="S2305" s="6" t="s">
        <v>181</v>
      </c>
      <c r="T2305" s="5"/>
      <c r="U2305" s="5" t="s">
        <v>174</v>
      </c>
      <c r="V2305" s="75" t="s">
        <v>10497</v>
      </c>
      <c r="W2305" s="5" t="s">
        <v>181</v>
      </c>
      <c r="X2305" s="5"/>
      <c r="Y2305" s="5"/>
      <c r="Z2305" s="1">
        <v>100</v>
      </c>
      <c r="AA2305" s="7">
        <v>0.95</v>
      </c>
      <c r="AB2305" s="5"/>
      <c r="AC2305" s="5"/>
      <c r="AD2305" s="6"/>
      <c r="AE2305" s="5"/>
      <c r="AF2305" s="5" t="str">
        <f t="shared" si="35"/>
        <v>Y</v>
      </c>
      <c r="AG2305" s="5"/>
      <c r="AH2305" s="17">
        <v>1</v>
      </c>
      <c r="AI2305" s="1" t="s">
        <v>9184</v>
      </c>
      <c r="AJ2305" s="46" t="s">
        <v>268</v>
      </c>
      <c r="AK2305" s="98" t="s">
        <v>269</v>
      </c>
      <c r="AL2305" s="25" t="s">
        <v>200</v>
      </c>
      <c r="AM2305" s="100"/>
    </row>
    <row r="2306" spans="1:39" ht="57" customHeight="1">
      <c r="A2306" s="13" t="s">
        <v>1039</v>
      </c>
      <c r="B2306" s="13" t="s">
        <v>1039</v>
      </c>
      <c r="C2306" s="13" t="s">
        <v>1039</v>
      </c>
      <c r="D2306" s="27" t="s">
        <v>10503</v>
      </c>
      <c r="E2306" s="5"/>
      <c r="F2306" s="5" t="s">
        <v>2691</v>
      </c>
      <c r="G2306" s="1" t="s">
        <v>7221</v>
      </c>
      <c r="H2306" s="1" t="s">
        <v>7221</v>
      </c>
      <c r="I2306" s="33" t="s">
        <v>7222</v>
      </c>
      <c r="J2306" s="76" t="s">
        <v>1159</v>
      </c>
      <c r="K2306" s="5" t="s">
        <v>853</v>
      </c>
      <c r="L2306" s="19" t="s">
        <v>855</v>
      </c>
      <c r="M2306" s="28">
        <v>46242</v>
      </c>
      <c r="N2306" s="29">
        <v>46267</v>
      </c>
      <c r="O2306" s="13" t="s">
        <v>132</v>
      </c>
      <c r="P2306" s="22" t="s">
        <v>1046</v>
      </c>
      <c r="Q2306" s="22">
        <v>4</v>
      </c>
      <c r="R2306" s="23" t="s">
        <v>181</v>
      </c>
      <c r="S2306" s="6" t="s">
        <v>181</v>
      </c>
      <c r="T2306" s="5"/>
      <c r="U2306" s="5" t="s">
        <v>174</v>
      </c>
      <c r="V2306" s="75" t="s">
        <v>10504</v>
      </c>
      <c r="W2306" s="5" t="s">
        <v>181</v>
      </c>
      <c r="X2306" s="5"/>
      <c r="Y2306" s="5"/>
      <c r="Z2306" s="1" t="s">
        <v>1039</v>
      </c>
      <c r="AA2306" s="7">
        <v>0.95</v>
      </c>
      <c r="AB2306" s="5"/>
      <c r="AC2306" s="5"/>
      <c r="AD2306" s="6"/>
      <c r="AE2306" s="5"/>
      <c r="AF2306" s="5" t="str">
        <f t="shared" ref="AF2306:AF2369" si="36">IF(S2306="Y","N","Y")</f>
        <v>Y</v>
      </c>
      <c r="AG2306" s="5"/>
      <c r="AH2306" s="17">
        <v>1</v>
      </c>
      <c r="AI2306" s="1" t="s">
        <v>1161</v>
      </c>
      <c r="AJ2306" s="46" t="s">
        <v>268</v>
      </c>
      <c r="AK2306" s="98" t="s">
        <v>269</v>
      </c>
      <c r="AL2306" s="25" t="s">
        <v>200</v>
      </c>
      <c r="AM2306" s="100"/>
    </row>
    <row r="2307" spans="1:39" ht="57" customHeight="1">
      <c r="A2307" s="13" t="s">
        <v>1039</v>
      </c>
      <c r="B2307" s="13" t="s">
        <v>1039</v>
      </c>
      <c r="C2307" s="13" t="s">
        <v>1039</v>
      </c>
      <c r="D2307" s="27" t="s">
        <v>10505</v>
      </c>
      <c r="E2307" s="5"/>
      <c r="F2307" s="5" t="s">
        <v>2605</v>
      </c>
      <c r="G2307" s="1" t="s">
        <v>1043</v>
      </c>
      <c r="H2307" s="1" t="s">
        <v>1043</v>
      </c>
      <c r="I2307" s="33" t="s">
        <v>1044</v>
      </c>
      <c r="J2307" s="76" t="s">
        <v>1045</v>
      </c>
      <c r="K2307" s="5" t="s">
        <v>859</v>
      </c>
      <c r="L2307" s="19" t="s">
        <v>861</v>
      </c>
      <c r="M2307" s="28">
        <v>46242</v>
      </c>
      <c r="N2307" s="29">
        <v>46267</v>
      </c>
      <c r="O2307" s="13" t="s">
        <v>132</v>
      </c>
      <c r="P2307" s="22" t="s">
        <v>1046</v>
      </c>
      <c r="Q2307" s="22">
        <v>60</v>
      </c>
      <c r="R2307" s="23" t="s">
        <v>181</v>
      </c>
      <c r="S2307" s="6" t="s">
        <v>181</v>
      </c>
      <c r="T2307" s="5"/>
      <c r="U2307" s="5" t="s">
        <v>174</v>
      </c>
      <c r="V2307" s="75" t="s">
        <v>10506</v>
      </c>
      <c r="W2307" s="5" t="s">
        <v>181</v>
      </c>
      <c r="X2307" s="5"/>
      <c r="Y2307" s="5"/>
      <c r="Z2307" s="1" t="s">
        <v>1039</v>
      </c>
      <c r="AA2307" s="7">
        <v>0.95</v>
      </c>
      <c r="AB2307" s="5"/>
      <c r="AC2307" s="5"/>
      <c r="AD2307" s="6"/>
      <c r="AE2307" s="5"/>
      <c r="AF2307" s="5" t="str">
        <f t="shared" si="36"/>
        <v>Y</v>
      </c>
      <c r="AG2307" s="5"/>
      <c r="AH2307" s="17">
        <v>1</v>
      </c>
      <c r="AI2307" s="1" t="s">
        <v>1048</v>
      </c>
      <c r="AJ2307" s="46" t="s">
        <v>268</v>
      </c>
      <c r="AK2307" s="98" t="s">
        <v>269</v>
      </c>
      <c r="AL2307" s="25" t="s">
        <v>200</v>
      </c>
      <c r="AM2307" s="100"/>
    </row>
    <row r="2308" spans="1:39" ht="57" customHeight="1">
      <c r="A2308" s="13" t="s">
        <v>1039</v>
      </c>
      <c r="B2308" s="13" t="s">
        <v>1039</v>
      </c>
      <c r="C2308" s="13" t="s">
        <v>1039</v>
      </c>
      <c r="D2308" s="27" t="s">
        <v>10507</v>
      </c>
      <c r="E2308" s="5"/>
      <c r="F2308" s="5" t="s">
        <v>2611</v>
      </c>
      <c r="G2308" s="1" t="s">
        <v>6972</v>
      </c>
      <c r="H2308" s="1" t="s">
        <v>6972</v>
      </c>
      <c r="I2308" s="33" t="s">
        <v>1053</v>
      </c>
      <c r="J2308" s="76" t="s">
        <v>1054</v>
      </c>
      <c r="K2308" s="5" t="s">
        <v>859</v>
      </c>
      <c r="L2308" s="19" t="s">
        <v>861</v>
      </c>
      <c r="M2308" s="28">
        <v>46242</v>
      </c>
      <c r="N2308" s="29">
        <v>46267</v>
      </c>
      <c r="O2308" s="13" t="s">
        <v>132</v>
      </c>
      <c r="P2308" s="22" t="s">
        <v>1046</v>
      </c>
      <c r="Q2308" s="22">
        <v>20</v>
      </c>
      <c r="R2308" s="23" t="s">
        <v>181</v>
      </c>
      <c r="S2308" s="6" t="s">
        <v>181</v>
      </c>
      <c r="T2308" s="5"/>
      <c r="U2308" s="5" t="s">
        <v>174</v>
      </c>
      <c r="V2308" s="75" t="s">
        <v>10508</v>
      </c>
      <c r="W2308" s="5" t="s">
        <v>181</v>
      </c>
      <c r="X2308" s="5"/>
      <c r="Y2308" s="5"/>
      <c r="Z2308" s="1" t="s">
        <v>1039</v>
      </c>
      <c r="AA2308" s="7">
        <v>0.95</v>
      </c>
      <c r="AB2308" s="5"/>
      <c r="AC2308" s="5"/>
      <c r="AD2308" s="6"/>
      <c r="AE2308" s="5"/>
      <c r="AF2308" s="5" t="str">
        <f t="shared" si="36"/>
        <v>Y</v>
      </c>
      <c r="AG2308" s="5"/>
      <c r="AH2308" s="17">
        <v>1</v>
      </c>
      <c r="AI2308" s="1" t="s">
        <v>1056</v>
      </c>
      <c r="AJ2308" s="46" t="s">
        <v>268</v>
      </c>
      <c r="AK2308" s="98" t="s">
        <v>269</v>
      </c>
      <c r="AL2308" s="25" t="s">
        <v>200</v>
      </c>
      <c r="AM2308" s="100"/>
    </row>
    <row r="2309" spans="1:39" ht="57" customHeight="1">
      <c r="A2309" s="13" t="s">
        <v>1039</v>
      </c>
      <c r="B2309" s="13" t="s">
        <v>1039</v>
      </c>
      <c r="C2309" s="13" t="s">
        <v>1039</v>
      </c>
      <c r="D2309" s="27" t="s">
        <v>10509</v>
      </c>
      <c r="E2309" s="5"/>
      <c r="F2309" s="5" t="s">
        <v>2617</v>
      </c>
      <c r="G2309" s="1" t="s">
        <v>6974</v>
      </c>
      <c r="H2309" s="1" t="s">
        <v>6974</v>
      </c>
      <c r="I2309" s="33" t="s">
        <v>1069</v>
      </c>
      <c r="J2309" s="76" t="s">
        <v>1070</v>
      </c>
      <c r="K2309" s="5" t="s">
        <v>859</v>
      </c>
      <c r="L2309" s="19" t="s">
        <v>861</v>
      </c>
      <c r="M2309" s="28">
        <v>46242</v>
      </c>
      <c r="N2309" s="29">
        <v>46267</v>
      </c>
      <c r="O2309" s="13" t="s">
        <v>132</v>
      </c>
      <c r="P2309" s="22" t="s">
        <v>1046</v>
      </c>
      <c r="Q2309" s="22">
        <v>20</v>
      </c>
      <c r="R2309" s="23" t="s">
        <v>181</v>
      </c>
      <c r="S2309" s="6" t="s">
        <v>181</v>
      </c>
      <c r="T2309" s="5"/>
      <c r="U2309" s="5" t="s">
        <v>174</v>
      </c>
      <c r="V2309" s="75" t="s">
        <v>10508</v>
      </c>
      <c r="W2309" s="5" t="s">
        <v>181</v>
      </c>
      <c r="X2309" s="5"/>
      <c r="Y2309" s="5"/>
      <c r="Z2309" s="1" t="s">
        <v>1039</v>
      </c>
      <c r="AA2309" s="7">
        <v>0.95</v>
      </c>
      <c r="AB2309" s="5"/>
      <c r="AC2309" s="5"/>
      <c r="AD2309" s="6"/>
      <c r="AE2309" s="5"/>
      <c r="AF2309" s="5" t="str">
        <f t="shared" si="36"/>
        <v>Y</v>
      </c>
      <c r="AG2309" s="5"/>
      <c r="AH2309" s="17">
        <v>1</v>
      </c>
      <c r="AI2309" s="1" t="s">
        <v>1056</v>
      </c>
      <c r="AJ2309" s="46" t="s">
        <v>268</v>
      </c>
      <c r="AK2309" s="98" t="s">
        <v>269</v>
      </c>
      <c r="AL2309" s="25" t="s">
        <v>200</v>
      </c>
      <c r="AM2309" s="100"/>
    </row>
    <row r="2310" spans="1:39" ht="57" customHeight="1">
      <c r="A2310" s="13" t="s">
        <v>1039</v>
      </c>
      <c r="B2310" s="13" t="s">
        <v>1039</v>
      </c>
      <c r="C2310" s="13" t="s">
        <v>1039</v>
      </c>
      <c r="D2310" s="27" t="s">
        <v>10510</v>
      </c>
      <c r="E2310" s="5"/>
      <c r="F2310" s="5" t="s">
        <v>2622</v>
      </c>
      <c r="G2310" s="1" t="s">
        <v>6976</v>
      </c>
      <c r="H2310" s="1" t="s">
        <v>6976</v>
      </c>
      <c r="I2310" s="33" t="s">
        <v>1075</v>
      </c>
      <c r="J2310" s="76" t="s">
        <v>1076</v>
      </c>
      <c r="K2310" s="5" t="s">
        <v>859</v>
      </c>
      <c r="L2310" s="19" t="s">
        <v>861</v>
      </c>
      <c r="M2310" s="28">
        <v>46242</v>
      </c>
      <c r="N2310" s="29">
        <v>46267</v>
      </c>
      <c r="O2310" s="13" t="s">
        <v>132</v>
      </c>
      <c r="P2310" s="22" t="s">
        <v>1046</v>
      </c>
      <c r="Q2310" s="22">
        <v>20</v>
      </c>
      <c r="R2310" s="23" t="s">
        <v>181</v>
      </c>
      <c r="S2310" s="6" t="s">
        <v>181</v>
      </c>
      <c r="T2310" s="5"/>
      <c r="U2310" s="5" t="s">
        <v>174</v>
      </c>
      <c r="V2310" s="75" t="s">
        <v>10508</v>
      </c>
      <c r="W2310" s="5" t="s">
        <v>181</v>
      </c>
      <c r="X2310" s="5"/>
      <c r="Y2310" s="5"/>
      <c r="Z2310" s="1" t="s">
        <v>1039</v>
      </c>
      <c r="AA2310" s="7">
        <v>0.95</v>
      </c>
      <c r="AB2310" s="5"/>
      <c r="AC2310" s="5"/>
      <c r="AD2310" s="6"/>
      <c r="AE2310" s="5"/>
      <c r="AF2310" s="5" t="str">
        <f t="shared" si="36"/>
        <v>Y</v>
      </c>
      <c r="AG2310" s="5"/>
      <c r="AH2310" s="17">
        <v>1</v>
      </c>
      <c r="AI2310" s="1" t="s">
        <v>1056</v>
      </c>
      <c r="AJ2310" s="46" t="s">
        <v>268</v>
      </c>
      <c r="AK2310" s="98" t="s">
        <v>269</v>
      </c>
      <c r="AL2310" s="25" t="s">
        <v>200</v>
      </c>
      <c r="AM2310" s="100"/>
    </row>
    <row r="2311" spans="1:39" ht="57" customHeight="1">
      <c r="A2311" s="13" t="s">
        <v>1039</v>
      </c>
      <c r="B2311" s="13" t="s">
        <v>1039</v>
      </c>
      <c r="C2311" s="13" t="s">
        <v>1039</v>
      </c>
      <c r="D2311" s="27" t="s">
        <v>10511</v>
      </c>
      <c r="E2311" s="5"/>
      <c r="F2311" s="5" t="s">
        <v>7230</v>
      </c>
      <c r="G2311" s="1" t="s">
        <v>1221</v>
      </c>
      <c r="H2311" s="1" t="s">
        <v>1221</v>
      </c>
      <c r="I2311" s="33" t="s">
        <v>1222</v>
      </c>
      <c r="J2311" s="76" t="s">
        <v>1223</v>
      </c>
      <c r="K2311" s="5" t="s">
        <v>859</v>
      </c>
      <c r="L2311" s="19" t="s">
        <v>861</v>
      </c>
      <c r="M2311" s="28">
        <v>46242</v>
      </c>
      <c r="N2311" s="29">
        <v>46267</v>
      </c>
      <c r="O2311" s="13" t="s">
        <v>132</v>
      </c>
      <c r="P2311" s="22" t="s">
        <v>1046</v>
      </c>
      <c r="Q2311" s="22">
        <v>120</v>
      </c>
      <c r="R2311" s="23" t="s">
        <v>181</v>
      </c>
      <c r="S2311" s="6" t="s">
        <v>181</v>
      </c>
      <c r="T2311" s="5"/>
      <c r="U2311" s="5" t="s">
        <v>174</v>
      </c>
      <c r="V2311" s="75" t="s">
        <v>10512</v>
      </c>
      <c r="W2311" s="5" t="s">
        <v>181</v>
      </c>
      <c r="X2311" s="5"/>
      <c r="Y2311" s="5"/>
      <c r="Z2311" s="1" t="s">
        <v>1039</v>
      </c>
      <c r="AA2311" s="7">
        <v>0.95</v>
      </c>
      <c r="AB2311" s="5"/>
      <c r="AC2311" s="5"/>
      <c r="AD2311" s="6"/>
      <c r="AE2311" s="5"/>
      <c r="AF2311" s="5" t="str">
        <f t="shared" si="36"/>
        <v>Y</v>
      </c>
      <c r="AG2311" s="5"/>
      <c r="AH2311" s="17">
        <v>1</v>
      </c>
      <c r="AI2311" s="1" t="s">
        <v>1225</v>
      </c>
      <c r="AJ2311" s="46" t="s">
        <v>268</v>
      </c>
      <c r="AK2311" s="98" t="s">
        <v>269</v>
      </c>
      <c r="AL2311" s="25" t="s">
        <v>200</v>
      </c>
      <c r="AM2311" s="100"/>
    </row>
    <row r="2312" spans="1:39" ht="57" customHeight="1">
      <c r="A2312" s="13" t="s">
        <v>1039</v>
      </c>
      <c r="B2312" s="13" t="s">
        <v>1039</v>
      </c>
      <c r="C2312" s="13" t="s">
        <v>1039</v>
      </c>
      <c r="D2312" s="27" t="s">
        <v>10513</v>
      </c>
      <c r="E2312" s="5"/>
      <c r="F2312" s="5" t="s">
        <v>7233</v>
      </c>
      <c r="G2312" s="1" t="s">
        <v>1221</v>
      </c>
      <c r="H2312" s="1" t="s">
        <v>1221</v>
      </c>
      <c r="I2312" s="33" t="s">
        <v>1222</v>
      </c>
      <c r="J2312" s="76" t="s">
        <v>1223</v>
      </c>
      <c r="K2312" s="5" t="s">
        <v>859</v>
      </c>
      <c r="L2312" s="19" t="s">
        <v>861</v>
      </c>
      <c r="M2312" s="28">
        <v>46242</v>
      </c>
      <c r="N2312" s="29">
        <v>46267</v>
      </c>
      <c r="O2312" s="13" t="s">
        <v>132</v>
      </c>
      <c r="P2312" s="22" t="s">
        <v>1046</v>
      </c>
      <c r="Q2312" s="22">
        <v>120</v>
      </c>
      <c r="R2312" s="23" t="s">
        <v>181</v>
      </c>
      <c r="S2312" s="6" t="s">
        <v>181</v>
      </c>
      <c r="T2312" s="5"/>
      <c r="U2312" s="5" t="s">
        <v>174</v>
      </c>
      <c r="V2312" s="75" t="s">
        <v>10512</v>
      </c>
      <c r="W2312" s="5" t="s">
        <v>181</v>
      </c>
      <c r="X2312" s="5"/>
      <c r="Y2312" s="5"/>
      <c r="Z2312" s="1" t="s">
        <v>1039</v>
      </c>
      <c r="AA2312" s="7">
        <v>0.95</v>
      </c>
      <c r="AB2312" s="5"/>
      <c r="AC2312" s="5"/>
      <c r="AD2312" s="6"/>
      <c r="AE2312" s="5"/>
      <c r="AF2312" s="5" t="str">
        <f t="shared" si="36"/>
        <v>Y</v>
      </c>
      <c r="AG2312" s="5"/>
      <c r="AH2312" s="17">
        <v>1</v>
      </c>
      <c r="AI2312" s="1" t="s">
        <v>1229</v>
      </c>
      <c r="AJ2312" s="46" t="s">
        <v>268</v>
      </c>
      <c r="AK2312" s="98" t="s">
        <v>269</v>
      </c>
      <c r="AL2312" s="25" t="s">
        <v>200</v>
      </c>
      <c r="AM2312" s="100"/>
    </row>
    <row r="2313" spans="1:39" ht="57" customHeight="1">
      <c r="A2313" s="13" t="s">
        <v>1470</v>
      </c>
      <c r="B2313" s="13" t="s">
        <v>9017</v>
      </c>
      <c r="C2313" s="13" t="s">
        <v>9016</v>
      </c>
      <c r="D2313" s="27" t="s">
        <v>10514</v>
      </c>
      <c r="E2313" s="5"/>
      <c r="F2313" s="5" t="s">
        <v>9553</v>
      </c>
      <c r="G2313" s="1" t="s">
        <v>10515</v>
      </c>
      <c r="H2313" s="1" t="s">
        <v>10515</v>
      </c>
      <c r="I2313" s="33" t="s">
        <v>10516</v>
      </c>
      <c r="J2313" s="76" t="s">
        <v>10517</v>
      </c>
      <c r="K2313" s="5" t="s">
        <v>859</v>
      </c>
      <c r="L2313" s="19" t="s">
        <v>861</v>
      </c>
      <c r="M2313" s="28">
        <v>46242</v>
      </c>
      <c r="N2313" s="29">
        <v>46267</v>
      </c>
      <c r="O2313" s="13" t="s">
        <v>132</v>
      </c>
      <c r="P2313" s="22" t="s">
        <v>1046</v>
      </c>
      <c r="Q2313" s="22">
        <v>800</v>
      </c>
      <c r="R2313" s="23" t="s">
        <v>132</v>
      </c>
      <c r="S2313" s="6" t="s">
        <v>181</v>
      </c>
      <c r="T2313" s="5"/>
      <c r="U2313" s="5" t="s">
        <v>174</v>
      </c>
      <c r="V2313" s="75" t="s">
        <v>10518</v>
      </c>
      <c r="W2313" s="5" t="s">
        <v>132</v>
      </c>
      <c r="X2313" s="5" t="s">
        <v>9558</v>
      </c>
      <c r="Y2313" s="5" t="s">
        <v>9559</v>
      </c>
      <c r="Z2313" s="1">
        <v>100</v>
      </c>
      <c r="AA2313" s="7">
        <v>0.95</v>
      </c>
      <c r="AB2313" s="5"/>
      <c r="AC2313" s="5"/>
      <c r="AD2313" s="6"/>
      <c r="AE2313" s="5"/>
      <c r="AF2313" s="5" t="str">
        <f t="shared" si="36"/>
        <v>Y</v>
      </c>
      <c r="AG2313" s="5"/>
      <c r="AH2313" s="17">
        <v>1</v>
      </c>
      <c r="AI2313" s="1" t="s">
        <v>9016</v>
      </c>
      <c r="AJ2313" s="46" t="s">
        <v>268</v>
      </c>
      <c r="AK2313" s="98" t="s">
        <v>269</v>
      </c>
      <c r="AL2313" s="25" t="s">
        <v>200</v>
      </c>
      <c r="AM2313" s="100"/>
    </row>
    <row r="2314" spans="1:39" ht="57" customHeight="1">
      <c r="A2314" s="13" t="s">
        <v>1039</v>
      </c>
      <c r="B2314" s="13" t="s">
        <v>1039</v>
      </c>
      <c r="C2314" s="13" t="s">
        <v>1039</v>
      </c>
      <c r="D2314" s="27" t="s">
        <v>10519</v>
      </c>
      <c r="E2314" s="5"/>
      <c r="F2314" s="5" t="s">
        <v>2691</v>
      </c>
      <c r="G2314" s="1" t="s">
        <v>7221</v>
      </c>
      <c r="H2314" s="1" t="s">
        <v>7221</v>
      </c>
      <c r="I2314" s="33" t="s">
        <v>7222</v>
      </c>
      <c r="J2314" s="76" t="s">
        <v>1159</v>
      </c>
      <c r="K2314" s="5" t="s">
        <v>859</v>
      </c>
      <c r="L2314" s="19" t="s">
        <v>861</v>
      </c>
      <c r="M2314" s="28">
        <v>46242</v>
      </c>
      <c r="N2314" s="29">
        <v>46267</v>
      </c>
      <c r="O2314" s="13" t="s">
        <v>132</v>
      </c>
      <c r="P2314" s="22" t="s">
        <v>1046</v>
      </c>
      <c r="Q2314" s="22">
        <v>4</v>
      </c>
      <c r="R2314" s="23" t="s">
        <v>181</v>
      </c>
      <c r="S2314" s="6" t="s">
        <v>181</v>
      </c>
      <c r="T2314" s="5"/>
      <c r="U2314" s="5" t="s">
        <v>174</v>
      </c>
      <c r="V2314" s="75" t="s">
        <v>10520</v>
      </c>
      <c r="W2314" s="5" t="s">
        <v>181</v>
      </c>
      <c r="X2314" s="5"/>
      <c r="Y2314" s="5"/>
      <c r="Z2314" s="1" t="s">
        <v>1039</v>
      </c>
      <c r="AA2314" s="7">
        <v>0.95</v>
      </c>
      <c r="AB2314" s="5"/>
      <c r="AC2314" s="5"/>
      <c r="AD2314" s="6"/>
      <c r="AE2314" s="5"/>
      <c r="AF2314" s="5" t="str">
        <f t="shared" si="36"/>
        <v>Y</v>
      </c>
      <c r="AG2314" s="5"/>
      <c r="AH2314" s="17">
        <v>1</v>
      </c>
      <c r="AI2314" s="1" t="s">
        <v>1161</v>
      </c>
      <c r="AJ2314" s="46" t="s">
        <v>268</v>
      </c>
      <c r="AK2314" s="98" t="s">
        <v>269</v>
      </c>
      <c r="AL2314" s="25" t="s">
        <v>200</v>
      </c>
      <c r="AM2314" s="100"/>
    </row>
    <row r="2315" spans="1:39" ht="57" customHeight="1">
      <c r="A2315" s="13" t="s">
        <v>1039</v>
      </c>
      <c r="B2315" s="13" t="s">
        <v>1039</v>
      </c>
      <c r="C2315" s="13" t="s">
        <v>1039</v>
      </c>
      <c r="D2315" s="27" t="s">
        <v>10521</v>
      </c>
      <c r="E2315" s="5"/>
      <c r="F2315" s="5" t="s">
        <v>2605</v>
      </c>
      <c r="G2315" s="1" t="s">
        <v>1043</v>
      </c>
      <c r="H2315" s="1" t="s">
        <v>1043</v>
      </c>
      <c r="I2315" s="33" t="s">
        <v>1044</v>
      </c>
      <c r="J2315" s="76" t="s">
        <v>1045</v>
      </c>
      <c r="K2315" s="5" t="s">
        <v>866</v>
      </c>
      <c r="L2315" s="19" t="s">
        <v>868</v>
      </c>
      <c r="M2315" s="28">
        <v>46242</v>
      </c>
      <c r="N2315" s="29">
        <v>46267</v>
      </c>
      <c r="O2315" s="13" t="s">
        <v>132</v>
      </c>
      <c r="P2315" s="22" t="s">
        <v>1046</v>
      </c>
      <c r="Q2315" s="22">
        <v>60</v>
      </c>
      <c r="R2315" s="23" t="s">
        <v>181</v>
      </c>
      <c r="S2315" s="6" t="s">
        <v>181</v>
      </c>
      <c r="T2315" s="5"/>
      <c r="U2315" s="5" t="s">
        <v>174</v>
      </c>
      <c r="V2315" s="75" t="s">
        <v>10522</v>
      </c>
      <c r="W2315" s="5" t="s">
        <v>181</v>
      </c>
      <c r="X2315" s="5"/>
      <c r="Y2315" s="5"/>
      <c r="Z2315" s="1" t="s">
        <v>1039</v>
      </c>
      <c r="AA2315" s="7">
        <v>0.95</v>
      </c>
      <c r="AB2315" s="5"/>
      <c r="AC2315" s="5"/>
      <c r="AD2315" s="6"/>
      <c r="AE2315" s="5"/>
      <c r="AF2315" s="5" t="str">
        <f t="shared" si="36"/>
        <v>Y</v>
      </c>
      <c r="AG2315" s="5"/>
      <c r="AH2315" s="17">
        <v>1</v>
      </c>
      <c r="AI2315" s="1" t="s">
        <v>1048</v>
      </c>
      <c r="AJ2315" s="46" t="s">
        <v>268</v>
      </c>
      <c r="AK2315" s="98" t="s">
        <v>269</v>
      </c>
      <c r="AL2315" s="25" t="s">
        <v>200</v>
      </c>
      <c r="AM2315" s="100"/>
    </row>
    <row r="2316" spans="1:39" ht="57" customHeight="1">
      <c r="A2316" s="13" t="s">
        <v>1039</v>
      </c>
      <c r="B2316" s="13" t="s">
        <v>1039</v>
      </c>
      <c r="C2316" s="13" t="s">
        <v>1039</v>
      </c>
      <c r="D2316" s="27" t="s">
        <v>10523</v>
      </c>
      <c r="E2316" s="5"/>
      <c r="F2316" s="5" t="s">
        <v>2611</v>
      </c>
      <c r="G2316" s="1" t="s">
        <v>6972</v>
      </c>
      <c r="H2316" s="1" t="s">
        <v>6972</v>
      </c>
      <c r="I2316" s="33" t="s">
        <v>1053</v>
      </c>
      <c r="J2316" s="76" t="s">
        <v>1054</v>
      </c>
      <c r="K2316" s="5" t="s">
        <v>866</v>
      </c>
      <c r="L2316" s="19" t="s">
        <v>868</v>
      </c>
      <c r="M2316" s="28">
        <v>46242</v>
      </c>
      <c r="N2316" s="29">
        <v>46267</v>
      </c>
      <c r="O2316" s="13" t="s">
        <v>132</v>
      </c>
      <c r="P2316" s="22" t="s">
        <v>1046</v>
      </c>
      <c r="Q2316" s="22">
        <v>20</v>
      </c>
      <c r="R2316" s="23" t="s">
        <v>181</v>
      </c>
      <c r="S2316" s="6" t="s">
        <v>181</v>
      </c>
      <c r="T2316" s="5"/>
      <c r="U2316" s="5" t="s">
        <v>174</v>
      </c>
      <c r="V2316" s="75" t="s">
        <v>10524</v>
      </c>
      <c r="W2316" s="5" t="s">
        <v>181</v>
      </c>
      <c r="X2316" s="5"/>
      <c r="Y2316" s="5"/>
      <c r="Z2316" s="1" t="s">
        <v>1039</v>
      </c>
      <c r="AA2316" s="7">
        <v>0.95</v>
      </c>
      <c r="AB2316" s="5"/>
      <c r="AC2316" s="5"/>
      <c r="AD2316" s="6"/>
      <c r="AE2316" s="5"/>
      <c r="AF2316" s="5" t="str">
        <f t="shared" si="36"/>
        <v>Y</v>
      </c>
      <c r="AG2316" s="5"/>
      <c r="AH2316" s="17">
        <v>1</v>
      </c>
      <c r="AI2316" s="1" t="s">
        <v>1056</v>
      </c>
      <c r="AJ2316" s="46" t="s">
        <v>268</v>
      </c>
      <c r="AK2316" s="98" t="s">
        <v>269</v>
      </c>
      <c r="AL2316" s="25" t="s">
        <v>200</v>
      </c>
      <c r="AM2316" s="100"/>
    </row>
    <row r="2317" spans="1:39" ht="57" customHeight="1">
      <c r="A2317" s="13" t="s">
        <v>1039</v>
      </c>
      <c r="B2317" s="13" t="s">
        <v>1039</v>
      </c>
      <c r="C2317" s="13" t="s">
        <v>1039</v>
      </c>
      <c r="D2317" s="27" t="s">
        <v>10525</v>
      </c>
      <c r="E2317" s="5"/>
      <c r="F2317" s="5" t="s">
        <v>2617</v>
      </c>
      <c r="G2317" s="1" t="s">
        <v>6974</v>
      </c>
      <c r="H2317" s="1" t="s">
        <v>6974</v>
      </c>
      <c r="I2317" s="33" t="s">
        <v>1069</v>
      </c>
      <c r="J2317" s="76" t="s">
        <v>1070</v>
      </c>
      <c r="K2317" s="5" t="s">
        <v>866</v>
      </c>
      <c r="L2317" s="19" t="s">
        <v>868</v>
      </c>
      <c r="M2317" s="28">
        <v>46242</v>
      </c>
      <c r="N2317" s="29">
        <v>46267</v>
      </c>
      <c r="O2317" s="13" t="s">
        <v>132</v>
      </c>
      <c r="P2317" s="22" t="s">
        <v>1046</v>
      </c>
      <c r="Q2317" s="22">
        <v>20</v>
      </c>
      <c r="R2317" s="23" t="s">
        <v>181</v>
      </c>
      <c r="S2317" s="6" t="s">
        <v>181</v>
      </c>
      <c r="T2317" s="5"/>
      <c r="U2317" s="5" t="s">
        <v>174</v>
      </c>
      <c r="V2317" s="75" t="s">
        <v>10524</v>
      </c>
      <c r="W2317" s="5" t="s">
        <v>181</v>
      </c>
      <c r="X2317" s="5"/>
      <c r="Y2317" s="5"/>
      <c r="Z2317" s="1" t="s">
        <v>1039</v>
      </c>
      <c r="AA2317" s="7">
        <v>0.95</v>
      </c>
      <c r="AB2317" s="5"/>
      <c r="AC2317" s="5"/>
      <c r="AD2317" s="6"/>
      <c r="AE2317" s="5"/>
      <c r="AF2317" s="5" t="str">
        <f t="shared" si="36"/>
        <v>Y</v>
      </c>
      <c r="AG2317" s="5"/>
      <c r="AH2317" s="17">
        <v>1</v>
      </c>
      <c r="AI2317" s="1" t="s">
        <v>1056</v>
      </c>
      <c r="AJ2317" s="46" t="s">
        <v>268</v>
      </c>
      <c r="AK2317" s="98" t="s">
        <v>269</v>
      </c>
      <c r="AL2317" s="25" t="s">
        <v>200</v>
      </c>
      <c r="AM2317" s="100"/>
    </row>
    <row r="2318" spans="1:39" ht="57" customHeight="1">
      <c r="A2318" s="13" t="s">
        <v>1039</v>
      </c>
      <c r="B2318" s="13" t="s">
        <v>1039</v>
      </c>
      <c r="C2318" s="13" t="s">
        <v>1039</v>
      </c>
      <c r="D2318" s="27" t="s">
        <v>10526</v>
      </c>
      <c r="E2318" s="5"/>
      <c r="F2318" s="5" t="s">
        <v>2622</v>
      </c>
      <c r="G2318" s="1" t="s">
        <v>6976</v>
      </c>
      <c r="H2318" s="1" t="s">
        <v>6976</v>
      </c>
      <c r="I2318" s="33" t="s">
        <v>1075</v>
      </c>
      <c r="J2318" s="76" t="s">
        <v>1076</v>
      </c>
      <c r="K2318" s="5" t="s">
        <v>866</v>
      </c>
      <c r="L2318" s="19" t="s">
        <v>868</v>
      </c>
      <c r="M2318" s="28">
        <v>46242</v>
      </c>
      <c r="N2318" s="29">
        <v>46267</v>
      </c>
      <c r="O2318" s="13" t="s">
        <v>132</v>
      </c>
      <c r="P2318" s="22" t="s">
        <v>1046</v>
      </c>
      <c r="Q2318" s="22">
        <v>20</v>
      </c>
      <c r="R2318" s="23" t="s">
        <v>181</v>
      </c>
      <c r="S2318" s="6" t="s">
        <v>181</v>
      </c>
      <c r="T2318" s="5"/>
      <c r="U2318" s="5" t="s">
        <v>174</v>
      </c>
      <c r="V2318" s="75" t="s">
        <v>10524</v>
      </c>
      <c r="W2318" s="5" t="s">
        <v>181</v>
      </c>
      <c r="X2318" s="5"/>
      <c r="Y2318" s="5"/>
      <c r="Z2318" s="1" t="s">
        <v>1039</v>
      </c>
      <c r="AA2318" s="7">
        <v>0.95</v>
      </c>
      <c r="AB2318" s="5"/>
      <c r="AC2318" s="5"/>
      <c r="AD2318" s="6"/>
      <c r="AE2318" s="5"/>
      <c r="AF2318" s="5" t="str">
        <f t="shared" si="36"/>
        <v>Y</v>
      </c>
      <c r="AG2318" s="5"/>
      <c r="AH2318" s="17">
        <v>1</v>
      </c>
      <c r="AI2318" s="1" t="s">
        <v>1056</v>
      </c>
      <c r="AJ2318" s="46" t="s">
        <v>268</v>
      </c>
      <c r="AK2318" s="98" t="s">
        <v>269</v>
      </c>
      <c r="AL2318" s="25" t="s">
        <v>200</v>
      </c>
      <c r="AM2318" s="100"/>
    </row>
    <row r="2319" spans="1:39" ht="57" customHeight="1">
      <c r="A2319" s="13" t="s">
        <v>1039</v>
      </c>
      <c r="B2319" s="13" t="s">
        <v>1039</v>
      </c>
      <c r="C2319" s="13" t="s">
        <v>1039</v>
      </c>
      <c r="D2319" s="27" t="s">
        <v>10527</v>
      </c>
      <c r="E2319" s="5"/>
      <c r="F2319" s="5" t="s">
        <v>7230</v>
      </c>
      <c r="G2319" s="1" t="s">
        <v>1221</v>
      </c>
      <c r="H2319" s="1" t="s">
        <v>1221</v>
      </c>
      <c r="I2319" s="33" t="s">
        <v>1222</v>
      </c>
      <c r="J2319" s="76" t="s">
        <v>1223</v>
      </c>
      <c r="K2319" s="5" t="s">
        <v>866</v>
      </c>
      <c r="L2319" s="19" t="s">
        <v>868</v>
      </c>
      <c r="M2319" s="28">
        <v>46242</v>
      </c>
      <c r="N2319" s="29">
        <v>46267</v>
      </c>
      <c r="O2319" s="13" t="s">
        <v>132</v>
      </c>
      <c r="P2319" s="22" t="s">
        <v>1046</v>
      </c>
      <c r="Q2319" s="22">
        <v>120</v>
      </c>
      <c r="R2319" s="23" t="s">
        <v>181</v>
      </c>
      <c r="S2319" s="6" t="s">
        <v>181</v>
      </c>
      <c r="T2319" s="5"/>
      <c r="U2319" s="5" t="s">
        <v>174</v>
      </c>
      <c r="V2319" s="75" t="s">
        <v>10528</v>
      </c>
      <c r="W2319" s="5" t="s">
        <v>181</v>
      </c>
      <c r="X2319" s="5"/>
      <c r="Y2319" s="5"/>
      <c r="Z2319" s="1" t="s">
        <v>1039</v>
      </c>
      <c r="AA2319" s="7">
        <v>0.95</v>
      </c>
      <c r="AB2319" s="5"/>
      <c r="AC2319" s="5"/>
      <c r="AD2319" s="6"/>
      <c r="AE2319" s="5"/>
      <c r="AF2319" s="5" t="str">
        <f t="shared" si="36"/>
        <v>Y</v>
      </c>
      <c r="AG2319" s="5"/>
      <c r="AH2319" s="17">
        <v>1</v>
      </c>
      <c r="AI2319" s="1" t="s">
        <v>1225</v>
      </c>
      <c r="AJ2319" s="46" t="s">
        <v>268</v>
      </c>
      <c r="AK2319" s="98" t="s">
        <v>269</v>
      </c>
      <c r="AL2319" s="25" t="s">
        <v>200</v>
      </c>
      <c r="AM2319" s="100"/>
    </row>
    <row r="2320" spans="1:39" ht="57" customHeight="1">
      <c r="A2320" s="13" t="s">
        <v>1039</v>
      </c>
      <c r="B2320" s="13" t="s">
        <v>1039</v>
      </c>
      <c r="C2320" s="13" t="s">
        <v>1039</v>
      </c>
      <c r="D2320" s="27" t="s">
        <v>10529</v>
      </c>
      <c r="E2320" s="5"/>
      <c r="F2320" s="5" t="s">
        <v>7233</v>
      </c>
      <c r="G2320" s="1" t="s">
        <v>1221</v>
      </c>
      <c r="H2320" s="1" t="s">
        <v>1221</v>
      </c>
      <c r="I2320" s="33" t="s">
        <v>1222</v>
      </c>
      <c r="J2320" s="76" t="s">
        <v>1223</v>
      </c>
      <c r="K2320" s="5" t="s">
        <v>866</v>
      </c>
      <c r="L2320" s="19" t="s">
        <v>868</v>
      </c>
      <c r="M2320" s="28">
        <v>46242</v>
      </c>
      <c r="N2320" s="29">
        <v>46267</v>
      </c>
      <c r="O2320" s="13" t="s">
        <v>132</v>
      </c>
      <c r="P2320" s="22" t="s">
        <v>1046</v>
      </c>
      <c r="Q2320" s="22">
        <v>120</v>
      </c>
      <c r="R2320" s="23" t="s">
        <v>181</v>
      </c>
      <c r="S2320" s="6" t="s">
        <v>181</v>
      </c>
      <c r="T2320" s="5"/>
      <c r="U2320" s="5" t="s">
        <v>174</v>
      </c>
      <c r="V2320" s="75" t="s">
        <v>10528</v>
      </c>
      <c r="W2320" s="5" t="s">
        <v>181</v>
      </c>
      <c r="X2320" s="5"/>
      <c r="Y2320" s="5"/>
      <c r="Z2320" s="1" t="s">
        <v>1039</v>
      </c>
      <c r="AA2320" s="7">
        <v>0.95</v>
      </c>
      <c r="AB2320" s="5"/>
      <c r="AC2320" s="5"/>
      <c r="AD2320" s="6"/>
      <c r="AE2320" s="5"/>
      <c r="AF2320" s="5" t="str">
        <f t="shared" si="36"/>
        <v>Y</v>
      </c>
      <c r="AG2320" s="5"/>
      <c r="AH2320" s="17">
        <v>1</v>
      </c>
      <c r="AI2320" s="1" t="s">
        <v>1229</v>
      </c>
      <c r="AJ2320" s="46" t="s">
        <v>268</v>
      </c>
      <c r="AK2320" s="98" t="s">
        <v>269</v>
      </c>
      <c r="AL2320" s="25" t="s">
        <v>200</v>
      </c>
      <c r="AM2320" s="100"/>
    </row>
    <row r="2321" spans="1:39" ht="57" customHeight="1">
      <c r="A2321" s="13" t="s">
        <v>1470</v>
      </c>
      <c r="B2321" s="13" t="s">
        <v>8095</v>
      </c>
      <c r="C2321" s="13" t="s">
        <v>10530</v>
      </c>
      <c r="D2321" s="27" t="s">
        <v>10531</v>
      </c>
      <c r="E2321" s="5"/>
      <c r="F2321" s="5" t="s">
        <v>10532</v>
      </c>
      <c r="G2321" s="1" t="s">
        <v>10533</v>
      </c>
      <c r="H2321" s="1" t="s">
        <v>10533</v>
      </c>
      <c r="I2321" s="33" t="s">
        <v>10534</v>
      </c>
      <c r="J2321" s="76" t="s">
        <v>10535</v>
      </c>
      <c r="K2321" s="5" t="s">
        <v>866</v>
      </c>
      <c r="L2321" s="19" t="s">
        <v>868</v>
      </c>
      <c r="M2321" s="28">
        <v>46242</v>
      </c>
      <c r="N2321" s="29">
        <v>46267</v>
      </c>
      <c r="O2321" s="13" t="s">
        <v>132</v>
      </c>
      <c r="P2321" s="22" t="s">
        <v>1046</v>
      </c>
      <c r="Q2321" s="22">
        <v>800</v>
      </c>
      <c r="R2321" s="23" t="s">
        <v>132</v>
      </c>
      <c r="S2321" s="6" t="s">
        <v>181</v>
      </c>
      <c r="T2321" s="5"/>
      <c r="U2321" s="5" t="s">
        <v>174</v>
      </c>
      <c r="V2321" s="75" t="s">
        <v>10528</v>
      </c>
      <c r="W2321" s="5" t="s">
        <v>181</v>
      </c>
      <c r="X2321" s="5"/>
      <c r="Y2321" s="5"/>
      <c r="Z2321" s="1">
        <v>0</v>
      </c>
      <c r="AA2321" s="7">
        <v>0.95</v>
      </c>
      <c r="AB2321" s="5"/>
      <c r="AC2321" s="5"/>
      <c r="AD2321" s="6"/>
      <c r="AE2321" s="5"/>
      <c r="AF2321" s="5" t="str">
        <f t="shared" si="36"/>
        <v>Y</v>
      </c>
      <c r="AG2321" s="5"/>
      <c r="AH2321" s="17">
        <v>1</v>
      </c>
      <c r="AI2321" s="1" t="s">
        <v>10530</v>
      </c>
      <c r="AJ2321" s="46" t="s">
        <v>268</v>
      </c>
      <c r="AK2321" s="98" t="s">
        <v>269</v>
      </c>
      <c r="AL2321" s="25" t="s">
        <v>200</v>
      </c>
      <c r="AM2321" s="100"/>
    </row>
    <row r="2322" spans="1:39" ht="57" customHeight="1">
      <c r="A2322" s="13" t="s">
        <v>1470</v>
      </c>
      <c r="B2322" s="13" t="s">
        <v>8095</v>
      </c>
      <c r="C2322" s="13" t="s">
        <v>6742</v>
      </c>
      <c r="D2322" s="27" t="s">
        <v>10536</v>
      </c>
      <c r="E2322" s="5"/>
      <c r="F2322" s="5" t="s">
        <v>6744</v>
      </c>
      <c r="G2322" s="1" t="s">
        <v>10537</v>
      </c>
      <c r="H2322" s="1" t="s">
        <v>10537</v>
      </c>
      <c r="I2322" s="33" t="s">
        <v>10538</v>
      </c>
      <c r="J2322" s="76" t="s">
        <v>10539</v>
      </c>
      <c r="K2322" s="5" t="s">
        <v>866</v>
      </c>
      <c r="L2322" s="19" t="s">
        <v>868</v>
      </c>
      <c r="M2322" s="28">
        <v>46242</v>
      </c>
      <c r="N2322" s="29">
        <v>46267</v>
      </c>
      <c r="O2322" s="13" t="s">
        <v>132</v>
      </c>
      <c r="P2322" s="22" t="s">
        <v>1046</v>
      </c>
      <c r="Q2322" s="22">
        <v>800</v>
      </c>
      <c r="R2322" s="23" t="s">
        <v>132</v>
      </c>
      <c r="S2322" s="6" t="s">
        <v>181</v>
      </c>
      <c r="T2322" s="5"/>
      <c r="U2322" s="5" t="s">
        <v>174</v>
      </c>
      <c r="V2322" s="75" t="s">
        <v>10528</v>
      </c>
      <c r="W2322" s="5" t="s">
        <v>181</v>
      </c>
      <c r="X2322" s="5"/>
      <c r="Y2322" s="5"/>
      <c r="Z2322" s="1">
        <v>100</v>
      </c>
      <c r="AA2322" s="7">
        <v>0.95</v>
      </c>
      <c r="AB2322" s="5"/>
      <c r="AC2322" s="5"/>
      <c r="AD2322" s="6"/>
      <c r="AE2322" s="5"/>
      <c r="AF2322" s="5" t="str">
        <f t="shared" si="36"/>
        <v>Y</v>
      </c>
      <c r="AG2322" s="5"/>
      <c r="AH2322" s="17">
        <v>1</v>
      </c>
      <c r="AI2322" s="1" t="s">
        <v>6742</v>
      </c>
      <c r="AJ2322" s="46" t="s">
        <v>268</v>
      </c>
      <c r="AK2322" s="98" t="s">
        <v>269</v>
      </c>
      <c r="AL2322" s="25" t="s">
        <v>200</v>
      </c>
      <c r="AM2322" s="100"/>
    </row>
    <row r="2323" spans="1:39" ht="57" customHeight="1">
      <c r="A2323" s="13" t="s">
        <v>1470</v>
      </c>
      <c r="B2323" s="13" t="s">
        <v>8095</v>
      </c>
      <c r="C2323" s="13" t="s">
        <v>10540</v>
      </c>
      <c r="D2323" s="27" t="s">
        <v>10541</v>
      </c>
      <c r="E2323" s="5"/>
      <c r="F2323" s="5" t="s">
        <v>10542</v>
      </c>
      <c r="G2323" s="1" t="s">
        <v>10543</v>
      </c>
      <c r="H2323" s="1" t="s">
        <v>10543</v>
      </c>
      <c r="I2323" s="33" t="s">
        <v>10544</v>
      </c>
      <c r="J2323" s="76" t="s">
        <v>10545</v>
      </c>
      <c r="K2323" s="5" t="s">
        <v>866</v>
      </c>
      <c r="L2323" s="19" t="s">
        <v>868</v>
      </c>
      <c r="M2323" s="28">
        <v>46242</v>
      </c>
      <c r="N2323" s="29">
        <v>46267</v>
      </c>
      <c r="O2323" s="13" t="s">
        <v>132</v>
      </c>
      <c r="P2323" s="22" t="s">
        <v>1046</v>
      </c>
      <c r="Q2323" s="22">
        <v>800</v>
      </c>
      <c r="R2323" s="23" t="s">
        <v>132</v>
      </c>
      <c r="S2323" s="6" t="s">
        <v>181</v>
      </c>
      <c r="T2323" s="5"/>
      <c r="U2323" s="5" t="s">
        <v>174</v>
      </c>
      <c r="V2323" s="75" t="s">
        <v>10522</v>
      </c>
      <c r="W2323" s="5" t="s">
        <v>181</v>
      </c>
      <c r="X2323" s="5"/>
      <c r="Y2323" s="5"/>
      <c r="Z2323" s="1">
        <v>29.33</v>
      </c>
      <c r="AA2323" s="7">
        <v>0.95</v>
      </c>
      <c r="AB2323" s="5"/>
      <c r="AC2323" s="5"/>
      <c r="AD2323" s="6"/>
      <c r="AE2323" s="5"/>
      <c r="AF2323" s="5" t="str">
        <f t="shared" si="36"/>
        <v>Y</v>
      </c>
      <c r="AG2323" s="5"/>
      <c r="AH2323" s="17">
        <v>1</v>
      </c>
      <c r="AI2323" s="1" t="s">
        <v>10540</v>
      </c>
      <c r="AJ2323" s="46" t="s">
        <v>268</v>
      </c>
      <c r="AK2323" s="98" t="s">
        <v>269</v>
      </c>
      <c r="AL2323" s="25" t="s">
        <v>200</v>
      </c>
      <c r="AM2323" s="100"/>
    </row>
    <row r="2324" spans="1:39" ht="57" customHeight="1">
      <c r="A2324" s="13" t="s">
        <v>1470</v>
      </c>
      <c r="B2324" s="13" t="s">
        <v>8095</v>
      </c>
      <c r="C2324" s="13" t="s">
        <v>4588</v>
      </c>
      <c r="D2324" s="27" t="s">
        <v>10546</v>
      </c>
      <c r="E2324" s="5"/>
      <c r="F2324" s="5" t="s">
        <v>4590</v>
      </c>
      <c r="G2324" s="1" t="s">
        <v>10547</v>
      </c>
      <c r="H2324" s="1" t="s">
        <v>10547</v>
      </c>
      <c r="I2324" s="33" t="s">
        <v>10548</v>
      </c>
      <c r="J2324" s="76" t="s">
        <v>10549</v>
      </c>
      <c r="K2324" s="5" t="s">
        <v>866</v>
      </c>
      <c r="L2324" s="19" t="s">
        <v>868</v>
      </c>
      <c r="M2324" s="28">
        <v>46242</v>
      </c>
      <c r="N2324" s="29">
        <v>46267</v>
      </c>
      <c r="O2324" s="13" t="s">
        <v>132</v>
      </c>
      <c r="P2324" s="22" t="s">
        <v>1046</v>
      </c>
      <c r="Q2324" s="22">
        <v>800</v>
      </c>
      <c r="R2324" s="23" t="s">
        <v>132</v>
      </c>
      <c r="S2324" s="6" t="s">
        <v>181</v>
      </c>
      <c r="T2324" s="5"/>
      <c r="U2324" s="5" t="s">
        <v>174</v>
      </c>
      <c r="V2324" s="75" t="s">
        <v>10528</v>
      </c>
      <c r="W2324" s="5" t="s">
        <v>181</v>
      </c>
      <c r="X2324" s="5"/>
      <c r="Y2324" s="5"/>
      <c r="Z2324" s="1">
        <v>54.67</v>
      </c>
      <c r="AA2324" s="7">
        <v>0.95</v>
      </c>
      <c r="AB2324" s="5"/>
      <c r="AC2324" s="5"/>
      <c r="AD2324" s="6"/>
      <c r="AE2324" s="5"/>
      <c r="AF2324" s="5" t="str">
        <f t="shared" si="36"/>
        <v>Y</v>
      </c>
      <c r="AG2324" s="5"/>
      <c r="AH2324" s="17">
        <v>1</v>
      </c>
      <c r="AI2324" s="1" t="s">
        <v>4594</v>
      </c>
      <c r="AJ2324" s="46" t="s">
        <v>268</v>
      </c>
      <c r="AK2324" s="98" t="s">
        <v>269</v>
      </c>
      <c r="AL2324" s="25" t="s">
        <v>200</v>
      </c>
      <c r="AM2324" s="100"/>
    </row>
    <row r="2325" spans="1:39" ht="57" customHeight="1">
      <c r="A2325" s="13" t="s">
        <v>1039</v>
      </c>
      <c r="B2325" s="13" t="s">
        <v>1039</v>
      </c>
      <c r="C2325" s="13" t="s">
        <v>1039</v>
      </c>
      <c r="D2325" s="27" t="s">
        <v>10550</v>
      </c>
      <c r="E2325" s="5"/>
      <c r="F2325" s="5" t="s">
        <v>2691</v>
      </c>
      <c r="G2325" s="1" t="s">
        <v>7221</v>
      </c>
      <c r="H2325" s="1" t="s">
        <v>7221</v>
      </c>
      <c r="I2325" s="33" t="s">
        <v>7222</v>
      </c>
      <c r="J2325" s="76" t="s">
        <v>1159</v>
      </c>
      <c r="K2325" s="5" t="s">
        <v>866</v>
      </c>
      <c r="L2325" s="19" t="s">
        <v>868</v>
      </c>
      <c r="M2325" s="28">
        <v>46242</v>
      </c>
      <c r="N2325" s="29">
        <v>46267</v>
      </c>
      <c r="O2325" s="13" t="s">
        <v>132</v>
      </c>
      <c r="P2325" s="22" t="s">
        <v>1046</v>
      </c>
      <c r="Q2325" s="22">
        <v>4</v>
      </c>
      <c r="R2325" s="23" t="s">
        <v>181</v>
      </c>
      <c r="S2325" s="6" t="s">
        <v>181</v>
      </c>
      <c r="T2325" s="5"/>
      <c r="U2325" s="5" t="s">
        <v>174</v>
      </c>
      <c r="V2325" s="75" t="s">
        <v>10551</v>
      </c>
      <c r="W2325" s="5" t="s">
        <v>181</v>
      </c>
      <c r="X2325" s="5"/>
      <c r="Y2325" s="5"/>
      <c r="Z2325" s="1" t="s">
        <v>1039</v>
      </c>
      <c r="AA2325" s="7">
        <v>0.95</v>
      </c>
      <c r="AB2325" s="5"/>
      <c r="AC2325" s="5"/>
      <c r="AD2325" s="6"/>
      <c r="AE2325" s="5"/>
      <c r="AF2325" s="5" t="str">
        <f t="shared" si="36"/>
        <v>Y</v>
      </c>
      <c r="AG2325" s="5"/>
      <c r="AH2325" s="17">
        <v>1</v>
      </c>
      <c r="AI2325" s="1" t="s">
        <v>1161</v>
      </c>
      <c r="AJ2325" s="46" t="s">
        <v>268</v>
      </c>
      <c r="AK2325" s="98" t="s">
        <v>269</v>
      </c>
      <c r="AL2325" s="25" t="s">
        <v>200</v>
      </c>
      <c r="AM2325" s="100"/>
    </row>
    <row r="2326" spans="1:39" ht="57" customHeight="1">
      <c r="A2326" s="13" t="s">
        <v>1039</v>
      </c>
      <c r="B2326" s="13" t="s">
        <v>1039</v>
      </c>
      <c r="C2326" s="13" t="s">
        <v>1039</v>
      </c>
      <c r="D2326" s="27" t="s">
        <v>10552</v>
      </c>
      <c r="E2326" s="5"/>
      <c r="F2326" s="5" t="s">
        <v>2605</v>
      </c>
      <c r="G2326" s="1" t="s">
        <v>1043</v>
      </c>
      <c r="H2326" s="1" t="s">
        <v>1043</v>
      </c>
      <c r="I2326" s="33" t="s">
        <v>1044</v>
      </c>
      <c r="J2326" s="76" t="s">
        <v>1045</v>
      </c>
      <c r="K2326" s="5" t="s">
        <v>872</v>
      </c>
      <c r="L2326" s="19" t="s">
        <v>874</v>
      </c>
      <c r="M2326" s="28">
        <v>46242</v>
      </c>
      <c r="N2326" s="29">
        <v>46267</v>
      </c>
      <c r="O2326" s="13" t="s">
        <v>132</v>
      </c>
      <c r="P2326" s="22" t="s">
        <v>1046</v>
      </c>
      <c r="Q2326" s="22">
        <v>60</v>
      </c>
      <c r="R2326" s="23" t="s">
        <v>181</v>
      </c>
      <c r="S2326" s="6" t="s">
        <v>181</v>
      </c>
      <c r="T2326" s="5"/>
      <c r="U2326" s="5" t="s">
        <v>174</v>
      </c>
      <c r="V2326" s="75" t="s">
        <v>10553</v>
      </c>
      <c r="W2326" s="5" t="s">
        <v>181</v>
      </c>
      <c r="X2326" s="5"/>
      <c r="Y2326" s="5"/>
      <c r="Z2326" s="1" t="s">
        <v>1039</v>
      </c>
      <c r="AA2326" s="7">
        <v>0.95</v>
      </c>
      <c r="AB2326" s="5"/>
      <c r="AC2326" s="5"/>
      <c r="AD2326" s="6"/>
      <c r="AE2326" s="5"/>
      <c r="AF2326" s="5" t="str">
        <f t="shared" si="36"/>
        <v>Y</v>
      </c>
      <c r="AG2326" s="5"/>
      <c r="AH2326" s="17">
        <v>1</v>
      </c>
      <c r="AI2326" s="1" t="s">
        <v>1048</v>
      </c>
      <c r="AJ2326" s="46" t="s">
        <v>268</v>
      </c>
      <c r="AK2326" s="98" t="s">
        <v>269</v>
      </c>
      <c r="AL2326" s="25" t="s">
        <v>200</v>
      </c>
      <c r="AM2326" s="100"/>
    </row>
    <row r="2327" spans="1:39" ht="57" customHeight="1">
      <c r="A2327" s="13" t="s">
        <v>1039</v>
      </c>
      <c r="B2327" s="13" t="s">
        <v>1039</v>
      </c>
      <c r="C2327" s="13" t="s">
        <v>1039</v>
      </c>
      <c r="D2327" s="27" t="s">
        <v>10554</v>
      </c>
      <c r="E2327" s="5"/>
      <c r="F2327" s="5" t="s">
        <v>2611</v>
      </c>
      <c r="G2327" s="1" t="s">
        <v>6972</v>
      </c>
      <c r="H2327" s="1" t="s">
        <v>6972</v>
      </c>
      <c r="I2327" s="33" t="s">
        <v>1053</v>
      </c>
      <c r="J2327" s="76" t="s">
        <v>1054</v>
      </c>
      <c r="K2327" s="5" t="s">
        <v>872</v>
      </c>
      <c r="L2327" s="19" t="s">
        <v>874</v>
      </c>
      <c r="M2327" s="28">
        <v>46242</v>
      </c>
      <c r="N2327" s="29">
        <v>46267</v>
      </c>
      <c r="O2327" s="13" t="s">
        <v>132</v>
      </c>
      <c r="P2327" s="22" t="s">
        <v>1046</v>
      </c>
      <c r="Q2327" s="22">
        <v>20</v>
      </c>
      <c r="R2327" s="23" t="s">
        <v>181</v>
      </c>
      <c r="S2327" s="6" t="s">
        <v>181</v>
      </c>
      <c r="T2327" s="5"/>
      <c r="U2327" s="5" t="s">
        <v>174</v>
      </c>
      <c r="V2327" s="75" t="s">
        <v>10555</v>
      </c>
      <c r="W2327" s="5" t="s">
        <v>181</v>
      </c>
      <c r="X2327" s="5"/>
      <c r="Y2327" s="5"/>
      <c r="Z2327" s="1" t="s">
        <v>1039</v>
      </c>
      <c r="AA2327" s="7">
        <v>0.95</v>
      </c>
      <c r="AB2327" s="5"/>
      <c r="AC2327" s="5"/>
      <c r="AD2327" s="6"/>
      <c r="AE2327" s="5"/>
      <c r="AF2327" s="5" t="str">
        <f t="shared" si="36"/>
        <v>Y</v>
      </c>
      <c r="AG2327" s="5"/>
      <c r="AH2327" s="17">
        <v>1</v>
      </c>
      <c r="AI2327" s="1" t="s">
        <v>1056</v>
      </c>
      <c r="AJ2327" s="46" t="s">
        <v>268</v>
      </c>
      <c r="AK2327" s="98" t="s">
        <v>269</v>
      </c>
      <c r="AL2327" s="25" t="s">
        <v>200</v>
      </c>
      <c r="AM2327" s="100"/>
    </row>
    <row r="2328" spans="1:39" ht="57" customHeight="1">
      <c r="A2328" s="13" t="s">
        <v>1039</v>
      </c>
      <c r="B2328" s="13" t="s">
        <v>1039</v>
      </c>
      <c r="C2328" s="13" t="s">
        <v>1039</v>
      </c>
      <c r="D2328" s="27" t="s">
        <v>10556</v>
      </c>
      <c r="E2328" s="5"/>
      <c r="F2328" s="5" t="s">
        <v>2617</v>
      </c>
      <c r="G2328" s="1" t="s">
        <v>6974</v>
      </c>
      <c r="H2328" s="1" t="s">
        <v>6974</v>
      </c>
      <c r="I2328" s="33" t="s">
        <v>1069</v>
      </c>
      <c r="J2328" s="76" t="s">
        <v>1070</v>
      </c>
      <c r="K2328" s="5" t="s">
        <v>872</v>
      </c>
      <c r="L2328" s="19" t="s">
        <v>874</v>
      </c>
      <c r="M2328" s="28">
        <v>46242</v>
      </c>
      <c r="N2328" s="29">
        <v>46267</v>
      </c>
      <c r="O2328" s="13" t="s">
        <v>132</v>
      </c>
      <c r="P2328" s="22" t="s">
        <v>1046</v>
      </c>
      <c r="Q2328" s="22">
        <v>20</v>
      </c>
      <c r="R2328" s="23" t="s">
        <v>181</v>
      </c>
      <c r="S2328" s="6" t="s">
        <v>181</v>
      </c>
      <c r="T2328" s="5"/>
      <c r="U2328" s="5" t="s">
        <v>174</v>
      </c>
      <c r="V2328" s="75" t="s">
        <v>10555</v>
      </c>
      <c r="W2328" s="5" t="s">
        <v>181</v>
      </c>
      <c r="X2328" s="5"/>
      <c r="Y2328" s="5"/>
      <c r="Z2328" s="1" t="s">
        <v>1039</v>
      </c>
      <c r="AA2328" s="7">
        <v>0.95</v>
      </c>
      <c r="AB2328" s="5"/>
      <c r="AC2328" s="5"/>
      <c r="AD2328" s="6"/>
      <c r="AE2328" s="5"/>
      <c r="AF2328" s="5" t="str">
        <f t="shared" si="36"/>
        <v>Y</v>
      </c>
      <c r="AG2328" s="5"/>
      <c r="AH2328" s="17">
        <v>1</v>
      </c>
      <c r="AI2328" s="1" t="s">
        <v>1056</v>
      </c>
      <c r="AJ2328" s="46" t="s">
        <v>268</v>
      </c>
      <c r="AK2328" s="98" t="s">
        <v>269</v>
      </c>
      <c r="AL2328" s="25" t="s">
        <v>200</v>
      </c>
      <c r="AM2328" s="100"/>
    </row>
    <row r="2329" spans="1:39" ht="57" customHeight="1">
      <c r="A2329" s="13" t="s">
        <v>1039</v>
      </c>
      <c r="B2329" s="13" t="s">
        <v>1039</v>
      </c>
      <c r="C2329" s="13" t="s">
        <v>1039</v>
      </c>
      <c r="D2329" s="27" t="s">
        <v>10557</v>
      </c>
      <c r="E2329" s="5"/>
      <c r="F2329" s="5" t="s">
        <v>2622</v>
      </c>
      <c r="G2329" s="1" t="s">
        <v>6976</v>
      </c>
      <c r="H2329" s="1" t="s">
        <v>6976</v>
      </c>
      <c r="I2329" s="33" t="s">
        <v>1075</v>
      </c>
      <c r="J2329" s="76" t="s">
        <v>1076</v>
      </c>
      <c r="K2329" s="5" t="s">
        <v>872</v>
      </c>
      <c r="L2329" s="19" t="s">
        <v>874</v>
      </c>
      <c r="M2329" s="28">
        <v>46242</v>
      </c>
      <c r="N2329" s="29">
        <v>46267</v>
      </c>
      <c r="O2329" s="13" t="s">
        <v>132</v>
      </c>
      <c r="P2329" s="22" t="s">
        <v>1046</v>
      </c>
      <c r="Q2329" s="22">
        <v>20</v>
      </c>
      <c r="R2329" s="23" t="s">
        <v>181</v>
      </c>
      <c r="S2329" s="6" t="s">
        <v>181</v>
      </c>
      <c r="T2329" s="5"/>
      <c r="U2329" s="5" t="s">
        <v>174</v>
      </c>
      <c r="V2329" s="75" t="s">
        <v>10555</v>
      </c>
      <c r="W2329" s="5" t="s">
        <v>181</v>
      </c>
      <c r="X2329" s="5"/>
      <c r="Y2329" s="5"/>
      <c r="Z2329" s="1" t="s">
        <v>1039</v>
      </c>
      <c r="AA2329" s="7">
        <v>0.95</v>
      </c>
      <c r="AB2329" s="5"/>
      <c r="AC2329" s="5"/>
      <c r="AD2329" s="6"/>
      <c r="AE2329" s="5"/>
      <c r="AF2329" s="5" t="str">
        <f t="shared" si="36"/>
        <v>Y</v>
      </c>
      <c r="AG2329" s="5"/>
      <c r="AH2329" s="17">
        <v>1</v>
      </c>
      <c r="AI2329" s="1" t="s">
        <v>1056</v>
      </c>
      <c r="AJ2329" s="46" t="s">
        <v>268</v>
      </c>
      <c r="AK2329" s="98" t="s">
        <v>269</v>
      </c>
      <c r="AL2329" s="25" t="s">
        <v>200</v>
      </c>
      <c r="AM2329" s="100"/>
    </row>
    <row r="2330" spans="1:39" ht="57" customHeight="1">
      <c r="A2330" s="13" t="s">
        <v>1039</v>
      </c>
      <c r="B2330" s="13" t="s">
        <v>1039</v>
      </c>
      <c r="C2330" s="13" t="s">
        <v>1039</v>
      </c>
      <c r="D2330" s="27" t="s">
        <v>10558</v>
      </c>
      <c r="E2330" s="5"/>
      <c r="F2330" s="5" t="s">
        <v>7230</v>
      </c>
      <c r="G2330" s="1" t="s">
        <v>1221</v>
      </c>
      <c r="H2330" s="1" t="s">
        <v>1221</v>
      </c>
      <c r="I2330" s="33" t="s">
        <v>1222</v>
      </c>
      <c r="J2330" s="76" t="s">
        <v>1223</v>
      </c>
      <c r="K2330" s="5" t="s">
        <v>872</v>
      </c>
      <c r="L2330" s="19" t="s">
        <v>874</v>
      </c>
      <c r="M2330" s="28">
        <v>46242</v>
      </c>
      <c r="N2330" s="29">
        <v>46267</v>
      </c>
      <c r="O2330" s="13" t="s">
        <v>132</v>
      </c>
      <c r="P2330" s="22" t="s">
        <v>1046</v>
      </c>
      <c r="Q2330" s="22">
        <v>120</v>
      </c>
      <c r="R2330" s="23" t="s">
        <v>181</v>
      </c>
      <c r="S2330" s="6" t="s">
        <v>181</v>
      </c>
      <c r="T2330" s="5"/>
      <c r="U2330" s="5" t="s">
        <v>174</v>
      </c>
      <c r="V2330" s="75" t="s">
        <v>10559</v>
      </c>
      <c r="W2330" s="5" t="s">
        <v>181</v>
      </c>
      <c r="X2330" s="5"/>
      <c r="Y2330" s="5"/>
      <c r="Z2330" s="1" t="s">
        <v>1039</v>
      </c>
      <c r="AA2330" s="7">
        <v>0.95</v>
      </c>
      <c r="AB2330" s="5"/>
      <c r="AC2330" s="5"/>
      <c r="AD2330" s="6"/>
      <c r="AE2330" s="5"/>
      <c r="AF2330" s="5" t="str">
        <f t="shared" si="36"/>
        <v>Y</v>
      </c>
      <c r="AG2330" s="5"/>
      <c r="AH2330" s="17">
        <v>1</v>
      </c>
      <c r="AI2330" s="1" t="s">
        <v>1225</v>
      </c>
      <c r="AJ2330" s="46" t="s">
        <v>268</v>
      </c>
      <c r="AK2330" s="98" t="s">
        <v>269</v>
      </c>
      <c r="AL2330" s="25" t="s">
        <v>200</v>
      </c>
      <c r="AM2330" s="100"/>
    </row>
    <row r="2331" spans="1:39" ht="57" customHeight="1">
      <c r="A2331" s="13" t="s">
        <v>1039</v>
      </c>
      <c r="B2331" s="13" t="s">
        <v>1039</v>
      </c>
      <c r="C2331" s="13" t="s">
        <v>1039</v>
      </c>
      <c r="D2331" s="27" t="s">
        <v>10560</v>
      </c>
      <c r="E2331" s="5"/>
      <c r="F2331" s="5" t="s">
        <v>7233</v>
      </c>
      <c r="G2331" s="1" t="s">
        <v>1221</v>
      </c>
      <c r="H2331" s="1" t="s">
        <v>1221</v>
      </c>
      <c r="I2331" s="33" t="s">
        <v>1222</v>
      </c>
      <c r="J2331" s="76" t="s">
        <v>1223</v>
      </c>
      <c r="K2331" s="5" t="s">
        <v>872</v>
      </c>
      <c r="L2331" s="19" t="s">
        <v>874</v>
      </c>
      <c r="M2331" s="28">
        <v>46242</v>
      </c>
      <c r="N2331" s="29">
        <v>46267</v>
      </c>
      <c r="O2331" s="13" t="s">
        <v>132</v>
      </c>
      <c r="P2331" s="22" t="s">
        <v>1046</v>
      </c>
      <c r="Q2331" s="22">
        <v>120</v>
      </c>
      <c r="R2331" s="23" t="s">
        <v>181</v>
      </c>
      <c r="S2331" s="6" t="s">
        <v>181</v>
      </c>
      <c r="T2331" s="5"/>
      <c r="U2331" s="5" t="s">
        <v>174</v>
      </c>
      <c r="V2331" s="75" t="s">
        <v>10559</v>
      </c>
      <c r="W2331" s="5" t="s">
        <v>181</v>
      </c>
      <c r="X2331" s="5"/>
      <c r="Y2331" s="5"/>
      <c r="Z2331" s="1" t="s">
        <v>1039</v>
      </c>
      <c r="AA2331" s="7">
        <v>0.95</v>
      </c>
      <c r="AB2331" s="5"/>
      <c r="AC2331" s="5"/>
      <c r="AD2331" s="6"/>
      <c r="AE2331" s="5"/>
      <c r="AF2331" s="5" t="str">
        <f t="shared" si="36"/>
        <v>Y</v>
      </c>
      <c r="AG2331" s="5"/>
      <c r="AH2331" s="17">
        <v>1</v>
      </c>
      <c r="AI2331" s="1" t="s">
        <v>1229</v>
      </c>
      <c r="AJ2331" s="46" t="s">
        <v>268</v>
      </c>
      <c r="AK2331" s="98" t="s">
        <v>269</v>
      </c>
      <c r="AL2331" s="25" t="s">
        <v>200</v>
      </c>
      <c r="AM2331" s="100"/>
    </row>
    <row r="2332" spans="1:39" ht="57" customHeight="1">
      <c r="A2332" s="13" t="s">
        <v>7607</v>
      </c>
      <c r="B2332" s="13" t="s">
        <v>7608</v>
      </c>
      <c r="C2332" s="13" t="s">
        <v>10561</v>
      </c>
      <c r="D2332" s="27" t="s">
        <v>10562</v>
      </c>
      <c r="E2332" s="5"/>
      <c r="F2332" s="5" t="s">
        <v>10563</v>
      </c>
      <c r="G2332" s="1" t="s">
        <v>10564</v>
      </c>
      <c r="H2332" s="1" t="s">
        <v>10564</v>
      </c>
      <c r="I2332" s="33" t="s">
        <v>10565</v>
      </c>
      <c r="J2332" s="76" t="s">
        <v>10566</v>
      </c>
      <c r="K2332" s="5" t="s">
        <v>872</v>
      </c>
      <c r="L2332" s="19" t="s">
        <v>874</v>
      </c>
      <c r="M2332" s="28">
        <v>46242</v>
      </c>
      <c r="N2332" s="29">
        <v>46267</v>
      </c>
      <c r="O2332" s="13" t="s">
        <v>132</v>
      </c>
      <c r="P2332" s="22" t="s">
        <v>1046</v>
      </c>
      <c r="Q2332" s="22">
        <v>800</v>
      </c>
      <c r="R2332" s="23" t="s">
        <v>132</v>
      </c>
      <c r="S2332" s="6" t="s">
        <v>181</v>
      </c>
      <c r="T2332" s="5"/>
      <c r="U2332" s="5" t="s">
        <v>174</v>
      </c>
      <c r="V2332" s="75" t="s">
        <v>10559</v>
      </c>
      <c r="W2332" s="5" t="s">
        <v>181</v>
      </c>
      <c r="X2332" s="5"/>
      <c r="Y2332" s="5"/>
      <c r="Z2332" s="1">
        <v>88.98</v>
      </c>
      <c r="AA2332" s="7">
        <v>0.95</v>
      </c>
      <c r="AB2332" s="5"/>
      <c r="AC2332" s="5"/>
      <c r="AD2332" s="6"/>
      <c r="AE2332" s="5"/>
      <c r="AF2332" s="5" t="str">
        <f t="shared" si="36"/>
        <v>Y</v>
      </c>
      <c r="AG2332" s="5"/>
      <c r="AH2332" s="17">
        <v>1</v>
      </c>
      <c r="AI2332" s="1" t="s">
        <v>10561</v>
      </c>
      <c r="AJ2332" s="46" t="s">
        <v>268</v>
      </c>
      <c r="AK2332" s="98" t="s">
        <v>269</v>
      </c>
      <c r="AL2332" s="25" t="s">
        <v>200</v>
      </c>
      <c r="AM2332" s="100"/>
    </row>
    <row r="2333" spans="1:39" ht="57" customHeight="1">
      <c r="A2333" s="13" t="s">
        <v>7607</v>
      </c>
      <c r="B2333" s="13" t="s">
        <v>7608</v>
      </c>
      <c r="C2333" s="13" t="s">
        <v>10567</v>
      </c>
      <c r="D2333" s="27" t="s">
        <v>10568</v>
      </c>
      <c r="E2333" s="5"/>
      <c r="F2333" s="5" t="s">
        <v>10569</v>
      </c>
      <c r="G2333" s="1" t="s">
        <v>10570</v>
      </c>
      <c r="H2333" s="1" t="s">
        <v>10570</v>
      </c>
      <c r="I2333" s="33" t="s">
        <v>10571</v>
      </c>
      <c r="J2333" s="76" t="s">
        <v>10572</v>
      </c>
      <c r="K2333" s="5" t="s">
        <v>872</v>
      </c>
      <c r="L2333" s="19" t="s">
        <v>874</v>
      </c>
      <c r="M2333" s="28">
        <v>46242</v>
      </c>
      <c r="N2333" s="29">
        <v>46267</v>
      </c>
      <c r="O2333" s="13" t="s">
        <v>132</v>
      </c>
      <c r="P2333" s="22" t="s">
        <v>1046</v>
      </c>
      <c r="Q2333" s="22">
        <v>800</v>
      </c>
      <c r="R2333" s="23" t="s">
        <v>132</v>
      </c>
      <c r="S2333" s="6" t="s">
        <v>181</v>
      </c>
      <c r="T2333" s="5"/>
      <c r="U2333" s="5" t="s">
        <v>174</v>
      </c>
      <c r="V2333" s="75" t="s">
        <v>10553</v>
      </c>
      <c r="W2333" s="5" t="s">
        <v>181</v>
      </c>
      <c r="X2333" s="5"/>
      <c r="Y2333" s="5"/>
      <c r="Z2333" s="1">
        <v>100</v>
      </c>
      <c r="AA2333" s="7">
        <v>0.95</v>
      </c>
      <c r="AB2333" s="5"/>
      <c r="AC2333" s="5"/>
      <c r="AD2333" s="6"/>
      <c r="AE2333" s="5"/>
      <c r="AF2333" s="5" t="str">
        <f t="shared" si="36"/>
        <v>Y</v>
      </c>
      <c r="AG2333" s="5"/>
      <c r="AH2333" s="17">
        <v>1</v>
      </c>
      <c r="AI2333" s="1" t="s">
        <v>10567</v>
      </c>
      <c r="AJ2333" s="46" t="s">
        <v>268</v>
      </c>
      <c r="AK2333" s="98" t="s">
        <v>269</v>
      </c>
      <c r="AL2333" s="25" t="s">
        <v>200</v>
      </c>
      <c r="AM2333" s="100"/>
    </row>
    <row r="2334" spans="1:39" ht="57" customHeight="1">
      <c r="A2334" s="13" t="s">
        <v>7607</v>
      </c>
      <c r="B2334" s="13" t="s">
        <v>7608</v>
      </c>
      <c r="C2334" s="13" t="s">
        <v>2730</v>
      </c>
      <c r="D2334" s="27" t="s">
        <v>10573</v>
      </c>
      <c r="E2334" s="5"/>
      <c r="F2334" s="5" t="s">
        <v>3026</v>
      </c>
      <c r="G2334" s="1" t="s">
        <v>10574</v>
      </c>
      <c r="H2334" s="1" t="s">
        <v>10574</v>
      </c>
      <c r="I2334" s="33" t="s">
        <v>10575</v>
      </c>
      <c r="J2334" s="76" t="s">
        <v>10576</v>
      </c>
      <c r="K2334" s="5" t="s">
        <v>872</v>
      </c>
      <c r="L2334" s="19" t="s">
        <v>874</v>
      </c>
      <c r="M2334" s="28">
        <v>46242</v>
      </c>
      <c r="N2334" s="29">
        <v>46267</v>
      </c>
      <c r="O2334" s="13" t="s">
        <v>132</v>
      </c>
      <c r="P2334" s="22" t="s">
        <v>1046</v>
      </c>
      <c r="Q2334" s="22">
        <v>800</v>
      </c>
      <c r="R2334" s="23" t="s">
        <v>181</v>
      </c>
      <c r="S2334" s="6" t="s">
        <v>181</v>
      </c>
      <c r="T2334" s="5"/>
      <c r="U2334" s="5" t="s">
        <v>174</v>
      </c>
      <c r="V2334" s="75" t="s">
        <v>10555</v>
      </c>
      <c r="W2334" s="5" t="s">
        <v>181</v>
      </c>
      <c r="X2334" s="5"/>
      <c r="Y2334" s="5"/>
      <c r="Z2334" s="1" t="s">
        <v>1039</v>
      </c>
      <c r="AA2334" s="7">
        <v>0.95</v>
      </c>
      <c r="AB2334" s="5"/>
      <c r="AC2334" s="5"/>
      <c r="AD2334" s="6"/>
      <c r="AE2334" s="5"/>
      <c r="AF2334" s="5" t="str">
        <f t="shared" si="36"/>
        <v>Y</v>
      </c>
      <c r="AG2334" s="5"/>
      <c r="AH2334" s="17">
        <v>1</v>
      </c>
      <c r="AI2334" s="1" t="s">
        <v>2730</v>
      </c>
      <c r="AJ2334" s="46" t="s">
        <v>268</v>
      </c>
      <c r="AK2334" s="98" t="s">
        <v>269</v>
      </c>
      <c r="AL2334" s="25" t="s">
        <v>200</v>
      </c>
      <c r="AM2334" s="100"/>
    </row>
    <row r="2335" spans="1:39" ht="57" customHeight="1">
      <c r="A2335" s="13" t="s">
        <v>7607</v>
      </c>
      <c r="B2335" s="13" t="s">
        <v>7608</v>
      </c>
      <c r="C2335" s="13" t="s">
        <v>10577</v>
      </c>
      <c r="D2335" s="27" t="s">
        <v>10578</v>
      </c>
      <c r="E2335" s="5"/>
      <c r="F2335" s="5" t="s">
        <v>10579</v>
      </c>
      <c r="G2335" s="1" t="s">
        <v>10580</v>
      </c>
      <c r="H2335" s="1" t="s">
        <v>10580</v>
      </c>
      <c r="I2335" s="33" t="s">
        <v>10581</v>
      </c>
      <c r="J2335" s="76" t="s">
        <v>10582</v>
      </c>
      <c r="K2335" s="5" t="s">
        <v>872</v>
      </c>
      <c r="L2335" s="19" t="s">
        <v>874</v>
      </c>
      <c r="M2335" s="28">
        <v>46242</v>
      </c>
      <c r="N2335" s="29">
        <v>46267</v>
      </c>
      <c r="O2335" s="13" t="s">
        <v>132</v>
      </c>
      <c r="P2335" s="22" t="s">
        <v>1046</v>
      </c>
      <c r="Q2335" s="22">
        <v>800</v>
      </c>
      <c r="R2335" s="23" t="s">
        <v>132</v>
      </c>
      <c r="S2335" s="6" t="s">
        <v>181</v>
      </c>
      <c r="T2335" s="5"/>
      <c r="U2335" s="5" t="s">
        <v>174</v>
      </c>
      <c r="V2335" s="75" t="s">
        <v>10559</v>
      </c>
      <c r="W2335" s="5" t="s">
        <v>181</v>
      </c>
      <c r="X2335" s="5"/>
      <c r="Y2335" s="5"/>
      <c r="Z2335" s="1">
        <v>100</v>
      </c>
      <c r="AA2335" s="7">
        <v>0.95</v>
      </c>
      <c r="AB2335" s="5"/>
      <c r="AC2335" s="5"/>
      <c r="AD2335" s="6"/>
      <c r="AE2335" s="5"/>
      <c r="AF2335" s="5" t="str">
        <f t="shared" si="36"/>
        <v>Y</v>
      </c>
      <c r="AG2335" s="5"/>
      <c r="AH2335" s="17">
        <v>1</v>
      </c>
      <c r="AI2335" s="1" t="s">
        <v>10577</v>
      </c>
      <c r="AJ2335" s="46" t="s">
        <v>268</v>
      </c>
      <c r="AK2335" s="98" t="s">
        <v>269</v>
      </c>
      <c r="AL2335" s="25" t="s">
        <v>200</v>
      </c>
      <c r="AM2335" s="100"/>
    </row>
    <row r="2336" spans="1:39" ht="57" customHeight="1">
      <c r="A2336" s="13" t="s">
        <v>1039</v>
      </c>
      <c r="B2336" s="13" t="s">
        <v>1039</v>
      </c>
      <c r="C2336" s="13" t="s">
        <v>1039</v>
      </c>
      <c r="D2336" s="27" t="s">
        <v>10583</v>
      </c>
      <c r="E2336" s="5"/>
      <c r="F2336" s="5" t="s">
        <v>2691</v>
      </c>
      <c r="G2336" s="1" t="s">
        <v>7221</v>
      </c>
      <c r="H2336" s="1" t="s">
        <v>7221</v>
      </c>
      <c r="I2336" s="33" t="s">
        <v>7222</v>
      </c>
      <c r="J2336" s="76" t="s">
        <v>1159</v>
      </c>
      <c r="K2336" s="5" t="s">
        <v>872</v>
      </c>
      <c r="L2336" s="19" t="s">
        <v>874</v>
      </c>
      <c r="M2336" s="28">
        <v>46242</v>
      </c>
      <c r="N2336" s="29">
        <v>46267</v>
      </c>
      <c r="O2336" s="13" t="s">
        <v>132</v>
      </c>
      <c r="P2336" s="22" t="s">
        <v>1046</v>
      </c>
      <c r="Q2336" s="22">
        <v>4</v>
      </c>
      <c r="R2336" s="23" t="s">
        <v>181</v>
      </c>
      <c r="S2336" s="6" t="s">
        <v>181</v>
      </c>
      <c r="T2336" s="5"/>
      <c r="U2336" s="5" t="s">
        <v>174</v>
      </c>
      <c r="V2336" s="75" t="s">
        <v>10584</v>
      </c>
      <c r="W2336" s="5" t="s">
        <v>181</v>
      </c>
      <c r="X2336" s="5"/>
      <c r="Y2336" s="5"/>
      <c r="Z2336" s="1" t="s">
        <v>1039</v>
      </c>
      <c r="AA2336" s="7">
        <v>0.95</v>
      </c>
      <c r="AB2336" s="5"/>
      <c r="AC2336" s="5"/>
      <c r="AD2336" s="6"/>
      <c r="AE2336" s="5"/>
      <c r="AF2336" s="5" t="str">
        <f t="shared" si="36"/>
        <v>Y</v>
      </c>
      <c r="AG2336" s="5"/>
      <c r="AH2336" s="17">
        <v>1</v>
      </c>
      <c r="AI2336" s="1" t="s">
        <v>1161</v>
      </c>
      <c r="AJ2336" s="46" t="s">
        <v>268</v>
      </c>
      <c r="AK2336" s="98" t="s">
        <v>269</v>
      </c>
      <c r="AL2336" s="25" t="s">
        <v>200</v>
      </c>
      <c r="AM2336" s="100"/>
    </row>
    <row r="2337" spans="1:39" ht="57" customHeight="1">
      <c r="A2337" s="13" t="s">
        <v>1039</v>
      </c>
      <c r="B2337" s="13" t="s">
        <v>1039</v>
      </c>
      <c r="C2337" s="13" t="s">
        <v>1039</v>
      </c>
      <c r="D2337" s="27" t="s">
        <v>10585</v>
      </c>
      <c r="E2337" s="5"/>
      <c r="F2337" s="5" t="s">
        <v>1041</v>
      </c>
      <c r="G2337" s="1" t="s">
        <v>1043</v>
      </c>
      <c r="H2337" s="1" t="s">
        <v>1043</v>
      </c>
      <c r="I2337" s="33" t="s">
        <v>1044</v>
      </c>
      <c r="J2337" s="76" t="s">
        <v>1045</v>
      </c>
      <c r="K2337" s="5" t="s">
        <v>256</v>
      </c>
      <c r="L2337" s="19" t="s">
        <v>258</v>
      </c>
      <c r="M2337" s="28">
        <v>46242</v>
      </c>
      <c r="N2337" s="29">
        <v>46267</v>
      </c>
      <c r="O2337" s="13" t="s">
        <v>132</v>
      </c>
      <c r="P2337" s="22" t="s">
        <v>1046</v>
      </c>
      <c r="Q2337" s="22">
        <v>60</v>
      </c>
      <c r="R2337" s="23" t="s">
        <v>181</v>
      </c>
      <c r="S2337" s="6" t="s">
        <v>181</v>
      </c>
      <c r="T2337" s="5"/>
      <c r="U2337" s="5" t="s">
        <v>174</v>
      </c>
      <c r="V2337" s="75" t="s">
        <v>10586</v>
      </c>
      <c r="W2337" s="5" t="s">
        <v>181</v>
      </c>
      <c r="X2337" s="5"/>
      <c r="Y2337" s="5"/>
      <c r="Z2337" s="1" t="s">
        <v>1039</v>
      </c>
      <c r="AA2337" s="7">
        <v>0.95</v>
      </c>
      <c r="AB2337" s="5"/>
      <c r="AC2337" s="5"/>
      <c r="AD2337" s="6"/>
      <c r="AE2337" s="5"/>
      <c r="AF2337" s="5" t="str">
        <f t="shared" si="36"/>
        <v>Y</v>
      </c>
      <c r="AG2337" s="5"/>
      <c r="AH2337" s="17">
        <v>1</v>
      </c>
      <c r="AI2337" s="1" t="s">
        <v>1048</v>
      </c>
      <c r="AJ2337" s="46" t="s">
        <v>213</v>
      </c>
      <c r="AK2337" s="98" t="s">
        <v>214</v>
      </c>
      <c r="AL2337" s="25" t="s">
        <v>200</v>
      </c>
      <c r="AM2337" s="100"/>
    </row>
    <row r="2338" spans="1:39" ht="57" customHeight="1">
      <c r="A2338" s="13" t="s">
        <v>1039</v>
      </c>
      <c r="B2338" s="13" t="s">
        <v>1039</v>
      </c>
      <c r="C2338" s="13" t="s">
        <v>1039</v>
      </c>
      <c r="D2338" s="27" t="s">
        <v>10587</v>
      </c>
      <c r="E2338" s="5"/>
      <c r="F2338" s="5" t="s">
        <v>1050</v>
      </c>
      <c r="G2338" s="1" t="s">
        <v>6972</v>
      </c>
      <c r="H2338" s="1" t="s">
        <v>6972</v>
      </c>
      <c r="I2338" s="33" t="s">
        <v>1053</v>
      </c>
      <c r="J2338" s="76" t="s">
        <v>1054</v>
      </c>
      <c r="K2338" s="5" t="s">
        <v>256</v>
      </c>
      <c r="L2338" s="19" t="s">
        <v>258</v>
      </c>
      <c r="M2338" s="28">
        <v>46242</v>
      </c>
      <c r="N2338" s="29">
        <v>46267</v>
      </c>
      <c r="O2338" s="13" t="s">
        <v>132</v>
      </c>
      <c r="P2338" s="22" t="s">
        <v>1046</v>
      </c>
      <c r="Q2338" s="22">
        <v>20</v>
      </c>
      <c r="R2338" s="23" t="s">
        <v>181</v>
      </c>
      <c r="S2338" s="6" t="s">
        <v>181</v>
      </c>
      <c r="T2338" s="5"/>
      <c r="U2338" s="5" t="s">
        <v>174</v>
      </c>
      <c r="V2338" s="75" t="s">
        <v>10588</v>
      </c>
      <c r="W2338" s="5" t="s">
        <v>181</v>
      </c>
      <c r="X2338" s="5"/>
      <c r="Y2338" s="5"/>
      <c r="Z2338" s="1" t="s">
        <v>1039</v>
      </c>
      <c r="AA2338" s="7">
        <v>0.95</v>
      </c>
      <c r="AB2338" s="5"/>
      <c r="AC2338" s="5"/>
      <c r="AD2338" s="6"/>
      <c r="AE2338" s="5"/>
      <c r="AF2338" s="5" t="str">
        <f t="shared" si="36"/>
        <v>Y</v>
      </c>
      <c r="AG2338" s="5"/>
      <c r="AH2338" s="17">
        <v>1</v>
      </c>
      <c r="AI2338" s="1" t="s">
        <v>1056</v>
      </c>
      <c r="AJ2338" s="46" t="s">
        <v>213</v>
      </c>
      <c r="AK2338" s="98" t="s">
        <v>214</v>
      </c>
      <c r="AL2338" s="25" t="s">
        <v>200</v>
      </c>
      <c r="AM2338" s="100"/>
    </row>
    <row r="2339" spans="1:39" ht="57" customHeight="1">
      <c r="A2339" s="13" t="s">
        <v>1039</v>
      </c>
      <c r="B2339" s="13" t="s">
        <v>1039</v>
      </c>
      <c r="C2339" s="13" t="s">
        <v>1039</v>
      </c>
      <c r="D2339" s="27" t="s">
        <v>10589</v>
      </c>
      <c r="E2339" s="5"/>
      <c r="F2339" s="5" t="s">
        <v>1066</v>
      </c>
      <c r="G2339" s="1" t="s">
        <v>6974</v>
      </c>
      <c r="H2339" s="1" t="s">
        <v>6974</v>
      </c>
      <c r="I2339" s="33" t="s">
        <v>1069</v>
      </c>
      <c r="J2339" s="76" t="s">
        <v>1070</v>
      </c>
      <c r="K2339" s="5" t="s">
        <v>256</v>
      </c>
      <c r="L2339" s="19" t="s">
        <v>258</v>
      </c>
      <c r="M2339" s="28">
        <v>46242</v>
      </c>
      <c r="N2339" s="29">
        <v>46267</v>
      </c>
      <c r="O2339" s="13" t="s">
        <v>132</v>
      </c>
      <c r="P2339" s="22" t="s">
        <v>1046</v>
      </c>
      <c r="Q2339" s="22">
        <v>20</v>
      </c>
      <c r="R2339" s="23" t="s">
        <v>181</v>
      </c>
      <c r="S2339" s="6" t="s">
        <v>181</v>
      </c>
      <c r="T2339" s="5"/>
      <c r="U2339" s="5" t="s">
        <v>174</v>
      </c>
      <c r="V2339" s="75" t="s">
        <v>10588</v>
      </c>
      <c r="W2339" s="5" t="s">
        <v>181</v>
      </c>
      <c r="X2339" s="5"/>
      <c r="Y2339" s="5"/>
      <c r="Z2339" s="1" t="s">
        <v>1039</v>
      </c>
      <c r="AA2339" s="7">
        <v>0.95</v>
      </c>
      <c r="AB2339" s="5"/>
      <c r="AC2339" s="5"/>
      <c r="AD2339" s="6"/>
      <c r="AE2339" s="5"/>
      <c r="AF2339" s="5" t="str">
        <f t="shared" si="36"/>
        <v>Y</v>
      </c>
      <c r="AG2339" s="5"/>
      <c r="AH2339" s="17">
        <v>1</v>
      </c>
      <c r="AI2339" s="1" t="s">
        <v>1056</v>
      </c>
      <c r="AJ2339" s="46" t="s">
        <v>213</v>
      </c>
      <c r="AK2339" s="98" t="s">
        <v>214</v>
      </c>
      <c r="AL2339" s="25" t="s">
        <v>200</v>
      </c>
      <c r="AM2339" s="100"/>
    </row>
    <row r="2340" spans="1:39" ht="57" customHeight="1">
      <c r="A2340" s="13" t="s">
        <v>1039</v>
      </c>
      <c r="B2340" s="13" t="s">
        <v>1039</v>
      </c>
      <c r="C2340" s="13" t="s">
        <v>1039</v>
      </c>
      <c r="D2340" s="27" t="s">
        <v>10590</v>
      </c>
      <c r="E2340" s="5"/>
      <c r="F2340" s="5" t="s">
        <v>1072</v>
      </c>
      <c r="G2340" s="1" t="s">
        <v>6976</v>
      </c>
      <c r="H2340" s="1" t="s">
        <v>6976</v>
      </c>
      <c r="I2340" s="33" t="s">
        <v>1075</v>
      </c>
      <c r="J2340" s="76" t="s">
        <v>1076</v>
      </c>
      <c r="K2340" s="5" t="s">
        <v>256</v>
      </c>
      <c r="L2340" s="19" t="s">
        <v>258</v>
      </c>
      <c r="M2340" s="28">
        <v>46242</v>
      </c>
      <c r="N2340" s="29">
        <v>46267</v>
      </c>
      <c r="O2340" s="13" t="s">
        <v>132</v>
      </c>
      <c r="P2340" s="22" t="s">
        <v>1046</v>
      </c>
      <c r="Q2340" s="22">
        <v>20</v>
      </c>
      <c r="R2340" s="23" t="s">
        <v>181</v>
      </c>
      <c r="S2340" s="6" t="s">
        <v>181</v>
      </c>
      <c r="T2340" s="5"/>
      <c r="U2340" s="5" t="s">
        <v>174</v>
      </c>
      <c r="V2340" s="75" t="s">
        <v>10588</v>
      </c>
      <c r="W2340" s="5" t="s">
        <v>181</v>
      </c>
      <c r="X2340" s="5"/>
      <c r="Y2340" s="5"/>
      <c r="Z2340" s="1" t="s">
        <v>1039</v>
      </c>
      <c r="AA2340" s="7">
        <v>0.95</v>
      </c>
      <c r="AB2340" s="5"/>
      <c r="AC2340" s="5"/>
      <c r="AD2340" s="6"/>
      <c r="AE2340" s="5"/>
      <c r="AF2340" s="5" t="str">
        <f t="shared" si="36"/>
        <v>Y</v>
      </c>
      <c r="AG2340" s="5"/>
      <c r="AH2340" s="17">
        <v>1</v>
      </c>
      <c r="AI2340" s="1" t="s">
        <v>1056</v>
      </c>
      <c r="AJ2340" s="46" t="s">
        <v>213</v>
      </c>
      <c r="AK2340" s="98" t="s">
        <v>214</v>
      </c>
      <c r="AL2340" s="25" t="s">
        <v>200</v>
      </c>
      <c r="AM2340" s="100"/>
    </row>
    <row r="2341" spans="1:39" ht="57" customHeight="1">
      <c r="A2341" s="13" t="s">
        <v>1039</v>
      </c>
      <c r="B2341" s="13" t="s">
        <v>1039</v>
      </c>
      <c r="C2341" s="13" t="s">
        <v>1039</v>
      </c>
      <c r="D2341" s="27" t="s">
        <v>10591</v>
      </c>
      <c r="E2341" s="5"/>
      <c r="F2341" s="5" t="s">
        <v>1219</v>
      </c>
      <c r="G2341" s="1" t="s">
        <v>1221</v>
      </c>
      <c r="H2341" s="1" t="s">
        <v>1221</v>
      </c>
      <c r="I2341" s="33" t="s">
        <v>1222</v>
      </c>
      <c r="J2341" s="76" t="s">
        <v>1223</v>
      </c>
      <c r="K2341" s="5" t="s">
        <v>256</v>
      </c>
      <c r="L2341" s="19" t="s">
        <v>258</v>
      </c>
      <c r="M2341" s="28">
        <v>46242</v>
      </c>
      <c r="N2341" s="29">
        <v>46267</v>
      </c>
      <c r="O2341" s="13" t="s">
        <v>132</v>
      </c>
      <c r="P2341" s="22" t="s">
        <v>1046</v>
      </c>
      <c r="Q2341" s="22">
        <v>120</v>
      </c>
      <c r="R2341" s="23" t="s">
        <v>181</v>
      </c>
      <c r="S2341" s="6" t="s">
        <v>181</v>
      </c>
      <c r="T2341" s="5"/>
      <c r="U2341" s="5" t="s">
        <v>174</v>
      </c>
      <c r="V2341" s="75" t="s">
        <v>10592</v>
      </c>
      <c r="W2341" s="5" t="s">
        <v>181</v>
      </c>
      <c r="X2341" s="5"/>
      <c r="Y2341" s="5"/>
      <c r="Z2341" s="1" t="s">
        <v>1039</v>
      </c>
      <c r="AA2341" s="7">
        <v>0.95</v>
      </c>
      <c r="AB2341" s="5"/>
      <c r="AC2341" s="5"/>
      <c r="AD2341" s="6"/>
      <c r="AE2341" s="5"/>
      <c r="AF2341" s="5" t="str">
        <f t="shared" si="36"/>
        <v>Y</v>
      </c>
      <c r="AG2341" s="5"/>
      <c r="AH2341" s="17">
        <v>1</v>
      </c>
      <c r="AI2341" s="1" t="s">
        <v>1225</v>
      </c>
      <c r="AJ2341" s="46" t="s">
        <v>213</v>
      </c>
      <c r="AK2341" s="98" t="s">
        <v>214</v>
      </c>
      <c r="AL2341" s="25" t="s">
        <v>200</v>
      </c>
      <c r="AM2341" s="100"/>
    </row>
    <row r="2342" spans="1:39" ht="57" customHeight="1">
      <c r="A2342" s="13" t="s">
        <v>1039</v>
      </c>
      <c r="B2342" s="13" t="s">
        <v>1039</v>
      </c>
      <c r="C2342" s="13" t="s">
        <v>1039</v>
      </c>
      <c r="D2342" s="27" t="s">
        <v>10593</v>
      </c>
      <c r="E2342" s="5"/>
      <c r="F2342" s="5" t="s">
        <v>1228</v>
      </c>
      <c r="G2342" s="1" t="s">
        <v>1221</v>
      </c>
      <c r="H2342" s="1" t="s">
        <v>1221</v>
      </c>
      <c r="I2342" s="33" t="s">
        <v>1222</v>
      </c>
      <c r="J2342" s="76" t="s">
        <v>1223</v>
      </c>
      <c r="K2342" s="5" t="s">
        <v>256</v>
      </c>
      <c r="L2342" s="19" t="s">
        <v>258</v>
      </c>
      <c r="M2342" s="28">
        <v>46242</v>
      </c>
      <c r="N2342" s="29">
        <v>46267</v>
      </c>
      <c r="O2342" s="13" t="s">
        <v>132</v>
      </c>
      <c r="P2342" s="22" t="s">
        <v>1046</v>
      </c>
      <c r="Q2342" s="22">
        <v>120</v>
      </c>
      <c r="R2342" s="23" t="s">
        <v>181</v>
      </c>
      <c r="S2342" s="6" t="s">
        <v>181</v>
      </c>
      <c r="T2342" s="5"/>
      <c r="U2342" s="5" t="s">
        <v>174</v>
      </c>
      <c r="V2342" s="75" t="s">
        <v>10592</v>
      </c>
      <c r="W2342" s="5" t="s">
        <v>181</v>
      </c>
      <c r="X2342" s="5"/>
      <c r="Y2342" s="5"/>
      <c r="Z2342" s="1" t="s">
        <v>1039</v>
      </c>
      <c r="AA2342" s="7">
        <v>0.95</v>
      </c>
      <c r="AB2342" s="5"/>
      <c r="AC2342" s="5"/>
      <c r="AD2342" s="6"/>
      <c r="AE2342" s="5"/>
      <c r="AF2342" s="5" t="str">
        <f t="shared" si="36"/>
        <v>Y</v>
      </c>
      <c r="AG2342" s="5"/>
      <c r="AH2342" s="17">
        <v>1</v>
      </c>
      <c r="AI2342" s="1" t="s">
        <v>1229</v>
      </c>
      <c r="AJ2342" s="46" t="s">
        <v>213</v>
      </c>
      <c r="AK2342" s="98" t="s">
        <v>214</v>
      </c>
      <c r="AL2342" s="25" t="s">
        <v>200</v>
      </c>
      <c r="AM2342" s="100"/>
    </row>
    <row r="2343" spans="1:39" ht="57" customHeight="1">
      <c r="A2343" s="13" t="s">
        <v>3712</v>
      </c>
      <c r="B2343" s="13" t="s">
        <v>2097</v>
      </c>
      <c r="C2343" s="13" t="s">
        <v>10594</v>
      </c>
      <c r="D2343" s="27" t="s">
        <v>10595</v>
      </c>
      <c r="E2343" s="5"/>
      <c r="F2343" s="5" t="s">
        <v>10594</v>
      </c>
      <c r="G2343" s="1" t="s">
        <v>10596</v>
      </c>
      <c r="H2343" s="1" t="s">
        <v>10596</v>
      </c>
      <c r="I2343" s="33" t="s">
        <v>10597</v>
      </c>
      <c r="J2343" s="76" t="s">
        <v>10598</v>
      </c>
      <c r="K2343" s="5" t="s">
        <v>256</v>
      </c>
      <c r="L2343" s="19" t="s">
        <v>258</v>
      </c>
      <c r="M2343" s="28">
        <v>46242</v>
      </c>
      <c r="N2343" s="29">
        <v>46267</v>
      </c>
      <c r="O2343" s="13" t="s">
        <v>132</v>
      </c>
      <c r="P2343" s="22" t="s">
        <v>1046</v>
      </c>
      <c r="Q2343" s="22">
        <v>800</v>
      </c>
      <c r="R2343" s="23" t="s">
        <v>132</v>
      </c>
      <c r="S2343" s="6" t="s">
        <v>181</v>
      </c>
      <c r="T2343" s="5"/>
      <c r="U2343" s="5" t="s">
        <v>174</v>
      </c>
      <c r="V2343" s="75" t="s">
        <v>10588</v>
      </c>
      <c r="W2343" s="5" t="s">
        <v>181</v>
      </c>
      <c r="X2343" s="5"/>
      <c r="Y2343" s="5"/>
      <c r="Z2343" s="1">
        <v>100</v>
      </c>
      <c r="AA2343" s="7">
        <v>0.95</v>
      </c>
      <c r="AB2343" s="5"/>
      <c r="AC2343" s="5"/>
      <c r="AD2343" s="6"/>
      <c r="AE2343" s="5"/>
      <c r="AF2343" s="5" t="str">
        <f t="shared" si="36"/>
        <v>Y</v>
      </c>
      <c r="AG2343" s="5"/>
      <c r="AH2343" s="17">
        <v>1</v>
      </c>
      <c r="AI2343" s="1" t="s">
        <v>10594</v>
      </c>
      <c r="AJ2343" s="46" t="s">
        <v>213</v>
      </c>
      <c r="AK2343" s="98" t="s">
        <v>214</v>
      </c>
      <c r="AL2343" s="25" t="s">
        <v>200</v>
      </c>
      <c r="AM2343" s="100"/>
    </row>
    <row r="2344" spans="1:39" ht="57" customHeight="1">
      <c r="A2344" s="13" t="s">
        <v>1039</v>
      </c>
      <c r="B2344" s="13" t="s">
        <v>1039</v>
      </c>
      <c r="C2344" s="13" t="s">
        <v>1039</v>
      </c>
      <c r="D2344" s="27" t="s">
        <v>10599</v>
      </c>
      <c r="E2344" s="5"/>
      <c r="F2344" s="5" t="s">
        <v>1156</v>
      </c>
      <c r="G2344" s="1" t="s">
        <v>7221</v>
      </c>
      <c r="H2344" s="1" t="s">
        <v>7221</v>
      </c>
      <c r="I2344" s="33" t="s">
        <v>7222</v>
      </c>
      <c r="J2344" s="76" t="s">
        <v>1159</v>
      </c>
      <c r="K2344" s="5" t="s">
        <v>256</v>
      </c>
      <c r="L2344" s="19" t="s">
        <v>258</v>
      </c>
      <c r="M2344" s="28">
        <v>46242</v>
      </c>
      <c r="N2344" s="29">
        <v>46267</v>
      </c>
      <c r="O2344" s="13" t="s">
        <v>132</v>
      </c>
      <c r="P2344" s="22" t="s">
        <v>1046</v>
      </c>
      <c r="Q2344" s="22">
        <v>4</v>
      </c>
      <c r="R2344" s="23" t="s">
        <v>181</v>
      </c>
      <c r="S2344" s="6" t="s">
        <v>181</v>
      </c>
      <c r="T2344" s="5"/>
      <c r="U2344" s="5" t="s">
        <v>174</v>
      </c>
      <c r="V2344" s="75" t="s">
        <v>10600</v>
      </c>
      <c r="W2344" s="5" t="s">
        <v>181</v>
      </c>
      <c r="X2344" s="5"/>
      <c r="Y2344" s="5"/>
      <c r="Z2344" s="1" t="s">
        <v>1039</v>
      </c>
      <c r="AA2344" s="7">
        <v>0.95</v>
      </c>
      <c r="AB2344" s="5"/>
      <c r="AC2344" s="5"/>
      <c r="AD2344" s="6"/>
      <c r="AE2344" s="5"/>
      <c r="AF2344" s="5" t="str">
        <f t="shared" si="36"/>
        <v>Y</v>
      </c>
      <c r="AG2344" s="5"/>
      <c r="AH2344" s="17">
        <v>1</v>
      </c>
      <c r="AI2344" s="1" t="s">
        <v>1161</v>
      </c>
      <c r="AJ2344" s="46" t="s">
        <v>213</v>
      </c>
      <c r="AK2344" s="98" t="s">
        <v>214</v>
      </c>
      <c r="AL2344" s="25" t="s">
        <v>200</v>
      </c>
      <c r="AM2344" s="100"/>
    </row>
    <row r="2345" spans="1:39" ht="57" customHeight="1">
      <c r="A2345" s="13" t="s">
        <v>1039</v>
      </c>
      <c r="B2345" s="13" t="s">
        <v>1039</v>
      </c>
      <c r="C2345" s="13" t="s">
        <v>1039</v>
      </c>
      <c r="D2345" s="27" t="s">
        <v>10601</v>
      </c>
      <c r="E2345" s="5"/>
      <c r="F2345" s="5" t="s">
        <v>10602</v>
      </c>
      <c r="G2345" s="1" t="s">
        <v>10603</v>
      </c>
      <c r="H2345" s="1" t="s">
        <v>10603</v>
      </c>
      <c r="I2345" s="33" t="s">
        <v>10604</v>
      </c>
      <c r="J2345" s="76" t="s">
        <v>10605</v>
      </c>
      <c r="K2345" s="5" t="s">
        <v>463</v>
      </c>
      <c r="L2345" s="19" t="s">
        <v>465</v>
      </c>
      <c r="M2345" s="28">
        <v>46213</v>
      </c>
      <c r="N2345" s="29">
        <v>46267</v>
      </c>
      <c r="O2345" s="13" t="s">
        <v>132</v>
      </c>
      <c r="P2345" s="22" t="s">
        <v>2304</v>
      </c>
      <c r="Q2345" s="22" t="s">
        <v>1039</v>
      </c>
      <c r="R2345" s="23" t="s">
        <v>181</v>
      </c>
      <c r="S2345" s="6" t="s">
        <v>181</v>
      </c>
      <c r="T2345" s="5"/>
      <c r="U2345" s="5" t="s">
        <v>174</v>
      </c>
      <c r="V2345" s="75" t="s">
        <v>3798</v>
      </c>
      <c r="W2345" s="5" t="s">
        <v>181</v>
      </c>
      <c r="X2345" s="5"/>
      <c r="Y2345" s="5"/>
      <c r="Z2345" s="1" t="s">
        <v>1039</v>
      </c>
      <c r="AA2345" s="7">
        <v>0.95</v>
      </c>
      <c r="AB2345" s="5"/>
      <c r="AC2345" s="5"/>
      <c r="AD2345" s="6"/>
      <c r="AE2345" s="5"/>
      <c r="AF2345" s="5" t="str">
        <f t="shared" si="36"/>
        <v>Y</v>
      </c>
      <c r="AG2345" s="5"/>
      <c r="AH2345" s="17">
        <v>1</v>
      </c>
      <c r="AI2345" s="1" t="s">
        <v>10606</v>
      </c>
      <c r="AJ2345" s="46" t="s">
        <v>268</v>
      </c>
      <c r="AK2345" s="98" t="s">
        <v>269</v>
      </c>
      <c r="AL2345" s="25" t="s">
        <v>137</v>
      </c>
      <c r="AM2345" s="100"/>
    </row>
    <row r="2346" spans="1:39" ht="57" customHeight="1">
      <c r="A2346" s="13" t="s">
        <v>1039</v>
      </c>
      <c r="B2346" s="13" t="s">
        <v>1039</v>
      </c>
      <c r="C2346" s="13" t="s">
        <v>1039</v>
      </c>
      <c r="D2346" s="27" t="s">
        <v>10607</v>
      </c>
      <c r="E2346" s="5"/>
      <c r="F2346" s="5" t="s">
        <v>10602</v>
      </c>
      <c r="G2346" s="1" t="s">
        <v>10603</v>
      </c>
      <c r="H2346" s="1" t="s">
        <v>10603</v>
      </c>
      <c r="I2346" s="33" t="s">
        <v>10604</v>
      </c>
      <c r="J2346" s="76" t="s">
        <v>10605</v>
      </c>
      <c r="K2346" s="5" t="s">
        <v>916</v>
      </c>
      <c r="L2346" s="19" t="s">
        <v>918</v>
      </c>
      <c r="M2346" s="28">
        <v>46213</v>
      </c>
      <c r="N2346" s="29">
        <v>46267</v>
      </c>
      <c r="O2346" s="13" t="s">
        <v>132</v>
      </c>
      <c r="P2346" s="22" t="s">
        <v>2304</v>
      </c>
      <c r="Q2346" s="22" t="s">
        <v>1039</v>
      </c>
      <c r="R2346" s="23" t="s">
        <v>181</v>
      </c>
      <c r="S2346" s="6" t="s">
        <v>181</v>
      </c>
      <c r="T2346" s="5"/>
      <c r="U2346" s="5" t="s">
        <v>134</v>
      </c>
      <c r="V2346" s="75" t="s">
        <v>3837</v>
      </c>
      <c r="W2346" s="5" t="s">
        <v>181</v>
      </c>
      <c r="X2346" s="5"/>
      <c r="Y2346" s="5"/>
      <c r="Z2346" s="1" t="s">
        <v>1039</v>
      </c>
      <c r="AA2346" s="7">
        <v>0.95</v>
      </c>
      <c r="AB2346" s="5"/>
      <c r="AC2346" s="5"/>
      <c r="AD2346" s="6"/>
      <c r="AE2346" s="5"/>
      <c r="AF2346" s="5" t="str">
        <f t="shared" si="36"/>
        <v>Y</v>
      </c>
      <c r="AG2346" s="5"/>
      <c r="AH2346" s="17">
        <v>1</v>
      </c>
      <c r="AI2346" s="1" t="s">
        <v>10606</v>
      </c>
      <c r="AJ2346" s="46" t="s">
        <v>895</v>
      </c>
      <c r="AK2346" s="98" t="s">
        <v>896</v>
      </c>
      <c r="AL2346" s="25" t="s">
        <v>182</v>
      </c>
      <c r="AM2346" s="100"/>
    </row>
    <row r="2347" spans="1:39" ht="57" customHeight="1">
      <c r="A2347" s="13" t="s">
        <v>1039</v>
      </c>
      <c r="B2347" s="13" t="s">
        <v>1039</v>
      </c>
      <c r="C2347" s="13" t="s">
        <v>1039</v>
      </c>
      <c r="D2347" s="27" t="s">
        <v>10608</v>
      </c>
      <c r="E2347" s="5"/>
      <c r="F2347" s="5" t="s">
        <v>10602</v>
      </c>
      <c r="G2347" s="1" t="s">
        <v>10603</v>
      </c>
      <c r="H2347" s="1" t="s">
        <v>10603</v>
      </c>
      <c r="I2347" s="33" t="s">
        <v>10604</v>
      </c>
      <c r="J2347" s="76" t="s">
        <v>10605</v>
      </c>
      <c r="K2347" s="5" t="s">
        <v>469</v>
      </c>
      <c r="L2347" s="19" t="s">
        <v>471</v>
      </c>
      <c r="M2347" s="28">
        <v>46213</v>
      </c>
      <c r="N2347" s="29">
        <v>46267</v>
      </c>
      <c r="O2347" s="13" t="s">
        <v>132</v>
      </c>
      <c r="P2347" s="22" t="s">
        <v>2304</v>
      </c>
      <c r="Q2347" s="22" t="s">
        <v>1039</v>
      </c>
      <c r="R2347" s="23" t="s">
        <v>181</v>
      </c>
      <c r="S2347" s="6" t="s">
        <v>181</v>
      </c>
      <c r="T2347" s="5"/>
      <c r="U2347" s="5" t="s">
        <v>174</v>
      </c>
      <c r="V2347" s="75" t="s">
        <v>3947</v>
      </c>
      <c r="W2347" s="5" t="s">
        <v>181</v>
      </c>
      <c r="X2347" s="5"/>
      <c r="Y2347" s="5"/>
      <c r="Z2347" s="1" t="s">
        <v>1039</v>
      </c>
      <c r="AA2347" s="7">
        <v>0.95</v>
      </c>
      <c r="AB2347" s="5"/>
      <c r="AC2347" s="5"/>
      <c r="AD2347" s="6"/>
      <c r="AE2347" s="5"/>
      <c r="AF2347" s="5" t="str">
        <f t="shared" si="36"/>
        <v>Y</v>
      </c>
      <c r="AG2347" s="5"/>
      <c r="AH2347" s="17">
        <v>1</v>
      </c>
      <c r="AI2347" s="1" t="s">
        <v>10606</v>
      </c>
      <c r="AJ2347" s="46" t="s">
        <v>268</v>
      </c>
      <c r="AK2347" s="98" t="s">
        <v>269</v>
      </c>
      <c r="AL2347" s="25" t="s">
        <v>137</v>
      </c>
      <c r="AM2347" s="100"/>
    </row>
    <row r="2348" spans="1:39" ht="57" customHeight="1">
      <c r="A2348" s="13" t="s">
        <v>1039</v>
      </c>
      <c r="B2348" s="13" t="s">
        <v>1039</v>
      </c>
      <c r="C2348" s="13" t="s">
        <v>1039</v>
      </c>
      <c r="D2348" s="27" t="s">
        <v>10609</v>
      </c>
      <c r="E2348" s="5"/>
      <c r="F2348" s="5" t="s">
        <v>10602</v>
      </c>
      <c r="G2348" s="1" t="s">
        <v>10603</v>
      </c>
      <c r="H2348" s="1" t="s">
        <v>10603</v>
      </c>
      <c r="I2348" s="33" t="s">
        <v>10604</v>
      </c>
      <c r="J2348" s="76" t="s">
        <v>10605</v>
      </c>
      <c r="K2348" s="5" t="s">
        <v>481</v>
      </c>
      <c r="L2348" s="19" t="s">
        <v>483</v>
      </c>
      <c r="M2348" s="28">
        <v>46213</v>
      </c>
      <c r="N2348" s="29">
        <v>46267</v>
      </c>
      <c r="O2348" s="13" t="s">
        <v>132</v>
      </c>
      <c r="P2348" s="22" t="s">
        <v>2304</v>
      </c>
      <c r="Q2348" s="22" t="s">
        <v>1039</v>
      </c>
      <c r="R2348" s="23" t="s">
        <v>181</v>
      </c>
      <c r="S2348" s="6" t="s">
        <v>181</v>
      </c>
      <c r="T2348" s="5"/>
      <c r="U2348" s="5" t="s">
        <v>174</v>
      </c>
      <c r="V2348" s="75" t="s">
        <v>3996</v>
      </c>
      <c r="W2348" s="5" t="s">
        <v>181</v>
      </c>
      <c r="X2348" s="5"/>
      <c r="Y2348" s="5"/>
      <c r="Z2348" s="1" t="s">
        <v>1039</v>
      </c>
      <c r="AA2348" s="7">
        <v>0.95</v>
      </c>
      <c r="AB2348" s="5"/>
      <c r="AC2348" s="5"/>
      <c r="AD2348" s="6"/>
      <c r="AE2348" s="5"/>
      <c r="AF2348" s="5" t="str">
        <f t="shared" si="36"/>
        <v>Y</v>
      </c>
      <c r="AG2348" s="5"/>
      <c r="AH2348" s="17">
        <v>1</v>
      </c>
      <c r="AI2348" s="1" t="s">
        <v>10606</v>
      </c>
      <c r="AJ2348" s="46" t="s">
        <v>268</v>
      </c>
      <c r="AK2348" s="98" t="s">
        <v>269</v>
      </c>
      <c r="AL2348" s="25" t="s">
        <v>137</v>
      </c>
      <c r="AM2348" s="100"/>
    </row>
    <row r="2349" spans="1:39" ht="57" customHeight="1">
      <c r="A2349" s="13" t="s">
        <v>1039</v>
      </c>
      <c r="B2349" s="13" t="s">
        <v>1039</v>
      </c>
      <c r="C2349" s="13" t="s">
        <v>1039</v>
      </c>
      <c r="D2349" s="27" t="s">
        <v>10610</v>
      </c>
      <c r="E2349" s="5"/>
      <c r="F2349" s="5" t="s">
        <v>10602</v>
      </c>
      <c r="G2349" s="1" t="s">
        <v>10603</v>
      </c>
      <c r="H2349" s="1" t="s">
        <v>10603</v>
      </c>
      <c r="I2349" s="33" t="s">
        <v>10604</v>
      </c>
      <c r="J2349" s="76" t="s">
        <v>10605</v>
      </c>
      <c r="K2349" s="5" t="s">
        <v>487</v>
      </c>
      <c r="L2349" s="19" t="s">
        <v>489</v>
      </c>
      <c r="M2349" s="28">
        <v>46213</v>
      </c>
      <c r="N2349" s="29">
        <v>46267</v>
      </c>
      <c r="O2349" s="13" t="s">
        <v>132</v>
      </c>
      <c r="P2349" s="22" t="s">
        <v>2304</v>
      </c>
      <c r="Q2349" s="22" t="s">
        <v>1039</v>
      </c>
      <c r="R2349" s="23" t="s">
        <v>181</v>
      </c>
      <c r="S2349" s="6" t="s">
        <v>181</v>
      </c>
      <c r="T2349" s="5"/>
      <c r="U2349" s="5" t="s">
        <v>134</v>
      </c>
      <c r="V2349" s="75" t="s">
        <v>4021</v>
      </c>
      <c r="W2349" s="5" t="s">
        <v>181</v>
      </c>
      <c r="X2349" s="5"/>
      <c r="Y2349" s="5"/>
      <c r="Z2349" s="1" t="s">
        <v>1039</v>
      </c>
      <c r="AA2349" s="7">
        <v>0.95</v>
      </c>
      <c r="AB2349" s="5"/>
      <c r="AC2349" s="5"/>
      <c r="AD2349" s="6"/>
      <c r="AE2349" s="5"/>
      <c r="AF2349" s="5" t="str">
        <f t="shared" si="36"/>
        <v>Y</v>
      </c>
      <c r="AG2349" s="5"/>
      <c r="AH2349" s="17">
        <v>1</v>
      </c>
      <c r="AI2349" s="1" t="s">
        <v>10606</v>
      </c>
      <c r="AJ2349" s="46" t="s">
        <v>268</v>
      </c>
      <c r="AK2349" s="98" t="s">
        <v>269</v>
      </c>
      <c r="AL2349" s="25" t="s">
        <v>182</v>
      </c>
      <c r="AM2349" s="100"/>
    </row>
    <row r="2350" spans="1:39" ht="57" customHeight="1">
      <c r="A2350" s="13" t="s">
        <v>1039</v>
      </c>
      <c r="B2350" s="13" t="s">
        <v>1039</v>
      </c>
      <c r="C2350" s="13" t="s">
        <v>1039</v>
      </c>
      <c r="D2350" s="27" t="s">
        <v>10611</v>
      </c>
      <c r="E2350" s="5"/>
      <c r="F2350" s="5" t="s">
        <v>10602</v>
      </c>
      <c r="G2350" s="1" t="s">
        <v>10603</v>
      </c>
      <c r="H2350" s="1" t="s">
        <v>10603</v>
      </c>
      <c r="I2350" s="33" t="s">
        <v>10604</v>
      </c>
      <c r="J2350" s="76" t="s">
        <v>10605</v>
      </c>
      <c r="K2350" s="5" t="s">
        <v>243</v>
      </c>
      <c r="L2350" s="19" t="s">
        <v>245</v>
      </c>
      <c r="M2350" s="28">
        <v>46213</v>
      </c>
      <c r="N2350" s="29">
        <v>46267</v>
      </c>
      <c r="O2350" s="13" t="s">
        <v>132</v>
      </c>
      <c r="P2350" s="22" t="s">
        <v>2304</v>
      </c>
      <c r="Q2350" s="22" t="s">
        <v>1039</v>
      </c>
      <c r="R2350" s="23" t="s">
        <v>181</v>
      </c>
      <c r="S2350" s="6" t="s">
        <v>181</v>
      </c>
      <c r="T2350" s="5"/>
      <c r="U2350" s="5" t="s">
        <v>174</v>
      </c>
      <c r="V2350" s="75" t="s">
        <v>4137</v>
      </c>
      <c r="W2350" s="5" t="s">
        <v>181</v>
      </c>
      <c r="X2350" s="5"/>
      <c r="Y2350" s="5"/>
      <c r="Z2350" s="1" t="s">
        <v>1039</v>
      </c>
      <c r="AA2350" s="7">
        <v>0.95</v>
      </c>
      <c r="AB2350" s="5"/>
      <c r="AC2350" s="5"/>
      <c r="AD2350" s="6"/>
      <c r="AE2350" s="5"/>
      <c r="AF2350" s="5" t="str">
        <f t="shared" si="36"/>
        <v>Y</v>
      </c>
      <c r="AG2350" s="5"/>
      <c r="AH2350" s="17">
        <v>1</v>
      </c>
      <c r="AI2350" s="1" t="s">
        <v>10606</v>
      </c>
      <c r="AJ2350" s="46" t="s">
        <v>213</v>
      </c>
      <c r="AK2350" s="98" t="s">
        <v>214</v>
      </c>
      <c r="AL2350" s="25" t="s">
        <v>137</v>
      </c>
      <c r="AM2350" s="100"/>
    </row>
    <row r="2351" spans="1:39" ht="57" customHeight="1">
      <c r="A2351" s="13" t="s">
        <v>1039</v>
      </c>
      <c r="B2351" s="13" t="s">
        <v>1039</v>
      </c>
      <c r="C2351" s="13" t="s">
        <v>1039</v>
      </c>
      <c r="D2351" s="27" t="s">
        <v>10612</v>
      </c>
      <c r="E2351" s="5"/>
      <c r="F2351" s="5" t="s">
        <v>10602</v>
      </c>
      <c r="G2351" s="1" t="s">
        <v>10603</v>
      </c>
      <c r="H2351" s="1" t="s">
        <v>10603</v>
      </c>
      <c r="I2351" s="33" t="s">
        <v>10604</v>
      </c>
      <c r="J2351" s="76" t="s">
        <v>10605</v>
      </c>
      <c r="K2351" s="5" t="s">
        <v>499</v>
      </c>
      <c r="L2351" s="19" t="s">
        <v>501</v>
      </c>
      <c r="M2351" s="28">
        <v>46213</v>
      </c>
      <c r="N2351" s="29">
        <v>46267</v>
      </c>
      <c r="O2351" s="13" t="s">
        <v>132</v>
      </c>
      <c r="P2351" s="22" t="s">
        <v>1083</v>
      </c>
      <c r="Q2351" s="22" t="s">
        <v>1039</v>
      </c>
      <c r="R2351" s="23" t="s">
        <v>181</v>
      </c>
      <c r="S2351" s="6" t="s">
        <v>181</v>
      </c>
      <c r="T2351" s="5"/>
      <c r="U2351" s="5" t="s">
        <v>134</v>
      </c>
      <c r="V2351" s="75" t="s">
        <v>4213</v>
      </c>
      <c r="W2351" s="5" t="s">
        <v>181</v>
      </c>
      <c r="X2351" s="5"/>
      <c r="Y2351" s="5"/>
      <c r="Z2351" s="1" t="s">
        <v>1039</v>
      </c>
      <c r="AA2351" s="7">
        <v>0.95</v>
      </c>
      <c r="AB2351" s="5"/>
      <c r="AC2351" s="5"/>
      <c r="AD2351" s="6"/>
      <c r="AE2351" s="5"/>
      <c r="AF2351" s="5" t="str">
        <f t="shared" si="36"/>
        <v>Y</v>
      </c>
      <c r="AG2351" s="5"/>
      <c r="AH2351" s="17">
        <v>1</v>
      </c>
      <c r="AI2351" s="1" t="s">
        <v>10606</v>
      </c>
      <c r="AJ2351" s="46" t="s">
        <v>268</v>
      </c>
      <c r="AK2351" s="98" t="s">
        <v>269</v>
      </c>
      <c r="AL2351" s="25" t="s">
        <v>137</v>
      </c>
      <c r="AM2351" s="100"/>
    </row>
    <row r="2352" spans="1:39" ht="57" customHeight="1">
      <c r="A2352" s="13" t="s">
        <v>1039</v>
      </c>
      <c r="B2352" s="13" t="s">
        <v>1039</v>
      </c>
      <c r="C2352" s="13" t="s">
        <v>1039</v>
      </c>
      <c r="D2352" s="27" t="s">
        <v>10613</v>
      </c>
      <c r="E2352" s="5"/>
      <c r="F2352" s="5" t="s">
        <v>10602</v>
      </c>
      <c r="G2352" s="1" t="s">
        <v>10603</v>
      </c>
      <c r="H2352" s="1" t="s">
        <v>10603</v>
      </c>
      <c r="I2352" s="33" t="s">
        <v>10604</v>
      </c>
      <c r="J2352" s="76" t="s">
        <v>10605</v>
      </c>
      <c r="K2352" s="5" t="s">
        <v>511</v>
      </c>
      <c r="L2352" s="19" t="s">
        <v>513</v>
      </c>
      <c r="M2352" s="28">
        <v>46213</v>
      </c>
      <c r="N2352" s="29">
        <v>46267</v>
      </c>
      <c r="O2352" s="13" t="s">
        <v>132</v>
      </c>
      <c r="P2352" s="22" t="s">
        <v>2304</v>
      </c>
      <c r="Q2352" s="22" t="s">
        <v>1039</v>
      </c>
      <c r="R2352" s="23" t="s">
        <v>181</v>
      </c>
      <c r="S2352" s="6" t="s">
        <v>181</v>
      </c>
      <c r="T2352" s="5"/>
      <c r="U2352" s="5" t="s">
        <v>134</v>
      </c>
      <c r="V2352" s="75" t="s">
        <v>4266</v>
      </c>
      <c r="W2352" s="5" t="s">
        <v>181</v>
      </c>
      <c r="X2352" s="5"/>
      <c r="Y2352" s="5"/>
      <c r="Z2352" s="1" t="s">
        <v>1039</v>
      </c>
      <c r="AA2352" s="7">
        <v>0.95</v>
      </c>
      <c r="AB2352" s="5"/>
      <c r="AC2352" s="5"/>
      <c r="AD2352" s="6"/>
      <c r="AE2352" s="5"/>
      <c r="AF2352" s="5" t="str">
        <f t="shared" si="36"/>
        <v>Y</v>
      </c>
      <c r="AG2352" s="5"/>
      <c r="AH2352" s="17">
        <v>1</v>
      </c>
      <c r="AI2352" s="1" t="s">
        <v>10606</v>
      </c>
      <c r="AJ2352" s="46" t="s">
        <v>268</v>
      </c>
      <c r="AK2352" s="98" t="s">
        <v>269</v>
      </c>
      <c r="AL2352" s="25" t="s">
        <v>137</v>
      </c>
      <c r="AM2352" s="100"/>
    </row>
    <row r="2353" spans="1:39" ht="57" customHeight="1">
      <c r="A2353" s="13" t="s">
        <v>1039</v>
      </c>
      <c r="B2353" s="13" t="s">
        <v>1039</v>
      </c>
      <c r="C2353" s="13" t="s">
        <v>1039</v>
      </c>
      <c r="D2353" s="27" t="s">
        <v>10614</v>
      </c>
      <c r="E2353" s="5"/>
      <c r="F2353" s="5" t="s">
        <v>10602</v>
      </c>
      <c r="G2353" s="1" t="s">
        <v>10603</v>
      </c>
      <c r="H2353" s="1" t="s">
        <v>10603</v>
      </c>
      <c r="I2353" s="33" t="s">
        <v>10604</v>
      </c>
      <c r="J2353" s="76" t="s">
        <v>10605</v>
      </c>
      <c r="K2353" s="5" t="s">
        <v>922</v>
      </c>
      <c r="L2353" s="19" t="s">
        <v>924</v>
      </c>
      <c r="M2353" s="28">
        <v>46213</v>
      </c>
      <c r="N2353" s="29">
        <v>46267</v>
      </c>
      <c r="O2353" s="13" t="s">
        <v>132</v>
      </c>
      <c r="P2353" s="22" t="s">
        <v>2304</v>
      </c>
      <c r="Q2353" s="22" t="s">
        <v>1039</v>
      </c>
      <c r="R2353" s="23" t="s">
        <v>181</v>
      </c>
      <c r="S2353" s="6" t="s">
        <v>181</v>
      </c>
      <c r="T2353" s="5"/>
      <c r="U2353" s="5" t="s">
        <v>134</v>
      </c>
      <c r="V2353" s="75" t="s">
        <v>4436</v>
      </c>
      <c r="W2353" s="5" t="s">
        <v>181</v>
      </c>
      <c r="X2353" s="5"/>
      <c r="Y2353" s="5"/>
      <c r="Z2353" s="1" t="s">
        <v>1039</v>
      </c>
      <c r="AA2353" s="7">
        <v>0.95</v>
      </c>
      <c r="AB2353" s="5"/>
      <c r="AC2353" s="5"/>
      <c r="AD2353" s="6"/>
      <c r="AE2353" s="5"/>
      <c r="AF2353" s="5" t="str">
        <f t="shared" si="36"/>
        <v>Y</v>
      </c>
      <c r="AG2353" s="5"/>
      <c r="AH2353" s="17">
        <v>1</v>
      </c>
      <c r="AI2353" s="1" t="s">
        <v>10606</v>
      </c>
      <c r="AJ2353" s="46" t="s">
        <v>895</v>
      </c>
      <c r="AK2353" s="98" t="s">
        <v>896</v>
      </c>
      <c r="AL2353" s="25" t="s">
        <v>182</v>
      </c>
      <c r="AM2353" s="100"/>
    </row>
    <row r="2354" spans="1:39" ht="57" customHeight="1">
      <c r="A2354" s="13" t="s">
        <v>1039</v>
      </c>
      <c r="B2354" s="13" t="s">
        <v>1039</v>
      </c>
      <c r="C2354" s="13" t="s">
        <v>1039</v>
      </c>
      <c r="D2354" s="27" t="s">
        <v>10615</v>
      </c>
      <c r="E2354" s="5"/>
      <c r="F2354" s="5" t="s">
        <v>10602</v>
      </c>
      <c r="G2354" s="1" t="s">
        <v>10603</v>
      </c>
      <c r="H2354" s="1" t="s">
        <v>10603</v>
      </c>
      <c r="I2354" s="33" t="s">
        <v>10604</v>
      </c>
      <c r="J2354" s="76" t="s">
        <v>10605</v>
      </c>
      <c r="K2354" s="5" t="s">
        <v>536</v>
      </c>
      <c r="L2354" s="19" t="s">
        <v>538</v>
      </c>
      <c r="M2354" s="28">
        <v>46218</v>
      </c>
      <c r="N2354" s="29">
        <v>46267</v>
      </c>
      <c r="O2354" s="13" t="s">
        <v>132</v>
      </c>
      <c r="P2354" s="22" t="s">
        <v>2304</v>
      </c>
      <c r="Q2354" s="22" t="s">
        <v>1039</v>
      </c>
      <c r="R2354" s="23" t="s">
        <v>181</v>
      </c>
      <c r="S2354" s="6" t="s">
        <v>181</v>
      </c>
      <c r="T2354" s="5"/>
      <c r="U2354" s="5" t="s">
        <v>174</v>
      </c>
      <c r="V2354" s="75" t="s">
        <v>4627</v>
      </c>
      <c r="W2354" s="5" t="s">
        <v>181</v>
      </c>
      <c r="X2354" s="5"/>
      <c r="Y2354" s="5"/>
      <c r="Z2354" s="1" t="s">
        <v>1039</v>
      </c>
      <c r="AA2354" s="7">
        <v>0.95</v>
      </c>
      <c r="AB2354" s="5"/>
      <c r="AC2354" s="5"/>
      <c r="AD2354" s="6"/>
      <c r="AE2354" s="5"/>
      <c r="AF2354" s="5" t="str">
        <f t="shared" si="36"/>
        <v>Y</v>
      </c>
      <c r="AG2354" s="5"/>
      <c r="AH2354" s="17">
        <v>1</v>
      </c>
      <c r="AI2354" s="1" t="s">
        <v>10606</v>
      </c>
      <c r="AJ2354" s="46" t="s">
        <v>268</v>
      </c>
      <c r="AK2354" s="98" t="s">
        <v>269</v>
      </c>
      <c r="AL2354" s="25" t="s">
        <v>182</v>
      </c>
      <c r="AM2354" s="100"/>
    </row>
    <row r="2355" spans="1:39" ht="57" customHeight="1">
      <c r="A2355" s="13" t="s">
        <v>1039</v>
      </c>
      <c r="B2355" s="13" t="s">
        <v>1039</v>
      </c>
      <c r="C2355" s="13" t="s">
        <v>1039</v>
      </c>
      <c r="D2355" s="27" t="s">
        <v>10616</v>
      </c>
      <c r="E2355" s="5"/>
      <c r="F2355" s="5" t="s">
        <v>10602</v>
      </c>
      <c r="G2355" s="1" t="s">
        <v>10603</v>
      </c>
      <c r="H2355" s="1" t="s">
        <v>10603</v>
      </c>
      <c r="I2355" s="33" t="s">
        <v>10604</v>
      </c>
      <c r="J2355" s="76" t="s">
        <v>10605</v>
      </c>
      <c r="K2355" s="5" t="s">
        <v>175</v>
      </c>
      <c r="L2355" s="19" t="s">
        <v>177</v>
      </c>
      <c r="M2355" s="28">
        <v>46218</v>
      </c>
      <c r="N2355" s="29">
        <v>46267</v>
      </c>
      <c r="O2355" s="13" t="s">
        <v>132</v>
      </c>
      <c r="P2355" s="22" t="s">
        <v>2304</v>
      </c>
      <c r="Q2355" s="22" t="s">
        <v>1039</v>
      </c>
      <c r="R2355" s="23" t="s">
        <v>181</v>
      </c>
      <c r="S2355" s="6" t="s">
        <v>181</v>
      </c>
      <c r="T2355" s="5"/>
      <c r="U2355" s="5" t="s">
        <v>134</v>
      </c>
      <c r="V2355" s="75" t="s">
        <v>4727</v>
      </c>
      <c r="W2355" s="5" t="s">
        <v>181</v>
      </c>
      <c r="X2355" s="5"/>
      <c r="Y2355" s="5"/>
      <c r="Z2355" s="1" t="s">
        <v>1039</v>
      </c>
      <c r="AA2355" s="7">
        <v>0.95</v>
      </c>
      <c r="AB2355" s="5"/>
      <c r="AC2355" s="5"/>
      <c r="AD2355" s="6"/>
      <c r="AE2355" s="5"/>
      <c r="AF2355" s="5" t="str">
        <f t="shared" si="36"/>
        <v>Y</v>
      </c>
      <c r="AG2355" s="5"/>
      <c r="AH2355" s="17">
        <v>1</v>
      </c>
      <c r="AI2355" s="1" t="s">
        <v>10606</v>
      </c>
      <c r="AJ2355" s="46" t="s">
        <v>127</v>
      </c>
      <c r="AK2355" s="98" t="s">
        <v>128</v>
      </c>
      <c r="AL2355" s="25" t="s">
        <v>182</v>
      </c>
      <c r="AM2355" s="100"/>
    </row>
    <row r="2356" spans="1:39" ht="57" customHeight="1">
      <c r="A2356" s="13" t="s">
        <v>1039</v>
      </c>
      <c r="B2356" s="13" t="s">
        <v>1039</v>
      </c>
      <c r="C2356" s="13" t="s">
        <v>1039</v>
      </c>
      <c r="D2356" s="27" t="s">
        <v>10617</v>
      </c>
      <c r="E2356" s="5"/>
      <c r="F2356" s="5" t="s">
        <v>10602</v>
      </c>
      <c r="G2356" s="1" t="s">
        <v>10603</v>
      </c>
      <c r="H2356" s="1" t="s">
        <v>10603</v>
      </c>
      <c r="I2356" s="33" t="s">
        <v>10604</v>
      </c>
      <c r="J2356" s="76" t="s">
        <v>10605</v>
      </c>
      <c r="K2356" s="5" t="s">
        <v>542</v>
      </c>
      <c r="L2356" s="19" t="s">
        <v>544</v>
      </c>
      <c r="M2356" s="28">
        <v>46218</v>
      </c>
      <c r="N2356" s="29">
        <v>46267</v>
      </c>
      <c r="O2356" s="13" t="s">
        <v>132</v>
      </c>
      <c r="P2356" s="22" t="s">
        <v>2304</v>
      </c>
      <c r="Q2356" s="22" t="s">
        <v>1039</v>
      </c>
      <c r="R2356" s="23" t="s">
        <v>181</v>
      </c>
      <c r="S2356" s="6" t="s">
        <v>181</v>
      </c>
      <c r="T2356" s="5"/>
      <c r="U2356" s="5" t="s">
        <v>134</v>
      </c>
      <c r="V2356" s="75" t="s">
        <v>4852</v>
      </c>
      <c r="W2356" s="5" t="s">
        <v>181</v>
      </c>
      <c r="X2356" s="5"/>
      <c r="Y2356" s="5"/>
      <c r="Z2356" s="1" t="s">
        <v>1039</v>
      </c>
      <c r="AA2356" s="7">
        <v>0.95</v>
      </c>
      <c r="AB2356" s="5"/>
      <c r="AC2356" s="5"/>
      <c r="AD2356" s="6"/>
      <c r="AE2356" s="5"/>
      <c r="AF2356" s="5" t="str">
        <f t="shared" si="36"/>
        <v>Y</v>
      </c>
      <c r="AG2356" s="5"/>
      <c r="AH2356" s="17">
        <v>1</v>
      </c>
      <c r="AI2356" s="1" t="s">
        <v>10606</v>
      </c>
      <c r="AJ2356" s="46" t="s">
        <v>268</v>
      </c>
      <c r="AK2356" s="98" t="s">
        <v>269</v>
      </c>
      <c r="AL2356" s="25" t="s">
        <v>182</v>
      </c>
      <c r="AM2356" s="100"/>
    </row>
    <row r="2357" spans="1:39" ht="57" customHeight="1">
      <c r="A2357" s="13" t="s">
        <v>1039</v>
      </c>
      <c r="B2357" s="13" t="s">
        <v>1039</v>
      </c>
      <c r="C2357" s="13" t="s">
        <v>1039</v>
      </c>
      <c r="D2357" s="27" t="s">
        <v>10618</v>
      </c>
      <c r="E2357" s="5"/>
      <c r="F2357" s="5" t="s">
        <v>10602</v>
      </c>
      <c r="G2357" s="1" t="s">
        <v>10603</v>
      </c>
      <c r="H2357" s="1" t="s">
        <v>10603</v>
      </c>
      <c r="I2357" s="33" t="s">
        <v>10604</v>
      </c>
      <c r="J2357" s="76" t="s">
        <v>10605</v>
      </c>
      <c r="K2357" s="5" t="s">
        <v>548</v>
      </c>
      <c r="L2357" s="19" t="s">
        <v>550</v>
      </c>
      <c r="M2357" s="28">
        <v>46218</v>
      </c>
      <c r="N2357" s="29">
        <v>46267</v>
      </c>
      <c r="O2357" s="13" t="s">
        <v>132</v>
      </c>
      <c r="P2357" s="22" t="s">
        <v>2304</v>
      </c>
      <c r="Q2357" s="22" t="s">
        <v>1039</v>
      </c>
      <c r="R2357" s="23" t="s">
        <v>181</v>
      </c>
      <c r="S2357" s="6" t="s">
        <v>181</v>
      </c>
      <c r="T2357" s="5"/>
      <c r="U2357" s="5" t="s">
        <v>174</v>
      </c>
      <c r="V2357" s="75" t="s">
        <v>4900</v>
      </c>
      <c r="W2357" s="5" t="s">
        <v>181</v>
      </c>
      <c r="X2357" s="5"/>
      <c r="Y2357" s="5"/>
      <c r="Z2357" s="1" t="s">
        <v>1039</v>
      </c>
      <c r="AA2357" s="7">
        <v>0.95</v>
      </c>
      <c r="AB2357" s="5"/>
      <c r="AC2357" s="5"/>
      <c r="AD2357" s="6"/>
      <c r="AE2357" s="5"/>
      <c r="AF2357" s="5" t="str">
        <f t="shared" si="36"/>
        <v>Y</v>
      </c>
      <c r="AG2357" s="5"/>
      <c r="AH2357" s="17">
        <v>1</v>
      </c>
      <c r="AI2357" s="1" t="s">
        <v>10606</v>
      </c>
      <c r="AJ2357" s="46" t="s">
        <v>268</v>
      </c>
      <c r="AK2357" s="98" t="s">
        <v>269</v>
      </c>
      <c r="AL2357" s="25" t="s">
        <v>182</v>
      </c>
      <c r="AM2357" s="100"/>
    </row>
    <row r="2358" spans="1:39" ht="57" customHeight="1">
      <c r="A2358" s="13" t="s">
        <v>1039</v>
      </c>
      <c r="B2358" s="13" t="s">
        <v>1039</v>
      </c>
      <c r="C2358" s="13" t="s">
        <v>1039</v>
      </c>
      <c r="D2358" s="27" t="s">
        <v>10619</v>
      </c>
      <c r="E2358" s="5"/>
      <c r="F2358" s="5" t="s">
        <v>10602</v>
      </c>
      <c r="G2358" s="1" t="s">
        <v>10603</v>
      </c>
      <c r="H2358" s="1" t="s">
        <v>10603</v>
      </c>
      <c r="I2358" s="33" t="s">
        <v>10604</v>
      </c>
      <c r="J2358" s="76" t="s">
        <v>10605</v>
      </c>
      <c r="K2358" s="5" t="s">
        <v>561</v>
      </c>
      <c r="L2358" s="19" t="s">
        <v>563</v>
      </c>
      <c r="M2358" s="28">
        <v>46218</v>
      </c>
      <c r="N2358" s="29">
        <v>46267</v>
      </c>
      <c r="O2358" s="13" t="s">
        <v>132</v>
      </c>
      <c r="P2358" s="22" t="s">
        <v>2304</v>
      </c>
      <c r="Q2358" s="22" t="s">
        <v>1039</v>
      </c>
      <c r="R2358" s="23" t="s">
        <v>181</v>
      </c>
      <c r="S2358" s="6" t="s">
        <v>181</v>
      </c>
      <c r="T2358" s="5"/>
      <c r="U2358" s="5" t="s">
        <v>174</v>
      </c>
      <c r="V2358" s="75" t="s">
        <v>4981</v>
      </c>
      <c r="W2358" s="5" t="s">
        <v>181</v>
      </c>
      <c r="X2358" s="5"/>
      <c r="Y2358" s="5"/>
      <c r="Z2358" s="1" t="s">
        <v>1039</v>
      </c>
      <c r="AA2358" s="7">
        <v>0.95</v>
      </c>
      <c r="AB2358" s="5"/>
      <c r="AC2358" s="5"/>
      <c r="AD2358" s="6"/>
      <c r="AE2358" s="5"/>
      <c r="AF2358" s="5" t="str">
        <f t="shared" si="36"/>
        <v>Y</v>
      </c>
      <c r="AG2358" s="5"/>
      <c r="AH2358" s="17">
        <v>1</v>
      </c>
      <c r="AI2358" s="1" t="s">
        <v>10606</v>
      </c>
      <c r="AJ2358" s="46" t="s">
        <v>268</v>
      </c>
      <c r="AK2358" s="98" t="s">
        <v>269</v>
      </c>
      <c r="AL2358" s="25" t="s">
        <v>137</v>
      </c>
      <c r="AM2358" s="100"/>
    </row>
    <row r="2359" spans="1:39" ht="57" customHeight="1">
      <c r="A2359" s="13" t="s">
        <v>1039</v>
      </c>
      <c r="B2359" s="13" t="s">
        <v>1039</v>
      </c>
      <c r="C2359" s="13" t="s">
        <v>1039</v>
      </c>
      <c r="D2359" s="27" t="s">
        <v>10620</v>
      </c>
      <c r="E2359" s="5"/>
      <c r="F2359" s="5" t="s">
        <v>10602</v>
      </c>
      <c r="G2359" s="1" t="s">
        <v>10603</v>
      </c>
      <c r="H2359" s="1" t="s">
        <v>10603</v>
      </c>
      <c r="I2359" s="33" t="s">
        <v>10604</v>
      </c>
      <c r="J2359" s="76" t="s">
        <v>10605</v>
      </c>
      <c r="K2359" s="5" t="s">
        <v>940</v>
      </c>
      <c r="L2359" s="19" t="s">
        <v>942</v>
      </c>
      <c r="M2359" s="28">
        <v>46218</v>
      </c>
      <c r="N2359" s="29">
        <v>46267</v>
      </c>
      <c r="O2359" s="13" t="s">
        <v>132</v>
      </c>
      <c r="P2359" s="22" t="s">
        <v>2304</v>
      </c>
      <c r="Q2359" s="22" t="s">
        <v>1039</v>
      </c>
      <c r="R2359" s="23" t="s">
        <v>181</v>
      </c>
      <c r="S2359" s="6" t="s">
        <v>181</v>
      </c>
      <c r="T2359" s="5"/>
      <c r="U2359" s="5" t="s">
        <v>134</v>
      </c>
      <c r="V2359" s="75" t="s">
        <v>5028</v>
      </c>
      <c r="W2359" s="5" t="s">
        <v>181</v>
      </c>
      <c r="X2359" s="5"/>
      <c r="Y2359" s="5"/>
      <c r="Z2359" s="1" t="s">
        <v>1039</v>
      </c>
      <c r="AA2359" s="7">
        <v>0.95</v>
      </c>
      <c r="AB2359" s="5"/>
      <c r="AC2359" s="5"/>
      <c r="AD2359" s="6"/>
      <c r="AE2359" s="5"/>
      <c r="AF2359" s="5" t="str">
        <f t="shared" si="36"/>
        <v>Y</v>
      </c>
      <c r="AG2359" s="5"/>
      <c r="AH2359" s="17">
        <v>1</v>
      </c>
      <c r="AI2359" s="1" t="s">
        <v>10606</v>
      </c>
      <c r="AJ2359" s="46" t="s">
        <v>895</v>
      </c>
      <c r="AK2359" s="98" t="s">
        <v>896</v>
      </c>
      <c r="AL2359" s="25" t="s">
        <v>182</v>
      </c>
      <c r="AM2359" s="100"/>
    </row>
    <row r="2360" spans="1:39" ht="57" customHeight="1">
      <c r="A2360" s="13" t="s">
        <v>1039</v>
      </c>
      <c r="B2360" s="13" t="s">
        <v>1039</v>
      </c>
      <c r="C2360" s="13" t="s">
        <v>1039</v>
      </c>
      <c r="D2360" s="27" t="s">
        <v>10621</v>
      </c>
      <c r="E2360" s="5"/>
      <c r="F2360" s="5" t="s">
        <v>10602</v>
      </c>
      <c r="G2360" s="1" t="s">
        <v>10603</v>
      </c>
      <c r="H2360" s="1" t="s">
        <v>10603</v>
      </c>
      <c r="I2360" s="33" t="s">
        <v>10604</v>
      </c>
      <c r="J2360" s="76" t="s">
        <v>10605</v>
      </c>
      <c r="K2360" s="5" t="s">
        <v>567</v>
      </c>
      <c r="L2360" s="19" t="s">
        <v>569</v>
      </c>
      <c r="M2360" s="28">
        <v>46223</v>
      </c>
      <c r="N2360" s="29">
        <v>46267</v>
      </c>
      <c r="O2360" s="13" t="s">
        <v>132</v>
      </c>
      <c r="P2360" s="22" t="s">
        <v>2304</v>
      </c>
      <c r="Q2360" s="22" t="s">
        <v>1039</v>
      </c>
      <c r="R2360" s="23" t="s">
        <v>181</v>
      </c>
      <c r="S2360" s="6" t="s">
        <v>181</v>
      </c>
      <c r="T2360" s="5"/>
      <c r="U2360" s="5" t="s">
        <v>134</v>
      </c>
      <c r="V2360" s="75" t="s">
        <v>5061</v>
      </c>
      <c r="W2360" s="5" t="s">
        <v>181</v>
      </c>
      <c r="X2360" s="5"/>
      <c r="Y2360" s="5"/>
      <c r="Z2360" s="1" t="s">
        <v>1039</v>
      </c>
      <c r="AA2360" s="7">
        <v>0.95</v>
      </c>
      <c r="AB2360" s="5"/>
      <c r="AC2360" s="5"/>
      <c r="AD2360" s="6"/>
      <c r="AE2360" s="5"/>
      <c r="AF2360" s="5" t="str">
        <f t="shared" si="36"/>
        <v>Y</v>
      </c>
      <c r="AG2360" s="5"/>
      <c r="AH2360" s="17">
        <v>1</v>
      </c>
      <c r="AI2360" s="1" t="s">
        <v>10606</v>
      </c>
      <c r="AJ2360" s="46" t="s">
        <v>268</v>
      </c>
      <c r="AK2360" s="98" t="s">
        <v>269</v>
      </c>
      <c r="AL2360" s="25" t="s">
        <v>182</v>
      </c>
      <c r="AM2360" s="100"/>
    </row>
    <row r="2361" spans="1:39" ht="57" customHeight="1">
      <c r="A2361" s="13" t="s">
        <v>1039</v>
      </c>
      <c r="B2361" s="13" t="s">
        <v>1039</v>
      </c>
      <c r="C2361" s="13" t="s">
        <v>1039</v>
      </c>
      <c r="D2361" s="27" t="s">
        <v>10622</v>
      </c>
      <c r="E2361" s="5"/>
      <c r="F2361" s="5" t="s">
        <v>10602</v>
      </c>
      <c r="G2361" s="1" t="s">
        <v>10603</v>
      </c>
      <c r="H2361" s="1" t="s">
        <v>10603</v>
      </c>
      <c r="I2361" s="33" t="s">
        <v>10604</v>
      </c>
      <c r="J2361" s="76" t="s">
        <v>10605</v>
      </c>
      <c r="K2361" s="5" t="s">
        <v>573</v>
      </c>
      <c r="L2361" s="19" t="s">
        <v>575</v>
      </c>
      <c r="M2361" s="28">
        <v>46223</v>
      </c>
      <c r="N2361" s="29">
        <v>46267</v>
      </c>
      <c r="O2361" s="13" t="s">
        <v>132</v>
      </c>
      <c r="P2361" s="22" t="s">
        <v>2304</v>
      </c>
      <c r="Q2361" s="22" t="s">
        <v>1039</v>
      </c>
      <c r="R2361" s="23" t="s">
        <v>181</v>
      </c>
      <c r="S2361" s="6" t="s">
        <v>181</v>
      </c>
      <c r="T2361" s="5"/>
      <c r="U2361" s="5" t="s">
        <v>174</v>
      </c>
      <c r="V2361" s="75" t="s">
        <v>5096</v>
      </c>
      <c r="W2361" s="5" t="s">
        <v>181</v>
      </c>
      <c r="X2361" s="5"/>
      <c r="Y2361" s="5"/>
      <c r="Z2361" s="1" t="s">
        <v>1039</v>
      </c>
      <c r="AA2361" s="7">
        <v>0.95</v>
      </c>
      <c r="AB2361" s="5"/>
      <c r="AC2361" s="5"/>
      <c r="AD2361" s="6"/>
      <c r="AE2361" s="5"/>
      <c r="AF2361" s="5" t="str">
        <f t="shared" si="36"/>
        <v>Y</v>
      </c>
      <c r="AG2361" s="5"/>
      <c r="AH2361" s="17">
        <v>1</v>
      </c>
      <c r="AI2361" s="1" t="s">
        <v>10606</v>
      </c>
      <c r="AJ2361" s="46" t="s">
        <v>268</v>
      </c>
      <c r="AK2361" s="98" t="s">
        <v>269</v>
      </c>
      <c r="AL2361" s="25" t="s">
        <v>182</v>
      </c>
      <c r="AM2361" s="100"/>
    </row>
    <row r="2362" spans="1:39" ht="57" customHeight="1">
      <c r="A2362" s="13" t="s">
        <v>1039</v>
      </c>
      <c r="B2362" s="13" t="s">
        <v>1039</v>
      </c>
      <c r="C2362" s="13" t="s">
        <v>1039</v>
      </c>
      <c r="D2362" s="27" t="s">
        <v>10623</v>
      </c>
      <c r="E2362" s="5"/>
      <c r="F2362" s="5" t="s">
        <v>10602</v>
      </c>
      <c r="G2362" s="1" t="s">
        <v>10603</v>
      </c>
      <c r="H2362" s="1" t="s">
        <v>10603</v>
      </c>
      <c r="I2362" s="33" t="s">
        <v>10604</v>
      </c>
      <c r="J2362" s="76" t="s">
        <v>10605</v>
      </c>
      <c r="K2362" s="5" t="s">
        <v>953</v>
      </c>
      <c r="L2362" s="19" t="s">
        <v>955</v>
      </c>
      <c r="M2362" s="28">
        <v>46223</v>
      </c>
      <c r="N2362" s="29">
        <v>46267</v>
      </c>
      <c r="O2362" s="13" t="s">
        <v>132</v>
      </c>
      <c r="P2362" s="22" t="s">
        <v>2304</v>
      </c>
      <c r="Q2362" s="22" t="s">
        <v>1039</v>
      </c>
      <c r="R2362" s="23" t="s">
        <v>181</v>
      </c>
      <c r="S2362" s="6" t="s">
        <v>181</v>
      </c>
      <c r="T2362" s="5"/>
      <c r="U2362" s="5" t="s">
        <v>134</v>
      </c>
      <c r="V2362" s="75" t="s">
        <v>5149</v>
      </c>
      <c r="W2362" s="5" t="s">
        <v>181</v>
      </c>
      <c r="X2362" s="5"/>
      <c r="Y2362" s="5"/>
      <c r="Z2362" s="1" t="s">
        <v>1039</v>
      </c>
      <c r="AA2362" s="7">
        <v>0.95</v>
      </c>
      <c r="AB2362" s="5"/>
      <c r="AC2362" s="5"/>
      <c r="AD2362" s="6"/>
      <c r="AE2362" s="5"/>
      <c r="AF2362" s="5" t="str">
        <f t="shared" si="36"/>
        <v>Y</v>
      </c>
      <c r="AG2362" s="5"/>
      <c r="AH2362" s="17">
        <v>1</v>
      </c>
      <c r="AI2362" s="1" t="s">
        <v>10606</v>
      </c>
      <c r="AJ2362" s="46" t="s">
        <v>895</v>
      </c>
      <c r="AK2362" s="98" t="s">
        <v>896</v>
      </c>
      <c r="AL2362" s="25" t="s">
        <v>182</v>
      </c>
      <c r="AM2362" s="100"/>
    </row>
    <row r="2363" spans="1:39" ht="57" customHeight="1">
      <c r="A2363" s="13" t="s">
        <v>1039</v>
      </c>
      <c r="B2363" s="13" t="s">
        <v>1039</v>
      </c>
      <c r="C2363" s="13" t="s">
        <v>1039</v>
      </c>
      <c r="D2363" s="27" t="s">
        <v>10624</v>
      </c>
      <c r="E2363" s="5"/>
      <c r="F2363" s="5" t="s">
        <v>10602</v>
      </c>
      <c r="G2363" s="1" t="s">
        <v>10603</v>
      </c>
      <c r="H2363" s="1" t="s">
        <v>10603</v>
      </c>
      <c r="I2363" s="33" t="s">
        <v>10604</v>
      </c>
      <c r="J2363" s="76" t="s">
        <v>10605</v>
      </c>
      <c r="K2363" s="5" t="s">
        <v>960</v>
      </c>
      <c r="L2363" s="19" t="s">
        <v>962</v>
      </c>
      <c r="M2363" s="28">
        <v>46223</v>
      </c>
      <c r="N2363" s="29">
        <v>46267</v>
      </c>
      <c r="O2363" s="13" t="s">
        <v>132</v>
      </c>
      <c r="P2363" s="22" t="s">
        <v>2304</v>
      </c>
      <c r="Q2363" s="22" t="s">
        <v>1039</v>
      </c>
      <c r="R2363" s="23" t="s">
        <v>181</v>
      </c>
      <c r="S2363" s="6" t="s">
        <v>181</v>
      </c>
      <c r="T2363" s="5"/>
      <c r="U2363" s="5" t="s">
        <v>134</v>
      </c>
      <c r="V2363" s="75" t="s">
        <v>5454</v>
      </c>
      <c r="W2363" s="5" t="s">
        <v>181</v>
      </c>
      <c r="X2363" s="5"/>
      <c r="Y2363" s="5"/>
      <c r="Z2363" s="1" t="s">
        <v>1039</v>
      </c>
      <c r="AA2363" s="7">
        <v>0.95</v>
      </c>
      <c r="AB2363" s="5"/>
      <c r="AC2363" s="5"/>
      <c r="AD2363" s="6"/>
      <c r="AE2363" s="5"/>
      <c r="AF2363" s="5" t="str">
        <f t="shared" si="36"/>
        <v>Y</v>
      </c>
      <c r="AG2363" s="5"/>
      <c r="AH2363" s="17">
        <v>1</v>
      </c>
      <c r="AI2363" s="1" t="s">
        <v>10606</v>
      </c>
      <c r="AJ2363" s="46" t="s">
        <v>895</v>
      </c>
      <c r="AK2363" s="98" t="s">
        <v>896</v>
      </c>
      <c r="AL2363" s="25" t="s">
        <v>182</v>
      </c>
      <c r="AM2363" s="100"/>
    </row>
    <row r="2364" spans="1:39" ht="57" customHeight="1">
      <c r="A2364" s="13" t="s">
        <v>1039</v>
      </c>
      <c r="B2364" s="13" t="s">
        <v>1039</v>
      </c>
      <c r="C2364" s="13" t="s">
        <v>1039</v>
      </c>
      <c r="D2364" s="27" t="s">
        <v>10625</v>
      </c>
      <c r="E2364" s="5"/>
      <c r="F2364" s="5" t="s">
        <v>10602</v>
      </c>
      <c r="G2364" s="1" t="s">
        <v>10603</v>
      </c>
      <c r="H2364" s="1" t="s">
        <v>10603</v>
      </c>
      <c r="I2364" s="33" t="s">
        <v>10604</v>
      </c>
      <c r="J2364" s="76" t="s">
        <v>10605</v>
      </c>
      <c r="K2364" s="5" t="s">
        <v>586</v>
      </c>
      <c r="L2364" s="19" t="s">
        <v>588</v>
      </c>
      <c r="M2364" s="28">
        <v>46223</v>
      </c>
      <c r="N2364" s="29">
        <v>46267</v>
      </c>
      <c r="O2364" s="13" t="s">
        <v>132</v>
      </c>
      <c r="P2364" s="22" t="s">
        <v>2304</v>
      </c>
      <c r="Q2364" s="22" t="s">
        <v>1039</v>
      </c>
      <c r="R2364" s="23" t="s">
        <v>181</v>
      </c>
      <c r="S2364" s="6" t="s">
        <v>181</v>
      </c>
      <c r="T2364" s="5"/>
      <c r="U2364" s="5" t="s">
        <v>174</v>
      </c>
      <c r="V2364" s="75" t="s">
        <v>5491</v>
      </c>
      <c r="W2364" s="5" t="s">
        <v>181</v>
      </c>
      <c r="X2364" s="5"/>
      <c r="Y2364" s="5"/>
      <c r="Z2364" s="1" t="s">
        <v>1039</v>
      </c>
      <c r="AA2364" s="7">
        <v>0.95</v>
      </c>
      <c r="AB2364" s="5"/>
      <c r="AC2364" s="5"/>
      <c r="AD2364" s="6"/>
      <c r="AE2364" s="5"/>
      <c r="AF2364" s="5" t="str">
        <f t="shared" si="36"/>
        <v>Y</v>
      </c>
      <c r="AG2364" s="5"/>
      <c r="AH2364" s="17">
        <v>1</v>
      </c>
      <c r="AI2364" s="1" t="s">
        <v>10606</v>
      </c>
      <c r="AJ2364" s="46" t="s">
        <v>268</v>
      </c>
      <c r="AK2364" s="98" t="s">
        <v>269</v>
      </c>
      <c r="AL2364" s="25" t="s">
        <v>137</v>
      </c>
      <c r="AM2364" s="100"/>
    </row>
    <row r="2365" spans="1:39" ht="57" customHeight="1">
      <c r="A2365" s="13" t="s">
        <v>1039</v>
      </c>
      <c r="B2365" s="13" t="s">
        <v>1039</v>
      </c>
      <c r="C2365" s="13" t="s">
        <v>1039</v>
      </c>
      <c r="D2365" s="27" t="s">
        <v>10626</v>
      </c>
      <c r="E2365" s="5"/>
      <c r="F2365" s="5" t="s">
        <v>10602</v>
      </c>
      <c r="G2365" s="1" t="s">
        <v>10603</v>
      </c>
      <c r="H2365" s="1" t="s">
        <v>10603</v>
      </c>
      <c r="I2365" s="33" t="s">
        <v>10604</v>
      </c>
      <c r="J2365" s="76" t="s">
        <v>10605</v>
      </c>
      <c r="K2365" s="5" t="s">
        <v>183</v>
      </c>
      <c r="L2365" s="19" t="s">
        <v>185</v>
      </c>
      <c r="M2365" s="28">
        <v>46223</v>
      </c>
      <c r="N2365" s="29">
        <v>46267</v>
      </c>
      <c r="O2365" s="13" t="s">
        <v>132</v>
      </c>
      <c r="P2365" s="22" t="s">
        <v>2304</v>
      </c>
      <c r="Q2365" s="22" t="s">
        <v>1039</v>
      </c>
      <c r="R2365" s="23" t="s">
        <v>181</v>
      </c>
      <c r="S2365" s="6" t="s">
        <v>181</v>
      </c>
      <c r="T2365" s="5"/>
      <c r="U2365" s="5" t="s">
        <v>134</v>
      </c>
      <c r="V2365" s="75" t="s">
        <v>5518</v>
      </c>
      <c r="W2365" s="5" t="s">
        <v>181</v>
      </c>
      <c r="X2365" s="5"/>
      <c r="Y2365" s="5"/>
      <c r="Z2365" s="1" t="s">
        <v>1039</v>
      </c>
      <c r="AA2365" s="7">
        <v>0.95</v>
      </c>
      <c r="AB2365" s="5"/>
      <c r="AC2365" s="5"/>
      <c r="AD2365" s="6"/>
      <c r="AE2365" s="5"/>
      <c r="AF2365" s="5" t="str">
        <f t="shared" si="36"/>
        <v>Y</v>
      </c>
      <c r="AG2365" s="5"/>
      <c r="AH2365" s="17">
        <v>1</v>
      </c>
      <c r="AI2365" s="1" t="s">
        <v>10606</v>
      </c>
      <c r="AJ2365" s="46" t="s">
        <v>127</v>
      </c>
      <c r="AK2365" s="98" t="s">
        <v>128</v>
      </c>
      <c r="AL2365" s="25" t="s">
        <v>182</v>
      </c>
      <c r="AM2365" s="100"/>
    </row>
    <row r="2366" spans="1:39" ht="57" customHeight="1">
      <c r="A2366" s="13" t="s">
        <v>1039</v>
      </c>
      <c r="B2366" s="13" t="s">
        <v>1039</v>
      </c>
      <c r="C2366" s="13" t="s">
        <v>1039</v>
      </c>
      <c r="D2366" s="27" t="s">
        <v>10627</v>
      </c>
      <c r="E2366" s="5"/>
      <c r="F2366" s="5" t="s">
        <v>10602</v>
      </c>
      <c r="G2366" s="1" t="s">
        <v>10603</v>
      </c>
      <c r="H2366" s="1" t="s">
        <v>10603</v>
      </c>
      <c r="I2366" s="33" t="s">
        <v>10604</v>
      </c>
      <c r="J2366" s="76" t="s">
        <v>10605</v>
      </c>
      <c r="K2366" s="5" t="s">
        <v>249</v>
      </c>
      <c r="L2366" s="19" t="s">
        <v>251</v>
      </c>
      <c r="M2366" s="28">
        <v>46223</v>
      </c>
      <c r="N2366" s="29">
        <v>46267</v>
      </c>
      <c r="O2366" s="13" t="s">
        <v>132</v>
      </c>
      <c r="P2366" s="22" t="s">
        <v>2304</v>
      </c>
      <c r="Q2366" s="22" t="s">
        <v>1039</v>
      </c>
      <c r="R2366" s="23" t="s">
        <v>181</v>
      </c>
      <c r="S2366" s="6" t="s">
        <v>181</v>
      </c>
      <c r="T2366" s="5"/>
      <c r="U2366" s="5" t="s">
        <v>174</v>
      </c>
      <c r="V2366" s="75" t="s">
        <v>5610</v>
      </c>
      <c r="W2366" s="5" t="s">
        <v>181</v>
      </c>
      <c r="X2366" s="5"/>
      <c r="Y2366" s="5"/>
      <c r="Z2366" s="1" t="s">
        <v>1039</v>
      </c>
      <c r="AA2366" s="7">
        <v>0.95</v>
      </c>
      <c r="AB2366" s="5"/>
      <c r="AC2366" s="5"/>
      <c r="AD2366" s="6"/>
      <c r="AE2366" s="5"/>
      <c r="AF2366" s="5" t="str">
        <f t="shared" si="36"/>
        <v>Y</v>
      </c>
      <c r="AG2366" s="5"/>
      <c r="AH2366" s="17">
        <v>1</v>
      </c>
      <c r="AI2366" s="1" t="s">
        <v>10606</v>
      </c>
      <c r="AJ2366" s="46" t="s">
        <v>213</v>
      </c>
      <c r="AK2366" s="98" t="s">
        <v>214</v>
      </c>
      <c r="AL2366" s="25" t="s">
        <v>182</v>
      </c>
      <c r="AM2366" s="100"/>
    </row>
    <row r="2367" spans="1:39" ht="57" customHeight="1">
      <c r="A2367" s="13" t="s">
        <v>1039</v>
      </c>
      <c r="B2367" s="13" t="s">
        <v>1039</v>
      </c>
      <c r="C2367" s="13" t="s">
        <v>1039</v>
      </c>
      <c r="D2367" s="27" t="s">
        <v>10628</v>
      </c>
      <c r="E2367" s="5"/>
      <c r="F2367" s="5" t="s">
        <v>2303</v>
      </c>
      <c r="G2367" s="1" t="s">
        <v>10629</v>
      </c>
      <c r="H2367" s="1" t="s">
        <v>10629</v>
      </c>
      <c r="I2367" s="33" t="s">
        <v>10630</v>
      </c>
      <c r="J2367" s="76" t="s">
        <v>10631</v>
      </c>
      <c r="K2367" s="5" t="s">
        <v>610</v>
      </c>
      <c r="L2367" s="19" t="s">
        <v>612</v>
      </c>
      <c r="M2367" s="28">
        <v>46242</v>
      </c>
      <c r="N2367" s="29">
        <v>46267</v>
      </c>
      <c r="O2367" s="13" t="s">
        <v>132</v>
      </c>
      <c r="P2367" s="22" t="s">
        <v>2304</v>
      </c>
      <c r="Q2367" s="22" t="s">
        <v>1039</v>
      </c>
      <c r="R2367" s="23" t="s">
        <v>181</v>
      </c>
      <c r="S2367" s="6" t="s">
        <v>181</v>
      </c>
      <c r="T2367" s="5"/>
      <c r="U2367" s="5" t="s">
        <v>392</v>
      </c>
      <c r="V2367" s="75" t="s">
        <v>10632</v>
      </c>
      <c r="W2367" s="5" t="s">
        <v>181</v>
      </c>
      <c r="X2367" s="5"/>
      <c r="Y2367" s="5"/>
      <c r="Z2367" s="1" t="s">
        <v>1039</v>
      </c>
      <c r="AA2367" s="7">
        <v>0.95</v>
      </c>
      <c r="AB2367" s="5"/>
      <c r="AC2367" s="5"/>
      <c r="AD2367" s="6"/>
      <c r="AE2367" s="5"/>
      <c r="AF2367" s="5" t="str">
        <f t="shared" si="36"/>
        <v>Y</v>
      </c>
      <c r="AG2367" s="5"/>
      <c r="AH2367" s="17">
        <v>1</v>
      </c>
      <c r="AI2367" s="1" t="s">
        <v>2305</v>
      </c>
      <c r="AJ2367" s="46" t="s">
        <v>268</v>
      </c>
      <c r="AK2367" s="98" t="s">
        <v>269</v>
      </c>
      <c r="AL2367" s="25" t="s">
        <v>182</v>
      </c>
      <c r="AM2367" s="100"/>
    </row>
    <row r="2368" spans="1:39" ht="57" customHeight="1">
      <c r="A2368" s="13" t="s">
        <v>1039</v>
      </c>
      <c r="B2368" s="13" t="s">
        <v>1039</v>
      </c>
      <c r="C2368" s="13" t="s">
        <v>1039</v>
      </c>
      <c r="D2368" s="27" t="s">
        <v>10633</v>
      </c>
      <c r="E2368" s="5"/>
      <c r="F2368" s="5" t="s">
        <v>1182</v>
      </c>
      <c r="G2368" s="1" t="s">
        <v>1051</v>
      </c>
      <c r="H2368" s="1" t="s">
        <v>1052</v>
      </c>
      <c r="I2368" s="33" t="s">
        <v>1053</v>
      </c>
      <c r="J2368" s="76" t="s">
        <v>1054</v>
      </c>
      <c r="K2368" s="5" t="s">
        <v>610</v>
      </c>
      <c r="L2368" s="19" t="s">
        <v>612</v>
      </c>
      <c r="M2368" s="28">
        <v>46242</v>
      </c>
      <c r="N2368" s="29">
        <v>46267</v>
      </c>
      <c r="O2368" s="13" t="s">
        <v>181</v>
      </c>
      <c r="P2368" s="22" t="s">
        <v>1083</v>
      </c>
      <c r="Q2368" s="22" t="s">
        <v>1186</v>
      </c>
      <c r="R2368" s="23" t="s">
        <v>181</v>
      </c>
      <c r="S2368" s="6" t="s">
        <v>132</v>
      </c>
      <c r="T2368" s="5"/>
      <c r="U2368" s="5" t="s">
        <v>392</v>
      </c>
      <c r="V2368" s="75" t="s">
        <v>10632</v>
      </c>
      <c r="W2368" s="5" t="s">
        <v>181</v>
      </c>
      <c r="X2368" s="5"/>
      <c r="Y2368" s="5"/>
      <c r="Z2368" s="1" t="s">
        <v>1039</v>
      </c>
      <c r="AA2368" s="7">
        <v>0.95</v>
      </c>
      <c r="AB2368" s="5"/>
      <c r="AC2368" s="5"/>
      <c r="AD2368" s="6"/>
      <c r="AE2368" s="5"/>
      <c r="AF2368" s="5" t="str">
        <f t="shared" si="36"/>
        <v>N</v>
      </c>
      <c r="AG2368" s="5"/>
      <c r="AH2368" s="17">
        <v>1</v>
      </c>
      <c r="AI2368" s="1" t="s">
        <v>1187</v>
      </c>
      <c r="AJ2368" s="46" t="s">
        <v>268</v>
      </c>
      <c r="AK2368" s="98" t="s">
        <v>269</v>
      </c>
      <c r="AL2368" s="25" t="s">
        <v>182</v>
      </c>
      <c r="AM2368" s="100"/>
    </row>
    <row r="2369" spans="1:39" ht="57" customHeight="1">
      <c r="A2369" s="13" t="s">
        <v>1039</v>
      </c>
      <c r="B2369" s="13" t="s">
        <v>1039</v>
      </c>
      <c r="C2369" s="13" t="s">
        <v>1039</v>
      </c>
      <c r="D2369" s="27" t="s">
        <v>10634</v>
      </c>
      <c r="E2369" s="5"/>
      <c r="F2369" s="5" t="s">
        <v>1192</v>
      </c>
      <c r="G2369" s="1" t="s">
        <v>1067</v>
      </c>
      <c r="H2369" s="1" t="s">
        <v>1068</v>
      </c>
      <c r="I2369" s="33" t="s">
        <v>1069</v>
      </c>
      <c r="J2369" s="76" t="s">
        <v>1070</v>
      </c>
      <c r="K2369" s="5" t="s">
        <v>610</v>
      </c>
      <c r="L2369" s="19" t="s">
        <v>612</v>
      </c>
      <c r="M2369" s="28">
        <v>46242</v>
      </c>
      <c r="N2369" s="29">
        <v>46267</v>
      </c>
      <c r="O2369" s="13" t="s">
        <v>132</v>
      </c>
      <c r="P2369" s="22" t="s">
        <v>1046</v>
      </c>
      <c r="Q2369" s="22">
        <v>40</v>
      </c>
      <c r="R2369" s="23" t="s">
        <v>181</v>
      </c>
      <c r="S2369" s="6" t="s">
        <v>181</v>
      </c>
      <c r="T2369" s="5"/>
      <c r="U2369" s="5" t="s">
        <v>392</v>
      </c>
      <c r="V2369" s="75" t="s">
        <v>10632</v>
      </c>
      <c r="W2369" s="5" t="s">
        <v>181</v>
      </c>
      <c r="X2369" s="5"/>
      <c r="Y2369" s="5"/>
      <c r="Z2369" s="1" t="s">
        <v>1039</v>
      </c>
      <c r="AA2369" s="7">
        <v>0.95</v>
      </c>
      <c r="AB2369" s="5"/>
      <c r="AC2369" s="5"/>
      <c r="AD2369" s="6"/>
      <c r="AE2369" s="5"/>
      <c r="AF2369" s="5" t="str">
        <f t="shared" si="36"/>
        <v>Y</v>
      </c>
      <c r="AG2369" s="5"/>
      <c r="AH2369" s="17">
        <v>1</v>
      </c>
      <c r="AI2369" s="1" t="s">
        <v>1196</v>
      </c>
      <c r="AJ2369" s="46" t="s">
        <v>268</v>
      </c>
      <c r="AK2369" s="98" t="s">
        <v>269</v>
      </c>
      <c r="AL2369" s="25" t="s">
        <v>182</v>
      </c>
      <c r="AM2369" s="100"/>
    </row>
    <row r="2370" spans="1:39" ht="57" customHeight="1">
      <c r="A2370" s="13" t="s">
        <v>1039</v>
      </c>
      <c r="B2370" s="13" t="s">
        <v>1039</v>
      </c>
      <c r="C2370" s="13" t="s">
        <v>1039</v>
      </c>
      <c r="D2370" s="27" t="s">
        <v>10635</v>
      </c>
      <c r="E2370" s="5"/>
      <c r="F2370" s="5" t="s">
        <v>10636</v>
      </c>
      <c r="G2370" s="1" t="s">
        <v>10637</v>
      </c>
      <c r="H2370" s="1" t="s">
        <v>10638</v>
      </c>
      <c r="I2370" s="33" t="s">
        <v>10639</v>
      </c>
      <c r="J2370" s="76" t="s">
        <v>10640</v>
      </c>
      <c r="K2370" s="5" t="s">
        <v>610</v>
      </c>
      <c r="L2370" s="19" t="s">
        <v>612</v>
      </c>
      <c r="M2370" s="28">
        <v>46242</v>
      </c>
      <c r="N2370" s="29">
        <v>46267</v>
      </c>
      <c r="O2370" s="13" t="s">
        <v>132</v>
      </c>
      <c r="P2370" s="22" t="s">
        <v>1046</v>
      </c>
      <c r="Q2370" s="22">
        <v>280</v>
      </c>
      <c r="R2370" s="23" t="s">
        <v>132</v>
      </c>
      <c r="S2370" s="6" t="s">
        <v>181</v>
      </c>
      <c r="T2370" s="5"/>
      <c r="U2370" s="5" t="s">
        <v>392</v>
      </c>
      <c r="V2370" s="75" t="s">
        <v>10641</v>
      </c>
      <c r="W2370" s="5" t="s">
        <v>181</v>
      </c>
      <c r="X2370" s="5"/>
      <c r="Y2370" s="5"/>
      <c r="Z2370" s="1">
        <v>100</v>
      </c>
      <c r="AA2370" s="7">
        <v>0.95</v>
      </c>
      <c r="AB2370" s="5"/>
      <c r="AC2370" s="5"/>
      <c r="AD2370" s="6"/>
      <c r="AE2370" s="5"/>
      <c r="AF2370" s="5" t="str">
        <f t="shared" ref="AF2370:AF2433" si="37">IF(S2370="Y","N","Y")</f>
        <v>Y</v>
      </c>
      <c r="AG2370" s="5"/>
      <c r="AH2370" s="17">
        <v>1</v>
      </c>
      <c r="AI2370" s="1" t="s">
        <v>10642</v>
      </c>
      <c r="AJ2370" s="46" t="s">
        <v>268</v>
      </c>
      <c r="AK2370" s="98" t="s">
        <v>269</v>
      </c>
      <c r="AL2370" s="25" t="s">
        <v>182</v>
      </c>
      <c r="AM2370" s="100"/>
    </row>
    <row r="2371" spans="1:39" ht="57" customHeight="1">
      <c r="A2371" s="13" t="s">
        <v>1039</v>
      </c>
      <c r="B2371" s="13" t="s">
        <v>1039</v>
      </c>
      <c r="C2371" s="13" t="s">
        <v>1039</v>
      </c>
      <c r="D2371" s="27" t="s">
        <v>10643</v>
      </c>
      <c r="E2371" s="5"/>
      <c r="F2371" s="5" t="s">
        <v>10644</v>
      </c>
      <c r="G2371" s="1" t="s">
        <v>1273</v>
      </c>
      <c r="H2371" s="1" t="s">
        <v>1274</v>
      </c>
      <c r="I2371" s="33" t="s">
        <v>1275</v>
      </c>
      <c r="J2371" s="76" t="s">
        <v>1276</v>
      </c>
      <c r="K2371" s="5" t="s">
        <v>610</v>
      </c>
      <c r="L2371" s="19" t="s">
        <v>612</v>
      </c>
      <c r="M2371" s="28">
        <v>46242</v>
      </c>
      <c r="N2371" s="29">
        <v>46267</v>
      </c>
      <c r="O2371" s="13" t="s">
        <v>132</v>
      </c>
      <c r="P2371" s="22" t="s">
        <v>1878</v>
      </c>
      <c r="Q2371" s="22">
        <v>22</v>
      </c>
      <c r="R2371" s="23" t="s">
        <v>181</v>
      </c>
      <c r="S2371" s="6" t="s">
        <v>181</v>
      </c>
      <c r="T2371" s="5"/>
      <c r="U2371" s="5" t="s">
        <v>392</v>
      </c>
      <c r="V2371" s="75" t="s">
        <v>10641</v>
      </c>
      <c r="W2371" s="5" t="s">
        <v>181</v>
      </c>
      <c r="X2371" s="5"/>
      <c r="Y2371" s="5"/>
      <c r="Z2371" s="1" t="s">
        <v>1039</v>
      </c>
      <c r="AA2371" s="7">
        <v>0.95</v>
      </c>
      <c r="AB2371" s="5"/>
      <c r="AC2371" s="5"/>
      <c r="AD2371" s="6"/>
      <c r="AE2371" s="5"/>
      <c r="AF2371" s="5" t="str">
        <f t="shared" si="37"/>
        <v>Y</v>
      </c>
      <c r="AG2371" s="5"/>
      <c r="AH2371" s="17">
        <v>1</v>
      </c>
      <c r="AI2371" s="1" t="s">
        <v>2739</v>
      </c>
      <c r="AJ2371" s="46" t="s">
        <v>268</v>
      </c>
      <c r="AK2371" s="98" t="s">
        <v>269</v>
      </c>
      <c r="AL2371" s="25" t="s">
        <v>182</v>
      </c>
      <c r="AM2371" s="100"/>
    </row>
    <row r="2372" spans="1:39" ht="57" customHeight="1">
      <c r="A2372" s="13" t="s">
        <v>1039</v>
      </c>
      <c r="B2372" s="13" t="s">
        <v>1039</v>
      </c>
      <c r="C2372" s="13" t="s">
        <v>1039</v>
      </c>
      <c r="D2372" s="27" t="s">
        <v>10645</v>
      </c>
      <c r="E2372" s="5"/>
      <c r="F2372" s="5" t="s">
        <v>10646</v>
      </c>
      <c r="G2372" s="1" t="s">
        <v>10647</v>
      </c>
      <c r="H2372" s="1" t="s">
        <v>10648</v>
      </c>
      <c r="I2372" s="33" t="s">
        <v>10649</v>
      </c>
      <c r="J2372" s="76" t="s">
        <v>10650</v>
      </c>
      <c r="K2372" s="5" t="s">
        <v>610</v>
      </c>
      <c r="L2372" s="19" t="s">
        <v>612</v>
      </c>
      <c r="M2372" s="28">
        <v>46242</v>
      </c>
      <c r="N2372" s="29">
        <v>46267</v>
      </c>
      <c r="O2372" s="13" t="s">
        <v>132</v>
      </c>
      <c r="P2372" s="22" t="s">
        <v>1046</v>
      </c>
      <c r="Q2372" s="22">
        <v>280</v>
      </c>
      <c r="R2372" s="23" t="s">
        <v>181</v>
      </c>
      <c r="S2372" s="6" t="s">
        <v>181</v>
      </c>
      <c r="T2372" s="5"/>
      <c r="U2372" s="5" t="s">
        <v>392</v>
      </c>
      <c r="V2372" s="75" t="s">
        <v>10641</v>
      </c>
      <c r="W2372" s="5" t="s">
        <v>181</v>
      </c>
      <c r="X2372" s="5"/>
      <c r="Y2372" s="5"/>
      <c r="Z2372" s="1" t="s">
        <v>1039</v>
      </c>
      <c r="AA2372" s="7">
        <v>0.95</v>
      </c>
      <c r="AB2372" s="5"/>
      <c r="AC2372" s="5"/>
      <c r="AD2372" s="6"/>
      <c r="AE2372" s="5"/>
      <c r="AF2372" s="5" t="str">
        <f t="shared" si="37"/>
        <v>Y</v>
      </c>
      <c r="AG2372" s="5"/>
      <c r="AH2372" s="17">
        <v>1</v>
      </c>
      <c r="AI2372" s="1" t="s">
        <v>2745</v>
      </c>
      <c r="AJ2372" s="46" t="s">
        <v>268</v>
      </c>
      <c r="AK2372" s="98" t="s">
        <v>269</v>
      </c>
      <c r="AL2372" s="25" t="s">
        <v>182</v>
      </c>
      <c r="AM2372" s="100"/>
    </row>
    <row r="2373" spans="1:39" ht="57" customHeight="1">
      <c r="A2373" s="13" t="s">
        <v>1039</v>
      </c>
      <c r="B2373" s="13" t="s">
        <v>1039</v>
      </c>
      <c r="C2373" s="13" t="s">
        <v>1039</v>
      </c>
      <c r="D2373" s="27" t="s">
        <v>10651</v>
      </c>
      <c r="E2373" s="5"/>
      <c r="F2373" s="5" t="s">
        <v>1156</v>
      </c>
      <c r="G2373" s="1" t="s">
        <v>1157</v>
      </c>
      <c r="H2373" s="1" t="s">
        <v>1158</v>
      </c>
      <c r="I2373" s="33" t="s">
        <v>1075</v>
      </c>
      <c r="J2373" s="76" t="s">
        <v>1159</v>
      </c>
      <c r="K2373" s="5" t="s">
        <v>610</v>
      </c>
      <c r="L2373" s="19" t="s">
        <v>612</v>
      </c>
      <c r="M2373" s="28">
        <v>46242</v>
      </c>
      <c r="N2373" s="29">
        <v>46267</v>
      </c>
      <c r="O2373" s="13" t="s">
        <v>132</v>
      </c>
      <c r="P2373" s="22" t="s">
        <v>1046</v>
      </c>
      <c r="Q2373" s="22">
        <v>4</v>
      </c>
      <c r="R2373" s="23" t="s">
        <v>181</v>
      </c>
      <c r="S2373" s="6" t="s">
        <v>181</v>
      </c>
      <c r="T2373" s="5"/>
      <c r="U2373" s="5" t="s">
        <v>392</v>
      </c>
      <c r="V2373" s="75" t="s">
        <v>2362</v>
      </c>
      <c r="W2373" s="5" t="s">
        <v>181</v>
      </c>
      <c r="X2373" s="5"/>
      <c r="Y2373" s="5"/>
      <c r="Z2373" s="1" t="s">
        <v>1039</v>
      </c>
      <c r="AA2373" s="7">
        <v>0.95</v>
      </c>
      <c r="AB2373" s="5"/>
      <c r="AC2373" s="5"/>
      <c r="AD2373" s="6"/>
      <c r="AE2373" s="5"/>
      <c r="AF2373" s="5" t="str">
        <f t="shared" si="37"/>
        <v>Y</v>
      </c>
      <c r="AG2373" s="5"/>
      <c r="AH2373" s="17">
        <v>1</v>
      </c>
      <c r="AI2373" s="1" t="s">
        <v>1161</v>
      </c>
      <c r="AJ2373" s="46" t="s">
        <v>268</v>
      </c>
      <c r="AK2373" s="98" t="s">
        <v>269</v>
      </c>
      <c r="AL2373" s="25" t="s">
        <v>182</v>
      </c>
      <c r="AM2373" s="100"/>
    </row>
    <row r="2374" spans="1:39" ht="57" customHeight="1">
      <c r="A2374" s="13" t="s">
        <v>1039</v>
      </c>
      <c r="B2374" s="13" t="s">
        <v>1039</v>
      </c>
      <c r="C2374" s="13" t="s">
        <v>1039</v>
      </c>
      <c r="D2374" s="27" t="s">
        <v>10652</v>
      </c>
      <c r="E2374" s="5"/>
      <c r="F2374" s="5" t="s">
        <v>1041</v>
      </c>
      <c r="G2374" s="1" t="s">
        <v>10629</v>
      </c>
      <c r="H2374" s="1" t="s">
        <v>10629</v>
      </c>
      <c r="I2374" s="33" t="s">
        <v>10630</v>
      </c>
      <c r="J2374" s="76" t="s">
        <v>10631</v>
      </c>
      <c r="K2374" s="5" t="s">
        <v>406</v>
      </c>
      <c r="L2374" s="19" t="s">
        <v>408</v>
      </c>
      <c r="M2374" s="28">
        <v>46210</v>
      </c>
      <c r="N2374" s="29">
        <v>46267</v>
      </c>
      <c r="O2374" s="13" t="s">
        <v>132</v>
      </c>
      <c r="P2374" s="22" t="s">
        <v>1046</v>
      </c>
      <c r="Q2374" s="22">
        <v>60</v>
      </c>
      <c r="R2374" s="23" t="s">
        <v>181</v>
      </c>
      <c r="S2374" s="6" t="s">
        <v>181</v>
      </c>
      <c r="T2374" s="5"/>
      <c r="U2374" s="5" t="s">
        <v>174</v>
      </c>
      <c r="V2374" s="75" t="s">
        <v>2566</v>
      </c>
      <c r="W2374" s="5" t="s">
        <v>181</v>
      </c>
      <c r="X2374" s="5"/>
      <c r="Y2374" s="5"/>
      <c r="Z2374" s="1" t="s">
        <v>1039</v>
      </c>
      <c r="AA2374" s="7">
        <v>0.95</v>
      </c>
      <c r="AB2374" s="5"/>
      <c r="AC2374" s="5"/>
      <c r="AD2374" s="6"/>
      <c r="AE2374" s="5"/>
      <c r="AF2374" s="5" t="str">
        <f t="shared" si="37"/>
        <v>Y</v>
      </c>
      <c r="AG2374" s="5"/>
      <c r="AH2374" s="17">
        <v>1</v>
      </c>
      <c r="AI2374" s="1" t="s">
        <v>1048</v>
      </c>
      <c r="AJ2374" s="46" t="s">
        <v>268</v>
      </c>
      <c r="AK2374" s="98" t="s">
        <v>269</v>
      </c>
      <c r="AL2374" s="25" t="s">
        <v>182</v>
      </c>
      <c r="AM2374" s="100"/>
    </row>
    <row r="2375" spans="1:39" ht="57" customHeight="1">
      <c r="A2375" s="13" t="s">
        <v>1039</v>
      </c>
      <c r="B2375" s="13" t="s">
        <v>1039</v>
      </c>
      <c r="C2375" s="13" t="s">
        <v>1039</v>
      </c>
      <c r="D2375" s="27" t="s">
        <v>10653</v>
      </c>
      <c r="E2375" s="5"/>
      <c r="F2375" s="5" t="s">
        <v>1050</v>
      </c>
      <c r="G2375" s="1" t="s">
        <v>1051</v>
      </c>
      <c r="H2375" s="1" t="s">
        <v>1052</v>
      </c>
      <c r="I2375" s="33" t="s">
        <v>1053</v>
      </c>
      <c r="J2375" s="76" t="s">
        <v>1054</v>
      </c>
      <c r="K2375" s="5" t="s">
        <v>406</v>
      </c>
      <c r="L2375" s="19" t="s">
        <v>408</v>
      </c>
      <c r="M2375" s="28">
        <v>46210</v>
      </c>
      <c r="N2375" s="29">
        <v>46267</v>
      </c>
      <c r="O2375" s="13" t="s">
        <v>181</v>
      </c>
      <c r="P2375" s="22" t="s">
        <v>1046</v>
      </c>
      <c r="Q2375" s="22">
        <v>40</v>
      </c>
      <c r="R2375" s="23" t="s">
        <v>181</v>
      </c>
      <c r="S2375" s="6" t="s">
        <v>132</v>
      </c>
      <c r="T2375" s="5"/>
      <c r="U2375" s="5" t="s">
        <v>174</v>
      </c>
      <c r="V2375" s="75" t="s">
        <v>2574</v>
      </c>
      <c r="W2375" s="5" t="s">
        <v>181</v>
      </c>
      <c r="X2375" s="5"/>
      <c r="Y2375" s="5"/>
      <c r="Z2375" s="1" t="s">
        <v>1039</v>
      </c>
      <c r="AA2375" s="7">
        <v>0.95</v>
      </c>
      <c r="AB2375" s="5"/>
      <c r="AC2375" s="5"/>
      <c r="AD2375" s="6"/>
      <c r="AE2375" s="5"/>
      <c r="AF2375" s="5" t="str">
        <f t="shared" si="37"/>
        <v>N</v>
      </c>
      <c r="AG2375" s="5"/>
      <c r="AH2375" s="17">
        <v>1</v>
      </c>
      <c r="AI2375" s="1" t="s">
        <v>1056</v>
      </c>
      <c r="AJ2375" s="46" t="s">
        <v>268</v>
      </c>
      <c r="AK2375" s="98" t="s">
        <v>269</v>
      </c>
      <c r="AL2375" s="25" t="s">
        <v>182</v>
      </c>
      <c r="AM2375" s="100"/>
    </row>
    <row r="2376" spans="1:39" ht="57" customHeight="1">
      <c r="A2376" s="13" t="s">
        <v>1039</v>
      </c>
      <c r="B2376" s="13" t="s">
        <v>1039</v>
      </c>
      <c r="C2376" s="13" t="s">
        <v>1039</v>
      </c>
      <c r="D2376" s="27" t="s">
        <v>10654</v>
      </c>
      <c r="E2376" s="5"/>
      <c r="F2376" s="5" t="s">
        <v>1066</v>
      </c>
      <c r="G2376" s="1" t="s">
        <v>1067</v>
      </c>
      <c r="H2376" s="1" t="s">
        <v>1068</v>
      </c>
      <c r="I2376" s="33" t="s">
        <v>1069</v>
      </c>
      <c r="J2376" s="76" t="s">
        <v>1070</v>
      </c>
      <c r="K2376" s="5" t="s">
        <v>406</v>
      </c>
      <c r="L2376" s="19" t="s">
        <v>408</v>
      </c>
      <c r="M2376" s="28">
        <v>46210</v>
      </c>
      <c r="N2376" s="29">
        <v>46267</v>
      </c>
      <c r="O2376" s="13" t="s">
        <v>181</v>
      </c>
      <c r="P2376" s="22" t="s">
        <v>1046</v>
      </c>
      <c r="Q2376" s="22">
        <v>20</v>
      </c>
      <c r="R2376" s="23" t="s">
        <v>181</v>
      </c>
      <c r="S2376" s="6" t="s">
        <v>132</v>
      </c>
      <c r="T2376" s="5"/>
      <c r="U2376" s="5" t="s">
        <v>174</v>
      </c>
      <c r="V2376" s="75" t="s">
        <v>2574</v>
      </c>
      <c r="W2376" s="5" t="s">
        <v>181</v>
      </c>
      <c r="X2376" s="5"/>
      <c r="Y2376" s="5"/>
      <c r="Z2376" s="1" t="s">
        <v>1039</v>
      </c>
      <c r="AA2376" s="7">
        <v>0.95</v>
      </c>
      <c r="AB2376" s="5"/>
      <c r="AC2376" s="5"/>
      <c r="AD2376" s="6"/>
      <c r="AE2376" s="5"/>
      <c r="AF2376" s="5" t="str">
        <f t="shared" si="37"/>
        <v>N</v>
      </c>
      <c r="AG2376" s="5"/>
      <c r="AH2376" s="17">
        <v>1</v>
      </c>
      <c r="AI2376" s="1" t="s">
        <v>1056</v>
      </c>
      <c r="AJ2376" s="46" t="s">
        <v>268</v>
      </c>
      <c r="AK2376" s="98" t="s">
        <v>269</v>
      </c>
      <c r="AL2376" s="25" t="s">
        <v>182</v>
      </c>
      <c r="AM2376" s="100"/>
    </row>
    <row r="2377" spans="1:39" ht="57" customHeight="1">
      <c r="A2377" s="13" t="s">
        <v>1039</v>
      </c>
      <c r="B2377" s="13" t="s">
        <v>1039</v>
      </c>
      <c r="C2377" s="13" t="s">
        <v>1039</v>
      </c>
      <c r="D2377" s="27" t="s">
        <v>10655</v>
      </c>
      <c r="E2377" s="5"/>
      <c r="F2377" s="5" t="s">
        <v>1072</v>
      </c>
      <c r="G2377" s="1" t="s">
        <v>10637</v>
      </c>
      <c r="H2377" s="1" t="s">
        <v>10638</v>
      </c>
      <c r="I2377" s="33" t="s">
        <v>10639</v>
      </c>
      <c r="J2377" s="76" t="s">
        <v>10640</v>
      </c>
      <c r="K2377" s="5" t="s">
        <v>406</v>
      </c>
      <c r="L2377" s="19" t="s">
        <v>408</v>
      </c>
      <c r="M2377" s="28">
        <v>46210</v>
      </c>
      <c r="N2377" s="29">
        <v>46267</v>
      </c>
      <c r="O2377" s="13" t="s">
        <v>181</v>
      </c>
      <c r="P2377" s="22" t="s">
        <v>1046</v>
      </c>
      <c r="Q2377" s="22">
        <v>20</v>
      </c>
      <c r="R2377" s="23" t="s">
        <v>181</v>
      </c>
      <c r="S2377" s="6" t="s">
        <v>132</v>
      </c>
      <c r="T2377" s="5"/>
      <c r="U2377" s="5" t="s">
        <v>174</v>
      </c>
      <c r="V2377" s="75" t="s">
        <v>2574</v>
      </c>
      <c r="W2377" s="5" t="s">
        <v>181</v>
      </c>
      <c r="X2377" s="5"/>
      <c r="Y2377" s="5"/>
      <c r="Z2377" s="1" t="s">
        <v>1039</v>
      </c>
      <c r="AA2377" s="7">
        <v>0.95</v>
      </c>
      <c r="AB2377" s="5"/>
      <c r="AC2377" s="5"/>
      <c r="AD2377" s="6"/>
      <c r="AE2377" s="5"/>
      <c r="AF2377" s="5" t="str">
        <f t="shared" si="37"/>
        <v>N</v>
      </c>
      <c r="AG2377" s="5"/>
      <c r="AH2377" s="17">
        <v>1</v>
      </c>
      <c r="AI2377" s="1" t="s">
        <v>1056</v>
      </c>
      <c r="AJ2377" s="46" t="s">
        <v>268</v>
      </c>
      <c r="AK2377" s="98" t="s">
        <v>269</v>
      </c>
      <c r="AL2377" s="25" t="s">
        <v>182</v>
      </c>
      <c r="AM2377" s="100"/>
    </row>
    <row r="2378" spans="1:39" ht="57" customHeight="1">
      <c r="A2378" s="13" t="s">
        <v>1039</v>
      </c>
      <c r="B2378" s="13" t="s">
        <v>1039</v>
      </c>
      <c r="C2378" s="13" t="s">
        <v>1039</v>
      </c>
      <c r="D2378" s="27" t="s">
        <v>10656</v>
      </c>
      <c r="E2378" s="5"/>
      <c r="F2378" s="5" t="s">
        <v>1156</v>
      </c>
      <c r="G2378" s="1" t="s">
        <v>1273</v>
      </c>
      <c r="H2378" s="1" t="s">
        <v>1274</v>
      </c>
      <c r="I2378" s="33" t="s">
        <v>1275</v>
      </c>
      <c r="J2378" s="76" t="s">
        <v>1276</v>
      </c>
      <c r="K2378" s="5" t="s">
        <v>406</v>
      </c>
      <c r="L2378" s="19" t="s">
        <v>408</v>
      </c>
      <c r="M2378" s="28">
        <v>46210</v>
      </c>
      <c r="N2378" s="29">
        <v>46267</v>
      </c>
      <c r="O2378" s="13" t="s">
        <v>132</v>
      </c>
      <c r="P2378" s="22" t="s">
        <v>1046</v>
      </c>
      <c r="Q2378" s="22">
        <v>4</v>
      </c>
      <c r="R2378" s="23" t="s">
        <v>181</v>
      </c>
      <c r="S2378" s="6" t="s">
        <v>181</v>
      </c>
      <c r="T2378" s="5"/>
      <c r="U2378" s="5" t="s">
        <v>174</v>
      </c>
      <c r="V2378" s="75" t="s">
        <v>10657</v>
      </c>
      <c r="W2378" s="5" t="s">
        <v>181</v>
      </c>
      <c r="X2378" s="5"/>
      <c r="Y2378" s="5"/>
      <c r="Z2378" s="1" t="s">
        <v>1039</v>
      </c>
      <c r="AA2378" s="7">
        <v>0.95</v>
      </c>
      <c r="AB2378" s="5"/>
      <c r="AC2378" s="5"/>
      <c r="AD2378" s="6"/>
      <c r="AE2378" s="5"/>
      <c r="AF2378" s="5" t="str">
        <f t="shared" si="37"/>
        <v>Y</v>
      </c>
      <c r="AG2378" s="5"/>
      <c r="AH2378" s="17">
        <v>1</v>
      </c>
      <c r="AI2378" s="1" t="s">
        <v>1161</v>
      </c>
      <c r="AJ2378" s="46" t="s">
        <v>268</v>
      </c>
      <c r="AK2378" s="98" t="s">
        <v>269</v>
      </c>
      <c r="AL2378" s="25" t="s">
        <v>182</v>
      </c>
      <c r="AM2378" s="100"/>
    </row>
    <row r="2379" spans="1:39" ht="57" customHeight="1">
      <c r="A2379" s="13" t="s">
        <v>1039</v>
      </c>
      <c r="B2379" s="13" t="s">
        <v>1039</v>
      </c>
      <c r="C2379" s="13" t="s">
        <v>1039</v>
      </c>
      <c r="D2379" s="27" t="s">
        <v>10658</v>
      </c>
      <c r="E2379" s="5"/>
      <c r="F2379" s="5" t="s">
        <v>10602</v>
      </c>
      <c r="G2379" s="1" t="s">
        <v>10647</v>
      </c>
      <c r="H2379" s="1" t="s">
        <v>10648</v>
      </c>
      <c r="I2379" s="33" t="s">
        <v>10649</v>
      </c>
      <c r="J2379" s="76" t="s">
        <v>10650</v>
      </c>
      <c r="K2379" s="5" t="s">
        <v>904</v>
      </c>
      <c r="L2379" s="19" t="s">
        <v>906</v>
      </c>
      <c r="M2379" s="28">
        <v>46212</v>
      </c>
      <c r="N2379" s="29">
        <v>46267</v>
      </c>
      <c r="O2379" s="13" t="s">
        <v>132</v>
      </c>
      <c r="P2379" s="22" t="s">
        <v>2304</v>
      </c>
      <c r="Q2379" s="22" t="s">
        <v>1039</v>
      </c>
      <c r="R2379" s="23" t="s">
        <v>181</v>
      </c>
      <c r="S2379" s="6" t="s">
        <v>181</v>
      </c>
      <c r="T2379" s="5"/>
      <c r="U2379" s="5" t="s">
        <v>134</v>
      </c>
      <c r="V2379" s="75" t="s">
        <v>3153</v>
      </c>
      <c r="W2379" s="5" t="s">
        <v>181</v>
      </c>
      <c r="X2379" s="5"/>
      <c r="Y2379" s="5"/>
      <c r="Z2379" s="1" t="s">
        <v>1039</v>
      </c>
      <c r="AA2379" s="7">
        <v>0.95</v>
      </c>
      <c r="AB2379" s="5"/>
      <c r="AC2379" s="5"/>
      <c r="AD2379" s="6"/>
      <c r="AE2379" s="5"/>
      <c r="AF2379" s="5" t="str">
        <f t="shared" si="37"/>
        <v>Y</v>
      </c>
      <c r="AG2379" s="5"/>
      <c r="AH2379" s="17">
        <v>1</v>
      </c>
      <c r="AI2379" s="1" t="s">
        <v>10606</v>
      </c>
      <c r="AJ2379" s="46" t="s">
        <v>895</v>
      </c>
      <c r="AK2379" s="98" t="s">
        <v>896</v>
      </c>
      <c r="AL2379" s="25" t="s">
        <v>182</v>
      </c>
      <c r="AM2379" s="100"/>
    </row>
    <row r="2380" spans="1:39" ht="57" customHeight="1">
      <c r="A2380" s="13" t="s">
        <v>1039</v>
      </c>
      <c r="B2380" s="13" t="s">
        <v>1039</v>
      </c>
      <c r="C2380" s="13" t="s">
        <v>1039</v>
      </c>
      <c r="D2380" s="27" t="s">
        <v>10659</v>
      </c>
      <c r="E2380" s="5"/>
      <c r="F2380" s="5" t="s">
        <v>10602</v>
      </c>
      <c r="G2380" s="1" t="s">
        <v>10603</v>
      </c>
      <c r="H2380" s="1" t="s">
        <v>10603</v>
      </c>
      <c r="I2380" s="33" t="s">
        <v>10604</v>
      </c>
      <c r="J2380" s="76" t="s">
        <v>10605</v>
      </c>
      <c r="K2380" s="5" t="s">
        <v>451</v>
      </c>
      <c r="L2380" s="19" t="s">
        <v>453</v>
      </c>
      <c r="M2380" s="28">
        <v>46213</v>
      </c>
      <c r="N2380" s="29">
        <v>46267</v>
      </c>
      <c r="O2380" s="13" t="s">
        <v>132</v>
      </c>
      <c r="P2380" s="22" t="s">
        <v>2304</v>
      </c>
      <c r="Q2380" s="22" t="s">
        <v>1039</v>
      </c>
      <c r="R2380" s="23" t="s">
        <v>181</v>
      </c>
      <c r="S2380" s="6" t="s">
        <v>181</v>
      </c>
      <c r="T2380" s="5"/>
      <c r="U2380" s="5" t="s">
        <v>134</v>
      </c>
      <c r="V2380" s="75" t="s">
        <v>3708</v>
      </c>
      <c r="W2380" s="5" t="s">
        <v>181</v>
      </c>
      <c r="X2380" s="5"/>
      <c r="Y2380" s="5"/>
      <c r="Z2380" s="1" t="s">
        <v>1039</v>
      </c>
      <c r="AA2380" s="7">
        <v>0.95</v>
      </c>
      <c r="AB2380" s="5"/>
      <c r="AC2380" s="5"/>
      <c r="AD2380" s="6"/>
      <c r="AE2380" s="5"/>
      <c r="AF2380" s="5" t="str">
        <f t="shared" si="37"/>
        <v>Y</v>
      </c>
      <c r="AG2380" s="5"/>
      <c r="AH2380" s="17">
        <v>1</v>
      </c>
      <c r="AI2380" s="1" t="s">
        <v>10606</v>
      </c>
      <c r="AJ2380" s="46" t="s">
        <v>268</v>
      </c>
      <c r="AK2380" s="98" t="s">
        <v>269</v>
      </c>
      <c r="AL2380" s="25" t="s">
        <v>137</v>
      </c>
      <c r="AM2380" s="100"/>
    </row>
    <row r="2381" spans="1:39" ht="57" customHeight="1">
      <c r="A2381" s="13" t="s">
        <v>1039</v>
      </c>
      <c r="B2381" s="13" t="s">
        <v>1039</v>
      </c>
      <c r="C2381" s="13" t="s">
        <v>1039</v>
      </c>
      <c r="D2381" s="27" t="s">
        <v>10660</v>
      </c>
      <c r="E2381" s="5"/>
      <c r="F2381" s="5" t="s">
        <v>2605</v>
      </c>
      <c r="G2381" s="1" t="s">
        <v>1043</v>
      </c>
      <c r="H2381" s="1" t="s">
        <v>1043</v>
      </c>
      <c r="I2381" s="33" t="s">
        <v>1044</v>
      </c>
      <c r="J2381" s="76" t="s">
        <v>1045</v>
      </c>
      <c r="K2381" s="5" t="s">
        <v>624</v>
      </c>
      <c r="L2381" s="19" t="s">
        <v>626</v>
      </c>
      <c r="M2381" s="28">
        <v>46231</v>
      </c>
      <c r="N2381" s="29">
        <v>46267</v>
      </c>
      <c r="O2381" s="13" t="s">
        <v>132</v>
      </c>
      <c r="P2381" s="22" t="s">
        <v>1046</v>
      </c>
      <c r="Q2381" s="22">
        <v>60</v>
      </c>
      <c r="R2381" s="23" t="s">
        <v>181</v>
      </c>
      <c r="S2381" s="6" t="s">
        <v>181</v>
      </c>
      <c r="T2381" s="5"/>
      <c r="U2381" s="5" t="s">
        <v>174</v>
      </c>
      <c r="V2381" s="75" t="s">
        <v>7023</v>
      </c>
      <c r="W2381" s="5" t="s">
        <v>181</v>
      </c>
      <c r="X2381" s="5"/>
      <c r="Y2381" s="5"/>
      <c r="Z2381" s="1" t="s">
        <v>1039</v>
      </c>
      <c r="AA2381" s="7">
        <v>0.95</v>
      </c>
      <c r="AB2381" s="5"/>
      <c r="AC2381" s="5"/>
      <c r="AD2381" s="6"/>
      <c r="AE2381" s="5"/>
      <c r="AF2381" s="5" t="str">
        <f t="shared" si="37"/>
        <v>Y</v>
      </c>
      <c r="AG2381" s="5"/>
      <c r="AH2381" s="17">
        <v>1</v>
      </c>
      <c r="AI2381" s="1" t="s">
        <v>1048</v>
      </c>
      <c r="AJ2381" s="46" t="s">
        <v>268</v>
      </c>
      <c r="AK2381" s="98" t="s">
        <v>269</v>
      </c>
      <c r="AL2381" s="25" t="s">
        <v>200</v>
      </c>
      <c r="AM2381" s="100"/>
    </row>
    <row r="2382" spans="1:39" ht="57" customHeight="1">
      <c r="A2382" s="13" t="s">
        <v>1039</v>
      </c>
      <c r="B2382" s="13" t="s">
        <v>1039</v>
      </c>
      <c r="C2382" s="13" t="s">
        <v>1039</v>
      </c>
      <c r="D2382" s="27" t="s">
        <v>10661</v>
      </c>
      <c r="E2382" s="5"/>
      <c r="F2382" s="5" t="s">
        <v>2611</v>
      </c>
      <c r="G2382" s="1" t="s">
        <v>6972</v>
      </c>
      <c r="H2382" s="1" t="s">
        <v>6972</v>
      </c>
      <c r="I2382" s="33" t="s">
        <v>1053</v>
      </c>
      <c r="J2382" s="76" t="s">
        <v>1054</v>
      </c>
      <c r="K2382" s="5" t="s">
        <v>624</v>
      </c>
      <c r="L2382" s="19" t="s">
        <v>626</v>
      </c>
      <c r="M2382" s="28">
        <v>46231</v>
      </c>
      <c r="N2382" s="29">
        <v>46267</v>
      </c>
      <c r="O2382" s="13" t="s">
        <v>132</v>
      </c>
      <c r="P2382" s="22" t="s">
        <v>1046</v>
      </c>
      <c r="Q2382" s="22">
        <v>20</v>
      </c>
      <c r="R2382" s="23" t="s">
        <v>181</v>
      </c>
      <c r="S2382" s="6" t="s">
        <v>181</v>
      </c>
      <c r="T2382" s="5"/>
      <c r="U2382" s="5" t="s">
        <v>174</v>
      </c>
      <c r="V2382" s="75" t="s">
        <v>7018</v>
      </c>
      <c r="W2382" s="5" t="s">
        <v>181</v>
      </c>
      <c r="X2382" s="5"/>
      <c r="Y2382" s="5"/>
      <c r="Z2382" s="1" t="s">
        <v>1039</v>
      </c>
      <c r="AA2382" s="7">
        <v>0.95</v>
      </c>
      <c r="AB2382" s="5"/>
      <c r="AC2382" s="5"/>
      <c r="AD2382" s="6"/>
      <c r="AE2382" s="5"/>
      <c r="AF2382" s="5" t="str">
        <f t="shared" si="37"/>
        <v>Y</v>
      </c>
      <c r="AG2382" s="5"/>
      <c r="AH2382" s="17">
        <v>1</v>
      </c>
      <c r="AI2382" s="1" t="s">
        <v>1056</v>
      </c>
      <c r="AJ2382" s="46" t="s">
        <v>268</v>
      </c>
      <c r="AK2382" s="98" t="s">
        <v>269</v>
      </c>
      <c r="AL2382" s="25" t="s">
        <v>200</v>
      </c>
      <c r="AM2382" s="100"/>
    </row>
    <row r="2383" spans="1:39" ht="57" customHeight="1">
      <c r="A2383" s="13" t="s">
        <v>1039</v>
      </c>
      <c r="B2383" s="13" t="s">
        <v>1039</v>
      </c>
      <c r="C2383" s="13" t="s">
        <v>1039</v>
      </c>
      <c r="D2383" s="27" t="s">
        <v>10662</v>
      </c>
      <c r="E2383" s="5"/>
      <c r="F2383" s="5" t="s">
        <v>2617</v>
      </c>
      <c r="G2383" s="1" t="s">
        <v>6974</v>
      </c>
      <c r="H2383" s="1" t="s">
        <v>6974</v>
      </c>
      <c r="I2383" s="33" t="s">
        <v>1069</v>
      </c>
      <c r="J2383" s="76" t="s">
        <v>1070</v>
      </c>
      <c r="K2383" s="5" t="s">
        <v>624</v>
      </c>
      <c r="L2383" s="19" t="s">
        <v>626</v>
      </c>
      <c r="M2383" s="28">
        <v>46231</v>
      </c>
      <c r="N2383" s="29">
        <v>46267</v>
      </c>
      <c r="O2383" s="13" t="s">
        <v>132</v>
      </c>
      <c r="P2383" s="22" t="s">
        <v>1046</v>
      </c>
      <c r="Q2383" s="22">
        <v>20</v>
      </c>
      <c r="R2383" s="23" t="s">
        <v>181</v>
      </c>
      <c r="S2383" s="6" t="s">
        <v>181</v>
      </c>
      <c r="T2383" s="5"/>
      <c r="U2383" s="5" t="s">
        <v>174</v>
      </c>
      <c r="V2383" s="75" t="s">
        <v>7018</v>
      </c>
      <c r="W2383" s="5" t="s">
        <v>181</v>
      </c>
      <c r="X2383" s="5"/>
      <c r="Y2383" s="5"/>
      <c r="Z2383" s="1" t="s">
        <v>1039</v>
      </c>
      <c r="AA2383" s="7">
        <v>0.95</v>
      </c>
      <c r="AB2383" s="5"/>
      <c r="AC2383" s="5"/>
      <c r="AD2383" s="6"/>
      <c r="AE2383" s="5"/>
      <c r="AF2383" s="5" t="str">
        <f t="shared" si="37"/>
        <v>Y</v>
      </c>
      <c r="AG2383" s="5"/>
      <c r="AH2383" s="17">
        <v>1</v>
      </c>
      <c r="AI2383" s="1" t="s">
        <v>1056</v>
      </c>
      <c r="AJ2383" s="46" t="s">
        <v>268</v>
      </c>
      <c r="AK2383" s="98" t="s">
        <v>269</v>
      </c>
      <c r="AL2383" s="25" t="s">
        <v>200</v>
      </c>
      <c r="AM2383" s="100"/>
    </row>
    <row r="2384" spans="1:39" ht="57" customHeight="1">
      <c r="A2384" s="13" t="s">
        <v>1039</v>
      </c>
      <c r="B2384" s="13" t="s">
        <v>1039</v>
      </c>
      <c r="C2384" s="13" t="s">
        <v>1039</v>
      </c>
      <c r="D2384" s="27" t="s">
        <v>10663</v>
      </c>
      <c r="E2384" s="5"/>
      <c r="F2384" s="5" t="s">
        <v>2622</v>
      </c>
      <c r="G2384" s="1" t="s">
        <v>6976</v>
      </c>
      <c r="H2384" s="1" t="s">
        <v>6976</v>
      </c>
      <c r="I2384" s="33" t="s">
        <v>1075</v>
      </c>
      <c r="J2384" s="76" t="s">
        <v>1076</v>
      </c>
      <c r="K2384" s="5" t="s">
        <v>624</v>
      </c>
      <c r="L2384" s="19" t="s">
        <v>626</v>
      </c>
      <c r="M2384" s="28">
        <v>46231</v>
      </c>
      <c r="N2384" s="29">
        <v>46267</v>
      </c>
      <c r="O2384" s="13" t="s">
        <v>132</v>
      </c>
      <c r="P2384" s="22" t="s">
        <v>1046</v>
      </c>
      <c r="Q2384" s="22">
        <v>20</v>
      </c>
      <c r="R2384" s="23" t="s">
        <v>181</v>
      </c>
      <c r="S2384" s="6" t="s">
        <v>181</v>
      </c>
      <c r="T2384" s="5"/>
      <c r="U2384" s="5" t="s">
        <v>174</v>
      </c>
      <c r="V2384" s="75" t="s">
        <v>7018</v>
      </c>
      <c r="W2384" s="5" t="s">
        <v>181</v>
      </c>
      <c r="X2384" s="5"/>
      <c r="Y2384" s="5"/>
      <c r="Z2384" s="1" t="s">
        <v>1039</v>
      </c>
      <c r="AA2384" s="7">
        <v>0.95</v>
      </c>
      <c r="AB2384" s="5"/>
      <c r="AC2384" s="5"/>
      <c r="AD2384" s="6"/>
      <c r="AE2384" s="5"/>
      <c r="AF2384" s="5" t="str">
        <f t="shared" si="37"/>
        <v>Y</v>
      </c>
      <c r="AG2384" s="5"/>
      <c r="AH2384" s="17">
        <v>1</v>
      </c>
      <c r="AI2384" s="1" t="s">
        <v>1056</v>
      </c>
      <c r="AJ2384" s="46" t="s">
        <v>268</v>
      </c>
      <c r="AK2384" s="98" t="s">
        <v>269</v>
      </c>
      <c r="AL2384" s="25" t="s">
        <v>200</v>
      </c>
      <c r="AM2384" s="100"/>
    </row>
    <row r="2385" spans="1:39" ht="57" customHeight="1">
      <c r="A2385" s="13" t="s">
        <v>1039</v>
      </c>
      <c r="B2385" s="13" t="s">
        <v>1039</v>
      </c>
      <c r="C2385" s="13" t="s">
        <v>1039</v>
      </c>
      <c r="D2385" s="27" t="s">
        <v>10664</v>
      </c>
      <c r="E2385" s="5"/>
      <c r="F2385" s="5" t="s">
        <v>7230</v>
      </c>
      <c r="G2385" s="1" t="s">
        <v>1221</v>
      </c>
      <c r="H2385" s="1" t="s">
        <v>1221</v>
      </c>
      <c r="I2385" s="33" t="s">
        <v>1222</v>
      </c>
      <c r="J2385" s="76" t="s">
        <v>1223</v>
      </c>
      <c r="K2385" s="5" t="s">
        <v>624</v>
      </c>
      <c r="L2385" s="19" t="s">
        <v>626</v>
      </c>
      <c r="M2385" s="28">
        <v>46231</v>
      </c>
      <c r="N2385" s="29">
        <v>46267</v>
      </c>
      <c r="O2385" s="13" t="s">
        <v>132</v>
      </c>
      <c r="P2385" s="22" t="s">
        <v>1046</v>
      </c>
      <c r="Q2385" s="22">
        <v>120</v>
      </c>
      <c r="R2385" s="23" t="s">
        <v>181</v>
      </c>
      <c r="S2385" s="6" t="s">
        <v>181</v>
      </c>
      <c r="T2385" s="5"/>
      <c r="U2385" s="5" t="s">
        <v>174</v>
      </c>
      <c r="V2385" s="75" t="s">
        <v>7091</v>
      </c>
      <c r="W2385" s="5" t="s">
        <v>181</v>
      </c>
      <c r="X2385" s="5"/>
      <c r="Y2385" s="5"/>
      <c r="Z2385" s="1" t="s">
        <v>1039</v>
      </c>
      <c r="AA2385" s="7">
        <v>0.95</v>
      </c>
      <c r="AB2385" s="5"/>
      <c r="AC2385" s="5"/>
      <c r="AD2385" s="6"/>
      <c r="AE2385" s="5"/>
      <c r="AF2385" s="5" t="str">
        <f t="shared" si="37"/>
        <v>Y</v>
      </c>
      <c r="AG2385" s="5"/>
      <c r="AH2385" s="17">
        <v>1</v>
      </c>
      <c r="AI2385" s="1" t="s">
        <v>1225</v>
      </c>
      <c r="AJ2385" s="46" t="s">
        <v>268</v>
      </c>
      <c r="AK2385" s="98" t="s">
        <v>269</v>
      </c>
      <c r="AL2385" s="25" t="s">
        <v>200</v>
      </c>
      <c r="AM2385" s="100"/>
    </row>
    <row r="2386" spans="1:39" ht="57" customHeight="1">
      <c r="A2386" s="13" t="s">
        <v>1039</v>
      </c>
      <c r="B2386" s="13" t="s">
        <v>1039</v>
      </c>
      <c r="C2386" s="13" t="s">
        <v>1039</v>
      </c>
      <c r="D2386" s="27" t="s">
        <v>10665</v>
      </c>
      <c r="E2386" s="5"/>
      <c r="F2386" s="5" t="s">
        <v>7233</v>
      </c>
      <c r="G2386" s="1" t="s">
        <v>1221</v>
      </c>
      <c r="H2386" s="1" t="s">
        <v>1221</v>
      </c>
      <c r="I2386" s="33" t="s">
        <v>1222</v>
      </c>
      <c r="J2386" s="76" t="s">
        <v>1223</v>
      </c>
      <c r="K2386" s="5" t="s">
        <v>624</v>
      </c>
      <c r="L2386" s="19" t="s">
        <v>626</v>
      </c>
      <c r="M2386" s="28">
        <v>46231</v>
      </c>
      <c r="N2386" s="29">
        <v>46267</v>
      </c>
      <c r="O2386" s="13" t="s">
        <v>132</v>
      </c>
      <c r="P2386" s="22" t="s">
        <v>1046</v>
      </c>
      <c r="Q2386" s="22">
        <v>120</v>
      </c>
      <c r="R2386" s="23" t="s">
        <v>181</v>
      </c>
      <c r="S2386" s="6" t="s">
        <v>181</v>
      </c>
      <c r="T2386" s="5"/>
      <c r="U2386" s="5" t="s">
        <v>174</v>
      </c>
      <c r="V2386" s="75" t="s">
        <v>7091</v>
      </c>
      <c r="W2386" s="5" t="s">
        <v>181</v>
      </c>
      <c r="X2386" s="5"/>
      <c r="Y2386" s="5"/>
      <c r="Z2386" s="1" t="s">
        <v>1039</v>
      </c>
      <c r="AA2386" s="7">
        <v>0.95</v>
      </c>
      <c r="AB2386" s="5"/>
      <c r="AC2386" s="5"/>
      <c r="AD2386" s="6"/>
      <c r="AE2386" s="5"/>
      <c r="AF2386" s="5" t="str">
        <f t="shared" si="37"/>
        <v>Y</v>
      </c>
      <c r="AG2386" s="5"/>
      <c r="AH2386" s="17">
        <v>1</v>
      </c>
      <c r="AI2386" s="1" t="s">
        <v>1229</v>
      </c>
      <c r="AJ2386" s="46" t="s">
        <v>268</v>
      </c>
      <c r="AK2386" s="98" t="s">
        <v>269</v>
      </c>
      <c r="AL2386" s="25" t="s">
        <v>200</v>
      </c>
      <c r="AM2386" s="100"/>
    </row>
    <row r="2387" spans="1:39" ht="57" customHeight="1">
      <c r="A2387" s="13" t="s">
        <v>2938</v>
      </c>
      <c r="B2387" s="13" t="s">
        <v>4025</v>
      </c>
      <c r="C2387" s="13" t="s">
        <v>10666</v>
      </c>
      <c r="D2387" s="27" t="s">
        <v>10667</v>
      </c>
      <c r="E2387" s="5"/>
      <c r="F2387" s="5" t="s">
        <v>10668</v>
      </c>
      <c r="G2387" s="1" t="s">
        <v>10669</v>
      </c>
      <c r="H2387" s="1" t="s">
        <v>10669</v>
      </c>
      <c r="I2387" s="33" t="s">
        <v>10670</v>
      </c>
      <c r="J2387" s="76" t="s">
        <v>10671</v>
      </c>
      <c r="K2387" s="5" t="s">
        <v>624</v>
      </c>
      <c r="L2387" s="19" t="s">
        <v>626</v>
      </c>
      <c r="M2387" s="28">
        <v>46231</v>
      </c>
      <c r="N2387" s="29">
        <v>46267</v>
      </c>
      <c r="O2387" s="13" t="s">
        <v>132</v>
      </c>
      <c r="P2387" s="22" t="s">
        <v>1046</v>
      </c>
      <c r="Q2387" s="22">
        <v>8000</v>
      </c>
      <c r="R2387" s="23" t="s">
        <v>132</v>
      </c>
      <c r="S2387" s="6" t="s">
        <v>181</v>
      </c>
      <c r="T2387" s="5"/>
      <c r="U2387" s="5" t="s">
        <v>174</v>
      </c>
      <c r="V2387" s="75" t="s">
        <v>7018</v>
      </c>
      <c r="W2387" s="5" t="s">
        <v>181</v>
      </c>
      <c r="X2387" s="5"/>
      <c r="Y2387" s="5"/>
      <c r="Z2387" s="1">
        <v>11.2</v>
      </c>
      <c r="AA2387" s="7">
        <v>0.95</v>
      </c>
      <c r="AB2387" s="5"/>
      <c r="AC2387" s="5"/>
      <c r="AD2387" s="6"/>
      <c r="AE2387" s="5"/>
      <c r="AF2387" s="5" t="str">
        <f t="shared" si="37"/>
        <v>Y</v>
      </c>
      <c r="AG2387" s="5"/>
      <c r="AH2387" s="17">
        <v>1</v>
      </c>
      <c r="AI2387" s="1" t="s">
        <v>10672</v>
      </c>
      <c r="AJ2387" s="46" t="s">
        <v>268</v>
      </c>
      <c r="AK2387" s="98" t="s">
        <v>269</v>
      </c>
      <c r="AL2387" s="25" t="s">
        <v>200</v>
      </c>
      <c r="AM2387" s="100"/>
    </row>
    <row r="2388" spans="1:39" ht="57" customHeight="1">
      <c r="A2388" s="13" t="s">
        <v>1039</v>
      </c>
      <c r="B2388" s="13" t="s">
        <v>1039</v>
      </c>
      <c r="C2388" s="13" t="s">
        <v>1039</v>
      </c>
      <c r="D2388" s="27" t="s">
        <v>10673</v>
      </c>
      <c r="E2388" s="5"/>
      <c r="F2388" s="5" t="s">
        <v>10674</v>
      </c>
      <c r="G2388" s="1" t="s">
        <v>10675</v>
      </c>
      <c r="H2388" s="1" t="s">
        <v>10675</v>
      </c>
      <c r="I2388" s="33" t="s">
        <v>10676</v>
      </c>
      <c r="J2388" s="76" t="s">
        <v>10677</v>
      </c>
      <c r="K2388" s="5" t="s">
        <v>624</v>
      </c>
      <c r="L2388" s="19" t="s">
        <v>626</v>
      </c>
      <c r="M2388" s="28">
        <v>46231</v>
      </c>
      <c r="N2388" s="29">
        <v>46267</v>
      </c>
      <c r="O2388" s="13" t="s">
        <v>132</v>
      </c>
      <c r="P2388" s="22" t="s">
        <v>1046</v>
      </c>
      <c r="Q2388" s="22">
        <v>8000</v>
      </c>
      <c r="R2388" s="23" t="s">
        <v>132</v>
      </c>
      <c r="S2388" s="6" t="s">
        <v>181</v>
      </c>
      <c r="T2388" s="5"/>
      <c r="U2388" s="5" t="s">
        <v>174</v>
      </c>
      <c r="V2388" s="75" t="s">
        <v>7018</v>
      </c>
      <c r="W2388" s="5" t="s">
        <v>181</v>
      </c>
      <c r="X2388" s="5"/>
      <c r="Y2388" s="5"/>
      <c r="Z2388" s="1">
        <v>11.21</v>
      </c>
      <c r="AA2388" s="7">
        <v>0.95</v>
      </c>
      <c r="AB2388" s="5"/>
      <c r="AC2388" s="5"/>
      <c r="AD2388" s="6"/>
      <c r="AE2388" s="5"/>
      <c r="AF2388" s="5" t="str">
        <f t="shared" si="37"/>
        <v>Y</v>
      </c>
      <c r="AG2388" s="5"/>
      <c r="AH2388" s="17">
        <v>1</v>
      </c>
      <c r="AI2388" s="1" t="s">
        <v>10678</v>
      </c>
      <c r="AJ2388" s="46" t="s">
        <v>268</v>
      </c>
      <c r="AK2388" s="98" t="s">
        <v>269</v>
      </c>
      <c r="AL2388" s="25" t="s">
        <v>200</v>
      </c>
      <c r="AM2388" s="100"/>
    </row>
    <row r="2389" spans="1:39" ht="57" customHeight="1">
      <c r="A2389" s="13" t="s">
        <v>2938</v>
      </c>
      <c r="B2389" s="13" t="s">
        <v>4025</v>
      </c>
      <c r="C2389" s="13" t="s">
        <v>10679</v>
      </c>
      <c r="D2389" s="27" t="s">
        <v>10680</v>
      </c>
      <c r="E2389" s="5"/>
      <c r="F2389" s="5" t="s">
        <v>10681</v>
      </c>
      <c r="G2389" s="1" t="s">
        <v>10682</v>
      </c>
      <c r="H2389" s="1" t="s">
        <v>10682</v>
      </c>
      <c r="I2389" s="33" t="s">
        <v>10683</v>
      </c>
      <c r="J2389" s="76" t="s">
        <v>10684</v>
      </c>
      <c r="K2389" s="5" t="s">
        <v>624</v>
      </c>
      <c r="L2389" s="19" t="s">
        <v>626</v>
      </c>
      <c r="M2389" s="28">
        <v>46231</v>
      </c>
      <c r="N2389" s="29">
        <v>46267</v>
      </c>
      <c r="O2389" s="13" t="s">
        <v>132</v>
      </c>
      <c r="P2389" s="22" t="s">
        <v>1046</v>
      </c>
      <c r="Q2389" s="22">
        <v>8000</v>
      </c>
      <c r="R2389" s="23" t="s">
        <v>132</v>
      </c>
      <c r="S2389" s="6" t="s">
        <v>181</v>
      </c>
      <c r="T2389" s="5"/>
      <c r="U2389" s="5" t="s">
        <v>174</v>
      </c>
      <c r="V2389" s="75" t="s">
        <v>7018</v>
      </c>
      <c r="W2389" s="5" t="s">
        <v>181</v>
      </c>
      <c r="X2389" s="5"/>
      <c r="Y2389" s="5"/>
      <c r="Z2389" s="1">
        <v>11.21</v>
      </c>
      <c r="AA2389" s="7">
        <v>0.95</v>
      </c>
      <c r="AB2389" s="5"/>
      <c r="AC2389" s="5"/>
      <c r="AD2389" s="6"/>
      <c r="AE2389" s="5"/>
      <c r="AF2389" s="5" t="str">
        <f t="shared" si="37"/>
        <v>Y</v>
      </c>
      <c r="AG2389" s="5"/>
      <c r="AH2389" s="17">
        <v>1</v>
      </c>
      <c r="AI2389" s="1" t="s">
        <v>10685</v>
      </c>
      <c r="AJ2389" s="46" t="s">
        <v>268</v>
      </c>
      <c r="AK2389" s="98" t="s">
        <v>269</v>
      </c>
      <c r="AL2389" s="25" t="s">
        <v>200</v>
      </c>
      <c r="AM2389" s="100"/>
    </row>
    <row r="2390" spans="1:39" ht="57" customHeight="1">
      <c r="A2390" s="13" t="s">
        <v>2938</v>
      </c>
      <c r="B2390" s="13" t="s">
        <v>4025</v>
      </c>
      <c r="C2390" s="13" t="s">
        <v>10686</v>
      </c>
      <c r="D2390" s="27" t="s">
        <v>10687</v>
      </c>
      <c r="E2390" s="5"/>
      <c r="F2390" s="5" t="s">
        <v>10688</v>
      </c>
      <c r="G2390" s="1" t="s">
        <v>10689</v>
      </c>
      <c r="H2390" s="1" t="s">
        <v>10689</v>
      </c>
      <c r="I2390" s="33" t="s">
        <v>10690</v>
      </c>
      <c r="J2390" s="76" t="s">
        <v>10691</v>
      </c>
      <c r="K2390" s="5" t="s">
        <v>624</v>
      </c>
      <c r="L2390" s="19" t="s">
        <v>626</v>
      </c>
      <c r="M2390" s="28">
        <v>46231</v>
      </c>
      <c r="N2390" s="29">
        <v>46267</v>
      </c>
      <c r="O2390" s="13" t="s">
        <v>132</v>
      </c>
      <c r="P2390" s="22" t="s">
        <v>1046</v>
      </c>
      <c r="Q2390" s="22">
        <v>8000</v>
      </c>
      <c r="R2390" s="23" t="s">
        <v>132</v>
      </c>
      <c r="S2390" s="6" t="s">
        <v>181</v>
      </c>
      <c r="T2390" s="5"/>
      <c r="U2390" s="5" t="s">
        <v>174</v>
      </c>
      <c r="V2390" s="75" t="s">
        <v>7018</v>
      </c>
      <c r="W2390" s="5" t="s">
        <v>181</v>
      </c>
      <c r="X2390" s="5"/>
      <c r="Y2390" s="5"/>
      <c r="Z2390" s="1">
        <v>11.27</v>
      </c>
      <c r="AA2390" s="7">
        <v>0.95</v>
      </c>
      <c r="AB2390" s="5"/>
      <c r="AC2390" s="5"/>
      <c r="AD2390" s="6"/>
      <c r="AE2390" s="5"/>
      <c r="AF2390" s="5" t="str">
        <f t="shared" si="37"/>
        <v>Y</v>
      </c>
      <c r="AG2390" s="5"/>
      <c r="AH2390" s="17">
        <v>1</v>
      </c>
      <c r="AI2390" s="1" t="s">
        <v>10686</v>
      </c>
      <c r="AJ2390" s="46" t="s">
        <v>268</v>
      </c>
      <c r="AK2390" s="98" t="s">
        <v>269</v>
      </c>
      <c r="AL2390" s="25" t="s">
        <v>200</v>
      </c>
      <c r="AM2390" s="100"/>
    </row>
    <row r="2391" spans="1:39" ht="57" customHeight="1">
      <c r="A2391" s="13" t="s">
        <v>2938</v>
      </c>
      <c r="B2391" s="13" t="s">
        <v>4025</v>
      </c>
      <c r="C2391" s="13" t="s">
        <v>10692</v>
      </c>
      <c r="D2391" s="27" t="s">
        <v>10693</v>
      </c>
      <c r="E2391" s="5"/>
      <c r="F2391" s="5" t="s">
        <v>10694</v>
      </c>
      <c r="G2391" s="1" t="s">
        <v>10695</v>
      </c>
      <c r="H2391" s="1" t="s">
        <v>10695</v>
      </c>
      <c r="I2391" s="33" t="s">
        <v>10696</v>
      </c>
      <c r="J2391" s="76" t="s">
        <v>10697</v>
      </c>
      <c r="K2391" s="5" t="s">
        <v>624</v>
      </c>
      <c r="L2391" s="19" t="s">
        <v>626</v>
      </c>
      <c r="M2391" s="28">
        <v>46231</v>
      </c>
      <c r="N2391" s="29">
        <v>46267</v>
      </c>
      <c r="O2391" s="13" t="s">
        <v>132</v>
      </c>
      <c r="P2391" s="22" t="s">
        <v>1046</v>
      </c>
      <c r="Q2391" s="22">
        <v>8000</v>
      </c>
      <c r="R2391" s="23" t="s">
        <v>132</v>
      </c>
      <c r="S2391" s="6" t="s">
        <v>181</v>
      </c>
      <c r="T2391" s="5"/>
      <c r="U2391" s="5" t="s">
        <v>174</v>
      </c>
      <c r="V2391" s="75" t="s">
        <v>7018</v>
      </c>
      <c r="W2391" s="5" t="s">
        <v>181</v>
      </c>
      <c r="X2391" s="5"/>
      <c r="Y2391" s="5"/>
      <c r="Z2391" s="1">
        <v>11.23</v>
      </c>
      <c r="AA2391" s="7">
        <v>0.95</v>
      </c>
      <c r="AB2391" s="5"/>
      <c r="AC2391" s="5"/>
      <c r="AD2391" s="6"/>
      <c r="AE2391" s="5"/>
      <c r="AF2391" s="5" t="str">
        <f t="shared" si="37"/>
        <v>Y</v>
      </c>
      <c r="AG2391" s="5"/>
      <c r="AH2391" s="17">
        <v>1</v>
      </c>
      <c r="AI2391" s="1" t="s">
        <v>10692</v>
      </c>
      <c r="AJ2391" s="46" t="s">
        <v>268</v>
      </c>
      <c r="AK2391" s="98" t="s">
        <v>269</v>
      </c>
      <c r="AL2391" s="25" t="s">
        <v>200</v>
      </c>
      <c r="AM2391" s="100"/>
    </row>
    <row r="2392" spans="1:39" ht="57" customHeight="1">
      <c r="A2392" s="13" t="s">
        <v>2938</v>
      </c>
      <c r="B2392" s="13" t="s">
        <v>4025</v>
      </c>
      <c r="C2392" s="13" t="s">
        <v>10698</v>
      </c>
      <c r="D2392" s="27" t="s">
        <v>10699</v>
      </c>
      <c r="E2392" s="5"/>
      <c r="F2392" s="5" t="s">
        <v>10700</v>
      </c>
      <c r="G2392" s="1" t="s">
        <v>10701</v>
      </c>
      <c r="H2392" s="1" t="s">
        <v>10702</v>
      </c>
      <c r="I2392" s="33" t="s">
        <v>10703</v>
      </c>
      <c r="J2392" s="76" t="s">
        <v>10704</v>
      </c>
      <c r="K2392" s="5" t="s">
        <v>624</v>
      </c>
      <c r="L2392" s="19" t="s">
        <v>626</v>
      </c>
      <c r="M2392" s="28">
        <v>46231</v>
      </c>
      <c r="N2392" s="29">
        <v>46267</v>
      </c>
      <c r="O2392" s="13" t="s">
        <v>132</v>
      </c>
      <c r="P2392" s="22" t="s">
        <v>1046</v>
      </c>
      <c r="Q2392" s="22">
        <v>8000</v>
      </c>
      <c r="R2392" s="23" t="s">
        <v>132</v>
      </c>
      <c r="S2392" s="6" t="s">
        <v>181</v>
      </c>
      <c r="T2392" s="5"/>
      <c r="U2392" s="5" t="s">
        <v>174</v>
      </c>
      <c r="V2392" s="75" t="s">
        <v>7018</v>
      </c>
      <c r="W2392" s="5" t="s">
        <v>181</v>
      </c>
      <c r="X2392" s="5"/>
      <c r="Y2392" s="5"/>
      <c r="Z2392" s="1">
        <v>11.26</v>
      </c>
      <c r="AA2392" s="7">
        <v>0.95</v>
      </c>
      <c r="AB2392" s="5"/>
      <c r="AC2392" s="5"/>
      <c r="AD2392" s="6"/>
      <c r="AE2392" s="5"/>
      <c r="AF2392" s="5" t="str">
        <f t="shared" si="37"/>
        <v>Y</v>
      </c>
      <c r="AG2392" s="5"/>
      <c r="AH2392" s="17">
        <v>1</v>
      </c>
      <c r="AI2392" s="1" t="s">
        <v>10705</v>
      </c>
      <c r="AJ2392" s="46" t="s">
        <v>268</v>
      </c>
      <c r="AK2392" s="98" t="s">
        <v>269</v>
      </c>
      <c r="AL2392" s="25" t="s">
        <v>200</v>
      </c>
      <c r="AM2392" s="100"/>
    </row>
    <row r="2393" spans="1:39" ht="57" customHeight="1">
      <c r="A2393" s="13" t="s">
        <v>2938</v>
      </c>
      <c r="B2393" s="13" t="s">
        <v>4025</v>
      </c>
      <c r="C2393" s="13" t="s">
        <v>8954</v>
      </c>
      <c r="D2393" s="27" t="s">
        <v>10706</v>
      </c>
      <c r="E2393" s="5"/>
      <c r="F2393" s="5" t="s">
        <v>8956</v>
      </c>
      <c r="G2393" s="1" t="s">
        <v>8957</v>
      </c>
      <c r="H2393" s="1" t="s">
        <v>8957</v>
      </c>
      <c r="I2393" s="33" t="s">
        <v>10707</v>
      </c>
      <c r="J2393" s="76" t="s">
        <v>8959</v>
      </c>
      <c r="K2393" s="5" t="s">
        <v>624</v>
      </c>
      <c r="L2393" s="19" t="s">
        <v>626</v>
      </c>
      <c r="M2393" s="28">
        <v>46231</v>
      </c>
      <c r="N2393" s="29">
        <v>46267</v>
      </c>
      <c r="O2393" s="13" t="s">
        <v>132</v>
      </c>
      <c r="P2393" s="22" t="s">
        <v>1046</v>
      </c>
      <c r="Q2393" s="22">
        <v>8000</v>
      </c>
      <c r="R2393" s="23" t="s">
        <v>132</v>
      </c>
      <c r="S2393" s="6" t="s">
        <v>181</v>
      </c>
      <c r="T2393" s="5"/>
      <c r="U2393" s="5" t="s">
        <v>174</v>
      </c>
      <c r="V2393" s="75" t="s">
        <v>10708</v>
      </c>
      <c r="W2393" s="5" t="s">
        <v>181</v>
      </c>
      <c r="X2393" s="5"/>
      <c r="Y2393" s="5"/>
      <c r="Z2393" s="1">
        <v>17.43</v>
      </c>
      <c r="AA2393" s="7">
        <v>0.95</v>
      </c>
      <c r="AB2393" s="5"/>
      <c r="AC2393" s="5"/>
      <c r="AD2393" s="6"/>
      <c r="AE2393" s="5"/>
      <c r="AF2393" s="5" t="str">
        <f t="shared" si="37"/>
        <v>Y</v>
      </c>
      <c r="AG2393" s="5"/>
      <c r="AH2393" s="17">
        <v>1</v>
      </c>
      <c r="AI2393" s="1" t="s">
        <v>8954</v>
      </c>
      <c r="AJ2393" s="46" t="s">
        <v>268</v>
      </c>
      <c r="AK2393" s="98" t="s">
        <v>269</v>
      </c>
      <c r="AL2393" s="25" t="s">
        <v>200</v>
      </c>
      <c r="AM2393" s="100"/>
    </row>
    <row r="2394" spans="1:39" ht="57" customHeight="1">
      <c r="A2394" s="13" t="s">
        <v>2938</v>
      </c>
      <c r="B2394" s="13" t="s">
        <v>4025</v>
      </c>
      <c r="C2394" s="13" t="s">
        <v>10709</v>
      </c>
      <c r="D2394" s="27" t="s">
        <v>10710</v>
      </c>
      <c r="E2394" s="5"/>
      <c r="F2394" s="5" t="s">
        <v>10711</v>
      </c>
      <c r="G2394" s="1" t="s">
        <v>10712</v>
      </c>
      <c r="H2394" s="1" t="s">
        <v>10713</v>
      </c>
      <c r="I2394" s="33" t="s">
        <v>10714</v>
      </c>
      <c r="J2394" s="76" t="s">
        <v>10715</v>
      </c>
      <c r="K2394" s="5" t="s">
        <v>624</v>
      </c>
      <c r="L2394" s="19" t="s">
        <v>626</v>
      </c>
      <c r="M2394" s="28">
        <v>46231</v>
      </c>
      <c r="N2394" s="29">
        <v>46267</v>
      </c>
      <c r="O2394" s="13" t="s">
        <v>132</v>
      </c>
      <c r="P2394" s="22" t="s">
        <v>1046</v>
      </c>
      <c r="Q2394" s="22">
        <v>8000</v>
      </c>
      <c r="R2394" s="23" t="s">
        <v>132</v>
      </c>
      <c r="S2394" s="6" t="s">
        <v>181</v>
      </c>
      <c r="T2394" s="5"/>
      <c r="U2394" s="5" t="s">
        <v>174</v>
      </c>
      <c r="V2394" s="75" t="s">
        <v>7018</v>
      </c>
      <c r="W2394" s="5" t="s">
        <v>181</v>
      </c>
      <c r="X2394" s="5"/>
      <c r="Y2394" s="5"/>
      <c r="Z2394" s="1">
        <v>11.51</v>
      </c>
      <c r="AA2394" s="7">
        <v>0.95</v>
      </c>
      <c r="AB2394" s="5"/>
      <c r="AC2394" s="5"/>
      <c r="AD2394" s="6"/>
      <c r="AE2394" s="5"/>
      <c r="AF2394" s="5" t="str">
        <f t="shared" si="37"/>
        <v>Y</v>
      </c>
      <c r="AG2394" s="5"/>
      <c r="AH2394" s="17">
        <v>1</v>
      </c>
      <c r="AI2394" s="1" t="s">
        <v>10716</v>
      </c>
      <c r="AJ2394" s="46" t="s">
        <v>268</v>
      </c>
      <c r="AK2394" s="98" t="s">
        <v>269</v>
      </c>
      <c r="AL2394" s="25" t="s">
        <v>200</v>
      </c>
      <c r="AM2394" s="100"/>
    </row>
    <row r="2395" spans="1:39" ht="57" customHeight="1">
      <c r="A2395" s="13" t="s">
        <v>2938</v>
      </c>
      <c r="B2395" s="13" t="s">
        <v>4025</v>
      </c>
      <c r="C2395" s="13" t="s">
        <v>10717</v>
      </c>
      <c r="D2395" s="27" t="s">
        <v>10718</v>
      </c>
      <c r="E2395" s="5"/>
      <c r="F2395" s="5" t="s">
        <v>10719</v>
      </c>
      <c r="G2395" s="1" t="s">
        <v>10720</v>
      </c>
      <c r="H2395" s="1" t="s">
        <v>10720</v>
      </c>
      <c r="I2395" s="33" t="s">
        <v>10721</v>
      </c>
      <c r="J2395" s="76" t="s">
        <v>10722</v>
      </c>
      <c r="K2395" s="5" t="s">
        <v>624</v>
      </c>
      <c r="L2395" s="19" t="s">
        <v>626</v>
      </c>
      <c r="M2395" s="28">
        <v>46231</v>
      </c>
      <c r="N2395" s="29">
        <v>46267</v>
      </c>
      <c r="O2395" s="13" t="s">
        <v>132</v>
      </c>
      <c r="P2395" s="22" t="s">
        <v>1046</v>
      </c>
      <c r="Q2395" s="22">
        <v>8000</v>
      </c>
      <c r="R2395" s="23" t="s">
        <v>132</v>
      </c>
      <c r="S2395" s="6" t="s">
        <v>181</v>
      </c>
      <c r="T2395" s="5"/>
      <c r="U2395" s="5" t="s">
        <v>174</v>
      </c>
      <c r="V2395" s="75" t="s">
        <v>7018</v>
      </c>
      <c r="W2395" s="5" t="s">
        <v>181</v>
      </c>
      <c r="X2395" s="5"/>
      <c r="Y2395" s="5"/>
      <c r="Z2395" s="1">
        <v>10.72</v>
      </c>
      <c r="AA2395" s="7">
        <v>0.95</v>
      </c>
      <c r="AB2395" s="5"/>
      <c r="AC2395" s="5"/>
      <c r="AD2395" s="6"/>
      <c r="AE2395" s="5"/>
      <c r="AF2395" s="5" t="str">
        <f t="shared" si="37"/>
        <v>Y</v>
      </c>
      <c r="AG2395" s="5"/>
      <c r="AH2395" s="17">
        <v>1</v>
      </c>
      <c r="AI2395" s="1" t="s">
        <v>10717</v>
      </c>
      <c r="AJ2395" s="46" t="s">
        <v>268</v>
      </c>
      <c r="AK2395" s="98" t="s">
        <v>269</v>
      </c>
      <c r="AL2395" s="25" t="s">
        <v>200</v>
      </c>
      <c r="AM2395" s="100"/>
    </row>
    <row r="2396" spans="1:39" ht="57" customHeight="1">
      <c r="A2396" s="13" t="s">
        <v>2938</v>
      </c>
      <c r="B2396" s="13" t="s">
        <v>4025</v>
      </c>
      <c r="C2396" s="13" t="s">
        <v>10723</v>
      </c>
      <c r="D2396" s="27" t="s">
        <v>10724</v>
      </c>
      <c r="E2396" s="5"/>
      <c r="F2396" s="5" t="s">
        <v>10725</v>
      </c>
      <c r="G2396" s="1" t="s">
        <v>10726</v>
      </c>
      <c r="H2396" s="1" t="s">
        <v>10727</v>
      </c>
      <c r="I2396" s="33" t="s">
        <v>10728</v>
      </c>
      <c r="J2396" s="76" t="s">
        <v>10729</v>
      </c>
      <c r="K2396" s="5" t="s">
        <v>624</v>
      </c>
      <c r="L2396" s="19" t="s">
        <v>626</v>
      </c>
      <c r="M2396" s="28">
        <v>46231</v>
      </c>
      <c r="N2396" s="29">
        <v>46267</v>
      </c>
      <c r="O2396" s="13" t="s">
        <v>132</v>
      </c>
      <c r="P2396" s="22" t="s">
        <v>1046</v>
      </c>
      <c r="Q2396" s="22">
        <v>8000</v>
      </c>
      <c r="R2396" s="23" t="s">
        <v>132</v>
      </c>
      <c r="S2396" s="6" t="s">
        <v>181</v>
      </c>
      <c r="T2396" s="5"/>
      <c r="U2396" s="5" t="s">
        <v>174</v>
      </c>
      <c r="V2396" s="75" t="s">
        <v>7018</v>
      </c>
      <c r="W2396" s="5" t="s">
        <v>181</v>
      </c>
      <c r="X2396" s="5"/>
      <c r="Y2396" s="5"/>
      <c r="Z2396" s="1">
        <v>1</v>
      </c>
      <c r="AA2396" s="7">
        <v>0.95</v>
      </c>
      <c r="AB2396" s="5"/>
      <c r="AC2396" s="5"/>
      <c r="AD2396" s="6"/>
      <c r="AE2396" s="5"/>
      <c r="AF2396" s="5" t="str">
        <f t="shared" si="37"/>
        <v>Y</v>
      </c>
      <c r="AG2396" s="5"/>
      <c r="AH2396" s="17">
        <v>1</v>
      </c>
      <c r="AI2396" s="1" t="s">
        <v>10723</v>
      </c>
      <c r="AJ2396" s="46" t="s">
        <v>268</v>
      </c>
      <c r="AK2396" s="98" t="s">
        <v>269</v>
      </c>
      <c r="AL2396" s="25" t="s">
        <v>200</v>
      </c>
      <c r="AM2396" s="100"/>
    </row>
    <row r="2397" spans="1:39" ht="57" customHeight="1">
      <c r="A2397" s="13" t="s">
        <v>2938</v>
      </c>
      <c r="B2397" s="13" t="s">
        <v>4025</v>
      </c>
      <c r="C2397" s="13" t="s">
        <v>10730</v>
      </c>
      <c r="D2397" s="27" t="s">
        <v>10731</v>
      </c>
      <c r="E2397" s="5"/>
      <c r="F2397" s="5" t="s">
        <v>10732</v>
      </c>
      <c r="G2397" s="1" t="s">
        <v>10733</v>
      </c>
      <c r="H2397" s="1" t="s">
        <v>10733</v>
      </c>
      <c r="I2397" s="33" t="s">
        <v>10734</v>
      </c>
      <c r="J2397" s="76" t="s">
        <v>10734</v>
      </c>
      <c r="K2397" s="5" t="s">
        <v>624</v>
      </c>
      <c r="L2397" s="19" t="s">
        <v>626</v>
      </c>
      <c r="M2397" s="28">
        <v>46231</v>
      </c>
      <c r="N2397" s="29">
        <v>46267</v>
      </c>
      <c r="O2397" s="13" t="s">
        <v>132</v>
      </c>
      <c r="P2397" s="22" t="s">
        <v>1046</v>
      </c>
      <c r="Q2397" s="22">
        <v>8000</v>
      </c>
      <c r="R2397" s="23" t="s">
        <v>132</v>
      </c>
      <c r="S2397" s="6" t="s">
        <v>181</v>
      </c>
      <c r="T2397" s="5"/>
      <c r="U2397" s="5" t="s">
        <v>174</v>
      </c>
      <c r="V2397" s="75" t="s">
        <v>7018</v>
      </c>
      <c r="W2397" s="5" t="s">
        <v>181</v>
      </c>
      <c r="X2397" s="5"/>
      <c r="Y2397" s="5"/>
      <c r="Z2397" s="1">
        <v>11.16</v>
      </c>
      <c r="AA2397" s="7">
        <v>0.95</v>
      </c>
      <c r="AB2397" s="5"/>
      <c r="AC2397" s="5"/>
      <c r="AD2397" s="6"/>
      <c r="AE2397" s="5"/>
      <c r="AF2397" s="5" t="str">
        <f t="shared" si="37"/>
        <v>Y</v>
      </c>
      <c r="AG2397" s="5"/>
      <c r="AH2397" s="17">
        <v>1</v>
      </c>
      <c r="AI2397" s="1" t="s">
        <v>10730</v>
      </c>
      <c r="AJ2397" s="46" t="s">
        <v>268</v>
      </c>
      <c r="AK2397" s="98" t="s">
        <v>269</v>
      </c>
      <c r="AL2397" s="25" t="s">
        <v>200</v>
      </c>
      <c r="AM2397" s="100"/>
    </row>
    <row r="2398" spans="1:39" ht="57" customHeight="1">
      <c r="A2398" s="13" t="s">
        <v>2938</v>
      </c>
      <c r="B2398" s="13" t="s">
        <v>4025</v>
      </c>
      <c r="C2398" s="13" t="s">
        <v>10735</v>
      </c>
      <c r="D2398" s="27" t="s">
        <v>10736</v>
      </c>
      <c r="E2398" s="5"/>
      <c r="F2398" s="5" t="s">
        <v>10737</v>
      </c>
      <c r="G2398" s="1" t="s">
        <v>10738</v>
      </c>
      <c r="H2398" s="1" t="s">
        <v>10739</v>
      </c>
      <c r="I2398" s="33" t="s">
        <v>10740</v>
      </c>
      <c r="J2398" s="76" t="s">
        <v>10741</v>
      </c>
      <c r="K2398" s="5" t="s">
        <v>624</v>
      </c>
      <c r="L2398" s="19" t="s">
        <v>626</v>
      </c>
      <c r="M2398" s="28">
        <v>46231</v>
      </c>
      <c r="N2398" s="29">
        <v>46267</v>
      </c>
      <c r="O2398" s="13" t="s">
        <v>132</v>
      </c>
      <c r="P2398" s="22" t="s">
        <v>1046</v>
      </c>
      <c r="Q2398" s="22">
        <v>8000</v>
      </c>
      <c r="R2398" s="23" t="s">
        <v>132</v>
      </c>
      <c r="S2398" s="6" t="s">
        <v>181</v>
      </c>
      <c r="T2398" s="5"/>
      <c r="U2398" s="5" t="s">
        <v>174</v>
      </c>
      <c r="V2398" s="75" t="s">
        <v>7018</v>
      </c>
      <c r="W2398" s="5" t="s">
        <v>181</v>
      </c>
      <c r="X2398" s="5"/>
      <c r="Y2398" s="5"/>
      <c r="Z2398" s="1">
        <v>11.32</v>
      </c>
      <c r="AA2398" s="7">
        <v>0.95</v>
      </c>
      <c r="AB2398" s="5"/>
      <c r="AC2398" s="5"/>
      <c r="AD2398" s="6"/>
      <c r="AE2398" s="5"/>
      <c r="AF2398" s="5" t="str">
        <f t="shared" si="37"/>
        <v>Y</v>
      </c>
      <c r="AG2398" s="5"/>
      <c r="AH2398" s="17">
        <v>1</v>
      </c>
      <c r="AI2398" s="1" t="s">
        <v>10735</v>
      </c>
      <c r="AJ2398" s="46" t="s">
        <v>268</v>
      </c>
      <c r="AK2398" s="98" t="s">
        <v>269</v>
      </c>
      <c r="AL2398" s="25" t="s">
        <v>200</v>
      </c>
      <c r="AM2398" s="100"/>
    </row>
    <row r="2399" spans="1:39" ht="57" customHeight="1">
      <c r="A2399" s="13" t="s">
        <v>2938</v>
      </c>
      <c r="B2399" s="13" t="s">
        <v>4025</v>
      </c>
      <c r="C2399" s="13" t="s">
        <v>10742</v>
      </c>
      <c r="D2399" s="27" t="s">
        <v>10743</v>
      </c>
      <c r="E2399" s="5"/>
      <c r="F2399" s="5" t="s">
        <v>10744</v>
      </c>
      <c r="G2399" s="1" t="s">
        <v>10745</v>
      </c>
      <c r="H2399" s="1" t="s">
        <v>10746</v>
      </c>
      <c r="I2399" s="33" t="s">
        <v>10747</v>
      </c>
      <c r="J2399" s="76" t="s">
        <v>10748</v>
      </c>
      <c r="K2399" s="5" t="s">
        <v>624</v>
      </c>
      <c r="L2399" s="19" t="s">
        <v>626</v>
      </c>
      <c r="M2399" s="28">
        <v>46231</v>
      </c>
      <c r="N2399" s="29">
        <v>46267</v>
      </c>
      <c r="O2399" s="13" t="s">
        <v>132</v>
      </c>
      <c r="P2399" s="22" t="s">
        <v>1046</v>
      </c>
      <c r="Q2399" s="22">
        <v>8000</v>
      </c>
      <c r="R2399" s="23" t="s">
        <v>132</v>
      </c>
      <c r="S2399" s="6" t="s">
        <v>181</v>
      </c>
      <c r="T2399" s="5"/>
      <c r="U2399" s="5" t="s">
        <v>174</v>
      </c>
      <c r="V2399" s="75" t="s">
        <v>7018</v>
      </c>
      <c r="W2399" s="5" t="s">
        <v>181</v>
      </c>
      <c r="X2399" s="5"/>
      <c r="Y2399" s="5"/>
      <c r="Z2399" s="1" t="s">
        <v>1039</v>
      </c>
      <c r="AA2399" s="7">
        <v>0.95</v>
      </c>
      <c r="AB2399" s="5"/>
      <c r="AC2399" s="5"/>
      <c r="AD2399" s="6"/>
      <c r="AE2399" s="5"/>
      <c r="AF2399" s="5" t="str">
        <f t="shared" si="37"/>
        <v>Y</v>
      </c>
      <c r="AG2399" s="5"/>
      <c r="AH2399" s="17">
        <v>1</v>
      </c>
      <c r="AI2399" s="1" t="s">
        <v>3456</v>
      </c>
      <c r="AJ2399" s="46" t="s">
        <v>268</v>
      </c>
      <c r="AK2399" s="98" t="s">
        <v>269</v>
      </c>
      <c r="AL2399" s="25" t="s">
        <v>200</v>
      </c>
      <c r="AM2399" s="100"/>
    </row>
    <row r="2400" spans="1:39" ht="57" customHeight="1">
      <c r="A2400" s="13" t="s">
        <v>2938</v>
      </c>
      <c r="B2400" s="13" t="s">
        <v>4025</v>
      </c>
      <c r="C2400" s="13" t="s">
        <v>10749</v>
      </c>
      <c r="D2400" s="27" t="s">
        <v>10750</v>
      </c>
      <c r="E2400" s="5"/>
      <c r="F2400" s="5" t="s">
        <v>10751</v>
      </c>
      <c r="G2400" s="1" t="s">
        <v>10752</v>
      </c>
      <c r="H2400" s="1" t="s">
        <v>10753</v>
      </c>
      <c r="I2400" s="33" t="s">
        <v>10754</v>
      </c>
      <c r="J2400" s="76" t="s">
        <v>10755</v>
      </c>
      <c r="K2400" s="5" t="s">
        <v>624</v>
      </c>
      <c r="L2400" s="19" t="s">
        <v>626</v>
      </c>
      <c r="M2400" s="28">
        <v>46231</v>
      </c>
      <c r="N2400" s="29">
        <v>46267</v>
      </c>
      <c r="O2400" s="13" t="s">
        <v>132</v>
      </c>
      <c r="P2400" s="22" t="s">
        <v>1046</v>
      </c>
      <c r="Q2400" s="22">
        <v>8000</v>
      </c>
      <c r="R2400" s="23" t="s">
        <v>132</v>
      </c>
      <c r="S2400" s="6" t="s">
        <v>181</v>
      </c>
      <c r="T2400" s="5"/>
      <c r="U2400" s="5" t="s">
        <v>174</v>
      </c>
      <c r="V2400" s="75" t="s">
        <v>7018</v>
      </c>
      <c r="W2400" s="5" t="s">
        <v>181</v>
      </c>
      <c r="X2400" s="5"/>
      <c r="Y2400" s="5"/>
      <c r="Z2400" s="1">
        <v>11.62</v>
      </c>
      <c r="AA2400" s="7">
        <v>0.95</v>
      </c>
      <c r="AB2400" s="5"/>
      <c r="AC2400" s="5"/>
      <c r="AD2400" s="6"/>
      <c r="AE2400" s="5"/>
      <c r="AF2400" s="5" t="str">
        <f t="shared" si="37"/>
        <v>Y</v>
      </c>
      <c r="AG2400" s="5"/>
      <c r="AH2400" s="17">
        <v>1</v>
      </c>
      <c r="AI2400" s="1" t="s">
        <v>10749</v>
      </c>
      <c r="AJ2400" s="46" t="s">
        <v>268</v>
      </c>
      <c r="AK2400" s="98" t="s">
        <v>269</v>
      </c>
      <c r="AL2400" s="25" t="s">
        <v>200</v>
      </c>
      <c r="AM2400" s="100"/>
    </row>
    <row r="2401" spans="1:39" ht="57" customHeight="1">
      <c r="A2401" s="13" t="s">
        <v>2938</v>
      </c>
      <c r="B2401" s="13" t="s">
        <v>4025</v>
      </c>
      <c r="C2401" s="13" t="s">
        <v>10756</v>
      </c>
      <c r="D2401" s="27" t="s">
        <v>10757</v>
      </c>
      <c r="E2401" s="5"/>
      <c r="F2401" s="5" t="s">
        <v>10758</v>
      </c>
      <c r="G2401" s="1" t="s">
        <v>10759</v>
      </c>
      <c r="H2401" s="1" t="s">
        <v>10760</v>
      </c>
      <c r="I2401" s="33" t="s">
        <v>10761</v>
      </c>
      <c r="J2401" s="76" t="s">
        <v>10762</v>
      </c>
      <c r="K2401" s="5" t="s">
        <v>624</v>
      </c>
      <c r="L2401" s="19" t="s">
        <v>626</v>
      </c>
      <c r="M2401" s="28">
        <v>46231</v>
      </c>
      <c r="N2401" s="29">
        <v>46267</v>
      </c>
      <c r="O2401" s="13" t="s">
        <v>132</v>
      </c>
      <c r="P2401" s="22" t="s">
        <v>1046</v>
      </c>
      <c r="Q2401" s="22">
        <v>8000</v>
      </c>
      <c r="R2401" s="23" t="s">
        <v>132</v>
      </c>
      <c r="S2401" s="6" t="s">
        <v>181</v>
      </c>
      <c r="T2401" s="5"/>
      <c r="U2401" s="5" t="s">
        <v>174</v>
      </c>
      <c r="V2401" s="75" t="s">
        <v>7018</v>
      </c>
      <c r="W2401" s="5" t="s">
        <v>181</v>
      </c>
      <c r="X2401" s="5"/>
      <c r="Y2401" s="5"/>
      <c r="Z2401" s="1" t="s">
        <v>1039</v>
      </c>
      <c r="AA2401" s="7">
        <v>0.95</v>
      </c>
      <c r="AB2401" s="5"/>
      <c r="AC2401" s="5"/>
      <c r="AD2401" s="6"/>
      <c r="AE2401" s="5"/>
      <c r="AF2401" s="5" t="str">
        <f t="shared" si="37"/>
        <v>Y</v>
      </c>
      <c r="AG2401" s="5"/>
      <c r="AH2401" s="17">
        <v>1</v>
      </c>
      <c r="AI2401" s="1" t="s">
        <v>3463</v>
      </c>
      <c r="AJ2401" s="46" t="s">
        <v>268</v>
      </c>
      <c r="AK2401" s="98" t="s">
        <v>269</v>
      </c>
      <c r="AL2401" s="25" t="s">
        <v>200</v>
      </c>
      <c r="AM2401" s="100"/>
    </row>
    <row r="2402" spans="1:39" ht="57" customHeight="1">
      <c r="A2402" s="13" t="s">
        <v>2938</v>
      </c>
      <c r="B2402" s="13" t="s">
        <v>4025</v>
      </c>
      <c r="C2402" s="13" t="s">
        <v>9074</v>
      </c>
      <c r="D2402" s="27" t="s">
        <v>10763</v>
      </c>
      <c r="E2402" s="5"/>
      <c r="F2402" s="5" t="s">
        <v>9076</v>
      </c>
      <c r="G2402" s="1" t="s">
        <v>10764</v>
      </c>
      <c r="H2402" s="1" t="s">
        <v>10764</v>
      </c>
      <c r="I2402" s="33" t="s">
        <v>10765</v>
      </c>
      <c r="J2402" s="76" t="s">
        <v>10765</v>
      </c>
      <c r="K2402" s="5" t="s">
        <v>624</v>
      </c>
      <c r="L2402" s="19" t="s">
        <v>626</v>
      </c>
      <c r="M2402" s="28">
        <v>46231</v>
      </c>
      <c r="N2402" s="29">
        <v>46267</v>
      </c>
      <c r="O2402" s="13" t="s">
        <v>132</v>
      </c>
      <c r="P2402" s="22" t="s">
        <v>1046</v>
      </c>
      <c r="Q2402" s="22">
        <v>8000</v>
      </c>
      <c r="R2402" s="23" t="s">
        <v>132</v>
      </c>
      <c r="S2402" s="6" t="s">
        <v>181</v>
      </c>
      <c r="T2402" s="5"/>
      <c r="U2402" s="5" t="s">
        <v>174</v>
      </c>
      <c r="V2402" s="75" t="s">
        <v>7018</v>
      </c>
      <c r="W2402" s="5" t="s">
        <v>181</v>
      </c>
      <c r="X2402" s="5"/>
      <c r="Y2402" s="5"/>
      <c r="Z2402" s="1">
        <v>78.95</v>
      </c>
      <c r="AA2402" s="7">
        <v>0.95</v>
      </c>
      <c r="AB2402" s="5"/>
      <c r="AC2402" s="5"/>
      <c r="AD2402" s="6"/>
      <c r="AE2402" s="5"/>
      <c r="AF2402" s="5" t="str">
        <f t="shared" si="37"/>
        <v>Y</v>
      </c>
      <c r="AG2402" s="5"/>
      <c r="AH2402" s="17">
        <v>1</v>
      </c>
      <c r="AI2402" s="1" t="s">
        <v>9074</v>
      </c>
      <c r="AJ2402" s="46" t="s">
        <v>268</v>
      </c>
      <c r="AK2402" s="98" t="s">
        <v>269</v>
      </c>
      <c r="AL2402" s="25" t="s">
        <v>200</v>
      </c>
      <c r="AM2402" s="100"/>
    </row>
    <row r="2403" spans="1:39" ht="57" customHeight="1">
      <c r="A2403" s="13" t="s">
        <v>2938</v>
      </c>
      <c r="B2403" s="13" t="s">
        <v>4025</v>
      </c>
      <c r="C2403" s="13" t="s">
        <v>10766</v>
      </c>
      <c r="D2403" s="27" t="s">
        <v>10767</v>
      </c>
      <c r="E2403" s="5"/>
      <c r="F2403" s="5" t="s">
        <v>10768</v>
      </c>
      <c r="G2403" s="1" t="s">
        <v>10769</v>
      </c>
      <c r="H2403" s="1" t="s">
        <v>10769</v>
      </c>
      <c r="I2403" s="33" t="s">
        <v>10770</v>
      </c>
      <c r="J2403" s="76" t="s">
        <v>10771</v>
      </c>
      <c r="K2403" s="5" t="s">
        <v>624</v>
      </c>
      <c r="L2403" s="19" t="s">
        <v>626</v>
      </c>
      <c r="M2403" s="28">
        <v>46231</v>
      </c>
      <c r="N2403" s="29">
        <v>46267</v>
      </c>
      <c r="O2403" s="13" t="s">
        <v>132</v>
      </c>
      <c r="P2403" s="22" t="s">
        <v>1046</v>
      </c>
      <c r="Q2403" s="22">
        <v>8000</v>
      </c>
      <c r="R2403" s="23" t="s">
        <v>132</v>
      </c>
      <c r="S2403" s="6" t="s">
        <v>181</v>
      </c>
      <c r="T2403" s="5"/>
      <c r="U2403" s="5" t="s">
        <v>174</v>
      </c>
      <c r="V2403" s="75" t="s">
        <v>7018</v>
      </c>
      <c r="W2403" s="5" t="s">
        <v>181</v>
      </c>
      <c r="X2403" s="5"/>
      <c r="Y2403" s="5"/>
      <c r="Z2403" s="1">
        <v>0.38</v>
      </c>
      <c r="AA2403" s="7">
        <v>0.95</v>
      </c>
      <c r="AB2403" s="5"/>
      <c r="AC2403" s="5"/>
      <c r="AD2403" s="6"/>
      <c r="AE2403" s="5"/>
      <c r="AF2403" s="5" t="str">
        <f t="shared" si="37"/>
        <v>Y</v>
      </c>
      <c r="AG2403" s="5"/>
      <c r="AH2403" s="17">
        <v>1</v>
      </c>
      <c r="AI2403" s="1" t="s">
        <v>10766</v>
      </c>
      <c r="AJ2403" s="46" t="s">
        <v>268</v>
      </c>
      <c r="AK2403" s="98" t="s">
        <v>269</v>
      </c>
      <c r="AL2403" s="25" t="s">
        <v>200</v>
      </c>
      <c r="AM2403" s="100"/>
    </row>
    <row r="2404" spans="1:39" ht="57" customHeight="1">
      <c r="A2404" s="13" t="s">
        <v>1039</v>
      </c>
      <c r="B2404" s="13" t="s">
        <v>1039</v>
      </c>
      <c r="C2404" s="13" t="s">
        <v>1039</v>
      </c>
      <c r="D2404" s="27" t="s">
        <v>10772</v>
      </c>
      <c r="E2404" s="5"/>
      <c r="F2404" s="5" t="s">
        <v>10773</v>
      </c>
      <c r="G2404" s="1" t="s">
        <v>10774</v>
      </c>
      <c r="H2404" s="1" t="s">
        <v>10774</v>
      </c>
      <c r="I2404" s="33" t="s">
        <v>10775</v>
      </c>
      <c r="J2404" s="76" t="s">
        <v>10776</v>
      </c>
      <c r="K2404" s="5" t="s">
        <v>624</v>
      </c>
      <c r="L2404" s="19" t="s">
        <v>626</v>
      </c>
      <c r="M2404" s="28">
        <v>46231</v>
      </c>
      <c r="N2404" s="29">
        <v>46267</v>
      </c>
      <c r="O2404" s="13" t="s">
        <v>132</v>
      </c>
      <c r="P2404" s="22" t="s">
        <v>1046</v>
      </c>
      <c r="Q2404" s="22">
        <v>8000</v>
      </c>
      <c r="R2404" s="23" t="s">
        <v>132</v>
      </c>
      <c r="S2404" s="6" t="s">
        <v>181</v>
      </c>
      <c r="T2404" s="5"/>
      <c r="U2404" s="5" t="s">
        <v>174</v>
      </c>
      <c r="V2404" s="75" t="s">
        <v>7018</v>
      </c>
      <c r="W2404" s="5" t="s">
        <v>181</v>
      </c>
      <c r="X2404" s="5"/>
      <c r="Y2404" s="5"/>
      <c r="Z2404" s="1">
        <v>11.2</v>
      </c>
      <c r="AA2404" s="7">
        <v>0.95</v>
      </c>
      <c r="AB2404" s="5"/>
      <c r="AC2404" s="5"/>
      <c r="AD2404" s="6"/>
      <c r="AE2404" s="5"/>
      <c r="AF2404" s="5" t="str">
        <f t="shared" si="37"/>
        <v>Y</v>
      </c>
      <c r="AG2404" s="5"/>
      <c r="AH2404" s="17">
        <v>1</v>
      </c>
      <c r="AI2404" s="1" t="s">
        <v>10777</v>
      </c>
      <c r="AJ2404" s="46" t="s">
        <v>268</v>
      </c>
      <c r="AK2404" s="98" t="s">
        <v>269</v>
      </c>
      <c r="AL2404" s="25" t="s">
        <v>200</v>
      </c>
      <c r="AM2404" s="100"/>
    </row>
    <row r="2405" spans="1:39" ht="57" customHeight="1">
      <c r="A2405" s="13" t="s">
        <v>1039</v>
      </c>
      <c r="B2405" s="13" t="s">
        <v>1039</v>
      </c>
      <c r="C2405" s="13" t="s">
        <v>1039</v>
      </c>
      <c r="D2405" s="27" t="s">
        <v>10778</v>
      </c>
      <c r="E2405" s="5"/>
      <c r="F2405" s="5" t="s">
        <v>10779</v>
      </c>
      <c r="G2405" s="1" t="s">
        <v>10780</v>
      </c>
      <c r="H2405" s="1" t="s">
        <v>10780</v>
      </c>
      <c r="I2405" s="33" t="s">
        <v>10781</v>
      </c>
      <c r="J2405" s="76" t="s">
        <v>10782</v>
      </c>
      <c r="K2405" s="5" t="s">
        <v>624</v>
      </c>
      <c r="L2405" s="19" t="s">
        <v>626</v>
      </c>
      <c r="M2405" s="28">
        <v>46231</v>
      </c>
      <c r="N2405" s="29">
        <v>46267</v>
      </c>
      <c r="O2405" s="13" t="s">
        <v>132</v>
      </c>
      <c r="P2405" s="22" t="s">
        <v>1046</v>
      </c>
      <c r="Q2405" s="22">
        <v>8000</v>
      </c>
      <c r="R2405" s="23" t="s">
        <v>132</v>
      </c>
      <c r="S2405" s="6" t="s">
        <v>181</v>
      </c>
      <c r="T2405" s="5"/>
      <c r="U2405" s="5" t="s">
        <v>174</v>
      </c>
      <c r="V2405" s="75" t="s">
        <v>7018</v>
      </c>
      <c r="W2405" s="5" t="s">
        <v>181</v>
      </c>
      <c r="X2405" s="5"/>
      <c r="Y2405" s="5"/>
      <c r="Z2405" s="1">
        <v>11.21</v>
      </c>
      <c r="AA2405" s="7">
        <v>0.95</v>
      </c>
      <c r="AB2405" s="5"/>
      <c r="AC2405" s="5"/>
      <c r="AD2405" s="6"/>
      <c r="AE2405" s="5"/>
      <c r="AF2405" s="5" t="str">
        <f t="shared" si="37"/>
        <v>Y</v>
      </c>
      <c r="AG2405" s="5"/>
      <c r="AH2405" s="17">
        <v>1</v>
      </c>
      <c r="AI2405" s="1" t="s">
        <v>10783</v>
      </c>
      <c r="AJ2405" s="46" t="s">
        <v>268</v>
      </c>
      <c r="AK2405" s="98" t="s">
        <v>269</v>
      </c>
      <c r="AL2405" s="25" t="s">
        <v>200</v>
      </c>
      <c r="AM2405" s="100"/>
    </row>
    <row r="2406" spans="1:39" ht="57" customHeight="1">
      <c r="A2406" s="13" t="s">
        <v>2938</v>
      </c>
      <c r="B2406" s="13" t="s">
        <v>4025</v>
      </c>
      <c r="C2406" s="13" t="s">
        <v>10784</v>
      </c>
      <c r="D2406" s="27" t="s">
        <v>10785</v>
      </c>
      <c r="E2406" s="5"/>
      <c r="F2406" s="5" t="s">
        <v>10786</v>
      </c>
      <c r="G2406" s="1" t="s">
        <v>10787</v>
      </c>
      <c r="H2406" s="1" t="s">
        <v>10788</v>
      </c>
      <c r="I2406" s="33" t="s">
        <v>10789</v>
      </c>
      <c r="J2406" s="76" t="s">
        <v>10790</v>
      </c>
      <c r="K2406" s="5" t="s">
        <v>624</v>
      </c>
      <c r="L2406" s="19" t="s">
        <v>626</v>
      </c>
      <c r="M2406" s="28">
        <v>46231</v>
      </c>
      <c r="N2406" s="29">
        <v>46267</v>
      </c>
      <c r="O2406" s="13" t="s">
        <v>132</v>
      </c>
      <c r="P2406" s="22" t="s">
        <v>1046</v>
      </c>
      <c r="Q2406" s="22">
        <v>8000</v>
      </c>
      <c r="R2406" s="23" t="s">
        <v>132</v>
      </c>
      <c r="S2406" s="6" t="s">
        <v>181</v>
      </c>
      <c r="T2406" s="5"/>
      <c r="U2406" s="5" t="s">
        <v>174</v>
      </c>
      <c r="V2406" s="75" t="s">
        <v>7018</v>
      </c>
      <c r="W2406" s="5" t="s">
        <v>181</v>
      </c>
      <c r="X2406" s="5"/>
      <c r="Y2406" s="5"/>
      <c r="Z2406" s="1">
        <v>10.6</v>
      </c>
      <c r="AA2406" s="7">
        <v>0.95</v>
      </c>
      <c r="AB2406" s="5"/>
      <c r="AC2406" s="5"/>
      <c r="AD2406" s="6"/>
      <c r="AE2406" s="5"/>
      <c r="AF2406" s="5" t="str">
        <f t="shared" si="37"/>
        <v>Y</v>
      </c>
      <c r="AG2406" s="5"/>
      <c r="AH2406" s="17">
        <v>1</v>
      </c>
      <c r="AI2406" s="1" t="s">
        <v>10784</v>
      </c>
      <c r="AJ2406" s="46" t="s">
        <v>268</v>
      </c>
      <c r="AK2406" s="98" t="s">
        <v>269</v>
      </c>
      <c r="AL2406" s="25" t="s">
        <v>200</v>
      </c>
      <c r="AM2406" s="100"/>
    </row>
    <row r="2407" spans="1:39" ht="57" customHeight="1">
      <c r="A2407" s="13" t="s">
        <v>2938</v>
      </c>
      <c r="B2407" s="13" t="s">
        <v>4025</v>
      </c>
      <c r="C2407" s="13" t="s">
        <v>10791</v>
      </c>
      <c r="D2407" s="27" t="s">
        <v>10792</v>
      </c>
      <c r="E2407" s="5"/>
      <c r="F2407" s="5" t="s">
        <v>10793</v>
      </c>
      <c r="G2407" s="1" t="s">
        <v>10794</v>
      </c>
      <c r="H2407" s="1" t="s">
        <v>10794</v>
      </c>
      <c r="I2407" s="33" t="s">
        <v>10795</v>
      </c>
      <c r="J2407" s="76" t="s">
        <v>10796</v>
      </c>
      <c r="K2407" s="5" t="s">
        <v>624</v>
      </c>
      <c r="L2407" s="19" t="s">
        <v>626</v>
      </c>
      <c r="M2407" s="28">
        <v>46231</v>
      </c>
      <c r="N2407" s="29">
        <v>46267</v>
      </c>
      <c r="O2407" s="13" t="s">
        <v>132</v>
      </c>
      <c r="P2407" s="22" t="s">
        <v>1046</v>
      </c>
      <c r="Q2407" s="22">
        <v>8000</v>
      </c>
      <c r="R2407" s="23" t="s">
        <v>132</v>
      </c>
      <c r="S2407" s="6" t="s">
        <v>181</v>
      </c>
      <c r="T2407" s="5"/>
      <c r="U2407" s="5" t="s">
        <v>174</v>
      </c>
      <c r="V2407" s="75" t="s">
        <v>10797</v>
      </c>
      <c r="W2407" s="5" t="s">
        <v>181</v>
      </c>
      <c r="X2407" s="5"/>
      <c r="Y2407" s="5"/>
      <c r="Z2407" s="1">
        <v>71.94</v>
      </c>
      <c r="AA2407" s="7">
        <v>0.95</v>
      </c>
      <c r="AB2407" s="5"/>
      <c r="AC2407" s="5"/>
      <c r="AD2407" s="6"/>
      <c r="AE2407" s="5"/>
      <c r="AF2407" s="5" t="str">
        <f t="shared" si="37"/>
        <v>Y</v>
      </c>
      <c r="AG2407" s="5"/>
      <c r="AH2407" s="17">
        <v>1</v>
      </c>
      <c r="AI2407" s="1" t="s">
        <v>10791</v>
      </c>
      <c r="AJ2407" s="46" t="s">
        <v>268</v>
      </c>
      <c r="AK2407" s="98" t="s">
        <v>269</v>
      </c>
      <c r="AL2407" s="25" t="s">
        <v>200</v>
      </c>
      <c r="AM2407" s="100"/>
    </row>
    <row r="2408" spans="1:39" ht="57" customHeight="1">
      <c r="A2408" s="13" t="s">
        <v>1039</v>
      </c>
      <c r="B2408" s="13" t="s">
        <v>1039</v>
      </c>
      <c r="C2408" s="13" t="s">
        <v>1039</v>
      </c>
      <c r="D2408" s="27" t="s">
        <v>10798</v>
      </c>
      <c r="E2408" s="5"/>
      <c r="F2408" s="5" t="s">
        <v>2468</v>
      </c>
      <c r="G2408" s="1" t="s">
        <v>10629</v>
      </c>
      <c r="H2408" s="1" t="s">
        <v>10629</v>
      </c>
      <c r="I2408" s="33" t="s">
        <v>10630</v>
      </c>
      <c r="J2408" s="76" t="s">
        <v>10631</v>
      </c>
      <c r="K2408" s="5" t="s">
        <v>236</v>
      </c>
      <c r="L2408" s="19" t="s">
        <v>238</v>
      </c>
      <c r="M2408" s="28">
        <v>46210</v>
      </c>
      <c r="N2408" s="29">
        <v>46267</v>
      </c>
      <c r="O2408" s="13" t="s">
        <v>132</v>
      </c>
      <c r="P2408" s="22" t="s">
        <v>1046</v>
      </c>
      <c r="Q2408" s="22">
        <v>280</v>
      </c>
      <c r="R2408" s="23" t="s">
        <v>132</v>
      </c>
      <c r="S2408" s="6" t="s">
        <v>181</v>
      </c>
      <c r="T2408" s="5"/>
      <c r="U2408" s="5" t="s">
        <v>134</v>
      </c>
      <c r="V2408" s="75" t="s">
        <v>10799</v>
      </c>
      <c r="W2408" s="5" t="s">
        <v>181</v>
      </c>
      <c r="X2408" s="5"/>
      <c r="Y2408" s="5"/>
      <c r="Z2408" s="1">
        <v>100</v>
      </c>
      <c r="AA2408" s="7">
        <v>0.95</v>
      </c>
      <c r="AB2408" s="5"/>
      <c r="AC2408" s="5"/>
      <c r="AD2408" s="6"/>
      <c r="AE2408" s="5"/>
      <c r="AF2408" s="5" t="str">
        <f t="shared" si="37"/>
        <v>Y</v>
      </c>
      <c r="AG2408" s="5"/>
      <c r="AH2408" s="17">
        <v>1</v>
      </c>
      <c r="AI2408" s="1" t="s">
        <v>2466</v>
      </c>
      <c r="AJ2408" s="46" t="s">
        <v>213</v>
      </c>
      <c r="AK2408" s="98" t="s">
        <v>214</v>
      </c>
      <c r="AL2408" s="25" t="s">
        <v>182</v>
      </c>
      <c r="AM2408" s="100"/>
    </row>
    <row r="2409" spans="1:39" ht="57" customHeight="1">
      <c r="A2409" s="13" t="s">
        <v>1039</v>
      </c>
      <c r="B2409" s="13" t="s">
        <v>1039</v>
      </c>
      <c r="C2409" s="13" t="s">
        <v>1039</v>
      </c>
      <c r="D2409" s="27" t="s">
        <v>10800</v>
      </c>
      <c r="E2409" s="5"/>
      <c r="F2409" s="5" t="s">
        <v>10602</v>
      </c>
      <c r="G2409" s="1" t="s">
        <v>10603</v>
      </c>
      <c r="H2409" s="1" t="s">
        <v>10603</v>
      </c>
      <c r="I2409" s="33" t="s">
        <v>10604</v>
      </c>
      <c r="J2409" s="76" t="s">
        <v>10605</v>
      </c>
      <c r="K2409" s="5" t="s">
        <v>413</v>
      </c>
      <c r="L2409" s="19" t="s">
        <v>415</v>
      </c>
      <c r="M2409" s="28">
        <v>46211</v>
      </c>
      <c r="N2409" s="29">
        <v>46267</v>
      </c>
      <c r="O2409" s="13" t="s">
        <v>132</v>
      </c>
      <c r="P2409" s="22" t="s">
        <v>1083</v>
      </c>
      <c r="Q2409" s="22" t="s">
        <v>1039</v>
      </c>
      <c r="R2409" s="23" t="s">
        <v>181</v>
      </c>
      <c r="S2409" s="6" t="s">
        <v>181</v>
      </c>
      <c r="T2409" s="5"/>
      <c r="U2409" s="5" t="s">
        <v>174</v>
      </c>
      <c r="V2409" s="75" t="s">
        <v>2615</v>
      </c>
      <c r="W2409" s="5" t="s">
        <v>181</v>
      </c>
      <c r="X2409" s="5"/>
      <c r="Y2409" s="5"/>
      <c r="Z2409" s="1" t="s">
        <v>1039</v>
      </c>
      <c r="AA2409" s="7">
        <v>0.95</v>
      </c>
      <c r="AB2409" s="5"/>
      <c r="AC2409" s="5"/>
      <c r="AD2409" s="6"/>
      <c r="AE2409" s="5"/>
      <c r="AF2409" s="5" t="str">
        <f t="shared" si="37"/>
        <v>Y</v>
      </c>
      <c r="AG2409" s="5"/>
      <c r="AH2409" s="17">
        <v>1</v>
      </c>
      <c r="AI2409" s="1" t="s">
        <v>10606</v>
      </c>
      <c r="AJ2409" s="46" t="s">
        <v>268</v>
      </c>
      <c r="AK2409" s="98" t="s">
        <v>269</v>
      </c>
      <c r="AL2409" s="25" t="s">
        <v>137</v>
      </c>
      <c r="AM2409" s="100"/>
    </row>
    <row r="2410" spans="1:39" ht="57" customHeight="1">
      <c r="A2410" s="13" t="s">
        <v>1039</v>
      </c>
      <c r="B2410" s="13" t="s">
        <v>1039</v>
      </c>
      <c r="C2410" s="13" t="s">
        <v>1039</v>
      </c>
      <c r="D2410" s="27" t="s">
        <v>10801</v>
      </c>
      <c r="E2410" s="5"/>
      <c r="F2410" s="5" t="s">
        <v>10602</v>
      </c>
      <c r="G2410" s="1" t="s">
        <v>10603</v>
      </c>
      <c r="H2410" s="1" t="s">
        <v>10603</v>
      </c>
      <c r="I2410" s="33" t="s">
        <v>10604</v>
      </c>
      <c r="J2410" s="76" t="s">
        <v>10605</v>
      </c>
      <c r="K2410" s="5" t="s">
        <v>427</v>
      </c>
      <c r="L2410" s="19" t="s">
        <v>429</v>
      </c>
      <c r="M2410" s="28">
        <v>46211</v>
      </c>
      <c r="N2410" s="29">
        <v>46267</v>
      </c>
      <c r="O2410" s="13" t="s">
        <v>132</v>
      </c>
      <c r="P2410" s="22" t="s">
        <v>2304</v>
      </c>
      <c r="Q2410" s="22" t="s">
        <v>1039</v>
      </c>
      <c r="R2410" s="23" t="s">
        <v>181</v>
      </c>
      <c r="S2410" s="6" t="s">
        <v>181</v>
      </c>
      <c r="T2410" s="5"/>
      <c r="U2410" s="5" t="s">
        <v>134</v>
      </c>
      <c r="V2410" s="75" t="s">
        <v>2751</v>
      </c>
      <c r="W2410" s="5" t="s">
        <v>181</v>
      </c>
      <c r="X2410" s="5"/>
      <c r="Y2410" s="5"/>
      <c r="Z2410" s="1" t="s">
        <v>1039</v>
      </c>
      <c r="AA2410" s="7">
        <v>0.95</v>
      </c>
      <c r="AB2410" s="5"/>
      <c r="AC2410" s="5"/>
      <c r="AD2410" s="6"/>
      <c r="AE2410" s="5"/>
      <c r="AF2410" s="5" t="str">
        <f t="shared" si="37"/>
        <v>Y</v>
      </c>
      <c r="AG2410" s="5"/>
      <c r="AH2410" s="17">
        <v>1</v>
      </c>
      <c r="AI2410" s="1" t="s">
        <v>10606</v>
      </c>
      <c r="AJ2410" s="46" t="s">
        <v>268</v>
      </c>
      <c r="AK2410" s="98" t="s">
        <v>269</v>
      </c>
      <c r="AL2410" s="25" t="s">
        <v>137</v>
      </c>
      <c r="AM2410" s="100"/>
    </row>
    <row r="2411" spans="1:39" ht="57" customHeight="1">
      <c r="A2411" s="13" t="s">
        <v>1039</v>
      </c>
      <c r="B2411" s="13" t="s">
        <v>1039</v>
      </c>
      <c r="C2411" s="13" t="s">
        <v>1039</v>
      </c>
      <c r="D2411" s="27" t="s">
        <v>10802</v>
      </c>
      <c r="E2411" s="5"/>
      <c r="F2411" s="5" t="s">
        <v>10602</v>
      </c>
      <c r="G2411" s="1" t="s">
        <v>10603</v>
      </c>
      <c r="H2411" s="1" t="s">
        <v>10603</v>
      </c>
      <c r="I2411" s="33" t="s">
        <v>10604</v>
      </c>
      <c r="J2411" s="76" t="s">
        <v>10605</v>
      </c>
      <c r="K2411" s="5" t="s">
        <v>889</v>
      </c>
      <c r="L2411" s="19" t="s">
        <v>891</v>
      </c>
      <c r="M2411" s="28">
        <v>46211</v>
      </c>
      <c r="N2411" s="29">
        <v>46267</v>
      </c>
      <c r="O2411" s="13" t="s">
        <v>132</v>
      </c>
      <c r="P2411" s="22" t="s">
        <v>2304</v>
      </c>
      <c r="Q2411" s="22" t="s">
        <v>1039</v>
      </c>
      <c r="R2411" s="23" t="s">
        <v>181</v>
      </c>
      <c r="S2411" s="6" t="s">
        <v>181</v>
      </c>
      <c r="T2411" s="5"/>
      <c r="U2411" s="5" t="s">
        <v>134</v>
      </c>
      <c r="V2411" s="75" t="s">
        <v>2928</v>
      </c>
      <c r="W2411" s="5" t="s">
        <v>181</v>
      </c>
      <c r="X2411" s="5"/>
      <c r="Y2411" s="5"/>
      <c r="Z2411" s="1" t="s">
        <v>1039</v>
      </c>
      <c r="AA2411" s="7">
        <v>0.95</v>
      </c>
      <c r="AB2411" s="5"/>
      <c r="AC2411" s="5"/>
      <c r="AD2411" s="6"/>
      <c r="AE2411" s="5"/>
      <c r="AF2411" s="5" t="str">
        <f t="shared" si="37"/>
        <v>Y</v>
      </c>
      <c r="AG2411" s="5"/>
      <c r="AH2411" s="17">
        <v>1</v>
      </c>
      <c r="AI2411" s="1" t="s">
        <v>10606</v>
      </c>
      <c r="AJ2411" s="46" t="s">
        <v>895</v>
      </c>
      <c r="AK2411" s="98" t="s">
        <v>896</v>
      </c>
      <c r="AL2411" s="25" t="s">
        <v>182</v>
      </c>
      <c r="AM2411" s="100"/>
    </row>
    <row r="2412" spans="1:39" ht="57" customHeight="1">
      <c r="A2412" s="13" t="s">
        <v>1039</v>
      </c>
      <c r="B2412" s="13" t="s">
        <v>1039</v>
      </c>
      <c r="C2412" s="13" t="s">
        <v>1039</v>
      </c>
      <c r="D2412" s="27" t="s">
        <v>10803</v>
      </c>
      <c r="E2412" s="5"/>
      <c r="F2412" s="5" t="s">
        <v>10602</v>
      </c>
      <c r="G2412" s="1" t="s">
        <v>10603</v>
      </c>
      <c r="H2412" s="1" t="s">
        <v>10603</v>
      </c>
      <c r="I2412" s="33" t="s">
        <v>10604</v>
      </c>
      <c r="J2412" s="76" t="s">
        <v>10605</v>
      </c>
      <c r="K2412" s="5" t="s">
        <v>899</v>
      </c>
      <c r="L2412" s="19" t="s">
        <v>901</v>
      </c>
      <c r="M2412" s="28">
        <v>46212</v>
      </c>
      <c r="N2412" s="29">
        <v>46267</v>
      </c>
      <c r="O2412" s="13" t="s">
        <v>132</v>
      </c>
      <c r="P2412" s="22" t="s">
        <v>2304</v>
      </c>
      <c r="Q2412" s="22" t="s">
        <v>1039</v>
      </c>
      <c r="R2412" s="23" t="s">
        <v>181</v>
      </c>
      <c r="S2412" s="6" t="s">
        <v>181</v>
      </c>
      <c r="T2412" s="5"/>
      <c r="U2412" s="5" t="s">
        <v>134</v>
      </c>
      <c r="V2412" s="75" t="s">
        <v>3037</v>
      </c>
      <c r="W2412" s="5" t="s">
        <v>181</v>
      </c>
      <c r="X2412" s="5"/>
      <c r="Y2412" s="5"/>
      <c r="Z2412" s="1" t="s">
        <v>1039</v>
      </c>
      <c r="AA2412" s="7">
        <v>0.95</v>
      </c>
      <c r="AB2412" s="5"/>
      <c r="AC2412" s="5"/>
      <c r="AD2412" s="6"/>
      <c r="AE2412" s="5"/>
      <c r="AF2412" s="5" t="str">
        <f t="shared" si="37"/>
        <v>Y</v>
      </c>
      <c r="AG2412" s="5"/>
      <c r="AH2412" s="17">
        <v>1</v>
      </c>
      <c r="AI2412" s="1" t="s">
        <v>10606</v>
      </c>
      <c r="AJ2412" s="46" t="s">
        <v>895</v>
      </c>
      <c r="AK2412" s="98" t="s">
        <v>896</v>
      </c>
      <c r="AL2412" s="25" t="s">
        <v>137</v>
      </c>
      <c r="AM2412" s="100"/>
    </row>
    <row r="2413" spans="1:39" ht="57" customHeight="1">
      <c r="A2413" s="13" t="s">
        <v>1039</v>
      </c>
      <c r="B2413" s="13" t="s">
        <v>1039</v>
      </c>
      <c r="C2413" s="13" t="s">
        <v>1039</v>
      </c>
      <c r="D2413" s="27" t="s">
        <v>10804</v>
      </c>
      <c r="E2413" s="5"/>
      <c r="F2413" s="5" t="s">
        <v>10602</v>
      </c>
      <c r="G2413" s="1" t="s">
        <v>10603</v>
      </c>
      <c r="H2413" s="1" t="s">
        <v>10603</v>
      </c>
      <c r="I2413" s="33" t="s">
        <v>10604</v>
      </c>
      <c r="J2413" s="76" t="s">
        <v>10605</v>
      </c>
      <c r="K2413" s="5" t="s">
        <v>910</v>
      </c>
      <c r="L2413" s="19" t="s">
        <v>912</v>
      </c>
      <c r="M2413" s="28">
        <v>46213</v>
      </c>
      <c r="N2413" s="29">
        <v>46267</v>
      </c>
      <c r="O2413" s="13" t="s">
        <v>132</v>
      </c>
      <c r="P2413" s="22" t="s">
        <v>2304</v>
      </c>
      <c r="Q2413" s="22" t="s">
        <v>1039</v>
      </c>
      <c r="R2413" s="23" t="s">
        <v>181</v>
      </c>
      <c r="S2413" s="6" t="s">
        <v>181</v>
      </c>
      <c r="T2413" s="5"/>
      <c r="U2413" s="5" t="s">
        <v>134</v>
      </c>
      <c r="V2413" s="75" t="s">
        <v>3626</v>
      </c>
      <c r="W2413" s="5" t="s">
        <v>181</v>
      </c>
      <c r="X2413" s="5"/>
      <c r="Y2413" s="5"/>
      <c r="Z2413" s="1" t="s">
        <v>1039</v>
      </c>
      <c r="AA2413" s="7">
        <v>0.95</v>
      </c>
      <c r="AB2413" s="5"/>
      <c r="AC2413" s="5"/>
      <c r="AD2413" s="6"/>
      <c r="AE2413" s="5"/>
      <c r="AF2413" s="5" t="str">
        <f t="shared" si="37"/>
        <v>Y</v>
      </c>
      <c r="AG2413" s="5"/>
      <c r="AH2413" s="17">
        <v>1</v>
      </c>
      <c r="AI2413" s="1" t="s">
        <v>10606</v>
      </c>
      <c r="AJ2413" s="46" t="s">
        <v>895</v>
      </c>
      <c r="AK2413" s="98" t="s">
        <v>896</v>
      </c>
      <c r="AL2413" s="25" t="s">
        <v>182</v>
      </c>
      <c r="AM2413" s="100"/>
    </row>
    <row r="2414" spans="1:39" ht="57" customHeight="1">
      <c r="A2414" s="13" t="s">
        <v>1039</v>
      </c>
      <c r="B2414" s="13" t="s">
        <v>1039</v>
      </c>
      <c r="C2414" s="13" t="s">
        <v>1039</v>
      </c>
      <c r="D2414" s="27" t="s">
        <v>10805</v>
      </c>
      <c r="E2414" s="5"/>
      <c r="F2414" s="5" t="s">
        <v>10602</v>
      </c>
      <c r="G2414" s="1" t="s">
        <v>10603</v>
      </c>
      <c r="H2414" s="1" t="s">
        <v>10603</v>
      </c>
      <c r="I2414" s="33" t="s">
        <v>10604</v>
      </c>
      <c r="J2414" s="76" t="s">
        <v>10605</v>
      </c>
      <c r="K2414" s="5" t="s">
        <v>445</v>
      </c>
      <c r="L2414" s="19" t="s">
        <v>447</v>
      </c>
      <c r="M2414" s="28">
        <v>46213</v>
      </c>
      <c r="N2414" s="29">
        <v>46267</v>
      </c>
      <c r="O2414" s="13" t="s">
        <v>132</v>
      </c>
      <c r="P2414" s="22" t="s">
        <v>2304</v>
      </c>
      <c r="Q2414" s="22" t="s">
        <v>1039</v>
      </c>
      <c r="R2414" s="23" t="s">
        <v>181</v>
      </c>
      <c r="S2414" s="6" t="s">
        <v>181</v>
      </c>
      <c r="T2414" s="5"/>
      <c r="U2414" s="5" t="s">
        <v>174</v>
      </c>
      <c r="V2414" s="75" t="s">
        <v>3669</v>
      </c>
      <c r="W2414" s="5" t="s">
        <v>181</v>
      </c>
      <c r="X2414" s="5"/>
      <c r="Y2414" s="5"/>
      <c r="Z2414" s="1" t="s">
        <v>1039</v>
      </c>
      <c r="AA2414" s="7">
        <v>0.95</v>
      </c>
      <c r="AB2414" s="5"/>
      <c r="AC2414" s="5"/>
      <c r="AD2414" s="6"/>
      <c r="AE2414" s="5"/>
      <c r="AF2414" s="5" t="str">
        <f t="shared" si="37"/>
        <v>Y</v>
      </c>
      <c r="AG2414" s="5"/>
      <c r="AH2414" s="17">
        <v>1</v>
      </c>
      <c r="AI2414" s="1" t="s">
        <v>10606</v>
      </c>
      <c r="AJ2414" s="46" t="s">
        <v>268</v>
      </c>
      <c r="AK2414" s="98" t="s">
        <v>269</v>
      </c>
      <c r="AL2414" s="25" t="s">
        <v>182</v>
      </c>
      <c r="AM2414" s="100"/>
    </row>
    <row r="2415" spans="1:39" ht="57" customHeight="1">
      <c r="A2415" s="13" t="s">
        <v>1039</v>
      </c>
      <c r="B2415" s="13" t="s">
        <v>1039</v>
      </c>
      <c r="C2415" s="13" t="s">
        <v>1039</v>
      </c>
      <c r="D2415" s="27" t="s">
        <v>10806</v>
      </c>
      <c r="E2415" s="5"/>
      <c r="F2415" s="5" t="s">
        <v>10602</v>
      </c>
      <c r="G2415" s="1" t="s">
        <v>10603</v>
      </c>
      <c r="H2415" s="1" t="s">
        <v>10603</v>
      </c>
      <c r="I2415" s="33" t="s">
        <v>10604</v>
      </c>
      <c r="J2415" s="76" t="s">
        <v>10605</v>
      </c>
      <c r="K2415" s="5" t="s">
        <v>493</v>
      </c>
      <c r="L2415" s="19" t="s">
        <v>495</v>
      </c>
      <c r="M2415" s="28">
        <v>46213</v>
      </c>
      <c r="N2415" s="29">
        <v>46267</v>
      </c>
      <c r="O2415" s="13" t="s">
        <v>132</v>
      </c>
      <c r="P2415" s="22" t="s">
        <v>2304</v>
      </c>
      <c r="Q2415" s="22" t="s">
        <v>1039</v>
      </c>
      <c r="R2415" s="23" t="s">
        <v>181</v>
      </c>
      <c r="S2415" s="6" t="s">
        <v>181</v>
      </c>
      <c r="T2415" s="5"/>
      <c r="U2415" s="5" t="s">
        <v>134</v>
      </c>
      <c r="V2415" s="75" t="s">
        <v>4175</v>
      </c>
      <c r="W2415" s="5" t="s">
        <v>181</v>
      </c>
      <c r="X2415" s="5"/>
      <c r="Y2415" s="5"/>
      <c r="Z2415" s="1" t="s">
        <v>1039</v>
      </c>
      <c r="AA2415" s="7">
        <v>0.95</v>
      </c>
      <c r="AB2415" s="5"/>
      <c r="AC2415" s="5"/>
      <c r="AD2415" s="6"/>
      <c r="AE2415" s="5"/>
      <c r="AF2415" s="5" t="str">
        <f t="shared" si="37"/>
        <v>Y</v>
      </c>
      <c r="AG2415" s="5"/>
      <c r="AH2415" s="17">
        <v>1</v>
      </c>
      <c r="AI2415" s="1" t="s">
        <v>10606</v>
      </c>
      <c r="AJ2415" s="46" t="s">
        <v>268</v>
      </c>
      <c r="AK2415" s="98" t="s">
        <v>269</v>
      </c>
      <c r="AL2415" s="25" t="s">
        <v>137</v>
      </c>
      <c r="AM2415" s="100"/>
    </row>
    <row r="2416" spans="1:39" ht="57" customHeight="1">
      <c r="A2416" s="13" t="s">
        <v>1039</v>
      </c>
      <c r="B2416" s="13" t="s">
        <v>1039</v>
      </c>
      <c r="C2416" s="13" t="s">
        <v>1039</v>
      </c>
      <c r="D2416" s="27" t="s">
        <v>10807</v>
      </c>
      <c r="E2416" s="5"/>
      <c r="F2416" s="5" t="s">
        <v>10602</v>
      </c>
      <c r="G2416" s="1" t="s">
        <v>10603</v>
      </c>
      <c r="H2416" s="1" t="s">
        <v>10603</v>
      </c>
      <c r="I2416" s="33" t="s">
        <v>10604</v>
      </c>
      <c r="J2416" s="76" t="s">
        <v>10605</v>
      </c>
      <c r="K2416" s="5" t="s">
        <v>505</v>
      </c>
      <c r="L2416" s="19" t="s">
        <v>507</v>
      </c>
      <c r="M2416" s="28">
        <v>46213</v>
      </c>
      <c r="N2416" s="29">
        <v>46267</v>
      </c>
      <c r="O2416" s="13" t="s">
        <v>132</v>
      </c>
      <c r="P2416" s="22" t="s">
        <v>2304</v>
      </c>
      <c r="Q2416" s="22" t="s">
        <v>1039</v>
      </c>
      <c r="R2416" s="23" t="s">
        <v>181</v>
      </c>
      <c r="S2416" s="6" t="s">
        <v>181</v>
      </c>
      <c r="T2416" s="5"/>
      <c r="U2416" s="5" t="s">
        <v>134</v>
      </c>
      <c r="V2416" s="75" t="s">
        <v>4238</v>
      </c>
      <c r="W2416" s="5" t="s">
        <v>181</v>
      </c>
      <c r="X2416" s="5"/>
      <c r="Y2416" s="5"/>
      <c r="Z2416" s="1" t="s">
        <v>1039</v>
      </c>
      <c r="AA2416" s="7">
        <v>0.95</v>
      </c>
      <c r="AB2416" s="5"/>
      <c r="AC2416" s="5"/>
      <c r="AD2416" s="6"/>
      <c r="AE2416" s="5"/>
      <c r="AF2416" s="5" t="str">
        <f t="shared" si="37"/>
        <v>Y</v>
      </c>
      <c r="AG2416" s="5"/>
      <c r="AH2416" s="17">
        <v>1</v>
      </c>
      <c r="AI2416" s="1" t="s">
        <v>10606</v>
      </c>
      <c r="AJ2416" s="46" t="s">
        <v>268</v>
      </c>
      <c r="AK2416" s="98" t="s">
        <v>269</v>
      </c>
      <c r="AL2416" s="25" t="s">
        <v>182</v>
      </c>
      <c r="AM2416" s="100"/>
    </row>
    <row r="2417" spans="1:39" ht="57" customHeight="1">
      <c r="A2417" s="13" t="s">
        <v>1039</v>
      </c>
      <c r="B2417" s="13" t="s">
        <v>1039</v>
      </c>
      <c r="C2417" s="13" t="s">
        <v>1039</v>
      </c>
      <c r="D2417" s="27" t="s">
        <v>10808</v>
      </c>
      <c r="E2417" s="5"/>
      <c r="F2417" s="5" t="s">
        <v>10602</v>
      </c>
      <c r="G2417" s="1" t="s">
        <v>10603</v>
      </c>
      <c r="H2417" s="1" t="s">
        <v>10603</v>
      </c>
      <c r="I2417" s="33" t="s">
        <v>10604</v>
      </c>
      <c r="J2417" s="76" t="s">
        <v>10605</v>
      </c>
      <c r="K2417" s="5" t="s">
        <v>517</v>
      </c>
      <c r="L2417" s="19" t="s">
        <v>519</v>
      </c>
      <c r="M2417" s="28">
        <v>46213</v>
      </c>
      <c r="N2417" s="29">
        <v>46267</v>
      </c>
      <c r="O2417" s="13" t="s">
        <v>132</v>
      </c>
      <c r="P2417" s="22" t="s">
        <v>2304</v>
      </c>
      <c r="Q2417" s="22" t="s">
        <v>1039</v>
      </c>
      <c r="R2417" s="23" t="s">
        <v>181</v>
      </c>
      <c r="S2417" s="6" t="s">
        <v>181</v>
      </c>
      <c r="T2417" s="5"/>
      <c r="U2417" s="5" t="s">
        <v>134</v>
      </c>
      <c r="V2417" s="75" t="s">
        <v>4297</v>
      </c>
      <c r="W2417" s="5" t="s">
        <v>181</v>
      </c>
      <c r="X2417" s="5"/>
      <c r="Y2417" s="5"/>
      <c r="Z2417" s="1" t="s">
        <v>1039</v>
      </c>
      <c r="AA2417" s="7">
        <v>0.95</v>
      </c>
      <c r="AB2417" s="5"/>
      <c r="AC2417" s="5"/>
      <c r="AD2417" s="6"/>
      <c r="AE2417" s="5"/>
      <c r="AF2417" s="5" t="str">
        <f t="shared" si="37"/>
        <v>Y</v>
      </c>
      <c r="AG2417" s="5"/>
      <c r="AH2417" s="17">
        <v>1</v>
      </c>
      <c r="AI2417" s="1" t="s">
        <v>10606</v>
      </c>
      <c r="AJ2417" s="46" t="s">
        <v>268</v>
      </c>
      <c r="AK2417" s="98" t="s">
        <v>269</v>
      </c>
      <c r="AL2417" s="25" t="s">
        <v>182</v>
      </c>
      <c r="AM2417" s="100"/>
    </row>
    <row r="2418" spans="1:39" ht="57" customHeight="1">
      <c r="A2418" s="13" t="s">
        <v>1039</v>
      </c>
      <c r="B2418" s="13" t="s">
        <v>1039</v>
      </c>
      <c r="C2418" s="13" t="s">
        <v>1039</v>
      </c>
      <c r="D2418" s="27" t="s">
        <v>10809</v>
      </c>
      <c r="E2418" s="5"/>
      <c r="F2418" s="5" t="s">
        <v>10602</v>
      </c>
      <c r="G2418" s="1" t="s">
        <v>10603</v>
      </c>
      <c r="H2418" s="1" t="s">
        <v>10603</v>
      </c>
      <c r="I2418" s="33" t="s">
        <v>10604</v>
      </c>
      <c r="J2418" s="76" t="s">
        <v>10605</v>
      </c>
      <c r="K2418" s="5" t="s">
        <v>523</v>
      </c>
      <c r="L2418" s="19" t="s">
        <v>525</v>
      </c>
      <c r="M2418" s="28">
        <v>46218</v>
      </c>
      <c r="N2418" s="29">
        <v>46267</v>
      </c>
      <c r="O2418" s="13" t="s">
        <v>132</v>
      </c>
      <c r="P2418" s="22" t="s">
        <v>2304</v>
      </c>
      <c r="Q2418" s="22" t="s">
        <v>1039</v>
      </c>
      <c r="R2418" s="23" t="s">
        <v>181</v>
      </c>
      <c r="S2418" s="6" t="s">
        <v>181</v>
      </c>
      <c r="T2418" s="5"/>
      <c r="U2418" s="5" t="s">
        <v>174</v>
      </c>
      <c r="V2418" s="75" t="s">
        <v>4561</v>
      </c>
      <c r="W2418" s="5" t="s">
        <v>181</v>
      </c>
      <c r="X2418" s="5"/>
      <c r="Y2418" s="5"/>
      <c r="Z2418" s="1" t="s">
        <v>1039</v>
      </c>
      <c r="AA2418" s="7">
        <v>0.95</v>
      </c>
      <c r="AB2418" s="5"/>
      <c r="AC2418" s="5"/>
      <c r="AD2418" s="6"/>
      <c r="AE2418" s="5"/>
      <c r="AF2418" s="5" t="str">
        <f t="shared" si="37"/>
        <v>Y</v>
      </c>
      <c r="AG2418" s="5"/>
      <c r="AH2418" s="17">
        <v>1</v>
      </c>
      <c r="AI2418" s="1" t="s">
        <v>10606</v>
      </c>
      <c r="AJ2418" s="46" t="s">
        <v>268</v>
      </c>
      <c r="AK2418" s="98" t="s">
        <v>269</v>
      </c>
      <c r="AL2418" s="25" t="s">
        <v>182</v>
      </c>
      <c r="AM2418" s="100"/>
    </row>
    <row r="2419" spans="1:39" ht="57" customHeight="1">
      <c r="A2419" s="13" t="s">
        <v>1039</v>
      </c>
      <c r="B2419" s="13" t="s">
        <v>1039</v>
      </c>
      <c r="C2419" s="13" t="s">
        <v>1039</v>
      </c>
      <c r="D2419" s="27" t="s">
        <v>10810</v>
      </c>
      <c r="E2419" s="5"/>
      <c r="F2419" s="5" t="s">
        <v>10602</v>
      </c>
      <c r="G2419" s="1" t="s">
        <v>10603</v>
      </c>
      <c r="H2419" s="1" t="s">
        <v>10603</v>
      </c>
      <c r="I2419" s="33" t="s">
        <v>10604</v>
      </c>
      <c r="J2419" s="76" t="s">
        <v>10605</v>
      </c>
      <c r="K2419" s="5" t="s">
        <v>529</v>
      </c>
      <c r="L2419" s="19" t="s">
        <v>531</v>
      </c>
      <c r="M2419" s="28">
        <v>46218</v>
      </c>
      <c r="N2419" s="29">
        <v>46267</v>
      </c>
      <c r="O2419" s="13" t="s">
        <v>132</v>
      </c>
      <c r="P2419" s="22" t="s">
        <v>2304</v>
      </c>
      <c r="Q2419" s="22" t="s">
        <v>1039</v>
      </c>
      <c r="R2419" s="23" t="s">
        <v>181</v>
      </c>
      <c r="S2419" s="6" t="s">
        <v>181</v>
      </c>
      <c r="T2419" s="5"/>
      <c r="U2419" s="5" t="s">
        <v>134</v>
      </c>
      <c r="V2419" s="75" t="s">
        <v>4601</v>
      </c>
      <c r="W2419" s="5" t="s">
        <v>181</v>
      </c>
      <c r="X2419" s="5"/>
      <c r="Y2419" s="5"/>
      <c r="Z2419" s="1" t="s">
        <v>1039</v>
      </c>
      <c r="AA2419" s="7">
        <v>0.95</v>
      </c>
      <c r="AB2419" s="5"/>
      <c r="AC2419" s="5"/>
      <c r="AD2419" s="6"/>
      <c r="AE2419" s="5"/>
      <c r="AF2419" s="5" t="str">
        <f t="shared" si="37"/>
        <v>Y</v>
      </c>
      <c r="AG2419" s="5"/>
      <c r="AH2419" s="17">
        <v>1</v>
      </c>
      <c r="AI2419" s="1" t="s">
        <v>10606</v>
      </c>
      <c r="AJ2419" s="46" t="s">
        <v>268</v>
      </c>
      <c r="AK2419" s="98" t="s">
        <v>269</v>
      </c>
      <c r="AL2419" s="25" t="s">
        <v>182</v>
      </c>
      <c r="AM2419" s="100"/>
    </row>
    <row r="2420" spans="1:39" ht="57" customHeight="1">
      <c r="A2420" s="13" t="s">
        <v>1039</v>
      </c>
      <c r="B2420" s="13" t="s">
        <v>1039</v>
      </c>
      <c r="C2420" s="13" t="s">
        <v>1039</v>
      </c>
      <c r="D2420" s="27" t="s">
        <v>10811</v>
      </c>
      <c r="E2420" s="5"/>
      <c r="F2420" s="5" t="s">
        <v>10602</v>
      </c>
      <c r="G2420" s="1" t="s">
        <v>10603</v>
      </c>
      <c r="H2420" s="1" t="s">
        <v>10603</v>
      </c>
      <c r="I2420" s="33" t="s">
        <v>10604</v>
      </c>
      <c r="J2420" s="76" t="s">
        <v>10605</v>
      </c>
      <c r="K2420" s="5" t="s">
        <v>617</v>
      </c>
      <c r="L2420" s="19" t="s">
        <v>619</v>
      </c>
      <c r="M2420" s="28">
        <v>46218</v>
      </c>
      <c r="N2420" s="29">
        <v>46267</v>
      </c>
      <c r="O2420" s="13" t="s">
        <v>132</v>
      </c>
      <c r="P2420" s="22" t="s">
        <v>2304</v>
      </c>
      <c r="Q2420" s="22" t="s">
        <v>1039</v>
      </c>
      <c r="R2420" s="23" t="s">
        <v>181</v>
      </c>
      <c r="S2420" s="6" t="s">
        <v>181</v>
      </c>
      <c r="T2420" s="5"/>
      <c r="U2420" s="5" t="s">
        <v>134</v>
      </c>
      <c r="V2420" s="75" t="s">
        <v>4688</v>
      </c>
      <c r="W2420" s="5" t="s">
        <v>181</v>
      </c>
      <c r="X2420" s="5"/>
      <c r="Y2420" s="5"/>
      <c r="Z2420" s="1" t="s">
        <v>1039</v>
      </c>
      <c r="AA2420" s="7">
        <v>0.95</v>
      </c>
      <c r="AB2420" s="5"/>
      <c r="AC2420" s="5"/>
      <c r="AD2420" s="6"/>
      <c r="AE2420" s="5"/>
      <c r="AF2420" s="5" t="str">
        <f t="shared" si="37"/>
        <v>Y</v>
      </c>
      <c r="AG2420" s="5"/>
      <c r="AH2420" s="17">
        <v>1</v>
      </c>
      <c r="AI2420" s="1" t="s">
        <v>10606</v>
      </c>
      <c r="AJ2420" s="46" t="s">
        <v>268</v>
      </c>
      <c r="AK2420" s="98" t="s">
        <v>269</v>
      </c>
      <c r="AL2420" s="25" t="s">
        <v>182</v>
      </c>
      <c r="AM2420" s="100"/>
    </row>
    <row r="2421" spans="1:39" ht="57" customHeight="1">
      <c r="A2421" s="13" t="s">
        <v>1039</v>
      </c>
      <c r="B2421" s="13" t="s">
        <v>1039</v>
      </c>
      <c r="C2421" s="13" t="s">
        <v>1039</v>
      </c>
      <c r="D2421" s="27" t="s">
        <v>10812</v>
      </c>
      <c r="E2421" s="5"/>
      <c r="F2421" s="5" t="s">
        <v>10602</v>
      </c>
      <c r="G2421" s="1" t="s">
        <v>10603</v>
      </c>
      <c r="H2421" s="1" t="s">
        <v>10603</v>
      </c>
      <c r="I2421" s="33" t="s">
        <v>10604</v>
      </c>
      <c r="J2421" s="76" t="s">
        <v>10605</v>
      </c>
      <c r="K2421" s="5" t="s">
        <v>928</v>
      </c>
      <c r="L2421" s="19" t="s">
        <v>930</v>
      </c>
      <c r="M2421" s="28">
        <v>46218</v>
      </c>
      <c r="N2421" s="29">
        <v>46267</v>
      </c>
      <c r="O2421" s="13" t="s">
        <v>132</v>
      </c>
      <c r="P2421" s="22" t="s">
        <v>2304</v>
      </c>
      <c r="Q2421" s="22" t="s">
        <v>1039</v>
      </c>
      <c r="R2421" s="23" t="s">
        <v>181</v>
      </c>
      <c r="S2421" s="6" t="s">
        <v>181</v>
      </c>
      <c r="T2421" s="5"/>
      <c r="U2421" s="5" t="s">
        <v>174</v>
      </c>
      <c r="V2421" s="75" t="s">
        <v>4816</v>
      </c>
      <c r="W2421" s="5" t="s">
        <v>181</v>
      </c>
      <c r="X2421" s="5"/>
      <c r="Y2421" s="5"/>
      <c r="Z2421" s="1" t="s">
        <v>1039</v>
      </c>
      <c r="AA2421" s="7">
        <v>0.95</v>
      </c>
      <c r="AB2421" s="5"/>
      <c r="AC2421" s="5"/>
      <c r="AD2421" s="6"/>
      <c r="AE2421" s="5"/>
      <c r="AF2421" s="5" t="str">
        <f t="shared" si="37"/>
        <v>Y</v>
      </c>
      <c r="AG2421" s="5"/>
      <c r="AH2421" s="17">
        <v>1</v>
      </c>
      <c r="AI2421" s="1" t="s">
        <v>10606</v>
      </c>
      <c r="AJ2421" s="46" t="s">
        <v>895</v>
      </c>
      <c r="AK2421" s="98" t="s">
        <v>896</v>
      </c>
      <c r="AL2421" s="25" t="s">
        <v>182</v>
      </c>
      <c r="AM2421" s="100"/>
    </row>
    <row r="2422" spans="1:39" ht="57" customHeight="1">
      <c r="A2422" s="13" t="s">
        <v>1039</v>
      </c>
      <c r="B2422" s="13" t="s">
        <v>1039</v>
      </c>
      <c r="C2422" s="13" t="s">
        <v>1039</v>
      </c>
      <c r="D2422" s="27" t="s">
        <v>10813</v>
      </c>
      <c r="E2422" s="5"/>
      <c r="F2422" s="5" t="s">
        <v>10602</v>
      </c>
      <c r="G2422" s="1" t="s">
        <v>10603</v>
      </c>
      <c r="H2422" s="1" t="s">
        <v>10603</v>
      </c>
      <c r="I2422" s="33" t="s">
        <v>10604</v>
      </c>
      <c r="J2422" s="76" t="s">
        <v>10605</v>
      </c>
      <c r="K2422" s="5" t="s">
        <v>554</v>
      </c>
      <c r="L2422" s="19" t="s">
        <v>556</v>
      </c>
      <c r="M2422" s="28">
        <v>46218</v>
      </c>
      <c r="N2422" s="29">
        <v>46267</v>
      </c>
      <c r="O2422" s="13" t="s">
        <v>132</v>
      </c>
      <c r="P2422" s="22" t="s">
        <v>2304</v>
      </c>
      <c r="Q2422" s="22" t="s">
        <v>1039</v>
      </c>
      <c r="R2422" s="23" t="s">
        <v>181</v>
      </c>
      <c r="S2422" s="6" t="s">
        <v>181</v>
      </c>
      <c r="T2422" s="5"/>
      <c r="U2422" s="5" t="s">
        <v>134</v>
      </c>
      <c r="V2422" s="75" t="s">
        <v>4934</v>
      </c>
      <c r="W2422" s="5" t="s">
        <v>181</v>
      </c>
      <c r="X2422" s="5"/>
      <c r="Y2422" s="5"/>
      <c r="Z2422" s="1" t="s">
        <v>1039</v>
      </c>
      <c r="AA2422" s="7">
        <v>0.95</v>
      </c>
      <c r="AB2422" s="5"/>
      <c r="AC2422" s="5"/>
      <c r="AD2422" s="6"/>
      <c r="AE2422" s="5"/>
      <c r="AF2422" s="5" t="str">
        <f t="shared" si="37"/>
        <v>Y</v>
      </c>
      <c r="AG2422" s="5"/>
      <c r="AH2422" s="17">
        <v>1</v>
      </c>
      <c r="AI2422" s="1" t="s">
        <v>10606</v>
      </c>
      <c r="AJ2422" s="46" t="s">
        <v>268</v>
      </c>
      <c r="AK2422" s="98" t="s">
        <v>269</v>
      </c>
      <c r="AL2422" s="25" t="s">
        <v>182</v>
      </c>
      <c r="AM2422" s="100"/>
    </row>
    <row r="2423" spans="1:39" ht="57" customHeight="1">
      <c r="A2423" s="13" t="s">
        <v>1039</v>
      </c>
      <c r="B2423" s="13" t="s">
        <v>1039</v>
      </c>
      <c r="C2423" s="13" t="s">
        <v>1039</v>
      </c>
      <c r="D2423" s="27" t="s">
        <v>10814</v>
      </c>
      <c r="E2423" s="5"/>
      <c r="F2423" s="5" t="s">
        <v>10602</v>
      </c>
      <c r="G2423" s="1" t="s">
        <v>10603</v>
      </c>
      <c r="H2423" s="1" t="s">
        <v>10603</v>
      </c>
      <c r="I2423" s="33" t="s">
        <v>10604</v>
      </c>
      <c r="J2423" s="76" t="s">
        <v>10605</v>
      </c>
      <c r="K2423" s="5" t="s">
        <v>934</v>
      </c>
      <c r="L2423" s="19" t="s">
        <v>936</v>
      </c>
      <c r="M2423" s="28">
        <v>46218</v>
      </c>
      <c r="N2423" s="29">
        <v>46267</v>
      </c>
      <c r="O2423" s="13" t="s">
        <v>132</v>
      </c>
      <c r="P2423" s="22" t="s">
        <v>2304</v>
      </c>
      <c r="Q2423" s="22" t="s">
        <v>1039</v>
      </c>
      <c r="R2423" s="23" t="s">
        <v>181</v>
      </c>
      <c r="S2423" s="6" t="s">
        <v>181</v>
      </c>
      <c r="T2423" s="5"/>
      <c r="U2423" s="5" t="s">
        <v>134</v>
      </c>
      <c r="V2423" s="75" t="s">
        <v>5005</v>
      </c>
      <c r="W2423" s="5" t="s">
        <v>181</v>
      </c>
      <c r="X2423" s="5"/>
      <c r="Y2423" s="5"/>
      <c r="Z2423" s="1" t="s">
        <v>1039</v>
      </c>
      <c r="AA2423" s="7">
        <v>0.95</v>
      </c>
      <c r="AB2423" s="5"/>
      <c r="AC2423" s="5"/>
      <c r="AD2423" s="6"/>
      <c r="AE2423" s="5"/>
      <c r="AF2423" s="5" t="str">
        <f t="shared" si="37"/>
        <v>Y</v>
      </c>
      <c r="AG2423" s="5"/>
      <c r="AH2423" s="17">
        <v>1</v>
      </c>
      <c r="AI2423" s="1" t="s">
        <v>10606</v>
      </c>
      <c r="AJ2423" s="46" t="s">
        <v>895</v>
      </c>
      <c r="AK2423" s="98" t="s">
        <v>896</v>
      </c>
      <c r="AL2423" s="25" t="s">
        <v>182</v>
      </c>
      <c r="AM2423" s="100"/>
    </row>
    <row r="2424" spans="1:39" ht="57" customHeight="1">
      <c r="A2424" s="13" t="s">
        <v>1039</v>
      </c>
      <c r="B2424" s="13" t="s">
        <v>1039</v>
      </c>
      <c r="C2424" s="13" t="s">
        <v>1039</v>
      </c>
      <c r="D2424" s="27" t="s">
        <v>10815</v>
      </c>
      <c r="E2424" s="5"/>
      <c r="F2424" s="5" t="s">
        <v>10602</v>
      </c>
      <c r="G2424" s="1" t="s">
        <v>10603</v>
      </c>
      <c r="H2424" s="1" t="s">
        <v>10603</v>
      </c>
      <c r="I2424" s="33" t="s">
        <v>10604</v>
      </c>
      <c r="J2424" s="76" t="s">
        <v>10605</v>
      </c>
      <c r="K2424" s="5" t="s">
        <v>947</v>
      </c>
      <c r="L2424" s="19" t="s">
        <v>949</v>
      </c>
      <c r="M2424" s="28">
        <v>46223</v>
      </c>
      <c r="N2424" s="29">
        <v>46267</v>
      </c>
      <c r="O2424" s="13" t="s">
        <v>132</v>
      </c>
      <c r="P2424" s="22" t="s">
        <v>2304</v>
      </c>
      <c r="Q2424" s="22" t="s">
        <v>1039</v>
      </c>
      <c r="R2424" s="23" t="s">
        <v>181</v>
      </c>
      <c r="S2424" s="6" t="s">
        <v>181</v>
      </c>
      <c r="T2424" s="5"/>
      <c r="U2424" s="5" t="s">
        <v>134</v>
      </c>
      <c r="V2424" s="75" t="s">
        <v>5114</v>
      </c>
      <c r="W2424" s="5" t="s">
        <v>181</v>
      </c>
      <c r="X2424" s="5"/>
      <c r="Y2424" s="5"/>
      <c r="Z2424" s="1" t="s">
        <v>1039</v>
      </c>
      <c r="AA2424" s="7">
        <v>0.95</v>
      </c>
      <c r="AB2424" s="5"/>
      <c r="AC2424" s="5"/>
      <c r="AD2424" s="6"/>
      <c r="AE2424" s="5"/>
      <c r="AF2424" s="5" t="str">
        <f t="shared" si="37"/>
        <v>Y</v>
      </c>
      <c r="AG2424" s="5"/>
      <c r="AH2424" s="17">
        <v>1</v>
      </c>
      <c r="AI2424" s="1" t="s">
        <v>10606</v>
      </c>
      <c r="AJ2424" s="46" t="s">
        <v>895</v>
      </c>
      <c r="AK2424" s="98" t="s">
        <v>896</v>
      </c>
      <c r="AL2424" s="25" t="s">
        <v>182</v>
      </c>
      <c r="AM2424" s="100"/>
    </row>
    <row r="2425" spans="1:39" ht="57" customHeight="1">
      <c r="A2425" s="13" t="s">
        <v>1039</v>
      </c>
      <c r="B2425" s="13" t="s">
        <v>1039</v>
      </c>
      <c r="C2425" s="13" t="s">
        <v>1039</v>
      </c>
      <c r="D2425" s="27" t="s">
        <v>10816</v>
      </c>
      <c r="E2425" s="5"/>
      <c r="F2425" s="5" t="s">
        <v>10602</v>
      </c>
      <c r="G2425" s="1" t="s">
        <v>10603</v>
      </c>
      <c r="H2425" s="1" t="s">
        <v>10603</v>
      </c>
      <c r="I2425" s="33" t="s">
        <v>10604</v>
      </c>
      <c r="J2425" s="76" t="s">
        <v>10605</v>
      </c>
      <c r="K2425" s="5" t="s">
        <v>579</v>
      </c>
      <c r="L2425" s="19" t="s">
        <v>581</v>
      </c>
      <c r="M2425" s="28">
        <v>46223</v>
      </c>
      <c r="N2425" s="29">
        <v>46267</v>
      </c>
      <c r="O2425" s="13" t="s">
        <v>132</v>
      </c>
      <c r="P2425" s="22" t="s">
        <v>2304</v>
      </c>
      <c r="Q2425" s="22" t="s">
        <v>1039</v>
      </c>
      <c r="R2425" s="23" t="s">
        <v>181</v>
      </c>
      <c r="S2425" s="6" t="s">
        <v>181</v>
      </c>
      <c r="T2425" s="5"/>
      <c r="U2425" s="5" t="s">
        <v>134</v>
      </c>
      <c r="V2425" s="75" t="s">
        <v>5353</v>
      </c>
      <c r="W2425" s="5" t="s">
        <v>181</v>
      </c>
      <c r="X2425" s="5"/>
      <c r="Y2425" s="5"/>
      <c r="Z2425" s="1" t="s">
        <v>1039</v>
      </c>
      <c r="AA2425" s="7">
        <v>0.95</v>
      </c>
      <c r="AB2425" s="5"/>
      <c r="AC2425" s="5"/>
      <c r="AD2425" s="6"/>
      <c r="AE2425" s="5"/>
      <c r="AF2425" s="5" t="str">
        <f t="shared" si="37"/>
        <v>Y</v>
      </c>
      <c r="AG2425" s="5"/>
      <c r="AH2425" s="17">
        <v>1</v>
      </c>
      <c r="AI2425" s="1" t="s">
        <v>10606</v>
      </c>
      <c r="AJ2425" s="46" t="s">
        <v>268</v>
      </c>
      <c r="AK2425" s="98" t="s">
        <v>269</v>
      </c>
      <c r="AL2425" s="25" t="s">
        <v>182</v>
      </c>
      <c r="AM2425" s="100"/>
    </row>
    <row r="2426" spans="1:39" ht="57" customHeight="1">
      <c r="A2426" s="13" t="s">
        <v>1039</v>
      </c>
      <c r="B2426" s="13" t="s">
        <v>1039</v>
      </c>
      <c r="C2426" s="13" t="s">
        <v>1039</v>
      </c>
      <c r="D2426" s="27" t="s">
        <v>10817</v>
      </c>
      <c r="E2426" s="5"/>
      <c r="F2426" s="5" t="s">
        <v>10818</v>
      </c>
      <c r="G2426" s="1" t="s">
        <v>10819</v>
      </c>
      <c r="H2426" s="1" t="s">
        <v>10820</v>
      </c>
      <c r="I2426" s="34" t="s">
        <v>10821</v>
      </c>
      <c r="J2426" s="77" t="s">
        <v>10822</v>
      </c>
      <c r="K2426" s="5" t="s">
        <v>229</v>
      </c>
      <c r="L2426" s="19" t="s">
        <v>231</v>
      </c>
      <c r="M2426" s="28">
        <v>46210</v>
      </c>
      <c r="N2426" s="29">
        <v>46267</v>
      </c>
      <c r="O2426" s="13" t="s">
        <v>132</v>
      </c>
      <c r="P2426" s="22" t="s">
        <v>1878</v>
      </c>
      <c r="Q2426" s="22">
        <v>22</v>
      </c>
      <c r="R2426" s="23" t="s">
        <v>181</v>
      </c>
      <c r="S2426" s="6" t="s">
        <v>181</v>
      </c>
      <c r="T2426" s="5"/>
      <c r="U2426" s="5" t="s">
        <v>134</v>
      </c>
      <c r="V2426" s="75" t="s">
        <v>10823</v>
      </c>
      <c r="W2426" s="5" t="s">
        <v>181</v>
      </c>
      <c r="X2426" s="5"/>
      <c r="Y2426" s="5"/>
      <c r="Z2426" s="1" t="s">
        <v>1039</v>
      </c>
      <c r="AA2426" s="7">
        <v>0.95</v>
      </c>
      <c r="AB2426" s="5"/>
      <c r="AC2426" s="5"/>
      <c r="AD2426" s="6"/>
      <c r="AE2426" s="5"/>
      <c r="AF2426" s="5" t="str">
        <f t="shared" si="37"/>
        <v>Y</v>
      </c>
      <c r="AG2426" s="5"/>
      <c r="AH2426" s="17">
        <v>1</v>
      </c>
      <c r="AI2426" s="1" t="s">
        <v>10824</v>
      </c>
      <c r="AJ2426" s="46" t="s">
        <v>213</v>
      </c>
      <c r="AK2426" s="98" t="s">
        <v>214</v>
      </c>
      <c r="AL2426" s="25" t="s">
        <v>182</v>
      </c>
      <c r="AM2426" s="100"/>
    </row>
    <row r="2427" spans="1:39" ht="57" customHeight="1">
      <c r="A2427" s="13" t="s">
        <v>1039</v>
      </c>
      <c r="B2427" s="13" t="s">
        <v>1039</v>
      </c>
      <c r="C2427" s="13" t="s">
        <v>1039</v>
      </c>
      <c r="D2427" s="27" t="s">
        <v>10825</v>
      </c>
      <c r="E2427" s="5"/>
      <c r="F2427" s="5" t="s">
        <v>10826</v>
      </c>
      <c r="G2427" s="1" t="s">
        <v>10819</v>
      </c>
      <c r="H2427" s="1" t="s">
        <v>10827</v>
      </c>
      <c r="I2427" s="34" t="s">
        <v>10821</v>
      </c>
      <c r="J2427" s="77" t="s">
        <v>10828</v>
      </c>
      <c r="K2427" s="5" t="s">
        <v>229</v>
      </c>
      <c r="L2427" s="19" t="s">
        <v>231</v>
      </c>
      <c r="M2427" s="28">
        <v>46210</v>
      </c>
      <c r="N2427" s="29">
        <v>46267</v>
      </c>
      <c r="O2427" s="13" t="s">
        <v>132</v>
      </c>
      <c r="P2427" s="22" t="s">
        <v>1878</v>
      </c>
      <c r="Q2427" s="22">
        <v>22</v>
      </c>
      <c r="R2427" s="23" t="s">
        <v>181</v>
      </c>
      <c r="S2427" s="6" t="s">
        <v>181</v>
      </c>
      <c r="T2427" s="5"/>
      <c r="U2427" s="5" t="s">
        <v>134</v>
      </c>
      <c r="V2427" s="75" t="s">
        <v>10829</v>
      </c>
      <c r="W2427" s="5" t="s">
        <v>181</v>
      </c>
      <c r="X2427" s="5"/>
      <c r="Y2427" s="5"/>
      <c r="Z2427" s="1" t="s">
        <v>1039</v>
      </c>
      <c r="AA2427" s="7">
        <v>0.95</v>
      </c>
      <c r="AB2427" s="5"/>
      <c r="AC2427" s="5"/>
      <c r="AD2427" s="6"/>
      <c r="AE2427" s="5"/>
      <c r="AF2427" s="5" t="str">
        <f t="shared" si="37"/>
        <v>Y</v>
      </c>
      <c r="AG2427" s="5"/>
      <c r="AH2427" s="17">
        <v>1</v>
      </c>
      <c r="AI2427" s="1" t="s">
        <v>10830</v>
      </c>
      <c r="AJ2427" s="46" t="s">
        <v>213</v>
      </c>
      <c r="AK2427" s="98" t="s">
        <v>214</v>
      </c>
      <c r="AL2427" s="25" t="s">
        <v>182</v>
      </c>
      <c r="AM2427" s="100"/>
    </row>
    <row r="2428" spans="1:39" ht="57" customHeight="1">
      <c r="A2428" s="13" t="s">
        <v>1039</v>
      </c>
      <c r="B2428" s="13" t="s">
        <v>1039</v>
      </c>
      <c r="C2428" s="13" t="s">
        <v>1039</v>
      </c>
      <c r="D2428" s="27" t="s">
        <v>10831</v>
      </c>
      <c r="E2428" s="5"/>
      <c r="F2428" s="5" t="s">
        <v>10818</v>
      </c>
      <c r="G2428" s="1" t="s">
        <v>10819</v>
      </c>
      <c r="H2428" s="1" t="s">
        <v>10832</v>
      </c>
      <c r="I2428" s="34" t="s">
        <v>10821</v>
      </c>
      <c r="J2428" s="77" t="s">
        <v>10833</v>
      </c>
      <c r="K2428" s="5" t="s">
        <v>236</v>
      </c>
      <c r="L2428" s="19" t="s">
        <v>238</v>
      </c>
      <c r="M2428" s="28">
        <v>46210</v>
      </c>
      <c r="N2428" s="29">
        <v>46267</v>
      </c>
      <c r="O2428" s="13" t="s">
        <v>132</v>
      </c>
      <c r="P2428" s="22" t="s">
        <v>1878</v>
      </c>
      <c r="Q2428" s="22">
        <v>22</v>
      </c>
      <c r="R2428" s="23" t="s">
        <v>181</v>
      </c>
      <c r="S2428" s="6" t="s">
        <v>181</v>
      </c>
      <c r="T2428" s="5"/>
      <c r="U2428" s="5" t="s">
        <v>134</v>
      </c>
      <c r="V2428" s="75" t="s">
        <v>10834</v>
      </c>
      <c r="W2428" s="5" t="s">
        <v>181</v>
      </c>
      <c r="X2428" s="5"/>
      <c r="Y2428" s="5"/>
      <c r="Z2428" s="1" t="s">
        <v>1039</v>
      </c>
      <c r="AA2428" s="7">
        <v>0.95</v>
      </c>
      <c r="AB2428" s="5"/>
      <c r="AC2428" s="5"/>
      <c r="AD2428" s="6"/>
      <c r="AE2428" s="5"/>
      <c r="AF2428" s="5" t="str">
        <f t="shared" si="37"/>
        <v>Y</v>
      </c>
      <c r="AG2428" s="5"/>
      <c r="AH2428" s="17">
        <v>1</v>
      </c>
      <c r="AI2428" s="1" t="s">
        <v>10824</v>
      </c>
      <c r="AJ2428" s="46" t="s">
        <v>213</v>
      </c>
      <c r="AK2428" s="98" t="s">
        <v>214</v>
      </c>
      <c r="AL2428" s="25" t="s">
        <v>182</v>
      </c>
      <c r="AM2428" s="100"/>
    </row>
    <row r="2429" spans="1:39" ht="57" customHeight="1">
      <c r="A2429" s="13" t="s">
        <v>1039</v>
      </c>
      <c r="B2429" s="13" t="s">
        <v>1039</v>
      </c>
      <c r="C2429" s="13" t="s">
        <v>1039</v>
      </c>
      <c r="D2429" s="27" t="s">
        <v>10835</v>
      </c>
      <c r="E2429" s="5"/>
      <c r="F2429" s="5" t="s">
        <v>10826</v>
      </c>
      <c r="G2429" s="1" t="s">
        <v>10819</v>
      </c>
      <c r="H2429" s="1" t="s">
        <v>10836</v>
      </c>
      <c r="I2429" s="34" t="s">
        <v>10821</v>
      </c>
      <c r="J2429" s="77" t="s">
        <v>10837</v>
      </c>
      <c r="K2429" s="5" t="s">
        <v>236</v>
      </c>
      <c r="L2429" s="19" t="s">
        <v>238</v>
      </c>
      <c r="M2429" s="28">
        <v>46210</v>
      </c>
      <c r="N2429" s="29">
        <v>46267</v>
      </c>
      <c r="O2429" s="13" t="s">
        <v>132</v>
      </c>
      <c r="P2429" s="22" t="s">
        <v>1878</v>
      </c>
      <c r="Q2429" s="22">
        <v>22</v>
      </c>
      <c r="R2429" s="23" t="s">
        <v>181</v>
      </c>
      <c r="S2429" s="6" t="s">
        <v>181</v>
      </c>
      <c r="T2429" s="5"/>
      <c r="U2429" s="5" t="s">
        <v>134</v>
      </c>
      <c r="V2429" s="75" t="s">
        <v>10838</v>
      </c>
      <c r="W2429" s="5" t="s">
        <v>181</v>
      </c>
      <c r="X2429" s="5"/>
      <c r="Y2429" s="5"/>
      <c r="Z2429" s="1" t="s">
        <v>1039</v>
      </c>
      <c r="AA2429" s="7">
        <v>0.95</v>
      </c>
      <c r="AB2429" s="5"/>
      <c r="AC2429" s="5"/>
      <c r="AD2429" s="6"/>
      <c r="AE2429" s="5"/>
      <c r="AF2429" s="5" t="str">
        <f t="shared" si="37"/>
        <v>Y</v>
      </c>
      <c r="AG2429" s="5"/>
      <c r="AH2429" s="17">
        <v>1</v>
      </c>
      <c r="AI2429" s="1" t="s">
        <v>10830</v>
      </c>
      <c r="AJ2429" s="46" t="s">
        <v>213</v>
      </c>
      <c r="AK2429" s="98" t="s">
        <v>214</v>
      </c>
      <c r="AL2429" s="25" t="s">
        <v>182</v>
      </c>
      <c r="AM2429" s="100"/>
    </row>
    <row r="2430" spans="1:39" ht="57" customHeight="1">
      <c r="A2430" s="13" t="s">
        <v>1039</v>
      </c>
      <c r="B2430" s="13" t="s">
        <v>1039</v>
      </c>
      <c r="C2430" s="13" t="s">
        <v>1039</v>
      </c>
      <c r="D2430" s="27" t="s">
        <v>10839</v>
      </c>
      <c r="E2430" s="5"/>
      <c r="F2430" s="5" t="s">
        <v>10818</v>
      </c>
      <c r="G2430" s="1" t="s">
        <v>10819</v>
      </c>
      <c r="H2430" s="1" t="s">
        <v>10840</v>
      </c>
      <c r="I2430" s="34" t="s">
        <v>10821</v>
      </c>
      <c r="J2430" s="77" t="s">
        <v>10841</v>
      </c>
      <c r="K2430" s="5" t="s">
        <v>393</v>
      </c>
      <c r="L2430" s="19" t="s">
        <v>395</v>
      </c>
      <c r="M2430" s="28">
        <v>46210</v>
      </c>
      <c r="N2430" s="29">
        <v>46267</v>
      </c>
      <c r="O2430" s="13" t="s">
        <v>132</v>
      </c>
      <c r="P2430" s="22" t="s">
        <v>1878</v>
      </c>
      <c r="Q2430" s="22">
        <v>22</v>
      </c>
      <c r="R2430" s="23" t="s">
        <v>181</v>
      </c>
      <c r="S2430" s="6" t="s">
        <v>181</v>
      </c>
      <c r="T2430" s="5"/>
      <c r="U2430" s="5" t="s">
        <v>392</v>
      </c>
      <c r="V2430" s="75" t="s">
        <v>10842</v>
      </c>
      <c r="W2430" s="5" t="s">
        <v>181</v>
      </c>
      <c r="X2430" s="5"/>
      <c r="Y2430" s="5"/>
      <c r="Z2430" s="1" t="s">
        <v>1039</v>
      </c>
      <c r="AA2430" s="7">
        <v>0.95</v>
      </c>
      <c r="AB2430" s="5"/>
      <c r="AC2430" s="5"/>
      <c r="AD2430" s="6"/>
      <c r="AE2430" s="5"/>
      <c r="AF2430" s="5" t="str">
        <f t="shared" si="37"/>
        <v>Y</v>
      </c>
      <c r="AG2430" s="5"/>
      <c r="AH2430" s="17">
        <v>1</v>
      </c>
      <c r="AI2430" s="1" t="s">
        <v>10824</v>
      </c>
      <c r="AJ2430" s="46" t="s">
        <v>268</v>
      </c>
      <c r="AK2430" s="98" t="s">
        <v>269</v>
      </c>
      <c r="AL2430" s="25" t="s">
        <v>182</v>
      </c>
      <c r="AM2430" s="100"/>
    </row>
    <row r="2431" spans="1:39" ht="57" customHeight="1">
      <c r="A2431" s="13" t="s">
        <v>1039</v>
      </c>
      <c r="B2431" s="13" t="s">
        <v>1039</v>
      </c>
      <c r="C2431" s="13" t="s">
        <v>1039</v>
      </c>
      <c r="D2431" s="27" t="s">
        <v>10843</v>
      </c>
      <c r="E2431" s="5"/>
      <c r="F2431" s="5" t="s">
        <v>10826</v>
      </c>
      <c r="G2431" s="1" t="s">
        <v>10819</v>
      </c>
      <c r="H2431" s="1" t="s">
        <v>10844</v>
      </c>
      <c r="I2431" s="34" t="s">
        <v>10821</v>
      </c>
      <c r="J2431" s="77" t="s">
        <v>10845</v>
      </c>
      <c r="K2431" s="5" t="s">
        <v>393</v>
      </c>
      <c r="L2431" s="19" t="s">
        <v>395</v>
      </c>
      <c r="M2431" s="28">
        <v>46210</v>
      </c>
      <c r="N2431" s="29">
        <v>46267</v>
      </c>
      <c r="O2431" s="13" t="s">
        <v>132</v>
      </c>
      <c r="P2431" s="22" t="s">
        <v>1878</v>
      </c>
      <c r="Q2431" s="22">
        <v>22</v>
      </c>
      <c r="R2431" s="23" t="s">
        <v>181</v>
      </c>
      <c r="S2431" s="6" t="s">
        <v>181</v>
      </c>
      <c r="T2431" s="5"/>
      <c r="U2431" s="5" t="s">
        <v>392</v>
      </c>
      <c r="V2431" s="75" t="s">
        <v>10846</v>
      </c>
      <c r="W2431" s="5" t="s">
        <v>181</v>
      </c>
      <c r="X2431" s="5"/>
      <c r="Y2431" s="5"/>
      <c r="Z2431" s="1" t="s">
        <v>1039</v>
      </c>
      <c r="AA2431" s="7">
        <v>0.95</v>
      </c>
      <c r="AB2431" s="5"/>
      <c r="AC2431" s="5"/>
      <c r="AD2431" s="6"/>
      <c r="AE2431" s="5"/>
      <c r="AF2431" s="5" t="str">
        <f t="shared" si="37"/>
        <v>Y</v>
      </c>
      <c r="AG2431" s="5"/>
      <c r="AH2431" s="17">
        <v>1</v>
      </c>
      <c r="AI2431" s="1" t="s">
        <v>10830</v>
      </c>
      <c r="AJ2431" s="46" t="s">
        <v>268</v>
      </c>
      <c r="AK2431" s="98" t="s">
        <v>269</v>
      </c>
      <c r="AL2431" s="25" t="s">
        <v>182</v>
      </c>
      <c r="AM2431" s="100"/>
    </row>
    <row r="2432" spans="1:39" ht="57" customHeight="1">
      <c r="A2432" s="13" t="s">
        <v>1039</v>
      </c>
      <c r="B2432" s="13" t="s">
        <v>1039</v>
      </c>
      <c r="C2432" s="13" t="s">
        <v>1039</v>
      </c>
      <c r="D2432" s="27" t="s">
        <v>10847</v>
      </c>
      <c r="E2432" s="5"/>
      <c r="F2432" s="5" t="s">
        <v>2691</v>
      </c>
      <c r="G2432" s="1"/>
      <c r="H2432" s="1" t="s">
        <v>10848</v>
      </c>
      <c r="I2432" s="34" t="s">
        <v>10821</v>
      </c>
      <c r="J2432" s="77" t="s">
        <v>10849</v>
      </c>
      <c r="K2432" s="5" t="s">
        <v>393</v>
      </c>
      <c r="L2432" s="19" t="s">
        <v>395</v>
      </c>
      <c r="M2432" s="28">
        <v>46210</v>
      </c>
      <c r="N2432" s="29">
        <v>46267</v>
      </c>
      <c r="O2432" s="13" t="s">
        <v>132</v>
      </c>
      <c r="P2432" s="22" t="s">
        <v>1046</v>
      </c>
      <c r="Q2432" s="22">
        <v>4</v>
      </c>
      <c r="R2432" s="23" t="s">
        <v>181</v>
      </c>
      <c r="S2432" s="6" t="s">
        <v>181</v>
      </c>
      <c r="T2432" s="5"/>
      <c r="U2432" s="5" t="s">
        <v>392</v>
      </c>
      <c r="V2432" s="75" t="s">
        <v>10850</v>
      </c>
      <c r="W2432" s="5" t="s">
        <v>181</v>
      </c>
      <c r="X2432" s="5"/>
      <c r="Y2432" s="5"/>
      <c r="Z2432" s="1" t="s">
        <v>1039</v>
      </c>
      <c r="AA2432" s="7">
        <v>0.95</v>
      </c>
      <c r="AB2432" s="5"/>
      <c r="AC2432" s="5"/>
      <c r="AD2432" s="6"/>
      <c r="AE2432" s="5"/>
      <c r="AF2432" s="5" t="str">
        <f t="shared" si="37"/>
        <v>Y</v>
      </c>
      <c r="AG2432" s="5"/>
      <c r="AH2432" s="17">
        <v>1</v>
      </c>
      <c r="AI2432" s="1" t="s">
        <v>1161</v>
      </c>
      <c r="AJ2432" s="46" t="s">
        <v>268</v>
      </c>
      <c r="AK2432" s="98" t="s">
        <v>269</v>
      </c>
      <c r="AL2432" s="25" t="s">
        <v>182</v>
      </c>
      <c r="AM2432" s="100"/>
    </row>
    <row r="2433" spans="1:39" ht="57" customHeight="1">
      <c r="A2433" s="13" t="s">
        <v>1039</v>
      </c>
      <c r="B2433" s="13" t="s">
        <v>1039</v>
      </c>
      <c r="C2433" s="13" t="s">
        <v>1039</v>
      </c>
      <c r="D2433" s="27" t="s">
        <v>10851</v>
      </c>
      <c r="E2433" s="5"/>
      <c r="F2433" s="5" t="s">
        <v>10818</v>
      </c>
      <c r="G2433" s="1" t="s">
        <v>10819</v>
      </c>
      <c r="H2433" s="1" t="s">
        <v>10852</v>
      </c>
      <c r="I2433" s="34" t="s">
        <v>10821</v>
      </c>
      <c r="J2433" s="77" t="s">
        <v>10853</v>
      </c>
      <c r="K2433" s="5" t="s">
        <v>400</v>
      </c>
      <c r="L2433" s="19" t="s">
        <v>402</v>
      </c>
      <c r="M2433" s="28">
        <v>46210</v>
      </c>
      <c r="N2433" s="29">
        <v>46267</v>
      </c>
      <c r="O2433" s="13" t="s">
        <v>132</v>
      </c>
      <c r="P2433" s="22" t="s">
        <v>1878</v>
      </c>
      <c r="Q2433" s="22">
        <v>22</v>
      </c>
      <c r="R2433" s="23" t="s">
        <v>181</v>
      </c>
      <c r="S2433" s="6" t="s">
        <v>181</v>
      </c>
      <c r="T2433" s="5"/>
      <c r="U2433" s="5" t="s">
        <v>134</v>
      </c>
      <c r="V2433" s="75" t="s">
        <v>10854</v>
      </c>
      <c r="W2433" s="5" t="s">
        <v>181</v>
      </c>
      <c r="X2433" s="5"/>
      <c r="Y2433" s="5"/>
      <c r="Z2433" s="1" t="s">
        <v>1039</v>
      </c>
      <c r="AA2433" s="7">
        <v>0.95</v>
      </c>
      <c r="AB2433" s="5"/>
      <c r="AC2433" s="5"/>
      <c r="AD2433" s="6"/>
      <c r="AE2433" s="5"/>
      <c r="AF2433" s="5" t="str">
        <f t="shared" si="37"/>
        <v>Y</v>
      </c>
      <c r="AG2433" s="5"/>
      <c r="AH2433" s="17">
        <v>1</v>
      </c>
      <c r="AI2433" s="1" t="s">
        <v>10824</v>
      </c>
      <c r="AJ2433" s="46" t="s">
        <v>268</v>
      </c>
      <c r="AK2433" s="98" t="s">
        <v>269</v>
      </c>
      <c r="AL2433" s="25" t="s">
        <v>182</v>
      </c>
      <c r="AM2433" s="100"/>
    </row>
    <row r="2434" spans="1:39" ht="57" customHeight="1">
      <c r="A2434" s="13" t="s">
        <v>1039</v>
      </c>
      <c r="B2434" s="13" t="s">
        <v>1039</v>
      </c>
      <c r="C2434" s="13" t="s">
        <v>1039</v>
      </c>
      <c r="D2434" s="27" t="s">
        <v>10855</v>
      </c>
      <c r="E2434" s="5"/>
      <c r="F2434" s="5" t="s">
        <v>10826</v>
      </c>
      <c r="G2434" s="1" t="s">
        <v>10819</v>
      </c>
      <c r="H2434" s="1" t="s">
        <v>10856</v>
      </c>
      <c r="I2434" s="34" t="s">
        <v>10821</v>
      </c>
      <c r="J2434" s="77" t="s">
        <v>10857</v>
      </c>
      <c r="K2434" s="5" t="s">
        <v>400</v>
      </c>
      <c r="L2434" s="19" t="s">
        <v>402</v>
      </c>
      <c r="M2434" s="28">
        <v>46210</v>
      </c>
      <c r="N2434" s="29">
        <v>46267</v>
      </c>
      <c r="O2434" s="13" t="s">
        <v>132</v>
      </c>
      <c r="P2434" s="22" t="s">
        <v>1878</v>
      </c>
      <c r="Q2434" s="22">
        <v>22</v>
      </c>
      <c r="R2434" s="23" t="s">
        <v>181</v>
      </c>
      <c r="S2434" s="6" t="s">
        <v>181</v>
      </c>
      <c r="T2434" s="5"/>
      <c r="U2434" s="5" t="s">
        <v>134</v>
      </c>
      <c r="V2434" s="75" t="s">
        <v>10858</v>
      </c>
      <c r="W2434" s="5" t="s">
        <v>181</v>
      </c>
      <c r="X2434" s="5"/>
      <c r="Y2434" s="5"/>
      <c r="Z2434" s="1" t="s">
        <v>1039</v>
      </c>
      <c r="AA2434" s="7">
        <v>0.95</v>
      </c>
      <c r="AB2434" s="5"/>
      <c r="AC2434" s="5"/>
      <c r="AD2434" s="6"/>
      <c r="AE2434" s="5"/>
      <c r="AF2434" s="5" t="str">
        <f t="shared" ref="AF2434:AF2497" si="38">IF(S2434="Y","N","Y")</f>
        <v>Y</v>
      </c>
      <c r="AG2434" s="5"/>
      <c r="AH2434" s="17">
        <v>1</v>
      </c>
      <c r="AI2434" s="1" t="s">
        <v>10830</v>
      </c>
      <c r="AJ2434" s="46" t="s">
        <v>268</v>
      </c>
      <c r="AK2434" s="98" t="s">
        <v>269</v>
      </c>
      <c r="AL2434" s="25" t="s">
        <v>182</v>
      </c>
      <c r="AM2434" s="100"/>
    </row>
    <row r="2435" spans="1:39" ht="57" customHeight="1">
      <c r="A2435" s="13" t="s">
        <v>1039</v>
      </c>
      <c r="B2435" s="13" t="s">
        <v>1039</v>
      </c>
      <c r="C2435" s="13" t="s">
        <v>1039</v>
      </c>
      <c r="D2435" s="27" t="s">
        <v>10859</v>
      </c>
      <c r="E2435" s="5"/>
      <c r="F2435" s="5" t="s">
        <v>10818</v>
      </c>
      <c r="G2435" s="1" t="s">
        <v>10819</v>
      </c>
      <c r="H2435" s="1" t="s">
        <v>10860</v>
      </c>
      <c r="I2435" s="34" t="s">
        <v>10821</v>
      </c>
      <c r="J2435" s="77" t="s">
        <v>10861</v>
      </c>
      <c r="K2435" s="5" t="s">
        <v>406</v>
      </c>
      <c r="L2435" s="19" t="s">
        <v>408</v>
      </c>
      <c r="M2435" s="28">
        <v>46210</v>
      </c>
      <c r="N2435" s="29">
        <v>46267</v>
      </c>
      <c r="O2435" s="13" t="s">
        <v>132</v>
      </c>
      <c r="P2435" s="22" t="s">
        <v>1878</v>
      </c>
      <c r="Q2435" s="22">
        <v>22</v>
      </c>
      <c r="R2435" s="23" t="s">
        <v>181</v>
      </c>
      <c r="S2435" s="6" t="s">
        <v>181</v>
      </c>
      <c r="T2435" s="5"/>
      <c r="U2435" s="5" t="s">
        <v>174</v>
      </c>
      <c r="V2435" s="75" t="s">
        <v>10862</v>
      </c>
      <c r="W2435" s="5" t="s">
        <v>181</v>
      </c>
      <c r="X2435" s="5"/>
      <c r="Y2435" s="5"/>
      <c r="Z2435" s="1" t="s">
        <v>1039</v>
      </c>
      <c r="AA2435" s="7">
        <v>0.95</v>
      </c>
      <c r="AB2435" s="5"/>
      <c r="AC2435" s="5"/>
      <c r="AD2435" s="6"/>
      <c r="AE2435" s="5"/>
      <c r="AF2435" s="5" t="str">
        <f t="shared" si="38"/>
        <v>Y</v>
      </c>
      <c r="AG2435" s="5"/>
      <c r="AH2435" s="17">
        <v>1</v>
      </c>
      <c r="AI2435" s="1" t="s">
        <v>10824</v>
      </c>
      <c r="AJ2435" s="46" t="s">
        <v>268</v>
      </c>
      <c r="AK2435" s="98" t="s">
        <v>269</v>
      </c>
      <c r="AL2435" s="25" t="s">
        <v>182</v>
      </c>
      <c r="AM2435" s="100"/>
    </row>
    <row r="2436" spans="1:39" ht="57" customHeight="1">
      <c r="A2436" s="13" t="s">
        <v>1039</v>
      </c>
      <c r="B2436" s="13" t="s">
        <v>1039</v>
      </c>
      <c r="C2436" s="13" t="s">
        <v>1039</v>
      </c>
      <c r="D2436" s="27" t="s">
        <v>10863</v>
      </c>
      <c r="E2436" s="5"/>
      <c r="F2436" s="5" t="s">
        <v>10826</v>
      </c>
      <c r="G2436" s="1" t="s">
        <v>10819</v>
      </c>
      <c r="H2436" s="1" t="s">
        <v>10864</v>
      </c>
      <c r="I2436" s="34" t="s">
        <v>10821</v>
      </c>
      <c r="J2436" s="77" t="s">
        <v>10865</v>
      </c>
      <c r="K2436" s="5" t="s">
        <v>406</v>
      </c>
      <c r="L2436" s="19" t="s">
        <v>408</v>
      </c>
      <c r="M2436" s="28">
        <v>46210</v>
      </c>
      <c r="N2436" s="29">
        <v>46267</v>
      </c>
      <c r="O2436" s="13" t="s">
        <v>132</v>
      </c>
      <c r="P2436" s="22" t="s">
        <v>1878</v>
      </c>
      <c r="Q2436" s="22">
        <v>22</v>
      </c>
      <c r="R2436" s="23" t="s">
        <v>181</v>
      </c>
      <c r="S2436" s="6" t="s">
        <v>181</v>
      </c>
      <c r="T2436" s="5"/>
      <c r="U2436" s="5" t="s">
        <v>174</v>
      </c>
      <c r="V2436" s="75" t="s">
        <v>10866</v>
      </c>
      <c r="W2436" s="5" t="s">
        <v>181</v>
      </c>
      <c r="X2436" s="5"/>
      <c r="Y2436" s="5"/>
      <c r="Z2436" s="1" t="s">
        <v>1039</v>
      </c>
      <c r="AA2436" s="7">
        <v>0.95</v>
      </c>
      <c r="AB2436" s="5"/>
      <c r="AC2436" s="5"/>
      <c r="AD2436" s="6"/>
      <c r="AE2436" s="5"/>
      <c r="AF2436" s="5" t="str">
        <f t="shared" si="38"/>
        <v>Y</v>
      </c>
      <c r="AG2436" s="5"/>
      <c r="AH2436" s="17">
        <v>1</v>
      </c>
      <c r="AI2436" s="1" t="s">
        <v>10830</v>
      </c>
      <c r="AJ2436" s="46" t="s">
        <v>268</v>
      </c>
      <c r="AK2436" s="98" t="s">
        <v>269</v>
      </c>
      <c r="AL2436" s="25" t="s">
        <v>182</v>
      </c>
      <c r="AM2436" s="100"/>
    </row>
    <row r="2437" spans="1:39" ht="57" customHeight="1">
      <c r="A2437" s="13" t="s">
        <v>1039</v>
      </c>
      <c r="B2437" s="13" t="s">
        <v>1039</v>
      </c>
      <c r="C2437" s="13" t="s">
        <v>1039</v>
      </c>
      <c r="D2437" s="27" t="s">
        <v>10867</v>
      </c>
      <c r="E2437" s="5"/>
      <c r="F2437" s="5" t="s">
        <v>10818</v>
      </c>
      <c r="G2437" s="1" t="s">
        <v>10819</v>
      </c>
      <c r="H2437" s="1" t="s">
        <v>10868</v>
      </c>
      <c r="I2437" s="34" t="s">
        <v>10821</v>
      </c>
      <c r="J2437" s="77" t="s">
        <v>10869</v>
      </c>
      <c r="K2437" s="5" t="s">
        <v>889</v>
      </c>
      <c r="L2437" s="19" t="s">
        <v>891</v>
      </c>
      <c r="M2437" s="28">
        <v>46211</v>
      </c>
      <c r="N2437" s="29">
        <v>46267</v>
      </c>
      <c r="O2437" s="13" t="s">
        <v>132</v>
      </c>
      <c r="P2437" s="22" t="s">
        <v>1878</v>
      </c>
      <c r="Q2437" s="22">
        <v>22</v>
      </c>
      <c r="R2437" s="23" t="s">
        <v>181</v>
      </c>
      <c r="S2437" s="6" t="s">
        <v>181</v>
      </c>
      <c r="T2437" s="5"/>
      <c r="U2437" s="5" t="s">
        <v>134</v>
      </c>
      <c r="V2437" s="75" t="s">
        <v>10870</v>
      </c>
      <c r="W2437" s="5" t="s">
        <v>181</v>
      </c>
      <c r="X2437" s="5"/>
      <c r="Y2437" s="5"/>
      <c r="Z2437" s="1" t="s">
        <v>1039</v>
      </c>
      <c r="AA2437" s="7">
        <v>0.95</v>
      </c>
      <c r="AB2437" s="5"/>
      <c r="AC2437" s="5"/>
      <c r="AD2437" s="6"/>
      <c r="AE2437" s="5"/>
      <c r="AF2437" s="5" t="str">
        <f t="shared" si="38"/>
        <v>Y</v>
      </c>
      <c r="AG2437" s="5"/>
      <c r="AH2437" s="17">
        <v>1</v>
      </c>
      <c r="AI2437" s="1" t="s">
        <v>10824</v>
      </c>
      <c r="AJ2437" s="46" t="s">
        <v>895</v>
      </c>
      <c r="AK2437" s="98" t="s">
        <v>896</v>
      </c>
      <c r="AL2437" s="25" t="s">
        <v>182</v>
      </c>
      <c r="AM2437" s="100"/>
    </row>
    <row r="2438" spans="1:39" ht="57" customHeight="1">
      <c r="A2438" s="13" t="s">
        <v>1039</v>
      </c>
      <c r="B2438" s="13" t="s">
        <v>1039</v>
      </c>
      <c r="C2438" s="13" t="s">
        <v>1039</v>
      </c>
      <c r="D2438" s="27" t="s">
        <v>10871</v>
      </c>
      <c r="E2438" s="5"/>
      <c r="F2438" s="5" t="s">
        <v>10826</v>
      </c>
      <c r="G2438" s="1" t="s">
        <v>10819</v>
      </c>
      <c r="H2438" s="1" t="s">
        <v>10872</v>
      </c>
      <c r="I2438" s="34" t="s">
        <v>10821</v>
      </c>
      <c r="J2438" s="77" t="s">
        <v>10873</v>
      </c>
      <c r="K2438" s="5" t="s">
        <v>889</v>
      </c>
      <c r="L2438" s="19" t="s">
        <v>891</v>
      </c>
      <c r="M2438" s="28">
        <v>46211</v>
      </c>
      <c r="N2438" s="29">
        <v>46267</v>
      </c>
      <c r="O2438" s="13" t="s">
        <v>132</v>
      </c>
      <c r="P2438" s="22" t="s">
        <v>1878</v>
      </c>
      <c r="Q2438" s="22">
        <v>22</v>
      </c>
      <c r="R2438" s="23" t="s">
        <v>181</v>
      </c>
      <c r="S2438" s="6" t="s">
        <v>181</v>
      </c>
      <c r="T2438" s="5"/>
      <c r="U2438" s="5" t="s">
        <v>134</v>
      </c>
      <c r="V2438" s="75" t="s">
        <v>10874</v>
      </c>
      <c r="W2438" s="5" t="s">
        <v>181</v>
      </c>
      <c r="X2438" s="5"/>
      <c r="Y2438" s="5"/>
      <c r="Z2438" s="1" t="s">
        <v>1039</v>
      </c>
      <c r="AA2438" s="7">
        <v>0.95</v>
      </c>
      <c r="AB2438" s="5"/>
      <c r="AC2438" s="5"/>
      <c r="AD2438" s="6"/>
      <c r="AE2438" s="5"/>
      <c r="AF2438" s="5" t="str">
        <f t="shared" si="38"/>
        <v>Y</v>
      </c>
      <c r="AG2438" s="5"/>
      <c r="AH2438" s="17">
        <v>1</v>
      </c>
      <c r="AI2438" s="1" t="s">
        <v>10830</v>
      </c>
      <c r="AJ2438" s="46" t="s">
        <v>895</v>
      </c>
      <c r="AK2438" s="98" t="s">
        <v>896</v>
      </c>
      <c r="AL2438" s="25" t="s">
        <v>182</v>
      </c>
      <c r="AM2438" s="100"/>
    </row>
    <row r="2439" spans="1:39" ht="57" customHeight="1">
      <c r="A2439" s="13" t="s">
        <v>2938</v>
      </c>
      <c r="B2439" s="13" t="s">
        <v>2755</v>
      </c>
      <c r="C2439" s="13" t="s">
        <v>10875</v>
      </c>
      <c r="D2439" s="27" t="s">
        <v>10876</v>
      </c>
      <c r="E2439" s="5"/>
      <c r="F2439" s="5" t="s">
        <v>10877</v>
      </c>
      <c r="G2439" s="1"/>
      <c r="H2439" s="1" t="s">
        <v>10878</v>
      </c>
      <c r="I2439" s="34" t="s">
        <v>10821</v>
      </c>
      <c r="J2439" s="77" t="s">
        <v>10879</v>
      </c>
      <c r="K2439" s="5" t="s">
        <v>904</v>
      </c>
      <c r="L2439" s="19" t="s">
        <v>906</v>
      </c>
      <c r="M2439" s="28">
        <v>46212</v>
      </c>
      <c r="N2439" s="29">
        <v>46267</v>
      </c>
      <c r="O2439" s="13" t="s">
        <v>132</v>
      </c>
      <c r="P2439" s="22" t="s">
        <v>1878</v>
      </c>
      <c r="Q2439" s="22">
        <v>22</v>
      </c>
      <c r="R2439" s="23" t="s">
        <v>181</v>
      </c>
      <c r="S2439" s="6" t="s">
        <v>181</v>
      </c>
      <c r="T2439" s="5"/>
      <c r="U2439" s="5" t="s">
        <v>134</v>
      </c>
      <c r="V2439" s="75" t="s">
        <v>3153</v>
      </c>
      <c r="W2439" s="5" t="s">
        <v>181</v>
      </c>
      <c r="X2439" s="5"/>
      <c r="Y2439" s="5"/>
      <c r="Z2439" s="1" t="s">
        <v>1039</v>
      </c>
      <c r="AA2439" s="7">
        <v>0.95</v>
      </c>
      <c r="AB2439" s="5"/>
      <c r="AC2439" s="5"/>
      <c r="AD2439" s="6"/>
      <c r="AE2439" s="5"/>
      <c r="AF2439" s="5" t="str">
        <f t="shared" si="38"/>
        <v>Y</v>
      </c>
      <c r="AG2439" s="5"/>
      <c r="AH2439" s="17">
        <v>1</v>
      </c>
      <c r="AI2439" s="1" t="s">
        <v>10880</v>
      </c>
      <c r="AJ2439" s="46" t="s">
        <v>895</v>
      </c>
      <c r="AK2439" s="98" t="s">
        <v>896</v>
      </c>
      <c r="AL2439" s="25" t="s">
        <v>182</v>
      </c>
      <c r="AM2439" s="100"/>
    </row>
    <row r="2440" spans="1:39" ht="57" customHeight="1">
      <c r="A2440" s="13" t="s">
        <v>1039</v>
      </c>
      <c r="B2440" s="13" t="s">
        <v>1039</v>
      </c>
      <c r="C2440" s="13" t="s">
        <v>1039</v>
      </c>
      <c r="D2440" s="27" t="s">
        <v>10881</v>
      </c>
      <c r="E2440" s="5"/>
      <c r="F2440" s="5" t="s">
        <v>10818</v>
      </c>
      <c r="G2440" s="1" t="s">
        <v>10819</v>
      </c>
      <c r="H2440" s="1" t="s">
        <v>10882</v>
      </c>
      <c r="I2440" s="34" t="s">
        <v>10821</v>
      </c>
      <c r="J2440" s="77" t="s">
        <v>10869</v>
      </c>
      <c r="K2440" s="5" t="s">
        <v>904</v>
      </c>
      <c r="L2440" s="19" t="s">
        <v>906</v>
      </c>
      <c r="M2440" s="28">
        <v>46212</v>
      </c>
      <c r="N2440" s="29">
        <v>46267</v>
      </c>
      <c r="O2440" s="13" t="s">
        <v>132</v>
      </c>
      <c r="P2440" s="22" t="s">
        <v>1878</v>
      </c>
      <c r="Q2440" s="22">
        <v>22</v>
      </c>
      <c r="R2440" s="23" t="s">
        <v>181</v>
      </c>
      <c r="S2440" s="6" t="s">
        <v>181</v>
      </c>
      <c r="T2440" s="5"/>
      <c r="U2440" s="5" t="s">
        <v>134</v>
      </c>
      <c r="V2440" s="75" t="s">
        <v>10883</v>
      </c>
      <c r="W2440" s="5" t="s">
        <v>181</v>
      </c>
      <c r="X2440" s="5"/>
      <c r="Y2440" s="5"/>
      <c r="Z2440" s="1" t="s">
        <v>1039</v>
      </c>
      <c r="AA2440" s="7">
        <v>0.95</v>
      </c>
      <c r="AB2440" s="5"/>
      <c r="AC2440" s="5"/>
      <c r="AD2440" s="6"/>
      <c r="AE2440" s="5"/>
      <c r="AF2440" s="5" t="str">
        <f t="shared" si="38"/>
        <v>Y</v>
      </c>
      <c r="AG2440" s="5"/>
      <c r="AH2440" s="17">
        <v>1</v>
      </c>
      <c r="AI2440" s="1" t="s">
        <v>10824</v>
      </c>
      <c r="AJ2440" s="46" t="s">
        <v>895</v>
      </c>
      <c r="AK2440" s="98" t="s">
        <v>896</v>
      </c>
      <c r="AL2440" s="25" t="s">
        <v>182</v>
      </c>
      <c r="AM2440" s="100"/>
    </row>
    <row r="2441" spans="1:39" ht="57" customHeight="1">
      <c r="A2441" s="13" t="s">
        <v>1039</v>
      </c>
      <c r="B2441" s="13" t="s">
        <v>1039</v>
      </c>
      <c r="C2441" s="13" t="s">
        <v>1039</v>
      </c>
      <c r="D2441" s="27" t="s">
        <v>10884</v>
      </c>
      <c r="E2441" s="5"/>
      <c r="F2441" s="5" t="s">
        <v>10826</v>
      </c>
      <c r="G2441" s="1" t="s">
        <v>10819</v>
      </c>
      <c r="H2441" s="1" t="s">
        <v>10885</v>
      </c>
      <c r="I2441" s="34" t="s">
        <v>10821</v>
      </c>
      <c r="J2441" s="77" t="s">
        <v>10873</v>
      </c>
      <c r="K2441" s="5" t="s">
        <v>904</v>
      </c>
      <c r="L2441" s="19" t="s">
        <v>906</v>
      </c>
      <c r="M2441" s="28">
        <v>46212</v>
      </c>
      <c r="N2441" s="29">
        <v>46267</v>
      </c>
      <c r="O2441" s="13" t="s">
        <v>132</v>
      </c>
      <c r="P2441" s="22" t="s">
        <v>1878</v>
      </c>
      <c r="Q2441" s="22">
        <v>22</v>
      </c>
      <c r="R2441" s="23" t="s">
        <v>181</v>
      </c>
      <c r="S2441" s="6" t="s">
        <v>181</v>
      </c>
      <c r="T2441" s="5"/>
      <c r="U2441" s="5" t="s">
        <v>134</v>
      </c>
      <c r="V2441" s="75" t="s">
        <v>10886</v>
      </c>
      <c r="W2441" s="5" t="s">
        <v>181</v>
      </c>
      <c r="X2441" s="5"/>
      <c r="Y2441" s="5"/>
      <c r="Z2441" s="1" t="s">
        <v>1039</v>
      </c>
      <c r="AA2441" s="7">
        <v>0.95</v>
      </c>
      <c r="AB2441" s="5"/>
      <c r="AC2441" s="5"/>
      <c r="AD2441" s="6"/>
      <c r="AE2441" s="5"/>
      <c r="AF2441" s="5" t="str">
        <f t="shared" si="38"/>
        <v>Y</v>
      </c>
      <c r="AG2441" s="5"/>
      <c r="AH2441" s="17">
        <v>1</v>
      </c>
      <c r="AI2441" s="1" t="s">
        <v>10830</v>
      </c>
      <c r="AJ2441" s="46" t="s">
        <v>895</v>
      </c>
      <c r="AK2441" s="98" t="s">
        <v>896</v>
      </c>
      <c r="AL2441" s="25" t="s">
        <v>182</v>
      </c>
      <c r="AM2441" s="100"/>
    </row>
    <row r="2442" spans="1:39" ht="57" customHeight="1">
      <c r="A2442" s="13" t="s">
        <v>1039</v>
      </c>
      <c r="B2442" s="13" t="s">
        <v>1039</v>
      </c>
      <c r="C2442" s="13" t="s">
        <v>1039</v>
      </c>
      <c r="D2442" s="27" t="s">
        <v>10887</v>
      </c>
      <c r="E2442" s="5"/>
      <c r="F2442" s="5" t="s">
        <v>10818</v>
      </c>
      <c r="G2442" s="1" t="s">
        <v>10819</v>
      </c>
      <c r="H2442" s="1" t="s">
        <v>10888</v>
      </c>
      <c r="I2442" s="34" t="s">
        <v>10821</v>
      </c>
      <c r="J2442" s="77" t="s">
        <v>10869</v>
      </c>
      <c r="K2442" s="5" t="s">
        <v>910</v>
      </c>
      <c r="L2442" s="19" t="s">
        <v>912</v>
      </c>
      <c r="M2442" s="28">
        <v>46213</v>
      </c>
      <c r="N2442" s="29">
        <v>46267</v>
      </c>
      <c r="O2442" s="13" t="s">
        <v>132</v>
      </c>
      <c r="P2442" s="22" t="s">
        <v>1878</v>
      </c>
      <c r="Q2442" s="22">
        <v>22</v>
      </c>
      <c r="R2442" s="23" t="s">
        <v>181</v>
      </c>
      <c r="S2442" s="6" t="s">
        <v>181</v>
      </c>
      <c r="T2442" s="5"/>
      <c r="U2442" s="5" t="s">
        <v>134</v>
      </c>
      <c r="V2442" s="75" t="s">
        <v>10889</v>
      </c>
      <c r="W2442" s="5" t="s">
        <v>181</v>
      </c>
      <c r="X2442" s="5"/>
      <c r="Y2442" s="5"/>
      <c r="Z2442" s="1" t="s">
        <v>1039</v>
      </c>
      <c r="AA2442" s="7">
        <v>0.95</v>
      </c>
      <c r="AB2442" s="5"/>
      <c r="AC2442" s="5"/>
      <c r="AD2442" s="6"/>
      <c r="AE2442" s="5"/>
      <c r="AF2442" s="5" t="str">
        <f t="shared" si="38"/>
        <v>Y</v>
      </c>
      <c r="AG2442" s="5"/>
      <c r="AH2442" s="17">
        <v>1</v>
      </c>
      <c r="AI2442" s="1" t="s">
        <v>10824</v>
      </c>
      <c r="AJ2442" s="46" t="s">
        <v>895</v>
      </c>
      <c r="AK2442" s="98" t="s">
        <v>896</v>
      </c>
      <c r="AL2442" s="25" t="s">
        <v>182</v>
      </c>
      <c r="AM2442" s="100"/>
    </row>
    <row r="2443" spans="1:39" ht="57" customHeight="1">
      <c r="A2443" s="13" t="s">
        <v>1039</v>
      </c>
      <c r="B2443" s="13" t="s">
        <v>1039</v>
      </c>
      <c r="C2443" s="13" t="s">
        <v>1039</v>
      </c>
      <c r="D2443" s="27" t="s">
        <v>10890</v>
      </c>
      <c r="E2443" s="5"/>
      <c r="F2443" s="5" t="s">
        <v>10826</v>
      </c>
      <c r="G2443" s="1" t="s">
        <v>10819</v>
      </c>
      <c r="H2443" s="1" t="s">
        <v>10891</v>
      </c>
      <c r="I2443" s="34" t="s">
        <v>10821</v>
      </c>
      <c r="J2443" s="77" t="s">
        <v>10873</v>
      </c>
      <c r="K2443" s="5" t="s">
        <v>910</v>
      </c>
      <c r="L2443" s="19" t="s">
        <v>912</v>
      </c>
      <c r="M2443" s="28">
        <v>46213</v>
      </c>
      <c r="N2443" s="29">
        <v>46267</v>
      </c>
      <c r="O2443" s="13" t="s">
        <v>132</v>
      </c>
      <c r="P2443" s="22" t="s">
        <v>1878</v>
      </c>
      <c r="Q2443" s="22">
        <v>22</v>
      </c>
      <c r="R2443" s="23" t="s">
        <v>181</v>
      </c>
      <c r="S2443" s="6" t="s">
        <v>181</v>
      </c>
      <c r="T2443" s="5"/>
      <c r="U2443" s="5" t="s">
        <v>134</v>
      </c>
      <c r="V2443" s="75" t="s">
        <v>10892</v>
      </c>
      <c r="W2443" s="5" t="s">
        <v>181</v>
      </c>
      <c r="X2443" s="5"/>
      <c r="Y2443" s="5"/>
      <c r="Z2443" s="1" t="s">
        <v>1039</v>
      </c>
      <c r="AA2443" s="7">
        <v>0.95</v>
      </c>
      <c r="AB2443" s="5"/>
      <c r="AC2443" s="5"/>
      <c r="AD2443" s="6"/>
      <c r="AE2443" s="5"/>
      <c r="AF2443" s="5" t="str">
        <f t="shared" si="38"/>
        <v>Y</v>
      </c>
      <c r="AG2443" s="5"/>
      <c r="AH2443" s="17">
        <v>1</v>
      </c>
      <c r="AI2443" s="1" t="s">
        <v>10830</v>
      </c>
      <c r="AJ2443" s="46" t="s">
        <v>895</v>
      </c>
      <c r="AK2443" s="98" t="s">
        <v>896</v>
      </c>
      <c r="AL2443" s="25" t="s">
        <v>182</v>
      </c>
      <c r="AM2443" s="100"/>
    </row>
    <row r="2444" spans="1:39" ht="57" customHeight="1">
      <c r="A2444" s="13" t="s">
        <v>1039</v>
      </c>
      <c r="B2444" s="13" t="s">
        <v>1039</v>
      </c>
      <c r="C2444" s="13" t="s">
        <v>1039</v>
      </c>
      <c r="D2444" s="27" t="s">
        <v>10893</v>
      </c>
      <c r="E2444" s="5"/>
      <c r="F2444" s="5" t="s">
        <v>10818</v>
      </c>
      <c r="G2444" s="1" t="s">
        <v>10819</v>
      </c>
      <c r="H2444" s="1" t="s">
        <v>10894</v>
      </c>
      <c r="I2444" s="34" t="s">
        <v>10821</v>
      </c>
      <c r="J2444" s="77" t="s">
        <v>10869</v>
      </c>
      <c r="K2444" s="5" t="s">
        <v>445</v>
      </c>
      <c r="L2444" s="19" t="s">
        <v>447</v>
      </c>
      <c r="M2444" s="28">
        <v>46213</v>
      </c>
      <c r="N2444" s="29">
        <v>46267</v>
      </c>
      <c r="O2444" s="13" t="s">
        <v>132</v>
      </c>
      <c r="P2444" s="22" t="s">
        <v>1878</v>
      </c>
      <c r="Q2444" s="22">
        <v>22</v>
      </c>
      <c r="R2444" s="23" t="s">
        <v>181</v>
      </c>
      <c r="S2444" s="6" t="s">
        <v>181</v>
      </c>
      <c r="T2444" s="5"/>
      <c r="U2444" s="5" t="s">
        <v>174</v>
      </c>
      <c r="V2444" s="75" t="s">
        <v>10895</v>
      </c>
      <c r="W2444" s="5" t="s">
        <v>181</v>
      </c>
      <c r="X2444" s="5"/>
      <c r="Y2444" s="5"/>
      <c r="Z2444" s="1" t="s">
        <v>1039</v>
      </c>
      <c r="AA2444" s="7">
        <v>0.95</v>
      </c>
      <c r="AB2444" s="5"/>
      <c r="AC2444" s="5"/>
      <c r="AD2444" s="6"/>
      <c r="AE2444" s="5"/>
      <c r="AF2444" s="5" t="str">
        <f t="shared" si="38"/>
        <v>Y</v>
      </c>
      <c r="AG2444" s="5"/>
      <c r="AH2444" s="17">
        <v>1</v>
      </c>
      <c r="AI2444" s="1" t="s">
        <v>10824</v>
      </c>
      <c r="AJ2444" s="46" t="s">
        <v>268</v>
      </c>
      <c r="AK2444" s="98" t="s">
        <v>269</v>
      </c>
      <c r="AL2444" s="25" t="s">
        <v>182</v>
      </c>
      <c r="AM2444" s="100"/>
    </row>
    <row r="2445" spans="1:39" ht="57" customHeight="1">
      <c r="A2445" s="13" t="s">
        <v>1039</v>
      </c>
      <c r="B2445" s="13" t="s">
        <v>1039</v>
      </c>
      <c r="C2445" s="13" t="s">
        <v>1039</v>
      </c>
      <c r="D2445" s="27" t="s">
        <v>10896</v>
      </c>
      <c r="E2445" s="5"/>
      <c r="F2445" s="5" t="s">
        <v>10826</v>
      </c>
      <c r="G2445" s="1" t="s">
        <v>10819</v>
      </c>
      <c r="H2445" s="1" t="s">
        <v>10897</v>
      </c>
      <c r="I2445" s="34" t="s">
        <v>10821</v>
      </c>
      <c r="J2445" s="77" t="s">
        <v>10873</v>
      </c>
      <c r="K2445" s="5" t="s">
        <v>445</v>
      </c>
      <c r="L2445" s="19" t="s">
        <v>447</v>
      </c>
      <c r="M2445" s="28">
        <v>46213</v>
      </c>
      <c r="N2445" s="29">
        <v>46267</v>
      </c>
      <c r="O2445" s="13" t="s">
        <v>132</v>
      </c>
      <c r="P2445" s="22" t="s">
        <v>1878</v>
      </c>
      <c r="Q2445" s="22">
        <v>22</v>
      </c>
      <c r="R2445" s="23" t="s">
        <v>181</v>
      </c>
      <c r="S2445" s="6" t="s">
        <v>181</v>
      </c>
      <c r="T2445" s="5"/>
      <c r="U2445" s="5" t="s">
        <v>174</v>
      </c>
      <c r="V2445" s="75" t="s">
        <v>10898</v>
      </c>
      <c r="W2445" s="5" t="s">
        <v>181</v>
      </c>
      <c r="X2445" s="5"/>
      <c r="Y2445" s="5"/>
      <c r="Z2445" s="1" t="s">
        <v>1039</v>
      </c>
      <c r="AA2445" s="7">
        <v>0.95</v>
      </c>
      <c r="AB2445" s="5"/>
      <c r="AC2445" s="5"/>
      <c r="AD2445" s="6"/>
      <c r="AE2445" s="5"/>
      <c r="AF2445" s="5" t="str">
        <f t="shared" si="38"/>
        <v>Y</v>
      </c>
      <c r="AG2445" s="5"/>
      <c r="AH2445" s="17">
        <v>1</v>
      </c>
      <c r="AI2445" s="1" t="s">
        <v>10830</v>
      </c>
      <c r="AJ2445" s="46" t="s">
        <v>268</v>
      </c>
      <c r="AK2445" s="98" t="s">
        <v>269</v>
      </c>
      <c r="AL2445" s="25" t="s">
        <v>182</v>
      </c>
      <c r="AM2445" s="100"/>
    </row>
    <row r="2446" spans="1:39" ht="57" customHeight="1">
      <c r="A2446" s="13" t="s">
        <v>1039</v>
      </c>
      <c r="B2446" s="13" t="s">
        <v>1039</v>
      </c>
      <c r="C2446" s="13" t="s">
        <v>1039</v>
      </c>
      <c r="D2446" s="27" t="s">
        <v>10899</v>
      </c>
      <c r="E2446" s="5"/>
      <c r="F2446" s="5" t="s">
        <v>10877</v>
      </c>
      <c r="G2446" s="1"/>
      <c r="H2446" s="1" t="s">
        <v>10900</v>
      </c>
      <c r="I2446" s="34" t="s">
        <v>10821</v>
      </c>
      <c r="J2446" s="77" t="s">
        <v>10879</v>
      </c>
      <c r="K2446" s="5" t="s">
        <v>916</v>
      </c>
      <c r="L2446" s="19" t="s">
        <v>918</v>
      </c>
      <c r="M2446" s="28">
        <v>46213</v>
      </c>
      <c r="N2446" s="29">
        <v>46267</v>
      </c>
      <c r="O2446" s="13" t="s">
        <v>132</v>
      </c>
      <c r="P2446" s="22" t="s">
        <v>1878</v>
      </c>
      <c r="Q2446" s="22">
        <v>22</v>
      </c>
      <c r="R2446" s="23" t="s">
        <v>181</v>
      </c>
      <c r="S2446" s="6" t="s">
        <v>181</v>
      </c>
      <c r="T2446" s="5"/>
      <c r="U2446" s="5" t="s">
        <v>134</v>
      </c>
      <c r="V2446" s="75" t="s">
        <v>3837</v>
      </c>
      <c r="W2446" s="5" t="s">
        <v>181</v>
      </c>
      <c r="X2446" s="5"/>
      <c r="Y2446" s="5"/>
      <c r="Z2446" s="1" t="s">
        <v>1039</v>
      </c>
      <c r="AA2446" s="7">
        <v>0.95</v>
      </c>
      <c r="AB2446" s="5"/>
      <c r="AC2446" s="5"/>
      <c r="AD2446" s="6"/>
      <c r="AE2446" s="5"/>
      <c r="AF2446" s="5" t="str">
        <f t="shared" si="38"/>
        <v>Y</v>
      </c>
      <c r="AG2446" s="5"/>
      <c r="AH2446" s="17">
        <v>1</v>
      </c>
      <c r="AI2446" s="1" t="s">
        <v>10880</v>
      </c>
      <c r="AJ2446" s="46" t="s">
        <v>895</v>
      </c>
      <c r="AK2446" s="98" t="s">
        <v>896</v>
      </c>
      <c r="AL2446" s="25" t="s">
        <v>182</v>
      </c>
      <c r="AM2446" s="100"/>
    </row>
    <row r="2447" spans="1:39" ht="57" customHeight="1">
      <c r="A2447" s="13" t="s">
        <v>1039</v>
      </c>
      <c r="B2447" s="13" t="s">
        <v>1039</v>
      </c>
      <c r="C2447" s="13" t="s">
        <v>1039</v>
      </c>
      <c r="D2447" s="27" t="s">
        <v>10901</v>
      </c>
      <c r="E2447" s="5"/>
      <c r="F2447" s="5" t="s">
        <v>10818</v>
      </c>
      <c r="G2447" s="1" t="s">
        <v>10819</v>
      </c>
      <c r="H2447" s="1" t="s">
        <v>10902</v>
      </c>
      <c r="I2447" s="34" t="s">
        <v>10821</v>
      </c>
      <c r="J2447" s="77" t="s">
        <v>10869</v>
      </c>
      <c r="K2447" s="5" t="s">
        <v>916</v>
      </c>
      <c r="L2447" s="19" t="s">
        <v>918</v>
      </c>
      <c r="M2447" s="28">
        <v>46213</v>
      </c>
      <c r="N2447" s="29">
        <v>46267</v>
      </c>
      <c r="O2447" s="13" t="s">
        <v>132</v>
      </c>
      <c r="P2447" s="22" t="s">
        <v>1878</v>
      </c>
      <c r="Q2447" s="22">
        <v>22</v>
      </c>
      <c r="R2447" s="23" t="s">
        <v>181</v>
      </c>
      <c r="S2447" s="6" t="s">
        <v>181</v>
      </c>
      <c r="T2447" s="5"/>
      <c r="U2447" s="5" t="s">
        <v>134</v>
      </c>
      <c r="V2447" s="75" t="s">
        <v>10903</v>
      </c>
      <c r="W2447" s="5" t="s">
        <v>181</v>
      </c>
      <c r="X2447" s="5"/>
      <c r="Y2447" s="5"/>
      <c r="Z2447" s="1" t="s">
        <v>1039</v>
      </c>
      <c r="AA2447" s="7">
        <v>0.95</v>
      </c>
      <c r="AB2447" s="5"/>
      <c r="AC2447" s="5"/>
      <c r="AD2447" s="6"/>
      <c r="AE2447" s="5"/>
      <c r="AF2447" s="5" t="str">
        <f t="shared" si="38"/>
        <v>Y</v>
      </c>
      <c r="AG2447" s="5"/>
      <c r="AH2447" s="17">
        <v>1</v>
      </c>
      <c r="AI2447" s="1" t="s">
        <v>10824</v>
      </c>
      <c r="AJ2447" s="46" t="s">
        <v>895</v>
      </c>
      <c r="AK2447" s="98" t="s">
        <v>896</v>
      </c>
      <c r="AL2447" s="25" t="s">
        <v>182</v>
      </c>
      <c r="AM2447" s="100"/>
    </row>
    <row r="2448" spans="1:39" ht="57" customHeight="1">
      <c r="A2448" s="13" t="s">
        <v>1039</v>
      </c>
      <c r="B2448" s="13" t="s">
        <v>1039</v>
      </c>
      <c r="C2448" s="13" t="s">
        <v>1039</v>
      </c>
      <c r="D2448" s="27" t="s">
        <v>10904</v>
      </c>
      <c r="E2448" s="5"/>
      <c r="F2448" s="5" t="s">
        <v>10826</v>
      </c>
      <c r="G2448" s="1" t="s">
        <v>10819</v>
      </c>
      <c r="H2448" s="1" t="s">
        <v>10905</v>
      </c>
      <c r="I2448" s="34" t="s">
        <v>10821</v>
      </c>
      <c r="J2448" s="77" t="s">
        <v>10873</v>
      </c>
      <c r="K2448" s="5" t="s">
        <v>916</v>
      </c>
      <c r="L2448" s="19" t="s">
        <v>918</v>
      </c>
      <c r="M2448" s="28">
        <v>46213</v>
      </c>
      <c r="N2448" s="29">
        <v>46267</v>
      </c>
      <c r="O2448" s="13" t="s">
        <v>132</v>
      </c>
      <c r="P2448" s="22" t="s">
        <v>1878</v>
      </c>
      <c r="Q2448" s="22">
        <v>22</v>
      </c>
      <c r="R2448" s="23" t="s">
        <v>181</v>
      </c>
      <c r="S2448" s="6" t="s">
        <v>181</v>
      </c>
      <c r="T2448" s="5"/>
      <c r="U2448" s="5" t="s">
        <v>134</v>
      </c>
      <c r="V2448" s="75" t="s">
        <v>10906</v>
      </c>
      <c r="W2448" s="5" t="s">
        <v>181</v>
      </c>
      <c r="X2448" s="5"/>
      <c r="Y2448" s="5"/>
      <c r="Z2448" s="1" t="s">
        <v>1039</v>
      </c>
      <c r="AA2448" s="7">
        <v>0.95</v>
      </c>
      <c r="AB2448" s="5"/>
      <c r="AC2448" s="5"/>
      <c r="AD2448" s="6"/>
      <c r="AE2448" s="5"/>
      <c r="AF2448" s="5" t="str">
        <f t="shared" si="38"/>
        <v>Y</v>
      </c>
      <c r="AG2448" s="5"/>
      <c r="AH2448" s="17">
        <v>1</v>
      </c>
      <c r="AI2448" s="1" t="s">
        <v>10830</v>
      </c>
      <c r="AJ2448" s="46" t="s">
        <v>895</v>
      </c>
      <c r="AK2448" s="98" t="s">
        <v>896</v>
      </c>
      <c r="AL2448" s="25" t="s">
        <v>182</v>
      </c>
      <c r="AM2448" s="100"/>
    </row>
    <row r="2449" spans="1:39" ht="57" customHeight="1">
      <c r="A2449" s="13" t="s">
        <v>1039</v>
      </c>
      <c r="B2449" s="13" t="s">
        <v>1039</v>
      </c>
      <c r="C2449" s="13" t="s">
        <v>1039</v>
      </c>
      <c r="D2449" s="27" t="s">
        <v>10907</v>
      </c>
      <c r="E2449" s="5"/>
      <c r="F2449" s="5" t="s">
        <v>10818</v>
      </c>
      <c r="G2449" s="1" t="s">
        <v>10819</v>
      </c>
      <c r="H2449" s="1" t="s">
        <v>10908</v>
      </c>
      <c r="I2449" s="34" t="s">
        <v>10821</v>
      </c>
      <c r="J2449" s="77" t="s">
        <v>10869</v>
      </c>
      <c r="K2449" s="5" t="s">
        <v>487</v>
      </c>
      <c r="L2449" s="19" t="s">
        <v>489</v>
      </c>
      <c r="M2449" s="28">
        <v>46213</v>
      </c>
      <c r="N2449" s="29">
        <v>46267</v>
      </c>
      <c r="O2449" s="13" t="s">
        <v>132</v>
      </c>
      <c r="P2449" s="22" t="s">
        <v>1878</v>
      </c>
      <c r="Q2449" s="22">
        <v>22</v>
      </c>
      <c r="R2449" s="23" t="s">
        <v>181</v>
      </c>
      <c r="S2449" s="6" t="s">
        <v>181</v>
      </c>
      <c r="T2449" s="5"/>
      <c r="U2449" s="5" t="s">
        <v>134</v>
      </c>
      <c r="V2449" s="75" t="s">
        <v>10909</v>
      </c>
      <c r="W2449" s="5" t="s">
        <v>181</v>
      </c>
      <c r="X2449" s="5"/>
      <c r="Y2449" s="5"/>
      <c r="Z2449" s="1" t="s">
        <v>1039</v>
      </c>
      <c r="AA2449" s="7">
        <v>0.95</v>
      </c>
      <c r="AB2449" s="5"/>
      <c r="AC2449" s="5"/>
      <c r="AD2449" s="6"/>
      <c r="AE2449" s="5"/>
      <c r="AF2449" s="5" t="str">
        <f t="shared" si="38"/>
        <v>Y</v>
      </c>
      <c r="AG2449" s="5"/>
      <c r="AH2449" s="17">
        <v>1</v>
      </c>
      <c r="AI2449" s="1" t="s">
        <v>10824</v>
      </c>
      <c r="AJ2449" s="46" t="s">
        <v>268</v>
      </c>
      <c r="AK2449" s="98" t="s">
        <v>269</v>
      </c>
      <c r="AL2449" s="25" t="s">
        <v>182</v>
      </c>
      <c r="AM2449" s="100"/>
    </row>
    <row r="2450" spans="1:39" ht="57" customHeight="1">
      <c r="A2450" s="13" t="s">
        <v>1039</v>
      </c>
      <c r="B2450" s="13" t="s">
        <v>1039</v>
      </c>
      <c r="C2450" s="13" t="s">
        <v>1039</v>
      </c>
      <c r="D2450" s="27" t="s">
        <v>10910</v>
      </c>
      <c r="E2450" s="5"/>
      <c r="F2450" s="5" t="s">
        <v>10826</v>
      </c>
      <c r="G2450" s="1" t="s">
        <v>10819</v>
      </c>
      <c r="H2450" s="1" t="s">
        <v>10911</v>
      </c>
      <c r="I2450" s="34" t="s">
        <v>10821</v>
      </c>
      <c r="J2450" s="77" t="s">
        <v>10873</v>
      </c>
      <c r="K2450" s="5" t="s">
        <v>487</v>
      </c>
      <c r="L2450" s="19" t="s">
        <v>489</v>
      </c>
      <c r="M2450" s="28">
        <v>46213</v>
      </c>
      <c r="N2450" s="29">
        <v>46267</v>
      </c>
      <c r="O2450" s="13" t="s">
        <v>132</v>
      </c>
      <c r="P2450" s="22" t="s">
        <v>1878</v>
      </c>
      <c r="Q2450" s="22">
        <v>22</v>
      </c>
      <c r="R2450" s="23" t="s">
        <v>181</v>
      </c>
      <c r="S2450" s="6" t="s">
        <v>181</v>
      </c>
      <c r="T2450" s="5"/>
      <c r="U2450" s="5" t="s">
        <v>134</v>
      </c>
      <c r="V2450" s="75" t="s">
        <v>10912</v>
      </c>
      <c r="W2450" s="5" t="s">
        <v>181</v>
      </c>
      <c r="X2450" s="5"/>
      <c r="Y2450" s="5"/>
      <c r="Z2450" s="1" t="s">
        <v>1039</v>
      </c>
      <c r="AA2450" s="7">
        <v>0.95</v>
      </c>
      <c r="AB2450" s="5"/>
      <c r="AC2450" s="5"/>
      <c r="AD2450" s="6"/>
      <c r="AE2450" s="5"/>
      <c r="AF2450" s="5" t="str">
        <f t="shared" si="38"/>
        <v>Y</v>
      </c>
      <c r="AG2450" s="5"/>
      <c r="AH2450" s="17">
        <v>1</v>
      </c>
      <c r="AI2450" s="1" t="s">
        <v>10830</v>
      </c>
      <c r="AJ2450" s="46" t="s">
        <v>268</v>
      </c>
      <c r="AK2450" s="98" t="s">
        <v>269</v>
      </c>
      <c r="AL2450" s="25" t="s">
        <v>182</v>
      </c>
      <c r="AM2450" s="100"/>
    </row>
    <row r="2451" spans="1:39" ht="57" customHeight="1">
      <c r="A2451" s="13" t="s">
        <v>1039</v>
      </c>
      <c r="B2451" s="13" t="s">
        <v>1039</v>
      </c>
      <c r="C2451" s="13" t="s">
        <v>1039</v>
      </c>
      <c r="D2451" s="27" t="s">
        <v>10913</v>
      </c>
      <c r="E2451" s="5"/>
      <c r="F2451" s="5" t="s">
        <v>10818</v>
      </c>
      <c r="G2451" s="1" t="s">
        <v>10819</v>
      </c>
      <c r="H2451" s="1" t="s">
        <v>10914</v>
      </c>
      <c r="I2451" s="34" t="s">
        <v>10821</v>
      </c>
      <c r="J2451" s="77" t="s">
        <v>10869</v>
      </c>
      <c r="K2451" s="5" t="s">
        <v>505</v>
      </c>
      <c r="L2451" s="19" t="s">
        <v>507</v>
      </c>
      <c r="M2451" s="28">
        <v>46213</v>
      </c>
      <c r="N2451" s="29">
        <v>46267</v>
      </c>
      <c r="O2451" s="13" t="s">
        <v>132</v>
      </c>
      <c r="P2451" s="22" t="s">
        <v>1878</v>
      </c>
      <c r="Q2451" s="22">
        <v>22</v>
      </c>
      <c r="R2451" s="23" t="s">
        <v>181</v>
      </c>
      <c r="S2451" s="6" t="s">
        <v>181</v>
      </c>
      <c r="T2451" s="5"/>
      <c r="U2451" s="5" t="s">
        <v>134</v>
      </c>
      <c r="V2451" s="75" t="s">
        <v>10915</v>
      </c>
      <c r="W2451" s="5" t="s">
        <v>181</v>
      </c>
      <c r="X2451" s="5"/>
      <c r="Y2451" s="5"/>
      <c r="Z2451" s="1" t="s">
        <v>1039</v>
      </c>
      <c r="AA2451" s="7">
        <v>0.95</v>
      </c>
      <c r="AB2451" s="5"/>
      <c r="AC2451" s="5"/>
      <c r="AD2451" s="6"/>
      <c r="AE2451" s="5"/>
      <c r="AF2451" s="5" t="str">
        <f t="shared" si="38"/>
        <v>Y</v>
      </c>
      <c r="AG2451" s="5"/>
      <c r="AH2451" s="17">
        <v>1</v>
      </c>
      <c r="AI2451" s="1" t="s">
        <v>10824</v>
      </c>
      <c r="AJ2451" s="46" t="s">
        <v>268</v>
      </c>
      <c r="AK2451" s="98" t="s">
        <v>269</v>
      </c>
      <c r="AL2451" s="25" t="s">
        <v>182</v>
      </c>
      <c r="AM2451" s="100"/>
    </row>
    <row r="2452" spans="1:39" ht="57" customHeight="1">
      <c r="A2452" s="13" t="s">
        <v>1039</v>
      </c>
      <c r="B2452" s="13" t="s">
        <v>1039</v>
      </c>
      <c r="C2452" s="13" t="s">
        <v>1039</v>
      </c>
      <c r="D2452" s="27" t="s">
        <v>10916</v>
      </c>
      <c r="E2452" s="5"/>
      <c r="F2452" s="5" t="s">
        <v>10826</v>
      </c>
      <c r="G2452" s="1" t="s">
        <v>10819</v>
      </c>
      <c r="H2452" s="1" t="s">
        <v>10917</v>
      </c>
      <c r="I2452" s="34" t="s">
        <v>10821</v>
      </c>
      <c r="J2452" s="77" t="s">
        <v>10873</v>
      </c>
      <c r="K2452" s="5" t="s">
        <v>505</v>
      </c>
      <c r="L2452" s="19" t="s">
        <v>507</v>
      </c>
      <c r="M2452" s="28">
        <v>46213</v>
      </c>
      <c r="N2452" s="29">
        <v>46267</v>
      </c>
      <c r="O2452" s="13" t="s">
        <v>132</v>
      </c>
      <c r="P2452" s="22" t="s">
        <v>1878</v>
      </c>
      <c r="Q2452" s="22">
        <v>22</v>
      </c>
      <c r="R2452" s="23" t="s">
        <v>181</v>
      </c>
      <c r="S2452" s="6" t="s">
        <v>181</v>
      </c>
      <c r="T2452" s="5"/>
      <c r="U2452" s="5" t="s">
        <v>134</v>
      </c>
      <c r="V2452" s="75" t="s">
        <v>10918</v>
      </c>
      <c r="W2452" s="5" t="s">
        <v>181</v>
      </c>
      <c r="X2452" s="5"/>
      <c r="Y2452" s="5"/>
      <c r="Z2452" s="1" t="s">
        <v>1039</v>
      </c>
      <c r="AA2452" s="7">
        <v>0.95</v>
      </c>
      <c r="AB2452" s="5"/>
      <c r="AC2452" s="5"/>
      <c r="AD2452" s="6"/>
      <c r="AE2452" s="5"/>
      <c r="AF2452" s="5" t="str">
        <f t="shared" si="38"/>
        <v>Y</v>
      </c>
      <c r="AG2452" s="5"/>
      <c r="AH2452" s="17">
        <v>1</v>
      </c>
      <c r="AI2452" s="1" t="s">
        <v>10830</v>
      </c>
      <c r="AJ2452" s="46" t="s">
        <v>268</v>
      </c>
      <c r="AK2452" s="98" t="s">
        <v>269</v>
      </c>
      <c r="AL2452" s="25" t="s">
        <v>182</v>
      </c>
      <c r="AM2452" s="100"/>
    </row>
    <row r="2453" spans="1:39" ht="57" customHeight="1">
      <c r="A2453" s="13" t="s">
        <v>1039</v>
      </c>
      <c r="B2453" s="13" t="s">
        <v>1039</v>
      </c>
      <c r="C2453" s="13" t="s">
        <v>1039</v>
      </c>
      <c r="D2453" s="27" t="s">
        <v>10919</v>
      </c>
      <c r="E2453" s="5"/>
      <c r="F2453" s="5" t="s">
        <v>10818</v>
      </c>
      <c r="G2453" s="1" t="s">
        <v>10819</v>
      </c>
      <c r="H2453" s="1" t="s">
        <v>10920</v>
      </c>
      <c r="I2453" s="34" t="s">
        <v>10821</v>
      </c>
      <c r="J2453" s="77" t="s">
        <v>10869</v>
      </c>
      <c r="K2453" s="5" t="s">
        <v>517</v>
      </c>
      <c r="L2453" s="19" t="s">
        <v>519</v>
      </c>
      <c r="M2453" s="28">
        <v>46213</v>
      </c>
      <c r="N2453" s="29">
        <v>46267</v>
      </c>
      <c r="O2453" s="13" t="s">
        <v>132</v>
      </c>
      <c r="P2453" s="22" t="s">
        <v>1878</v>
      </c>
      <c r="Q2453" s="22">
        <v>22</v>
      </c>
      <c r="R2453" s="23" t="s">
        <v>181</v>
      </c>
      <c r="S2453" s="6" t="s">
        <v>181</v>
      </c>
      <c r="T2453" s="5"/>
      <c r="U2453" s="5" t="s">
        <v>134</v>
      </c>
      <c r="V2453" s="75" t="s">
        <v>10921</v>
      </c>
      <c r="W2453" s="5" t="s">
        <v>181</v>
      </c>
      <c r="X2453" s="5"/>
      <c r="Y2453" s="5"/>
      <c r="Z2453" s="1" t="s">
        <v>1039</v>
      </c>
      <c r="AA2453" s="7">
        <v>0.95</v>
      </c>
      <c r="AB2453" s="5"/>
      <c r="AC2453" s="5"/>
      <c r="AD2453" s="6"/>
      <c r="AE2453" s="5"/>
      <c r="AF2453" s="5" t="str">
        <f t="shared" si="38"/>
        <v>Y</v>
      </c>
      <c r="AG2453" s="5"/>
      <c r="AH2453" s="17">
        <v>1</v>
      </c>
      <c r="AI2453" s="1" t="s">
        <v>10824</v>
      </c>
      <c r="AJ2453" s="46" t="s">
        <v>268</v>
      </c>
      <c r="AK2453" s="98" t="s">
        <v>269</v>
      </c>
      <c r="AL2453" s="25" t="s">
        <v>182</v>
      </c>
      <c r="AM2453" s="100"/>
    </row>
    <row r="2454" spans="1:39" ht="57" customHeight="1">
      <c r="A2454" s="13" t="s">
        <v>1039</v>
      </c>
      <c r="B2454" s="13" t="s">
        <v>1039</v>
      </c>
      <c r="C2454" s="13" t="s">
        <v>1039</v>
      </c>
      <c r="D2454" s="27" t="s">
        <v>10922</v>
      </c>
      <c r="E2454" s="5"/>
      <c r="F2454" s="5" t="s">
        <v>10826</v>
      </c>
      <c r="G2454" s="1" t="s">
        <v>10819</v>
      </c>
      <c r="H2454" s="1" t="s">
        <v>10923</v>
      </c>
      <c r="I2454" s="34" t="s">
        <v>10821</v>
      </c>
      <c r="J2454" s="77" t="s">
        <v>10873</v>
      </c>
      <c r="K2454" s="5" t="s">
        <v>517</v>
      </c>
      <c r="L2454" s="19" t="s">
        <v>519</v>
      </c>
      <c r="M2454" s="28">
        <v>46213</v>
      </c>
      <c r="N2454" s="29">
        <v>46267</v>
      </c>
      <c r="O2454" s="13" t="s">
        <v>132</v>
      </c>
      <c r="P2454" s="22" t="s">
        <v>1878</v>
      </c>
      <c r="Q2454" s="22">
        <v>22</v>
      </c>
      <c r="R2454" s="23" t="s">
        <v>181</v>
      </c>
      <c r="S2454" s="6" t="s">
        <v>181</v>
      </c>
      <c r="T2454" s="5"/>
      <c r="U2454" s="5" t="s">
        <v>134</v>
      </c>
      <c r="V2454" s="75" t="s">
        <v>10924</v>
      </c>
      <c r="W2454" s="5" t="s">
        <v>181</v>
      </c>
      <c r="X2454" s="5"/>
      <c r="Y2454" s="5"/>
      <c r="Z2454" s="1" t="s">
        <v>1039</v>
      </c>
      <c r="AA2454" s="7">
        <v>0.95</v>
      </c>
      <c r="AB2454" s="5"/>
      <c r="AC2454" s="5"/>
      <c r="AD2454" s="6"/>
      <c r="AE2454" s="5"/>
      <c r="AF2454" s="5" t="str">
        <f t="shared" si="38"/>
        <v>Y</v>
      </c>
      <c r="AG2454" s="5"/>
      <c r="AH2454" s="17">
        <v>1</v>
      </c>
      <c r="AI2454" s="1" t="s">
        <v>10830</v>
      </c>
      <c r="AJ2454" s="46" t="s">
        <v>268</v>
      </c>
      <c r="AK2454" s="98" t="s">
        <v>269</v>
      </c>
      <c r="AL2454" s="25" t="s">
        <v>182</v>
      </c>
      <c r="AM2454" s="100"/>
    </row>
    <row r="2455" spans="1:39" ht="57" customHeight="1">
      <c r="A2455" s="13" t="s">
        <v>1039</v>
      </c>
      <c r="B2455" s="13" t="s">
        <v>1039</v>
      </c>
      <c r="C2455" s="13" t="s">
        <v>1039</v>
      </c>
      <c r="D2455" s="27" t="s">
        <v>10925</v>
      </c>
      <c r="E2455" s="5"/>
      <c r="F2455" s="5" t="s">
        <v>10818</v>
      </c>
      <c r="G2455" s="1" t="s">
        <v>10819</v>
      </c>
      <c r="H2455" s="1" t="s">
        <v>10926</v>
      </c>
      <c r="I2455" s="34" t="s">
        <v>10821</v>
      </c>
      <c r="J2455" s="77" t="s">
        <v>10869</v>
      </c>
      <c r="K2455" s="5" t="s">
        <v>922</v>
      </c>
      <c r="L2455" s="19" t="s">
        <v>924</v>
      </c>
      <c r="M2455" s="28">
        <v>46213</v>
      </c>
      <c r="N2455" s="29">
        <v>46267</v>
      </c>
      <c r="O2455" s="13" t="s">
        <v>132</v>
      </c>
      <c r="P2455" s="22" t="s">
        <v>1878</v>
      </c>
      <c r="Q2455" s="22">
        <v>22</v>
      </c>
      <c r="R2455" s="23" t="s">
        <v>181</v>
      </c>
      <c r="S2455" s="6" t="s">
        <v>181</v>
      </c>
      <c r="T2455" s="5"/>
      <c r="U2455" s="5" t="s">
        <v>134</v>
      </c>
      <c r="V2455" s="75" t="s">
        <v>10927</v>
      </c>
      <c r="W2455" s="5" t="s">
        <v>181</v>
      </c>
      <c r="X2455" s="5"/>
      <c r="Y2455" s="5"/>
      <c r="Z2455" s="1" t="s">
        <v>1039</v>
      </c>
      <c r="AA2455" s="7">
        <v>0.95</v>
      </c>
      <c r="AB2455" s="5"/>
      <c r="AC2455" s="5"/>
      <c r="AD2455" s="6"/>
      <c r="AE2455" s="5"/>
      <c r="AF2455" s="5" t="str">
        <f t="shared" si="38"/>
        <v>Y</v>
      </c>
      <c r="AG2455" s="5"/>
      <c r="AH2455" s="17">
        <v>1</v>
      </c>
      <c r="AI2455" s="1" t="s">
        <v>10824</v>
      </c>
      <c r="AJ2455" s="46" t="s">
        <v>895</v>
      </c>
      <c r="AK2455" s="98" t="s">
        <v>896</v>
      </c>
      <c r="AL2455" s="25" t="s">
        <v>182</v>
      </c>
      <c r="AM2455" s="100"/>
    </row>
    <row r="2456" spans="1:39" ht="57" customHeight="1">
      <c r="A2456" s="13" t="s">
        <v>1039</v>
      </c>
      <c r="B2456" s="13" t="s">
        <v>1039</v>
      </c>
      <c r="C2456" s="13" t="s">
        <v>1039</v>
      </c>
      <c r="D2456" s="27" t="s">
        <v>10928</v>
      </c>
      <c r="E2456" s="5"/>
      <c r="F2456" s="5" t="s">
        <v>10826</v>
      </c>
      <c r="G2456" s="1" t="s">
        <v>10819</v>
      </c>
      <c r="H2456" s="1" t="s">
        <v>10929</v>
      </c>
      <c r="I2456" s="34" t="s">
        <v>10821</v>
      </c>
      <c r="J2456" s="77" t="s">
        <v>10873</v>
      </c>
      <c r="K2456" s="5" t="s">
        <v>922</v>
      </c>
      <c r="L2456" s="19" t="s">
        <v>924</v>
      </c>
      <c r="M2456" s="28">
        <v>46213</v>
      </c>
      <c r="N2456" s="29">
        <v>46267</v>
      </c>
      <c r="O2456" s="13" t="s">
        <v>132</v>
      </c>
      <c r="P2456" s="22" t="s">
        <v>1878</v>
      </c>
      <c r="Q2456" s="22">
        <v>22</v>
      </c>
      <c r="R2456" s="23" t="s">
        <v>181</v>
      </c>
      <c r="S2456" s="6" t="s">
        <v>181</v>
      </c>
      <c r="T2456" s="5"/>
      <c r="U2456" s="5" t="s">
        <v>134</v>
      </c>
      <c r="V2456" s="75" t="s">
        <v>10930</v>
      </c>
      <c r="W2456" s="5" t="s">
        <v>181</v>
      </c>
      <c r="X2456" s="5"/>
      <c r="Y2456" s="5"/>
      <c r="Z2456" s="1" t="s">
        <v>1039</v>
      </c>
      <c r="AA2456" s="7">
        <v>0.95</v>
      </c>
      <c r="AB2456" s="5"/>
      <c r="AC2456" s="5"/>
      <c r="AD2456" s="6"/>
      <c r="AE2456" s="5"/>
      <c r="AF2456" s="5" t="str">
        <f t="shared" si="38"/>
        <v>Y</v>
      </c>
      <c r="AG2456" s="5"/>
      <c r="AH2456" s="17">
        <v>1</v>
      </c>
      <c r="AI2456" s="1" t="s">
        <v>10830</v>
      </c>
      <c r="AJ2456" s="46" t="s">
        <v>895</v>
      </c>
      <c r="AK2456" s="98" t="s">
        <v>896</v>
      </c>
      <c r="AL2456" s="25" t="s">
        <v>182</v>
      </c>
      <c r="AM2456" s="100"/>
    </row>
    <row r="2457" spans="1:39" ht="57" customHeight="1">
      <c r="A2457" s="13" t="s">
        <v>1039</v>
      </c>
      <c r="B2457" s="13" t="s">
        <v>1039</v>
      </c>
      <c r="C2457" s="13" t="s">
        <v>1039</v>
      </c>
      <c r="D2457" s="27" t="s">
        <v>10931</v>
      </c>
      <c r="E2457" s="5"/>
      <c r="F2457" s="5" t="s">
        <v>10818</v>
      </c>
      <c r="G2457" s="1" t="s">
        <v>10819</v>
      </c>
      <c r="H2457" s="1" t="s">
        <v>10932</v>
      </c>
      <c r="I2457" s="34" t="s">
        <v>10821</v>
      </c>
      <c r="J2457" s="77" t="s">
        <v>10869</v>
      </c>
      <c r="K2457" s="5" t="s">
        <v>523</v>
      </c>
      <c r="L2457" s="19" t="s">
        <v>525</v>
      </c>
      <c r="M2457" s="28">
        <v>46218</v>
      </c>
      <c r="N2457" s="29">
        <v>46267</v>
      </c>
      <c r="O2457" s="13" t="s">
        <v>132</v>
      </c>
      <c r="P2457" s="22" t="s">
        <v>1878</v>
      </c>
      <c r="Q2457" s="22">
        <v>22</v>
      </c>
      <c r="R2457" s="23" t="s">
        <v>181</v>
      </c>
      <c r="S2457" s="6" t="s">
        <v>181</v>
      </c>
      <c r="T2457" s="5"/>
      <c r="U2457" s="5" t="s">
        <v>174</v>
      </c>
      <c r="V2457" s="75" t="s">
        <v>10933</v>
      </c>
      <c r="W2457" s="5" t="s">
        <v>181</v>
      </c>
      <c r="X2457" s="5"/>
      <c r="Y2457" s="5"/>
      <c r="Z2457" s="1" t="s">
        <v>1039</v>
      </c>
      <c r="AA2457" s="7">
        <v>0.95</v>
      </c>
      <c r="AB2457" s="5"/>
      <c r="AC2457" s="5"/>
      <c r="AD2457" s="6"/>
      <c r="AE2457" s="5"/>
      <c r="AF2457" s="5" t="str">
        <f t="shared" si="38"/>
        <v>Y</v>
      </c>
      <c r="AG2457" s="5"/>
      <c r="AH2457" s="17">
        <v>1</v>
      </c>
      <c r="AI2457" s="1" t="s">
        <v>10824</v>
      </c>
      <c r="AJ2457" s="46" t="s">
        <v>268</v>
      </c>
      <c r="AK2457" s="98" t="s">
        <v>269</v>
      </c>
      <c r="AL2457" s="25" t="s">
        <v>182</v>
      </c>
      <c r="AM2457" s="100"/>
    </row>
    <row r="2458" spans="1:39" ht="57" customHeight="1">
      <c r="A2458" s="13" t="s">
        <v>1039</v>
      </c>
      <c r="B2458" s="13" t="s">
        <v>1039</v>
      </c>
      <c r="C2458" s="13" t="s">
        <v>1039</v>
      </c>
      <c r="D2458" s="27" t="s">
        <v>10934</v>
      </c>
      <c r="E2458" s="5"/>
      <c r="F2458" s="5" t="s">
        <v>10826</v>
      </c>
      <c r="G2458" s="1" t="s">
        <v>10819</v>
      </c>
      <c r="H2458" s="1" t="s">
        <v>10935</v>
      </c>
      <c r="I2458" s="34" t="s">
        <v>10821</v>
      </c>
      <c r="J2458" s="77" t="s">
        <v>10873</v>
      </c>
      <c r="K2458" s="5" t="s">
        <v>523</v>
      </c>
      <c r="L2458" s="19" t="s">
        <v>525</v>
      </c>
      <c r="M2458" s="28">
        <v>46218</v>
      </c>
      <c r="N2458" s="29">
        <v>46267</v>
      </c>
      <c r="O2458" s="13" t="s">
        <v>132</v>
      </c>
      <c r="P2458" s="22" t="s">
        <v>1878</v>
      </c>
      <c r="Q2458" s="22">
        <v>22</v>
      </c>
      <c r="R2458" s="23" t="s">
        <v>181</v>
      </c>
      <c r="S2458" s="6" t="s">
        <v>181</v>
      </c>
      <c r="T2458" s="5"/>
      <c r="U2458" s="5" t="s">
        <v>174</v>
      </c>
      <c r="V2458" s="75" t="s">
        <v>10936</v>
      </c>
      <c r="W2458" s="5" t="s">
        <v>181</v>
      </c>
      <c r="X2458" s="5"/>
      <c r="Y2458" s="5"/>
      <c r="Z2458" s="1" t="s">
        <v>1039</v>
      </c>
      <c r="AA2458" s="7">
        <v>0.95</v>
      </c>
      <c r="AB2458" s="5"/>
      <c r="AC2458" s="5"/>
      <c r="AD2458" s="6"/>
      <c r="AE2458" s="5"/>
      <c r="AF2458" s="5" t="str">
        <f t="shared" si="38"/>
        <v>Y</v>
      </c>
      <c r="AG2458" s="5"/>
      <c r="AH2458" s="17">
        <v>1</v>
      </c>
      <c r="AI2458" s="1" t="s">
        <v>10830</v>
      </c>
      <c r="AJ2458" s="46" t="s">
        <v>268</v>
      </c>
      <c r="AK2458" s="98" t="s">
        <v>269</v>
      </c>
      <c r="AL2458" s="25" t="s">
        <v>182</v>
      </c>
      <c r="AM2458" s="100"/>
    </row>
    <row r="2459" spans="1:39" ht="57" customHeight="1">
      <c r="A2459" s="13" t="s">
        <v>1039</v>
      </c>
      <c r="B2459" s="13" t="s">
        <v>1039</v>
      </c>
      <c r="C2459" s="13" t="s">
        <v>1039</v>
      </c>
      <c r="D2459" s="27" t="s">
        <v>10937</v>
      </c>
      <c r="E2459" s="5"/>
      <c r="F2459" s="5" t="s">
        <v>10818</v>
      </c>
      <c r="G2459" s="1" t="s">
        <v>10819</v>
      </c>
      <c r="H2459" s="1" t="s">
        <v>10938</v>
      </c>
      <c r="I2459" s="34" t="s">
        <v>10821</v>
      </c>
      <c r="J2459" s="77" t="s">
        <v>10869</v>
      </c>
      <c r="K2459" s="5" t="s">
        <v>529</v>
      </c>
      <c r="L2459" s="19" t="s">
        <v>531</v>
      </c>
      <c r="M2459" s="28">
        <v>46218</v>
      </c>
      <c r="N2459" s="29">
        <v>46267</v>
      </c>
      <c r="O2459" s="13" t="s">
        <v>132</v>
      </c>
      <c r="P2459" s="22" t="s">
        <v>1878</v>
      </c>
      <c r="Q2459" s="22">
        <v>22</v>
      </c>
      <c r="R2459" s="23" t="s">
        <v>181</v>
      </c>
      <c r="S2459" s="6" t="s">
        <v>181</v>
      </c>
      <c r="T2459" s="5"/>
      <c r="U2459" s="5" t="s">
        <v>134</v>
      </c>
      <c r="V2459" s="75" t="s">
        <v>10939</v>
      </c>
      <c r="W2459" s="5" t="s">
        <v>181</v>
      </c>
      <c r="X2459" s="5"/>
      <c r="Y2459" s="5"/>
      <c r="Z2459" s="1" t="s">
        <v>1039</v>
      </c>
      <c r="AA2459" s="7">
        <v>0.95</v>
      </c>
      <c r="AB2459" s="5"/>
      <c r="AC2459" s="5"/>
      <c r="AD2459" s="6"/>
      <c r="AE2459" s="5"/>
      <c r="AF2459" s="5" t="str">
        <f t="shared" si="38"/>
        <v>Y</v>
      </c>
      <c r="AG2459" s="5"/>
      <c r="AH2459" s="17">
        <v>1</v>
      </c>
      <c r="AI2459" s="1" t="s">
        <v>10824</v>
      </c>
      <c r="AJ2459" s="46" t="s">
        <v>268</v>
      </c>
      <c r="AK2459" s="98" t="s">
        <v>269</v>
      </c>
      <c r="AL2459" s="25" t="s">
        <v>182</v>
      </c>
      <c r="AM2459" s="100"/>
    </row>
    <row r="2460" spans="1:39" ht="57" customHeight="1">
      <c r="A2460" s="13" t="s">
        <v>1039</v>
      </c>
      <c r="B2460" s="13" t="s">
        <v>1039</v>
      </c>
      <c r="C2460" s="13" t="s">
        <v>1039</v>
      </c>
      <c r="D2460" s="27" t="s">
        <v>10940</v>
      </c>
      <c r="E2460" s="5"/>
      <c r="F2460" s="5" t="s">
        <v>10826</v>
      </c>
      <c r="G2460" s="1" t="s">
        <v>10819</v>
      </c>
      <c r="H2460" s="1" t="s">
        <v>10941</v>
      </c>
      <c r="I2460" s="34" t="s">
        <v>10821</v>
      </c>
      <c r="J2460" s="77" t="s">
        <v>10873</v>
      </c>
      <c r="K2460" s="5" t="s">
        <v>529</v>
      </c>
      <c r="L2460" s="19" t="s">
        <v>531</v>
      </c>
      <c r="M2460" s="28">
        <v>46218</v>
      </c>
      <c r="N2460" s="29">
        <v>46267</v>
      </c>
      <c r="O2460" s="13" t="s">
        <v>132</v>
      </c>
      <c r="P2460" s="22" t="s">
        <v>1878</v>
      </c>
      <c r="Q2460" s="22">
        <v>22</v>
      </c>
      <c r="R2460" s="23" t="s">
        <v>181</v>
      </c>
      <c r="S2460" s="6" t="s">
        <v>181</v>
      </c>
      <c r="T2460" s="5"/>
      <c r="U2460" s="5" t="s">
        <v>134</v>
      </c>
      <c r="V2460" s="75" t="s">
        <v>10942</v>
      </c>
      <c r="W2460" s="5" t="s">
        <v>181</v>
      </c>
      <c r="X2460" s="5"/>
      <c r="Y2460" s="5"/>
      <c r="Z2460" s="1" t="s">
        <v>1039</v>
      </c>
      <c r="AA2460" s="7">
        <v>0.95</v>
      </c>
      <c r="AB2460" s="5"/>
      <c r="AC2460" s="5"/>
      <c r="AD2460" s="6"/>
      <c r="AE2460" s="5"/>
      <c r="AF2460" s="5" t="str">
        <f t="shared" si="38"/>
        <v>Y</v>
      </c>
      <c r="AG2460" s="5"/>
      <c r="AH2460" s="17">
        <v>1</v>
      </c>
      <c r="AI2460" s="1" t="s">
        <v>10830</v>
      </c>
      <c r="AJ2460" s="46" t="s">
        <v>268</v>
      </c>
      <c r="AK2460" s="98" t="s">
        <v>269</v>
      </c>
      <c r="AL2460" s="25" t="s">
        <v>182</v>
      </c>
      <c r="AM2460" s="100"/>
    </row>
    <row r="2461" spans="1:39" ht="57" customHeight="1">
      <c r="A2461" s="13" t="s">
        <v>1039</v>
      </c>
      <c r="B2461" s="13" t="s">
        <v>1039</v>
      </c>
      <c r="C2461" s="13" t="s">
        <v>1039</v>
      </c>
      <c r="D2461" s="27" t="s">
        <v>10943</v>
      </c>
      <c r="E2461" s="5"/>
      <c r="F2461" s="5" t="s">
        <v>10818</v>
      </c>
      <c r="G2461" s="1" t="s">
        <v>10819</v>
      </c>
      <c r="H2461" s="1" t="s">
        <v>10944</v>
      </c>
      <c r="I2461" s="34" t="s">
        <v>10821</v>
      </c>
      <c r="J2461" s="77" t="s">
        <v>10869</v>
      </c>
      <c r="K2461" s="5" t="s">
        <v>536</v>
      </c>
      <c r="L2461" s="19" t="s">
        <v>538</v>
      </c>
      <c r="M2461" s="28">
        <v>46218</v>
      </c>
      <c r="N2461" s="29">
        <v>46267</v>
      </c>
      <c r="O2461" s="13" t="s">
        <v>132</v>
      </c>
      <c r="P2461" s="22" t="s">
        <v>1878</v>
      </c>
      <c r="Q2461" s="22">
        <v>22</v>
      </c>
      <c r="R2461" s="23" t="s">
        <v>181</v>
      </c>
      <c r="S2461" s="6" t="s">
        <v>181</v>
      </c>
      <c r="T2461" s="5"/>
      <c r="U2461" s="5" t="s">
        <v>174</v>
      </c>
      <c r="V2461" s="75" t="s">
        <v>10945</v>
      </c>
      <c r="W2461" s="5" t="s">
        <v>181</v>
      </c>
      <c r="X2461" s="5"/>
      <c r="Y2461" s="5"/>
      <c r="Z2461" s="1" t="s">
        <v>1039</v>
      </c>
      <c r="AA2461" s="7">
        <v>0.95</v>
      </c>
      <c r="AB2461" s="5"/>
      <c r="AC2461" s="5"/>
      <c r="AD2461" s="6"/>
      <c r="AE2461" s="5"/>
      <c r="AF2461" s="5" t="str">
        <f t="shared" si="38"/>
        <v>Y</v>
      </c>
      <c r="AG2461" s="5"/>
      <c r="AH2461" s="17">
        <v>1</v>
      </c>
      <c r="AI2461" s="1" t="s">
        <v>10824</v>
      </c>
      <c r="AJ2461" s="46" t="s">
        <v>268</v>
      </c>
      <c r="AK2461" s="98" t="s">
        <v>269</v>
      </c>
      <c r="AL2461" s="25" t="s">
        <v>182</v>
      </c>
      <c r="AM2461" s="100"/>
    </row>
    <row r="2462" spans="1:39" ht="57" customHeight="1">
      <c r="A2462" s="13" t="s">
        <v>1039</v>
      </c>
      <c r="B2462" s="13" t="s">
        <v>1039</v>
      </c>
      <c r="C2462" s="13" t="s">
        <v>1039</v>
      </c>
      <c r="D2462" s="27" t="s">
        <v>10946</v>
      </c>
      <c r="E2462" s="5"/>
      <c r="F2462" s="5" t="s">
        <v>7822</v>
      </c>
      <c r="G2462" s="1"/>
      <c r="H2462" s="1" t="s">
        <v>10947</v>
      </c>
      <c r="I2462" s="34" t="s">
        <v>10821</v>
      </c>
      <c r="J2462" s="77" t="s">
        <v>10948</v>
      </c>
      <c r="K2462" s="5" t="s">
        <v>536</v>
      </c>
      <c r="L2462" s="19" t="s">
        <v>538</v>
      </c>
      <c r="M2462" s="28">
        <v>46218</v>
      </c>
      <c r="N2462" s="29">
        <v>46267</v>
      </c>
      <c r="O2462" s="13" t="s">
        <v>132</v>
      </c>
      <c r="P2462" s="22" t="s">
        <v>1878</v>
      </c>
      <c r="Q2462" s="22">
        <v>22</v>
      </c>
      <c r="R2462" s="23" t="s">
        <v>181</v>
      </c>
      <c r="S2462" s="6" t="s">
        <v>181</v>
      </c>
      <c r="T2462" s="5"/>
      <c r="U2462" s="5" t="s">
        <v>174</v>
      </c>
      <c r="V2462" s="75" t="s">
        <v>4627</v>
      </c>
      <c r="W2462" s="5" t="s">
        <v>181</v>
      </c>
      <c r="X2462" s="5"/>
      <c r="Y2462" s="5"/>
      <c r="Z2462" s="1" t="s">
        <v>1039</v>
      </c>
      <c r="AA2462" s="7">
        <v>0.95</v>
      </c>
      <c r="AB2462" s="5"/>
      <c r="AC2462" s="5"/>
      <c r="AD2462" s="6"/>
      <c r="AE2462" s="5"/>
      <c r="AF2462" s="5" t="str">
        <f t="shared" si="38"/>
        <v>Y</v>
      </c>
      <c r="AG2462" s="5"/>
      <c r="AH2462" s="17">
        <v>1</v>
      </c>
      <c r="AI2462" s="1" t="s">
        <v>10949</v>
      </c>
      <c r="AJ2462" s="46" t="s">
        <v>268</v>
      </c>
      <c r="AK2462" s="98" t="s">
        <v>269</v>
      </c>
      <c r="AL2462" s="25" t="s">
        <v>182</v>
      </c>
      <c r="AM2462" s="100"/>
    </row>
    <row r="2463" spans="1:39" ht="57" customHeight="1">
      <c r="A2463" s="13" t="s">
        <v>1039</v>
      </c>
      <c r="B2463" s="13" t="s">
        <v>1039</v>
      </c>
      <c r="C2463" s="13" t="s">
        <v>1039</v>
      </c>
      <c r="D2463" s="27" t="s">
        <v>10950</v>
      </c>
      <c r="E2463" s="5"/>
      <c r="F2463" s="5" t="s">
        <v>10826</v>
      </c>
      <c r="G2463" s="1" t="s">
        <v>10819</v>
      </c>
      <c r="H2463" s="1" t="s">
        <v>10951</v>
      </c>
      <c r="I2463" s="34" t="s">
        <v>10821</v>
      </c>
      <c r="J2463" s="77" t="s">
        <v>10873</v>
      </c>
      <c r="K2463" s="5" t="s">
        <v>536</v>
      </c>
      <c r="L2463" s="19" t="s">
        <v>538</v>
      </c>
      <c r="M2463" s="28">
        <v>46218</v>
      </c>
      <c r="N2463" s="29">
        <v>46267</v>
      </c>
      <c r="O2463" s="13" t="s">
        <v>132</v>
      </c>
      <c r="P2463" s="22" t="s">
        <v>1878</v>
      </c>
      <c r="Q2463" s="22">
        <v>22</v>
      </c>
      <c r="R2463" s="23" t="s">
        <v>181</v>
      </c>
      <c r="S2463" s="6" t="s">
        <v>181</v>
      </c>
      <c r="T2463" s="5"/>
      <c r="U2463" s="5" t="s">
        <v>174</v>
      </c>
      <c r="V2463" s="75" t="s">
        <v>10952</v>
      </c>
      <c r="W2463" s="5" t="s">
        <v>181</v>
      </c>
      <c r="X2463" s="5"/>
      <c r="Y2463" s="5"/>
      <c r="Z2463" s="1" t="s">
        <v>1039</v>
      </c>
      <c r="AA2463" s="7">
        <v>0.95</v>
      </c>
      <c r="AB2463" s="5"/>
      <c r="AC2463" s="5"/>
      <c r="AD2463" s="6"/>
      <c r="AE2463" s="5"/>
      <c r="AF2463" s="5" t="str">
        <f t="shared" si="38"/>
        <v>Y</v>
      </c>
      <c r="AG2463" s="5"/>
      <c r="AH2463" s="17">
        <v>1</v>
      </c>
      <c r="AI2463" s="1" t="s">
        <v>10830</v>
      </c>
      <c r="AJ2463" s="46" t="s">
        <v>268</v>
      </c>
      <c r="AK2463" s="98" t="s">
        <v>269</v>
      </c>
      <c r="AL2463" s="25" t="s">
        <v>182</v>
      </c>
      <c r="AM2463" s="100"/>
    </row>
    <row r="2464" spans="1:39" ht="57" customHeight="1">
      <c r="A2464" s="13" t="s">
        <v>1039</v>
      </c>
      <c r="B2464" s="13" t="s">
        <v>1039</v>
      </c>
      <c r="C2464" s="13" t="s">
        <v>1039</v>
      </c>
      <c r="D2464" s="27" t="s">
        <v>10953</v>
      </c>
      <c r="E2464" s="5"/>
      <c r="F2464" s="5" t="s">
        <v>10818</v>
      </c>
      <c r="G2464" s="1" t="s">
        <v>10819</v>
      </c>
      <c r="H2464" s="1" t="s">
        <v>10954</v>
      </c>
      <c r="I2464" s="34" t="s">
        <v>10821</v>
      </c>
      <c r="J2464" s="77" t="s">
        <v>10869</v>
      </c>
      <c r="K2464" s="5" t="s">
        <v>617</v>
      </c>
      <c r="L2464" s="19" t="s">
        <v>619</v>
      </c>
      <c r="M2464" s="28">
        <v>46218</v>
      </c>
      <c r="N2464" s="29">
        <v>46267</v>
      </c>
      <c r="O2464" s="13" t="s">
        <v>132</v>
      </c>
      <c r="P2464" s="22" t="s">
        <v>1878</v>
      </c>
      <c r="Q2464" s="22">
        <v>22</v>
      </c>
      <c r="R2464" s="23" t="s">
        <v>181</v>
      </c>
      <c r="S2464" s="6" t="s">
        <v>181</v>
      </c>
      <c r="T2464" s="5"/>
      <c r="U2464" s="5" t="s">
        <v>134</v>
      </c>
      <c r="V2464" s="75" t="s">
        <v>10955</v>
      </c>
      <c r="W2464" s="5" t="s">
        <v>181</v>
      </c>
      <c r="X2464" s="5"/>
      <c r="Y2464" s="5"/>
      <c r="Z2464" s="1" t="s">
        <v>1039</v>
      </c>
      <c r="AA2464" s="7">
        <v>0.95</v>
      </c>
      <c r="AB2464" s="5"/>
      <c r="AC2464" s="5"/>
      <c r="AD2464" s="6"/>
      <c r="AE2464" s="5"/>
      <c r="AF2464" s="5" t="str">
        <f t="shared" si="38"/>
        <v>Y</v>
      </c>
      <c r="AG2464" s="5"/>
      <c r="AH2464" s="17">
        <v>1</v>
      </c>
      <c r="AI2464" s="1" t="s">
        <v>10824</v>
      </c>
      <c r="AJ2464" s="46" t="s">
        <v>268</v>
      </c>
      <c r="AK2464" s="98" t="s">
        <v>269</v>
      </c>
      <c r="AL2464" s="25" t="s">
        <v>182</v>
      </c>
      <c r="AM2464" s="100"/>
    </row>
    <row r="2465" spans="1:39" ht="57" customHeight="1">
      <c r="A2465" s="13" t="s">
        <v>1039</v>
      </c>
      <c r="B2465" s="13" t="s">
        <v>1039</v>
      </c>
      <c r="C2465" s="13" t="s">
        <v>1039</v>
      </c>
      <c r="D2465" s="27" t="s">
        <v>10956</v>
      </c>
      <c r="E2465" s="5"/>
      <c r="F2465" s="5" t="s">
        <v>10826</v>
      </c>
      <c r="G2465" s="1" t="s">
        <v>10819</v>
      </c>
      <c r="H2465" s="1" t="s">
        <v>10957</v>
      </c>
      <c r="I2465" s="34" t="s">
        <v>10821</v>
      </c>
      <c r="J2465" s="77" t="s">
        <v>10873</v>
      </c>
      <c r="K2465" s="5" t="s">
        <v>617</v>
      </c>
      <c r="L2465" s="19" t="s">
        <v>619</v>
      </c>
      <c r="M2465" s="28">
        <v>46218</v>
      </c>
      <c r="N2465" s="29">
        <v>46267</v>
      </c>
      <c r="O2465" s="13" t="s">
        <v>132</v>
      </c>
      <c r="P2465" s="22" t="s">
        <v>1878</v>
      </c>
      <c r="Q2465" s="22">
        <v>22</v>
      </c>
      <c r="R2465" s="23" t="s">
        <v>181</v>
      </c>
      <c r="S2465" s="6" t="s">
        <v>181</v>
      </c>
      <c r="T2465" s="5"/>
      <c r="U2465" s="5" t="s">
        <v>134</v>
      </c>
      <c r="V2465" s="75" t="s">
        <v>10958</v>
      </c>
      <c r="W2465" s="5" t="s">
        <v>181</v>
      </c>
      <c r="X2465" s="5"/>
      <c r="Y2465" s="5"/>
      <c r="Z2465" s="1" t="s">
        <v>1039</v>
      </c>
      <c r="AA2465" s="7">
        <v>0.95</v>
      </c>
      <c r="AB2465" s="5"/>
      <c r="AC2465" s="5"/>
      <c r="AD2465" s="6"/>
      <c r="AE2465" s="5"/>
      <c r="AF2465" s="5" t="str">
        <f t="shared" si="38"/>
        <v>Y</v>
      </c>
      <c r="AG2465" s="5"/>
      <c r="AH2465" s="17">
        <v>1</v>
      </c>
      <c r="AI2465" s="1" t="s">
        <v>10830</v>
      </c>
      <c r="AJ2465" s="46" t="s">
        <v>268</v>
      </c>
      <c r="AK2465" s="98" t="s">
        <v>269</v>
      </c>
      <c r="AL2465" s="25" t="s">
        <v>182</v>
      </c>
      <c r="AM2465" s="100"/>
    </row>
    <row r="2466" spans="1:39" ht="57" customHeight="1">
      <c r="A2466" s="13" t="s">
        <v>1039</v>
      </c>
      <c r="B2466" s="13" t="s">
        <v>1039</v>
      </c>
      <c r="C2466" s="13" t="s">
        <v>1039</v>
      </c>
      <c r="D2466" s="27" t="s">
        <v>10959</v>
      </c>
      <c r="E2466" s="5"/>
      <c r="F2466" s="5" t="s">
        <v>10818</v>
      </c>
      <c r="G2466" s="1" t="s">
        <v>10819</v>
      </c>
      <c r="H2466" s="1" t="s">
        <v>10960</v>
      </c>
      <c r="I2466" s="34" t="s">
        <v>10821</v>
      </c>
      <c r="J2466" s="77" t="s">
        <v>10869</v>
      </c>
      <c r="K2466" s="5" t="s">
        <v>175</v>
      </c>
      <c r="L2466" s="19" t="s">
        <v>177</v>
      </c>
      <c r="M2466" s="28">
        <v>46218</v>
      </c>
      <c r="N2466" s="29">
        <v>46267</v>
      </c>
      <c r="O2466" s="13" t="s">
        <v>132</v>
      </c>
      <c r="P2466" s="22" t="s">
        <v>1878</v>
      </c>
      <c r="Q2466" s="22">
        <v>22</v>
      </c>
      <c r="R2466" s="23" t="s">
        <v>181</v>
      </c>
      <c r="S2466" s="6" t="s">
        <v>181</v>
      </c>
      <c r="T2466" s="5"/>
      <c r="U2466" s="5" t="s">
        <v>134</v>
      </c>
      <c r="V2466" s="75" t="s">
        <v>10961</v>
      </c>
      <c r="W2466" s="5" t="s">
        <v>181</v>
      </c>
      <c r="X2466" s="5"/>
      <c r="Y2466" s="5"/>
      <c r="Z2466" s="1" t="s">
        <v>1039</v>
      </c>
      <c r="AA2466" s="7">
        <v>0.95</v>
      </c>
      <c r="AB2466" s="5"/>
      <c r="AC2466" s="5"/>
      <c r="AD2466" s="6"/>
      <c r="AE2466" s="5"/>
      <c r="AF2466" s="5" t="str">
        <f t="shared" si="38"/>
        <v>Y</v>
      </c>
      <c r="AG2466" s="5"/>
      <c r="AH2466" s="17">
        <v>1</v>
      </c>
      <c r="AI2466" s="1" t="s">
        <v>10824</v>
      </c>
      <c r="AJ2466" s="46" t="s">
        <v>127</v>
      </c>
      <c r="AK2466" s="98" t="s">
        <v>128</v>
      </c>
      <c r="AL2466" s="25" t="s">
        <v>182</v>
      </c>
      <c r="AM2466" s="100"/>
    </row>
    <row r="2467" spans="1:39" ht="57" customHeight="1">
      <c r="A2467" s="13" t="s">
        <v>1039</v>
      </c>
      <c r="B2467" s="13" t="s">
        <v>1039</v>
      </c>
      <c r="C2467" s="13" t="s">
        <v>1039</v>
      </c>
      <c r="D2467" s="27" t="s">
        <v>10962</v>
      </c>
      <c r="E2467" s="5"/>
      <c r="F2467" s="5" t="s">
        <v>10826</v>
      </c>
      <c r="G2467" s="1" t="s">
        <v>10819</v>
      </c>
      <c r="H2467" s="1" t="s">
        <v>10963</v>
      </c>
      <c r="I2467" s="34" t="s">
        <v>10821</v>
      </c>
      <c r="J2467" s="77" t="s">
        <v>10873</v>
      </c>
      <c r="K2467" s="5" t="s">
        <v>175</v>
      </c>
      <c r="L2467" s="19" t="s">
        <v>177</v>
      </c>
      <c r="M2467" s="28">
        <v>46218</v>
      </c>
      <c r="N2467" s="29">
        <v>46267</v>
      </c>
      <c r="O2467" s="13" t="s">
        <v>132</v>
      </c>
      <c r="P2467" s="22" t="s">
        <v>1878</v>
      </c>
      <c r="Q2467" s="22">
        <v>22</v>
      </c>
      <c r="R2467" s="23" t="s">
        <v>181</v>
      </c>
      <c r="S2467" s="6" t="s">
        <v>181</v>
      </c>
      <c r="T2467" s="5"/>
      <c r="U2467" s="5" t="s">
        <v>134</v>
      </c>
      <c r="V2467" s="75" t="s">
        <v>10964</v>
      </c>
      <c r="W2467" s="5" t="s">
        <v>181</v>
      </c>
      <c r="X2467" s="5"/>
      <c r="Y2467" s="5"/>
      <c r="Z2467" s="1" t="s">
        <v>1039</v>
      </c>
      <c r="AA2467" s="7">
        <v>0.95</v>
      </c>
      <c r="AB2467" s="5"/>
      <c r="AC2467" s="5"/>
      <c r="AD2467" s="6"/>
      <c r="AE2467" s="5"/>
      <c r="AF2467" s="5" t="str">
        <f t="shared" si="38"/>
        <v>Y</v>
      </c>
      <c r="AG2467" s="5"/>
      <c r="AH2467" s="17">
        <v>1</v>
      </c>
      <c r="AI2467" s="1" t="s">
        <v>10830</v>
      </c>
      <c r="AJ2467" s="46" t="s">
        <v>127</v>
      </c>
      <c r="AK2467" s="98" t="s">
        <v>128</v>
      </c>
      <c r="AL2467" s="25" t="s">
        <v>182</v>
      </c>
      <c r="AM2467" s="100"/>
    </row>
    <row r="2468" spans="1:39" ht="57" customHeight="1">
      <c r="A2468" s="13" t="s">
        <v>1039</v>
      </c>
      <c r="B2468" s="13" t="s">
        <v>1039</v>
      </c>
      <c r="C2468" s="13" t="s">
        <v>1039</v>
      </c>
      <c r="D2468" s="27" t="s">
        <v>10965</v>
      </c>
      <c r="E2468" s="5"/>
      <c r="F2468" s="5" t="s">
        <v>10818</v>
      </c>
      <c r="G2468" s="1" t="s">
        <v>10819</v>
      </c>
      <c r="H2468" s="1" t="s">
        <v>10966</v>
      </c>
      <c r="I2468" s="34" t="s">
        <v>10821</v>
      </c>
      <c r="J2468" s="77" t="s">
        <v>10869</v>
      </c>
      <c r="K2468" s="5" t="s">
        <v>928</v>
      </c>
      <c r="L2468" s="19" t="s">
        <v>930</v>
      </c>
      <c r="M2468" s="28">
        <v>46218</v>
      </c>
      <c r="N2468" s="29">
        <v>46267</v>
      </c>
      <c r="O2468" s="13" t="s">
        <v>132</v>
      </c>
      <c r="P2468" s="22" t="s">
        <v>1878</v>
      </c>
      <c r="Q2468" s="22">
        <v>22</v>
      </c>
      <c r="R2468" s="23" t="s">
        <v>181</v>
      </c>
      <c r="S2468" s="6" t="s">
        <v>181</v>
      </c>
      <c r="T2468" s="5"/>
      <c r="U2468" s="5" t="s">
        <v>174</v>
      </c>
      <c r="V2468" s="75" t="s">
        <v>10967</v>
      </c>
      <c r="W2468" s="5" t="s">
        <v>181</v>
      </c>
      <c r="X2468" s="5"/>
      <c r="Y2468" s="5"/>
      <c r="Z2468" s="1" t="s">
        <v>1039</v>
      </c>
      <c r="AA2468" s="7">
        <v>0.95</v>
      </c>
      <c r="AB2468" s="5"/>
      <c r="AC2468" s="5"/>
      <c r="AD2468" s="6"/>
      <c r="AE2468" s="5"/>
      <c r="AF2468" s="5" t="str">
        <f t="shared" si="38"/>
        <v>Y</v>
      </c>
      <c r="AG2468" s="5"/>
      <c r="AH2468" s="17">
        <v>1</v>
      </c>
      <c r="AI2468" s="1" t="s">
        <v>10824</v>
      </c>
      <c r="AJ2468" s="46" t="s">
        <v>895</v>
      </c>
      <c r="AK2468" s="98" t="s">
        <v>896</v>
      </c>
      <c r="AL2468" s="25" t="s">
        <v>182</v>
      </c>
      <c r="AM2468" s="100"/>
    </row>
    <row r="2469" spans="1:39" ht="57" customHeight="1">
      <c r="A2469" s="13" t="s">
        <v>1039</v>
      </c>
      <c r="B2469" s="13" t="s">
        <v>1039</v>
      </c>
      <c r="C2469" s="13" t="s">
        <v>1039</v>
      </c>
      <c r="D2469" s="27" t="s">
        <v>10968</v>
      </c>
      <c r="E2469" s="5"/>
      <c r="F2469" s="5" t="s">
        <v>10826</v>
      </c>
      <c r="G2469" s="1" t="s">
        <v>10819</v>
      </c>
      <c r="H2469" s="1" t="s">
        <v>10969</v>
      </c>
      <c r="I2469" s="34" t="s">
        <v>10821</v>
      </c>
      <c r="J2469" s="77" t="s">
        <v>10873</v>
      </c>
      <c r="K2469" s="5" t="s">
        <v>928</v>
      </c>
      <c r="L2469" s="19" t="s">
        <v>930</v>
      </c>
      <c r="M2469" s="28">
        <v>46218</v>
      </c>
      <c r="N2469" s="29">
        <v>46267</v>
      </c>
      <c r="O2469" s="13" t="s">
        <v>132</v>
      </c>
      <c r="P2469" s="22" t="s">
        <v>1878</v>
      </c>
      <c r="Q2469" s="22">
        <v>22</v>
      </c>
      <c r="R2469" s="23" t="s">
        <v>181</v>
      </c>
      <c r="S2469" s="6" t="s">
        <v>181</v>
      </c>
      <c r="T2469" s="5"/>
      <c r="U2469" s="5" t="s">
        <v>174</v>
      </c>
      <c r="V2469" s="75" t="s">
        <v>10970</v>
      </c>
      <c r="W2469" s="5" t="s">
        <v>181</v>
      </c>
      <c r="X2469" s="5"/>
      <c r="Y2469" s="5"/>
      <c r="Z2469" s="1" t="s">
        <v>1039</v>
      </c>
      <c r="AA2469" s="7">
        <v>0.95</v>
      </c>
      <c r="AB2469" s="5"/>
      <c r="AC2469" s="5"/>
      <c r="AD2469" s="6"/>
      <c r="AE2469" s="5"/>
      <c r="AF2469" s="5" t="str">
        <f t="shared" si="38"/>
        <v>Y</v>
      </c>
      <c r="AG2469" s="5"/>
      <c r="AH2469" s="17">
        <v>1</v>
      </c>
      <c r="AI2469" s="1" t="s">
        <v>10830</v>
      </c>
      <c r="AJ2469" s="46" t="s">
        <v>895</v>
      </c>
      <c r="AK2469" s="98" t="s">
        <v>896</v>
      </c>
      <c r="AL2469" s="25" t="s">
        <v>182</v>
      </c>
      <c r="AM2469" s="100"/>
    </row>
    <row r="2470" spans="1:39" ht="57" customHeight="1">
      <c r="A2470" s="13" t="s">
        <v>1039</v>
      </c>
      <c r="B2470" s="13" t="s">
        <v>1039</v>
      </c>
      <c r="C2470" s="13" t="s">
        <v>1039</v>
      </c>
      <c r="D2470" s="27" t="s">
        <v>10971</v>
      </c>
      <c r="E2470" s="5"/>
      <c r="F2470" s="5" t="s">
        <v>10818</v>
      </c>
      <c r="G2470" s="1" t="s">
        <v>10819</v>
      </c>
      <c r="H2470" s="1" t="s">
        <v>10972</v>
      </c>
      <c r="I2470" s="34" t="s">
        <v>10821</v>
      </c>
      <c r="J2470" s="77" t="s">
        <v>10869</v>
      </c>
      <c r="K2470" s="5" t="s">
        <v>542</v>
      </c>
      <c r="L2470" s="19" t="s">
        <v>544</v>
      </c>
      <c r="M2470" s="28">
        <v>46218</v>
      </c>
      <c r="N2470" s="29">
        <v>46267</v>
      </c>
      <c r="O2470" s="13" t="s">
        <v>132</v>
      </c>
      <c r="P2470" s="22" t="s">
        <v>1878</v>
      </c>
      <c r="Q2470" s="22">
        <v>22</v>
      </c>
      <c r="R2470" s="23" t="s">
        <v>181</v>
      </c>
      <c r="S2470" s="6" t="s">
        <v>181</v>
      </c>
      <c r="T2470" s="5"/>
      <c r="U2470" s="5" t="s">
        <v>134</v>
      </c>
      <c r="V2470" s="75" t="s">
        <v>10973</v>
      </c>
      <c r="W2470" s="5" t="s">
        <v>181</v>
      </c>
      <c r="X2470" s="5"/>
      <c r="Y2470" s="5"/>
      <c r="Z2470" s="1" t="s">
        <v>1039</v>
      </c>
      <c r="AA2470" s="7">
        <v>0.95</v>
      </c>
      <c r="AB2470" s="5"/>
      <c r="AC2470" s="5"/>
      <c r="AD2470" s="6"/>
      <c r="AE2470" s="5"/>
      <c r="AF2470" s="5" t="str">
        <f t="shared" si="38"/>
        <v>Y</v>
      </c>
      <c r="AG2470" s="5"/>
      <c r="AH2470" s="17">
        <v>1</v>
      </c>
      <c r="AI2470" s="1" t="s">
        <v>10824</v>
      </c>
      <c r="AJ2470" s="46" t="s">
        <v>268</v>
      </c>
      <c r="AK2470" s="98" t="s">
        <v>269</v>
      </c>
      <c r="AL2470" s="25" t="s">
        <v>182</v>
      </c>
      <c r="AM2470" s="100"/>
    </row>
    <row r="2471" spans="1:39" ht="57" customHeight="1">
      <c r="A2471" s="13" t="s">
        <v>1039</v>
      </c>
      <c r="B2471" s="13" t="s">
        <v>1039</v>
      </c>
      <c r="C2471" s="13" t="s">
        <v>1039</v>
      </c>
      <c r="D2471" s="27" t="s">
        <v>10974</v>
      </c>
      <c r="E2471" s="5"/>
      <c r="F2471" s="5" t="s">
        <v>10826</v>
      </c>
      <c r="G2471" s="1" t="s">
        <v>10819</v>
      </c>
      <c r="H2471" s="1" t="s">
        <v>10975</v>
      </c>
      <c r="I2471" s="34" t="s">
        <v>10821</v>
      </c>
      <c r="J2471" s="77" t="s">
        <v>10873</v>
      </c>
      <c r="K2471" s="5" t="s">
        <v>542</v>
      </c>
      <c r="L2471" s="19" t="s">
        <v>544</v>
      </c>
      <c r="M2471" s="28">
        <v>46218</v>
      </c>
      <c r="N2471" s="29">
        <v>46267</v>
      </c>
      <c r="O2471" s="13" t="s">
        <v>132</v>
      </c>
      <c r="P2471" s="22" t="s">
        <v>1878</v>
      </c>
      <c r="Q2471" s="22">
        <v>22</v>
      </c>
      <c r="R2471" s="23" t="s">
        <v>181</v>
      </c>
      <c r="S2471" s="6" t="s">
        <v>181</v>
      </c>
      <c r="T2471" s="5"/>
      <c r="U2471" s="5" t="s">
        <v>134</v>
      </c>
      <c r="V2471" s="75" t="s">
        <v>10976</v>
      </c>
      <c r="W2471" s="5" t="s">
        <v>181</v>
      </c>
      <c r="X2471" s="5"/>
      <c r="Y2471" s="5"/>
      <c r="Z2471" s="1" t="s">
        <v>1039</v>
      </c>
      <c r="AA2471" s="7">
        <v>0.95</v>
      </c>
      <c r="AB2471" s="5"/>
      <c r="AC2471" s="5"/>
      <c r="AD2471" s="6"/>
      <c r="AE2471" s="5"/>
      <c r="AF2471" s="5" t="str">
        <f t="shared" si="38"/>
        <v>Y</v>
      </c>
      <c r="AG2471" s="5"/>
      <c r="AH2471" s="17">
        <v>1</v>
      </c>
      <c r="AI2471" s="1" t="s">
        <v>10830</v>
      </c>
      <c r="AJ2471" s="46" t="s">
        <v>268</v>
      </c>
      <c r="AK2471" s="98" t="s">
        <v>269</v>
      </c>
      <c r="AL2471" s="25" t="s">
        <v>182</v>
      </c>
      <c r="AM2471" s="100"/>
    </row>
    <row r="2472" spans="1:39" ht="57" customHeight="1">
      <c r="A2472" s="13" t="s">
        <v>1039</v>
      </c>
      <c r="B2472" s="13" t="s">
        <v>1039</v>
      </c>
      <c r="C2472" s="13" t="s">
        <v>1039</v>
      </c>
      <c r="D2472" s="27" t="s">
        <v>10977</v>
      </c>
      <c r="E2472" s="5"/>
      <c r="F2472" s="5" t="s">
        <v>10818</v>
      </c>
      <c r="G2472" s="1" t="s">
        <v>10819</v>
      </c>
      <c r="H2472" s="1" t="s">
        <v>10978</v>
      </c>
      <c r="I2472" s="34" t="s">
        <v>10821</v>
      </c>
      <c r="J2472" s="77" t="s">
        <v>10869</v>
      </c>
      <c r="K2472" s="5" t="s">
        <v>548</v>
      </c>
      <c r="L2472" s="19" t="s">
        <v>550</v>
      </c>
      <c r="M2472" s="28">
        <v>46218</v>
      </c>
      <c r="N2472" s="29">
        <v>46267</v>
      </c>
      <c r="O2472" s="13" t="s">
        <v>132</v>
      </c>
      <c r="P2472" s="22" t="s">
        <v>1878</v>
      </c>
      <c r="Q2472" s="22">
        <v>22</v>
      </c>
      <c r="R2472" s="23" t="s">
        <v>181</v>
      </c>
      <c r="S2472" s="6" t="s">
        <v>181</v>
      </c>
      <c r="T2472" s="5"/>
      <c r="U2472" s="5" t="s">
        <v>174</v>
      </c>
      <c r="V2472" s="75" t="s">
        <v>10979</v>
      </c>
      <c r="W2472" s="5" t="s">
        <v>181</v>
      </c>
      <c r="X2472" s="5"/>
      <c r="Y2472" s="5"/>
      <c r="Z2472" s="1" t="s">
        <v>1039</v>
      </c>
      <c r="AA2472" s="7">
        <v>0.95</v>
      </c>
      <c r="AB2472" s="5"/>
      <c r="AC2472" s="5"/>
      <c r="AD2472" s="6"/>
      <c r="AE2472" s="5"/>
      <c r="AF2472" s="5" t="str">
        <f t="shared" si="38"/>
        <v>Y</v>
      </c>
      <c r="AG2472" s="5"/>
      <c r="AH2472" s="17">
        <v>1</v>
      </c>
      <c r="AI2472" s="1" t="s">
        <v>10824</v>
      </c>
      <c r="AJ2472" s="46" t="s">
        <v>268</v>
      </c>
      <c r="AK2472" s="98" t="s">
        <v>269</v>
      </c>
      <c r="AL2472" s="25" t="s">
        <v>182</v>
      </c>
      <c r="AM2472" s="100"/>
    </row>
    <row r="2473" spans="1:39" ht="57" customHeight="1">
      <c r="A2473" s="13" t="s">
        <v>1039</v>
      </c>
      <c r="B2473" s="13" t="s">
        <v>1039</v>
      </c>
      <c r="C2473" s="13" t="s">
        <v>1039</v>
      </c>
      <c r="D2473" s="27" t="s">
        <v>10980</v>
      </c>
      <c r="E2473" s="5"/>
      <c r="F2473" s="5" t="s">
        <v>10826</v>
      </c>
      <c r="G2473" s="1" t="s">
        <v>10819</v>
      </c>
      <c r="H2473" s="1" t="s">
        <v>10981</v>
      </c>
      <c r="I2473" s="34" t="s">
        <v>10821</v>
      </c>
      <c r="J2473" s="77" t="s">
        <v>10873</v>
      </c>
      <c r="K2473" s="5" t="s">
        <v>548</v>
      </c>
      <c r="L2473" s="19" t="s">
        <v>550</v>
      </c>
      <c r="M2473" s="28">
        <v>46218</v>
      </c>
      <c r="N2473" s="29">
        <v>46267</v>
      </c>
      <c r="O2473" s="13" t="s">
        <v>132</v>
      </c>
      <c r="P2473" s="22" t="s">
        <v>1878</v>
      </c>
      <c r="Q2473" s="22">
        <v>22</v>
      </c>
      <c r="R2473" s="23" t="s">
        <v>181</v>
      </c>
      <c r="S2473" s="6" t="s">
        <v>181</v>
      </c>
      <c r="T2473" s="5"/>
      <c r="U2473" s="5" t="s">
        <v>174</v>
      </c>
      <c r="V2473" s="75" t="s">
        <v>10982</v>
      </c>
      <c r="W2473" s="5" t="s">
        <v>181</v>
      </c>
      <c r="X2473" s="5"/>
      <c r="Y2473" s="5"/>
      <c r="Z2473" s="1" t="s">
        <v>1039</v>
      </c>
      <c r="AA2473" s="7">
        <v>0.95</v>
      </c>
      <c r="AB2473" s="5"/>
      <c r="AC2473" s="5"/>
      <c r="AD2473" s="6"/>
      <c r="AE2473" s="5"/>
      <c r="AF2473" s="5" t="str">
        <f t="shared" si="38"/>
        <v>Y</v>
      </c>
      <c r="AG2473" s="5"/>
      <c r="AH2473" s="17">
        <v>1</v>
      </c>
      <c r="AI2473" s="1" t="s">
        <v>10830</v>
      </c>
      <c r="AJ2473" s="46" t="s">
        <v>268</v>
      </c>
      <c r="AK2473" s="98" t="s">
        <v>269</v>
      </c>
      <c r="AL2473" s="25" t="s">
        <v>182</v>
      </c>
      <c r="AM2473" s="100"/>
    </row>
    <row r="2474" spans="1:39" ht="57" customHeight="1">
      <c r="A2474" s="13" t="s">
        <v>1039</v>
      </c>
      <c r="B2474" s="13" t="s">
        <v>1039</v>
      </c>
      <c r="C2474" s="13" t="s">
        <v>1039</v>
      </c>
      <c r="D2474" s="27" t="s">
        <v>10983</v>
      </c>
      <c r="E2474" s="5"/>
      <c r="F2474" s="5" t="s">
        <v>10818</v>
      </c>
      <c r="G2474" s="1" t="s">
        <v>10819</v>
      </c>
      <c r="H2474" s="1" t="s">
        <v>10984</v>
      </c>
      <c r="I2474" s="34" t="s">
        <v>10821</v>
      </c>
      <c r="J2474" s="77" t="s">
        <v>10869</v>
      </c>
      <c r="K2474" s="5" t="s">
        <v>554</v>
      </c>
      <c r="L2474" s="19" t="s">
        <v>556</v>
      </c>
      <c r="M2474" s="28">
        <v>46218</v>
      </c>
      <c r="N2474" s="29">
        <v>46267</v>
      </c>
      <c r="O2474" s="13" t="s">
        <v>132</v>
      </c>
      <c r="P2474" s="22" t="s">
        <v>1878</v>
      </c>
      <c r="Q2474" s="22">
        <v>22</v>
      </c>
      <c r="R2474" s="23" t="s">
        <v>181</v>
      </c>
      <c r="S2474" s="6" t="s">
        <v>181</v>
      </c>
      <c r="T2474" s="5"/>
      <c r="U2474" s="5" t="s">
        <v>134</v>
      </c>
      <c r="V2474" s="75" t="s">
        <v>10985</v>
      </c>
      <c r="W2474" s="5" t="s">
        <v>181</v>
      </c>
      <c r="X2474" s="5"/>
      <c r="Y2474" s="5"/>
      <c r="Z2474" s="1" t="s">
        <v>1039</v>
      </c>
      <c r="AA2474" s="7">
        <v>0.95</v>
      </c>
      <c r="AB2474" s="5"/>
      <c r="AC2474" s="5"/>
      <c r="AD2474" s="6"/>
      <c r="AE2474" s="5"/>
      <c r="AF2474" s="5" t="str">
        <f t="shared" si="38"/>
        <v>Y</v>
      </c>
      <c r="AG2474" s="5"/>
      <c r="AH2474" s="17">
        <v>1</v>
      </c>
      <c r="AI2474" s="1" t="s">
        <v>10824</v>
      </c>
      <c r="AJ2474" s="46" t="s">
        <v>268</v>
      </c>
      <c r="AK2474" s="98" t="s">
        <v>269</v>
      </c>
      <c r="AL2474" s="25" t="s">
        <v>182</v>
      </c>
      <c r="AM2474" s="100"/>
    </row>
    <row r="2475" spans="1:39" ht="57" customHeight="1">
      <c r="A2475" s="13" t="s">
        <v>1039</v>
      </c>
      <c r="B2475" s="13" t="s">
        <v>1039</v>
      </c>
      <c r="C2475" s="13" t="s">
        <v>1039</v>
      </c>
      <c r="D2475" s="27" t="s">
        <v>10986</v>
      </c>
      <c r="E2475" s="5"/>
      <c r="F2475" s="5" t="s">
        <v>10826</v>
      </c>
      <c r="G2475" s="1" t="s">
        <v>10819</v>
      </c>
      <c r="H2475" s="1" t="s">
        <v>10987</v>
      </c>
      <c r="I2475" s="34" t="s">
        <v>10821</v>
      </c>
      <c r="J2475" s="77" t="s">
        <v>10873</v>
      </c>
      <c r="K2475" s="5" t="s">
        <v>554</v>
      </c>
      <c r="L2475" s="19" t="s">
        <v>556</v>
      </c>
      <c r="M2475" s="28">
        <v>46218</v>
      </c>
      <c r="N2475" s="29">
        <v>46267</v>
      </c>
      <c r="O2475" s="13" t="s">
        <v>132</v>
      </c>
      <c r="P2475" s="22" t="s">
        <v>1878</v>
      </c>
      <c r="Q2475" s="22">
        <v>22</v>
      </c>
      <c r="R2475" s="23" t="s">
        <v>181</v>
      </c>
      <c r="S2475" s="6" t="s">
        <v>181</v>
      </c>
      <c r="T2475" s="5"/>
      <c r="U2475" s="5" t="s">
        <v>134</v>
      </c>
      <c r="V2475" s="75" t="s">
        <v>10988</v>
      </c>
      <c r="W2475" s="5" t="s">
        <v>181</v>
      </c>
      <c r="X2475" s="5"/>
      <c r="Y2475" s="5"/>
      <c r="Z2475" s="1" t="s">
        <v>1039</v>
      </c>
      <c r="AA2475" s="7">
        <v>0.95</v>
      </c>
      <c r="AB2475" s="5"/>
      <c r="AC2475" s="5"/>
      <c r="AD2475" s="6"/>
      <c r="AE2475" s="5"/>
      <c r="AF2475" s="5" t="str">
        <f t="shared" si="38"/>
        <v>Y</v>
      </c>
      <c r="AG2475" s="5"/>
      <c r="AH2475" s="17">
        <v>1</v>
      </c>
      <c r="AI2475" s="1" t="s">
        <v>10830</v>
      </c>
      <c r="AJ2475" s="46" t="s">
        <v>268</v>
      </c>
      <c r="AK2475" s="98" t="s">
        <v>269</v>
      </c>
      <c r="AL2475" s="25" t="s">
        <v>182</v>
      </c>
      <c r="AM2475" s="100"/>
    </row>
    <row r="2476" spans="1:39" ht="57" customHeight="1">
      <c r="A2476" s="13" t="s">
        <v>1039</v>
      </c>
      <c r="B2476" s="13" t="s">
        <v>1039</v>
      </c>
      <c r="C2476" s="13" t="s">
        <v>1039</v>
      </c>
      <c r="D2476" s="27" t="s">
        <v>10989</v>
      </c>
      <c r="E2476" s="5"/>
      <c r="F2476" s="5" t="s">
        <v>10818</v>
      </c>
      <c r="G2476" s="1" t="s">
        <v>10819</v>
      </c>
      <c r="H2476" s="1" t="s">
        <v>10990</v>
      </c>
      <c r="I2476" s="34" t="s">
        <v>10821</v>
      </c>
      <c r="J2476" s="77" t="s">
        <v>10869</v>
      </c>
      <c r="K2476" s="5" t="s">
        <v>934</v>
      </c>
      <c r="L2476" s="19" t="s">
        <v>936</v>
      </c>
      <c r="M2476" s="28">
        <v>46218</v>
      </c>
      <c r="N2476" s="29">
        <v>46267</v>
      </c>
      <c r="O2476" s="13" t="s">
        <v>132</v>
      </c>
      <c r="P2476" s="22" t="s">
        <v>1878</v>
      </c>
      <c r="Q2476" s="22">
        <v>22</v>
      </c>
      <c r="R2476" s="23" t="s">
        <v>181</v>
      </c>
      <c r="S2476" s="6" t="s">
        <v>181</v>
      </c>
      <c r="T2476" s="5"/>
      <c r="U2476" s="5" t="s">
        <v>134</v>
      </c>
      <c r="V2476" s="75" t="s">
        <v>10991</v>
      </c>
      <c r="W2476" s="5" t="s">
        <v>181</v>
      </c>
      <c r="X2476" s="5"/>
      <c r="Y2476" s="5"/>
      <c r="Z2476" s="1" t="s">
        <v>1039</v>
      </c>
      <c r="AA2476" s="7">
        <v>0.95</v>
      </c>
      <c r="AB2476" s="5"/>
      <c r="AC2476" s="5"/>
      <c r="AD2476" s="6"/>
      <c r="AE2476" s="5"/>
      <c r="AF2476" s="5" t="str">
        <f t="shared" si="38"/>
        <v>Y</v>
      </c>
      <c r="AG2476" s="5"/>
      <c r="AH2476" s="17">
        <v>1</v>
      </c>
      <c r="AI2476" s="1" t="s">
        <v>10824</v>
      </c>
      <c r="AJ2476" s="46" t="s">
        <v>895</v>
      </c>
      <c r="AK2476" s="98" t="s">
        <v>896</v>
      </c>
      <c r="AL2476" s="25" t="s">
        <v>182</v>
      </c>
      <c r="AM2476" s="100"/>
    </row>
    <row r="2477" spans="1:39" ht="57" customHeight="1">
      <c r="A2477" s="13" t="s">
        <v>1039</v>
      </c>
      <c r="B2477" s="13" t="s">
        <v>1039</v>
      </c>
      <c r="C2477" s="13" t="s">
        <v>1039</v>
      </c>
      <c r="D2477" s="27" t="s">
        <v>10992</v>
      </c>
      <c r="E2477" s="5"/>
      <c r="F2477" s="5" t="s">
        <v>10826</v>
      </c>
      <c r="G2477" s="1" t="s">
        <v>10819</v>
      </c>
      <c r="H2477" s="1" t="s">
        <v>10993</v>
      </c>
      <c r="I2477" s="34" t="s">
        <v>10821</v>
      </c>
      <c r="J2477" s="77" t="s">
        <v>10873</v>
      </c>
      <c r="K2477" s="5" t="s">
        <v>934</v>
      </c>
      <c r="L2477" s="19" t="s">
        <v>936</v>
      </c>
      <c r="M2477" s="28">
        <v>46218</v>
      </c>
      <c r="N2477" s="29">
        <v>46267</v>
      </c>
      <c r="O2477" s="13" t="s">
        <v>132</v>
      </c>
      <c r="P2477" s="22" t="s">
        <v>1878</v>
      </c>
      <c r="Q2477" s="22">
        <v>22</v>
      </c>
      <c r="R2477" s="23" t="s">
        <v>181</v>
      </c>
      <c r="S2477" s="6" t="s">
        <v>181</v>
      </c>
      <c r="T2477" s="5"/>
      <c r="U2477" s="5" t="s">
        <v>134</v>
      </c>
      <c r="V2477" s="75" t="s">
        <v>10994</v>
      </c>
      <c r="W2477" s="5" t="s">
        <v>181</v>
      </c>
      <c r="X2477" s="5"/>
      <c r="Y2477" s="5"/>
      <c r="Z2477" s="1" t="s">
        <v>1039</v>
      </c>
      <c r="AA2477" s="7">
        <v>0.95</v>
      </c>
      <c r="AB2477" s="5"/>
      <c r="AC2477" s="5"/>
      <c r="AD2477" s="6"/>
      <c r="AE2477" s="5"/>
      <c r="AF2477" s="5" t="str">
        <f t="shared" si="38"/>
        <v>Y</v>
      </c>
      <c r="AG2477" s="5"/>
      <c r="AH2477" s="17">
        <v>1</v>
      </c>
      <c r="AI2477" s="1" t="s">
        <v>10830</v>
      </c>
      <c r="AJ2477" s="46" t="s">
        <v>895</v>
      </c>
      <c r="AK2477" s="98" t="s">
        <v>896</v>
      </c>
      <c r="AL2477" s="25" t="s">
        <v>182</v>
      </c>
      <c r="AM2477" s="100"/>
    </row>
    <row r="2478" spans="1:39" ht="57" customHeight="1">
      <c r="A2478" s="13" t="s">
        <v>1039</v>
      </c>
      <c r="B2478" s="13" t="s">
        <v>1039</v>
      </c>
      <c r="C2478" s="13" t="s">
        <v>1039</v>
      </c>
      <c r="D2478" s="27" t="s">
        <v>10995</v>
      </c>
      <c r="E2478" s="5"/>
      <c r="F2478" s="5" t="s">
        <v>10818</v>
      </c>
      <c r="G2478" s="1" t="s">
        <v>10819</v>
      </c>
      <c r="H2478" s="1" t="s">
        <v>10996</v>
      </c>
      <c r="I2478" s="34" t="s">
        <v>10821</v>
      </c>
      <c r="J2478" s="77" t="s">
        <v>10869</v>
      </c>
      <c r="K2478" s="5" t="s">
        <v>940</v>
      </c>
      <c r="L2478" s="19" t="s">
        <v>942</v>
      </c>
      <c r="M2478" s="28">
        <v>46218</v>
      </c>
      <c r="N2478" s="29">
        <v>46267</v>
      </c>
      <c r="O2478" s="13" t="s">
        <v>132</v>
      </c>
      <c r="P2478" s="22" t="s">
        <v>1878</v>
      </c>
      <c r="Q2478" s="22">
        <v>22</v>
      </c>
      <c r="R2478" s="23" t="s">
        <v>181</v>
      </c>
      <c r="S2478" s="6" t="s">
        <v>181</v>
      </c>
      <c r="T2478" s="5"/>
      <c r="U2478" s="5" t="s">
        <v>134</v>
      </c>
      <c r="V2478" s="75" t="s">
        <v>10997</v>
      </c>
      <c r="W2478" s="5" t="s">
        <v>181</v>
      </c>
      <c r="X2478" s="5"/>
      <c r="Y2478" s="5"/>
      <c r="Z2478" s="1" t="s">
        <v>1039</v>
      </c>
      <c r="AA2478" s="7">
        <v>0.95</v>
      </c>
      <c r="AB2478" s="5"/>
      <c r="AC2478" s="5"/>
      <c r="AD2478" s="6"/>
      <c r="AE2478" s="5"/>
      <c r="AF2478" s="5" t="str">
        <f t="shared" si="38"/>
        <v>Y</v>
      </c>
      <c r="AG2478" s="5"/>
      <c r="AH2478" s="17">
        <v>1</v>
      </c>
      <c r="AI2478" s="1" t="s">
        <v>10824</v>
      </c>
      <c r="AJ2478" s="46" t="s">
        <v>895</v>
      </c>
      <c r="AK2478" s="98" t="s">
        <v>896</v>
      </c>
      <c r="AL2478" s="25" t="s">
        <v>182</v>
      </c>
      <c r="AM2478" s="100"/>
    </row>
    <row r="2479" spans="1:39" ht="57" customHeight="1">
      <c r="A2479" s="13" t="s">
        <v>1039</v>
      </c>
      <c r="B2479" s="13" t="s">
        <v>1039</v>
      </c>
      <c r="C2479" s="13" t="s">
        <v>1039</v>
      </c>
      <c r="D2479" s="27" t="s">
        <v>10998</v>
      </c>
      <c r="E2479" s="5"/>
      <c r="F2479" s="5" t="s">
        <v>10826</v>
      </c>
      <c r="G2479" s="1" t="s">
        <v>10819</v>
      </c>
      <c r="H2479" s="1" t="s">
        <v>10999</v>
      </c>
      <c r="I2479" s="34" t="s">
        <v>10821</v>
      </c>
      <c r="J2479" s="77" t="s">
        <v>10873</v>
      </c>
      <c r="K2479" s="5" t="s">
        <v>940</v>
      </c>
      <c r="L2479" s="19" t="s">
        <v>942</v>
      </c>
      <c r="M2479" s="28">
        <v>46218</v>
      </c>
      <c r="N2479" s="29">
        <v>46267</v>
      </c>
      <c r="O2479" s="13" t="s">
        <v>132</v>
      </c>
      <c r="P2479" s="22" t="s">
        <v>1878</v>
      </c>
      <c r="Q2479" s="22">
        <v>22</v>
      </c>
      <c r="R2479" s="23" t="s">
        <v>181</v>
      </c>
      <c r="S2479" s="6" t="s">
        <v>181</v>
      </c>
      <c r="T2479" s="5"/>
      <c r="U2479" s="5" t="s">
        <v>134</v>
      </c>
      <c r="V2479" s="75" t="s">
        <v>11000</v>
      </c>
      <c r="W2479" s="5" t="s">
        <v>181</v>
      </c>
      <c r="X2479" s="5"/>
      <c r="Y2479" s="5"/>
      <c r="Z2479" s="1" t="s">
        <v>1039</v>
      </c>
      <c r="AA2479" s="7">
        <v>0.95</v>
      </c>
      <c r="AB2479" s="5"/>
      <c r="AC2479" s="5"/>
      <c r="AD2479" s="6"/>
      <c r="AE2479" s="5"/>
      <c r="AF2479" s="5" t="str">
        <f t="shared" si="38"/>
        <v>Y</v>
      </c>
      <c r="AG2479" s="5"/>
      <c r="AH2479" s="17">
        <v>1</v>
      </c>
      <c r="AI2479" s="1" t="s">
        <v>10830</v>
      </c>
      <c r="AJ2479" s="46" t="s">
        <v>895</v>
      </c>
      <c r="AK2479" s="98" t="s">
        <v>896</v>
      </c>
      <c r="AL2479" s="25" t="s">
        <v>182</v>
      </c>
      <c r="AM2479" s="100"/>
    </row>
    <row r="2480" spans="1:39" ht="57" customHeight="1">
      <c r="A2480" s="13" t="s">
        <v>1039</v>
      </c>
      <c r="B2480" s="13" t="s">
        <v>1039</v>
      </c>
      <c r="C2480" s="13" t="s">
        <v>1039</v>
      </c>
      <c r="D2480" s="27" t="s">
        <v>11001</v>
      </c>
      <c r="E2480" s="5"/>
      <c r="F2480" s="5" t="s">
        <v>10818</v>
      </c>
      <c r="G2480" s="1" t="s">
        <v>10819</v>
      </c>
      <c r="H2480" s="1" t="s">
        <v>11002</v>
      </c>
      <c r="I2480" s="34" t="s">
        <v>10821</v>
      </c>
      <c r="J2480" s="77" t="s">
        <v>10869</v>
      </c>
      <c r="K2480" s="5" t="s">
        <v>567</v>
      </c>
      <c r="L2480" s="19" t="s">
        <v>569</v>
      </c>
      <c r="M2480" s="28">
        <v>46223</v>
      </c>
      <c r="N2480" s="29">
        <v>46267</v>
      </c>
      <c r="O2480" s="13" t="s">
        <v>132</v>
      </c>
      <c r="P2480" s="22" t="s">
        <v>1878</v>
      </c>
      <c r="Q2480" s="22">
        <v>22</v>
      </c>
      <c r="R2480" s="23" t="s">
        <v>181</v>
      </c>
      <c r="S2480" s="6" t="s">
        <v>181</v>
      </c>
      <c r="T2480" s="5"/>
      <c r="U2480" s="5" t="s">
        <v>134</v>
      </c>
      <c r="V2480" s="75" t="s">
        <v>11003</v>
      </c>
      <c r="W2480" s="5" t="s">
        <v>181</v>
      </c>
      <c r="X2480" s="5"/>
      <c r="Y2480" s="5"/>
      <c r="Z2480" s="1" t="s">
        <v>1039</v>
      </c>
      <c r="AA2480" s="7">
        <v>0.95</v>
      </c>
      <c r="AB2480" s="5"/>
      <c r="AC2480" s="5"/>
      <c r="AD2480" s="6"/>
      <c r="AE2480" s="5"/>
      <c r="AF2480" s="5" t="str">
        <f t="shared" si="38"/>
        <v>Y</v>
      </c>
      <c r="AG2480" s="5"/>
      <c r="AH2480" s="17">
        <v>1</v>
      </c>
      <c r="AI2480" s="1" t="s">
        <v>10824</v>
      </c>
      <c r="AJ2480" s="46" t="s">
        <v>268</v>
      </c>
      <c r="AK2480" s="98" t="s">
        <v>269</v>
      </c>
      <c r="AL2480" s="25" t="s">
        <v>182</v>
      </c>
      <c r="AM2480" s="100"/>
    </row>
    <row r="2481" spans="1:39" ht="57" customHeight="1">
      <c r="A2481" s="13" t="s">
        <v>1039</v>
      </c>
      <c r="B2481" s="13" t="s">
        <v>1039</v>
      </c>
      <c r="C2481" s="13" t="s">
        <v>1039</v>
      </c>
      <c r="D2481" s="27" t="s">
        <v>11004</v>
      </c>
      <c r="E2481" s="5"/>
      <c r="F2481" s="5" t="s">
        <v>10826</v>
      </c>
      <c r="G2481" s="1" t="s">
        <v>10819</v>
      </c>
      <c r="H2481" s="1" t="s">
        <v>11005</v>
      </c>
      <c r="I2481" s="34" t="s">
        <v>10821</v>
      </c>
      <c r="J2481" s="77" t="s">
        <v>10873</v>
      </c>
      <c r="K2481" s="5" t="s">
        <v>567</v>
      </c>
      <c r="L2481" s="19" t="s">
        <v>569</v>
      </c>
      <c r="M2481" s="28">
        <v>46223</v>
      </c>
      <c r="N2481" s="29">
        <v>46267</v>
      </c>
      <c r="O2481" s="13" t="s">
        <v>132</v>
      </c>
      <c r="P2481" s="22" t="s">
        <v>1878</v>
      </c>
      <c r="Q2481" s="22">
        <v>22</v>
      </c>
      <c r="R2481" s="23" t="s">
        <v>181</v>
      </c>
      <c r="S2481" s="6" t="s">
        <v>181</v>
      </c>
      <c r="T2481" s="5"/>
      <c r="U2481" s="5" t="s">
        <v>134</v>
      </c>
      <c r="V2481" s="75" t="s">
        <v>11006</v>
      </c>
      <c r="W2481" s="5" t="s">
        <v>181</v>
      </c>
      <c r="X2481" s="5"/>
      <c r="Y2481" s="5"/>
      <c r="Z2481" s="1" t="s">
        <v>1039</v>
      </c>
      <c r="AA2481" s="7">
        <v>0.95</v>
      </c>
      <c r="AB2481" s="5"/>
      <c r="AC2481" s="5"/>
      <c r="AD2481" s="6"/>
      <c r="AE2481" s="5"/>
      <c r="AF2481" s="5" t="str">
        <f t="shared" si="38"/>
        <v>Y</v>
      </c>
      <c r="AG2481" s="5"/>
      <c r="AH2481" s="17">
        <v>1</v>
      </c>
      <c r="AI2481" s="1" t="s">
        <v>10830</v>
      </c>
      <c r="AJ2481" s="46" t="s">
        <v>268</v>
      </c>
      <c r="AK2481" s="98" t="s">
        <v>269</v>
      </c>
      <c r="AL2481" s="25" t="s">
        <v>182</v>
      </c>
      <c r="AM2481" s="100"/>
    </row>
    <row r="2482" spans="1:39" ht="57" customHeight="1">
      <c r="A2482" s="13" t="s">
        <v>1039</v>
      </c>
      <c r="B2482" s="13" t="s">
        <v>1039</v>
      </c>
      <c r="C2482" s="13" t="s">
        <v>1039</v>
      </c>
      <c r="D2482" s="27" t="s">
        <v>11007</v>
      </c>
      <c r="E2482" s="5"/>
      <c r="F2482" s="5" t="s">
        <v>10818</v>
      </c>
      <c r="G2482" s="1" t="s">
        <v>10819</v>
      </c>
      <c r="H2482" s="1" t="s">
        <v>11008</v>
      </c>
      <c r="I2482" s="34" t="s">
        <v>10821</v>
      </c>
      <c r="J2482" s="77" t="s">
        <v>10869</v>
      </c>
      <c r="K2482" s="5" t="s">
        <v>573</v>
      </c>
      <c r="L2482" s="19" t="s">
        <v>575</v>
      </c>
      <c r="M2482" s="28">
        <v>46223</v>
      </c>
      <c r="N2482" s="29">
        <v>46267</v>
      </c>
      <c r="O2482" s="13" t="s">
        <v>132</v>
      </c>
      <c r="P2482" s="22" t="s">
        <v>1878</v>
      </c>
      <c r="Q2482" s="22">
        <v>22</v>
      </c>
      <c r="R2482" s="23" t="s">
        <v>181</v>
      </c>
      <c r="S2482" s="6" t="s">
        <v>181</v>
      </c>
      <c r="T2482" s="5"/>
      <c r="U2482" s="5" t="s">
        <v>174</v>
      </c>
      <c r="V2482" s="75" t="s">
        <v>11009</v>
      </c>
      <c r="W2482" s="5" t="s">
        <v>181</v>
      </c>
      <c r="X2482" s="5"/>
      <c r="Y2482" s="5"/>
      <c r="Z2482" s="1" t="s">
        <v>1039</v>
      </c>
      <c r="AA2482" s="7">
        <v>0.95</v>
      </c>
      <c r="AB2482" s="5"/>
      <c r="AC2482" s="5"/>
      <c r="AD2482" s="6"/>
      <c r="AE2482" s="5"/>
      <c r="AF2482" s="5" t="str">
        <f t="shared" si="38"/>
        <v>Y</v>
      </c>
      <c r="AG2482" s="5"/>
      <c r="AH2482" s="17">
        <v>1</v>
      </c>
      <c r="AI2482" s="1" t="s">
        <v>10824</v>
      </c>
      <c r="AJ2482" s="46" t="s">
        <v>268</v>
      </c>
      <c r="AK2482" s="98" t="s">
        <v>269</v>
      </c>
      <c r="AL2482" s="25" t="s">
        <v>182</v>
      </c>
      <c r="AM2482" s="100"/>
    </row>
    <row r="2483" spans="1:39" ht="57" customHeight="1">
      <c r="A2483" s="13" t="s">
        <v>1039</v>
      </c>
      <c r="B2483" s="13" t="s">
        <v>1039</v>
      </c>
      <c r="C2483" s="13" t="s">
        <v>1039</v>
      </c>
      <c r="D2483" s="27" t="s">
        <v>11010</v>
      </c>
      <c r="E2483" s="5"/>
      <c r="F2483" s="5" t="s">
        <v>10826</v>
      </c>
      <c r="G2483" s="1" t="s">
        <v>10819</v>
      </c>
      <c r="H2483" s="1" t="s">
        <v>11011</v>
      </c>
      <c r="I2483" s="34" t="s">
        <v>10821</v>
      </c>
      <c r="J2483" s="77" t="s">
        <v>10873</v>
      </c>
      <c r="K2483" s="5" t="s">
        <v>573</v>
      </c>
      <c r="L2483" s="19" t="s">
        <v>575</v>
      </c>
      <c r="M2483" s="28">
        <v>46223</v>
      </c>
      <c r="N2483" s="29">
        <v>46267</v>
      </c>
      <c r="O2483" s="13" t="s">
        <v>132</v>
      </c>
      <c r="P2483" s="22" t="s">
        <v>1878</v>
      </c>
      <c r="Q2483" s="22">
        <v>22</v>
      </c>
      <c r="R2483" s="23" t="s">
        <v>181</v>
      </c>
      <c r="S2483" s="6" t="s">
        <v>181</v>
      </c>
      <c r="T2483" s="5"/>
      <c r="U2483" s="5" t="s">
        <v>174</v>
      </c>
      <c r="V2483" s="75" t="s">
        <v>11012</v>
      </c>
      <c r="W2483" s="5" t="s">
        <v>181</v>
      </c>
      <c r="X2483" s="5"/>
      <c r="Y2483" s="5"/>
      <c r="Z2483" s="1" t="s">
        <v>1039</v>
      </c>
      <c r="AA2483" s="7">
        <v>0.95</v>
      </c>
      <c r="AB2483" s="5"/>
      <c r="AC2483" s="5"/>
      <c r="AD2483" s="6"/>
      <c r="AE2483" s="5"/>
      <c r="AF2483" s="5" t="str">
        <f t="shared" si="38"/>
        <v>Y</v>
      </c>
      <c r="AG2483" s="5"/>
      <c r="AH2483" s="17">
        <v>1</v>
      </c>
      <c r="AI2483" s="1" t="s">
        <v>10830</v>
      </c>
      <c r="AJ2483" s="46" t="s">
        <v>268</v>
      </c>
      <c r="AK2483" s="98" t="s">
        <v>269</v>
      </c>
      <c r="AL2483" s="25" t="s">
        <v>182</v>
      </c>
      <c r="AM2483" s="100"/>
    </row>
    <row r="2484" spans="1:39" ht="57" customHeight="1">
      <c r="A2484" s="13" t="s">
        <v>1039</v>
      </c>
      <c r="B2484" s="13" t="s">
        <v>1039</v>
      </c>
      <c r="C2484" s="13" t="s">
        <v>1039</v>
      </c>
      <c r="D2484" s="27" t="s">
        <v>11013</v>
      </c>
      <c r="E2484" s="5"/>
      <c r="F2484" s="5" t="s">
        <v>10818</v>
      </c>
      <c r="G2484" s="1" t="s">
        <v>10819</v>
      </c>
      <c r="H2484" s="1" t="s">
        <v>11014</v>
      </c>
      <c r="I2484" s="34" t="s">
        <v>10821</v>
      </c>
      <c r="J2484" s="77" t="s">
        <v>10869</v>
      </c>
      <c r="K2484" s="5" t="s">
        <v>947</v>
      </c>
      <c r="L2484" s="19" t="s">
        <v>949</v>
      </c>
      <c r="M2484" s="28">
        <v>46223</v>
      </c>
      <c r="N2484" s="29">
        <v>46267</v>
      </c>
      <c r="O2484" s="13" t="s">
        <v>132</v>
      </c>
      <c r="P2484" s="22" t="s">
        <v>1878</v>
      </c>
      <c r="Q2484" s="22">
        <v>22</v>
      </c>
      <c r="R2484" s="23" t="s">
        <v>181</v>
      </c>
      <c r="S2484" s="6" t="s">
        <v>181</v>
      </c>
      <c r="T2484" s="5"/>
      <c r="U2484" s="5" t="s">
        <v>134</v>
      </c>
      <c r="V2484" s="75" t="s">
        <v>11015</v>
      </c>
      <c r="W2484" s="5" t="s">
        <v>181</v>
      </c>
      <c r="X2484" s="5"/>
      <c r="Y2484" s="5"/>
      <c r="Z2484" s="1" t="s">
        <v>1039</v>
      </c>
      <c r="AA2484" s="7">
        <v>0.95</v>
      </c>
      <c r="AB2484" s="5"/>
      <c r="AC2484" s="5"/>
      <c r="AD2484" s="6"/>
      <c r="AE2484" s="5"/>
      <c r="AF2484" s="5" t="str">
        <f t="shared" si="38"/>
        <v>Y</v>
      </c>
      <c r="AG2484" s="5"/>
      <c r="AH2484" s="17">
        <v>1</v>
      </c>
      <c r="AI2484" s="1" t="s">
        <v>10824</v>
      </c>
      <c r="AJ2484" s="46" t="s">
        <v>895</v>
      </c>
      <c r="AK2484" s="98" t="s">
        <v>896</v>
      </c>
      <c r="AL2484" s="25" t="s">
        <v>182</v>
      </c>
      <c r="AM2484" s="100"/>
    </row>
    <row r="2485" spans="1:39" ht="57" customHeight="1">
      <c r="A2485" s="13" t="s">
        <v>1039</v>
      </c>
      <c r="B2485" s="13" t="s">
        <v>1039</v>
      </c>
      <c r="C2485" s="13" t="s">
        <v>1039</v>
      </c>
      <c r="D2485" s="27" t="s">
        <v>11016</v>
      </c>
      <c r="E2485" s="5"/>
      <c r="F2485" s="5" t="s">
        <v>10826</v>
      </c>
      <c r="G2485" s="1" t="s">
        <v>10819</v>
      </c>
      <c r="H2485" s="1" t="s">
        <v>11017</v>
      </c>
      <c r="I2485" s="34" t="s">
        <v>10821</v>
      </c>
      <c r="J2485" s="77" t="s">
        <v>10873</v>
      </c>
      <c r="K2485" s="5" t="s">
        <v>947</v>
      </c>
      <c r="L2485" s="19" t="s">
        <v>949</v>
      </c>
      <c r="M2485" s="28">
        <v>46223</v>
      </c>
      <c r="N2485" s="29">
        <v>46267</v>
      </c>
      <c r="O2485" s="13" t="s">
        <v>132</v>
      </c>
      <c r="P2485" s="22" t="s">
        <v>1878</v>
      </c>
      <c r="Q2485" s="22">
        <v>22</v>
      </c>
      <c r="R2485" s="23" t="s">
        <v>181</v>
      </c>
      <c r="S2485" s="6" t="s">
        <v>181</v>
      </c>
      <c r="T2485" s="5"/>
      <c r="U2485" s="5" t="s">
        <v>134</v>
      </c>
      <c r="V2485" s="75" t="s">
        <v>11018</v>
      </c>
      <c r="W2485" s="5" t="s">
        <v>181</v>
      </c>
      <c r="X2485" s="5"/>
      <c r="Y2485" s="5"/>
      <c r="Z2485" s="1" t="s">
        <v>1039</v>
      </c>
      <c r="AA2485" s="7">
        <v>0.95</v>
      </c>
      <c r="AB2485" s="5"/>
      <c r="AC2485" s="5"/>
      <c r="AD2485" s="6"/>
      <c r="AE2485" s="5"/>
      <c r="AF2485" s="5" t="str">
        <f t="shared" si="38"/>
        <v>Y</v>
      </c>
      <c r="AG2485" s="5"/>
      <c r="AH2485" s="17">
        <v>1</v>
      </c>
      <c r="AI2485" s="1" t="s">
        <v>10830</v>
      </c>
      <c r="AJ2485" s="46" t="s">
        <v>895</v>
      </c>
      <c r="AK2485" s="98" t="s">
        <v>896</v>
      </c>
      <c r="AL2485" s="25" t="s">
        <v>182</v>
      </c>
      <c r="AM2485" s="100"/>
    </row>
    <row r="2486" spans="1:39" ht="57" customHeight="1">
      <c r="A2486" s="13" t="s">
        <v>1039</v>
      </c>
      <c r="B2486" s="13" t="s">
        <v>1039</v>
      </c>
      <c r="C2486" s="13" t="s">
        <v>1039</v>
      </c>
      <c r="D2486" s="27" t="s">
        <v>11019</v>
      </c>
      <c r="E2486" s="5"/>
      <c r="F2486" s="5" t="s">
        <v>10818</v>
      </c>
      <c r="G2486" s="1" t="s">
        <v>10819</v>
      </c>
      <c r="H2486" s="1" t="s">
        <v>11020</v>
      </c>
      <c r="I2486" s="34" t="s">
        <v>10821</v>
      </c>
      <c r="J2486" s="77" t="s">
        <v>10869</v>
      </c>
      <c r="K2486" s="5" t="s">
        <v>953</v>
      </c>
      <c r="L2486" s="19" t="s">
        <v>955</v>
      </c>
      <c r="M2486" s="28">
        <v>46223</v>
      </c>
      <c r="N2486" s="29">
        <v>46267</v>
      </c>
      <c r="O2486" s="13" t="s">
        <v>132</v>
      </c>
      <c r="P2486" s="22" t="s">
        <v>1878</v>
      </c>
      <c r="Q2486" s="22">
        <v>22</v>
      </c>
      <c r="R2486" s="23" t="s">
        <v>181</v>
      </c>
      <c r="S2486" s="6" t="s">
        <v>181</v>
      </c>
      <c r="T2486" s="5"/>
      <c r="U2486" s="5" t="s">
        <v>134</v>
      </c>
      <c r="V2486" s="75" t="s">
        <v>11021</v>
      </c>
      <c r="W2486" s="5" t="s">
        <v>181</v>
      </c>
      <c r="X2486" s="5"/>
      <c r="Y2486" s="5"/>
      <c r="Z2486" s="1" t="s">
        <v>1039</v>
      </c>
      <c r="AA2486" s="7">
        <v>0.95</v>
      </c>
      <c r="AB2486" s="5"/>
      <c r="AC2486" s="5"/>
      <c r="AD2486" s="6"/>
      <c r="AE2486" s="5"/>
      <c r="AF2486" s="5" t="str">
        <f t="shared" si="38"/>
        <v>Y</v>
      </c>
      <c r="AG2486" s="5"/>
      <c r="AH2486" s="17">
        <v>1</v>
      </c>
      <c r="AI2486" s="1" t="s">
        <v>10824</v>
      </c>
      <c r="AJ2486" s="46" t="s">
        <v>895</v>
      </c>
      <c r="AK2486" s="98" t="s">
        <v>896</v>
      </c>
      <c r="AL2486" s="25" t="s">
        <v>182</v>
      </c>
      <c r="AM2486" s="100"/>
    </row>
    <row r="2487" spans="1:39" ht="57" customHeight="1">
      <c r="A2487" s="13" t="s">
        <v>1039</v>
      </c>
      <c r="B2487" s="13" t="s">
        <v>1039</v>
      </c>
      <c r="C2487" s="13" t="s">
        <v>1039</v>
      </c>
      <c r="D2487" s="27" t="s">
        <v>11022</v>
      </c>
      <c r="E2487" s="5"/>
      <c r="F2487" s="5" t="s">
        <v>10826</v>
      </c>
      <c r="G2487" s="1" t="s">
        <v>10819</v>
      </c>
      <c r="H2487" s="1" t="s">
        <v>11023</v>
      </c>
      <c r="I2487" s="34" t="s">
        <v>10821</v>
      </c>
      <c r="J2487" s="77" t="s">
        <v>10873</v>
      </c>
      <c r="K2487" s="5" t="s">
        <v>953</v>
      </c>
      <c r="L2487" s="19" t="s">
        <v>955</v>
      </c>
      <c r="M2487" s="28">
        <v>46223</v>
      </c>
      <c r="N2487" s="29">
        <v>46267</v>
      </c>
      <c r="O2487" s="13" t="s">
        <v>132</v>
      </c>
      <c r="P2487" s="22" t="s">
        <v>1878</v>
      </c>
      <c r="Q2487" s="22">
        <v>22</v>
      </c>
      <c r="R2487" s="23" t="s">
        <v>181</v>
      </c>
      <c r="S2487" s="6" t="s">
        <v>181</v>
      </c>
      <c r="T2487" s="5"/>
      <c r="U2487" s="5" t="s">
        <v>134</v>
      </c>
      <c r="V2487" s="75" t="s">
        <v>11024</v>
      </c>
      <c r="W2487" s="5" t="s">
        <v>181</v>
      </c>
      <c r="X2487" s="5"/>
      <c r="Y2487" s="5"/>
      <c r="Z2487" s="1" t="s">
        <v>1039</v>
      </c>
      <c r="AA2487" s="7">
        <v>0.95</v>
      </c>
      <c r="AB2487" s="5"/>
      <c r="AC2487" s="5"/>
      <c r="AD2487" s="6"/>
      <c r="AE2487" s="5"/>
      <c r="AF2487" s="5" t="str">
        <f t="shared" si="38"/>
        <v>Y</v>
      </c>
      <c r="AG2487" s="5"/>
      <c r="AH2487" s="17">
        <v>1</v>
      </c>
      <c r="AI2487" s="1" t="s">
        <v>10830</v>
      </c>
      <c r="AJ2487" s="46" t="s">
        <v>895</v>
      </c>
      <c r="AK2487" s="98" t="s">
        <v>896</v>
      </c>
      <c r="AL2487" s="25" t="s">
        <v>182</v>
      </c>
      <c r="AM2487" s="100"/>
    </row>
    <row r="2488" spans="1:39" ht="57" customHeight="1">
      <c r="A2488" s="13" t="s">
        <v>1039</v>
      </c>
      <c r="B2488" s="13" t="s">
        <v>1039</v>
      </c>
      <c r="C2488" s="13" t="s">
        <v>1039</v>
      </c>
      <c r="D2488" s="27" t="s">
        <v>11025</v>
      </c>
      <c r="E2488" s="5"/>
      <c r="F2488" s="5" t="s">
        <v>10818</v>
      </c>
      <c r="G2488" s="1" t="s">
        <v>10819</v>
      </c>
      <c r="H2488" s="1" t="s">
        <v>11026</v>
      </c>
      <c r="I2488" s="34" t="s">
        <v>10821</v>
      </c>
      <c r="J2488" s="77" t="s">
        <v>10869</v>
      </c>
      <c r="K2488" s="5" t="s">
        <v>579</v>
      </c>
      <c r="L2488" s="19" t="s">
        <v>581</v>
      </c>
      <c r="M2488" s="28">
        <v>46223</v>
      </c>
      <c r="N2488" s="29">
        <v>46267</v>
      </c>
      <c r="O2488" s="13" t="s">
        <v>132</v>
      </c>
      <c r="P2488" s="22" t="s">
        <v>1878</v>
      </c>
      <c r="Q2488" s="22">
        <v>22</v>
      </c>
      <c r="R2488" s="23" t="s">
        <v>181</v>
      </c>
      <c r="S2488" s="6" t="s">
        <v>181</v>
      </c>
      <c r="T2488" s="5"/>
      <c r="U2488" s="5" t="s">
        <v>134</v>
      </c>
      <c r="V2488" s="75" t="s">
        <v>11027</v>
      </c>
      <c r="W2488" s="5" t="s">
        <v>181</v>
      </c>
      <c r="X2488" s="5"/>
      <c r="Y2488" s="5"/>
      <c r="Z2488" s="1" t="s">
        <v>1039</v>
      </c>
      <c r="AA2488" s="7">
        <v>0.95</v>
      </c>
      <c r="AB2488" s="5"/>
      <c r="AC2488" s="5"/>
      <c r="AD2488" s="6"/>
      <c r="AE2488" s="5"/>
      <c r="AF2488" s="5" t="str">
        <f t="shared" si="38"/>
        <v>Y</v>
      </c>
      <c r="AG2488" s="5"/>
      <c r="AH2488" s="17">
        <v>1</v>
      </c>
      <c r="AI2488" s="1" t="s">
        <v>10824</v>
      </c>
      <c r="AJ2488" s="46" t="s">
        <v>268</v>
      </c>
      <c r="AK2488" s="98" t="s">
        <v>269</v>
      </c>
      <c r="AL2488" s="25" t="s">
        <v>182</v>
      </c>
      <c r="AM2488" s="100"/>
    </row>
    <row r="2489" spans="1:39" ht="57" customHeight="1">
      <c r="A2489" s="13" t="s">
        <v>1039</v>
      </c>
      <c r="B2489" s="13" t="s">
        <v>1039</v>
      </c>
      <c r="C2489" s="13" t="s">
        <v>1039</v>
      </c>
      <c r="D2489" s="27" t="s">
        <v>11028</v>
      </c>
      <c r="E2489" s="5"/>
      <c r="F2489" s="5" t="s">
        <v>10826</v>
      </c>
      <c r="G2489" s="1" t="s">
        <v>10819</v>
      </c>
      <c r="H2489" s="1" t="s">
        <v>11029</v>
      </c>
      <c r="I2489" s="34" t="s">
        <v>10821</v>
      </c>
      <c r="J2489" s="77" t="s">
        <v>10873</v>
      </c>
      <c r="K2489" s="5" t="s">
        <v>579</v>
      </c>
      <c r="L2489" s="19" t="s">
        <v>581</v>
      </c>
      <c r="M2489" s="28">
        <v>46223</v>
      </c>
      <c r="N2489" s="29">
        <v>46267</v>
      </c>
      <c r="O2489" s="13" t="s">
        <v>132</v>
      </c>
      <c r="P2489" s="22" t="s">
        <v>1878</v>
      </c>
      <c r="Q2489" s="22">
        <v>22</v>
      </c>
      <c r="R2489" s="23" t="s">
        <v>181</v>
      </c>
      <c r="S2489" s="6" t="s">
        <v>181</v>
      </c>
      <c r="T2489" s="5"/>
      <c r="U2489" s="5" t="s">
        <v>134</v>
      </c>
      <c r="V2489" s="75" t="s">
        <v>11030</v>
      </c>
      <c r="W2489" s="5" t="s">
        <v>181</v>
      </c>
      <c r="X2489" s="5"/>
      <c r="Y2489" s="5"/>
      <c r="Z2489" s="1" t="s">
        <v>1039</v>
      </c>
      <c r="AA2489" s="7">
        <v>0.95</v>
      </c>
      <c r="AB2489" s="5"/>
      <c r="AC2489" s="5"/>
      <c r="AD2489" s="6"/>
      <c r="AE2489" s="5"/>
      <c r="AF2489" s="5" t="str">
        <f t="shared" si="38"/>
        <v>Y</v>
      </c>
      <c r="AG2489" s="5"/>
      <c r="AH2489" s="17">
        <v>1</v>
      </c>
      <c r="AI2489" s="1" t="s">
        <v>10830</v>
      </c>
      <c r="AJ2489" s="46" t="s">
        <v>268</v>
      </c>
      <c r="AK2489" s="98" t="s">
        <v>269</v>
      </c>
      <c r="AL2489" s="25" t="s">
        <v>182</v>
      </c>
      <c r="AM2489" s="100"/>
    </row>
    <row r="2490" spans="1:39" ht="57" customHeight="1">
      <c r="A2490" s="13" t="s">
        <v>1039</v>
      </c>
      <c r="B2490" s="13" t="s">
        <v>1039</v>
      </c>
      <c r="C2490" s="13" t="s">
        <v>1039</v>
      </c>
      <c r="D2490" s="27" t="s">
        <v>11031</v>
      </c>
      <c r="E2490" s="5"/>
      <c r="F2490" s="5" t="s">
        <v>10818</v>
      </c>
      <c r="G2490" s="1" t="s">
        <v>10819</v>
      </c>
      <c r="H2490" s="1" t="s">
        <v>11032</v>
      </c>
      <c r="I2490" s="34" t="s">
        <v>10821</v>
      </c>
      <c r="J2490" s="77" t="s">
        <v>10869</v>
      </c>
      <c r="K2490" s="5" t="s">
        <v>960</v>
      </c>
      <c r="L2490" s="19" t="s">
        <v>962</v>
      </c>
      <c r="M2490" s="28">
        <v>46223</v>
      </c>
      <c r="N2490" s="29">
        <v>46267</v>
      </c>
      <c r="O2490" s="13" t="s">
        <v>132</v>
      </c>
      <c r="P2490" s="22" t="s">
        <v>1878</v>
      </c>
      <c r="Q2490" s="22">
        <v>22</v>
      </c>
      <c r="R2490" s="23" t="s">
        <v>181</v>
      </c>
      <c r="S2490" s="6" t="s">
        <v>181</v>
      </c>
      <c r="T2490" s="5"/>
      <c r="U2490" s="5" t="s">
        <v>134</v>
      </c>
      <c r="V2490" s="75" t="s">
        <v>11033</v>
      </c>
      <c r="W2490" s="5" t="s">
        <v>181</v>
      </c>
      <c r="X2490" s="5"/>
      <c r="Y2490" s="5"/>
      <c r="Z2490" s="1" t="s">
        <v>1039</v>
      </c>
      <c r="AA2490" s="7">
        <v>0.95</v>
      </c>
      <c r="AB2490" s="5"/>
      <c r="AC2490" s="5"/>
      <c r="AD2490" s="6"/>
      <c r="AE2490" s="5"/>
      <c r="AF2490" s="5" t="str">
        <f t="shared" si="38"/>
        <v>Y</v>
      </c>
      <c r="AG2490" s="5"/>
      <c r="AH2490" s="17">
        <v>1</v>
      </c>
      <c r="AI2490" s="1" t="s">
        <v>10824</v>
      </c>
      <c r="AJ2490" s="46" t="s">
        <v>895</v>
      </c>
      <c r="AK2490" s="98" t="s">
        <v>896</v>
      </c>
      <c r="AL2490" s="25" t="s">
        <v>182</v>
      </c>
      <c r="AM2490" s="100"/>
    </row>
    <row r="2491" spans="1:39" ht="57" customHeight="1">
      <c r="A2491" s="13" t="s">
        <v>1039</v>
      </c>
      <c r="B2491" s="13" t="s">
        <v>1039</v>
      </c>
      <c r="C2491" s="13" t="s">
        <v>1039</v>
      </c>
      <c r="D2491" s="27" t="s">
        <v>11034</v>
      </c>
      <c r="E2491" s="5"/>
      <c r="F2491" s="5" t="s">
        <v>10826</v>
      </c>
      <c r="G2491" s="1" t="s">
        <v>10819</v>
      </c>
      <c r="H2491" s="1" t="s">
        <v>11035</v>
      </c>
      <c r="I2491" s="34" t="s">
        <v>10821</v>
      </c>
      <c r="J2491" s="77" t="s">
        <v>10873</v>
      </c>
      <c r="K2491" s="5" t="s">
        <v>960</v>
      </c>
      <c r="L2491" s="19" t="s">
        <v>962</v>
      </c>
      <c r="M2491" s="28">
        <v>46223</v>
      </c>
      <c r="N2491" s="29">
        <v>46267</v>
      </c>
      <c r="O2491" s="13" t="s">
        <v>132</v>
      </c>
      <c r="P2491" s="22" t="s">
        <v>1878</v>
      </c>
      <c r="Q2491" s="22">
        <v>22</v>
      </c>
      <c r="R2491" s="23" t="s">
        <v>181</v>
      </c>
      <c r="S2491" s="6" t="s">
        <v>181</v>
      </c>
      <c r="T2491" s="5"/>
      <c r="U2491" s="5" t="s">
        <v>134</v>
      </c>
      <c r="V2491" s="75" t="s">
        <v>11036</v>
      </c>
      <c r="W2491" s="5" t="s">
        <v>181</v>
      </c>
      <c r="X2491" s="5"/>
      <c r="Y2491" s="5"/>
      <c r="Z2491" s="1" t="s">
        <v>1039</v>
      </c>
      <c r="AA2491" s="7">
        <v>0.95</v>
      </c>
      <c r="AB2491" s="5"/>
      <c r="AC2491" s="5"/>
      <c r="AD2491" s="6"/>
      <c r="AE2491" s="5"/>
      <c r="AF2491" s="5" t="str">
        <f t="shared" si="38"/>
        <v>Y</v>
      </c>
      <c r="AG2491" s="5"/>
      <c r="AH2491" s="17">
        <v>1</v>
      </c>
      <c r="AI2491" s="1" t="s">
        <v>10830</v>
      </c>
      <c r="AJ2491" s="46" t="s">
        <v>895</v>
      </c>
      <c r="AK2491" s="98" t="s">
        <v>896</v>
      </c>
      <c r="AL2491" s="25" t="s">
        <v>182</v>
      </c>
      <c r="AM2491" s="100"/>
    </row>
    <row r="2492" spans="1:39" ht="57" customHeight="1">
      <c r="A2492" s="13" t="s">
        <v>1039</v>
      </c>
      <c r="B2492" s="13" t="s">
        <v>1039</v>
      </c>
      <c r="C2492" s="13" t="s">
        <v>1039</v>
      </c>
      <c r="D2492" s="27" t="s">
        <v>11037</v>
      </c>
      <c r="E2492" s="5"/>
      <c r="F2492" s="5" t="s">
        <v>10818</v>
      </c>
      <c r="G2492" s="1" t="s">
        <v>10819</v>
      </c>
      <c r="H2492" s="1" t="s">
        <v>11038</v>
      </c>
      <c r="I2492" s="34" t="s">
        <v>10821</v>
      </c>
      <c r="J2492" s="77" t="s">
        <v>10869</v>
      </c>
      <c r="K2492" s="5" t="s">
        <v>183</v>
      </c>
      <c r="L2492" s="19" t="s">
        <v>185</v>
      </c>
      <c r="M2492" s="28">
        <v>46223</v>
      </c>
      <c r="N2492" s="29">
        <v>46267</v>
      </c>
      <c r="O2492" s="13" t="s">
        <v>132</v>
      </c>
      <c r="P2492" s="22" t="s">
        <v>1878</v>
      </c>
      <c r="Q2492" s="22">
        <v>22</v>
      </c>
      <c r="R2492" s="23" t="s">
        <v>181</v>
      </c>
      <c r="S2492" s="6" t="s">
        <v>181</v>
      </c>
      <c r="T2492" s="5"/>
      <c r="U2492" s="5" t="s">
        <v>134</v>
      </c>
      <c r="V2492" s="75" t="s">
        <v>11039</v>
      </c>
      <c r="W2492" s="5" t="s">
        <v>181</v>
      </c>
      <c r="X2492" s="5"/>
      <c r="Y2492" s="5"/>
      <c r="Z2492" s="1" t="s">
        <v>1039</v>
      </c>
      <c r="AA2492" s="7">
        <v>0.95</v>
      </c>
      <c r="AB2492" s="5"/>
      <c r="AC2492" s="5"/>
      <c r="AD2492" s="6"/>
      <c r="AE2492" s="5"/>
      <c r="AF2492" s="5" t="str">
        <f t="shared" si="38"/>
        <v>Y</v>
      </c>
      <c r="AG2492" s="5"/>
      <c r="AH2492" s="17">
        <v>1</v>
      </c>
      <c r="AI2492" s="1" t="s">
        <v>10824</v>
      </c>
      <c r="AJ2492" s="46" t="s">
        <v>127</v>
      </c>
      <c r="AK2492" s="98" t="s">
        <v>128</v>
      </c>
      <c r="AL2492" s="25" t="s">
        <v>182</v>
      </c>
      <c r="AM2492" s="100"/>
    </row>
    <row r="2493" spans="1:39" ht="57" customHeight="1">
      <c r="A2493" s="13" t="s">
        <v>1039</v>
      </c>
      <c r="B2493" s="13" t="s">
        <v>1039</v>
      </c>
      <c r="C2493" s="13" t="s">
        <v>1039</v>
      </c>
      <c r="D2493" s="27" t="s">
        <v>11040</v>
      </c>
      <c r="E2493" s="5"/>
      <c r="F2493" s="5" t="s">
        <v>10826</v>
      </c>
      <c r="G2493" s="1" t="s">
        <v>10819</v>
      </c>
      <c r="H2493" s="1" t="s">
        <v>11041</v>
      </c>
      <c r="I2493" s="34" t="s">
        <v>10821</v>
      </c>
      <c r="J2493" s="77" t="s">
        <v>10873</v>
      </c>
      <c r="K2493" s="5" t="s">
        <v>183</v>
      </c>
      <c r="L2493" s="19" t="s">
        <v>185</v>
      </c>
      <c r="M2493" s="28">
        <v>46223</v>
      </c>
      <c r="N2493" s="29">
        <v>46267</v>
      </c>
      <c r="O2493" s="13" t="s">
        <v>132</v>
      </c>
      <c r="P2493" s="22" t="s">
        <v>1878</v>
      </c>
      <c r="Q2493" s="22">
        <v>22</v>
      </c>
      <c r="R2493" s="23" t="s">
        <v>181</v>
      </c>
      <c r="S2493" s="6" t="s">
        <v>181</v>
      </c>
      <c r="T2493" s="5"/>
      <c r="U2493" s="5" t="s">
        <v>134</v>
      </c>
      <c r="V2493" s="75" t="s">
        <v>11042</v>
      </c>
      <c r="W2493" s="5" t="s">
        <v>181</v>
      </c>
      <c r="X2493" s="5"/>
      <c r="Y2493" s="5"/>
      <c r="Z2493" s="1" t="s">
        <v>1039</v>
      </c>
      <c r="AA2493" s="7">
        <v>0.95</v>
      </c>
      <c r="AB2493" s="5"/>
      <c r="AC2493" s="5"/>
      <c r="AD2493" s="6"/>
      <c r="AE2493" s="5"/>
      <c r="AF2493" s="5" t="str">
        <f t="shared" si="38"/>
        <v>Y</v>
      </c>
      <c r="AG2493" s="5"/>
      <c r="AH2493" s="17">
        <v>1</v>
      </c>
      <c r="AI2493" s="1" t="s">
        <v>10830</v>
      </c>
      <c r="AJ2493" s="46" t="s">
        <v>127</v>
      </c>
      <c r="AK2493" s="98" t="s">
        <v>128</v>
      </c>
      <c r="AL2493" s="25" t="s">
        <v>182</v>
      </c>
      <c r="AM2493" s="100"/>
    </row>
    <row r="2494" spans="1:39" ht="57" customHeight="1">
      <c r="A2494" s="13" t="s">
        <v>1039</v>
      </c>
      <c r="B2494" s="13" t="s">
        <v>1039</v>
      </c>
      <c r="C2494" s="13" t="s">
        <v>1039</v>
      </c>
      <c r="D2494" s="27" t="s">
        <v>11043</v>
      </c>
      <c r="E2494" s="5"/>
      <c r="F2494" s="5" t="s">
        <v>10818</v>
      </c>
      <c r="G2494" s="1" t="s">
        <v>10819</v>
      </c>
      <c r="H2494" s="1" t="s">
        <v>11044</v>
      </c>
      <c r="I2494" s="34" t="s">
        <v>10821</v>
      </c>
      <c r="J2494" s="77" t="s">
        <v>10869</v>
      </c>
      <c r="K2494" s="5" t="s">
        <v>249</v>
      </c>
      <c r="L2494" s="19" t="s">
        <v>251</v>
      </c>
      <c r="M2494" s="28">
        <v>46223</v>
      </c>
      <c r="N2494" s="29">
        <v>46267</v>
      </c>
      <c r="O2494" s="13" t="s">
        <v>132</v>
      </c>
      <c r="P2494" s="22" t="s">
        <v>1878</v>
      </c>
      <c r="Q2494" s="22">
        <v>22</v>
      </c>
      <c r="R2494" s="23" t="s">
        <v>181</v>
      </c>
      <c r="S2494" s="6" t="s">
        <v>181</v>
      </c>
      <c r="T2494" s="5"/>
      <c r="U2494" s="5" t="s">
        <v>174</v>
      </c>
      <c r="V2494" s="75" t="s">
        <v>11045</v>
      </c>
      <c r="W2494" s="5" t="s">
        <v>181</v>
      </c>
      <c r="X2494" s="5"/>
      <c r="Y2494" s="5"/>
      <c r="Z2494" s="1" t="s">
        <v>1039</v>
      </c>
      <c r="AA2494" s="7">
        <v>0.95</v>
      </c>
      <c r="AB2494" s="5"/>
      <c r="AC2494" s="5"/>
      <c r="AD2494" s="6"/>
      <c r="AE2494" s="5"/>
      <c r="AF2494" s="5" t="str">
        <f t="shared" si="38"/>
        <v>Y</v>
      </c>
      <c r="AG2494" s="5"/>
      <c r="AH2494" s="17">
        <v>1</v>
      </c>
      <c r="AI2494" s="1" t="s">
        <v>10824</v>
      </c>
      <c r="AJ2494" s="46" t="s">
        <v>213</v>
      </c>
      <c r="AK2494" s="98" t="s">
        <v>214</v>
      </c>
      <c r="AL2494" s="25" t="s">
        <v>182</v>
      </c>
      <c r="AM2494" s="100"/>
    </row>
    <row r="2495" spans="1:39" ht="57" customHeight="1">
      <c r="A2495" s="13" t="s">
        <v>1039</v>
      </c>
      <c r="B2495" s="13" t="s">
        <v>1039</v>
      </c>
      <c r="C2495" s="13" t="s">
        <v>1039</v>
      </c>
      <c r="D2495" s="27" t="s">
        <v>11046</v>
      </c>
      <c r="E2495" s="5"/>
      <c r="F2495" s="5" t="s">
        <v>10826</v>
      </c>
      <c r="G2495" s="1" t="s">
        <v>10819</v>
      </c>
      <c r="H2495" s="1" t="s">
        <v>11047</v>
      </c>
      <c r="I2495" s="34" t="s">
        <v>10821</v>
      </c>
      <c r="J2495" s="77" t="s">
        <v>10873</v>
      </c>
      <c r="K2495" s="5" t="s">
        <v>249</v>
      </c>
      <c r="L2495" s="19" t="s">
        <v>251</v>
      </c>
      <c r="M2495" s="28">
        <v>46223</v>
      </c>
      <c r="N2495" s="29">
        <v>46267</v>
      </c>
      <c r="O2495" s="13" t="s">
        <v>132</v>
      </c>
      <c r="P2495" s="22" t="s">
        <v>1878</v>
      </c>
      <c r="Q2495" s="22">
        <v>22</v>
      </c>
      <c r="R2495" s="23" t="s">
        <v>181</v>
      </c>
      <c r="S2495" s="6" t="s">
        <v>181</v>
      </c>
      <c r="T2495" s="5"/>
      <c r="U2495" s="5" t="s">
        <v>174</v>
      </c>
      <c r="V2495" s="75" t="s">
        <v>11048</v>
      </c>
      <c r="W2495" s="5" t="s">
        <v>181</v>
      </c>
      <c r="X2495" s="5"/>
      <c r="Y2495" s="5"/>
      <c r="Z2495" s="1" t="s">
        <v>1039</v>
      </c>
      <c r="AA2495" s="7">
        <v>0.95</v>
      </c>
      <c r="AB2495" s="5"/>
      <c r="AC2495" s="5"/>
      <c r="AD2495" s="6"/>
      <c r="AE2495" s="5"/>
      <c r="AF2495" s="5" t="str">
        <f t="shared" si="38"/>
        <v>Y</v>
      </c>
      <c r="AG2495" s="5"/>
      <c r="AH2495" s="17">
        <v>1</v>
      </c>
      <c r="AI2495" s="1" t="s">
        <v>10830</v>
      </c>
      <c r="AJ2495" s="46" t="s">
        <v>213</v>
      </c>
      <c r="AK2495" s="98" t="s">
        <v>214</v>
      </c>
      <c r="AL2495" s="25" t="s">
        <v>182</v>
      </c>
      <c r="AM2495" s="100"/>
    </row>
    <row r="2496" spans="1:39" ht="57" customHeight="1">
      <c r="A2496" s="13" t="s">
        <v>1039</v>
      </c>
      <c r="B2496" s="13" t="s">
        <v>1039</v>
      </c>
      <c r="C2496" s="13" t="s">
        <v>1039</v>
      </c>
      <c r="D2496" s="27" t="s">
        <v>11049</v>
      </c>
      <c r="E2496" s="5"/>
      <c r="F2496" s="5" t="s">
        <v>10818</v>
      </c>
      <c r="G2496" s="1" t="s">
        <v>10819</v>
      </c>
      <c r="H2496" s="1" t="s">
        <v>11050</v>
      </c>
      <c r="I2496" s="34" t="s">
        <v>10821</v>
      </c>
      <c r="J2496" s="77" t="s">
        <v>11051</v>
      </c>
      <c r="K2496" s="5" t="s">
        <v>592</v>
      </c>
      <c r="L2496" s="19" t="s">
        <v>594</v>
      </c>
      <c r="M2496" s="28">
        <v>46223</v>
      </c>
      <c r="N2496" s="29">
        <v>46267</v>
      </c>
      <c r="O2496" s="13" t="s">
        <v>132</v>
      </c>
      <c r="P2496" s="22" t="s">
        <v>1878</v>
      </c>
      <c r="Q2496" s="22">
        <v>22</v>
      </c>
      <c r="R2496" s="23" t="s">
        <v>181</v>
      </c>
      <c r="S2496" s="6" t="s">
        <v>181</v>
      </c>
      <c r="T2496" s="5"/>
      <c r="U2496" s="5" t="s">
        <v>174</v>
      </c>
      <c r="V2496" s="75" t="s">
        <v>11052</v>
      </c>
      <c r="W2496" s="5" t="s">
        <v>181</v>
      </c>
      <c r="X2496" s="5"/>
      <c r="Y2496" s="5"/>
      <c r="Z2496" s="1" t="s">
        <v>1039</v>
      </c>
      <c r="AA2496" s="7">
        <v>0.95</v>
      </c>
      <c r="AB2496" s="5"/>
      <c r="AC2496" s="5"/>
      <c r="AD2496" s="6"/>
      <c r="AE2496" s="5"/>
      <c r="AF2496" s="5" t="str">
        <f t="shared" si="38"/>
        <v>Y</v>
      </c>
      <c r="AG2496" s="5"/>
      <c r="AH2496" s="17">
        <v>1</v>
      </c>
      <c r="AI2496" s="1" t="s">
        <v>10824</v>
      </c>
      <c r="AJ2496" s="46" t="s">
        <v>268</v>
      </c>
      <c r="AK2496" s="98" t="s">
        <v>269</v>
      </c>
      <c r="AL2496" s="25" t="s">
        <v>182</v>
      </c>
      <c r="AM2496" s="100"/>
    </row>
    <row r="2497" spans="1:39" ht="57" customHeight="1">
      <c r="A2497" s="13" t="s">
        <v>1039</v>
      </c>
      <c r="B2497" s="13" t="s">
        <v>1039</v>
      </c>
      <c r="C2497" s="13" t="s">
        <v>1039</v>
      </c>
      <c r="D2497" s="27" t="s">
        <v>11053</v>
      </c>
      <c r="E2497" s="5"/>
      <c r="F2497" s="5" t="s">
        <v>10826</v>
      </c>
      <c r="G2497" s="1" t="s">
        <v>10819</v>
      </c>
      <c r="H2497" s="1" t="s">
        <v>11054</v>
      </c>
      <c r="I2497" s="34" t="s">
        <v>10821</v>
      </c>
      <c r="J2497" s="77" t="s">
        <v>11055</v>
      </c>
      <c r="K2497" s="5" t="s">
        <v>592</v>
      </c>
      <c r="L2497" s="19" t="s">
        <v>594</v>
      </c>
      <c r="M2497" s="28">
        <v>46223</v>
      </c>
      <c r="N2497" s="29">
        <v>46267</v>
      </c>
      <c r="O2497" s="13" t="s">
        <v>132</v>
      </c>
      <c r="P2497" s="22" t="s">
        <v>1878</v>
      </c>
      <c r="Q2497" s="22">
        <v>22</v>
      </c>
      <c r="R2497" s="23" t="s">
        <v>181</v>
      </c>
      <c r="S2497" s="6" t="s">
        <v>181</v>
      </c>
      <c r="T2497" s="5"/>
      <c r="U2497" s="5" t="s">
        <v>174</v>
      </c>
      <c r="V2497" s="75" t="s">
        <v>11056</v>
      </c>
      <c r="W2497" s="5" t="s">
        <v>181</v>
      </c>
      <c r="X2497" s="5"/>
      <c r="Y2497" s="5"/>
      <c r="Z2497" s="1" t="s">
        <v>1039</v>
      </c>
      <c r="AA2497" s="7">
        <v>0.95</v>
      </c>
      <c r="AB2497" s="5"/>
      <c r="AC2497" s="5"/>
      <c r="AD2497" s="6"/>
      <c r="AE2497" s="5"/>
      <c r="AF2497" s="5" t="str">
        <f t="shared" si="38"/>
        <v>Y</v>
      </c>
      <c r="AG2497" s="5"/>
      <c r="AH2497" s="17">
        <v>1</v>
      </c>
      <c r="AI2497" s="1" t="s">
        <v>10830</v>
      </c>
      <c r="AJ2497" s="46" t="s">
        <v>268</v>
      </c>
      <c r="AK2497" s="98" t="s">
        <v>269</v>
      </c>
      <c r="AL2497" s="25" t="s">
        <v>182</v>
      </c>
      <c r="AM2497" s="100"/>
    </row>
    <row r="2498" spans="1:39" ht="57" customHeight="1">
      <c r="A2498" s="13" t="s">
        <v>1039</v>
      </c>
      <c r="B2498" s="13" t="s">
        <v>1039</v>
      </c>
      <c r="C2498" s="13" t="s">
        <v>1039</v>
      </c>
      <c r="D2498" s="27" t="s">
        <v>11057</v>
      </c>
      <c r="E2498" s="5"/>
      <c r="F2498" s="5" t="s">
        <v>2691</v>
      </c>
      <c r="G2498" s="1"/>
      <c r="H2498" s="1" t="s">
        <v>11058</v>
      </c>
      <c r="I2498" s="34" t="s">
        <v>10821</v>
      </c>
      <c r="J2498" s="77" t="s">
        <v>11059</v>
      </c>
      <c r="K2498" s="5" t="s">
        <v>592</v>
      </c>
      <c r="L2498" s="19" t="s">
        <v>594</v>
      </c>
      <c r="M2498" s="28">
        <v>46223</v>
      </c>
      <c r="N2498" s="29">
        <v>46267</v>
      </c>
      <c r="O2498" s="13" t="s">
        <v>132</v>
      </c>
      <c r="P2498" s="22" t="s">
        <v>1046</v>
      </c>
      <c r="Q2498" s="22">
        <v>4</v>
      </c>
      <c r="R2498" s="23" t="s">
        <v>181</v>
      </c>
      <c r="S2498" s="6" t="s">
        <v>181</v>
      </c>
      <c r="T2498" s="5"/>
      <c r="U2498" s="5" t="s">
        <v>174</v>
      </c>
      <c r="V2498" s="75" t="s">
        <v>11060</v>
      </c>
      <c r="W2498" s="5" t="s">
        <v>181</v>
      </c>
      <c r="X2498" s="5"/>
      <c r="Y2498" s="5"/>
      <c r="Z2498" s="1" t="s">
        <v>1039</v>
      </c>
      <c r="AA2498" s="7">
        <v>0.95</v>
      </c>
      <c r="AB2498" s="5"/>
      <c r="AC2498" s="5"/>
      <c r="AD2498" s="6"/>
      <c r="AE2498" s="5"/>
      <c r="AF2498" s="5" t="str">
        <f t="shared" ref="AF2498:AF2561" si="39">IF(S2498="Y","N","Y")</f>
        <v>Y</v>
      </c>
      <c r="AG2498" s="5"/>
      <c r="AH2498" s="17">
        <v>1</v>
      </c>
      <c r="AI2498" s="1" t="s">
        <v>1161</v>
      </c>
      <c r="AJ2498" s="46" t="s">
        <v>268</v>
      </c>
      <c r="AK2498" s="98" t="s">
        <v>269</v>
      </c>
      <c r="AL2498" s="25" t="s">
        <v>182</v>
      </c>
      <c r="AM2498" s="100"/>
    </row>
    <row r="2499" spans="1:39" ht="57" customHeight="1">
      <c r="A2499" s="13" t="s">
        <v>1039</v>
      </c>
      <c r="B2499" s="13" t="s">
        <v>1039</v>
      </c>
      <c r="C2499" s="13" t="s">
        <v>1039</v>
      </c>
      <c r="D2499" s="27" t="s">
        <v>11061</v>
      </c>
      <c r="E2499" s="5"/>
      <c r="F2499" s="5" t="s">
        <v>10818</v>
      </c>
      <c r="G2499" s="1" t="s">
        <v>10819</v>
      </c>
      <c r="H2499" s="1" t="s">
        <v>11062</v>
      </c>
      <c r="I2499" s="34" t="s">
        <v>10821</v>
      </c>
      <c r="J2499" s="77" t="s">
        <v>11063</v>
      </c>
      <c r="K2499" s="5" t="s">
        <v>598</v>
      </c>
      <c r="L2499" s="19" t="s">
        <v>600</v>
      </c>
      <c r="M2499" s="28">
        <v>46231</v>
      </c>
      <c r="N2499" s="29">
        <v>46267</v>
      </c>
      <c r="O2499" s="13" t="s">
        <v>132</v>
      </c>
      <c r="P2499" s="22" t="s">
        <v>1878</v>
      </c>
      <c r="Q2499" s="22">
        <v>22</v>
      </c>
      <c r="R2499" s="23" t="s">
        <v>181</v>
      </c>
      <c r="S2499" s="6" t="s">
        <v>181</v>
      </c>
      <c r="T2499" s="5"/>
      <c r="U2499" s="5" t="s">
        <v>174</v>
      </c>
      <c r="V2499" s="75" t="s">
        <v>11064</v>
      </c>
      <c r="W2499" s="5" t="s">
        <v>181</v>
      </c>
      <c r="X2499" s="5"/>
      <c r="Y2499" s="5"/>
      <c r="Z2499" s="1" t="s">
        <v>1039</v>
      </c>
      <c r="AA2499" s="7">
        <v>0.95</v>
      </c>
      <c r="AB2499" s="5"/>
      <c r="AC2499" s="5"/>
      <c r="AD2499" s="6"/>
      <c r="AE2499" s="5"/>
      <c r="AF2499" s="5" t="str">
        <f t="shared" si="39"/>
        <v>Y</v>
      </c>
      <c r="AG2499" s="5"/>
      <c r="AH2499" s="17">
        <v>1</v>
      </c>
      <c r="AI2499" s="1" t="s">
        <v>10824</v>
      </c>
      <c r="AJ2499" s="46" t="s">
        <v>268</v>
      </c>
      <c r="AK2499" s="98" t="s">
        <v>269</v>
      </c>
      <c r="AL2499" s="25" t="s">
        <v>182</v>
      </c>
      <c r="AM2499" s="100"/>
    </row>
    <row r="2500" spans="1:39" ht="57" customHeight="1">
      <c r="A2500" s="13" t="s">
        <v>1039</v>
      </c>
      <c r="B2500" s="13" t="s">
        <v>1039</v>
      </c>
      <c r="C2500" s="13" t="s">
        <v>1039</v>
      </c>
      <c r="D2500" s="27" t="s">
        <v>11065</v>
      </c>
      <c r="E2500" s="5"/>
      <c r="F2500" s="5" t="s">
        <v>10826</v>
      </c>
      <c r="G2500" s="1" t="s">
        <v>10819</v>
      </c>
      <c r="H2500" s="1" t="s">
        <v>11066</v>
      </c>
      <c r="I2500" s="34" t="s">
        <v>10821</v>
      </c>
      <c r="J2500" s="77" t="s">
        <v>11067</v>
      </c>
      <c r="K2500" s="5" t="s">
        <v>598</v>
      </c>
      <c r="L2500" s="19" t="s">
        <v>600</v>
      </c>
      <c r="M2500" s="28">
        <v>46231</v>
      </c>
      <c r="N2500" s="29">
        <v>46267</v>
      </c>
      <c r="O2500" s="13" t="s">
        <v>132</v>
      </c>
      <c r="P2500" s="22" t="s">
        <v>1878</v>
      </c>
      <c r="Q2500" s="22">
        <v>22</v>
      </c>
      <c r="R2500" s="23" t="s">
        <v>181</v>
      </c>
      <c r="S2500" s="6" t="s">
        <v>181</v>
      </c>
      <c r="T2500" s="5"/>
      <c r="U2500" s="5" t="s">
        <v>174</v>
      </c>
      <c r="V2500" s="75" t="s">
        <v>11068</v>
      </c>
      <c r="W2500" s="5" t="s">
        <v>181</v>
      </c>
      <c r="X2500" s="5"/>
      <c r="Y2500" s="5"/>
      <c r="Z2500" s="1" t="s">
        <v>1039</v>
      </c>
      <c r="AA2500" s="7">
        <v>0.95</v>
      </c>
      <c r="AB2500" s="5"/>
      <c r="AC2500" s="5"/>
      <c r="AD2500" s="6"/>
      <c r="AE2500" s="5"/>
      <c r="AF2500" s="5" t="str">
        <f t="shared" si="39"/>
        <v>Y</v>
      </c>
      <c r="AG2500" s="5"/>
      <c r="AH2500" s="17">
        <v>1</v>
      </c>
      <c r="AI2500" s="1" t="s">
        <v>10830</v>
      </c>
      <c r="AJ2500" s="46" t="s">
        <v>268</v>
      </c>
      <c r="AK2500" s="98" t="s">
        <v>269</v>
      </c>
      <c r="AL2500" s="25" t="s">
        <v>182</v>
      </c>
      <c r="AM2500" s="100"/>
    </row>
    <row r="2501" spans="1:39" ht="57" customHeight="1">
      <c r="A2501" s="13" t="s">
        <v>1039</v>
      </c>
      <c r="B2501" s="13" t="s">
        <v>1039</v>
      </c>
      <c r="C2501" s="13" t="s">
        <v>1039</v>
      </c>
      <c r="D2501" s="27" t="s">
        <v>11069</v>
      </c>
      <c r="E2501" s="5"/>
      <c r="F2501" s="5" t="s">
        <v>2691</v>
      </c>
      <c r="G2501" s="1"/>
      <c r="H2501" s="1" t="s">
        <v>11070</v>
      </c>
      <c r="I2501" s="34" t="s">
        <v>10821</v>
      </c>
      <c r="J2501" s="77" t="s">
        <v>11071</v>
      </c>
      <c r="K2501" s="5" t="s">
        <v>598</v>
      </c>
      <c r="L2501" s="19" t="s">
        <v>600</v>
      </c>
      <c r="M2501" s="28">
        <v>46231</v>
      </c>
      <c r="N2501" s="29">
        <v>46267</v>
      </c>
      <c r="O2501" s="13" t="s">
        <v>132</v>
      </c>
      <c r="P2501" s="22" t="s">
        <v>1046</v>
      </c>
      <c r="Q2501" s="22">
        <v>800</v>
      </c>
      <c r="R2501" s="23" t="s">
        <v>181</v>
      </c>
      <c r="S2501" s="6" t="s">
        <v>181</v>
      </c>
      <c r="T2501" s="5"/>
      <c r="U2501" s="5" t="s">
        <v>174</v>
      </c>
      <c r="V2501" s="75" t="s">
        <v>11072</v>
      </c>
      <c r="W2501" s="5" t="s">
        <v>181</v>
      </c>
      <c r="X2501" s="5"/>
      <c r="Y2501" s="5"/>
      <c r="Z2501" s="1" t="s">
        <v>1039</v>
      </c>
      <c r="AA2501" s="7">
        <v>0.95</v>
      </c>
      <c r="AB2501" s="5"/>
      <c r="AC2501" s="5"/>
      <c r="AD2501" s="6"/>
      <c r="AE2501" s="5"/>
      <c r="AF2501" s="5" t="str">
        <f t="shared" si="39"/>
        <v>Y</v>
      </c>
      <c r="AG2501" s="5"/>
      <c r="AH2501" s="17">
        <v>1</v>
      </c>
      <c r="AI2501" s="1" t="s">
        <v>1161</v>
      </c>
      <c r="AJ2501" s="46" t="s">
        <v>268</v>
      </c>
      <c r="AK2501" s="98" t="s">
        <v>269</v>
      </c>
      <c r="AL2501" s="25" t="s">
        <v>182</v>
      </c>
      <c r="AM2501" s="100"/>
    </row>
    <row r="2502" spans="1:39" ht="57" customHeight="1">
      <c r="A2502" s="13" t="s">
        <v>1039</v>
      </c>
      <c r="B2502" s="13" t="s">
        <v>1039</v>
      </c>
      <c r="C2502" s="13" t="s">
        <v>1039</v>
      </c>
      <c r="D2502" s="27" t="s">
        <v>11073</v>
      </c>
      <c r="E2502" s="5"/>
      <c r="F2502" s="5" t="s">
        <v>10818</v>
      </c>
      <c r="G2502" s="1" t="s">
        <v>10819</v>
      </c>
      <c r="H2502" s="1" t="s">
        <v>11074</v>
      </c>
      <c r="I2502" s="34" t="s">
        <v>10821</v>
      </c>
      <c r="J2502" s="77" t="s">
        <v>11075</v>
      </c>
      <c r="K2502" s="5" t="s">
        <v>604</v>
      </c>
      <c r="L2502" s="19" t="s">
        <v>606</v>
      </c>
      <c r="M2502" s="28">
        <v>46231</v>
      </c>
      <c r="N2502" s="29">
        <v>46267</v>
      </c>
      <c r="O2502" s="13" t="s">
        <v>132</v>
      </c>
      <c r="P2502" s="22" t="s">
        <v>1878</v>
      </c>
      <c r="Q2502" s="22">
        <v>22</v>
      </c>
      <c r="R2502" s="23" t="s">
        <v>181</v>
      </c>
      <c r="S2502" s="6" t="s">
        <v>181</v>
      </c>
      <c r="T2502" s="5"/>
      <c r="U2502" s="5" t="s">
        <v>174</v>
      </c>
      <c r="V2502" s="75" t="s">
        <v>11076</v>
      </c>
      <c r="W2502" s="5" t="s">
        <v>181</v>
      </c>
      <c r="X2502" s="5"/>
      <c r="Y2502" s="5"/>
      <c r="Z2502" s="1" t="s">
        <v>1039</v>
      </c>
      <c r="AA2502" s="7">
        <v>0.95</v>
      </c>
      <c r="AB2502" s="5"/>
      <c r="AC2502" s="5"/>
      <c r="AD2502" s="6"/>
      <c r="AE2502" s="5"/>
      <c r="AF2502" s="5" t="str">
        <f t="shared" si="39"/>
        <v>Y</v>
      </c>
      <c r="AG2502" s="5"/>
      <c r="AH2502" s="17">
        <v>1</v>
      </c>
      <c r="AI2502" s="1" t="s">
        <v>10824</v>
      </c>
      <c r="AJ2502" s="46" t="s">
        <v>268</v>
      </c>
      <c r="AK2502" s="98" t="s">
        <v>269</v>
      </c>
      <c r="AL2502" s="25" t="s">
        <v>182</v>
      </c>
      <c r="AM2502" s="100"/>
    </row>
    <row r="2503" spans="1:39" ht="57" customHeight="1">
      <c r="A2503" s="13" t="s">
        <v>1039</v>
      </c>
      <c r="B2503" s="13" t="s">
        <v>1039</v>
      </c>
      <c r="C2503" s="13" t="s">
        <v>1039</v>
      </c>
      <c r="D2503" s="27" t="s">
        <v>11077</v>
      </c>
      <c r="E2503" s="5"/>
      <c r="F2503" s="5" t="s">
        <v>10826</v>
      </c>
      <c r="G2503" s="1" t="s">
        <v>10819</v>
      </c>
      <c r="H2503" s="1" t="s">
        <v>11078</v>
      </c>
      <c r="I2503" s="34" t="s">
        <v>10821</v>
      </c>
      <c r="J2503" s="77" t="s">
        <v>11079</v>
      </c>
      <c r="K2503" s="5" t="s">
        <v>604</v>
      </c>
      <c r="L2503" s="19" t="s">
        <v>606</v>
      </c>
      <c r="M2503" s="28">
        <v>46231</v>
      </c>
      <c r="N2503" s="29">
        <v>46267</v>
      </c>
      <c r="O2503" s="13" t="s">
        <v>132</v>
      </c>
      <c r="P2503" s="22" t="s">
        <v>1878</v>
      </c>
      <c r="Q2503" s="22">
        <v>22</v>
      </c>
      <c r="R2503" s="23" t="s">
        <v>181</v>
      </c>
      <c r="S2503" s="6" t="s">
        <v>181</v>
      </c>
      <c r="T2503" s="5"/>
      <c r="U2503" s="5" t="s">
        <v>174</v>
      </c>
      <c r="V2503" s="75" t="s">
        <v>11080</v>
      </c>
      <c r="W2503" s="5" t="s">
        <v>181</v>
      </c>
      <c r="X2503" s="5"/>
      <c r="Y2503" s="5"/>
      <c r="Z2503" s="1" t="s">
        <v>1039</v>
      </c>
      <c r="AA2503" s="7">
        <v>0.95</v>
      </c>
      <c r="AB2503" s="5"/>
      <c r="AC2503" s="5"/>
      <c r="AD2503" s="6"/>
      <c r="AE2503" s="5"/>
      <c r="AF2503" s="5" t="str">
        <f t="shared" si="39"/>
        <v>Y</v>
      </c>
      <c r="AG2503" s="5"/>
      <c r="AH2503" s="17">
        <v>1</v>
      </c>
      <c r="AI2503" s="1" t="s">
        <v>10830</v>
      </c>
      <c r="AJ2503" s="46" t="s">
        <v>268</v>
      </c>
      <c r="AK2503" s="98" t="s">
        <v>269</v>
      </c>
      <c r="AL2503" s="25" t="s">
        <v>182</v>
      </c>
      <c r="AM2503" s="100"/>
    </row>
    <row r="2504" spans="1:39" ht="57" customHeight="1">
      <c r="A2504" s="13" t="s">
        <v>1039</v>
      </c>
      <c r="B2504" s="13" t="s">
        <v>1039</v>
      </c>
      <c r="C2504" s="13" t="s">
        <v>1039</v>
      </c>
      <c r="D2504" s="27" t="s">
        <v>11081</v>
      </c>
      <c r="E2504" s="5"/>
      <c r="F2504" s="5" t="s">
        <v>2691</v>
      </c>
      <c r="G2504" s="1"/>
      <c r="H2504" s="1" t="s">
        <v>11082</v>
      </c>
      <c r="I2504" s="34" t="s">
        <v>10821</v>
      </c>
      <c r="J2504" s="77" t="s">
        <v>11083</v>
      </c>
      <c r="K2504" s="5" t="s">
        <v>604</v>
      </c>
      <c r="L2504" s="19" t="s">
        <v>606</v>
      </c>
      <c r="M2504" s="28">
        <v>46231</v>
      </c>
      <c r="N2504" s="29">
        <v>46267</v>
      </c>
      <c r="O2504" s="13" t="s">
        <v>132</v>
      </c>
      <c r="P2504" s="22" t="s">
        <v>1046</v>
      </c>
      <c r="Q2504" s="22">
        <v>800</v>
      </c>
      <c r="R2504" s="23" t="s">
        <v>181</v>
      </c>
      <c r="S2504" s="6" t="s">
        <v>181</v>
      </c>
      <c r="T2504" s="5"/>
      <c r="U2504" s="5" t="s">
        <v>174</v>
      </c>
      <c r="V2504" s="75" t="s">
        <v>11084</v>
      </c>
      <c r="W2504" s="5" t="s">
        <v>181</v>
      </c>
      <c r="X2504" s="5"/>
      <c r="Y2504" s="5"/>
      <c r="Z2504" s="1" t="s">
        <v>1039</v>
      </c>
      <c r="AA2504" s="7">
        <v>0.95</v>
      </c>
      <c r="AB2504" s="5"/>
      <c r="AC2504" s="5"/>
      <c r="AD2504" s="6"/>
      <c r="AE2504" s="5"/>
      <c r="AF2504" s="5" t="str">
        <f t="shared" si="39"/>
        <v>Y</v>
      </c>
      <c r="AG2504" s="5"/>
      <c r="AH2504" s="17">
        <v>1</v>
      </c>
      <c r="AI2504" s="1" t="s">
        <v>1161</v>
      </c>
      <c r="AJ2504" s="46" t="s">
        <v>268</v>
      </c>
      <c r="AK2504" s="98" t="s">
        <v>269</v>
      </c>
      <c r="AL2504" s="25" t="s">
        <v>182</v>
      </c>
      <c r="AM2504" s="100"/>
    </row>
    <row r="2505" spans="1:39" ht="57" customHeight="1">
      <c r="A2505" s="13" t="s">
        <v>1039</v>
      </c>
      <c r="B2505" s="13" t="s">
        <v>1039</v>
      </c>
      <c r="C2505" s="13" t="s">
        <v>1039</v>
      </c>
      <c r="D2505" s="27" t="s">
        <v>11085</v>
      </c>
      <c r="E2505" s="5"/>
      <c r="F2505" s="5" t="s">
        <v>10818</v>
      </c>
      <c r="G2505" s="1" t="s">
        <v>10819</v>
      </c>
      <c r="H2505" s="1" t="s">
        <v>11086</v>
      </c>
      <c r="I2505" s="34" t="s">
        <v>10821</v>
      </c>
      <c r="J2505" s="77" t="s">
        <v>11087</v>
      </c>
      <c r="K2505" s="5" t="s">
        <v>610</v>
      </c>
      <c r="L2505" s="19" t="s">
        <v>612</v>
      </c>
      <c r="M2505" s="28">
        <v>46242</v>
      </c>
      <c r="N2505" s="29">
        <v>46267</v>
      </c>
      <c r="O2505" s="13" t="s">
        <v>132</v>
      </c>
      <c r="P2505" s="22" t="s">
        <v>1878</v>
      </c>
      <c r="Q2505" s="22">
        <v>22</v>
      </c>
      <c r="R2505" s="23" t="s">
        <v>181</v>
      </c>
      <c r="S2505" s="6" t="s">
        <v>181</v>
      </c>
      <c r="T2505" s="5"/>
      <c r="U2505" s="5" t="s">
        <v>392</v>
      </c>
      <c r="V2505" s="75" t="s">
        <v>10842</v>
      </c>
      <c r="W2505" s="5" t="s">
        <v>181</v>
      </c>
      <c r="X2505" s="5"/>
      <c r="Y2505" s="5"/>
      <c r="Z2505" s="1" t="s">
        <v>1039</v>
      </c>
      <c r="AA2505" s="7">
        <v>0.95</v>
      </c>
      <c r="AB2505" s="5"/>
      <c r="AC2505" s="5"/>
      <c r="AD2505" s="6"/>
      <c r="AE2505" s="5"/>
      <c r="AF2505" s="5" t="str">
        <f t="shared" si="39"/>
        <v>Y</v>
      </c>
      <c r="AG2505" s="5"/>
      <c r="AH2505" s="17">
        <v>1</v>
      </c>
      <c r="AI2505" s="1" t="s">
        <v>10824</v>
      </c>
      <c r="AJ2505" s="46" t="s">
        <v>268</v>
      </c>
      <c r="AK2505" s="98" t="s">
        <v>269</v>
      </c>
      <c r="AL2505" s="25" t="s">
        <v>182</v>
      </c>
      <c r="AM2505" s="100"/>
    </row>
    <row r="2506" spans="1:39" ht="57" customHeight="1">
      <c r="A2506" s="13" t="s">
        <v>1039</v>
      </c>
      <c r="B2506" s="13" t="s">
        <v>1039</v>
      </c>
      <c r="C2506" s="13" t="s">
        <v>1039</v>
      </c>
      <c r="D2506" s="27" t="s">
        <v>11088</v>
      </c>
      <c r="E2506" s="5"/>
      <c r="F2506" s="5" t="s">
        <v>10826</v>
      </c>
      <c r="G2506" s="1" t="s">
        <v>10819</v>
      </c>
      <c r="H2506" s="1" t="s">
        <v>11089</v>
      </c>
      <c r="I2506" s="34" t="s">
        <v>10821</v>
      </c>
      <c r="J2506" s="77" t="s">
        <v>11090</v>
      </c>
      <c r="K2506" s="5" t="s">
        <v>610</v>
      </c>
      <c r="L2506" s="19" t="s">
        <v>612</v>
      </c>
      <c r="M2506" s="28">
        <v>46242</v>
      </c>
      <c r="N2506" s="29">
        <v>46267</v>
      </c>
      <c r="O2506" s="13" t="s">
        <v>132</v>
      </c>
      <c r="P2506" s="22" t="s">
        <v>1878</v>
      </c>
      <c r="Q2506" s="22">
        <v>22</v>
      </c>
      <c r="R2506" s="23" t="s">
        <v>181</v>
      </c>
      <c r="S2506" s="6" t="s">
        <v>181</v>
      </c>
      <c r="T2506" s="5"/>
      <c r="U2506" s="5" t="s">
        <v>392</v>
      </c>
      <c r="V2506" s="75" t="s">
        <v>10846</v>
      </c>
      <c r="W2506" s="5" t="s">
        <v>181</v>
      </c>
      <c r="X2506" s="5"/>
      <c r="Y2506" s="5"/>
      <c r="Z2506" s="1" t="s">
        <v>1039</v>
      </c>
      <c r="AA2506" s="7">
        <v>0.95</v>
      </c>
      <c r="AB2506" s="5"/>
      <c r="AC2506" s="5"/>
      <c r="AD2506" s="6"/>
      <c r="AE2506" s="5"/>
      <c r="AF2506" s="5" t="str">
        <f t="shared" si="39"/>
        <v>Y</v>
      </c>
      <c r="AG2506" s="5"/>
      <c r="AH2506" s="17">
        <v>1</v>
      </c>
      <c r="AI2506" s="1" t="s">
        <v>10830</v>
      </c>
      <c r="AJ2506" s="46" t="s">
        <v>268</v>
      </c>
      <c r="AK2506" s="98" t="s">
        <v>269</v>
      </c>
      <c r="AL2506" s="25" t="s">
        <v>182</v>
      </c>
      <c r="AM2506" s="100"/>
    </row>
    <row r="2507" spans="1:39" ht="57" customHeight="1">
      <c r="A2507" s="13" t="s">
        <v>1039</v>
      </c>
      <c r="B2507" s="13" t="s">
        <v>1039</v>
      </c>
      <c r="C2507" s="13" t="s">
        <v>1039</v>
      </c>
      <c r="D2507" s="27" t="s">
        <v>11091</v>
      </c>
      <c r="E2507" s="5"/>
      <c r="F2507" s="5" t="s">
        <v>11092</v>
      </c>
      <c r="G2507" s="1" t="s">
        <v>10819</v>
      </c>
      <c r="H2507" s="1" t="s">
        <v>11093</v>
      </c>
      <c r="I2507" s="34" t="s">
        <v>10821</v>
      </c>
      <c r="J2507" s="77" t="s">
        <v>11094</v>
      </c>
      <c r="K2507" s="5" t="s">
        <v>592</v>
      </c>
      <c r="L2507" s="19" t="s">
        <v>594</v>
      </c>
      <c r="M2507" s="28">
        <v>46223</v>
      </c>
      <c r="N2507" s="29">
        <v>46267</v>
      </c>
      <c r="O2507" s="13" t="s">
        <v>132</v>
      </c>
      <c r="P2507" s="22" t="s">
        <v>1046</v>
      </c>
      <c r="Q2507" s="22">
        <v>8000</v>
      </c>
      <c r="R2507" s="23" t="s">
        <v>181</v>
      </c>
      <c r="S2507" s="6" t="s">
        <v>181</v>
      </c>
      <c r="T2507" s="5"/>
      <c r="U2507" s="5" t="s">
        <v>174</v>
      </c>
      <c r="V2507" s="75" t="s">
        <v>11095</v>
      </c>
      <c r="W2507" s="5" t="s">
        <v>132</v>
      </c>
      <c r="X2507" s="5" t="s">
        <v>11096</v>
      </c>
      <c r="Y2507" s="5" t="s">
        <v>11097</v>
      </c>
      <c r="Z2507" s="1" t="s">
        <v>1039</v>
      </c>
      <c r="AA2507" s="7">
        <v>0.95</v>
      </c>
      <c r="AB2507" s="5"/>
      <c r="AC2507" s="5"/>
      <c r="AD2507" s="6"/>
      <c r="AE2507" s="5"/>
      <c r="AF2507" s="5" t="str">
        <f t="shared" si="39"/>
        <v>Y</v>
      </c>
      <c r="AG2507" s="5"/>
      <c r="AH2507" s="17">
        <v>1</v>
      </c>
      <c r="AI2507" s="1" t="s">
        <v>11098</v>
      </c>
      <c r="AJ2507" s="46" t="s">
        <v>268</v>
      </c>
      <c r="AK2507" s="98" t="s">
        <v>269</v>
      </c>
      <c r="AL2507" s="25" t="s">
        <v>182</v>
      </c>
      <c r="AM2507" s="100"/>
    </row>
    <row r="2508" spans="1:39" ht="57" customHeight="1">
      <c r="A2508" s="13" t="s">
        <v>1039</v>
      </c>
      <c r="B2508" s="13" t="s">
        <v>1039</v>
      </c>
      <c r="C2508" s="13" t="s">
        <v>1039</v>
      </c>
      <c r="D2508" s="27" t="s">
        <v>11099</v>
      </c>
      <c r="E2508" s="5"/>
      <c r="F2508" s="5" t="s">
        <v>11100</v>
      </c>
      <c r="G2508" s="1" t="s">
        <v>10819</v>
      </c>
      <c r="H2508" s="1" t="s">
        <v>11101</v>
      </c>
      <c r="I2508" s="34" t="s">
        <v>10821</v>
      </c>
      <c r="J2508" s="77" t="s">
        <v>11102</v>
      </c>
      <c r="K2508" s="5" t="s">
        <v>592</v>
      </c>
      <c r="L2508" s="19" t="s">
        <v>594</v>
      </c>
      <c r="M2508" s="28">
        <v>46223</v>
      </c>
      <c r="N2508" s="29">
        <v>46267</v>
      </c>
      <c r="O2508" s="13" t="s">
        <v>132</v>
      </c>
      <c r="P2508" s="22" t="s">
        <v>1046</v>
      </c>
      <c r="Q2508" s="22">
        <v>8000</v>
      </c>
      <c r="R2508" s="23" t="s">
        <v>181</v>
      </c>
      <c r="S2508" s="6" t="s">
        <v>181</v>
      </c>
      <c r="T2508" s="5"/>
      <c r="U2508" s="5" t="s">
        <v>174</v>
      </c>
      <c r="V2508" s="75" t="s">
        <v>11103</v>
      </c>
      <c r="W2508" s="5" t="s">
        <v>132</v>
      </c>
      <c r="X2508" s="5" t="s">
        <v>11104</v>
      </c>
      <c r="Y2508" s="5" t="s">
        <v>11097</v>
      </c>
      <c r="Z2508" s="1" t="s">
        <v>1039</v>
      </c>
      <c r="AA2508" s="7">
        <v>0.95</v>
      </c>
      <c r="AB2508" s="5"/>
      <c r="AC2508" s="5"/>
      <c r="AD2508" s="6"/>
      <c r="AE2508" s="5"/>
      <c r="AF2508" s="5" t="str">
        <f t="shared" si="39"/>
        <v>Y</v>
      </c>
      <c r="AG2508" s="5"/>
      <c r="AH2508" s="17">
        <v>1</v>
      </c>
      <c r="AI2508" s="1" t="s">
        <v>11105</v>
      </c>
      <c r="AJ2508" s="46" t="s">
        <v>268</v>
      </c>
      <c r="AK2508" s="98" t="s">
        <v>269</v>
      </c>
      <c r="AL2508" s="25" t="s">
        <v>182</v>
      </c>
      <c r="AM2508" s="100"/>
    </row>
    <row r="2509" spans="1:39" ht="57" customHeight="1">
      <c r="A2509" s="13" t="s">
        <v>1039</v>
      </c>
      <c r="B2509" s="13" t="s">
        <v>1039</v>
      </c>
      <c r="C2509" s="13" t="s">
        <v>1039</v>
      </c>
      <c r="D2509" s="27" t="s">
        <v>11106</v>
      </c>
      <c r="E2509" s="5"/>
      <c r="F2509" s="5" t="s">
        <v>11107</v>
      </c>
      <c r="G2509" s="1" t="s">
        <v>10819</v>
      </c>
      <c r="H2509" s="1" t="s">
        <v>11108</v>
      </c>
      <c r="I2509" s="34" t="s">
        <v>10821</v>
      </c>
      <c r="J2509" s="77" t="s">
        <v>11109</v>
      </c>
      <c r="K2509" s="5" t="s">
        <v>592</v>
      </c>
      <c r="L2509" s="19" t="s">
        <v>594</v>
      </c>
      <c r="M2509" s="28">
        <v>46223</v>
      </c>
      <c r="N2509" s="29">
        <v>46267</v>
      </c>
      <c r="O2509" s="13" t="s">
        <v>132</v>
      </c>
      <c r="P2509" s="22" t="s">
        <v>1046</v>
      </c>
      <c r="Q2509" s="22">
        <v>2000</v>
      </c>
      <c r="R2509" s="23" t="s">
        <v>181</v>
      </c>
      <c r="S2509" s="6" t="s">
        <v>181</v>
      </c>
      <c r="T2509" s="5"/>
      <c r="U2509" s="5" t="s">
        <v>174</v>
      </c>
      <c r="V2509" s="75" t="s">
        <v>11110</v>
      </c>
      <c r="W2509" s="5" t="s">
        <v>181</v>
      </c>
      <c r="X2509" s="5"/>
      <c r="Y2509" s="5"/>
      <c r="Z2509" s="1" t="s">
        <v>1039</v>
      </c>
      <c r="AA2509" s="7">
        <v>0.95</v>
      </c>
      <c r="AB2509" s="5"/>
      <c r="AC2509" s="5"/>
      <c r="AD2509" s="6"/>
      <c r="AE2509" s="5"/>
      <c r="AF2509" s="5" t="str">
        <f t="shared" si="39"/>
        <v>Y</v>
      </c>
      <c r="AG2509" s="5"/>
      <c r="AH2509" s="17">
        <v>1</v>
      </c>
      <c r="AI2509" s="1" t="s">
        <v>11111</v>
      </c>
      <c r="AJ2509" s="46" t="s">
        <v>268</v>
      </c>
      <c r="AK2509" s="98" t="s">
        <v>269</v>
      </c>
      <c r="AL2509" s="25" t="s">
        <v>182</v>
      </c>
      <c r="AM2509" s="100"/>
    </row>
    <row r="2510" spans="1:39" ht="57" customHeight="1">
      <c r="A2510" s="13" t="s">
        <v>1039</v>
      </c>
      <c r="B2510" s="13" t="s">
        <v>1039</v>
      </c>
      <c r="C2510" s="13" t="s">
        <v>1039</v>
      </c>
      <c r="D2510" s="27" t="s">
        <v>11112</v>
      </c>
      <c r="E2510" s="5"/>
      <c r="F2510" s="5" t="s">
        <v>11092</v>
      </c>
      <c r="G2510" s="1" t="s">
        <v>10819</v>
      </c>
      <c r="H2510" s="1" t="s">
        <v>11113</v>
      </c>
      <c r="I2510" s="34" t="s">
        <v>10821</v>
      </c>
      <c r="J2510" s="77" t="s">
        <v>11114</v>
      </c>
      <c r="K2510" s="5" t="s">
        <v>400</v>
      </c>
      <c r="L2510" s="19" t="s">
        <v>402</v>
      </c>
      <c r="M2510" s="28">
        <v>46210</v>
      </c>
      <c r="N2510" s="29">
        <v>46267</v>
      </c>
      <c r="O2510" s="13" t="s">
        <v>132</v>
      </c>
      <c r="P2510" s="22" t="s">
        <v>1046</v>
      </c>
      <c r="Q2510" s="22">
        <v>8000</v>
      </c>
      <c r="R2510" s="23" t="s">
        <v>181</v>
      </c>
      <c r="S2510" s="6" t="s">
        <v>181</v>
      </c>
      <c r="T2510" s="5"/>
      <c r="U2510" s="5" t="s">
        <v>134</v>
      </c>
      <c r="V2510" s="75" t="s">
        <v>11115</v>
      </c>
      <c r="W2510" s="5" t="s">
        <v>132</v>
      </c>
      <c r="X2510" s="5" t="s">
        <v>11096</v>
      </c>
      <c r="Y2510" s="5" t="s">
        <v>11097</v>
      </c>
      <c r="Z2510" s="1" t="s">
        <v>1039</v>
      </c>
      <c r="AA2510" s="7">
        <v>0.95</v>
      </c>
      <c r="AB2510" s="5"/>
      <c r="AC2510" s="5"/>
      <c r="AD2510" s="6"/>
      <c r="AE2510" s="5"/>
      <c r="AF2510" s="5" t="str">
        <f t="shared" si="39"/>
        <v>Y</v>
      </c>
      <c r="AG2510" s="5"/>
      <c r="AH2510" s="17">
        <v>1</v>
      </c>
      <c r="AI2510" s="1" t="s">
        <v>11098</v>
      </c>
      <c r="AJ2510" s="46" t="s">
        <v>268</v>
      </c>
      <c r="AK2510" s="98" t="s">
        <v>269</v>
      </c>
      <c r="AL2510" s="25" t="s">
        <v>182</v>
      </c>
      <c r="AM2510" s="100"/>
    </row>
    <row r="2511" spans="1:39" ht="57" customHeight="1">
      <c r="A2511" s="13" t="s">
        <v>1039</v>
      </c>
      <c r="B2511" s="13" t="s">
        <v>1039</v>
      </c>
      <c r="C2511" s="13" t="s">
        <v>1039</v>
      </c>
      <c r="D2511" s="27" t="s">
        <v>11116</v>
      </c>
      <c r="E2511" s="5"/>
      <c r="F2511" s="5" t="s">
        <v>11100</v>
      </c>
      <c r="G2511" s="1" t="s">
        <v>10819</v>
      </c>
      <c r="H2511" s="1" t="s">
        <v>11117</v>
      </c>
      <c r="I2511" s="34" t="s">
        <v>10821</v>
      </c>
      <c r="J2511" s="77" t="s">
        <v>11118</v>
      </c>
      <c r="K2511" s="5" t="s">
        <v>400</v>
      </c>
      <c r="L2511" s="19" t="s">
        <v>402</v>
      </c>
      <c r="M2511" s="28">
        <v>46210</v>
      </c>
      <c r="N2511" s="29">
        <v>46267</v>
      </c>
      <c r="O2511" s="13" t="s">
        <v>132</v>
      </c>
      <c r="P2511" s="22" t="s">
        <v>1046</v>
      </c>
      <c r="Q2511" s="22">
        <v>8000</v>
      </c>
      <c r="R2511" s="23" t="s">
        <v>181</v>
      </c>
      <c r="S2511" s="6" t="s">
        <v>181</v>
      </c>
      <c r="T2511" s="5"/>
      <c r="U2511" s="5" t="s">
        <v>134</v>
      </c>
      <c r="V2511" s="75" t="s">
        <v>11119</v>
      </c>
      <c r="W2511" s="5" t="s">
        <v>132</v>
      </c>
      <c r="X2511" s="5" t="s">
        <v>11104</v>
      </c>
      <c r="Y2511" s="5" t="s">
        <v>11097</v>
      </c>
      <c r="Z2511" s="1" t="s">
        <v>1039</v>
      </c>
      <c r="AA2511" s="7">
        <v>0.95</v>
      </c>
      <c r="AB2511" s="5"/>
      <c r="AC2511" s="5"/>
      <c r="AD2511" s="6"/>
      <c r="AE2511" s="5"/>
      <c r="AF2511" s="5" t="str">
        <f t="shared" si="39"/>
        <v>Y</v>
      </c>
      <c r="AG2511" s="5"/>
      <c r="AH2511" s="17">
        <v>1</v>
      </c>
      <c r="AI2511" s="1" t="s">
        <v>11105</v>
      </c>
      <c r="AJ2511" s="46" t="s">
        <v>268</v>
      </c>
      <c r="AK2511" s="98" t="s">
        <v>269</v>
      </c>
      <c r="AL2511" s="25" t="s">
        <v>182</v>
      </c>
      <c r="AM2511" s="100"/>
    </row>
    <row r="2512" spans="1:39" ht="57" customHeight="1">
      <c r="A2512" s="13" t="s">
        <v>1039</v>
      </c>
      <c r="B2512" s="13" t="s">
        <v>1039</v>
      </c>
      <c r="C2512" s="13" t="s">
        <v>1039</v>
      </c>
      <c r="D2512" s="27" t="s">
        <v>11120</v>
      </c>
      <c r="E2512" s="5"/>
      <c r="F2512" s="5" t="s">
        <v>11107</v>
      </c>
      <c r="G2512" s="1" t="s">
        <v>10819</v>
      </c>
      <c r="H2512" s="1" t="s">
        <v>11121</v>
      </c>
      <c r="I2512" s="34" t="s">
        <v>10821</v>
      </c>
      <c r="J2512" s="77" t="s">
        <v>11122</v>
      </c>
      <c r="K2512" s="5" t="s">
        <v>400</v>
      </c>
      <c r="L2512" s="19" t="s">
        <v>402</v>
      </c>
      <c r="M2512" s="28">
        <v>46210</v>
      </c>
      <c r="N2512" s="29">
        <v>46267</v>
      </c>
      <c r="O2512" s="13" t="s">
        <v>132</v>
      </c>
      <c r="P2512" s="22" t="s">
        <v>1046</v>
      </c>
      <c r="Q2512" s="22">
        <v>2000</v>
      </c>
      <c r="R2512" s="23" t="s">
        <v>181</v>
      </c>
      <c r="S2512" s="6" t="s">
        <v>181</v>
      </c>
      <c r="T2512" s="5"/>
      <c r="U2512" s="5" t="s">
        <v>134</v>
      </c>
      <c r="V2512" s="75" t="s">
        <v>11123</v>
      </c>
      <c r="W2512" s="5" t="s">
        <v>181</v>
      </c>
      <c r="X2512" s="5"/>
      <c r="Y2512" s="5"/>
      <c r="Z2512" s="1" t="s">
        <v>1039</v>
      </c>
      <c r="AA2512" s="7">
        <v>0.95</v>
      </c>
      <c r="AB2512" s="5"/>
      <c r="AC2512" s="5"/>
      <c r="AD2512" s="6"/>
      <c r="AE2512" s="5"/>
      <c r="AF2512" s="5" t="str">
        <f t="shared" si="39"/>
        <v>Y</v>
      </c>
      <c r="AG2512" s="5"/>
      <c r="AH2512" s="17">
        <v>1</v>
      </c>
      <c r="AI2512" s="1" t="s">
        <v>11111</v>
      </c>
      <c r="AJ2512" s="46" t="s">
        <v>268</v>
      </c>
      <c r="AK2512" s="98" t="s">
        <v>269</v>
      </c>
      <c r="AL2512" s="25" t="s">
        <v>182</v>
      </c>
      <c r="AM2512" s="100"/>
    </row>
    <row r="2513" spans="1:39" ht="57" customHeight="1">
      <c r="A2513" s="13" t="s">
        <v>1039</v>
      </c>
      <c r="B2513" s="13" t="s">
        <v>1039</v>
      </c>
      <c r="C2513" s="13" t="s">
        <v>1039</v>
      </c>
      <c r="D2513" s="27" t="s">
        <v>11124</v>
      </c>
      <c r="E2513" s="5"/>
      <c r="F2513" s="5" t="s">
        <v>11092</v>
      </c>
      <c r="G2513" s="1" t="s">
        <v>10819</v>
      </c>
      <c r="H2513" s="1" t="s">
        <v>11125</v>
      </c>
      <c r="I2513" s="34" t="s">
        <v>10821</v>
      </c>
      <c r="J2513" s="77" t="s">
        <v>11126</v>
      </c>
      <c r="K2513" s="5" t="s">
        <v>445</v>
      </c>
      <c r="L2513" s="19" t="s">
        <v>447</v>
      </c>
      <c r="M2513" s="28">
        <v>46213</v>
      </c>
      <c r="N2513" s="29">
        <v>46267</v>
      </c>
      <c r="O2513" s="13" t="s">
        <v>132</v>
      </c>
      <c r="P2513" s="22" t="s">
        <v>1046</v>
      </c>
      <c r="Q2513" s="22">
        <v>8000</v>
      </c>
      <c r="R2513" s="23" t="s">
        <v>181</v>
      </c>
      <c r="S2513" s="6" t="s">
        <v>181</v>
      </c>
      <c r="T2513" s="5"/>
      <c r="U2513" s="5" t="s">
        <v>174</v>
      </c>
      <c r="V2513" s="75" t="s">
        <v>11127</v>
      </c>
      <c r="W2513" s="5" t="s">
        <v>132</v>
      </c>
      <c r="X2513" s="5" t="s">
        <v>11096</v>
      </c>
      <c r="Y2513" s="5" t="s">
        <v>11097</v>
      </c>
      <c r="Z2513" s="1" t="s">
        <v>1039</v>
      </c>
      <c r="AA2513" s="7">
        <v>0.95</v>
      </c>
      <c r="AB2513" s="5"/>
      <c r="AC2513" s="5"/>
      <c r="AD2513" s="6"/>
      <c r="AE2513" s="5"/>
      <c r="AF2513" s="5" t="str">
        <f t="shared" si="39"/>
        <v>Y</v>
      </c>
      <c r="AG2513" s="5"/>
      <c r="AH2513" s="17">
        <v>1</v>
      </c>
      <c r="AI2513" s="1" t="s">
        <v>11098</v>
      </c>
      <c r="AJ2513" s="46" t="s">
        <v>268</v>
      </c>
      <c r="AK2513" s="98" t="s">
        <v>269</v>
      </c>
      <c r="AL2513" s="25" t="s">
        <v>182</v>
      </c>
      <c r="AM2513" s="100"/>
    </row>
    <row r="2514" spans="1:39" ht="57" customHeight="1">
      <c r="A2514" s="13" t="s">
        <v>1039</v>
      </c>
      <c r="B2514" s="13" t="s">
        <v>1039</v>
      </c>
      <c r="C2514" s="13" t="s">
        <v>1039</v>
      </c>
      <c r="D2514" s="27" t="s">
        <v>11128</v>
      </c>
      <c r="E2514" s="5"/>
      <c r="F2514" s="5" t="s">
        <v>11100</v>
      </c>
      <c r="G2514" s="1" t="s">
        <v>10819</v>
      </c>
      <c r="H2514" s="1" t="s">
        <v>11129</v>
      </c>
      <c r="I2514" s="34" t="s">
        <v>10821</v>
      </c>
      <c r="J2514" s="77" t="s">
        <v>11130</v>
      </c>
      <c r="K2514" s="5" t="s">
        <v>445</v>
      </c>
      <c r="L2514" s="19" t="s">
        <v>447</v>
      </c>
      <c r="M2514" s="28">
        <v>46213</v>
      </c>
      <c r="N2514" s="29">
        <v>46267</v>
      </c>
      <c r="O2514" s="13" t="s">
        <v>132</v>
      </c>
      <c r="P2514" s="22" t="s">
        <v>1046</v>
      </c>
      <c r="Q2514" s="22">
        <v>8000</v>
      </c>
      <c r="R2514" s="23" t="s">
        <v>181</v>
      </c>
      <c r="S2514" s="6" t="s">
        <v>181</v>
      </c>
      <c r="T2514" s="5"/>
      <c r="U2514" s="5" t="s">
        <v>174</v>
      </c>
      <c r="V2514" s="75" t="s">
        <v>11131</v>
      </c>
      <c r="W2514" s="5" t="s">
        <v>132</v>
      </c>
      <c r="X2514" s="5" t="s">
        <v>11104</v>
      </c>
      <c r="Y2514" s="5" t="s">
        <v>11097</v>
      </c>
      <c r="Z2514" s="1" t="s">
        <v>1039</v>
      </c>
      <c r="AA2514" s="7">
        <v>0.95</v>
      </c>
      <c r="AB2514" s="5"/>
      <c r="AC2514" s="5"/>
      <c r="AD2514" s="6"/>
      <c r="AE2514" s="5"/>
      <c r="AF2514" s="5" t="str">
        <f t="shared" si="39"/>
        <v>Y</v>
      </c>
      <c r="AG2514" s="5"/>
      <c r="AH2514" s="17">
        <v>1</v>
      </c>
      <c r="AI2514" s="1" t="s">
        <v>11105</v>
      </c>
      <c r="AJ2514" s="46" t="s">
        <v>268</v>
      </c>
      <c r="AK2514" s="98" t="s">
        <v>269</v>
      </c>
      <c r="AL2514" s="25" t="s">
        <v>182</v>
      </c>
      <c r="AM2514" s="100"/>
    </row>
    <row r="2515" spans="1:39" ht="57" customHeight="1">
      <c r="A2515" s="13" t="s">
        <v>1039</v>
      </c>
      <c r="B2515" s="13" t="s">
        <v>1039</v>
      </c>
      <c r="C2515" s="13" t="s">
        <v>1039</v>
      </c>
      <c r="D2515" s="27" t="s">
        <v>11132</v>
      </c>
      <c r="E2515" s="5"/>
      <c r="F2515" s="5" t="s">
        <v>11107</v>
      </c>
      <c r="G2515" s="1" t="s">
        <v>10819</v>
      </c>
      <c r="H2515" s="1" t="s">
        <v>11133</v>
      </c>
      <c r="I2515" s="34" t="s">
        <v>10821</v>
      </c>
      <c r="J2515" s="77" t="s">
        <v>11134</v>
      </c>
      <c r="K2515" s="5" t="s">
        <v>445</v>
      </c>
      <c r="L2515" s="19" t="s">
        <v>447</v>
      </c>
      <c r="M2515" s="28">
        <v>46213</v>
      </c>
      <c r="N2515" s="29">
        <v>46267</v>
      </c>
      <c r="O2515" s="13" t="s">
        <v>132</v>
      </c>
      <c r="P2515" s="22" t="s">
        <v>1046</v>
      </c>
      <c r="Q2515" s="22">
        <v>2000</v>
      </c>
      <c r="R2515" s="23" t="s">
        <v>181</v>
      </c>
      <c r="S2515" s="6" t="s">
        <v>181</v>
      </c>
      <c r="T2515" s="5"/>
      <c r="U2515" s="5" t="s">
        <v>174</v>
      </c>
      <c r="V2515" s="75" t="s">
        <v>11135</v>
      </c>
      <c r="W2515" s="5" t="s">
        <v>181</v>
      </c>
      <c r="X2515" s="5"/>
      <c r="Y2515" s="5"/>
      <c r="Z2515" s="1" t="s">
        <v>1039</v>
      </c>
      <c r="AA2515" s="7">
        <v>0.95</v>
      </c>
      <c r="AB2515" s="5"/>
      <c r="AC2515" s="5"/>
      <c r="AD2515" s="6"/>
      <c r="AE2515" s="5"/>
      <c r="AF2515" s="5" t="str">
        <f t="shared" si="39"/>
        <v>Y</v>
      </c>
      <c r="AG2515" s="5"/>
      <c r="AH2515" s="17">
        <v>1</v>
      </c>
      <c r="AI2515" s="1" t="s">
        <v>11111</v>
      </c>
      <c r="AJ2515" s="46" t="s">
        <v>268</v>
      </c>
      <c r="AK2515" s="98" t="s">
        <v>269</v>
      </c>
      <c r="AL2515" s="25" t="s">
        <v>182</v>
      </c>
      <c r="AM2515" s="100"/>
    </row>
    <row r="2516" spans="1:39" ht="57" customHeight="1">
      <c r="A2516" s="13" t="s">
        <v>1039</v>
      </c>
      <c r="B2516" s="13" t="s">
        <v>1039</v>
      </c>
      <c r="C2516" s="13" t="s">
        <v>1039</v>
      </c>
      <c r="D2516" s="27" t="s">
        <v>11136</v>
      </c>
      <c r="E2516" s="5"/>
      <c r="F2516" s="5" t="s">
        <v>11092</v>
      </c>
      <c r="G2516" s="1" t="s">
        <v>10819</v>
      </c>
      <c r="H2516" s="1" t="s">
        <v>11137</v>
      </c>
      <c r="I2516" s="34" t="s">
        <v>10821</v>
      </c>
      <c r="J2516" s="77" t="s">
        <v>11138</v>
      </c>
      <c r="K2516" s="5" t="s">
        <v>406</v>
      </c>
      <c r="L2516" s="19" t="s">
        <v>408</v>
      </c>
      <c r="M2516" s="28">
        <v>46210</v>
      </c>
      <c r="N2516" s="29">
        <v>46267</v>
      </c>
      <c r="O2516" s="13" t="s">
        <v>132</v>
      </c>
      <c r="P2516" s="22" t="s">
        <v>1046</v>
      </c>
      <c r="Q2516" s="22">
        <v>8000</v>
      </c>
      <c r="R2516" s="23" t="s">
        <v>181</v>
      </c>
      <c r="S2516" s="6" t="s">
        <v>181</v>
      </c>
      <c r="T2516" s="5"/>
      <c r="U2516" s="5" t="s">
        <v>174</v>
      </c>
      <c r="V2516" s="75" t="s">
        <v>11139</v>
      </c>
      <c r="W2516" s="5" t="s">
        <v>132</v>
      </c>
      <c r="X2516" s="5" t="s">
        <v>11096</v>
      </c>
      <c r="Y2516" s="5" t="s">
        <v>11097</v>
      </c>
      <c r="Z2516" s="1" t="s">
        <v>1039</v>
      </c>
      <c r="AA2516" s="7">
        <v>0.95</v>
      </c>
      <c r="AB2516" s="5"/>
      <c r="AC2516" s="5"/>
      <c r="AD2516" s="6"/>
      <c r="AE2516" s="5"/>
      <c r="AF2516" s="5" t="str">
        <f t="shared" si="39"/>
        <v>Y</v>
      </c>
      <c r="AG2516" s="5"/>
      <c r="AH2516" s="17">
        <v>1</v>
      </c>
      <c r="AI2516" s="1" t="s">
        <v>11098</v>
      </c>
      <c r="AJ2516" s="46" t="s">
        <v>268</v>
      </c>
      <c r="AK2516" s="98" t="s">
        <v>269</v>
      </c>
      <c r="AL2516" s="25" t="s">
        <v>182</v>
      </c>
      <c r="AM2516" s="100"/>
    </row>
    <row r="2517" spans="1:39" ht="57" customHeight="1">
      <c r="A2517" s="13" t="s">
        <v>1039</v>
      </c>
      <c r="B2517" s="13" t="s">
        <v>1039</v>
      </c>
      <c r="C2517" s="13" t="s">
        <v>1039</v>
      </c>
      <c r="D2517" s="27" t="s">
        <v>11140</v>
      </c>
      <c r="E2517" s="5"/>
      <c r="F2517" s="5" t="s">
        <v>11100</v>
      </c>
      <c r="G2517" s="1" t="s">
        <v>10819</v>
      </c>
      <c r="H2517" s="1" t="s">
        <v>11141</v>
      </c>
      <c r="I2517" s="34" t="s">
        <v>10821</v>
      </c>
      <c r="J2517" s="77" t="s">
        <v>11142</v>
      </c>
      <c r="K2517" s="5" t="s">
        <v>406</v>
      </c>
      <c r="L2517" s="19" t="s">
        <v>408</v>
      </c>
      <c r="M2517" s="28">
        <v>46210</v>
      </c>
      <c r="N2517" s="29">
        <v>46267</v>
      </c>
      <c r="O2517" s="13" t="s">
        <v>132</v>
      </c>
      <c r="P2517" s="22" t="s">
        <v>1046</v>
      </c>
      <c r="Q2517" s="22">
        <v>8000</v>
      </c>
      <c r="R2517" s="23" t="s">
        <v>181</v>
      </c>
      <c r="S2517" s="6" t="s">
        <v>181</v>
      </c>
      <c r="T2517" s="5"/>
      <c r="U2517" s="5" t="s">
        <v>174</v>
      </c>
      <c r="V2517" s="75" t="s">
        <v>11143</v>
      </c>
      <c r="W2517" s="5" t="s">
        <v>132</v>
      </c>
      <c r="X2517" s="5" t="s">
        <v>11104</v>
      </c>
      <c r="Y2517" s="5" t="s">
        <v>11097</v>
      </c>
      <c r="Z2517" s="1" t="s">
        <v>1039</v>
      </c>
      <c r="AA2517" s="7">
        <v>0.95</v>
      </c>
      <c r="AB2517" s="5"/>
      <c r="AC2517" s="5"/>
      <c r="AD2517" s="6"/>
      <c r="AE2517" s="5"/>
      <c r="AF2517" s="5" t="str">
        <f t="shared" si="39"/>
        <v>Y</v>
      </c>
      <c r="AG2517" s="5"/>
      <c r="AH2517" s="17">
        <v>1</v>
      </c>
      <c r="AI2517" s="1" t="s">
        <v>11105</v>
      </c>
      <c r="AJ2517" s="46" t="s">
        <v>268</v>
      </c>
      <c r="AK2517" s="98" t="s">
        <v>269</v>
      </c>
      <c r="AL2517" s="25" t="s">
        <v>182</v>
      </c>
      <c r="AM2517" s="100"/>
    </row>
    <row r="2518" spans="1:39" ht="57" customHeight="1">
      <c r="A2518" s="13" t="s">
        <v>1039</v>
      </c>
      <c r="B2518" s="13" t="s">
        <v>1039</v>
      </c>
      <c r="C2518" s="13" t="s">
        <v>1039</v>
      </c>
      <c r="D2518" s="27" t="s">
        <v>11144</v>
      </c>
      <c r="E2518" s="5"/>
      <c r="F2518" s="5" t="s">
        <v>11107</v>
      </c>
      <c r="G2518" s="1" t="s">
        <v>10819</v>
      </c>
      <c r="H2518" s="1" t="s">
        <v>11145</v>
      </c>
      <c r="I2518" s="34" t="s">
        <v>10821</v>
      </c>
      <c r="J2518" s="77" t="s">
        <v>11146</v>
      </c>
      <c r="K2518" s="5" t="s">
        <v>406</v>
      </c>
      <c r="L2518" s="19" t="s">
        <v>408</v>
      </c>
      <c r="M2518" s="28">
        <v>46210</v>
      </c>
      <c r="N2518" s="29">
        <v>46267</v>
      </c>
      <c r="O2518" s="13" t="s">
        <v>132</v>
      </c>
      <c r="P2518" s="22" t="s">
        <v>1046</v>
      </c>
      <c r="Q2518" s="22">
        <v>2000</v>
      </c>
      <c r="R2518" s="23" t="s">
        <v>181</v>
      </c>
      <c r="S2518" s="6" t="s">
        <v>181</v>
      </c>
      <c r="T2518" s="5"/>
      <c r="U2518" s="5" t="s">
        <v>174</v>
      </c>
      <c r="V2518" s="75" t="s">
        <v>11147</v>
      </c>
      <c r="W2518" s="5" t="s">
        <v>181</v>
      </c>
      <c r="X2518" s="5"/>
      <c r="Y2518" s="5"/>
      <c r="Z2518" s="1" t="s">
        <v>1039</v>
      </c>
      <c r="AA2518" s="7">
        <v>0.95</v>
      </c>
      <c r="AB2518" s="5"/>
      <c r="AC2518" s="5"/>
      <c r="AD2518" s="6"/>
      <c r="AE2518" s="5"/>
      <c r="AF2518" s="5" t="str">
        <f t="shared" si="39"/>
        <v>Y</v>
      </c>
      <c r="AG2518" s="5"/>
      <c r="AH2518" s="17">
        <v>1</v>
      </c>
      <c r="AI2518" s="1" t="s">
        <v>11111</v>
      </c>
      <c r="AJ2518" s="46" t="s">
        <v>268</v>
      </c>
      <c r="AK2518" s="98" t="s">
        <v>269</v>
      </c>
      <c r="AL2518" s="25" t="s">
        <v>182</v>
      </c>
      <c r="AM2518" s="100"/>
    </row>
    <row r="2519" spans="1:39" ht="57" customHeight="1">
      <c r="A2519" s="13" t="s">
        <v>1039</v>
      </c>
      <c r="B2519" s="13" t="s">
        <v>1039</v>
      </c>
      <c r="C2519" s="13" t="s">
        <v>1039</v>
      </c>
      <c r="D2519" s="27" t="s">
        <v>11148</v>
      </c>
      <c r="E2519" s="5"/>
      <c r="F2519" s="5" t="s">
        <v>11092</v>
      </c>
      <c r="G2519" s="1" t="s">
        <v>10819</v>
      </c>
      <c r="H2519" s="1" t="s">
        <v>11149</v>
      </c>
      <c r="I2519" s="34" t="s">
        <v>10821</v>
      </c>
      <c r="J2519" s="77" t="s">
        <v>11126</v>
      </c>
      <c r="K2519" s="5" t="s">
        <v>517</v>
      </c>
      <c r="L2519" s="19" t="s">
        <v>519</v>
      </c>
      <c r="M2519" s="28">
        <v>46213</v>
      </c>
      <c r="N2519" s="29">
        <v>46267</v>
      </c>
      <c r="O2519" s="13" t="s">
        <v>132</v>
      </c>
      <c r="P2519" s="22" t="s">
        <v>1046</v>
      </c>
      <c r="Q2519" s="22">
        <v>8000</v>
      </c>
      <c r="R2519" s="23" t="s">
        <v>181</v>
      </c>
      <c r="S2519" s="6" t="s">
        <v>181</v>
      </c>
      <c r="T2519" s="5"/>
      <c r="U2519" s="5" t="s">
        <v>134</v>
      </c>
      <c r="V2519" s="75" t="s">
        <v>11150</v>
      </c>
      <c r="W2519" s="5" t="s">
        <v>132</v>
      </c>
      <c r="X2519" s="5" t="s">
        <v>11096</v>
      </c>
      <c r="Y2519" s="5" t="s">
        <v>11097</v>
      </c>
      <c r="Z2519" s="1" t="s">
        <v>1039</v>
      </c>
      <c r="AA2519" s="7">
        <v>0.95</v>
      </c>
      <c r="AB2519" s="5"/>
      <c r="AC2519" s="5"/>
      <c r="AD2519" s="6"/>
      <c r="AE2519" s="5"/>
      <c r="AF2519" s="5" t="str">
        <f t="shared" si="39"/>
        <v>Y</v>
      </c>
      <c r="AG2519" s="5"/>
      <c r="AH2519" s="17">
        <v>1</v>
      </c>
      <c r="AI2519" s="1" t="s">
        <v>11098</v>
      </c>
      <c r="AJ2519" s="46" t="s">
        <v>268</v>
      </c>
      <c r="AK2519" s="98" t="s">
        <v>269</v>
      </c>
      <c r="AL2519" s="25" t="s">
        <v>182</v>
      </c>
      <c r="AM2519" s="100"/>
    </row>
    <row r="2520" spans="1:39" ht="57" customHeight="1">
      <c r="A2520" s="13" t="s">
        <v>1039</v>
      </c>
      <c r="B2520" s="13" t="s">
        <v>1039</v>
      </c>
      <c r="C2520" s="13" t="s">
        <v>1039</v>
      </c>
      <c r="D2520" s="27" t="s">
        <v>11151</v>
      </c>
      <c r="E2520" s="5"/>
      <c r="F2520" s="5" t="s">
        <v>11100</v>
      </c>
      <c r="G2520" s="1" t="s">
        <v>10819</v>
      </c>
      <c r="H2520" s="1" t="s">
        <v>11152</v>
      </c>
      <c r="I2520" s="34" t="s">
        <v>10821</v>
      </c>
      <c r="J2520" s="77" t="s">
        <v>11130</v>
      </c>
      <c r="K2520" s="5" t="s">
        <v>517</v>
      </c>
      <c r="L2520" s="19" t="s">
        <v>519</v>
      </c>
      <c r="M2520" s="28">
        <v>46213</v>
      </c>
      <c r="N2520" s="29">
        <v>46267</v>
      </c>
      <c r="O2520" s="13" t="s">
        <v>132</v>
      </c>
      <c r="P2520" s="22" t="s">
        <v>1046</v>
      </c>
      <c r="Q2520" s="22">
        <v>8000</v>
      </c>
      <c r="R2520" s="23" t="s">
        <v>181</v>
      </c>
      <c r="S2520" s="6" t="s">
        <v>181</v>
      </c>
      <c r="T2520" s="5"/>
      <c r="U2520" s="5" t="s">
        <v>134</v>
      </c>
      <c r="V2520" s="75" t="s">
        <v>11153</v>
      </c>
      <c r="W2520" s="5" t="s">
        <v>132</v>
      </c>
      <c r="X2520" s="5" t="s">
        <v>11104</v>
      </c>
      <c r="Y2520" s="5" t="s">
        <v>11097</v>
      </c>
      <c r="Z2520" s="1" t="s">
        <v>1039</v>
      </c>
      <c r="AA2520" s="7">
        <v>0.95</v>
      </c>
      <c r="AB2520" s="5"/>
      <c r="AC2520" s="5"/>
      <c r="AD2520" s="6"/>
      <c r="AE2520" s="5"/>
      <c r="AF2520" s="5" t="str">
        <f t="shared" si="39"/>
        <v>Y</v>
      </c>
      <c r="AG2520" s="5"/>
      <c r="AH2520" s="17">
        <v>1</v>
      </c>
      <c r="AI2520" s="1" t="s">
        <v>11105</v>
      </c>
      <c r="AJ2520" s="46" t="s">
        <v>268</v>
      </c>
      <c r="AK2520" s="98" t="s">
        <v>269</v>
      </c>
      <c r="AL2520" s="25" t="s">
        <v>182</v>
      </c>
      <c r="AM2520" s="100"/>
    </row>
    <row r="2521" spans="1:39" ht="57" customHeight="1">
      <c r="A2521" s="13" t="s">
        <v>1039</v>
      </c>
      <c r="B2521" s="13" t="s">
        <v>1039</v>
      </c>
      <c r="C2521" s="13" t="s">
        <v>1039</v>
      </c>
      <c r="D2521" s="27" t="s">
        <v>11154</v>
      </c>
      <c r="E2521" s="5"/>
      <c r="F2521" s="5" t="s">
        <v>11107</v>
      </c>
      <c r="G2521" s="1" t="s">
        <v>10819</v>
      </c>
      <c r="H2521" s="1" t="s">
        <v>11155</v>
      </c>
      <c r="I2521" s="34" t="s">
        <v>10821</v>
      </c>
      <c r="J2521" s="77" t="s">
        <v>11134</v>
      </c>
      <c r="K2521" s="5" t="s">
        <v>517</v>
      </c>
      <c r="L2521" s="19" t="s">
        <v>519</v>
      </c>
      <c r="M2521" s="28">
        <v>46213</v>
      </c>
      <c r="N2521" s="29">
        <v>46267</v>
      </c>
      <c r="O2521" s="13" t="s">
        <v>132</v>
      </c>
      <c r="P2521" s="22" t="s">
        <v>1046</v>
      </c>
      <c r="Q2521" s="22">
        <v>2000</v>
      </c>
      <c r="R2521" s="23" t="s">
        <v>181</v>
      </c>
      <c r="S2521" s="6" t="s">
        <v>181</v>
      </c>
      <c r="T2521" s="5"/>
      <c r="U2521" s="5" t="s">
        <v>134</v>
      </c>
      <c r="V2521" s="75" t="s">
        <v>11156</v>
      </c>
      <c r="W2521" s="5" t="s">
        <v>181</v>
      </c>
      <c r="X2521" s="5"/>
      <c r="Y2521" s="5"/>
      <c r="Z2521" s="1" t="s">
        <v>1039</v>
      </c>
      <c r="AA2521" s="7">
        <v>0.95</v>
      </c>
      <c r="AB2521" s="5"/>
      <c r="AC2521" s="5"/>
      <c r="AD2521" s="6"/>
      <c r="AE2521" s="5"/>
      <c r="AF2521" s="5" t="str">
        <f t="shared" si="39"/>
        <v>Y</v>
      </c>
      <c r="AG2521" s="5"/>
      <c r="AH2521" s="17">
        <v>1</v>
      </c>
      <c r="AI2521" s="1" t="s">
        <v>11111</v>
      </c>
      <c r="AJ2521" s="46" t="s">
        <v>268</v>
      </c>
      <c r="AK2521" s="98" t="s">
        <v>269</v>
      </c>
      <c r="AL2521" s="25" t="s">
        <v>182</v>
      </c>
      <c r="AM2521" s="100"/>
    </row>
    <row r="2522" spans="1:39" ht="57" customHeight="1">
      <c r="A2522" s="13" t="s">
        <v>1039</v>
      </c>
      <c r="B2522" s="13" t="s">
        <v>1039</v>
      </c>
      <c r="C2522" s="13" t="s">
        <v>1039</v>
      </c>
      <c r="D2522" s="27" t="s">
        <v>11157</v>
      </c>
      <c r="E2522" s="5"/>
      <c r="F2522" s="5" t="s">
        <v>11092</v>
      </c>
      <c r="G2522" s="1" t="s">
        <v>10819</v>
      </c>
      <c r="H2522" s="1" t="s">
        <v>11158</v>
      </c>
      <c r="I2522" s="34" t="s">
        <v>10821</v>
      </c>
      <c r="J2522" s="77" t="s">
        <v>11126</v>
      </c>
      <c r="K2522" s="5" t="s">
        <v>487</v>
      </c>
      <c r="L2522" s="19" t="s">
        <v>489</v>
      </c>
      <c r="M2522" s="28">
        <v>46213</v>
      </c>
      <c r="N2522" s="29">
        <v>46267</v>
      </c>
      <c r="O2522" s="13" t="s">
        <v>132</v>
      </c>
      <c r="P2522" s="22" t="s">
        <v>1046</v>
      </c>
      <c r="Q2522" s="22">
        <v>8000</v>
      </c>
      <c r="R2522" s="23" t="s">
        <v>181</v>
      </c>
      <c r="S2522" s="6" t="s">
        <v>181</v>
      </c>
      <c r="T2522" s="5"/>
      <c r="U2522" s="5" t="s">
        <v>134</v>
      </c>
      <c r="V2522" s="75" t="s">
        <v>11159</v>
      </c>
      <c r="W2522" s="5" t="s">
        <v>132</v>
      </c>
      <c r="X2522" s="5" t="s">
        <v>11096</v>
      </c>
      <c r="Y2522" s="5" t="s">
        <v>11097</v>
      </c>
      <c r="Z2522" s="1" t="s">
        <v>1039</v>
      </c>
      <c r="AA2522" s="7">
        <v>0.95</v>
      </c>
      <c r="AB2522" s="5"/>
      <c r="AC2522" s="5"/>
      <c r="AD2522" s="6"/>
      <c r="AE2522" s="5"/>
      <c r="AF2522" s="5" t="str">
        <f t="shared" si="39"/>
        <v>Y</v>
      </c>
      <c r="AG2522" s="5"/>
      <c r="AH2522" s="17">
        <v>1</v>
      </c>
      <c r="AI2522" s="1" t="s">
        <v>11098</v>
      </c>
      <c r="AJ2522" s="46" t="s">
        <v>268</v>
      </c>
      <c r="AK2522" s="98" t="s">
        <v>269</v>
      </c>
      <c r="AL2522" s="25" t="s">
        <v>182</v>
      </c>
      <c r="AM2522" s="100"/>
    </row>
    <row r="2523" spans="1:39" ht="57" customHeight="1">
      <c r="A2523" s="13" t="s">
        <v>1039</v>
      </c>
      <c r="B2523" s="13" t="s">
        <v>1039</v>
      </c>
      <c r="C2523" s="13" t="s">
        <v>1039</v>
      </c>
      <c r="D2523" s="27" t="s">
        <v>11160</v>
      </c>
      <c r="E2523" s="5"/>
      <c r="F2523" s="5" t="s">
        <v>11100</v>
      </c>
      <c r="G2523" s="1" t="s">
        <v>10819</v>
      </c>
      <c r="H2523" s="1" t="s">
        <v>11161</v>
      </c>
      <c r="I2523" s="34" t="s">
        <v>10821</v>
      </c>
      <c r="J2523" s="77" t="s">
        <v>11130</v>
      </c>
      <c r="K2523" s="5" t="s">
        <v>487</v>
      </c>
      <c r="L2523" s="19" t="s">
        <v>489</v>
      </c>
      <c r="M2523" s="28">
        <v>46213</v>
      </c>
      <c r="N2523" s="29">
        <v>46267</v>
      </c>
      <c r="O2523" s="13" t="s">
        <v>132</v>
      </c>
      <c r="P2523" s="22" t="s">
        <v>1046</v>
      </c>
      <c r="Q2523" s="22">
        <v>8000</v>
      </c>
      <c r="R2523" s="23" t="s">
        <v>181</v>
      </c>
      <c r="S2523" s="6" t="s">
        <v>181</v>
      </c>
      <c r="T2523" s="5"/>
      <c r="U2523" s="5" t="s">
        <v>134</v>
      </c>
      <c r="V2523" s="75" t="s">
        <v>11162</v>
      </c>
      <c r="W2523" s="5" t="s">
        <v>132</v>
      </c>
      <c r="X2523" s="5" t="s">
        <v>11104</v>
      </c>
      <c r="Y2523" s="5" t="s">
        <v>11097</v>
      </c>
      <c r="Z2523" s="1" t="s">
        <v>1039</v>
      </c>
      <c r="AA2523" s="7">
        <v>0.95</v>
      </c>
      <c r="AB2523" s="5"/>
      <c r="AC2523" s="5"/>
      <c r="AD2523" s="6"/>
      <c r="AE2523" s="5"/>
      <c r="AF2523" s="5" t="str">
        <f t="shared" si="39"/>
        <v>Y</v>
      </c>
      <c r="AG2523" s="5"/>
      <c r="AH2523" s="17">
        <v>1</v>
      </c>
      <c r="AI2523" s="1" t="s">
        <v>11105</v>
      </c>
      <c r="AJ2523" s="46" t="s">
        <v>268</v>
      </c>
      <c r="AK2523" s="98" t="s">
        <v>269</v>
      </c>
      <c r="AL2523" s="25" t="s">
        <v>182</v>
      </c>
      <c r="AM2523" s="100"/>
    </row>
    <row r="2524" spans="1:39" ht="57" customHeight="1">
      <c r="A2524" s="13" t="s">
        <v>1039</v>
      </c>
      <c r="B2524" s="13" t="s">
        <v>1039</v>
      </c>
      <c r="C2524" s="13" t="s">
        <v>1039</v>
      </c>
      <c r="D2524" s="27" t="s">
        <v>11163</v>
      </c>
      <c r="E2524" s="5"/>
      <c r="F2524" s="5" t="s">
        <v>11107</v>
      </c>
      <c r="G2524" s="1" t="s">
        <v>10819</v>
      </c>
      <c r="H2524" s="1" t="s">
        <v>11164</v>
      </c>
      <c r="I2524" s="34" t="s">
        <v>10821</v>
      </c>
      <c r="J2524" s="77" t="s">
        <v>11134</v>
      </c>
      <c r="K2524" s="5" t="s">
        <v>487</v>
      </c>
      <c r="L2524" s="19" t="s">
        <v>489</v>
      </c>
      <c r="M2524" s="28">
        <v>46213</v>
      </c>
      <c r="N2524" s="29">
        <v>46267</v>
      </c>
      <c r="O2524" s="13" t="s">
        <v>132</v>
      </c>
      <c r="P2524" s="22" t="s">
        <v>1046</v>
      </c>
      <c r="Q2524" s="22">
        <v>2000</v>
      </c>
      <c r="R2524" s="23" t="s">
        <v>181</v>
      </c>
      <c r="S2524" s="6" t="s">
        <v>181</v>
      </c>
      <c r="T2524" s="5"/>
      <c r="U2524" s="5" t="s">
        <v>134</v>
      </c>
      <c r="V2524" s="75" t="s">
        <v>11165</v>
      </c>
      <c r="W2524" s="5" t="s">
        <v>181</v>
      </c>
      <c r="X2524" s="5"/>
      <c r="Y2524" s="5"/>
      <c r="Z2524" s="1" t="s">
        <v>1039</v>
      </c>
      <c r="AA2524" s="7">
        <v>0.95</v>
      </c>
      <c r="AB2524" s="5"/>
      <c r="AC2524" s="5"/>
      <c r="AD2524" s="6"/>
      <c r="AE2524" s="5"/>
      <c r="AF2524" s="5" t="str">
        <f t="shared" si="39"/>
        <v>Y</v>
      </c>
      <c r="AG2524" s="5"/>
      <c r="AH2524" s="17">
        <v>1</v>
      </c>
      <c r="AI2524" s="1" t="s">
        <v>11111</v>
      </c>
      <c r="AJ2524" s="46" t="s">
        <v>268</v>
      </c>
      <c r="AK2524" s="98" t="s">
        <v>269</v>
      </c>
      <c r="AL2524" s="25" t="s">
        <v>182</v>
      </c>
      <c r="AM2524" s="100"/>
    </row>
    <row r="2525" spans="1:39" ht="57" customHeight="1">
      <c r="A2525" s="13" t="s">
        <v>1039</v>
      </c>
      <c r="B2525" s="13" t="s">
        <v>1039</v>
      </c>
      <c r="C2525" s="13" t="s">
        <v>1039</v>
      </c>
      <c r="D2525" s="27" t="s">
        <v>11166</v>
      </c>
      <c r="E2525" s="5"/>
      <c r="F2525" s="5" t="s">
        <v>11092</v>
      </c>
      <c r="G2525" s="1" t="s">
        <v>10819</v>
      </c>
      <c r="H2525" s="1" t="s">
        <v>11167</v>
      </c>
      <c r="I2525" s="34" t="s">
        <v>10821</v>
      </c>
      <c r="J2525" s="77" t="s">
        <v>11126</v>
      </c>
      <c r="K2525" s="5" t="s">
        <v>554</v>
      </c>
      <c r="L2525" s="19" t="s">
        <v>556</v>
      </c>
      <c r="M2525" s="28">
        <v>46218</v>
      </c>
      <c r="N2525" s="29">
        <v>46267</v>
      </c>
      <c r="O2525" s="13" t="s">
        <v>132</v>
      </c>
      <c r="P2525" s="22" t="s">
        <v>1046</v>
      </c>
      <c r="Q2525" s="22">
        <v>8000</v>
      </c>
      <c r="R2525" s="23" t="s">
        <v>181</v>
      </c>
      <c r="S2525" s="6" t="s">
        <v>181</v>
      </c>
      <c r="T2525" s="5"/>
      <c r="U2525" s="5" t="s">
        <v>134</v>
      </c>
      <c r="V2525" s="75" t="s">
        <v>11168</v>
      </c>
      <c r="W2525" s="5" t="s">
        <v>132</v>
      </c>
      <c r="X2525" s="5" t="s">
        <v>11096</v>
      </c>
      <c r="Y2525" s="5" t="s">
        <v>11097</v>
      </c>
      <c r="Z2525" s="1" t="s">
        <v>1039</v>
      </c>
      <c r="AA2525" s="7">
        <v>0.95</v>
      </c>
      <c r="AB2525" s="5"/>
      <c r="AC2525" s="5"/>
      <c r="AD2525" s="6"/>
      <c r="AE2525" s="5"/>
      <c r="AF2525" s="5" t="str">
        <f t="shared" si="39"/>
        <v>Y</v>
      </c>
      <c r="AG2525" s="5"/>
      <c r="AH2525" s="17">
        <v>1</v>
      </c>
      <c r="AI2525" s="1" t="s">
        <v>11098</v>
      </c>
      <c r="AJ2525" s="46" t="s">
        <v>268</v>
      </c>
      <c r="AK2525" s="98" t="s">
        <v>269</v>
      </c>
      <c r="AL2525" s="25" t="s">
        <v>182</v>
      </c>
      <c r="AM2525" s="100"/>
    </row>
    <row r="2526" spans="1:39" ht="57" customHeight="1">
      <c r="A2526" s="13" t="s">
        <v>1039</v>
      </c>
      <c r="B2526" s="13" t="s">
        <v>1039</v>
      </c>
      <c r="C2526" s="13" t="s">
        <v>1039</v>
      </c>
      <c r="D2526" s="27" t="s">
        <v>11169</v>
      </c>
      <c r="E2526" s="5"/>
      <c r="F2526" s="5" t="s">
        <v>11100</v>
      </c>
      <c r="G2526" s="1" t="s">
        <v>10819</v>
      </c>
      <c r="H2526" s="1" t="s">
        <v>11170</v>
      </c>
      <c r="I2526" s="34" t="s">
        <v>10821</v>
      </c>
      <c r="J2526" s="77" t="s">
        <v>11130</v>
      </c>
      <c r="K2526" s="5" t="s">
        <v>554</v>
      </c>
      <c r="L2526" s="19" t="s">
        <v>556</v>
      </c>
      <c r="M2526" s="28">
        <v>46218</v>
      </c>
      <c r="N2526" s="29">
        <v>46267</v>
      </c>
      <c r="O2526" s="13" t="s">
        <v>132</v>
      </c>
      <c r="P2526" s="22" t="s">
        <v>1046</v>
      </c>
      <c r="Q2526" s="22">
        <v>8000</v>
      </c>
      <c r="R2526" s="23" t="s">
        <v>181</v>
      </c>
      <c r="S2526" s="6" t="s">
        <v>181</v>
      </c>
      <c r="T2526" s="5"/>
      <c r="U2526" s="5" t="s">
        <v>134</v>
      </c>
      <c r="V2526" s="75" t="s">
        <v>11171</v>
      </c>
      <c r="W2526" s="5" t="s">
        <v>132</v>
      </c>
      <c r="X2526" s="5" t="s">
        <v>11104</v>
      </c>
      <c r="Y2526" s="5" t="s">
        <v>11097</v>
      </c>
      <c r="Z2526" s="1" t="s">
        <v>1039</v>
      </c>
      <c r="AA2526" s="7">
        <v>0.95</v>
      </c>
      <c r="AB2526" s="5"/>
      <c r="AC2526" s="5"/>
      <c r="AD2526" s="6"/>
      <c r="AE2526" s="5"/>
      <c r="AF2526" s="5" t="str">
        <f t="shared" si="39"/>
        <v>Y</v>
      </c>
      <c r="AG2526" s="5"/>
      <c r="AH2526" s="17">
        <v>1</v>
      </c>
      <c r="AI2526" s="1" t="s">
        <v>11105</v>
      </c>
      <c r="AJ2526" s="46" t="s">
        <v>268</v>
      </c>
      <c r="AK2526" s="98" t="s">
        <v>269</v>
      </c>
      <c r="AL2526" s="25" t="s">
        <v>182</v>
      </c>
      <c r="AM2526" s="100"/>
    </row>
    <row r="2527" spans="1:39" ht="57" customHeight="1">
      <c r="A2527" s="13" t="s">
        <v>1039</v>
      </c>
      <c r="B2527" s="13" t="s">
        <v>1039</v>
      </c>
      <c r="C2527" s="13" t="s">
        <v>1039</v>
      </c>
      <c r="D2527" s="27" t="s">
        <v>11172</v>
      </c>
      <c r="E2527" s="5"/>
      <c r="F2527" s="5" t="s">
        <v>11107</v>
      </c>
      <c r="G2527" s="1" t="s">
        <v>10819</v>
      </c>
      <c r="H2527" s="1" t="s">
        <v>11173</v>
      </c>
      <c r="I2527" s="34" t="s">
        <v>10821</v>
      </c>
      <c r="J2527" s="77" t="s">
        <v>11134</v>
      </c>
      <c r="K2527" s="5" t="s">
        <v>554</v>
      </c>
      <c r="L2527" s="19" t="s">
        <v>556</v>
      </c>
      <c r="M2527" s="28">
        <v>46218</v>
      </c>
      <c r="N2527" s="29">
        <v>46267</v>
      </c>
      <c r="O2527" s="13" t="s">
        <v>132</v>
      </c>
      <c r="P2527" s="22" t="s">
        <v>1046</v>
      </c>
      <c r="Q2527" s="22">
        <v>2000</v>
      </c>
      <c r="R2527" s="23" t="s">
        <v>181</v>
      </c>
      <c r="S2527" s="6" t="s">
        <v>181</v>
      </c>
      <c r="T2527" s="5"/>
      <c r="U2527" s="5" t="s">
        <v>134</v>
      </c>
      <c r="V2527" s="75" t="s">
        <v>11174</v>
      </c>
      <c r="W2527" s="5" t="s">
        <v>181</v>
      </c>
      <c r="X2527" s="5"/>
      <c r="Y2527" s="5"/>
      <c r="Z2527" s="1" t="s">
        <v>1039</v>
      </c>
      <c r="AA2527" s="7">
        <v>0.95</v>
      </c>
      <c r="AB2527" s="5"/>
      <c r="AC2527" s="5"/>
      <c r="AD2527" s="6"/>
      <c r="AE2527" s="5"/>
      <c r="AF2527" s="5" t="str">
        <f t="shared" si="39"/>
        <v>Y</v>
      </c>
      <c r="AG2527" s="5"/>
      <c r="AH2527" s="17">
        <v>1</v>
      </c>
      <c r="AI2527" s="1" t="s">
        <v>11111</v>
      </c>
      <c r="AJ2527" s="46" t="s">
        <v>268</v>
      </c>
      <c r="AK2527" s="98" t="s">
        <v>269</v>
      </c>
      <c r="AL2527" s="25" t="s">
        <v>182</v>
      </c>
      <c r="AM2527" s="100"/>
    </row>
    <row r="2528" spans="1:39" ht="57" customHeight="1">
      <c r="A2528" s="13" t="s">
        <v>1039</v>
      </c>
      <c r="B2528" s="13" t="s">
        <v>1039</v>
      </c>
      <c r="C2528" s="13" t="s">
        <v>1039</v>
      </c>
      <c r="D2528" s="27" t="s">
        <v>11175</v>
      </c>
      <c r="E2528" s="5"/>
      <c r="F2528" s="5" t="s">
        <v>11092</v>
      </c>
      <c r="G2528" s="1" t="s">
        <v>10819</v>
      </c>
      <c r="H2528" s="1" t="s">
        <v>11176</v>
      </c>
      <c r="I2528" s="34" t="s">
        <v>10821</v>
      </c>
      <c r="J2528" s="77" t="s">
        <v>11126</v>
      </c>
      <c r="K2528" s="5" t="s">
        <v>579</v>
      </c>
      <c r="L2528" s="19" t="s">
        <v>581</v>
      </c>
      <c r="M2528" s="28">
        <v>46223</v>
      </c>
      <c r="N2528" s="29">
        <v>46267</v>
      </c>
      <c r="O2528" s="13" t="s">
        <v>132</v>
      </c>
      <c r="P2528" s="22" t="s">
        <v>1046</v>
      </c>
      <c r="Q2528" s="22">
        <v>8000</v>
      </c>
      <c r="R2528" s="23" t="s">
        <v>181</v>
      </c>
      <c r="S2528" s="6" t="s">
        <v>181</v>
      </c>
      <c r="T2528" s="5"/>
      <c r="U2528" s="5" t="s">
        <v>134</v>
      </c>
      <c r="V2528" s="75" t="s">
        <v>11177</v>
      </c>
      <c r="W2528" s="5" t="s">
        <v>132</v>
      </c>
      <c r="X2528" s="5" t="s">
        <v>11096</v>
      </c>
      <c r="Y2528" s="5" t="s">
        <v>11097</v>
      </c>
      <c r="Z2528" s="1" t="s">
        <v>1039</v>
      </c>
      <c r="AA2528" s="7">
        <v>0.95</v>
      </c>
      <c r="AB2528" s="5"/>
      <c r="AC2528" s="5"/>
      <c r="AD2528" s="6"/>
      <c r="AE2528" s="5"/>
      <c r="AF2528" s="5" t="str">
        <f t="shared" si="39"/>
        <v>Y</v>
      </c>
      <c r="AG2528" s="5"/>
      <c r="AH2528" s="17">
        <v>1</v>
      </c>
      <c r="AI2528" s="1" t="s">
        <v>11098</v>
      </c>
      <c r="AJ2528" s="46" t="s">
        <v>268</v>
      </c>
      <c r="AK2528" s="98" t="s">
        <v>269</v>
      </c>
      <c r="AL2528" s="25" t="s">
        <v>182</v>
      </c>
      <c r="AM2528" s="100"/>
    </row>
    <row r="2529" spans="1:39" ht="57" customHeight="1">
      <c r="A2529" s="13" t="s">
        <v>1039</v>
      </c>
      <c r="B2529" s="13" t="s">
        <v>1039</v>
      </c>
      <c r="C2529" s="13" t="s">
        <v>1039</v>
      </c>
      <c r="D2529" s="27" t="s">
        <v>11178</v>
      </c>
      <c r="E2529" s="5"/>
      <c r="F2529" s="5" t="s">
        <v>11100</v>
      </c>
      <c r="G2529" s="1" t="s">
        <v>10819</v>
      </c>
      <c r="H2529" s="1" t="s">
        <v>11179</v>
      </c>
      <c r="I2529" s="34" t="s">
        <v>10821</v>
      </c>
      <c r="J2529" s="77" t="s">
        <v>11130</v>
      </c>
      <c r="K2529" s="5" t="s">
        <v>579</v>
      </c>
      <c r="L2529" s="19" t="s">
        <v>581</v>
      </c>
      <c r="M2529" s="28">
        <v>46223</v>
      </c>
      <c r="N2529" s="29">
        <v>46267</v>
      </c>
      <c r="O2529" s="13" t="s">
        <v>132</v>
      </c>
      <c r="P2529" s="22" t="s">
        <v>1046</v>
      </c>
      <c r="Q2529" s="22">
        <v>8000</v>
      </c>
      <c r="R2529" s="23" t="s">
        <v>181</v>
      </c>
      <c r="S2529" s="6" t="s">
        <v>181</v>
      </c>
      <c r="T2529" s="5"/>
      <c r="U2529" s="5" t="s">
        <v>134</v>
      </c>
      <c r="V2529" s="75" t="s">
        <v>11180</v>
      </c>
      <c r="W2529" s="5" t="s">
        <v>132</v>
      </c>
      <c r="X2529" s="5" t="s">
        <v>11104</v>
      </c>
      <c r="Y2529" s="5" t="s">
        <v>11097</v>
      </c>
      <c r="Z2529" s="1" t="s">
        <v>1039</v>
      </c>
      <c r="AA2529" s="7">
        <v>0.95</v>
      </c>
      <c r="AB2529" s="5"/>
      <c r="AC2529" s="5"/>
      <c r="AD2529" s="6"/>
      <c r="AE2529" s="5"/>
      <c r="AF2529" s="5" t="str">
        <f t="shared" si="39"/>
        <v>Y</v>
      </c>
      <c r="AG2529" s="5"/>
      <c r="AH2529" s="17">
        <v>1</v>
      </c>
      <c r="AI2529" s="1" t="s">
        <v>11105</v>
      </c>
      <c r="AJ2529" s="46" t="s">
        <v>268</v>
      </c>
      <c r="AK2529" s="98" t="s">
        <v>269</v>
      </c>
      <c r="AL2529" s="25" t="s">
        <v>182</v>
      </c>
      <c r="AM2529" s="100"/>
    </row>
    <row r="2530" spans="1:39" ht="57" customHeight="1">
      <c r="A2530" s="13" t="s">
        <v>1039</v>
      </c>
      <c r="B2530" s="13" t="s">
        <v>1039</v>
      </c>
      <c r="C2530" s="13" t="s">
        <v>1039</v>
      </c>
      <c r="D2530" s="27" t="s">
        <v>11181</v>
      </c>
      <c r="E2530" s="5"/>
      <c r="F2530" s="5" t="s">
        <v>11107</v>
      </c>
      <c r="G2530" s="1" t="s">
        <v>10819</v>
      </c>
      <c r="H2530" s="1" t="s">
        <v>11182</v>
      </c>
      <c r="I2530" s="34" t="s">
        <v>10821</v>
      </c>
      <c r="J2530" s="77" t="s">
        <v>11134</v>
      </c>
      <c r="K2530" s="5" t="s">
        <v>579</v>
      </c>
      <c r="L2530" s="19" t="s">
        <v>581</v>
      </c>
      <c r="M2530" s="28">
        <v>46223</v>
      </c>
      <c r="N2530" s="29">
        <v>46267</v>
      </c>
      <c r="O2530" s="13" t="s">
        <v>132</v>
      </c>
      <c r="P2530" s="22" t="s">
        <v>1046</v>
      </c>
      <c r="Q2530" s="22">
        <v>2000</v>
      </c>
      <c r="R2530" s="23" t="s">
        <v>181</v>
      </c>
      <c r="S2530" s="6" t="s">
        <v>181</v>
      </c>
      <c r="T2530" s="5"/>
      <c r="U2530" s="5" t="s">
        <v>134</v>
      </c>
      <c r="V2530" s="75" t="s">
        <v>11183</v>
      </c>
      <c r="W2530" s="5" t="s">
        <v>181</v>
      </c>
      <c r="X2530" s="5"/>
      <c r="Y2530" s="5"/>
      <c r="Z2530" s="1" t="s">
        <v>1039</v>
      </c>
      <c r="AA2530" s="7">
        <v>0.95</v>
      </c>
      <c r="AB2530" s="5"/>
      <c r="AC2530" s="5"/>
      <c r="AD2530" s="6"/>
      <c r="AE2530" s="5"/>
      <c r="AF2530" s="5" t="str">
        <f t="shared" si="39"/>
        <v>Y</v>
      </c>
      <c r="AG2530" s="5"/>
      <c r="AH2530" s="17">
        <v>1</v>
      </c>
      <c r="AI2530" s="1" t="s">
        <v>11111</v>
      </c>
      <c r="AJ2530" s="46" t="s">
        <v>268</v>
      </c>
      <c r="AK2530" s="98" t="s">
        <v>269</v>
      </c>
      <c r="AL2530" s="25" t="s">
        <v>182</v>
      </c>
      <c r="AM2530" s="100"/>
    </row>
    <row r="2531" spans="1:39" ht="57" customHeight="1">
      <c r="A2531" s="13" t="s">
        <v>1039</v>
      </c>
      <c r="B2531" s="13" t="s">
        <v>1039</v>
      </c>
      <c r="C2531" s="13" t="s">
        <v>1039</v>
      </c>
      <c r="D2531" s="27" t="s">
        <v>11184</v>
      </c>
      <c r="E2531" s="5"/>
      <c r="F2531" s="5" t="s">
        <v>11092</v>
      </c>
      <c r="G2531" s="1" t="s">
        <v>10819</v>
      </c>
      <c r="H2531" s="1" t="s">
        <v>11185</v>
      </c>
      <c r="I2531" s="34" t="s">
        <v>10821</v>
      </c>
      <c r="J2531" s="77" t="s">
        <v>11186</v>
      </c>
      <c r="K2531" s="5" t="s">
        <v>229</v>
      </c>
      <c r="L2531" s="19" t="s">
        <v>231</v>
      </c>
      <c r="M2531" s="28">
        <v>46210</v>
      </c>
      <c r="N2531" s="29">
        <v>46267</v>
      </c>
      <c r="O2531" s="13" t="s">
        <v>132</v>
      </c>
      <c r="P2531" s="22" t="s">
        <v>1046</v>
      </c>
      <c r="Q2531" s="22">
        <v>8000</v>
      </c>
      <c r="R2531" s="23" t="s">
        <v>181</v>
      </c>
      <c r="S2531" s="6" t="s">
        <v>181</v>
      </c>
      <c r="T2531" s="5"/>
      <c r="U2531" s="5" t="s">
        <v>134</v>
      </c>
      <c r="V2531" s="75" t="s">
        <v>11187</v>
      </c>
      <c r="W2531" s="5" t="s">
        <v>132</v>
      </c>
      <c r="X2531" s="5" t="s">
        <v>11096</v>
      </c>
      <c r="Y2531" s="5" t="s">
        <v>11097</v>
      </c>
      <c r="Z2531" s="1" t="s">
        <v>1039</v>
      </c>
      <c r="AA2531" s="7">
        <v>0.95</v>
      </c>
      <c r="AB2531" s="5"/>
      <c r="AC2531" s="5"/>
      <c r="AD2531" s="6"/>
      <c r="AE2531" s="5"/>
      <c r="AF2531" s="5" t="str">
        <f t="shared" si="39"/>
        <v>Y</v>
      </c>
      <c r="AG2531" s="5"/>
      <c r="AH2531" s="17">
        <v>1</v>
      </c>
      <c r="AI2531" s="1" t="s">
        <v>11098</v>
      </c>
      <c r="AJ2531" s="46" t="s">
        <v>213</v>
      </c>
      <c r="AK2531" s="98" t="s">
        <v>214</v>
      </c>
      <c r="AL2531" s="25" t="s">
        <v>182</v>
      </c>
      <c r="AM2531" s="100"/>
    </row>
    <row r="2532" spans="1:39" ht="57" customHeight="1">
      <c r="A2532" s="13" t="s">
        <v>1039</v>
      </c>
      <c r="B2532" s="13" t="s">
        <v>1039</v>
      </c>
      <c r="C2532" s="13" t="s">
        <v>1039</v>
      </c>
      <c r="D2532" s="27" t="s">
        <v>11188</v>
      </c>
      <c r="E2532" s="5"/>
      <c r="F2532" s="5" t="s">
        <v>11100</v>
      </c>
      <c r="G2532" s="1" t="s">
        <v>10819</v>
      </c>
      <c r="H2532" s="1" t="s">
        <v>11189</v>
      </c>
      <c r="I2532" s="34" t="s">
        <v>10821</v>
      </c>
      <c r="J2532" s="77" t="s">
        <v>11190</v>
      </c>
      <c r="K2532" s="5" t="s">
        <v>229</v>
      </c>
      <c r="L2532" s="19" t="s">
        <v>231</v>
      </c>
      <c r="M2532" s="28">
        <v>46210</v>
      </c>
      <c r="N2532" s="29">
        <v>46267</v>
      </c>
      <c r="O2532" s="13" t="s">
        <v>132</v>
      </c>
      <c r="P2532" s="22" t="s">
        <v>1046</v>
      </c>
      <c r="Q2532" s="22">
        <v>8000</v>
      </c>
      <c r="R2532" s="23" t="s">
        <v>181</v>
      </c>
      <c r="S2532" s="6" t="s">
        <v>181</v>
      </c>
      <c r="T2532" s="5"/>
      <c r="U2532" s="5" t="s">
        <v>134</v>
      </c>
      <c r="V2532" s="75" t="s">
        <v>11191</v>
      </c>
      <c r="W2532" s="5" t="s">
        <v>132</v>
      </c>
      <c r="X2532" s="5" t="s">
        <v>11104</v>
      </c>
      <c r="Y2532" s="5" t="s">
        <v>11097</v>
      </c>
      <c r="Z2532" s="1" t="s">
        <v>1039</v>
      </c>
      <c r="AA2532" s="7">
        <v>0.95</v>
      </c>
      <c r="AB2532" s="5"/>
      <c r="AC2532" s="5"/>
      <c r="AD2532" s="6"/>
      <c r="AE2532" s="5"/>
      <c r="AF2532" s="5" t="str">
        <f t="shared" si="39"/>
        <v>Y</v>
      </c>
      <c r="AG2532" s="5"/>
      <c r="AH2532" s="17">
        <v>1</v>
      </c>
      <c r="AI2532" s="1" t="s">
        <v>11105</v>
      </c>
      <c r="AJ2532" s="46" t="s">
        <v>213</v>
      </c>
      <c r="AK2532" s="98" t="s">
        <v>214</v>
      </c>
      <c r="AL2532" s="25" t="s">
        <v>182</v>
      </c>
      <c r="AM2532" s="100"/>
    </row>
    <row r="2533" spans="1:39" ht="57" customHeight="1">
      <c r="A2533" s="13" t="s">
        <v>1039</v>
      </c>
      <c r="B2533" s="13" t="s">
        <v>1039</v>
      </c>
      <c r="C2533" s="13" t="s">
        <v>1039</v>
      </c>
      <c r="D2533" s="27" t="s">
        <v>11192</v>
      </c>
      <c r="E2533" s="5"/>
      <c r="F2533" s="5" t="s">
        <v>11107</v>
      </c>
      <c r="G2533" s="1" t="s">
        <v>10819</v>
      </c>
      <c r="H2533" s="1" t="s">
        <v>11193</v>
      </c>
      <c r="I2533" s="34" t="s">
        <v>10821</v>
      </c>
      <c r="J2533" s="77" t="s">
        <v>11194</v>
      </c>
      <c r="K2533" s="5" t="s">
        <v>229</v>
      </c>
      <c r="L2533" s="19" t="s">
        <v>231</v>
      </c>
      <c r="M2533" s="28">
        <v>46210</v>
      </c>
      <c r="N2533" s="29">
        <v>46267</v>
      </c>
      <c r="O2533" s="13" t="s">
        <v>132</v>
      </c>
      <c r="P2533" s="22" t="s">
        <v>1046</v>
      </c>
      <c r="Q2533" s="22">
        <v>2000</v>
      </c>
      <c r="R2533" s="23" t="s">
        <v>181</v>
      </c>
      <c r="S2533" s="6" t="s">
        <v>181</v>
      </c>
      <c r="T2533" s="5"/>
      <c r="U2533" s="5" t="s">
        <v>134</v>
      </c>
      <c r="V2533" s="75" t="s">
        <v>11195</v>
      </c>
      <c r="W2533" s="5" t="s">
        <v>181</v>
      </c>
      <c r="X2533" s="5"/>
      <c r="Y2533" s="5"/>
      <c r="Z2533" s="1" t="s">
        <v>1039</v>
      </c>
      <c r="AA2533" s="7">
        <v>0.95</v>
      </c>
      <c r="AB2533" s="5"/>
      <c r="AC2533" s="5"/>
      <c r="AD2533" s="6"/>
      <c r="AE2533" s="5"/>
      <c r="AF2533" s="5" t="str">
        <f t="shared" si="39"/>
        <v>Y</v>
      </c>
      <c r="AG2533" s="5"/>
      <c r="AH2533" s="17">
        <v>1</v>
      </c>
      <c r="AI2533" s="1" t="s">
        <v>11111</v>
      </c>
      <c r="AJ2533" s="46" t="s">
        <v>213</v>
      </c>
      <c r="AK2533" s="98" t="s">
        <v>214</v>
      </c>
      <c r="AL2533" s="25" t="s">
        <v>182</v>
      </c>
      <c r="AM2533" s="100"/>
    </row>
    <row r="2534" spans="1:39" ht="57" customHeight="1">
      <c r="A2534" s="13" t="s">
        <v>1039</v>
      </c>
      <c r="B2534" s="13" t="s">
        <v>1039</v>
      </c>
      <c r="C2534" s="13" t="s">
        <v>1039</v>
      </c>
      <c r="D2534" s="27" t="s">
        <v>11196</v>
      </c>
      <c r="E2534" s="5"/>
      <c r="F2534" s="5" t="s">
        <v>11092</v>
      </c>
      <c r="G2534" s="1" t="s">
        <v>10819</v>
      </c>
      <c r="H2534" s="1" t="s">
        <v>11197</v>
      </c>
      <c r="I2534" s="34" t="s">
        <v>10821</v>
      </c>
      <c r="J2534" s="77" t="s">
        <v>11198</v>
      </c>
      <c r="K2534" s="5" t="s">
        <v>236</v>
      </c>
      <c r="L2534" s="19" t="s">
        <v>238</v>
      </c>
      <c r="M2534" s="28">
        <v>46210</v>
      </c>
      <c r="N2534" s="29">
        <v>46267</v>
      </c>
      <c r="O2534" s="13" t="s">
        <v>132</v>
      </c>
      <c r="P2534" s="22" t="s">
        <v>1046</v>
      </c>
      <c r="Q2534" s="22">
        <v>8000</v>
      </c>
      <c r="R2534" s="23" t="s">
        <v>181</v>
      </c>
      <c r="S2534" s="6" t="s">
        <v>181</v>
      </c>
      <c r="T2534" s="5"/>
      <c r="U2534" s="5" t="s">
        <v>134</v>
      </c>
      <c r="V2534" s="75" t="s">
        <v>11199</v>
      </c>
      <c r="W2534" s="5" t="s">
        <v>132</v>
      </c>
      <c r="X2534" s="5" t="s">
        <v>11096</v>
      </c>
      <c r="Y2534" s="5" t="s">
        <v>11097</v>
      </c>
      <c r="Z2534" s="1" t="s">
        <v>1039</v>
      </c>
      <c r="AA2534" s="7">
        <v>0.95</v>
      </c>
      <c r="AB2534" s="5"/>
      <c r="AC2534" s="5"/>
      <c r="AD2534" s="6"/>
      <c r="AE2534" s="5"/>
      <c r="AF2534" s="5" t="str">
        <f t="shared" si="39"/>
        <v>Y</v>
      </c>
      <c r="AG2534" s="5"/>
      <c r="AH2534" s="17">
        <v>1</v>
      </c>
      <c r="AI2534" s="1" t="s">
        <v>11098</v>
      </c>
      <c r="AJ2534" s="46" t="s">
        <v>213</v>
      </c>
      <c r="AK2534" s="98" t="s">
        <v>214</v>
      </c>
      <c r="AL2534" s="25" t="s">
        <v>182</v>
      </c>
      <c r="AM2534" s="100"/>
    </row>
    <row r="2535" spans="1:39" ht="57" customHeight="1">
      <c r="A2535" s="13" t="s">
        <v>1039</v>
      </c>
      <c r="B2535" s="13" t="s">
        <v>1039</v>
      </c>
      <c r="C2535" s="13" t="s">
        <v>1039</v>
      </c>
      <c r="D2535" s="27" t="s">
        <v>11200</v>
      </c>
      <c r="E2535" s="5"/>
      <c r="F2535" s="5" t="s">
        <v>11100</v>
      </c>
      <c r="G2535" s="1" t="s">
        <v>10819</v>
      </c>
      <c r="H2535" s="1" t="s">
        <v>11201</v>
      </c>
      <c r="I2535" s="34" t="s">
        <v>10821</v>
      </c>
      <c r="J2535" s="77" t="s">
        <v>11202</v>
      </c>
      <c r="K2535" s="5" t="s">
        <v>236</v>
      </c>
      <c r="L2535" s="19" t="s">
        <v>238</v>
      </c>
      <c r="M2535" s="28">
        <v>46210</v>
      </c>
      <c r="N2535" s="29">
        <v>46267</v>
      </c>
      <c r="O2535" s="13" t="s">
        <v>132</v>
      </c>
      <c r="P2535" s="22" t="s">
        <v>1046</v>
      </c>
      <c r="Q2535" s="22">
        <v>8000</v>
      </c>
      <c r="R2535" s="23" t="s">
        <v>181</v>
      </c>
      <c r="S2535" s="6" t="s">
        <v>181</v>
      </c>
      <c r="T2535" s="5"/>
      <c r="U2535" s="5" t="s">
        <v>134</v>
      </c>
      <c r="V2535" s="75" t="s">
        <v>11203</v>
      </c>
      <c r="W2535" s="5" t="s">
        <v>132</v>
      </c>
      <c r="X2535" s="5" t="s">
        <v>11104</v>
      </c>
      <c r="Y2535" s="5" t="s">
        <v>11097</v>
      </c>
      <c r="Z2535" s="1" t="s">
        <v>1039</v>
      </c>
      <c r="AA2535" s="7">
        <v>0.95</v>
      </c>
      <c r="AB2535" s="5"/>
      <c r="AC2535" s="5"/>
      <c r="AD2535" s="6"/>
      <c r="AE2535" s="5"/>
      <c r="AF2535" s="5" t="str">
        <f t="shared" si="39"/>
        <v>Y</v>
      </c>
      <c r="AG2535" s="5"/>
      <c r="AH2535" s="17">
        <v>1</v>
      </c>
      <c r="AI2535" s="1" t="s">
        <v>11105</v>
      </c>
      <c r="AJ2535" s="46" t="s">
        <v>213</v>
      </c>
      <c r="AK2535" s="98" t="s">
        <v>214</v>
      </c>
      <c r="AL2535" s="25" t="s">
        <v>182</v>
      </c>
      <c r="AM2535" s="100"/>
    </row>
    <row r="2536" spans="1:39" ht="57" customHeight="1">
      <c r="A2536" s="13" t="s">
        <v>1039</v>
      </c>
      <c r="B2536" s="13" t="s">
        <v>1039</v>
      </c>
      <c r="C2536" s="13" t="s">
        <v>1039</v>
      </c>
      <c r="D2536" s="27" t="s">
        <v>11204</v>
      </c>
      <c r="E2536" s="5"/>
      <c r="F2536" s="5" t="s">
        <v>11107</v>
      </c>
      <c r="G2536" s="1" t="s">
        <v>10819</v>
      </c>
      <c r="H2536" s="1" t="s">
        <v>11205</v>
      </c>
      <c r="I2536" s="34" t="s">
        <v>10821</v>
      </c>
      <c r="J2536" s="77" t="s">
        <v>11206</v>
      </c>
      <c r="K2536" s="5" t="s">
        <v>236</v>
      </c>
      <c r="L2536" s="19" t="s">
        <v>238</v>
      </c>
      <c r="M2536" s="28">
        <v>46210</v>
      </c>
      <c r="N2536" s="29">
        <v>46267</v>
      </c>
      <c r="O2536" s="13" t="s">
        <v>132</v>
      </c>
      <c r="P2536" s="22" t="s">
        <v>1046</v>
      </c>
      <c r="Q2536" s="22">
        <v>2000</v>
      </c>
      <c r="R2536" s="23" t="s">
        <v>181</v>
      </c>
      <c r="S2536" s="6" t="s">
        <v>181</v>
      </c>
      <c r="T2536" s="5"/>
      <c r="U2536" s="5" t="s">
        <v>134</v>
      </c>
      <c r="V2536" s="75" t="s">
        <v>11207</v>
      </c>
      <c r="W2536" s="5" t="s">
        <v>181</v>
      </c>
      <c r="X2536" s="5"/>
      <c r="Y2536" s="5"/>
      <c r="Z2536" s="1" t="s">
        <v>1039</v>
      </c>
      <c r="AA2536" s="7">
        <v>0.95</v>
      </c>
      <c r="AB2536" s="5"/>
      <c r="AC2536" s="5"/>
      <c r="AD2536" s="6"/>
      <c r="AE2536" s="5"/>
      <c r="AF2536" s="5" t="str">
        <f t="shared" si="39"/>
        <v>Y</v>
      </c>
      <c r="AG2536" s="5"/>
      <c r="AH2536" s="17">
        <v>1</v>
      </c>
      <c r="AI2536" s="1" t="s">
        <v>11111</v>
      </c>
      <c r="AJ2536" s="46" t="s">
        <v>213</v>
      </c>
      <c r="AK2536" s="98" t="s">
        <v>214</v>
      </c>
      <c r="AL2536" s="25" t="s">
        <v>182</v>
      </c>
      <c r="AM2536" s="100"/>
    </row>
    <row r="2537" spans="1:39" ht="57" customHeight="1">
      <c r="A2537" s="13" t="s">
        <v>1039</v>
      </c>
      <c r="B2537" s="13" t="s">
        <v>1039</v>
      </c>
      <c r="C2537" s="13" t="s">
        <v>1039</v>
      </c>
      <c r="D2537" s="27" t="s">
        <v>11208</v>
      </c>
      <c r="E2537" s="5"/>
      <c r="F2537" s="5" t="s">
        <v>11092</v>
      </c>
      <c r="G2537" s="1" t="s">
        <v>10819</v>
      </c>
      <c r="H2537" s="1" t="s">
        <v>11209</v>
      </c>
      <c r="I2537" s="34" t="s">
        <v>10821</v>
      </c>
      <c r="J2537" s="77" t="s">
        <v>11210</v>
      </c>
      <c r="K2537" s="5" t="s">
        <v>598</v>
      </c>
      <c r="L2537" s="19" t="s">
        <v>600</v>
      </c>
      <c r="M2537" s="28">
        <v>46231</v>
      </c>
      <c r="N2537" s="29">
        <v>46267</v>
      </c>
      <c r="O2537" s="13" t="s">
        <v>132</v>
      </c>
      <c r="P2537" s="22" t="s">
        <v>1046</v>
      </c>
      <c r="Q2537" s="22">
        <v>8000</v>
      </c>
      <c r="R2537" s="23" t="s">
        <v>181</v>
      </c>
      <c r="S2537" s="6" t="s">
        <v>181</v>
      </c>
      <c r="T2537" s="5"/>
      <c r="U2537" s="5" t="s">
        <v>174</v>
      </c>
      <c r="V2537" s="75" t="s">
        <v>11211</v>
      </c>
      <c r="W2537" s="5" t="s">
        <v>132</v>
      </c>
      <c r="X2537" s="5" t="s">
        <v>11096</v>
      </c>
      <c r="Y2537" s="5" t="s">
        <v>11097</v>
      </c>
      <c r="Z2537" s="1" t="s">
        <v>1039</v>
      </c>
      <c r="AA2537" s="7">
        <v>0.95</v>
      </c>
      <c r="AB2537" s="5"/>
      <c r="AC2537" s="5"/>
      <c r="AD2537" s="6"/>
      <c r="AE2537" s="5"/>
      <c r="AF2537" s="5" t="str">
        <f t="shared" si="39"/>
        <v>Y</v>
      </c>
      <c r="AG2537" s="5"/>
      <c r="AH2537" s="17">
        <v>1</v>
      </c>
      <c r="AI2537" s="1" t="s">
        <v>11098</v>
      </c>
      <c r="AJ2537" s="46" t="s">
        <v>268</v>
      </c>
      <c r="AK2537" s="98" t="s">
        <v>269</v>
      </c>
      <c r="AL2537" s="25" t="s">
        <v>182</v>
      </c>
      <c r="AM2537" s="100"/>
    </row>
    <row r="2538" spans="1:39" ht="57" customHeight="1">
      <c r="A2538" s="13" t="s">
        <v>1039</v>
      </c>
      <c r="B2538" s="13" t="s">
        <v>1039</v>
      </c>
      <c r="C2538" s="13" t="s">
        <v>1039</v>
      </c>
      <c r="D2538" s="27" t="s">
        <v>11212</v>
      </c>
      <c r="E2538" s="5"/>
      <c r="F2538" s="5" t="s">
        <v>11100</v>
      </c>
      <c r="G2538" s="1" t="s">
        <v>10819</v>
      </c>
      <c r="H2538" s="1" t="s">
        <v>11213</v>
      </c>
      <c r="I2538" s="34" t="s">
        <v>10821</v>
      </c>
      <c r="J2538" s="77" t="s">
        <v>11214</v>
      </c>
      <c r="K2538" s="5" t="s">
        <v>598</v>
      </c>
      <c r="L2538" s="19" t="s">
        <v>600</v>
      </c>
      <c r="M2538" s="28">
        <v>46231</v>
      </c>
      <c r="N2538" s="29">
        <v>46267</v>
      </c>
      <c r="O2538" s="13" t="s">
        <v>132</v>
      </c>
      <c r="P2538" s="22" t="s">
        <v>1046</v>
      </c>
      <c r="Q2538" s="22">
        <v>8000</v>
      </c>
      <c r="R2538" s="23" t="s">
        <v>181</v>
      </c>
      <c r="S2538" s="6" t="s">
        <v>181</v>
      </c>
      <c r="T2538" s="5"/>
      <c r="U2538" s="5" t="s">
        <v>174</v>
      </c>
      <c r="V2538" s="75" t="s">
        <v>11215</v>
      </c>
      <c r="W2538" s="5" t="s">
        <v>132</v>
      </c>
      <c r="X2538" s="5" t="s">
        <v>11104</v>
      </c>
      <c r="Y2538" s="5" t="s">
        <v>11097</v>
      </c>
      <c r="Z2538" s="1" t="s">
        <v>1039</v>
      </c>
      <c r="AA2538" s="7">
        <v>0.95</v>
      </c>
      <c r="AB2538" s="5"/>
      <c r="AC2538" s="5"/>
      <c r="AD2538" s="6"/>
      <c r="AE2538" s="5"/>
      <c r="AF2538" s="5" t="str">
        <f t="shared" si="39"/>
        <v>Y</v>
      </c>
      <c r="AG2538" s="5"/>
      <c r="AH2538" s="17">
        <v>1</v>
      </c>
      <c r="AI2538" s="1" t="s">
        <v>11105</v>
      </c>
      <c r="AJ2538" s="46" t="s">
        <v>268</v>
      </c>
      <c r="AK2538" s="98" t="s">
        <v>269</v>
      </c>
      <c r="AL2538" s="25" t="s">
        <v>182</v>
      </c>
      <c r="AM2538" s="100"/>
    </row>
    <row r="2539" spans="1:39" ht="57" customHeight="1">
      <c r="A2539" s="13" t="s">
        <v>1039</v>
      </c>
      <c r="B2539" s="13" t="s">
        <v>1039</v>
      </c>
      <c r="C2539" s="13" t="s">
        <v>1039</v>
      </c>
      <c r="D2539" s="27" t="s">
        <v>11216</v>
      </c>
      <c r="E2539" s="5"/>
      <c r="F2539" s="5" t="s">
        <v>11107</v>
      </c>
      <c r="G2539" s="1" t="s">
        <v>10819</v>
      </c>
      <c r="H2539" s="1" t="s">
        <v>11217</v>
      </c>
      <c r="I2539" s="34" t="s">
        <v>10821</v>
      </c>
      <c r="J2539" s="77" t="s">
        <v>11218</v>
      </c>
      <c r="K2539" s="5" t="s">
        <v>598</v>
      </c>
      <c r="L2539" s="19" t="s">
        <v>600</v>
      </c>
      <c r="M2539" s="28">
        <v>46231</v>
      </c>
      <c r="N2539" s="29">
        <v>46267</v>
      </c>
      <c r="O2539" s="13" t="s">
        <v>132</v>
      </c>
      <c r="P2539" s="22" t="s">
        <v>1046</v>
      </c>
      <c r="Q2539" s="22">
        <v>2000</v>
      </c>
      <c r="R2539" s="23" t="s">
        <v>181</v>
      </c>
      <c r="S2539" s="6" t="s">
        <v>181</v>
      </c>
      <c r="T2539" s="5"/>
      <c r="U2539" s="5" t="s">
        <v>174</v>
      </c>
      <c r="V2539" s="75" t="s">
        <v>11219</v>
      </c>
      <c r="W2539" s="5" t="s">
        <v>181</v>
      </c>
      <c r="X2539" s="5"/>
      <c r="Y2539" s="5"/>
      <c r="Z2539" s="1" t="s">
        <v>1039</v>
      </c>
      <c r="AA2539" s="7">
        <v>0.95</v>
      </c>
      <c r="AB2539" s="5"/>
      <c r="AC2539" s="5"/>
      <c r="AD2539" s="6"/>
      <c r="AE2539" s="5"/>
      <c r="AF2539" s="5" t="str">
        <f t="shared" si="39"/>
        <v>Y</v>
      </c>
      <c r="AG2539" s="5"/>
      <c r="AH2539" s="17">
        <v>1</v>
      </c>
      <c r="AI2539" s="1" t="s">
        <v>11111</v>
      </c>
      <c r="AJ2539" s="46" t="s">
        <v>268</v>
      </c>
      <c r="AK2539" s="98" t="s">
        <v>269</v>
      </c>
      <c r="AL2539" s="25" t="s">
        <v>182</v>
      </c>
      <c r="AM2539" s="100"/>
    </row>
    <row r="2540" spans="1:39" ht="57" customHeight="1">
      <c r="A2540" s="13" t="s">
        <v>1039</v>
      </c>
      <c r="B2540" s="13" t="s">
        <v>1039</v>
      </c>
      <c r="C2540" s="13" t="s">
        <v>1039</v>
      </c>
      <c r="D2540" s="27" t="s">
        <v>11220</v>
      </c>
      <c r="E2540" s="5"/>
      <c r="F2540" s="5" t="s">
        <v>11092</v>
      </c>
      <c r="G2540" s="1" t="s">
        <v>10819</v>
      </c>
      <c r="H2540" s="1" t="s">
        <v>11221</v>
      </c>
      <c r="I2540" s="34" t="s">
        <v>10821</v>
      </c>
      <c r="J2540" s="77" t="s">
        <v>11222</v>
      </c>
      <c r="K2540" s="5" t="s">
        <v>604</v>
      </c>
      <c r="L2540" s="19" t="s">
        <v>606</v>
      </c>
      <c r="M2540" s="28">
        <v>46231</v>
      </c>
      <c r="N2540" s="29">
        <v>46267</v>
      </c>
      <c r="O2540" s="13" t="s">
        <v>132</v>
      </c>
      <c r="P2540" s="22" t="s">
        <v>1046</v>
      </c>
      <c r="Q2540" s="22">
        <v>8000</v>
      </c>
      <c r="R2540" s="23" t="s">
        <v>181</v>
      </c>
      <c r="S2540" s="6" t="s">
        <v>181</v>
      </c>
      <c r="T2540" s="5"/>
      <c r="U2540" s="5" t="s">
        <v>174</v>
      </c>
      <c r="V2540" s="75" t="s">
        <v>11223</v>
      </c>
      <c r="W2540" s="5" t="s">
        <v>132</v>
      </c>
      <c r="X2540" s="5" t="s">
        <v>11096</v>
      </c>
      <c r="Y2540" s="5" t="s">
        <v>11097</v>
      </c>
      <c r="Z2540" s="1" t="s">
        <v>1039</v>
      </c>
      <c r="AA2540" s="7">
        <v>0.95</v>
      </c>
      <c r="AB2540" s="5"/>
      <c r="AC2540" s="5"/>
      <c r="AD2540" s="6"/>
      <c r="AE2540" s="5"/>
      <c r="AF2540" s="5" t="str">
        <f t="shared" si="39"/>
        <v>Y</v>
      </c>
      <c r="AG2540" s="5"/>
      <c r="AH2540" s="17">
        <v>1</v>
      </c>
      <c r="AI2540" s="1" t="s">
        <v>11098</v>
      </c>
      <c r="AJ2540" s="46" t="s">
        <v>268</v>
      </c>
      <c r="AK2540" s="98" t="s">
        <v>269</v>
      </c>
      <c r="AL2540" s="25" t="s">
        <v>182</v>
      </c>
      <c r="AM2540" s="100"/>
    </row>
    <row r="2541" spans="1:39" ht="57" customHeight="1">
      <c r="A2541" s="13" t="s">
        <v>1039</v>
      </c>
      <c r="B2541" s="13" t="s">
        <v>1039</v>
      </c>
      <c r="C2541" s="13" t="s">
        <v>1039</v>
      </c>
      <c r="D2541" s="27" t="s">
        <v>11224</v>
      </c>
      <c r="E2541" s="5"/>
      <c r="F2541" s="5" t="s">
        <v>11100</v>
      </c>
      <c r="G2541" s="1" t="s">
        <v>10819</v>
      </c>
      <c r="H2541" s="1" t="s">
        <v>11225</v>
      </c>
      <c r="I2541" s="34" t="s">
        <v>10821</v>
      </c>
      <c r="J2541" s="77" t="s">
        <v>11226</v>
      </c>
      <c r="K2541" s="5" t="s">
        <v>604</v>
      </c>
      <c r="L2541" s="19" t="s">
        <v>606</v>
      </c>
      <c r="M2541" s="28">
        <v>46231</v>
      </c>
      <c r="N2541" s="29">
        <v>46267</v>
      </c>
      <c r="O2541" s="13" t="s">
        <v>132</v>
      </c>
      <c r="P2541" s="22" t="s">
        <v>1046</v>
      </c>
      <c r="Q2541" s="22">
        <v>8000</v>
      </c>
      <c r="R2541" s="23" t="s">
        <v>181</v>
      </c>
      <c r="S2541" s="6" t="s">
        <v>181</v>
      </c>
      <c r="T2541" s="5"/>
      <c r="U2541" s="5" t="s">
        <v>174</v>
      </c>
      <c r="V2541" s="75" t="s">
        <v>11227</v>
      </c>
      <c r="W2541" s="5" t="s">
        <v>132</v>
      </c>
      <c r="X2541" s="5" t="s">
        <v>11104</v>
      </c>
      <c r="Y2541" s="5" t="s">
        <v>11097</v>
      </c>
      <c r="Z2541" s="1" t="s">
        <v>1039</v>
      </c>
      <c r="AA2541" s="7">
        <v>0.95</v>
      </c>
      <c r="AB2541" s="5"/>
      <c r="AC2541" s="5"/>
      <c r="AD2541" s="6"/>
      <c r="AE2541" s="5"/>
      <c r="AF2541" s="5" t="str">
        <f t="shared" si="39"/>
        <v>Y</v>
      </c>
      <c r="AG2541" s="5"/>
      <c r="AH2541" s="17">
        <v>1</v>
      </c>
      <c r="AI2541" s="1" t="s">
        <v>11105</v>
      </c>
      <c r="AJ2541" s="46" t="s">
        <v>268</v>
      </c>
      <c r="AK2541" s="98" t="s">
        <v>269</v>
      </c>
      <c r="AL2541" s="25" t="s">
        <v>182</v>
      </c>
      <c r="AM2541" s="100"/>
    </row>
    <row r="2542" spans="1:39" ht="57" customHeight="1">
      <c r="A2542" s="13" t="s">
        <v>1039</v>
      </c>
      <c r="B2542" s="13" t="s">
        <v>1039</v>
      </c>
      <c r="C2542" s="13" t="s">
        <v>1039</v>
      </c>
      <c r="D2542" s="27" t="s">
        <v>11228</v>
      </c>
      <c r="E2542" s="5"/>
      <c r="F2542" s="5" t="s">
        <v>11107</v>
      </c>
      <c r="G2542" s="1" t="s">
        <v>10819</v>
      </c>
      <c r="H2542" s="1" t="s">
        <v>11229</v>
      </c>
      <c r="I2542" s="34" t="s">
        <v>10821</v>
      </c>
      <c r="J2542" s="77" t="s">
        <v>11230</v>
      </c>
      <c r="K2542" s="5" t="s">
        <v>604</v>
      </c>
      <c r="L2542" s="19" t="s">
        <v>606</v>
      </c>
      <c r="M2542" s="28">
        <v>46231</v>
      </c>
      <c r="N2542" s="29">
        <v>46267</v>
      </c>
      <c r="O2542" s="13" t="s">
        <v>132</v>
      </c>
      <c r="P2542" s="22" t="s">
        <v>1046</v>
      </c>
      <c r="Q2542" s="22">
        <v>2000</v>
      </c>
      <c r="R2542" s="23" t="s">
        <v>181</v>
      </c>
      <c r="S2542" s="6" t="s">
        <v>181</v>
      </c>
      <c r="T2542" s="5"/>
      <c r="U2542" s="5" t="s">
        <v>174</v>
      </c>
      <c r="V2542" s="75" t="s">
        <v>11231</v>
      </c>
      <c r="W2542" s="5" t="s">
        <v>181</v>
      </c>
      <c r="X2542" s="5"/>
      <c r="Y2542" s="5"/>
      <c r="Z2542" s="1" t="s">
        <v>1039</v>
      </c>
      <c r="AA2542" s="7">
        <v>0.95</v>
      </c>
      <c r="AB2542" s="5"/>
      <c r="AC2542" s="5"/>
      <c r="AD2542" s="6"/>
      <c r="AE2542" s="5"/>
      <c r="AF2542" s="5" t="str">
        <f t="shared" si="39"/>
        <v>Y</v>
      </c>
      <c r="AG2542" s="5"/>
      <c r="AH2542" s="17">
        <v>1</v>
      </c>
      <c r="AI2542" s="1" t="s">
        <v>11111</v>
      </c>
      <c r="AJ2542" s="46" t="s">
        <v>268</v>
      </c>
      <c r="AK2542" s="98" t="s">
        <v>269</v>
      </c>
      <c r="AL2542" s="25" t="s">
        <v>182</v>
      </c>
      <c r="AM2542" s="100"/>
    </row>
    <row r="2543" spans="1:39" ht="57" customHeight="1">
      <c r="A2543" s="13" t="s">
        <v>1039</v>
      </c>
      <c r="B2543" s="13" t="s">
        <v>1039</v>
      </c>
      <c r="C2543" s="13" t="s">
        <v>1039</v>
      </c>
      <c r="D2543" s="27" t="s">
        <v>11232</v>
      </c>
      <c r="E2543" s="5"/>
      <c r="F2543" s="5" t="s">
        <v>11092</v>
      </c>
      <c r="G2543" s="1" t="s">
        <v>10819</v>
      </c>
      <c r="H2543" s="1" t="s">
        <v>11233</v>
      </c>
      <c r="I2543" s="34" t="s">
        <v>10821</v>
      </c>
      <c r="J2543" s="77" t="s">
        <v>11126</v>
      </c>
      <c r="K2543" s="5" t="s">
        <v>505</v>
      </c>
      <c r="L2543" s="19" t="s">
        <v>507</v>
      </c>
      <c r="M2543" s="28">
        <v>46213</v>
      </c>
      <c r="N2543" s="29">
        <v>46267</v>
      </c>
      <c r="O2543" s="13" t="s">
        <v>132</v>
      </c>
      <c r="P2543" s="22" t="s">
        <v>1046</v>
      </c>
      <c r="Q2543" s="22">
        <v>8000</v>
      </c>
      <c r="R2543" s="23" t="s">
        <v>181</v>
      </c>
      <c r="S2543" s="6" t="s">
        <v>181</v>
      </c>
      <c r="T2543" s="5"/>
      <c r="U2543" s="5" t="s">
        <v>134</v>
      </c>
      <c r="V2543" s="75" t="s">
        <v>11234</v>
      </c>
      <c r="W2543" s="5" t="s">
        <v>132</v>
      </c>
      <c r="X2543" s="5" t="s">
        <v>11096</v>
      </c>
      <c r="Y2543" s="5" t="s">
        <v>11097</v>
      </c>
      <c r="Z2543" s="1" t="s">
        <v>1039</v>
      </c>
      <c r="AA2543" s="7">
        <v>0.95</v>
      </c>
      <c r="AB2543" s="5"/>
      <c r="AC2543" s="5"/>
      <c r="AD2543" s="6"/>
      <c r="AE2543" s="5"/>
      <c r="AF2543" s="5" t="str">
        <f t="shared" si="39"/>
        <v>Y</v>
      </c>
      <c r="AG2543" s="5"/>
      <c r="AH2543" s="17">
        <v>1</v>
      </c>
      <c r="AI2543" s="1" t="s">
        <v>11098</v>
      </c>
      <c r="AJ2543" s="46" t="s">
        <v>268</v>
      </c>
      <c r="AK2543" s="98" t="s">
        <v>269</v>
      </c>
      <c r="AL2543" s="25" t="s">
        <v>182</v>
      </c>
      <c r="AM2543" s="100"/>
    </row>
    <row r="2544" spans="1:39" ht="57" customHeight="1">
      <c r="A2544" s="13" t="s">
        <v>1039</v>
      </c>
      <c r="B2544" s="13" t="s">
        <v>1039</v>
      </c>
      <c r="C2544" s="13" t="s">
        <v>1039</v>
      </c>
      <c r="D2544" s="27" t="s">
        <v>11235</v>
      </c>
      <c r="E2544" s="5"/>
      <c r="F2544" s="5" t="s">
        <v>11100</v>
      </c>
      <c r="G2544" s="1" t="s">
        <v>10819</v>
      </c>
      <c r="H2544" s="1" t="s">
        <v>11236</v>
      </c>
      <c r="I2544" s="34" t="s">
        <v>10821</v>
      </c>
      <c r="J2544" s="77" t="s">
        <v>11130</v>
      </c>
      <c r="K2544" s="5" t="s">
        <v>505</v>
      </c>
      <c r="L2544" s="19" t="s">
        <v>507</v>
      </c>
      <c r="M2544" s="28">
        <v>46213</v>
      </c>
      <c r="N2544" s="29">
        <v>46267</v>
      </c>
      <c r="O2544" s="13" t="s">
        <v>132</v>
      </c>
      <c r="P2544" s="22" t="s">
        <v>1046</v>
      </c>
      <c r="Q2544" s="22">
        <v>8000</v>
      </c>
      <c r="R2544" s="23" t="s">
        <v>181</v>
      </c>
      <c r="S2544" s="6" t="s">
        <v>181</v>
      </c>
      <c r="T2544" s="5"/>
      <c r="U2544" s="5" t="s">
        <v>134</v>
      </c>
      <c r="V2544" s="75" t="s">
        <v>11237</v>
      </c>
      <c r="W2544" s="5" t="s">
        <v>132</v>
      </c>
      <c r="X2544" s="5" t="s">
        <v>11104</v>
      </c>
      <c r="Y2544" s="5" t="s">
        <v>11097</v>
      </c>
      <c r="Z2544" s="1" t="s">
        <v>1039</v>
      </c>
      <c r="AA2544" s="7">
        <v>0.95</v>
      </c>
      <c r="AB2544" s="5"/>
      <c r="AC2544" s="5"/>
      <c r="AD2544" s="6"/>
      <c r="AE2544" s="5"/>
      <c r="AF2544" s="5" t="str">
        <f t="shared" si="39"/>
        <v>Y</v>
      </c>
      <c r="AG2544" s="5"/>
      <c r="AH2544" s="17">
        <v>1</v>
      </c>
      <c r="AI2544" s="1" t="s">
        <v>11105</v>
      </c>
      <c r="AJ2544" s="46" t="s">
        <v>268</v>
      </c>
      <c r="AK2544" s="98" t="s">
        <v>269</v>
      </c>
      <c r="AL2544" s="25" t="s">
        <v>182</v>
      </c>
      <c r="AM2544" s="100"/>
    </row>
    <row r="2545" spans="1:39" ht="57" customHeight="1">
      <c r="A2545" s="13" t="s">
        <v>1039</v>
      </c>
      <c r="B2545" s="13" t="s">
        <v>1039</v>
      </c>
      <c r="C2545" s="13" t="s">
        <v>1039</v>
      </c>
      <c r="D2545" s="27" t="s">
        <v>11238</v>
      </c>
      <c r="E2545" s="5"/>
      <c r="F2545" s="5" t="s">
        <v>11107</v>
      </c>
      <c r="G2545" s="1" t="s">
        <v>10819</v>
      </c>
      <c r="H2545" s="1" t="s">
        <v>11239</v>
      </c>
      <c r="I2545" s="34" t="s">
        <v>10821</v>
      </c>
      <c r="J2545" s="77" t="s">
        <v>11134</v>
      </c>
      <c r="K2545" s="5" t="s">
        <v>505</v>
      </c>
      <c r="L2545" s="19" t="s">
        <v>507</v>
      </c>
      <c r="M2545" s="28">
        <v>46213</v>
      </c>
      <c r="N2545" s="29">
        <v>46267</v>
      </c>
      <c r="O2545" s="13" t="s">
        <v>132</v>
      </c>
      <c r="P2545" s="22" t="s">
        <v>1046</v>
      </c>
      <c r="Q2545" s="22">
        <v>2000</v>
      </c>
      <c r="R2545" s="23" t="s">
        <v>181</v>
      </c>
      <c r="S2545" s="6" t="s">
        <v>181</v>
      </c>
      <c r="T2545" s="5"/>
      <c r="U2545" s="5" t="s">
        <v>134</v>
      </c>
      <c r="V2545" s="75" t="s">
        <v>11240</v>
      </c>
      <c r="W2545" s="5" t="s">
        <v>181</v>
      </c>
      <c r="X2545" s="5"/>
      <c r="Y2545" s="5"/>
      <c r="Z2545" s="1" t="s">
        <v>1039</v>
      </c>
      <c r="AA2545" s="7">
        <v>0.95</v>
      </c>
      <c r="AB2545" s="5"/>
      <c r="AC2545" s="5"/>
      <c r="AD2545" s="6"/>
      <c r="AE2545" s="5"/>
      <c r="AF2545" s="5" t="str">
        <f t="shared" si="39"/>
        <v>Y</v>
      </c>
      <c r="AG2545" s="5"/>
      <c r="AH2545" s="17">
        <v>1</v>
      </c>
      <c r="AI2545" s="1" t="s">
        <v>11111</v>
      </c>
      <c r="AJ2545" s="46" t="s">
        <v>268</v>
      </c>
      <c r="AK2545" s="98" t="s">
        <v>269</v>
      </c>
      <c r="AL2545" s="25" t="s">
        <v>182</v>
      </c>
      <c r="AM2545" s="100"/>
    </row>
    <row r="2546" spans="1:39" ht="57" customHeight="1">
      <c r="A2546" s="13" t="s">
        <v>1039</v>
      </c>
      <c r="B2546" s="13" t="s">
        <v>1039</v>
      </c>
      <c r="C2546" s="13" t="s">
        <v>1039</v>
      </c>
      <c r="D2546" s="27" t="s">
        <v>11241</v>
      </c>
      <c r="E2546" s="5"/>
      <c r="F2546" s="5" t="s">
        <v>11092</v>
      </c>
      <c r="G2546" s="1" t="s">
        <v>10819</v>
      </c>
      <c r="H2546" s="1" t="s">
        <v>11242</v>
      </c>
      <c r="I2546" s="34" t="s">
        <v>10821</v>
      </c>
      <c r="J2546" s="77" t="s">
        <v>11243</v>
      </c>
      <c r="K2546" s="5" t="s">
        <v>393</v>
      </c>
      <c r="L2546" s="19" t="s">
        <v>395</v>
      </c>
      <c r="M2546" s="28">
        <v>46210</v>
      </c>
      <c r="N2546" s="29">
        <v>46267</v>
      </c>
      <c r="O2546" s="13" t="s">
        <v>132</v>
      </c>
      <c r="P2546" s="22" t="s">
        <v>1046</v>
      </c>
      <c r="Q2546" s="22">
        <v>8000</v>
      </c>
      <c r="R2546" s="23" t="s">
        <v>181</v>
      </c>
      <c r="S2546" s="6" t="s">
        <v>181</v>
      </c>
      <c r="T2546" s="5"/>
      <c r="U2546" s="5" t="s">
        <v>392</v>
      </c>
      <c r="V2546" s="75" t="s">
        <v>11244</v>
      </c>
      <c r="W2546" s="5" t="s">
        <v>132</v>
      </c>
      <c r="X2546" s="5" t="s">
        <v>11096</v>
      </c>
      <c r="Y2546" s="5" t="s">
        <v>11097</v>
      </c>
      <c r="Z2546" s="1" t="s">
        <v>1039</v>
      </c>
      <c r="AA2546" s="7">
        <v>0.95</v>
      </c>
      <c r="AB2546" s="5"/>
      <c r="AC2546" s="5"/>
      <c r="AD2546" s="6"/>
      <c r="AE2546" s="5"/>
      <c r="AF2546" s="5" t="str">
        <f t="shared" si="39"/>
        <v>Y</v>
      </c>
      <c r="AG2546" s="5"/>
      <c r="AH2546" s="17">
        <v>1</v>
      </c>
      <c r="AI2546" s="1" t="s">
        <v>11098</v>
      </c>
      <c r="AJ2546" s="46" t="s">
        <v>268</v>
      </c>
      <c r="AK2546" s="98" t="s">
        <v>269</v>
      </c>
      <c r="AL2546" s="25" t="s">
        <v>182</v>
      </c>
      <c r="AM2546" s="100"/>
    </row>
    <row r="2547" spans="1:39" ht="57" customHeight="1">
      <c r="A2547" s="13" t="s">
        <v>1039</v>
      </c>
      <c r="B2547" s="13" t="s">
        <v>1039</v>
      </c>
      <c r="C2547" s="13" t="s">
        <v>1039</v>
      </c>
      <c r="D2547" s="27" t="s">
        <v>11245</v>
      </c>
      <c r="E2547" s="5"/>
      <c r="F2547" s="5" t="s">
        <v>11100</v>
      </c>
      <c r="G2547" s="1" t="s">
        <v>10819</v>
      </c>
      <c r="H2547" s="1" t="s">
        <v>11246</v>
      </c>
      <c r="I2547" s="34" t="s">
        <v>10821</v>
      </c>
      <c r="J2547" s="77" t="s">
        <v>11247</v>
      </c>
      <c r="K2547" s="5" t="s">
        <v>393</v>
      </c>
      <c r="L2547" s="19" t="s">
        <v>395</v>
      </c>
      <c r="M2547" s="28">
        <v>46210</v>
      </c>
      <c r="N2547" s="29">
        <v>46267</v>
      </c>
      <c r="O2547" s="13" t="s">
        <v>132</v>
      </c>
      <c r="P2547" s="22" t="s">
        <v>1046</v>
      </c>
      <c r="Q2547" s="22">
        <v>8000</v>
      </c>
      <c r="R2547" s="23" t="s">
        <v>181</v>
      </c>
      <c r="S2547" s="6" t="s">
        <v>181</v>
      </c>
      <c r="T2547" s="5"/>
      <c r="U2547" s="5" t="s">
        <v>392</v>
      </c>
      <c r="V2547" s="75" t="s">
        <v>11248</v>
      </c>
      <c r="W2547" s="5" t="s">
        <v>132</v>
      </c>
      <c r="X2547" s="5" t="s">
        <v>11104</v>
      </c>
      <c r="Y2547" s="5" t="s">
        <v>11097</v>
      </c>
      <c r="Z2547" s="1" t="s">
        <v>1039</v>
      </c>
      <c r="AA2547" s="7">
        <v>0.95</v>
      </c>
      <c r="AB2547" s="5"/>
      <c r="AC2547" s="5"/>
      <c r="AD2547" s="6"/>
      <c r="AE2547" s="5"/>
      <c r="AF2547" s="5" t="str">
        <f t="shared" si="39"/>
        <v>Y</v>
      </c>
      <c r="AG2547" s="5"/>
      <c r="AH2547" s="17">
        <v>1</v>
      </c>
      <c r="AI2547" s="1" t="s">
        <v>11105</v>
      </c>
      <c r="AJ2547" s="46" t="s">
        <v>268</v>
      </c>
      <c r="AK2547" s="98" t="s">
        <v>269</v>
      </c>
      <c r="AL2547" s="25" t="s">
        <v>182</v>
      </c>
      <c r="AM2547" s="100"/>
    </row>
    <row r="2548" spans="1:39" ht="57" customHeight="1">
      <c r="A2548" s="13" t="s">
        <v>1039</v>
      </c>
      <c r="B2548" s="13" t="s">
        <v>1039</v>
      </c>
      <c r="C2548" s="13" t="s">
        <v>1039</v>
      </c>
      <c r="D2548" s="27" t="s">
        <v>11249</v>
      </c>
      <c r="E2548" s="5"/>
      <c r="F2548" s="5" t="s">
        <v>11107</v>
      </c>
      <c r="G2548" s="1" t="s">
        <v>10819</v>
      </c>
      <c r="H2548" s="1" t="s">
        <v>11250</v>
      </c>
      <c r="I2548" s="34" t="s">
        <v>10821</v>
      </c>
      <c r="J2548" s="77" t="s">
        <v>11251</v>
      </c>
      <c r="K2548" s="5" t="s">
        <v>393</v>
      </c>
      <c r="L2548" s="19" t="s">
        <v>395</v>
      </c>
      <c r="M2548" s="28">
        <v>46210</v>
      </c>
      <c r="N2548" s="29">
        <v>46267</v>
      </c>
      <c r="O2548" s="13" t="s">
        <v>132</v>
      </c>
      <c r="P2548" s="22" t="s">
        <v>1046</v>
      </c>
      <c r="Q2548" s="22">
        <v>2000</v>
      </c>
      <c r="R2548" s="23" t="s">
        <v>181</v>
      </c>
      <c r="S2548" s="6" t="s">
        <v>181</v>
      </c>
      <c r="T2548" s="5"/>
      <c r="U2548" s="5" t="s">
        <v>392</v>
      </c>
      <c r="V2548" s="75" t="s">
        <v>11252</v>
      </c>
      <c r="W2548" s="5" t="s">
        <v>181</v>
      </c>
      <c r="X2548" s="5"/>
      <c r="Y2548" s="5"/>
      <c r="Z2548" s="1" t="s">
        <v>1039</v>
      </c>
      <c r="AA2548" s="7">
        <v>0.95</v>
      </c>
      <c r="AB2548" s="5"/>
      <c r="AC2548" s="5"/>
      <c r="AD2548" s="6"/>
      <c r="AE2548" s="5"/>
      <c r="AF2548" s="5" t="str">
        <f t="shared" si="39"/>
        <v>Y</v>
      </c>
      <c r="AG2548" s="5"/>
      <c r="AH2548" s="17">
        <v>1</v>
      </c>
      <c r="AI2548" s="1" t="s">
        <v>11111</v>
      </c>
      <c r="AJ2548" s="46" t="s">
        <v>268</v>
      </c>
      <c r="AK2548" s="98" t="s">
        <v>269</v>
      </c>
      <c r="AL2548" s="25" t="s">
        <v>182</v>
      </c>
      <c r="AM2548" s="100"/>
    </row>
    <row r="2549" spans="1:39" ht="57" customHeight="1">
      <c r="A2549" s="13" t="s">
        <v>1039</v>
      </c>
      <c r="B2549" s="13" t="s">
        <v>1039</v>
      </c>
      <c r="C2549" s="13" t="s">
        <v>1039</v>
      </c>
      <c r="D2549" s="27" t="s">
        <v>11253</v>
      </c>
      <c r="E2549" s="5"/>
      <c r="F2549" s="5" t="s">
        <v>11092</v>
      </c>
      <c r="G2549" s="1" t="s">
        <v>10819</v>
      </c>
      <c r="H2549" s="1" t="s">
        <v>11254</v>
      </c>
      <c r="I2549" s="34" t="s">
        <v>10821</v>
      </c>
      <c r="J2549" s="77" t="s">
        <v>11126</v>
      </c>
      <c r="K2549" s="5" t="s">
        <v>922</v>
      </c>
      <c r="L2549" s="19" t="s">
        <v>924</v>
      </c>
      <c r="M2549" s="28">
        <v>46213</v>
      </c>
      <c r="N2549" s="29">
        <v>46267</v>
      </c>
      <c r="O2549" s="13" t="s">
        <v>132</v>
      </c>
      <c r="P2549" s="22" t="s">
        <v>1046</v>
      </c>
      <c r="Q2549" s="22">
        <v>8000</v>
      </c>
      <c r="R2549" s="23" t="s">
        <v>181</v>
      </c>
      <c r="S2549" s="6" t="s">
        <v>181</v>
      </c>
      <c r="T2549" s="5"/>
      <c r="U2549" s="5" t="s">
        <v>134</v>
      </c>
      <c r="V2549" s="75" t="s">
        <v>11255</v>
      </c>
      <c r="W2549" s="5" t="s">
        <v>132</v>
      </c>
      <c r="X2549" s="5" t="s">
        <v>11096</v>
      </c>
      <c r="Y2549" s="5" t="s">
        <v>11097</v>
      </c>
      <c r="Z2549" s="1" t="s">
        <v>1039</v>
      </c>
      <c r="AA2549" s="7">
        <v>0.95</v>
      </c>
      <c r="AB2549" s="5"/>
      <c r="AC2549" s="5"/>
      <c r="AD2549" s="6"/>
      <c r="AE2549" s="5"/>
      <c r="AF2549" s="5" t="str">
        <f t="shared" si="39"/>
        <v>Y</v>
      </c>
      <c r="AG2549" s="5"/>
      <c r="AH2549" s="17">
        <v>1</v>
      </c>
      <c r="AI2549" s="1" t="s">
        <v>11098</v>
      </c>
      <c r="AJ2549" s="46" t="s">
        <v>895</v>
      </c>
      <c r="AK2549" s="98" t="s">
        <v>896</v>
      </c>
      <c r="AL2549" s="25" t="s">
        <v>182</v>
      </c>
      <c r="AM2549" s="100"/>
    </row>
    <row r="2550" spans="1:39" ht="57" customHeight="1">
      <c r="A2550" s="13" t="s">
        <v>1039</v>
      </c>
      <c r="B2550" s="13" t="s">
        <v>1039</v>
      </c>
      <c r="C2550" s="13" t="s">
        <v>1039</v>
      </c>
      <c r="D2550" s="27" t="s">
        <v>11256</v>
      </c>
      <c r="E2550" s="5"/>
      <c r="F2550" s="5" t="s">
        <v>11100</v>
      </c>
      <c r="G2550" s="1" t="s">
        <v>10819</v>
      </c>
      <c r="H2550" s="1" t="s">
        <v>11257</v>
      </c>
      <c r="I2550" s="34" t="s">
        <v>10821</v>
      </c>
      <c r="J2550" s="77" t="s">
        <v>11130</v>
      </c>
      <c r="K2550" s="5" t="s">
        <v>922</v>
      </c>
      <c r="L2550" s="19" t="s">
        <v>924</v>
      </c>
      <c r="M2550" s="28">
        <v>46213</v>
      </c>
      <c r="N2550" s="29">
        <v>46267</v>
      </c>
      <c r="O2550" s="13" t="s">
        <v>132</v>
      </c>
      <c r="P2550" s="22" t="s">
        <v>1046</v>
      </c>
      <c r="Q2550" s="22">
        <v>8000</v>
      </c>
      <c r="R2550" s="23" t="s">
        <v>181</v>
      </c>
      <c r="S2550" s="6" t="s">
        <v>181</v>
      </c>
      <c r="T2550" s="5"/>
      <c r="U2550" s="5" t="s">
        <v>134</v>
      </c>
      <c r="V2550" s="75" t="s">
        <v>11258</v>
      </c>
      <c r="W2550" s="5" t="s">
        <v>132</v>
      </c>
      <c r="X2550" s="5" t="s">
        <v>11104</v>
      </c>
      <c r="Y2550" s="5" t="s">
        <v>11097</v>
      </c>
      <c r="Z2550" s="1" t="s">
        <v>1039</v>
      </c>
      <c r="AA2550" s="7">
        <v>0.95</v>
      </c>
      <c r="AB2550" s="5"/>
      <c r="AC2550" s="5"/>
      <c r="AD2550" s="6"/>
      <c r="AE2550" s="5"/>
      <c r="AF2550" s="5" t="str">
        <f t="shared" si="39"/>
        <v>Y</v>
      </c>
      <c r="AG2550" s="5"/>
      <c r="AH2550" s="17">
        <v>1</v>
      </c>
      <c r="AI2550" s="1" t="s">
        <v>11105</v>
      </c>
      <c r="AJ2550" s="46" t="s">
        <v>895</v>
      </c>
      <c r="AK2550" s="98" t="s">
        <v>896</v>
      </c>
      <c r="AL2550" s="25" t="s">
        <v>182</v>
      </c>
      <c r="AM2550" s="100"/>
    </row>
    <row r="2551" spans="1:39" ht="57" customHeight="1">
      <c r="A2551" s="13" t="s">
        <v>1039</v>
      </c>
      <c r="B2551" s="13" t="s">
        <v>1039</v>
      </c>
      <c r="C2551" s="13" t="s">
        <v>1039</v>
      </c>
      <c r="D2551" s="27" t="s">
        <v>11259</v>
      </c>
      <c r="E2551" s="5"/>
      <c r="F2551" s="5" t="s">
        <v>11107</v>
      </c>
      <c r="G2551" s="1" t="s">
        <v>10819</v>
      </c>
      <c r="H2551" s="1" t="s">
        <v>11260</v>
      </c>
      <c r="I2551" s="34" t="s">
        <v>10821</v>
      </c>
      <c r="J2551" s="77" t="s">
        <v>11134</v>
      </c>
      <c r="K2551" s="5" t="s">
        <v>922</v>
      </c>
      <c r="L2551" s="19" t="s">
        <v>924</v>
      </c>
      <c r="M2551" s="28">
        <v>46213</v>
      </c>
      <c r="N2551" s="29">
        <v>46267</v>
      </c>
      <c r="O2551" s="13" t="s">
        <v>132</v>
      </c>
      <c r="P2551" s="22" t="s">
        <v>1046</v>
      </c>
      <c r="Q2551" s="22">
        <v>2000</v>
      </c>
      <c r="R2551" s="23" t="s">
        <v>181</v>
      </c>
      <c r="S2551" s="6" t="s">
        <v>181</v>
      </c>
      <c r="T2551" s="5"/>
      <c r="U2551" s="5" t="s">
        <v>134</v>
      </c>
      <c r="V2551" s="75" t="s">
        <v>11261</v>
      </c>
      <c r="W2551" s="5" t="s">
        <v>181</v>
      </c>
      <c r="X2551" s="5"/>
      <c r="Y2551" s="5"/>
      <c r="Z2551" s="1" t="s">
        <v>1039</v>
      </c>
      <c r="AA2551" s="7">
        <v>0.95</v>
      </c>
      <c r="AB2551" s="5"/>
      <c r="AC2551" s="5"/>
      <c r="AD2551" s="6"/>
      <c r="AE2551" s="5"/>
      <c r="AF2551" s="5" t="str">
        <f t="shared" si="39"/>
        <v>Y</v>
      </c>
      <c r="AG2551" s="5"/>
      <c r="AH2551" s="17">
        <v>1</v>
      </c>
      <c r="AI2551" s="1" t="s">
        <v>11111</v>
      </c>
      <c r="AJ2551" s="46" t="s">
        <v>895</v>
      </c>
      <c r="AK2551" s="98" t="s">
        <v>896</v>
      </c>
      <c r="AL2551" s="25" t="s">
        <v>182</v>
      </c>
      <c r="AM2551" s="100"/>
    </row>
    <row r="2552" spans="1:39" ht="57" customHeight="1">
      <c r="A2552" s="13" t="s">
        <v>1039</v>
      </c>
      <c r="B2552" s="13" t="s">
        <v>1039</v>
      </c>
      <c r="C2552" s="13" t="s">
        <v>1039</v>
      </c>
      <c r="D2552" s="27" t="s">
        <v>11262</v>
      </c>
      <c r="E2552" s="5"/>
      <c r="F2552" s="5" t="s">
        <v>11092</v>
      </c>
      <c r="G2552" s="1" t="s">
        <v>10819</v>
      </c>
      <c r="H2552" s="1" t="s">
        <v>11263</v>
      </c>
      <c r="I2552" s="34" t="s">
        <v>10821</v>
      </c>
      <c r="J2552" s="77" t="s">
        <v>11126</v>
      </c>
      <c r="K2552" s="5" t="s">
        <v>523</v>
      </c>
      <c r="L2552" s="19" t="s">
        <v>525</v>
      </c>
      <c r="M2552" s="28">
        <v>46218</v>
      </c>
      <c r="N2552" s="29">
        <v>46267</v>
      </c>
      <c r="O2552" s="13" t="s">
        <v>132</v>
      </c>
      <c r="P2552" s="22" t="s">
        <v>1046</v>
      </c>
      <c r="Q2552" s="22">
        <v>8000</v>
      </c>
      <c r="R2552" s="23" t="s">
        <v>181</v>
      </c>
      <c r="S2552" s="6" t="s">
        <v>181</v>
      </c>
      <c r="T2552" s="5"/>
      <c r="U2552" s="5" t="s">
        <v>174</v>
      </c>
      <c r="V2552" s="75" t="s">
        <v>11264</v>
      </c>
      <c r="W2552" s="5" t="s">
        <v>132</v>
      </c>
      <c r="X2552" s="5" t="s">
        <v>11096</v>
      </c>
      <c r="Y2552" s="5" t="s">
        <v>11097</v>
      </c>
      <c r="Z2552" s="1" t="s">
        <v>1039</v>
      </c>
      <c r="AA2552" s="7">
        <v>0.95</v>
      </c>
      <c r="AB2552" s="5"/>
      <c r="AC2552" s="5"/>
      <c r="AD2552" s="6"/>
      <c r="AE2552" s="5"/>
      <c r="AF2552" s="5" t="str">
        <f t="shared" si="39"/>
        <v>Y</v>
      </c>
      <c r="AG2552" s="5"/>
      <c r="AH2552" s="17">
        <v>1</v>
      </c>
      <c r="AI2552" s="1" t="s">
        <v>11098</v>
      </c>
      <c r="AJ2552" s="46" t="s">
        <v>268</v>
      </c>
      <c r="AK2552" s="98" t="s">
        <v>269</v>
      </c>
      <c r="AL2552" s="25" t="s">
        <v>182</v>
      </c>
      <c r="AM2552" s="100"/>
    </row>
    <row r="2553" spans="1:39" ht="57" customHeight="1">
      <c r="A2553" s="13" t="s">
        <v>1039</v>
      </c>
      <c r="B2553" s="13" t="s">
        <v>1039</v>
      </c>
      <c r="C2553" s="13" t="s">
        <v>1039</v>
      </c>
      <c r="D2553" s="27" t="s">
        <v>11265</v>
      </c>
      <c r="E2553" s="5"/>
      <c r="F2553" s="5" t="s">
        <v>11100</v>
      </c>
      <c r="G2553" s="1" t="s">
        <v>10819</v>
      </c>
      <c r="H2553" s="1" t="s">
        <v>11266</v>
      </c>
      <c r="I2553" s="34" t="s">
        <v>10821</v>
      </c>
      <c r="J2553" s="77" t="s">
        <v>11130</v>
      </c>
      <c r="K2553" s="5" t="s">
        <v>523</v>
      </c>
      <c r="L2553" s="19" t="s">
        <v>525</v>
      </c>
      <c r="M2553" s="28">
        <v>46218</v>
      </c>
      <c r="N2553" s="29">
        <v>46267</v>
      </c>
      <c r="O2553" s="13" t="s">
        <v>132</v>
      </c>
      <c r="P2553" s="22" t="s">
        <v>1046</v>
      </c>
      <c r="Q2553" s="22">
        <v>8000</v>
      </c>
      <c r="R2553" s="23" t="s">
        <v>181</v>
      </c>
      <c r="S2553" s="6" t="s">
        <v>181</v>
      </c>
      <c r="T2553" s="5"/>
      <c r="U2553" s="5" t="s">
        <v>174</v>
      </c>
      <c r="V2553" s="75" t="s">
        <v>11267</v>
      </c>
      <c r="W2553" s="5" t="s">
        <v>132</v>
      </c>
      <c r="X2553" s="5" t="s">
        <v>11104</v>
      </c>
      <c r="Y2553" s="5" t="s">
        <v>11097</v>
      </c>
      <c r="Z2553" s="1" t="s">
        <v>1039</v>
      </c>
      <c r="AA2553" s="7">
        <v>0.95</v>
      </c>
      <c r="AB2553" s="5"/>
      <c r="AC2553" s="5"/>
      <c r="AD2553" s="6"/>
      <c r="AE2553" s="5"/>
      <c r="AF2553" s="5" t="str">
        <f t="shared" si="39"/>
        <v>Y</v>
      </c>
      <c r="AG2553" s="5"/>
      <c r="AH2553" s="17">
        <v>1</v>
      </c>
      <c r="AI2553" s="1" t="s">
        <v>11105</v>
      </c>
      <c r="AJ2553" s="46" t="s">
        <v>268</v>
      </c>
      <c r="AK2553" s="98" t="s">
        <v>269</v>
      </c>
      <c r="AL2553" s="25" t="s">
        <v>182</v>
      </c>
      <c r="AM2553" s="100"/>
    </row>
    <row r="2554" spans="1:39" ht="57" customHeight="1">
      <c r="A2554" s="13" t="s">
        <v>1039</v>
      </c>
      <c r="B2554" s="13" t="s">
        <v>1039</v>
      </c>
      <c r="C2554" s="13" t="s">
        <v>1039</v>
      </c>
      <c r="D2554" s="27" t="s">
        <v>11268</v>
      </c>
      <c r="E2554" s="5"/>
      <c r="F2554" s="5" t="s">
        <v>11107</v>
      </c>
      <c r="G2554" s="1" t="s">
        <v>10819</v>
      </c>
      <c r="H2554" s="1" t="s">
        <v>11269</v>
      </c>
      <c r="I2554" s="34" t="s">
        <v>10821</v>
      </c>
      <c r="J2554" s="77" t="s">
        <v>11134</v>
      </c>
      <c r="K2554" s="5" t="s">
        <v>523</v>
      </c>
      <c r="L2554" s="19" t="s">
        <v>525</v>
      </c>
      <c r="M2554" s="28">
        <v>46218</v>
      </c>
      <c r="N2554" s="29">
        <v>46267</v>
      </c>
      <c r="O2554" s="13" t="s">
        <v>132</v>
      </c>
      <c r="P2554" s="22" t="s">
        <v>1046</v>
      </c>
      <c r="Q2554" s="22">
        <v>2000</v>
      </c>
      <c r="R2554" s="23" t="s">
        <v>181</v>
      </c>
      <c r="S2554" s="6" t="s">
        <v>181</v>
      </c>
      <c r="T2554" s="5"/>
      <c r="U2554" s="5" t="s">
        <v>174</v>
      </c>
      <c r="V2554" s="75" t="s">
        <v>11270</v>
      </c>
      <c r="W2554" s="5" t="s">
        <v>181</v>
      </c>
      <c r="X2554" s="5"/>
      <c r="Y2554" s="5"/>
      <c r="Z2554" s="1" t="s">
        <v>1039</v>
      </c>
      <c r="AA2554" s="7">
        <v>0.95</v>
      </c>
      <c r="AB2554" s="5"/>
      <c r="AC2554" s="5"/>
      <c r="AD2554" s="6"/>
      <c r="AE2554" s="5"/>
      <c r="AF2554" s="5" t="str">
        <f t="shared" si="39"/>
        <v>Y</v>
      </c>
      <c r="AG2554" s="5"/>
      <c r="AH2554" s="17">
        <v>1</v>
      </c>
      <c r="AI2554" s="1" t="s">
        <v>11111</v>
      </c>
      <c r="AJ2554" s="46" t="s">
        <v>268</v>
      </c>
      <c r="AK2554" s="98" t="s">
        <v>269</v>
      </c>
      <c r="AL2554" s="25" t="s">
        <v>182</v>
      </c>
      <c r="AM2554" s="100"/>
    </row>
    <row r="2555" spans="1:39" ht="57" customHeight="1">
      <c r="A2555" s="13" t="s">
        <v>1039</v>
      </c>
      <c r="B2555" s="13" t="s">
        <v>1039</v>
      </c>
      <c r="C2555" s="13" t="s">
        <v>1039</v>
      </c>
      <c r="D2555" s="27" t="s">
        <v>11271</v>
      </c>
      <c r="E2555" s="5"/>
      <c r="F2555" s="5" t="s">
        <v>11092</v>
      </c>
      <c r="G2555" s="1" t="s">
        <v>10819</v>
      </c>
      <c r="H2555" s="1" t="s">
        <v>11272</v>
      </c>
      <c r="I2555" s="34" t="s">
        <v>10821</v>
      </c>
      <c r="J2555" s="77" t="s">
        <v>11126</v>
      </c>
      <c r="K2555" s="5" t="s">
        <v>529</v>
      </c>
      <c r="L2555" s="19" t="s">
        <v>531</v>
      </c>
      <c r="M2555" s="28">
        <v>46218</v>
      </c>
      <c r="N2555" s="29">
        <v>46267</v>
      </c>
      <c r="O2555" s="13" t="s">
        <v>132</v>
      </c>
      <c r="P2555" s="22" t="s">
        <v>1046</v>
      </c>
      <c r="Q2555" s="22">
        <v>8000</v>
      </c>
      <c r="R2555" s="23" t="s">
        <v>181</v>
      </c>
      <c r="S2555" s="6" t="s">
        <v>181</v>
      </c>
      <c r="T2555" s="5"/>
      <c r="U2555" s="5" t="s">
        <v>134</v>
      </c>
      <c r="V2555" s="75" t="s">
        <v>11273</v>
      </c>
      <c r="W2555" s="5" t="s">
        <v>132</v>
      </c>
      <c r="X2555" s="5" t="s">
        <v>11096</v>
      </c>
      <c r="Y2555" s="5" t="s">
        <v>11097</v>
      </c>
      <c r="Z2555" s="1" t="s">
        <v>1039</v>
      </c>
      <c r="AA2555" s="7">
        <v>0.95</v>
      </c>
      <c r="AB2555" s="5"/>
      <c r="AC2555" s="5"/>
      <c r="AD2555" s="6"/>
      <c r="AE2555" s="5"/>
      <c r="AF2555" s="5" t="str">
        <f t="shared" si="39"/>
        <v>Y</v>
      </c>
      <c r="AG2555" s="5"/>
      <c r="AH2555" s="17">
        <v>1</v>
      </c>
      <c r="AI2555" s="1" t="s">
        <v>11098</v>
      </c>
      <c r="AJ2555" s="46" t="s">
        <v>268</v>
      </c>
      <c r="AK2555" s="98" t="s">
        <v>269</v>
      </c>
      <c r="AL2555" s="25" t="s">
        <v>182</v>
      </c>
      <c r="AM2555" s="100"/>
    </row>
    <row r="2556" spans="1:39" ht="57" customHeight="1">
      <c r="A2556" s="13" t="s">
        <v>1039</v>
      </c>
      <c r="B2556" s="13" t="s">
        <v>1039</v>
      </c>
      <c r="C2556" s="13" t="s">
        <v>1039</v>
      </c>
      <c r="D2556" s="27" t="s">
        <v>11274</v>
      </c>
      <c r="E2556" s="5"/>
      <c r="F2556" s="5" t="s">
        <v>11100</v>
      </c>
      <c r="G2556" s="1" t="s">
        <v>10819</v>
      </c>
      <c r="H2556" s="1" t="s">
        <v>11275</v>
      </c>
      <c r="I2556" s="34" t="s">
        <v>10821</v>
      </c>
      <c r="J2556" s="77" t="s">
        <v>11130</v>
      </c>
      <c r="K2556" s="5" t="s">
        <v>529</v>
      </c>
      <c r="L2556" s="19" t="s">
        <v>531</v>
      </c>
      <c r="M2556" s="28">
        <v>46218</v>
      </c>
      <c r="N2556" s="29">
        <v>46267</v>
      </c>
      <c r="O2556" s="13" t="s">
        <v>132</v>
      </c>
      <c r="P2556" s="22" t="s">
        <v>1046</v>
      </c>
      <c r="Q2556" s="22">
        <v>8000</v>
      </c>
      <c r="R2556" s="23" t="s">
        <v>181</v>
      </c>
      <c r="S2556" s="6" t="s">
        <v>181</v>
      </c>
      <c r="T2556" s="5"/>
      <c r="U2556" s="5" t="s">
        <v>134</v>
      </c>
      <c r="V2556" s="75" t="s">
        <v>11276</v>
      </c>
      <c r="W2556" s="5" t="s">
        <v>132</v>
      </c>
      <c r="X2556" s="5" t="s">
        <v>11104</v>
      </c>
      <c r="Y2556" s="5" t="s">
        <v>11097</v>
      </c>
      <c r="Z2556" s="1" t="s">
        <v>1039</v>
      </c>
      <c r="AA2556" s="7">
        <v>0.95</v>
      </c>
      <c r="AB2556" s="5"/>
      <c r="AC2556" s="5"/>
      <c r="AD2556" s="6"/>
      <c r="AE2556" s="5"/>
      <c r="AF2556" s="5" t="str">
        <f t="shared" si="39"/>
        <v>Y</v>
      </c>
      <c r="AG2556" s="5"/>
      <c r="AH2556" s="17">
        <v>1</v>
      </c>
      <c r="AI2556" s="1" t="s">
        <v>11105</v>
      </c>
      <c r="AJ2556" s="46" t="s">
        <v>268</v>
      </c>
      <c r="AK2556" s="98" t="s">
        <v>269</v>
      </c>
      <c r="AL2556" s="25" t="s">
        <v>182</v>
      </c>
      <c r="AM2556" s="100"/>
    </row>
    <row r="2557" spans="1:39" ht="57" customHeight="1">
      <c r="A2557" s="13" t="s">
        <v>1039</v>
      </c>
      <c r="B2557" s="13" t="s">
        <v>1039</v>
      </c>
      <c r="C2557" s="13" t="s">
        <v>1039</v>
      </c>
      <c r="D2557" s="27" t="s">
        <v>11277</v>
      </c>
      <c r="E2557" s="5"/>
      <c r="F2557" s="5" t="s">
        <v>11107</v>
      </c>
      <c r="G2557" s="1" t="s">
        <v>10819</v>
      </c>
      <c r="H2557" s="1" t="s">
        <v>11278</v>
      </c>
      <c r="I2557" s="34" t="s">
        <v>10821</v>
      </c>
      <c r="J2557" s="77" t="s">
        <v>11134</v>
      </c>
      <c r="K2557" s="5" t="s">
        <v>529</v>
      </c>
      <c r="L2557" s="19" t="s">
        <v>531</v>
      </c>
      <c r="M2557" s="28">
        <v>46218</v>
      </c>
      <c r="N2557" s="29">
        <v>46267</v>
      </c>
      <c r="O2557" s="13" t="s">
        <v>132</v>
      </c>
      <c r="P2557" s="22" t="s">
        <v>1046</v>
      </c>
      <c r="Q2557" s="22">
        <v>2000</v>
      </c>
      <c r="R2557" s="23" t="s">
        <v>181</v>
      </c>
      <c r="S2557" s="6" t="s">
        <v>181</v>
      </c>
      <c r="T2557" s="5"/>
      <c r="U2557" s="5" t="s">
        <v>134</v>
      </c>
      <c r="V2557" s="75" t="s">
        <v>11279</v>
      </c>
      <c r="W2557" s="5" t="s">
        <v>181</v>
      </c>
      <c r="X2557" s="5"/>
      <c r="Y2557" s="5"/>
      <c r="Z2557" s="1" t="s">
        <v>1039</v>
      </c>
      <c r="AA2557" s="7">
        <v>0.95</v>
      </c>
      <c r="AB2557" s="5"/>
      <c r="AC2557" s="5"/>
      <c r="AD2557" s="6"/>
      <c r="AE2557" s="5"/>
      <c r="AF2557" s="5" t="str">
        <f t="shared" si="39"/>
        <v>Y</v>
      </c>
      <c r="AG2557" s="5"/>
      <c r="AH2557" s="17">
        <v>1</v>
      </c>
      <c r="AI2557" s="1" t="s">
        <v>11111</v>
      </c>
      <c r="AJ2557" s="46" t="s">
        <v>268</v>
      </c>
      <c r="AK2557" s="98" t="s">
        <v>269</v>
      </c>
      <c r="AL2557" s="25" t="s">
        <v>182</v>
      </c>
      <c r="AM2557" s="100"/>
    </row>
    <row r="2558" spans="1:39" ht="57" customHeight="1">
      <c r="A2558" s="13" t="s">
        <v>1039</v>
      </c>
      <c r="B2558" s="13" t="s">
        <v>1039</v>
      </c>
      <c r="C2558" s="13" t="s">
        <v>1039</v>
      </c>
      <c r="D2558" s="27" t="s">
        <v>11280</v>
      </c>
      <c r="E2558" s="5"/>
      <c r="F2558" s="5" t="s">
        <v>11092</v>
      </c>
      <c r="G2558" s="1" t="s">
        <v>10819</v>
      </c>
      <c r="H2558" s="1" t="s">
        <v>11281</v>
      </c>
      <c r="I2558" s="34" t="s">
        <v>10821</v>
      </c>
      <c r="J2558" s="77" t="s">
        <v>11126</v>
      </c>
      <c r="K2558" s="5" t="s">
        <v>536</v>
      </c>
      <c r="L2558" s="19" t="s">
        <v>538</v>
      </c>
      <c r="M2558" s="28">
        <v>46218</v>
      </c>
      <c r="N2558" s="29">
        <v>46267</v>
      </c>
      <c r="O2558" s="13" t="s">
        <v>132</v>
      </c>
      <c r="P2558" s="22" t="s">
        <v>1046</v>
      </c>
      <c r="Q2558" s="22">
        <v>8000</v>
      </c>
      <c r="R2558" s="23" t="s">
        <v>181</v>
      </c>
      <c r="S2558" s="6" t="s">
        <v>181</v>
      </c>
      <c r="T2558" s="5"/>
      <c r="U2558" s="5" t="s">
        <v>174</v>
      </c>
      <c r="V2558" s="75" t="s">
        <v>11282</v>
      </c>
      <c r="W2558" s="5" t="s">
        <v>132</v>
      </c>
      <c r="X2558" s="5" t="s">
        <v>11096</v>
      </c>
      <c r="Y2558" s="5" t="s">
        <v>11097</v>
      </c>
      <c r="Z2558" s="1" t="s">
        <v>1039</v>
      </c>
      <c r="AA2558" s="7">
        <v>0.95</v>
      </c>
      <c r="AB2558" s="5"/>
      <c r="AC2558" s="5"/>
      <c r="AD2558" s="6"/>
      <c r="AE2558" s="5"/>
      <c r="AF2558" s="5" t="str">
        <f t="shared" si="39"/>
        <v>Y</v>
      </c>
      <c r="AG2558" s="5"/>
      <c r="AH2558" s="17">
        <v>1</v>
      </c>
      <c r="AI2558" s="1" t="s">
        <v>11098</v>
      </c>
      <c r="AJ2558" s="46" t="s">
        <v>268</v>
      </c>
      <c r="AK2558" s="98" t="s">
        <v>269</v>
      </c>
      <c r="AL2558" s="25" t="s">
        <v>182</v>
      </c>
      <c r="AM2558" s="100"/>
    </row>
    <row r="2559" spans="1:39" ht="57" customHeight="1">
      <c r="A2559" s="13" t="s">
        <v>1039</v>
      </c>
      <c r="B2559" s="13" t="s">
        <v>1039</v>
      </c>
      <c r="C2559" s="13" t="s">
        <v>1039</v>
      </c>
      <c r="D2559" s="27" t="s">
        <v>11283</v>
      </c>
      <c r="E2559" s="5"/>
      <c r="F2559" s="5" t="s">
        <v>11100</v>
      </c>
      <c r="G2559" s="1" t="s">
        <v>10819</v>
      </c>
      <c r="H2559" s="1" t="s">
        <v>11284</v>
      </c>
      <c r="I2559" s="34" t="s">
        <v>10821</v>
      </c>
      <c r="J2559" s="77" t="s">
        <v>11130</v>
      </c>
      <c r="K2559" s="5" t="s">
        <v>536</v>
      </c>
      <c r="L2559" s="19" t="s">
        <v>538</v>
      </c>
      <c r="M2559" s="28">
        <v>46218</v>
      </c>
      <c r="N2559" s="29">
        <v>46267</v>
      </c>
      <c r="O2559" s="13" t="s">
        <v>132</v>
      </c>
      <c r="P2559" s="22" t="s">
        <v>1046</v>
      </c>
      <c r="Q2559" s="22">
        <v>8000</v>
      </c>
      <c r="R2559" s="23" t="s">
        <v>181</v>
      </c>
      <c r="S2559" s="6" t="s">
        <v>181</v>
      </c>
      <c r="T2559" s="5"/>
      <c r="U2559" s="5" t="s">
        <v>174</v>
      </c>
      <c r="V2559" s="75" t="s">
        <v>11285</v>
      </c>
      <c r="W2559" s="5" t="s">
        <v>132</v>
      </c>
      <c r="X2559" s="5" t="s">
        <v>11104</v>
      </c>
      <c r="Y2559" s="5" t="s">
        <v>11097</v>
      </c>
      <c r="Z2559" s="1" t="s">
        <v>1039</v>
      </c>
      <c r="AA2559" s="7">
        <v>0.95</v>
      </c>
      <c r="AB2559" s="5"/>
      <c r="AC2559" s="5"/>
      <c r="AD2559" s="6"/>
      <c r="AE2559" s="5"/>
      <c r="AF2559" s="5" t="str">
        <f t="shared" si="39"/>
        <v>Y</v>
      </c>
      <c r="AG2559" s="5"/>
      <c r="AH2559" s="17">
        <v>1</v>
      </c>
      <c r="AI2559" s="1" t="s">
        <v>11105</v>
      </c>
      <c r="AJ2559" s="46" t="s">
        <v>268</v>
      </c>
      <c r="AK2559" s="98" t="s">
        <v>269</v>
      </c>
      <c r="AL2559" s="25" t="s">
        <v>182</v>
      </c>
      <c r="AM2559" s="100"/>
    </row>
    <row r="2560" spans="1:39" ht="57" customHeight="1">
      <c r="A2560" s="13" t="s">
        <v>1039</v>
      </c>
      <c r="B2560" s="13" t="s">
        <v>1039</v>
      </c>
      <c r="C2560" s="13" t="s">
        <v>1039</v>
      </c>
      <c r="D2560" s="27" t="s">
        <v>11286</v>
      </c>
      <c r="E2560" s="5"/>
      <c r="F2560" s="5" t="s">
        <v>11107</v>
      </c>
      <c r="G2560" s="1" t="s">
        <v>10819</v>
      </c>
      <c r="H2560" s="1" t="s">
        <v>11287</v>
      </c>
      <c r="I2560" s="34" t="s">
        <v>10821</v>
      </c>
      <c r="J2560" s="77" t="s">
        <v>11134</v>
      </c>
      <c r="K2560" s="5" t="s">
        <v>536</v>
      </c>
      <c r="L2560" s="19" t="s">
        <v>538</v>
      </c>
      <c r="M2560" s="28">
        <v>46218</v>
      </c>
      <c r="N2560" s="29">
        <v>46267</v>
      </c>
      <c r="O2560" s="13" t="s">
        <v>132</v>
      </c>
      <c r="P2560" s="22" t="s">
        <v>1046</v>
      </c>
      <c r="Q2560" s="22">
        <v>2000</v>
      </c>
      <c r="R2560" s="23" t="s">
        <v>181</v>
      </c>
      <c r="S2560" s="6" t="s">
        <v>181</v>
      </c>
      <c r="T2560" s="5"/>
      <c r="U2560" s="5" t="s">
        <v>174</v>
      </c>
      <c r="V2560" s="75" t="s">
        <v>11288</v>
      </c>
      <c r="W2560" s="5" t="s">
        <v>181</v>
      </c>
      <c r="X2560" s="5"/>
      <c r="Y2560" s="5"/>
      <c r="Z2560" s="1" t="s">
        <v>1039</v>
      </c>
      <c r="AA2560" s="7">
        <v>0.95</v>
      </c>
      <c r="AB2560" s="5"/>
      <c r="AC2560" s="5"/>
      <c r="AD2560" s="6"/>
      <c r="AE2560" s="5"/>
      <c r="AF2560" s="5" t="str">
        <f t="shared" si="39"/>
        <v>Y</v>
      </c>
      <c r="AG2560" s="5"/>
      <c r="AH2560" s="17">
        <v>1</v>
      </c>
      <c r="AI2560" s="1" t="s">
        <v>11111</v>
      </c>
      <c r="AJ2560" s="46" t="s">
        <v>268</v>
      </c>
      <c r="AK2560" s="98" t="s">
        <v>269</v>
      </c>
      <c r="AL2560" s="25" t="s">
        <v>182</v>
      </c>
      <c r="AM2560" s="100"/>
    </row>
    <row r="2561" spans="1:39" ht="57" customHeight="1">
      <c r="A2561" s="13" t="s">
        <v>1039</v>
      </c>
      <c r="B2561" s="13" t="s">
        <v>1039</v>
      </c>
      <c r="C2561" s="13" t="s">
        <v>1039</v>
      </c>
      <c r="D2561" s="27" t="s">
        <v>11289</v>
      </c>
      <c r="E2561" s="5"/>
      <c r="F2561" s="5" t="s">
        <v>11092</v>
      </c>
      <c r="G2561" s="1" t="s">
        <v>10819</v>
      </c>
      <c r="H2561" s="1" t="s">
        <v>11290</v>
      </c>
      <c r="I2561" s="34" t="s">
        <v>10821</v>
      </c>
      <c r="J2561" s="77" t="s">
        <v>11126</v>
      </c>
      <c r="K2561" s="5" t="s">
        <v>617</v>
      </c>
      <c r="L2561" s="19" t="s">
        <v>619</v>
      </c>
      <c r="M2561" s="28">
        <v>46218</v>
      </c>
      <c r="N2561" s="29">
        <v>46267</v>
      </c>
      <c r="O2561" s="13" t="s">
        <v>132</v>
      </c>
      <c r="P2561" s="22" t="s">
        <v>1046</v>
      </c>
      <c r="Q2561" s="22">
        <v>8000</v>
      </c>
      <c r="R2561" s="23" t="s">
        <v>181</v>
      </c>
      <c r="S2561" s="6" t="s">
        <v>181</v>
      </c>
      <c r="T2561" s="5"/>
      <c r="U2561" s="5" t="s">
        <v>134</v>
      </c>
      <c r="V2561" s="75" t="s">
        <v>11291</v>
      </c>
      <c r="W2561" s="5" t="s">
        <v>132</v>
      </c>
      <c r="X2561" s="5" t="s">
        <v>11096</v>
      </c>
      <c r="Y2561" s="5" t="s">
        <v>11097</v>
      </c>
      <c r="Z2561" s="1" t="s">
        <v>1039</v>
      </c>
      <c r="AA2561" s="7">
        <v>0.95</v>
      </c>
      <c r="AB2561" s="5"/>
      <c r="AC2561" s="5"/>
      <c r="AD2561" s="6"/>
      <c r="AE2561" s="5"/>
      <c r="AF2561" s="5" t="str">
        <f t="shared" si="39"/>
        <v>Y</v>
      </c>
      <c r="AG2561" s="5"/>
      <c r="AH2561" s="17">
        <v>1</v>
      </c>
      <c r="AI2561" s="1" t="s">
        <v>11098</v>
      </c>
      <c r="AJ2561" s="46" t="s">
        <v>268</v>
      </c>
      <c r="AK2561" s="98" t="s">
        <v>269</v>
      </c>
      <c r="AL2561" s="25" t="s">
        <v>182</v>
      </c>
      <c r="AM2561" s="100"/>
    </row>
    <row r="2562" spans="1:39" ht="57" customHeight="1">
      <c r="A2562" s="13" t="s">
        <v>1039</v>
      </c>
      <c r="B2562" s="13" t="s">
        <v>1039</v>
      </c>
      <c r="C2562" s="13" t="s">
        <v>1039</v>
      </c>
      <c r="D2562" s="27" t="s">
        <v>11292</v>
      </c>
      <c r="E2562" s="5"/>
      <c r="F2562" s="5" t="s">
        <v>11100</v>
      </c>
      <c r="G2562" s="1" t="s">
        <v>10819</v>
      </c>
      <c r="H2562" s="1" t="s">
        <v>11293</v>
      </c>
      <c r="I2562" s="34" t="s">
        <v>10821</v>
      </c>
      <c r="J2562" s="77" t="s">
        <v>11130</v>
      </c>
      <c r="K2562" s="5" t="s">
        <v>617</v>
      </c>
      <c r="L2562" s="19" t="s">
        <v>619</v>
      </c>
      <c r="M2562" s="28">
        <v>46218</v>
      </c>
      <c r="N2562" s="29">
        <v>46267</v>
      </c>
      <c r="O2562" s="13" t="s">
        <v>132</v>
      </c>
      <c r="P2562" s="22" t="s">
        <v>1046</v>
      </c>
      <c r="Q2562" s="22">
        <v>8000</v>
      </c>
      <c r="R2562" s="23" t="s">
        <v>181</v>
      </c>
      <c r="S2562" s="6" t="s">
        <v>181</v>
      </c>
      <c r="T2562" s="5"/>
      <c r="U2562" s="5" t="s">
        <v>134</v>
      </c>
      <c r="V2562" s="75" t="s">
        <v>11294</v>
      </c>
      <c r="W2562" s="5" t="s">
        <v>132</v>
      </c>
      <c r="X2562" s="5" t="s">
        <v>11104</v>
      </c>
      <c r="Y2562" s="5" t="s">
        <v>11097</v>
      </c>
      <c r="Z2562" s="1" t="s">
        <v>1039</v>
      </c>
      <c r="AA2562" s="7">
        <v>0.95</v>
      </c>
      <c r="AB2562" s="5"/>
      <c r="AC2562" s="5"/>
      <c r="AD2562" s="6"/>
      <c r="AE2562" s="5"/>
      <c r="AF2562" s="5" t="str">
        <f t="shared" ref="AF2562:AF2625" si="40">IF(S2562="Y","N","Y")</f>
        <v>Y</v>
      </c>
      <c r="AG2562" s="5"/>
      <c r="AH2562" s="17">
        <v>1</v>
      </c>
      <c r="AI2562" s="1" t="s">
        <v>11105</v>
      </c>
      <c r="AJ2562" s="46" t="s">
        <v>268</v>
      </c>
      <c r="AK2562" s="98" t="s">
        <v>269</v>
      </c>
      <c r="AL2562" s="25" t="s">
        <v>182</v>
      </c>
      <c r="AM2562" s="100"/>
    </row>
    <row r="2563" spans="1:39" ht="57" customHeight="1">
      <c r="A2563" s="13" t="s">
        <v>1039</v>
      </c>
      <c r="B2563" s="13" t="s">
        <v>1039</v>
      </c>
      <c r="C2563" s="13" t="s">
        <v>1039</v>
      </c>
      <c r="D2563" s="27" t="s">
        <v>11295</v>
      </c>
      <c r="E2563" s="5"/>
      <c r="F2563" s="5" t="s">
        <v>11107</v>
      </c>
      <c r="G2563" s="1" t="s">
        <v>10819</v>
      </c>
      <c r="H2563" s="1" t="s">
        <v>11296</v>
      </c>
      <c r="I2563" s="34" t="s">
        <v>10821</v>
      </c>
      <c r="J2563" s="77" t="s">
        <v>11134</v>
      </c>
      <c r="K2563" s="5" t="s">
        <v>617</v>
      </c>
      <c r="L2563" s="19" t="s">
        <v>619</v>
      </c>
      <c r="M2563" s="28">
        <v>46218</v>
      </c>
      <c r="N2563" s="29">
        <v>46267</v>
      </c>
      <c r="O2563" s="13" t="s">
        <v>132</v>
      </c>
      <c r="P2563" s="22" t="s">
        <v>1046</v>
      </c>
      <c r="Q2563" s="22">
        <v>2000</v>
      </c>
      <c r="R2563" s="23" t="s">
        <v>181</v>
      </c>
      <c r="S2563" s="6" t="s">
        <v>181</v>
      </c>
      <c r="T2563" s="5"/>
      <c r="U2563" s="5" t="s">
        <v>134</v>
      </c>
      <c r="V2563" s="75" t="s">
        <v>11297</v>
      </c>
      <c r="W2563" s="5" t="s">
        <v>181</v>
      </c>
      <c r="X2563" s="5"/>
      <c r="Y2563" s="5"/>
      <c r="Z2563" s="1" t="s">
        <v>1039</v>
      </c>
      <c r="AA2563" s="7">
        <v>0.95</v>
      </c>
      <c r="AB2563" s="5"/>
      <c r="AC2563" s="5"/>
      <c r="AD2563" s="6"/>
      <c r="AE2563" s="5"/>
      <c r="AF2563" s="5" t="str">
        <f t="shared" si="40"/>
        <v>Y</v>
      </c>
      <c r="AG2563" s="5"/>
      <c r="AH2563" s="17">
        <v>1</v>
      </c>
      <c r="AI2563" s="1" t="s">
        <v>11111</v>
      </c>
      <c r="AJ2563" s="46" t="s">
        <v>268</v>
      </c>
      <c r="AK2563" s="98" t="s">
        <v>269</v>
      </c>
      <c r="AL2563" s="25" t="s">
        <v>182</v>
      </c>
      <c r="AM2563" s="100"/>
    </row>
    <row r="2564" spans="1:39" ht="57" customHeight="1">
      <c r="A2564" s="13" t="s">
        <v>1039</v>
      </c>
      <c r="B2564" s="13" t="s">
        <v>1039</v>
      </c>
      <c r="C2564" s="13" t="s">
        <v>1039</v>
      </c>
      <c r="D2564" s="27" t="s">
        <v>11298</v>
      </c>
      <c r="E2564" s="5"/>
      <c r="F2564" s="5" t="s">
        <v>11092</v>
      </c>
      <c r="G2564" s="1" t="s">
        <v>10819</v>
      </c>
      <c r="H2564" s="1" t="s">
        <v>11299</v>
      </c>
      <c r="I2564" s="34" t="s">
        <v>10821</v>
      </c>
      <c r="J2564" s="77" t="s">
        <v>11126</v>
      </c>
      <c r="K2564" s="5" t="s">
        <v>175</v>
      </c>
      <c r="L2564" s="19" t="s">
        <v>177</v>
      </c>
      <c r="M2564" s="28">
        <v>46218</v>
      </c>
      <c r="N2564" s="29">
        <v>46267</v>
      </c>
      <c r="O2564" s="13" t="s">
        <v>132</v>
      </c>
      <c r="P2564" s="22" t="s">
        <v>1046</v>
      </c>
      <c r="Q2564" s="22">
        <v>8000</v>
      </c>
      <c r="R2564" s="23" t="s">
        <v>181</v>
      </c>
      <c r="S2564" s="6" t="s">
        <v>181</v>
      </c>
      <c r="T2564" s="5"/>
      <c r="U2564" s="5" t="s">
        <v>134</v>
      </c>
      <c r="V2564" s="75" t="s">
        <v>11300</v>
      </c>
      <c r="W2564" s="5" t="s">
        <v>132</v>
      </c>
      <c r="X2564" s="5" t="s">
        <v>11096</v>
      </c>
      <c r="Y2564" s="5" t="s">
        <v>11097</v>
      </c>
      <c r="Z2564" s="1" t="s">
        <v>1039</v>
      </c>
      <c r="AA2564" s="7">
        <v>0.95</v>
      </c>
      <c r="AB2564" s="5"/>
      <c r="AC2564" s="5"/>
      <c r="AD2564" s="6"/>
      <c r="AE2564" s="5"/>
      <c r="AF2564" s="5" t="str">
        <f t="shared" si="40"/>
        <v>Y</v>
      </c>
      <c r="AG2564" s="5"/>
      <c r="AH2564" s="17">
        <v>1</v>
      </c>
      <c r="AI2564" s="1" t="s">
        <v>11098</v>
      </c>
      <c r="AJ2564" s="46" t="s">
        <v>127</v>
      </c>
      <c r="AK2564" s="98" t="s">
        <v>128</v>
      </c>
      <c r="AL2564" s="25" t="s">
        <v>182</v>
      </c>
      <c r="AM2564" s="100"/>
    </row>
    <row r="2565" spans="1:39" ht="57" customHeight="1">
      <c r="A2565" s="13" t="s">
        <v>1039</v>
      </c>
      <c r="B2565" s="13" t="s">
        <v>1039</v>
      </c>
      <c r="C2565" s="13" t="s">
        <v>1039</v>
      </c>
      <c r="D2565" s="27" t="s">
        <v>11301</v>
      </c>
      <c r="E2565" s="5"/>
      <c r="F2565" s="5" t="s">
        <v>11100</v>
      </c>
      <c r="G2565" s="1" t="s">
        <v>10819</v>
      </c>
      <c r="H2565" s="1" t="s">
        <v>11302</v>
      </c>
      <c r="I2565" s="34" t="s">
        <v>10821</v>
      </c>
      <c r="J2565" s="77" t="s">
        <v>11130</v>
      </c>
      <c r="K2565" s="5" t="s">
        <v>175</v>
      </c>
      <c r="L2565" s="19" t="s">
        <v>177</v>
      </c>
      <c r="M2565" s="28">
        <v>46218</v>
      </c>
      <c r="N2565" s="29">
        <v>46267</v>
      </c>
      <c r="O2565" s="13" t="s">
        <v>132</v>
      </c>
      <c r="P2565" s="22" t="s">
        <v>1046</v>
      </c>
      <c r="Q2565" s="22">
        <v>8000</v>
      </c>
      <c r="R2565" s="23" t="s">
        <v>181</v>
      </c>
      <c r="S2565" s="6" t="s">
        <v>181</v>
      </c>
      <c r="T2565" s="5"/>
      <c r="U2565" s="5" t="s">
        <v>134</v>
      </c>
      <c r="V2565" s="75" t="s">
        <v>11303</v>
      </c>
      <c r="W2565" s="5" t="s">
        <v>132</v>
      </c>
      <c r="X2565" s="5" t="s">
        <v>11104</v>
      </c>
      <c r="Y2565" s="5" t="s">
        <v>11097</v>
      </c>
      <c r="Z2565" s="1" t="s">
        <v>1039</v>
      </c>
      <c r="AA2565" s="7">
        <v>0.95</v>
      </c>
      <c r="AB2565" s="5"/>
      <c r="AC2565" s="5"/>
      <c r="AD2565" s="6"/>
      <c r="AE2565" s="5"/>
      <c r="AF2565" s="5" t="str">
        <f t="shared" si="40"/>
        <v>Y</v>
      </c>
      <c r="AG2565" s="5"/>
      <c r="AH2565" s="17">
        <v>1</v>
      </c>
      <c r="AI2565" s="1" t="s">
        <v>11105</v>
      </c>
      <c r="AJ2565" s="46" t="s">
        <v>127</v>
      </c>
      <c r="AK2565" s="98" t="s">
        <v>128</v>
      </c>
      <c r="AL2565" s="25" t="s">
        <v>182</v>
      </c>
      <c r="AM2565" s="100"/>
    </row>
    <row r="2566" spans="1:39" ht="57" customHeight="1">
      <c r="A2566" s="13" t="s">
        <v>1039</v>
      </c>
      <c r="B2566" s="13" t="s">
        <v>1039</v>
      </c>
      <c r="C2566" s="13" t="s">
        <v>1039</v>
      </c>
      <c r="D2566" s="27" t="s">
        <v>11304</v>
      </c>
      <c r="E2566" s="5"/>
      <c r="F2566" s="5" t="s">
        <v>11107</v>
      </c>
      <c r="G2566" s="1" t="s">
        <v>10819</v>
      </c>
      <c r="H2566" s="1" t="s">
        <v>11305</v>
      </c>
      <c r="I2566" s="34" t="s">
        <v>10821</v>
      </c>
      <c r="J2566" s="77" t="s">
        <v>11134</v>
      </c>
      <c r="K2566" s="5" t="s">
        <v>175</v>
      </c>
      <c r="L2566" s="19" t="s">
        <v>177</v>
      </c>
      <c r="M2566" s="28">
        <v>46218</v>
      </c>
      <c r="N2566" s="29">
        <v>46267</v>
      </c>
      <c r="O2566" s="13" t="s">
        <v>132</v>
      </c>
      <c r="P2566" s="22" t="s">
        <v>1046</v>
      </c>
      <c r="Q2566" s="22">
        <v>2000</v>
      </c>
      <c r="R2566" s="23" t="s">
        <v>181</v>
      </c>
      <c r="S2566" s="6" t="s">
        <v>181</v>
      </c>
      <c r="T2566" s="5"/>
      <c r="U2566" s="5" t="s">
        <v>134</v>
      </c>
      <c r="V2566" s="75" t="s">
        <v>11306</v>
      </c>
      <c r="W2566" s="5" t="s">
        <v>181</v>
      </c>
      <c r="X2566" s="5"/>
      <c r="Y2566" s="5"/>
      <c r="Z2566" s="1" t="s">
        <v>1039</v>
      </c>
      <c r="AA2566" s="7">
        <v>0.95</v>
      </c>
      <c r="AB2566" s="5"/>
      <c r="AC2566" s="5"/>
      <c r="AD2566" s="6"/>
      <c r="AE2566" s="5"/>
      <c r="AF2566" s="5" t="str">
        <f t="shared" si="40"/>
        <v>Y</v>
      </c>
      <c r="AG2566" s="5"/>
      <c r="AH2566" s="17">
        <v>1</v>
      </c>
      <c r="AI2566" s="1" t="s">
        <v>11111</v>
      </c>
      <c r="AJ2566" s="46" t="s">
        <v>127</v>
      </c>
      <c r="AK2566" s="98" t="s">
        <v>128</v>
      </c>
      <c r="AL2566" s="25" t="s">
        <v>182</v>
      </c>
      <c r="AM2566" s="100"/>
    </row>
    <row r="2567" spans="1:39" ht="57" customHeight="1">
      <c r="A2567" s="13" t="s">
        <v>1039</v>
      </c>
      <c r="B2567" s="13" t="s">
        <v>1039</v>
      </c>
      <c r="C2567" s="13" t="s">
        <v>1039</v>
      </c>
      <c r="D2567" s="27" t="s">
        <v>11307</v>
      </c>
      <c r="E2567" s="5"/>
      <c r="F2567" s="5" t="s">
        <v>11092</v>
      </c>
      <c r="G2567" s="1" t="s">
        <v>10819</v>
      </c>
      <c r="H2567" s="1" t="s">
        <v>11308</v>
      </c>
      <c r="I2567" s="34" t="s">
        <v>10821</v>
      </c>
      <c r="J2567" s="77" t="s">
        <v>11126</v>
      </c>
      <c r="K2567" s="5" t="s">
        <v>542</v>
      </c>
      <c r="L2567" s="19" t="s">
        <v>544</v>
      </c>
      <c r="M2567" s="28">
        <v>46218</v>
      </c>
      <c r="N2567" s="29">
        <v>46267</v>
      </c>
      <c r="O2567" s="13" t="s">
        <v>132</v>
      </c>
      <c r="P2567" s="22" t="s">
        <v>1046</v>
      </c>
      <c r="Q2567" s="22">
        <v>8000</v>
      </c>
      <c r="R2567" s="23" t="s">
        <v>181</v>
      </c>
      <c r="S2567" s="6" t="s">
        <v>181</v>
      </c>
      <c r="T2567" s="5"/>
      <c r="U2567" s="5" t="s">
        <v>134</v>
      </c>
      <c r="V2567" s="75" t="s">
        <v>11309</v>
      </c>
      <c r="W2567" s="5" t="s">
        <v>132</v>
      </c>
      <c r="X2567" s="5" t="s">
        <v>11096</v>
      </c>
      <c r="Y2567" s="5" t="s">
        <v>11097</v>
      </c>
      <c r="Z2567" s="1" t="s">
        <v>1039</v>
      </c>
      <c r="AA2567" s="7">
        <v>0.95</v>
      </c>
      <c r="AB2567" s="5"/>
      <c r="AC2567" s="5"/>
      <c r="AD2567" s="6"/>
      <c r="AE2567" s="5"/>
      <c r="AF2567" s="5" t="str">
        <f t="shared" si="40"/>
        <v>Y</v>
      </c>
      <c r="AG2567" s="5"/>
      <c r="AH2567" s="17">
        <v>1</v>
      </c>
      <c r="AI2567" s="1" t="s">
        <v>11098</v>
      </c>
      <c r="AJ2567" s="46" t="s">
        <v>268</v>
      </c>
      <c r="AK2567" s="98" t="s">
        <v>269</v>
      </c>
      <c r="AL2567" s="25" t="s">
        <v>182</v>
      </c>
      <c r="AM2567" s="100"/>
    </row>
    <row r="2568" spans="1:39" ht="57" customHeight="1">
      <c r="A2568" s="13" t="s">
        <v>1039</v>
      </c>
      <c r="B2568" s="13" t="s">
        <v>1039</v>
      </c>
      <c r="C2568" s="13" t="s">
        <v>1039</v>
      </c>
      <c r="D2568" s="27" t="s">
        <v>11310</v>
      </c>
      <c r="E2568" s="5"/>
      <c r="F2568" s="5" t="s">
        <v>11100</v>
      </c>
      <c r="G2568" s="1" t="s">
        <v>10819</v>
      </c>
      <c r="H2568" s="1" t="s">
        <v>11311</v>
      </c>
      <c r="I2568" s="34" t="s">
        <v>10821</v>
      </c>
      <c r="J2568" s="77" t="s">
        <v>11130</v>
      </c>
      <c r="K2568" s="5" t="s">
        <v>542</v>
      </c>
      <c r="L2568" s="19" t="s">
        <v>544</v>
      </c>
      <c r="M2568" s="28">
        <v>46218</v>
      </c>
      <c r="N2568" s="29">
        <v>46267</v>
      </c>
      <c r="O2568" s="13" t="s">
        <v>132</v>
      </c>
      <c r="P2568" s="22" t="s">
        <v>1046</v>
      </c>
      <c r="Q2568" s="22">
        <v>8000</v>
      </c>
      <c r="R2568" s="23" t="s">
        <v>181</v>
      </c>
      <c r="S2568" s="6" t="s">
        <v>181</v>
      </c>
      <c r="T2568" s="5"/>
      <c r="U2568" s="5" t="s">
        <v>134</v>
      </c>
      <c r="V2568" s="75" t="s">
        <v>11312</v>
      </c>
      <c r="W2568" s="5" t="s">
        <v>132</v>
      </c>
      <c r="X2568" s="5" t="s">
        <v>11104</v>
      </c>
      <c r="Y2568" s="5" t="s">
        <v>11097</v>
      </c>
      <c r="Z2568" s="1" t="s">
        <v>1039</v>
      </c>
      <c r="AA2568" s="7">
        <v>0.95</v>
      </c>
      <c r="AB2568" s="5"/>
      <c r="AC2568" s="5"/>
      <c r="AD2568" s="6"/>
      <c r="AE2568" s="5"/>
      <c r="AF2568" s="5" t="str">
        <f t="shared" si="40"/>
        <v>Y</v>
      </c>
      <c r="AG2568" s="5"/>
      <c r="AH2568" s="17">
        <v>1</v>
      </c>
      <c r="AI2568" s="1" t="s">
        <v>11105</v>
      </c>
      <c r="AJ2568" s="46" t="s">
        <v>268</v>
      </c>
      <c r="AK2568" s="98" t="s">
        <v>269</v>
      </c>
      <c r="AL2568" s="25" t="s">
        <v>182</v>
      </c>
      <c r="AM2568" s="100"/>
    </row>
    <row r="2569" spans="1:39" ht="57" customHeight="1">
      <c r="A2569" s="13" t="s">
        <v>1039</v>
      </c>
      <c r="B2569" s="13" t="s">
        <v>1039</v>
      </c>
      <c r="C2569" s="13" t="s">
        <v>1039</v>
      </c>
      <c r="D2569" s="27" t="s">
        <v>11313</v>
      </c>
      <c r="E2569" s="5"/>
      <c r="F2569" s="5" t="s">
        <v>11107</v>
      </c>
      <c r="G2569" s="1" t="s">
        <v>10819</v>
      </c>
      <c r="H2569" s="1" t="s">
        <v>11314</v>
      </c>
      <c r="I2569" s="34" t="s">
        <v>10821</v>
      </c>
      <c r="J2569" s="77" t="s">
        <v>11134</v>
      </c>
      <c r="K2569" s="5" t="s">
        <v>542</v>
      </c>
      <c r="L2569" s="19" t="s">
        <v>544</v>
      </c>
      <c r="M2569" s="28">
        <v>46218</v>
      </c>
      <c r="N2569" s="29">
        <v>46267</v>
      </c>
      <c r="O2569" s="13" t="s">
        <v>132</v>
      </c>
      <c r="P2569" s="22" t="s">
        <v>1046</v>
      </c>
      <c r="Q2569" s="22">
        <v>2000</v>
      </c>
      <c r="R2569" s="23" t="s">
        <v>181</v>
      </c>
      <c r="S2569" s="6" t="s">
        <v>181</v>
      </c>
      <c r="T2569" s="5"/>
      <c r="U2569" s="5" t="s">
        <v>134</v>
      </c>
      <c r="V2569" s="75" t="s">
        <v>11315</v>
      </c>
      <c r="W2569" s="5" t="s">
        <v>181</v>
      </c>
      <c r="X2569" s="5"/>
      <c r="Y2569" s="5"/>
      <c r="Z2569" s="1" t="s">
        <v>1039</v>
      </c>
      <c r="AA2569" s="7">
        <v>0.95</v>
      </c>
      <c r="AB2569" s="5"/>
      <c r="AC2569" s="5"/>
      <c r="AD2569" s="6"/>
      <c r="AE2569" s="5"/>
      <c r="AF2569" s="5" t="str">
        <f t="shared" si="40"/>
        <v>Y</v>
      </c>
      <c r="AG2569" s="5"/>
      <c r="AH2569" s="17">
        <v>1</v>
      </c>
      <c r="AI2569" s="1" t="s">
        <v>11111</v>
      </c>
      <c r="AJ2569" s="46" t="s">
        <v>268</v>
      </c>
      <c r="AK2569" s="98" t="s">
        <v>269</v>
      </c>
      <c r="AL2569" s="25" t="s">
        <v>182</v>
      </c>
      <c r="AM2569" s="100"/>
    </row>
    <row r="2570" spans="1:39" ht="57" customHeight="1">
      <c r="A2570" s="13" t="s">
        <v>1039</v>
      </c>
      <c r="B2570" s="13" t="s">
        <v>1039</v>
      </c>
      <c r="C2570" s="13" t="s">
        <v>1039</v>
      </c>
      <c r="D2570" s="27" t="s">
        <v>11316</v>
      </c>
      <c r="E2570" s="5"/>
      <c r="F2570" s="5" t="s">
        <v>11092</v>
      </c>
      <c r="G2570" s="1" t="s">
        <v>10819</v>
      </c>
      <c r="H2570" s="1" t="s">
        <v>11317</v>
      </c>
      <c r="I2570" s="34" t="s">
        <v>10821</v>
      </c>
      <c r="J2570" s="77" t="s">
        <v>11126</v>
      </c>
      <c r="K2570" s="5" t="s">
        <v>548</v>
      </c>
      <c r="L2570" s="19" t="s">
        <v>550</v>
      </c>
      <c r="M2570" s="28">
        <v>46218</v>
      </c>
      <c r="N2570" s="29">
        <v>46267</v>
      </c>
      <c r="O2570" s="13" t="s">
        <v>132</v>
      </c>
      <c r="P2570" s="22" t="s">
        <v>1046</v>
      </c>
      <c r="Q2570" s="22">
        <v>8000</v>
      </c>
      <c r="R2570" s="23" t="s">
        <v>181</v>
      </c>
      <c r="S2570" s="6" t="s">
        <v>181</v>
      </c>
      <c r="T2570" s="5"/>
      <c r="U2570" s="5" t="s">
        <v>174</v>
      </c>
      <c r="V2570" s="75" t="s">
        <v>11318</v>
      </c>
      <c r="W2570" s="5" t="s">
        <v>132</v>
      </c>
      <c r="X2570" s="5" t="s">
        <v>11096</v>
      </c>
      <c r="Y2570" s="5" t="s">
        <v>11097</v>
      </c>
      <c r="Z2570" s="1" t="s">
        <v>1039</v>
      </c>
      <c r="AA2570" s="7">
        <v>0.95</v>
      </c>
      <c r="AB2570" s="5"/>
      <c r="AC2570" s="5"/>
      <c r="AD2570" s="6"/>
      <c r="AE2570" s="5"/>
      <c r="AF2570" s="5" t="str">
        <f t="shared" si="40"/>
        <v>Y</v>
      </c>
      <c r="AG2570" s="5"/>
      <c r="AH2570" s="17">
        <v>1</v>
      </c>
      <c r="AI2570" s="1" t="s">
        <v>11098</v>
      </c>
      <c r="AJ2570" s="46" t="s">
        <v>268</v>
      </c>
      <c r="AK2570" s="98" t="s">
        <v>269</v>
      </c>
      <c r="AL2570" s="25" t="s">
        <v>182</v>
      </c>
      <c r="AM2570" s="100"/>
    </row>
    <row r="2571" spans="1:39" ht="57" customHeight="1">
      <c r="A2571" s="13" t="s">
        <v>1039</v>
      </c>
      <c r="B2571" s="13" t="s">
        <v>1039</v>
      </c>
      <c r="C2571" s="13" t="s">
        <v>1039</v>
      </c>
      <c r="D2571" s="27" t="s">
        <v>11319</v>
      </c>
      <c r="E2571" s="5"/>
      <c r="F2571" s="5" t="s">
        <v>11100</v>
      </c>
      <c r="G2571" s="1" t="s">
        <v>10819</v>
      </c>
      <c r="H2571" s="1" t="s">
        <v>11320</v>
      </c>
      <c r="I2571" s="34" t="s">
        <v>10821</v>
      </c>
      <c r="J2571" s="77" t="s">
        <v>11130</v>
      </c>
      <c r="K2571" s="5" t="s">
        <v>548</v>
      </c>
      <c r="L2571" s="19" t="s">
        <v>550</v>
      </c>
      <c r="M2571" s="28">
        <v>46218</v>
      </c>
      <c r="N2571" s="29">
        <v>46267</v>
      </c>
      <c r="O2571" s="13" t="s">
        <v>132</v>
      </c>
      <c r="P2571" s="22" t="s">
        <v>1046</v>
      </c>
      <c r="Q2571" s="22">
        <v>8000</v>
      </c>
      <c r="R2571" s="23" t="s">
        <v>181</v>
      </c>
      <c r="S2571" s="6" t="s">
        <v>181</v>
      </c>
      <c r="T2571" s="5"/>
      <c r="U2571" s="5" t="s">
        <v>174</v>
      </c>
      <c r="V2571" s="75" t="s">
        <v>11321</v>
      </c>
      <c r="W2571" s="5" t="s">
        <v>132</v>
      </c>
      <c r="X2571" s="5" t="s">
        <v>11104</v>
      </c>
      <c r="Y2571" s="5" t="s">
        <v>11097</v>
      </c>
      <c r="Z2571" s="1" t="s">
        <v>1039</v>
      </c>
      <c r="AA2571" s="7">
        <v>0.95</v>
      </c>
      <c r="AB2571" s="5"/>
      <c r="AC2571" s="5"/>
      <c r="AD2571" s="6"/>
      <c r="AE2571" s="5"/>
      <c r="AF2571" s="5" t="str">
        <f t="shared" si="40"/>
        <v>Y</v>
      </c>
      <c r="AG2571" s="5"/>
      <c r="AH2571" s="17">
        <v>1</v>
      </c>
      <c r="AI2571" s="1" t="s">
        <v>11105</v>
      </c>
      <c r="AJ2571" s="46" t="s">
        <v>268</v>
      </c>
      <c r="AK2571" s="98" t="s">
        <v>269</v>
      </c>
      <c r="AL2571" s="25" t="s">
        <v>182</v>
      </c>
      <c r="AM2571" s="100"/>
    </row>
    <row r="2572" spans="1:39" ht="57" customHeight="1">
      <c r="A2572" s="13" t="s">
        <v>1039</v>
      </c>
      <c r="B2572" s="13" t="s">
        <v>1039</v>
      </c>
      <c r="C2572" s="13" t="s">
        <v>1039</v>
      </c>
      <c r="D2572" s="27" t="s">
        <v>11322</v>
      </c>
      <c r="E2572" s="5"/>
      <c r="F2572" s="5" t="s">
        <v>11107</v>
      </c>
      <c r="G2572" s="1" t="s">
        <v>10819</v>
      </c>
      <c r="H2572" s="1" t="s">
        <v>11323</v>
      </c>
      <c r="I2572" s="34" t="s">
        <v>10821</v>
      </c>
      <c r="J2572" s="77" t="s">
        <v>11134</v>
      </c>
      <c r="K2572" s="5" t="s">
        <v>548</v>
      </c>
      <c r="L2572" s="19" t="s">
        <v>550</v>
      </c>
      <c r="M2572" s="28">
        <v>46218</v>
      </c>
      <c r="N2572" s="29">
        <v>46267</v>
      </c>
      <c r="O2572" s="13" t="s">
        <v>132</v>
      </c>
      <c r="P2572" s="22" t="s">
        <v>1046</v>
      </c>
      <c r="Q2572" s="22">
        <v>2000</v>
      </c>
      <c r="R2572" s="23" t="s">
        <v>181</v>
      </c>
      <c r="S2572" s="6" t="s">
        <v>181</v>
      </c>
      <c r="T2572" s="5"/>
      <c r="U2572" s="5" t="s">
        <v>174</v>
      </c>
      <c r="V2572" s="75" t="s">
        <v>11324</v>
      </c>
      <c r="W2572" s="5" t="s">
        <v>181</v>
      </c>
      <c r="X2572" s="5"/>
      <c r="Y2572" s="5"/>
      <c r="Z2572" s="1" t="s">
        <v>1039</v>
      </c>
      <c r="AA2572" s="7">
        <v>0.95</v>
      </c>
      <c r="AB2572" s="5"/>
      <c r="AC2572" s="5"/>
      <c r="AD2572" s="6"/>
      <c r="AE2572" s="5"/>
      <c r="AF2572" s="5" t="str">
        <f t="shared" si="40"/>
        <v>Y</v>
      </c>
      <c r="AG2572" s="5"/>
      <c r="AH2572" s="17">
        <v>1</v>
      </c>
      <c r="AI2572" s="1" t="s">
        <v>11111</v>
      </c>
      <c r="AJ2572" s="46" t="s">
        <v>268</v>
      </c>
      <c r="AK2572" s="98" t="s">
        <v>269</v>
      </c>
      <c r="AL2572" s="25" t="s">
        <v>182</v>
      </c>
      <c r="AM2572" s="100"/>
    </row>
    <row r="2573" spans="1:39" ht="57" customHeight="1">
      <c r="A2573" s="13" t="s">
        <v>1039</v>
      </c>
      <c r="B2573" s="13" t="s">
        <v>1039</v>
      </c>
      <c r="C2573" s="13" t="s">
        <v>1039</v>
      </c>
      <c r="D2573" s="27" t="s">
        <v>11325</v>
      </c>
      <c r="E2573" s="5"/>
      <c r="F2573" s="5" t="s">
        <v>11092</v>
      </c>
      <c r="G2573" s="1" t="s">
        <v>10819</v>
      </c>
      <c r="H2573" s="1" t="s">
        <v>11326</v>
      </c>
      <c r="I2573" s="34" t="s">
        <v>10821</v>
      </c>
      <c r="J2573" s="77" t="s">
        <v>11126</v>
      </c>
      <c r="K2573" s="5" t="s">
        <v>567</v>
      </c>
      <c r="L2573" s="19" t="s">
        <v>569</v>
      </c>
      <c r="M2573" s="28">
        <v>46223</v>
      </c>
      <c r="N2573" s="29">
        <v>46267</v>
      </c>
      <c r="O2573" s="13" t="s">
        <v>132</v>
      </c>
      <c r="P2573" s="22" t="s">
        <v>1046</v>
      </c>
      <c r="Q2573" s="22">
        <v>8000</v>
      </c>
      <c r="R2573" s="23" t="s">
        <v>181</v>
      </c>
      <c r="S2573" s="6" t="s">
        <v>181</v>
      </c>
      <c r="T2573" s="5"/>
      <c r="U2573" s="5" t="s">
        <v>134</v>
      </c>
      <c r="V2573" s="75" t="s">
        <v>11327</v>
      </c>
      <c r="W2573" s="5" t="s">
        <v>132</v>
      </c>
      <c r="X2573" s="5" t="s">
        <v>11096</v>
      </c>
      <c r="Y2573" s="5" t="s">
        <v>11097</v>
      </c>
      <c r="Z2573" s="1" t="s">
        <v>1039</v>
      </c>
      <c r="AA2573" s="7">
        <v>0.95</v>
      </c>
      <c r="AB2573" s="5"/>
      <c r="AC2573" s="5"/>
      <c r="AD2573" s="6"/>
      <c r="AE2573" s="5"/>
      <c r="AF2573" s="5" t="str">
        <f t="shared" si="40"/>
        <v>Y</v>
      </c>
      <c r="AG2573" s="5"/>
      <c r="AH2573" s="17">
        <v>1</v>
      </c>
      <c r="AI2573" s="1" t="s">
        <v>11098</v>
      </c>
      <c r="AJ2573" s="46" t="s">
        <v>268</v>
      </c>
      <c r="AK2573" s="98" t="s">
        <v>269</v>
      </c>
      <c r="AL2573" s="25" t="s">
        <v>182</v>
      </c>
      <c r="AM2573" s="100"/>
    </row>
    <row r="2574" spans="1:39" ht="57" customHeight="1">
      <c r="A2574" s="13" t="s">
        <v>1039</v>
      </c>
      <c r="B2574" s="13" t="s">
        <v>1039</v>
      </c>
      <c r="C2574" s="13" t="s">
        <v>1039</v>
      </c>
      <c r="D2574" s="27" t="s">
        <v>11328</v>
      </c>
      <c r="E2574" s="5"/>
      <c r="F2574" s="5" t="s">
        <v>11100</v>
      </c>
      <c r="G2574" s="1" t="s">
        <v>10819</v>
      </c>
      <c r="H2574" s="1" t="s">
        <v>11329</v>
      </c>
      <c r="I2574" s="34" t="s">
        <v>10821</v>
      </c>
      <c r="J2574" s="77" t="s">
        <v>11130</v>
      </c>
      <c r="K2574" s="5" t="s">
        <v>567</v>
      </c>
      <c r="L2574" s="19" t="s">
        <v>569</v>
      </c>
      <c r="M2574" s="28">
        <v>46223</v>
      </c>
      <c r="N2574" s="29">
        <v>46267</v>
      </c>
      <c r="O2574" s="13" t="s">
        <v>132</v>
      </c>
      <c r="P2574" s="22" t="s">
        <v>1046</v>
      </c>
      <c r="Q2574" s="22">
        <v>8000</v>
      </c>
      <c r="R2574" s="23" t="s">
        <v>181</v>
      </c>
      <c r="S2574" s="6" t="s">
        <v>181</v>
      </c>
      <c r="T2574" s="5"/>
      <c r="U2574" s="5" t="s">
        <v>134</v>
      </c>
      <c r="V2574" s="75" t="s">
        <v>11330</v>
      </c>
      <c r="W2574" s="5" t="s">
        <v>132</v>
      </c>
      <c r="X2574" s="5" t="s">
        <v>11104</v>
      </c>
      <c r="Y2574" s="5" t="s">
        <v>11097</v>
      </c>
      <c r="Z2574" s="1" t="s">
        <v>1039</v>
      </c>
      <c r="AA2574" s="7">
        <v>0.95</v>
      </c>
      <c r="AB2574" s="5"/>
      <c r="AC2574" s="5"/>
      <c r="AD2574" s="6"/>
      <c r="AE2574" s="5"/>
      <c r="AF2574" s="5" t="str">
        <f t="shared" si="40"/>
        <v>Y</v>
      </c>
      <c r="AG2574" s="5"/>
      <c r="AH2574" s="17">
        <v>1</v>
      </c>
      <c r="AI2574" s="1" t="s">
        <v>11105</v>
      </c>
      <c r="AJ2574" s="46" t="s">
        <v>268</v>
      </c>
      <c r="AK2574" s="98" t="s">
        <v>269</v>
      </c>
      <c r="AL2574" s="25" t="s">
        <v>182</v>
      </c>
      <c r="AM2574" s="100"/>
    </row>
    <row r="2575" spans="1:39" ht="57" customHeight="1">
      <c r="A2575" s="13" t="s">
        <v>1039</v>
      </c>
      <c r="B2575" s="13" t="s">
        <v>1039</v>
      </c>
      <c r="C2575" s="13" t="s">
        <v>1039</v>
      </c>
      <c r="D2575" s="27" t="s">
        <v>11331</v>
      </c>
      <c r="E2575" s="5"/>
      <c r="F2575" s="5" t="s">
        <v>11107</v>
      </c>
      <c r="G2575" s="1" t="s">
        <v>10819</v>
      </c>
      <c r="H2575" s="1" t="s">
        <v>11332</v>
      </c>
      <c r="I2575" s="34" t="s">
        <v>10821</v>
      </c>
      <c r="J2575" s="77" t="s">
        <v>11134</v>
      </c>
      <c r="K2575" s="5" t="s">
        <v>567</v>
      </c>
      <c r="L2575" s="19" t="s">
        <v>569</v>
      </c>
      <c r="M2575" s="28">
        <v>46223</v>
      </c>
      <c r="N2575" s="29">
        <v>46267</v>
      </c>
      <c r="O2575" s="13" t="s">
        <v>132</v>
      </c>
      <c r="P2575" s="22" t="s">
        <v>1046</v>
      </c>
      <c r="Q2575" s="22">
        <v>2000</v>
      </c>
      <c r="R2575" s="23" t="s">
        <v>181</v>
      </c>
      <c r="S2575" s="6" t="s">
        <v>181</v>
      </c>
      <c r="T2575" s="5"/>
      <c r="U2575" s="5" t="s">
        <v>134</v>
      </c>
      <c r="V2575" s="75" t="s">
        <v>11333</v>
      </c>
      <c r="W2575" s="5" t="s">
        <v>181</v>
      </c>
      <c r="X2575" s="5"/>
      <c r="Y2575" s="5"/>
      <c r="Z2575" s="1" t="s">
        <v>1039</v>
      </c>
      <c r="AA2575" s="7">
        <v>0.95</v>
      </c>
      <c r="AB2575" s="5"/>
      <c r="AC2575" s="5"/>
      <c r="AD2575" s="6"/>
      <c r="AE2575" s="5"/>
      <c r="AF2575" s="5" t="str">
        <f t="shared" si="40"/>
        <v>Y</v>
      </c>
      <c r="AG2575" s="5"/>
      <c r="AH2575" s="17">
        <v>1</v>
      </c>
      <c r="AI2575" s="1" t="s">
        <v>11111</v>
      </c>
      <c r="AJ2575" s="46" t="s">
        <v>268</v>
      </c>
      <c r="AK2575" s="98" t="s">
        <v>269</v>
      </c>
      <c r="AL2575" s="25" t="s">
        <v>182</v>
      </c>
      <c r="AM2575" s="100"/>
    </row>
    <row r="2576" spans="1:39" ht="57" customHeight="1">
      <c r="A2576" s="13" t="s">
        <v>1039</v>
      </c>
      <c r="B2576" s="13" t="s">
        <v>1039</v>
      </c>
      <c r="C2576" s="13" t="s">
        <v>1039</v>
      </c>
      <c r="D2576" s="27" t="s">
        <v>11334</v>
      </c>
      <c r="E2576" s="5"/>
      <c r="F2576" s="5" t="s">
        <v>11092</v>
      </c>
      <c r="G2576" s="1" t="s">
        <v>10819</v>
      </c>
      <c r="H2576" s="1" t="s">
        <v>11335</v>
      </c>
      <c r="I2576" s="34" t="s">
        <v>10821</v>
      </c>
      <c r="J2576" s="77" t="s">
        <v>11126</v>
      </c>
      <c r="K2576" s="5" t="s">
        <v>573</v>
      </c>
      <c r="L2576" s="19" t="s">
        <v>575</v>
      </c>
      <c r="M2576" s="28">
        <v>46223</v>
      </c>
      <c r="N2576" s="29">
        <v>46267</v>
      </c>
      <c r="O2576" s="13" t="s">
        <v>132</v>
      </c>
      <c r="P2576" s="22" t="s">
        <v>1046</v>
      </c>
      <c r="Q2576" s="22">
        <v>8000</v>
      </c>
      <c r="R2576" s="23" t="s">
        <v>181</v>
      </c>
      <c r="S2576" s="6" t="s">
        <v>181</v>
      </c>
      <c r="T2576" s="5"/>
      <c r="U2576" s="5" t="s">
        <v>174</v>
      </c>
      <c r="V2576" s="75" t="s">
        <v>11336</v>
      </c>
      <c r="W2576" s="5" t="s">
        <v>132</v>
      </c>
      <c r="X2576" s="5" t="s">
        <v>11096</v>
      </c>
      <c r="Y2576" s="5" t="s">
        <v>11097</v>
      </c>
      <c r="Z2576" s="1" t="s">
        <v>1039</v>
      </c>
      <c r="AA2576" s="7">
        <v>0.95</v>
      </c>
      <c r="AB2576" s="5"/>
      <c r="AC2576" s="5"/>
      <c r="AD2576" s="6"/>
      <c r="AE2576" s="5"/>
      <c r="AF2576" s="5" t="str">
        <f t="shared" si="40"/>
        <v>Y</v>
      </c>
      <c r="AG2576" s="5"/>
      <c r="AH2576" s="17">
        <v>1</v>
      </c>
      <c r="AI2576" s="1" t="s">
        <v>11098</v>
      </c>
      <c r="AJ2576" s="46" t="s">
        <v>268</v>
      </c>
      <c r="AK2576" s="98" t="s">
        <v>269</v>
      </c>
      <c r="AL2576" s="25" t="s">
        <v>182</v>
      </c>
      <c r="AM2576" s="100"/>
    </row>
    <row r="2577" spans="1:39" ht="57" customHeight="1">
      <c r="A2577" s="13" t="s">
        <v>1039</v>
      </c>
      <c r="B2577" s="13" t="s">
        <v>1039</v>
      </c>
      <c r="C2577" s="13" t="s">
        <v>1039</v>
      </c>
      <c r="D2577" s="27" t="s">
        <v>11337</v>
      </c>
      <c r="E2577" s="5"/>
      <c r="F2577" s="5" t="s">
        <v>11100</v>
      </c>
      <c r="G2577" s="1" t="s">
        <v>10819</v>
      </c>
      <c r="H2577" s="1" t="s">
        <v>11338</v>
      </c>
      <c r="I2577" s="34" t="s">
        <v>10821</v>
      </c>
      <c r="J2577" s="77" t="s">
        <v>11130</v>
      </c>
      <c r="K2577" s="5" t="s">
        <v>573</v>
      </c>
      <c r="L2577" s="19" t="s">
        <v>575</v>
      </c>
      <c r="M2577" s="28">
        <v>46223</v>
      </c>
      <c r="N2577" s="29">
        <v>46267</v>
      </c>
      <c r="O2577" s="13" t="s">
        <v>132</v>
      </c>
      <c r="P2577" s="22" t="s">
        <v>1046</v>
      </c>
      <c r="Q2577" s="22">
        <v>8000</v>
      </c>
      <c r="R2577" s="23" t="s">
        <v>181</v>
      </c>
      <c r="S2577" s="6" t="s">
        <v>181</v>
      </c>
      <c r="T2577" s="5"/>
      <c r="U2577" s="5" t="s">
        <v>174</v>
      </c>
      <c r="V2577" s="75" t="s">
        <v>11339</v>
      </c>
      <c r="W2577" s="5" t="s">
        <v>132</v>
      </c>
      <c r="X2577" s="5" t="s">
        <v>11104</v>
      </c>
      <c r="Y2577" s="5" t="s">
        <v>11097</v>
      </c>
      <c r="Z2577" s="1" t="s">
        <v>1039</v>
      </c>
      <c r="AA2577" s="7">
        <v>0.95</v>
      </c>
      <c r="AB2577" s="5"/>
      <c r="AC2577" s="5"/>
      <c r="AD2577" s="6"/>
      <c r="AE2577" s="5"/>
      <c r="AF2577" s="5" t="str">
        <f t="shared" si="40"/>
        <v>Y</v>
      </c>
      <c r="AG2577" s="5"/>
      <c r="AH2577" s="17">
        <v>1</v>
      </c>
      <c r="AI2577" s="1" t="s">
        <v>11105</v>
      </c>
      <c r="AJ2577" s="46" t="s">
        <v>268</v>
      </c>
      <c r="AK2577" s="98" t="s">
        <v>269</v>
      </c>
      <c r="AL2577" s="25" t="s">
        <v>182</v>
      </c>
      <c r="AM2577" s="100"/>
    </row>
    <row r="2578" spans="1:39" ht="57" customHeight="1">
      <c r="A2578" s="13" t="s">
        <v>1039</v>
      </c>
      <c r="B2578" s="13" t="s">
        <v>1039</v>
      </c>
      <c r="C2578" s="13" t="s">
        <v>1039</v>
      </c>
      <c r="D2578" s="27" t="s">
        <v>11340</v>
      </c>
      <c r="E2578" s="5"/>
      <c r="F2578" s="5" t="s">
        <v>11107</v>
      </c>
      <c r="G2578" s="1" t="s">
        <v>10819</v>
      </c>
      <c r="H2578" s="1" t="s">
        <v>11341</v>
      </c>
      <c r="I2578" s="34" t="s">
        <v>10821</v>
      </c>
      <c r="J2578" s="77" t="s">
        <v>11134</v>
      </c>
      <c r="K2578" s="5" t="s">
        <v>573</v>
      </c>
      <c r="L2578" s="19" t="s">
        <v>575</v>
      </c>
      <c r="M2578" s="28">
        <v>46223</v>
      </c>
      <c r="N2578" s="29">
        <v>46267</v>
      </c>
      <c r="O2578" s="13" t="s">
        <v>132</v>
      </c>
      <c r="P2578" s="22" t="s">
        <v>1046</v>
      </c>
      <c r="Q2578" s="22">
        <v>2000</v>
      </c>
      <c r="R2578" s="23" t="s">
        <v>181</v>
      </c>
      <c r="S2578" s="6" t="s">
        <v>181</v>
      </c>
      <c r="T2578" s="5"/>
      <c r="U2578" s="5" t="s">
        <v>174</v>
      </c>
      <c r="V2578" s="75" t="s">
        <v>11342</v>
      </c>
      <c r="W2578" s="5" t="s">
        <v>181</v>
      </c>
      <c r="X2578" s="5"/>
      <c r="Y2578" s="5"/>
      <c r="Z2578" s="1" t="s">
        <v>1039</v>
      </c>
      <c r="AA2578" s="7">
        <v>0.95</v>
      </c>
      <c r="AB2578" s="5"/>
      <c r="AC2578" s="5"/>
      <c r="AD2578" s="6"/>
      <c r="AE2578" s="5"/>
      <c r="AF2578" s="5" t="str">
        <f t="shared" si="40"/>
        <v>Y</v>
      </c>
      <c r="AG2578" s="5"/>
      <c r="AH2578" s="17">
        <v>1</v>
      </c>
      <c r="AI2578" s="1" t="s">
        <v>11111</v>
      </c>
      <c r="AJ2578" s="46" t="s">
        <v>268</v>
      </c>
      <c r="AK2578" s="98" t="s">
        <v>269</v>
      </c>
      <c r="AL2578" s="25" t="s">
        <v>182</v>
      </c>
      <c r="AM2578" s="100"/>
    </row>
    <row r="2579" spans="1:39" ht="57" customHeight="1">
      <c r="A2579" s="13" t="s">
        <v>1039</v>
      </c>
      <c r="B2579" s="13" t="s">
        <v>1039</v>
      </c>
      <c r="C2579" s="13" t="s">
        <v>1039</v>
      </c>
      <c r="D2579" s="27" t="s">
        <v>11343</v>
      </c>
      <c r="E2579" s="5"/>
      <c r="F2579" s="5" t="s">
        <v>11092</v>
      </c>
      <c r="G2579" s="1" t="s">
        <v>10819</v>
      </c>
      <c r="H2579" s="1" t="s">
        <v>11344</v>
      </c>
      <c r="I2579" s="34" t="s">
        <v>10821</v>
      </c>
      <c r="J2579" s="77" t="s">
        <v>11345</v>
      </c>
      <c r="K2579" s="5" t="s">
        <v>610</v>
      </c>
      <c r="L2579" s="19" t="s">
        <v>612</v>
      </c>
      <c r="M2579" s="28">
        <v>46242</v>
      </c>
      <c r="N2579" s="29">
        <v>46267</v>
      </c>
      <c r="O2579" s="13" t="s">
        <v>132</v>
      </c>
      <c r="P2579" s="22" t="s">
        <v>1046</v>
      </c>
      <c r="Q2579" s="22">
        <v>8000</v>
      </c>
      <c r="R2579" s="23" t="s">
        <v>181</v>
      </c>
      <c r="S2579" s="6" t="s">
        <v>181</v>
      </c>
      <c r="T2579" s="5"/>
      <c r="U2579" s="5" t="s">
        <v>392</v>
      </c>
      <c r="V2579" s="75" t="s">
        <v>11244</v>
      </c>
      <c r="W2579" s="5" t="s">
        <v>132</v>
      </c>
      <c r="X2579" s="5" t="s">
        <v>11096</v>
      </c>
      <c r="Y2579" s="5" t="s">
        <v>11097</v>
      </c>
      <c r="Z2579" s="1" t="s">
        <v>1039</v>
      </c>
      <c r="AA2579" s="7">
        <v>0.95</v>
      </c>
      <c r="AB2579" s="5"/>
      <c r="AC2579" s="5"/>
      <c r="AD2579" s="6"/>
      <c r="AE2579" s="5"/>
      <c r="AF2579" s="5" t="str">
        <f t="shared" si="40"/>
        <v>Y</v>
      </c>
      <c r="AG2579" s="5"/>
      <c r="AH2579" s="17">
        <v>1</v>
      </c>
      <c r="AI2579" s="1" t="s">
        <v>11098</v>
      </c>
      <c r="AJ2579" s="46" t="s">
        <v>268</v>
      </c>
      <c r="AK2579" s="98" t="s">
        <v>269</v>
      </c>
      <c r="AL2579" s="25" t="s">
        <v>182</v>
      </c>
      <c r="AM2579" s="100"/>
    </row>
    <row r="2580" spans="1:39" ht="57" customHeight="1">
      <c r="A2580" s="13" t="s">
        <v>1039</v>
      </c>
      <c r="B2580" s="13" t="s">
        <v>1039</v>
      </c>
      <c r="C2580" s="13" t="s">
        <v>1039</v>
      </c>
      <c r="D2580" s="27" t="s">
        <v>11346</v>
      </c>
      <c r="E2580" s="5"/>
      <c r="F2580" s="5" t="s">
        <v>11100</v>
      </c>
      <c r="G2580" s="1" t="s">
        <v>10819</v>
      </c>
      <c r="H2580" s="1" t="s">
        <v>11347</v>
      </c>
      <c r="I2580" s="34" t="s">
        <v>10821</v>
      </c>
      <c r="J2580" s="77" t="s">
        <v>11348</v>
      </c>
      <c r="K2580" s="5" t="s">
        <v>610</v>
      </c>
      <c r="L2580" s="19" t="s">
        <v>612</v>
      </c>
      <c r="M2580" s="28">
        <v>46242</v>
      </c>
      <c r="N2580" s="29">
        <v>46267</v>
      </c>
      <c r="O2580" s="13" t="s">
        <v>132</v>
      </c>
      <c r="P2580" s="22" t="s">
        <v>1046</v>
      </c>
      <c r="Q2580" s="22">
        <v>8000</v>
      </c>
      <c r="R2580" s="23" t="s">
        <v>181</v>
      </c>
      <c r="S2580" s="6" t="s">
        <v>181</v>
      </c>
      <c r="T2580" s="5"/>
      <c r="U2580" s="5" t="s">
        <v>392</v>
      </c>
      <c r="V2580" s="75" t="s">
        <v>11248</v>
      </c>
      <c r="W2580" s="5" t="s">
        <v>132</v>
      </c>
      <c r="X2580" s="5" t="s">
        <v>11104</v>
      </c>
      <c r="Y2580" s="5" t="s">
        <v>11097</v>
      </c>
      <c r="Z2580" s="1" t="s">
        <v>1039</v>
      </c>
      <c r="AA2580" s="7">
        <v>0.95</v>
      </c>
      <c r="AB2580" s="5"/>
      <c r="AC2580" s="5"/>
      <c r="AD2580" s="6"/>
      <c r="AE2580" s="5"/>
      <c r="AF2580" s="5" t="str">
        <f t="shared" si="40"/>
        <v>Y</v>
      </c>
      <c r="AG2580" s="5"/>
      <c r="AH2580" s="17">
        <v>1</v>
      </c>
      <c r="AI2580" s="1" t="s">
        <v>11105</v>
      </c>
      <c r="AJ2580" s="46" t="s">
        <v>268</v>
      </c>
      <c r="AK2580" s="98" t="s">
        <v>269</v>
      </c>
      <c r="AL2580" s="25" t="s">
        <v>182</v>
      </c>
      <c r="AM2580" s="100"/>
    </row>
    <row r="2581" spans="1:39" ht="57" customHeight="1">
      <c r="A2581" s="13" t="s">
        <v>1039</v>
      </c>
      <c r="B2581" s="13" t="s">
        <v>1039</v>
      </c>
      <c r="C2581" s="13" t="s">
        <v>1039</v>
      </c>
      <c r="D2581" s="27" t="s">
        <v>11349</v>
      </c>
      <c r="E2581" s="5"/>
      <c r="F2581" s="5" t="s">
        <v>11107</v>
      </c>
      <c r="G2581" s="1" t="s">
        <v>10819</v>
      </c>
      <c r="H2581" s="1" t="s">
        <v>11350</v>
      </c>
      <c r="I2581" s="34" t="s">
        <v>10821</v>
      </c>
      <c r="J2581" s="77" t="s">
        <v>11351</v>
      </c>
      <c r="K2581" s="5" t="s">
        <v>610</v>
      </c>
      <c r="L2581" s="19" t="s">
        <v>612</v>
      </c>
      <c r="M2581" s="28">
        <v>46242</v>
      </c>
      <c r="N2581" s="31">
        <v>46267</v>
      </c>
      <c r="O2581" s="13" t="s">
        <v>132</v>
      </c>
      <c r="P2581" s="22" t="s">
        <v>1046</v>
      </c>
      <c r="Q2581" s="22">
        <v>2000</v>
      </c>
      <c r="R2581" s="23" t="s">
        <v>181</v>
      </c>
      <c r="S2581" s="6" t="s">
        <v>181</v>
      </c>
      <c r="T2581" s="5"/>
      <c r="U2581" s="5" t="s">
        <v>392</v>
      </c>
      <c r="V2581" s="75" t="s">
        <v>11252</v>
      </c>
      <c r="W2581" s="5" t="s">
        <v>181</v>
      </c>
      <c r="X2581" s="5"/>
      <c r="Y2581" s="5"/>
      <c r="Z2581" s="1" t="s">
        <v>1039</v>
      </c>
      <c r="AA2581" s="7">
        <v>0.95</v>
      </c>
      <c r="AB2581" s="5"/>
      <c r="AC2581" s="5"/>
      <c r="AD2581" s="6"/>
      <c r="AE2581" s="5"/>
      <c r="AF2581" s="5" t="str">
        <f t="shared" si="40"/>
        <v>Y</v>
      </c>
      <c r="AG2581" s="5"/>
      <c r="AH2581" s="17">
        <v>1</v>
      </c>
      <c r="AI2581" s="1" t="s">
        <v>11111</v>
      </c>
      <c r="AJ2581" s="46" t="s">
        <v>268</v>
      </c>
      <c r="AK2581" s="98" t="s">
        <v>269</v>
      </c>
      <c r="AL2581" s="25" t="s">
        <v>182</v>
      </c>
      <c r="AM2581" s="100"/>
    </row>
    <row r="2582" spans="1:39" ht="57" customHeight="1">
      <c r="A2582" s="13" t="s">
        <v>1039</v>
      </c>
      <c r="B2582" s="13" t="s">
        <v>1039</v>
      </c>
      <c r="C2582" s="13" t="s">
        <v>1039</v>
      </c>
      <c r="D2582" s="27" t="s">
        <v>11352</v>
      </c>
      <c r="E2582" s="5"/>
      <c r="F2582" s="5" t="s">
        <v>11092</v>
      </c>
      <c r="G2582" s="1" t="s">
        <v>10819</v>
      </c>
      <c r="H2582" s="1" t="s">
        <v>11353</v>
      </c>
      <c r="I2582" s="34" t="s">
        <v>10821</v>
      </c>
      <c r="J2582" s="77" t="s">
        <v>11126</v>
      </c>
      <c r="K2582" s="5" t="s">
        <v>904</v>
      </c>
      <c r="L2582" s="19" t="s">
        <v>906</v>
      </c>
      <c r="M2582" s="28">
        <v>46212</v>
      </c>
      <c r="N2582" s="29">
        <v>46267</v>
      </c>
      <c r="O2582" s="13" t="s">
        <v>132</v>
      </c>
      <c r="P2582" s="22" t="s">
        <v>1046</v>
      </c>
      <c r="Q2582" s="22">
        <v>8000</v>
      </c>
      <c r="R2582" s="23" t="s">
        <v>181</v>
      </c>
      <c r="S2582" s="6" t="s">
        <v>181</v>
      </c>
      <c r="T2582" s="5"/>
      <c r="U2582" s="5" t="s">
        <v>134</v>
      </c>
      <c r="V2582" s="75" t="s">
        <v>11354</v>
      </c>
      <c r="W2582" s="5" t="s">
        <v>132</v>
      </c>
      <c r="X2582" s="5" t="s">
        <v>11096</v>
      </c>
      <c r="Y2582" s="5" t="s">
        <v>11097</v>
      </c>
      <c r="Z2582" s="1" t="s">
        <v>1039</v>
      </c>
      <c r="AA2582" s="7">
        <v>0.95</v>
      </c>
      <c r="AB2582" s="5"/>
      <c r="AC2582" s="5"/>
      <c r="AD2582" s="6"/>
      <c r="AE2582" s="5"/>
      <c r="AF2582" s="5" t="str">
        <f t="shared" si="40"/>
        <v>Y</v>
      </c>
      <c r="AG2582" s="5"/>
      <c r="AH2582" s="17">
        <v>1</v>
      </c>
      <c r="AI2582" s="1" t="s">
        <v>11098</v>
      </c>
      <c r="AJ2582" s="46" t="s">
        <v>895</v>
      </c>
      <c r="AK2582" s="98" t="s">
        <v>896</v>
      </c>
      <c r="AL2582" s="25" t="s">
        <v>182</v>
      </c>
      <c r="AM2582" s="100"/>
    </row>
    <row r="2583" spans="1:39" ht="57" customHeight="1">
      <c r="A2583" s="13" t="s">
        <v>1039</v>
      </c>
      <c r="B2583" s="13" t="s">
        <v>1039</v>
      </c>
      <c r="C2583" s="13" t="s">
        <v>1039</v>
      </c>
      <c r="D2583" s="27" t="s">
        <v>11355</v>
      </c>
      <c r="E2583" s="5"/>
      <c r="F2583" s="5" t="s">
        <v>11100</v>
      </c>
      <c r="G2583" s="1" t="s">
        <v>10819</v>
      </c>
      <c r="H2583" s="1" t="s">
        <v>11356</v>
      </c>
      <c r="I2583" s="34" t="s">
        <v>10821</v>
      </c>
      <c r="J2583" s="77" t="s">
        <v>11130</v>
      </c>
      <c r="K2583" s="5" t="s">
        <v>904</v>
      </c>
      <c r="L2583" s="19" t="s">
        <v>906</v>
      </c>
      <c r="M2583" s="28">
        <v>46212</v>
      </c>
      <c r="N2583" s="29">
        <v>46267</v>
      </c>
      <c r="O2583" s="13" t="s">
        <v>132</v>
      </c>
      <c r="P2583" s="22" t="s">
        <v>1046</v>
      </c>
      <c r="Q2583" s="22">
        <v>8000</v>
      </c>
      <c r="R2583" s="23" t="s">
        <v>181</v>
      </c>
      <c r="S2583" s="6" t="s">
        <v>181</v>
      </c>
      <c r="T2583" s="5"/>
      <c r="U2583" s="5" t="s">
        <v>134</v>
      </c>
      <c r="V2583" s="75" t="s">
        <v>11357</v>
      </c>
      <c r="W2583" s="5" t="s">
        <v>132</v>
      </c>
      <c r="X2583" s="5" t="s">
        <v>11104</v>
      </c>
      <c r="Y2583" s="5" t="s">
        <v>11097</v>
      </c>
      <c r="Z2583" s="1" t="s">
        <v>1039</v>
      </c>
      <c r="AA2583" s="7">
        <v>0.95</v>
      </c>
      <c r="AB2583" s="5"/>
      <c r="AC2583" s="5"/>
      <c r="AD2583" s="6"/>
      <c r="AE2583" s="5"/>
      <c r="AF2583" s="5" t="str">
        <f t="shared" si="40"/>
        <v>Y</v>
      </c>
      <c r="AG2583" s="5"/>
      <c r="AH2583" s="17">
        <v>1</v>
      </c>
      <c r="AI2583" s="1" t="s">
        <v>11105</v>
      </c>
      <c r="AJ2583" s="46" t="s">
        <v>895</v>
      </c>
      <c r="AK2583" s="98" t="s">
        <v>896</v>
      </c>
      <c r="AL2583" s="25" t="s">
        <v>182</v>
      </c>
      <c r="AM2583" s="100"/>
    </row>
    <row r="2584" spans="1:39" ht="57" customHeight="1">
      <c r="A2584" s="13" t="s">
        <v>1039</v>
      </c>
      <c r="B2584" s="13" t="s">
        <v>1039</v>
      </c>
      <c r="C2584" s="13" t="s">
        <v>1039</v>
      </c>
      <c r="D2584" s="27" t="s">
        <v>11358</v>
      </c>
      <c r="E2584" s="5"/>
      <c r="F2584" s="5" t="s">
        <v>11107</v>
      </c>
      <c r="G2584" s="1" t="s">
        <v>10819</v>
      </c>
      <c r="H2584" s="1" t="s">
        <v>11359</v>
      </c>
      <c r="I2584" s="34" t="s">
        <v>10821</v>
      </c>
      <c r="J2584" s="77" t="s">
        <v>11134</v>
      </c>
      <c r="K2584" s="5" t="s">
        <v>904</v>
      </c>
      <c r="L2584" s="19" t="s">
        <v>906</v>
      </c>
      <c r="M2584" s="28">
        <v>46212</v>
      </c>
      <c r="N2584" s="29">
        <v>46267</v>
      </c>
      <c r="O2584" s="13" t="s">
        <v>132</v>
      </c>
      <c r="P2584" s="22" t="s">
        <v>1046</v>
      </c>
      <c r="Q2584" s="22">
        <v>2000</v>
      </c>
      <c r="R2584" s="23" t="s">
        <v>181</v>
      </c>
      <c r="S2584" s="6" t="s">
        <v>181</v>
      </c>
      <c r="T2584" s="5"/>
      <c r="U2584" s="5" t="s">
        <v>134</v>
      </c>
      <c r="V2584" s="75" t="s">
        <v>11360</v>
      </c>
      <c r="W2584" s="5" t="s">
        <v>181</v>
      </c>
      <c r="X2584" s="5"/>
      <c r="Y2584" s="5"/>
      <c r="Z2584" s="1" t="s">
        <v>1039</v>
      </c>
      <c r="AA2584" s="7">
        <v>0.95</v>
      </c>
      <c r="AB2584" s="5"/>
      <c r="AC2584" s="5"/>
      <c r="AD2584" s="6"/>
      <c r="AE2584" s="5"/>
      <c r="AF2584" s="5" t="str">
        <f t="shared" si="40"/>
        <v>Y</v>
      </c>
      <c r="AG2584" s="5"/>
      <c r="AH2584" s="17">
        <v>1</v>
      </c>
      <c r="AI2584" s="1" t="s">
        <v>11111</v>
      </c>
      <c r="AJ2584" s="46" t="s">
        <v>895</v>
      </c>
      <c r="AK2584" s="98" t="s">
        <v>896</v>
      </c>
      <c r="AL2584" s="25" t="s">
        <v>182</v>
      </c>
      <c r="AM2584" s="100"/>
    </row>
    <row r="2585" spans="1:39" ht="57" customHeight="1">
      <c r="A2585" s="13" t="s">
        <v>1039</v>
      </c>
      <c r="B2585" s="13" t="s">
        <v>1039</v>
      </c>
      <c r="C2585" s="13" t="s">
        <v>1039</v>
      </c>
      <c r="D2585" s="27" t="s">
        <v>11361</v>
      </c>
      <c r="E2585" s="5"/>
      <c r="F2585" s="5" t="s">
        <v>11092</v>
      </c>
      <c r="G2585" s="1" t="s">
        <v>10819</v>
      </c>
      <c r="H2585" s="1" t="s">
        <v>11362</v>
      </c>
      <c r="I2585" s="34" t="s">
        <v>10821</v>
      </c>
      <c r="J2585" s="77" t="s">
        <v>11126</v>
      </c>
      <c r="K2585" s="5" t="s">
        <v>910</v>
      </c>
      <c r="L2585" s="19" t="s">
        <v>912</v>
      </c>
      <c r="M2585" s="28">
        <v>46213</v>
      </c>
      <c r="N2585" s="29">
        <v>46267</v>
      </c>
      <c r="O2585" s="13" t="s">
        <v>132</v>
      </c>
      <c r="P2585" s="22" t="s">
        <v>1046</v>
      </c>
      <c r="Q2585" s="22">
        <v>8000</v>
      </c>
      <c r="R2585" s="23" t="s">
        <v>181</v>
      </c>
      <c r="S2585" s="6" t="s">
        <v>181</v>
      </c>
      <c r="T2585" s="5"/>
      <c r="U2585" s="5" t="s">
        <v>134</v>
      </c>
      <c r="V2585" s="75" t="s">
        <v>11363</v>
      </c>
      <c r="W2585" s="5" t="s">
        <v>132</v>
      </c>
      <c r="X2585" s="5" t="s">
        <v>11096</v>
      </c>
      <c r="Y2585" s="5" t="s">
        <v>11097</v>
      </c>
      <c r="Z2585" s="1" t="s">
        <v>1039</v>
      </c>
      <c r="AA2585" s="7">
        <v>0.95</v>
      </c>
      <c r="AB2585" s="5"/>
      <c r="AC2585" s="5"/>
      <c r="AD2585" s="6"/>
      <c r="AE2585" s="5"/>
      <c r="AF2585" s="5" t="str">
        <f t="shared" si="40"/>
        <v>Y</v>
      </c>
      <c r="AG2585" s="5"/>
      <c r="AH2585" s="17">
        <v>1</v>
      </c>
      <c r="AI2585" s="1" t="s">
        <v>11098</v>
      </c>
      <c r="AJ2585" s="46" t="s">
        <v>895</v>
      </c>
      <c r="AK2585" s="98" t="s">
        <v>896</v>
      </c>
      <c r="AL2585" s="25" t="s">
        <v>182</v>
      </c>
      <c r="AM2585" s="100"/>
    </row>
    <row r="2586" spans="1:39" ht="57" customHeight="1">
      <c r="A2586" s="13" t="s">
        <v>1039</v>
      </c>
      <c r="B2586" s="13" t="s">
        <v>1039</v>
      </c>
      <c r="C2586" s="13" t="s">
        <v>1039</v>
      </c>
      <c r="D2586" s="27" t="s">
        <v>11364</v>
      </c>
      <c r="E2586" s="5"/>
      <c r="F2586" s="5" t="s">
        <v>11100</v>
      </c>
      <c r="G2586" s="1" t="s">
        <v>10819</v>
      </c>
      <c r="H2586" s="1" t="s">
        <v>11365</v>
      </c>
      <c r="I2586" s="34" t="s">
        <v>10821</v>
      </c>
      <c r="J2586" s="77" t="s">
        <v>11130</v>
      </c>
      <c r="K2586" s="5" t="s">
        <v>910</v>
      </c>
      <c r="L2586" s="19" t="s">
        <v>912</v>
      </c>
      <c r="M2586" s="28">
        <v>46213</v>
      </c>
      <c r="N2586" s="29">
        <v>46267</v>
      </c>
      <c r="O2586" s="13" t="s">
        <v>132</v>
      </c>
      <c r="P2586" s="22" t="s">
        <v>1046</v>
      </c>
      <c r="Q2586" s="22">
        <v>8000</v>
      </c>
      <c r="R2586" s="23" t="s">
        <v>181</v>
      </c>
      <c r="S2586" s="6" t="s">
        <v>181</v>
      </c>
      <c r="T2586" s="5"/>
      <c r="U2586" s="5" t="s">
        <v>134</v>
      </c>
      <c r="V2586" s="75" t="s">
        <v>11366</v>
      </c>
      <c r="W2586" s="5" t="s">
        <v>132</v>
      </c>
      <c r="X2586" s="5" t="s">
        <v>11104</v>
      </c>
      <c r="Y2586" s="5" t="s">
        <v>11097</v>
      </c>
      <c r="Z2586" s="1" t="s">
        <v>1039</v>
      </c>
      <c r="AA2586" s="7">
        <v>0.95</v>
      </c>
      <c r="AB2586" s="5"/>
      <c r="AC2586" s="5"/>
      <c r="AD2586" s="6"/>
      <c r="AE2586" s="5"/>
      <c r="AF2586" s="5" t="str">
        <f t="shared" si="40"/>
        <v>Y</v>
      </c>
      <c r="AG2586" s="5"/>
      <c r="AH2586" s="17">
        <v>1</v>
      </c>
      <c r="AI2586" s="1" t="s">
        <v>11105</v>
      </c>
      <c r="AJ2586" s="46" t="s">
        <v>895</v>
      </c>
      <c r="AK2586" s="98" t="s">
        <v>896</v>
      </c>
      <c r="AL2586" s="25" t="s">
        <v>182</v>
      </c>
      <c r="AM2586" s="100"/>
    </row>
    <row r="2587" spans="1:39" ht="57" customHeight="1">
      <c r="A2587" s="13" t="s">
        <v>1039</v>
      </c>
      <c r="B2587" s="13" t="s">
        <v>1039</v>
      </c>
      <c r="C2587" s="13" t="s">
        <v>1039</v>
      </c>
      <c r="D2587" s="27" t="s">
        <v>11367</v>
      </c>
      <c r="E2587" s="5"/>
      <c r="F2587" s="5" t="s">
        <v>11107</v>
      </c>
      <c r="G2587" s="1" t="s">
        <v>10819</v>
      </c>
      <c r="H2587" s="1" t="s">
        <v>11368</v>
      </c>
      <c r="I2587" s="34" t="s">
        <v>10821</v>
      </c>
      <c r="J2587" s="77" t="s">
        <v>11134</v>
      </c>
      <c r="K2587" s="5" t="s">
        <v>910</v>
      </c>
      <c r="L2587" s="19" t="s">
        <v>912</v>
      </c>
      <c r="M2587" s="28">
        <v>46213</v>
      </c>
      <c r="N2587" s="29">
        <v>46267</v>
      </c>
      <c r="O2587" s="13" t="s">
        <v>132</v>
      </c>
      <c r="P2587" s="22" t="s">
        <v>1046</v>
      </c>
      <c r="Q2587" s="22">
        <v>2000</v>
      </c>
      <c r="R2587" s="23" t="s">
        <v>181</v>
      </c>
      <c r="S2587" s="6" t="s">
        <v>181</v>
      </c>
      <c r="T2587" s="5"/>
      <c r="U2587" s="5" t="s">
        <v>134</v>
      </c>
      <c r="V2587" s="75" t="s">
        <v>11369</v>
      </c>
      <c r="W2587" s="5" t="s">
        <v>181</v>
      </c>
      <c r="X2587" s="5"/>
      <c r="Y2587" s="5"/>
      <c r="Z2587" s="1" t="s">
        <v>1039</v>
      </c>
      <c r="AA2587" s="7">
        <v>0.95</v>
      </c>
      <c r="AB2587" s="5"/>
      <c r="AC2587" s="5"/>
      <c r="AD2587" s="6"/>
      <c r="AE2587" s="5"/>
      <c r="AF2587" s="5" t="str">
        <f t="shared" si="40"/>
        <v>Y</v>
      </c>
      <c r="AG2587" s="5"/>
      <c r="AH2587" s="17">
        <v>1</v>
      </c>
      <c r="AI2587" s="1" t="s">
        <v>11111</v>
      </c>
      <c r="AJ2587" s="46" t="s">
        <v>895</v>
      </c>
      <c r="AK2587" s="98" t="s">
        <v>896</v>
      </c>
      <c r="AL2587" s="25" t="s">
        <v>182</v>
      </c>
      <c r="AM2587" s="100"/>
    </row>
    <row r="2588" spans="1:39" ht="57" customHeight="1">
      <c r="A2588" s="13" t="s">
        <v>1039</v>
      </c>
      <c r="B2588" s="13" t="s">
        <v>1039</v>
      </c>
      <c r="C2588" s="13" t="s">
        <v>1039</v>
      </c>
      <c r="D2588" s="27" t="s">
        <v>11370</v>
      </c>
      <c r="E2588" s="5"/>
      <c r="F2588" s="5" t="s">
        <v>11092</v>
      </c>
      <c r="G2588" s="1" t="s">
        <v>10819</v>
      </c>
      <c r="H2588" s="1" t="s">
        <v>11371</v>
      </c>
      <c r="I2588" s="34" t="s">
        <v>10821</v>
      </c>
      <c r="J2588" s="77" t="s">
        <v>11126</v>
      </c>
      <c r="K2588" s="5" t="s">
        <v>934</v>
      </c>
      <c r="L2588" s="19" t="s">
        <v>936</v>
      </c>
      <c r="M2588" s="28">
        <v>46218</v>
      </c>
      <c r="N2588" s="29">
        <v>46267</v>
      </c>
      <c r="O2588" s="13" t="s">
        <v>132</v>
      </c>
      <c r="P2588" s="22" t="s">
        <v>1046</v>
      </c>
      <c r="Q2588" s="22">
        <v>8000</v>
      </c>
      <c r="R2588" s="23" t="s">
        <v>181</v>
      </c>
      <c r="S2588" s="6" t="s">
        <v>181</v>
      </c>
      <c r="T2588" s="5"/>
      <c r="U2588" s="5" t="s">
        <v>134</v>
      </c>
      <c r="V2588" s="75" t="s">
        <v>11372</v>
      </c>
      <c r="W2588" s="5" t="s">
        <v>132</v>
      </c>
      <c r="X2588" s="5" t="s">
        <v>11096</v>
      </c>
      <c r="Y2588" s="5" t="s">
        <v>11097</v>
      </c>
      <c r="Z2588" s="1" t="s">
        <v>1039</v>
      </c>
      <c r="AA2588" s="7">
        <v>0.95</v>
      </c>
      <c r="AB2588" s="5"/>
      <c r="AC2588" s="5"/>
      <c r="AD2588" s="6"/>
      <c r="AE2588" s="5"/>
      <c r="AF2588" s="5" t="str">
        <f t="shared" si="40"/>
        <v>Y</v>
      </c>
      <c r="AG2588" s="5"/>
      <c r="AH2588" s="17">
        <v>1</v>
      </c>
      <c r="AI2588" s="1" t="s">
        <v>11098</v>
      </c>
      <c r="AJ2588" s="46" t="s">
        <v>895</v>
      </c>
      <c r="AK2588" s="98" t="s">
        <v>896</v>
      </c>
      <c r="AL2588" s="25" t="s">
        <v>182</v>
      </c>
      <c r="AM2588" s="100"/>
    </row>
    <row r="2589" spans="1:39" ht="57" customHeight="1">
      <c r="A2589" s="13" t="s">
        <v>1039</v>
      </c>
      <c r="B2589" s="13" t="s">
        <v>1039</v>
      </c>
      <c r="C2589" s="13" t="s">
        <v>1039</v>
      </c>
      <c r="D2589" s="27" t="s">
        <v>11373</v>
      </c>
      <c r="E2589" s="5"/>
      <c r="F2589" s="5" t="s">
        <v>11100</v>
      </c>
      <c r="G2589" s="1" t="s">
        <v>10819</v>
      </c>
      <c r="H2589" s="1" t="s">
        <v>11374</v>
      </c>
      <c r="I2589" s="34" t="s">
        <v>10821</v>
      </c>
      <c r="J2589" s="77" t="s">
        <v>11130</v>
      </c>
      <c r="K2589" s="5" t="s">
        <v>934</v>
      </c>
      <c r="L2589" s="19" t="s">
        <v>936</v>
      </c>
      <c r="M2589" s="28">
        <v>46218</v>
      </c>
      <c r="N2589" s="29">
        <v>46267</v>
      </c>
      <c r="O2589" s="13" t="s">
        <v>132</v>
      </c>
      <c r="P2589" s="22" t="s">
        <v>1046</v>
      </c>
      <c r="Q2589" s="22">
        <v>8000</v>
      </c>
      <c r="R2589" s="23" t="s">
        <v>181</v>
      </c>
      <c r="S2589" s="6" t="s">
        <v>181</v>
      </c>
      <c r="T2589" s="5"/>
      <c r="U2589" s="5" t="s">
        <v>134</v>
      </c>
      <c r="V2589" s="75" t="s">
        <v>11375</v>
      </c>
      <c r="W2589" s="5" t="s">
        <v>132</v>
      </c>
      <c r="X2589" s="5" t="s">
        <v>11104</v>
      </c>
      <c r="Y2589" s="5" t="s">
        <v>11097</v>
      </c>
      <c r="Z2589" s="1" t="s">
        <v>1039</v>
      </c>
      <c r="AA2589" s="7">
        <v>0.95</v>
      </c>
      <c r="AB2589" s="5"/>
      <c r="AC2589" s="5"/>
      <c r="AD2589" s="6"/>
      <c r="AE2589" s="5"/>
      <c r="AF2589" s="5" t="str">
        <f t="shared" si="40"/>
        <v>Y</v>
      </c>
      <c r="AG2589" s="5"/>
      <c r="AH2589" s="17">
        <v>1</v>
      </c>
      <c r="AI2589" s="1" t="s">
        <v>11105</v>
      </c>
      <c r="AJ2589" s="46" t="s">
        <v>895</v>
      </c>
      <c r="AK2589" s="98" t="s">
        <v>896</v>
      </c>
      <c r="AL2589" s="25" t="s">
        <v>182</v>
      </c>
      <c r="AM2589" s="100"/>
    </row>
    <row r="2590" spans="1:39" ht="57" customHeight="1">
      <c r="A2590" s="13" t="s">
        <v>1039</v>
      </c>
      <c r="B2590" s="13" t="s">
        <v>1039</v>
      </c>
      <c r="C2590" s="13" t="s">
        <v>1039</v>
      </c>
      <c r="D2590" s="27" t="s">
        <v>11376</v>
      </c>
      <c r="E2590" s="5"/>
      <c r="F2590" s="5" t="s">
        <v>11107</v>
      </c>
      <c r="G2590" s="1" t="s">
        <v>10819</v>
      </c>
      <c r="H2590" s="1" t="s">
        <v>11377</v>
      </c>
      <c r="I2590" s="34" t="s">
        <v>10821</v>
      </c>
      <c r="J2590" s="77" t="s">
        <v>11134</v>
      </c>
      <c r="K2590" s="5" t="s">
        <v>934</v>
      </c>
      <c r="L2590" s="19" t="s">
        <v>936</v>
      </c>
      <c r="M2590" s="28">
        <v>46218</v>
      </c>
      <c r="N2590" s="29">
        <v>46267</v>
      </c>
      <c r="O2590" s="13" t="s">
        <v>132</v>
      </c>
      <c r="P2590" s="22" t="s">
        <v>1046</v>
      </c>
      <c r="Q2590" s="22">
        <v>2000</v>
      </c>
      <c r="R2590" s="23" t="s">
        <v>181</v>
      </c>
      <c r="S2590" s="6" t="s">
        <v>181</v>
      </c>
      <c r="T2590" s="5"/>
      <c r="U2590" s="5" t="s">
        <v>134</v>
      </c>
      <c r="V2590" s="75" t="s">
        <v>11378</v>
      </c>
      <c r="W2590" s="5" t="s">
        <v>181</v>
      </c>
      <c r="X2590" s="5"/>
      <c r="Y2590" s="5"/>
      <c r="Z2590" s="1" t="s">
        <v>1039</v>
      </c>
      <c r="AA2590" s="7">
        <v>0.95</v>
      </c>
      <c r="AB2590" s="5"/>
      <c r="AC2590" s="5"/>
      <c r="AD2590" s="6"/>
      <c r="AE2590" s="5"/>
      <c r="AF2590" s="5" t="str">
        <f t="shared" si="40"/>
        <v>Y</v>
      </c>
      <c r="AG2590" s="5"/>
      <c r="AH2590" s="17">
        <v>1</v>
      </c>
      <c r="AI2590" s="1" t="s">
        <v>11111</v>
      </c>
      <c r="AJ2590" s="46" t="s">
        <v>895</v>
      </c>
      <c r="AK2590" s="98" t="s">
        <v>896</v>
      </c>
      <c r="AL2590" s="25" t="s">
        <v>182</v>
      </c>
      <c r="AM2590" s="100"/>
    </row>
    <row r="2591" spans="1:39" ht="57" customHeight="1">
      <c r="A2591" s="13" t="s">
        <v>1039</v>
      </c>
      <c r="B2591" s="13" t="s">
        <v>1039</v>
      </c>
      <c r="C2591" s="13" t="s">
        <v>1039</v>
      </c>
      <c r="D2591" s="27" t="s">
        <v>11379</v>
      </c>
      <c r="E2591" s="5"/>
      <c r="F2591" s="5" t="s">
        <v>11092</v>
      </c>
      <c r="G2591" s="1" t="s">
        <v>10819</v>
      </c>
      <c r="H2591" s="1" t="s">
        <v>11380</v>
      </c>
      <c r="I2591" s="34" t="s">
        <v>10821</v>
      </c>
      <c r="J2591" s="77" t="s">
        <v>11126</v>
      </c>
      <c r="K2591" s="5" t="s">
        <v>916</v>
      </c>
      <c r="L2591" s="19" t="s">
        <v>918</v>
      </c>
      <c r="M2591" s="28">
        <v>46213</v>
      </c>
      <c r="N2591" s="29">
        <v>46267</v>
      </c>
      <c r="O2591" s="13" t="s">
        <v>132</v>
      </c>
      <c r="P2591" s="22" t="s">
        <v>1046</v>
      </c>
      <c r="Q2591" s="22">
        <v>8000</v>
      </c>
      <c r="R2591" s="23" t="s">
        <v>181</v>
      </c>
      <c r="S2591" s="6" t="s">
        <v>181</v>
      </c>
      <c r="T2591" s="5"/>
      <c r="U2591" s="5" t="s">
        <v>134</v>
      </c>
      <c r="V2591" s="75" t="s">
        <v>11381</v>
      </c>
      <c r="W2591" s="5" t="s">
        <v>132</v>
      </c>
      <c r="X2591" s="5" t="s">
        <v>11096</v>
      </c>
      <c r="Y2591" s="5" t="s">
        <v>11097</v>
      </c>
      <c r="Z2591" s="1" t="s">
        <v>1039</v>
      </c>
      <c r="AA2591" s="7">
        <v>0.95</v>
      </c>
      <c r="AB2591" s="5"/>
      <c r="AC2591" s="5"/>
      <c r="AD2591" s="6"/>
      <c r="AE2591" s="5"/>
      <c r="AF2591" s="5" t="str">
        <f t="shared" si="40"/>
        <v>Y</v>
      </c>
      <c r="AG2591" s="5"/>
      <c r="AH2591" s="17">
        <v>1</v>
      </c>
      <c r="AI2591" s="1" t="s">
        <v>11098</v>
      </c>
      <c r="AJ2591" s="46" t="s">
        <v>895</v>
      </c>
      <c r="AK2591" s="98" t="s">
        <v>896</v>
      </c>
      <c r="AL2591" s="25" t="s">
        <v>182</v>
      </c>
      <c r="AM2591" s="100"/>
    </row>
    <row r="2592" spans="1:39" ht="57" customHeight="1">
      <c r="A2592" s="13" t="s">
        <v>1039</v>
      </c>
      <c r="B2592" s="13" t="s">
        <v>1039</v>
      </c>
      <c r="C2592" s="13" t="s">
        <v>1039</v>
      </c>
      <c r="D2592" s="27" t="s">
        <v>11382</v>
      </c>
      <c r="E2592" s="5"/>
      <c r="F2592" s="5" t="s">
        <v>11100</v>
      </c>
      <c r="G2592" s="1" t="s">
        <v>10819</v>
      </c>
      <c r="H2592" s="1" t="s">
        <v>11383</v>
      </c>
      <c r="I2592" s="34" t="s">
        <v>10821</v>
      </c>
      <c r="J2592" s="77" t="s">
        <v>11130</v>
      </c>
      <c r="K2592" s="5" t="s">
        <v>916</v>
      </c>
      <c r="L2592" s="19" t="s">
        <v>918</v>
      </c>
      <c r="M2592" s="28">
        <v>46213</v>
      </c>
      <c r="N2592" s="29">
        <v>46267</v>
      </c>
      <c r="O2592" s="13" t="s">
        <v>132</v>
      </c>
      <c r="P2592" s="22" t="s">
        <v>1046</v>
      </c>
      <c r="Q2592" s="22">
        <v>8000</v>
      </c>
      <c r="R2592" s="23" t="s">
        <v>181</v>
      </c>
      <c r="S2592" s="6" t="s">
        <v>181</v>
      </c>
      <c r="T2592" s="5"/>
      <c r="U2592" s="5" t="s">
        <v>134</v>
      </c>
      <c r="V2592" s="75" t="s">
        <v>11384</v>
      </c>
      <c r="W2592" s="5" t="s">
        <v>132</v>
      </c>
      <c r="X2592" s="5" t="s">
        <v>11104</v>
      </c>
      <c r="Y2592" s="5" t="s">
        <v>11097</v>
      </c>
      <c r="Z2592" s="1" t="s">
        <v>1039</v>
      </c>
      <c r="AA2592" s="7">
        <v>0.95</v>
      </c>
      <c r="AB2592" s="5"/>
      <c r="AC2592" s="5"/>
      <c r="AD2592" s="6"/>
      <c r="AE2592" s="5"/>
      <c r="AF2592" s="5" t="str">
        <f t="shared" si="40"/>
        <v>Y</v>
      </c>
      <c r="AG2592" s="5"/>
      <c r="AH2592" s="17">
        <v>1</v>
      </c>
      <c r="AI2592" s="1" t="s">
        <v>11105</v>
      </c>
      <c r="AJ2592" s="46" t="s">
        <v>895</v>
      </c>
      <c r="AK2592" s="98" t="s">
        <v>896</v>
      </c>
      <c r="AL2592" s="25" t="s">
        <v>182</v>
      </c>
      <c r="AM2592" s="100"/>
    </row>
    <row r="2593" spans="1:39" ht="57" customHeight="1">
      <c r="A2593" s="13" t="s">
        <v>1039</v>
      </c>
      <c r="B2593" s="13" t="s">
        <v>1039</v>
      </c>
      <c r="C2593" s="13" t="s">
        <v>1039</v>
      </c>
      <c r="D2593" s="27" t="s">
        <v>11385</v>
      </c>
      <c r="E2593" s="5"/>
      <c r="F2593" s="5" t="s">
        <v>11107</v>
      </c>
      <c r="G2593" s="1" t="s">
        <v>10819</v>
      </c>
      <c r="H2593" s="1" t="s">
        <v>11386</v>
      </c>
      <c r="I2593" s="34" t="s">
        <v>10821</v>
      </c>
      <c r="J2593" s="77" t="s">
        <v>11134</v>
      </c>
      <c r="K2593" s="5" t="s">
        <v>916</v>
      </c>
      <c r="L2593" s="19" t="s">
        <v>918</v>
      </c>
      <c r="M2593" s="28">
        <v>46213</v>
      </c>
      <c r="N2593" s="29">
        <v>46267</v>
      </c>
      <c r="O2593" s="13" t="s">
        <v>132</v>
      </c>
      <c r="P2593" s="22" t="s">
        <v>1046</v>
      </c>
      <c r="Q2593" s="22">
        <v>2000</v>
      </c>
      <c r="R2593" s="23" t="s">
        <v>181</v>
      </c>
      <c r="S2593" s="6" t="s">
        <v>181</v>
      </c>
      <c r="T2593" s="5"/>
      <c r="U2593" s="5" t="s">
        <v>134</v>
      </c>
      <c r="V2593" s="75" t="s">
        <v>11387</v>
      </c>
      <c r="W2593" s="5" t="s">
        <v>181</v>
      </c>
      <c r="X2593" s="5"/>
      <c r="Y2593" s="5"/>
      <c r="Z2593" s="1" t="s">
        <v>1039</v>
      </c>
      <c r="AA2593" s="7">
        <v>0.95</v>
      </c>
      <c r="AB2593" s="5"/>
      <c r="AC2593" s="5"/>
      <c r="AD2593" s="6"/>
      <c r="AE2593" s="5"/>
      <c r="AF2593" s="5" t="str">
        <f t="shared" si="40"/>
        <v>Y</v>
      </c>
      <c r="AG2593" s="5"/>
      <c r="AH2593" s="17">
        <v>1</v>
      </c>
      <c r="AI2593" s="1" t="s">
        <v>11111</v>
      </c>
      <c r="AJ2593" s="46" t="s">
        <v>895</v>
      </c>
      <c r="AK2593" s="98" t="s">
        <v>896</v>
      </c>
      <c r="AL2593" s="25" t="s">
        <v>182</v>
      </c>
      <c r="AM2593" s="100"/>
    </row>
    <row r="2594" spans="1:39" ht="57" customHeight="1">
      <c r="A2594" s="13" t="s">
        <v>1039</v>
      </c>
      <c r="B2594" s="13" t="s">
        <v>1039</v>
      </c>
      <c r="C2594" s="13" t="s">
        <v>1039</v>
      </c>
      <c r="D2594" s="27" t="s">
        <v>11388</v>
      </c>
      <c r="E2594" s="5"/>
      <c r="F2594" s="5" t="s">
        <v>11092</v>
      </c>
      <c r="G2594" s="1" t="s">
        <v>10819</v>
      </c>
      <c r="H2594" s="1" t="s">
        <v>11389</v>
      </c>
      <c r="I2594" s="34" t="s">
        <v>10821</v>
      </c>
      <c r="J2594" s="77" t="s">
        <v>11126</v>
      </c>
      <c r="K2594" s="5" t="s">
        <v>928</v>
      </c>
      <c r="L2594" s="19" t="s">
        <v>930</v>
      </c>
      <c r="M2594" s="28">
        <v>46218</v>
      </c>
      <c r="N2594" s="29">
        <v>46267</v>
      </c>
      <c r="O2594" s="13" t="s">
        <v>132</v>
      </c>
      <c r="P2594" s="22" t="s">
        <v>1046</v>
      </c>
      <c r="Q2594" s="22">
        <v>8000</v>
      </c>
      <c r="R2594" s="23" t="s">
        <v>181</v>
      </c>
      <c r="S2594" s="6" t="s">
        <v>181</v>
      </c>
      <c r="T2594" s="5"/>
      <c r="U2594" s="5" t="s">
        <v>174</v>
      </c>
      <c r="V2594" s="75" t="s">
        <v>11390</v>
      </c>
      <c r="W2594" s="5" t="s">
        <v>132</v>
      </c>
      <c r="X2594" s="5" t="s">
        <v>11096</v>
      </c>
      <c r="Y2594" s="5" t="s">
        <v>11097</v>
      </c>
      <c r="Z2594" s="1" t="s">
        <v>1039</v>
      </c>
      <c r="AA2594" s="7">
        <v>0.95</v>
      </c>
      <c r="AB2594" s="5"/>
      <c r="AC2594" s="5"/>
      <c r="AD2594" s="6"/>
      <c r="AE2594" s="5"/>
      <c r="AF2594" s="5" t="str">
        <f t="shared" si="40"/>
        <v>Y</v>
      </c>
      <c r="AG2594" s="5"/>
      <c r="AH2594" s="17">
        <v>1</v>
      </c>
      <c r="AI2594" s="1" t="s">
        <v>11098</v>
      </c>
      <c r="AJ2594" s="46" t="s">
        <v>895</v>
      </c>
      <c r="AK2594" s="98" t="s">
        <v>896</v>
      </c>
      <c r="AL2594" s="25" t="s">
        <v>182</v>
      </c>
      <c r="AM2594" s="100"/>
    </row>
    <row r="2595" spans="1:39" ht="57" customHeight="1">
      <c r="A2595" s="13" t="s">
        <v>1039</v>
      </c>
      <c r="B2595" s="13" t="s">
        <v>1039</v>
      </c>
      <c r="C2595" s="13" t="s">
        <v>1039</v>
      </c>
      <c r="D2595" s="27" t="s">
        <v>11391</v>
      </c>
      <c r="E2595" s="5"/>
      <c r="F2595" s="5" t="s">
        <v>11100</v>
      </c>
      <c r="G2595" s="1" t="s">
        <v>10819</v>
      </c>
      <c r="H2595" s="1" t="s">
        <v>11392</v>
      </c>
      <c r="I2595" s="34" t="s">
        <v>10821</v>
      </c>
      <c r="J2595" s="77" t="s">
        <v>11130</v>
      </c>
      <c r="K2595" s="5" t="s">
        <v>928</v>
      </c>
      <c r="L2595" s="19" t="s">
        <v>930</v>
      </c>
      <c r="M2595" s="28">
        <v>46218</v>
      </c>
      <c r="N2595" s="29">
        <v>46267</v>
      </c>
      <c r="O2595" s="13" t="s">
        <v>132</v>
      </c>
      <c r="P2595" s="22" t="s">
        <v>1046</v>
      </c>
      <c r="Q2595" s="22">
        <v>8000</v>
      </c>
      <c r="R2595" s="23" t="s">
        <v>181</v>
      </c>
      <c r="S2595" s="6" t="s">
        <v>181</v>
      </c>
      <c r="T2595" s="5"/>
      <c r="U2595" s="5" t="s">
        <v>174</v>
      </c>
      <c r="V2595" s="75" t="s">
        <v>11393</v>
      </c>
      <c r="W2595" s="5" t="s">
        <v>132</v>
      </c>
      <c r="X2595" s="5" t="s">
        <v>11104</v>
      </c>
      <c r="Y2595" s="5" t="s">
        <v>11097</v>
      </c>
      <c r="Z2595" s="1" t="s">
        <v>1039</v>
      </c>
      <c r="AA2595" s="7">
        <v>0.95</v>
      </c>
      <c r="AB2595" s="5"/>
      <c r="AC2595" s="5"/>
      <c r="AD2595" s="6"/>
      <c r="AE2595" s="5"/>
      <c r="AF2595" s="5" t="str">
        <f t="shared" si="40"/>
        <v>Y</v>
      </c>
      <c r="AG2595" s="5"/>
      <c r="AH2595" s="17">
        <v>1</v>
      </c>
      <c r="AI2595" s="1" t="s">
        <v>11105</v>
      </c>
      <c r="AJ2595" s="46" t="s">
        <v>895</v>
      </c>
      <c r="AK2595" s="98" t="s">
        <v>896</v>
      </c>
      <c r="AL2595" s="25" t="s">
        <v>182</v>
      </c>
      <c r="AM2595" s="100"/>
    </row>
    <row r="2596" spans="1:39" ht="57" customHeight="1">
      <c r="A2596" s="13" t="s">
        <v>1039</v>
      </c>
      <c r="B2596" s="13" t="s">
        <v>1039</v>
      </c>
      <c r="C2596" s="13" t="s">
        <v>1039</v>
      </c>
      <c r="D2596" s="27" t="s">
        <v>11394</v>
      </c>
      <c r="E2596" s="5"/>
      <c r="F2596" s="5" t="s">
        <v>11107</v>
      </c>
      <c r="G2596" s="1" t="s">
        <v>10819</v>
      </c>
      <c r="H2596" s="1" t="s">
        <v>11395</v>
      </c>
      <c r="I2596" s="34" t="s">
        <v>10821</v>
      </c>
      <c r="J2596" s="77" t="s">
        <v>11134</v>
      </c>
      <c r="K2596" s="5" t="s">
        <v>928</v>
      </c>
      <c r="L2596" s="19" t="s">
        <v>930</v>
      </c>
      <c r="M2596" s="28">
        <v>46218</v>
      </c>
      <c r="N2596" s="29">
        <v>46267</v>
      </c>
      <c r="O2596" s="13" t="s">
        <v>132</v>
      </c>
      <c r="P2596" s="22" t="s">
        <v>1046</v>
      </c>
      <c r="Q2596" s="22">
        <v>2000</v>
      </c>
      <c r="R2596" s="23" t="s">
        <v>181</v>
      </c>
      <c r="S2596" s="6" t="s">
        <v>181</v>
      </c>
      <c r="T2596" s="5"/>
      <c r="U2596" s="5" t="s">
        <v>174</v>
      </c>
      <c r="V2596" s="75" t="s">
        <v>11396</v>
      </c>
      <c r="W2596" s="5" t="s">
        <v>181</v>
      </c>
      <c r="X2596" s="5"/>
      <c r="Y2596" s="5"/>
      <c r="Z2596" s="1" t="s">
        <v>1039</v>
      </c>
      <c r="AA2596" s="7">
        <v>0.95</v>
      </c>
      <c r="AB2596" s="5"/>
      <c r="AC2596" s="5"/>
      <c r="AD2596" s="6"/>
      <c r="AE2596" s="5"/>
      <c r="AF2596" s="5" t="str">
        <f t="shared" si="40"/>
        <v>Y</v>
      </c>
      <c r="AG2596" s="5"/>
      <c r="AH2596" s="17">
        <v>1</v>
      </c>
      <c r="AI2596" s="1" t="s">
        <v>11111</v>
      </c>
      <c r="AJ2596" s="46" t="s">
        <v>895</v>
      </c>
      <c r="AK2596" s="98" t="s">
        <v>896</v>
      </c>
      <c r="AL2596" s="25" t="s">
        <v>182</v>
      </c>
      <c r="AM2596" s="100"/>
    </row>
    <row r="2597" spans="1:39" ht="57" customHeight="1">
      <c r="A2597" s="13" t="s">
        <v>1039</v>
      </c>
      <c r="B2597" s="13" t="s">
        <v>1039</v>
      </c>
      <c r="C2597" s="13" t="s">
        <v>1039</v>
      </c>
      <c r="D2597" s="27" t="s">
        <v>11397</v>
      </c>
      <c r="E2597" s="5"/>
      <c r="F2597" s="5" t="s">
        <v>11092</v>
      </c>
      <c r="G2597" s="1" t="s">
        <v>10819</v>
      </c>
      <c r="H2597" s="1" t="s">
        <v>11398</v>
      </c>
      <c r="I2597" s="34" t="s">
        <v>10821</v>
      </c>
      <c r="J2597" s="77" t="s">
        <v>11126</v>
      </c>
      <c r="K2597" s="5" t="s">
        <v>889</v>
      </c>
      <c r="L2597" s="19" t="s">
        <v>891</v>
      </c>
      <c r="M2597" s="28">
        <v>46211</v>
      </c>
      <c r="N2597" s="29">
        <v>46267</v>
      </c>
      <c r="O2597" s="13" t="s">
        <v>132</v>
      </c>
      <c r="P2597" s="22" t="s">
        <v>1046</v>
      </c>
      <c r="Q2597" s="22">
        <v>8000</v>
      </c>
      <c r="R2597" s="23" t="s">
        <v>181</v>
      </c>
      <c r="S2597" s="6" t="s">
        <v>181</v>
      </c>
      <c r="T2597" s="5"/>
      <c r="U2597" s="5" t="s">
        <v>134</v>
      </c>
      <c r="V2597" s="75" t="s">
        <v>11399</v>
      </c>
      <c r="W2597" s="5" t="s">
        <v>132</v>
      </c>
      <c r="X2597" s="5" t="s">
        <v>11096</v>
      </c>
      <c r="Y2597" s="5" t="s">
        <v>11097</v>
      </c>
      <c r="Z2597" s="1" t="s">
        <v>1039</v>
      </c>
      <c r="AA2597" s="7">
        <v>0.95</v>
      </c>
      <c r="AB2597" s="5"/>
      <c r="AC2597" s="5"/>
      <c r="AD2597" s="6"/>
      <c r="AE2597" s="5"/>
      <c r="AF2597" s="5" t="str">
        <f t="shared" si="40"/>
        <v>Y</v>
      </c>
      <c r="AG2597" s="5"/>
      <c r="AH2597" s="17">
        <v>1</v>
      </c>
      <c r="AI2597" s="1" t="s">
        <v>11098</v>
      </c>
      <c r="AJ2597" s="46" t="s">
        <v>895</v>
      </c>
      <c r="AK2597" s="98" t="s">
        <v>896</v>
      </c>
      <c r="AL2597" s="25" t="s">
        <v>182</v>
      </c>
      <c r="AM2597" s="100"/>
    </row>
    <row r="2598" spans="1:39" ht="57" customHeight="1">
      <c r="A2598" s="13" t="s">
        <v>1039</v>
      </c>
      <c r="B2598" s="13" t="s">
        <v>1039</v>
      </c>
      <c r="C2598" s="13" t="s">
        <v>1039</v>
      </c>
      <c r="D2598" s="27" t="s">
        <v>11400</v>
      </c>
      <c r="E2598" s="5"/>
      <c r="F2598" s="5" t="s">
        <v>11100</v>
      </c>
      <c r="G2598" s="1" t="s">
        <v>10819</v>
      </c>
      <c r="H2598" s="1" t="s">
        <v>11401</v>
      </c>
      <c r="I2598" s="34" t="s">
        <v>10821</v>
      </c>
      <c r="J2598" s="77" t="s">
        <v>11130</v>
      </c>
      <c r="K2598" s="5" t="s">
        <v>889</v>
      </c>
      <c r="L2598" s="19" t="s">
        <v>891</v>
      </c>
      <c r="M2598" s="28">
        <v>46211</v>
      </c>
      <c r="N2598" s="29">
        <v>46267</v>
      </c>
      <c r="O2598" s="13" t="s">
        <v>132</v>
      </c>
      <c r="P2598" s="22" t="s">
        <v>1046</v>
      </c>
      <c r="Q2598" s="22">
        <v>8000</v>
      </c>
      <c r="R2598" s="23" t="s">
        <v>181</v>
      </c>
      <c r="S2598" s="6" t="s">
        <v>181</v>
      </c>
      <c r="T2598" s="5"/>
      <c r="U2598" s="5" t="s">
        <v>134</v>
      </c>
      <c r="V2598" s="75" t="s">
        <v>11402</v>
      </c>
      <c r="W2598" s="5" t="s">
        <v>132</v>
      </c>
      <c r="X2598" s="5" t="s">
        <v>11104</v>
      </c>
      <c r="Y2598" s="5" t="s">
        <v>11097</v>
      </c>
      <c r="Z2598" s="1" t="s">
        <v>1039</v>
      </c>
      <c r="AA2598" s="7">
        <v>0.95</v>
      </c>
      <c r="AB2598" s="5"/>
      <c r="AC2598" s="5"/>
      <c r="AD2598" s="6"/>
      <c r="AE2598" s="5"/>
      <c r="AF2598" s="5" t="str">
        <f t="shared" si="40"/>
        <v>Y</v>
      </c>
      <c r="AG2598" s="5"/>
      <c r="AH2598" s="17">
        <v>1</v>
      </c>
      <c r="AI2598" s="1" t="s">
        <v>11105</v>
      </c>
      <c r="AJ2598" s="46" t="s">
        <v>895</v>
      </c>
      <c r="AK2598" s="98" t="s">
        <v>896</v>
      </c>
      <c r="AL2598" s="25" t="s">
        <v>182</v>
      </c>
      <c r="AM2598" s="100"/>
    </row>
    <row r="2599" spans="1:39" ht="57" customHeight="1">
      <c r="A2599" s="13" t="s">
        <v>1039</v>
      </c>
      <c r="B2599" s="13" t="s">
        <v>1039</v>
      </c>
      <c r="C2599" s="13" t="s">
        <v>1039</v>
      </c>
      <c r="D2599" s="27" t="s">
        <v>11403</v>
      </c>
      <c r="E2599" s="5"/>
      <c r="F2599" s="5" t="s">
        <v>11107</v>
      </c>
      <c r="G2599" s="1" t="s">
        <v>10819</v>
      </c>
      <c r="H2599" s="1" t="s">
        <v>11404</v>
      </c>
      <c r="I2599" s="34" t="s">
        <v>10821</v>
      </c>
      <c r="J2599" s="77" t="s">
        <v>11134</v>
      </c>
      <c r="K2599" s="5" t="s">
        <v>889</v>
      </c>
      <c r="L2599" s="19" t="s">
        <v>891</v>
      </c>
      <c r="M2599" s="28">
        <v>46211</v>
      </c>
      <c r="N2599" s="29">
        <v>46267</v>
      </c>
      <c r="O2599" s="13" t="s">
        <v>132</v>
      </c>
      <c r="P2599" s="22" t="s">
        <v>1046</v>
      </c>
      <c r="Q2599" s="22">
        <v>2000</v>
      </c>
      <c r="R2599" s="23" t="s">
        <v>181</v>
      </c>
      <c r="S2599" s="6" t="s">
        <v>181</v>
      </c>
      <c r="T2599" s="5"/>
      <c r="U2599" s="5" t="s">
        <v>134</v>
      </c>
      <c r="V2599" s="75" t="s">
        <v>11405</v>
      </c>
      <c r="W2599" s="5" t="s">
        <v>181</v>
      </c>
      <c r="X2599" s="5"/>
      <c r="Y2599" s="5"/>
      <c r="Z2599" s="1" t="s">
        <v>1039</v>
      </c>
      <c r="AA2599" s="7">
        <v>0.95</v>
      </c>
      <c r="AB2599" s="5"/>
      <c r="AC2599" s="5"/>
      <c r="AD2599" s="6"/>
      <c r="AE2599" s="5"/>
      <c r="AF2599" s="5" t="str">
        <f t="shared" si="40"/>
        <v>Y</v>
      </c>
      <c r="AG2599" s="5"/>
      <c r="AH2599" s="17">
        <v>1</v>
      </c>
      <c r="AI2599" s="1" t="s">
        <v>11111</v>
      </c>
      <c r="AJ2599" s="46" t="s">
        <v>895</v>
      </c>
      <c r="AK2599" s="98" t="s">
        <v>896</v>
      </c>
      <c r="AL2599" s="25" t="s">
        <v>182</v>
      </c>
      <c r="AM2599" s="100"/>
    </row>
    <row r="2600" spans="1:39" ht="57" customHeight="1">
      <c r="A2600" s="13" t="s">
        <v>1039</v>
      </c>
      <c r="B2600" s="13" t="s">
        <v>1039</v>
      </c>
      <c r="C2600" s="13" t="s">
        <v>1039</v>
      </c>
      <c r="D2600" s="27" t="s">
        <v>11406</v>
      </c>
      <c r="E2600" s="5"/>
      <c r="F2600" s="5" t="s">
        <v>11092</v>
      </c>
      <c r="G2600" s="1" t="s">
        <v>10819</v>
      </c>
      <c r="H2600" s="1" t="s">
        <v>11407</v>
      </c>
      <c r="I2600" s="34" t="s">
        <v>10821</v>
      </c>
      <c r="J2600" s="77" t="s">
        <v>11126</v>
      </c>
      <c r="K2600" s="5" t="s">
        <v>947</v>
      </c>
      <c r="L2600" s="19" t="s">
        <v>949</v>
      </c>
      <c r="M2600" s="28">
        <v>46223</v>
      </c>
      <c r="N2600" s="29">
        <v>46267</v>
      </c>
      <c r="O2600" s="13" t="s">
        <v>132</v>
      </c>
      <c r="P2600" s="22" t="s">
        <v>1046</v>
      </c>
      <c r="Q2600" s="22">
        <v>8000</v>
      </c>
      <c r="R2600" s="23" t="s">
        <v>181</v>
      </c>
      <c r="S2600" s="6" t="s">
        <v>181</v>
      </c>
      <c r="T2600" s="5"/>
      <c r="U2600" s="5" t="s">
        <v>134</v>
      </c>
      <c r="V2600" s="75" t="s">
        <v>11408</v>
      </c>
      <c r="W2600" s="5" t="s">
        <v>132</v>
      </c>
      <c r="X2600" s="5" t="s">
        <v>11096</v>
      </c>
      <c r="Y2600" s="5" t="s">
        <v>11097</v>
      </c>
      <c r="Z2600" s="1" t="s">
        <v>1039</v>
      </c>
      <c r="AA2600" s="7">
        <v>0.95</v>
      </c>
      <c r="AB2600" s="5"/>
      <c r="AC2600" s="5"/>
      <c r="AD2600" s="6"/>
      <c r="AE2600" s="5"/>
      <c r="AF2600" s="5" t="str">
        <f t="shared" si="40"/>
        <v>Y</v>
      </c>
      <c r="AG2600" s="5"/>
      <c r="AH2600" s="17">
        <v>1</v>
      </c>
      <c r="AI2600" s="1" t="s">
        <v>11098</v>
      </c>
      <c r="AJ2600" s="46" t="s">
        <v>895</v>
      </c>
      <c r="AK2600" s="98" t="s">
        <v>896</v>
      </c>
      <c r="AL2600" s="25" t="s">
        <v>182</v>
      </c>
      <c r="AM2600" s="100"/>
    </row>
    <row r="2601" spans="1:39" ht="57" customHeight="1">
      <c r="A2601" s="13" t="s">
        <v>1039</v>
      </c>
      <c r="B2601" s="13" t="s">
        <v>1039</v>
      </c>
      <c r="C2601" s="13" t="s">
        <v>1039</v>
      </c>
      <c r="D2601" s="27" t="s">
        <v>11409</v>
      </c>
      <c r="E2601" s="5"/>
      <c r="F2601" s="5" t="s">
        <v>11100</v>
      </c>
      <c r="G2601" s="1" t="s">
        <v>10819</v>
      </c>
      <c r="H2601" s="1" t="s">
        <v>11410</v>
      </c>
      <c r="I2601" s="34" t="s">
        <v>10821</v>
      </c>
      <c r="J2601" s="77" t="s">
        <v>11130</v>
      </c>
      <c r="K2601" s="5" t="s">
        <v>947</v>
      </c>
      <c r="L2601" s="19" t="s">
        <v>949</v>
      </c>
      <c r="M2601" s="28">
        <v>46223</v>
      </c>
      <c r="N2601" s="29">
        <v>46267</v>
      </c>
      <c r="O2601" s="13" t="s">
        <v>132</v>
      </c>
      <c r="P2601" s="22" t="s">
        <v>1046</v>
      </c>
      <c r="Q2601" s="22">
        <v>8000</v>
      </c>
      <c r="R2601" s="23" t="s">
        <v>181</v>
      </c>
      <c r="S2601" s="6" t="s">
        <v>181</v>
      </c>
      <c r="T2601" s="5"/>
      <c r="U2601" s="5" t="s">
        <v>134</v>
      </c>
      <c r="V2601" s="75" t="s">
        <v>11411</v>
      </c>
      <c r="W2601" s="5" t="s">
        <v>132</v>
      </c>
      <c r="X2601" s="5" t="s">
        <v>11104</v>
      </c>
      <c r="Y2601" s="5" t="s">
        <v>11097</v>
      </c>
      <c r="Z2601" s="1" t="s">
        <v>1039</v>
      </c>
      <c r="AA2601" s="7">
        <v>0.95</v>
      </c>
      <c r="AB2601" s="5"/>
      <c r="AC2601" s="5"/>
      <c r="AD2601" s="6"/>
      <c r="AE2601" s="5"/>
      <c r="AF2601" s="5" t="str">
        <f t="shared" si="40"/>
        <v>Y</v>
      </c>
      <c r="AG2601" s="5"/>
      <c r="AH2601" s="17">
        <v>1</v>
      </c>
      <c r="AI2601" s="1" t="s">
        <v>11105</v>
      </c>
      <c r="AJ2601" s="46" t="s">
        <v>895</v>
      </c>
      <c r="AK2601" s="98" t="s">
        <v>896</v>
      </c>
      <c r="AL2601" s="25" t="s">
        <v>182</v>
      </c>
      <c r="AM2601" s="100"/>
    </row>
    <row r="2602" spans="1:39" ht="57" customHeight="1">
      <c r="A2602" s="13" t="s">
        <v>1039</v>
      </c>
      <c r="B2602" s="13" t="s">
        <v>1039</v>
      </c>
      <c r="C2602" s="13" t="s">
        <v>1039</v>
      </c>
      <c r="D2602" s="27" t="s">
        <v>11412</v>
      </c>
      <c r="E2602" s="5"/>
      <c r="F2602" s="5" t="s">
        <v>11107</v>
      </c>
      <c r="G2602" s="1" t="s">
        <v>10819</v>
      </c>
      <c r="H2602" s="1" t="s">
        <v>11413</v>
      </c>
      <c r="I2602" s="34" t="s">
        <v>10821</v>
      </c>
      <c r="J2602" s="77" t="s">
        <v>11134</v>
      </c>
      <c r="K2602" s="5" t="s">
        <v>947</v>
      </c>
      <c r="L2602" s="19" t="s">
        <v>949</v>
      </c>
      <c r="M2602" s="28">
        <v>46223</v>
      </c>
      <c r="N2602" s="29">
        <v>46267</v>
      </c>
      <c r="O2602" s="13" t="s">
        <v>132</v>
      </c>
      <c r="P2602" s="22" t="s">
        <v>1046</v>
      </c>
      <c r="Q2602" s="22">
        <v>2000</v>
      </c>
      <c r="R2602" s="23" t="s">
        <v>181</v>
      </c>
      <c r="S2602" s="6" t="s">
        <v>181</v>
      </c>
      <c r="T2602" s="5"/>
      <c r="U2602" s="5" t="s">
        <v>134</v>
      </c>
      <c r="V2602" s="75" t="s">
        <v>11414</v>
      </c>
      <c r="W2602" s="5" t="s">
        <v>181</v>
      </c>
      <c r="X2602" s="5"/>
      <c r="Y2602" s="5"/>
      <c r="Z2602" s="1" t="s">
        <v>1039</v>
      </c>
      <c r="AA2602" s="7">
        <v>0.95</v>
      </c>
      <c r="AB2602" s="5"/>
      <c r="AC2602" s="5"/>
      <c r="AD2602" s="6"/>
      <c r="AE2602" s="5"/>
      <c r="AF2602" s="5" t="str">
        <f t="shared" si="40"/>
        <v>Y</v>
      </c>
      <c r="AG2602" s="5"/>
      <c r="AH2602" s="17">
        <v>1</v>
      </c>
      <c r="AI2602" s="1" t="s">
        <v>11111</v>
      </c>
      <c r="AJ2602" s="46" t="s">
        <v>895</v>
      </c>
      <c r="AK2602" s="98" t="s">
        <v>896</v>
      </c>
      <c r="AL2602" s="25" t="s">
        <v>182</v>
      </c>
      <c r="AM2602" s="100"/>
    </row>
    <row r="2603" spans="1:39" ht="57" customHeight="1">
      <c r="A2603" s="13" t="s">
        <v>1039</v>
      </c>
      <c r="B2603" s="13" t="s">
        <v>1039</v>
      </c>
      <c r="C2603" s="13" t="s">
        <v>1039</v>
      </c>
      <c r="D2603" s="27" t="s">
        <v>11415</v>
      </c>
      <c r="E2603" s="5"/>
      <c r="F2603" s="5" t="s">
        <v>11092</v>
      </c>
      <c r="G2603" s="1" t="s">
        <v>10819</v>
      </c>
      <c r="H2603" s="1" t="s">
        <v>11416</v>
      </c>
      <c r="I2603" s="34" t="s">
        <v>10821</v>
      </c>
      <c r="J2603" s="77" t="s">
        <v>11126</v>
      </c>
      <c r="K2603" s="5" t="s">
        <v>940</v>
      </c>
      <c r="L2603" s="19" t="s">
        <v>942</v>
      </c>
      <c r="M2603" s="28">
        <v>46218</v>
      </c>
      <c r="N2603" s="29">
        <v>46267</v>
      </c>
      <c r="O2603" s="13" t="s">
        <v>132</v>
      </c>
      <c r="P2603" s="22" t="s">
        <v>1046</v>
      </c>
      <c r="Q2603" s="22">
        <v>8000</v>
      </c>
      <c r="R2603" s="23" t="s">
        <v>181</v>
      </c>
      <c r="S2603" s="6" t="s">
        <v>181</v>
      </c>
      <c r="T2603" s="5"/>
      <c r="U2603" s="5" t="s">
        <v>134</v>
      </c>
      <c r="V2603" s="75" t="s">
        <v>11417</v>
      </c>
      <c r="W2603" s="5" t="s">
        <v>132</v>
      </c>
      <c r="X2603" s="5" t="s">
        <v>11096</v>
      </c>
      <c r="Y2603" s="5" t="s">
        <v>11097</v>
      </c>
      <c r="Z2603" s="1" t="s">
        <v>1039</v>
      </c>
      <c r="AA2603" s="7">
        <v>0.95</v>
      </c>
      <c r="AB2603" s="5"/>
      <c r="AC2603" s="5"/>
      <c r="AD2603" s="6"/>
      <c r="AE2603" s="5"/>
      <c r="AF2603" s="5" t="str">
        <f t="shared" si="40"/>
        <v>Y</v>
      </c>
      <c r="AG2603" s="5"/>
      <c r="AH2603" s="17">
        <v>1</v>
      </c>
      <c r="AI2603" s="1" t="s">
        <v>11098</v>
      </c>
      <c r="AJ2603" s="46" t="s">
        <v>895</v>
      </c>
      <c r="AK2603" s="98" t="s">
        <v>896</v>
      </c>
      <c r="AL2603" s="25" t="s">
        <v>182</v>
      </c>
      <c r="AM2603" s="100"/>
    </row>
    <row r="2604" spans="1:39" ht="57" customHeight="1">
      <c r="A2604" s="13" t="s">
        <v>1039</v>
      </c>
      <c r="B2604" s="13" t="s">
        <v>1039</v>
      </c>
      <c r="C2604" s="13" t="s">
        <v>1039</v>
      </c>
      <c r="D2604" s="27" t="s">
        <v>11418</v>
      </c>
      <c r="E2604" s="5"/>
      <c r="F2604" s="5" t="s">
        <v>11100</v>
      </c>
      <c r="G2604" s="1" t="s">
        <v>10819</v>
      </c>
      <c r="H2604" s="1" t="s">
        <v>11419</v>
      </c>
      <c r="I2604" s="34" t="s">
        <v>10821</v>
      </c>
      <c r="J2604" s="77" t="s">
        <v>11130</v>
      </c>
      <c r="K2604" s="5" t="s">
        <v>940</v>
      </c>
      <c r="L2604" s="19" t="s">
        <v>942</v>
      </c>
      <c r="M2604" s="28">
        <v>46218</v>
      </c>
      <c r="N2604" s="29">
        <v>46267</v>
      </c>
      <c r="O2604" s="13" t="s">
        <v>132</v>
      </c>
      <c r="P2604" s="22" t="s">
        <v>1046</v>
      </c>
      <c r="Q2604" s="22">
        <v>8000</v>
      </c>
      <c r="R2604" s="23" t="s">
        <v>181</v>
      </c>
      <c r="S2604" s="6" t="s">
        <v>181</v>
      </c>
      <c r="T2604" s="5"/>
      <c r="U2604" s="5" t="s">
        <v>134</v>
      </c>
      <c r="V2604" s="75" t="s">
        <v>11420</v>
      </c>
      <c r="W2604" s="5" t="s">
        <v>132</v>
      </c>
      <c r="X2604" s="5" t="s">
        <v>11104</v>
      </c>
      <c r="Y2604" s="5" t="s">
        <v>11097</v>
      </c>
      <c r="Z2604" s="1" t="s">
        <v>1039</v>
      </c>
      <c r="AA2604" s="7">
        <v>0.95</v>
      </c>
      <c r="AB2604" s="5"/>
      <c r="AC2604" s="5"/>
      <c r="AD2604" s="6"/>
      <c r="AE2604" s="5"/>
      <c r="AF2604" s="5" t="str">
        <f t="shared" si="40"/>
        <v>Y</v>
      </c>
      <c r="AG2604" s="5"/>
      <c r="AH2604" s="17">
        <v>1</v>
      </c>
      <c r="AI2604" s="1" t="s">
        <v>11105</v>
      </c>
      <c r="AJ2604" s="46" t="s">
        <v>895</v>
      </c>
      <c r="AK2604" s="98" t="s">
        <v>896</v>
      </c>
      <c r="AL2604" s="25" t="s">
        <v>182</v>
      </c>
      <c r="AM2604" s="100"/>
    </row>
    <row r="2605" spans="1:39" ht="57" customHeight="1">
      <c r="A2605" s="13" t="s">
        <v>1039</v>
      </c>
      <c r="B2605" s="13" t="s">
        <v>1039</v>
      </c>
      <c r="C2605" s="13" t="s">
        <v>1039</v>
      </c>
      <c r="D2605" s="27" t="s">
        <v>11421</v>
      </c>
      <c r="E2605" s="5"/>
      <c r="F2605" s="5" t="s">
        <v>11107</v>
      </c>
      <c r="G2605" s="1" t="s">
        <v>10819</v>
      </c>
      <c r="H2605" s="1" t="s">
        <v>11422</v>
      </c>
      <c r="I2605" s="34" t="s">
        <v>10821</v>
      </c>
      <c r="J2605" s="77" t="s">
        <v>11134</v>
      </c>
      <c r="K2605" s="5" t="s">
        <v>940</v>
      </c>
      <c r="L2605" s="19" t="s">
        <v>942</v>
      </c>
      <c r="M2605" s="28">
        <v>46218</v>
      </c>
      <c r="N2605" s="29">
        <v>46267</v>
      </c>
      <c r="O2605" s="13" t="s">
        <v>132</v>
      </c>
      <c r="P2605" s="22" t="s">
        <v>1046</v>
      </c>
      <c r="Q2605" s="22">
        <v>2000</v>
      </c>
      <c r="R2605" s="23" t="s">
        <v>181</v>
      </c>
      <c r="S2605" s="6" t="s">
        <v>181</v>
      </c>
      <c r="T2605" s="5"/>
      <c r="U2605" s="5" t="s">
        <v>134</v>
      </c>
      <c r="V2605" s="75" t="s">
        <v>11423</v>
      </c>
      <c r="W2605" s="5" t="s">
        <v>181</v>
      </c>
      <c r="X2605" s="5"/>
      <c r="Y2605" s="5"/>
      <c r="Z2605" s="1" t="s">
        <v>1039</v>
      </c>
      <c r="AA2605" s="7">
        <v>0.95</v>
      </c>
      <c r="AB2605" s="5"/>
      <c r="AC2605" s="5"/>
      <c r="AD2605" s="6"/>
      <c r="AE2605" s="5"/>
      <c r="AF2605" s="5" t="str">
        <f t="shared" si="40"/>
        <v>Y</v>
      </c>
      <c r="AG2605" s="5"/>
      <c r="AH2605" s="17">
        <v>1</v>
      </c>
      <c r="AI2605" s="1" t="s">
        <v>11111</v>
      </c>
      <c r="AJ2605" s="46" t="s">
        <v>895</v>
      </c>
      <c r="AK2605" s="98" t="s">
        <v>896</v>
      </c>
      <c r="AL2605" s="25" t="s">
        <v>182</v>
      </c>
      <c r="AM2605" s="100"/>
    </row>
    <row r="2606" spans="1:39" ht="57" customHeight="1">
      <c r="A2606" s="13" t="s">
        <v>1039</v>
      </c>
      <c r="B2606" s="13" t="s">
        <v>1039</v>
      </c>
      <c r="C2606" s="13" t="s">
        <v>1039</v>
      </c>
      <c r="D2606" s="27" t="s">
        <v>11424</v>
      </c>
      <c r="E2606" s="5"/>
      <c r="F2606" s="5" t="s">
        <v>11092</v>
      </c>
      <c r="G2606" s="1" t="s">
        <v>10819</v>
      </c>
      <c r="H2606" s="1" t="s">
        <v>11425</v>
      </c>
      <c r="I2606" s="34" t="s">
        <v>10821</v>
      </c>
      <c r="J2606" s="77" t="s">
        <v>11126</v>
      </c>
      <c r="K2606" s="5" t="s">
        <v>953</v>
      </c>
      <c r="L2606" s="19" t="s">
        <v>955</v>
      </c>
      <c r="M2606" s="28">
        <v>46223</v>
      </c>
      <c r="N2606" s="29">
        <v>46267</v>
      </c>
      <c r="O2606" s="13" t="s">
        <v>132</v>
      </c>
      <c r="P2606" s="22" t="s">
        <v>1046</v>
      </c>
      <c r="Q2606" s="22">
        <v>8000</v>
      </c>
      <c r="R2606" s="23" t="s">
        <v>181</v>
      </c>
      <c r="S2606" s="6" t="s">
        <v>181</v>
      </c>
      <c r="T2606" s="5"/>
      <c r="U2606" s="5" t="s">
        <v>134</v>
      </c>
      <c r="V2606" s="75" t="s">
        <v>11426</v>
      </c>
      <c r="W2606" s="5" t="s">
        <v>132</v>
      </c>
      <c r="X2606" s="5" t="s">
        <v>11096</v>
      </c>
      <c r="Y2606" s="5" t="s">
        <v>11097</v>
      </c>
      <c r="Z2606" s="1" t="s">
        <v>1039</v>
      </c>
      <c r="AA2606" s="7">
        <v>0.95</v>
      </c>
      <c r="AB2606" s="5"/>
      <c r="AC2606" s="5"/>
      <c r="AD2606" s="6"/>
      <c r="AE2606" s="5"/>
      <c r="AF2606" s="5" t="str">
        <f t="shared" si="40"/>
        <v>Y</v>
      </c>
      <c r="AG2606" s="5"/>
      <c r="AH2606" s="17">
        <v>1</v>
      </c>
      <c r="AI2606" s="1" t="s">
        <v>11098</v>
      </c>
      <c r="AJ2606" s="46" t="s">
        <v>895</v>
      </c>
      <c r="AK2606" s="98" t="s">
        <v>896</v>
      </c>
      <c r="AL2606" s="25" t="s">
        <v>182</v>
      </c>
      <c r="AM2606" s="100"/>
    </row>
    <row r="2607" spans="1:39" ht="57" customHeight="1">
      <c r="A2607" s="13" t="s">
        <v>1039</v>
      </c>
      <c r="B2607" s="13" t="s">
        <v>1039</v>
      </c>
      <c r="C2607" s="13" t="s">
        <v>1039</v>
      </c>
      <c r="D2607" s="27" t="s">
        <v>11427</v>
      </c>
      <c r="E2607" s="5"/>
      <c r="F2607" s="5" t="s">
        <v>11100</v>
      </c>
      <c r="G2607" s="1" t="s">
        <v>10819</v>
      </c>
      <c r="H2607" s="1" t="s">
        <v>11428</v>
      </c>
      <c r="I2607" s="34" t="s">
        <v>10821</v>
      </c>
      <c r="J2607" s="77" t="s">
        <v>11130</v>
      </c>
      <c r="K2607" s="5" t="s">
        <v>953</v>
      </c>
      <c r="L2607" s="19" t="s">
        <v>955</v>
      </c>
      <c r="M2607" s="28">
        <v>46223</v>
      </c>
      <c r="N2607" s="29">
        <v>46267</v>
      </c>
      <c r="O2607" s="13" t="s">
        <v>132</v>
      </c>
      <c r="P2607" s="22" t="s">
        <v>1046</v>
      </c>
      <c r="Q2607" s="22">
        <v>8000</v>
      </c>
      <c r="R2607" s="23" t="s">
        <v>181</v>
      </c>
      <c r="S2607" s="6" t="s">
        <v>181</v>
      </c>
      <c r="T2607" s="5"/>
      <c r="U2607" s="5" t="s">
        <v>134</v>
      </c>
      <c r="V2607" s="75" t="s">
        <v>11429</v>
      </c>
      <c r="W2607" s="5" t="s">
        <v>132</v>
      </c>
      <c r="X2607" s="5" t="s">
        <v>11104</v>
      </c>
      <c r="Y2607" s="5" t="s">
        <v>11097</v>
      </c>
      <c r="Z2607" s="1" t="s">
        <v>1039</v>
      </c>
      <c r="AA2607" s="7">
        <v>0.95</v>
      </c>
      <c r="AB2607" s="5"/>
      <c r="AC2607" s="5"/>
      <c r="AD2607" s="6"/>
      <c r="AE2607" s="5"/>
      <c r="AF2607" s="5" t="str">
        <f t="shared" si="40"/>
        <v>Y</v>
      </c>
      <c r="AG2607" s="5"/>
      <c r="AH2607" s="17">
        <v>1</v>
      </c>
      <c r="AI2607" s="1" t="s">
        <v>11105</v>
      </c>
      <c r="AJ2607" s="46" t="s">
        <v>895</v>
      </c>
      <c r="AK2607" s="98" t="s">
        <v>896</v>
      </c>
      <c r="AL2607" s="25" t="s">
        <v>182</v>
      </c>
      <c r="AM2607" s="100"/>
    </row>
    <row r="2608" spans="1:39" ht="57" customHeight="1">
      <c r="A2608" s="13" t="s">
        <v>1039</v>
      </c>
      <c r="B2608" s="13" t="s">
        <v>1039</v>
      </c>
      <c r="C2608" s="13" t="s">
        <v>1039</v>
      </c>
      <c r="D2608" s="27" t="s">
        <v>11430</v>
      </c>
      <c r="E2608" s="5"/>
      <c r="F2608" s="5" t="s">
        <v>11107</v>
      </c>
      <c r="G2608" s="1" t="s">
        <v>10819</v>
      </c>
      <c r="H2608" s="1" t="s">
        <v>11431</v>
      </c>
      <c r="I2608" s="34" t="s">
        <v>10821</v>
      </c>
      <c r="J2608" s="77" t="s">
        <v>11134</v>
      </c>
      <c r="K2608" s="5" t="s">
        <v>953</v>
      </c>
      <c r="L2608" s="19" t="s">
        <v>955</v>
      </c>
      <c r="M2608" s="28">
        <v>46223</v>
      </c>
      <c r="N2608" s="29">
        <v>46267</v>
      </c>
      <c r="O2608" s="13" t="s">
        <v>132</v>
      </c>
      <c r="P2608" s="22" t="s">
        <v>1046</v>
      </c>
      <c r="Q2608" s="22">
        <v>2000</v>
      </c>
      <c r="R2608" s="23" t="s">
        <v>181</v>
      </c>
      <c r="S2608" s="6" t="s">
        <v>181</v>
      </c>
      <c r="T2608" s="5"/>
      <c r="U2608" s="5" t="s">
        <v>134</v>
      </c>
      <c r="V2608" s="75" t="s">
        <v>11432</v>
      </c>
      <c r="W2608" s="5" t="s">
        <v>181</v>
      </c>
      <c r="X2608" s="5"/>
      <c r="Y2608" s="5"/>
      <c r="Z2608" s="1" t="s">
        <v>1039</v>
      </c>
      <c r="AA2608" s="7">
        <v>0.95</v>
      </c>
      <c r="AB2608" s="5"/>
      <c r="AC2608" s="5"/>
      <c r="AD2608" s="6"/>
      <c r="AE2608" s="5"/>
      <c r="AF2608" s="5" t="str">
        <f t="shared" si="40"/>
        <v>Y</v>
      </c>
      <c r="AG2608" s="5"/>
      <c r="AH2608" s="17">
        <v>1</v>
      </c>
      <c r="AI2608" s="1" t="s">
        <v>11111</v>
      </c>
      <c r="AJ2608" s="46" t="s">
        <v>895</v>
      </c>
      <c r="AK2608" s="98" t="s">
        <v>896</v>
      </c>
      <c r="AL2608" s="25" t="s">
        <v>182</v>
      </c>
      <c r="AM2608" s="100"/>
    </row>
    <row r="2609" spans="1:39" ht="57" customHeight="1">
      <c r="A2609" s="13" t="s">
        <v>1039</v>
      </c>
      <c r="B2609" s="13" t="s">
        <v>1039</v>
      </c>
      <c r="C2609" s="13" t="s">
        <v>1039</v>
      </c>
      <c r="D2609" s="27" t="s">
        <v>11433</v>
      </c>
      <c r="E2609" s="5"/>
      <c r="F2609" s="5" t="s">
        <v>11092</v>
      </c>
      <c r="G2609" s="1" t="s">
        <v>10819</v>
      </c>
      <c r="H2609" s="1" t="s">
        <v>11434</v>
      </c>
      <c r="I2609" s="34" t="s">
        <v>10821</v>
      </c>
      <c r="J2609" s="77" t="s">
        <v>11126</v>
      </c>
      <c r="K2609" s="5" t="s">
        <v>960</v>
      </c>
      <c r="L2609" s="19" t="s">
        <v>962</v>
      </c>
      <c r="M2609" s="28">
        <v>46223</v>
      </c>
      <c r="N2609" s="29">
        <v>46267</v>
      </c>
      <c r="O2609" s="13" t="s">
        <v>132</v>
      </c>
      <c r="P2609" s="22" t="s">
        <v>1046</v>
      </c>
      <c r="Q2609" s="22">
        <v>8000</v>
      </c>
      <c r="R2609" s="23" t="s">
        <v>181</v>
      </c>
      <c r="S2609" s="6" t="s">
        <v>181</v>
      </c>
      <c r="T2609" s="5"/>
      <c r="U2609" s="5" t="s">
        <v>134</v>
      </c>
      <c r="V2609" s="75" t="s">
        <v>11435</v>
      </c>
      <c r="W2609" s="5" t="s">
        <v>132</v>
      </c>
      <c r="X2609" s="5" t="s">
        <v>11096</v>
      </c>
      <c r="Y2609" s="5" t="s">
        <v>11097</v>
      </c>
      <c r="Z2609" s="1" t="s">
        <v>1039</v>
      </c>
      <c r="AA2609" s="7">
        <v>0.95</v>
      </c>
      <c r="AB2609" s="5"/>
      <c r="AC2609" s="5"/>
      <c r="AD2609" s="6"/>
      <c r="AE2609" s="5"/>
      <c r="AF2609" s="5" t="str">
        <f t="shared" si="40"/>
        <v>Y</v>
      </c>
      <c r="AG2609" s="5"/>
      <c r="AH2609" s="17">
        <v>1</v>
      </c>
      <c r="AI2609" s="1" t="s">
        <v>11098</v>
      </c>
      <c r="AJ2609" s="46" t="s">
        <v>895</v>
      </c>
      <c r="AK2609" s="98" t="s">
        <v>896</v>
      </c>
      <c r="AL2609" s="25" t="s">
        <v>182</v>
      </c>
      <c r="AM2609" s="100"/>
    </row>
    <row r="2610" spans="1:39" ht="57" customHeight="1">
      <c r="A2610" s="13" t="s">
        <v>1039</v>
      </c>
      <c r="B2610" s="13" t="s">
        <v>1039</v>
      </c>
      <c r="C2610" s="13" t="s">
        <v>1039</v>
      </c>
      <c r="D2610" s="27" t="s">
        <v>11436</v>
      </c>
      <c r="E2610" s="5"/>
      <c r="F2610" s="5" t="s">
        <v>11100</v>
      </c>
      <c r="G2610" s="1" t="s">
        <v>10819</v>
      </c>
      <c r="H2610" s="1" t="s">
        <v>11437</v>
      </c>
      <c r="I2610" s="34" t="s">
        <v>10821</v>
      </c>
      <c r="J2610" s="77" t="s">
        <v>11130</v>
      </c>
      <c r="K2610" s="5" t="s">
        <v>960</v>
      </c>
      <c r="L2610" s="19" t="s">
        <v>962</v>
      </c>
      <c r="M2610" s="28">
        <v>46223</v>
      </c>
      <c r="N2610" s="29">
        <v>46267</v>
      </c>
      <c r="O2610" s="13" t="s">
        <v>132</v>
      </c>
      <c r="P2610" s="22" t="s">
        <v>1046</v>
      </c>
      <c r="Q2610" s="22">
        <v>8000</v>
      </c>
      <c r="R2610" s="23" t="s">
        <v>181</v>
      </c>
      <c r="S2610" s="6" t="s">
        <v>181</v>
      </c>
      <c r="T2610" s="5"/>
      <c r="U2610" s="5" t="s">
        <v>134</v>
      </c>
      <c r="V2610" s="75" t="s">
        <v>11438</v>
      </c>
      <c r="W2610" s="5" t="s">
        <v>132</v>
      </c>
      <c r="X2610" s="5" t="s">
        <v>11104</v>
      </c>
      <c r="Y2610" s="5" t="s">
        <v>11097</v>
      </c>
      <c r="Z2610" s="1" t="s">
        <v>1039</v>
      </c>
      <c r="AA2610" s="7">
        <v>0.95</v>
      </c>
      <c r="AB2610" s="5"/>
      <c r="AC2610" s="5"/>
      <c r="AD2610" s="6"/>
      <c r="AE2610" s="5"/>
      <c r="AF2610" s="5" t="str">
        <f t="shared" si="40"/>
        <v>Y</v>
      </c>
      <c r="AG2610" s="5"/>
      <c r="AH2610" s="17">
        <v>1</v>
      </c>
      <c r="AI2610" s="1" t="s">
        <v>11105</v>
      </c>
      <c r="AJ2610" s="46" t="s">
        <v>895</v>
      </c>
      <c r="AK2610" s="98" t="s">
        <v>896</v>
      </c>
      <c r="AL2610" s="25" t="s">
        <v>182</v>
      </c>
      <c r="AM2610" s="100"/>
    </row>
    <row r="2611" spans="1:39" ht="57" customHeight="1">
      <c r="A2611" s="13" t="s">
        <v>1039</v>
      </c>
      <c r="B2611" s="13" t="s">
        <v>1039</v>
      </c>
      <c r="C2611" s="13" t="s">
        <v>1039</v>
      </c>
      <c r="D2611" s="27" t="s">
        <v>11439</v>
      </c>
      <c r="E2611" s="5"/>
      <c r="F2611" s="5" t="s">
        <v>11107</v>
      </c>
      <c r="G2611" s="1" t="s">
        <v>10819</v>
      </c>
      <c r="H2611" s="1" t="s">
        <v>11440</v>
      </c>
      <c r="I2611" s="34" t="s">
        <v>10821</v>
      </c>
      <c r="J2611" s="77" t="s">
        <v>11134</v>
      </c>
      <c r="K2611" s="5" t="s">
        <v>960</v>
      </c>
      <c r="L2611" s="19" t="s">
        <v>962</v>
      </c>
      <c r="M2611" s="28">
        <v>46223</v>
      </c>
      <c r="N2611" s="29">
        <v>46267</v>
      </c>
      <c r="O2611" s="13" t="s">
        <v>132</v>
      </c>
      <c r="P2611" s="22" t="s">
        <v>1046</v>
      </c>
      <c r="Q2611" s="22">
        <v>2000</v>
      </c>
      <c r="R2611" s="23" t="s">
        <v>181</v>
      </c>
      <c r="S2611" s="6" t="s">
        <v>181</v>
      </c>
      <c r="T2611" s="5"/>
      <c r="U2611" s="5" t="s">
        <v>134</v>
      </c>
      <c r="V2611" s="75" t="s">
        <v>11441</v>
      </c>
      <c r="W2611" s="5" t="s">
        <v>181</v>
      </c>
      <c r="X2611" s="5"/>
      <c r="Y2611" s="5"/>
      <c r="Z2611" s="1" t="s">
        <v>1039</v>
      </c>
      <c r="AA2611" s="7">
        <v>0.95</v>
      </c>
      <c r="AB2611" s="5"/>
      <c r="AC2611" s="5"/>
      <c r="AD2611" s="6"/>
      <c r="AE2611" s="5"/>
      <c r="AF2611" s="5" t="str">
        <f t="shared" si="40"/>
        <v>Y</v>
      </c>
      <c r="AG2611" s="5"/>
      <c r="AH2611" s="17">
        <v>1</v>
      </c>
      <c r="AI2611" s="1" t="s">
        <v>11111</v>
      </c>
      <c r="AJ2611" s="46" t="s">
        <v>895</v>
      </c>
      <c r="AK2611" s="98" t="s">
        <v>896</v>
      </c>
      <c r="AL2611" s="25" t="s">
        <v>182</v>
      </c>
      <c r="AM2611" s="100"/>
    </row>
    <row r="2612" spans="1:39" ht="57" customHeight="1">
      <c r="A2612" s="13" t="s">
        <v>1039</v>
      </c>
      <c r="B2612" s="13" t="s">
        <v>1039</v>
      </c>
      <c r="C2612" s="13" t="s">
        <v>1039</v>
      </c>
      <c r="D2612" s="27" t="s">
        <v>11442</v>
      </c>
      <c r="E2612" s="5"/>
      <c r="F2612" s="5" t="s">
        <v>11092</v>
      </c>
      <c r="G2612" s="1" t="s">
        <v>10819</v>
      </c>
      <c r="H2612" s="1" t="s">
        <v>11443</v>
      </c>
      <c r="I2612" s="34" t="s">
        <v>10821</v>
      </c>
      <c r="J2612" s="77" t="s">
        <v>11126</v>
      </c>
      <c r="K2612" s="5" t="s">
        <v>183</v>
      </c>
      <c r="L2612" s="19" t="s">
        <v>185</v>
      </c>
      <c r="M2612" s="28">
        <v>46223</v>
      </c>
      <c r="N2612" s="29">
        <v>46267</v>
      </c>
      <c r="O2612" s="13" t="s">
        <v>132</v>
      </c>
      <c r="P2612" s="22" t="s">
        <v>1046</v>
      </c>
      <c r="Q2612" s="22">
        <v>8000</v>
      </c>
      <c r="R2612" s="23" t="s">
        <v>181</v>
      </c>
      <c r="S2612" s="6" t="s">
        <v>181</v>
      </c>
      <c r="T2612" s="5"/>
      <c r="U2612" s="5" t="s">
        <v>134</v>
      </c>
      <c r="V2612" s="75" t="s">
        <v>11444</v>
      </c>
      <c r="W2612" s="5" t="s">
        <v>132</v>
      </c>
      <c r="X2612" s="5" t="s">
        <v>11096</v>
      </c>
      <c r="Y2612" s="5" t="s">
        <v>11097</v>
      </c>
      <c r="Z2612" s="1" t="s">
        <v>1039</v>
      </c>
      <c r="AA2612" s="7">
        <v>0.95</v>
      </c>
      <c r="AB2612" s="5"/>
      <c r="AC2612" s="5"/>
      <c r="AD2612" s="6"/>
      <c r="AE2612" s="5"/>
      <c r="AF2612" s="5" t="str">
        <f t="shared" si="40"/>
        <v>Y</v>
      </c>
      <c r="AG2612" s="5"/>
      <c r="AH2612" s="17">
        <v>1</v>
      </c>
      <c r="AI2612" s="1" t="s">
        <v>11098</v>
      </c>
      <c r="AJ2612" s="46" t="s">
        <v>127</v>
      </c>
      <c r="AK2612" s="98" t="s">
        <v>128</v>
      </c>
      <c r="AL2612" s="25" t="s">
        <v>182</v>
      </c>
      <c r="AM2612" s="100"/>
    </row>
    <row r="2613" spans="1:39" ht="57" customHeight="1">
      <c r="A2613" s="13" t="s">
        <v>1039</v>
      </c>
      <c r="B2613" s="13" t="s">
        <v>1039</v>
      </c>
      <c r="C2613" s="13" t="s">
        <v>1039</v>
      </c>
      <c r="D2613" s="27" t="s">
        <v>11445</v>
      </c>
      <c r="E2613" s="5"/>
      <c r="F2613" s="5" t="s">
        <v>11100</v>
      </c>
      <c r="G2613" s="1" t="s">
        <v>10819</v>
      </c>
      <c r="H2613" s="1" t="s">
        <v>11446</v>
      </c>
      <c r="I2613" s="34" t="s">
        <v>10821</v>
      </c>
      <c r="J2613" s="77" t="s">
        <v>11130</v>
      </c>
      <c r="K2613" s="5" t="s">
        <v>183</v>
      </c>
      <c r="L2613" s="19" t="s">
        <v>185</v>
      </c>
      <c r="M2613" s="28">
        <v>46223</v>
      </c>
      <c r="N2613" s="29">
        <v>46267</v>
      </c>
      <c r="O2613" s="13" t="s">
        <v>132</v>
      </c>
      <c r="P2613" s="22" t="s">
        <v>1046</v>
      </c>
      <c r="Q2613" s="22">
        <v>8000</v>
      </c>
      <c r="R2613" s="23" t="s">
        <v>181</v>
      </c>
      <c r="S2613" s="6" t="s">
        <v>181</v>
      </c>
      <c r="T2613" s="5"/>
      <c r="U2613" s="5" t="s">
        <v>134</v>
      </c>
      <c r="V2613" s="75" t="s">
        <v>11447</v>
      </c>
      <c r="W2613" s="5" t="s">
        <v>132</v>
      </c>
      <c r="X2613" s="5" t="s">
        <v>11104</v>
      </c>
      <c r="Y2613" s="5" t="s">
        <v>11097</v>
      </c>
      <c r="Z2613" s="1" t="s">
        <v>1039</v>
      </c>
      <c r="AA2613" s="7">
        <v>0.95</v>
      </c>
      <c r="AB2613" s="5"/>
      <c r="AC2613" s="5"/>
      <c r="AD2613" s="6"/>
      <c r="AE2613" s="5"/>
      <c r="AF2613" s="5" t="str">
        <f t="shared" si="40"/>
        <v>Y</v>
      </c>
      <c r="AG2613" s="5"/>
      <c r="AH2613" s="17">
        <v>1</v>
      </c>
      <c r="AI2613" s="1" t="s">
        <v>11105</v>
      </c>
      <c r="AJ2613" s="46" t="s">
        <v>127</v>
      </c>
      <c r="AK2613" s="98" t="s">
        <v>128</v>
      </c>
      <c r="AL2613" s="25" t="s">
        <v>182</v>
      </c>
      <c r="AM2613" s="100"/>
    </row>
    <row r="2614" spans="1:39" ht="57" customHeight="1">
      <c r="A2614" s="13" t="s">
        <v>1039</v>
      </c>
      <c r="B2614" s="13" t="s">
        <v>1039</v>
      </c>
      <c r="C2614" s="13" t="s">
        <v>1039</v>
      </c>
      <c r="D2614" s="27" t="s">
        <v>11448</v>
      </c>
      <c r="E2614" s="5"/>
      <c r="F2614" s="5" t="s">
        <v>11107</v>
      </c>
      <c r="G2614" s="1" t="s">
        <v>10819</v>
      </c>
      <c r="H2614" s="1" t="s">
        <v>11449</v>
      </c>
      <c r="I2614" s="34" t="s">
        <v>10821</v>
      </c>
      <c r="J2614" s="77" t="s">
        <v>11134</v>
      </c>
      <c r="K2614" s="5" t="s">
        <v>183</v>
      </c>
      <c r="L2614" s="19" t="s">
        <v>185</v>
      </c>
      <c r="M2614" s="28">
        <v>46223</v>
      </c>
      <c r="N2614" s="29">
        <v>46267</v>
      </c>
      <c r="O2614" s="13" t="s">
        <v>132</v>
      </c>
      <c r="P2614" s="22" t="s">
        <v>1046</v>
      </c>
      <c r="Q2614" s="22">
        <v>2000</v>
      </c>
      <c r="R2614" s="23" t="s">
        <v>181</v>
      </c>
      <c r="S2614" s="6" t="s">
        <v>181</v>
      </c>
      <c r="T2614" s="5"/>
      <c r="U2614" s="5" t="s">
        <v>134</v>
      </c>
      <c r="V2614" s="75" t="s">
        <v>11450</v>
      </c>
      <c r="W2614" s="5" t="s">
        <v>181</v>
      </c>
      <c r="X2614" s="5"/>
      <c r="Y2614" s="5"/>
      <c r="Z2614" s="1" t="s">
        <v>1039</v>
      </c>
      <c r="AA2614" s="7">
        <v>0.95</v>
      </c>
      <c r="AB2614" s="5"/>
      <c r="AC2614" s="5"/>
      <c r="AD2614" s="6"/>
      <c r="AE2614" s="5"/>
      <c r="AF2614" s="5" t="str">
        <f t="shared" si="40"/>
        <v>Y</v>
      </c>
      <c r="AG2614" s="5"/>
      <c r="AH2614" s="17">
        <v>1</v>
      </c>
      <c r="AI2614" s="1" t="s">
        <v>11111</v>
      </c>
      <c r="AJ2614" s="46" t="s">
        <v>127</v>
      </c>
      <c r="AK2614" s="98" t="s">
        <v>128</v>
      </c>
      <c r="AL2614" s="25" t="s">
        <v>182</v>
      </c>
      <c r="AM2614" s="100"/>
    </row>
    <row r="2615" spans="1:39" ht="57" customHeight="1">
      <c r="A2615" s="13" t="s">
        <v>1039</v>
      </c>
      <c r="B2615" s="13" t="s">
        <v>1039</v>
      </c>
      <c r="C2615" s="13" t="s">
        <v>1039</v>
      </c>
      <c r="D2615" s="27" t="s">
        <v>11451</v>
      </c>
      <c r="E2615" s="5"/>
      <c r="F2615" s="5" t="s">
        <v>11092</v>
      </c>
      <c r="G2615" s="1" t="s">
        <v>10819</v>
      </c>
      <c r="H2615" s="1" t="s">
        <v>11452</v>
      </c>
      <c r="I2615" s="34" t="s">
        <v>10821</v>
      </c>
      <c r="J2615" s="77" t="s">
        <v>11126</v>
      </c>
      <c r="K2615" s="5" t="s">
        <v>249</v>
      </c>
      <c r="L2615" s="19" t="s">
        <v>251</v>
      </c>
      <c r="M2615" s="28">
        <v>46223</v>
      </c>
      <c r="N2615" s="29">
        <v>46267</v>
      </c>
      <c r="O2615" s="13" t="s">
        <v>132</v>
      </c>
      <c r="P2615" s="22" t="s">
        <v>1046</v>
      </c>
      <c r="Q2615" s="22">
        <v>8000</v>
      </c>
      <c r="R2615" s="23" t="s">
        <v>181</v>
      </c>
      <c r="S2615" s="6" t="s">
        <v>181</v>
      </c>
      <c r="T2615" s="5"/>
      <c r="U2615" s="5" t="s">
        <v>174</v>
      </c>
      <c r="V2615" s="75" t="s">
        <v>11453</v>
      </c>
      <c r="W2615" s="5" t="s">
        <v>132</v>
      </c>
      <c r="X2615" s="5" t="s">
        <v>11096</v>
      </c>
      <c r="Y2615" s="5" t="s">
        <v>11097</v>
      </c>
      <c r="Z2615" s="1" t="s">
        <v>1039</v>
      </c>
      <c r="AA2615" s="7">
        <v>0.95</v>
      </c>
      <c r="AB2615" s="5"/>
      <c r="AC2615" s="5"/>
      <c r="AD2615" s="6"/>
      <c r="AE2615" s="5"/>
      <c r="AF2615" s="5" t="str">
        <f t="shared" si="40"/>
        <v>Y</v>
      </c>
      <c r="AG2615" s="5"/>
      <c r="AH2615" s="17">
        <v>1</v>
      </c>
      <c r="AI2615" s="1" t="s">
        <v>11098</v>
      </c>
      <c r="AJ2615" s="46" t="s">
        <v>213</v>
      </c>
      <c r="AK2615" s="98" t="s">
        <v>214</v>
      </c>
      <c r="AL2615" s="25" t="s">
        <v>182</v>
      </c>
      <c r="AM2615" s="100"/>
    </row>
    <row r="2616" spans="1:39" ht="57" customHeight="1">
      <c r="A2616" s="13" t="s">
        <v>1039</v>
      </c>
      <c r="B2616" s="13" t="s">
        <v>1039</v>
      </c>
      <c r="C2616" s="13" t="s">
        <v>1039</v>
      </c>
      <c r="D2616" s="27" t="s">
        <v>11454</v>
      </c>
      <c r="E2616" s="5"/>
      <c r="F2616" s="5" t="s">
        <v>11100</v>
      </c>
      <c r="G2616" s="1" t="s">
        <v>10819</v>
      </c>
      <c r="H2616" s="1" t="s">
        <v>11455</v>
      </c>
      <c r="I2616" s="34" t="s">
        <v>10821</v>
      </c>
      <c r="J2616" s="77" t="s">
        <v>11130</v>
      </c>
      <c r="K2616" s="5" t="s">
        <v>249</v>
      </c>
      <c r="L2616" s="19" t="s">
        <v>251</v>
      </c>
      <c r="M2616" s="28">
        <v>46223</v>
      </c>
      <c r="N2616" s="29">
        <v>46267</v>
      </c>
      <c r="O2616" s="13" t="s">
        <v>132</v>
      </c>
      <c r="P2616" s="22" t="s">
        <v>1046</v>
      </c>
      <c r="Q2616" s="22">
        <v>8000</v>
      </c>
      <c r="R2616" s="23" t="s">
        <v>181</v>
      </c>
      <c r="S2616" s="6" t="s">
        <v>181</v>
      </c>
      <c r="T2616" s="5"/>
      <c r="U2616" s="5" t="s">
        <v>174</v>
      </c>
      <c r="V2616" s="75" t="s">
        <v>11456</v>
      </c>
      <c r="W2616" s="5" t="s">
        <v>132</v>
      </c>
      <c r="X2616" s="5" t="s">
        <v>11104</v>
      </c>
      <c r="Y2616" s="5" t="s">
        <v>11097</v>
      </c>
      <c r="Z2616" s="1" t="s">
        <v>1039</v>
      </c>
      <c r="AA2616" s="7">
        <v>0.95</v>
      </c>
      <c r="AB2616" s="5"/>
      <c r="AC2616" s="5"/>
      <c r="AD2616" s="6"/>
      <c r="AE2616" s="5"/>
      <c r="AF2616" s="5" t="str">
        <f t="shared" si="40"/>
        <v>Y</v>
      </c>
      <c r="AG2616" s="5"/>
      <c r="AH2616" s="17">
        <v>1</v>
      </c>
      <c r="AI2616" s="1" t="s">
        <v>11105</v>
      </c>
      <c r="AJ2616" s="46" t="s">
        <v>213</v>
      </c>
      <c r="AK2616" s="98" t="s">
        <v>214</v>
      </c>
      <c r="AL2616" s="25" t="s">
        <v>182</v>
      </c>
      <c r="AM2616" s="100"/>
    </row>
    <row r="2617" spans="1:39" ht="57" customHeight="1">
      <c r="A2617" s="13" t="s">
        <v>1039</v>
      </c>
      <c r="B2617" s="13" t="s">
        <v>1039</v>
      </c>
      <c r="C2617" s="13" t="s">
        <v>1039</v>
      </c>
      <c r="D2617" s="27" t="s">
        <v>11457</v>
      </c>
      <c r="E2617" s="5"/>
      <c r="F2617" s="5" t="s">
        <v>11107</v>
      </c>
      <c r="G2617" s="1" t="s">
        <v>10819</v>
      </c>
      <c r="H2617" s="1" t="s">
        <v>11458</v>
      </c>
      <c r="I2617" s="34" t="s">
        <v>10821</v>
      </c>
      <c r="J2617" s="77" t="s">
        <v>11134</v>
      </c>
      <c r="K2617" s="5" t="s">
        <v>249</v>
      </c>
      <c r="L2617" s="19" t="s">
        <v>251</v>
      </c>
      <c r="M2617" s="28">
        <v>46223</v>
      </c>
      <c r="N2617" s="29">
        <v>46267</v>
      </c>
      <c r="O2617" s="13" t="s">
        <v>132</v>
      </c>
      <c r="P2617" s="22" t="s">
        <v>1046</v>
      </c>
      <c r="Q2617" s="22">
        <v>2000</v>
      </c>
      <c r="R2617" s="23" t="s">
        <v>181</v>
      </c>
      <c r="S2617" s="6" t="s">
        <v>181</v>
      </c>
      <c r="T2617" s="5"/>
      <c r="U2617" s="5" t="s">
        <v>174</v>
      </c>
      <c r="V2617" s="75" t="s">
        <v>11459</v>
      </c>
      <c r="W2617" s="5" t="s">
        <v>181</v>
      </c>
      <c r="X2617" s="5"/>
      <c r="Y2617" s="5"/>
      <c r="Z2617" s="1" t="s">
        <v>1039</v>
      </c>
      <c r="AA2617" s="7">
        <v>0.95</v>
      </c>
      <c r="AB2617" s="5"/>
      <c r="AC2617" s="5"/>
      <c r="AD2617" s="6"/>
      <c r="AE2617" s="5"/>
      <c r="AF2617" s="5" t="str">
        <f t="shared" si="40"/>
        <v>Y</v>
      </c>
      <c r="AG2617" s="5"/>
      <c r="AH2617" s="17">
        <v>1</v>
      </c>
      <c r="AI2617" s="1" t="s">
        <v>11111</v>
      </c>
      <c r="AJ2617" s="46" t="s">
        <v>213</v>
      </c>
      <c r="AK2617" s="98" t="s">
        <v>214</v>
      </c>
      <c r="AL2617" s="25" t="s">
        <v>182</v>
      </c>
      <c r="AM2617" s="100"/>
    </row>
    <row r="2618" spans="1:39" ht="57" customHeight="1">
      <c r="A2618" s="13" t="s">
        <v>1039</v>
      </c>
      <c r="B2618" s="13" t="s">
        <v>1039</v>
      </c>
      <c r="C2618" s="13" t="s">
        <v>1039</v>
      </c>
      <c r="D2618" s="27" t="s">
        <v>11460</v>
      </c>
      <c r="E2618" s="5"/>
      <c r="F2618" s="5" t="s">
        <v>10818</v>
      </c>
      <c r="G2618" s="1" t="s">
        <v>10819</v>
      </c>
      <c r="H2618" s="1" t="s">
        <v>11461</v>
      </c>
      <c r="I2618" s="34" t="s">
        <v>10821</v>
      </c>
      <c r="J2618" s="77" t="s">
        <v>11462</v>
      </c>
      <c r="K2618" s="5" t="s">
        <v>624</v>
      </c>
      <c r="L2618" s="19" t="s">
        <v>626</v>
      </c>
      <c r="M2618" s="28">
        <v>46231</v>
      </c>
      <c r="N2618" s="29">
        <v>46267</v>
      </c>
      <c r="O2618" s="13" t="s">
        <v>132</v>
      </c>
      <c r="P2618" s="22" t="s">
        <v>1878</v>
      </c>
      <c r="Q2618" s="22">
        <v>22</v>
      </c>
      <c r="R2618" s="23" t="s">
        <v>181</v>
      </c>
      <c r="S2618" s="6" t="s">
        <v>181</v>
      </c>
      <c r="T2618" s="5"/>
      <c r="U2618" s="5" t="s">
        <v>174</v>
      </c>
      <c r="V2618" s="75" t="s">
        <v>11463</v>
      </c>
      <c r="W2618" s="5" t="s">
        <v>181</v>
      </c>
      <c r="X2618" s="5"/>
      <c r="Y2618" s="5"/>
      <c r="Z2618" s="1" t="s">
        <v>1039</v>
      </c>
      <c r="AA2618" s="7">
        <v>0.95</v>
      </c>
      <c r="AB2618" s="5"/>
      <c r="AC2618" s="5"/>
      <c r="AD2618" s="6"/>
      <c r="AE2618" s="5"/>
      <c r="AF2618" s="5" t="str">
        <f t="shared" si="40"/>
        <v>Y</v>
      </c>
      <c r="AG2618" s="5"/>
      <c r="AH2618" s="17">
        <v>1</v>
      </c>
      <c r="AI2618" s="1" t="s">
        <v>10824</v>
      </c>
      <c r="AJ2618" s="46" t="s">
        <v>268</v>
      </c>
      <c r="AK2618" s="98" t="s">
        <v>269</v>
      </c>
      <c r="AL2618" s="25" t="s">
        <v>200</v>
      </c>
      <c r="AM2618" s="100"/>
    </row>
    <row r="2619" spans="1:39" ht="57" customHeight="1">
      <c r="A2619" s="13" t="s">
        <v>1039</v>
      </c>
      <c r="B2619" s="13" t="s">
        <v>1039</v>
      </c>
      <c r="C2619" s="13" t="s">
        <v>1039</v>
      </c>
      <c r="D2619" s="27" t="s">
        <v>11464</v>
      </c>
      <c r="E2619" s="5"/>
      <c r="F2619" s="5" t="s">
        <v>10826</v>
      </c>
      <c r="G2619" s="1" t="s">
        <v>10819</v>
      </c>
      <c r="H2619" s="1" t="s">
        <v>11465</v>
      </c>
      <c r="I2619" s="34" t="s">
        <v>10821</v>
      </c>
      <c r="J2619" s="77" t="s">
        <v>11466</v>
      </c>
      <c r="K2619" s="5" t="s">
        <v>624</v>
      </c>
      <c r="L2619" s="19" t="s">
        <v>626</v>
      </c>
      <c r="M2619" s="28">
        <v>46231</v>
      </c>
      <c r="N2619" s="29">
        <v>46267</v>
      </c>
      <c r="O2619" s="13" t="s">
        <v>132</v>
      </c>
      <c r="P2619" s="22" t="s">
        <v>1878</v>
      </c>
      <c r="Q2619" s="22">
        <v>22</v>
      </c>
      <c r="R2619" s="23" t="s">
        <v>181</v>
      </c>
      <c r="S2619" s="6" t="s">
        <v>181</v>
      </c>
      <c r="T2619" s="5"/>
      <c r="U2619" s="5" t="s">
        <v>174</v>
      </c>
      <c r="V2619" s="75" t="s">
        <v>11467</v>
      </c>
      <c r="W2619" s="5" t="s">
        <v>181</v>
      </c>
      <c r="X2619" s="5"/>
      <c r="Y2619" s="5"/>
      <c r="Z2619" s="1" t="s">
        <v>1039</v>
      </c>
      <c r="AA2619" s="7">
        <v>0.95</v>
      </c>
      <c r="AB2619" s="5"/>
      <c r="AC2619" s="5"/>
      <c r="AD2619" s="6"/>
      <c r="AE2619" s="5"/>
      <c r="AF2619" s="5" t="str">
        <f t="shared" si="40"/>
        <v>Y</v>
      </c>
      <c r="AG2619" s="5"/>
      <c r="AH2619" s="17">
        <v>1</v>
      </c>
      <c r="AI2619" s="1" t="s">
        <v>10830</v>
      </c>
      <c r="AJ2619" s="46" t="s">
        <v>268</v>
      </c>
      <c r="AK2619" s="98" t="s">
        <v>269</v>
      </c>
      <c r="AL2619" s="25" t="s">
        <v>200</v>
      </c>
      <c r="AM2619" s="100"/>
    </row>
    <row r="2620" spans="1:39" ht="57" customHeight="1">
      <c r="A2620" s="13" t="s">
        <v>1039</v>
      </c>
      <c r="B2620" s="13" t="s">
        <v>1039</v>
      </c>
      <c r="C2620" s="13" t="s">
        <v>1039</v>
      </c>
      <c r="D2620" s="27" t="s">
        <v>11468</v>
      </c>
      <c r="E2620" s="5"/>
      <c r="F2620" s="5" t="s">
        <v>11107</v>
      </c>
      <c r="G2620" s="1" t="s">
        <v>10819</v>
      </c>
      <c r="H2620" s="1" t="s">
        <v>11469</v>
      </c>
      <c r="I2620" s="34" t="s">
        <v>10821</v>
      </c>
      <c r="J2620" s="77" t="s">
        <v>11470</v>
      </c>
      <c r="K2620" s="5" t="s">
        <v>624</v>
      </c>
      <c r="L2620" s="19" t="s">
        <v>626</v>
      </c>
      <c r="M2620" s="28">
        <v>46231</v>
      </c>
      <c r="N2620" s="29">
        <v>46267</v>
      </c>
      <c r="O2620" s="13" t="s">
        <v>132</v>
      </c>
      <c r="P2620" s="22" t="s">
        <v>1046</v>
      </c>
      <c r="Q2620" s="22">
        <v>2000</v>
      </c>
      <c r="R2620" s="23" t="s">
        <v>181</v>
      </c>
      <c r="S2620" s="6" t="s">
        <v>181</v>
      </c>
      <c r="T2620" s="5"/>
      <c r="U2620" s="5" t="s">
        <v>174</v>
      </c>
      <c r="V2620" s="75" t="s">
        <v>11471</v>
      </c>
      <c r="W2620" s="5" t="s">
        <v>181</v>
      </c>
      <c r="X2620" s="5"/>
      <c r="Y2620" s="5"/>
      <c r="Z2620" s="1" t="s">
        <v>1039</v>
      </c>
      <c r="AA2620" s="7">
        <v>0.95</v>
      </c>
      <c r="AB2620" s="5"/>
      <c r="AC2620" s="5"/>
      <c r="AD2620" s="6"/>
      <c r="AE2620" s="5"/>
      <c r="AF2620" s="5" t="str">
        <f t="shared" si="40"/>
        <v>Y</v>
      </c>
      <c r="AG2620" s="5"/>
      <c r="AH2620" s="17">
        <v>1</v>
      </c>
      <c r="AI2620" s="1" t="s">
        <v>11111</v>
      </c>
      <c r="AJ2620" s="46" t="s">
        <v>268</v>
      </c>
      <c r="AK2620" s="98" t="s">
        <v>269</v>
      </c>
      <c r="AL2620" s="25" t="s">
        <v>200</v>
      </c>
      <c r="AM2620" s="100"/>
    </row>
    <row r="2621" spans="1:39" ht="57" customHeight="1">
      <c r="A2621" s="13" t="s">
        <v>1039</v>
      </c>
      <c r="B2621" s="13" t="s">
        <v>1039</v>
      </c>
      <c r="C2621" s="13" t="s">
        <v>1039</v>
      </c>
      <c r="D2621" s="27" t="s">
        <v>11472</v>
      </c>
      <c r="E2621" s="5"/>
      <c r="F2621" s="5" t="s">
        <v>11092</v>
      </c>
      <c r="G2621" s="1" t="s">
        <v>10819</v>
      </c>
      <c r="H2621" s="1" t="s">
        <v>11473</v>
      </c>
      <c r="I2621" s="34" t="s">
        <v>10821</v>
      </c>
      <c r="J2621" s="77" t="s">
        <v>11474</v>
      </c>
      <c r="K2621" s="5" t="s">
        <v>624</v>
      </c>
      <c r="L2621" s="19" t="s">
        <v>626</v>
      </c>
      <c r="M2621" s="28">
        <v>46231</v>
      </c>
      <c r="N2621" s="29">
        <v>46267</v>
      </c>
      <c r="O2621" s="13" t="s">
        <v>132</v>
      </c>
      <c r="P2621" s="22" t="s">
        <v>1046</v>
      </c>
      <c r="Q2621" s="22">
        <v>8000</v>
      </c>
      <c r="R2621" s="23" t="s">
        <v>181</v>
      </c>
      <c r="S2621" s="6" t="s">
        <v>181</v>
      </c>
      <c r="T2621" s="5"/>
      <c r="U2621" s="5" t="s">
        <v>174</v>
      </c>
      <c r="V2621" s="75" t="s">
        <v>11475</v>
      </c>
      <c r="W2621" s="5" t="s">
        <v>132</v>
      </c>
      <c r="X2621" s="5" t="s">
        <v>11096</v>
      </c>
      <c r="Y2621" s="5" t="s">
        <v>11097</v>
      </c>
      <c r="Z2621" s="1" t="s">
        <v>1039</v>
      </c>
      <c r="AA2621" s="7">
        <v>0.95</v>
      </c>
      <c r="AB2621" s="5"/>
      <c r="AC2621" s="5"/>
      <c r="AD2621" s="6"/>
      <c r="AE2621" s="5"/>
      <c r="AF2621" s="5" t="str">
        <f t="shared" si="40"/>
        <v>Y</v>
      </c>
      <c r="AG2621" s="5"/>
      <c r="AH2621" s="17">
        <v>1</v>
      </c>
      <c r="AI2621" s="1" t="s">
        <v>11098</v>
      </c>
      <c r="AJ2621" s="46" t="s">
        <v>268</v>
      </c>
      <c r="AK2621" s="98" t="s">
        <v>269</v>
      </c>
      <c r="AL2621" s="25" t="s">
        <v>200</v>
      </c>
      <c r="AM2621" s="100"/>
    </row>
    <row r="2622" spans="1:39" ht="57" customHeight="1">
      <c r="A2622" s="13" t="s">
        <v>1039</v>
      </c>
      <c r="B2622" s="13" t="s">
        <v>1039</v>
      </c>
      <c r="C2622" s="13" t="s">
        <v>1039</v>
      </c>
      <c r="D2622" s="27" t="s">
        <v>11476</v>
      </c>
      <c r="E2622" s="5"/>
      <c r="F2622" s="5" t="s">
        <v>11100</v>
      </c>
      <c r="G2622" s="1" t="s">
        <v>10819</v>
      </c>
      <c r="H2622" s="1" t="s">
        <v>11477</v>
      </c>
      <c r="I2622" s="34" t="s">
        <v>10821</v>
      </c>
      <c r="J2622" s="77" t="s">
        <v>11478</v>
      </c>
      <c r="K2622" s="5" t="s">
        <v>624</v>
      </c>
      <c r="L2622" s="19" t="s">
        <v>626</v>
      </c>
      <c r="M2622" s="28">
        <v>46231</v>
      </c>
      <c r="N2622" s="29">
        <v>46267</v>
      </c>
      <c r="O2622" s="13" t="s">
        <v>132</v>
      </c>
      <c r="P2622" s="22" t="s">
        <v>1046</v>
      </c>
      <c r="Q2622" s="22">
        <v>8000</v>
      </c>
      <c r="R2622" s="23" t="s">
        <v>181</v>
      </c>
      <c r="S2622" s="6" t="s">
        <v>181</v>
      </c>
      <c r="T2622" s="5"/>
      <c r="U2622" s="5" t="s">
        <v>174</v>
      </c>
      <c r="V2622" s="75" t="s">
        <v>11479</v>
      </c>
      <c r="W2622" s="5" t="s">
        <v>132</v>
      </c>
      <c r="X2622" s="5" t="s">
        <v>11104</v>
      </c>
      <c r="Y2622" s="5" t="s">
        <v>11097</v>
      </c>
      <c r="Z2622" s="1" t="s">
        <v>1039</v>
      </c>
      <c r="AA2622" s="7">
        <v>0.95</v>
      </c>
      <c r="AB2622" s="5"/>
      <c r="AC2622" s="5"/>
      <c r="AD2622" s="6"/>
      <c r="AE2622" s="5"/>
      <c r="AF2622" s="5" t="str">
        <f t="shared" si="40"/>
        <v>Y</v>
      </c>
      <c r="AG2622" s="5"/>
      <c r="AH2622" s="17">
        <v>1</v>
      </c>
      <c r="AI2622" s="1" t="s">
        <v>11105</v>
      </c>
      <c r="AJ2622" s="46" t="s">
        <v>268</v>
      </c>
      <c r="AK2622" s="98" t="s">
        <v>269</v>
      </c>
      <c r="AL2622" s="25" t="s">
        <v>200</v>
      </c>
      <c r="AM2622" s="100"/>
    </row>
    <row r="2623" spans="1:39" ht="57" customHeight="1">
      <c r="A2623" s="13" t="s">
        <v>1039</v>
      </c>
      <c r="B2623" s="13" t="s">
        <v>1039</v>
      </c>
      <c r="C2623" s="13" t="s">
        <v>1039</v>
      </c>
      <c r="D2623" s="27" t="s">
        <v>11480</v>
      </c>
      <c r="E2623" s="5"/>
      <c r="F2623" s="5" t="s">
        <v>10818</v>
      </c>
      <c r="G2623" s="1" t="s">
        <v>10819</v>
      </c>
      <c r="H2623" s="1" t="s">
        <v>11481</v>
      </c>
      <c r="I2623" s="34" t="s">
        <v>10821</v>
      </c>
      <c r="J2623" s="77" t="s">
        <v>11482</v>
      </c>
      <c r="K2623" s="5" t="s">
        <v>630</v>
      </c>
      <c r="L2623" s="19" t="s">
        <v>632</v>
      </c>
      <c r="M2623" s="28">
        <v>46231</v>
      </c>
      <c r="N2623" s="29">
        <v>46267</v>
      </c>
      <c r="O2623" s="13" t="s">
        <v>132</v>
      </c>
      <c r="P2623" s="22" t="s">
        <v>1878</v>
      </c>
      <c r="Q2623" s="22">
        <v>22</v>
      </c>
      <c r="R2623" s="23" t="s">
        <v>181</v>
      </c>
      <c r="S2623" s="6" t="s">
        <v>181</v>
      </c>
      <c r="T2623" s="5"/>
      <c r="U2623" s="5" t="s">
        <v>174</v>
      </c>
      <c r="V2623" s="75" t="s">
        <v>11483</v>
      </c>
      <c r="W2623" s="5" t="s">
        <v>181</v>
      </c>
      <c r="X2623" s="5"/>
      <c r="Y2623" s="5"/>
      <c r="Z2623" s="1" t="s">
        <v>1039</v>
      </c>
      <c r="AA2623" s="7">
        <v>0.95</v>
      </c>
      <c r="AB2623" s="5"/>
      <c r="AC2623" s="5"/>
      <c r="AD2623" s="6"/>
      <c r="AE2623" s="5"/>
      <c r="AF2623" s="5" t="str">
        <f t="shared" si="40"/>
        <v>Y</v>
      </c>
      <c r="AG2623" s="5"/>
      <c r="AH2623" s="17">
        <v>1</v>
      </c>
      <c r="AI2623" s="1" t="s">
        <v>10824</v>
      </c>
      <c r="AJ2623" s="46" t="s">
        <v>268</v>
      </c>
      <c r="AK2623" s="98" t="s">
        <v>269</v>
      </c>
      <c r="AL2623" s="25" t="s">
        <v>200</v>
      </c>
      <c r="AM2623" s="100"/>
    </row>
    <row r="2624" spans="1:39" ht="57" customHeight="1">
      <c r="A2624" s="13" t="s">
        <v>1039</v>
      </c>
      <c r="B2624" s="13" t="s">
        <v>1039</v>
      </c>
      <c r="C2624" s="13" t="s">
        <v>1039</v>
      </c>
      <c r="D2624" s="27" t="s">
        <v>11484</v>
      </c>
      <c r="E2624" s="5"/>
      <c r="F2624" s="5" t="s">
        <v>10826</v>
      </c>
      <c r="G2624" s="1" t="s">
        <v>10819</v>
      </c>
      <c r="H2624" s="1" t="s">
        <v>11485</v>
      </c>
      <c r="I2624" s="34" t="s">
        <v>10821</v>
      </c>
      <c r="J2624" s="77" t="s">
        <v>11486</v>
      </c>
      <c r="K2624" s="5" t="s">
        <v>630</v>
      </c>
      <c r="L2624" s="19" t="s">
        <v>632</v>
      </c>
      <c r="M2624" s="28">
        <v>46231</v>
      </c>
      <c r="N2624" s="29">
        <v>46267</v>
      </c>
      <c r="O2624" s="13" t="s">
        <v>132</v>
      </c>
      <c r="P2624" s="22" t="s">
        <v>1878</v>
      </c>
      <c r="Q2624" s="22">
        <v>22</v>
      </c>
      <c r="R2624" s="23" t="s">
        <v>181</v>
      </c>
      <c r="S2624" s="6" t="s">
        <v>181</v>
      </c>
      <c r="T2624" s="5"/>
      <c r="U2624" s="5" t="s">
        <v>174</v>
      </c>
      <c r="V2624" s="75" t="s">
        <v>11487</v>
      </c>
      <c r="W2624" s="5" t="s">
        <v>181</v>
      </c>
      <c r="X2624" s="5"/>
      <c r="Y2624" s="5"/>
      <c r="Z2624" s="1" t="s">
        <v>1039</v>
      </c>
      <c r="AA2624" s="7">
        <v>0.95</v>
      </c>
      <c r="AB2624" s="5"/>
      <c r="AC2624" s="5"/>
      <c r="AD2624" s="6"/>
      <c r="AE2624" s="5"/>
      <c r="AF2624" s="5" t="str">
        <f t="shared" si="40"/>
        <v>Y</v>
      </c>
      <c r="AG2624" s="5"/>
      <c r="AH2624" s="17">
        <v>1</v>
      </c>
      <c r="AI2624" s="1" t="s">
        <v>10830</v>
      </c>
      <c r="AJ2624" s="46" t="s">
        <v>268</v>
      </c>
      <c r="AK2624" s="98" t="s">
        <v>269</v>
      </c>
      <c r="AL2624" s="25" t="s">
        <v>200</v>
      </c>
      <c r="AM2624" s="100"/>
    </row>
    <row r="2625" spans="1:39" ht="57" customHeight="1">
      <c r="A2625" s="13" t="s">
        <v>1039</v>
      </c>
      <c r="B2625" s="13" t="s">
        <v>1039</v>
      </c>
      <c r="C2625" s="13" t="s">
        <v>1039</v>
      </c>
      <c r="D2625" s="27" t="s">
        <v>11488</v>
      </c>
      <c r="E2625" s="5"/>
      <c r="F2625" s="5" t="s">
        <v>11107</v>
      </c>
      <c r="G2625" s="1" t="s">
        <v>10819</v>
      </c>
      <c r="H2625" s="1" t="s">
        <v>11489</v>
      </c>
      <c r="I2625" s="34" t="s">
        <v>10821</v>
      </c>
      <c r="J2625" s="77" t="s">
        <v>11490</v>
      </c>
      <c r="K2625" s="5" t="s">
        <v>630</v>
      </c>
      <c r="L2625" s="19" t="s">
        <v>632</v>
      </c>
      <c r="M2625" s="28">
        <v>46231</v>
      </c>
      <c r="N2625" s="29">
        <v>46267</v>
      </c>
      <c r="O2625" s="13" t="s">
        <v>132</v>
      </c>
      <c r="P2625" s="22" t="s">
        <v>1046</v>
      </c>
      <c r="Q2625" s="22">
        <v>2000</v>
      </c>
      <c r="R2625" s="23" t="s">
        <v>181</v>
      </c>
      <c r="S2625" s="6" t="s">
        <v>181</v>
      </c>
      <c r="T2625" s="5"/>
      <c r="U2625" s="5" t="s">
        <v>174</v>
      </c>
      <c r="V2625" s="75" t="s">
        <v>11491</v>
      </c>
      <c r="W2625" s="5" t="s">
        <v>181</v>
      </c>
      <c r="X2625" s="5"/>
      <c r="Y2625" s="5"/>
      <c r="Z2625" s="1" t="s">
        <v>1039</v>
      </c>
      <c r="AA2625" s="7">
        <v>0.95</v>
      </c>
      <c r="AB2625" s="5"/>
      <c r="AC2625" s="5"/>
      <c r="AD2625" s="6"/>
      <c r="AE2625" s="5"/>
      <c r="AF2625" s="5" t="str">
        <f t="shared" si="40"/>
        <v>Y</v>
      </c>
      <c r="AG2625" s="5"/>
      <c r="AH2625" s="17">
        <v>1</v>
      </c>
      <c r="AI2625" s="1" t="s">
        <v>11111</v>
      </c>
      <c r="AJ2625" s="46" t="s">
        <v>268</v>
      </c>
      <c r="AK2625" s="98" t="s">
        <v>269</v>
      </c>
      <c r="AL2625" s="25" t="s">
        <v>200</v>
      </c>
      <c r="AM2625" s="100"/>
    </row>
    <row r="2626" spans="1:39" ht="57" customHeight="1">
      <c r="A2626" s="13" t="s">
        <v>1039</v>
      </c>
      <c r="B2626" s="13" t="s">
        <v>1039</v>
      </c>
      <c r="C2626" s="13" t="s">
        <v>1039</v>
      </c>
      <c r="D2626" s="27" t="s">
        <v>11492</v>
      </c>
      <c r="E2626" s="5"/>
      <c r="F2626" s="5" t="s">
        <v>11092</v>
      </c>
      <c r="G2626" s="1" t="s">
        <v>10819</v>
      </c>
      <c r="H2626" s="1" t="s">
        <v>11493</v>
      </c>
      <c r="I2626" s="34" t="s">
        <v>10821</v>
      </c>
      <c r="J2626" s="77" t="s">
        <v>11494</v>
      </c>
      <c r="K2626" s="5" t="s">
        <v>630</v>
      </c>
      <c r="L2626" s="19" t="s">
        <v>632</v>
      </c>
      <c r="M2626" s="28">
        <v>46231</v>
      </c>
      <c r="N2626" s="29">
        <v>46267</v>
      </c>
      <c r="O2626" s="13" t="s">
        <v>132</v>
      </c>
      <c r="P2626" s="22" t="s">
        <v>1046</v>
      </c>
      <c r="Q2626" s="22">
        <v>8000</v>
      </c>
      <c r="R2626" s="23" t="s">
        <v>181</v>
      </c>
      <c r="S2626" s="6" t="s">
        <v>181</v>
      </c>
      <c r="T2626" s="5"/>
      <c r="U2626" s="5" t="s">
        <v>174</v>
      </c>
      <c r="V2626" s="75" t="s">
        <v>11495</v>
      </c>
      <c r="W2626" s="5" t="s">
        <v>132</v>
      </c>
      <c r="X2626" s="5" t="s">
        <v>11096</v>
      </c>
      <c r="Y2626" s="5" t="s">
        <v>11097</v>
      </c>
      <c r="Z2626" s="1" t="s">
        <v>1039</v>
      </c>
      <c r="AA2626" s="7">
        <v>0.95</v>
      </c>
      <c r="AB2626" s="5"/>
      <c r="AC2626" s="5"/>
      <c r="AD2626" s="6"/>
      <c r="AE2626" s="5"/>
      <c r="AF2626" s="5" t="str">
        <f t="shared" ref="AF2626:AF2689" si="41">IF(S2626="Y","N","Y")</f>
        <v>Y</v>
      </c>
      <c r="AG2626" s="5"/>
      <c r="AH2626" s="17">
        <v>1</v>
      </c>
      <c r="AI2626" s="1" t="s">
        <v>11098</v>
      </c>
      <c r="AJ2626" s="46" t="s">
        <v>268</v>
      </c>
      <c r="AK2626" s="98" t="s">
        <v>269</v>
      </c>
      <c r="AL2626" s="25" t="s">
        <v>200</v>
      </c>
      <c r="AM2626" s="100"/>
    </row>
    <row r="2627" spans="1:39" ht="57" customHeight="1">
      <c r="A2627" s="13" t="s">
        <v>1039</v>
      </c>
      <c r="B2627" s="13" t="s">
        <v>1039</v>
      </c>
      <c r="C2627" s="13" t="s">
        <v>1039</v>
      </c>
      <c r="D2627" s="27" t="s">
        <v>11496</v>
      </c>
      <c r="E2627" s="5"/>
      <c r="F2627" s="5" t="s">
        <v>11100</v>
      </c>
      <c r="G2627" s="1" t="s">
        <v>10819</v>
      </c>
      <c r="H2627" s="1" t="s">
        <v>11497</v>
      </c>
      <c r="I2627" s="34" t="s">
        <v>10821</v>
      </c>
      <c r="J2627" s="77" t="s">
        <v>11498</v>
      </c>
      <c r="K2627" s="5" t="s">
        <v>630</v>
      </c>
      <c r="L2627" s="19" t="s">
        <v>632</v>
      </c>
      <c r="M2627" s="28">
        <v>46231</v>
      </c>
      <c r="N2627" s="29">
        <v>46267</v>
      </c>
      <c r="O2627" s="13" t="s">
        <v>132</v>
      </c>
      <c r="P2627" s="22" t="s">
        <v>1046</v>
      </c>
      <c r="Q2627" s="22">
        <v>8000</v>
      </c>
      <c r="R2627" s="23" t="s">
        <v>181</v>
      </c>
      <c r="S2627" s="6" t="s">
        <v>181</v>
      </c>
      <c r="T2627" s="5"/>
      <c r="U2627" s="5" t="s">
        <v>174</v>
      </c>
      <c r="V2627" s="75" t="s">
        <v>11499</v>
      </c>
      <c r="W2627" s="5" t="s">
        <v>132</v>
      </c>
      <c r="X2627" s="5" t="s">
        <v>11104</v>
      </c>
      <c r="Y2627" s="5" t="s">
        <v>11097</v>
      </c>
      <c r="Z2627" s="1" t="s">
        <v>1039</v>
      </c>
      <c r="AA2627" s="7">
        <v>0.95</v>
      </c>
      <c r="AB2627" s="5"/>
      <c r="AC2627" s="5"/>
      <c r="AD2627" s="6"/>
      <c r="AE2627" s="5"/>
      <c r="AF2627" s="5" t="str">
        <f t="shared" si="41"/>
        <v>Y</v>
      </c>
      <c r="AG2627" s="5"/>
      <c r="AH2627" s="17">
        <v>1</v>
      </c>
      <c r="AI2627" s="1" t="s">
        <v>11105</v>
      </c>
      <c r="AJ2627" s="46" t="s">
        <v>268</v>
      </c>
      <c r="AK2627" s="98" t="s">
        <v>269</v>
      </c>
      <c r="AL2627" s="25" t="s">
        <v>200</v>
      </c>
      <c r="AM2627" s="100"/>
    </row>
    <row r="2628" spans="1:39" ht="57" customHeight="1">
      <c r="A2628" s="13" t="s">
        <v>1039</v>
      </c>
      <c r="B2628" s="13" t="s">
        <v>1039</v>
      </c>
      <c r="C2628" s="13" t="s">
        <v>1039</v>
      </c>
      <c r="D2628" s="27" t="s">
        <v>11500</v>
      </c>
      <c r="E2628" s="5"/>
      <c r="F2628" s="5" t="s">
        <v>10818</v>
      </c>
      <c r="G2628" s="1" t="s">
        <v>10819</v>
      </c>
      <c r="H2628" s="1" t="s">
        <v>11501</v>
      </c>
      <c r="I2628" s="34" t="s">
        <v>10821</v>
      </c>
      <c r="J2628" s="77" t="s">
        <v>11502</v>
      </c>
      <c r="K2628" s="5" t="s">
        <v>636</v>
      </c>
      <c r="L2628" s="19" t="s">
        <v>638</v>
      </c>
      <c r="M2628" s="28">
        <v>46231</v>
      </c>
      <c r="N2628" s="29">
        <v>46267</v>
      </c>
      <c r="O2628" s="13" t="s">
        <v>132</v>
      </c>
      <c r="P2628" s="22" t="s">
        <v>1878</v>
      </c>
      <c r="Q2628" s="22">
        <v>22</v>
      </c>
      <c r="R2628" s="23" t="s">
        <v>181</v>
      </c>
      <c r="S2628" s="6" t="s">
        <v>181</v>
      </c>
      <c r="T2628" s="5"/>
      <c r="U2628" s="5" t="s">
        <v>174</v>
      </c>
      <c r="V2628" s="75" t="s">
        <v>11503</v>
      </c>
      <c r="W2628" s="5" t="s">
        <v>181</v>
      </c>
      <c r="X2628" s="5"/>
      <c r="Y2628" s="5"/>
      <c r="Z2628" s="1" t="s">
        <v>1039</v>
      </c>
      <c r="AA2628" s="7">
        <v>0.95</v>
      </c>
      <c r="AB2628" s="5"/>
      <c r="AC2628" s="5"/>
      <c r="AD2628" s="6"/>
      <c r="AE2628" s="5"/>
      <c r="AF2628" s="5" t="str">
        <f t="shared" si="41"/>
        <v>Y</v>
      </c>
      <c r="AG2628" s="5"/>
      <c r="AH2628" s="17">
        <v>1</v>
      </c>
      <c r="AI2628" s="1" t="s">
        <v>10824</v>
      </c>
      <c r="AJ2628" s="46" t="s">
        <v>268</v>
      </c>
      <c r="AK2628" s="98" t="s">
        <v>269</v>
      </c>
      <c r="AL2628" s="25" t="s">
        <v>200</v>
      </c>
      <c r="AM2628" s="100"/>
    </row>
    <row r="2629" spans="1:39" ht="57" customHeight="1">
      <c r="A2629" s="13" t="s">
        <v>1039</v>
      </c>
      <c r="B2629" s="13" t="s">
        <v>1039</v>
      </c>
      <c r="C2629" s="13" t="s">
        <v>1039</v>
      </c>
      <c r="D2629" s="27" t="s">
        <v>11504</v>
      </c>
      <c r="E2629" s="5"/>
      <c r="F2629" s="5" t="s">
        <v>10826</v>
      </c>
      <c r="G2629" s="1" t="s">
        <v>10819</v>
      </c>
      <c r="H2629" s="1" t="s">
        <v>11505</v>
      </c>
      <c r="I2629" s="34" t="s">
        <v>10821</v>
      </c>
      <c r="J2629" s="77" t="s">
        <v>11506</v>
      </c>
      <c r="K2629" s="5" t="s">
        <v>636</v>
      </c>
      <c r="L2629" s="19" t="s">
        <v>638</v>
      </c>
      <c r="M2629" s="28">
        <v>46231</v>
      </c>
      <c r="N2629" s="29">
        <v>46267</v>
      </c>
      <c r="O2629" s="13" t="s">
        <v>132</v>
      </c>
      <c r="P2629" s="22" t="s">
        <v>1878</v>
      </c>
      <c r="Q2629" s="22">
        <v>22</v>
      </c>
      <c r="R2629" s="23" t="s">
        <v>181</v>
      </c>
      <c r="S2629" s="6" t="s">
        <v>181</v>
      </c>
      <c r="T2629" s="5"/>
      <c r="U2629" s="5" t="s">
        <v>174</v>
      </c>
      <c r="V2629" s="75" t="s">
        <v>11507</v>
      </c>
      <c r="W2629" s="5" t="s">
        <v>181</v>
      </c>
      <c r="X2629" s="5"/>
      <c r="Y2629" s="5"/>
      <c r="Z2629" s="1" t="s">
        <v>1039</v>
      </c>
      <c r="AA2629" s="7">
        <v>0.95</v>
      </c>
      <c r="AB2629" s="5"/>
      <c r="AC2629" s="5"/>
      <c r="AD2629" s="6"/>
      <c r="AE2629" s="5"/>
      <c r="AF2629" s="5" t="str">
        <f t="shared" si="41"/>
        <v>Y</v>
      </c>
      <c r="AG2629" s="5"/>
      <c r="AH2629" s="17">
        <v>1</v>
      </c>
      <c r="AI2629" s="1" t="s">
        <v>10830</v>
      </c>
      <c r="AJ2629" s="46" t="s">
        <v>268</v>
      </c>
      <c r="AK2629" s="98" t="s">
        <v>269</v>
      </c>
      <c r="AL2629" s="25" t="s">
        <v>200</v>
      </c>
      <c r="AM2629" s="100"/>
    </row>
    <row r="2630" spans="1:39" ht="57" customHeight="1">
      <c r="A2630" s="13" t="s">
        <v>1039</v>
      </c>
      <c r="B2630" s="13" t="s">
        <v>1039</v>
      </c>
      <c r="C2630" s="13" t="s">
        <v>1039</v>
      </c>
      <c r="D2630" s="27" t="s">
        <v>11508</v>
      </c>
      <c r="E2630" s="5"/>
      <c r="F2630" s="5" t="s">
        <v>11107</v>
      </c>
      <c r="G2630" s="1" t="s">
        <v>10819</v>
      </c>
      <c r="H2630" s="1" t="s">
        <v>11509</v>
      </c>
      <c r="I2630" s="34" t="s">
        <v>10821</v>
      </c>
      <c r="J2630" s="77" t="s">
        <v>11510</v>
      </c>
      <c r="K2630" s="5" t="s">
        <v>636</v>
      </c>
      <c r="L2630" s="19" t="s">
        <v>638</v>
      </c>
      <c r="M2630" s="28">
        <v>46231</v>
      </c>
      <c r="N2630" s="29">
        <v>46267</v>
      </c>
      <c r="O2630" s="13" t="s">
        <v>132</v>
      </c>
      <c r="P2630" s="22" t="s">
        <v>1046</v>
      </c>
      <c r="Q2630" s="22">
        <v>2000</v>
      </c>
      <c r="R2630" s="23" t="s">
        <v>181</v>
      </c>
      <c r="S2630" s="6" t="s">
        <v>181</v>
      </c>
      <c r="T2630" s="5"/>
      <c r="U2630" s="5" t="s">
        <v>174</v>
      </c>
      <c r="V2630" s="75" t="s">
        <v>11511</v>
      </c>
      <c r="W2630" s="5" t="s">
        <v>181</v>
      </c>
      <c r="X2630" s="5"/>
      <c r="Y2630" s="5"/>
      <c r="Z2630" s="1" t="s">
        <v>1039</v>
      </c>
      <c r="AA2630" s="7">
        <v>0.95</v>
      </c>
      <c r="AB2630" s="5"/>
      <c r="AC2630" s="5"/>
      <c r="AD2630" s="6"/>
      <c r="AE2630" s="5"/>
      <c r="AF2630" s="5" t="str">
        <f t="shared" si="41"/>
        <v>Y</v>
      </c>
      <c r="AG2630" s="5"/>
      <c r="AH2630" s="17">
        <v>1</v>
      </c>
      <c r="AI2630" s="1" t="s">
        <v>11111</v>
      </c>
      <c r="AJ2630" s="46" t="s">
        <v>268</v>
      </c>
      <c r="AK2630" s="98" t="s">
        <v>269</v>
      </c>
      <c r="AL2630" s="25" t="s">
        <v>200</v>
      </c>
      <c r="AM2630" s="100"/>
    </row>
    <row r="2631" spans="1:39" ht="57" customHeight="1">
      <c r="A2631" s="13" t="s">
        <v>1039</v>
      </c>
      <c r="B2631" s="13" t="s">
        <v>1039</v>
      </c>
      <c r="C2631" s="13" t="s">
        <v>1039</v>
      </c>
      <c r="D2631" s="27" t="s">
        <v>11512</v>
      </c>
      <c r="E2631" s="5"/>
      <c r="F2631" s="5" t="s">
        <v>11092</v>
      </c>
      <c r="G2631" s="1" t="s">
        <v>10819</v>
      </c>
      <c r="H2631" s="1" t="s">
        <v>11513</v>
      </c>
      <c r="I2631" s="34" t="s">
        <v>10821</v>
      </c>
      <c r="J2631" s="77" t="s">
        <v>11514</v>
      </c>
      <c r="K2631" s="5" t="s">
        <v>636</v>
      </c>
      <c r="L2631" s="19" t="s">
        <v>638</v>
      </c>
      <c r="M2631" s="28">
        <v>46231</v>
      </c>
      <c r="N2631" s="29">
        <v>46267</v>
      </c>
      <c r="O2631" s="13" t="s">
        <v>132</v>
      </c>
      <c r="P2631" s="22" t="s">
        <v>1046</v>
      </c>
      <c r="Q2631" s="22">
        <v>8000</v>
      </c>
      <c r="R2631" s="23" t="s">
        <v>181</v>
      </c>
      <c r="S2631" s="6" t="s">
        <v>181</v>
      </c>
      <c r="T2631" s="5"/>
      <c r="U2631" s="5" t="s">
        <v>174</v>
      </c>
      <c r="V2631" s="75" t="s">
        <v>11515</v>
      </c>
      <c r="W2631" s="5" t="s">
        <v>132</v>
      </c>
      <c r="X2631" s="5" t="s">
        <v>11096</v>
      </c>
      <c r="Y2631" s="5" t="s">
        <v>11097</v>
      </c>
      <c r="Z2631" s="1" t="s">
        <v>1039</v>
      </c>
      <c r="AA2631" s="7">
        <v>0.95</v>
      </c>
      <c r="AB2631" s="5"/>
      <c r="AC2631" s="5"/>
      <c r="AD2631" s="6"/>
      <c r="AE2631" s="5"/>
      <c r="AF2631" s="5" t="str">
        <f t="shared" si="41"/>
        <v>Y</v>
      </c>
      <c r="AG2631" s="5"/>
      <c r="AH2631" s="17">
        <v>1</v>
      </c>
      <c r="AI2631" s="1" t="s">
        <v>11098</v>
      </c>
      <c r="AJ2631" s="46" t="s">
        <v>268</v>
      </c>
      <c r="AK2631" s="98" t="s">
        <v>269</v>
      </c>
      <c r="AL2631" s="25" t="s">
        <v>200</v>
      </c>
      <c r="AM2631" s="100"/>
    </row>
    <row r="2632" spans="1:39" ht="57" customHeight="1">
      <c r="A2632" s="13" t="s">
        <v>1039</v>
      </c>
      <c r="B2632" s="13" t="s">
        <v>1039</v>
      </c>
      <c r="C2632" s="13" t="s">
        <v>1039</v>
      </c>
      <c r="D2632" s="27" t="s">
        <v>11516</v>
      </c>
      <c r="E2632" s="5"/>
      <c r="F2632" s="5" t="s">
        <v>11100</v>
      </c>
      <c r="G2632" s="1" t="s">
        <v>10819</v>
      </c>
      <c r="H2632" s="1" t="s">
        <v>11517</v>
      </c>
      <c r="I2632" s="34" t="s">
        <v>10821</v>
      </c>
      <c r="J2632" s="77" t="s">
        <v>11518</v>
      </c>
      <c r="K2632" s="5" t="s">
        <v>636</v>
      </c>
      <c r="L2632" s="19" t="s">
        <v>638</v>
      </c>
      <c r="M2632" s="28">
        <v>46231</v>
      </c>
      <c r="N2632" s="29">
        <v>46267</v>
      </c>
      <c r="O2632" s="13" t="s">
        <v>132</v>
      </c>
      <c r="P2632" s="22" t="s">
        <v>1046</v>
      </c>
      <c r="Q2632" s="22">
        <v>8000</v>
      </c>
      <c r="R2632" s="23" t="s">
        <v>181</v>
      </c>
      <c r="S2632" s="6" t="s">
        <v>181</v>
      </c>
      <c r="T2632" s="5"/>
      <c r="U2632" s="5" t="s">
        <v>174</v>
      </c>
      <c r="V2632" s="75" t="s">
        <v>11519</v>
      </c>
      <c r="W2632" s="5" t="s">
        <v>132</v>
      </c>
      <c r="X2632" s="5" t="s">
        <v>11104</v>
      </c>
      <c r="Y2632" s="5" t="s">
        <v>11097</v>
      </c>
      <c r="Z2632" s="1" t="s">
        <v>1039</v>
      </c>
      <c r="AA2632" s="7">
        <v>0.95</v>
      </c>
      <c r="AB2632" s="5"/>
      <c r="AC2632" s="5"/>
      <c r="AD2632" s="6"/>
      <c r="AE2632" s="5"/>
      <c r="AF2632" s="5" t="str">
        <f t="shared" si="41"/>
        <v>Y</v>
      </c>
      <c r="AG2632" s="5"/>
      <c r="AH2632" s="17">
        <v>1</v>
      </c>
      <c r="AI2632" s="1" t="s">
        <v>11105</v>
      </c>
      <c r="AJ2632" s="46" t="s">
        <v>268</v>
      </c>
      <c r="AK2632" s="98" t="s">
        <v>269</v>
      </c>
      <c r="AL2632" s="25" t="s">
        <v>200</v>
      </c>
      <c r="AM2632" s="100"/>
    </row>
    <row r="2633" spans="1:39" ht="57" customHeight="1">
      <c r="A2633" s="13" t="s">
        <v>1039</v>
      </c>
      <c r="B2633" s="13" t="s">
        <v>1039</v>
      </c>
      <c r="C2633" s="13" t="s">
        <v>1039</v>
      </c>
      <c r="D2633" s="27" t="s">
        <v>11520</v>
      </c>
      <c r="E2633" s="5"/>
      <c r="F2633" s="5" t="s">
        <v>10818</v>
      </c>
      <c r="G2633" s="1" t="s">
        <v>10819</v>
      </c>
      <c r="H2633" s="1" t="s">
        <v>11521</v>
      </c>
      <c r="I2633" s="34" t="s">
        <v>10821</v>
      </c>
      <c r="J2633" s="77" t="s">
        <v>11522</v>
      </c>
      <c r="K2633" s="5" t="s">
        <v>642</v>
      </c>
      <c r="L2633" s="19" t="s">
        <v>644</v>
      </c>
      <c r="M2633" s="28">
        <v>46235</v>
      </c>
      <c r="N2633" s="29">
        <v>46267</v>
      </c>
      <c r="O2633" s="13" t="s">
        <v>132</v>
      </c>
      <c r="P2633" s="22" t="s">
        <v>1878</v>
      </c>
      <c r="Q2633" s="22">
        <v>22</v>
      </c>
      <c r="R2633" s="23" t="s">
        <v>181</v>
      </c>
      <c r="S2633" s="6" t="s">
        <v>181</v>
      </c>
      <c r="T2633" s="5"/>
      <c r="U2633" s="5" t="s">
        <v>174</v>
      </c>
      <c r="V2633" s="75" t="s">
        <v>11523</v>
      </c>
      <c r="W2633" s="5" t="s">
        <v>181</v>
      </c>
      <c r="X2633" s="5"/>
      <c r="Y2633" s="5"/>
      <c r="Z2633" s="1" t="s">
        <v>1039</v>
      </c>
      <c r="AA2633" s="7">
        <v>0.95</v>
      </c>
      <c r="AB2633" s="5"/>
      <c r="AC2633" s="5"/>
      <c r="AD2633" s="6"/>
      <c r="AE2633" s="5"/>
      <c r="AF2633" s="5" t="str">
        <f t="shared" si="41"/>
        <v>Y</v>
      </c>
      <c r="AG2633" s="5"/>
      <c r="AH2633" s="17">
        <v>1</v>
      </c>
      <c r="AI2633" s="1" t="s">
        <v>10824</v>
      </c>
      <c r="AJ2633" s="46" t="s">
        <v>268</v>
      </c>
      <c r="AK2633" s="98" t="s">
        <v>269</v>
      </c>
      <c r="AL2633" s="25" t="s">
        <v>200</v>
      </c>
      <c r="AM2633" s="100"/>
    </row>
    <row r="2634" spans="1:39" ht="57" customHeight="1">
      <c r="A2634" s="13" t="s">
        <v>1039</v>
      </c>
      <c r="B2634" s="13" t="s">
        <v>1039</v>
      </c>
      <c r="C2634" s="13" t="s">
        <v>1039</v>
      </c>
      <c r="D2634" s="27" t="s">
        <v>11524</v>
      </c>
      <c r="E2634" s="5"/>
      <c r="F2634" s="5" t="s">
        <v>10826</v>
      </c>
      <c r="G2634" s="1" t="s">
        <v>10819</v>
      </c>
      <c r="H2634" s="1" t="s">
        <v>11525</v>
      </c>
      <c r="I2634" s="34" t="s">
        <v>10821</v>
      </c>
      <c r="J2634" s="77" t="s">
        <v>11526</v>
      </c>
      <c r="K2634" s="5" t="s">
        <v>642</v>
      </c>
      <c r="L2634" s="19" t="s">
        <v>644</v>
      </c>
      <c r="M2634" s="28">
        <v>46235</v>
      </c>
      <c r="N2634" s="29">
        <v>46267</v>
      </c>
      <c r="O2634" s="13" t="s">
        <v>132</v>
      </c>
      <c r="P2634" s="22" t="s">
        <v>1878</v>
      </c>
      <c r="Q2634" s="22">
        <v>22</v>
      </c>
      <c r="R2634" s="23" t="s">
        <v>181</v>
      </c>
      <c r="S2634" s="6" t="s">
        <v>181</v>
      </c>
      <c r="T2634" s="5"/>
      <c r="U2634" s="5" t="s">
        <v>174</v>
      </c>
      <c r="V2634" s="75" t="s">
        <v>11527</v>
      </c>
      <c r="W2634" s="5" t="s">
        <v>181</v>
      </c>
      <c r="X2634" s="5"/>
      <c r="Y2634" s="5"/>
      <c r="Z2634" s="1" t="s">
        <v>1039</v>
      </c>
      <c r="AA2634" s="7">
        <v>0.95</v>
      </c>
      <c r="AB2634" s="5"/>
      <c r="AC2634" s="5"/>
      <c r="AD2634" s="6"/>
      <c r="AE2634" s="5"/>
      <c r="AF2634" s="5" t="str">
        <f t="shared" si="41"/>
        <v>Y</v>
      </c>
      <c r="AG2634" s="5"/>
      <c r="AH2634" s="17">
        <v>1</v>
      </c>
      <c r="AI2634" s="1" t="s">
        <v>10830</v>
      </c>
      <c r="AJ2634" s="46" t="s">
        <v>268</v>
      </c>
      <c r="AK2634" s="98" t="s">
        <v>269</v>
      </c>
      <c r="AL2634" s="25" t="s">
        <v>200</v>
      </c>
      <c r="AM2634" s="100"/>
    </row>
    <row r="2635" spans="1:39" ht="57" customHeight="1">
      <c r="A2635" s="13" t="s">
        <v>1039</v>
      </c>
      <c r="B2635" s="13" t="s">
        <v>1039</v>
      </c>
      <c r="C2635" s="13" t="s">
        <v>1039</v>
      </c>
      <c r="D2635" s="27" t="s">
        <v>11528</v>
      </c>
      <c r="E2635" s="5"/>
      <c r="F2635" s="5" t="s">
        <v>11107</v>
      </c>
      <c r="G2635" s="1" t="s">
        <v>10819</v>
      </c>
      <c r="H2635" s="1" t="s">
        <v>11529</v>
      </c>
      <c r="I2635" s="34" t="s">
        <v>10821</v>
      </c>
      <c r="J2635" s="77" t="s">
        <v>11530</v>
      </c>
      <c r="K2635" s="5" t="s">
        <v>642</v>
      </c>
      <c r="L2635" s="19" t="s">
        <v>644</v>
      </c>
      <c r="M2635" s="28">
        <v>46235</v>
      </c>
      <c r="N2635" s="29">
        <v>46267</v>
      </c>
      <c r="O2635" s="13" t="s">
        <v>132</v>
      </c>
      <c r="P2635" s="22" t="s">
        <v>1046</v>
      </c>
      <c r="Q2635" s="22">
        <v>2000</v>
      </c>
      <c r="R2635" s="23" t="s">
        <v>181</v>
      </c>
      <c r="S2635" s="6" t="s">
        <v>181</v>
      </c>
      <c r="T2635" s="5"/>
      <c r="U2635" s="5" t="s">
        <v>174</v>
      </c>
      <c r="V2635" s="75" t="s">
        <v>11531</v>
      </c>
      <c r="W2635" s="5" t="s">
        <v>181</v>
      </c>
      <c r="X2635" s="5"/>
      <c r="Y2635" s="5"/>
      <c r="Z2635" s="1" t="s">
        <v>1039</v>
      </c>
      <c r="AA2635" s="7">
        <v>0.95</v>
      </c>
      <c r="AB2635" s="5"/>
      <c r="AC2635" s="5"/>
      <c r="AD2635" s="6"/>
      <c r="AE2635" s="5"/>
      <c r="AF2635" s="5" t="str">
        <f t="shared" si="41"/>
        <v>Y</v>
      </c>
      <c r="AG2635" s="5"/>
      <c r="AH2635" s="17">
        <v>1</v>
      </c>
      <c r="AI2635" s="1" t="s">
        <v>11111</v>
      </c>
      <c r="AJ2635" s="46" t="s">
        <v>268</v>
      </c>
      <c r="AK2635" s="98" t="s">
        <v>269</v>
      </c>
      <c r="AL2635" s="25" t="s">
        <v>200</v>
      </c>
      <c r="AM2635" s="100"/>
    </row>
    <row r="2636" spans="1:39" ht="57" customHeight="1">
      <c r="A2636" s="13" t="s">
        <v>1039</v>
      </c>
      <c r="B2636" s="13" t="s">
        <v>1039</v>
      </c>
      <c r="C2636" s="13" t="s">
        <v>1039</v>
      </c>
      <c r="D2636" s="27" t="s">
        <v>11532</v>
      </c>
      <c r="E2636" s="5"/>
      <c r="F2636" s="5" t="s">
        <v>11092</v>
      </c>
      <c r="G2636" s="1" t="s">
        <v>10819</v>
      </c>
      <c r="H2636" s="1" t="s">
        <v>11533</v>
      </c>
      <c r="I2636" s="34" t="s">
        <v>10821</v>
      </c>
      <c r="J2636" s="77" t="s">
        <v>11534</v>
      </c>
      <c r="K2636" s="5" t="s">
        <v>642</v>
      </c>
      <c r="L2636" s="19" t="s">
        <v>644</v>
      </c>
      <c r="M2636" s="28">
        <v>46235</v>
      </c>
      <c r="N2636" s="29">
        <v>46267</v>
      </c>
      <c r="O2636" s="13" t="s">
        <v>132</v>
      </c>
      <c r="P2636" s="22" t="s">
        <v>1046</v>
      </c>
      <c r="Q2636" s="22">
        <v>8000</v>
      </c>
      <c r="R2636" s="23" t="s">
        <v>181</v>
      </c>
      <c r="S2636" s="6" t="s">
        <v>181</v>
      </c>
      <c r="T2636" s="5"/>
      <c r="U2636" s="5" t="s">
        <v>174</v>
      </c>
      <c r="V2636" s="75" t="s">
        <v>11535</v>
      </c>
      <c r="W2636" s="5" t="s">
        <v>132</v>
      </c>
      <c r="X2636" s="5" t="s">
        <v>11096</v>
      </c>
      <c r="Y2636" s="5" t="s">
        <v>11097</v>
      </c>
      <c r="Z2636" s="1" t="s">
        <v>1039</v>
      </c>
      <c r="AA2636" s="7">
        <v>0.95</v>
      </c>
      <c r="AB2636" s="5"/>
      <c r="AC2636" s="5"/>
      <c r="AD2636" s="6"/>
      <c r="AE2636" s="5"/>
      <c r="AF2636" s="5" t="str">
        <f t="shared" si="41"/>
        <v>Y</v>
      </c>
      <c r="AG2636" s="5"/>
      <c r="AH2636" s="17">
        <v>1</v>
      </c>
      <c r="AI2636" s="1" t="s">
        <v>11098</v>
      </c>
      <c r="AJ2636" s="46" t="s">
        <v>268</v>
      </c>
      <c r="AK2636" s="98" t="s">
        <v>269</v>
      </c>
      <c r="AL2636" s="25" t="s">
        <v>200</v>
      </c>
      <c r="AM2636" s="100"/>
    </row>
    <row r="2637" spans="1:39" ht="57" customHeight="1">
      <c r="A2637" s="13" t="s">
        <v>1039</v>
      </c>
      <c r="B2637" s="13" t="s">
        <v>1039</v>
      </c>
      <c r="C2637" s="13" t="s">
        <v>1039</v>
      </c>
      <c r="D2637" s="27" t="s">
        <v>11536</v>
      </c>
      <c r="E2637" s="5"/>
      <c r="F2637" s="5" t="s">
        <v>11100</v>
      </c>
      <c r="G2637" s="1" t="s">
        <v>10819</v>
      </c>
      <c r="H2637" s="1" t="s">
        <v>11537</v>
      </c>
      <c r="I2637" s="34" t="s">
        <v>10821</v>
      </c>
      <c r="J2637" s="77" t="s">
        <v>11538</v>
      </c>
      <c r="K2637" s="5" t="s">
        <v>642</v>
      </c>
      <c r="L2637" s="19" t="s">
        <v>644</v>
      </c>
      <c r="M2637" s="28">
        <v>46235</v>
      </c>
      <c r="N2637" s="29">
        <v>46267</v>
      </c>
      <c r="O2637" s="13" t="s">
        <v>132</v>
      </c>
      <c r="P2637" s="22" t="s">
        <v>1046</v>
      </c>
      <c r="Q2637" s="22">
        <v>8000</v>
      </c>
      <c r="R2637" s="23" t="s">
        <v>181</v>
      </c>
      <c r="S2637" s="6" t="s">
        <v>181</v>
      </c>
      <c r="T2637" s="5"/>
      <c r="U2637" s="5" t="s">
        <v>174</v>
      </c>
      <c r="V2637" s="75" t="s">
        <v>11539</v>
      </c>
      <c r="W2637" s="5" t="s">
        <v>132</v>
      </c>
      <c r="X2637" s="5" t="s">
        <v>11104</v>
      </c>
      <c r="Y2637" s="5" t="s">
        <v>11097</v>
      </c>
      <c r="Z2637" s="1" t="s">
        <v>1039</v>
      </c>
      <c r="AA2637" s="7">
        <v>0.95</v>
      </c>
      <c r="AB2637" s="5"/>
      <c r="AC2637" s="5"/>
      <c r="AD2637" s="6"/>
      <c r="AE2637" s="5"/>
      <c r="AF2637" s="5" t="str">
        <f t="shared" si="41"/>
        <v>Y</v>
      </c>
      <c r="AG2637" s="5"/>
      <c r="AH2637" s="17">
        <v>1</v>
      </c>
      <c r="AI2637" s="1" t="s">
        <v>11105</v>
      </c>
      <c r="AJ2637" s="46" t="s">
        <v>268</v>
      </c>
      <c r="AK2637" s="98" t="s">
        <v>269</v>
      </c>
      <c r="AL2637" s="25" t="s">
        <v>200</v>
      </c>
      <c r="AM2637" s="100"/>
    </row>
    <row r="2638" spans="1:39" ht="57" customHeight="1">
      <c r="A2638" s="13" t="s">
        <v>1039</v>
      </c>
      <c r="B2638" s="13" t="s">
        <v>1039</v>
      </c>
      <c r="C2638" s="13" t="s">
        <v>1039</v>
      </c>
      <c r="D2638" s="27" t="s">
        <v>11540</v>
      </c>
      <c r="E2638" s="5"/>
      <c r="F2638" s="5" t="s">
        <v>10818</v>
      </c>
      <c r="G2638" s="1" t="s">
        <v>10819</v>
      </c>
      <c r="H2638" s="1" t="s">
        <v>11541</v>
      </c>
      <c r="I2638" s="34" t="s">
        <v>10821</v>
      </c>
      <c r="J2638" s="77" t="s">
        <v>11542</v>
      </c>
      <c r="K2638" s="5" t="s">
        <v>879</v>
      </c>
      <c r="L2638" s="19" t="s">
        <v>881</v>
      </c>
      <c r="M2638" s="28">
        <v>46235</v>
      </c>
      <c r="N2638" s="29">
        <v>46267</v>
      </c>
      <c r="O2638" s="13" t="s">
        <v>132</v>
      </c>
      <c r="P2638" s="22" t="s">
        <v>1878</v>
      </c>
      <c r="Q2638" s="22">
        <v>22</v>
      </c>
      <c r="R2638" s="23" t="s">
        <v>181</v>
      </c>
      <c r="S2638" s="6" t="s">
        <v>181</v>
      </c>
      <c r="T2638" s="5"/>
      <c r="U2638" s="5" t="s">
        <v>174</v>
      </c>
      <c r="V2638" s="75" t="s">
        <v>11543</v>
      </c>
      <c r="W2638" s="5" t="s">
        <v>181</v>
      </c>
      <c r="X2638" s="5"/>
      <c r="Y2638" s="5"/>
      <c r="Z2638" s="1" t="s">
        <v>1039</v>
      </c>
      <c r="AA2638" s="7">
        <v>0.95</v>
      </c>
      <c r="AB2638" s="5"/>
      <c r="AC2638" s="5"/>
      <c r="AD2638" s="6"/>
      <c r="AE2638" s="5"/>
      <c r="AF2638" s="5" t="str">
        <f t="shared" si="41"/>
        <v>Y</v>
      </c>
      <c r="AG2638" s="5"/>
      <c r="AH2638" s="17">
        <v>1</v>
      </c>
      <c r="AI2638" s="1" t="s">
        <v>10824</v>
      </c>
      <c r="AJ2638" s="46" t="s">
        <v>885</v>
      </c>
      <c r="AK2638" s="98" t="s">
        <v>886</v>
      </c>
      <c r="AL2638" s="25" t="s">
        <v>200</v>
      </c>
      <c r="AM2638" s="100"/>
    </row>
    <row r="2639" spans="1:39" ht="57" customHeight="1">
      <c r="A2639" s="13" t="s">
        <v>1039</v>
      </c>
      <c r="B2639" s="13" t="s">
        <v>1039</v>
      </c>
      <c r="C2639" s="13" t="s">
        <v>1039</v>
      </c>
      <c r="D2639" s="27" t="s">
        <v>11544</v>
      </c>
      <c r="E2639" s="5"/>
      <c r="F2639" s="5" t="s">
        <v>10826</v>
      </c>
      <c r="G2639" s="1" t="s">
        <v>10819</v>
      </c>
      <c r="H2639" s="1" t="s">
        <v>11545</v>
      </c>
      <c r="I2639" s="34" t="s">
        <v>10821</v>
      </c>
      <c r="J2639" s="77" t="s">
        <v>11546</v>
      </c>
      <c r="K2639" s="5" t="s">
        <v>879</v>
      </c>
      <c r="L2639" s="19" t="s">
        <v>881</v>
      </c>
      <c r="M2639" s="28">
        <v>46235</v>
      </c>
      <c r="N2639" s="29">
        <v>46267</v>
      </c>
      <c r="O2639" s="13" t="s">
        <v>132</v>
      </c>
      <c r="P2639" s="22" t="s">
        <v>1878</v>
      </c>
      <c r="Q2639" s="22">
        <v>22</v>
      </c>
      <c r="R2639" s="23" t="s">
        <v>181</v>
      </c>
      <c r="S2639" s="6" t="s">
        <v>181</v>
      </c>
      <c r="T2639" s="5"/>
      <c r="U2639" s="5" t="s">
        <v>174</v>
      </c>
      <c r="V2639" s="75" t="s">
        <v>11547</v>
      </c>
      <c r="W2639" s="5" t="s">
        <v>181</v>
      </c>
      <c r="X2639" s="5"/>
      <c r="Y2639" s="5"/>
      <c r="Z2639" s="1" t="s">
        <v>1039</v>
      </c>
      <c r="AA2639" s="7">
        <v>0.95</v>
      </c>
      <c r="AB2639" s="5"/>
      <c r="AC2639" s="5"/>
      <c r="AD2639" s="6"/>
      <c r="AE2639" s="5"/>
      <c r="AF2639" s="5" t="str">
        <f t="shared" si="41"/>
        <v>Y</v>
      </c>
      <c r="AG2639" s="5"/>
      <c r="AH2639" s="17">
        <v>1</v>
      </c>
      <c r="AI2639" s="1" t="s">
        <v>10830</v>
      </c>
      <c r="AJ2639" s="46" t="s">
        <v>885</v>
      </c>
      <c r="AK2639" s="98" t="s">
        <v>886</v>
      </c>
      <c r="AL2639" s="25" t="s">
        <v>200</v>
      </c>
      <c r="AM2639" s="100"/>
    </row>
    <row r="2640" spans="1:39" ht="57" customHeight="1">
      <c r="A2640" s="13" t="s">
        <v>1039</v>
      </c>
      <c r="B2640" s="13" t="s">
        <v>1039</v>
      </c>
      <c r="C2640" s="13" t="s">
        <v>1039</v>
      </c>
      <c r="D2640" s="27" t="s">
        <v>11548</v>
      </c>
      <c r="E2640" s="5"/>
      <c r="F2640" s="5" t="s">
        <v>11107</v>
      </c>
      <c r="G2640" s="1" t="s">
        <v>10819</v>
      </c>
      <c r="H2640" s="1" t="s">
        <v>11549</v>
      </c>
      <c r="I2640" s="34" t="s">
        <v>10821</v>
      </c>
      <c r="J2640" s="77" t="s">
        <v>11550</v>
      </c>
      <c r="K2640" s="5" t="s">
        <v>879</v>
      </c>
      <c r="L2640" s="19" t="s">
        <v>881</v>
      </c>
      <c r="M2640" s="28">
        <v>46235</v>
      </c>
      <c r="N2640" s="29">
        <v>46267</v>
      </c>
      <c r="O2640" s="13" t="s">
        <v>132</v>
      </c>
      <c r="P2640" s="22" t="s">
        <v>1046</v>
      </c>
      <c r="Q2640" s="22">
        <v>2000</v>
      </c>
      <c r="R2640" s="23" t="s">
        <v>181</v>
      </c>
      <c r="S2640" s="6" t="s">
        <v>181</v>
      </c>
      <c r="T2640" s="5"/>
      <c r="U2640" s="5" t="s">
        <v>174</v>
      </c>
      <c r="V2640" s="75" t="s">
        <v>11551</v>
      </c>
      <c r="W2640" s="5" t="s">
        <v>181</v>
      </c>
      <c r="X2640" s="5"/>
      <c r="Y2640" s="5"/>
      <c r="Z2640" s="1" t="s">
        <v>1039</v>
      </c>
      <c r="AA2640" s="7">
        <v>0.95</v>
      </c>
      <c r="AB2640" s="5"/>
      <c r="AC2640" s="5"/>
      <c r="AD2640" s="6"/>
      <c r="AE2640" s="5"/>
      <c r="AF2640" s="5" t="str">
        <f t="shared" si="41"/>
        <v>Y</v>
      </c>
      <c r="AG2640" s="5"/>
      <c r="AH2640" s="17">
        <v>1</v>
      </c>
      <c r="AI2640" s="1" t="s">
        <v>11111</v>
      </c>
      <c r="AJ2640" s="46" t="s">
        <v>885</v>
      </c>
      <c r="AK2640" s="98" t="s">
        <v>886</v>
      </c>
      <c r="AL2640" s="25" t="s">
        <v>200</v>
      </c>
      <c r="AM2640" s="100"/>
    </row>
    <row r="2641" spans="1:39" ht="57" customHeight="1">
      <c r="A2641" s="13" t="s">
        <v>1039</v>
      </c>
      <c r="B2641" s="13" t="s">
        <v>1039</v>
      </c>
      <c r="C2641" s="13" t="s">
        <v>1039</v>
      </c>
      <c r="D2641" s="27" t="s">
        <v>11552</v>
      </c>
      <c r="E2641" s="5"/>
      <c r="F2641" s="5" t="s">
        <v>11092</v>
      </c>
      <c r="G2641" s="1" t="s">
        <v>10819</v>
      </c>
      <c r="H2641" s="1" t="s">
        <v>11553</v>
      </c>
      <c r="I2641" s="34" t="s">
        <v>10821</v>
      </c>
      <c r="J2641" s="77" t="s">
        <v>11554</v>
      </c>
      <c r="K2641" s="5" t="s">
        <v>879</v>
      </c>
      <c r="L2641" s="19" t="s">
        <v>881</v>
      </c>
      <c r="M2641" s="28">
        <v>46235</v>
      </c>
      <c r="N2641" s="29">
        <v>46267</v>
      </c>
      <c r="O2641" s="13" t="s">
        <v>132</v>
      </c>
      <c r="P2641" s="22" t="s">
        <v>1046</v>
      </c>
      <c r="Q2641" s="22">
        <v>8000</v>
      </c>
      <c r="R2641" s="23" t="s">
        <v>181</v>
      </c>
      <c r="S2641" s="6" t="s">
        <v>181</v>
      </c>
      <c r="T2641" s="5"/>
      <c r="U2641" s="5" t="s">
        <v>174</v>
      </c>
      <c r="V2641" s="75" t="s">
        <v>11555</v>
      </c>
      <c r="W2641" s="5" t="s">
        <v>132</v>
      </c>
      <c r="X2641" s="5" t="s">
        <v>11096</v>
      </c>
      <c r="Y2641" s="5" t="s">
        <v>11097</v>
      </c>
      <c r="Z2641" s="1" t="s">
        <v>1039</v>
      </c>
      <c r="AA2641" s="7">
        <v>0.95</v>
      </c>
      <c r="AB2641" s="5"/>
      <c r="AC2641" s="5"/>
      <c r="AD2641" s="6"/>
      <c r="AE2641" s="5"/>
      <c r="AF2641" s="5" t="str">
        <f t="shared" si="41"/>
        <v>Y</v>
      </c>
      <c r="AG2641" s="5"/>
      <c r="AH2641" s="17">
        <v>1</v>
      </c>
      <c r="AI2641" s="1" t="s">
        <v>11098</v>
      </c>
      <c r="AJ2641" s="46" t="s">
        <v>885</v>
      </c>
      <c r="AK2641" s="98" t="s">
        <v>886</v>
      </c>
      <c r="AL2641" s="25" t="s">
        <v>200</v>
      </c>
      <c r="AM2641" s="100"/>
    </row>
    <row r="2642" spans="1:39" ht="57" customHeight="1">
      <c r="A2642" s="13" t="s">
        <v>1039</v>
      </c>
      <c r="B2642" s="13" t="s">
        <v>1039</v>
      </c>
      <c r="C2642" s="13" t="s">
        <v>1039</v>
      </c>
      <c r="D2642" s="27" t="s">
        <v>11556</v>
      </c>
      <c r="E2642" s="5"/>
      <c r="F2642" s="5" t="s">
        <v>11100</v>
      </c>
      <c r="G2642" s="1" t="s">
        <v>10819</v>
      </c>
      <c r="H2642" s="1" t="s">
        <v>11557</v>
      </c>
      <c r="I2642" s="34" t="s">
        <v>10821</v>
      </c>
      <c r="J2642" s="77" t="s">
        <v>11558</v>
      </c>
      <c r="K2642" s="5" t="s">
        <v>879</v>
      </c>
      <c r="L2642" s="19" t="s">
        <v>881</v>
      </c>
      <c r="M2642" s="28">
        <v>46235</v>
      </c>
      <c r="N2642" s="29">
        <v>46267</v>
      </c>
      <c r="O2642" s="13" t="s">
        <v>132</v>
      </c>
      <c r="P2642" s="22" t="s">
        <v>1046</v>
      </c>
      <c r="Q2642" s="22">
        <v>8000</v>
      </c>
      <c r="R2642" s="23" t="s">
        <v>181</v>
      </c>
      <c r="S2642" s="6" t="s">
        <v>181</v>
      </c>
      <c r="T2642" s="5"/>
      <c r="U2642" s="5" t="s">
        <v>174</v>
      </c>
      <c r="V2642" s="75" t="s">
        <v>11559</v>
      </c>
      <c r="W2642" s="5" t="s">
        <v>132</v>
      </c>
      <c r="X2642" s="5" t="s">
        <v>11104</v>
      </c>
      <c r="Y2642" s="5" t="s">
        <v>11097</v>
      </c>
      <c r="Z2642" s="1" t="s">
        <v>1039</v>
      </c>
      <c r="AA2642" s="7">
        <v>0.95</v>
      </c>
      <c r="AB2642" s="5"/>
      <c r="AC2642" s="5"/>
      <c r="AD2642" s="6"/>
      <c r="AE2642" s="5"/>
      <c r="AF2642" s="5" t="str">
        <f t="shared" si="41"/>
        <v>Y</v>
      </c>
      <c r="AG2642" s="5"/>
      <c r="AH2642" s="17">
        <v>1</v>
      </c>
      <c r="AI2642" s="1" t="s">
        <v>11105</v>
      </c>
      <c r="AJ2642" s="46" t="s">
        <v>885</v>
      </c>
      <c r="AK2642" s="98" t="s">
        <v>886</v>
      </c>
      <c r="AL2642" s="25" t="s">
        <v>200</v>
      </c>
      <c r="AM2642" s="100"/>
    </row>
    <row r="2643" spans="1:39" ht="57" customHeight="1">
      <c r="A2643" s="13" t="s">
        <v>1039</v>
      </c>
      <c r="B2643" s="13" t="s">
        <v>1039</v>
      </c>
      <c r="C2643" s="13" t="s">
        <v>1039</v>
      </c>
      <c r="D2643" s="27" t="s">
        <v>11560</v>
      </c>
      <c r="E2643" s="5"/>
      <c r="F2643" s="5" t="s">
        <v>10818</v>
      </c>
      <c r="G2643" s="1" t="s">
        <v>10819</v>
      </c>
      <c r="H2643" s="1" t="s">
        <v>11561</v>
      </c>
      <c r="I2643" s="34" t="s">
        <v>10821</v>
      </c>
      <c r="J2643" s="77" t="s">
        <v>11562</v>
      </c>
      <c r="K2643" s="5" t="s">
        <v>649</v>
      </c>
      <c r="L2643" s="19" t="s">
        <v>651</v>
      </c>
      <c r="M2643" s="28">
        <v>46235</v>
      </c>
      <c r="N2643" s="29">
        <v>46267</v>
      </c>
      <c r="O2643" s="13" t="s">
        <v>132</v>
      </c>
      <c r="P2643" s="22" t="s">
        <v>1878</v>
      </c>
      <c r="Q2643" s="22">
        <v>22</v>
      </c>
      <c r="R2643" s="23" t="s">
        <v>181</v>
      </c>
      <c r="S2643" s="6" t="s">
        <v>181</v>
      </c>
      <c r="T2643" s="5"/>
      <c r="U2643" s="5" t="s">
        <v>174</v>
      </c>
      <c r="V2643" s="75" t="s">
        <v>11563</v>
      </c>
      <c r="W2643" s="5" t="s">
        <v>181</v>
      </c>
      <c r="X2643" s="5"/>
      <c r="Y2643" s="5"/>
      <c r="Z2643" s="1" t="s">
        <v>1039</v>
      </c>
      <c r="AA2643" s="7">
        <v>0.95</v>
      </c>
      <c r="AB2643" s="5"/>
      <c r="AC2643" s="5"/>
      <c r="AD2643" s="6"/>
      <c r="AE2643" s="5"/>
      <c r="AF2643" s="5" t="str">
        <f t="shared" si="41"/>
        <v>Y</v>
      </c>
      <c r="AG2643" s="5"/>
      <c r="AH2643" s="17">
        <v>1</v>
      </c>
      <c r="AI2643" s="1" t="s">
        <v>10824</v>
      </c>
      <c r="AJ2643" s="46" t="s">
        <v>268</v>
      </c>
      <c r="AK2643" s="98" t="s">
        <v>269</v>
      </c>
      <c r="AL2643" s="25" t="s">
        <v>200</v>
      </c>
      <c r="AM2643" s="100"/>
    </row>
    <row r="2644" spans="1:39" ht="57" customHeight="1">
      <c r="A2644" s="13" t="s">
        <v>1039</v>
      </c>
      <c r="B2644" s="13" t="s">
        <v>1039</v>
      </c>
      <c r="C2644" s="13" t="s">
        <v>1039</v>
      </c>
      <c r="D2644" s="27" t="s">
        <v>11564</v>
      </c>
      <c r="E2644" s="5"/>
      <c r="F2644" s="5" t="s">
        <v>10826</v>
      </c>
      <c r="G2644" s="1" t="s">
        <v>10819</v>
      </c>
      <c r="H2644" s="1" t="s">
        <v>11565</v>
      </c>
      <c r="I2644" s="34" t="s">
        <v>10821</v>
      </c>
      <c r="J2644" s="77" t="s">
        <v>11566</v>
      </c>
      <c r="K2644" s="5" t="s">
        <v>649</v>
      </c>
      <c r="L2644" s="19" t="s">
        <v>651</v>
      </c>
      <c r="M2644" s="28">
        <v>46235</v>
      </c>
      <c r="N2644" s="29">
        <v>46267</v>
      </c>
      <c r="O2644" s="13" t="s">
        <v>132</v>
      </c>
      <c r="P2644" s="22" t="s">
        <v>1878</v>
      </c>
      <c r="Q2644" s="22">
        <v>22</v>
      </c>
      <c r="R2644" s="23" t="s">
        <v>181</v>
      </c>
      <c r="S2644" s="6" t="s">
        <v>181</v>
      </c>
      <c r="T2644" s="5"/>
      <c r="U2644" s="5" t="s">
        <v>174</v>
      </c>
      <c r="V2644" s="75" t="s">
        <v>11567</v>
      </c>
      <c r="W2644" s="5" t="s">
        <v>181</v>
      </c>
      <c r="X2644" s="5"/>
      <c r="Y2644" s="5"/>
      <c r="Z2644" s="1" t="s">
        <v>1039</v>
      </c>
      <c r="AA2644" s="7">
        <v>0.95</v>
      </c>
      <c r="AB2644" s="5"/>
      <c r="AC2644" s="5"/>
      <c r="AD2644" s="6"/>
      <c r="AE2644" s="5"/>
      <c r="AF2644" s="5" t="str">
        <f t="shared" si="41"/>
        <v>Y</v>
      </c>
      <c r="AG2644" s="5"/>
      <c r="AH2644" s="17">
        <v>1</v>
      </c>
      <c r="AI2644" s="1" t="s">
        <v>10830</v>
      </c>
      <c r="AJ2644" s="46" t="s">
        <v>268</v>
      </c>
      <c r="AK2644" s="98" t="s">
        <v>269</v>
      </c>
      <c r="AL2644" s="25" t="s">
        <v>200</v>
      </c>
      <c r="AM2644" s="100"/>
    </row>
    <row r="2645" spans="1:39" ht="57" customHeight="1">
      <c r="A2645" s="13" t="s">
        <v>1039</v>
      </c>
      <c r="B2645" s="13" t="s">
        <v>1039</v>
      </c>
      <c r="C2645" s="13" t="s">
        <v>1039</v>
      </c>
      <c r="D2645" s="27" t="s">
        <v>11568</v>
      </c>
      <c r="E2645" s="5"/>
      <c r="F2645" s="5" t="s">
        <v>11107</v>
      </c>
      <c r="G2645" s="1" t="s">
        <v>10819</v>
      </c>
      <c r="H2645" s="1" t="s">
        <v>11569</v>
      </c>
      <c r="I2645" s="34" t="s">
        <v>10821</v>
      </c>
      <c r="J2645" s="77" t="s">
        <v>11570</v>
      </c>
      <c r="K2645" s="5" t="s">
        <v>649</v>
      </c>
      <c r="L2645" s="19" t="s">
        <v>651</v>
      </c>
      <c r="M2645" s="28">
        <v>46235</v>
      </c>
      <c r="N2645" s="29">
        <v>46267</v>
      </c>
      <c r="O2645" s="13" t="s">
        <v>132</v>
      </c>
      <c r="P2645" s="22" t="s">
        <v>1046</v>
      </c>
      <c r="Q2645" s="22">
        <v>2000</v>
      </c>
      <c r="R2645" s="23" t="s">
        <v>181</v>
      </c>
      <c r="S2645" s="6" t="s">
        <v>181</v>
      </c>
      <c r="T2645" s="5"/>
      <c r="U2645" s="5" t="s">
        <v>174</v>
      </c>
      <c r="V2645" s="75" t="s">
        <v>11571</v>
      </c>
      <c r="W2645" s="5" t="s">
        <v>181</v>
      </c>
      <c r="X2645" s="5"/>
      <c r="Y2645" s="5"/>
      <c r="Z2645" s="1" t="s">
        <v>1039</v>
      </c>
      <c r="AA2645" s="7">
        <v>0.95</v>
      </c>
      <c r="AB2645" s="5"/>
      <c r="AC2645" s="5"/>
      <c r="AD2645" s="6"/>
      <c r="AE2645" s="5"/>
      <c r="AF2645" s="5" t="str">
        <f t="shared" si="41"/>
        <v>Y</v>
      </c>
      <c r="AG2645" s="5"/>
      <c r="AH2645" s="17">
        <v>1</v>
      </c>
      <c r="AI2645" s="1" t="s">
        <v>11111</v>
      </c>
      <c r="AJ2645" s="46" t="s">
        <v>268</v>
      </c>
      <c r="AK2645" s="98" t="s">
        <v>269</v>
      </c>
      <c r="AL2645" s="25" t="s">
        <v>200</v>
      </c>
      <c r="AM2645" s="100"/>
    </row>
    <row r="2646" spans="1:39" ht="57" customHeight="1">
      <c r="A2646" s="13" t="s">
        <v>1039</v>
      </c>
      <c r="B2646" s="13" t="s">
        <v>1039</v>
      </c>
      <c r="C2646" s="13" t="s">
        <v>1039</v>
      </c>
      <c r="D2646" s="27" t="s">
        <v>11572</v>
      </c>
      <c r="E2646" s="5"/>
      <c r="F2646" s="5" t="s">
        <v>11092</v>
      </c>
      <c r="G2646" s="1" t="s">
        <v>10819</v>
      </c>
      <c r="H2646" s="1" t="s">
        <v>11573</v>
      </c>
      <c r="I2646" s="34" t="s">
        <v>10821</v>
      </c>
      <c r="J2646" s="77" t="s">
        <v>11574</v>
      </c>
      <c r="K2646" s="5" t="s">
        <v>649</v>
      </c>
      <c r="L2646" s="19" t="s">
        <v>651</v>
      </c>
      <c r="M2646" s="28">
        <v>46235</v>
      </c>
      <c r="N2646" s="29">
        <v>46267</v>
      </c>
      <c r="O2646" s="13" t="s">
        <v>132</v>
      </c>
      <c r="P2646" s="22" t="s">
        <v>1046</v>
      </c>
      <c r="Q2646" s="22">
        <v>8000</v>
      </c>
      <c r="R2646" s="23" t="s">
        <v>181</v>
      </c>
      <c r="S2646" s="6" t="s">
        <v>181</v>
      </c>
      <c r="T2646" s="5"/>
      <c r="U2646" s="5" t="s">
        <v>174</v>
      </c>
      <c r="V2646" s="75" t="s">
        <v>11575</v>
      </c>
      <c r="W2646" s="5" t="s">
        <v>132</v>
      </c>
      <c r="X2646" s="5" t="s">
        <v>11096</v>
      </c>
      <c r="Y2646" s="5" t="s">
        <v>11097</v>
      </c>
      <c r="Z2646" s="1" t="s">
        <v>1039</v>
      </c>
      <c r="AA2646" s="7">
        <v>0.95</v>
      </c>
      <c r="AB2646" s="5"/>
      <c r="AC2646" s="5"/>
      <c r="AD2646" s="6"/>
      <c r="AE2646" s="5"/>
      <c r="AF2646" s="5" t="str">
        <f t="shared" si="41"/>
        <v>Y</v>
      </c>
      <c r="AG2646" s="5"/>
      <c r="AH2646" s="17">
        <v>1</v>
      </c>
      <c r="AI2646" s="1" t="s">
        <v>11098</v>
      </c>
      <c r="AJ2646" s="46" t="s">
        <v>268</v>
      </c>
      <c r="AK2646" s="98" t="s">
        <v>269</v>
      </c>
      <c r="AL2646" s="25" t="s">
        <v>200</v>
      </c>
      <c r="AM2646" s="100"/>
    </row>
    <row r="2647" spans="1:39" ht="57" customHeight="1">
      <c r="A2647" s="13" t="s">
        <v>1039</v>
      </c>
      <c r="B2647" s="13" t="s">
        <v>1039</v>
      </c>
      <c r="C2647" s="13" t="s">
        <v>1039</v>
      </c>
      <c r="D2647" s="27" t="s">
        <v>11576</v>
      </c>
      <c r="E2647" s="5"/>
      <c r="F2647" s="5" t="s">
        <v>11100</v>
      </c>
      <c r="G2647" s="1" t="s">
        <v>10819</v>
      </c>
      <c r="H2647" s="1" t="s">
        <v>11577</v>
      </c>
      <c r="I2647" s="34" t="s">
        <v>10821</v>
      </c>
      <c r="J2647" s="77" t="s">
        <v>11578</v>
      </c>
      <c r="K2647" s="5" t="s">
        <v>649</v>
      </c>
      <c r="L2647" s="19" t="s">
        <v>651</v>
      </c>
      <c r="M2647" s="28">
        <v>46235</v>
      </c>
      <c r="N2647" s="29">
        <v>46267</v>
      </c>
      <c r="O2647" s="13" t="s">
        <v>132</v>
      </c>
      <c r="P2647" s="22" t="s">
        <v>1046</v>
      </c>
      <c r="Q2647" s="22">
        <v>8000</v>
      </c>
      <c r="R2647" s="23" t="s">
        <v>181</v>
      </c>
      <c r="S2647" s="6" t="s">
        <v>181</v>
      </c>
      <c r="T2647" s="5"/>
      <c r="U2647" s="5" t="s">
        <v>174</v>
      </c>
      <c r="V2647" s="75" t="s">
        <v>11579</v>
      </c>
      <c r="W2647" s="5" t="s">
        <v>132</v>
      </c>
      <c r="X2647" s="5" t="s">
        <v>11104</v>
      </c>
      <c r="Y2647" s="5" t="s">
        <v>11097</v>
      </c>
      <c r="Z2647" s="1" t="s">
        <v>1039</v>
      </c>
      <c r="AA2647" s="7">
        <v>0.95</v>
      </c>
      <c r="AB2647" s="5"/>
      <c r="AC2647" s="5"/>
      <c r="AD2647" s="6"/>
      <c r="AE2647" s="5"/>
      <c r="AF2647" s="5" t="str">
        <f t="shared" si="41"/>
        <v>Y</v>
      </c>
      <c r="AG2647" s="5"/>
      <c r="AH2647" s="17">
        <v>1</v>
      </c>
      <c r="AI2647" s="1" t="s">
        <v>11105</v>
      </c>
      <c r="AJ2647" s="46" t="s">
        <v>268</v>
      </c>
      <c r="AK2647" s="98" t="s">
        <v>269</v>
      </c>
      <c r="AL2647" s="25" t="s">
        <v>200</v>
      </c>
      <c r="AM2647" s="100"/>
    </row>
    <row r="2648" spans="1:39" ht="57" customHeight="1">
      <c r="A2648" s="13" t="s">
        <v>1039</v>
      </c>
      <c r="B2648" s="13" t="s">
        <v>1039</v>
      </c>
      <c r="C2648" s="13" t="s">
        <v>1039</v>
      </c>
      <c r="D2648" s="27" t="s">
        <v>11580</v>
      </c>
      <c r="E2648" s="5"/>
      <c r="F2648" s="5" t="s">
        <v>10818</v>
      </c>
      <c r="G2648" s="1" t="s">
        <v>10819</v>
      </c>
      <c r="H2648" s="1" t="s">
        <v>11581</v>
      </c>
      <c r="I2648" s="34" t="s">
        <v>10821</v>
      </c>
      <c r="J2648" s="77" t="s">
        <v>11582</v>
      </c>
      <c r="K2648" s="5" t="s">
        <v>656</v>
      </c>
      <c r="L2648" s="19" t="s">
        <v>658</v>
      </c>
      <c r="M2648" s="28">
        <v>46235</v>
      </c>
      <c r="N2648" s="29">
        <v>46267</v>
      </c>
      <c r="O2648" s="13" t="s">
        <v>132</v>
      </c>
      <c r="P2648" s="22" t="s">
        <v>1878</v>
      </c>
      <c r="Q2648" s="22">
        <v>22</v>
      </c>
      <c r="R2648" s="23" t="s">
        <v>181</v>
      </c>
      <c r="S2648" s="6" t="s">
        <v>181</v>
      </c>
      <c r="T2648" s="5"/>
      <c r="U2648" s="5" t="s">
        <v>174</v>
      </c>
      <c r="V2648" s="75" t="s">
        <v>11583</v>
      </c>
      <c r="W2648" s="5" t="s">
        <v>181</v>
      </c>
      <c r="X2648" s="5"/>
      <c r="Y2648" s="5"/>
      <c r="Z2648" s="1" t="s">
        <v>1039</v>
      </c>
      <c r="AA2648" s="7">
        <v>0.95</v>
      </c>
      <c r="AB2648" s="5"/>
      <c r="AC2648" s="5"/>
      <c r="AD2648" s="6"/>
      <c r="AE2648" s="5"/>
      <c r="AF2648" s="5" t="str">
        <f t="shared" si="41"/>
        <v>Y</v>
      </c>
      <c r="AG2648" s="5"/>
      <c r="AH2648" s="17">
        <v>1</v>
      </c>
      <c r="AI2648" s="1" t="s">
        <v>10824</v>
      </c>
      <c r="AJ2648" s="46" t="s">
        <v>268</v>
      </c>
      <c r="AK2648" s="98" t="s">
        <v>269</v>
      </c>
      <c r="AL2648" s="25" t="s">
        <v>200</v>
      </c>
      <c r="AM2648" s="100"/>
    </row>
    <row r="2649" spans="1:39" ht="57" customHeight="1">
      <c r="A2649" s="13" t="s">
        <v>1039</v>
      </c>
      <c r="B2649" s="13" t="s">
        <v>1039</v>
      </c>
      <c r="C2649" s="13" t="s">
        <v>1039</v>
      </c>
      <c r="D2649" s="27" t="s">
        <v>11584</v>
      </c>
      <c r="E2649" s="5"/>
      <c r="F2649" s="5" t="s">
        <v>10826</v>
      </c>
      <c r="G2649" s="1" t="s">
        <v>10819</v>
      </c>
      <c r="H2649" s="1" t="s">
        <v>11585</v>
      </c>
      <c r="I2649" s="34" t="s">
        <v>10821</v>
      </c>
      <c r="J2649" s="77" t="s">
        <v>11586</v>
      </c>
      <c r="K2649" s="5" t="s">
        <v>656</v>
      </c>
      <c r="L2649" s="19" t="s">
        <v>658</v>
      </c>
      <c r="M2649" s="28">
        <v>46235</v>
      </c>
      <c r="N2649" s="29">
        <v>46267</v>
      </c>
      <c r="O2649" s="13" t="s">
        <v>132</v>
      </c>
      <c r="P2649" s="22" t="s">
        <v>1878</v>
      </c>
      <c r="Q2649" s="22">
        <v>22</v>
      </c>
      <c r="R2649" s="23" t="s">
        <v>181</v>
      </c>
      <c r="S2649" s="6" t="s">
        <v>181</v>
      </c>
      <c r="T2649" s="5"/>
      <c r="U2649" s="5" t="s">
        <v>174</v>
      </c>
      <c r="V2649" s="75" t="s">
        <v>11587</v>
      </c>
      <c r="W2649" s="5" t="s">
        <v>181</v>
      </c>
      <c r="X2649" s="5"/>
      <c r="Y2649" s="5"/>
      <c r="Z2649" s="1" t="s">
        <v>1039</v>
      </c>
      <c r="AA2649" s="7">
        <v>0.95</v>
      </c>
      <c r="AB2649" s="5"/>
      <c r="AC2649" s="5"/>
      <c r="AD2649" s="6"/>
      <c r="AE2649" s="5"/>
      <c r="AF2649" s="5" t="str">
        <f t="shared" si="41"/>
        <v>Y</v>
      </c>
      <c r="AG2649" s="5"/>
      <c r="AH2649" s="17">
        <v>1</v>
      </c>
      <c r="AI2649" s="1" t="s">
        <v>10830</v>
      </c>
      <c r="AJ2649" s="46" t="s">
        <v>268</v>
      </c>
      <c r="AK2649" s="98" t="s">
        <v>269</v>
      </c>
      <c r="AL2649" s="25" t="s">
        <v>200</v>
      </c>
      <c r="AM2649" s="100"/>
    </row>
    <row r="2650" spans="1:39" ht="57" customHeight="1">
      <c r="A2650" s="13" t="s">
        <v>1039</v>
      </c>
      <c r="B2650" s="13" t="s">
        <v>1039</v>
      </c>
      <c r="C2650" s="13" t="s">
        <v>1039</v>
      </c>
      <c r="D2650" s="27" t="s">
        <v>11588</v>
      </c>
      <c r="E2650" s="5"/>
      <c r="F2650" s="5" t="s">
        <v>11107</v>
      </c>
      <c r="G2650" s="1" t="s">
        <v>10819</v>
      </c>
      <c r="H2650" s="1" t="s">
        <v>11589</v>
      </c>
      <c r="I2650" s="34" t="s">
        <v>10821</v>
      </c>
      <c r="J2650" s="77" t="s">
        <v>11590</v>
      </c>
      <c r="K2650" s="5" t="s">
        <v>656</v>
      </c>
      <c r="L2650" s="19" t="s">
        <v>658</v>
      </c>
      <c r="M2650" s="28">
        <v>46235</v>
      </c>
      <c r="N2650" s="29">
        <v>46267</v>
      </c>
      <c r="O2650" s="13" t="s">
        <v>132</v>
      </c>
      <c r="P2650" s="22" t="s">
        <v>1046</v>
      </c>
      <c r="Q2650" s="22">
        <v>2000</v>
      </c>
      <c r="R2650" s="23" t="s">
        <v>181</v>
      </c>
      <c r="S2650" s="6" t="s">
        <v>181</v>
      </c>
      <c r="T2650" s="5"/>
      <c r="U2650" s="5" t="s">
        <v>174</v>
      </c>
      <c r="V2650" s="75" t="s">
        <v>11591</v>
      </c>
      <c r="W2650" s="5" t="s">
        <v>181</v>
      </c>
      <c r="X2650" s="5"/>
      <c r="Y2650" s="5"/>
      <c r="Z2650" s="1" t="s">
        <v>1039</v>
      </c>
      <c r="AA2650" s="7">
        <v>0.95</v>
      </c>
      <c r="AB2650" s="5"/>
      <c r="AC2650" s="5"/>
      <c r="AD2650" s="6"/>
      <c r="AE2650" s="5"/>
      <c r="AF2650" s="5" t="str">
        <f t="shared" si="41"/>
        <v>Y</v>
      </c>
      <c r="AG2650" s="5"/>
      <c r="AH2650" s="17">
        <v>1</v>
      </c>
      <c r="AI2650" s="1" t="s">
        <v>11111</v>
      </c>
      <c r="AJ2650" s="46" t="s">
        <v>268</v>
      </c>
      <c r="AK2650" s="98" t="s">
        <v>269</v>
      </c>
      <c r="AL2650" s="25" t="s">
        <v>200</v>
      </c>
      <c r="AM2650" s="100"/>
    </row>
    <row r="2651" spans="1:39" ht="57" customHeight="1">
      <c r="A2651" s="13" t="s">
        <v>1039</v>
      </c>
      <c r="B2651" s="13" t="s">
        <v>1039</v>
      </c>
      <c r="C2651" s="13" t="s">
        <v>1039</v>
      </c>
      <c r="D2651" s="27" t="s">
        <v>11592</v>
      </c>
      <c r="E2651" s="5"/>
      <c r="F2651" s="5" t="s">
        <v>11092</v>
      </c>
      <c r="G2651" s="1" t="s">
        <v>10819</v>
      </c>
      <c r="H2651" s="1" t="s">
        <v>11593</v>
      </c>
      <c r="I2651" s="34" t="s">
        <v>10821</v>
      </c>
      <c r="J2651" s="77" t="s">
        <v>11594</v>
      </c>
      <c r="K2651" s="5" t="s">
        <v>656</v>
      </c>
      <c r="L2651" s="19" t="s">
        <v>658</v>
      </c>
      <c r="M2651" s="28">
        <v>46235</v>
      </c>
      <c r="N2651" s="29">
        <v>46267</v>
      </c>
      <c r="O2651" s="13" t="s">
        <v>132</v>
      </c>
      <c r="P2651" s="22" t="s">
        <v>1046</v>
      </c>
      <c r="Q2651" s="22">
        <v>8000</v>
      </c>
      <c r="R2651" s="23" t="s">
        <v>181</v>
      </c>
      <c r="S2651" s="6" t="s">
        <v>181</v>
      </c>
      <c r="T2651" s="5"/>
      <c r="U2651" s="5" t="s">
        <v>174</v>
      </c>
      <c r="V2651" s="75" t="s">
        <v>11595</v>
      </c>
      <c r="W2651" s="5" t="s">
        <v>132</v>
      </c>
      <c r="X2651" s="5" t="s">
        <v>11096</v>
      </c>
      <c r="Y2651" s="5" t="s">
        <v>11097</v>
      </c>
      <c r="Z2651" s="1" t="s">
        <v>1039</v>
      </c>
      <c r="AA2651" s="7">
        <v>0.95</v>
      </c>
      <c r="AB2651" s="5"/>
      <c r="AC2651" s="5"/>
      <c r="AD2651" s="6"/>
      <c r="AE2651" s="5"/>
      <c r="AF2651" s="5" t="str">
        <f t="shared" si="41"/>
        <v>Y</v>
      </c>
      <c r="AG2651" s="5"/>
      <c r="AH2651" s="17">
        <v>1</v>
      </c>
      <c r="AI2651" s="1" t="s">
        <v>11098</v>
      </c>
      <c r="AJ2651" s="46" t="s">
        <v>268</v>
      </c>
      <c r="AK2651" s="98" t="s">
        <v>269</v>
      </c>
      <c r="AL2651" s="25" t="s">
        <v>200</v>
      </c>
      <c r="AM2651" s="100"/>
    </row>
    <row r="2652" spans="1:39" ht="57" customHeight="1">
      <c r="A2652" s="13" t="s">
        <v>1039</v>
      </c>
      <c r="B2652" s="13" t="s">
        <v>1039</v>
      </c>
      <c r="C2652" s="13" t="s">
        <v>1039</v>
      </c>
      <c r="D2652" s="27" t="s">
        <v>11596</v>
      </c>
      <c r="E2652" s="5"/>
      <c r="F2652" s="5" t="s">
        <v>11100</v>
      </c>
      <c r="G2652" s="1" t="s">
        <v>10819</v>
      </c>
      <c r="H2652" s="1" t="s">
        <v>11597</v>
      </c>
      <c r="I2652" s="34" t="s">
        <v>10821</v>
      </c>
      <c r="J2652" s="77" t="s">
        <v>11598</v>
      </c>
      <c r="K2652" s="5" t="s">
        <v>656</v>
      </c>
      <c r="L2652" s="19" t="s">
        <v>658</v>
      </c>
      <c r="M2652" s="28">
        <v>46235</v>
      </c>
      <c r="N2652" s="29">
        <v>46267</v>
      </c>
      <c r="O2652" s="13" t="s">
        <v>132</v>
      </c>
      <c r="P2652" s="22" t="s">
        <v>1046</v>
      </c>
      <c r="Q2652" s="22">
        <v>8000</v>
      </c>
      <c r="R2652" s="23" t="s">
        <v>181</v>
      </c>
      <c r="S2652" s="6" t="s">
        <v>181</v>
      </c>
      <c r="T2652" s="5"/>
      <c r="U2652" s="5" t="s">
        <v>174</v>
      </c>
      <c r="V2652" s="75" t="s">
        <v>11599</v>
      </c>
      <c r="W2652" s="5" t="s">
        <v>132</v>
      </c>
      <c r="X2652" s="5" t="s">
        <v>11104</v>
      </c>
      <c r="Y2652" s="5" t="s">
        <v>11097</v>
      </c>
      <c r="Z2652" s="1" t="s">
        <v>1039</v>
      </c>
      <c r="AA2652" s="7">
        <v>0.95</v>
      </c>
      <c r="AB2652" s="5"/>
      <c r="AC2652" s="5"/>
      <c r="AD2652" s="6"/>
      <c r="AE2652" s="5"/>
      <c r="AF2652" s="5" t="str">
        <f t="shared" si="41"/>
        <v>Y</v>
      </c>
      <c r="AG2652" s="5"/>
      <c r="AH2652" s="17">
        <v>1</v>
      </c>
      <c r="AI2652" s="1" t="s">
        <v>11105</v>
      </c>
      <c r="AJ2652" s="46" t="s">
        <v>268</v>
      </c>
      <c r="AK2652" s="98" t="s">
        <v>269</v>
      </c>
      <c r="AL2652" s="25" t="s">
        <v>200</v>
      </c>
      <c r="AM2652" s="100"/>
    </row>
    <row r="2653" spans="1:39" ht="57" customHeight="1">
      <c r="A2653" s="13" t="s">
        <v>1039</v>
      </c>
      <c r="B2653" s="13" t="s">
        <v>1039</v>
      </c>
      <c r="C2653" s="13" t="s">
        <v>1039</v>
      </c>
      <c r="D2653" s="27" t="s">
        <v>11600</v>
      </c>
      <c r="E2653" s="5"/>
      <c r="F2653" s="5" t="s">
        <v>10818</v>
      </c>
      <c r="G2653" s="1" t="s">
        <v>10819</v>
      </c>
      <c r="H2653" s="1" t="s">
        <v>11601</v>
      </c>
      <c r="I2653" s="34" t="s">
        <v>10821</v>
      </c>
      <c r="J2653" s="77" t="s">
        <v>11602</v>
      </c>
      <c r="K2653" s="5" t="s">
        <v>663</v>
      </c>
      <c r="L2653" s="19" t="s">
        <v>665</v>
      </c>
      <c r="M2653" s="28">
        <v>46235</v>
      </c>
      <c r="N2653" s="29">
        <v>46267</v>
      </c>
      <c r="O2653" s="13" t="s">
        <v>132</v>
      </c>
      <c r="P2653" s="22" t="s">
        <v>1878</v>
      </c>
      <c r="Q2653" s="22">
        <v>22</v>
      </c>
      <c r="R2653" s="23" t="s">
        <v>181</v>
      </c>
      <c r="S2653" s="6" t="s">
        <v>181</v>
      </c>
      <c r="T2653" s="5"/>
      <c r="U2653" s="5" t="s">
        <v>174</v>
      </c>
      <c r="V2653" s="75" t="s">
        <v>11603</v>
      </c>
      <c r="W2653" s="5" t="s">
        <v>181</v>
      </c>
      <c r="X2653" s="5"/>
      <c r="Y2653" s="5"/>
      <c r="Z2653" s="1" t="s">
        <v>1039</v>
      </c>
      <c r="AA2653" s="7">
        <v>0.95</v>
      </c>
      <c r="AB2653" s="5"/>
      <c r="AC2653" s="5"/>
      <c r="AD2653" s="6"/>
      <c r="AE2653" s="5"/>
      <c r="AF2653" s="5" t="str">
        <f t="shared" si="41"/>
        <v>Y</v>
      </c>
      <c r="AG2653" s="5"/>
      <c r="AH2653" s="17">
        <v>1</v>
      </c>
      <c r="AI2653" s="1" t="s">
        <v>10824</v>
      </c>
      <c r="AJ2653" s="46" t="s">
        <v>268</v>
      </c>
      <c r="AK2653" s="98" t="s">
        <v>269</v>
      </c>
      <c r="AL2653" s="25" t="s">
        <v>200</v>
      </c>
      <c r="AM2653" s="100"/>
    </row>
    <row r="2654" spans="1:39" ht="57" customHeight="1">
      <c r="A2654" s="13" t="s">
        <v>1039</v>
      </c>
      <c r="B2654" s="13" t="s">
        <v>1039</v>
      </c>
      <c r="C2654" s="13" t="s">
        <v>1039</v>
      </c>
      <c r="D2654" s="27" t="s">
        <v>11604</v>
      </c>
      <c r="E2654" s="5"/>
      <c r="F2654" s="5" t="s">
        <v>10826</v>
      </c>
      <c r="G2654" s="1" t="s">
        <v>10819</v>
      </c>
      <c r="H2654" s="1" t="s">
        <v>11605</v>
      </c>
      <c r="I2654" s="34" t="s">
        <v>10821</v>
      </c>
      <c r="J2654" s="77" t="s">
        <v>11606</v>
      </c>
      <c r="K2654" s="5" t="s">
        <v>663</v>
      </c>
      <c r="L2654" s="19" t="s">
        <v>665</v>
      </c>
      <c r="M2654" s="28">
        <v>46235</v>
      </c>
      <c r="N2654" s="29">
        <v>46267</v>
      </c>
      <c r="O2654" s="13" t="s">
        <v>132</v>
      </c>
      <c r="P2654" s="22" t="s">
        <v>1878</v>
      </c>
      <c r="Q2654" s="22">
        <v>22</v>
      </c>
      <c r="R2654" s="23" t="s">
        <v>181</v>
      </c>
      <c r="S2654" s="6" t="s">
        <v>181</v>
      </c>
      <c r="T2654" s="5"/>
      <c r="U2654" s="5" t="s">
        <v>174</v>
      </c>
      <c r="V2654" s="75" t="s">
        <v>11607</v>
      </c>
      <c r="W2654" s="5" t="s">
        <v>181</v>
      </c>
      <c r="X2654" s="5"/>
      <c r="Y2654" s="5"/>
      <c r="Z2654" s="1" t="s">
        <v>1039</v>
      </c>
      <c r="AA2654" s="7">
        <v>0.95</v>
      </c>
      <c r="AB2654" s="5"/>
      <c r="AC2654" s="5"/>
      <c r="AD2654" s="6"/>
      <c r="AE2654" s="5"/>
      <c r="AF2654" s="5" t="str">
        <f t="shared" si="41"/>
        <v>Y</v>
      </c>
      <c r="AG2654" s="5"/>
      <c r="AH2654" s="17">
        <v>1</v>
      </c>
      <c r="AI2654" s="1" t="s">
        <v>10830</v>
      </c>
      <c r="AJ2654" s="46" t="s">
        <v>268</v>
      </c>
      <c r="AK2654" s="98" t="s">
        <v>269</v>
      </c>
      <c r="AL2654" s="25" t="s">
        <v>200</v>
      </c>
      <c r="AM2654" s="100"/>
    </row>
    <row r="2655" spans="1:39" ht="57" customHeight="1">
      <c r="A2655" s="13" t="s">
        <v>1039</v>
      </c>
      <c r="B2655" s="13" t="s">
        <v>1039</v>
      </c>
      <c r="C2655" s="13" t="s">
        <v>1039</v>
      </c>
      <c r="D2655" s="27" t="s">
        <v>11608</v>
      </c>
      <c r="E2655" s="5"/>
      <c r="F2655" s="5" t="s">
        <v>11107</v>
      </c>
      <c r="G2655" s="1" t="s">
        <v>10819</v>
      </c>
      <c r="H2655" s="1" t="s">
        <v>11609</v>
      </c>
      <c r="I2655" s="34" t="s">
        <v>10821</v>
      </c>
      <c r="J2655" s="77" t="s">
        <v>11610</v>
      </c>
      <c r="K2655" s="5" t="s">
        <v>663</v>
      </c>
      <c r="L2655" s="19" t="s">
        <v>665</v>
      </c>
      <c r="M2655" s="28">
        <v>46235</v>
      </c>
      <c r="N2655" s="29">
        <v>46267</v>
      </c>
      <c r="O2655" s="13" t="s">
        <v>132</v>
      </c>
      <c r="P2655" s="22" t="s">
        <v>1046</v>
      </c>
      <c r="Q2655" s="22">
        <v>2000</v>
      </c>
      <c r="R2655" s="23" t="s">
        <v>181</v>
      </c>
      <c r="S2655" s="6" t="s">
        <v>181</v>
      </c>
      <c r="T2655" s="5"/>
      <c r="U2655" s="5" t="s">
        <v>174</v>
      </c>
      <c r="V2655" s="75" t="s">
        <v>11611</v>
      </c>
      <c r="W2655" s="5" t="s">
        <v>181</v>
      </c>
      <c r="X2655" s="5"/>
      <c r="Y2655" s="5"/>
      <c r="Z2655" s="1" t="s">
        <v>1039</v>
      </c>
      <c r="AA2655" s="7">
        <v>0.95</v>
      </c>
      <c r="AB2655" s="5"/>
      <c r="AC2655" s="5"/>
      <c r="AD2655" s="6"/>
      <c r="AE2655" s="5"/>
      <c r="AF2655" s="5" t="str">
        <f t="shared" si="41"/>
        <v>Y</v>
      </c>
      <c r="AG2655" s="5"/>
      <c r="AH2655" s="17">
        <v>1</v>
      </c>
      <c r="AI2655" s="1" t="s">
        <v>11111</v>
      </c>
      <c r="AJ2655" s="46" t="s">
        <v>268</v>
      </c>
      <c r="AK2655" s="98" t="s">
        <v>269</v>
      </c>
      <c r="AL2655" s="25" t="s">
        <v>200</v>
      </c>
      <c r="AM2655" s="100"/>
    </row>
    <row r="2656" spans="1:39" ht="57" customHeight="1">
      <c r="A2656" s="13" t="s">
        <v>1039</v>
      </c>
      <c r="B2656" s="13" t="s">
        <v>1039</v>
      </c>
      <c r="C2656" s="13" t="s">
        <v>1039</v>
      </c>
      <c r="D2656" s="27" t="s">
        <v>11612</v>
      </c>
      <c r="E2656" s="5"/>
      <c r="F2656" s="5" t="s">
        <v>11092</v>
      </c>
      <c r="G2656" s="1" t="s">
        <v>10819</v>
      </c>
      <c r="H2656" s="1" t="s">
        <v>11613</v>
      </c>
      <c r="I2656" s="34" t="s">
        <v>10821</v>
      </c>
      <c r="J2656" s="77" t="s">
        <v>11614</v>
      </c>
      <c r="K2656" s="5" t="s">
        <v>663</v>
      </c>
      <c r="L2656" s="19" t="s">
        <v>665</v>
      </c>
      <c r="M2656" s="28">
        <v>46235</v>
      </c>
      <c r="N2656" s="29">
        <v>46267</v>
      </c>
      <c r="O2656" s="13" t="s">
        <v>132</v>
      </c>
      <c r="P2656" s="22" t="s">
        <v>1046</v>
      </c>
      <c r="Q2656" s="22">
        <v>8000</v>
      </c>
      <c r="R2656" s="23" t="s">
        <v>181</v>
      </c>
      <c r="S2656" s="6" t="s">
        <v>181</v>
      </c>
      <c r="T2656" s="5"/>
      <c r="U2656" s="5" t="s">
        <v>174</v>
      </c>
      <c r="V2656" s="75" t="s">
        <v>11615</v>
      </c>
      <c r="W2656" s="5" t="s">
        <v>132</v>
      </c>
      <c r="X2656" s="5" t="s">
        <v>11096</v>
      </c>
      <c r="Y2656" s="5" t="s">
        <v>11097</v>
      </c>
      <c r="Z2656" s="1" t="s">
        <v>1039</v>
      </c>
      <c r="AA2656" s="7">
        <v>0.95</v>
      </c>
      <c r="AB2656" s="5"/>
      <c r="AC2656" s="5"/>
      <c r="AD2656" s="6"/>
      <c r="AE2656" s="5"/>
      <c r="AF2656" s="5" t="str">
        <f t="shared" si="41"/>
        <v>Y</v>
      </c>
      <c r="AG2656" s="5"/>
      <c r="AH2656" s="17">
        <v>1</v>
      </c>
      <c r="AI2656" s="1" t="s">
        <v>11098</v>
      </c>
      <c r="AJ2656" s="46" t="s">
        <v>268</v>
      </c>
      <c r="AK2656" s="98" t="s">
        <v>269</v>
      </c>
      <c r="AL2656" s="25" t="s">
        <v>200</v>
      </c>
      <c r="AM2656" s="100"/>
    </row>
    <row r="2657" spans="1:39" ht="57" customHeight="1">
      <c r="A2657" s="13" t="s">
        <v>1039</v>
      </c>
      <c r="B2657" s="13" t="s">
        <v>1039</v>
      </c>
      <c r="C2657" s="13" t="s">
        <v>1039</v>
      </c>
      <c r="D2657" s="27" t="s">
        <v>11616</v>
      </c>
      <c r="E2657" s="5"/>
      <c r="F2657" s="5" t="s">
        <v>11100</v>
      </c>
      <c r="G2657" s="1" t="s">
        <v>10819</v>
      </c>
      <c r="H2657" s="1" t="s">
        <v>11617</v>
      </c>
      <c r="I2657" s="34" t="s">
        <v>10821</v>
      </c>
      <c r="J2657" s="77" t="s">
        <v>11618</v>
      </c>
      <c r="K2657" s="5" t="s">
        <v>663</v>
      </c>
      <c r="L2657" s="19" t="s">
        <v>665</v>
      </c>
      <c r="M2657" s="28">
        <v>46235</v>
      </c>
      <c r="N2657" s="29">
        <v>46267</v>
      </c>
      <c r="O2657" s="13" t="s">
        <v>132</v>
      </c>
      <c r="P2657" s="22" t="s">
        <v>1046</v>
      </c>
      <c r="Q2657" s="22">
        <v>8000</v>
      </c>
      <c r="R2657" s="23" t="s">
        <v>181</v>
      </c>
      <c r="S2657" s="6" t="s">
        <v>181</v>
      </c>
      <c r="T2657" s="5"/>
      <c r="U2657" s="5" t="s">
        <v>174</v>
      </c>
      <c r="V2657" s="75" t="s">
        <v>11619</v>
      </c>
      <c r="W2657" s="5" t="s">
        <v>132</v>
      </c>
      <c r="X2657" s="5" t="s">
        <v>11104</v>
      </c>
      <c r="Y2657" s="5" t="s">
        <v>11097</v>
      </c>
      <c r="Z2657" s="1" t="s">
        <v>1039</v>
      </c>
      <c r="AA2657" s="7">
        <v>0.95</v>
      </c>
      <c r="AB2657" s="5"/>
      <c r="AC2657" s="5"/>
      <c r="AD2657" s="6"/>
      <c r="AE2657" s="5"/>
      <c r="AF2657" s="5" t="str">
        <f t="shared" si="41"/>
        <v>Y</v>
      </c>
      <c r="AG2657" s="5"/>
      <c r="AH2657" s="17">
        <v>1</v>
      </c>
      <c r="AI2657" s="1" t="s">
        <v>11105</v>
      </c>
      <c r="AJ2657" s="46" t="s">
        <v>268</v>
      </c>
      <c r="AK2657" s="98" t="s">
        <v>269</v>
      </c>
      <c r="AL2657" s="25" t="s">
        <v>200</v>
      </c>
      <c r="AM2657" s="100"/>
    </row>
    <row r="2658" spans="1:39" ht="57" customHeight="1">
      <c r="A2658" s="13" t="s">
        <v>1039</v>
      </c>
      <c r="B2658" s="13" t="s">
        <v>1039</v>
      </c>
      <c r="C2658" s="13" t="s">
        <v>1039</v>
      </c>
      <c r="D2658" s="27" t="s">
        <v>11620</v>
      </c>
      <c r="E2658" s="5"/>
      <c r="F2658" s="5" t="s">
        <v>10818</v>
      </c>
      <c r="G2658" s="1" t="s">
        <v>10819</v>
      </c>
      <c r="H2658" s="1" t="s">
        <v>11621</v>
      </c>
      <c r="I2658" s="34" t="s">
        <v>10821</v>
      </c>
      <c r="J2658" s="77" t="s">
        <v>11622</v>
      </c>
      <c r="K2658" s="5" t="s">
        <v>192</v>
      </c>
      <c r="L2658" s="19" t="s">
        <v>194</v>
      </c>
      <c r="M2658" s="28">
        <v>46235</v>
      </c>
      <c r="N2658" s="29">
        <v>46267</v>
      </c>
      <c r="O2658" s="13" t="s">
        <v>132</v>
      </c>
      <c r="P2658" s="22" t="s">
        <v>1878</v>
      </c>
      <c r="Q2658" s="22">
        <v>22</v>
      </c>
      <c r="R2658" s="23" t="s">
        <v>181</v>
      </c>
      <c r="S2658" s="6" t="s">
        <v>181</v>
      </c>
      <c r="T2658" s="5"/>
      <c r="U2658" s="5" t="s">
        <v>174</v>
      </c>
      <c r="V2658" s="75" t="s">
        <v>11623</v>
      </c>
      <c r="W2658" s="5" t="s">
        <v>181</v>
      </c>
      <c r="X2658" s="5"/>
      <c r="Y2658" s="5"/>
      <c r="Z2658" s="1" t="s">
        <v>1039</v>
      </c>
      <c r="AA2658" s="7">
        <v>0.95</v>
      </c>
      <c r="AB2658" s="5"/>
      <c r="AC2658" s="5"/>
      <c r="AD2658" s="6"/>
      <c r="AE2658" s="5"/>
      <c r="AF2658" s="5" t="str">
        <f t="shared" si="41"/>
        <v>Y</v>
      </c>
      <c r="AG2658" s="5"/>
      <c r="AH2658" s="17">
        <v>1</v>
      </c>
      <c r="AI2658" s="1" t="s">
        <v>10824</v>
      </c>
      <c r="AJ2658" s="46" t="s">
        <v>127</v>
      </c>
      <c r="AK2658" s="98" t="s">
        <v>128</v>
      </c>
      <c r="AL2658" s="25" t="s">
        <v>200</v>
      </c>
      <c r="AM2658" s="100"/>
    </row>
    <row r="2659" spans="1:39" ht="57" customHeight="1">
      <c r="A2659" s="13" t="s">
        <v>1039</v>
      </c>
      <c r="B2659" s="13" t="s">
        <v>1039</v>
      </c>
      <c r="C2659" s="13" t="s">
        <v>1039</v>
      </c>
      <c r="D2659" s="27" t="s">
        <v>11624</v>
      </c>
      <c r="E2659" s="5"/>
      <c r="F2659" s="5" t="s">
        <v>10826</v>
      </c>
      <c r="G2659" s="1" t="s">
        <v>10819</v>
      </c>
      <c r="H2659" s="1" t="s">
        <v>11625</v>
      </c>
      <c r="I2659" s="34" t="s">
        <v>10821</v>
      </c>
      <c r="J2659" s="77" t="s">
        <v>11626</v>
      </c>
      <c r="K2659" s="5" t="s">
        <v>192</v>
      </c>
      <c r="L2659" s="19" t="s">
        <v>194</v>
      </c>
      <c r="M2659" s="28">
        <v>46235</v>
      </c>
      <c r="N2659" s="29">
        <v>46267</v>
      </c>
      <c r="O2659" s="13" t="s">
        <v>132</v>
      </c>
      <c r="P2659" s="22" t="s">
        <v>1878</v>
      </c>
      <c r="Q2659" s="22">
        <v>22</v>
      </c>
      <c r="R2659" s="23" t="s">
        <v>181</v>
      </c>
      <c r="S2659" s="6" t="s">
        <v>181</v>
      </c>
      <c r="T2659" s="5"/>
      <c r="U2659" s="5" t="s">
        <v>174</v>
      </c>
      <c r="V2659" s="75" t="s">
        <v>11627</v>
      </c>
      <c r="W2659" s="5" t="s">
        <v>181</v>
      </c>
      <c r="X2659" s="5"/>
      <c r="Y2659" s="5"/>
      <c r="Z2659" s="1" t="s">
        <v>1039</v>
      </c>
      <c r="AA2659" s="7">
        <v>0.95</v>
      </c>
      <c r="AB2659" s="5"/>
      <c r="AC2659" s="5"/>
      <c r="AD2659" s="6"/>
      <c r="AE2659" s="5"/>
      <c r="AF2659" s="5" t="str">
        <f t="shared" si="41"/>
        <v>Y</v>
      </c>
      <c r="AG2659" s="5"/>
      <c r="AH2659" s="17">
        <v>1</v>
      </c>
      <c r="AI2659" s="1" t="s">
        <v>10830</v>
      </c>
      <c r="AJ2659" s="46" t="s">
        <v>127</v>
      </c>
      <c r="AK2659" s="98" t="s">
        <v>128</v>
      </c>
      <c r="AL2659" s="25" t="s">
        <v>200</v>
      </c>
      <c r="AM2659" s="100"/>
    </row>
    <row r="2660" spans="1:39" ht="57" customHeight="1">
      <c r="A2660" s="13" t="s">
        <v>1039</v>
      </c>
      <c r="B2660" s="13" t="s">
        <v>1039</v>
      </c>
      <c r="C2660" s="13" t="s">
        <v>1039</v>
      </c>
      <c r="D2660" s="27" t="s">
        <v>11628</v>
      </c>
      <c r="E2660" s="5"/>
      <c r="F2660" s="5" t="s">
        <v>11107</v>
      </c>
      <c r="G2660" s="1" t="s">
        <v>10819</v>
      </c>
      <c r="H2660" s="1" t="s">
        <v>11629</v>
      </c>
      <c r="I2660" s="34" t="s">
        <v>10821</v>
      </c>
      <c r="J2660" s="77" t="s">
        <v>11630</v>
      </c>
      <c r="K2660" s="5" t="s">
        <v>192</v>
      </c>
      <c r="L2660" s="19" t="s">
        <v>194</v>
      </c>
      <c r="M2660" s="28">
        <v>46235</v>
      </c>
      <c r="N2660" s="29">
        <v>46267</v>
      </c>
      <c r="O2660" s="13" t="s">
        <v>132</v>
      </c>
      <c r="P2660" s="22" t="s">
        <v>1046</v>
      </c>
      <c r="Q2660" s="22">
        <v>2000</v>
      </c>
      <c r="R2660" s="23" t="s">
        <v>181</v>
      </c>
      <c r="S2660" s="6" t="s">
        <v>181</v>
      </c>
      <c r="T2660" s="5"/>
      <c r="U2660" s="5" t="s">
        <v>174</v>
      </c>
      <c r="V2660" s="75" t="s">
        <v>11631</v>
      </c>
      <c r="W2660" s="5" t="s">
        <v>181</v>
      </c>
      <c r="X2660" s="5"/>
      <c r="Y2660" s="5"/>
      <c r="Z2660" s="1" t="s">
        <v>1039</v>
      </c>
      <c r="AA2660" s="7">
        <v>0.95</v>
      </c>
      <c r="AB2660" s="5"/>
      <c r="AC2660" s="5"/>
      <c r="AD2660" s="6"/>
      <c r="AE2660" s="5"/>
      <c r="AF2660" s="5" t="str">
        <f t="shared" si="41"/>
        <v>Y</v>
      </c>
      <c r="AG2660" s="5"/>
      <c r="AH2660" s="17">
        <v>1</v>
      </c>
      <c r="AI2660" s="1" t="s">
        <v>11111</v>
      </c>
      <c r="AJ2660" s="46" t="s">
        <v>127</v>
      </c>
      <c r="AK2660" s="98" t="s">
        <v>128</v>
      </c>
      <c r="AL2660" s="25" t="s">
        <v>200</v>
      </c>
      <c r="AM2660" s="100"/>
    </row>
    <row r="2661" spans="1:39" ht="57" customHeight="1">
      <c r="A2661" s="13" t="s">
        <v>1039</v>
      </c>
      <c r="B2661" s="13" t="s">
        <v>1039</v>
      </c>
      <c r="C2661" s="13" t="s">
        <v>1039</v>
      </c>
      <c r="D2661" s="27" t="s">
        <v>11632</v>
      </c>
      <c r="E2661" s="5"/>
      <c r="F2661" s="5" t="s">
        <v>11092</v>
      </c>
      <c r="G2661" s="1" t="s">
        <v>10819</v>
      </c>
      <c r="H2661" s="1" t="s">
        <v>11633</v>
      </c>
      <c r="I2661" s="34" t="s">
        <v>10821</v>
      </c>
      <c r="J2661" s="77" t="s">
        <v>11634</v>
      </c>
      <c r="K2661" s="5" t="s">
        <v>192</v>
      </c>
      <c r="L2661" s="19" t="s">
        <v>194</v>
      </c>
      <c r="M2661" s="28">
        <v>46235</v>
      </c>
      <c r="N2661" s="29">
        <v>46267</v>
      </c>
      <c r="O2661" s="13" t="s">
        <v>132</v>
      </c>
      <c r="P2661" s="22" t="s">
        <v>1046</v>
      </c>
      <c r="Q2661" s="22">
        <v>8000</v>
      </c>
      <c r="R2661" s="23" t="s">
        <v>181</v>
      </c>
      <c r="S2661" s="6" t="s">
        <v>181</v>
      </c>
      <c r="T2661" s="5"/>
      <c r="U2661" s="5" t="s">
        <v>174</v>
      </c>
      <c r="V2661" s="75" t="s">
        <v>11635</v>
      </c>
      <c r="W2661" s="5" t="s">
        <v>132</v>
      </c>
      <c r="X2661" s="5" t="s">
        <v>11096</v>
      </c>
      <c r="Y2661" s="5" t="s">
        <v>11097</v>
      </c>
      <c r="Z2661" s="1" t="s">
        <v>1039</v>
      </c>
      <c r="AA2661" s="7">
        <v>0.95</v>
      </c>
      <c r="AB2661" s="5"/>
      <c r="AC2661" s="5"/>
      <c r="AD2661" s="6"/>
      <c r="AE2661" s="5"/>
      <c r="AF2661" s="5" t="str">
        <f t="shared" si="41"/>
        <v>Y</v>
      </c>
      <c r="AG2661" s="5"/>
      <c r="AH2661" s="17">
        <v>1</v>
      </c>
      <c r="AI2661" s="1" t="s">
        <v>11098</v>
      </c>
      <c r="AJ2661" s="46" t="s">
        <v>127</v>
      </c>
      <c r="AK2661" s="98" t="s">
        <v>128</v>
      </c>
      <c r="AL2661" s="25" t="s">
        <v>200</v>
      </c>
      <c r="AM2661" s="100"/>
    </row>
    <row r="2662" spans="1:39" ht="57" customHeight="1">
      <c r="A2662" s="13" t="s">
        <v>1039</v>
      </c>
      <c r="B2662" s="13" t="s">
        <v>1039</v>
      </c>
      <c r="C2662" s="13" t="s">
        <v>1039</v>
      </c>
      <c r="D2662" s="27" t="s">
        <v>11636</v>
      </c>
      <c r="E2662" s="5"/>
      <c r="F2662" s="5" t="s">
        <v>11100</v>
      </c>
      <c r="G2662" s="1" t="s">
        <v>10819</v>
      </c>
      <c r="H2662" s="1" t="s">
        <v>11637</v>
      </c>
      <c r="I2662" s="34" t="s">
        <v>10821</v>
      </c>
      <c r="J2662" s="77" t="s">
        <v>11638</v>
      </c>
      <c r="K2662" s="5" t="s">
        <v>192</v>
      </c>
      <c r="L2662" s="19" t="s">
        <v>194</v>
      </c>
      <c r="M2662" s="28">
        <v>46235</v>
      </c>
      <c r="N2662" s="29">
        <v>46267</v>
      </c>
      <c r="O2662" s="13" t="s">
        <v>132</v>
      </c>
      <c r="P2662" s="22" t="s">
        <v>1046</v>
      </c>
      <c r="Q2662" s="22">
        <v>8000</v>
      </c>
      <c r="R2662" s="23" t="s">
        <v>181</v>
      </c>
      <c r="S2662" s="6" t="s">
        <v>181</v>
      </c>
      <c r="T2662" s="5"/>
      <c r="U2662" s="5" t="s">
        <v>174</v>
      </c>
      <c r="V2662" s="75" t="s">
        <v>11639</v>
      </c>
      <c r="W2662" s="5" t="s">
        <v>132</v>
      </c>
      <c r="X2662" s="5" t="s">
        <v>11104</v>
      </c>
      <c r="Y2662" s="5" t="s">
        <v>11097</v>
      </c>
      <c r="Z2662" s="1" t="s">
        <v>1039</v>
      </c>
      <c r="AA2662" s="7">
        <v>0.95</v>
      </c>
      <c r="AB2662" s="5"/>
      <c r="AC2662" s="5"/>
      <c r="AD2662" s="6"/>
      <c r="AE2662" s="5"/>
      <c r="AF2662" s="5" t="str">
        <f t="shared" si="41"/>
        <v>Y</v>
      </c>
      <c r="AG2662" s="5"/>
      <c r="AH2662" s="17">
        <v>1</v>
      </c>
      <c r="AI2662" s="1" t="s">
        <v>11105</v>
      </c>
      <c r="AJ2662" s="46" t="s">
        <v>127</v>
      </c>
      <c r="AK2662" s="98" t="s">
        <v>128</v>
      </c>
      <c r="AL2662" s="25" t="s">
        <v>200</v>
      </c>
      <c r="AM2662" s="100"/>
    </row>
    <row r="2663" spans="1:39" ht="57" customHeight="1">
      <c r="A2663" s="13" t="s">
        <v>1039</v>
      </c>
      <c r="B2663" s="13" t="s">
        <v>1039</v>
      </c>
      <c r="C2663" s="13" t="s">
        <v>1039</v>
      </c>
      <c r="D2663" s="27" t="s">
        <v>11640</v>
      </c>
      <c r="E2663" s="5"/>
      <c r="F2663" s="5" t="s">
        <v>10818</v>
      </c>
      <c r="G2663" s="1" t="s">
        <v>10819</v>
      </c>
      <c r="H2663" s="1" t="s">
        <v>11641</v>
      </c>
      <c r="I2663" s="34" t="s">
        <v>10821</v>
      </c>
      <c r="J2663" s="77" t="s">
        <v>11642</v>
      </c>
      <c r="K2663" s="5" t="s">
        <v>670</v>
      </c>
      <c r="L2663" s="19" t="s">
        <v>672</v>
      </c>
      <c r="M2663" s="28">
        <v>46235</v>
      </c>
      <c r="N2663" s="29">
        <v>46267</v>
      </c>
      <c r="O2663" s="13" t="s">
        <v>132</v>
      </c>
      <c r="P2663" s="22" t="s">
        <v>1878</v>
      </c>
      <c r="Q2663" s="22">
        <v>22</v>
      </c>
      <c r="R2663" s="23" t="s">
        <v>181</v>
      </c>
      <c r="S2663" s="6" t="s">
        <v>181</v>
      </c>
      <c r="T2663" s="5"/>
      <c r="U2663" s="5" t="s">
        <v>174</v>
      </c>
      <c r="V2663" s="75" t="s">
        <v>11643</v>
      </c>
      <c r="W2663" s="5" t="s">
        <v>181</v>
      </c>
      <c r="X2663" s="5"/>
      <c r="Y2663" s="5"/>
      <c r="Z2663" s="1" t="s">
        <v>1039</v>
      </c>
      <c r="AA2663" s="7">
        <v>0.95</v>
      </c>
      <c r="AB2663" s="5"/>
      <c r="AC2663" s="5"/>
      <c r="AD2663" s="6"/>
      <c r="AE2663" s="5"/>
      <c r="AF2663" s="5" t="str">
        <f t="shared" si="41"/>
        <v>Y</v>
      </c>
      <c r="AG2663" s="5"/>
      <c r="AH2663" s="17">
        <v>1</v>
      </c>
      <c r="AI2663" s="1" t="s">
        <v>10824</v>
      </c>
      <c r="AJ2663" s="46" t="s">
        <v>268</v>
      </c>
      <c r="AK2663" s="98" t="s">
        <v>269</v>
      </c>
      <c r="AL2663" s="25" t="s">
        <v>200</v>
      </c>
      <c r="AM2663" s="100"/>
    </row>
    <row r="2664" spans="1:39" ht="57" customHeight="1">
      <c r="A2664" s="13" t="s">
        <v>1039</v>
      </c>
      <c r="B2664" s="13" t="s">
        <v>1039</v>
      </c>
      <c r="C2664" s="13" t="s">
        <v>1039</v>
      </c>
      <c r="D2664" s="27" t="s">
        <v>11644</v>
      </c>
      <c r="E2664" s="5"/>
      <c r="F2664" s="5" t="s">
        <v>10826</v>
      </c>
      <c r="G2664" s="1" t="s">
        <v>10819</v>
      </c>
      <c r="H2664" s="1" t="s">
        <v>11645</v>
      </c>
      <c r="I2664" s="34" t="s">
        <v>10821</v>
      </c>
      <c r="J2664" s="77" t="s">
        <v>11646</v>
      </c>
      <c r="K2664" s="5" t="s">
        <v>670</v>
      </c>
      <c r="L2664" s="19" t="s">
        <v>672</v>
      </c>
      <c r="M2664" s="28">
        <v>46235</v>
      </c>
      <c r="N2664" s="29">
        <v>46267</v>
      </c>
      <c r="O2664" s="13" t="s">
        <v>132</v>
      </c>
      <c r="P2664" s="22" t="s">
        <v>1878</v>
      </c>
      <c r="Q2664" s="22">
        <v>22</v>
      </c>
      <c r="R2664" s="23" t="s">
        <v>181</v>
      </c>
      <c r="S2664" s="6" t="s">
        <v>181</v>
      </c>
      <c r="T2664" s="5"/>
      <c r="U2664" s="5" t="s">
        <v>174</v>
      </c>
      <c r="V2664" s="75" t="s">
        <v>11647</v>
      </c>
      <c r="W2664" s="5" t="s">
        <v>181</v>
      </c>
      <c r="X2664" s="5"/>
      <c r="Y2664" s="5"/>
      <c r="Z2664" s="1" t="s">
        <v>1039</v>
      </c>
      <c r="AA2664" s="7">
        <v>0.95</v>
      </c>
      <c r="AB2664" s="5"/>
      <c r="AC2664" s="5"/>
      <c r="AD2664" s="6"/>
      <c r="AE2664" s="5"/>
      <c r="AF2664" s="5" t="str">
        <f t="shared" si="41"/>
        <v>Y</v>
      </c>
      <c r="AG2664" s="5"/>
      <c r="AH2664" s="17">
        <v>1</v>
      </c>
      <c r="AI2664" s="1" t="s">
        <v>10830</v>
      </c>
      <c r="AJ2664" s="46" t="s">
        <v>268</v>
      </c>
      <c r="AK2664" s="98" t="s">
        <v>269</v>
      </c>
      <c r="AL2664" s="25" t="s">
        <v>200</v>
      </c>
      <c r="AM2664" s="100"/>
    </row>
    <row r="2665" spans="1:39" ht="57" customHeight="1">
      <c r="A2665" s="13" t="s">
        <v>1039</v>
      </c>
      <c r="B2665" s="13" t="s">
        <v>1039</v>
      </c>
      <c r="C2665" s="13" t="s">
        <v>1039</v>
      </c>
      <c r="D2665" s="27" t="s">
        <v>11648</v>
      </c>
      <c r="E2665" s="5"/>
      <c r="F2665" s="5" t="s">
        <v>11107</v>
      </c>
      <c r="G2665" s="1" t="s">
        <v>10819</v>
      </c>
      <c r="H2665" s="1" t="s">
        <v>11649</v>
      </c>
      <c r="I2665" s="34" t="s">
        <v>10821</v>
      </c>
      <c r="J2665" s="77" t="s">
        <v>11650</v>
      </c>
      <c r="K2665" s="5" t="s">
        <v>670</v>
      </c>
      <c r="L2665" s="19" t="s">
        <v>672</v>
      </c>
      <c r="M2665" s="28">
        <v>46235</v>
      </c>
      <c r="N2665" s="29">
        <v>46267</v>
      </c>
      <c r="O2665" s="13" t="s">
        <v>132</v>
      </c>
      <c r="P2665" s="22" t="s">
        <v>1046</v>
      </c>
      <c r="Q2665" s="22">
        <v>2000</v>
      </c>
      <c r="R2665" s="23" t="s">
        <v>181</v>
      </c>
      <c r="S2665" s="6" t="s">
        <v>181</v>
      </c>
      <c r="T2665" s="5"/>
      <c r="U2665" s="5" t="s">
        <v>174</v>
      </c>
      <c r="V2665" s="75" t="s">
        <v>11651</v>
      </c>
      <c r="W2665" s="5" t="s">
        <v>181</v>
      </c>
      <c r="X2665" s="5"/>
      <c r="Y2665" s="5"/>
      <c r="Z2665" s="1" t="s">
        <v>1039</v>
      </c>
      <c r="AA2665" s="7">
        <v>0.95</v>
      </c>
      <c r="AB2665" s="5"/>
      <c r="AC2665" s="5"/>
      <c r="AD2665" s="6"/>
      <c r="AE2665" s="5"/>
      <c r="AF2665" s="5" t="str">
        <f t="shared" si="41"/>
        <v>Y</v>
      </c>
      <c r="AG2665" s="5"/>
      <c r="AH2665" s="17">
        <v>1</v>
      </c>
      <c r="AI2665" s="1" t="s">
        <v>11111</v>
      </c>
      <c r="AJ2665" s="46" t="s">
        <v>268</v>
      </c>
      <c r="AK2665" s="98" t="s">
        <v>269</v>
      </c>
      <c r="AL2665" s="25" t="s">
        <v>200</v>
      </c>
      <c r="AM2665" s="100"/>
    </row>
    <row r="2666" spans="1:39" ht="57" customHeight="1">
      <c r="A2666" s="13" t="s">
        <v>1039</v>
      </c>
      <c r="B2666" s="13" t="s">
        <v>1039</v>
      </c>
      <c r="C2666" s="13" t="s">
        <v>1039</v>
      </c>
      <c r="D2666" s="27" t="s">
        <v>11652</v>
      </c>
      <c r="E2666" s="5"/>
      <c r="F2666" s="5" t="s">
        <v>11092</v>
      </c>
      <c r="G2666" s="1" t="s">
        <v>10819</v>
      </c>
      <c r="H2666" s="1" t="s">
        <v>11653</v>
      </c>
      <c r="I2666" s="34" t="s">
        <v>10821</v>
      </c>
      <c r="J2666" s="77" t="s">
        <v>11654</v>
      </c>
      <c r="K2666" s="5" t="s">
        <v>670</v>
      </c>
      <c r="L2666" s="19" t="s">
        <v>672</v>
      </c>
      <c r="M2666" s="28">
        <v>46235</v>
      </c>
      <c r="N2666" s="29">
        <v>46267</v>
      </c>
      <c r="O2666" s="13" t="s">
        <v>132</v>
      </c>
      <c r="P2666" s="22" t="s">
        <v>1046</v>
      </c>
      <c r="Q2666" s="22">
        <v>8000</v>
      </c>
      <c r="R2666" s="23" t="s">
        <v>181</v>
      </c>
      <c r="S2666" s="6" t="s">
        <v>181</v>
      </c>
      <c r="T2666" s="5"/>
      <c r="U2666" s="5" t="s">
        <v>174</v>
      </c>
      <c r="V2666" s="75" t="s">
        <v>11655</v>
      </c>
      <c r="W2666" s="5" t="s">
        <v>132</v>
      </c>
      <c r="X2666" s="5" t="s">
        <v>11096</v>
      </c>
      <c r="Y2666" s="5" t="s">
        <v>11097</v>
      </c>
      <c r="Z2666" s="1" t="s">
        <v>1039</v>
      </c>
      <c r="AA2666" s="7">
        <v>0.95</v>
      </c>
      <c r="AB2666" s="5"/>
      <c r="AC2666" s="5"/>
      <c r="AD2666" s="6"/>
      <c r="AE2666" s="5"/>
      <c r="AF2666" s="5" t="str">
        <f t="shared" si="41"/>
        <v>Y</v>
      </c>
      <c r="AG2666" s="5"/>
      <c r="AH2666" s="17">
        <v>1</v>
      </c>
      <c r="AI2666" s="1" t="s">
        <v>11098</v>
      </c>
      <c r="AJ2666" s="46" t="s">
        <v>268</v>
      </c>
      <c r="AK2666" s="98" t="s">
        <v>269</v>
      </c>
      <c r="AL2666" s="25" t="s">
        <v>200</v>
      </c>
      <c r="AM2666" s="100"/>
    </row>
    <row r="2667" spans="1:39" ht="57" customHeight="1">
      <c r="A2667" s="13" t="s">
        <v>1039</v>
      </c>
      <c r="B2667" s="13" t="s">
        <v>1039</v>
      </c>
      <c r="C2667" s="13" t="s">
        <v>1039</v>
      </c>
      <c r="D2667" s="27" t="s">
        <v>11656</v>
      </c>
      <c r="E2667" s="5"/>
      <c r="F2667" s="5" t="s">
        <v>11100</v>
      </c>
      <c r="G2667" s="1" t="s">
        <v>10819</v>
      </c>
      <c r="H2667" s="1" t="s">
        <v>11657</v>
      </c>
      <c r="I2667" s="34" t="s">
        <v>10821</v>
      </c>
      <c r="J2667" s="77" t="s">
        <v>11658</v>
      </c>
      <c r="K2667" s="5" t="s">
        <v>670</v>
      </c>
      <c r="L2667" s="19" t="s">
        <v>672</v>
      </c>
      <c r="M2667" s="28">
        <v>46235</v>
      </c>
      <c r="N2667" s="29">
        <v>46267</v>
      </c>
      <c r="O2667" s="13" t="s">
        <v>132</v>
      </c>
      <c r="P2667" s="22" t="s">
        <v>1046</v>
      </c>
      <c r="Q2667" s="22">
        <v>8000</v>
      </c>
      <c r="R2667" s="23" t="s">
        <v>181</v>
      </c>
      <c r="S2667" s="6" t="s">
        <v>181</v>
      </c>
      <c r="T2667" s="5"/>
      <c r="U2667" s="5" t="s">
        <v>174</v>
      </c>
      <c r="V2667" s="75" t="s">
        <v>11659</v>
      </c>
      <c r="W2667" s="5" t="s">
        <v>132</v>
      </c>
      <c r="X2667" s="5" t="s">
        <v>11104</v>
      </c>
      <c r="Y2667" s="5" t="s">
        <v>11097</v>
      </c>
      <c r="Z2667" s="1" t="s">
        <v>1039</v>
      </c>
      <c r="AA2667" s="7">
        <v>0.95</v>
      </c>
      <c r="AB2667" s="5"/>
      <c r="AC2667" s="5"/>
      <c r="AD2667" s="6"/>
      <c r="AE2667" s="5"/>
      <c r="AF2667" s="5" t="str">
        <f t="shared" si="41"/>
        <v>Y</v>
      </c>
      <c r="AG2667" s="5"/>
      <c r="AH2667" s="17">
        <v>1</v>
      </c>
      <c r="AI2667" s="1" t="s">
        <v>11105</v>
      </c>
      <c r="AJ2667" s="46" t="s">
        <v>268</v>
      </c>
      <c r="AK2667" s="98" t="s">
        <v>269</v>
      </c>
      <c r="AL2667" s="25" t="s">
        <v>200</v>
      </c>
      <c r="AM2667" s="100"/>
    </row>
    <row r="2668" spans="1:39" ht="57" customHeight="1">
      <c r="A2668" s="13" t="s">
        <v>1039</v>
      </c>
      <c r="B2668" s="13" t="s">
        <v>1039</v>
      </c>
      <c r="C2668" s="13" t="s">
        <v>1039</v>
      </c>
      <c r="D2668" s="27" t="s">
        <v>11660</v>
      </c>
      <c r="E2668" s="5"/>
      <c r="F2668" s="5" t="s">
        <v>10818</v>
      </c>
      <c r="G2668" s="1" t="s">
        <v>10819</v>
      </c>
      <c r="H2668" s="1" t="s">
        <v>11661</v>
      </c>
      <c r="I2668" s="34" t="s">
        <v>10821</v>
      </c>
      <c r="J2668" s="77" t="s">
        <v>11662</v>
      </c>
      <c r="K2668" s="5" t="s">
        <v>677</v>
      </c>
      <c r="L2668" s="19" t="s">
        <v>679</v>
      </c>
      <c r="M2668" s="28">
        <v>46235</v>
      </c>
      <c r="N2668" s="29">
        <v>46267</v>
      </c>
      <c r="O2668" s="13" t="s">
        <v>132</v>
      </c>
      <c r="P2668" s="22" t="s">
        <v>1878</v>
      </c>
      <c r="Q2668" s="22">
        <v>22</v>
      </c>
      <c r="R2668" s="23" t="s">
        <v>181</v>
      </c>
      <c r="S2668" s="6" t="s">
        <v>181</v>
      </c>
      <c r="T2668" s="5"/>
      <c r="U2668" s="5" t="s">
        <v>174</v>
      </c>
      <c r="V2668" s="75" t="s">
        <v>11663</v>
      </c>
      <c r="W2668" s="5" t="s">
        <v>181</v>
      </c>
      <c r="X2668" s="5"/>
      <c r="Y2668" s="5"/>
      <c r="Z2668" s="1" t="s">
        <v>1039</v>
      </c>
      <c r="AA2668" s="7">
        <v>0.95</v>
      </c>
      <c r="AB2668" s="5"/>
      <c r="AC2668" s="5"/>
      <c r="AD2668" s="6"/>
      <c r="AE2668" s="5"/>
      <c r="AF2668" s="5" t="str">
        <f t="shared" si="41"/>
        <v>Y</v>
      </c>
      <c r="AG2668" s="5"/>
      <c r="AH2668" s="17">
        <v>1</v>
      </c>
      <c r="AI2668" s="1" t="s">
        <v>10824</v>
      </c>
      <c r="AJ2668" s="46" t="s">
        <v>268</v>
      </c>
      <c r="AK2668" s="98" t="s">
        <v>269</v>
      </c>
      <c r="AL2668" s="25" t="s">
        <v>200</v>
      </c>
      <c r="AM2668" s="100"/>
    </row>
    <row r="2669" spans="1:39" ht="57" customHeight="1">
      <c r="A2669" s="13" t="s">
        <v>1039</v>
      </c>
      <c r="B2669" s="13" t="s">
        <v>1039</v>
      </c>
      <c r="C2669" s="13" t="s">
        <v>1039</v>
      </c>
      <c r="D2669" s="27" t="s">
        <v>11664</v>
      </c>
      <c r="E2669" s="5"/>
      <c r="F2669" s="5" t="s">
        <v>10826</v>
      </c>
      <c r="G2669" s="1" t="s">
        <v>10819</v>
      </c>
      <c r="H2669" s="1" t="s">
        <v>11665</v>
      </c>
      <c r="I2669" s="34" t="s">
        <v>10821</v>
      </c>
      <c r="J2669" s="77" t="s">
        <v>11666</v>
      </c>
      <c r="K2669" s="5" t="s">
        <v>677</v>
      </c>
      <c r="L2669" s="19" t="s">
        <v>679</v>
      </c>
      <c r="M2669" s="28">
        <v>46235</v>
      </c>
      <c r="N2669" s="29">
        <v>46267</v>
      </c>
      <c r="O2669" s="13" t="s">
        <v>132</v>
      </c>
      <c r="P2669" s="22" t="s">
        <v>1878</v>
      </c>
      <c r="Q2669" s="22">
        <v>22</v>
      </c>
      <c r="R2669" s="23" t="s">
        <v>181</v>
      </c>
      <c r="S2669" s="6" t="s">
        <v>181</v>
      </c>
      <c r="T2669" s="5"/>
      <c r="U2669" s="5" t="s">
        <v>174</v>
      </c>
      <c r="V2669" s="75" t="s">
        <v>11667</v>
      </c>
      <c r="W2669" s="5" t="s">
        <v>181</v>
      </c>
      <c r="X2669" s="5"/>
      <c r="Y2669" s="5"/>
      <c r="Z2669" s="1" t="s">
        <v>1039</v>
      </c>
      <c r="AA2669" s="7">
        <v>0.95</v>
      </c>
      <c r="AB2669" s="5"/>
      <c r="AC2669" s="5"/>
      <c r="AD2669" s="6"/>
      <c r="AE2669" s="5"/>
      <c r="AF2669" s="5" t="str">
        <f t="shared" si="41"/>
        <v>Y</v>
      </c>
      <c r="AG2669" s="5"/>
      <c r="AH2669" s="17">
        <v>1</v>
      </c>
      <c r="AI2669" s="1" t="s">
        <v>10830</v>
      </c>
      <c r="AJ2669" s="46" t="s">
        <v>268</v>
      </c>
      <c r="AK2669" s="98" t="s">
        <v>269</v>
      </c>
      <c r="AL2669" s="25" t="s">
        <v>200</v>
      </c>
      <c r="AM2669" s="100"/>
    </row>
    <row r="2670" spans="1:39" ht="57" customHeight="1">
      <c r="A2670" s="13" t="s">
        <v>1039</v>
      </c>
      <c r="B2670" s="13" t="s">
        <v>1039</v>
      </c>
      <c r="C2670" s="13" t="s">
        <v>1039</v>
      </c>
      <c r="D2670" s="27" t="s">
        <v>11668</v>
      </c>
      <c r="E2670" s="5"/>
      <c r="F2670" s="5" t="s">
        <v>11107</v>
      </c>
      <c r="G2670" s="1" t="s">
        <v>10819</v>
      </c>
      <c r="H2670" s="1" t="s">
        <v>11669</v>
      </c>
      <c r="I2670" s="34" t="s">
        <v>10821</v>
      </c>
      <c r="J2670" s="77" t="s">
        <v>11670</v>
      </c>
      <c r="K2670" s="5" t="s">
        <v>677</v>
      </c>
      <c r="L2670" s="19" t="s">
        <v>679</v>
      </c>
      <c r="M2670" s="28">
        <v>46235</v>
      </c>
      <c r="N2670" s="29">
        <v>46267</v>
      </c>
      <c r="O2670" s="13" t="s">
        <v>132</v>
      </c>
      <c r="P2670" s="22" t="s">
        <v>1046</v>
      </c>
      <c r="Q2670" s="22">
        <v>2000</v>
      </c>
      <c r="R2670" s="23" t="s">
        <v>181</v>
      </c>
      <c r="S2670" s="6" t="s">
        <v>181</v>
      </c>
      <c r="T2670" s="5"/>
      <c r="U2670" s="5" t="s">
        <v>174</v>
      </c>
      <c r="V2670" s="75" t="s">
        <v>11671</v>
      </c>
      <c r="W2670" s="5" t="s">
        <v>181</v>
      </c>
      <c r="X2670" s="5"/>
      <c r="Y2670" s="5"/>
      <c r="Z2670" s="1" t="s">
        <v>1039</v>
      </c>
      <c r="AA2670" s="7">
        <v>0.95</v>
      </c>
      <c r="AB2670" s="5"/>
      <c r="AC2670" s="5"/>
      <c r="AD2670" s="6"/>
      <c r="AE2670" s="5"/>
      <c r="AF2670" s="5" t="str">
        <f t="shared" si="41"/>
        <v>Y</v>
      </c>
      <c r="AG2670" s="5"/>
      <c r="AH2670" s="17">
        <v>1</v>
      </c>
      <c r="AI2670" s="1" t="s">
        <v>11111</v>
      </c>
      <c r="AJ2670" s="46" t="s">
        <v>268</v>
      </c>
      <c r="AK2670" s="98" t="s">
        <v>269</v>
      </c>
      <c r="AL2670" s="25" t="s">
        <v>200</v>
      </c>
      <c r="AM2670" s="100"/>
    </row>
    <row r="2671" spans="1:39" ht="57" customHeight="1">
      <c r="A2671" s="13" t="s">
        <v>1039</v>
      </c>
      <c r="B2671" s="13" t="s">
        <v>1039</v>
      </c>
      <c r="C2671" s="13" t="s">
        <v>1039</v>
      </c>
      <c r="D2671" s="27" t="s">
        <v>11672</v>
      </c>
      <c r="E2671" s="5"/>
      <c r="F2671" s="5" t="s">
        <v>11092</v>
      </c>
      <c r="G2671" s="1" t="s">
        <v>10819</v>
      </c>
      <c r="H2671" s="1" t="s">
        <v>11673</v>
      </c>
      <c r="I2671" s="34" t="s">
        <v>10821</v>
      </c>
      <c r="J2671" s="77" t="s">
        <v>11674</v>
      </c>
      <c r="K2671" s="5" t="s">
        <v>677</v>
      </c>
      <c r="L2671" s="19" t="s">
        <v>679</v>
      </c>
      <c r="M2671" s="28">
        <v>46235</v>
      </c>
      <c r="N2671" s="29">
        <v>46267</v>
      </c>
      <c r="O2671" s="13" t="s">
        <v>132</v>
      </c>
      <c r="P2671" s="22" t="s">
        <v>1046</v>
      </c>
      <c r="Q2671" s="22">
        <v>8000</v>
      </c>
      <c r="R2671" s="23" t="s">
        <v>181</v>
      </c>
      <c r="S2671" s="6" t="s">
        <v>181</v>
      </c>
      <c r="T2671" s="5"/>
      <c r="U2671" s="5" t="s">
        <v>174</v>
      </c>
      <c r="V2671" s="75" t="s">
        <v>11675</v>
      </c>
      <c r="W2671" s="5" t="s">
        <v>132</v>
      </c>
      <c r="X2671" s="5" t="s">
        <v>11096</v>
      </c>
      <c r="Y2671" s="5" t="s">
        <v>11097</v>
      </c>
      <c r="Z2671" s="1" t="s">
        <v>1039</v>
      </c>
      <c r="AA2671" s="7">
        <v>0.95</v>
      </c>
      <c r="AB2671" s="5"/>
      <c r="AC2671" s="5"/>
      <c r="AD2671" s="6"/>
      <c r="AE2671" s="5"/>
      <c r="AF2671" s="5" t="str">
        <f t="shared" si="41"/>
        <v>Y</v>
      </c>
      <c r="AG2671" s="5"/>
      <c r="AH2671" s="17">
        <v>1</v>
      </c>
      <c r="AI2671" s="1" t="s">
        <v>11098</v>
      </c>
      <c r="AJ2671" s="46" t="s">
        <v>268</v>
      </c>
      <c r="AK2671" s="98" t="s">
        <v>269</v>
      </c>
      <c r="AL2671" s="25" t="s">
        <v>200</v>
      </c>
      <c r="AM2671" s="100"/>
    </row>
    <row r="2672" spans="1:39" ht="57" customHeight="1">
      <c r="A2672" s="13" t="s">
        <v>1039</v>
      </c>
      <c r="B2672" s="13" t="s">
        <v>1039</v>
      </c>
      <c r="C2672" s="13" t="s">
        <v>1039</v>
      </c>
      <c r="D2672" s="27" t="s">
        <v>11676</v>
      </c>
      <c r="E2672" s="5"/>
      <c r="F2672" s="5" t="s">
        <v>11100</v>
      </c>
      <c r="G2672" s="1" t="s">
        <v>10819</v>
      </c>
      <c r="H2672" s="1" t="s">
        <v>11677</v>
      </c>
      <c r="I2672" s="34" t="s">
        <v>10821</v>
      </c>
      <c r="J2672" s="77" t="s">
        <v>11678</v>
      </c>
      <c r="K2672" s="5" t="s">
        <v>677</v>
      </c>
      <c r="L2672" s="19" t="s">
        <v>679</v>
      </c>
      <c r="M2672" s="28">
        <v>46235</v>
      </c>
      <c r="N2672" s="29">
        <v>46267</v>
      </c>
      <c r="O2672" s="13" t="s">
        <v>132</v>
      </c>
      <c r="P2672" s="22" t="s">
        <v>1046</v>
      </c>
      <c r="Q2672" s="22">
        <v>8000</v>
      </c>
      <c r="R2672" s="23" t="s">
        <v>181</v>
      </c>
      <c r="S2672" s="6" t="s">
        <v>181</v>
      </c>
      <c r="T2672" s="5"/>
      <c r="U2672" s="5" t="s">
        <v>174</v>
      </c>
      <c r="V2672" s="75" t="s">
        <v>11679</v>
      </c>
      <c r="W2672" s="5" t="s">
        <v>132</v>
      </c>
      <c r="X2672" s="5" t="s">
        <v>11104</v>
      </c>
      <c r="Y2672" s="5" t="s">
        <v>11097</v>
      </c>
      <c r="Z2672" s="1" t="s">
        <v>1039</v>
      </c>
      <c r="AA2672" s="7">
        <v>0.95</v>
      </c>
      <c r="AB2672" s="5"/>
      <c r="AC2672" s="5"/>
      <c r="AD2672" s="6"/>
      <c r="AE2672" s="5"/>
      <c r="AF2672" s="5" t="str">
        <f t="shared" si="41"/>
        <v>Y</v>
      </c>
      <c r="AG2672" s="5"/>
      <c r="AH2672" s="17">
        <v>1</v>
      </c>
      <c r="AI2672" s="1" t="s">
        <v>11105</v>
      </c>
      <c r="AJ2672" s="46" t="s">
        <v>268</v>
      </c>
      <c r="AK2672" s="98" t="s">
        <v>269</v>
      </c>
      <c r="AL2672" s="25" t="s">
        <v>200</v>
      </c>
      <c r="AM2672" s="100"/>
    </row>
    <row r="2673" spans="1:39" ht="57" customHeight="1">
      <c r="A2673" s="13" t="s">
        <v>1039</v>
      </c>
      <c r="B2673" s="13" t="s">
        <v>1039</v>
      </c>
      <c r="C2673" s="13" t="s">
        <v>1039</v>
      </c>
      <c r="D2673" s="27" t="s">
        <v>11680</v>
      </c>
      <c r="E2673" s="5"/>
      <c r="F2673" s="5" t="s">
        <v>10818</v>
      </c>
      <c r="G2673" s="1" t="s">
        <v>10819</v>
      </c>
      <c r="H2673" s="1" t="s">
        <v>11681</v>
      </c>
      <c r="I2673" s="34" t="s">
        <v>10821</v>
      </c>
      <c r="J2673" s="77" t="s">
        <v>11682</v>
      </c>
      <c r="K2673" s="5" t="s">
        <v>684</v>
      </c>
      <c r="L2673" s="19" t="s">
        <v>686</v>
      </c>
      <c r="M2673" s="28">
        <v>46235</v>
      </c>
      <c r="N2673" s="29">
        <v>46267</v>
      </c>
      <c r="O2673" s="13" t="s">
        <v>132</v>
      </c>
      <c r="P2673" s="22" t="s">
        <v>1878</v>
      </c>
      <c r="Q2673" s="22">
        <v>22</v>
      </c>
      <c r="R2673" s="23" t="s">
        <v>181</v>
      </c>
      <c r="S2673" s="6" t="s">
        <v>181</v>
      </c>
      <c r="T2673" s="5"/>
      <c r="U2673" s="5" t="s">
        <v>174</v>
      </c>
      <c r="V2673" s="75" t="s">
        <v>11683</v>
      </c>
      <c r="W2673" s="5" t="s">
        <v>181</v>
      </c>
      <c r="X2673" s="5"/>
      <c r="Y2673" s="5"/>
      <c r="Z2673" s="1" t="s">
        <v>1039</v>
      </c>
      <c r="AA2673" s="7">
        <v>0.95</v>
      </c>
      <c r="AB2673" s="5"/>
      <c r="AC2673" s="5"/>
      <c r="AD2673" s="6"/>
      <c r="AE2673" s="5"/>
      <c r="AF2673" s="5" t="str">
        <f t="shared" si="41"/>
        <v>Y</v>
      </c>
      <c r="AG2673" s="5"/>
      <c r="AH2673" s="17">
        <v>1</v>
      </c>
      <c r="AI2673" s="1" t="s">
        <v>10824</v>
      </c>
      <c r="AJ2673" s="46" t="s">
        <v>268</v>
      </c>
      <c r="AK2673" s="98" t="s">
        <v>269</v>
      </c>
      <c r="AL2673" s="25" t="s">
        <v>200</v>
      </c>
      <c r="AM2673" s="100"/>
    </row>
    <row r="2674" spans="1:39" ht="57" customHeight="1">
      <c r="A2674" s="13" t="s">
        <v>1039</v>
      </c>
      <c r="B2674" s="13" t="s">
        <v>1039</v>
      </c>
      <c r="C2674" s="13" t="s">
        <v>1039</v>
      </c>
      <c r="D2674" s="27" t="s">
        <v>11684</v>
      </c>
      <c r="E2674" s="5"/>
      <c r="F2674" s="5" t="s">
        <v>10826</v>
      </c>
      <c r="G2674" s="1" t="s">
        <v>10819</v>
      </c>
      <c r="H2674" s="1" t="s">
        <v>11685</v>
      </c>
      <c r="I2674" s="34" t="s">
        <v>11686</v>
      </c>
      <c r="J2674" s="77" t="s">
        <v>11687</v>
      </c>
      <c r="K2674" s="5" t="s">
        <v>684</v>
      </c>
      <c r="L2674" s="19" t="s">
        <v>686</v>
      </c>
      <c r="M2674" s="28">
        <v>46235</v>
      </c>
      <c r="N2674" s="29">
        <v>46267</v>
      </c>
      <c r="O2674" s="13" t="s">
        <v>132</v>
      </c>
      <c r="P2674" s="22" t="s">
        <v>1878</v>
      </c>
      <c r="Q2674" s="22">
        <v>22</v>
      </c>
      <c r="R2674" s="23" t="s">
        <v>181</v>
      </c>
      <c r="S2674" s="6" t="s">
        <v>181</v>
      </c>
      <c r="T2674" s="5"/>
      <c r="U2674" s="5" t="s">
        <v>174</v>
      </c>
      <c r="V2674" s="75" t="s">
        <v>11688</v>
      </c>
      <c r="W2674" s="5" t="s">
        <v>181</v>
      </c>
      <c r="X2674" s="5"/>
      <c r="Y2674" s="5"/>
      <c r="Z2674" s="1" t="s">
        <v>1039</v>
      </c>
      <c r="AA2674" s="7">
        <v>0.95</v>
      </c>
      <c r="AB2674" s="5"/>
      <c r="AC2674" s="5"/>
      <c r="AD2674" s="6"/>
      <c r="AE2674" s="5"/>
      <c r="AF2674" s="5" t="str">
        <f t="shared" si="41"/>
        <v>Y</v>
      </c>
      <c r="AG2674" s="5"/>
      <c r="AH2674" s="17">
        <v>1</v>
      </c>
      <c r="AI2674" s="1" t="s">
        <v>10830</v>
      </c>
      <c r="AJ2674" s="46" t="s">
        <v>268</v>
      </c>
      <c r="AK2674" s="98" t="s">
        <v>269</v>
      </c>
      <c r="AL2674" s="25" t="s">
        <v>200</v>
      </c>
      <c r="AM2674" s="100"/>
    </row>
    <row r="2675" spans="1:39" ht="57" customHeight="1">
      <c r="A2675" s="13" t="s">
        <v>1039</v>
      </c>
      <c r="B2675" s="13" t="s">
        <v>1039</v>
      </c>
      <c r="C2675" s="13" t="s">
        <v>1039</v>
      </c>
      <c r="D2675" s="27" t="s">
        <v>11689</v>
      </c>
      <c r="E2675" s="5"/>
      <c r="F2675" s="5" t="s">
        <v>11107</v>
      </c>
      <c r="G2675" s="1" t="s">
        <v>10819</v>
      </c>
      <c r="H2675" s="1" t="s">
        <v>11690</v>
      </c>
      <c r="I2675" s="34" t="s">
        <v>10821</v>
      </c>
      <c r="J2675" s="77" t="s">
        <v>11691</v>
      </c>
      <c r="K2675" s="5" t="s">
        <v>684</v>
      </c>
      <c r="L2675" s="19" t="s">
        <v>686</v>
      </c>
      <c r="M2675" s="28">
        <v>46235</v>
      </c>
      <c r="N2675" s="29">
        <v>46267</v>
      </c>
      <c r="O2675" s="13" t="s">
        <v>132</v>
      </c>
      <c r="P2675" s="22" t="s">
        <v>1046</v>
      </c>
      <c r="Q2675" s="22">
        <v>2000</v>
      </c>
      <c r="R2675" s="23" t="s">
        <v>181</v>
      </c>
      <c r="S2675" s="6" t="s">
        <v>181</v>
      </c>
      <c r="T2675" s="5"/>
      <c r="U2675" s="5" t="s">
        <v>174</v>
      </c>
      <c r="V2675" s="75" t="s">
        <v>11692</v>
      </c>
      <c r="W2675" s="5" t="s">
        <v>181</v>
      </c>
      <c r="X2675" s="5"/>
      <c r="Y2675" s="5"/>
      <c r="Z2675" s="1" t="s">
        <v>1039</v>
      </c>
      <c r="AA2675" s="7">
        <v>0.95</v>
      </c>
      <c r="AB2675" s="5"/>
      <c r="AC2675" s="5"/>
      <c r="AD2675" s="6"/>
      <c r="AE2675" s="5"/>
      <c r="AF2675" s="5" t="str">
        <f t="shared" si="41"/>
        <v>Y</v>
      </c>
      <c r="AG2675" s="5"/>
      <c r="AH2675" s="17">
        <v>1</v>
      </c>
      <c r="AI2675" s="1" t="s">
        <v>11111</v>
      </c>
      <c r="AJ2675" s="46" t="s">
        <v>268</v>
      </c>
      <c r="AK2675" s="98" t="s">
        <v>269</v>
      </c>
      <c r="AL2675" s="25" t="s">
        <v>200</v>
      </c>
      <c r="AM2675" s="100"/>
    </row>
    <row r="2676" spans="1:39" ht="57" customHeight="1">
      <c r="A2676" s="13" t="s">
        <v>1039</v>
      </c>
      <c r="B2676" s="13" t="s">
        <v>1039</v>
      </c>
      <c r="C2676" s="13" t="s">
        <v>1039</v>
      </c>
      <c r="D2676" s="27" t="s">
        <v>11693</v>
      </c>
      <c r="E2676" s="5"/>
      <c r="F2676" s="5" t="s">
        <v>11092</v>
      </c>
      <c r="G2676" s="1" t="s">
        <v>10819</v>
      </c>
      <c r="H2676" s="1" t="s">
        <v>11694</v>
      </c>
      <c r="I2676" s="34" t="s">
        <v>10821</v>
      </c>
      <c r="J2676" s="77" t="s">
        <v>11695</v>
      </c>
      <c r="K2676" s="5" t="s">
        <v>684</v>
      </c>
      <c r="L2676" s="19" t="s">
        <v>686</v>
      </c>
      <c r="M2676" s="28">
        <v>46235</v>
      </c>
      <c r="N2676" s="29">
        <v>46267</v>
      </c>
      <c r="O2676" s="13" t="s">
        <v>132</v>
      </c>
      <c r="P2676" s="22" t="s">
        <v>1046</v>
      </c>
      <c r="Q2676" s="22">
        <v>8000</v>
      </c>
      <c r="R2676" s="23" t="s">
        <v>181</v>
      </c>
      <c r="S2676" s="6" t="s">
        <v>181</v>
      </c>
      <c r="T2676" s="5"/>
      <c r="U2676" s="5" t="s">
        <v>174</v>
      </c>
      <c r="V2676" s="75" t="s">
        <v>11696</v>
      </c>
      <c r="W2676" s="5" t="s">
        <v>132</v>
      </c>
      <c r="X2676" s="5" t="s">
        <v>11096</v>
      </c>
      <c r="Y2676" s="5" t="s">
        <v>11097</v>
      </c>
      <c r="Z2676" s="1" t="s">
        <v>1039</v>
      </c>
      <c r="AA2676" s="7">
        <v>0.95</v>
      </c>
      <c r="AB2676" s="5"/>
      <c r="AC2676" s="5"/>
      <c r="AD2676" s="6"/>
      <c r="AE2676" s="5"/>
      <c r="AF2676" s="5" t="str">
        <f t="shared" si="41"/>
        <v>Y</v>
      </c>
      <c r="AG2676" s="5"/>
      <c r="AH2676" s="17">
        <v>1</v>
      </c>
      <c r="AI2676" s="1" t="s">
        <v>11098</v>
      </c>
      <c r="AJ2676" s="46" t="s">
        <v>268</v>
      </c>
      <c r="AK2676" s="98" t="s">
        <v>269</v>
      </c>
      <c r="AL2676" s="25" t="s">
        <v>200</v>
      </c>
      <c r="AM2676" s="100"/>
    </row>
    <row r="2677" spans="1:39" ht="57" customHeight="1">
      <c r="A2677" s="13" t="s">
        <v>1039</v>
      </c>
      <c r="B2677" s="13" t="s">
        <v>1039</v>
      </c>
      <c r="C2677" s="13" t="s">
        <v>1039</v>
      </c>
      <c r="D2677" s="27" t="s">
        <v>11697</v>
      </c>
      <c r="E2677" s="5"/>
      <c r="F2677" s="5" t="s">
        <v>11100</v>
      </c>
      <c r="G2677" s="1" t="s">
        <v>10819</v>
      </c>
      <c r="H2677" s="1" t="s">
        <v>11698</v>
      </c>
      <c r="I2677" s="34" t="s">
        <v>11686</v>
      </c>
      <c r="J2677" s="77" t="s">
        <v>11699</v>
      </c>
      <c r="K2677" s="5" t="s">
        <v>684</v>
      </c>
      <c r="L2677" s="19" t="s">
        <v>686</v>
      </c>
      <c r="M2677" s="28">
        <v>46235</v>
      </c>
      <c r="N2677" s="29">
        <v>46267</v>
      </c>
      <c r="O2677" s="13" t="s">
        <v>132</v>
      </c>
      <c r="P2677" s="22" t="s">
        <v>1046</v>
      </c>
      <c r="Q2677" s="22">
        <v>8000</v>
      </c>
      <c r="R2677" s="23" t="s">
        <v>181</v>
      </c>
      <c r="S2677" s="6" t="s">
        <v>181</v>
      </c>
      <c r="T2677" s="5"/>
      <c r="U2677" s="5" t="s">
        <v>174</v>
      </c>
      <c r="V2677" s="75" t="s">
        <v>11700</v>
      </c>
      <c r="W2677" s="5" t="s">
        <v>132</v>
      </c>
      <c r="X2677" s="5" t="s">
        <v>11104</v>
      </c>
      <c r="Y2677" s="5" t="s">
        <v>11097</v>
      </c>
      <c r="Z2677" s="1" t="s">
        <v>1039</v>
      </c>
      <c r="AA2677" s="7">
        <v>0.95</v>
      </c>
      <c r="AB2677" s="5"/>
      <c r="AC2677" s="5"/>
      <c r="AD2677" s="6"/>
      <c r="AE2677" s="5"/>
      <c r="AF2677" s="5" t="str">
        <f t="shared" si="41"/>
        <v>Y</v>
      </c>
      <c r="AG2677" s="5"/>
      <c r="AH2677" s="17">
        <v>1</v>
      </c>
      <c r="AI2677" s="1" t="s">
        <v>11105</v>
      </c>
      <c r="AJ2677" s="46" t="s">
        <v>268</v>
      </c>
      <c r="AK2677" s="98" t="s">
        <v>269</v>
      </c>
      <c r="AL2677" s="25" t="s">
        <v>200</v>
      </c>
      <c r="AM2677" s="100"/>
    </row>
    <row r="2678" spans="1:39" ht="57" customHeight="1">
      <c r="A2678" s="13" t="s">
        <v>1039</v>
      </c>
      <c r="B2678" s="13" t="s">
        <v>1039</v>
      </c>
      <c r="C2678" s="13" t="s">
        <v>1039</v>
      </c>
      <c r="D2678" s="27" t="s">
        <v>11701</v>
      </c>
      <c r="E2678" s="5"/>
      <c r="F2678" s="5" t="s">
        <v>10818</v>
      </c>
      <c r="G2678" s="1" t="s">
        <v>10819</v>
      </c>
      <c r="H2678" s="1" t="s">
        <v>11702</v>
      </c>
      <c r="I2678" s="34" t="s">
        <v>11686</v>
      </c>
      <c r="J2678" s="77" t="s">
        <v>11703</v>
      </c>
      <c r="K2678" s="5" t="s">
        <v>690</v>
      </c>
      <c r="L2678" s="19" t="s">
        <v>692</v>
      </c>
      <c r="M2678" s="28">
        <v>46235</v>
      </c>
      <c r="N2678" s="29">
        <v>46267</v>
      </c>
      <c r="O2678" s="13" t="s">
        <v>132</v>
      </c>
      <c r="P2678" s="22" t="s">
        <v>1878</v>
      </c>
      <c r="Q2678" s="22">
        <v>22</v>
      </c>
      <c r="R2678" s="23" t="s">
        <v>181</v>
      </c>
      <c r="S2678" s="6" t="s">
        <v>181</v>
      </c>
      <c r="T2678" s="5"/>
      <c r="U2678" s="5" t="s">
        <v>174</v>
      </c>
      <c r="V2678" s="75" t="s">
        <v>11704</v>
      </c>
      <c r="W2678" s="5" t="s">
        <v>181</v>
      </c>
      <c r="X2678" s="5"/>
      <c r="Y2678" s="5"/>
      <c r="Z2678" s="1" t="s">
        <v>1039</v>
      </c>
      <c r="AA2678" s="7">
        <v>0.95</v>
      </c>
      <c r="AB2678" s="5"/>
      <c r="AC2678" s="5"/>
      <c r="AD2678" s="6"/>
      <c r="AE2678" s="5"/>
      <c r="AF2678" s="5" t="str">
        <f t="shared" si="41"/>
        <v>Y</v>
      </c>
      <c r="AG2678" s="5"/>
      <c r="AH2678" s="17">
        <v>1</v>
      </c>
      <c r="AI2678" s="1" t="s">
        <v>10824</v>
      </c>
      <c r="AJ2678" s="46" t="s">
        <v>268</v>
      </c>
      <c r="AK2678" s="98" t="s">
        <v>269</v>
      </c>
      <c r="AL2678" s="25" t="s">
        <v>200</v>
      </c>
      <c r="AM2678" s="100"/>
    </row>
    <row r="2679" spans="1:39" ht="57" customHeight="1">
      <c r="A2679" s="13" t="s">
        <v>1039</v>
      </c>
      <c r="B2679" s="13" t="s">
        <v>1039</v>
      </c>
      <c r="C2679" s="13" t="s">
        <v>1039</v>
      </c>
      <c r="D2679" s="27" t="s">
        <v>11705</v>
      </c>
      <c r="E2679" s="5"/>
      <c r="F2679" s="5" t="s">
        <v>10826</v>
      </c>
      <c r="G2679" s="1" t="s">
        <v>10819</v>
      </c>
      <c r="H2679" s="1" t="s">
        <v>11706</v>
      </c>
      <c r="I2679" s="34" t="s">
        <v>11686</v>
      </c>
      <c r="J2679" s="77" t="s">
        <v>11707</v>
      </c>
      <c r="K2679" s="5" t="s">
        <v>690</v>
      </c>
      <c r="L2679" s="19" t="s">
        <v>692</v>
      </c>
      <c r="M2679" s="28">
        <v>46235</v>
      </c>
      <c r="N2679" s="29">
        <v>46267</v>
      </c>
      <c r="O2679" s="13" t="s">
        <v>132</v>
      </c>
      <c r="P2679" s="22" t="s">
        <v>1878</v>
      </c>
      <c r="Q2679" s="22">
        <v>22</v>
      </c>
      <c r="R2679" s="23" t="s">
        <v>181</v>
      </c>
      <c r="S2679" s="6" t="s">
        <v>181</v>
      </c>
      <c r="T2679" s="5"/>
      <c r="U2679" s="5" t="s">
        <v>174</v>
      </c>
      <c r="V2679" s="75" t="s">
        <v>11708</v>
      </c>
      <c r="W2679" s="5" t="s">
        <v>181</v>
      </c>
      <c r="X2679" s="5"/>
      <c r="Y2679" s="5"/>
      <c r="Z2679" s="1" t="s">
        <v>1039</v>
      </c>
      <c r="AA2679" s="7">
        <v>0.95</v>
      </c>
      <c r="AB2679" s="5"/>
      <c r="AC2679" s="5"/>
      <c r="AD2679" s="6"/>
      <c r="AE2679" s="5"/>
      <c r="AF2679" s="5" t="str">
        <f t="shared" si="41"/>
        <v>Y</v>
      </c>
      <c r="AG2679" s="5"/>
      <c r="AH2679" s="17">
        <v>1</v>
      </c>
      <c r="AI2679" s="1" t="s">
        <v>10830</v>
      </c>
      <c r="AJ2679" s="46" t="s">
        <v>268</v>
      </c>
      <c r="AK2679" s="98" t="s">
        <v>269</v>
      </c>
      <c r="AL2679" s="25" t="s">
        <v>200</v>
      </c>
      <c r="AM2679" s="100"/>
    </row>
    <row r="2680" spans="1:39" ht="57" customHeight="1">
      <c r="A2680" s="13" t="s">
        <v>1039</v>
      </c>
      <c r="B2680" s="13" t="s">
        <v>1039</v>
      </c>
      <c r="C2680" s="13" t="s">
        <v>1039</v>
      </c>
      <c r="D2680" s="27" t="s">
        <v>11709</v>
      </c>
      <c r="E2680" s="5"/>
      <c r="F2680" s="5" t="s">
        <v>11107</v>
      </c>
      <c r="G2680" s="1" t="s">
        <v>10819</v>
      </c>
      <c r="H2680" s="1" t="s">
        <v>11710</v>
      </c>
      <c r="I2680" s="34" t="s">
        <v>11686</v>
      </c>
      <c r="J2680" s="77" t="s">
        <v>11711</v>
      </c>
      <c r="K2680" s="5" t="s">
        <v>690</v>
      </c>
      <c r="L2680" s="19" t="s">
        <v>692</v>
      </c>
      <c r="M2680" s="28">
        <v>46235</v>
      </c>
      <c r="N2680" s="29">
        <v>46267</v>
      </c>
      <c r="O2680" s="13" t="s">
        <v>132</v>
      </c>
      <c r="P2680" s="22" t="s">
        <v>1046</v>
      </c>
      <c r="Q2680" s="22">
        <v>2000</v>
      </c>
      <c r="R2680" s="23" t="s">
        <v>181</v>
      </c>
      <c r="S2680" s="6" t="s">
        <v>181</v>
      </c>
      <c r="T2680" s="5"/>
      <c r="U2680" s="5" t="s">
        <v>174</v>
      </c>
      <c r="V2680" s="75" t="s">
        <v>11712</v>
      </c>
      <c r="W2680" s="5" t="s">
        <v>181</v>
      </c>
      <c r="X2680" s="5"/>
      <c r="Y2680" s="5"/>
      <c r="Z2680" s="1" t="s">
        <v>1039</v>
      </c>
      <c r="AA2680" s="7">
        <v>0.95</v>
      </c>
      <c r="AB2680" s="5"/>
      <c r="AC2680" s="5"/>
      <c r="AD2680" s="6"/>
      <c r="AE2680" s="5"/>
      <c r="AF2680" s="5" t="str">
        <f t="shared" si="41"/>
        <v>Y</v>
      </c>
      <c r="AG2680" s="5"/>
      <c r="AH2680" s="17">
        <v>1</v>
      </c>
      <c r="AI2680" s="1" t="s">
        <v>11111</v>
      </c>
      <c r="AJ2680" s="46" t="s">
        <v>268</v>
      </c>
      <c r="AK2680" s="98" t="s">
        <v>269</v>
      </c>
      <c r="AL2680" s="25" t="s">
        <v>200</v>
      </c>
      <c r="AM2680" s="100"/>
    </row>
    <row r="2681" spans="1:39" ht="57" customHeight="1">
      <c r="A2681" s="13" t="s">
        <v>1039</v>
      </c>
      <c r="B2681" s="13" t="s">
        <v>1039</v>
      </c>
      <c r="C2681" s="13" t="s">
        <v>1039</v>
      </c>
      <c r="D2681" s="27" t="s">
        <v>11713</v>
      </c>
      <c r="E2681" s="5"/>
      <c r="F2681" s="5" t="s">
        <v>11092</v>
      </c>
      <c r="G2681" s="1" t="s">
        <v>10819</v>
      </c>
      <c r="H2681" s="1" t="s">
        <v>11714</v>
      </c>
      <c r="I2681" s="34" t="s">
        <v>11686</v>
      </c>
      <c r="J2681" s="77" t="s">
        <v>11715</v>
      </c>
      <c r="K2681" s="5" t="s">
        <v>690</v>
      </c>
      <c r="L2681" s="19" t="s">
        <v>692</v>
      </c>
      <c r="M2681" s="28">
        <v>46235</v>
      </c>
      <c r="N2681" s="29">
        <v>46267</v>
      </c>
      <c r="O2681" s="13" t="s">
        <v>132</v>
      </c>
      <c r="P2681" s="22" t="s">
        <v>1046</v>
      </c>
      <c r="Q2681" s="22">
        <v>8000</v>
      </c>
      <c r="R2681" s="23" t="s">
        <v>181</v>
      </c>
      <c r="S2681" s="6" t="s">
        <v>181</v>
      </c>
      <c r="T2681" s="5"/>
      <c r="U2681" s="5" t="s">
        <v>174</v>
      </c>
      <c r="V2681" s="75" t="s">
        <v>11716</v>
      </c>
      <c r="W2681" s="5" t="s">
        <v>132</v>
      </c>
      <c r="X2681" s="5" t="s">
        <v>11096</v>
      </c>
      <c r="Y2681" s="5" t="s">
        <v>11097</v>
      </c>
      <c r="Z2681" s="1" t="s">
        <v>1039</v>
      </c>
      <c r="AA2681" s="7">
        <v>0.95</v>
      </c>
      <c r="AB2681" s="5"/>
      <c r="AC2681" s="5"/>
      <c r="AD2681" s="6"/>
      <c r="AE2681" s="5"/>
      <c r="AF2681" s="5" t="str">
        <f t="shared" si="41"/>
        <v>Y</v>
      </c>
      <c r="AG2681" s="5"/>
      <c r="AH2681" s="17">
        <v>1</v>
      </c>
      <c r="AI2681" s="1" t="s">
        <v>11098</v>
      </c>
      <c r="AJ2681" s="46" t="s">
        <v>268</v>
      </c>
      <c r="AK2681" s="98" t="s">
        <v>269</v>
      </c>
      <c r="AL2681" s="25" t="s">
        <v>200</v>
      </c>
      <c r="AM2681" s="100"/>
    </row>
    <row r="2682" spans="1:39" ht="57" customHeight="1">
      <c r="A2682" s="13" t="s">
        <v>1039</v>
      </c>
      <c r="B2682" s="13" t="s">
        <v>1039</v>
      </c>
      <c r="C2682" s="13" t="s">
        <v>1039</v>
      </c>
      <c r="D2682" s="27" t="s">
        <v>11717</v>
      </c>
      <c r="E2682" s="5"/>
      <c r="F2682" s="5" t="s">
        <v>11100</v>
      </c>
      <c r="G2682" s="1" t="s">
        <v>10819</v>
      </c>
      <c r="H2682" s="1" t="s">
        <v>11718</v>
      </c>
      <c r="I2682" s="34" t="s">
        <v>11686</v>
      </c>
      <c r="J2682" s="77" t="s">
        <v>11719</v>
      </c>
      <c r="K2682" s="5" t="s">
        <v>690</v>
      </c>
      <c r="L2682" s="19" t="s">
        <v>692</v>
      </c>
      <c r="M2682" s="28">
        <v>46235</v>
      </c>
      <c r="N2682" s="29">
        <v>46267</v>
      </c>
      <c r="O2682" s="13" t="s">
        <v>132</v>
      </c>
      <c r="P2682" s="22" t="s">
        <v>1046</v>
      </c>
      <c r="Q2682" s="22">
        <v>8000</v>
      </c>
      <c r="R2682" s="23" t="s">
        <v>181</v>
      </c>
      <c r="S2682" s="6" t="s">
        <v>181</v>
      </c>
      <c r="T2682" s="5"/>
      <c r="U2682" s="5" t="s">
        <v>174</v>
      </c>
      <c r="V2682" s="75" t="s">
        <v>11720</v>
      </c>
      <c r="W2682" s="5" t="s">
        <v>132</v>
      </c>
      <c r="X2682" s="5" t="s">
        <v>11104</v>
      </c>
      <c r="Y2682" s="5" t="s">
        <v>11097</v>
      </c>
      <c r="Z2682" s="1" t="s">
        <v>1039</v>
      </c>
      <c r="AA2682" s="7">
        <v>0.95</v>
      </c>
      <c r="AB2682" s="5"/>
      <c r="AC2682" s="5"/>
      <c r="AD2682" s="6"/>
      <c r="AE2682" s="5"/>
      <c r="AF2682" s="5" t="str">
        <f t="shared" si="41"/>
        <v>Y</v>
      </c>
      <c r="AG2682" s="5"/>
      <c r="AH2682" s="17">
        <v>1</v>
      </c>
      <c r="AI2682" s="1" t="s">
        <v>11105</v>
      </c>
      <c r="AJ2682" s="46" t="s">
        <v>268</v>
      </c>
      <c r="AK2682" s="98" t="s">
        <v>269</v>
      </c>
      <c r="AL2682" s="25" t="s">
        <v>200</v>
      </c>
      <c r="AM2682" s="100"/>
    </row>
    <row r="2683" spans="1:39" ht="57" customHeight="1">
      <c r="A2683" s="13" t="s">
        <v>1039</v>
      </c>
      <c r="B2683" s="13" t="s">
        <v>1039</v>
      </c>
      <c r="C2683" s="13" t="s">
        <v>1039</v>
      </c>
      <c r="D2683" s="27" t="s">
        <v>11721</v>
      </c>
      <c r="E2683" s="5"/>
      <c r="F2683" s="5" t="s">
        <v>10818</v>
      </c>
      <c r="G2683" s="1" t="s">
        <v>10819</v>
      </c>
      <c r="H2683" s="1" t="s">
        <v>11722</v>
      </c>
      <c r="I2683" s="34" t="s">
        <v>10821</v>
      </c>
      <c r="J2683" s="77" t="s">
        <v>11723</v>
      </c>
      <c r="K2683" s="5" t="s">
        <v>201</v>
      </c>
      <c r="L2683" s="19" t="s">
        <v>203</v>
      </c>
      <c r="M2683" s="28">
        <v>46235</v>
      </c>
      <c r="N2683" s="29">
        <v>46267</v>
      </c>
      <c r="O2683" s="13" t="s">
        <v>132</v>
      </c>
      <c r="P2683" s="22" t="s">
        <v>1878</v>
      </c>
      <c r="Q2683" s="22">
        <v>22</v>
      </c>
      <c r="R2683" s="23" t="s">
        <v>181</v>
      </c>
      <c r="S2683" s="6" t="s">
        <v>181</v>
      </c>
      <c r="T2683" s="5"/>
      <c r="U2683" s="5" t="s">
        <v>174</v>
      </c>
      <c r="V2683" s="75" t="s">
        <v>11724</v>
      </c>
      <c r="W2683" s="5" t="s">
        <v>181</v>
      </c>
      <c r="X2683" s="5"/>
      <c r="Y2683" s="5"/>
      <c r="Z2683" s="1" t="s">
        <v>1039</v>
      </c>
      <c r="AA2683" s="7">
        <v>0.95</v>
      </c>
      <c r="AB2683" s="5"/>
      <c r="AC2683" s="5"/>
      <c r="AD2683" s="6"/>
      <c r="AE2683" s="5"/>
      <c r="AF2683" s="5" t="str">
        <f t="shared" si="41"/>
        <v>Y</v>
      </c>
      <c r="AG2683" s="5"/>
      <c r="AH2683" s="17">
        <v>1</v>
      </c>
      <c r="AI2683" s="1" t="s">
        <v>10824</v>
      </c>
      <c r="AJ2683" s="46" t="s">
        <v>127</v>
      </c>
      <c r="AK2683" s="98" t="s">
        <v>128</v>
      </c>
      <c r="AL2683" s="25" t="s">
        <v>200</v>
      </c>
      <c r="AM2683" s="100"/>
    </row>
    <row r="2684" spans="1:39" ht="57" customHeight="1">
      <c r="A2684" s="13" t="s">
        <v>1039</v>
      </c>
      <c r="B2684" s="13" t="s">
        <v>1039</v>
      </c>
      <c r="C2684" s="13" t="s">
        <v>1039</v>
      </c>
      <c r="D2684" s="27" t="s">
        <v>11725</v>
      </c>
      <c r="E2684" s="5"/>
      <c r="F2684" s="5" t="s">
        <v>10826</v>
      </c>
      <c r="G2684" s="1" t="s">
        <v>10819</v>
      </c>
      <c r="H2684" s="1" t="s">
        <v>11726</v>
      </c>
      <c r="I2684" s="34" t="s">
        <v>10821</v>
      </c>
      <c r="J2684" s="77" t="s">
        <v>11727</v>
      </c>
      <c r="K2684" s="5" t="s">
        <v>201</v>
      </c>
      <c r="L2684" s="19" t="s">
        <v>203</v>
      </c>
      <c r="M2684" s="28">
        <v>46235</v>
      </c>
      <c r="N2684" s="29">
        <v>46267</v>
      </c>
      <c r="O2684" s="13" t="s">
        <v>132</v>
      </c>
      <c r="P2684" s="22" t="s">
        <v>1878</v>
      </c>
      <c r="Q2684" s="22">
        <v>22</v>
      </c>
      <c r="R2684" s="23" t="s">
        <v>181</v>
      </c>
      <c r="S2684" s="6" t="s">
        <v>181</v>
      </c>
      <c r="T2684" s="5"/>
      <c r="U2684" s="5" t="s">
        <v>174</v>
      </c>
      <c r="V2684" s="75" t="s">
        <v>11728</v>
      </c>
      <c r="W2684" s="5" t="s">
        <v>181</v>
      </c>
      <c r="X2684" s="5"/>
      <c r="Y2684" s="5"/>
      <c r="Z2684" s="1" t="s">
        <v>1039</v>
      </c>
      <c r="AA2684" s="7">
        <v>0.95</v>
      </c>
      <c r="AB2684" s="5"/>
      <c r="AC2684" s="5"/>
      <c r="AD2684" s="6"/>
      <c r="AE2684" s="5"/>
      <c r="AF2684" s="5" t="str">
        <f t="shared" si="41"/>
        <v>Y</v>
      </c>
      <c r="AG2684" s="5"/>
      <c r="AH2684" s="17">
        <v>1</v>
      </c>
      <c r="AI2684" s="1" t="s">
        <v>10830</v>
      </c>
      <c r="AJ2684" s="46" t="s">
        <v>127</v>
      </c>
      <c r="AK2684" s="98" t="s">
        <v>128</v>
      </c>
      <c r="AL2684" s="25" t="s">
        <v>200</v>
      </c>
      <c r="AM2684" s="100"/>
    </row>
    <row r="2685" spans="1:39" ht="57" customHeight="1">
      <c r="A2685" s="13" t="s">
        <v>1039</v>
      </c>
      <c r="B2685" s="13" t="s">
        <v>1039</v>
      </c>
      <c r="C2685" s="13" t="s">
        <v>1039</v>
      </c>
      <c r="D2685" s="27" t="s">
        <v>11729</v>
      </c>
      <c r="E2685" s="5"/>
      <c r="F2685" s="5" t="s">
        <v>11107</v>
      </c>
      <c r="G2685" s="1" t="s">
        <v>10819</v>
      </c>
      <c r="H2685" s="1" t="s">
        <v>11730</v>
      </c>
      <c r="I2685" s="34" t="s">
        <v>10821</v>
      </c>
      <c r="J2685" s="77" t="s">
        <v>11731</v>
      </c>
      <c r="K2685" s="5" t="s">
        <v>201</v>
      </c>
      <c r="L2685" s="19" t="s">
        <v>203</v>
      </c>
      <c r="M2685" s="28">
        <v>46235</v>
      </c>
      <c r="N2685" s="29">
        <v>46267</v>
      </c>
      <c r="O2685" s="13" t="s">
        <v>132</v>
      </c>
      <c r="P2685" s="22" t="s">
        <v>1046</v>
      </c>
      <c r="Q2685" s="22">
        <v>2000</v>
      </c>
      <c r="R2685" s="23" t="s">
        <v>181</v>
      </c>
      <c r="S2685" s="6" t="s">
        <v>181</v>
      </c>
      <c r="T2685" s="5"/>
      <c r="U2685" s="5" t="s">
        <v>174</v>
      </c>
      <c r="V2685" s="75" t="s">
        <v>11732</v>
      </c>
      <c r="W2685" s="5" t="s">
        <v>181</v>
      </c>
      <c r="X2685" s="5"/>
      <c r="Y2685" s="5"/>
      <c r="Z2685" s="1" t="s">
        <v>1039</v>
      </c>
      <c r="AA2685" s="7">
        <v>0.95</v>
      </c>
      <c r="AB2685" s="5"/>
      <c r="AC2685" s="5"/>
      <c r="AD2685" s="6"/>
      <c r="AE2685" s="5"/>
      <c r="AF2685" s="5" t="str">
        <f t="shared" si="41"/>
        <v>Y</v>
      </c>
      <c r="AG2685" s="5"/>
      <c r="AH2685" s="17">
        <v>1</v>
      </c>
      <c r="AI2685" s="1" t="s">
        <v>11111</v>
      </c>
      <c r="AJ2685" s="46" t="s">
        <v>127</v>
      </c>
      <c r="AK2685" s="98" t="s">
        <v>128</v>
      </c>
      <c r="AL2685" s="25" t="s">
        <v>200</v>
      </c>
      <c r="AM2685" s="100"/>
    </row>
    <row r="2686" spans="1:39" ht="57" customHeight="1">
      <c r="A2686" s="13" t="s">
        <v>1039</v>
      </c>
      <c r="B2686" s="13" t="s">
        <v>1039</v>
      </c>
      <c r="C2686" s="13" t="s">
        <v>1039</v>
      </c>
      <c r="D2686" s="27" t="s">
        <v>11733</v>
      </c>
      <c r="E2686" s="5"/>
      <c r="F2686" s="5" t="s">
        <v>11092</v>
      </c>
      <c r="G2686" s="1" t="s">
        <v>10819</v>
      </c>
      <c r="H2686" s="1" t="s">
        <v>11734</v>
      </c>
      <c r="I2686" s="34" t="s">
        <v>10821</v>
      </c>
      <c r="J2686" s="77" t="s">
        <v>11735</v>
      </c>
      <c r="K2686" s="5" t="s">
        <v>201</v>
      </c>
      <c r="L2686" s="19" t="s">
        <v>203</v>
      </c>
      <c r="M2686" s="28">
        <v>46235</v>
      </c>
      <c r="N2686" s="29">
        <v>46267</v>
      </c>
      <c r="O2686" s="13" t="s">
        <v>132</v>
      </c>
      <c r="P2686" s="22" t="s">
        <v>1046</v>
      </c>
      <c r="Q2686" s="22">
        <v>8000</v>
      </c>
      <c r="R2686" s="23" t="s">
        <v>181</v>
      </c>
      <c r="S2686" s="6" t="s">
        <v>181</v>
      </c>
      <c r="T2686" s="5"/>
      <c r="U2686" s="5" t="s">
        <v>174</v>
      </c>
      <c r="V2686" s="75" t="s">
        <v>11736</v>
      </c>
      <c r="W2686" s="5" t="s">
        <v>132</v>
      </c>
      <c r="X2686" s="5" t="s">
        <v>11096</v>
      </c>
      <c r="Y2686" s="5" t="s">
        <v>11097</v>
      </c>
      <c r="Z2686" s="1" t="s">
        <v>1039</v>
      </c>
      <c r="AA2686" s="7">
        <v>0.95</v>
      </c>
      <c r="AB2686" s="5"/>
      <c r="AC2686" s="5"/>
      <c r="AD2686" s="6"/>
      <c r="AE2686" s="5"/>
      <c r="AF2686" s="5" t="str">
        <f t="shared" si="41"/>
        <v>Y</v>
      </c>
      <c r="AG2686" s="5"/>
      <c r="AH2686" s="17">
        <v>1</v>
      </c>
      <c r="AI2686" s="1" t="s">
        <v>11098</v>
      </c>
      <c r="AJ2686" s="46" t="s">
        <v>127</v>
      </c>
      <c r="AK2686" s="98" t="s">
        <v>128</v>
      </c>
      <c r="AL2686" s="25" t="s">
        <v>200</v>
      </c>
      <c r="AM2686" s="100"/>
    </row>
    <row r="2687" spans="1:39" ht="57" customHeight="1">
      <c r="A2687" s="13" t="s">
        <v>1039</v>
      </c>
      <c r="B2687" s="13" t="s">
        <v>1039</v>
      </c>
      <c r="C2687" s="13" t="s">
        <v>1039</v>
      </c>
      <c r="D2687" s="27" t="s">
        <v>11737</v>
      </c>
      <c r="E2687" s="5"/>
      <c r="F2687" s="5" t="s">
        <v>11100</v>
      </c>
      <c r="G2687" s="1" t="s">
        <v>10819</v>
      </c>
      <c r="H2687" s="1" t="s">
        <v>11738</v>
      </c>
      <c r="I2687" s="34" t="s">
        <v>10821</v>
      </c>
      <c r="J2687" s="77" t="s">
        <v>11739</v>
      </c>
      <c r="K2687" s="5" t="s">
        <v>201</v>
      </c>
      <c r="L2687" s="19" t="s">
        <v>203</v>
      </c>
      <c r="M2687" s="28">
        <v>46235</v>
      </c>
      <c r="N2687" s="29">
        <v>46267</v>
      </c>
      <c r="O2687" s="13" t="s">
        <v>132</v>
      </c>
      <c r="P2687" s="22" t="s">
        <v>1046</v>
      </c>
      <c r="Q2687" s="22">
        <v>8000</v>
      </c>
      <c r="R2687" s="23" t="s">
        <v>181</v>
      </c>
      <c r="S2687" s="6" t="s">
        <v>181</v>
      </c>
      <c r="T2687" s="5"/>
      <c r="U2687" s="5" t="s">
        <v>174</v>
      </c>
      <c r="V2687" s="75" t="s">
        <v>11740</v>
      </c>
      <c r="W2687" s="5" t="s">
        <v>132</v>
      </c>
      <c r="X2687" s="5" t="s">
        <v>11104</v>
      </c>
      <c r="Y2687" s="5" t="s">
        <v>11097</v>
      </c>
      <c r="Z2687" s="1" t="s">
        <v>1039</v>
      </c>
      <c r="AA2687" s="7">
        <v>0.95</v>
      </c>
      <c r="AB2687" s="5"/>
      <c r="AC2687" s="5"/>
      <c r="AD2687" s="6"/>
      <c r="AE2687" s="5"/>
      <c r="AF2687" s="5" t="str">
        <f t="shared" si="41"/>
        <v>Y</v>
      </c>
      <c r="AG2687" s="5"/>
      <c r="AH2687" s="17">
        <v>1</v>
      </c>
      <c r="AI2687" s="1" t="s">
        <v>11105</v>
      </c>
      <c r="AJ2687" s="46" t="s">
        <v>127</v>
      </c>
      <c r="AK2687" s="98" t="s">
        <v>128</v>
      </c>
      <c r="AL2687" s="25" t="s">
        <v>200</v>
      </c>
      <c r="AM2687" s="100"/>
    </row>
    <row r="2688" spans="1:39" ht="57" customHeight="1">
      <c r="A2688" s="13" t="s">
        <v>1039</v>
      </c>
      <c r="B2688" s="13" t="s">
        <v>1039</v>
      </c>
      <c r="C2688" s="13" t="s">
        <v>1039</v>
      </c>
      <c r="D2688" s="27" t="s">
        <v>11741</v>
      </c>
      <c r="E2688" s="5"/>
      <c r="F2688" s="5" t="s">
        <v>10818</v>
      </c>
      <c r="G2688" s="1" t="s">
        <v>10819</v>
      </c>
      <c r="H2688" s="1" t="s">
        <v>11742</v>
      </c>
      <c r="I2688" s="34" t="s">
        <v>10821</v>
      </c>
      <c r="J2688" s="77" t="s">
        <v>11743</v>
      </c>
      <c r="K2688" s="5" t="s">
        <v>696</v>
      </c>
      <c r="L2688" s="19" t="s">
        <v>698</v>
      </c>
      <c r="M2688" s="28">
        <v>46235</v>
      </c>
      <c r="N2688" s="29">
        <v>46267</v>
      </c>
      <c r="O2688" s="13" t="s">
        <v>132</v>
      </c>
      <c r="P2688" s="22" t="s">
        <v>1878</v>
      </c>
      <c r="Q2688" s="22">
        <v>22</v>
      </c>
      <c r="R2688" s="23" t="s">
        <v>181</v>
      </c>
      <c r="S2688" s="6" t="s">
        <v>181</v>
      </c>
      <c r="T2688" s="5"/>
      <c r="U2688" s="5" t="s">
        <v>174</v>
      </c>
      <c r="V2688" s="75" t="s">
        <v>11744</v>
      </c>
      <c r="W2688" s="5" t="s">
        <v>181</v>
      </c>
      <c r="X2688" s="5"/>
      <c r="Y2688" s="5"/>
      <c r="Z2688" s="1" t="s">
        <v>1039</v>
      </c>
      <c r="AA2688" s="7">
        <v>0.95</v>
      </c>
      <c r="AB2688" s="5"/>
      <c r="AC2688" s="5"/>
      <c r="AD2688" s="6"/>
      <c r="AE2688" s="5"/>
      <c r="AF2688" s="5" t="str">
        <f t="shared" si="41"/>
        <v>Y</v>
      </c>
      <c r="AG2688" s="5"/>
      <c r="AH2688" s="17">
        <v>1</v>
      </c>
      <c r="AI2688" s="1" t="s">
        <v>10824</v>
      </c>
      <c r="AJ2688" s="46" t="s">
        <v>268</v>
      </c>
      <c r="AK2688" s="98" t="s">
        <v>269</v>
      </c>
      <c r="AL2688" s="25" t="s">
        <v>200</v>
      </c>
      <c r="AM2688" s="100"/>
    </row>
    <row r="2689" spans="1:39" ht="57" customHeight="1">
      <c r="A2689" s="13" t="s">
        <v>1039</v>
      </c>
      <c r="B2689" s="13" t="s">
        <v>1039</v>
      </c>
      <c r="C2689" s="13" t="s">
        <v>1039</v>
      </c>
      <c r="D2689" s="27" t="s">
        <v>11745</v>
      </c>
      <c r="E2689" s="5"/>
      <c r="F2689" s="5" t="s">
        <v>10826</v>
      </c>
      <c r="G2689" s="1" t="s">
        <v>10819</v>
      </c>
      <c r="H2689" s="1" t="s">
        <v>11746</v>
      </c>
      <c r="I2689" s="34" t="s">
        <v>10821</v>
      </c>
      <c r="J2689" s="77" t="s">
        <v>11747</v>
      </c>
      <c r="K2689" s="5" t="s">
        <v>696</v>
      </c>
      <c r="L2689" s="19" t="s">
        <v>698</v>
      </c>
      <c r="M2689" s="28">
        <v>46235</v>
      </c>
      <c r="N2689" s="29">
        <v>46267</v>
      </c>
      <c r="O2689" s="13" t="s">
        <v>132</v>
      </c>
      <c r="P2689" s="22" t="s">
        <v>1878</v>
      </c>
      <c r="Q2689" s="22">
        <v>22</v>
      </c>
      <c r="R2689" s="23" t="s">
        <v>181</v>
      </c>
      <c r="S2689" s="6" t="s">
        <v>181</v>
      </c>
      <c r="T2689" s="5"/>
      <c r="U2689" s="5" t="s">
        <v>174</v>
      </c>
      <c r="V2689" s="75" t="s">
        <v>11748</v>
      </c>
      <c r="W2689" s="5" t="s">
        <v>181</v>
      </c>
      <c r="X2689" s="5"/>
      <c r="Y2689" s="5"/>
      <c r="Z2689" s="1" t="s">
        <v>1039</v>
      </c>
      <c r="AA2689" s="7">
        <v>0.95</v>
      </c>
      <c r="AB2689" s="5"/>
      <c r="AC2689" s="5"/>
      <c r="AD2689" s="6"/>
      <c r="AE2689" s="5"/>
      <c r="AF2689" s="5" t="str">
        <f t="shared" si="41"/>
        <v>Y</v>
      </c>
      <c r="AG2689" s="5"/>
      <c r="AH2689" s="17">
        <v>1</v>
      </c>
      <c r="AI2689" s="1" t="s">
        <v>10830</v>
      </c>
      <c r="AJ2689" s="46" t="s">
        <v>268</v>
      </c>
      <c r="AK2689" s="98" t="s">
        <v>269</v>
      </c>
      <c r="AL2689" s="25" t="s">
        <v>200</v>
      </c>
      <c r="AM2689" s="100"/>
    </row>
    <row r="2690" spans="1:39" ht="57" customHeight="1">
      <c r="A2690" s="13" t="s">
        <v>1039</v>
      </c>
      <c r="B2690" s="13" t="s">
        <v>1039</v>
      </c>
      <c r="C2690" s="13" t="s">
        <v>1039</v>
      </c>
      <c r="D2690" s="27" t="s">
        <v>11749</v>
      </c>
      <c r="E2690" s="5"/>
      <c r="F2690" s="5" t="s">
        <v>11107</v>
      </c>
      <c r="G2690" s="1" t="s">
        <v>10819</v>
      </c>
      <c r="H2690" s="1" t="s">
        <v>11750</v>
      </c>
      <c r="I2690" s="34" t="s">
        <v>10821</v>
      </c>
      <c r="J2690" s="77" t="s">
        <v>11751</v>
      </c>
      <c r="K2690" s="5" t="s">
        <v>696</v>
      </c>
      <c r="L2690" s="19" t="s">
        <v>698</v>
      </c>
      <c r="M2690" s="28">
        <v>46235</v>
      </c>
      <c r="N2690" s="29">
        <v>46267</v>
      </c>
      <c r="O2690" s="13" t="s">
        <v>132</v>
      </c>
      <c r="P2690" s="22" t="s">
        <v>1046</v>
      </c>
      <c r="Q2690" s="22">
        <v>2000</v>
      </c>
      <c r="R2690" s="23" t="s">
        <v>181</v>
      </c>
      <c r="S2690" s="6" t="s">
        <v>181</v>
      </c>
      <c r="T2690" s="5"/>
      <c r="U2690" s="5" t="s">
        <v>174</v>
      </c>
      <c r="V2690" s="75" t="s">
        <v>11752</v>
      </c>
      <c r="W2690" s="5" t="s">
        <v>181</v>
      </c>
      <c r="X2690" s="5"/>
      <c r="Y2690" s="5"/>
      <c r="Z2690" s="1" t="s">
        <v>1039</v>
      </c>
      <c r="AA2690" s="7">
        <v>0.95</v>
      </c>
      <c r="AB2690" s="5"/>
      <c r="AC2690" s="5"/>
      <c r="AD2690" s="6"/>
      <c r="AE2690" s="5"/>
      <c r="AF2690" s="5" t="str">
        <f t="shared" ref="AF2690:AF2753" si="42">IF(S2690="Y","N","Y")</f>
        <v>Y</v>
      </c>
      <c r="AG2690" s="5"/>
      <c r="AH2690" s="17">
        <v>1</v>
      </c>
      <c r="AI2690" s="1" t="s">
        <v>11111</v>
      </c>
      <c r="AJ2690" s="46" t="s">
        <v>268</v>
      </c>
      <c r="AK2690" s="98" t="s">
        <v>269</v>
      </c>
      <c r="AL2690" s="25" t="s">
        <v>200</v>
      </c>
      <c r="AM2690" s="100"/>
    </row>
    <row r="2691" spans="1:39" ht="57" customHeight="1">
      <c r="A2691" s="13" t="s">
        <v>1039</v>
      </c>
      <c r="B2691" s="13" t="s">
        <v>1039</v>
      </c>
      <c r="C2691" s="13" t="s">
        <v>1039</v>
      </c>
      <c r="D2691" s="27" t="s">
        <v>11753</v>
      </c>
      <c r="E2691" s="5"/>
      <c r="F2691" s="5" t="s">
        <v>11092</v>
      </c>
      <c r="G2691" s="1" t="s">
        <v>10819</v>
      </c>
      <c r="H2691" s="1" t="s">
        <v>11754</v>
      </c>
      <c r="I2691" s="34" t="s">
        <v>10821</v>
      </c>
      <c r="J2691" s="77" t="s">
        <v>11755</v>
      </c>
      <c r="K2691" s="5" t="s">
        <v>696</v>
      </c>
      <c r="L2691" s="19" t="s">
        <v>698</v>
      </c>
      <c r="M2691" s="28">
        <v>46235</v>
      </c>
      <c r="N2691" s="29">
        <v>46267</v>
      </c>
      <c r="O2691" s="13" t="s">
        <v>132</v>
      </c>
      <c r="P2691" s="22" t="s">
        <v>1046</v>
      </c>
      <c r="Q2691" s="22">
        <v>8000</v>
      </c>
      <c r="R2691" s="23" t="s">
        <v>181</v>
      </c>
      <c r="S2691" s="6" t="s">
        <v>181</v>
      </c>
      <c r="T2691" s="5"/>
      <c r="U2691" s="5" t="s">
        <v>174</v>
      </c>
      <c r="V2691" s="75" t="s">
        <v>11756</v>
      </c>
      <c r="W2691" s="5" t="s">
        <v>132</v>
      </c>
      <c r="X2691" s="5" t="s">
        <v>11096</v>
      </c>
      <c r="Y2691" s="5" t="s">
        <v>11097</v>
      </c>
      <c r="Z2691" s="1" t="s">
        <v>1039</v>
      </c>
      <c r="AA2691" s="7">
        <v>0.95</v>
      </c>
      <c r="AB2691" s="5"/>
      <c r="AC2691" s="5"/>
      <c r="AD2691" s="6"/>
      <c r="AE2691" s="5"/>
      <c r="AF2691" s="5" t="str">
        <f t="shared" si="42"/>
        <v>Y</v>
      </c>
      <c r="AG2691" s="5"/>
      <c r="AH2691" s="17">
        <v>1</v>
      </c>
      <c r="AI2691" s="1" t="s">
        <v>11098</v>
      </c>
      <c r="AJ2691" s="46" t="s">
        <v>268</v>
      </c>
      <c r="AK2691" s="98" t="s">
        <v>269</v>
      </c>
      <c r="AL2691" s="25" t="s">
        <v>200</v>
      </c>
      <c r="AM2691" s="100"/>
    </row>
    <row r="2692" spans="1:39" ht="57" customHeight="1">
      <c r="A2692" s="13" t="s">
        <v>1039</v>
      </c>
      <c r="B2692" s="13" t="s">
        <v>1039</v>
      </c>
      <c r="C2692" s="13" t="s">
        <v>1039</v>
      </c>
      <c r="D2692" s="27" t="s">
        <v>11757</v>
      </c>
      <c r="E2692" s="5"/>
      <c r="F2692" s="5" t="s">
        <v>11100</v>
      </c>
      <c r="G2692" s="1" t="s">
        <v>10819</v>
      </c>
      <c r="H2692" s="1" t="s">
        <v>11758</v>
      </c>
      <c r="I2692" s="34" t="s">
        <v>10821</v>
      </c>
      <c r="J2692" s="77" t="s">
        <v>11759</v>
      </c>
      <c r="K2692" s="5" t="s">
        <v>696</v>
      </c>
      <c r="L2692" s="19" t="s">
        <v>698</v>
      </c>
      <c r="M2692" s="28">
        <v>46235</v>
      </c>
      <c r="N2692" s="29">
        <v>46267</v>
      </c>
      <c r="O2692" s="13" t="s">
        <v>132</v>
      </c>
      <c r="P2692" s="22" t="s">
        <v>1046</v>
      </c>
      <c r="Q2692" s="22">
        <v>8000</v>
      </c>
      <c r="R2692" s="23" t="s">
        <v>181</v>
      </c>
      <c r="S2692" s="6" t="s">
        <v>181</v>
      </c>
      <c r="T2692" s="5"/>
      <c r="U2692" s="5" t="s">
        <v>174</v>
      </c>
      <c r="V2692" s="75" t="s">
        <v>11760</v>
      </c>
      <c r="W2692" s="5" t="s">
        <v>132</v>
      </c>
      <c r="X2692" s="5" t="s">
        <v>11104</v>
      </c>
      <c r="Y2692" s="5" t="s">
        <v>11097</v>
      </c>
      <c r="Z2692" s="1" t="s">
        <v>1039</v>
      </c>
      <c r="AA2692" s="7">
        <v>0.95</v>
      </c>
      <c r="AB2692" s="5"/>
      <c r="AC2692" s="5"/>
      <c r="AD2692" s="6"/>
      <c r="AE2692" s="5"/>
      <c r="AF2692" s="5" t="str">
        <f t="shared" si="42"/>
        <v>Y</v>
      </c>
      <c r="AG2692" s="5"/>
      <c r="AH2692" s="17">
        <v>1</v>
      </c>
      <c r="AI2692" s="1" t="s">
        <v>11105</v>
      </c>
      <c r="AJ2692" s="46" t="s">
        <v>268</v>
      </c>
      <c r="AK2692" s="98" t="s">
        <v>269</v>
      </c>
      <c r="AL2692" s="25" t="s">
        <v>200</v>
      </c>
      <c r="AM2692" s="100"/>
    </row>
    <row r="2693" spans="1:39" ht="57" customHeight="1">
      <c r="A2693" s="13" t="s">
        <v>1039</v>
      </c>
      <c r="B2693" s="13" t="s">
        <v>1039</v>
      </c>
      <c r="C2693" s="13" t="s">
        <v>1039</v>
      </c>
      <c r="D2693" s="27" t="s">
        <v>11761</v>
      </c>
      <c r="E2693" s="5"/>
      <c r="F2693" s="5" t="s">
        <v>10818</v>
      </c>
      <c r="G2693" s="1" t="s">
        <v>10819</v>
      </c>
      <c r="H2693" s="1" t="s">
        <v>11762</v>
      </c>
      <c r="I2693" s="34" t="s">
        <v>10821</v>
      </c>
      <c r="J2693" s="77" t="s">
        <v>11763</v>
      </c>
      <c r="K2693" s="5" t="s">
        <v>702</v>
      </c>
      <c r="L2693" s="19" t="s">
        <v>704</v>
      </c>
      <c r="M2693" s="28">
        <v>46237</v>
      </c>
      <c r="N2693" s="29">
        <v>46267</v>
      </c>
      <c r="O2693" s="13" t="s">
        <v>132</v>
      </c>
      <c r="P2693" s="22" t="s">
        <v>1878</v>
      </c>
      <c r="Q2693" s="22">
        <v>22</v>
      </c>
      <c r="R2693" s="23" t="s">
        <v>181</v>
      </c>
      <c r="S2693" s="6" t="s">
        <v>181</v>
      </c>
      <c r="T2693" s="5"/>
      <c r="U2693" s="5" t="s">
        <v>174</v>
      </c>
      <c r="V2693" s="75" t="s">
        <v>11764</v>
      </c>
      <c r="W2693" s="5" t="s">
        <v>181</v>
      </c>
      <c r="X2693" s="5"/>
      <c r="Y2693" s="5"/>
      <c r="Z2693" s="1" t="s">
        <v>1039</v>
      </c>
      <c r="AA2693" s="7">
        <v>0.95</v>
      </c>
      <c r="AB2693" s="5"/>
      <c r="AC2693" s="5"/>
      <c r="AD2693" s="6"/>
      <c r="AE2693" s="5"/>
      <c r="AF2693" s="5" t="str">
        <f t="shared" si="42"/>
        <v>Y</v>
      </c>
      <c r="AG2693" s="5"/>
      <c r="AH2693" s="17">
        <v>1</v>
      </c>
      <c r="AI2693" s="1" t="s">
        <v>10824</v>
      </c>
      <c r="AJ2693" s="46" t="s">
        <v>268</v>
      </c>
      <c r="AK2693" s="98" t="s">
        <v>269</v>
      </c>
      <c r="AL2693" s="25" t="s">
        <v>200</v>
      </c>
      <c r="AM2693" s="100"/>
    </row>
    <row r="2694" spans="1:39" ht="57" customHeight="1">
      <c r="A2694" s="13" t="s">
        <v>1039</v>
      </c>
      <c r="B2694" s="13" t="s">
        <v>1039</v>
      </c>
      <c r="C2694" s="13" t="s">
        <v>1039</v>
      </c>
      <c r="D2694" s="27" t="s">
        <v>11765</v>
      </c>
      <c r="E2694" s="5"/>
      <c r="F2694" s="5" t="s">
        <v>10826</v>
      </c>
      <c r="G2694" s="1" t="s">
        <v>10819</v>
      </c>
      <c r="H2694" s="1" t="s">
        <v>11766</v>
      </c>
      <c r="I2694" s="34" t="s">
        <v>10821</v>
      </c>
      <c r="J2694" s="77" t="s">
        <v>11767</v>
      </c>
      <c r="K2694" s="5" t="s">
        <v>702</v>
      </c>
      <c r="L2694" s="19" t="s">
        <v>704</v>
      </c>
      <c r="M2694" s="28">
        <v>46237</v>
      </c>
      <c r="N2694" s="29">
        <v>46267</v>
      </c>
      <c r="O2694" s="13" t="s">
        <v>132</v>
      </c>
      <c r="P2694" s="22" t="s">
        <v>1878</v>
      </c>
      <c r="Q2694" s="22">
        <v>22</v>
      </c>
      <c r="R2694" s="23" t="s">
        <v>181</v>
      </c>
      <c r="S2694" s="6" t="s">
        <v>181</v>
      </c>
      <c r="T2694" s="5"/>
      <c r="U2694" s="5" t="s">
        <v>174</v>
      </c>
      <c r="V2694" s="75" t="s">
        <v>11768</v>
      </c>
      <c r="W2694" s="5" t="s">
        <v>181</v>
      </c>
      <c r="X2694" s="5"/>
      <c r="Y2694" s="5"/>
      <c r="Z2694" s="1" t="s">
        <v>1039</v>
      </c>
      <c r="AA2694" s="7">
        <v>0.95</v>
      </c>
      <c r="AB2694" s="5"/>
      <c r="AC2694" s="5"/>
      <c r="AD2694" s="6"/>
      <c r="AE2694" s="5"/>
      <c r="AF2694" s="5" t="str">
        <f t="shared" si="42"/>
        <v>Y</v>
      </c>
      <c r="AG2694" s="5"/>
      <c r="AH2694" s="17">
        <v>1</v>
      </c>
      <c r="AI2694" s="1" t="s">
        <v>10830</v>
      </c>
      <c r="AJ2694" s="46" t="s">
        <v>268</v>
      </c>
      <c r="AK2694" s="98" t="s">
        <v>269</v>
      </c>
      <c r="AL2694" s="25" t="s">
        <v>200</v>
      </c>
      <c r="AM2694" s="100"/>
    </row>
    <row r="2695" spans="1:39" ht="57" customHeight="1">
      <c r="A2695" s="13" t="s">
        <v>1039</v>
      </c>
      <c r="B2695" s="13" t="s">
        <v>1039</v>
      </c>
      <c r="C2695" s="13" t="s">
        <v>1039</v>
      </c>
      <c r="D2695" s="27" t="s">
        <v>11769</v>
      </c>
      <c r="E2695" s="5"/>
      <c r="F2695" s="5" t="s">
        <v>11107</v>
      </c>
      <c r="G2695" s="1" t="s">
        <v>10819</v>
      </c>
      <c r="H2695" s="1" t="s">
        <v>11770</v>
      </c>
      <c r="I2695" s="34" t="s">
        <v>10821</v>
      </c>
      <c r="J2695" s="77" t="s">
        <v>11771</v>
      </c>
      <c r="K2695" s="5" t="s">
        <v>702</v>
      </c>
      <c r="L2695" s="19" t="s">
        <v>704</v>
      </c>
      <c r="M2695" s="28">
        <v>46237</v>
      </c>
      <c r="N2695" s="29">
        <v>46267</v>
      </c>
      <c r="O2695" s="13" t="s">
        <v>132</v>
      </c>
      <c r="P2695" s="22" t="s">
        <v>1046</v>
      </c>
      <c r="Q2695" s="22">
        <v>2000</v>
      </c>
      <c r="R2695" s="23" t="s">
        <v>181</v>
      </c>
      <c r="S2695" s="6" t="s">
        <v>181</v>
      </c>
      <c r="T2695" s="5"/>
      <c r="U2695" s="5" t="s">
        <v>174</v>
      </c>
      <c r="V2695" s="75" t="s">
        <v>11772</v>
      </c>
      <c r="W2695" s="5" t="s">
        <v>181</v>
      </c>
      <c r="X2695" s="5"/>
      <c r="Y2695" s="5"/>
      <c r="Z2695" s="1" t="s">
        <v>1039</v>
      </c>
      <c r="AA2695" s="7">
        <v>0.95</v>
      </c>
      <c r="AB2695" s="5"/>
      <c r="AC2695" s="5"/>
      <c r="AD2695" s="6"/>
      <c r="AE2695" s="5"/>
      <c r="AF2695" s="5" t="str">
        <f t="shared" si="42"/>
        <v>Y</v>
      </c>
      <c r="AG2695" s="5"/>
      <c r="AH2695" s="17">
        <v>1</v>
      </c>
      <c r="AI2695" s="1" t="s">
        <v>11111</v>
      </c>
      <c r="AJ2695" s="46" t="s">
        <v>268</v>
      </c>
      <c r="AK2695" s="98" t="s">
        <v>269</v>
      </c>
      <c r="AL2695" s="25" t="s">
        <v>200</v>
      </c>
      <c r="AM2695" s="100"/>
    </row>
    <row r="2696" spans="1:39" ht="57" customHeight="1">
      <c r="A2696" s="13" t="s">
        <v>1039</v>
      </c>
      <c r="B2696" s="13" t="s">
        <v>1039</v>
      </c>
      <c r="C2696" s="13" t="s">
        <v>1039</v>
      </c>
      <c r="D2696" s="27" t="s">
        <v>11773</v>
      </c>
      <c r="E2696" s="5"/>
      <c r="F2696" s="5" t="s">
        <v>11092</v>
      </c>
      <c r="G2696" s="1" t="s">
        <v>10819</v>
      </c>
      <c r="H2696" s="1" t="s">
        <v>11774</v>
      </c>
      <c r="I2696" s="34" t="s">
        <v>10821</v>
      </c>
      <c r="J2696" s="77" t="s">
        <v>11775</v>
      </c>
      <c r="K2696" s="5" t="s">
        <v>702</v>
      </c>
      <c r="L2696" s="19" t="s">
        <v>704</v>
      </c>
      <c r="M2696" s="28">
        <v>46237</v>
      </c>
      <c r="N2696" s="29">
        <v>46267</v>
      </c>
      <c r="O2696" s="13" t="s">
        <v>132</v>
      </c>
      <c r="P2696" s="22" t="s">
        <v>1046</v>
      </c>
      <c r="Q2696" s="22">
        <v>8000</v>
      </c>
      <c r="R2696" s="23" t="s">
        <v>181</v>
      </c>
      <c r="S2696" s="6" t="s">
        <v>181</v>
      </c>
      <c r="T2696" s="5"/>
      <c r="U2696" s="5" t="s">
        <v>174</v>
      </c>
      <c r="V2696" s="75" t="s">
        <v>11776</v>
      </c>
      <c r="W2696" s="5" t="s">
        <v>132</v>
      </c>
      <c r="X2696" s="5" t="s">
        <v>11096</v>
      </c>
      <c r="Y2696" s="5" t="s">
        <v>11097</v>
      </c>
      <c r="Z2696" s="1" t="s">
        <v>1039</v>
      </c>
      <c r="AA2696" s="7">
        <v>0.95</v>
      </c>
      <c r="AB2696" s="5"/>
      <c r="AC2696" s="5"/>
      <c r="AD2696" s="6"/>
      <c r="AE2696" s="5"/>
      <c r="AF2696" s="5" t="str">
        <f t="shared" si="42"/>
        <v>Y</v>
      </c>
      <c r="AG2696" s="5"/>
      <c r="AH2696" s="17">
        <v>1</v>
      </c>
      <c r="AI2696" s="1" t="s">
        <v>11098</v>
      </c>
      <c r="AJ2696" s="46" t="s">
        <v>268</v>
      </c>
      <c r="AK2696" s="98" t="s">
        <v>269</v>
      </c>
      <c r="AL2696" s="25" t="s">
        <v>200</v>
      </c>
      <c r="AM2696" s="100"/>
    </row>
    <row r="2697" spans="1:39" ht="57" customHeight="1">
      <c r="A2697" s="13" t="s">
        <v>1039</v>
      </c>
      <c r="B2697" s="13" t="s">
        <v>1039</v>
      </c>
      <c r="C2697" s="13" t="s">
        <v>1039</v>
      </c>
      <c r="D2697" s="27" t="s">
        <v>11777</v>
      </c>
      <c r="E2697" s="5"/>
      <c r="F2697" s="5" t="s">
        <v>11100</v>
      </c>
      <c r="G2697" s="1" t="s">
        <v>10819</v>
      </c>
      <c r="H2697" s="1" t="s">
        <v>11778</v>
      </c>
      <c r="I2697" s="34" t="s">
        <v>10821</v>
      </c>
      <c r="J2697" s="77" t="s">
        <v>11779</v>
      </c>
      <c r="K2697" s="5" t="s">
        <v>702</v>
      </c>
      <c r="L2697" s="19" t="s">
        <v>704</v>
      </c>
      <c r="M2697" s="28">
        <v>46237</v>
      </c>
      <c r="N2697" s="29">
        <v>46267</v>
      </c>
      <c r="O2697" s="13" t="s">
        <v>132</v>
      </c>
      <c r="P2697" s="22" t="s">
        <v>1046</v>
      </c>
      <c r="Q2697" s="22">
        <v>8000</v>
      </c>
      <c r="R2697" s="23" t="s">
        <v>181</v>
      </c>
      <c r="S2697" s="6" t="s">
        <v>181</v>
      </c>
      <c r="T2697" s="5"/>
      <c r="U2697" s="5" t="s">
        <v>174</v>
      </c>
      <c r="V2697" s="75" t="s">
        <v>11780</v>
      </c>
      <c r="W2697" s="5" t="s">
        <v>132</v>
      </c>
      <c r="X2697" s="5" t="s">
        <v>11104</v>
      </c>
      <c r="Y2697" s="5" t="s">
        <v>11097</v>
      </c>
      <c r="Z2697" s="1" t="s">
        <v>1039</v>
      </c>
      <c r="AA2697" s="7">
        <v>0.95</v>
      </c>
      <c r="AB2697" s="5"/>
      <c r="AC2697" s="5"/>
      <c r="AD2697" s="6"/>
      <c r="AE2697" s="5"/>
      <c r="AF2697" s="5" t="str">
        <f t="shared" si="42"/>
        <v>Y</v>
      </c>
      <c r="AG2697" s="5"/>
      <c r="AH2697" s="17">
        <v>1</v>
      </c>
      <c r="AI2697" s="1" t="s">
        <v>11105</v>
      </c>
      <c r="AJ2697" s="46" t="s">
        <v>268</v>
      </c>
      <c r="AK2697" s="98" t="s">
        <v>269</v>
      </c>
      <c r="AL2697" s="25" t="s">
        <v>200</v>
      </c>
      <c r="AM2697" s="100"/>
    </row>
    <row r="2698" spans="1:39" ht="57" customHeight="1">
      <c r="A2698" s="13" t="s">
        <v>1039</v>
      </c>
      <c r="B2698" s="13" t="s">
        <v>1039</v>
      </c>
      <c r="C2698" s="13" t="s">
        <v>1039</v>
      </c>
      <c r="D2698" s="27" t="s">
        <v>11781</v>
      </c>
      <c r="E2698" s="5"/>
      <c r="F2698" s="5" t="s">
        <v>10818</v>
      </c>
      <c r="G2698" s="1" t="s">
        <v>10819</v>
      </c>
      <c r="H2698" s="1" t="s">
        <v>11782</v>
      </c>
      <c r="I2698" s="34" t="s">
        <v>10821</v>
      </c>
      <c r="J2698" s="77" t="s">
        <v>11783</v>
      </c>
      <c r="K2698" s="5" t="s">
        <v>709</v>
      </c>
      <c r="L2698" s="19" t="s">
        <v>711</v>
      </c>
      <c r="M2698" s="28">
        <v>46237</v>
      </c>
      <c r="N2698" s="29">
        <v>46267</v>
      </c>
      <c r="O2698" s="13" t="s">
        <v>132</v>
      </c>
      <c r="P2698" s="22" t="s">
        <v>1878</v>
      </c>
      <c r="Q2698" s="22">
        <v>22</v>
      </c>
      <c r="R2698" s="23" t="s">
        <v>181</v>
      </c>
      <c r="S2698" s="6" t="s">
        <v>181</v>
      </c>
      <c r="T2698" s="5"/>
      <c r="U2698" s="5" t="s">
        <v>174</v>
      </c>
      <c r="V2698" s="75" t="s">
        <v>11784</v>
      </c>
      <c r="W2698" s="5" t="s">
        <v>181</v>
      </c>
      <c r="X2698" s="5"/>
      <c r="Y2698" s="5"/>
      <c r="Z2698" s="1" t="s">
        <v>1039</v>
      </c>
      <c r="AA2698" s="7">
        <v>0.95</v>
      </c>
      <c r="AB2698" s="5"/>
      <c r="AC2698" s="5"/>
      <c r="AD2698" s="6"/>
      <c r="AE2698" s="5"/>
      <c r="AF2698" s="5" t="str">
        <f t="shared" si="42"/>
        <v>Y</v>
      </c>
      <c r="AG2698" s="5"/>
      <c r="AH2698" s="17">
        <v>1</v>
      </c>
      <c r="AI2698" s="1" t="s">
        <v>10824</v>
      </c>
      <c r="AJ2698" s="46" t="s">
        <v>268</v>
      </c>
      <c r="AK2698" s="98" t="s">
        <v>269</v>
      </c>
      <c r="AL2698" s="25" t="s">
        <v>200</v>
      </c>
      <c r="AM2698" s="100"/>
    </row>
    <row r="2699" spans="1:39" ht="57" customHeight="1">
      <c r="A2699" s="13" t="s">
        <v>1039</v>
      </c>
      <c r="B2699" s="13" t="s">
        <v>1039</v>
      </c>
      <c r="C2699" s="13" t="s">
        <v>1039</v>
      </c>
      <c r="D2699" s="27" t="s">
        <v>11785</v>
      </c>
      <c r="E2699" s="5"/>
      <c r="F2699" s="5" t="s">
        <v>10826</v>
      </c>
      <c r="G2699" s="1" t="s">
        <v>10819</v>
      </c>
      <c r="H2699" s="1" t="s">
        <v>11786</v>
      </c>
      <c r="I2699" s="34" t="s">
        <v>10821</v>
      </c>
      <c r="J2699" s="77" t="s">
        <v>11787</v>
      </c>
      <c r="K2699" s="5" t="s">
        <v>709</v>
      </c>
      <c r="L2699" s="19" t="s">
        <v>711</v>
      </c>
      <c r="M2699" s="28">
        <v>46237</v>
      </c>
      <c r="N2699" s="29">
        <v>46267</v>
      </c>
      <c r="O2699" s="13" t="s">
        <v>132</v>
      </c>
      <c r="P2699" s="22" t="s">
        <v>1878</v>
      </c>
      <c r="Q2699" s="22">
        <v>22</v>
      </c>
      <c r="R2699" s="23" t="s">
        <v>181</v>
      </c>
      <c r="S2699" s="6" t="s">
        <v>181</v>
      </c>
      <c r="T2699" s="5"/>
      <c r="U2699" s="5" t="s">
        <v>174</v>
      </c>
      <c r="V2699" s="75" t="s">
        <v>11788</v>
      </c>
      <c r="W2699" s="5" t="s">
        <v>181</v>
      </c>
      <c r="X2699" s="5"/>
      <c r="Y2699" s="5"/>
      <c r="Z2699" s="1" t="s">
        <v>1039</v>
      </c>
      <c r="AA2699" s="7">
        <v>0.95</v>
      </c>
      <c r="AB2699" s="5"/>
      <c r="AC2699" s="5"/>
      <c r="AD2699" s="6"/>
      <c r="AE2699" s="5"/>
      <c r="AF2699" s="5" t="str">
        <f t="shared" si="42"/>
        <v>Y</v>
      </c>
      <c r="AG2699" s="5"/>
      <c r="AH2699" s="17">
        <v>1</v>
      </c>
      <c r="AI2699" s="1" t="s">
        <v>10830</v>
      </c>
      <c r="AJ2699" s="46" t="s">
        <v>268</v>
      </c>
      <c r="AK2699" s="98" t="s">
        <v>269</v>
      </c>
      <c r="AL2699" s="25" t="s">
        <v>200</v>
      </c>
      <c r="AM2699" s="100"/>
    </row>
    <row r="2700" spans="1:39" ht="57" customHeight="1">
      <c r="A2700" s="13" t="s">
        <v>1039</v>
      </c>
      <c r="B2700" s="13" t="s">
        <v>1039</v>
      </c>
      <c r="C2700" s="13" t="s">
        <v>1039</v>
      </c>
      <c r="D2700" s="27" t="s">
        <v>11789</v>
      </c>
      <c r="E2700" s="5"/>
      <c r="F2700" s="5" t="s">
        <v>11107</v>
      </c>
      <c r="G2700" s="1" t="s">
        <v>10819</v>
      </c>
      <c r="H2700" s="1" t="s">
        <v>11790</v>
      </c>
      <c r="I2700" s="34" t="s">
        <v>10821</v>
      </c>
      <c r="J2700" s="77" t="s">
        <v>11791</v>
      </c>
      <c r="K2700" s="5" t="s">
        <v>709</v>
      </c>
      <c r="L2700" s="19" t="s">
        <v>711</v>
      </c>
      <c r="M2700" s="28">
        <v>46237</v>
      </c>
      <c r="N2700" s="29">
        <v>46267</v>
      </c>
      <c r="O2700" s="13" t="s">
        <v>132</v>
      </c>
      <c r="P2700" s="22" t="s">
        <v>1046</v>
      </c>
      <c r="Q2700" s="22">
        <v>2000</v>
      </c>
      <c r="R2700" s="23" t="s">
        <v>181</v>
      </c>
      <c r="S2700" s="6" t="s">
        <v>181</v>
      </c>
      <c r="T2700" s="5"/>
      <c r="U2700" s="5" t="s">
        <v>174</v>
      </c>
      <c r="V2700" s="75" t="s">
        <v>11792</v>
      </c>
      <c r="W2700" s="5" t="s">
        <v>181</v>
      </c>
      <c r="X2700" s="5"/>
      <c r="Y2700" s="5"/>
      <c r="Z2700" s="1" t="s">
        <v>1039</v>
      </c>
      <c r="AA2700" s="7">
        <v>0.95</v>
      </c>
      <c r="AB2700" s="5"/>
      <c r="AC2700" s="5"/>
      <c r="AD2700" s="6"/>
      <c r="AE2700" s="5"/>
      <c r="AF2700" s="5" t="str">
        <f t="shared" si="42"/>
        <v>Y</v>
      </c>
      <c r="AG2700" s="5"/>
      <c r="AH2700" s="17">
        <v>1</v>
      </c>
      <c r="AI2700" s="1" t="s">
        <v>11111</v>
      </c>
      <c r="AJ2700" s="46" t="s">
        <v>268</v>
      </c>
      <c r="AK2700" s="98" t="s">
        <v>269</v>
      </c>
      <c r="AL2700" s="25" t="s">
        <v>200</v>
      </c>
      <c r="AM2700" s="100"/>
    </row>
    <row r="2701" spans="1:39" ht="57" customHeight="1">
      <c r="A2701" s="13" t="s">
        <v>1039</v>
      </c>
      <c r="B2701" s="13" t="s">
        <v>1039</v>
      </c>
      <c r="C2701" s="13" t="s">
        <v>1039</v>
      </c>
      <c r="D2701" s="27" t="s">
        <v>11793</v>
      </c>
      <c r="E2701" s="5"/>
      <c r="F2701" s="5" t="s">
        <v>11092</v>
      </c>
      <c r="G2701" s="1" t="s">
        <v>10819</v>
      </c>
      <c r="H2701" s="1" t="s">
        <v>11794</v>
      </c>
      <c r="I2701" s="34" t="s">
        <v>10821</v>
      </c>
      <c r="J2701" s="77" t="s">
        <v>11795</v>
      </c>
      <c r="K2701" s="5" t="s">
        <v>709</v>
      </c>
      <c r="L2701" s="19" t="s">
        <v>711</v>
      </c>
      <c r="M2701" s="28">
        <v>46237</v>
      </c>
      <c r="N2701" s="29">
        <v>46267</v>
      </c>
      <c r="O2701" s="13" t="s">
        <v>132</v>
      </c>
      <c r="P2701" s="22" t="s">
        <v>1046</v>
      </c>
      <c r="Q2701" s="22">
        <v>8000</v>
      </c>
      <c r="R2701" s="23" t="s">
        <v>181</v>
      </c>
      <c r="S2701" s="6" t="s">
        <v>181</v>
      </c>
      <c r="T2701" s="5"/>
      <c r="U2701" s="5" t="s">
        <v>174</v>
      </c>
      <c r="V2701" s="75" t="s">
        <v>11796</v>
      </c>
      <c r="W2701" s="5" t="s">
        <v>132</v>
      </c>
      <c r="X2701" s="5" t="s">
        <v>11096</v>
      </c>
      <c r="Y2701" s="5" t="s">
        <v>11097</v>
      </c>
      <c r="Z2701" s="1" t="s">
        <v>1039</v>
      </c>
      <c r="AA2701" s="7">
        <v>0.95</v>
      </c>
      <c r="AB2701" s="5"/>
      <c r="AC2701" s="5"/>
      <c r="AD2701" s="6"/>
      <c r="AE2701" s="5"/>
      <c r="AF2701" s="5" t="str">
        <f t="shared" si="42"/>
        <v>Y</v>
      </c>
      <c r="AG2701" s="5"/>
      <c r="AH2701" s="17">
        <v>1</v>
      </c>
      <c r="AI2701" s="1" t="s">
        <v>11098</v>
      </c>
      <c r="AJ2701" s="46" t="s">
        <v>268</v>
      </c>
      <c r="AK2701" s="98" t="s">
        <v>269</v>
      </c>
      <c r="AL2701" s="25" t="s">
        <v>200</v>
      </c>
      <c r="AM2701" s="100"/>
    </row>
    <row r="2702" spans="1:39" ht="57" customHeight="1">
      <c r="A2702" s="13" t="s">
        <v>1039</v>
      </c>
      <c r="B2702" s="13" t="s">
        <v>1039</v>
      </c>
      <c r="C2702" s="13" t="s">
        <v>1039</v>
      </c>
      <c r="D2702" s="27" t="s">
        <v>11797</v>
      </c>
      <c r="E2702" s="5"/>
      <c r="F2702" s="5" t="s">
        <v>11100</v>
      </c>
      <c r="G2702" s="1" t="s">
        <v>10819</v>
      </c>
      <c r="H2702" s="1" t="s">
        <v>11798</v>
      </c>
      <c r="I2702" s="34" t="s">
        <v>10821</v>
      </c>
      <c r="J2702" s="77" t="s">
        <v>11799</v>
      </c>
      <c r="K2702" s="5" t="s">
        <v>709</v>
      </c>
      <c r="L2702" s="19" t="s">
        <v>711</v>
      </c>
      <c r="M2702" s="28">
        <v>46237</v>
      </c>
      <c r="N2702" s="29">
        <v>46267</v>
      </c>
      <c r="O2702" s="13" t="s">
        <v>132</v>
      </c>
      <c r="P2702" s="22" t="s">
        <v>1046</v>
      </c>
      <c r="Q2702" s="22">
        <v>8000</v>
      </c>
      <c r="R2702" s="23" t="s">
        <v>181</v>
      </c>
      <c r="S2702" s="6" t="s">
        <v>181</v>
      </c>
      <c r="T2702" s="5"/>
      <c r="U2702" s="5" t="s">
        <v>174</v>
      </c>
      <c r="V2702" s="75" t="s">
        <v>11800</v>
      </c>
      <c r="W2702" s="5" t="s">
        <v>132</v>
      </c>
      <c r="X2702" s="5" t="s">
        <v>11104</v>
      </c>
      <c r="Y2702" s="5" t="s">
        <v>11097</v>
      </c>
      <c r="Z2702" s="1" t="s">
        <v>1039</v>
      </c>
      <c r="AA2702" s="7">
        <v>0.95</v>
      </c>
      <c r="AB2702" s="5"/>
      <c r="AC2702" s="5"/>
      <c r="AD2702" s="6"/>
      <c r="AE2702" s="5"/>
      <c r="AF2702" s="5" t="str">
        <f t="shared" si="42"/>
        <v>Y</v>
      </c>
      <c r="AG2702" s="5"/>
      <c r="AH2702" s="17">
        <v>1</v>
      </c>
      <c r="AI2702" s="1" t="s">
        <v>11105</v>
      </c>
      <c r="AJ2702" s="46" t="s">
        <v>268</v>
      </c>
      <c r="AK2702" s="98" t="s">
        <v>269</v>
      </c>
      <c r="AL2702" s="25" t="s">
        <v>200</v>
      </c>
      <c r="AM2702" s="100"/>
    </row>
    <row r="2703" spans="1:39" ht="57" customHeight="1">
      <c r="A2703" s="13" t="s">
        <v>1039</v>
      </c>
      <c r="B2703" s="13" t="s">
        <v>1039</v>
      </c>
      <c r="C2703" s="13" t="s">
        <v>1039</v>
      </c>
      <c r="D2703" s="27" t="s">
        <v>11801</v>
      </c>
      <c r="E2703" s="5"/>
      <c r="F2703" s="5" t="s">
        <v>10818</v>
      </c>
      <c r="G2703" s="1" t="s">
        <v>10819</v>
      </c>
      <c r="H2703" s="1" t="s">
        <v>11802</v>
      </c>
      <c r="I2703" s="34" t="s">
        <v>11686</v>
      </c>
      <c r="J2703" s="77" t="s">
        <v>11803</v>
      </c>
      <c r="K2703" s="5" t="s">
        <v>715</v>
      </c>
      <c r="L2703" s="19" t="s">
        <v>717</v>
      </c>
      <c r="M2703" s="28">
        <v>46237</v>
      </c>
      <c r="N2703" s="29">
        <v>46267</v>
      </c>
      <c r="O2703" s="13" t="s">
        <v>132</v>
      </c>
      <c r="P2703" s="22" t="s">
        <v>1878</v>
      </c>
      <c r="Q2703" s="22">
        <v>22</v>
      </c>
      <c r="R2703" s="23" t="s">
        <v>181</v>
      </c>
      <c r="S2703" s="6" t="s">
        <v>181</v>
      </c>
      <c r="T2703" s="5"/>
      <c r="U2703" s="5" t="s">
        <v>174</v>
      </c>
      <c r="V2703" s="75" t="s">
        <v>11804</v>
      </c>
      <c r="W2703" s="5" t="s">
        <v>181</v>
      </c>
      <c r="X2703" s="5"/>
      <c r="Y2703" s="5"/>
      <c r="Z2703" s="1" t="s">
        <v>1039</v>
      </c>
      <c r="AA2703" s="7">
        <v>0.95</v>
      </c>
      <c r="AB2703" s="5"/>
      <c r="AC2703" s="5"/>
      <c r="AD2703" s="6"/>
      <c r="AE2703" s="5"/>
      <c r="AF2703" s="5" t="str">
        <f t="shared" si="42"/>
        <v>Y</v>
      </c>
      <c r="AG2703" s="5"/>
      <c r="AH2703" s="17">
        <v>1</v>
      </c>
      <c r="AI2703" s="1" t="s">
        <v>10824</v>
      </c>
      <c r="AJ2703" s="46" t="s">
        <v>268</v>
      </c>
      <c r="AK2703" s="98" t="s">
        <v>269</v>
      </c>
      <c r="AL2703" s="25" t="s">
        <v>200</v>
      </c>
      <c r="AM2703" s="100"/>
    </row>
    <row r="2704" spans="1:39" ht="57" customHeight="1">
      <c r="A2704" s="13" t="s">
        <v>1039</v>
      </c>
      <c r="B2704" s="13" t="s">
        <v>1039</v>
      </c>
      <c r="C2704" s="13" t="s">
        <v>1039</v>
      </c>
      <c r="D2704" s="27" t="s">
        <v>11805</v>
      </c>
      <c r="E2704" s="5"/>
      <c r="F2704" s="5" t="s">
        <v>10826</v>
      </c>
      <c r="G2704" s="1" t="s">
        <v>10819</v>
      </c>
      <c r="H2704" s="1" t="s">
        <v>11806</v>
      </c>
      <c r="I2704" s="34" t="s">
        <v>11686</v>
      </c>
      <c r="J2704" s="77" t="s">
        <v>11807</v>
      </c>
      <c r="K2704" s="5" t="s">
        <v>715</v>
      </c>
      <c r="L2704" s="19" t="s">
        <v>717</v>
      </c>
      <c r="M2704" s="28">
        <v>46237</v>
      </c>
      <c r="N2704" s="29">
        <v>46267</v>
      </c>
      <c r="O2704" s="13" t="s">
        <v>132</v>
      </c>
      <c r="P2704" s="22" t="s">
        <v>1878</v>
      </c>
      <c r="Q2704" s="22">
        <v>22</v>
      </c>
      <c r="R2704" s="23" t="s">
        <v>181</v>
      </c>
      <c r="S2704" s="6" t="s">
        <v>181</v>
      </c>
      <c r="T2704" s="5"/>
      <c r="U2704" s="5" t="s">
        <v>174</v>
      </c>
      <c r="V2704" s="75" t="s">
        <v>11808</v>
      </c>
      <c r="W2704" s="5" t="s">
        <v>181</v>
      </c>
      <c r="X2704" s="5"/>
      <c r="Y2704" s="5"/>
      <c r="Z2704" s="1" t="s">
        <v>1039</v>
      </c>
      <c r="AA2704" s="7">
        <v>0.95</v>
      </c>
      <c r="AB2704" s="5"/>
      <c r="AC2704" s="5"/>
      <c r="AD2704" s="6"/>
      <c r="AE2704" s="5"/>
      <c r="AF2704" s="5" t="str">
        <f t="shared" si="42"/>
        <v>Y</v>
      </c>
      <c r="AG2704" s="5"/>
      <c r="AH2704" s="17">
        <v>1</v>
      </c>
      <c r="AI2704" s="1" t="s">
        <v>10830</v>
      </c>
      <c r="AJ2704" s="46" t="s">
        <v>268</v>
      </c>
      <c r="AK2704" s="98" t="s">
        <v>269</v>
      </c>
      <c r="AL2704" s="25" t="s">
        <v>200</v>
      </c>
      <c r="AM2704" s="100"/>
    </row>
    <row r="2705" spans="1:39" ht="57" customHeight="1">
      <c r="A2705" s="13" t="s">
        <v>1039</v>
      </c>
      <c r="B2705" s="13" t="s">
        <v>1039</v>
      </c>
      <c r="C2705" s="13" t="s">
        <v>1039</v>
      </c>
      <c r="D2705" s="27" t="s">
        <v>11809</v>
      </c>
      <c r="E2705" s="5"/>
      <c r="F2705" s="5" t="s">
        <v>11107</v>
      </c>
      <c r="G2705" s="1" t="s">
        <v>10819</v>
      </c>
      <c r="H2705" s="1" t="s">
        <v>11810</v>
      </c>
      <c r="I2705" s="34" t="s">
        <v>11686</v>
      </c>
      <c r="J2705" s="77" t="s">
        <v>11811</v>
      </c>
      <c r="K2705" s="5" t="s">
        <v>715</v>
      </c>
      <c r="L2705" s="19" t="s">
        <v>717</v>
      </c>
      <c r="M2705" s="28">
        <v>46237</v>
      </c>
      <c r="N2705" s="29">
        <v>46267</v>
      </c>
      <c r="O2705" s="13" t="s">
        <v>132</v>
      </c>
      <c r="P2705" s="22" t="s">
        <v>1046</v>
      </c>
      <c r="Q2705" s="22">
        <v>2000</v>
      </c>
      <c r="R2705" s="23" t="s">
        <v>181</v>
      </c>
      <c r="S2705" s="6" t="s">
        <v>181</v>
      </c>
      <c r="T2705" s="5"/>
      <c r="U2705" s="5" t="s">
        <v>174</v>
      </c>
      <c r="V2705" s="75" t="s">
        <v>11812</v>
      </c>
      <c r="W2705" s="5" t="s">
        <v>181</v>
      </c>
      <c r="X2705" s="5"/>
      <c r="Y2705" s="5"/>
      <c r="Z2705" s="1" t="s">
        <v>1039</v>
      </c>
      <c r="AA2705" s="7">
        <v>0.95</v>
      </c>
      <c r="AB2705" s="5"/>
      <c r="AC2705" s="5"/>
      <c r="AD2705" s="6"/>
      <c r="AE2705" s="5"/>
      <c r="AF2705" s="5" t="str">
        <f t="shared" si="42"/>
        <v>Y</v>
      </c>
      <c r="AG2705" s="5"/>
      <c r="AH2705" s="17">
        <v>1</v>
      </c>
      <c r="AI2705" s="1" t="s">
        <v>11111</v>
      </c>
      <c r="AJ2705" s="46" t="s">
        <v>268</v>
      </c>
      <c r="AK2705" s="98" t="s">
        <v>269</v>
      </c>
      <c r="AL2705" s="25" t="s">
        <v>200</v>
      </c>
      <c r="AM2705" s="100"/>
    </row>
    <row r="2706" spans="1:39" ht="57" customHeight="1">
      <c r="A2706" s="13" t="s">
        <v>1039</v>
      </c>
      <c r="B2706" s="13" t="s">
        <v>1039</v>
      </c>
      <c r="C2706" s="13" t="s">
        <v>1039</v>
      </c>
      <c r="D2706" s="27" t="s">
        <v>11813</v>
      </c>
      <c r="E2706" s="5"/>
      <c r="F2706" s="5" t="s">
        <v>11092</v>
      </c>
      <c r="G2706" s="1" t="s">
        <v>10819</v>
      </c>
      <c r="H2706" s="1" t="s">
        <v>11814</v>
      </c>
      <c r="I2706" s="34" t="s">
        <v>11686</v>
      </c>
      <c r="J2706" s="77" t="s">
        <v>11815</v>
      </c>
      <c r="K2706" s="5" t="s">
        <v>715</v>
      </c>
      <c r="L2706" s="19" t="s">
        <v>717</v>
      </c>
      <c r="M2706" s="28">
        <v>46237</v>
      </c>
      <c r="N2706" s="29">
        <v>46267</v>
      </c>
      <c r="O2706" s="13" t="s">
        <v>132</v>
      </c>
      <c r="P2706" s="22" t="s">
        <v>1046</v>
      </c>
      <c r="Q2706" s="22">
        <v>8000</v>
      </c>
      <c r="R2706" s="23" t="s">
        <v>181</v>
      </c>
      <c r="S2706" s="6" t="s">
        <v>181</v>
      </c>
      <c r="T2706" s="5"/>
      <c r="U2706" s="5" t="s">
        <v>174</v>
      </c>
      <c r="V2706" s="75" t="s">
        <v>11816</v>
      </c>
      <c r="W2706" s="5" t="s">
        <v>132</v>
      </c>
      <c r="X2706" s="5" t="s">
        <v>11096</v>
      </c>
      <c r="Y2706" s="5" t="s">
        <v>11097</v>
      </c>
      <c r="Z2706" s="1" t="s">
        <v>1039</v>
      </c>
      <c r="AA2706" s="7">
        <v>0.95</v>
      </c>
      <c r="AB2706" s="5"/>
      <c r="AC2706" s="5"/>
      <c r="AD2706" s="6"/>
      <c r="AE2706" s="5"/>
      <c r="AF2706" s="5" t="str">
        <f t="shared" si="42"/>
        <v>Y</v>
      </c>
      <c r="AG2706" s="5"/>
      <c r="AH2706" s="17">
        <v>1</v>
      </c>
      <c r="AI2706" s="1" t="s">
        <v>11098</v>
      </c>
      <c r="AJ2706" s="46" t="s">
        <v>268</v>
      </c>
      <c r="AK2706" s="98" t="s">
        <v>269</v>
      </c>
      <c r="AL2706" s="25" t="s">
        <v>200</v>
      </c>
      <c r="AM2706" s="100"/>
    </row>
    <row r="2707" spans="1:39" ht="57" customHeight="1">
      <c r="A2707" s="13" t="s">
        <v>1039</v>
      </c>
      <c r="B2707" s="13" t="s">
        <v>1039</v>
      </c>
      <c r="C2707" s="13" t="s">
        <v>1039</v>
      </c>
      <c r="D2707" s="27" t="s">
        <v>11817</v>
      </c>
      <c r="E2707" s="5"/>
      <c r="F2707" s="5" t="s">
        <v>11100</v>
      </c>
      <c r="G2707" s="1" t="s">
        <v>10819</v>
      </c>
      <c r="H2707" s="1" t="s">
        <v>11818</v>
      </c>
      <c r="I2707" s="34" t="s">
        <v>11686</v>
      </c>
      <c r="J2707" s="77" t="s">
        <v>11819</v>
      </c>
      <c r="K2707" s="5" t="s">
        <v>715</v>
      </c>
      <c r="L2707" s="19" t="s">
        <v>717</v>
      </c>
      <c r="M2707" s="28">
        <v>46237</v>
      </c>
      <c r="N2707" s="29">
        <v>46267</v>
      </c>
      <c r="O2707" s="13" t="s">
        <v>132</v>
      </c>
      <c r="P2707" s="22" t="s">
        <v>1046</v>
      </c>
      <c r="Q2707" s="22">
        <v>8000</v>
      </c>
      <c r="R2707" s="23" t="s">
        <v>181</v>
      </c>
      <c r="S2707" s="6" t="s">
        <v>181</v>
      </c>
      <c r="T2707" s="5"/>
      <c r="U2707" s="5" t="s">
        <v>174</v>
      </c>
      <c r="V2707" s="75" t="s">
        <v>11820</v>
      </c>
      <c r="W2707" s="5" t="s">
        <v>132</v>
      </c>
      <c r="X2707" s="5" t="s">
        <v>11104</v>
      </c>
      <c r="Y2707" s="5" t="s">
        <v>11097</v>
      </c>
      <c r="Z2707" s="1" t="s">
        <v>1039</v>
      </c>
      <c r="AA2707" s="7">
        <v>0.95</v>
      </c>
      <c r="AB2707" s="5"/>
      <c r="AC2707" s="5"/>
      <c r="AD2707" s="6"/>
      <c r="AE2707" s="5"/>
      <c r="AF2707" s="5" t="str">
        <f t="shared" si="42"/>
        <v>Y</v>
      </c>
      <c r="AG2707" s="5"/>
      <c r="AH2707" s="17">
        <v>1</v>
      </c>
      <c r="AI2707" s="1" t="s">
        <v>11105</v>
      </c>
      <c r="AJ2707" s="46" t="s">
        <v>268</v>
      </c>
      <c r="AK2707" s="98" t="s">
        <v>269</v>
      </c>
      <c r="AL2707" s="25" t="s">
        <v>200</v>
      </c>
      <c r="AM2707" s="100"/>
    </row>
    <row r="2708" spans="1:39" ht="57" customHeight="1">
      <c r="A2708" s="13" t="s">
        <v>1039</v>
      </c>
      <c r="B2708" s="13" t="s">
        <v>1039</v>
      </c>
      <c r="C2708" s="13" t="s">
        <v>1039</v>
      </c>
      <c r="D2708" s="27" t="s">
        <v>11821</v>
      </c>
      <c r="E2708" s="5"/>
      <c r="F2708" s="5" t="s">
        <v>10818</v>
      </c>
      <c r="G2708" s="1" t="s">
        <v>10819</v>
      </c>
      <c r="H2708" s="1" t="s">
        <v>11822</v>
      </c>
      <c r="I2708" s="34" t="s">
        <v>11686</v>
      </c>
      <c r="J2708" s="77" t="s">
        <v>11823</v>
      </c>
      <c r="K2708" s="5" t="s">
        <v>721</v>
      </c>
      <c r="L2708" s="19" t="s">
        <v>723</v>
      </c>
      <c r="M2708" s="28">
        <v>46237</v>
      </c>
      <c r="N2708" s="29">
        <v>46267</v>
      </c>
      <c r="O2708" s="13" t="s">
        <v>132</v>
      </c>
      <c r="P2708" s="22" t="s">
        <v>1878</v>
      </c>
      <c r="Q2708" s="22">
        <v>22</v>
      </c>
      <c r="R2708" s="23" t="s">
        <v>181</v>
      </c>
      <c r="S2708" s="6" t="s">
        <v>181</v>
      </c>
      <c r="T2708" s="5"/>
      <c r="U2708" s="5" t="s">
        <v>174</v>
      </c>
      <c r="V2708" s="75" t="s">
        <v>11824</v>
      </c>
      <c r="W2708" s="5" t="s">
        <v>181</v>
      </c>
      <c r="X2708" s="5"/>
      <c r="Y2708" s="5"/>
      <c r="Z2708" s="1" t="s">
        <v>1039</v>
      </c>
      <c r="AA2708" s="7">
        <v>0.95</v>
      </c>
      <c r="AB2708" s="5"/>
      <c r="AC2708" s="5"/>
      <c r="AD2708" s="6"/>
      <c r="AE2708" s="5"/>
      <c r="AF2708" s="5" t="str">
        <f t="shared" si="42"/>
        <v>Y</v>
      </c>
      <c r="AG2708" s="5"/>
      <c r="AH2708" s="17">
        <v>1</v>
      </c>
      <c r="AI2708" s="1" t="s">
        <v>10824</v>
      </c>
      <c r="AJ2708" s="46" t="s">
        <v>268</v>
      </c>
      <c r="AK2708" s="98" t="s">
        <v>269</v>
      </c>
      <c r="AL2708" s="25" t="s">
        <v>200</v>
      </c>
      <c r="AM2708" s="100"/>
    </row>
    <row r="2709" spans="1:39" ht="57" customHeight="1">
      <c r="A2709" s="13" t="s">
        <v>1039</v>
      </c>
      <c r="B2709" s="13" t="s">
        <v>1039</v>
      </c>
      <c r="C2709" s="13" t="s">
        <v>1039</v>
      </c>
      <c r="D2709" s="27" t="s">
        <v>11825</v>
      </c>
      <c r="E2709" s="5"/>
      <c r="F2709" s="5" t="s">
        <v>10826</v>
      </c>
      <c r="G2709" s="1" t="s">
        <v>10819</v>
      </c>
      <c r="H2709" s="1" t="s">
        <v>11826</v>
      </c>
      <c r="I2709" s="34" t="s">
        <v>11686</v>
      </c>
      <c r="J2709" s="77" t="s">
        <v>11827</v>
      </c>
      <c r="K2709" s="5" t="s">
        <v>721</v>
      </c>
      <c r="L2709" s="19" t="s">
        <v>723</v>
      </c>
      <c r="M2709" s="28">
        <v>46237</v>
      </c>
      <c r="N2709" s="29">
        <v>46267</v>
      </c>
      <c r="O2709" s="13" t="s">
        <v>132</v>
      </c>
      <c r="P2709" s="22" t="s">
        <v>1878</v>
      </c>
      <c r="Q2709" s="22">
        <v>22</v>
      </c>
      <c r="R2709" s="23" t="s">
        <v>181</v>
      </c>
      <c r="S2709" s="6" t="s">
        <v>181</v>
      </c>
      <c r="T2709" s="5"/>
      <c r="U2709" s="5" t="s">
        <v>174</v>
      </c>
      <c r="V2709" s="75" t="s">
        <v>11828</v>
      </c>
      <c r="W2709" s="5" t="s">
        <v>181</v>
      </c>
      <c r="X2709" s="5"/>
      <c r="Y2709" s="5"/>
      <c r="Z2709" s="1" t="s">
        <v>1039</v>
      </c>
      <c r="AA2709" s="7">
        <v>0.95</v>
      </c>
      <c r="AB2709" s="5"/>
      <c r="AC2709" s="5"/>
      <c r="AD2709" s="6"/>
      <c r="AE2709" s="5"/>
      <c r="AF2709" s="5" t="str">
        <f t="shared" si="42"/>
        <v>Y</v>
      </c>
      <c r="AG2709" s="5"/>
      <c r="AH2709" s="17">
        <v>1</v>
      </c>
      <c r="AI2709" s="1" t="s">
        <v>10830</v>
      </c>
      <c r="AJ2709" s="46" t="s">
        <v>268</v>
      </c>
      <c r="AK2709" s="98" t="s">
        <v>269</v>
      </c>
      <c r="AL2709" s="25" t="s">
        <v>200</v>
      </c>
      <c r="AM2709" s="100"/>
    </row>
    <row r="2710" spans="1:39" ht="57" customHeight="1">
      <c r="A2710" s="13" t="s">
        <v>1039</v>
      </c>
      <c r="B2710" s="13" t="s">
        <v>1039</v>
      </c>
      <c r="C2710" s="13" t="s">
        <v>1039</v>
      </c>
      <c r="D2710" s="27" t="s">
        <v>11829</v>
      </c>
      <c r="E2710" s="5"/>
      <c r="F2710" s="5" t="s">
        <v>11107</v>
      </c>
      <c r="G2710" s="1" t="s">
        <v>10819</v>
      </c>
      <c r="H2710" s="1" t="s">
        <v>11830</v>
      </c>
      <c r="I2710" s="34" t="s">
        <v>11686</v>
      </c>
      <c r="J2710" s="77" t="s">
        <v>11831</v>
      </c>
      <c r="K2710" s="5" t="s">
        <v>721</v>
      </c>
      <c r="L2710" s="19" t="s">
        <v>723</v>
      </c>
      <c r="M2710" s="28">
        <v>46237</v>
      </c>
      <c r="N2710" s="29">
        <v>46267</v>
      </c>
      <c r="O2710" s="13" t="s">
        <v>132</v>
      </c>
      <c r="P2710" s="22" t="s">
        <v>1046</v>
      </c>
      <c r="Q2710" s="22">
        <v>2000</v>
      </c>
      <c r="R2710" s="23" t="s">
        <v>181</v>
      </c>
      <c r="S2710" s="6" t="s">
        <v>181</v>
      </c>
      <c r="T2710" s="5"/>
      <c r="U2710" s="5" t="s">
        <v>174</v>
      </c>
      <c r="V2710" s="75" t="s">
        <v>11832</v>
      </c>
      <c r="W2710" s="5" t="s">
        <v>181</v>
      </c>
      <c r="X2710" s="5"/>
      <c r="Y2710" s="5"/>
      <c r="Z2710" s="1" t="s">
        <v>1039</v>
      </c>
      <c r="AA2710" s="7">
        <v>0.95</v>
      </c>
      <c r="AB2710" s="5"/>
      <c r="AC2710" s="5"/>
      <c r="AD2710" s="6"/>
      <c r="AE2710" s="5"/>
      <c r="AF2710" s="5" t="str">
        <f t="shared" si="42"/>
        <v>Y</v>
      </c>
      <c r="AG2710" s="5"/>
      <c r="AH2710" s="17">
        <v>1</v>
      </c>
      <c r="AI2710" s="1" t="s">
        <v>11111</v>
      </c>
      <c r="AJ2710" s="46" t="s">
        <v>268</v>
      </c>
      <c r="AK2710" s="98" t="s">
        <v>269</v>
      </c>
      <c r="AL2710" s="25" t="s">
        <v>200</v>
      </c>
      <c r="AM2710" s="100"/>
    </row>
    <row r="2711" spans="1:39" ht="57" customHeight="1">
      <c r="A2711" s="13" t="s">
        <v>1039</v>
      </c>
      <c r="B2711" s="13" t="s">
        <v>1039</v>
      </c>
      <c r="C2711" s="13" t="s">
        <v>1039</v>
      </c>
      <c r="D2711" s="27" t="s">
        <v>11833</v>
      </c>
      <c r="E2711" s="5"/>
      <c r="F2711" s="5" t="s">
        <v>11092</v>
      </c>
      <c r="G2711" s="1" t="s">
        <v>10819</v>
      </c>
      <c r="H2711" s="1" t="s">
        <v>11834</v>
      </c>
      <c r="I2711" s="34" t="s">
        <v>11686</v>
      </c>
      <c r="J2711" s="77" t="s">
        <v>11835</v>
      </c>
      <c r="K2711" s="5" t="s">
        <v>721</v>
      </c>
      <c r="L2711" s="19" t="s">
        <v>723</v>
      </c>
      <c r="M2711" s="28">
        <v>46237</v>
      </c>
      <c r="N2711" s="29">
        <v>46267</v>
      </c>
      <c r="O2711" s="13" t="s">
        <v>132</v>
      </c>
      <c r="P2711" s="22" t="s">
        <v>1046</v>
      </c>
      <c r="Q2711" s="22">
        <v>8000</v>
      </c>
      <c r="R2711" s="23" t="s">
        <v>181</v>
      </c>
      <c r="S2711" s="6" t="s">
        <v>181</v>
      </c>
      <c r="T2711" s="5"/>
      <c r="U2711" s="5" t="s">
        <v>174</v>
      </c>
      <c r="V2711" s="75" t="s">
        <v>11836</v>
      </c>
      <c r="W2711" s="5" t="s">
        <v>132</v>
      </c>
      <c r="X2711" s="5" t="s">
        <v>11096</v>
      </c>
      <c r="Y2711" s="5" t="s">
        <v>11097</v>
      </c>
      <c r="Z2711" s="1" t="s">
        <v>1039</v>
      </c>
      <c r="AA2711" s="7">
        <v>0.95</v>
      </c>
      <c r="AB2711" s="5"/>
      <c r="AC2711" s="5"/>
      <c r="AD2711" s="6"/>
      <c r="AE2711" s="5"/>
      <c r="AF2711" s="5" t="str">
        <f t="shared" si="42"/>
        <v>Y</v>
      </c>
      <c r="AG2711" s="5"/>
      <c r="AH2711" s="17">
        <v>1</v>
      </c>
      <c r="AI2711" s="1" t="s">
        <v>11098</v>
      </c>
      <c r="AJ2711" s="46" t="s">
        <v>268</v>
      </c>
      <c r="AK2711" s="98" t="s">
        <v>269</v>
      </c>
      <c r="AL2711" s="25" t="s">
        <v>200</v>
      </c>
      <c r="AM2711" s="100"/>
    </row>
    <row r="2712" spans="1:39" ht="57" customHeight="1">
      <c r="A2712" s="13" t="s">
        <v>1039</v>
      </c>
      <c r="B2712" s="13" t="s">
        <v>1039</v>
      </c>
      <c r="C2712" s="13" t="s">
        <v>1039</v>
      </c>
      <c r="D2712" s="27" t="s">
        <v>11837</v>
      </c>
      <c r="E2712" s="5"/>
      <c r="F2712" s="5" t="s">
        <v>11100</v>
      </c>
      <c r="G2712" s="1" t="s">
        <v>10819</v>
      </c>
      <c r="H2712" s="1" t="s">
        <v>11838</v>
      </c>
      <c r="I2712" s="34" t="s">
        <v>11686</v>
      </c>
      <c r="J2712" s="77" t="s">
        <v>11839</v>
      </c>
      <c r="K2712" s="5" t="s">
        <v>721</v>
      </c>
      <c r="L2712" s="19" t="s">
        <v>723</v>
      </c>
      <c r="M2712" s="28">
        <v>46237</v>
      </c>
      <c r="N2712" s="29">
        <v>46267</v>
      </c>
      <c r="O2712" s="13" t="s">
        <v>132</v>
      </c>
      <c r="P2712" s="22" t="s">
        <v>1046</v>
      </c>
      <c r="Q2712" s="22">
        <v>8000</v>
      </c>
      <c r="R2712" s="23" t="s">
        <v>181</v>
      </c>
      <c r="S2712" s="6" t="s">
        <v>181</v>
      </c>
      <c r="T2712" s="5"/>
      <c r="U2712" s="5" t="s">
        <v>174</v>
      </c>
      <c r="V2712" s="75" t="s">
        <v>11840</v>
      </c>
      <c r="W2712" s="5" t="s">
        <v>132</v>
      </c>
      <c r="X2712" s="5" t="s">
        <v>11104</v>
      </c>
      <c r="Y2712" s="5" t="s">
        <v>11097</v>
      </c>
      <c r="Z2712" s="1" t="s">
        <v>1039</v>
      </c>
      <c r="AA2712" s="7">
        <v>0.95</v>
      </c>
      <c r="AB2712" s="5"/>
      <c r="AC2712" s="5"/>
      <c r="AD2712" s="6"/>
      <c r="AE2712" s="5"/>
      <c r="AF2712" s="5" t="str">
        <f t="shared" si="42"/>
        <v>Y</v>
      </c>
      <c r="AG2712" s="5"/>
      <c r="AH2712" s="17">
        <v>1</v>
      </c>
      <c r="AI2712" s="1" t="s">
        <v>11105</v>
      </c>
      <c r="AJ2712" s="46" t="s">
        <v>268</v>
      </c>
      <c r="AK2712" s="98" t="s">
        <v>269</v>
      </c>
      <c r="AL2712" s="25" t="s">
        <v>200</v>
      </c>
      <c r="AM2712" s="100"/>
    </row>
    <row r="2713" spans="1:39" ht="57" customHeight="1">
      <c r="A2713" s="13" t="s">
        <v>1039</v>
      </c>
      <c r="B2713" s="13" t="s">
        <v>1039</v>
      </c>
      <c r="C2713" s="13" t="s">
        <v>1039</v>
      </c>
      <c r="D2713" s="27" t="s">
        <v>11841</v>
      </c>
      <c r="E2713" s="5"/>
      <c r="F2713" s="5" t="s">
        <v>10818</v>
      </c>
      <c r="G2713" s="1" t="s">
        <v>10819</v>
      </c>
      <c r="H2713" s="1" t="s">
        <v>11842</v>
      </c>
      <c r="I2713" s="34" t="s">
        <v>11686</v>
      </c>
      <c r="J2713" s="77" t="s">
        <v>11843</v>
      </c>
      <c r="K2713" s="5" t="s">
        <v>727</v>
      </c>
      <c r="L2713" s="19" t="s">
        <v>729</v>
      </c>
      <c r="M2713" s="28">
        <v>46237</v>
      </c>
      <c r="N2713" s="29">
        <v>46267</v>
      </c>
      <c r="O2713" s="13" t="s">
        <v>132</v>
      </c>
      <c r="P2713" s="22" t="s">
        <v>1878</v>
      </c>
      <c r="Q2713" s="22">
        <v>22</v>
      </c>
      <c r="R2713" s="23" t="s">
        <v>181</v>
      </c>
      <c r="S2713" s="6" t="s">
        <v>181</v>
      </c>
      <c r="T2713" s="5"/>
      <c r="U2713" s="5" t="s">
        <v>174</v>
      </c>
      <c r="V2713" s="75" t="s">
        <v>11844</v>
      </c>
      <c r="W2713" s="5" t="s">
        <v>181</v>
      </c>
      <c r="X2713" s="5"/>
      <c r="Y2713" s="5"/>
      <c r="Z2713" s="1" t="s">
        <v>1039</v>
      </c>
      <c r="AA2713" s="7">
        <v>0.95</v>
      </c>
      <c r="AB2713" s="5"/>
      <c r="AC2713" s="5"/>
      <c r="AD2713" s="6"/>
      <c r="AE2713" s="5"/>
      <c r="AF2713" s="5" t="str">
        <f t="shared" si="42"/>
        <v>Y</v>
      </c>
      <c r="AG2713" s="5"/>
      <c r="AH2713" s="17">
        <v>1</v>
      </c>
      <c r="AI2713" s="1" t="s">
        <v>10824</v>
      </c>
      <c r="AJ2713" s="46" t="s">
        <v>268</v>
      </c>
      <c r="AK2713" s="98" t="s">
        <v>269</v>
      </c>
      <c r="AL2713" s="25" t="s">
        <v>200</v>
      </c>
      <c r="AM2713" s="100"/>
    </row>
    <row r="2714" spans="1:39" ht="57" customHeight="1">
      <c r="A2714" s="13" t="s">
        <v>1039</v>
      </c>
      <c r="B2714" s="13" t="s">
        <v>1039</v>
      </c>
      <c r="C2714" s="13" t="s">
        <v>1039</v>
      </c>
      <c r="D2714" s="27" t="s">
        <v>11845</v>
      </c>
      <c r="E2714" s="5"/>
      <c r="F2714" s="5" t="s">
        <v>10826</v>
      </c>
      <c r="G2714" s="1" t="s">
        <v>10819</v>
      </c>
      <c r="H2714" s="1" t="s">
        <v>11846</v>
      </c>
      <c r="I2714" s="34" t="s">
        <v>11686</v>
      </c>
      <c r="J2714" s="77" t="s">
        <v>11847</v>
      </c>
      <c r="K2714" s="5" t="s">
        <v>727</v>
      </c>
      <c r="L2714" s="19" t="s">
        <v>729</v>
      </c>
      <c r="M2714" s="28">
        <v>46237</v>
      </c>
      <c r="N2714" s="29">
        <v>46267</v>
      </c>
      <c r="O2714" s="13" t="s">
        <v>132</v>
      </c>
      <c r="P2714" s="22" t="s">
        <v>1878</v>
      </c>
      <c r="Q2714" s="22">
        <v>22</v>
      </c>
      <c r="R2714" s="23" t="s">
        <v>181</v>
      </c>
      <c r="S2714" s="6" t="s">
        <v>181</v>
      </c>
      <c r="T2714" s="5"/>
      <c r="U2714" s="5" t="s">
        <v>174</v>
      </c>
      <c r="V2714" s="75" t="s">
        <v>11848</v>
      </c>
      <c r="W2714" s="5" t="s">
        <v>181</v>
      </c>
      <c r="X2714" s="5"/>
      <c r="Y2714" s="5"/>
      <c r="Z2714" s="1" t="s">
        <v>1039</v>
      </c>
      <c r="AA2714" s="7">
        <v>0.95</v>
      </c>
      <c r="AB2714" s="5"/>
      <c r="AC2714" s="5"/>
      <c r="AD2714" s="6"/>
      <c r="AE2714" s="5"/>
      <c r="AF2714" s="5" t="str">
        <f t="shared" si="42"/>
        <v>Y</v>
      </c>
      <c r="AG2714" s="5"/>
      <c r="AH2714" s="17">
        <v>1</v>
      </c>
      <c r="AI2714" s="1" t="s">
        <v>10830</v>
      </c>
      <c r="AJ2714" s="46" t="s">
        <v>268</v>
      </c>
      <c r="AK2714" s="98" t="s">
        <v>269</v>
      </c>
      <c r="AL2714" s="25" t="s">
        <v>200</v>
      </c>
      <c r="AM2714" s="100"/>
    </row>
    <row r="2715" spans="1:39" ht="57" customHeight="1">
      <c r="A2715" s="13" t="s">
        <v>1039</v>
      </c>
      <c r="B2715" s="13" t="s">
        <v>1039</v>
      </c>
      <c r="C2715" s="13" t="s">
        <v>1039</v>
      </c>
      <c r="D2715" s="27" t="s">
        <v>11849</v>
      </c>
      <c r="E2715" s="5"/>
      <c r="F2715" s="5" t="s">
        <v>11107</v>
      </c>
      <c r="G2715" s="1" t="s">
        <v>10819</v>
      </c>
      <c r="H2715" s="1" t="s">
        <v>11850</v>
      </c>
      <c r="I2715" s="34" t="s">
        <v>11686</v>
      </c>
      <c r="J2715" s="77" t="s">
        <v>11851</v>
      </c>
      <c r="K2715" s="5" t="s">
        <v>727</v>
      </c>
      <c r="L2715" s="19" t="s">
        <v>729</v>
      </c>
      <c r="M2715" s="28">
        <v>46237</v>
      </c>
      <c r="N2715" s="29">
        <v>46267</v>
      </c>
      <c r="O2715" s="13" t="s">
        <v>132</v>
      </c>
      <c r="P2715" s="22" t="s">
        <v>1046</v>
      </c>
      <c r="Q2715" s="22">
        <v>2000</v>
      </c>
      <c r="R2715" s="23" t="s">
        <v>181</v>
      </c>
      <c r="S2715" s="6" t="s">
        <v>181</v>
      </c>
      <c r="T2715" s="5"/>
      <c r="U2715" s="5" t="s">
        <v>174</v>
      </c>
      <c r="V2715" s="75" t="s">
        <v>11852</v>
      </c>
      <c r="W2715" s="5" t="s">
        <v>181</v>
      </c>
      <c r="X2715" s="5"/>
      <c r="Y2715" s="5"/>
      <c r="Z2715" s="1" t="s">
        <v>1039</v>
      </c>
      <c r="AA2715" s="7">
        <v>0.95</v>
      </c>
      <c r="AB2715" s="5"/>
      <c r="AC2715" s="5"/>
      <c r="AD2715" s="6"/>
      <c r="AE2715" s="5"/>
      <c r="AF2715" s="5" t="str">
        <f t="shared" si="42"/>
        <v>Y</v>
      </c>
      <c r="AG2715" s="5"/>
      <c r="AH2715" s="17">
        <v>1</v>
      </c>
      <c r="AI2715" s="1" t="s">
        <v>11111</v>
      </c>
      <c r="AJ2715" s="46" t="s">
        <v>268</v>
      </c>
      <c r="AK2715" s="98" t="s">
        <v>269</v>
      </c>
      <c r="AL2715" s="25" t="s">
        <v>200</v>
      </c>
      <c r="AM2715" s="100"/>
    </row>
    <row r="2716" spans="1:39" ht="57" customHeight="1">
      <c r="A2716" s="13" t="s">
        <v>1039</v>
      </c>
      <c r="B2716" s="13" t="s">
        <v>1039</v>
      </c>
      <c r="C2716" s="13" t="s">
        <v>1039</v>
      </c>
      <c r="D2716" s="27" t="s">
        <v>11853</v>
      </c>
      <c r="E2716" s="5"/>
      <c r="F2716" s="5" t="s">
        <v>11092</v>
      </c>
      <c r="G2716" s="1" t="s">
        <v>10819</v>
      </c>
      <c r="H2716" s="1" t="s">
        <v>11854</v>
      </c>
      <c r="I2716" s="34" t="s">
        <v>11686</v>
      </c>
      <c r="J2716" s="77" t="s">
        <v>11855</v>
      </c>
      <c r="K2716" s="5" t="s">
        <v>727</v>
      </c>
      <c r="L2716" s="19" t="s">
        <v>729</v>
      </c>
      <c r="M2716" s="28">
        <v>46237</v>
      </c>
      <c r="N2716" s="29">
        <v>46267</v>
      </c>
      <c r="O2716" s="13" t="s">
        <v>132</v>
      </c>
      <c r="P2716" s="22" t="s">
        <v>1046</v>
      </c>
      <c r="Q2716" s="22">
        <v>8000</v>
      </c>
      <c r="R2716" s="23" t="s">
        <v>181</v>
      </c>
      <c r="S2716" s="6" t="s">
        <v>181</v>
      </c>
      <c r="T2716" s="5"/>
      <c r="U2716" s="5" t="s">
        <v>174</v>
      </c>
      <c r="V2716" s="75" t="s">
        <v>11856</v>
      </c>
      <c r="W2716" s="5" t="s">
        <v>132</v>
      </c>
      <c r="X2716" s="5" t="s">
        <v>11096</v>
      </c>
      <c r="Y2716" s="5" t="s">
        <v>11097</v>
      </c>
      <c r="Z2716" s="1" t="s">
        <v>1039</v>
      </c>
      <c r="AA2716" s="7">
        <v>0.95</v>
      </c>
      <c r="AB2716" s="5"/>
      <c r="AC2716" s="5"/>
      <c r="AD2716" s="6"/>
      <c r="AE2716" s="5"/>
      <c r="AF2716" s="5" t="str">
        <f t="shared" si="42"/>
        <v>Y</v>
      </c>
      <c r="AG2716" s="5"/>
      <c r="AH2716" s="17">
        <v>1</v>
      </c>
      <c r="AI2716" s="1" t="s">
        <v>11098</v>
      </c>
      <c r="AJ2716" s="46" t="s">
        <v>268</v>
      </c>
      <c r="AK2716" s="98" t="s">
        <v>269</v>
      </c>
      <c r="AL2716" s="25" t="s">
        <v>200</v>
      </c>
      <c r="AM2716" s="100"/>
    </row>
    <row r="2717" spans="1:39" ht="57" customHeight="1">
      <c r="A2717" s="13" t="s">
        <v>1039</v>
      </c>
      <c r="B2717" s="13" t="s">
        <v>1039</v>
      </c>
      <c r="C2717" s="13" t="s">
        <v>1039</v>
      </c>
      <c r="D2717" s="27" t="s">
        <v>11857</v>
      </c>
      <c r="E2717" s="5"/>
      <c r="F2717" s="5" t="s">
        <v>11100</v>
      </c>
      <c r="G2717" s="1" t="s">
        <v>10819</v>
      </c>
      <c r="H2717" s="1" t="s">
        <v>11858</v>
      </c>
      <c r="I2717" s="34" t="s">
        <v>10821</v>
      </c>
      <c r="J2717" s="77" t="s">
        <v>11859</v>
      </c>
      <c r="K2717" s="5" t="s">
        <v>727</v>
      </c>
      <c r="L2717" s="19" t="s">
        <v>729</v>
      </c>
      <c r="M2717" s="28">
        <v>46237</v>
      </c>
      <c r="N2717" s="29">
        <v>46267</v>
      </c>
      <c r="O2717" s="13" t="s">
        <v>132</v>
      </c>
      <c r="P2717" s="22" t="s">
        <v>1046</v>
      </c>
      <c r="Q2717" s="22">
        <v>8000</v>
      </c>
      <c r="R2717" s="23" t="s">
        <v>181</v>
      </c>
      <c r="S2717" s="6" t="s">
        <v>181</v>
      </c>
      <c r="T2717" s="5"/>
      <c r="U2717" s="5" t="s">
        <v>174</v>
      </c>
      <c r="V2717" s="75" t="s">
        <v>11860</v>
      </c>
      <c r="W2717" s="5" t="s">
        <v>132</v>
      </c>
      <c r="X2717" s="5" t="s">
        <v>11104</v>
      </c>
      <c r="Y2717" s="5" t="s">
        <v>11097</v>
      </c>
      <c r="Z2717" s="1" t="s">
        <v>1039</v>
      </c>
      <c r="AA2717" s="7">
        <v>0.95</v>
      </c>
      <c r="AB2717" s="5"/>
      <c r="AC2717" s="5"/>
      <c r="AD2717" s="6"/>
      <c r="AE2717" s="5"/>
      <c r="AF2717" s="5" t="str">
        <f t="shared" si="42"/>
        <v>Y</v>
      </c>
      <c r="AG2717" s="5"/>
      <c r="AH2717" s="17">
        <v>1</v>
      </c>
      <c r="AI2717" s="1" t="s">
        <v>11105</v>
      </c>
      <c r="AJ2717" s="46" t="s">
        <v>268</v>
      </c>
      <c r="AK2717" s="98" t="s">
        <v>269</v>
      </c>
      <c r="AL2717" s="25" t="s">
        <v>200</v>
      </c>
      <c r="AM2717" s="100"/>
    </row>
    <row r="2718" spans="1:39" ht="57" customHeight="1">
      <c r="A2718" s="13" t="s">
        <v>1039</v>
      </c>
      <c r="B2718" s="13" t="s">
        <v>1039</v>
      </c>
      <c r="C2718" s="13" t="s">
        <v>1039</v>
      </c>
      <c r="D2718" s="27" t="s">
        <v>11861</v>
      </c>
      <c r="E2718" s="5"/>
      <c r="F2718" s="5" t="s">
        <v>10818</v>
      </c>
      <c r="G2718" s="1" t="s">
        <v>10819</v>
      </c>
      <c r="H2718" s="1" t="s">
        <v>11862</v>
      </c>
      <c r="I2718" s="34" t="s">
        <v>10821</v>
      </c>
      <c r="J2718" s="77" t="s">
        <v>11863</v>
      </c>
      <c r="K2718" s="5" t="s">
        <v>733</v>
      </c>
      <c r="L2718" s="19" t="s">
        <v>735</v>
      </c>
      <c r="M2718" s="28">
        <v>46237</v>
      </c>
      <c r="N2718" s="29">
        <v>46267</v>
      </c>
      <c r="O2718" s="13" t="s">
        <v>132</v>
      </c>
      <c r="P2718" s="22" t="s">
        <v>1878</v>
      </c>
      <c r="Q2718" s="22">
        <v>22</v>
      </c>
      <c r="R2718" s="23" t="s">
        <v>181</v>
      </c>
      <c r="S2718" s="6" t="s">
        <v>181</v>
      </c>
      <c r="T2718" s="5"/>
      <c r="U2718" s="5" t="s">
        <v>174</v>
      </c>
      <c r="V2718" s="75" t="s">
        <v>11864</v>
      </c>
      <c r="W2718" s="5" t="s">
        <v>181</v>
      </c>
      <c r="X2718" s="5"/>
      <c r="Y2718" s="5"/>
      <c r="Z2718" s="1" t="s">
        <v>1039</v>
      </c>
      <c r="AA2718" s="7">
        <v>0.95</v>
      </c>
      <c r="AB2718" s="5"/>
      <c r="AC2718" s="5"/>
      <c r="AD2718" s="6"/>
      <c r="AE2718" s="5"/>
      <c r="AF2718" s="5" t="str">
        <f t="shared" si="42"/>
        <v>Y</v>
      </c>
      <c r="AG2718" s="5"/>
      <c r="AH2718" s="17">
        <v>1</v>
      </c>
      <c r="AI2718" s="1" t="s">
        <v>10824</v>
      </c>
      <c r="AJ2718" s="46" t="s">
        <v>268</v>
      </c>
      <c r="AK2718" s="98" t="s">
        <v>269</v>
      </c>
      <c r="AL2718" s="25" t="s">
        <v>200</v>
      </c>
      <c r="AM2718" s="100"/>
    </row>
    <row r="2719" spans="1:39" ht="57" customHeight="1">
      <c r="A2719" s="13" t="s">
        <v>1039</v>
      </c>
      <c r="B2719" s="13" t="s">
        <v>1039</v>
      </c>
      <c r="C2719" s="13" t="s">
        <v>1039</v>
      </c>
      <c r="D2719" s="27" t="s">
        <v>11865</v>
      </c>
      <c r="E2719" s="5"/>
      <c r="F2719" s="5" t="s">
        <v>10826</v>
      </c>
      <c r="G2719" s="1" t="s">
        <v>10819</v>
      </c>
      <c r="H2719" s="1" t="s">
        <v>11866</v>
      </c>
      <c r="I2719" s="34" t="s">
        <v>10821</v>
      </c>
      <c r="J2719" s="77" t="s">
        <v>11867</v>
      </c>
      <c r="K2719" s="5" t="s">
        <v>733</v>
      </c>
      <c r="L2719" s="19" t="s">
        <v>735</v>
      </c>
      <c r="M2719" s="28">
        <v>46237</v>
      </c>
      <c r="N2719" s="29">
        <v>46267</v>
      </c>
      <c r="O2719" s="13" t="s">
        <v>132</v>
      </c>
      <c r="P2719" s="22" t="s">
        <v>1878</v>
      </c>
      <c r="Q2719" s="22">
        <v>22</v>
      </c>
      <c r="R2719" s="23" t="s">
        <v>181</v>
      </c>
      <c r="S2719" s="6" t="s">
        <v>181</v>
      </c>
      <c r="T2719" s="5"/>
      <c r="U2719" s="5" t="s">
        <v>174</v>
      </c>
      <c r="V2719" s="75" t="s">
        <v>11868</v>
      </c>
      <c r="W2719" s="5" t="s">
        <v>181</v>
      </c>
      <c r="X2719" s="5"/>
      <c r="Y2719" s="5"/>
      <c r="Z2719" s="1" t="s">
        <v>1039</v>
      </c>
      <c r="AA2719" s="7">
        <v>0.95</v>
      </c>
      <c r="AB2719" s="5"/>
      <c r="AC2719" s="5"/>
      <c r="AD2719" s="6"/>
      <c r="AE2719" s="5"/>
      <c r="AF2719" s="5" t="str">
        <f t="shared" si="42"/>
        <v>Y</v>
      </c>
      <c r="AG2719" s="5"/>
      <c r="AH2719" s="17">
        <v>1</v>
      </c>
      <c r="AI2719" s="1" t="s">
        <v>10830</v>
      </c>
      <c r="AJ2719" s="46" t="s">
        <v>268</v>
      </c>
      <c r="AK2719" s="98" t="s">
        <v>269</v>
      </c>
      <c r="AL2719" s="25" t="s">
        <v>200</v>
      </c>
      <c r="AM2719" s="100"/>
    </row>
    <row r="2720" spans="1:39" ht="57" customHeight="1">
      <c r="A2720" s="13" t="s">
        <v>1039</v>
      </c>
      <c r="B2720" s="13" t="s">
        <v>1039</v>
      </c>
      <c r="C2720" s="13" t="s">
        <v>1039</v>
      </c>
      <c r="D2720" s="27" t="s">
        <v>11869</v>
      </c>
      <c r="E2720" s="5"/>
      <c r="F2720" s="5" t="s">
        <v>11107</v>
      </c>
      <c r="G2720" s="1" t="s">
        <v>10819</v>
      </c>
      <c r="H2720" s="1" t="s">
        <v>11870</v>
      </c>
      <c r="I2720" s="34" t="s">
        <v>10821</v>
      </c>
      <c r="J2720" s="77" t="s">
        <v>11871</v>
      </c>
      <c r="K2720" s="5" t="s">
        <v>733</v>
      </c>
      <c r="L2720" s="19" t="s">
        <v>735</v>
      </c>
      <c r="M2720" s="28">
        <v>46237</v>
      </c>
      <c r="N2720" s="29">
        <v>46267</v>
      </c>
      <c r="O2720" s="13" t="s">
        <v>132</v>
      </c>
      <c r="P2720" s="22" t="s">
        <v>1046</v>
      </c>
      <c r="Q2720" s="22">
        <v>2000</v>
      </c>
      <c r="R2720" s="23" t="s">
        <v>181</v>
      </c>
      <c r="S2720" s="6" t="s">
        <v>181</v>
      </c>
      <c r="T2720" s="5"/>
      <c r="U2720" s="5" t="s">
        <v>174</v>
      </c>
      <c r="V2720" s="75" t="s">
        <v>11872</v>
      </c>
      <c r="W2720" s="5" t="s">
        <v>181</v>
      </c>
      <c r="X2720" s="5"/>
      <c r="Y2720" s="5"/>
      <c r="Z2720" s="1" t="s">
        <v>1039</v>
      </c>
      <c r="AA2720" s="7">
        <v>0.95</v>
      </c>
      <c r="AB2720" s="5"/>
      <c r="AC2720" s="5"/>
      <c r="AD2720" s="6"/>
      <c r="AE2720" s="5"/>
      <c r="AF2720" s="5" t="str">
        <f t="shared" si="42"/>
        <v>Y</v>
      </c>
      <c r="AG2720" s="5"/>
      <c r="AH2720" s="17">
        <v>1</v>
      </c>
      <c r="AI2720" s="1" t="s">
        <v>11111</v>
      </c>
      <c r="AJ2720" s="46" t="s">
        <v>268</v>
      </c>
      <c r="AK2720" s="98" t="s">
        <v>269</v>
      </c>
      <c r="AL2720" s="25" t="s">
        <v>200</v>
      </c>
      <c r="AM2720" s="100"/>
    </row>
    <row r="2721" spans="1:39" ht="57" customHeight="1">
      <c r="A2721" s="13" t="s">
        <v>1039</v>
      </c>
      <c r="B2721" s="13" t="s">
        <v>1039</v>
      </c>
      <c r="C2721" s="13" t="s">
        <v>1039</v>
      </c>
      <c r="D2721" s="27" t="s">
        <v>11873</v>
      </c>
      <c r="E2721" s="5"/>
      <c r="F2721" s="5" t="s">
        <v>11092</v>
      </c>
      <c r="G2721" s="1" t="s">
        <v>10819</v>
      </c>
      <c r="H2721" s="1" t="s">
        <v>11874</v>
      </c>
      <c r="I2721" s="34" t="s">
        <v>10821</v>
      </c>
      <c r="J2721" s="77" t="s">
        <v>11875</v>
      </c>
      <c r="K2721" s="5" t="s">
        <v>733</v>
      </c>
      <c r="L2721" s="19" t="s">
        <v>735</v>
      </c>
      <c r="M2721" s="28">
        <v>46237</v>
      </c>
      <c r="N2721" s="29">
        <v>46267</v>
      </c>
      <c r="O2721" s="13" t="s">
        <v>132</v>
      </c>
      <c r="P2721" s="22" t="s">
        <v>1046</v>
      </c>
      <c r="Q2721" s="22">
        <v>8000</v>
      </c>
      <c r="R2721" s="23" t="s">
        <v>181</v>
      </c>
      <c r="S2721" s="6" t="s">
        <v>181</v>
      </c>
      <c r="T2721" s="5"/>
      <c r="U2721" s="5" t="s">
        <v>174</v>
      </c>
      <c r="V2721" s="75" t="s">
        <v>11876</v>
      </c>
      <c r="W2721" s="5" t="s">
        <v>132</v>
      </c>
      <c r="X2721" s="5" t="s">
        <v>11096</v>
      </c>
      <c r="Y2721" s="5" t="s">
        <v>11097</v>
      </c>
      <c r="Z2721" s="1" t="s">
        <v>1039</v>
      </c>
      <c r="AA2721" s="7">
        <v>0.95</v>
      </c>
      <c r="AB2721" s="5"/>
      <c r="AC2721" s="5"/>
      <c r="AD2721" s="6"/>
      <c r="AE2721" s="5"/>
      <c r="AF2721" s="5" t="str">
        <f t="shared" si="42"/>
        <v>Y</v>
      </c>
      <c r="AG2721" s="5"/>
      <c r="AH2721" s="17">
        <v>1</v>
      </c>
      <c r="AI2721" s="1" t="s">
        <v>11098</v>
      </c>
      <c r="AJ2721" s="46" t="s">
        <v>268</v>
      </c>
      <c r="AK2721" s="98" t="s">
        <v>269</v>
      </c>
      <c r="AL2721" s="25" t="s">
        <v>200</v>
      </c>
      <c r="AM2721" s="100"/>
    </row>
    <row r="2722" spans="1:39" ht="57" customHeight="1">
      <c r="A2722" s="13" t="s">
        <v>1039</v>
      </c>
      <c r="B2722" s="13" t="s">
        <v>1039</v>
      </c>
      <c r="C2722" s="13" t="s">
        <v>1039</v>
      </c>
      <c r="D2722" s="27" t="s">
        <v>11877</v>
      </c>
      <c r="E2722" s="5"/>
      <c r="F2722" s="5" t="s">
        <v>11100</v>
      </c>
      <c r="G2722" s="1" t="s">
        <v>10819</v>
      </c>
      <c r="H2722" s="1" t="s">
        <v>11878</v>
      </c>
      <c r="I2722" s="34" t="s">
        <v>10821</v>
      </c>
      <c r="J2722" s="77" t="s">
        <v>11879</v>
      </c>
      <c r="K2722" s="5" t="s">
        <v>733</v>
      </c>
      <c r="L2722" s="19" t="s">
        <v>735</v>
      </c>
      <c r="M2722" s="28">
        <v>46237</v>
      </c>
      <c r="N2722" s="29">
        <v>46267</v>
      </c>
      <c r="O2722" s="13" t="s">
        <v>132</v>
      </c>
      <c r="P2722" s="22" t="s">
        <v>1046</v>
      </c>
      <c r="Q2722" s="22">
        <v>8000</v>
      </c>
      <c r="R2722" s="23" t="s">
        <v>181</v>
      </c>
      <c r="S2722" s="6" t="s">
        <v>181</v>
      </c>
      <c r="T2722" s="5"/>
      <c r="U2722" s="5" t="s">
        <v>174</v>
      </c>
      <c r="V2722" s="75" t="s">
        <v>11880</v>
      </c>
      <c r="W2722" s="5" t="s">
        <v>132</v>
      </c>
      <c r="X2722" s="5" t="s">
        <v>11104</v>
      </c>
      <c r="Y2722" s="5" t="s">
        <v>11097</v>
      </c>
      <c r="Z2722" s="1" t="s">
        <v>1039</v>
      </c>
      <c r="AA2722" s="7">
        <v>0.95</v>
      </c>
      <c r="AB2722" s="5"/>
      <c r="AC2722" s="5"/>
      <c r="AD2722" s="6"/>
      <c r="AE2722" s="5"/>
      <c r="AF2722" s="5" t="str">
        <f t="shared" si="42"/>
        <v>Y</v>
      </c>
      <c r="AG2722" s="5"/>
      <c r="AH2722" s="17">
        <v>1</v>
      </c>
      <c r="AI2722" s="1" t="s">
        <v>11105</v>
      </c>
      <c r="AJ2722" s="46" t="s">
        <v>268</v>
      </c>
      <c r="AK2722" s="98" t="s">
        <v>269</v>
      </c>
      <c r="AL2722" s="25" t="s">
        <v>200</v>
      </c>
      <c r="AM2722" s="100"/>
    </row>
    <row r="2723" spans="1:39" ht="57" customHeight="1">
      <c r="A2723" s="13" t="s">
        <v>1039</v>
      </c>
      <c r="B2723" s="13" t="s">
        <v>1039</v>
      </c>
      <c r="C2723" s="13" t="s">
        <v>1039</v>
      </c>
      <c r="D2723" s="27" t="s">
        <v>11881</v>
      </c>
      <c r="E2723" s="5"/>
      <c r="F2723" s="5" t="s">
        <v>10818</v>
      </c>
      <c r="G2723" s="1" t="s">
        <v>10819</v>
      </c>
      <c r="H2723" s="1" t="s">
        <v>11882</v>
      </c>
      <c r="I2723" s="34" t="s">
        <v>10821</v>
      </c>
      <c r="J2723" s="77" t="s">
        <v>11883</v>
      </c>
      <c r="K2723" s="5" t="s">
        <v>739</v>
      </c>
      <c r="L2723" s="19" t="s">
        <v>741</v>
      </c>
      <c r="M2723" s="28">
        <v>46237</v>
      </c>
      <c r="N2723" s="29">
        <v>46267</v>
      </c>
      <c r="O2723" s="13" t="s">
        <v>132</v>
      </c>
      <c r="P2723" s="22" t="s">
        <v>1878</v>
      </c>
      <c r="Q2723" s="22">
        <v>22</v>
      </c>
      <c r="R2723" s="23" t="s">
        <v>181</v>
      </c>
      <c r="S2723" s="6" t="s">
        <v>181</v>
      </c>
      <c r="T2723" s="5"/>
      <c r="U2723" s="5" t="s">
        <v>174</v>
      </c>
      <c r="V2723" s="75" t="s">
        <v>11884</v>
      </c>
      <c r="W2723" s="5" t="s">
        <v>181</v>
      </c>
      <c r="X2723" s="5"/>
      <c r="Y2723" s="5"/>
      <c r="Z2723" s="1" t="s">
        <v>1039</v>
      </c>
      <c r="AA2723" s="7">
        <v>0.95</v>
      </c>
      <c r="AB2723" s="5"/>
      <c r="AC2723" s="5"/>
      <c r="AD2723" s="6"/>
      <c r="AE2723" s="5"/>
      <c r="AF2723" s="5" t="str">
        <f t="shared" si="42"/>
        <v>Y</v>
      </c>
      <c r="AG2723" s="5"/>
      <c r="AH2723" s="17">
        <v>1</v>
      </c>
      <c r="AI2723" s="1" t="s">
        <v>10824</v>
      </c>
      <c r="AJ2723" s="46" t="s">
        <v>268</v>
      </c>
      <c r="AK2723" s="98" t="s">
        <v>269</v>
      </c>
      <c r="AL2723" s="25" t="s">
        <v>200</v>
      </c>
      <c r="AM2723" s="100"/>
    </row>
    <row r="2724" spans="1:39" ht="57" customHeight="1">
      <c r="A2724" s="13" t="s">
        <v>1039</v>
      </c>
      <c r="B2724" s="13" t="s">
        <v>1039</v>
      </c>
      <c r="C2724" s="13" t="s">
        <v>1039</v>
      </c>
      <c r="D2724" s="27" t="s">
        <v>11885</v>
      </c>
      <c r="E2724" s="5"/>
      <c r="F2724" s="5" t="s">
        <v>10826</v>
      </c>
      <c r="G2724" s="1" t="s">
        <v>10819</v>
      </c>
      <c r="H2724" s="1" t="s">
        <v>11886</v>
      </c>
      <c r="I2724" s="34" t="s">
        <v>10821</v>
      </c>
      <c r="J2724" s="77" t="s">
        <v>11887</v>
      </c>
      <c r="K2724" s="5" t="s">
        <v>739</v>
      </c>
      <c r="L2724" s="19" t="s">
        <v>741</v>
      </c>
      <c r="M2724" s="28">
        <v>46237</v>
      </c>
      <c r="N2724" s="29">
        <v>46267</v>
      </c>
      <c r="O2724" s="13" t="s">
        <v>132</v>
      </c>
      <c r="P2724" s="22" t="s">
        <v>1878</v>
      </c>
      <c r="Q2724" s="22">
        <v>22</v>
      </c>
      <c r="R2724" s="23" t="s">
        <v>181</v>
      </c>
      <c r="S2724" s="6" t="s">
        <v>181</v>
      </c>
      <c r="T2724" s="5"/>
      <c r="U2724" s="5" t="s">
        <v>174</v>
      </c>
      <c r="V2724" s="75" t="s">
        <v>11888</v>
      </c>
      <c r="W2724" s="5" t="s">
        <v>181</v>
      </c>
      <c r="X2724" s="5"/>
      <c r="Y2724" s="5"/>
      <c r="Z2724" s="1" t="s">
        <v>1039</v>
      </c>
      <c r="AA2724" s="7">
        <v>0.95</v>
      </c>
      <c r="AB2724" s="5"/>
      <c r="AC2724" s="5"/>
      <c r="AD2724" s="6"/>
      <c r="AE2724" s="5"/>
      <c r="AF2724" s="5" t="str">
        <f t="shared" si="42"/>
        <v>Y</v>
      </c>
      <c r="AG2724" s="5"/>
      <c r="AH2724" s="17">
        <v>1</v>
      </c>
      <c r="AI2724" s="1" t="s">
        <v>10830</v>
      </c>
      <c r="AJ2724" s="46" t="s">
        <v>268</v>
      </c>
      <c r="AK2724" s="98" t="s">
        <v>269</v>
      </c>
      <c r="AL2724" s="25" t="s">
        <v>200</v>
      </c>
      <c r="AM2724" s="100"/>
    </row>
    <row r="2725" spans="1:39" ht="57" customHeight="1">
      <c r="A2725" s="13" t="s">
        <v>1039</v>
      </c>
      <c r="B2725" s="13" t="s">
        <v>1039</v>
      </c>
      <c r="C2725" s="13" t="s">
        <v>1039</v>
      </c>
      <c r="D2725" s="27" t="s">
        <v>11889</v>
      </c>
      <c r="E2725" s="5"/>
      <c r="F2725" s="5" t="s">
        <v>11107</v>
      </c>
      <c r="G2725" s="1" t="s">
        <v>10819</v>
      </c>
      <c r="H2725" s="1" t="s">
        <v>11890</v>
      </c>
      <c r="I2725" s="34" t="s">
        <v>10821</v>
      </c>
      <c r="J2725" s="77" t="s">
        <v>11891</v>
      </c>
      <c r="K2725" s="5" t="s">
        <v>739</v>
      </c>
      <c r="L2725" s="19" t="s">
        <v>741</v>
      </c>
      <c r="M2725" s="28">
        <v>46237</v>
      </c>
      <c r="N2725" s="29">
        <v>46267</v>
      </c>
      <c r="O2725" s="13" t="s">
        <v>132</v>
      </c>
      <c r="P2725" s="22" t="s">
        <v>1046</v>
      </c>
      <c r="Q2725" s="22">
        <v>2000</v>
      </c>
      <c r="R2725" s="23" t="s">
        <v>181</v>
      </c>
      <c r="S2725" s="6" t="s">
        <v>181</v>
      </c>
      <c r="T2725" s="5"/>
      <c r="U2725" s="5" t="s">
        <v>174</v>
      </c>
      <c r="V2725" s="75" t="s">
        <v>11892</v>
      </c>
      <c r="W2725" s="5" t="s">
        <v>181</v>
      </c>
      <c r="X2725" s="5"/>
      <c r="Y2725" s="5"/>
      <c r="Z2725" s="1" t="s">
        <v>1039</v>
      </c>
      <c r="AA2725" s="7">
        <v>0.95</v>
      </c>
      <c r="AB2725" s="5"/>
      <c r="AC2725" s="5"/>
      <c r="AD2725" s="6"/>
      <c r="AE2725" s="5"/>
      <c r="AF2725" s="5" t="str">
        <f t="shared" si="42"/>
        <v>Y</v>
      </c>
      <c r="AG2725" s="5"/>
      <c r="AH2725" s="17">
        <v>1</v>
      </c>
      <c r="AI2725" s="1" t="s">
        <v>11111</v>
      </c>
      <c r="AJ2725" s="46" t="s">
        <v>268</v>
      </c>
      <c r="AK2725" s="98" t="s">
        <v>269</v>
      </c>
      <c r="AL2725" s="25" t="s">
        <v>200</v>
      </c>
      <c r="AM2725" s="100"/>
    </row>
    <row r="2726" spans="1:39" ht="57" customHeight="1">
      <c r="A2726" s="13" t="s">
        <v>1039</v>
      </c>
      <c r="B2726" s="13" t="s">
        <v>1039</v>
      </c>
      <c r="C2726" s="13" t="s">
        <v>1039</v>
      </c>
      <c r="D2726" s="27" t="s">
        <v>11893</v>
      </c>
      <c r="E2726" s="5"/>
      <c r="F2726" s="5" t="s">
        <v>11092</v>
      </c>
      <c r="G2726" s="1" t="s">
        <v>10819</v>
      </c>
      <c r="H2726" s="1" t="s">
        <v>11894</v>
      </c>
      <c r="I2726" s="34" t="s">
        <v>10821</v>
      </c>
      <c r="J2726" s="77" t="s">
        <v>11895</v>
      </c>
      <c r="K2726" s="5" t="s">
        <v>739</v>
      </c>
      <c r="L2726" s="19" t="s">
        <v>741</v>
      </c>
      <c r="M2726" s="28">
        <v>46237</v>
      </c>
      <c r="N2726" s="29">
        <v>46267</v>
      </c>
      <c r="O2726" s="13" t="s">
        <v>132</v>
      </c>
      <c r="P2726" s="22" t="s">
        <v>1046</v>
      </c>
      <c r="Q2726" s="22">
        <v>8000</v>
      </c>
      <c r="R2726" s="23" t="s">
        <v>181</v>
      </c>
      <c r="S2726" s="6" t="s">
        <v>181</v>
      </c>
      <c r="T2726" s="5"/>
      <c r="U2726" s="5" t="s">
        <v>174</v>
      </c>
      <c r="V2726" s="75" t="s">
        <v>11896</v>
      </c>
      <c r="W2726" s="5" t="s">
        <v>132</v>
      </c>
      <c r="X2726" s="5" t="s">
        <v>11096</v>
      </c>
      <c r="Y2726" s="5" t="s">
        <v>11097</v>
      </c>
      <c r="Z2726" s="1" t="s">
        <v>1039</v>
      </c>
      <c r="AA2726" s="7">
        <v>0.95</v>
      </c>
      <c r="AB2726" s="5"/>
      <c r="AC2726" s="5"/>
      <c r="AD2726" s="6"/>
      <c r="AE2726" s="5"/>
      <c r="AF2726" s="5" t="str">
        <f t="shared" si="42"/>
        <v>Y</v>
      </c>
      <c r="AG2726" s="5"/>
      <c r="AH2726" s="17">
        <v>1</v>
      </c>
      <c r="AI2726" s="1" t="s">
        <v>11098</v>
      </c>
      <c r="AJ2726" s="46" t="s">
        <v>268</v>
      </c>
      <c r="AK2726" s="98" t="s">
        <v>269</v>
      </c>
      <c r="AL2726" s="25" t="s">
        <v>200</v>
      </c>
      <c r="AM2726" s="100"/>
    </row>
    <row r="2727" spans="1:39" ht="57" customHeight="1">
      <c r="A2727" s="13" t="s">
        <v>1039</v>
      </c>
      <c r="B2727" s="13" t="s">
        <v>1039</v>
      </c>
      <c r="C2727" s="13" t="s">
        <v>1039</v>
      </c>
      <c r="D2727" s="27" t="s">
        <v>11897</v>
      </c>
      <c r="E2727" s="5"/>
      <c r="F2727" s="5" t="s">
        <v>11100</v>
      </c>
      <c r="G2727" s="1" t="s">
        <v>10819</v>
      </c>
      <c r="H2727" s="1" t="s">
        <v>11898</v>
      </c>
      <c r="I2727" s="34" t="s">
        <v>10821</v>
      </c>
      <c r="J2727" s="77" t="s">
        <v>11899</v>
      </c>
      <c r="K2727" s="5" t="s">
        <v>739</v>
      </c>
      <c r="L2727" s="19" t="s">
        <v>741</v>
      </c>
      <c r="M2727" s="28">
        <v>46237</v>
      </c>
      <c r="N2727" s="29">
        <v>46267</v>
      </c>
      <c r="O2727" s="13" t="s">
        <v>132</v>
      </c>
      <c r="P2727" s="22" t="s">
        <v>1046</v>
      </c>
      <c r="Q2727" s="22">
        <v>8000</v>
      </c>
      <c r="R2727" s="23" t="s">
        <v>181</v>
      </c>
      <c r="S2727" s="6" t="s">
        <v>181</v>
      </c>
      <c r="T2727" s="5"/>
      <c r="U2727" s="5" t="s">
        <v>174</v>
      </c>
      <c r="V2727" s="75" t="s">
        <v>11900</v>
      </c>
      <c r="W2727" s="5" t="s">
        <v>132</v>
      </c>
      <c r="X2727" s="5" t="s">
        <v>11104</v>
      </c>
      <c r="Y2727" s="5" t="s">
        <v>11097</v>
      </c>
      <c r="Z2727" s="1" t="s">
        <v>1039</v>
      </c>
      <c r="AA2727" s="7">
        <v>0.95</v>
      </c>
      <c r="AB2727" s="5"/>
      <c r="AC2727" s="5"/>
      <c r="AD2727" s="6"/>
      <c r="AE2727" s="5"/>
      <c r="AF2727" s="5" t="str">
        <f t="shared" si="42"/>
        <v>Y</v>
      </c>
      <c r="AG2727" s="5"/>
      <c r="AH2727" s="17">
        <v>1</v>
      </c>
      <c r="AI2727" s="1" t="s">
        <v>11105</v>
      </c>
      <c r="AJ2727" s="46" t="s">
        <v>268</v>
      </c>
      <c r="AK2727" s="98" t="s">
        <v>269</v>
      </c>
      <c r="AL2727" s="25" t="s">
        <v>200</v>
      </c>
      <c r="AM2727" s="100"/>
    </row>
    <row r="2728" spans="1:39" ht="57" customHeight="1">
      <c r="A2728" s="13" t="s">
        <v>1039</v>
      </c>
      <c r="B2728" s="13" t="s">
        <v>1039</v>
      </c>
      <c r="C2728" s="13" t="s">
        <v>1039</v>
      </c>
      <c r="D2728" s="27" t="s">
        <v>11901</v>
      </c>
      <c r="E2728" s="5"/>
      <c r="F2728" s="5" t="s">
        <v>10818</v>
      </c>
      <c r="G2728" s="1" t="s">
        <v>10819</v>
      </c>
      <c r="H2728" s="1" t="s">
        <v>11902</v>
      </c>
      <c r="I2728" s="34" t="s">
        <v>10821</v>
      </c>
      <c r="J2728" s="77" t="s">
        <v>11903</v>
      </c>
      <c r="K2728" s="5" t="s">
        <v>746</v>
      </c>
      <c r="L2728" s="19" t="s">
        <v>748</v>
      </c>
      <c r="M2728" s="28">
        <v>46237</v>
      </c>
      <c r="N2728" s="29">
        <v>46267</v>
      </c>
      <c r="O2728" s="13" t="s">
        <v>132</v>
      </c>
      <c r="P2728" s="22" t="s">
        <v>1878</v>
      </c>
      <c r="Q2728" s="22">
        <v>22</v>
      </c>
      <c r="R2728" s="23" t="s">
        <v>181</v>
      </c>
      <c r="S2728" s="6" t="s">
        <v>181</v>
      </c>
      <c r="T2728" s="5"/>
      <c r="U2728" s="5" t="s">
        <v>174</v>
      </c>
      <c r="V2728" s="75" t="s">
        <v>11904</v>
      </c>
      <c r="W2728" s="5" t="s">
        <v>181</v>
      </c>
      <c r="X2728" s="5"/>
      <c r="Y2728" s="5"/>
      <c r="Z2728" s="1" t="s">
        <v>1039</v>
      </c>
      <c r="AA2728" s="7">
        <v>0.95</v>
      </c>
      <c r="AB2728" s="5"/>
      <c r="AC2728" s="5"/>
      <c r="AD2728" s="6"/>
      <c r="AE2728" s="5"/>
      <c r="AF2728" s="5" t="str">
        <f t="shared" si="42"/>
        <v>Y</v>
      </c>
      <c r="AG2728" s="5"/>
      <c r="AH2728" s="17">
        <v>1</v>
      </c>
      <c r="AI2728" s="1" t="s">
        <v>10824</v>
      </c>
      <c r="AJ2728" s="46" t="s">
        <v>268</v>
      </c>
      <c r="AK2728" s="98" t="s">
        <v>269</v>
      </c>
      <c r="AL2728" s="25" t="s">
        <v>200</v>
      </c>
      <c r="AM2728" s="100"/>
    </row>
    <row r="2729" spans="1:39" ht="57" customHeight="1">
      <c r="A2729" s="13" t="s">
        <v>1039</v>
      </c>
      <c r="B2729" s="13" t="s">
        <v>1039</v>
      </c>
      <c r="C2729" s="13" t="s">
        <v>1039</v>
      </c>
      <c r="D2729" s="27" t="s">
        <v>11905</v>
      </c>
      <c r="E2729" s="5"/>
      <c r="F2729" s="5" t="s">
        <v>10826</v>
      </c>
      <c r="G2729" s="1" t="s">
        <v>10819</v>
      </c>
      <c r="H2729" s="1" t="s">
        <v>11906</v>
      </c>
      <c r="I2729" s="34" t="s">
        <v>10821</v>
      </c>
      <c r="J2729" s="77" t="s">
        <v>11907</v>
      </c>
      <c r="K2729" s="5" t="s">
        <v>746</v>
      </c>
      <c r="L2729" s="19" t="s">
        <v>748</v>
      </c>
      <c r="M2729" s="28">
        <v>46237</v>
      </c>
      <c r="N2729" s="29">
        <v>46267</v>
      </c>
      <c r="O2729" s="13" t="s">
        <v>132</v>
      </c>
      <c r="P2729" s="22" t="s">
        <v>1878</v>
      </c>
      <c r="Q2729" s="22">
        <v>22</v>
      </c>
      <c r="R2729" s="23" t="s">
        <v>181</v>
      </c>
      <c r="S2729" s="6" t="s">
        <v>181</v>
      </c>
      <c r="T2729" s="5"/>
      <c r="U2729" s="5" t="s">
        <v>174</v>
      </c>
      <c r="V2729" s="75" t="s">
        <v>11908</v>
      </c>
      <c r="W2729" s="5" t="s">
        <v>181</v>
      </c>
      <c r="X2729" s="5"/>
      <c r="Y2729" s="5"/>
      <c r="Z2729" s="1" t="s">
        <v>1039</v>
      </c>
      <c r="AA2729" s="7">
        <v>0.95</v>
      </c>
      <c r="AB2729" s="5"/>
      <c r="AC2729" s="5"/>
      <c r="AD2729" s="6"/>
      <c r="AE2729" s="5"/>
      <c r="AF2729" s="5" t="str">
        <f t="shared" si="42"/>
        <v>Y</v>
      </c>
      <c r="AG2729" s="5"/>
      <c r="AH2729" s="17">
        <v>1</v>
      </c>
      <c r="AI2729" s="1" t="s">
        <v>10830</v>
      </c>
      <c r="AJ2729" s="46" t="s">
        <v>268</v>
      </c>
      <c r="AK2729" s="98" t="s">
        <v>269</v>
      </c>
      <c r="AL2729" s="25" t="s">
        <v>200</v>
      </c>
      <c r="AM2729" s="100"/>
    </row>
    <row r="2730" spans="1:39" ht="57" customHeight="1">
      <c r="A2730" s="13" t="s">
        <v>1039</v>
      </c>
      <c r="B2730" s="13" t="s">
        <v>1039</v>
      </c>
      <c r="C2730" s="13" t="s">
        <v>1039</v>
      </c>
      <c r="D2730" s="27" t="s">
        <v>11909</v>
      </c>
      <c r="E2730" s="5"/>
      <c r="F2730" s="5" t="s">
        <v>11107</v>
      </c>
      <c r="G2730" s="1" t="s">
        <v>10819</v>
      </c>
      <c r="H2730" s="1" t="s">
        <v>11910</v>
      </c>
      <c r="I2730" s="34" t="s">
        <v>10821</v>
      </c>
      <c r="J2730" s="77" t="s">
        <v>11911</v>
      </c>
      <c r="K2730" s="5" t="s">
        <v>746</v>
      </c>
      <c r="L2730" s="19" t="s">
        <v>748</v>
      </c>
      <c r="M2730" s="28">
        <v>46237</v>
      </c>
      <c r="N2730" s="29">
        <v>46267</v>
      </c>
      <c r="O2730" s="13" t="s">
        <v>132</v>
      </c>
      <c r="P2730" s="22" t="s">
        <v>1046</v>
      </c>
      <c r="Q2730" s="22">
        <v>2000</v>
      </c>
      <c r="R2730" s="23" t="s">
        <v>181</v>
      </c>
      <c r="S2730" s="6" t="s">
        <v>181</v>
      </c>
      <c r="T2730" s="5"/>
      <c r="U2730" s="5" t="s">
        <v>174</v>
      </c>
      <c r="V2730" s="75" t="s">
        <v>11912</v>
      </c>
      <c r="W2730" s="5" t="s">
        <v>181</v>
      </c>
      <c r="X2730" s="5"/>
      <c r="Y2730" s="5"/>
      <c r="Z2730" s="1" t="s">
        <v>1039</v>
      </c>
      <c r="AA2730" s="7">
        <v>0.95</v>
      </c>
      <c r="AB2730" s="5"/>
      <c r="AC2730" s="5"/>
      <c r="AD2730" s="6"/>
      <c r="AE2730" s="5"/>
      <c r="AF2730" s="5" t="str">
        <f t="shared" si="42"/>
        <v>Y</v>
      </c>
      <c r="AG2730" s="5"/>
      <c r="AH2730" s="17">
        <v>1</v>
      </c>
      <c r="AI2730" s="1" t="s">
        <v>11111</v>
      </c>
      <c r="AJ2730" s="46" t="s">
        <v>268</v>
      </c>
      <c r="AK2730" s="98" t="s">
        <v>269</v>
      </c>
      <c r="AL2730" s="25" t="s">
        <v>200</v>
      </c>
      <c r="AM2730" s="100"/>
    </row>
    <row r="2731" spans="1:39" ht="57" customHeight="1">
      <c r="A2731" s="13" t="s">
        <v>1039</v>
      </c>
      <c r="B2731" s="13" t="s">
        <v>1039</v>
      </c>
      <c r="C2731" s="13" t="s">
        <v>1039</v>
      </c>
      <c r="D2731" s="27" t="s">
        <v>11913</v>
      </c>
      <c r="E2731" s="5"/>
      <c r="F2731" s="5" t="s">
        <v>11092</v>
      </c>
      <c r="G2731" s="1" t="s">
        <v>10819</v>
      </c>
      <c r="H2731" s="1" t="s">
        <v>11914</v>
      </c>
      <c r="I2731" s="34" t="s">
        <v>10821</v>
      </c>
      <c r="J2731" s="77" t="s">
        <v>11915</v>
      </c>
      <c r="K2731" s="5" t="s">
        <v>746</v>
      </c>
      <c r="L2731" s="19" t="s">
        <v>748</v>
      </c>
      <c r="M2731" s="28">
        <v>46237</v>
      </c>
      <c r="N2731" s="29">
        <v>46267</v>
      </c>
      <c r="O2731" s="13" t="s">
        <v>132</v>
      </c>
      <c r="P2731" s="22" t="s">
        <v>1046</v>
      </c>
      <c r="Q2731" s="22">
        <v>8000</v>
      </c>
      <c r="R2731" s="23" t="s">
        <v>181</v>
      </c>
      <c r="S2731" s="6" t="s">
        <v>181</v>
      </c>
      <c r="T2731" s="5"/>
      <c r="U2731" s="5" t="s">
        <v>174</v>
      </c>
      <c r="V2731" s="75" t="s">
        <v>11916</v>
      </c>
      <c r="W2731" s="5" t="s">
        <v>132</v>
      </c>
      <c r="X2731" s="5" t="s">
        <v>11096</v>
      </c>
      <c r="Y2731" s="5" t="s">
        <v>11097</v>
      </c>
      <c r="Z2731" s="1" t="s">
        <v>1039</v>
      </c>
      <c r="AA2731" s="7">
        <v>0.95</v>
      </c>
      <c r="AB2731" s="5"/>
      <c r="AC2731" s="5"/>
      <c r="AD2731" s="6"/>
      <c r="AE2731" s="5"/>
      <c r="AF2731" s="5" t="str">
        <f t="shared" si="42"/>
        <v>Y</v>
      </c>
      <c r="AG2731" s="5"/>
      <c r="AH2731" s="17">
        <v>1</v>
      </c>
      <c r="AI2731" s="1" t="s">
        <v>11098</v>
      </c>
      <c r="AJ2731" s="46" t="s">
        <v>268</v>
      </c>
      <c r="AK2731" s="98" t="s">
        <v>269</v>
      </c>
      <c r="AL2731" s="25" t="s">
        <v>200</v>
      </c>
      <c r="AM2731" s="100"/>
    </row>
    <row r="2732" spans="1:39" ht="57" customHeight="1">
      <c r="A2732" s="13" t="s">
        <v>1039</v>
      </c>
      <c r="B2732" s="13" t="s">
        <v>1039</v>
      </c>
      <c r="C2732" s="13" t="s">
        <v>1039</v>
      </c>
      <c r="D2732" s="27" t="s">
        <v>11917</v>
      </c>
      <c r="E2732" s="5"/>
      <c r="F2732" s="5" t="s">
        <v>11100</v>
      </c>
      <c r="G2732" s="1" t="s">
        <v>10819</v>
      </c>
      <c r="H2732" s="1" t="s">
        <v>11918</v>
      </c>
      <c r="I2732" s="34" t="s">
        <v>10821</v>
      </c>
      <c r="J2732" s="77" t="s">
        <v>11919</v>
      </c>
      <c r="K2732" s="5" t="s">
        <v>746</v>
      </c>
      <c r="L2732" s="19" t="s">
        <v>748</v>
      </c>
      <c r="M2732" s="28">
        <v>46237</v>
      </c>
      <c r="N2732" s="29">
        <v>46267</v>
      </c>
      <c r="O2732" s="13" t="s">
        <v>132</v>
      </c>
      <c r="P2732" s="22" t="s">
        <v>1046</v>
      </c>
      <c r="Q2732" s="22">
        <v>8000</v>
      </c>
      <c r="R2732" s="23" t="s">
        <v>181</v>
      </c>
      <c r="S2732" s="6" t="s">
        <v>181</v>
      </c>
      <c r="T2732" s="5"/>
      <c r="U2732" s="5" t="s">
        <v>174</v>
      </c>
      <c r="V2732" s="75" t="s">
        <v>11920</v>
      </c>
      <c r="W2732" s="5" t="s">
        <v>132</v>
      </c>
      <c r="X2732" s="5" t="s">
        <v>11104</v>
      </c>
      <c r="Y2732" s="5" t="s">
        <v>11097</v>
      </c>
      <c r="Z2732" s="1" t="s">
        <v>1039</v>
      </c>
      <c r="AA2732" s="7">
        <v>0.95</v>
      </c>
      <c r="AB2732" s="5"/>
      <c r="AC2732" s="5"/>
      <c r="AD2732" s="6"/>
      <c r="AE2732" s="5"/>
      <c r="AF2732" s="5" t="str">
        <f t="shared" si="42"/>
        <v>Y</v>
      </c>
      <c r="AG2732" s="5"/>
      <c r="AH2732" s="17">
        <v>1</v>
      </c>
      <c r="AI2732" s="1" t="s">
        <v>11105</v>
      </c>
      <c r="AJ2732" s="46" t="s">
        <v>268</v>
      </c>
      <c r="AK2732" s="98" t="s">
        <v>269</v>
      </c>
      <c r="AL2732" s="25" t="s">
        <v>200</v>
      </c>
      <c r="AM2732" s="100"/>
    </row>
    <row r="2733" spans="1:39" ht="57" customHeight="1">
      <c r="A2733" s="13" t="s">
        <v>1039</v>
      </c>
      <c r="B2733" s="13" t="s">
        <v>1039</v>
      </c>
      <c r="C2733" s="13" t="s">
        <v>1039</v>
      </c>
      <c r="D2733" s="27" t="s">
        <v>11921</v>
      </c>
      <c r="E2733" s="5"/>
      <c r="F2733" s="5" t="s">
        <v>10818</v>
      </c>
      <c r="G2733" s="1" t="s">
        <v>10819</v>
      </c>
      <c r="H2733" s="1" t="s">
        <v>11922</v>
      </c>
      <c r="I2733" s="34" t="s">
        <v>10821</v>
      </c>
      <c r="J2733" s="77" t="s">
        <v>11923</v>
      </c>
      <c r="K2733" s="5" t="s">
        <v>967</v>
      </c>
      <c r="L2733" s="19" t="s">
        <v>969</v>
      </c>
      <c r="M2733" s="28">
        <v>46237</v>
      </c>
      <c r="N2733" s="29">
        <v>46267</v>
      </c>
      <c r="O2733" s="13" t="s">
        <v>132</v>
      </c>
      <c r="P2733" s="22" t="s">
        <v>1878</v>
      </c>
      <c r="Q2733" s="22">
        <v>22</v>
      </c>
      <c r="R2733" s="23" t="s">
        <v>181</v>
      </c>
      <c r="S2733" s="6" t="s">
        <v>181</v>
      </c>
      <c r="T2733" s="5"/>
      <c r="U2733" s="5" t="s">
        <v>174</v>
      </c>
      <c r="V2733" s="75" t="s">
        <v>11924</v>
      </c>
      <c r="W2733" s="5" t="s">
        <v>181</v>
      </c>
      <c r="X2733" s="5"/>
      <c r="Y2733" s="5"/>
      <c r="Z2733" s="1" t="s">
        <v>1039</v>
      </c>
      <c r="AA2733" s="7">
        <v>0.95</v>
      </c>
      <c r="AB2733" s="5"/>
      <c r="AC2733" s="5"/>
      <c r="AD2733" s="6"/>
      <c r="AE2733" s="5"/>
      <c r="AF2733" s="5" t="str">
        <f t="shared" si="42"/>
        <v>Y</v>
      </c>
      <c r="AG2733" s="5"/>
      <c r="AH2733" s="17">
        <v>1</v>
      </c>
      <c r="AI2733" s="1" t="s">
        <v>10824</v>
      </c>
      <c r="AJ2733" s="46" t="s">
        <v>895</v>
      </c>
      <c r="AK2733" s="98" t="s">
        <v>896</v>
      </c>
      <c r="AL2733" s="25" t="s">
        <v>200</v>
      </c>
      <c r="AM2733" s="100"/>
    </row>
    <row r="2734" spans="1:39" ht="57" customHeight="1">
      <c r="A2734" s="13" t="s">
        <v>1039</v>
      </c>
      <c r="B2734" s="13" t="s">
        <v>1039</v>
      </c>
      <c r="C2734" s="13" t="s">
        <v>1039</v>
      </c>
      <c r="D2734" s="27" t="s">
        <v>11925</v>
      </c>
      <c r="E2734" s="5"/>
      <c r="F2734" s="5" t="s">
        <v>10826</v>
      </c>
      <c r="G2734" s="1" t="s">
        <v>10819</v>
      </c>
      <c r="H2734" s="1" t="s">
        <v>11926</v>
      </c>
      <c r="I2734" s="34" t="s">
        <v>10821</v>
      </c>
      <c r="J2734" s="77" t="s">
        <v>11927</v>
      </c>
      <c r="K2734" s="5" t="s">
        <v>967</v>
      </c>
      <c r="L2734" s="19" t="s">
        <v>969</v>
      </c>
      <c r="M2734" s="28">
        <v>46237</v>
      </c>
      <c r="N2734" s="29">
        <v>46267</v>
      </c>
      <c r="O2734" s="13" t="s">
        <v>132</v>
      </c>
      <c r="P2734" s="22" t="s">
        <v>1878</v>
      </c>
      <c r="Q2734" s="22">
        <v>22</v>
      </c>
      <c r="R2734" s="23" t="s">
        <v>181</v>
      </c>
      <c r="S2734" s="6" t="s">
        <v>181</v>
      </c>
      <c r="T2734" s="5"/>
      <c r="U2734" s="5" t="s">
        <v>174</v>
      </c>
      <c r="V2734" s="75" t="s">
        <v>11928</v>
      </c>
      <c r="W2734" s="5" t="s">
        <v>181</v>
      </c>
      <c r="X2734" s="5"/>
      <c r="Y2734" s="5"/>
      <c r="Z2734" s="1" t="s">
        <v>1039</v>
      </c>
      <c r="AA2734" s="7">
        <v>0.95</v>
      </c>
      <c r="AB2734" s="5"/>
      <c r="AC2734" s="5"/>
      <c r="AD2734" s="6"/>
      <c r="AE2734" s="5"/>
      <c r="AF2734" s="5" t="str">
        <f t="shared" si="42"/>
        <v>Y</v>
      </c>
      <c r="AG2734" s="5"/>
      <c r="AH2734" s="17">
        <v>1</v>
      </c>
      <c r="AI2734" s="1" t="s">
        <v>10830</v>
      </c>
      <c r="AJ2734" s="46" t="s">
        <v>895</v>
      </c>
      <c r="AK2734" s="98" t="s">
        <v>896</v>
      </c>
      <c r="AL2734" s="25" t="s">
        <v>200</v>
      </c>
      <c r="AM2734" s="100"/>
    </row>
    <row r="2735" spans="1:39" ht="57" customHeight="1">
      <c r="A2735" s="13" t="s">
        <v>1039</v>
      </c>
      <c r="B2735" s="13" t="s">
        <v>1039</v>
      </c>
      <c r="C2735" s="13" t="s">
        <v>1039</v>
      </c>
      <c r="D2735" s="27" t="s">
        <v>11929</v>
      </c>
      <c r="E2735" s="5"/>
      <c r="F2735" s="5" t="s">
        <v>11107</v>
      </c>
      <c r="G2735" s="1" t="s">
        <v>10819</v>
      </c>
      <c r="H2735" s="1" t="s">
        <v>11930</v>
      </c>
      <c r="I2735" s="34" t="s">
        <v>10821</v>
      </c>
      <c r="J2735" s="77" t="s">
        <v>11931</v>
      </c>
      <c r="K2735" s="5" t="s">
        <v>967</v>
      </c>
      <c r="L2735" s="19" t="s">
        <v>969</v>
      </c>
      <c r="M2735" s="28">
        <v>46237</v>
      </c>
      <c r="N2735" s="29">
        <v>46267</v>
      </c>
      <c r="O2735" s="13" t="s">
        <v>132</v>
      </c>
      <c r="P2735" s="22" t="s">
        <v>1046</v>
      </c>
      <c r="Q2735" s="22">
        <v>2000</v>
      </c>
      <c r="R2735" s="23" t="s">
        <v>181</v>
      </c>
      <c r="S2735" s="6" t="s">
        <v>181</v>
      </c>
      <c r="T2735" s="5"/>
      <c r="U2735" s="5" t="s">
        <v>174</v>
      </c>
      <c r="V2735" s="75" t="s">
        <v>11932</v>
      </c>
      <c r="W2735" s="5" t="s">
        <v>181</v>
      </c>
      <c r="X2735" s="5"/>
      <c r="Y2735" s="5"/>
      <c r="Z2735" s="1" t="s">
        <v>1039</v>
      </c>
      <c r="AA2735" s="7">
        <v>0.95</v>
      </c>
      <c r="AB2735" s="5"/>
      <c r="AC2735" s="5"/>
      <c r="AD2735" s="6"/>
      <c r="AE2735" s="5"/>
      <c r="AF2735" s="5" t="str">
        <f t="shared" si="42"/>
        <v>Y</v>
      </c>
      <c r="AG2735" s="5"/>
      <c r="AH2735" s="17">
        <v>1</v>
      </c>
      <c r="AI2735" s="1" t="s">
        <v>11111</v>
      </c>
      <c r="AJ2735" s="46" t="s">
        <v>895</v>
      </c>
      <c r="AK2735" s="98" t="s">
        <v>896</v>
      </c>
      <c r="AL2735" s="25" t="s">
        <v>200</v>
      </c>
      <c r="AM2735" s="100"/>
    </row>
    <row r="2736" spans="1:39" ht="57" customHeight="1">
      <c r="A2736" s="13" t="s">
        <v>1039</v>
      </c>
      <c r="B2736" s="13" t="s">
        <v>1039</v>
      </c>
      <c r="C2736" s="13" t="s">
        <v>1039</v>
      </c>
      <c r="D2736" s="27" t="s">
        <v>11933</v>
      </c>
      <c r="E2736" s="5"/>
      <c r="F2736" s="5" t="s">
        <v>11092</v>
      </c>
      <c r="G2736" s="1" t="s">
        <v>10819</v>
      </c>
      <c r="H2736" s="1" t="s">
        <v>11934</v>
      </c>
      <c r="I2736" s="34" t="s">
        <v>10821</v>
      </c>
      <c r="J2736" s="77" t="s">
        <v>11935</v>
      </c>
      <c r="K2736" s="5" t="s">
        <v>967</v>
      </c>
      <c r="L2736" s="19" t="s">
        <v>969</v>
      </c>
      <c r="M2736" s="28">
        <v>46237</v>
      </c>
      <c r="N2736" s="29">
        <v>46267</v>
      </c>
      <c r="O2736" s="13" t="s">
        <v>132</v>
      </c>
      <c r="P2736" s="22" t="s">
        <v>1046</v>
      </c>
      <c r="Q2736" s="22">
        <v>8000</v>
      </c>
      <c r="R2736" s="23" t="s">
        <v>181</v>
      </c>
      <c r="S2736" s="6" t="s">
        <v>181</v>
      </c>
      <c r="T2736" s="5"/>
      <c r="U2736" s="5" t="s">
        <v>174</v>
      </c>
      <c r="V2736" s="75" t="s">
        <v>11936</v>
      </c>
      <c r="W2736" s="5" t="s">
        <v>132</v>
      </c>
      <c r="X2736" s="5" t="s">
        <v>11096</v>
      </c>
      <c r="Y2736" s="5" t="s">
        <v>11097</v>
      </c>
      <c r="Z2736" s="1" t="s">
        <v>1039</v>
      </c>
      <c r="AA2736" s="7">
        <v>0.95</v>
      </c>
      <c r="AB2736" s="5"/>
      <c r="AC2736" s="5"/>
      <c r="AD2736" s="6"/>
      <c r="AE2736" s="5"/>
      <c r="AF2736" s="5" t="str">
        <f t="shared" si="42"/>
        <v>Y</v>
      </c>
      <c r="AG2736" s="5"/>
      <c r="AH2736" s="17">
        <v>1</v>
      </c>
      <c r="AI2736" s="1" t="s">
        <v>11098</v>
      </c>
      <c r="AJ2736" s="46" t="s">
        <v>895</v>
      </c>
      <c r="AK2736" s="98" t="s">
        <v>896</v>
      </c>
      <c r="AL2736" s="25" t="s">
        <v>200</v>
      </c>
      <c r="AM2736" s="100"/>
    </row>
    <row r="2737" spans="1:39" ht="57" customHeight="1">
      <c r="A2737" s="13" t="s">
        <v>1039</v>
      </c>
      <c r="B2737" s="13" t="s">
        <v>1039</v>
      </c>
      <c r="C2737" s="13" t="s">
        <v>1039</v>
      </c>
      <c r="D2737" s="27" t="s">
        <v>11937</v>
      </c>
      <c r="E2737" s="5"/>
      <c r="F2737" s="5" t="s">
        <v>11100</v>
      </c>
      <c r="G2737" s="1" t="s">
        <v>10819</v>
      </c>
      <c r="H2737" s="1" t="s">
        <v>11938</v>
      </c>
      <c r="I2737" s="34" t="s">
        <v>10821</v>
      </c>
      <c r="J2737" s="77" t="s">
        <v>11939</v>
      </c>
      <c r="K2737" s="5" t="s">
        <v>967</v>
      </c>
      <c r="L2737" s="19" t="s">
        <v>969</v>
      </c>
      <c r="M2737" s="28">
        <v>46237</v>
      </c>
      <c r="N2737" s="29">
        <v>46267</v>
      </c>
      <c r="O2737" s="13" t="s">
        <v>132</v>
      </c>
      <c r="P2737" s="22" t="s">
        <v>1046</v>
      </c>
      <c r="Q2737" s="22">
        <v>8000</v>
      </c>
      <c r="R2737" s="23" t="s">
        <v>181</v>
      </c>
      <c r="S2737" s="6" t="s">
        <v>181</v>
      </c>
      <c r="T2737" s="5"/>
      <c r="U2737" s="5" t="s">
        <v>174</v>
      </c>
      <c r="V2737" s="75" t="s">
        <v>11940</v>
      </c>
      <c r="W2737" s="5" t="s">
        <v>132</v>
      </c>
      <c r="X2737" s="5" t="s">
        <v>11104</v>
      </c>
      <c r="Y2737" s="5" t="s">
        <v>11097</v>
      </c>
      <c r="Z2737" s="1" t="s">
        <v>1039</v>
      </c>
      <c r="AA2737" s="7">
        <v>0.95</v>
      </c>
      <c r="AB2737" s="5"/>
      <c r="AC2737" s="5"/>
      <c r="AD2737" s="6"/>
      <c r="AE2737" s="5"/>
      <c r="AF2737" s="5" t="str">
        <f t="shared" si="42"/>
        <v>Y</v>
      </c>
      <c r="AG2737" s="5"/>
      <c r="AH2737" s="17">
        <v>1</v>
      </c>
      <c r="AI2737" s="1" t="s">
        <v>11105</v>
      </c>
      <c r="AJ2737" s="46" t="s">
        <v>895</v>
      </c>
      <c r="AK2737" s="98" t="s">
        <v>896</v>
      </c>
      <c r="AL2737" s="25" t="s">
        <v>200</v>
      </c>
      <c r="AM2737" s="100"/>
    </row>
    <row r="2738" spans="1:39" ht="57" customHeight="1">
      <c r="A2738" s="13" t="s">
        <v>1039</v>
      </c>
      <c r="B2738" s="13" t="s">
        <v>1039</v>
      </c>
      <c r="C2738" s="13" t="s">
        <v>1039</v>
      </c>
      <c r="D2738" s="27" t="s">
        <v>11941</v>
      </c>
      <c r="E2738" s="5"/>
      <c r="F2738" s="5" t="s">
        <v>10818</v>
      </c>
      <c r="G2738" s="1" t="s">
        <v>10819</v>
      </c>
      <c r="H2738" s="1" t="s">
        <v>11942</v>
      </c>
      <c r="I2738" s="34" t="s">
        <v>10821</v>
      </c>
      <c r="J2738" s="77" t="s">
        <v>11943</v>
      </c>
      <c r="K2738" s="5" t="s">
        <v>752</v>
      </c>
      <c r="L2738" s="19" t="s">
        <v>754</v>
      </c>
      <c r="M2738" s="28">
        <v>46237</v>
      </c>
      <c r="N2738" s="29">
        <v>46267</v>
      </c>
      <c r="O2738" s="13" t="s">
        <v>132</v>
      </c>
      <c r="P2738" s="22" t="s">
        <v>1878</v>
      </c>
      <c r="Q2738" s="22">
        <v>22</v>
      </c>
      <c r="R2738" s="23" t="s">
        <v>181</v>
      </c>
      <c r="S2738" s="6" t="s">
        <v>181</v>
      </c>
      <c r="T2738" s="5"/>
      <c r="U2738" s="5" t="s">
        <v>174</v>
      </c>
      <c r="V2738" s="75" t="s">
        <v>11944</v>
      </c>
      <c r="W2738" s="5" t="s">
        <v>181</v>
      </c>
      <c r="X2738" s="5"/>
      <c r="Y2738" s="5"/>
      <c r="Z2738" s="1" t="s">
        <v>1039</v>
      </c>
      <c r="AA2738" s="7">
        <v>0.95</v>
      </c>
      <c r="AB2738" s="5"/>
      <c r="AC2738" s="5"/>
      <c r="AD2738" s="6"/>
      <c r="AE2738" s="5"/>
      <c r="AF2738" s="5" t="str">
        <f t="shared" si="42"/>
        <v>Y</v>
      </c>
      <c r="AG2738" s="5"/>
      <c r="AH2738" s="17">
        <v>1</v>
      </c>
      <c r="AI2738" s="1" t="s">
        <v>10824</v>
      </c>
      <c r="AJ2738" s="46" t="s">
        <v>268</v>
      </c>
      <c r="AK2738" s="98" t="s">
        <v>269</v>
      </c>
      <c r="AL2738" s="25" t="s">
        <v>200</v>
      </c>
      <c r="AM2738" s="100"/>
    </row>
    <row r="2739" spans="1:39" ht="57" customHeight="1">
      <c r="A2739" s="13" t="s">
        <v>1039</v>
      </c>
      <c r="B2739" s="13" t="s">
        <v>1039</v>
      </c>
      <c r="C2739" s="13" t="s">
        <v>1039</v>
      </c>
      <c r="D2739" s="27" t="s">
        <v>11945</v>
      </c>
      <c r="E2739" s="5"/>
      <c r="F2739" s="5" t="s">
        <v>10826</v>
      </c>
      <c r="G2739" s="1" t="s">
        <v>10819</v>
      </c>
      <c r="H2739" s="1" t="s">
        <v>11946</v>
      </c>
      <c r="I2739" s="34" t="s">
        <v>10821</v>
      </c>
      <c r="J2739" s="77" t="s">
        <v>11947</v>
      </c>
      <c r="K2739" s="5" t="s">
        <v>752</v>
      </c>
      <c r="L2739" s="19" t="s">
        <v>754</v>
      </c>
      <c r="M2739" s="28">
        <v>46237</v>
      </c>
      <c r="N2739" s="29">
        <v>46267</v>
      </c>
      <c r="O2739" s="13" t="s">
        <v>132</v>
      </c>
      <c r="P2739" s="22" t="s">
        <v>1878</v>
      </c>
      <c r="Q2739" s="22">
        <v>22</v>
      </c>
      <c r="R2739" s="23" t="s">
        <v>181</v>
      </c>
      <c r="S2739" s="6" t="s">
        <v>181</v>
      </c>
      <c r="T2739" s="5"/>
      <c r="U2739" s="5" t="s">
        <v>174</v>
      </c>
      <c r="V2739" s="75" t="s">
        <v>11948</v>
      </c>
      <c r="W2739" s="5" t="s">
        <v>181</v>
      </c>
      <c r="X2739" s="5"/>
      <c r="Y2739" s="5"/>
      <c r="Z2739" s="1" t="s">
        <v>1039</v>
      </c>
      <c r="AA2739" s="7">
        <v>0.95</v>
      </c>
      <c r="AB2739" s="5"/>
      <c r="AC2739" s="5"/>
      <c r="AD2739" s="6"/>
      <c r="AE2739" s="5"/>
      <c r="AF2739" s="5" t="str">
        <f t="shared" si="42"/>
        <v>Y</v>
      </c>
      <c r="AG2739" s="5"/>
      <c r="AH2739" s="17">
        <v>1</v>
      </c>
      <c r="AI2739" s="1" t="s">
        <v>10830</v>
      </c>
      <c r="AJ2739" s="46" t="s">
        <v>268</v>
      </c>
      <c r="AK2739" s="98" t="s">
        <v>269</v>
      </c>
      <c r="AL2739" s="25" t="s">
        <v>200</v>
      </c>
      <c r="AM2739" s="100"/>
    </row>
    <row r="2740" spans="1:39" ht="57" customHeight="1">
      <c r="A2740" s="13" t="s">
        <v>1039</v>
      </c>
      <c r="B2740" s="13" t="s">
        <v>1039</v>
      </c>
      <c r="C2740" s="13" t="s">
        <v>1039</v>
      </c>
      <c r="D2740" s="27" t="s">
        <v>11949</v>
      </c>
      <c r="E2740" s="5"/>
      <c r="F2740" s="5" t="s">
        <v>11107</v>
      </c>
      <c r="G2740" s="1" t="s">
        <v>10819</v>
      </c>
      <c r="H2740" s="1" t="s">
        <v>11950</v>
      </c>
      <c r="I2740" s="34" t="s">
        <v>10821</v>
      </c>
      <c r="J2740" s="77" t="s">
        <v>11951</v>
      </c>
      <c r="K2740" s="5" t="s">
        <v>752</v>
      </c>
      <c r="L2740" s="19" t="s">
        <v>754</v>
      </c>
      <c r="M2740" s="28">
        <v>46237</v>
      </c>
      <c r="N2740" s="29">
        <v>46267</v>
      </c>
      <c r="O2740" s="13" t="s">
        <v>132</v>
      </c>
      <c r="P2740" s="22" t="s">
        <v>1046</v>
      </c>
      <c r="Q2740" s="22">
        <v>2000</v>
      </c>
      <c r="R2740" s="23" t="s">
        <v>181</v>
      </c>
      <c r="S2740" s="6" t="s">
        <v>181</v>
      </c>
      <c r="T2740" s="5"/>
      <c r="U2740" s="5" t="s">
        <v>174</v>
      </c>
      <c r="V2740" s="75" t="s">
        <v>11952</v>
      </c>
      <c r="W2740" s="5" t="s">
        <v>181</v>
      </c>
      <c r="X2740" s="5"/>
      <c r="Y2740" s="5"/>
      <c r="Z2740" s="1" t="s">
        <v>1039</v>
      </c>
      <c r="AA2740" s="7">
        <v>0.95</v>
      </c>
      <c r="AB2740" s="5"/>
      <c r="AC2740" s="5"/>
      <c r="AD2740" s="6"/>
      <c r="AE2740" s="5"/>
      <c r="AF2740" s="5" t="str">
        <f t="shared" si="42"/>
        <v>Y</v>
      </c>
      <c r="AG2740" s="5"/>
      <c r="AH2740" s="17">
        <v>1</v>
      </c>
      <c r="AI2740" s="1" t="s">
        <v>11111</v>
      </c>
      <c r="AJ2740" s="46" t="s">
        <v>268</v>
      </c>
      <c r="AK2740" s="98" t="s">
        <v>269</v>
      </c>
      <c r="AL2740" s="25" t="s">
        <v>200</v>
      </c>
      <c r="AM2740" s="100"/>
    </row>
    <row r="2741" spans="1:39" ht="57" customHeight="1">
      <c r="A2741" s="13" t="s">
        <v>1039</v>
      </c>
      <c r="B2741" s="13" t="s">
        <v>1039</v>
      </c>
      <c r="C2741" s="13" t="s">
        <v>1039</v>
      </c>
      <c r="D2741" s="27" t="s">
        <v>11953</v>
      </c>
      <c r="E2741" s="5"/>
      <c r="F2741" s="5" t="s">
        <v>11092</v>
      </c>
      <c r="G2741" s="1" t="s">
        <v>10819</v>
      </c>
      <c r="H2741" s="1" t="s">
        <v>11954</v>
      </c>
      <c r="I2741" s="34" t="s">
        <v>10821</v>
      </c>
      <c r="J2741" s="77" t="s">
        <v>11955</v>
      </c>
      <c r="K2741" s="5" t="s">
        <v>752</v>
      </c>
      <c r="L2741" s="19" t="s">
        <v>754</v>
      </c>
      <c r="M2741" s="28">
        <v>46237</v>
      </c>
      <c r="N2741" s="29">
        <v>46267</v>
      </c>
      <c r="O2741" s="13" t="s">
        <v>132</v>
      </c>
      <c r="P2741" s="22" t="s">
        <v>1046</v>
      </c>
      <c r="Q2741" s="22">
        <v>8000</v>
      </c>
      <c r="R2741" s="23" t="s">
        <v>181</v>
      </c>
      <c r="S2741" s="6" t="s">
        <v>181</v>
      </c>
      <c r="T2741" s="5"/>
      <c r="U2741" s="5" t="s">
        <v>174</v>
      </c>
      <c r="V2741" s="75" t="s">
        <v>11956</v>
      </c>
      <c r="W2741" s="5" t="s">
        <v>132</v>
      </c>
      <c r="X2741" s="5" t="s">
        <v>11096</v>
      </c>
      <c r="Y2741" s="5" t="s">
        <v>11097</v>
      </c>
      <c r="Z2741" s="1" t="s">
        <v>1039</v>
      </c>
      <c r="AA2741" s="7">
        <v>0.95</v>
      </c>
      <c r="AB2741" s="5"/>
      <c r="AC2741" s="5"/>
      <c r="AD2741" s="6"/>
      <c r="AE2741" s="5"/>
      <c r="AF2741" s="5" t="str">
        <f t="shared" si="42"/>
        <v>Y</v>
      </c>
      <c r="AG2741" s="5"/>
      <c r="AH2741" s="17">
        <v>1</v>
      </c>
      <c r="AI2741" s="1" t="s">
        <v>11098</v>
      </c>
      <c r="AJ2741" s="46" t="s">
        <v>268</v>
      </c>
      <c r="AK2741" s="98" t="s">
        <v>269</v>
      </c>
      <c r="AL2741" s="25" t="s">
        <v>200</v>
      </c>
      <c r="AM2741" s="100"/>
    </row>
    <row r="2742" spans="1:39" ht="57" customHeight="1">
      <c r="A2742" s="13" t="s">
        <v>1039</v>
      </c>
      <c r="B2742" s="13" t="s">
        <v>1039</v>
      </c>
      <c r="C2742" s="13" t="s">
        <v>1039</v>
      </c>
      <c r="D2742" s="27" t="s">
        <v>11957</v>
      </c>
      <c r="E2742" s="5"/>
      <c r="F2742" s="5" t="s">
        <v>11100</v>
      </c>
      <c r="G2742" s="1" t="s">
        <v>10819</v>
      </c>
      <c r="H2742" s="1" t="s">
        <v>11958</v>
      </c>
      <c r="I2742" s="34" t="s">
        <v>10821</v>
      </c>
      <c r="J2742" s="77" t="s">
        <v>11959</v>
      </c>
      <c r="K2742" s="5" t="s">
        <v>752</v>
      </c>
      <c r="L2742" s="19" t="s">
        <v>754</v>
      </c>
      <c r="M2742" s="28">
        <v>46237</v>
      </c>
      <c r="N2742" s="29">
        <v>46267</v>
      </c>
      <c r="O2742" s="13" t="s">
        <v>132</v>
      </c>
      <c r="P2742" s="22" t="s">
        <v>1046</v>
      </c>
      <c r="Q2742" s="22">
        <v>8000</v>
      </c>
      <c r="R2742" s="23" t="s">
        <v>181</v>
      </c>
      <c r="S2742" s="6" t="s">
        <v>181</v>
      </c>
      <c r="T2742" s="5"/>
      <c r="U2742" s="5" t="s">
        <v>174</v>
      </c>
      <c r="V2742" s="75" t="s">
        <v>11960</v>
      </c>
      <c r="W2742" s="5" t="s">
        <v>132</v>
      </c>
      <c r="X2742" s="5" t="s">
        <v>11104</v>
      </c>
      <c r="Y2742" s="5" t="s">
        <v>11097</v>
      </c>
      <c r="Z2742" s="1" t="s">
        <v>1039</v>
      </c>
      <c r="AA2742" s="7">
        <v>0.95</v>
      </c>
      <c r="AB2742" s="5"/>
      <c r="AC2742" s="5"/>
      <c r="AD2742" s="6"/>
      <c r="AE2742" s="5"/>
      <c r="AF2742" s="5" t="str">
        <f t="shared" si="42"/>
        <v>Y</v>
      </c>
      <c r="AG2742" s="5"/>
      <c r="AH2742" s="17">
        <v>1</v>
      </c>
      <c r="AI2742" s="1" t="s">
        <v>11105</v>
      </c>
      <c r="AJ2742" s="46" t="s">
        <v>268</v>
      </c>
      <c r="AK2742" s="98" t="s">
        <v>269</v>
      </c>
      <c r="AL2742" s="25" t="s">
        <v>200</v>
      </c>
      <c r="AM2742" s="100"/>
    </row>
    <row r="2743" spans="1:39" ht="57" customHeight="1">
      <c r="A2743" s="13" t="s">
        <v>1039</v>
      </c>
      <c r="B2743" s="13" t="s">
        <v>1039</v>
      </c>
      <c r="C2743" s="13" t="s">
        <v>1039</v>
      </c>
      <c r="D2743" s="27" t="s">
        <v>11961</v>
      </c>
      <c r="E2743" s="5"/>
      <c r="F2743" s="5" t="s">
        <v>10818</v>
      </c>
      <c r="G2743" s="1" t="s">
        <v>10819</v>
      </c>
      <c r="H2743" s="1" t="s">
        <v>11962</v>
      </c>
      <c r="I2743" s="34" t="s">
        <v>10821</v>
      </c>
      <c r="J2743" s="77" t="s">
        <v>11963</v>
      </c>
      <c r="K2743" s="5" t="s">
        <v>759</v>
      </c>
      <c r="L2743" s="19" t="s">
        <v>761</v>
      </c>
      <c r="M2743" s="28">
        <v>46237</v>
      </c>
      <c r="N2743" s="29">
        <v>46267</v>
      </c>
      <c r="O2743" s="13" t="s">
        <v>132</v>
      </c>
      <c r="P2743" s="22" t="s">
        <v>1878</v>
      </c>
      <c r="Q2743" s="22">
        <v>22</v>
      </c>
      <c r="R2743" s="23" t="s">
        <v>181</v>
      </c>
      <c r="S2743" s="6" t="s">
        <v>181</v>
      </c>
      <c r="T2743" s="5"/>
      <c r="U2743" s="5" t="s">
        <v>174</v>
      </c>
      <c r="V2743" s="75" t="s">
        <v>11964</v>
      </c>
      <c r="W2743" s="5" t="s">
        <v>181</v>
      </c>
      <c r="X2743" s="5"/>
      <c r="Y2743" s="5"/>
      <c r="Z2743" s="1" t="s">
        <v>1039</v>
      </c>
      <c r="AA2743" s="7">
        <v>0.95</v>
      </c>
      <c r="AB2743" s="5"/>
      <c r="AC2743" s="5"/>
      <c r="AD2743" s="6"/>
      <c r="AE2743" s="5"/>
      <c r="AF2743" s="5" t="str">
        <f t="shared" si="42"/>
        <v>Y</v>
      </c>
      <c r="AG2743" s="5"/>
      <c r="AH2743" s="17">
        <v>1</v>
      </c>
      <c r="AI2743" s="1" t="s">
        <v>10824</v>
      </c>
      <c r="AJ2743" s="46" t="s">
        <v>268</v>
      </c>
      <c r="AK2743" s="98" t="s">
        <v>269</v>
      </c>
      <c r="AL2743" s="25" t="s">
        <v>200</v>
      </c>
      <c r="AM2743" s="100"/>
    </row>
    <row r="2744" spans="1:39" ht="57" customHeight="1">
      <c r="A2744" s="13" t="s">
        <v>1039</v>
      </c>
      <c r="B2744" s="13" t="s">
        <v>1039</v>
      </c>
      <c r="C2744" s="13" t="s">
        <v>1039</v>
      </c>
      <c r="D2744" s="27" t="s">
        <v>11965</v>
      </c>
      <c r="E2744" s="5"/>
      <c r="F2744" s="5" t="s">
        <v>10826</v>
      </c>
      <c r="G2744" s="1" t="s">
        <v>10819</v>
      </c>
      <c r="H2744" s="1" t="s">
        <v>11966</v>
      </c>
      <c r="I2744" s="34" t="s">
        <v>10821</v>
      </c>
      <c r="J2744" s="77" t="s">
        <v>11967</v>
      </c>
      <c r="K2744" s="5" t="s">
        <v>759</v>
      </c>
      <c r="L2744" s="19" t="s">
        <v>761</v>
      </c>
      <c r="M2744" s="28">
        <v>46237</v>
      </c>
      <c r="N2744" s="29">
        <v>46267</v>
      </c>
      <c r="O2744" s="13" t="s">
        <v>132</v>
      </c>
      <c r="P2744" s="22" t="s">
        <v>1878</v>
      </c>
      <c r="Q2744" s="22">
        <v>22</v>
      </c>
      <c r="R2744" s="23" t="s">
        <v>181</v>
      </c>
      <c r="S2744" s="6" t="s">
        <v>181</v>
      </c>
      <c r="T2744" s="5"/>
      <c r="U2744" s="5" t="s">
        <v>174</v>
      </c>
      <c r="V2744" s="75" t="s">
        <v>11968</v>
      </c>
      <c r="W2744" s="5" t="s">
        <v>181</v>
      </c>
      <c r="X2744" s="5"/>
      <c r="Y2744" s="5"/>
      <c r="Z2744" s="1" t="s">
        <v>1039</v>
      </c>
      <c r="AA2744" s="7">
        <v>0.95</v>
      </c>
      <c r="AB2744" s="5"/>
      <c r="AC2744" s="5"/>
      <c r="AD2744" s="6"/>
      <c r="AE2744" s="5"/>
      <c r="AF2744" s="5" t="str">
        <f t="shared" si="42"/>
        <v>Y</v>
      </c>
      <c r="AG2744" s="5"/>
      <c r="AH2744" s="17">
        <v>1</v>
      </c>
      <c r="AI2744" s="1" t="s">
        <v>10830</v>
      </c>
      <c r="AJ2744" s="46" t="s">
        <v>268</v>
      </c>
      <c r="AK2744" s="98" t="s">
        <v>269</v>
      </c>
      <c r="AL2744" s="25" t="s">
        <v>200</v>
      </c>
      <c r="AM2744" s="100"/>
    </row>
    <row r="2745" spans="1:39" ht="57" customHeight="1">
      <c r="A2745" s="13" t="s">
        <v>1039</v>
      </c>
      <c r="B2745" s="13" t="s">
        <v>1039</v>
      </c>
      <c r="C2745" s="13" t="s">
        <v>1039</v>
      </c>
      <c r="D2745" s="27" t="s">
        <v>11969</v>
      </c>
      <c r="E2745" s="5"/>
      <c r="F2745" s="5" t="s">
        <v>11107</v>
      </c>
      <c r="G2745" s="1" t="s">
        <v>10819</v>
      </c>
      <c r="H2745" s="1" t="s">
        <v>11970</v>
      </c>
      <c r="I2745" s="34" t="s">
        <v>10821</v>
      </c>
      <c r="J2745" s="77" t="s">
        <v>11971</v>
      </c>
      <c r="K2745" s="5" t="s">
        <v>759</v>
      </c>
      <c r="L2745" s="19" t="s">
        <v>761</v>
      </c>
      <c r="M2745" s="28">
        <v>46237</v>
      </c>
      <c r="N2745" s="29">
        <v>46267</v>
      </c>
      <c r="O2745" s="13" t="s">
        <v>132</v>
      </c>
      <c r="P2745" s="22" t="s">
        <v>1046</v>
      </c>
      <c r="Q2745" s="22">
        <v>2000</v>
      </c>
      <c r="R2745" s="23" t="s">
        <v>181</v>
      </c>
      <c r="S2745" s="6" t="s">
        <v>181</v>
      </c>
      <c r="T2745" s="5"/>
      <c r="U2745" s="5" t="s">
        <v>174</v>
      </c>
      <c r="V2745" s="75" t="s">
        <v>11972</v>
      </c>
      <c r="W2745" s="5" t="s">
        <v>181</v>
      </c>
      <c r="X2745" s="5"/>
      <c r="Y2745" s="5"/>
      <c r="Z2745" s="1" t="s">
        <v>1039</v>
      </c>
      <c r="AA2745" s="7">
        <v>0.95</v>
      </c>
      <c r="AB2745" s="5"/>
      <c r="AC2745" s="5"/>
      <c r="AD2745" s="6"/>
      <c r="AE2745" s="5"/>
      <c r="AF2745" s="5" t="str">
        <f t="shared" si="42"/>
        <v>Y</v>
      </c>
      <c r="AG2745" s="5"/>
      <c r="AH2745" s="17">
        <v>1</v>
      </c>
      <c r="AI2745" s="1" t="s">
        <v>11111</v>
      </c>
      <c r="AJ2745" s="46" t="s">
        <v>268</v>
      </c>
      <c r="AK2745" s="98" t="s">
        <v>269</v>
      </c>
      <c r="AL2745" s="25" t="s">
        <v>200</v>
      </c>
      <c r="AM2745" s="100"/>
    </row>
    <row r="2746" spans="1:39" ht="57" customHeight="1">
      <c r="A2746" s="13" t="s">
        <v>1039</v>
      </c>
      <c r="B2746" s="13" t="s">
        <v>1039</v>
      </c>
      <c r="C2746" s="13" t="s">
        <v>1039</v>
      </c>
      <c r="D2746" s="27" t="s">
        <v>11973</v>
      </c>
      <c r="E2746" s="5"/>
      <c r="F2746" s="5" t="s">
        <v>11092</v>
      </c>
      <c r="G2746" s="1" t="s">
        <v>10819</v>
      </c>
      <c r="H2746" s="1" t="s">
        <v>11974</v>
      </c>
      <c r="I2746" s="34" t="s">
        <v>10821</v>
      </c>
      <c r="J2746" s="77" t="s">
        <v>11975</v>
      </c>
      <c r="K2746" s="5" t="s">
        <v>759</v>
      </c>
      <c r="L2746" s="19" t="s">
        <v>761</v>
      </c>
      <c r="M2746" s="28">
        <v>46237</v>
      </c>
      <c r="N2746" s="29">
        <v>46267</v>
      </c>
      <c r="O2746" s="13" t="s">
        <v>132</v>
      </c>
      <c r="P2746" s="22" t="s">
        <v>1046</v>
      </c>
      <c r="Q2746" s="22">
        <v>8000</v>
      </c>
      <c r="R2746" s="23" t="s">
        <v>181</v>
      </c>
      <c r="S2746" s="6" t="s">
        <v>181</v>
      </c>
      <c r="T2746" s="5"/>
      <c r="U2746" s="5" t="s">
        <v>174</v>
      </c>
      <c r="V2746" s="75" t="s">
        <v>11976</v>
      </c>
      <c r="W2746" s="5" t="s">
        <v>132</v>
      </c>
      <c r="X2746" s="5" t="s">
        <v>11096</v>
      </c>
      <c r="Y2746" s="5" t="s">
        <v>11097</v>
      </c>
      <c r="Z2746" s="1" t="s">
        <v>1039</v>
      </c>
      <c r="AA2746" s="7">
        <v>0.95</v>
      </c>
      <c r="AB2746" s="5"/>
      <c r="AC2746" s="5"/>
      <c r="AD2746" s="6"/>
      <c r="AE2746" s="5"/>
      <c r="AF2746" s="5" t="str">
        <f t="shared" si="42"/>
        <v>Y</v>
      </c>
      <c r="AG2746" s="5"/>
      <c r="AH2746" s="17">
        <v>1</v>
      </c>
      <c r="AI2746" s="1" t="s">
        <v>11098</v>
      </c>
      <c r="AJ2746" s="46" t="s">
        <v>268</v>
      </c>
      <c r="AK2746" s="98" t="s">
        <v>269</v>
      </c>
      <c r="AL2746" s="25" t="s">
        <v>200</v>
      </c>
      <c r="AM2746" s="100"/>
    </row>
    <row r="2747" spans="1:39" ht="57" customHeight="1">
      <c r="A2747" s="13" t="s">
        <v>1039</v>
      </c>
      <c r="B2747" s="13" t="s">
        <v>1039</v>
      </c>
      <c r="C2747" s="13" t="s">
        <v>1039</v>
      </c>
      <c r="D2747" s="27" t="s">
        <v>11977</v>
      </c>
      <c r="E2747" s="5"/>
      <c r="F2747" s="5" t="s">
        <v>11100</v>
      </c>
      <c r="G2747" s="1" t="s">
        <v>10819</v>
      </c>
      <c r="H2747" s="1" t="s">
        <v>11978</v>
      </c>
      <c r="I2747" s="34" t="s">
        <v>10821</v>
      </c>
      <c r="J2747" s="77" t="s">
        <v>11979</v>
      </c>
      <c r="K2747" s="5" t="s">
        <v>759</v>
      </c>
      <c r="L2747" s="19" t="s">
        <v>761</v>
      </c>
      <c r="M2747" s="28">
        <v>46237</v>
      </c>
      <c r="N2747" s="29">
        <v>46267</v>
      </c>
      <c r="O2747" s="13" t="s">
        <v>132</v>
      </c>
      <c r="P2747" s="22" t="s">
        <v>1046</v>
      </c>
      <c r="Q2747" s="22">
        <v>8000</v>
      </c>
      <c r="R2747" s="23" t="s">
        <v>181</v>
      </c>
      <c r="S2747" s="6" t="s">
        <v>181</v>
      </c>
      <c r="T2747" s="5"/>
      <c r="U2747" s="5" t="s">
        <v>174</v>
      </c>
      <c r="V2747" s="75" t="s">
        <v>11980</v>
      </c>
      <c r="W2747" s="5" t="s">
        <v>132</v>
      </c>
      <c r="X2747" s="5" t="s">
        <v>11104</v>
      </c>
      <c r="Y2747" s="5" t="s">
        <v>11097</v>
      </c>
      <c r="Z2747" s="1" t="s">
        <v>1039</v>
      </c>
      <c r="AA2747" s="7">
        <v>0.95</v>
      </c>
      <c r="AB2747" s="5"/>
      <c r="AC2747" s="5"/>
      <c r="AD2747" s="6"/>
      <c r="AE2747" s="5"/>
      <c r="AF2747" s="5" t="str">
        <f t="shared" si="42"/>
        <v>Y</v>
      </c>
      <c r="AG2747" s="5"/>
      <c r="AH2747" s="17">
        <v>1</v>
      </c>
      <c r="AI2747" s="1" t="s">
        <v>11105</v>
      </c>
      <c r="AJ2747" s="46" t="s">
        <v>268</v>
      </c>
      <c r="AK2747" s="98" t="s">
        <v>269</v>
      </c>
      <c r="AL2747" s="25" t="s">
        <v>200</v>
      </c>
      <c r="AM2747" s="100"/>
    </row>
    <row r="2748" spans="1:39" ht="57" customHeight="1">
      <c r="A2748" s="13" t="s">
        <v>1039</v>
      </c>
      <c r="B2748" s="13" t="s">
        <v>1039</v>
      </c>
      <c r="C2748" s="13" t="s">
        <v>1039</v>
      </c>
      <c r="D2748" s="27" t="s">
        <v>11981</v>
      </c>
      <c r="E2748" s="5"/>
      <c r="F2748" s="5" t="s">
        <v>10818</v>
      </c>
      <c r="G2748" s="1" t="s">
        <v>10819</v>
      </c>
      <c r="H2748" s="1" t="s">
        <v>11982</v>
      </c>
      <c r="I2748" s="34" t="s">
        <v>10821</v>
      </c>
      <c r="J2748" s="77" t="s">
        <v>11983</v>
      </c>
      <c r="K2748" s="5" t="s">
        <v>766</v>
      </c>
      <c r="L2748" s="19" t="s">
        <v>768</v>
      </c>
      <c r="M2748" s="28">
        <v>46242</v>
      </c>
      <c r="N2748" s="29">
        <v>46267</v>
      </c>
      <c r="O2748" s="13" t="s">
        <v>132</v>
      </c>
      <c r="P2748" s="22" t="s">
        <v>1878</v>
      </c>
      <c r="Q2748" s="22">
        <v>22</v>
      </c>
      <c r="R2748" s="23" t="s">
        <v>181</v>
      </c>
      <c r="S2748" s="6" t="s">
        <v>181</v>
      </c>
      <c r="T2748" s="5"/>
      <c r="U2748" s="5" t="s">
        <v>174</v>
      </c>
      <c r="V2748" s="75" t="s">
        <v>11984</v>
      </c>
      <c r="W2748" s="5" t="s">
        <v>181</v>
      </c>
      <c r="X2748" s="5"/>
      <c r="Y2748" s="5"/>
      <c r="Z2748" s="1" t="s">
        <v>1039</v>
      </c>
      <c r="AA2748" s="7">
        <v>0.95</v>
      </c>
      <c r="AB2748" s="5"/>
      <c r="AC2748" s="5"/>
      <c r="AD2748" s="6"/>
      <c r="AE2748" s="5"/>
      <c r="AF2748" s="5" t="str">
        <f t="shared" si="42"/>
        <v>Y</v>
      </c>
      <c r="AG2748" s="5"/>
      <c r="AH2748" s="17">
        <v>1</v>
      </c>
      <c r="AI2748" s="1" t="s">
        <v>10824</v>
      </c>
      <c r="AJ2748" s="46" t="s">
        <v>268</v>
      </c>
      <c r="AK2748" s="98" t="s">
        <v>269</v>
      </c>
      <c r="AL2748" s="25" t="s">
        <v>200</v>
      </c>
      <c r="AM2748" s="100"/>
    </row>
    <row r="2749" spans="1:39" ht="57" customHeight="1">
      <c r="A2749" s="13" t="s">
        <v>1039</v>
      </c>
      <c r="B2749" s="13" t="s">
        <v>1039</v>
      </c>
      <c r="C2749" s="13" t="s">
        <v>1039</v>
      </c>
      <c r="D2749" s="27" t="s">
        <v>11985</v>
      </c>
      <c r="E2749" s="5"/>
      <c r="F2749" s="5" t="s">
        <v>10826</v>
      </c>
      <c r="G2749" s="1" t="s">
        <v>10819</v>
      </c>
      <c r="H2749" s="1" t="s">
        <v>11986</v>
      </c>
      <c r="I2749" s="34" t="s">
        <v>10821</v>
      </c>
      <c r="J2749" s="77" t="s">
        <v>11987</v>
      </c>
      <c r="K2749" s="5" t="s">
        <v>766</v>
      </c>
      <c r="L2749" s="19" t="s">
        <v>768</v>
      </c>
      <c r="M2749" s="28">
        <v>46242</v>
      </c>
      <c r="N2749" s="29">
        <v>46267</v>
      </c>
      <c r="O2749" s="13" t="s">
        <v>132</v>
      </c>
      <c r="P2749" s="22" t="s">
        <v>1878</v>
      </c>
      <c r="Q2749" s="22">
        <v>22</v>
      </c>
      <c r="R2749" s="23" t="s">
        <v>181</v>
      </c>
      <c r="S2749" s="6" t="s">
        <v>181</v>
      </c>
      <c r="T2749" s="5"/>
      <c r="U2749" s="5" t="s">
        <v>174</v>
      </c>
      <c r="V2749" s="75" t="s">
        <v>11988</v>
      </c>
      <c r="W2749" s="5" t="s">
        <v>181</v>
      </c>
      <c r="X2749" s="5"/>
      <c r="Y2749" s="5"/>
      <c r="Z2749" s="1" t="s">
        <v>1039</v>
      </c>
      <c r="AA2749" s="7">
        <v>0.95</v>
      </c>
      <c r="AB2749" s="5"/>
      <c r="AC2749" s="5"/>
      <c r="AD2749" s="6"/>
      <c r="AE2749" s="5"/>
      <c r="AF2749" s="5" t="str">
        <f t="shared" si="42"/>
        <v>Y</v>
      </c>
      <c r="AG2749" s="5"/>
      <c r="AH2749" s="17">
        <v>1</v>
      </c>
      <c r="AI2749" s="1" t="s">
        <v>10830</v>
      </c>
      <c r="AJ2749" s="46" t="s">
        <v>268</v>
      </c>
      <c r="AK2749" s="98" t="s">
        <v>269</v>
      </c>
      <c r="AL2749" s="25" t="s">
        <v>200</v>
      </c>
      <c r="AM2749" s="100"/>
    </row>
    <row r="2750" spans="1:39" ht="57" customHeight="1">
      <c r="A2750" s="13" t="s">
        <v>1039</v>
      </c>
      <c r="B2750" s="13" t="s">
        <v>1039</v>
      </c>
      <c r="C2750" s="13" t="s">
        <v>1039</v>
      </c>
      <c r="D2750" s="27" t="s">
        <v>11989</v>
      </c>
      <c r="E2750" s="5"/>
      <c r="F2750" s="5" t="s">
        <v>11107</v>
      </c>
      <c r="G2750" s="1" t="s">
        <v>10819</v>
      </c>
      <c r="H2750" s="1" t="s">
        <v>11990</v>
      </c>
      <c r="I2750" s="34" t="s">
        <v>10821</v>
      </c>
      <c r="J2750" s="77" t="s">
        <v>11991</v>
      </c>
      <c r="K2750" s="5" t="s">
        <v>766</v>
      </c>
      <c r="L2750" s="19" t="s">
        <v>768</v>
      </c>
      <c r="M2750" s="28">
        <v>46242</v>
      </c>
      <c r="N2750" s="29">
        <v>46267</v>
      </c>
      <c r="O2750" s="13" t="s">
        <v>132</v>
      </c>
      <c r="P2750" s="22" t="s">
        <v>1046</v>
      </c>
      <c r="Q2750" s="22">
        <v>2000</v>
      </c>
      <c r="R2750" s="23" t="s">
        <v>181</v>
      </c>
      <c r="S2750" s="6" t="s">
        <v>181</v>
      </c>
      <c r="T2750" s="5"/>
      <c r="U2750" s="5" t="s">
        <v>174</v>
      </c>
      <c r="V2750" s="75" t="s">
        <v>11992</v>
      </c>
      <c r="W2750" s="5" t="s">
        <v>181</v>
      </c>
      <c r="X2750" s="5"/>
      <c r="Y2750" s="5"/>
      <c r="Z2750" s="1" t="s">
        <v>1039</v>
      </c>
      <c r="AA2750" s="7">
        <v>0.95</v>
      </c>
      <c r="AB2750" s="5"/>
      <c r="AC2750" s="5"/>
      <c r="AD2750" s="6"/>
      <c r="AE2750" s="5"/>
      <c r="AF2750" s="5" t="str">
        <f t="shared" si="42"/>
        <v>Y</v>
      </c>
      <c r="AG2750" s="5"/>
      <c r="AH2750" s="17">
        <v>1</v>
      </c>
      <c r="AI2750" s="1" t="s">
        <v>11111</v>
      </c>
      <c r="AJ2750" s="46" t="s">
        <v>268</v>
      </c>
      <c r="AK2750" s="98" t="s">
        <v>269</v>
      </c>
      <c r="AL2750" s="25" t="s">
        <v>200</v>
      </c>
      <c r="AM2750" s="100"/>
    </row>
    <row r="2751" spans="1:39" ht="57" customHeight="1">
      <c r="A2751" s="13" t="s">
        <v>1039</v>
      </c>
      <c r="B2751" s="13" t="s">
        <v>1039</v>
      </c>
      <c r="C2751" s="13" t="s">
        <v>1039</v>
      </c>
      <c r="D2751" s="27" t="s">
        <v>11993</v>
      </c>
      <c r="E2751" s="5"/>
      <c r="F2751" s="5" t="s">
        <v>11092</v>
      </c>
      <c r="G2751" s="1" t="s">
        <v>10819</v>
      </c>
      <c r="H2751" s="1" t="s">
        <v>11994</v>
      </c>
      <c r="I2751" s="34" t="s">
        <v>10821</v>
      </c>
      <c r="J2751" s="77" t="s">
        <v>11995</v>
      </c>
      <c r="K2751" s="5" t="s">
        <v>766</v>
      </c>
      <c r="L2751" s="19" t="s">
        <v>768</v>
      </c>
      <c r="M2751" s="28">
        <v>46242</v>
      </c>
      <c r="N2751" s="29">
        <v>46267</v>
      </c>
      <c r="O2751" s="13" t="s">
        <v>132</v>
      </c>
      <c r="P2751" s="22" t="s">
        <v>1046</v>
      </c>
      <c r="Q2751" s="22">
        <v>8000</v>
      </c>
      <c r="R2751" s="23" t="s">
        <v>181</v>
      </c>
      <c r="S2751" s="6" t="s">
        <v>181</v>
      </c>
      <c r="T2751" s="5"/>
      <c r="U2751" s="5" t="s">
        <v>174</v>
      </c>
      <c r="V2751" s="75" t="s">
        <v>11996</v>
      </c>
      <c r="W2751" s="5" t="s">
        <v>132</v>
      </c>
      <c r="X2751" s="5" t="s">
        <v>11096</v>
      </c>
      <c r="Y2751" s="5" t="s">
        <v>11097</v>
      </c>
      <c r="Z2751" s="1" t="s">
        <v>1039</v>
      </c>
      <c r="AA2751" s="7">
        <v>0.95</v>
      </c>
      <c r="AB2751" s="5"/>
      <c r="AC2751" s="5"/>
      <c r="AD2751" s="6"/>
      <c r="AE2751" s="5"/>
      <c r="AF2751" s="5" t="str">
        <f t="shared" si="42"/>
        <v>Y</v>
      </c>
      <c r="AG2751" s="5"/>
      <c r="AH2751" s="17">
        <v>1</v>
      </c>
      <c r="AI2751" s="1" t="s">
        <v>11098</v>
      </c>
      <c r="AJ2751" s="46" t="s">
        <v>268</v>
      </c>
      <c r="AK2751" s="98" t="s">
        <v>269</v>
      </c>
      <c r="AL2751" s="25" t="s">
        <v>200</v>
      </c>
      <c r="AM2751" s="100"/>
    </row>
    <row r="2752" spans="1:39" ht="57" customHeight="1">
      <c r="A2752" s="13" t="s">
        <v>1039</v>
      </c>
      <c r="B2752" s="13" t="s">
        <v>1039</v>
      </c>
      <c r="C2752" s="13" t="s">
        <v>1039</v>
      </c>
      <c r="D2752" s="27" t="s">
        <v>11997</v>
      </c>
      <c r="E2752" s="5"/>
      <c r="F2752" s="5" t="s">
        <v>11100</v>
      </c>
      <c r="G2752" s="1" t="s">
        <v>10819</v>
      </c>
      <c r="H2752" s="1" t="s">
        <v>11998</v>
      </c>
      <c r="I2752" s="34" t="s">
        <v>10821</v>
      </c>
      <c r="J2752" s="77" t="s">
        <v>11999</v>
      </c>
      <c r="K2752" s="5" t="s">
        <v>766</v>
      </c>
      <c r="L2752" s="19" t="s">
        <v>768</v>
      </c>
      <c r="M2752" s="28">
        <v>46242</v>
      </c>
      <c r="N2752" s="29">
        <v>46267</v>
      </c>
      <c r="O2752" s="13" t="s">
        <v>132</v>
      </c>
      <c r="P2752" s="22" t="s">
        <v>1046</v>
      </c>
      <c r="Q2752" s="22">
        <v>8000</v>
      </c>
      <c r="R2752" s="23" t="s">
        <v>181</v>
      </c>
      <c r="S2752" s="6" t="s">
        <v>181</v>
      </c>
      <c r="T2752" s="5"/>
      <c r="U2752" s="5" t="s">
        <v>174</v>
      </c>
      <c r="V2752" s="75" t="s">
        <v>12000</v>
      </c>
      <c r="W2752" s="5" t="s">
        <v>132</v>
      </c>
      <c r="X2752" s="5" t="s">
        <v>11104</v>
      </c>
      <c r="Y2752" s="5" t="s">
        <v>11097</v>
      </c>
      <c r="Z2752" s="1" t="s">
        <v>1039</v>
      </c>
      <c r="AA2752" s="7">
        <v>0.95</v>
      </c>
      <c r="AB2752" s="5"/>
      <c r="AC2752" s="5"/>
      <c r="AD2752" s="6"/>
      <c r="AE2752" s="5"/>
      <c r="AF2752" s="5" t="str">
        <f t="shared" si="42"/>
        <v>Y</v>
      </c>
      <c r="AG2752" s="5"/>
      <c r="AH2752" s="17">
        <v>1</v>
      </c>
      <c r="AI2752" s="1" t="s">
        <v>11105</v>
      </c>
      <c r="AJ2752" s="46" t="s">
        <v>268</v>
      </c>
      <c r="AK2752" s="98" t="s">
        <v>269</v>
      </c>
      <c r="AL2752" s="25" t="s">
        <v>200</v>
      </c>
      <c r="AM2752" s="100"/>
    </row>
    <row r="2753" spans="1:39" ht="57" customHeight="1">
      <c r="A2753" s="13" t="s">
        <v>1039</v>
      </c>
      <c r="B2753" s="13" t="s">
        <v>1039</v>
      </c>
      <c r="C2753" s="13" t="s">
        <v>1039</v>
      </c>
      <c r="D2753" s="27" t="s">
        <v>12001</v>
      </c>
      <c r="E2753" s="5"/>
      <c r="F2753" s="5" t="s">
        <v>10818</v>
      </c>
      <c r="G2753" s="1" t="s">
        <v>10819</v>
      </c>
      <c r="H2753" s="1" t="s">
        <v>12002</v>
      </c>
      <c r="I2753" s="34" t="s">
        <v>10821</v>
      </c>
      <c r="J2753" s="77" t="s">
        <v>12003</v>
      </c>
      <c r="K2753" s="5" t="s">
        <v>772</v>
      </c>
      <c r="L2753" s="19" t="s">
        <v>774</v>
      </c>
      <c r="M2753" s="28">
        <v>46242</v>
      </c>
      <c r="N2753" s="29">
        <v>46267</v>
      </c>
      <c r="O2753" s="13" t="s">
        <v>132</v>
      </c>
      <c r="P2753" s="22" t="s">
        <v>1878</v>
      </c>
      <c r="Q2753" s="22">
        <v>22</v>
      </c>
      <c r="R2753" s="23" t="s">
        <v>181</v>
      </c>
      <c r="S2753" s="6" t="s">
        <v>181</v>
      </c>
      <c r="T2753" s="5"/>
      <c r="U2753" s="5" t="s">
        <v>174</v>
      </c>
      <c r="V2753" s="75" t="s">
        <v>12004</v>
      </c>
      <c r="W2753" s="5" t="s">
        <v>181</v>
      </c>
      <c r="X2753" s="5"/>
      <c r="Y2753" s="5"/>
      <c r="Z2753" s="1" t="s">
        <v>1039</v>
      </c>
      <c r="AA2753" s="7">
        <v>0.95</v>
      </c>
      <c r="AB2753" s="5"/>
      <c r="AC2753" s="5"/>
      <c r="AD2753" s="6"/>
      <c r="AE2753" s="5"/>
      <c r="AF2753" s="5" t="str">
        <f t="shared" si="42"/>
        <v>Y</v>
      </c>
      <c r="AG2753" s="5"/>
      <c r="AH2753" s="17">
        <v>1</v>
      </c>
      <c r="AI2753" s="1" t="s">
        <v>10824</v>
      </c>
      <c r="AJ2753" s="46" t="s">
        <v>268</v>
      </c>
      <c r="AK2753" s="98" t="s">
        <v>269</v>
      </c>
      <c r="AL2753" s="25" t="s">
        <v>200</v>
      </c>
      <c r="AM2753" s="100"/>
    </row>
    <row r="2754" spans="1:39" ht="57" customHeight="1">
      <c r="A2754" s="13" t="s">
        <v>1039</v>
      </c>
      <c r="B2754" s="13" t="s">
        <v>1039</v>
      </c>
      <c r="C2754" s="13" t="s">
        <v>1039</v>
      </c>
      <c r="D2754" s="27" t="s">
        <v>12005</v>
      </c>
      <c r="E2754" s="5"/>
      <c r="F2754" s="5" t="s">
        <v>10826</v>
      </c>
      <c r="G2754" s="1" t="s">
        <v>10819</v>
      </c>
      <c r="H2754" s="1" t="s">
        <v>12006</v>
      </c>
      <c r="I2754" s="34" t="s">
        <v>10821</v>
      </c>
      <c r="J2754" s="77" t="s">
        <v>12007</v>
      </c>
      <c r="K2754" s="5" t="s">
        <v>772</v>
      </c>
      <c r="L2754" s="19" t="s">
        <v>774</v>
      </c>
      <c r="M2754" s="28">
        <v>46242</v>
      </c>
      <c r="N2754" s="29">
        <v>46267</v>
      </c>
      <c r="O2754" s="13" t="s">
        <v>132</v>
      </c>
      <c r="P2754" s="22" t="s">
        <v>1878</v>
      </c>
      <c r="Q2754" s="22">
        <v>22</v>
      </c>
      <c r="R2754" s="23" t="s">
        <v>181</v>
      </c>
      <c r="S2754" s="6" t="s">
        <v>181</v>
      </c>
      <c r="T2754" s="5"/>
      <c r="U2754" s="5" t="s">
        <v>174</v>
      </c>
      <c r="V2754" s="75" t="s">
        <v>12008</v>
      </c>
      <c r="W2754" s="5" t="s">
        <v>181</v>
      </c>
      <c r="X2754" s="5"/>
      <c r="Y2754" s="5"/>
      <c r="Z2754" s="1" t="s">
        <v>1039</v>
      </c>
      <c r="AA2754" s="7">
        <v>0.95</v>
      </c>
      <c r="AB2754" s="5"/>
      <c r="AC2754" s="5"/>
      <c r="AD2754" s="6"/>
      <c r="AE2754" s="5"/>
      <c r="AF2754" s="5" t="str">
        <f t="shared" ref="AF2754:AF2817" si="43">IF(S2754="Y","N","Y")</f>
        <v>Y</v>
      </c>
      <c r="AG2754" s="5"/>
      <c r="AH2754" s="17">
        <v>1</v>
      </c>
      <c r="AI2754" s="1" t="s">
        <v>10830</v>
      </c>
      <c r="AJ2754" s="46" t="s">
        <v>268</v>
      </c>
      <c r="AK2754" s="98" t="s">
        <v>269</v>
      </c>
      <c r="AL2754" s="25" t="s">
        <v>200</v>
      </c>
      <c r="AM2754" s="100"/>
    </row>
    <row r="2755" spans="1:39" ht="57" customHeight="1">
      <c r="A2755" s="13" t="s">
        <v>1039</v>
      </c>
      <c r="B2755" s="13" t="s">
        <v>1039</v>
      </c>
      <c r="C2755" s="13" t="s">
        <v>1039</v>
      </c>
      <c r="D2755" s="27" t="s">
        <v>12009</v>
      </c>
      <c r="E2755" s="5"/>
      <c r="F2755" s="5" t="s">
        <v>11107</v>
      </c>
      <c r="G2755" s="1" t="s">
        <v>10819</v>
      </c>
      <c r="H2755" s="1" t="s">
        <v>12010</v>
      </c>
      <c r="I2755" s="34" t="s">
        <v>10821</v>
      </c>
      <c r="J2755" s="77" t="s">
        <v>12011</v>
      </c>
      <c r="K2755" s="5" t="s">
        <v>772</v>
      </c>
      <c r="L2755" s="19" t="s">
        <v>774</v>
      </c>
      <c r="M2755" s="28">
        <v>46242</v>
      </c>
      <c r="N2755" s="29">
        <v>46267</v>
      </c>
      <c r="O2755" s="13" t="s">
        <v>132</v>
      </c>
      <c r="P2755" s="22" t="s">
        <v>1046</v>
      </c>
      <c r="Q2755" s="22">
        <v>2000</v>
      </c>
      <c r="R2755" s="23" t="s">
        <v>181</v>
      </c>
      <c r="S2755" s="6" t="s">
        <v>181</v>
      </c>
      <c r="T2755" s="5"/>
      <c r="U2755" s="5" t="s">
        <v>174</v>
      </c>
      <c r="V2755" s="75" t="s">
        <v>12012</v>
      </c>
      <c r="W2755" s="5" t="s">
        <v>181</v>
      </c>
      <c r="X2755" s="5"/>
      <c r="Y2755" s="5"/>
      <c r="Z2755" s="1" t="s">
        <v>1039</v>
      </c>
      <c r="AA2755" s="7">
        <v>0.95</v>
      </c>
      <c r="AB2755" s="5"/>
      <c r="AC2755" s="5"/>
      <c r="AD2755" s="6"/>
      <c r="AE2755" s="5"/>
      <c r="AF2755" s="5" t="str">
        <f t="shared" si="43"/>
        <v>Y</v>
      </c>
      <c r="AG2755" s="5"/>
      <c r="AH2755" s="17">
        <v>1</v>
      </c>
      <c r="AI2755" s="1" t="s">
        <v>11111</v>
      </c>
      <c r="AJ2755" s="46" t="s">
        <v>268</v>
      </c>
      <c r="AK2755" s="98" t="s">
        <v>269</v>
      </c>
      <c r="AL2755" s="25" t="s">
        <v>200</v>
      </c>
      <c r="AM2755" s="100"/>
    </row>
    <row r="2756" spans="1:39" ht="57" customHeight="1">
      <c r="A2756" s="13" t="s">
        <v>1039</v>
      </c>
      <c r="B2756" s="13" t="s">
        <v>1039</v>
      </c>
      <c r="C2756" s="13" t="s">
        <v>1039</v>
      </c>
      <c r="D2756" s="27" t="s">
        <v>12013</v>
      </c>
      <c r="E2756" s="5"/>
      <c r="F2756" s="5" t="s">
        <v>11092</v>
      </c>
      <c r="G2756" s="1" t="s">
        <v>10819</v>
      </c>
      <c r="H2756" s="1" t="s">
        <v>12014</v>
      </c>
      <c r="I2756" s="34" t="s">
        <v>10821</v>
      </c>
      <c r="J2756" s="77" t="s">
        <v>12015</v>
      </c>
      <c r="K2756" s="5" t="s">
        <v>772</v>
      </c>
      <c r="L2756" s="19" t="s">
        <v>774</v>
      </c>
      <c r="M2756" s="28">
        <v>46242</v>
      </c>
      <c r="N2756" s="29">
        <v>46267</v>
      </c>
      <c r="O2756" s="13" t="s">
        <v>132</v>
      </c>
      <c r="P2756" s="22" t="s">
        <v>1046</v>
      </c>
      <c r="Q2756" s="22">
        <v>8000</v>
      </c>
      <c r="R2756" s="23" t="s">
        <v>181</v>
      </c>
      <c r="S2756" s="6" t="s">
        <v>181</v>
      </c>
      <c r="T2756" s="5"/>
      <c r="U2756" s="5" t="s">
        <v>174</v>
      </c>
      <c r="V2756" s="75" t="s">
        <v>12016</v>
      </c>
      <c r="W2756" s="5" t="s">
        <v>132</v>
      </c>
      <c r="X2756" s="5" t="s">
        <v>11096</v>
      </c>
      <c r="Y2756" s="5" t="s">
        <v>11097</v>
      </c>
      <c r="Z2756" s="1" t="s">
        <v>1039</v>
      </c>
      <c r="AA2756" s="7">
        <v>0.95</v>
      </c>
      <c r="AB2756" s="5"/>
      <c r="AC2756" s="5"/>
      <c r="AD2756" s="6"/>
      <c r="AE2756" s="5"/>
      <c r="AF2756" s="5" t="str">
        <f t="shared" si="43"/>
        <v>Y</v>
      </c>
      <c r="AG2756" s="5"/>
      <c r="AH2756" s="17">
        <v>1</v>
      </c>
      <c r="AI2756" s="1" t="s">
        <v>11098</v>
      </c>
      <c r="AJ2756" s="46" t="s">
        <v>268</v>
      </c>
      <c r="AK2756" s="98" t="s">
        <v>269</v>
      </c>
      <c r="AL2756" s="25" t="s">
        <v>200</v>
      </c>
      <c r="AM2756" s="100"/>
    </row>
    <row r="2757" spans="1:39" ht="57" customHeight="1">
      <c r="A2757" s="13" t="s">
        <v>1039</v>
      </c>
      <c r="B2757" s="13" t="s">
        <v>1039</v>
      </c>
      <c r="C2757" s="13" t="s">
        <v>1039</v>
      </c>
      <c r="D2757" s="27" t="s">
        <v>12017</v>
      </c>
      <c r="E2757" s="5"/>
      <c r="F2757" s="5" t="s">
        <v>11100</v>
      </c>
      <c r="G2757" s="1" t="s">
        <v>10819</v>
      </c>
      <c r="H2757" s="1" t="s">
        <v>12018</v>
      </c>
      <c r="I2757" s="34" t="s">
        <v>10821</v>
      </c>
      <c r="J2757" s="77" t="s">
        <v>12019</v>
      </c>
      <c r="K2757" s="5" t="s">
        <v>772</v>
      </c>
      <c r="L2757" s="19" t="s">
        <v>774</v>
      </c>
      <c r="M2757" s="28">
        <v>46242</v>
      </c>
      <c r="N2757" s="29">
        <v>46267</v>
      </c>
      <c r="O2757" s="13" t="s">
        <v>132</v>
      </c>
      <c r="P2757" s="22" t="s">
        <v>1046</v>
      </c>
      <c r="Q2757" s="22">
        <v>8000</v>
      </c>
      <c r="R2757" s="23" t="s">
        <v>181</v>
      </c>
      <c r="S2757" s="6" t="s">
        <v>181</v>
      </c>
      <c r="T2757" s="5"/>
      <c r="U2757" s="5" t="s">
        <v>174</v>
      </c>
      <c r="V2757" s="75" t="s">
        <v>12020</v>
      </c>
      <c r="W2757" s="5" t="s">
        <v>132</v>
      </c>
      <c r="X2757" s="5" t="s">
        <v>11104</v>
      </c>
      <c r="Y2757" s="5" t="s">
        <v>11097</v>
      </c>
      <c r="Z2757" s="1" t="s">
        <v>1039</v>
      </c>
      <c r="AA2757" s="7">
        <v>0.95</v>
      </c>
      <c r="AB2757" s="5"/>
      <c r="AC2757" s="5"/>
      <c r="AD2757" s="6"/>
      <c r="AE2757" s="5"/>
      <c r="AF2757" s="5" t="str">
        <f t="shared" si="43"/>
        <v>Y</v>
      </c>
      <c r="AG2757" s="5"/>
      <c r="AH2757" s="17">
        <v>1</v>
      </c>
      <c r="AI2757" s="1" t="s">
        <v>11105</v>
      </c>
      <c r="AJ2757" s="46" t="s">
        <v>268</v>
      </c>
      <c r="AK2757" s="98" t="s">
        <v>269</v>
      </c>
      <c r="AL2757" s="25" t="s">
        <v>200</v>
      </c>
      <c r="AM2757" s="100"/>
    </row>
    <row r="2758" spans="1:39" ht="57" customHeight="1">
      <c r="A2758" s="13" t="s">
        <v>1039</v>
      </c>
      <c r="B2758" s="13" t="s">
        <v>1039</v>
      </c>
      <c r="C2758" s="13" t="s">
        <v>1039</v>
      </c>
      <c r="D2758" s="27" t="s">
        <v>12021</v>
      </c>
      <c r="E2758" s="5"/>
      <c r="F2758" s="5" t="s">
        <v>10818</v>
      </c>
      <c r="G2758" s="1" t="s">
        <v>10819</v>
      </c>
      <c r="H2758" s="1" t="s">
        <v>12022</v>
      </c>
      <c r="I2758" s="34" t="s">
        <v>10821</v>
      </c>
      <c r="J2758" s="77" t="s">
        <v>12023</v>
      </c>
      <c r="K2758" s="5" t="s">
        <v>778</v>
      </c>
      <c r="L2758" s="19" t="s">
        <v>780</v>
      </c>
      <c r="M2758" s="28">
        <v>46242</v>
      </c>
      <c r="N2758" s="29">
        <v>46267</v>
      </c>
      <c r="O2758" s="13" t="s">
        <v>132</v>
      </c>
      <c r="P2758" s="22" t="s">
        <v>1878</v>
      </c>
      <c r="Q2758" s="22">
        <v>22</v>
      </c>
      <c r="R2758" s="23" t="s">
        <v>181</v>
      </c>
      <c r="S2758" s="6" t="s">
        <v>181</v>
      </c>
      <c r="T2758" s="5"/>
      <c r="U2758" s="5" t="s">
        <v>174</v>
      </c>
      <c r="V2758" s="75" t="s">
        <v>12024</v>
      </c>
      <c r="W2758" s="5" t="s">
        <v>181</v>
      </c>
      <c r="X2758" s="5"/>
      <c r="Y2758" s="5"/>
      <c r="Z2758" s="1" t="s">
        <v>1039</v>
      </c>
      <c r="AA2758" s="7">
        <v>0.95</v>
      </c>
      <c r="AB2758" s="5"/>
      <c r="AC2758" s="5"/>
      <c r="AD2758" s="6"/>
      <c r="AE2758" s="5"/>
      <c r="AF2758" s="5" t="str">
        <f t="shared" si="43"/>
        <v>Y</v>
      </c>
      <c r="AG2758" s="5"/>
      <c r="AH2758" s="17">
        <v>1</v>
      </c>
      <c r="AI2758" s="1" t="s">
        <v>10824</v>
      </c>
      <c r="AJ2758" s="46" t="s">
        <v>268</v>
      </c>
      <c r="AK2758" s="98" t="s">
        <v>269</v>
      </c>
      <c r="AL2758" s="25" t="s">
        <v>200</v>
      </c>
      <c r="AM2758" s="100"/>
    </row>
    <row r="2759" spans="1:39" ht="57" customHeight="1">
      <c r="A2759" s="13" t="s">
        <v>1039</v>
      </c>
      <c r="B2759" s="13" t="s">
        <v>1039</v>
      </c>
      <c r="C2759" s="13" t="s">
        <v>1039</v>
      </c>
      <c r="D2759" s="27" t="s">
        <v>12025</v>
      </c>
      <c r="E2759" s="5"/>
      <c r="F2759" s="5" t="s">
        <v>10826</v>
      </c>
      <c r="G2759" s="1" t="s">
        <v>10819</v>
      </c>
      <c r="H2759" s="1" t="s">
        <v>12026</v>
      </c>
      <c r="I2759" s="34" t="s">
        <v>10821</v>
      </c>
      <c r="J2759" s="77" t="s">
        <v>12027</v>
      </c>
      <c r="K2759" s="5" t="s">
        <v>778</v>
      </c>
      <c r="L2759" s="19" t="s">
        <v>780</v>
      </c>
      <c r="M2759" s="28">
        <v>46242</v>
      </c>
      <c r="N2759" s="29">
        <v>46267</v>
      </c>
      <c r="O2759" s="13" t="s">
        <v>132</v>
      </c>
      <c r="P2759" s="22" t="s">
        <v>1878</v>
      </c>
      <c r="Q2759" s="22">
        <v>22</v>
      </c>
      <c r="R2759" s="23" t="s">
        <v>181</v>
      </c>
      <c r="S2759" s="6" t="s">
        <v>181</v>
      </c>
      <c r="T2759" s="5"/>
      <c r="U2759" s="5" t="s">
        <v>174</v>
      </c>
      <c r="V2759" s="75" t="s">
        <v>12028</v>
      </c>
      <c r="W2759" s="5" t="s">
        <v>181</v>
      </c>
      <c r="X2759" s="5"/>
      <c r="Y2759" s="5"/>
      <c r="Z2759" s="1" t="s">
        <v>1039</v>
      </c>
      <c r="AA2759" s="7">
        <v>0.95</v>
      </c>
      <c r="AB2759" s="5"/>
      <c r="AC2759" s="5"/>
      <c r="AD2759" s="6"/>
      <c r="AE2759" s="5"/>
      <c r="AF2759" s="5" t="str">
        <f t="shared" si="43"/>
        <v>Y</v>
      </c>
      <c r="AG2759" s="5"/>
      <c r="AH2759" s="17">
        <v>1</v>
      </c>
      <c r="AI2759" s="1" t="s">
        <v>10830</v>
      </c>
      <c r="AJ2759" s="46" t="s">
        <v>268</v>
      </c>
      <c r="AK2759" s="98" t="s">
        <v>269</v>
      </c>
      <c r="AL2759" s="25" t="s">
        <v>200</v>
      </c>
      <c r="AM2759" s="100"/>
    </row>
    <row r="2760" spans="1:39" ht="57" customHeight="1">
      <c r="A2760" s="13" t="s">
        <v>1039</v>
      </c>
      <c r="B2760" s="13" t="s">
        <v>1039</v>
      </c>
      <c r="C2760" s="13" t="s">
        <v>1039</v>
      </c>
      <c r="D2760" s="27" t="s">
        <v>12029</v>
      </c>
      <c r="E2760" s="5"/>
      <c r="F2760" s="5" t="s">
        <v>11107</v>
      </c>
      <c r="G2760" s="1" t="s">
        <v>10819</v>
      </c>
      <c r="H2760" s="1" t="s">
        <v>12030</v>
      </c>
      <c r="I2760" s="34" t="s">
        <v>10821</v>
      </c>
      <c r="J2760" s="77" t="s">
        <v>12031</v>
      </c>
      <c r="K2760" s="5" t="s">
        <v>778</v>
      </c>
      <c r="L2760" s="19" t="s">
        <v>780</v>
      </c>
      <c r="M2760" s="28">
        <v>46242</v>
      </c>
      <c r="N2760" s="29">
        <v>46267</v>
      </c>
      <c r="O2760" s="13" t="s">
        <v>132</v>
      </c>
      <c r="P2760" s="22" t="s">
        <v>1046</v>
      </c>
      <c r="Q2760" s="22">
        <v>2000</v>
      </c>
      <c r="R2760" s="23" t="s">
        <v>181</v>
      </c>
      <c r="S2760" s="6" t="s">
        <v>181</v>
      </c>
      <c r="T2760" s="5"/>
      <c r="U2760" s="5" t="s">
        <v>174</v>
      </c>
      <c r="V2760" s="75" t="s">
        <v>12032</v>
      </c>
      <c r="W2760" s="5" t="s">
        <v>181</v>
      </c>
      <c r="X2760" s="5"/>
      <c r="Y2760" s="5"/>
      <c r="Z2760" s="1" t="s">
        <v>1039</v>
      </c>
      <c r="AA2760" s="7">
        <v>0.95</v>
      </c>
      <c r="AB2760" s="5"/>
      <c r="AC2760" s="5"/>
      <c r="AD2760" s="6"/>
      <c r="AE2760" s="5"/>
      <c r="AF2760" s="5" t="str">
        <f t="shared" si="43"/>
        <v>Y</v>
      </c>
      <c r="AG2760" s="5"/>
      <c r="AH2760" s="17">
        <v>1</v>
      </c>
      <c r="AI2760" s="1" t="s">
        <v>11111</v>
      </c>
      <c r="AJ2760" s="46" t="s">
        <v>268</v>
      </c>
      <c r="AK2760" s="98" t="s">
        <v>269</v>
      </c>
      <c r="AL2760" s="25" t="s">
        <v>200</v>
      </c>
      <c r="AM2760" s="100"/>
    </row>
    <row r="2761" spans="1:39" ht="57" customHeight="1">
      <c r="A2761" s="13" t="s">
        <v>1039</v>
      </c>
      <c r="B2761" s="13" t="s">
        <v>1039</v>
      </c>
      <c r="C2761" s="13" t="s">
        <v>1039</v>
      </c>
      <c r="D2761" s="27" t="s">
        <v>12033</v>
      </c>
      <c r="E2761" s="5"/>
      <c r="F2761" s="5" t="s">
        <v>11092</v>
      </c>
      <c r="G2761" s="1" t="s">
        <v>10819</v>
      </c>
      <c r="H2761" s="1" t="s">
        <v>12034</v>
      </c>
      <c r="I2761" s="34" t="s">
        <v>10821</v>
      </c>
      <c r="J2761" s="77" t="s">
        <v>12035</v>
      </c>
      <c r="K2761" s="5" t="s">
        <v>778</v>
      </c>
      <c r="L2761" s="19" t="s">
        <v>780</v>
      </c>
      <c r="M2761" s="28">
        <v>46242</v>
      </c>
      <c r="N2761" s="29">
        <v>46267</v>
      </c>
      <c r="O2761" s="13" t="s">
        <v>132</v>
      </c>
      <c r="P2761" s="22" t="s">
        <v>1046</v>
      </c>
      <c r="Q2761" s="22">
        <v>8000</v>
      </c>
      <c r="R2761" s="23" t="s">
        <v>181</v>
      </c>
      <c r="S2761" s="6" t="s">
        <v>181</v>
      </c>
      <c r="T2761" s="5"/>
      <c r="U2761" s="5" t="s">
        <v>174</v>
      </c>
      <c r="V2761" s="75" t="s">
        <v>12036</v>
      </c>
      <c r="W2761" s="5" t="s">
        <v>132</v>
      </c>
      <c r="X2761" s="5" t="s">
        <v>11096</v>
      </c>
      <c r="Y2761" s="5" t="s">
        <v>11097</v>
      </c>
      <c r="Z2761" s="1" t="s">
        <v>1039</v>
      </c>
      <c r="AA2761" s="7">
        <v>0.95</v>
      </c>
      <c r="AB2761" s="5"/>
      <c r="AC2761" s="5"/>
      <c r="AD2761" s="6"/>
      <c r="AE2761" s="5"/>
      <c r="AF2761" s="5" t="str">
        <f t="shared" si="43"/>
        <v>Y</v>
      </c>
      <c r="AG2761" s="5"/>
      <c r="AH2761" s="17">
        <v>1</v>
      </c>
      <c r="AI2761" s="1" t="s">
        <v>11098</v>
      </c>
      <c r="AJ2761" s="46" t="s">
        <v>268</v>
      </c>
      <c r="AK2761" s="98" t="s">
        <v>269</v>
      </c>
      <c r="AL2761" s="25" t="s">
        <v>200</v>
      </c>
      <c r="AM2761" s="100"/>
    </row>
    <row r="2762" spans="1:39" ht="57" customHeight="1">
      <c r="A2762" s="13" t="s">
        <v>1039</v>
      </c>
      <c r="B2762" s="13" t="s">
        <v>1039</v>
      </c>
      <c r="C2762" s="13" t="s">
        <v>1039</v>
      </c>
      <c r="D2762" s="27" t="s">
        <v>12037</v>
      </c>
      <c r="E2762" s="5"/>
      <c r="F2762" s="5" t="s">
        <v>11100</v>
      </c>
      <c r="G2762" s="1" t="s">
        <v>10819</v>
      </c>
      <c r="H2762" s="1" t="s">
        <v>12038</v>
      </c>
      <c r="I2762" s="34" t="s">
        <v>10821</v>
      </c>
      <c r="J2762" s="77" t="s">
        <v>12039</v>
      </c>
      <c r="K2762" s="5" t="s">
        <v>778</v>
      </c>
      <c r="L2762" s="19" t="s">
        <v>780</v>
      </c>
      <c r="M2762" s="28">
        <v>46242</v>
      </c>
      <c r="N2762" s="29">
        <v>46267</v>
      </c>
      <c r="O2762" s="13" t="s">
        <v>132</v>
      </c>
      <c r="P2762" s="22" t="s">
        <v>1046</v>
      </c>
      <c r="Q2762" s="22">
        <v>8000</v>
      </c>
      <c r="R2762" s="23" t="s">
        <v>181</v>
      </c>
      <c r="S2762" s="6" t="s">
        <v>181</v>
      </c>
      <c r="T2762" s="5"/>
      <c r="U2762" s="5" t="s">
        <v>174</v>
      </c>
      <c r="V2762" s="75" t="s">
        <v>12040</v>
      </c>
      <c r="W2762" s="5" t="s">
        <v>132</v>
      </c>
      <c r="X2762" s="5" t="s">
        <v>11104</v>
      </c>
      <c r="Y2762" s="5" t="s">
        <v>11097</v>
      </c>
      <c r="Z2762" s="1" t="s">
        <v>1039</v>
      </c>
      <c r="AA2762" s="7">
        <v>0.95</v>
      </c>
      <c r="AB2762" s="5"/>
      <c r="AC2762" s="5"/>
      <c r="AD2762" s="6"/>
      <c r="AE2762" s="5"/>
      <c r="AF2762" s="5" t="str">
        <f t="shared" si="43"/>
        <v>Y</v>
      </c>
      <c r="AG2762" s="5"/>
      <c r="AH2762" s="17">
        <v>1</v>
      </c>
      <c r="AI2762" s="1" t="s">
        <v>11105</v>
      </c>
      <c r="AJ2762" s="46" t="s">
        <v>268</v>
      </c>
      <c r="AK2762" s="98" t="s">
        <v>269</v>
      </c>
      <c r="AL2762" s="25" t="s">
        <v>200</v>
      </c>
      <c r="AM2762" s="100"/>
    </row>
    <row r="2763" spans="1:39" ht="57" customHeight="1">
      <c r="A2763" s="13" t="s">
        <v>1039</v>
      </c>
      <c r="B2763" s="13" t="s">
        <v>1039</v>
      </c>
      <c r="C2763" s="13" t="s">
        <v>1039</v>
      </c>
      <c r="D2763" s="27" t="s">
        <v>12041</v>
      </c>
      <c r="E2763" s="5"/>
      <c r="F2763" s="5" t="s">
        <v>10818</v>
      </c>
      <c r="G2763" s="1" t="s">
        <v>10819</v>
      </c>
      <c r="H2763" s="1" t="s">
        <v>12042</v>
      </c>
      <c r="I2763" s="34" t="s">
        <v>10821</v>
      </c>
      <c r="J2763" s="77" t="s">
        <v>12043</v>
      </c>
      <c r="K2763" s="5" t="s">
        <v>785</v>
      </c>
      <c r="L2763" s="19" t="s">
        <v>787</v>
      </c>
      <c r="M2763" s="28">
        <v>46242</v>
      </c>
      <c r="N2763" s="29">
        <v>46267</v>
      </c>
      <c r="O2763" s="13" t="s">
        <v>132</v>
      </c>
      <c r="P2763" s="22" t="s">
        <v>1878</v>
      </c>
      <c r="Q2763" s="22">
        <v>22</v>
      </c>
      <c r="R2763" s="23" t="s">
        <v>181</v>
      </c>
      <c r="S2763" s="6" t="s">
        <v>181</v>
      </c>
      <c r="T2763" s="5"/>
      <c r="U2763" s="5" t="s">
        <v>174</v>
      </c>
      <c r="V2763" s="75" t="s">
        <v>12044</v>
      </c>
      <c r="W2763" s="5" t="s">
        <v>181</v>
      </c>
      <c r="X2763" s="5"/>
      <c r="Y2763" s="5"/>
      <c r="Z2763" s="1" t="s">
        <v>1039</v>
      </c>
      <c r="AA2763" s="7">
        <v>0.95</v>
      </c>
      <c r="AB2763" s="5"/>
      <c r="AC2763" s="5"/>
      <c r="AD2763" s="6"/>
      <c r="AE2763" s="5"/>
      <c r="AF2763" s="5" t="str">
        <f t="shared" si="43"/>
        <v>Y</v>
      </c>
      <c r="AG2763" s="5"/>
      <c r="AH2763" s="17">
        <v>1</v>
      </c>
      <c r="AI2763" s="1" t="s">
        <v>10824</v>
      </c>
      <c r="AJ2763" s="46" t="s">
        <v>268</v>
      </c>
      <c r="AK2763" s="98" t="s">
        <v>269</v>
      </c>
      <c r="AL2763" s="25" t="s">
        <v>200</v>
      </c>
      <c r="AM2763" s="100"/>
    </row>
    <row r="2764" spans="1:39" ht="57" customHeight="1">
      <c r="A2764" s="13" t="s">
        <v>1039</v>
      </c>
      <c r="B2764" s="13" t="s">
        <v>1039</v>
      </c>
      <c r="C2764" s="13" t="s">
        <v>1039</v>
      </c>
      <c r="D2764" s="27" t="s">
        <v>12045</v>
      </c>
      <c r="E2764" s="5"/>
      <c r="F2764" s="5" t="s">
        <v>10826</v>
      </c>
      <c r="G2764" s="1" t="s">
        <v>10819</v>
      </c>
      <c r="H2764" s="1" t="s">
        <v>12046</v>
      </c>
      <c r="I2764" s="34" t="s">
        <v>10821</v>
      </c>
      <c r="J2764" s="77" t="s">
        <v>12047</v>
      </c>
      <c r="K2764" s="5" t="s">
        <v>785</v>
      </c>
      <c r="L2764" s="19" t="s">
        <v>787</v>
      </c>
      <c r="M2764" s="28">
        <v>46242</v>
      </c>
      <c r="N2764" s="29">
        <v>46267</v>
      </c>
      <c r="O2764" s="13" t="s">
        <v>132</v>
      </c>
      <c r="P2764" s="22" t="s">
        <v>1878</v>
      </c>
      <c r="Q2764" s="22">
        <v>22</v>
      </c>
      <c r="R2764" s="23" t="s">
        <v>181</v>
      </c>
      <c r="S2764" s="6" t="s">
        <v>181</v>
      </c>
      <c r="T2764" s="5"/>
      <c r="U2764" s="5" t="s">
        <v>174</v>
      </c>
      <c r="V2764" s="75" t="s">
        <v>12048</v>
      </c>
      <c r="W2764" s="5" t="s">
        <v>181</v>
      </c>
      <c r="X2764" s="5"/>
      <c r="Y2764" s="5"/>
      <c r="Z2764" s="1" t="s">
        <v>1039</v>
      </c>
      <c r="AA2764" s="7">
        <v>0.95</v>
      </c>
      <c r="AB2764" s="5"/>
      <c r="AC2764" s="5"/>
      <c r="AD2764" s="6"/>
      <c r="AE2764" s="5"/>
      <c r="AF2764" s="5" t="str">
        <f t="shared" si="43"/>
        <v>Y</v>
      </c>
      <c r="AG2764" s="5"/>
      <c r="AH2764" s="17">
        <v>1</v>
      </c>
      <c r="AI2764" s="1" t="s">
        <v>10830</v>
      </c>
      <c r="AJ2764" s="46" t="s">
        <v>268</v>
      </c>
      <c r="AK2764" s="98" t="s">
        <v>269</v>
      </c>
      <c r="AL2764" s="25" t="s">
        <v>200</v>
      </c>
      <c r="AM2764" s="100"/>
    </row>
    <row r="2765" spans="1:39" ht="57" customHeight="1">
      <c r="A2765" s="13" t="s">
        <v>1039</v>
      </c>
      <c r="B2765" s="13" t="s">
        <v>1039</v>
      </c>
      <c r="C2765" s="13" t="s">
        <v>1039</v>
      </c>
      <c r="D2765" s="27" t="s">
        <v>12049</v>
      </c>
      <c r="E2765" s="5"/>
      <c r="F2765" s="5" t="s">
        <v>11107</v>
      </c>
      <c r="G2765" s="1" t="s">
        <v>10819</v>
      </c>
      <c r="H2765" s="1" t="s">
        <v>12050</v>
      </c>
      <c r="I2765" s="34" t="s">
        <v>10821</v>
      </c>
      <c r="J2765" s="77" t="s">
        <v>12051</v>
      </c>
      <c r="K2765" s="5" t="s">
        <v>785</v>
      </c>
      <c r="L2765" s="19" t="s">
        <v>787</v>
      </c>
      <c r="M2765" s="28">
        <v>46242</v>
      </c>
      <c r="N2765" s="29">
        <v>46267</v>
      </c>
      <c r="O2765" s="13" t="s">
        <v>132</v>
      </c>
      <c r="P2765" s="22" t="s">
        <v>1046</v>
      </c>
      <c r="Q2765" s="22">
        <v>2000</v>
      </c>
      <c r="R2765" s="23" t="s">
        <v>181</v>
      </c>
      <c r="S2765" s="6" t="s">
        <v>181</v>
      </c>
      <c r="T2765" s="5"/>
      <c r="U2765" s="5" t="s">
        <v>174</v>
      </c>
      <c r="V2765" s="75" t="s">
        <v>12052</v>
      </c>
      <c r="W2765" s="5" t="s">
        <v>181</v>
      </c>
      <c r="X2765" s="5"/>
      <c r="Y2765" s="5"/>
      <c r="Z2765" s="1" t="s">
        <v>1039</v>
      </c>
      <c r="AA2765" s="7">
        <v>0.95</v>
      </c>
      <c r="AB2765" s="5"/>
      <c r="AC2765" s="5"/>
      <c r="AD2765" s="6"/>
      <c r="AE2765" s="5"/>
      <c r="AF2765" s="5" t="str">
        <f t="shared" si="43"/>
        <v>Y</v>
      </c>
      <c r="AG2765" s="5"/>
      <c r="AH2765" s="17">
        <v>1</v>
      </c>
      <c r="AI2765" s="1" t="s">
        <v>11111</v>
      </c>
      <c r="AJ2765" s="46" t="s">
        <v>268</v>
      </c>
      <c r="AK2765" s="98" t="s">
        <v>269</v>
      </c>
      <c r="AL2765" s="25" t="s">
        <v>200</v>
      </c>
      <c r="AM2765" s="100"/>
    </row>
    <row r="2766" spans="1:39" ht="57" customHeight="1">
      <c r="A2766" s="13" t="s">
        <v>1039</v>
      </c>
      <c r="B2766" s="13" t="s">
        <v>1039</v>
      </c>
      <c r="C2766" s="13" t="s">
        <v>1039</v>
      </c>
      <c r="D2766" s="27" t="s">
        <v>12053</v>
      </c>
      <c r="E2766" s="5"/>
      <c r="F2766" s="5" t="s">
        <v>11092</v>
      </c>
      <c r="G2766" s="1" t="s">
        <v>10819</v>
      </c>
      <c r="H2766" s="1" t="s">
        <v>12054</v>
      </c>
      <c r="I2766" s="34" t="s">
        <v>10821</v>
      </c>
      <c r="J2766" s="77" t="s">
        <v>12055</v>
      </c>
      <c r="K2766" s="5" t="s">
        <v>785</v>
      </c>
      <c r="L2766" s="19" t="s">
        <v>787</v>
      </c>
      <c r="M2766" s="28">
        <v>46242</v>
      </c>
      <c r="N2766" s="29">
        <v>46267</v>
      </c>
      <c r="O2766" s="13" t="s">
        <v>132</v>
      </c>
      <c r="P2766" s="22" t="s">
        <v>1046</v>
      </c>
      <c r="Q2766" s="22">
        <v>8000</v>
      </c>
      <c r="R2766" s="23" t="s">
        <v>181</v>
      </c>
      <c r="S2766" s="6" t="s">
        <v>181</v>
      </c>
      <c r="T2766" s="5"/>
      <c r="U2766" s="5" t="s">
        <v>174</v>
      </c>
      <c r="V2766" s="75" t="s">
        <v>12056</v>
      </c>
      <c r="W2766" s="5" t="s">
        <v>132</v>
      </c>
      <c r="X2766" s="5" t="s">
        <v>11096</v>
      </c>
      <c r="Y2766" s="5" t="s">
        <v>11097</v>
      </c>
      <c r="Z2766" s="1" t="s">
        <v>1039</v>
      </c>
      <c r="AA2766" s="7">
        <v>0.95</v>
      </c>
      <c r="AB2766" s="5"/>
      <c r="AC2766" s="5"/>
      <c r="AD2766" s="6"/>
      <c r="AE2766" s="5"/>
      <c r="AF2766" s="5" t="str">
        <f t="shared" si="43"/>
        <v>Y</v>
      </c>
      <c r="AG2766" s="5"/>
      <c r="AH2766" s="17">
        <v>1</v>
      </c>
      <c r="AI2766" s="1" t="s">
        <v>11098</v>
      </c>
      <c r="AJ2766" s="46" t="s">
        <v>268</v>
      </c>
      <c r="AK2766" s="98" t="s">
        <v>269</v>
      </c>
      <c r="AL2766" s="25" t="s">
        <v>200</v>
      </c>
      <c r="AM2766" s="100"/>
    </row>
    <row r="2767" spans="1:39" ht="57" customHeight="1">
      <c r="A2767" s="13" t="s">
        <v>1039</v>
      </c>
      <c r="B2767" s="13" t="s">
        <v>1039</v>
      </c>
      <c r="C2767" s="13" t="s">
        <v>1039</v>
      </c>
      <c r="D2767" s="27" t="s">
        <v>12057</v>
      </c>
      <c r="E2767" s="5"/>
      <c r="F2767" s="5" t="s">
        <v>11100</v>
      </c>
      <c r="G2767" s="1" t="s">
        <v>10819</v>
      </c>
      <c r="H2767" s="1" t="s">
        <v>12058</v>
      </c>
      <c r="I2767" s="34" t="s">
        <v>10821</v>
      </c>
      <c r="J2767" s="77" t="s">
        <v>12059</v>
      </c>
      <c r="K2767" s="5" t="s">
        <v>785</v>
      </c>
      <c r="L2767" s="19" t="s">
        <v>787</v>
      </c>
      <c r="M2767" s="28">
        <v>46242</v>
      </c>
      <c r="N2767" s="29">
        <v>46267</v>
      </c>
      <c r="O2767" s="13" t="s">
        <v>132</v>
      </c>
      <c r="P2767" s="22" t="s">
        <v>1046</v>
      </c>
      <c r="Q2767" s="22">
        <v>8000</v>
      </c>
      <c r="R2767" s="23" t="s">
        <v>181</v>
      </c>
      <c r="S2767" s="6" t="s">
        <v>181</v>
      </c>
      <c r="T2767" s="5"/>
      <c r="U2767" s="5" t="s">
        <v>174</v>
      </c>
      <c r="V2767" s="75" t="s">
        <v>12060</v>
      </c>
      <c r="W2767" s="5" t="s">
        <v>132</v>
      </c>
      <c r="X2767" s="5" t="s">
        <v>11104</v>
      </c>
      <c r="Y2767" s="5" t="s">
        <v>11097</v>
      </c>
      <c r="Z2767" s="1" t="s">
        <v>1039</v>
      </c>
      <c r="AA2767" s="7">
        <v>0.95</v>
      </c>
      <c r="AB2767" s="5"/>
      <c r="AC2767" s="5"/>
      <c r="AD2767" s="6"/>
      <c r="AE2767" s="5"/>
      <c r="AF2767" s="5" t="str">
        <f t="shared" si="43"/>
        <v>Y</v>
      </c>
      <c r="AG2767" s="5"/>
      <c r="AH2767" s="17">
        <v>1</v>
      </c>
      <c r="AI2767" s="1" t="s">
        <v>11105</v>
      </c>
      <c r="AJ2767" s="46" t="s">
        <v>268</v>
      </c>
      <c r="AK2767" s="98" t="s">
        <v>269</v>
      </c>
      <c r="AL2767" s="25" t="s">
        <v>200</v>
      </c>
      <c r="AM2767" s="100"/>
    </row>
    <row r="2768" spans="1:39" ht="57" customHeight="1">
      <c r="A2768" s="13" t="s">
        <v>1039</v>
      </c>
      <c r="B2768" s="13" t="s">
        <v>1039</v>
      </c>
      <c r="C2768" s="13" t="s">
        <v>1039</v>
      </c>
      <c r="D2768" s="27" t="s">
        <v>12061</v>
      </c>
      <c r="E2768" s="5"/>
      <c r="F2768" s="5" t="s">
        <v>10818</v>
      </c>
      <c r="G2768" s="1" t="s">
        <v>10819</v>
      </c>
      <c r="H2768" s="1" t="s">
        <v>12062</v>
      </c>
      <c r="I2768" s="34" t="s">
        <v>10821</v>
      </c>
      <c r="J2768" s="77" t="s">
        <v>12063</v>
      </c>
      <c r="K2768" s="5" t="s">
        <v>792</v>
      </c>
      <c r="L2768" s="19" t="s">
        <v>794</v>
      </c>
      <c r="M2768" s="28">
        <v>46242</v>
      </c>
      <c r="N2768" s="29">
        <v>46267</v>
      </c>
      <c r="O2768" s="13" t="s">
        <v>132</v>
      </c>
      <c r="P2768" s="22" t="s">
        <v>1878</v>
      </c>
      <c r="Q2768" s="22">
        <v>22</v>
      </c>
      <c r="R2768" s="23" t="s">
        <v>181</v>
      </c>
      <c r="S2768" s="6" t="s">
        <v>181</v>
      </c>
      <c r="T2768" s="5"/>
      <c r="U2768" s="5" t="s">
        <v>174</v>
      </c>
      <c r="V2768" s="75" t="s">
        <v>12064</v>
      </c>
      <c r="W2768" s="5" t="s">
        <v>181</v>
      </c>
      <c r="X2768" s="5"/>
      <c r="Y2768" s="5"/>
      <c r="Z2768" s="1" t="s">
        <v>1039</v>
      </c>
      <c r="AA2768" s="7">
        <v>0.95</v>
      </c>
      <c r="AB2768" s="5"/>
      <c r="AC2768" s="5"/>
      <c r="AD2768" s="6"/>
      <c r="AE2768" s="5"/>
      <c r="AF2768" s="5" t="str">
        <f t="shared" si="43"/>
        <v>Y</v>
      </c>
      <c r="AG2768" s="5"/>
      <c r="AH2768" s="17">
        <v>1</v>
      </c>
      <c r="AI2768" s="1" t="s">
        <v>10824</v>
      </c>
      <c r="AJ2768" s="46" t="s">
        <v>268</v>
      </c>
      <c r="AK2768" s="98" t="s">
        <v>269</v>
      </c>
      <c r="AL2768" s="25" t="s">
        <v>200</v>
      </c>
      <c r="AM2768" s="100"/>
    </row>
    <row r="2769" spans="1:39" ht="57" customHeight="1">
      <c r="A2769" s="13" t="s">
        <v>1039</v>
      </c>
      <c r="B2769" s="13" t="s">
        <v>1039</v>
      </c>
      <c r="C2769" s="13" t="s">
        <v>1039</v>
      </c>
      <c r="D2769" s="27" t="s">
        <v>12065</v>
      </c>
      <c r="E2769" s="5"/>
      <c r="F2769" s="5" t="s">
        <v>10826</v>
      </c>
      <c r="G2769" s="1" t="s">
        <v>10819</v>
      </c>
      <c r="H2769" s="1" t="s">
        <v>12066</v>
      </c>
      <c r="I2769" s="34" t="s">
        <v>10821</v>
      </c>
      <c r="J2769" s="77" t="s">
        <v>12067</v>
      </c>
      <c r="K2769" s="5" t="s">
        <v>792</v>
      </c>
      <c r="L2769" s="19" t="s">
        <v>794</v>
      </c>
      <c r="M2769" s="28">
        <v>46242</v>
      </c>
      <c r="N2769" s="29">
        <v>46267</v>
      </c>
      <c r="O2769" s="13" t="s">
        <v>132</v>
      </c>
      <c r="P2769" s="22" t="s">
        <v>1878</v>
      </c>
      <c r="Q2769" s="22">
        <v>22</v>
      </c>
      <c r="R2769" s="23" t="s">
        <v>181</v>
      </c>
      <c r="S2769" s="6" t="s">
        <v>181</v>
      </c>
      <c r="T2769" s="5"/>
      <c r="U2769" s="5" t="s">
        <v>174</v>
      </c>
      <c r="V2769" s="75" t="s">
        <v>12068</v>
      </c>
      <c r="W2769" s="5" t="s">
        <v>181</v>
      </c>
      <c r="X2769" s="5"/>
      <c r="Y2769" s="5"/>
      <c r="Z2769" s="1" t="s">
        <v>1039</v>
      </c>
      <c r="AA2769" s="7">
        <v>0.95</v>
      </c>
      <c r="AB2769" s="5"/>
      <c r="AC2769" s="5"/>
      <c r="AD2769" s="6"/>
      <c r="AE2769" s="5"/>
      <c r="AF2769" s="5" t="str">
        <f t="shared" si="43"/>
        <v>Y</v>
      </c>
      <c r="AG2769" s="5"/>
      <c r="AH2769" s="17">
        <v>1</v>
      </c>
      <c r="AI2769" s="1" t="s">
        <v>10830</v>
      </c>
      <c r="AJ2769" s="46" t="s">
        <v>268</v>
      </c>
      <c r="AK2769" s="98" t="s">
        <v>269</v>
      </c>
      <c r="AL2769" s="25" t="s">
        <v>200</v>
      </c>
      <c r="AM2769" s="100"/>
    </row>
    <row r="2770" spans="1:39" ht="57" customHeight="1">
      <c r="A2770" s="13" t="s">
        <v>1039</v>
      </c>
      <c r="B2770" s="13" t="s">
        <v>1039</v>
      </c>
      <c r="C2770" s="13" t="s">
        <v>1039</v>
      </c>
      <c r="D2770" s="27" t="s">
        <v>12069</v>
      </c>
      <c r="E2770" s="5"/>
      <c r="F2770" s="5" t="s">
        <v>11107</v>
      </c>
      <c r="G2770" s="1" t="s">
        <v>10819</v>
      </c>
      <c r="H2770" s="1" t="s">
        <v>12070</v>
      </c>
      <c r="I2770" s="34" t="s">
        <v>10821</v>
      </c>
      <c r="J2770" s="77" t="s">
        <v>12071</v>
      </c>
      <c r="K2770" s="5" t="s">
        <v>792</v>
      </c>
      <c r="L2770" s="19" t="s">
        <v>794</v>
      </c>
      <c r="M2770" s="28">
        <v>46242</v>
      </c>
      <c r="N2770" s="29">
        <v>46267</v>
      </c>
      <c r="O2770" s="13" t="s">
        <v>132</v>
      </c>
      <c r="P2770" s="22" t="s">
        <v>1046</v>
      </c>
      <c r="Q2770" s="22">
        <v>2000</v>
      </c>
      <c r="R2770" s="23" t="s">
        <v>181</v>
      </c>
      <c r="S2770" s="6" t="s">
        <v>181</v>
      </c>
      <c r="T2770" s="5"/>
      <c r="U2770" s="5" t="s">
        <v>174</v>
      </c>
      <c r="V2770" s="75" t="s">
        <v>12072</v>
      </c>
      <c r="W2770" s="5" t="s">
        <v>181</v>
      </c>
      <c r="X2770" s="5"/>
      <c r="Y2770" s="5"/>
      <c r="Z2770" s="1" t="s">
        <v>1039</v>
      </c>
      <c r="AA2770" s="7">
        <v>0.95</v>
      </c>
      <c r="AB2770" s="5"/>
      <c r="AC2770" s="5"/>
      <c r="AD2770" s="6"/>
      <c r="AE2770" s="5"/>
      <c r="AF2770" s="5" t="str">
        <f t="shared" si="43"/>
        <v>Y</v>
      </c>
      <c r="AG2770" s="5"/>
      <c r="AH2770" s="17">
        <v>1</v>
      </c>
      <c r="AI2770" s="1" t="s">
        <v>11111</v>
      </c>
      <c r="AJ2770" s="46" t="s">
        <v>268</v>
      </c>
      <c r="AK2770" s="98" t="s">
        <v>269</v>
      </c>
      <c r="AL2770" s="25" t="s">
        <v>200</v>
      </c>
      <c r="AM2770" s="100"/>
    </row>
    <row r="2771" spans="1:39" ht="57" customHeight="1">
      <c r="A2771" s="13" t="s">
        <v>1039</v>
      </c>
      <c r="B2771" s="13" t="s">
        <v>1039</v>
      </c>
      <c r="C2771" s="13" t="s">
        <v>1039</v>
      </c>
      <c r="D2771" s="27" t="s">
        <v>12073</v>
      </c>
      <c r="E2771" s="5"/>
      <c r="F2771" s="5" t="s">
        <v>11092</v>
      </c>
      <c r="G2771" s="1" t="s">
        <v>10819</v>
      </c>
      <c r="H2771" s="1" t="s">
        <v>12074</v>
      </c>
      <c r="I2771" s="34" t="s">
        <v>10821</v>
      </c>
      <c r="J2771" s="77" t="s">
        <v>12075</v>
      </c>
      <c r="K2771" s="5" t="s">
        <v>792</v>
      </c>
      <c r="L2771" s="19" t="s">
        <v>794</v>
      </c>
      <c r="M2771" s="28">
        <v>46242</v>
      </c>
      <c r="N2771" s="29">
        <v>46267</v>
      </c>
      <c r="O2771" s="13" t="s">
        <v>132</v>
      </c>
      <c r="P2771" s="22" t="s">
        <v>1046</v>
      </c>
      <c r="Q2771" s="22">
        <v>8000</v>
      </c>
      <c r="R2771" s="23" t="s">
        <v>181</v>
      </c>
      <c r="S2771" s="6" t="s">
        <v>181</v>
      </c>
      <c r="T2771" s="5"/>
      <c r="U2771" s="5" t="s">
        <v>174</v>
      </c>
      <c r="V2771" s="75" t="s">
        <v>12076</v>
      </c>
      <c r="W2771" s="5" t="s">
        <v>132</v>
      </c>
      <c r="X2771" s="5" t="s">
        <v>11096</v>
      </c>
      <c r="Y2771" s="5" t="s">
        <v>11097</v>
      </c>
      <c r="Z2771" s="1" t="s">
        <v>1039</v>
      </c>
      <c r="AA2771" s="7">
        <v>0.95</v>
      </c>
      <c r="AB2771" s="5"/>
      <c r="AC2771" s="5"/>
      <c r="AD2771" s="6"/>
      <c r="AE2771" s="5"/>
      <c r="AF2771" s="5" t="str">
        <f t="shared" si="43"/>
        <v>Y</v>
      </c>
      <c r="AG2771" s="5"/>
      <c r="AH2771" s="17">
        <v>1</v>
      </c>
      <c r="AI2771" s="1" t="s">
        <v>11098</v>
      </c>
      <c r="AJ2771" s="46" t="s">
        <v>268</v>
      </c>
      <c r="AK2771" s="98" t="s">
        <v>269</v>
      </c>
      <c r="AL2771" s="25" t="s">
        <v>200</v>
      </c>
      <c r="AM2771" s="100"/>
    </row>
    <row r="2772" spans="1:39" ht="57" customHeight="1">
      <c r="A2772" s="13" t="s">
        <v>1039</v>
      </c>
      <c r="B2772" s="13" t="s">
        <v>1039</v>
      </c>
      <c r="C2772" s="13" t="s">
        <v>1039</v>
      </c>
      <c r="D2772" s="27" t="s">
        <v>12077</v>
      </c>
      <c r="E2772" s="5"/>
      <c r="F2772" s="5" t="s">
        <v>11100</v>
      </c>
      <c r="G2772" s="1" t="s">
        <v>10819</v>
      </c>
      <c r="H2772" s="1" t="s">
        <v>12078</v>
      </c>
      <c r="I2772" s="34" t="s">
        <v>10821</v>
      </c>
      <c r="J2772" s="77" t="s">
        <v>12079</v>
      </c>
      <c r="K2772" s="5" t="s">
        <v>792</v>
      </c>
      <c r="L2772" s="19" t="s">
        <v>794</v>
      </c>
      <c r="M2772" s="28">
        <v>46242</v>
      </c>
      <c r="N2772" s="29">
        <v>46267</v>
      </c>
      <c r="O2772" s="13" t="s">
        <v>132</v>
      </c>
      <c r="P2772" s="22" t="s">
        <v>1046</v>
      </c>
      <c r="Q2772" s="22">
        <v>8000</v>
      </c>
      <c r="R2772" s="23" t="s">
        <v>181</v>
      </c>
      <c r="S2772" s="6" t="s">
        <v>181</v>
      </c>
      <c r="T2772" s="5"/>
      <c r="U2772" s="5" t="s">
        <v>174</v>
      </c>
      <c r="V2772" s="75" t="s">
        <v>12080</v>
      </c>
      <c r="W2772" s="5" t="s">
        <v>132</v>
      </c>
      <c r="X2772" s="5" t="s">
        <v>11104</v>
      </c>
      <c r="Y2772" s="5" t="s">
        <v>11097</v>
      </c>
      <c r="Z2772" s="1" t="s">
        <v>1039</v>
      </c>
      <c r="AA2772" s="7">
        <v>0.95</v>
      </c>
      <c r="AB2772" s="5"/>
      <c r="AC2772" s="5"/>
      <c r="AD2772" s="6"/>
      <c r="AE2772" s="5"/>
      <c r="AF2772" s="5" t="str">
        <f t="shared" si="43"/>
        <v>Y</v>
      </c>
      <c r="AG2772" s="5"/>
      <c r="AH2772" s="17">
        <v>1</v>
      </c>
      <c r="AI2772" s="1" t="s">
        <v>11105</v>
      </c>
      <c r="AJ2772" s="46" t="s">
        <v>268</v>
      </c>
      <c r="AK2772" s="98" t="s">
        <v>269</v>
      </c>
      <c r="AL2772" s="25" t="s">
        <v>200</v>
      </c>
      <c r="AM2772" s="100"/>
    </row>
    <row r="2773" spans="1:39" ht="57" customHeight="1">
      <c r="A2773" s="13" t="s">
        <v>1039</v>
      </c>
      <c r="B2773" s="13" t="s">
        <v>1039</v>
      </c>
      <c r="C2773" s="13" t="s">
        <v>1039</v>
      </c>
      <c r="D2773" s="27" t="s">
        <v>12081</v>
      </c>
      <c r="E2773" s="5"/>
      <c r="F2773" s="5" t="s">
        <v>10818</v>
      </c>
      <c r="G2773" s="1" t="s">
        <v>10819</v>
      </c>
      <c r="H2773" s="1" t="s">
        <v>12082</v>
      </c>
      <c r="I2773" s="34" t="s">
        <v>10821</v>
      </c>
      <c r="J2773" s="77" t="s">
        <v>12083</v>
      </c>
      <c r="K2773" s="5" t="s">
        <v>799</v>
      </c>
      <c r="L2773" s="19" t="s">
        <v>801</v>
      </c>
      <c r="M2773" s="28">
        <v>46242</v>
      </c>
      <c r="N2773" s="29">
        <v>46267</v>
      </c>
      <c r="O2773" s="13" t="s">
        <v>132</v>
      </c>
      <c r="P2773" s="22" t="s">
        <v>1878</v>
      </c>
      <c r="Q2773" s="22">
        <v>22</v>
      </c>
      <c r="R2773" s="23" t="s">
        <v>181</v>
      </c>
      <c r="S2773" s="6" t="s">
        <v>181</v>
      </c>
      <c r="T2773" s="5"/>
      <c r="U2773" s="5" t="s">
        <v>174</v>
      </c>
      <c r="V2773" s="75" t="s">
        <v>12084</v>
      </c>
      <c r="W2773" s="5" t="s">
        <v>181</v>
      </c>
      <c r="X2773" s="5"/>
      <c r="Y2773" s="5"/>
      <c r="Z2773" s="1" t="s">
        <v>1039</v>
      </c>
      <c r="AA2773" s="7">
        <v>0.95</v>
      </c>
      <c r="AB2773" s="5"/>
      <c r="AC2773" s="5"/>
      <c r="AD2773" s="6"/>
      <c r="AE2773" s="5"/>
      <c r="AF2773" s="5" t="str">
        <f t="shared" si="43"/>
        <v>Y</v>
      </c>
      <c r="AG2773" s="5"/>
      <c r="AH2773" s="17">
        <v>1</v>
      </c>
      <c r="AI2773" s="1" t="s">
        <v>10824</v>
      </c>
      <c r="AJ2773" s="46" t="s">
        <v>268</v>
      </c>
      <c r="AK2773" s="98" t="s">
        <v>269</v>
      </c>
      <c r="AL2773" s="25" t="s">
        <v>200</v>
      </c>
      <c r="AM2773" s="100"/>
    </row>
    <row r="2774" spans="1:39" ht="57" customHeight="1">
      <c r="A2774" s="13" t="s">
        <v>1039</v>
      </c>
      <c r="B2774" s="13" t="s">
        <v>1039</v>
      </c>
      <c r="C2774" s="13" t="s">
        <v>1039</v>
      </c>
      <c r="D2774" s="27" t="s">
        <v>12085</v>
      </c>
      <c r="E2774" s="5"/>
      <c r="F2774" s="5" t="s">
        <v>10826</v>
      </c>
      <c r="G2774" s="1" t="s">
        <v>10819</v>
      </c>
      <c r="H2774" s="1" t="s">
        <v>12086</v>
      </c>
      <c r="I2774" s="34" t="s">
        <v>10821</v>
      </c>
      <c r="J2774" s="77" t="s">
        <v>12087</v>
      </c>
      <c r="K2774" s="5" t="s">
        <v>799</v>
      </c>
      <c r="L2774" s="19" t="s">
        <v>801</v>
      </c>
      <c r="M2774" s="28">
        <v>46242</v>
      </c>
      <c r="N2774" s="29">
        <v>46267</v>
      </c>
      <c r="O2774" s="13" t="s">
        <v>132</v>
      </c>
      <c r="P2774" s="22" t="s">
        <v>1878</v>
      </c>
      <c r="Q2774" s="22">
        <v>22</v>
      </c>
      <c r="R2774" s="23" t="s">
        <v>181</v>
      </c>
      <c r="S2774" s="6" t="s">
        <v>181</v>
      </c>
      <c r="T2774" s="5"/>
      <c r="U2774" s="5" t="s">
        <v>174</v>
      </c>
      <c r="V2774" s="75" t="s">
        <v>12088</v>
      </c>
      <c r="W2774" s="5" t="s">
        <v>181</v>
      </c>
      <c r="X2774" s="5"/>
      <c r="Y2774" s="5"/>
      <c r="Z2774" s="1" t="s">
        <v>1039</v>
      </c>
      <c r="AA2774" s="7">
        <v>0.95</v>
      </c>
      <c r="AB2774" s="5"/>
      <c r="AC2774" s="5"/>
      <c r="AD2774" s="6"/>
      <c r="AE2774" s="5"/>
      <c r="AF2774" s="5" t="str">
        <f t="shared" si="43"/>
        <v>Y</v>
      </c>
      <c r="AG2774" s="5"/>
      <c r="AH2774" s="17">
        <v>1</v>
      </c>
      <c r="AI2774" s="1" t="s">
        <v>10830</v>
      </c>
      <c r="AJ2774" s="46" t="s">
        <v>268</v>
      </c>
      <c r="AK2774" s="98" t="s">
        <v>269</v>
      </c>
      <c r="AL2774" s="25" t="s">
        <v>200</v>
      </c>
      <c r="AM2774" s="100"/>
    </row>
    <row r="2775" spans="1:39" ht="57" customHeight="1">
      <c r="A2775" s="13" t="s">
        <v>1039</v>
      </c>
      <c r="B2775" s="13" t="s">
        <v>1039</v>
      </c>
      <c r="C2775" s="13" t="s">
        <v>1039</v>
      </c>
      <c r="D2775" s="27" t="s">
        <v>12089</v>
      </c>
      <c r="E2775" s="5"/>
      <c r="F2775" s="5" t="s">
        <v>11107</v>
      </c>
      <c r="G2775" s="1" t="s">
        <v>10819</v>
      </c>
      <c r="H2775" s="1" t="s">
        <v>12090</v>
      </c>
      <c r="I2775" s="34" t="s">
        <v>10821</v>
      </c>
      <c r="J2775" s="77" t="s">
        <v>12091</v>
      </c>
      <c r="K2775" s="5" t="s">
        <v>799</v>
      </c>
      <c r="L2775" s="19" t="s">
        <v>801</v>
      </c>
      <c r="M2775" s="28">
        <v>46242</v>
      </c>
      <c r="N2775" s="29">
        <v>46267</v>
      </c>
      <c r="O2775" s="13" t="s">
        <v>132</v>
      </c>
      <c r="P2775" s="22" t="s">
        <v>1046</v>
      </c>
      <c r="Q2775" s="22">
        <v>2000</v>
      </c>
      <c r="R2775" s="23" t="s">
        <v>181</v>
      </c>
      <c r="S2775" s="6" t="s">
        <v>181</v>
      </c>
      <c r="T2775" s="5"/>
      <c r="U2775" s="5" t="s">
        <v>174</v>
      </c>
      <c r="V2775" s="75" t="s">
        <v>12092</v>
      </c>
      <c r="W2775" s="5" t="s">
        <v>181</v>
      </c>
      <c r="X2775" s="5"/>
      <c r="Y2775" s="5"/>
      <c r="Z2775" s="1" t="s">
        <v>1039</v>
      </c>
      <c r="AA2775" s="7">
        <v>0.95</v>
      </c>
      <c r="AB2775" s="5"/>
      <c r="AC2775" s="5"/>
      <c r="AD2775" s="6"/>
      <c r="AE2775" s="5"/>
      <c r="AF2775" s="5" t="str">
        <f t="shared" si="43"/>
        <v>Y</v>
      </c>
      <c r="AG2775" s="5"/>
      <c r="AH2775" s="17">
        <v>1</v>
      </c>
      <c r="AI2775" s="1" t="s">
        <v>11111</v>
      </c>
      <c r="AJ2775" s="46" t="s">
        <v>268</v>
      </c>
      <c r="AK2775" s="98" t="s">
        <v>269</v>
      </c>
      <c r="AL2775" s="25" t="s">
        <v>200</v>
      </c>
      <c r="AM2775" s="100"/>
    </row>
    <row r="2776" spans="1:39" ht="57" customHeight="1">
      <c r="A2776" s="13" t="s">
        <v>1039</v>
      </c>
      <c r="B2776" s="13" t="s">
        <v>1039</v>
      </c>
      <c r="C2776" s="13" t="s">
        <v>1039</v>
      </c>
      <c r="D2776" s="27" t="s">
        <v>12093</v>
      </c>
      <c r="E2776" s="5"/>
      <c r="F2776" s="5" t="s">
        <v>11092</v>
      </c>
      <c r="G2776" s="1" t="s">
        <v>10819</v>
      </c>
      <c r="H2776" s="1" t="s">
        <v>12094</v>
      </c>
      <c r="I2776" s="34" t="s">
        <v>10821</v>
      </c>
      <c r="J2776" s="77" t="s">
        <v>12095</v>
      </c>
      <c r="K2776" s="5" t="s">
        <v>799</v>
      </c>
      <c r="L2776" s="19" t="s">
        <v>801</v>
      </c>
      <c r="M2776" s="28">
        <v>46242</v>
      </c>
      <c r="N2776" s="29">
        <v>46267</v>
      </c>
      <c r="O2776" s="13" t="s">
        <v>132</v>
      </c>
      <c r="P2776" s="22" t="s">
        <v>1046</v>
      </c>
      <c r="Q2776" s="22">
        <v>8000</v>
      </c>
      <c r="R2776" s="23" t="s">
        <v>181</v>
      </c>
      <c r="S2776" s="6" t="s">
        <v>181</v>
      </c>
      <c r="T2776" s="5"/>
      <c r="U2776" s="5" t="s">
        <v>174</v>
      </c>
      <c r="V2776" s="75" t="s">
        <v>12096</v>
      </c>
      <c r="W2776" s="5" t="s">
        <v>132</v>
      </c>
      <c r="X2776" s="5" t="s">
        <v>11096</v>
      </c>
      <c r="Y2776" s="5" t="s">
        <v>11097</v>
      </c>
      <c r="Z2776" s="1" t="s">
        <v>1039</v>
      </c>
      <c r="AA2776" s="7">
        <v>0.95</v>
      </c>
      <c r="AB2776" s="5"/>
      <c r="AC2776" s="5"/>
      <c r="AD2776" s="6"/>
      <c r="AE2776" s="5"/>
      <c r="AF2776" s="5" t="str">
        <f t="shared" si="43"/>
        <v>Y</v>
      </c>
      <c r="AG2776" s="5"/>
      <c r="AH2776" s="17">
        <v>1</v>
      </c>
      <c r="AI2776" s="1" t="s">
        <v>11098</v>
      </c>
      <c r="AJ2776" s="46" t="s">
        <v>268</v>
      </c>
      <c r="AK2776" s="98" t="s">
        <v>269</v>
      </c>
      <c r="AL2776" s="25" t="s">
        <v>200</v>
      </c>
      <c r="AM2776" s="100"/>
    </row>
    <row r="2777" spans="1:39" ht="57" customHeight="1">
      <c r="A2777" s="13" t="s">
        <v>1039</v>
      </c>
      <c r="B2777" s="13" t="s">
        <v>1039</v>
      </c>
      <c r="C2777" s="13" t="s">
        <v>1039</v>
      </c>
      <c r="D2777" s="27" t="s">
        <v>12097</v>
      </c>
      <c r="E2777" s="5"/>
      <c r="F2777" s="5" t="s">
        <v>11100</v>
      </c>
      <c r="G2777" s="1" t="s">
        <v>10819</v>
      </c>
      <c r="H2777" s="1" t="s">
        <v>12098</v>
      </c>
      <c r="I2777" s="34" t="s">
        <v>10821</v>
      </c>
      <c r="J2777" s="77" t="s">
        <v>12099</v>
      </c>
      <c r="K2777" s="5" t="s">
        <v>799</v>
      </c>
      <c r="L2777" s="19" t="s">
        <v>801</v>
      </c>
      <c r="M2777" s="28">
        <v>46242</v>
      </c>
      <c r="N2777" s="29">
        <v>46267</v>
      </c>
      <c r="O2777" s="13" t="s">
        <v>132</v>
      </c>
      <c r="P2777" s="22" t="s">
        <v>1046</v>
      </c>
      <c r="Q2777" s="22">
        <v>8000</v>
      </c>
      <c r="R2777" s="23" t="s">
        <v>181</v>
      </c>
      <c r="S2777" s="6" t="s">
        <v>181</v>
      </c>
      <c r="T2777" s="5"/>
      <c r="U2777" s="5" t="s">
        <v>174</v>
      </c>
      <c r="V2777" s="75" t="s">
        <v>12100</v>
      </c>
      <c r="W2777" s="5" t="s">
        <v>132</v>
      </c>
      <c r="X2777" s="5" t="s">
        <v>11104</v>
      </c>
      <c r="Y2777" s="5" t="s">
        <v>11097</v>
      </c>
      <c r="Z2777" s="1" t="s">
        <v>1039</v>
      </c>
      <c r="AA2777" s="7">
        <v>0.95</v>
      </c>
      <c r="AB2777" s="5"/>
      <c r="AC2777" s="5"/>
      <c r="AD2777" s="6"/>
      <c r="AE2777" s="5"/>
      <c r="AF2777" s="5" t="str">
        <f t="shared" si="43"/>
        <v>Y</v>
      </c>
      <c r="AG2777" s="5"/>
      <c r="AH2777" s="17">
        <v>1</v>
      </c>
      <c r="AI2777" s="1" t="s">
        <v>11105</v>
      </c>
      <c r="AJ2777" s="46" t="s">
        <v>268</v>
      </c>
      <c r="AK2777" s="98" t="s">
        <v>269</v>
      </c>
      <c r="AL2777" s="25" t="s">
        <v>200</v>
      </c>
      <c r="AM2777" s="100"/>
    </row>
    <row r="2778" spans="1:39" ht="57" customHeight="1">
      <c r="A2778" s="13" t="s">
        <v>1039</v>
      </c>
      <c r="B2778" s="13" t="s">
        <v>1039</v>
      </c>
      <c r="C2778" s="13" t="s">
        <v>1039</v>
      </c>
      <c r="D2778" s="27" t="s">
        <v>12101</v>
      </c>
      <c r="E2778" s="5"/>
      <c r="F2778" s="5" t="s">
        <v>10818</v>
      </c>
      <c r="G2778" s="1" t="s">
        <v>10819</v>
      </c>
      <c r="H2778" s="1" t="s">
        <v>12102</v>
      </c>
      <c r="I2778" s="34" t="s">
        <v>10821</v>
      </c>
      <c r="J2778" s="77" t="s">
        <v>12103</v>
      </c>
      <c r="K2778" s="5" t="s">
        <v>806</v>
      </c>
      <c r="L2778" s="19" t="s">
        <v>808</v>
      </c>
      <c r="M2778" s="28">
        <v>46242</v>
      </c>
      <c r="N2778" s="29">
        <v>46267</v>
      </c>
      <c r="O2778" s="13" t="s">
        <v>132</v>
      </c>
      <c r="P2778" s="22" t="s">
        <v>1878</v>
      </c>
      <c r="Q2778" s="22">
        <v>22</v>
      </c>
      <c r="R2778" s="23" t="s">
        <v>181</v>
      </c>
      <c r="S2778" s="6" t="s">
        <v>181</v>
      </c>
      <c r="T2778" s="5"/>
      <c r="U2778" s="5" t="s">
        <v>174</v>
      </c>
      <c r="V2778" s="75" t="s">
        <v>12104</v>
      </c>
      <c r="W2778" s="5" t="s">
        <v>181</v>
      </c>
      <c r="X2778" s="5"/>
      <c r="Y2778" s="5"/>
      <c r="Z2778" s="1" t="s">
        <v>1039</v>
      </c>
      <c r="AA2778" s="7">
        <v>0.95</v>
      </c>
      <c r="AB2778" s="5"/>
      <c r="AC2778" s="5"/>
      <c r="AD2778" s="6"/>
      <c r="AE2778" s="5"/>
      <c r="AF2778" s="5" t="str">
        <f t="shared" si="43"/>
        <v>Y</v>
      </c>
      <c r="AG2778" s="5"/>
      <c r="AH2778" s="17">
        <v>1</v>
      </c>
      <c r="AI2778" s="1" t="s">
        <v>10824</v>
      </c>
      <c r="AJ2778" s="46" t="s">
        <v>268</v>
      </c>
      <c r="AK2778" s="98" t="s">
        <v>269</v>
      </c>
      <c r="AL2778" s="25" t="s">
        <v>200</v>
      </c>
      <c r="AM2778" s="100"/>
    </row>
    <row r="2779" spans="1:39" ht="57" customHeight="1">
      <c r="A2779" s="13" t="s">
        <v>1039</v>
      </c>
      <c r="B2779" s="13" t="s">
        <v>1039</v>
      </c>
      <c r="C2779" s="13" t="s">
        <v>1039</v>
      </c>
      <c r="D2779" s="27" t="s">
        <v>12105</v>
      </c>
      <c r="E2779" s="5"/>
      <c r="F2779" s="5" t="s">
        <v>10826</v>
      </c>
      <c r="G2779" s="1" t="s">
        <v>10819</v>
      </c>
      <c r="H2779" s="1" t="s">
        <v>12106</v>
      </c>
      <c r="I2779" s="34" t="s">
        <v>10821</v>
      </c>
      <c r="J2779" s="77" t="s">
        <v>12107</v>
      </c>
      <c r="K2779" s="5" t="s">
        <v>806</v>
      </c>
      <c r="L2779" s="19" t="s">
        <v>808</v>
      </c>
      <c r="M2779" s="28">
        <v>46242</v>
      </c>
      <c r="N2779" s="29">
        <v>46267</v>
      </c>
      <c r="O2779" s="13" t="s">
        <v>132</v>
      </c>
      <c r="P2779" s="22" t="s">
        <v>1878</v>
      </c>
      <c r="Q2779" s="22">
        <v>22</v>
      </c>
      <c r="R2779" s="23" t="s">
        <v>181</v>
      </c>
      <c r="S2779" s="6" t="s">
        <v>181</v>
      </c>
      <c r="T2779" s="5"/>
      <c r="U2779" s="5" t="s">
        <v>174</v>
      </c>
      <c r="V2779" s="75" t="s">
        <v>12108</v>
      </c>
      <c r="W2779" s="5" t="s">
        <v>181</v>
      </c>
      <c r="X2779" s="5"/>
      <c r="Y2779" s="5"/>
      <c r="Z2779" s="1" t="s">
        <v>1039</v>
      </c>
      <c r="AA2779" s="7">
        <v>0.95</v>
      </c>
      <c r="AB2779" s="5"/>
      <c r="AC2779" s="5"/>
      <c r="AD2779" s="6"/>
      <c r="AE2779" s="5"/>
      <c r="AF2779" s="5" t="str">
        <f t="shared" si="43"/>
        <v>Y</v>
      </c>
      <c r="AG2779" s="5"/>
      <c r="AH2779" s="17">
        <v>1</v>
      </c>
      <c r="AI2779" s="1" t="s">
        <v>10830</v>
      </c>
      <c r="AJ2779" s="46" t="s">
        <v>268</v>
      </c>
      <c r="AK2779" s="98" t="s">
        <v>269</v>
      </c>
      <c r="AL2779" s="25" t="s">
        <v>200</v>
      </c>
      <c r="AM2779" s="100"/>
    </row>
    <row r="2780" spans="1:39" ht="57" customHeight="1">
      <c r="A2780" s="13" t="s">
        <v>1039</v>
      </c>
      <c r="B2780" s="13" t="s">
        <v>1039</v>
      </c>
      <c r="C2780" s="13" t="s">
        <v>1039</v>
      </c>
      <c r="D2780" s="27" t="s">
        <v>12109</v>
      </c>
      <c r="E2780" s="5"/>
      <c r="F2780" s="5" t="s">
        <v>11107</v>
      </c>
      <c r="G2780" s="1" t="s">
        <v>10819</v>
      </c>
      <c r="H2780" s="1" t="s">
        <v>12110</v>
      </c>
      <c r="I2780" s="34" t="s">
        <v>10821</v>
      </c>
      <c r="J2780" s="77" t="s">
        <v>12111</v>
      </c>
      <c r="K2780" s="5" t="s">
        <v>806</v>
      </c>
      <c r="L2780" s="19" t="s">
        <v>808</v>
      </c>
      <c r="M2780" s="28">
        <v>46242</v>
      </c>
      <c r="N2780" s="29">
        <v>46267</v>
      </c>
      <c r="O2780" s="13" t="s">
        <v>132</v>
      </c>
      <c r="P2780" s="22" t="s">
        <v>1046</v>
      </c>
      <c r="Q2780" s="22">
        <v>2000</v>
      </c>
      <c r="R2780" s="23" t="s">
        <v>181</v>
      </c>
      <c r="S2780" s="6" t="s">
        <v>181</v>
      </c>
      <c r="T2780" s="5"/>
      <c r="U2780" s="5" t="s">
        <v>174</v>
      </c>
      <c r="V2780" s="75" t="s">
        <v>12112</v>
      </c>
      <c r="W2780" s="5" t="s">
        <v>181</v>
      </c>
      <c r="X2780" s="5"/>
      <c r="Y2780" s="5"/>
      <c r="Z2780" s="1" t="s">
        <v>1039</v>
      </c>
      <c r="AA2780" s="7">
        <v>0.95</v>
      </c>
      <c r="AB2780" s="5"/>
      <c r="AC2780" s="5"/>
      <c r="AD2780" s="6"/>
      <c r="AE2780" s="5"/>
      <c r="AF2780" s="5" t="str">
        <f t="shared" si="43"/>
        <v>Y</v>
      </c>
      <c r="AG2780" s="5"/>
      <c r="AH2780" s="17">
        <v>1</v>
      </c>
      <c r="AI2780" s="1" t="s">
        <v>11111</v>
      </c>
      <c r="AJ2780" s="46" t="s">
        <v>268</v>
      </c>
      <c r="AK2780" s="98" t="s">
        <v>269</v>
      </c>
      <c r="AL2780" s="25" t="s">
        <v>200</v>
      </c>
      <c r="AM2780" s="100"/>
    </row>
    <row r="2781" spans="1:39" ht="57" customHeight="1">
      <c r="A2781" s="13" t="s">
        <v>1039</v>
      </c>
      <c r="B2781" s="13" t="s">
        <v>1039</v>
      </c>
      <c r="C2781" s="13" t="s">
        <v>1039</v>
      </c>
      <c r="D2781" s="27" t="s">
        <v>12113</v>
      </c>
      <c r="E2781" s="5"/>
      <c r="F2781" s="5" t="s">
        <v>11092</v>
      </c>
      <c r="G2781" s="1" t="s">
        <v>10819</v>
      </c>
      <c r="H2781" s="1" t="s">
        <v>12114</v>
      </c>
      <c r="I2781" s="34" t="s">
        <v>10821</v>
      </c>
      <c r="J2781" s="77" t="s">
        <v>12115</v>
      </c>
      <c r="K2781" s="5" t="s">
        <v>806</v>
      </c>
      <c r="L2781" s="19" t="s">
        <v>808</v>
      </c>
      <c r="M2781" s="28">
        <v>46242</v>
      </c>
      <c r="N2781" s="29">
        <v>46267</v>
      </c>
      <c r="O2781" s="13" t="s">
        <v>132</v>
      </c>
      <c r="P2781" s="22" t="s">
        <v>1046</v>
      </c>
      <c r="Q2781" s="22">
        <v>8000</v>
      </c>
      <c r="R2781" s="23" t="s">
        <v>181</v>
      </c>
      <c r="S2781" s="6" t="s">
        <v>181</v>
      </c>
      <c r="T2781" s="5"/>
      <c r="U2781" s="5" t="s">
        <v>174</v>
      </c>
      <c r="V2781" s="75" t="s">
        <v>12116</v>
      </c>
      <c r="W2781" s="5" t="s">
        <v>132</v>
      </c>
      <c r="X2781" s="5" t="s">
        <v>11096</v>
      </c>
      <c r="Y2781" s="5" t="s">
        <v>11097</v>
      </c>
      <c r="Z2781" s="1" t="s">
        <v>1039</v>
      </c>
      <c r="AA2781" s="7">
        <v>0.95</v>
      </c>
      <c r="AB2781" s="5"/>
      <c r="AC2781" s="5"/>
      <c r="AD2781" s="6"/>
      <c r="AE2781" s="5"/>
      <c r="AF2781" s="5" t="str">
        <f t="shared" si="43"/>
        <v>Y</v>
      </c>
      <c r="AG2781" s="5"/>
      <c r="AH2781" s="17">
        <v>1</v>
      </c>
      <c r="AI2781" s="1" t="s">
        <v>11098</v>
      </c>
      <c r="AJ2781" s="46" t="s">
        <v>268</v>
      </c>
      <c r="AK2781" s="98" t="s">
        <v>269</v>
      </c>
      <c r="AL2781" s="25" t="s">
        <v>200</v>
      </c>
      <c r="AM2781" s="100"/>
    </row>
    <row r="2782" spans="1:39" ht="57" customHeight="1">
      <c r="A2782" s="13" t="s">
        <v>1039</v>
      </c>
      <c r="B2782" s="13" t="s">
        <v>1039</v>
      </c>
      <c r="C2782" s="13" t="s">
        <v>1039</v>
      </c>
      <c r="D2782" s="27" t="s">
        <v>12117</v>
      </c>
      <c r="E2782" s="5"/>
      <c r="F2782" s="5" t="s">
        <v>11100</v>
      </c>
      <c r="G2782" s="1" t="s">
        <v>10819</v>
      </c>
      <c r="H2782" s="1" t="s">
        <v>12118</v>
      </c>
      <c r="I2782" s="34" t="s">
        <v>10821</v>
      </c>
      <c r="J2782" s="77" t="s">
        <v>12119</v>
      </c>
      <c r="K2782" s="5" t="s">
        <v>806</v>
      </c>
      <c r="L2782" s="19" t="s">
        <v>808</v>
      </c>
      <c r="M2782" s="28">
        <v>46242</v>
      </c>
      <c r="N2782" s="29">
        <v>46267</v>
      </c>
      <c r="O2782" s="13" t="s">
        <v>132</v>
      </c>
      <c r="P2782" s="22" t="s">
        <v>1046</v>
      </c>
      <c r="Q2782" s="22">
        <v>8000</v>
      </c>
      <c r="R2782" s="23" t="s">
        <v>181</v>
      </c>
      <c r="S2782" s="6" t="s">
        <v>181</v>
      </c>
      <c r="T2782" s="5"/>
      <c r="U2782" s="5" t="s">
        <v>174</v>
      </c>
      <c r="V2782" s="75" t="s">
        <v>12120</v>
      </c>
      <c r="W2782" s="5" t="s">
        <v>132</v>
      </c>
      <c r="X2782" s="5" t="s">
        <v>11104</v>
      </c>
      <c r="Y2782" s="5" t="s">
        <v>11097</v>
      </c>
      <c r="Z2782" s="1" t="s">
        <v>1039</v>
      </c>
      <c r="AA2782" s="7">
        <v>0.95</v>
      </c>
      <c r="AB2782" s="5"/>
      <c r="AC2782" s="5"/>
      <c r="AD2782" s="6"/>
      <c r="AE2782" s="5"/>
      <c r="AF2782" s="5" t="str">
        <f t="shared" si="43"/>
        <v>Y</v>
      </c>
      <c r="AG2782" s="5"/>
      <c r="AH2782" s="17">
        <v>1</v>
      </c>
      <c r="AI2782" s="1" t="s">
        <v>11105</v>
      </c>
      <c r="AJ2782" s="46" t="s">
        <v>268</v>
      </c>
      <c r="AK2782" s="98" t="s">
        <v>269</v>
      </c>
      <c r="AL2782" s="25" t="s">
        <v>200</v>
      </c>
      <c r="AM2782" s="100"/>
    </row>
    <row r="2783" spans="1:39" ht="57" customHeight="1">
      <c r="A2783" s="13" t="s">
        <v>1039</v>
      </c>
      <c r="B2783" s="13" t="s">
        <v>1039</v>
      </c>
      <c r="C2783" s="13" t="s">
        <v>1039</v>
      </c>
      <c r="D2783" s="27" t="s">
        <v>12121</v>
      </c>
      <c r="E2783" s="5"/>
      <c r="F2783" s="5" t="s">
        <v>10818</v>
      </c>
      <c r="G2783" s="1" t="s">
        <v>10819</v>
      </c>
      <c r="H2783" s="1" t="s">
        <v>12122</v>
      </c>
      <c r="I2783" s="34" t="s">
        <v>10821</v>
      </c>
      <c r="J2783" s="77" t="s">
        <v>12123</v>
      </c>
      <c r="K2783" s="5" t="s">
        <v>973</v>
      </c>
      <c r="L2783" s="19" t="s">
        <v>975</v>
      </c>
      <c r="M2783" s="28">
        <v>46242</v>
      </c>
      <c r="N2783" s="29">
        <v>46267</v>
      </c>
      <c r="O2783" s="13" t="s">
        <v>132</v>
      </c>
      <c r="P2783" s="22" t="s">
        <v>1878</v>
      </c>
      <c r="Q2783" s="22">
        <v>22</v>
      </c>
      <c r="R2783" s="23" t="s">
        <v>181</v>
      </c>
      <c r="S2783" s="6" t="s">
        <v>181</v>
      </c>
      <c r="T2783" s="5"/>
      <c r="U2783" s="5" t="s">
        <v>174</v>
      </c>
      <c r="V2783" s="75" t="s">
        <v>12124</v>
      </c>
      <c r="W2783" s="5" t="s">
        <v>181</v>
      </c>
      <c r="X2783" s="5"/>
      <c r="Y2783" s="5"/>
      <c r="Z2783" s="1" t="s">
        <v>1039</v>
      </c>
      <c r="AA2783" s="7">
        <v>0.95</v>
      </c>
      <c r="AB2783" s="5"/>
      <c r="AC2783" s="5"/>
      <c r="AD2783" s="6"/>
      <c r="AE2783" s="5"/>
      <c r="AF2783" s="5" t="str">
        <f t="shared" si="43"/>
        <v>Y</v>
      </c>
      <c r="AG2783" s="5"/>
      <c r="AH2783" s="17">
        <v>1</v>
      </c>
      <c r="AI2783" s="1" t="s">
        <v>10824</v>
      </c>
      <c r="AJ2783" s="46" t="s">
        <v>895</v>
      </c>
      <c r="AK2783" s="98" t="s">
        <v>896</v>
      </c>
      <c r="AL2783" s="25" t="s">
        <v>200</v>
      </c>
      <c r="AM2783" s="100"/>
    </row>
    <row r="2784" spans="1:39" ht="57" customHeight="1">
      <c r="A2784" s="13" t="s">
        <v>1039</v>
      </c>
      <c r="B2784" s="13" t="s">
        <v>1039</v>
      </c>
      <c r="C2784" s="13" t="s">
        <v>1039</v>
      </c>
      <c r="D2784" s="27" t="s">
        <v>12125</v>
      </c>
      <c r="E2784" s="5"/>
      <c r="F2784" s="5" t="s">
        <v>10826</v>
      </c>
      <c r="G2784" s="1" t="s">
        <v>10819</v>
      </c>
      <c r="H2784" s="1" t="s">
        <v>12126</v>
      </c>
      <c r="I2784" s="34" t="s">
        <v>10821</v>
      </c>
      <c r="J2784" s="77" t="s">
        <v>12127</v>
      </c>
      <c r="K2784" s="5" t="s">
        <v>973</v>
      </c>
      <c r="L2784" s="19" t="s">
        <v>975</v>
      </c>
      <c r="M2784" s="28">
        <v>46242</v>
      </c>
      <c r="N2784" s="29">
        <v>46267</v>
      </c>
      <c r="O2784" s="13" t="s">
        <v>132</v>
      </c>
      <c r="P2784" s="22" t="s">
        <v>1878</v>
      </c>
      <c r="Q2784" s="22">
        <v>22</v>
      </c>
      <c r="R2784" s="23" t="s">
        <v>181</v>
      </c>
      <c r="S2784" s="6" t="s">
        <v>181</v>
      </c>
      <c r="T2784" s="5"/>
      <c r="U2784" s="5" t="s">
        <v>174</v>
      </c>
      <c r="V2784" s="75" t="s">
        <v>12128</v>
      </c>
      <c r="W2784" s="5" t="s">
        <v>181</v>
      </c>
      <c r="X2784" s="5"/>
      <c r="Y2784" s="5"/>
      <c r="Z2784" s="1" t="s">
        <v>1039</v>
      </c>
      <c r="AA2784" s="7">
        <v>0.95</v>
      </c>
      <c r="AB2784" s="5"/>
      <c r="AC2784" s="5"/>
      <c r="AD2784" s="6"/>
      <c r="AE2784" s="5"/>
      <c r="AF2784" s="5" t="str">
        <f t="shared" si="43"/>
        <v>Y</v>
      </c>
      <c r="AG2784" s="5"/>
      <c r="AH2784" s="17">
        <v>1</v>
      </c>
      <c r="AI2784" s="1" t="s">
        <v>10830</v>
      </c>
      <c r="AJ2784" s="46" t="s">
        <v>895</v>
      </c>
      <c r="AK2784" s="98" t="s">
        <v>896</v>
      </c>
      <c r="AL2784" s="25" t="s">
        <v>200</v>
      </c>
      <c r="AM2784" s="100"/>
    </row>
    <row r="2785" spans="1:39" ht="57" customHeight="1">
      <c r="A2785" s="13" t="s">
        <v>1039</v>
      </c>
      <c r="B2785" s="13" t="s">
        <v>1039</v>
      </c>
      <c r="C2785" s="13" t="s">
        <v>1039</v>
      </c>
      <c r="D2785" s="27" t="s">
        <v>12129</v>
      </c>
      <c r="E2785" s="5"/>
      <c r="F2785" s="5" t="s">
        <v>11107</v>
      </c>
      <c r="G2785" s="1" t="s">
        <v>10819</v>
      </c>
      <c r="H2785" s="1" t="s">
        <v>12130</v>
      </c>
      <c r="I2785" s="34" t="s">
        <v>10821</v>
      </c>
      <c r="J2785" s="77" t="s">
        <v>12131</v>
      </c>
      <c r="K2785" s="5" t="s">
        <v>973</v>
      </c>
      <c r="L2785" s="19" t="s">
        <v>975</v>
      </c>
      <c r="M2785" s="28">
        <v>46242</v>
      </c>
      <c r="N2785" s="29">
        <v>46267</v>
      </c>
      <c r="O2785" s="13" t="s">
        <v>132</v>
      </c>
      <c r="P2785" s="22" t="s">
        <v>1046</v>
      </c>
      <c r="Q2785" s="22">
        <v>2000</v>
      </c>
      <c r="R2785" s="23" t="s">
        <v>181</v>
      </c>
      <c r="S2785" s="6" t="s">
        <v>181</v>
      </c>
      <c r="T2785" s="5"/>
      <c r="U2785" s="5" t="s">
        <v>174</v>
      </c>
      <c r="V2785" s="75" t="s">
        <v>12132</v>
      </c>
      <c r="W2785" s="5" t="s">
        <v>181</v>
      </c>
      <c r="X2785" s="5"/>
      <c r="Y2785" s="5"/>
      <c r="Z2785" s="1" t="s">
        <v>1039</v>
      </c>
      <c r="AA2785" s="7">
        <v>0.95</v>
      </c>
      <c r="AB2785" s="5"/>
      <c r="AC2785" s="5"/>
      <c r="AD2785" s="6"/>
      <c r="AE2785" s="5"/>
      <c r="AF2785" s="5" t="str">
        <f t="shared" si="43"/>
        <v>Y</v>
      </c>
      <c r="AG2785" s="5"/>
      <c r="AH2785" s="17">
        <v>1</v>
      </c>
      <c r="AI2785" s="1" t="s">
        <v>11111</v>
      </c>
      <c r="AJ2785" s="46" t="s">
        <v>895</v>
      </c>
      <c r="AK2785" s="98" t="s">
        <v>896</v>
      </c>
      <c r="AL2785" s="25" t="s">
        <v>200</v>
      </c>
      <c r="AM2785" s="100"/>
    </row>
    <row r="2786" spans="1:39" ht="57" customHeight="1">
      <c r="A2786" s="13" t="s">
        <v>1039</v>
      </c>
      <c r="B2786" s="13" t="s">
        <v>1039</v>
      </c>
      <c r="C2786" s="13" t="s">
        <v>1039</v>
      </c>
      <c r="D2786" s="27" t="s">
        <v>12133</v>
      </c>
      <c r="E2786" s="5"/>
      <c r="F2786" s="5" t="s">
        <v>11092</v>
      </c>
      <c r="G2786" s="1" t="s">
        <v>10819</v>
      </c>
      <c r="H2786" s="1" t="s">
        <v>12134</v>
      </c>
      <c r="I2786" s="34" t="s">
        <v>10821</v>
      </c>
      <c r="J2786" s="77" t="s">
        <v>12135</v>
      </c>
      <c r="K2786" s="5" t="s">
        <v>973</v>
      </c>
      <c r="L2786" s="19" t="s">
        <v>975</v>
      </c>
      <c r="M2786" s="28">
        <v>46242</v>
      </c>
      <c r="N2786" s="29">
        <v>46267</v>
      </c>
      <c r="O2786" s="13" t="s">
        <v>132</v>
      </c>
      <c r="P2786" s="22" t="s">
        <v>1046</v>
      </c>
      <c r="Q2786" s="22">
        <v>8000</v>
      </c>
      <c r="R2786" s="23" t="s">
        <v>181</v>
      </c>
      <c r="S2786" s="6" t="s">
        <v>181</v>
      </c>
      <c r="T2786" s="5"/>
      <c r="U2786" s="5" t="s">
        <v>174</v>
      </c>
      <c r="V2786" s="75" t="s">
        <v>12136</v>
      </c>
      <c r="W2786" s="5" t="s">
        <v>132</v>
      </c>
      <c r="X2786" s="5" t="s">
        <v>11096</v>
      </c>
      <c r="Y2786" s="5" t="s">
        <v>11097</v>
      </c>
      <c r="Z2786" s="1" t="s">
        <v>1039</v>
      </c>
      <c r="AA2786" s="7">
        <v>0.95</v>
      </c>
      <c r="AB2786" s="5"/>
      <c r="AC2786" s="5"/>
      <c r="AD2786" s="6"/>
      <c r="AE2786" s="5"/>
      <c r="AF2786" s="5" t="str">
        <f t="shared" si="43"/>
        <v>Y</v>
      </c>
      <c r="AG2786" s="5"/>
      <c r="AH2786" s="17">
        <v>1</v>
      </c>
      <c r="AI2786" s="1" t="s">
        <v>11098</v>
      </c>
      <c r="AJ2786" s="46" t="s">
        <v>895</v>
      </c>
      <c r="AK2786" s="98" t="s">
        <v>896</v>
      </c>
      <c r="AL2786" s="25" t="s">
        <v>200</v>
      </c>
      <c r="AM2786" s="100"/>
    </row>
    <row r="2787" spans="1:39" ht="57" customHeight="1">
      <c r="A2787" s="13" t="s">
        <v>1039</v>
      </c>
      <c r="B2787" s="13" t="s">
        <v>1039</v>
      </c>
      <c r="C2787" s="13" t="s">
        <v>1039</v>
      </c>
      <c r="D2787" s="27" t="s">
        <v>12137</v>
      </c>
      <c r="E2787" s="5"/>
      <c r="F2787" s="5" t="s">
        <v>11100</v>
      </c>
      <c r="G2787" s="1" t="s">
        <v>10819</v>
      </c>
      <c r="H2787" s="1" t="s">
        <v>12138</v>
      </c>
      <c r="I2787" s="34" t="s">
        <v>10821</v>
      </c>
      <c r="J2787" s="77" t="s">
        <v>12139</v>
      </c>
      <c r="K2787" s="5" t="s">
        <v>973</v>
      </c>
      <c r="L2787" s="19" t="s">
        <v>975</v>
      </c>
      <c r="M2787" s="28">
        <v>46242</v>
      </c>
      <c r="N2787" s="29">
        <v>46267</v>
      </c>
      <c r="O2787" s="13" t="s">
        <v>132</v>
      </c>
      <c r="P2787" s="22" t="s">
        <v>1046</v>
      </c>
      <c r="Q2787" s="22">
        <v>8000</v>
      </c>
      <c r="R2787" s="23" t="s">
        <v>181</v>
      </c>
      <c r="S2787" s="6" t="s">
        <v>181</v>
      </c>
      <c r="T2787" s="5"/>
      <c r="U2787" s="5" t="s">
        <v>174</v>
      </c>
      <c r="V2787" s="75" t="s">
        <v>12140</v>
      </c>
      <c r="W2787" s="5" t="s">
        <v>132</v>
      </c>
      <c r="X2787" s="5" t="s">
        <v>11104</v>
      </c>
      <c r="Y2787" s="5" t="s">
        <v>11097</v>
      </c>
      <c r="Z2787" s="1" t="s">
        <v>1039</v>
      </c>
      <c r="AA2787" s="7">
        <v>0.95</v>
      </c>
      <c r="AB2787" s="5"/>
      <c r="AC2787" s="5"/>
      <c r="AD2787" s="6"/>
      <c r="AE2787" s="5"/>
      <c r="AF2787" s="5" t="str">
        <f t="shared" si="43"/>
        <v>Y</v>
      </c>
      <c r="AG2787" s="5"/>
      <c r="AH2787" s="17">
        <v>1</v>
      </c>
      <c r="AI2787" s="1" t="s">
        <v>11105</v>
      </c>
      <c r="AJ2787" s="46" t="s">
        <v>895</v>
      </c>
      <c r="AK2787" s="98" t="s">
        <v>896</v>
      </c>
      <c r="AL2787" s="25" t="s">
        <v>200</v>
      </c>
      <c r="AM2787" s="100"/>
    </row>
    <row r="2788" spans="1:39" ht="57" customHeight="1">
      <c r="A2788" s="13" t="s">
        <v>1039</v>
      </c>
      <c r="B2788" s="13" t="s">
        <v>1039</v>
      </c>
      <c r="C2788" s="13" t="s">
        <v>1039</v>
      </c>
      <c r="D2788" s="27" t="s">
        <v>12141</v>
      </c>
      <c r="E2788" s="5"/>
      <c r="F2788" s="5" t="s">
        <v>10818</v>
      </c>
      <c r="G2788" s="1" t="s">
        <v>10819</v>
      </c>
      <c r="H2788" s="1" t="s">
        <v>12142</v>
      </c>
      <c r="I2788" s="34" t="s">
        <v>10821</v>
      </c>
      <c r="J2788" s="77" t="s">
        <v>12143</v>
      </c>
      <c r="K2788" s="5" t="s">
        <v>980</v>
      </c>
      <c r="L2788" s="19" t="s">
        <v>982</v>
      </c>
      <c r="M2788" s="28">
        <v>46242</v>
      </c>
      <c r="N2788" s="29">
        <v>46267</v>
      </c>
      <c r="O2788" s="13" t="s">
        <v>132</v>
      </c>
      <c r="P2788" s="22" t="s">
        <v>1878</v>
      </c>
      <c r="Q2788" s="22">
        <v>22</v>
      </c>
      <c r="R2788" s="23" t="s">
        <v>181</v>
      </c>
      <c r="S2788" s="6" t="s">
        <v>181</v>
      </c>
      <c r="T2788" s="5"/>
      <c r="U2788" s="5" t="s">
        <v>174</v>
      </c>
      <c r="V2788" s="75" t="s">
        <v>12144</v>
      </c>
      <c r="W2788" s="5" t="s">
        <v>181</v>
      </c>
      <c r="X2788" s="5"/>
      <c r="Y2788" s="5"/>
      <c r="Z2788" s="1" t="s">
        <v>1039</v>
      </c>
      <c r="AA2788" s="7">
        <v>0.95</v>
      </c>
      <c r="AB2788" s="5"/>
      <c r="AC2788" s="5"/>
      <c r="AD2788" s="6"/>
      <c r="AE2788" s="5"/>
      <c r="AF2788" s="5" t="str">
        <f t="shared" si="43"/>
        <v>Y</v>
      </c>
      <c r="AG2788" s="5"/>
      <c r="AH2788" s="17">
        <v>1</v>
      </c>
      <c r="AI2788" s="1" t="s">
        <v>10824</v>
      </c>
      <c r="AJ2788" s="46" t="s">
        <v>895</v>
      </c>
      <c r="AK2788" s="98" t="s">
        <v>896</v>
      </c>
      <c r="AL2788" s="25" t="s">
        <v>200</v>
      </c>
      <c r="AM2788" s="100"/>
    </row>
    <row r="2789" spans="1:39" ht="57" customHeight="1">
      <c r="A2789" s="13" t="s">
        <v>1039</v>
      </c>
      <c r="B2789" s="13" t="s">
        <v>1039</v>
      </c>
      <c r="C2789" s="13" t="s">
        <v>1039</v>
      </c>
      <c r="D2789" s="27" t="s">
        <v>12145</v>
      </c>
      <c r="E2789" s="5"/>
      <c r="F2789" s="5" t="s">
        <v>10826</v>
      </c>
      <c r="G2789" s="1" t="s">
        <v>10819</v>
      </c>
      <c r="H2789" s="1" t="s">
        <v>12146</v>
      </c>
      <c r="I2789" s="34" t="s">
        <v>10821</v>
      </c>
      <c r="J2789" s="77" t="s">
        <v>12147</v>
      </c>
      <c r="K2789" s="5" t="s">
        <v>980</v>
      </c>
      <c r="L2789" s="19" t="s">
        <v>982</v>
      </c>
      <c r="M2789" s="28">
        <v>46242</v>
      </c>
      <c r="N2789" s="29">
        <v>46267</v>
      </c>
      <c r="O2789" s="13" t="s">
        <v>132</v>
      </c>
      <c r="P2789" s="22" t="s">
        <v>1878</v>
      </c>
      <c r="Q2789" s="22">
        <v>22</v>
      </c>
      <c r="R2789" s="23" t="s">
        <v>181</v>
      </c>
      <c r="S2789" s="6" t="s">
        <v>181</v>
      </c>
      <c r="T2789" s="5"/>
      <c r="U2789" s="5" t="s">
        <v>174</v>
      </c>
      <c r="V2789" s="75" t="s">
        <v>12148</v>
      </c>
      <c r="W2789" s="5" t="s">
        <v>181</v>
      </c>
      <c r="X2789" s="5"/>
      <c r="Y2789" s="5"/>
      <c r="Z2789" s="1" t="s">
        <v>1039</v>
      </c>
      <c r="AA2789" s="7">
        <v>0.95</v>
      </c>
      <c r="AB2789" s="5"/>
      <c r="AC2789" s="5"/>
      <c r="AD2789" s="6"/>
      <c r="AE2789" s="5"/>
      <c r="AF2789" s="5" t="str">
        <f t="shared" si="43"/>
        <v>Y</v>
      </c>
      <c r="AG2789" s="5"/>
      <c r="AH2789" s="17">
        <v>1</v>
      </c>
      <c r="AI2789" s="1" t="s">
        <v>10830</v>
      </c>
      <c r="AJ2789" s="46" t="s">
        <v>895</v>
      </c>
      <c r="AK2789" s="98" t="s">
        <v>896</v>
      </c>
      <c r="AL2789" s="25" t="s">
        <v>200</v>
      </c>
      <c r="AM2789" s="100"/>
    </row>
    <row r="2790" spans="1:39" ht="57" customHeight="1">
      <c r="A2790" s="13" t="s">
        <v>1039</v>
      </c>
      <c r="B2790" s="13" t="s">
        <v>1039</v>
      </c>
      <c r="C2790" s="13" t="s">
        <v>1039</v>
      </c>
      <c r="D2790" s="27" t="s">
        <v>12149</v>
      </c>
      <c r="E2790" s="5"/>
      <c r="F2790" s="5" t="s">
        <v>11107</v>
      </c>
      <c r="G2790" s="1" t="s">
        <v>10819</v>
      </c>
      <c r="H2790" s="1" t="s">
        <v>12150</v>
      </c>
      <c r="I2790" s="34" t="s">
        <v>10821</v>
      </c>
      <c r="J2790" s="77" t="s">
        <v>12151</v>
      </c>
      <c r="K2790" s="5" t="s">
        <v>980</v>
      </c>
      <c r="L2790" s="19" t="s">
        <v>982</v>
      </c>
      <c r="M2790" s="28">
        <v>46242</v>
      </c>
      <c r="N2790" s="29">
        <v>46267</v>
      </c>
      <c r="O2790" s="13" t="s">
        <v>132</v>
      </c>
      <c r="P2790" s="22" t="s">
        <v>1046</v>
      </c>
      <c r="Q2790" s="22">
        <v>2000</v>
      </c>
      <c r="R2790" s="23" t="s">
        <v>181</v>
      </c>
      <c r="S2790" s="6" t="s">
        <v>181</v>
      </c>
      <c r="T2790" s="5"/>
      <c r="U2790" s="5" t="s">
        <v>174</v>
      </c>
      <c r="V2790" s="75" t="s">
        <v>12152</v>
      </c>
      <c r="W2790" s="5" t="s">
        <v>181</v>
      </c>
      <c r="X2790" s="5"/>
      <c r="Y2790" s="5"/>
      <c r="Z2790" s="1" t="s">
        <v>1039</v>
      </c>
      <c r="AA2790" s="7">
        <v>0.95</v>
      </c>
      <c r="AB2790" s="5"/>
      <c r="AC2790" s="5"/>
      <c r="AD2790" s="6"/>
      <c r="AE2790" s="5"/>
      <c r="AF2790" s="5" t="str">
        <f t="shared" si="43"/>
        <v>Y</v>
      </c>
      <c r="AG2790" s="5"/>
      <c r="AH2790" s="17">
        <v>1</v>
      </c>
      <c r="AI2790" s="1" t="s">
        <v>11111</v>
      </c>
      <c r="AJ2790" s="46" t="s">
        <v>895</v>
      </c>
      <c r="AK2790" s="98" t="s">
        <v>896</v>
      </c>
      <c r="AL2790" s="25" t="s">
        <v>200</v>
      </c>
      <c r="AM2790" s="100"/>
    </row>
    <row r="2791" spans="1:39" ht="57" customHeight="1">
      <c r="A2791" s="13" t="s">
        <v>1039</v>
      </c>
      <c r="B2791" s="13" t="s">
        <v>1039</v>
      </c>
      <c r="C2791" s="13" t="s">
        <v>1039</v>
      </c>
      <c r="D2791" s="27" t="s">
        <v>12153</v>
      </c>
      <c r="E2791" s="5"/>
      <c r="F2791" s="5" t="s">
        <v>11092</v>
      </c>
      <c r="G2791" s="1" t="s">
        <v>10819</v>
      </c>
      <c r="H2791" s="1" t="s">
        <v>12154</v>
      </c>
      <c r="I2791" s="34" t="s">
        <v>10821</v>
      </c>
      <c r="J2791" s="77" t="s">
        <v>12155</v>
      </c>
      <c r="K2791" s="5" t="s">
        <v>980</v>
      </c>
      <c r="L2791" s="19" t="s">
        <v>982</v>
      </c>
      <c r="M2791" s="28">
        <v>46242</v>
      </c>
      <c r="N2791" s="29">
        <v>46267</v>
      </c>
      <c r="O2791" s="13" t="s">
        <v>132</v>
      </c>
      <c r="P2791" s="22" t="s">
        <v>1046</v>
      </c>
      <c r="Q2791" s="22">
        <v>8000</v>
      </c>
      <c r="R2791" s="23" t="s">
        <v>181</v>
      </c>
      <c r="S2791" s="6" t="s">
        <v>181</v>
      </c>
      <c r="T2791" s="5"/>
      <c r="U2791" s="5" t="s">
        <v>174</v>
      </c>
      <c r="V2791" s="75" t="s">
        <v>12156</v>
      </c>
      <c r="W2791" s="5" t="s">
        <v>132</v>
      </c>
      <c r="X2791" s="5" t="s">
        <v>11096</v>
      </c>
      <c r="Y2791" s="5" t="s">
        <v>11097</v>
      </c>
      <c r="Z2791" s="1" t="s">
        <v>1039</v>
      </c>
      <c r="AA2791" s="7">
        <v>0.95</v>
      </c>
      <c r="AB2791" s="5"/>
      <c r="AC2791" s="5"/>
      <c r="AD2791" s="6"/>
      <c r="AE2791" s="5"/>
      <c r="AF2791" s="5" t="str">
        <f t="shared" si="43"/>
        <v>Y</v>
      </c>
      <c r="AG2791" s="5"/>
      <c r="AH2791" s="17">
        <v>1</v>
      </c>
      <c r="AI2791" s="1" t="s">
        <v>11098</v>
      </c>
      <c r="AJ2791" s="46" t="s">
        <v>895</v>
      </c>
      <c r="AK2791" s="98" t="s">
        <v>896</v>
      </c>
      <c r="AL2791" s="25" t="s">
        <v>200</v>
      </c>
      <c r="AM2791" s="100"/>
    </row>
    <row r="2792" spans="1:39" ht="57" customHeight="1">
      <c r="A2792" s="13" t="s">
        <v>1039</v>
      </c>
      <c r="B2792" s="13" t="s">
        <v>1039</v>
      </c>
      <c r="C2792" s="13" t="s">
        <v>1039</v>
      </c>
      <c r="D2792" s="27" t="s">
        <v>12157</v>
      </c>
      <c r="E2792" s="5"/>
      <c r="F2792" s="5" t="s">
        <v>11100</v>
      </c>
      <c r="G2792" s="1" t="s">
        <v>10819</v>
      </c>
      <c r="H2792" s="1" t="s">
        <v>12158</v>
      </c>
      <c r="I2792" s="34" t="s">
        <v>10821</v>
      </c>
      <c r="J2792" s="77" t="s">
        <v>12159</v>
      </c>
      <c r="K2792" s="5" t="s">
        <v>980</v>
      </c>
      <c r="L2792" s="19" t="s">
        <v>982</v>
      </c>
      <c r="M2792" s="28">
        <v>46242</v>
      </c>
      <c r="N2792" s="29">
        <v>46267</v>
      </c>
      <c r="O2792" s="13" t="s">
        <v>132</v>
      </c>
      <c r="P2792" s="22" t="s">
        <v>1046</v>
      </c>
      <c r="Q2792" s="22">
        <v>8000</v>
      </c>
      <c r="R2792" s="23" t="s">
        <v>181</v>
      </c>
      <c r="S2792" s="6" t="s">
        <v>181</v>
      </c>
      <c r="T2792" s="5"/>
      <c r="U2792" s="5" t="s">
        <v>174</v>
      </c>
      <c r="V2792" s="75" t="s">
        <v>12160</v>
      </c>
      <c r="W2792" s="5" t="s">
        <v>132</v>
      </c>
      <c r="X2792" s="5" t="s">
        <v>11104</v>
      </c>
      <c r="Y2792" s="5" t="s">
        <v>11097</v>
      </c>
      <c r="Z2792" s="1" t="s">
        <v>1039</v>
      </c>
      <c r="AA2792" s="7">
        <v>0.95</v>
      </c>
      <c r="AB2792" s="5"/>
      <c r="AC2792" s="5"/>
      <c r="AD2792" s="6"/>
      <c r="AE2792" s="5"/>
      <c r="AF2792" s="5" t="str">
        <f t="shared" si="43"/>
        <v>Y</v>
      </c>
      <c r="AG2792" s="5"/>
      <c r="AH2792" s="17">
        <v>1</v>
      </c>
      <c r="AI2792" s="1" t="s">
        <v>11105</v>
      </c>
      <c r="AJ2792" s="46" t="s">
        <v>895</v>
      </c>
      <c r="AK2792" s="98" t="s">
        <v>896</v>
      </c>
      <c r="AL2792" s="25" t="s">
        <v>200</v>
      </c>
      <c r="AM2792" s="100"/>
    </row>
    <row r="2793" spans="1:39" ht="57" customHeight="1">
      <c r="A2793" s="13" t="s">
        <v>1039</v>
      </c>
      <c r="B2793" s="13" t="s">
        <v>1039</v>
      </c>
      <c r="C2793" s="13" t="s">
        <v>1039</v>
      </c>
      <c r="D2793" s="27" t="s">
        <v>12161</v>
      </c>
      <c r="E2793" s="5"/>
      <c r="F2793" s="5" t="s">
        <v>10818</v>
      </c>
      <c r="G2793" s="1" t="s">
        <v>10819</v>
      </c>
      <c r="H2793" s="1" t="s">
        <v>12162</v>
      </c>
      <c r="I2793" s="34" t="s">
        <v>10821</v>
      </c>
      <c r="J2793" s="77" t="s">
        <v>12163</v>
      </c>
      <c r="K2793" s="5" t="s">
        <v>987</v>
      </c>
      <c r="L2793" s="19" t="s">
        <v>989</v>
      </c>
      <c r="M2793" s="28">
        <v>46242</v>
      </c>
      <c r="N2793" s="29">
        <v>46267</v>
      </c>
      <c r="O2793" s="13" t="s">
        <v>132</v>
      </c>
      <c r="P2793" s="22" t="s">
        <v>1878</v>
      </c>
      <c r="Q2793" s="22">
        <v>22</v>
      </c>
      <c r="R2793" s="23" t="s">
        <v>181</v>
      </c>
      <c r="S2793" s="6" t="s">
        <v>181</v>
      </c>
      <c r="T2793" s="5"/>
      <c r="U2793" s="5" t="s">
        <v>174</v>
      </c>
      <c r="V2793" s="75" t="s">
        <v>12164</v>
      </c>
      <c r="W2793" s="5" t="s">
        <v>181</v>
      </c>
      <c r="X2793" s="5"/>
      <c r="Y2793" s="5"/>
      <c r="Z2793" s="1" t="s">
        <v>1039</v>
      </c>
      <c r="AA2793" s="7">
        <v>0.95</v>
      </c>
      <c r="AB2793" s="5"/>
      <c r="AC2793" s="5"/>
      <c r="AD2793" s="6"/>
      <c r="AE2793" s="5"/>
      <c r="AF2793" s="5" t="str">
        <f t="shared" si="43"/>
        <v>Y</v>
      </c>
      <c r="AG2793" s="5"/>
      <c r="AH2793" s="17">
        <v>1</v>
      </c>
      <c r="AI2793" s="1" t="s">
        <v>10824</v>
      </c>
      <c r="AJ2793" s="46" t="s">
        <v>895</v>
      </c>
      <c r="AK2793" s="98" t="s">
        <v>896</v>
      </c>
      <c r="AL2793" s="25" t="s">
        <v>200</v>
      </c>
      <c r="AM2793" s="100"/>
    </row>
    <row r="2794" spans="1:39" ht="57" customHeight="1">
      <c r="A2794" s="13" t="s">
        <v>1039</v>
      </c>
      <c r="B2794" s="13" t="s">
        <v>1039</v>
      </c>
      <c r="C2794" s="13" t="s">
        <v>1039</v>
      </c>
      <c r="D2794" s="27" t="s">
        <v>12165</v>
      </c>
      <c r="E2794" s="5"/>
      <c r="F2794" s="5" t="s">
        <v>10826</v>
      </c>
      <c r="G2794" s="1" t="s">
        <v>10819</v>
      </c>
      <c r="H2794" s="1" t="s">
        <v>12166</v>
      </c>
      <c r="I2794" s="34" t="s">
        <v>10821</v>
      </c>
      <c r="J2794" s="77" t="s">
        <v>12167</v>
      </c>
      <c r="K2794" s="5" t="s">
        <v>987</v>
      </c>
      <c r="L2794" s="19" t="s">
        <v>989</v>
      </c>
      <c r="M2794" s="28">
        <v>46242</v>
      </c>
      <c r="N2794" s="29">
        <v>46267</v>
      </c>
      <c r="O2794" s="13" t="s">
        <v>132</v>
      </c>
      <c r="P2794" s="22" t="s">
        <v>1878</v>
      </c>
      <c r="Q2794" s="22">
        <v>22</v>
      </c>
      <c r="R2794" s="23" t="s">
        <v>181</v>
      </c>
      <c r="S2794" s="6" t="s">
        <v>181</v>
      </c>
      <c r="T2794" s="5"/>
      <c r="U2794" s="5" t="s">
        <v>174</v>
      </c>
      <c r="V2794" s="75" t="s">
        <v>12168</v>
      </c>
      <c r="W2794" s="5" t="s">
        <v>181</v>
      </c>
      <c r="X2794" s="5"/>
      <c r="Y2794" s="5"/>
      <c r="Z2794" s="1" t="s">
        <v>1039</v>
      </c>
      <c r="AA2794" s="7">
        <v>0.95</v>
      </c>
      <c r="AB2794" s="5"/>
      <c r="AC2794" s="5"/>
      <c r="AD2794" s="6"/>
      <c r="AE2794" s="5"/>
      <c r="AF2794" s="5" t="str">
        <f t="shared" si="43"/>
        <v>Y</v>
      </c>
      <c r="AG2794" s="5"/>
      <c r="AH2794" s="17">
        <v>1</v>
      </c>
      <c r="AI2794" s="1" t="s">
        <v>10830</v>
      </c>
      <c r="AJ2794" s="46" t="s">
        <v>895</v>
      </c>
      <c r="AK2794" s="98" t="s">
        <v>896</v>
      </c>
      <c r="AL2794" s="25" t="s">
        <v>200</v>
      </c>
      <c r="AM2794" s="100"/>
    </row>
    <row r="2795" spans="1:39" ht="57" customHeight="1">
      <c r="A2795" s="13" t="s">
        <v>1039</v>
      </c>
      <c r="B2795" s="13" t="s">
        <v>1039</v>
      </c>
      <c r="C2795" s="13" t="s">
        <v>1039</v>
      </c>
      <c r="D2795" s="27" t="s">
        <v>12169</v>
      </c>
      <c r="E2795" s="5"/>
      <c r="F2795" s="5" t="s">
        <v>11107</v>
      </c>
      <c r="G2795" s="1" t="s">
        <v>10819</v>
      </c>
      <c r="H2795" s="1" t="s">
        <v>12170</v>
      </c>
      <c r="I2795" s="34" t="s">
        <v>10821</v>
      </c>
      <c r="J2795" s="77" t="s">
        <v>12171</v>
      </c>
      <c r="K2795" s="5" t="s">
        <v>987</v>
      </c>
      <c r="L2795" s="19" t="s">
        <v>989</v>
      </c>
      <c r="M2795" s="28">
        <v>46242</v>
      </c>
      <c r="N2795" s="29">
        <v>46267</v>
      </c>
      <c r="O2795" s="13" t="s">
        <v>132</v>
      </c>
      <c r="P2795" s="22" t="s">
        <v>1046</v>
      </c>
      <c r="Q2795" s="22">
        <v>2000</v>
      </c>
      <c r="R2795" s="23" t="s">
        <v>181</v>
      </c>
      <c r="S2795" s="6" t="s">
        <v>181</v>
      </c>
      <c r="T2795" s="5"/>
      <c r="U2795" s="5" t="s">
        <v>174</v>
      </c>
      <c r="V2795" s="75" t="s">
        <v>12172</v>
      </c>
      <c r="W2795" s="5" t="s">
        <v>181</v>
      </c>
      <c r="X2795" s="5"/>
      <c r="Y2795" s="5"/>
      <c r="Z2795" s="1" t="s">
        <v>1039</v>
      </c>
      <c r="AA2795" s="7">
        <v>0.95</v>
      </c>
      <c r="AB2795" s="5"/>
      <c r="AC2795" s="5"/>
      <c r="AD2795" s="6"/>
      <c r="AE2795" s="5"/>
      <c r="AF2795" s="5" t="str">
        <f t="shared" si="43"/>
        <v>Y</v>
      </c>
      <c r="AG2795" s="5"/>
      <c r="AH2795" s="17">
        <v>1</v>
      </c>
      <c r="AI2795" s="1" t="s">
        <v>11111</v>
      </c>
      <c r="AJ2795" s="46" t="s">
        <v>895</v>
      </c>
      <c r="AK2795" s="98" t="s">
        <v>896</v>
      </c>
      <c r="AL2795" s="25" t="s">
        <v>200</v>
      </c>
      <c r="AM2795" s="100"/>
    </row>
    <row r="2796" spans="1:39" ht="57" customHeight="1">
      <c r="A2796" s="13" t="s">
        <v>1039</v>
      </c>
      <c r="B2796" s="13" t="s">
        <v>1039</v>
      </c>
      <c r="C2796" s="13" t="s">
        <v>1039</v>
      </c>
      <c r="D2796" s="27" t="s">
        <v>12173</v>
      </c>
      <c r="E2796" s="5"/>
      <c r="F2796" s="5" t="s">
        <v>11092</v>
      </c>
      <c r="G2796" s="1" t="s">
        <v>10819</v>
      </c>
      <c r="H2796" s="1" t="s">
        <v>12174</v>
      </c>
      <c r="I2796" s="34" t="s">
        <v>10821</v>
      </c>
      <c r="J2796" s="77" t="s">
        <v>12175</v>
      </c>
      <c r="K2796" s="5" t="s">
        <v>987</v>
      </c>
      <c r="L2796" s="19" t="s">
        <v>989</v>
      </c>
      <c r="M2796" s="28">
        <v>46242</v>
      </c>
      <c r="N2796" s="29">
        <v>46267</v>
      </c>
      <c r="O2796" s="13" t="s">
        <v>132</v>
      </c>
      <c r="P2796" s="22" t="s">
        <v>1046</v>
      </c>
      <c r="Q2796" s="22">
        <v>8000</v>
      </c>
      <c r="R2796" s="23" t="s">
        <v>181</v>
      </c>
      <c r="S2796" s="6" t="s">
        <v>181</v>
      </c>
      <c r="T2796" s="5"/>
      <c r="U2796" s="5" t="s">
        <v>174</v>
      </c>
      <c r="V2796" s="75" t="s">
        <v>12176</v>
      </c>
      <c r="W2796" s="5" t="s">
        <v>132</v>
      </c>
      <c r="X2796" s="5" t="s">
        <v>11096</v>
      </c>
      <c r="Y2796" s="5" t="s">
        <v>11097</v>
      </c>
      <c r="Z2796" s="1" t="s">
        <v>1039</v>
      </c>
      <c r="AA2796" s="7">
        <v>0.95</v>
      </c>
      <c r="AB2796" s="5"/>
      <c r="AC2796" s="5"/>
      <c r="AD2796" s="6"/>
      <c r="AE2796" s="5"/>
      <c r="AF2796" s="5" t="str">
        <f t="shared" si="43"/>
        <v>Y</v>
      </c>
      <c r="AG2796" s="5"/>
      <c r="AH2796" s="17">
        <v>1</v>
      </c>
      <c r="AI2796" s="1" t="s">
        <v>11098</v>
      </c>
      <c r="AJ2796" s="46" t="s">
        <v>895</v>
      </c>
      <c r="AK2796" s="98" t="s">
        <v>896</v>
      </c>
      <c r="AL2796" s="25" t="s">
        <v>200</v>
      </c>
      <c r="AM2796" s="100"/>
    </row>
    <row r="2797" spans="1:39" ht="57" customHeight="1">
      <c r="A2797" s="13" t="s">
        <v>1039</v>
      </c>
      <c r="B2797" s="13" t="s">
        <v>1039</v>
      </c>
      <c r="C2797" s="13" t="s">
        <v>1039</v>
      </c>
      <c r="D2797" s="27" t="s">
        <v>12177</v>
      </c>
      <c r="E2797" s="5"/>
      <c r="F2797" s="5" t="s">
        <v>11100</v>
      </c>
      <c r="G2797" s="1" t="s">
        <v>10819</v>
      </c>
      <c r="H2797" s="1" t="s">
        <v>12178</v>
      </c>
      <c r="I2797" s="34" t="s">
        <v>10821</v>
      </c>
      <c r="J2797" s="77" t="s">
        <v>12179</v>
      </c>
      <c r="K2797" s="5" t="s">
        <v>987</v>
      </c>
      <c r="L2797" s="19" t="s">
        <v>989</v>
      </c>
      <c r="M2797" s="28">
        <v>46242</v>
      </c>
      <c r="N2797" s="29">
        <v>46267</v>
      </c>
      <c r="O2797" s="13" t="s">
        <v>132</v>
      </c>
      <c r="P2797" s="22" t="s">
        <v>1046</v>
      </c>
      <c r="Q2797" s="22">
        <v>8000</v>
      </c>
      <c r="R2797" s="23" t="s">
        <v>181</v>
      </c>
      <c r="S2797" s="6" t="s">
        <v>181</v>
      </c>
      <c r="T2797" s="5"/>
      <c r="U2797" s="5" t="s">
        <v>174</v>
      </c>
      <c r="V2797" s="75" t="s">
        <v>12180</v>
      </c>
      <c r="W2797" s="5" t="s">
        <v>132</v>
      </c>
      <c r="X2797" s="5" t="s">
        <v>11104</v>
      </c>
      <c r="Y2797" s="5" t="s">
        <v>11097</v>
      </c>
      <c r="Z2797" s="1" t="s">
        <v>1039</v>
      </c>
      <c r="AA2797" s="7">
        <v>0.95</v>
      </c>
      <c r="AB2797" s="5"/>
      <c r="AC2797" s="5"/>
      <c r="AD2797" s="6"/>
      <c r="AE2797" s="5"/>
      <c r="AF2797" s="5" t="str">
        <f t="shared" si="43"/>
        <v>Y</v>
      </c>
      <c r="AG2797" s="5"/>
      <c r="AH2797" s="17">
        <v>1</v>
      </c>
      <c r="AI2797" s="1" t="s">
        <v>11105</v>
      </c>
      <c r="AJ2797" s="46" t="s">
        <v>895</v>
      </c>
      <c r="AK2797" s="98" t="s">
        <v>896</v>
      </c>
      <c r="AL2797" s="25" t="s">
        <v>200</v>
      </c>
      <c r="AM2797" s="100"/>
    </row>
    <row r="2798" spans="1:39" ht="57" customHeight="1">
      <c r="A2798" s="13" t="s">
        <v>1039</v>
      </c>
      <c r="B2798" s="13" t="s">
        <v>1039</v>
      </c>
      <c r="C2798" s="13" t="s">
        <v>1039</v>
      </c>
      <c r="D2798" s="27" t="s">
        <v>12181</v>
      </c>
      <c r="E2798" s="5"/>
      <c r="F2798" s="5" t="s">
        <v>10818</v>
      </c>
      <c r="G2798" s="1" t="s">
        <v>10819</v>
      </c>
      <c r="H2798" s="1" t="s">
        <v>12182</v>
      </c>
      <c r="I2798" s="34" t="s">
        <v>10821</v>
      </c>
      <c r="J2798" s="77" t="s">
        <v>12183</v>
      </c>
      <c r="K2798" s="5" t="s">
        <v>994</v>
      </c>
      <c r="L2798" s="19" t="s">
        <v>996</v>
      </c>
      <c r="M2798" s="28">
        <v>46242</v>
      </c>
      <c r="N2798" s="29">
        <v>46267</v>
      </c>
      <c r="O2798" s="13" t="s">
        <v>132</v>
      </c>
      <c r="P2798" s="22" t="s">
        <v>1878</v>
      </c>
      <c r="Q2798" s="22">
        <v>22</v>
      </c>
      <c r="R2798" s="23" t="s">
        <v>181</v>
      </c>
      <c r="S2798" s="6" t="s">
        <v>181</v>
      </c>
      <c r="T2798" s="5"/>
      <c r="U2798" s="5" t="s">
        <v>174</v>
      </c>
      <c r="V2798" s="75" t="s">
        <v>12184</v>
      </c>
      <c r="W2798" s="5" t="s">
        <v>181</v>
      </c>
      <c r="X2798" s="5"/>
      <c r="Y2798" s="5"/>
      <c r="Z2798" s="1" t="s">
        <v>1039</v>
      </c>
      <c r="AA2798" s="7">
        <v>0.95</v>
      </c>
      <c r="AB2798" s="5"/>
      <c r="AC2798" s="5"/>
      <c r="AD2798" s="6"/>
      <c r="AE2798" s="5"/>
      <c r="AF2798" s="5" t="str">
        <f t="shared" si="43"/>
        <v>Y</v>
      </c>
      <c r="AG2798" s="5"/>
      <c r="AH2798" s="17">
        <v>1</v>
      </c>
      <c r="AI2798" s="1" t="s">
        <v>10824</v>
      </c>
      <c r="AJ2798" s="46" t="s">
        <v>895</v>
      </c>
      <c r="AK2798" s="98" t="s">
        <v>896</v>
      </c>
      <c r="AL2798" s="25" t="s">
        <v>200</v>
      </c>
      <c r="AM2798" s="100"/>
    </row>
    <row r="2799" spans="1:39" ht="57" customHeight="1">
      <c r="A2799" s="13" t="s">
        <v>1039</v>
      </c>
      <c r="B2799" s="13" t="s">
        <v>1039</v>
      </c>
      <c r="C2799" s="13" t="s">
        <v>1039</v>
      </c>
      <c r="D2799" s="27" t="s">
        <v>12185</v>
      </c>
      <c r="E2799" s="5"/>
      <c r="F2799" s="5" t="s">
        <v>10826</v>
      </c>
      <c r="G2799" s="1" t="s">
        <v>10819</v>
      </c>
      <c r="H2799" s="1" t="s">
        <v>12186</v>
      </c>
      <c r="I2799" s="34" t="s">
        <v>10821</v>
      </c>
      <c r="J2799" s="77" t="s">
        <v>12187</v>
      </c>
      <c r="K2799" s="5" t="s">
        <v>994</v>
      </c>
      <c r="L2799" s="19" t="s">
        <v>996</v>
      </c>
      <c r="M2799" s="28">
        <v>46242</v>
      </c>
      <c r="N2799" s="29">
        <v>46267</v>
      </c>
      <c r="O2799" s="13" t="s">
        <v>132</v>
      </c>
      <c r="P2799" s="22" t="s">
        <v>1878</v>
      </c>
      <c r="Q2799" s="22">
        <v>22</v>
      </c>
      <c r="R2799" s="23" t="s">
        <v>181</v>
      </c>
      <c r="S2799" s="6" t="s">
        <v>181</v>
      </c>
      <c r="T2799" s="5"/>
      <c r="U2799" s="5" t="s">
        <v>174</v>
      </c>
      <c r="V2799" s="75" t="s">
        <v>12188</v>
      </c>
      <c r="W2799" s="5" t="s">
        <v>181</v>
      </c>
      <c r="X2799" s="5"/>
      <c r="Y2799" s="5"/>
      <c r="Z2799" s="1" t="s">
        <v>1039</v>
      </c>
      <c r="AA2799" s="7">
        <v>0.95</v>
      </c>
      <c r="AB2799" s="5"/>
      <c r="AC2799" s="5"/>
      <c r="AD2799" s="6"/>
      <c r="AE2799" s="5"/>
      <c r="AF2799" s="5" t="str">
        <f t="shared" si="43"/>
        <v>Y</v>
      </c>
      <c r="AG2799" s="5"/>
      <c r="AH2799" s="17">
        <v>1</v>
      </c>
      <c r="AI2799" s="1" t="s">
        <v>10830</v>
      </c>
      <c r="AJ2799" s="46" t="s">
        <v>895</v>
      </c>
      <c r="AK2799" s="98" t="s">
        <v>896</v>
      </c>
      <c r="AL2799" s="25" t="s">
        <v>200</v>
      </c>
      <c r="AM2799" s="100"/>
    </row>
    <row r="2800" spans="1:39" ht="57" customHeight="1">
      <c r="A2800" s="13" t="s">
        <v>1039</v>
      </c>
      <c r="B2800" s="13" t="s">
        <v>1039</v>
      </c>
      <c r="C2800" s="13" t="s">
        <v>1039</v>
      </c>
      <c r="D2800" s="27" t="s">
        <v>12189</v>
      </c>
      <c r="E2800" s="5"/>
      <c r="F2800" s="5" t="s">
        <v>11107</v>
      </c>
      <c r="G2800" s="1" t="s">
        <v>10819</v>
      </c>
      <c r="H2800" s="1" t="s">
        <v>12190</v>
      </c>
      <c r="I2800" s="34" t="s">
        <v>10821</v>
      </c>
      <c r="J2800" s="77" t="s">
        <v>12191</v>
      </c>
      <c r="K2800" s="5" t="s">
        <v>994</v>
      </c>
      <c r="L2800" s="19" t="s">
        <v>996</v>
      </c>
      <c r="M2800" s="28">
        <v>46242</v>
      </c>
      <c r="N2800" s="29">
        <v>46267</v>
      </c>
      <c r="O2800" s="13" t="s">
        <v>132</v>
      </c>
      <c r="P2800" s="22" t="s">
        <v>1046</v>
      </c>
      <c r="Q2800" s="22">
        <v>2000</v>
      </c>
      <c r="R2800" s="23" t="s">
        <v>181</v>
      </c>
      <c r="S2800" s="6" t="s">
        <v>181</v>
      </c>
      <c r="T2800" s="5"/>
      <c r="U2800" s="5" t="s">
        <v>174</v>
      </c>
      <c r="V2800" s="75" t="s">
        <v>12192</v>
      </c>
      <c r="W2800" s="5" t="s">
        <v>181</v>
      </c>
      <c r="X2800" s="5"/>
      <c r="Y2800" s="5"/>
      <c r="Z2800" s="1" t="s">
        <v>1039</v>
      </c>
      <c r="AA2800" s="7">
        <v>0.95</v>
      </c>
      <c r="AB2800" s="5"/>
      <c r="AC2800" s="5"/>
      <c r="AD2800" s="6"/>
      <c r="AE2800" s="5"/>
      <c r="AF2800" s="5" t="str">
        <f t="shared" si="43"/>
        <v>Y</v>
      </c>
      <c r="AG2800" s="5"/>
      <c r="AH2800" s="17">
        <v>1</v>
      </c>
      <c r="AI2800" s="1" t="s">
        <v>11111</v>
      </c>
      <c r="AJ2800" s="46" t="s">
        <v>895</v>
      </c>
      <c r="AK2800" s="98" t="s">
        <v>896</v>
      </c>
      <c r="AL2800" s="25" t="s">
        <v>200</v>
      </c>
      <c r="AM2800" s="100"/>
    </row>
    <row r="2801" spans="1:39" ht="57" customHeight="1">
      <c r="A2801" s="13" t="s">
        <v>1039</v>
      </c>
      <c r="B2801" s="13" t="s">
        <v>1039</v>
      </c>
      <c r="C2801" s="13" t="s">
        <v>1039</v>
      </c>
      <c r="D2801" s="27" t="s">
        <v>12193</v>
      </c>
      <c r="E2801" s="5"/>
      <c r="F2801" s="5" t="s">
        <v>11092</v>
      </c>
      <c r="G2801" s="1" t="s">
        <v>10819</v>
      </c>
      <c r="H2801" s="1" t="s">
        <v>12194</v>
      </c>
      <c r="I2801" s="34" t="s">
        <v>10821</v>
      </c>
      <c r="J2801" s="77" t="s">
        <v>12195</v>
      </c>
      <c r="K2801" s="5" t="s">
        <v>994</v>
      </c>
      <c r="L2801" s="19" t="s">
        <v>996</v>
      </c>
      <c r="M2801" s="28">
        <v>46242</v>
      </c>
      <c r="N2801" s="29">
        <v>46267</v>
      </c>
      <c r="O2801" s="13" t="s">
        <v>132</v>
      </c>
      <c r="P2801" s="22" t="s">
        <v>1046</v>
      </c>
      <c r="Q2801" s="22">
        <v>8000</v>
      </c>
      <c r="R2801" s="23" t="s">
        <v>181</v>
      </c>
      <c r="S2801" s="6" t="s">
        <v>181</v>
      </c>
      <c r="T2801" s="5"/>
      <c r="U2801" s="5" t="s">
        <v>174</v>
      </c>
      <c r="V2801" s="75" t="s">
        <v>12196</v>
      </c>
      <c r="W2801" s="5" t="s">
        <v>132</v>
      </c>
      <c r="X2801" s="5" t="s">
        <v>11096</v>
      </c>
      <c r="Y2801" s="5" t="s">
        <v>11097</v>
      </c>
      <c r="Z2801" s="1" t="s">
        <v>1039</v>
      </c>
      <c r="AA2801" s="7">
        <v>0.95</v>
      </c>
      <c r="AB2801" s="5"/>
      <c r="AC2801" s="5"/>
      <c r="AD2801" s="6"/>
      <c r="AE2801" s="5"/>
      <c r="AF2801" s="5" t="str">
        <f t="shared" si="43"/>
        <v>Y</v>
      </c>
      <c r="AG2801" s="5"/>
      <c r="AH2801" s="17">
        <v>1</v>
      </c>
      <c r="AI2801" s="1" t="s">
        <v>11098</v>
      </c>
      <c r="AJ2801" s="46" t="s">
        <v>895</v>
      </c>
      <c r="AK2801" s="98" t="s">
        <v>896</v>
      </c>
      <c r="AL2801" s="25" t="s">
        <v>200</v>
      </c>
      <c r="AM2801" s="100"/>
    </row>
    <row r="2802" spans="1:39" ht="57" customHeight="1">
      <c r="A2802" s="13" t="s">
        <v>1039</v>
      </c>
      <c r="B2802" s="13" t="s">
        <v>1039</v>
      </c>
      <c r="C2802" s="13" t="s">
        <v>1039</v>
      </c>
      <c r="D2802" s="27" t="s">
        <v>12197</v>
      </c>
      <c r="E2802" s="5"/>
      <c r="F2802" s="5" t="s">
        <v>11100</v>
      </c>
      <c r="G2802" s="1" t="s">
        <v>10819</v>
      </c>
      <c r="H2802" s="1" t="s">
        <v>12198</v>
      </c>
      <c r="I2802" s="34" t="s">
        <v>10821</v>
      </c>
      <c r="J2802" s="77" t="s">
        <v>12199</v>
      </c>
      <c r="K2802" s="5" t="s">
        <v>994</v>
      </c>
      <c r="L2802" s="19" t="s">
        <v>996</v>
      </c>
      <c r="M2802" s="28">
        <v>46242</v>
      </c>
      <c r="N2802" s="29">
        <v>46267</v>
      </c>
      <c r="O2802" s="13" t="s">
        <v>132</v>
      </c>
      <c r="P2802" s="22" t="s">
        <v>1046</v>
      </c>
      <c r="Q2802" s="22">
        <v>8000</v>
      </c>
      <c r="R2802" s="23" t="s">
        <v>181</v>
      </c>
      <c r="S2802" s="6" t="s">
        <v>181</v>
      </c>
      <c r="T2802" s="5"/>
      <c r="U2802" s="5" t="s">
        <v>174</v>
      </c>
      <c r="V2802" s="75" t="s">
        <v>12200</v>
      </c>
      <c r="W2802" s="5" t="s">
        <v>132</v>
      </c>
      <c r="X2802" s="5" t="s">
        <v>11104</v>
      </c>
      <c r="Y2802" s="5" t="s">
        <v>11097</v>
      </c>
      <c r="Z2802" s="1" t="s">
        <v>1039</v>
      </c>
      <c r="AA2802" s="7">
        <v>0.95</v>
      </c>
      <c r="AB2802" s="5"/>
      <c r="AC2802" s="5"/>
      <c r="AD2802" s="6"/>
      <c r="AE2802" s="5"/>
      <c r="AF2802" s="5" t="str">
        <f t="shared" si="43"/>
        <v>Y</v>
      </c>
      <c r="AG2802" s="5"/>
      <c r="AH2802" s="17">
        <v>1</v>
      </c>
      <c r="AI2802" s="1" t="s">
        <v>11105</v>
      </c>
      <c r="AJ2802" s="46" t="s">
        <v>895</v>
      </c>
      <c r="AK2802" s="98" t="s">
        <v>896</v>
      </c>
      <c r="AL2802" s="25" t="s">
        <v>200</v>
      </c>
      <c r="AM2802" s="100"/>
    </row>
    <row r="2803" spans="1:39" ht="57" customHeight="1">
      <c r="A2803" s="13" t="s">
        <v>1039</v>
      </c>
      <c r="B2803" s="13" t="s">
        <v>1039</v>
      </c>
      <c r="C2803" s="13" t="s">
        <v>1039</v>
      </c>
      <c r="D2803" s="27" t="s">
        <v>12201</v>
      </c>
      <c r="E2803" s="5"/>
      <c r="F2803" s="5" t="s">
        <v>10818</v>
      </c>
      <c r="G2803" s="1" t="s">
        <v>10819</v>
      </c>
      <c r="H2803" s="1" t="s">
        <v>12202</v>
      </c>
      <c r="I2803" s="34" t="s">
        <v>10821</v>
      </c>
      <c r="J2803" s="77" t="s">
        <v>12203</v>
      </c>
      <c r="K2803" s="5" t="s">
        <v>1001</v>
      </c>
      <c r="L2803" s="19" t="s">
        <v>1003</v>
      </c>
      <c r="M2803" s="28">
        <v>46242</v>
      </c>
      <c r="N2803" s="29">
        <v>46267</v>
      </c>
      <c r="O2803" s="13" t="s">
        <v>132</v>
      </c>
      <c r="P2803" s="22" t="s">
        <v>1878</v>
      </c>
      <c r="Q2803" s="22">
        <v>22</v>
      </c>
      <c r="R2803" s="23" t="s">
        <v>181</v>
      </c>
      <c r="S2803" s="6" t="s">
        <v>181</v>
      </c>
      <c r="T2803" s="5"/>
      <c r="U2803" s="5" t="s">
        <v>174</v>
      </c>
      <c r="V2803" s="75" t="s">
        <v>12204</v>
      </c>
      <c r="W2803" s="5" t="s">
        <v>181</v>
      </c>
      <c r="X2803" s="5"/>
      <c r="Y2803" s="5"/>
      <c r="Z2803" s="1" t="s">
        <v>1039</v>
      </c>
      <c r="AA2803" s="7">
        <v>0.95</v>
      </c>
      <c r="AB2803" s="5"/>
      <c r="AC2803" s="5"/>
      <c r="AD2803" s="6"/>
      <c r="AE2803" s="5"/>
      <c r="AF2803" s="5" t="str">
        <f t="shared" si="43"/>
        <v>Y</v>
      </c>
      <c r="AG2803" s="5"/>
      <c r="AH2803" s="17">
        <v>1</v>
      </c>
      <c r="AI2803" s="1" t="s">
        <v>10824</v>
      </c>
      <c r="AJ2803" s="46" t="s">
        <v>895</v>
      </c>
      <c r="AK2803" s="98" t="s">
        <v>896</v>
      </c>
      <c r="AL2803" s="25" t="s">
        <v>200</v>
      </c>
      <c r="AM2803" s="100"/>
    </row>
    <row r="2804" spans="1:39" ht="57" customHeight="1">
      <c r="A2804" s="13" t="s">
        <v>1039</v>
      </c>
      <c r="B2804" s="13" t="s">
        <v>1039</v>
      </c>
      <c r="C2804" s="13" t="s">
        <v>1039</v>
      </c>
      <c r="D2804" s="27" t="s">
        <v>12205</v>
      </c>
      <c r="E2804" s="5"/>
      <c r="F2804" s="5" t="s">
        <v>10826</v>
      </c>
      <c r="G2804" s="1" t="s">
        <v>10819</v>
      </c>
      <c r="H2804" s="1" t="s">
        <v>12206</v>
      </c>
      <c r="I2804" s="34" t="s">
        <v>10821</v>
      </c>
      <c r="J2804" s="77" t="s">
        <v>12207</v>
      </c>
      <c r="K2804" s="5" t="s">
        <v>1001</v>
      </c>
      <c r="L2804" s="19" t="s">
        <v>1003</v>
      </c>
      <c r="M2804" s="28">
        <v>46242</v>
      </c>
      <c r="N2804" s="29">
        <v>46267</v>
      </c>
      <c r="O2804" s="13" t="s">
        <v>132</v>
      </c>
      <c r="P2804" s="22" t="s">
        <v>1878</v>
      </c>
      <c r="Q2804" s="22">
        <v>22</v>
      </c>
      <c r="R2804" s="23" t="s">
        <v>181</v>
      </c>
      <c r="S2804" s="6" t="s">
        <v>181</v>
      </c>
      <c r="T2804" s="5"/>
      <c r="U2804" s="5" t="s">
        <v>174</v>
      </c>
      <c r="V2804" s="75" t="s">
        <v>12208</v>
      </c>
      <c r="W2804" s="5" t="s">
        <v>181</v>
      </c>
      <c r="X2804" s="5"/>
      <c r="Y2804" s="5"/>
      <c r="Z2804" s="1" t="s">
        <v>1039</v>
      </c>
      <c r="AA2804" s="7">
        <v>0.95</v>
      </c>
      <c r="AB2804" s="5"/>
      <c r="AC2804" s="5"/>
      <c r="AD2804" s="6"/>
      <c r="AE2804" s="5"/>
      <c r="AF2804" s="5" t="str">
        <f t="shared" si="43"/>
        <v>Y</v>
      </c>
      <c r="AG2804" s="5"/>
      <c r="AH2804" s="17">
        <v>1</v>
      </c>
      <c r="AI2804" s="1" t="s">
        <v>10830</v>
      </c>
      <c r="AJ2804" s="46" t="s">
        <v>895</v>
      </c>
      <c r="AK2804" s="98" t="s">
        <v>896</v>
      </c>
      <c r="AL2804" s="25" t="s">
        <v>200</v>
      </c>
      <c r="AM2804" s="100"/>
    </row>
    <row r="2805" spans="1:39" ht="57" customHeight="1">
      <c r="A2805" s="13" t="s">
        <v>1039</v>
      </c>
      <c r="B2805" s="13" t="s">
        <v>1039</v>
      </c>
      <c r="C2805" s="13" t="s">
        <v>1039</v>
      </c>
      <c r="D2805" s="27" t="s">
        <v>12209</v>
      </c>
      <c r="E2805" s="5"/>
      <c r="F2805" s="5" t="s">
        <v>11107</v>
      </c>
      <c r="G2805" s="1" t="s">
        <v>10819</v>
      </c>
      <c r="H2805" s="1" t="s">
        <v>12210</v>
      </c>
      <c r="I2805" s="34" t="s">
        <v>10821</v>
      </c>
      <c r="J2805" s="77" t="s">
        <v>12211</v>
      </c>
      <c r="K2805" s="5" t="s">
        <v>1001</v>
      </c>
      <c r="L2805" s="19" t="s">
        <v>1003</v>
      </c>
      <c r="M2805" s="28">
        <v>46242</v>
      </c>
      <c r="N2805" s="29">
        <v>46267</v>
      </c>
      <c r="O2805" s="13" t="s">
        <v>132</v>
      </c>
      <c r="P2805" s="22" t="s">
        <v>1046</v>
      </c>
      <c r="Q2805" s="22">
        <v>2000</v>
      </c>
      <c r="R2805" s="23" t="s">
        <v>181</v>
      </c>
      <c r="S2805" s="6" t="s">
        <v>181</v>
      </c>
      <c r="T2805" s="5"/>
      <c r="U2805" s="5" t="s">
        <v>174</v>
      </c>
      <c r="V2805" s="75" t="s">
        <v>12212</v>
      </c>
      <c r="W2805" s="5" t="s">
        <v>181</v>
      </c>
      <c r="X2805" s="5"/>
      <c r="Y2805" s="5"/>
      <c r="Z2805" s="1" t="s">
        <v>1039</v>
      </c>
      <c r="AA2805" s="7">
        <v>0.95</v>
      </c>
      <c r="AB2805" s="5"/>
      <c r="AC2805" s="5"/>
      <c r="AD2805" s="6"/>
      <c r="AE2805" s="5"/>
      <c r="AF2805" s="5" t="str">
        <f t="shared" si="43"/>
        <v>Y</v>
      </c>
      <c r="AG2805" s="5"/>
      <c r="AH2805" s="17">
        <v>1</v>
      </c>
      <c r="AI2805" s="1" t="s">
        <v>11111</v>
      </c>
      <c r="AJ2805" s="46" t="s">
        <v>895</v>
      </c>
      <c r="AK2805" s="98" t="s">
        <v>896</v>
      </c>
      <c r="AL2805" s="25" t="s">
        <v>200</v>
      </c>
      <c r="AM2805" s="100"/>
    </row>
    <row r="2806" spans="1:39" ht="57" customHeight="1">
      <c r="A2806" s="13" t="s">
        <v>1039</v>
      </c>
      <c r="B2806" s="13" t="s">
        <v>1039</v>
      </c>
      <c r="C2806" s="13" t="s">
        <v>1039</v>
      </c>
      <c r="D2806" s="27" t="s">
        <v>12213</v>
      </c>
      <c r="E2806" s="5"/>
      <c r="F2806" s="5" t="s">
        <v>11092</v>
      </c>
      <c r="G2806" s="1" t="s">
        <v>10819</v>
      </c>
      <c r="H2806" s="1" t="s">
        <v>12214</v>
      </c>
      <c r="I2806" s="34" t="s">
        <v>10821</v>
      </c>
      <c r="J2806" s="77" t="s">
        <v>12215</v>
      </c>
      <c r="K2806" s="5" t="s">
        <v>1001</v>
      </c>
      <c r="L2806" s="19" t="s">
        <v>1003</v>
      </c>
      <c r="M2806" s="28">
        <v>46242</v>
      </c>
      <c r="N2806" s="29">
        <v>46267</v>
      </c>
      <c r="O2806" s="13" t="s">
        <v>132</v>
      </c>
      <c r="P2806" s="22" t="s">
        <v>1046</v>
      </c>
      <c r="Q2806" s="22">
        <v>8000</v>
      </c>
      <c r="R2806" s="23" t="s">
        <v>181</v>
      </c>
      <c r="S2806" s="6" t="s">
        <v>181</v>
      </c>
      <c r="T2806" s="5"/>
      <c r="U2806" s="5" t="s">
        <v>174</v>
      </c>
      <c r="V2806" s="75" t="s">
        <v>12216</v>
      </c>
      <c r="W2806" s="5" t="s">
        <v>132</v>
      </c>
      <c r="X2806" s="5" t="s">
        <v>11096</v>
      </c>
      <c r="Y2806" s="5" t="s">
        <v>11097</v>
      </c>
      <c r="Z2806" s="1" t="s">
        <v>1039</v>
      </c>
      <c r="AA2806" s="7">
        <v>0.95</v>
      </c>
      <c r="AB2806" s="5"/>
      <c r="AC2806" s="5"/>
      <c r="AD2806" s="6"/>
      <c r="AE2806" s="5"/>
      <c r="AF2806" s="5" t="str">
        <f t="shared" si="43"/>
        <v>Y</v>
      </c>
      <c r="AG2806" s="5"/>
      <c r="AH2806" s="17">
        <v>1</v>
      </c>
      <c r="AI2806" s="1" t="s">
        <v>11098</v>
      </c>
      <c r="AJ2806" s="46" t="s">
        <v>895</v>
      </c>
      <c r="AK2806" s="98" t="s">
        <v>896</v>
      </c>
      <c r="AL2806" s="25" t="s">
        <v>200</v>
      </c>
      <c r="AM2806" s="100"/>
    </row>
    <row r="2807" spans="1:39" ht="57" customHeight="1">
      <c r="A2807" s="13" t="s">
        <v>1039</v>
      </c>
      <c r="B2807" s="13" t="s">
        <v>1039</v>
      </c>
      <c r="C2807" s="13" t="s">
        <v>1039</v>
      </c>
      <c r="D2807" s="27" t="s">
        <v>12217</v>
      </c>
      <c r="E2807" s="5"/>
      <c r="F2807" s="5" t="s">
        <v>11100</v>
      </c>
      <c r="G2807" s="1" t="s">
        <v>10819</v>
      </c>
      <c r="H2807" s="1" t="s">
        <v>12218</v>
      </c>
      <c r="I2807" s="34" t="s">
        <v>10821</v>
      </c>
      <c r="J2807" s="77" t="s">
        <v>12219</v>
      </c>
      <c r="K2807" s="5" t="s">
        <v>1001</v>
      </c>
      <c r="L2807" s="19" t="s">
        <v>1003</v>
      </c>
      <c r="M2807" s="28">
        <v>46242</v>
      </c>
      <c r="N2807" s="29">
        <v>46267</v>
      </c>
      <c r="O2807" s="13" t="s">
        <v>132</v>
      </c>
      <c r="P2807" s="22" t="s">
        <v>1046</v>
      </c>
      <c r="Q2807" s="22">
        <v>8000</v>
      </c>
      <c r="R2807" s="23" t="s">
        <v>181</v>
      </c>
      <c r="S2807" s="6" t="s">
        <v>181</v>
      </c>
      <c r="T2807" s="5"/>
      <c r="U2807" s="5" t="s">
        <v>174</v>
      </c>
      <c r="V2807" s="75" t="s">
        <v>12220</v>
      </c>
      <c r="W2807" s="5" t="s">
        <v>132</v>
      </c>
      <c r="X2807" s="5" t="s">
        <v>11104</v>
      </c>
      <c r="Y2807" s="5" t="s">
        <v>11097</v>
      </c>
      <c r="Z2807" s="1" t="s">
        <v>1039</v>
      </c>
      <c r="AA2807" s="7">
        <v>0.95</v>
      </c>
      <c r="AB2807" s="5"/>
      <c r="AC2807" s="5"/>
      <c r="AD2807" s="6"/>
      <c r="AE2807" s="5"/>
      <c r="AF2807" s="5" t="str">
        <f t="shared" si="43"/>
        <v>Y</v>
      </c>
      <c r="AG2807" s="5"/>
      <c r="AH2807" s="17">
        <v>1</v>
      </c>
      <c r="AI2807" s="1" t="s">
        <v>11105</v>
      </c>
      <c r="AJ2807" s="46" t="s">
        <v>895</v>
      </c>
      <c r="AK2807" s="98" t="s">
        <v>896</v>
      </c>
      <c r="AL2807" s="25" t="s">
        <v>200</v>
      </c>
      <c r="AM2807" s="100"/>
    </row>
    <row r="2808" spans="1:39" ht="57" customHeight="1">
      <c r="A2808" s="13" t="s">
        <v>1039</v>
      </c>
      <c r="B2808" s="13" t="s">
        <v>1039</v>
      </c>
      <c r="C2808" s="13" t="s">
        <v>1039</v>
      </c>
      <c r="D2808" s="27" t="s">
        <v>12221</v>
      </c>
      <c r="E2808" s="5"/>
      <c r="F2808" s="5" t="s">
        <v>10818</v>
      </c>
      <c r="G2808" s="1" t="s">
        <v>10819</v>
      </c>
      <c r="H2808" s="1" t="s">
        <v>12222</v>
      </c>
      <c r="I2808" s="34" t="s">
        <v>10821</v>
      </c>
      <c r="J2808" s="77" t="s">
        <v>12223</v>
      </c>
      <c r="K2808" s="5" t="s">
        <v>1007</v>
      </c>
      <c r="L2808" s="19" t="s">
        <v>1009</v>
      </c>
      <c r="M2808" s="28">
        <v>46242</v>
      </c>
      <c r="N2808" s="29">
        <v>46267</v>
      </c>
      <c r="O2808" s="13" t="s">
        <v>132</v>
      </c>
      <c r="P2808" s="22" t="s">
        <v>1878</v>
      </c>
      <c r="Q2808" s="22">
        <v>22</v>
      </c>
      <c r="R2808" s="23" t="s">
        <v>181</v>
      </c>
      <c r="S2808" s="6" t="s">
        <v>181</v>
      </c>
      <c r="T2808" s="5"/>
      <c r="U2808" s="5" t="s">
        <v>174</v>
      </c>
      <c r="V2808" s="75" t="s">
        <v>12224</v>
      </c>
      <c r="W2808" s="5" t="s">
        <v>181</v>
      </c>
      <c r="X2808" s="5"/>
      <c r="Y2808" s="5"/>
      <c r="Z2808" s="1" t="s">
        <v>1039</v>
      </c>
      <c r="AA2808" s="7">
        <v>0.95</v>
      </c>
      <c r="AB2808" s="5"/>
      <c r="AC2808" s="5"/>
      <c r="AD2808" s="6"/>
      <c r="AE2808" s="5"/>
      <c r="AF2808" s="5" t="str">
        <f t="shared" si="43"/>
        <v>Y</v>
      </c>
      <c r="AG2808" s="5"/>
      <c r="AH2808" s="17">
        <v>1</v>
      </c>
      <c r="AI2808" s="1" t="s">
        <v>10824</v>
      </c>
      <c r="AJ2808" s="46" t="s">
        <v>895</v>
      </c>
      <c r="AK2808" s="98" t="s">
        <v>896</v>
      </c>
      <c r="AL2808" s="25" t="s">
        <v>200</v>
      </c>
      <c r="AM2808" s="100"/>
    </row>
    <row r="2809" spans="1:39" ht="57" customHeight="1">
      <c r="A2809" s="13" t="s">
        <v>1039</v>
      </c>
      <c r="B2809" s="13" t="s">
        <v>1039</v>
      </c>
      <c r="C2809" s="13" t="s">
        <v>1039</v>
      </c>
      <c r="D2809" s="27" t="s">
        <v>12225</v>
      </c>
      <c r="E2809" s="5"/>
      <c r="F2809" s="5" t="s">
        <v>10826</v>
      </c>
      <c r="G2809" s="1" t="s">
        <v>10819</v>
      </c>
      <c r="H2809" s="1" t="s">
        <v>12226</v>
      </c>
      <c r="I2809" s="34" t="s">
        <v>10821</v>
      </c>
      <c r="J2809" s="77" t="s">
        <v>12227</v>
      </c>
      <c r="K2809" s="5" t="s">
        <v>1007</v>
      </c>
      <c r="L2809" s="19" t="s">
        <v>1009</v>
      </c>
      <c r="M2809" s="28">
        <v>46242</v>
      </c>
      <c r="N2809" s="29">
        <v>46267</v>
      </c>
      <c r="O2809" s="13" t="s">
        <v>132</v>
      </c>
      <c r="P2809" s="22" t="s">
        <v>1878</v>
      </c>
      <c r="Q2809" s="22">
        <v>22</v>
      </c>
      <c r="R2809" s="23" t="s">
        <v>181</v>
      </c>
      <c r="S2809" s="6" t="s">
        <v>181</v>
      </c>
      <c r="T2809" s="5"/>
      <c r="U2809" s="5" t="s">
        <v>174</v>
      </c>
      <c r="V2809" s="75" t="s">
        <v>12228</v>
      </c>
      <c r="W2809" s="5" t="s">
        <v>181</v>
      </c>
      <c r="X2809" s="5"/>
      <c r="Y2809" s="5"/>
      <c r="Z2809" s="1" t="s">
        <v>1039</v>
      </c>
      <c r="AA2809" s="7">
        <v>0.95</v>
      </c>
      <c r="AB2809" s="5"/>
      <c r="AC2809" s="5"/>
      <c r="AD2809" s="6"/>
      <c r="AE2809" s="5"/>
      <c r="AF2809" s="5" t="str">
        <f t="shared" si="43"/>
        <v>Y</v>
      </c>
      <c r="AG2809" s="5"/>
      <c r="AH2809" s="17">
        <v>1</v>
      </c>
      <c r="AI2809" s="1" t="s">
        <v>10830</v>
      </c>
      <c r="AJ2809" s="46" t="s">
        <v>895</v>
      </c>
      <c r="AK2809" s="98" t="s">
        <v>896</v>
      </c>
      <c r="AL2809" s="25" t="s">
        <v>200</v>
      </c>
      <c r="AM2809" s="100"/>
    </row>
    <row r="2810" spans="1:39" ht="57" customHeight="1">
      <c r="A2810" s="13" t="s">
        <v>1039</v>
      </c>
      <c r="B2810" s="13" t="s">
        <v>1039</v>
      </c>
      <c r="C2810" s="13" t="s">
        <v>1039</v>
      </c>
      <c r="D2810" s="27" t="s">
        <v>12229</v>
      </c>
      <c r="E2810" s="5"/>
      <c r="F2810" s="5" t="s">
        <v>11107</v>
      </c>
      <c r="G2810" s="1" t="s">
        <v>10819</v>
      </c>
      <c r="H2810" s="1" t="s">
        <v>12230</v>
      </c>
      <c r="I2810" s="34" t="s">
        <v>10821</v>
      </c>
      <c r="J2810" s="77" t="s">
        <v>12231</v>
      </c>
      <c r="K2810" s="5" t="s">
        <v>1007</v>
      </c>
      <c r="L2810" s="19" t="s">
        <v>1009</v>
      </c>
      <c r="M2810" s="28">
        <v>46242</v>
      </c>
      <c r="N2810" s="29">
        <v>46267</v>
      </c>
      <c r="O2810" s="13" t="s">
        <v>132</v>
      </c>
      <c r="P2810" s="22" t="s">
        <v>1046</v>
      </c>
      <c r="Q2810" s="22">
        <v>2000</v>
      </c>
      <c r="R2810" s="23" t="s">
        <v>181</v>
      </c>
      <c r="S2810" s="6" t="s">
        <v>181</v>
      </c>
      <c r="T2810" s="5"/>
      <c r="U2810" s="5" t="s">
        <v>174</v>
      </c>
      <c r="V2810" s="75" t="s">
        <v>12232</v>
      </c>
      <c r="W2810" s="5" t="s">
        <v>181</v>
      </c>
      <c r="X2810" s="5"/>
      <c r="Y2810" s="5"/>
      <c r="Z2810" s="1" t="s">
        <v>1039</v>
      </c>
      <c r="AA2810" s="7">
        <v>0.95</v>
      </c>
      <c r="AB2810" s="5"/>
      <c r="AC2810" s="5"/>
      <c r="AD2810" s="6"/>
      <c r="AE2810" s="5"/>
      <c r="AF2810" s="5" t="str">
        <f t="shared" si="43"/>
        <v>Y</v>
      </c>
      <c r="AG2810" s="5"/>
      <c r="AH2810" s="17">
        <v>1</v>
      </c>
      <c r="AI2810" s="1" t="s">
        <v>11111</v>
      </c>
      <c r="AJ2810" s="46" t="s">
        <v>895</v>
      </c>
      <c r="AK2810" s="98" t="s">
        <v>896</v>
      </c>
      <c r="AL2810" s="25" t="s">
        <v>200</v>
      </c>
      <c r="AM2810" s="100"/>
    </row>
    <row r="2811" spans="1:39" ht="57" customHeight="1">
      <c r="A2811" s="13" t="s">
        <v>1039</v>
      </c>
      <c r="B2811" s="13" t="s">
        <v>1039</v>
      </c>
      <c r="C2811" s="13" t="s">
        <v>1039</v>
      </c>
      <c r="D2811" s="27" t="s">
        <v>12233</v>
      </c>
      <c r="E2811" s="5"/>
      <c r="F2811" s="5" t="s">
        <v>11092</v>
      </c>
      <c r="G2811" s="1" t="s">
        <v>10819</v>
      </c>
      <c r="H2811" s="1" t="s">
        <v>12234</v>
      </c>
      <c r="I2811" s="34" t="s">
        <v>10821</v>
      </c>
      <c r="J2811" s="77" t="s">
        <v>12235</v>
      </c>
      <c r="K2811" s="5" t="s">
        <v>1007</v>
      </c>
      <c r="L2811" s="19" t="s">
        <v>1009</v>
      </c>
      <c r="M2811" s="28">
        <v>46242</v>
      </c>
      <c r="N2811" s="29">
        <v>46267</v>
      </c>
      <c r="O2811" s="13" t="s">
        <v>132</v>
      </c>
      <c r="P2811" s="22" t="s">
        <v>1046</v>
      </c>
      <c r="Q2811" s="22">
        <v>8000</v>
      </c>
      <c r="R2811" s="23" t="s">
        <v>181</v>
      </c>
      <c r="S2811" s="6" t="s">
        <v>181</v>
      </c>
      <c r="T2811" s="5"/>
      <c r="U2811" s="5" t="s">
        <v>174</v>
      </c>
      <c r="V2811" s="75" t="s">
        <v>12236</v>
      </c>
      <c r="W2811" s="5" t="s">
        <v>132</v>
      </c>
      <c r="X2811" s="5" t="s">
        <v>11096</v>
      </c>
      <c r="Y2811" s="5" t="s">
        <v>11097</v>
      </c>
      <c r="Z2811" s="1" t="s">
        <v>1039</v>
      </c>
      <c r="AA2811" s="7">
        <v>0.95</v>
      </c>
      <c r="AB2811" s="5"/>
      <c r="AC2811" s="5"/>
      <c r="AD2811" s="6"/>
      <c r="AE2811" s="5"/>
      <c r="AF2811" s="5" t="str">
        <f t="shared" si="43"/>
        <v>Y</v>
      </c>
      <c r="AG2811" s="5"/>
      <c r="AH2811" s="17">
        <v>1</v>
      </c>
      <c r="AI2811" s="1" t="s">
        <v>11098</v>
      </c>
      <c r="AJ2811" s="46" t="s">
        <v>895</v>
      </c>
      <c r="AK2811" s="98" t="s">
        <v>896</v>
      </c>
      <c r="AL2811" s="25" t="s">
        <v>200</v>
      </c>
      <c r="AM2811" s="100"/>
    </row>
    <row r="2812" spans="1:39" ht="57" customHeight="1">
      <c r="A2812" s="13" t="s">
        <v>1039</v>
      </c>
      <c r="B2812" s="13" t="s">
        <v>1039</v>
      </c>
      <c r="C2812" s="13" t="s">
        <v>1039</v>
      </c>
      <c r="D2812" s="27" t="s">
        <v>12237</v>
      </c>
      <c r="E2812" s="5"/>
      <c r="F2812" s="5" t="s">
        <v>11100</v>
      </c>
      <c r="G2812" s="1" t="s">
        <v>10819</v>
      </c>
      <c r="H2812" s="1" t="s">
        <v>12238</v>
      </c>
      <c r="I2812" s="34" t="s">
        <v>10821</v>
      </c>
      <c r="J2812" s="77" t="s">
        <v>12239</v>
      </c>
      <c r="K2812" s="5" t="s">
        <v>1007</v>
      </c>
      <c r="L2812" s="19" t="s">
        <v>1009</v>
      </c>
      <c r="M2812" s="28">
        <v>46242</v>
      </c>
      <c r="N2812" s="29">
        <v>46267</v>
      </c>
      <c r="O2812" s="13" t="s">
        <v>132</v>
      </c>
      <c r="P2812" s="22" t="s">
        <v>1046</v>
      </c>
      <c r="Q2812" s="22">
        <v>8000</v>
      </c>
      <c r="R2812" s="23" t="s">
        <v>181</v>
      </c>
      <c r="S2812" s="6" t="s">
        <v>181</v>
      </c>
      <c r="T2812" s="5"/>
      <c r="U2812" s="5" t="s">
        <v>174</v>
      </c>
      <c r="V2812" s="75" t="s">
        <v>12240</v>
      </c>
      <c r="W2812" s="5" t="s">
        <v>132</v>
      </c>
      <c r="X2812" s="5" t="s">
        <v>11104</v>
      </c>
      <c r="Y2812" s="5" t="s">
        <v>11097</v>
      </c>
      <c r="Z2812" s="1" t="s">
        <v>1039</v>
      </c>
      <c r="AA2812" s="7">
        <v>0.95</v>
      </c>
      <c r="AB2812" s="5"/>
      <c r="AC2812" s="5"/>
      <c r="AD2812" s="6"/>
      <c r="AE2812" s="5"/>
      <c r="AF2812" s="5" t="str">
        <f t="shared" si="43"/>
        <v>Y</v>
      </c>
      <c r="AG2812" s="5"/>
      <c r="AH2812" s="17">
        <v>1</v>
      </c>
      <c r="AI2812" s="1" t="s">
        <v>11105</v>
      </c>
      <c r="AJ2812" s="46" t="s">
        <v>895</v>
      </c>
      <c r="AK2812" s="98" t="s">
        <v>896</v>
      </c>
      <c r="AL2812" s="25" t="s">
        <v>200</v>
      </c>
      <c r="AM2812" s="100"/>
    </row>
    <row r="2813" spans="1:39" ht="57" customHeight="1">
      <c r="A2813" s="13" t="s">
        <v>1039</v>
      </c>
      <c r="B2813" s="13" t="s">
        <v>1039</v>
      </c>
      <c r="C2813" s="13" t="s">
        <v>1039</v>
      </c>
      <c r="D2813" s="27" t="s">
        <v>12241</v>
      </c>
      <c r="E2813" s="5"/>
      <c r="F2813" s="5" t="s">
        <v>10818</v>
      </c>
      <c r="G2813" s="1" t="s">
        <v>10819</v>
      </c>
      <c r="H2813" s="1" t="s">
        <v>12242</v>
      </c>
      <c r="I2813" s="34" t="s">
        <v>10821</v>
      </c>
      <c r="J2813" s="77" t="s">
        <v>12243</v>
      </c>
      <c r="K2813" s="5" t="s">
        <v>1014</v>
      </c>
      <c r="L2813" s="19" t="s">
        <v>1016</v>
      </c>
      <c r="M2813" s="28">
        <v>46242</v>
      </c>
      <c r="N2813" s="29">
        <v>46267</v>
      </c>
      <c r="O2813" s="13" t="s">
        <v>132</v>
      </c>
      <c r="P2813" s="22" t="s">
        <v>1878</v>
      </c>
      <c r="Q2813" s="22">
        <v>22</v>
      </c>
      <c r="R2813" s="23" t="s">
        <v>181</v>
      </c>
      <c r="S2813" s="6" t="s">
        <v>181</v>
      </c>
      <c r="T2813" s="5"/>
      <c r="U2813" s="5" t="s">
        <v>174</v>
      </c>
      <c r="V2813" s="75" t="s">
        <v>12244</v>
      </c>
      <c r="W2813" s="5" t="s">
        <v>181</v>
      </c>
      <c r="X2813" s="5"/>
      <c r="Y2813" s="5"/>
      <c r="Z2813" s="1" t="s">
        <v>1039</v>
      </c>
      <c r="AA2813" s="7">
        <v>0.95</v>
      </c>
      <c r="AB2813" s="5"/>
      <c r="AC2813" s="5"/>
      <c r="AD2813" s="6"/>
      <c r="AE2813" s="5"/>
      <c r="AF2813" s="5" t="str">
        <f t="shared" si="43"/>
        <v>Y</v>
      </c>
      <c r="AG2813" s="5"/>
      <c r="AH2813" s="17">
        <v>1</v>
      </c>
      <c r="AI2813" s="1" t="s">
        <v>10824</v>
      </c>
      <c r="AJ2813" s="46" t="s">
        <v>895</v>
      </c>
      <c r="AK2813" s="98" t="s">
        <v>896</v>
      </c>
      <c r="AL2813" s="25" t="s">
        <v>200</v>
      </c>
      <c r="AM2813" s="100"/>
    </row>
    <row r="2814" spans="1:39" ht="57" customHeight="1">
      <c r="A2814" s="13" t="s">
        <v>1039</v>
      </c>
      <c r="B2814" s="13" t="s">
        <v>1039</v>
      </c>
      <c r="C2814" s="13" t="s">
        <v>1039</v>
      </c>
      <c r="D2814" s="27" t="s">
        <v>12245</v>
      </c>
      <c r="E2814" s="5"/>
      <c r="F2814" s="5" t="s">
        <v>10826</v>
      </c>
      <c r="G2814" s="1" t="s">
        <v>10819</v>
      </c>
      <c r="H2814" s="1" t="s">
        <v>12246</v>
      </c>
      <c r="I2814" s="34" t="s">
        <v>10821</v>
      </c>
      <c r="J2814" s="77" t="s">
        <v>12247</v>
      </c>
      <c r="K2814" s="5" t="s">
        <v>1014</v>
      </c>
      <c r="L2814" s="19" t="s">
        <v>1016</v>
      </c>
      <c r="M2814" s="28">
        <v>46242</v>
      </c>
      <c r="N2814" s="29">
        <v>46267</v>
      </c>
      <c r="O2814" s="13" t="s">
        <v>132</v>
      </c>
      <c r="P2814" s="22" t="s">
        <v>1878</v>
      </c>
      <c r="Q2814" s="22">
        <v>22</v>
      </c>
      <c r="R2814" s="23" t="s">
        <v>181</v>
      </c>
      <c r="S2814" s="6" t="s">
        <v>181</v>
      </c>
      <c r="T2814" s="5"/>
      <c r="U2814" s="5" t="s">
        <v>174</v>
      </c>
      <c r="V2814" s="75" t="s">
        <v>12248</v>
      </c>
      <c r="W2814" s="5" t="s">
        <v>181</v>
      </c>
      <c r="X2814" s="5"/>
      <c r="Y2814" s="5"/>
      <c r="Z2814" s="1" t="s">
        <v>1039</v>
      </c>
      <c r="AA2814" s="7">
        <v>0.95</v>
      </c>
      <c r="AB2814" s="5"/>
      <c r="AC2814" s="5"/>
      <c r="AD2814" s="6"/>
      <c r="AE2814" s="5"/>
      <c r="AF2814" s="5" t="str">
        <f t="shared" si="43"/>
        <v>Y</v>
      </c>
      <c r="AG2814" s="5"/>
      <c r="AH2814" s="17">
        <v>1</v>
      </c>
      <c r="AI2814" s="1" t="s">
        <v>10830</v>
      </c>
      <c r="AJ2814" s="46" t="s">
        <v>895</v>
      </c>
      <c r="AK2814" s="98" t="s">
        <v>896</v>
      </c>
      <c r="AL2814" s="25" t="s">
        <v>200</v>
      </c>
      <c r="AM2814" s="100"/>
    </row>
    <row r="2815" spans="1:39" ht="57" customHeight="1">
      <c r="A2815" s="13" t="s">
        <v>1039</v>
      </c>
      <c r="B2815" s="13" t="s">
        <v>1039</v>
      </c>
      <c r="C2815" s="13" t="s">
        <v>1039</v>
      </c>
      <c r="D2815" s="27" t="s">
        <v>12249</v>
      </c>
      <c r="E2815" s="5"/>
      <c r="F2815" s="5" t="s">
        <v>11107</v>
      </c>
      <c r="G2815" s="1" t="s">
        <v>10819</v>
      </c>
      <c r="H2815" s="1" t="s">
        <v>12250</v>
      </c>
      <c r="I2815" s="34" t="s">
        <v>10821</v>
      </c>
      <c r="J2815" s="77" t="s">
        <v>12251</v>
      </c>
      <c r="K2815" s="5" t="s">
        <v>1014</v>
      </c>
      <c r="L2815" s="19" t="s">
        <v>1016</v>
      </c>
      <c r="M2815" s="28">
        <v>46242</v>
      </c>
      <c r="N2815" s="29">
        <v>46267</v>
      </c>
      <c r="O2815" s="13" t="s">
        <v>132</v>
      </c>
      <c r="P2815" s="22" t="s">
        <v>1046</v>
      </c>
      <c r="Q2815" s="22">
        <v>2000</v>
      </c>
      <c r="R2815" s="23" t="s">
        <v>181</v>
      </c>
      <c r="S2815" s="6" t="s">
        <v>181</v>
      </c>
      <c r="T2815" s="5"/>
      <c r="U2815" s="5" t="s">
        <v>174</v>
      </c>
      <c r="V2815" s="75" t="s">
        <v>12252</v>
      </c>
      <c r="W2815" s="5" t="s">
        <v>181</v>
      </c>
      <c r="X2815" s="5"/>
      <c r="Y2815" s="5"/>
      <c r="Z2815" s="1" t="s">
        <v>1039</v>
      </c>
      <c r="AA2815" s="7">
        <v>0.95</v>
      </c>
      <c r="AB2815" s="5"/>
      <c r="AC2815" s="5"/>
      <c r="AD2815" s="6"/>
      <c r="AE2815" s="5"/>
      <c r="AF2815" s="5" t="str">
        <f t="shared" si="43"/>
        <v>Y</v>
      </c>
      <c r="AG2815" s="5"/>
      <c r="AH2815" s="17">
        <v>1</v>
      </c>
      <c r="AI2815" s="1" t="s">
        <v>11111</v>
      </c>
      <c r="AJ2815" s="46" t="s">
        <v>895</v>
      </c>
      <c r="AK2815" s="98" t="s">
        <v>896</v>
      </c>
      <c r="AL2815" s="25" t="s">
        <v>200</v>
      </c>
      <c r="AM2815" s="100"/>
    </row>
    <row r="2816" spans="1:39" ht="57" customHeight="1">
      <c r="A2816" s="13" t="s">
        <v>1039</v>
      </c>
      <c r="B2816" s="13" t="s">
        <v>1039</v>
      </c>
      <c r="C2816" s="13" t="s">
        <v>1039</v>
      </c>
      <c r="D2816" s="27" t="s">
        <v>12253</v>
      </c>
      <c r="E2816" s="5"/>
      <c r="F2816" s="5" t="s">
        <v>11092</v>
      </c>
      <c r="G2816" s="1" t="s">
        <v>10819</v>
      </c>
      <c r="H2816" s="1" t="s">
        <v>12254</v>
      </c>
      <c r="I2816" s="34" t="s">
        <v>10821</v>
      </c>
      <c r="J2816" s="77" t="s">
        <v>12255</v>
      </c>
      <c r="K2816" s="5" t="s">
        <v>1014</v>
      </c>
      <c r="L2816" s="19" t="s">
        <v>1016</v>
      </c>
      <c r="M2816" s="28">
        <v>46242</v>
      </c>
      <c r="N2816" s="29">
        <v>46267</v>
      </c>
      <c r="O2816" s="13" t="s">
        <v>132</v>
      </c>
      <c r="P2816" s="22" t="s">
        <v>1046</v>
      </c>
      <c r="Q2816" s="22">
        <v>8000</v>
      </c>
      <c r="R2816" s="23" t="s">
        <v>181</v>
      </c>
      <c r="S2816" s="6" t="s">
        <v>181</v>
      </c>
      <c r="T2816" s="5"/>
      <c r="U2816" s="5" t="s">
        <v>174</v>
      </c>
      <c r="V2816" s="75" t="s">
        <v>12256</v>
      </c>
      <c r="W2816" s="5" t="s">
        <v>132</v>
      </c>
      <c r="X2816" s="5" t="s">
        <v>11096</v>
      </c>
      <c r="Y2816" s="5" t="s">
        <v>11097</v>
      </c>
      <c r="Z2816" s="1" t="s">
        <v>1039</v>
      </c>
      <c r="AA2816" s="7">
        <v>0.95</v>
      </c>
      <c r="AB2816" s="5"/>
      <c r="AC2816" s="5"/>
      <c r="AD2816" s="6"/>
      <c r="AE2816" s="5"/>
      <c r="AF2816" s="5" t="str">
        <f t="shared" si="43"/>
        <v>Y</v>
      </c>
      <c r="AG2816" s="5"/>
      <c r="AH2816" s="17">
        <v>1</v>
      </c>
      <c r="AI2816" s="1" t="s">
        <v>11098</v>
      </c>
      <c r="AJ2816" s="46" t="s">
        <v>895</v>
      </c>
      <c r="AK2816" s="98" t="s">
        <v>896</v>
      </c>
      <c r="AL2816" s="25" t="s">
        <v>200</v>
      </c>
      <c r="AM2816" s="100"/>
    </row>
    <row r="2817" spans="1:39" ht="57" customHeight="1">
      <c r="A2817" s="13" t="s">
        <v>1039</v>
      </c>
      <c r="B2817" s="13" t="s">
        <v>1039</v>
      </c>
      <c r="C2817" s="13" t="s">
        <v>1039</v>
      </c>
      <c r="D2817" s="27" t="s">
        <v>12257</v>
      </c>
      <c r="E2817" s="5"/>
      <c r="F2817" s="5" t="s">
        <v>11100</v>
      </c>
      <c r="G2817" s="1" t="s">
        <v>10819</v>
      </c>
      <c r="H2817" s="1" t="s">
        <v>12258</v>
      </c>
      <c r="I2817" s="34" t="s">
        <v>10821</v>
      </c>
      <c r="J2817" s="77" t="s">
        <v>12259</v>
      </c>
      <c r="K2817" s="5" t="s">
        <v>1014</v>
      </c>
      <c r="L2817" s="19" t="s">
        <v>1016</v>
      </c>
      <c r="M2817" s="28">
        <v>46242</v>
      </c>
      <c r="N2817" s="29">
        <v>46267</v>
      </c>
      <c r="O2817" s="13" t="s">
        <v>132</v>
      </c>
      <c r="P2817" s="22" t="s">
        <v>1046</v>
      </c>
      <c r="Q2817" s="22">
        <v>8000</v>
      </c>
      <c r="R2817" s="23" t="s">
        <v>181</v>
      </c>
      <c r="S2817" s="6" t="s">
        <v>181</v>
      </c>
      <c r="T2817" s="5"/>
      <c r="U2817" s="5" t="s">
        <v>174</v>
      </c>
      <c r="V2817" s="75" t="s">
        <v>12260</v>
      </c>
      <c r="W2817" s="5" t="s">
        <v>132</v>
      </c>
      <c r="X2817" s="5" t="s">
        <v>11104</v>
      </c>
      <c r="Y2817" s="5" t="s">
        <v>11097</v>
      </c>
      <c r="Z2817" s="1" t="s">
        <v>1039</v>
      </c>
      <c r="AA2817" s="7">
        <v>0.95</v>
      </c>
      <c r="AB2817" s="5"/>
      <c r="AC2817" s="5"/>
      <c r="AD2817" s="6"/>
      <c r="AE2817" s="5"/>
      <c r="AF2817" s="5" t="str">
        <f t="shared" si="43"/>
        <v>Y</v>
      </c>
      <c r="AG2817" s="5"/>
      <c r="AH2817" s="17">
        <v>1</v>
      </c>
      <c r="AI2817" s="1" t="s">
        <v>11105</v>
      </c>
      <c r="AJ2817" s="46" t="s">
        <v>895</v>
      </c>
      <c r="AK2817" s="98" t="s">
        <v>896</v>
      </c>
      <c r="AL2817" s="25" t="s">
        <v>200</v>
      </c>
      <c r="AM2817" s="100"/>
    </row>
    <row r="2818" spans="1:39" ht="57" customHeight="1">
      <c r="A2818" s="13" t="s">
        <v>1039</v>
      </c>
      <c r="B2818" s="13" t="s">
        <v>1039</v>
      </c>
      <c r="C2818" s="13" t="s">
        <v>1039</v>
      </c>
      <c r="D2818" s="27" t="s">
        <v>12261</v>
      </c>
      <c r="E2818" s="5"/>
      <c r="F2818" s="5" t="s">
        <v>10818</v>
      </c>
      <c r="G2818" s="1" t="s">
        <v>10819</v>
      </c>
      <c r="H2818" s="1" t="s">
        <v>12262</v>
      </c>
      <c r="I2818" s="34" t="s">
        <v>10821</v>
      </c>
      <c r="J2818" s="77" t="s">
        <v>12263</v>
      </c>
      <c r="K2818" s="5" t="s">
        <v>1021</v>
      </c>
      <c r="L2818" s="19" t="s">
        <v>1023</v>
      </c>
      <c r="M2818" s="28">
        <v>46242</v>
      </c>
      <c r="N2818" s="29">
        <v>46267</v>
      </c>
      <c r="O2818" s="13" t="s">
        <v>132</v>
      </c>
      <c r="P2818" s="22" t="s">
        <v>1878</v>
      </c>
      <c r="Q2818" s="22">
        <v>22</v>
      </c>
      <c r="R2818" s="23" t="s">
        <v>181</v>
      </c>
      <c r="S2818" s="6" t="s">
        <v>181</v>
      </c>
      <c r="T2818" s="5"/>
      <c r="U2818" s="5" t="s">
        <v>174</v>
      </c>
      <c r="V2818" s="75" t="s">
        <v>12264</v>
      </c>
      <c r="W2818" s="5" t="s">
        <v>181</v>
      </c>
      <c r="X2818" s="5"/>
      <c r="Y2818" s="5"/>
      <c r="Z2818" s="1" t="s">
        <v>1039</v>
      </c>
      <c r="AA2818" s="7">
        <v>0.95</v>
      </c>
      <c r="AB2818" s="5"/>
      <c r="AC2818" s="5"/>
      <c r="AD2818" s="6"/>
      <c r="AE2818" s="5"/>
      <c r="AF2818" s="5" t="str">
        <f t="shared" ref="AF2818:AF2877" si="44">IF(S2818="Y","N","Y")</f>
        <v>Y</v>
      </c>
      <c r="AG2818" s="5"/>
      <c r="AH2818" s="17">
        <v>1</v>
      </c>
      <c r="AI2818" s="1" t="s">
        <v>10824</v>
      </c>
      <c r="AJ2818" s="46" t="s">
        <v>895</v>
      </c>
      <c r="AK2818" s="98" t="s">
        <v>896</v>
      </c>
      <c r="AL2818" s="25" t="s">
        <v>200</v>
      </c>
      <c r="AM2818" s="100"/>
    </row>
    <row r="2819" spans="1:39" ht="57" customHeight="1">
      <c r="A2819" s="13" t="s">
        <v>1039</v>
      </c>
      <c r="B2819" s="13" t="s">
        <v>1039</v>
      </c>
      <c r="C2819" s="13" t="s">
        <v>1039</v>
      </c>
      <c r="D2819" s="27" t="s">
        <v>12265</v>
      </c>
      <c r="E2819" s="5"/>
      <c r="F2819" s="5" t="s">
        <v>10826</v>
      </c>
      <c r="G2819" s="1" t="s">
        <v>10819</v>
      </c>
      <c r="H2819" s="1" t="s">
        <v>12266</v>
      </c>
      <c r="I2819" s="34" t="s">
        <v>10821</v>
      </c>
      <c r="J2819" s="77" t="s">
        <v>12267</v>
      </c>
      <c r="K2819" s="5" t="s">
        <v>1021</v>
      </c>
      <c r="L2819" s="19" t="s">
        <v>1023</v>
      </c>
      <c r="M2819" s="28">
        <v>46242</v>
      </c>
      <c r="N2819" s="29">
        <v>46267</v>
      </c>
      <c r="O2819" s="13" t="s">
        <v>132</v>
      </c>
      <c r="P2819" s="22" t="s">
        <v>1878</v>
      </c>
      <c r="Q2819" s="22">
        <v>22</v>
      </c>
      <c r="R2819" s="23" t="s">
        <v>181</v>
      </c>
      <c r="S2819" s="6" t="s">
        <v>181</v>
      </c>
      <c r="T2819" s="5"/>
      <c r="U2819" s="5" t="s">
        <v>174</v>
      </c>
      <c r="V2819" s="75" t="s">
        <v>12268</v>
      </c>
      <c r="W2819" s="5" t="s">
        <v>181</v>
      </c>
      <c r="X2819" s="5"/>
      <c r="Y2819" s="5"/>
      <c r="Z2819" s="1" t="s">
        <v>1039</v>
      </c>
      <c r="AA2819" s="7">
        <v>0.95</v>
      </c>
      <c r="AB2819" s="5"/>
      <c r="AC2819" s="5"/>
      <c r="AD2819" s="6"/>
      <c r="AE2819" s="5"/>
      <c r="AF2819" s="5" t="str">
        <f t="shared" si="44"/>
        <v>Y</v>
      </c>
      <c r="AG2819" s="5"/>
      <c r="AH2819" s="17">
        <v>1</v>
      </c>
      <c r="AI2819" s="1" t="s">
        <v>10830</v>
      </c>
      <c r="AJ2819" s="46" t="s">
        <v>895</v>
      </c>
      <c r="AK2819" s="98" t="s">
        <v>896</v>
      </c>
      <c r="AL2819" s="25" t="s">
        <v>200</v>
      </c>
      <c r="AM2819" s="100"/>
    </row>
    <row r="2820" spans="1:39" ht="57" customHeight="1">
      <c r="A2820" s="13" t="s">
        <v>1039</v>
      </c>
      <c r="B2820" s="13" t="s">
        <v>1039</v>
      </c>
      <c r="C2820" s="13" t="s">
        <v>1039</v>
      </c>
      <c r="D2820" s="27" t="s">
        <v>12269</v>
      </c>
      <c r="E2820" s="5"/>
      <c r="F2820" s="5" t="s">
        <v>11107</v>
      </c>
      <c r="G2820" s="1" t="s">
        <v>10819</v>
      </c>
      <c r="H2820" s="1" t="s">
        <v>12270</v>
      </c>
      <c r="I2820" s="34" t="s">
        <v>10821</v>
      </c>
      <c r="J2820" s="77" t="s">
        <v>12271</v>
      </c>
      <c r="K2820" s="5" t="s">
        <v>1021</v>
      </c>
      <c r="L2820" s="19" t="s">
        <v>1023</v>
      </c>
      <c r="M2820" s="28">
        <v>46242</v>
      </c>
      <c r="N2820" s="29">
        <v>46267</v>
      </c>
      <c r="O2820" s="13" t="s">
        <v>132</v>
      </c>
      <c r="P2820" s="22" t="s">
        <v>1046</v>
      </c>
      <c r="Q2820" s="22">
        <v>2000</v>
      </c>
      <c r="R2820" s="23" t="s">
        <v>181</v>
      </c>
      <c r="S2820" s="6" t="s">
        <v>181</v>
      </c>
      <c r="T2820" s="5"/>
      <c r="U2820" s="5" t="s">
        <v>174</v>
      </c>
      <c r="V2820" s="75" t="s">
        <v>12272</v>
      </c>
      <c r="W2820" s="5" t="s">
        <v>181</v>
      </c>
      <c r="X2820" s="5"/>
      <c r="Y2820" s="5"/>
      <c r="Z2820" s="1" t="s">
        <v>1039</v>
      </c>
      <c r="AA2820" s="7">
        <v>0.95</v>
      </c>
      <c r="AB2820" s="5"/>
      <c r="AC2820" s="5"/>
      <c r="AD2820" s="6"/>
      <c r="AE2820" s="5"/>
      <c r="AF2820" s="5" t="str">
        <f t="shared" si="44"/>
        <v>Y</v>
      </c>
      <c r="AG2820" s="5"/>
      <c r="AH2820" s="17">
        <v>1</v>
      </c>
      <c r="AI2820" s="1" t="s">
        <v>11111</v>
      </c>
      <c r="AJ2820" s="46" t="s">
        <v>895</v>
      </c>
      <c r="AK2820" s="98" t="s">
        <v>896</v>
      </c>
      <c r="AL2820" s="25" t="s">
        <v>200</v>
      </c>
      <c r="AM2820" s="100"/>
    </row>
    <row r="2821" spans="1:39" ht="57" customHeight="1">
      <c r="A2821" s="13" t="s">
        <v>1039</v>
      </c>
      <c r="B2821" s="13" t="s">
        <v>1039</v>
      </c>
      <c r="C2821" s="13" t="s">
        <v>1039</v>
      </c>
      <c r="D2821" s="27" t="s">
        <v>12273</v>
      </c>
      <c r="E2821" s="5"/>
      <c r="F2821" s="5" t="s">
        <v>11092</v>
      </c>
      <c r="G2821" s="1" t="s">
        <v>10819</v>
      </c>
      <c r="H2821" s="1" t="s">
        <v>12274</v>
      </c>
      <c r="I2821" s="34" t="s">
        <v>10821</v>
      </c>
      <c r="J2821" s="77" t="s">
        <v>12275</v>
      </c>
      <c r="K2821" s="5" t="s">
        <v>1021</v>
      </c>
      <c r="L2821" s="19" t="s">
        <v>1023</v>
      </c>
      <c r="M2821" s="28">
        <v>46242</v>
      </c>
      <c r="N2821" s="29">
        <v>46267</v>
      </c>
      <c r="O2821" s="13" t="s">
        <v>132</v>
      </c>
      <c r="P2821" s="22" t="s">
        <v>1046</v>
      </c>
      <c r="Q2821" s="22">
        <v>8000</v>
      </c>
      <c r="R2821" s="23" t="s">
        <v>181</v>
      </c>
      <c r="S2821" s="6" t="s">
        <v>181</v>
      </c>
      <c r="T2821" s="5"/>
      <c r="U2821" s="5" t="s">
        <v>174</v>
      </c>
      <c r="V2821" s="75" t="s">
        <v>12276</v>
      </c>
      <c r="W2821" s="5" t="s">
        <v>132</v>
      </c>
      <c r="X2821" s="5" t="s">
        <v>11096</v>
      </c>
      <c r="Y2821" s="5" t="s">
        <v>11097</v>
      </c>
      <c r="Z2821" s="1" t="s">
        <v>1039</v>
      </c>
      <c r="AA2821" s="7">
        <v>0.95</v>
      </c>
      <c r="AB2821" s="5"/>
      <c r="AC2821" s="5"/>
      <c r="AD2821" s="6"/>
      <c r="AE2821" s="5"/>
      <c r="AF2821" s="5" t="str">
        <f t="shared" si="44"/>
        <v>Y</v>
      </c>
      <c r="AG2821" s="5"/>
      <c r="AH2821" s="17">
        <v>1</v>
      </c>
      <c r="AI2821" s="1" t="s">
        <v>11098</v>
      </c>
      <c r="AJ2821" s="46" t="s">
        <v>895</v>
      </c>
      <c r="AK2821" s="98" t="s">
        <v>896</v>
      </c>
      <c r="AL2821" s="25" t="s">
        <v>200</v>
      </c>
      <c r="AM2821" s="100"/>
    </row>
    <row r="2822" spans="1:39" ht="57" customHeight="1">
      <c r="A2822" s="13" t="s">
        <v>1039</v>
      </c>
      <c r="B2822" s="13" t="s">
        <v>1039</v>
      </c>
      <c r="C2822" s="13" t="s">
        <v>1039</v>
      </c>
      <c r="D2822" s="27" t="s">
        <v>12277</v>
      </c>
      <c r="E2822" s="5"/>
      <c r="F2822" s="5" t="s">
        <v>11100</v>
      </c>
      <c r="G2822" s="1" t="s">
        <v>10819</v>
      </c>
      <c r="H2822" s="1" t="s">
        <v>12278</v>
      </c>
      <c r="I2822" s="34" t="s">
        <v>10821</v>
      </c>
      <c r="J2822" s="77" t="s">
        <v>12279</v>
      </c>
      <c r="K2822" s="5" t="s">
        <v>1021</v>
      </c>
      <c r="L2822" s="19" t="s">
        <v>1023</v>
      </c>
      <c r="M2822" s="28">
        <v>46242</v>
      </c>
      <c r="N2822" s="29">
        <v>46267</v>
      </c>
      <c r="O2822" s="13" t="s">
        <v>132</v>
      </c>
      <c r="P2822" s="22" t="s">
        <v>1046</v>
      </c>
      <c r="Q2822" s="22">
        <v>8000</v>
      </c>
      <c r="R2822" s="23" t="s">
        <v>181</v>
      </c>
      <c r="S2822" s="6" t="s">
        <v>181</v>
      </c>
      <c r="T2822" s="5"/>
      <c r="U2822" s="5" t="s">
        <v>174</v>
      </c>
      <c r="V2822" s="75" t="s">
        <v>12280</v>
      </c>
      <c r="W2822" s="5" t="s">
        <v>132</v>
      </c>
      <c r="X2822" s="5" t="s">
        <v>11104</v>
      </c>
      <c r="Y2822" s="5" t="s">
        <v>11097</v>
      </c>
      <c r="Z2822" s="1" t="s">
        <v>1039</v>
      </c>
      <c r="AA2822" s="7">
        <v>0.95</v>
      </c>
      <c r="AB2822" s="5"/>
      <c r="AC2822" s="5"/>
      <c r="AD2822" s="6"/>
      <c r="AE2822" s="5"/>
      <c r="AF2822" s="5" t="str">
        <f t="shared" si="44"/>
        <v>Y</v>
      </c>
      <c r="AG2822" s="5"/>
      <c r="AH2822" s="17">
        <v>1</v>
      </c>
      <c r="AI2822" s="1" t="s">
        <v>11105</v>
      </c>
      <c r="AJ2822" s="46" t="s">
        <v>895</v>
      </c>
      <c r="AK2822" s="98" t="s">
        <v>896</v>
      </c>
      <c r="AL2822" s="25" t="s">
        <v>200</v>
      </c>
      <c r="AM2822" s="100"/>
    </row>
    <row r="2823" spans="1:39" ht="57" customHeight="1">
      <c r="A2823" s="13" t="s">
        <v>1039</v>
      </c>
      <c r="B2823" s="13" t="s">
        <v>1039</v>
      </c>
      <c r="C2823" s="13" t="s">
        <v>1039</v>
      </c>
      <c r="D2823" s="27" t="s">
        <v>12281</v>
      </c>
      <c r="E2823" s="5"/>
      <c r="F2823" s="5" t="s">
        <v>10818</v>
      </c>
      <c r="G2823" s="1" t="s">
        <v>10819</v>
      </c>
      <c r="H2823" s="1" t="s">
        <v>12282</v>
      </c>
      <c r="I2823" s="34" t="s">
        <v>10821</v>
      </c>
      <c r="J2823" s="77" t="s">
        <v>12283</v>
      </c>
      <c r="K2823" s="5" t="s">
        <v>813</v>
      </c>
      <c r="L2823" s="19" t="s">
        <v>815</v>
      </c>
      <c r="M2823" s="28">
        <v>46242</v>
      </c>
      <c r="N2823" s="29">
        <v>46267</v>
      </c>
      <c r="O2823" s="13" t="s">
        <v>132</v>
      </c>
      <c r="P2823" s="22" t="s">
        <v>1878</v>
      </c>
      <c r="Q2823" s="22">
        <v>22</v>
      </c>
      <c r="R2823" s="23" t="s">
        <v>181</v>
      </c>
      <c r="S2823" s="6" t="s">
        <v>181</v>
      </c>
      <c r="T2823" s="5"/>
      <c r="U2823" s="5" t="s">
        <v>174</v>
      </c>
      <c r="V2823" s="75" t="s">
        <v>12284</v>
      </c>
      <c r="W2823" s="5" t="s">
        <v>181</v>
      </c>
      <c r="X2823" s="5"/>
      <c r="Y2823" s="5"/>
      <c r="Z2823" s="1" t="s">
        <v>1039</v>
      </c>
      <c r="AA2823" s="7">
        <v>0.95</v>
      </c>
      <c r="AB2823" s="5"/>
      <c r="AC2823" s="5"/>
      <c r="AD2823" s="6"/>
      <c r="AE2823" s="5"/>
      <c r="AF2823" s="5" t="str">
        <f t="shared" si="44"/>
        <v>Y</v>
      </c>
      <c r="AG2823" s="5"/>
      <c r="AH2823" s="17">
        <v>1</v>
      </c>
      <c r="AI2823" s="1" t="s">
        <v>10824</v>
      </c>
      <c r="AJ2823" s="46" t="s">
        <v>268</v>
      </c>
      <c r="AK2823" s="98" t="s">
        <v>269</v>
      </c>
      <c r="AL2823" s="25" t="s">
        <v>200</v>
      </c>
      <c r="AM2823" s="100"/>
    </row>
    <row r="2824" spans="1:39" ht="57" customHeight="1">
      <c r="A2824" s="13" t="s">
        <v>1039</v>
      </c>
      <c r="B2824" s="13" t="s">
        <v>1039</v>
      </c>
      <c r="C2824" s="13" t="s">
        <v>1039</v>
      </c>
      <c r="D2824" s="27" t="s">
        <v>12285</v>
      </c>
      <c r="E2824" s="5"/>
      <c r="F2824" s="5" t="s">
        <v>10826</v>
      </c>
      <c r="G2824" s="1" t="s">
        <v>10819</v>
      </c>
      <c r="H2824" s="1" t="s">
        <v>12286</v>
      </c>
      <c r="I2824" s="34" t="s">
        <v>10821</v>
      </c>
      <c r="J2824" s="77" t="s">
        <v>12287</v>
      </c>
      <c r="K2824" s="5" t="s">
        <v>813</v>
      </c>
      <c r="L2824" s="19" t="s">
        <v>815</v>
      </c>
      <c r="M2824" s="28">
        <v>46242</v>
      </c>
      <c r="N2824" s="29">
        <v>46267</v>
      </c>
      <c r="O2824" s="13" t="s">
        <v>132</v>
      </c>
      <c r="P2824" s="22" t="s">
        <v>1878</v>
      </c>
      <c r="Q2824" s="22">
        <v>22</v>
      </c>
      <c r="R2824" s="23" t="s">
        <v>181</v>
      </c>
      <c r="S2824" s="6" t="s">
        <v>181</v>
      </c>
      <c r="T2824" s="5"/>
      <c r="U2824" s="5" t="s">
        <v>174</v>
      </c>
      <c r="V2824" s="75" t="s">
        <v>12288</v>
      </c>
      <c r="W2824" s="5" t="s">
        <v>181</v>
      </c>
      <c r="X2824" s="5"/>
      <c r="Y2824" s="5"/>
      <c r="Z2824" s="1" t="s">
        <v>1039</v>
      </c>
      <c r="AA2824" s="7">
        <v>0.95</v>
      </c>
      <c r="AB2824" s="5"/>
      <c r="AC2824" s="5"/>
      <c r="AD2824" s="6"/>
      <c r="AE2824" s="5"/>
      <c r="AF2824" s="5" t="str">
        <f t="shared" si="44"/>
        <v>Y</v>
      </c>
      <c r="AG2824" s="5"/>
      <c r="AH2824" s="17">
        <v>1</v>
      </c>
      <c r="AI2824" s="1" t="s">
        <v>10830</v>
      </c>
      <c r="AJ2824" s="46" t="s">
        <v>268</v>
      </c>
      <c r="AK2824" s="98" t="s">
        <v>269</v>
      </c>
      <c r="AL2824" s="25" t="s">
        <v>200</v>
      </c>
      <c r="AM2824" s="100"/>
    </row>
    <row r="2825" spans="1:39" ht="57" customHeight="1">
      <c r="A2825" s="13" t="s">
        <v>1039</v>
      </c>
      <c r="B2825" s="13" t="s">
        <v>1039</v>
      </c>
      <c r="C2825" s="13" t="s">
        <v>1039</v>
      </c>
      <c r="D2825" s="27" t="s">
        <v>12289</v>
      </c>
      <c r="E2825" s="5"/>
      <c r="F2825" s="5" t="s">
        <v>11107</v>
      </c>
      <c r="G2825" s="1" t="s">
        <v>10819</v>
      </c>
      <c r="H2825" s="1" t="s">
        <v>12290</v>
      </c>
      <c r="I2825" s="34" t="s">
        <v>10821</v>
      </c>
      <c r="J2825" s="77" t="s">
        <v>12291</v>
      </c>
      <c r="K2825" s="5" t="s">
        <v>813</v>
      </c>
      <c r="L2825" s="19" t="s">
        <v>815</v>
      </c>
      <c r="M2825" s="28">
        <v>46242</v>
      </c>
      <c r="N2825" s="29">
        <v>46267</v>
      </c>
      <c r="O2825" s="13" t="s">
        <v>132</v>
      </c>
      <c r="P2825" s="22" t="s">
        <v>1046</v>
      </c>
      <c r="Q2825" s="22">
        <v>2000</v>
      </c>
      <c r="R2825" s="23" t="s">
        <v>181</v>
      </c>
      <c r="S2825" s="6" t="s">
        <v>181</v>
      </c>
      <c r="T2825" s="5"/>
      <c r="U2825" s="5" t="s">
        <v>174</v>
      </c>
      <c r="V2825" s="75" t="s">
        <v>12292</v>
      </c>
      <c r="W2825" s="5" t="s">
        <v>181</v>
      </c>
      <c r="X2825" s="5"/>
      <c r="Y2825" s="5"/>
      <c r="Z2825" s="1" t="s">
        <v>1039</v>
      </c>
      <c r="AA2825" s="7">
        <v>0.95</v>
      </c>
      <c r="AB2825" s="5"/>
      <c r="AC2825" s="5"/>
      <c r="AD2825" s="6"/>
      <c r="AE2825" s="5"/>
      <c r="AF2825" s="5" t="str">
        <f t="shared" si="44"/>
        <v>Y</v>
      </c>
      <c r="AG2825" s="5"/>
      <c r="AH2825" s="17">
        <v>1</v>
      </c>
      <c r="AI2825" s="1" t="s">
        <v>11111</v>
      </c>
      <c r="AJ2825" s="46" t="s">
        <v>268</v>
      </c>
      <c r="AK2825" s="98" t="s">
        <v>269</v>
      </c>
      <c r="AL2825" s="25" t="s">
        <v>200</v>
      </c>
      <c r="AM2825" s="100"/>
    </row>
    <row r="2826" spans="1:39" ht="57" customHeight="1">
      <c r="A2826" s="13" t="s">
        <v>1039</v>
      </c>
      <c r="B2826" s="13" t="s">
        <v>1039</v>
      </c>
      <c r="C2826" s="13" t="s">
        <v>1039</v>
      </c>
      <c r="D2826" s="27" t="s">
        <v>12293</v>
      </c>
      <c r="E2826" s="5"/>
      <c r="F2826" s="5" t="s">
        <v>11092</v>
      </c>
      <c r="G2826" s="1" t="s">
        <v>10819</v>
      </c>
      <c r="H2826" s="1" t="s">
        <v>12294</v>
      </c>
      <c r="I2826" s="34" t="s">
        <v>10821</v>
      </c>
      <c r="J2826" s="77" t="s">
        <v>12295</v>
      </c>
      <c r="K2826" s="5" t="s">
        <v>813</v>
      </c>
      <c r="L2826" s="19" t="s">
        <v>815</v>
      </c>
      <c r="M2826" s="28">
        <v>46242</v>
      </c>
      <c r="N2826" s="29">
        <v>46267</v>
      </c>
      <c r="O2826" s="13" t="s">
        <v>132</v>
      </c>
      <c r="P2826" s="22" t="s">
        <v>1046</v>
      </c>
      <c r="Q2826" s="22">
        <v>8000</v>
      </c>
      <c r="R2826" s="23" t="s">
        <v>181</v>
      </c>
      <c r="S2826" s="6" t="s">
        <v>181</v>
      </c>
      <c r="T2826" s="5"/>
      <c r="U2826" s="5" t="s">
        <v>174</v>
      </c>
      <c r="V2826" s="75" t="s">
        <v>12296</v>
      </c>
      <c r="W2826" s="5" t="s">
        <v>132</v>
      </c>
      <c r="X2826" s="5" t="s">
        <v>11096</v>
      </c>
      <c r="Y2826" s="5" t="s">
        <v>11097</v>
      </c>
      <c r="Z2826" s="1" t="s">
        <v>1039</v>
      </c>
      <c r="AA2826" s="7">
        <v>0.95</v>
      </c>
      <c r="AB2826" s="5"/>
      <c r="AC2826" s="5"/>
      <c r="AD2826" s="6"/>
      <c r="AE2826" s="5"/>
      <c r="AF2826" s="5" t="str">
        <f t="shared" si="44"/>
        <v>Y</v>
      </c>
      <c r="AG2826" s="5"/>
      <c r="AH2826" s="17">
        <v>1</v>
      </c>
      <c r="AI2826" s="1" t="s">
        <v>11098</v>
      </c>
      <c r="AJ2826" s="46" t="s">
        <v>268</v>
      </c>
      <c r="AK2826" s="98" t="s">
        <v>269</v>
      </c>
      <c r="AL2826" s="25" t="s">
        <v>200</v>
      </c>
      <c r="AM2826" s="100"/>
    </row>
    <row r="2827" spans="1:39" ht="57" customHeight="1">
      <c r="A2827" s="13" t="s">
        <v>1039</v>
      </c>
      <c r="B2827" s="13" t="s">
        <v>1039</v>
      </c>
      <c r="C2827" s="13" t="s">
        <v>1039</v>
      </c>
      <c r="D2827" s="27" t="s">
        <v>12297</v>
      </c>
      <c r="E2827" s="5"/>
      <c r="F2827" s="5" t="s">
        <v>11100</v>
      </c>
      <c r="G2827" s="1" t="s">
        <v>10819</v>
      </c>
      <c r="H2827" s="1" t="s">
        <v>12298</v>
      </c>
      <c r="I2827" s="34" t="s">
        <v>10821</v>
      </c>
      <c r="J2827" s="77" t="s">
        <v>12299</v>
      </c>
      <c r="K2827" s="5" t="s">
        <v>813</v>
      </c>
      <c r="L2827" s="19" t="s">
        <v>815</v>
      </c>
      <c r="M2827" s="28">
        <v>46242</v>
      </c>
      <c r="N2827" s="29">
        <v>46267</v>
      </c>
      <c r="O2827" s="13" t="s">
        <v>132</v>
      </c>
      <c r="P2827" s="22" t="s">
        <v>1046</v>
      </c>
      <c r="Q2827" s="22">
        <v>8000</v>
      </c>
      <c r="R2827" s="23" t="s">
        <v>181</v>
      </c>
      <c r="S2827" s="6" t="s">
        <v>181</v>
      </c>
      <c r="T2827" s="5"/>
      <c r="U2827" s="5" t="s">
        <v>174</v>
      </c>
      <c r="V2827" s="75" t="s">
        <v>12300</v>
      </c>
      <c r="W2827" s="5" t="s">
        <v>132</v>
      </c>
      <c r="X2827" s="5" t="s">
        <v>11104</v>
      </c>
      <c r="Y2827" s="5" t="s">
        <v>11097</v>
      </c>
      <c r="Z2827" s="1" t="s">
        <v>1039</v>
      </c>
      <c r="AA2827" s="7">
        <v>0.95</v>
      </c>
      <c r="AB2827" s="5"/>
      <c r="AC2827" s="5"/>
      <c r="AD2827" s="6"/>
      <c r="AE2827" s="5"/>
      <c r="AF2827" s="5" t="str">
        <f t="shared" si="44"/>
        <v>Y</v>
      </c>
      <c r="AG2827" s="5"/>
      <c r="AH2827" s="17">
        <v>1</v>
      </c>
      <c r="AI2827" s="1" t="s">
        <v>11105</v>
      </c>
      <c r="AJ2827" s="46" t="s">
        <v>268</v>
      </c>
      <c r="AK2827" s="98" t="s">
        <v>269</v>
      </c>
      <c r="AL2827" s="25" t="s">
        <v>200</v>
      </c>
      <c r="AM2827" s="100"/>
    </row>
    <row r="2828" spans="1:39" ht="57" customHeight="1">
      <c r="A2828" s="13" t="s">
        <v>1039</v>
      </c>
      <c r="B2828" s="13" t="s">
        <v>1039</v>
      </c>
      <c r="C2828" s="13" t="s">
        <v>1039</v>
      </c>
      <c r="D2828" s="27" t="s">
        <v>12301</v>
      </c>
      <c r="E2828" s="5"/>
      <c r="F2828" s="5" t="s">
        <v>10818</v>
      </c>
      <c r="G2828" s="1" t="s">
        <v>10819</v>
      </c>
      <c r="H2828" s="1" t="s">
        <v>12302</v>
      </c>
      <c r="I2828" s="34" t="s">
        <v>10821</v>
      </c>
      <c r="J2828" s="77" t="s">
        <v>12303</v>
      </c>
      <c r="K2828" s="5" t="s">
        <v>820</v>
      </c>
      <c r="L2828" s="19" t="s">
        <v>822</v>
      </c>
      <c r="M2828" s="28">
        <v>46242</v>
      </c>
      <c r="N2828" s="29">
        <v>46267</v>
      </c>
      <c r="O2828" s="13" t="s">
        <v>132</v>
      </c>
      <c r="P2828" s="22" t="s">
        <v>1878</v>
      </c>
      <c r="Q2828" s="22">
        <v>22</v>
      </c>
      <c r="R2828" s="23" t="s">
        <v>181</v>
      </c>
      <c r="S2828" s="6" t="s">
        <v>181</v>
      </c>
      <c r="T2828" s="5"/>
      <c r="U2828" s="5" t="s">
        <v>174</v>
      </c>
      <c r="V2828" s="75" t="s">
        <v>12304</v>
      </c>
      <c r="W2828" s="5" t="s">
        <v>181</v>
      </c>
      <c r="X2828" s="5"/>
      <c r="Y2828" s="5"/>
      <c r="Z2828" s="1" t="s">
        <v>1039</v>
      </c>
      <c r="AA2828" s="7">
        <v>0.95</v>
      </c>
      <c r="AB2828" s="5"/>
      <c r="AC2828" s="5"/>
      <c r="AD2828" s="6"/>
      <c r="AE2828" s="5"/>
      <c r="AF2828" s="5" t="str">
        <f t="shared" si="44"/>
        <v>Y</v>
      </c>
      <c r="AG2828" s="5"/>
      <c r="AH2828" s="17">
        <v>1</v>
      </c>
      <c r="AI2828" s="1" t="s">
        <v>10824</v>
      </c>
      <c r="AJ2828" s="46" t="s">
        <v>268</v>
      </c>
      <c r="AK2828" s="98" t="s">
        <v>269</v>
      </c>
      <c r="AL2828" s="25" t="s">
        <v>200</v>
      </c>
      <c r="AM2828" s="100"/>
    </row>
    <row r="2829" spans="1:39" ht="57" customHeight="1">
      <c r="A2829" s="13" t="s">
        <v>1039</v>
      </c>
      <c r="B2829" s="13" t="s">
        <v>1039</v>
      </c>
      <c r="C2829" s="13" t="s">
        <v>1039</v>
      </c>
      <c r="D2829" s="27" t="s">
        <v>12305</v>
      </c>
      <c r="E2829" s="5"/>
      <c r="F2829" s="5" t="s">
        <v>10826</v>
      </c>
      <c r="G2829" s="1" t="s">
        <v>10819</v>
      </c>
      <c r="H2829" s="1" t="s">
        <v>12306</v>
      </c>
      <c r="I2829" s="34" t="s">
        <v>10821</v>
      </c>
      <c r="J2829" s="77" t="s">
        <v>12307</v>
      </c>
      <c r="K2829" s="5" t="s">
        <v>820</v>
      </c>
      <c r="L2829" s="19" t="s">
        <v>822</v>
      </c>
      <c r="M2829" s="28">
        <v>46242</v>
      </c>
      <c r="N2829" s="29">
        <v>46267</v>
      </c>
      <c r="O2829" s="13" t="s">
        <v>132</v>
      </c>
      <c r="P2829" s="22" t="s">
        <v>1878</v>
      </c>
      <c r="Q2829" s="22">
        <v>22</v>
      </c>
      <c r="R2829" s="23" t="s">
        <v>181</v>
      </c>
      <c r="S2829" s="6" t="s">
        <v>181</v>
      </c>
      <c r="T2829" s="5"/>
      <c r="U2829" s="5" t="s">
        <v>174</v>
      </c>
      <c r="V2829" s="75" t="s">
        <v>12308</v>
      </c>
      <c r="W2829" s="5" t="s">
        <v>181</v>
      </c>
      <c r="X2829" s="5"/>
      <c r="Y2829" s="5"/>
      <c r="Z2829" s="1" t="s">
        <v>1039</v>
      </c>
      <c r="AA2829" s="7">
        <v>0.95</v>
      </c>
      <c r="AB2829" s="5"/>
      <c r="AC2829" s="5"/>
      <c r="AD2829" s="6"/>
      <c r="AE2829" s="5"/>
      <c r="AF2829" s="5" t="str">
        <f t="shared" si="44"/>
        <v>Y</v>
      </c>
      <c r="AG2829" s="5"/>
      <c r="AH2829" s="17">
        <v>1</v>
      </c>
      <c r="AI2829" s="1" t="s">
        <v>10830</v>
      </c>
      <c r="AJ2829" s="46" t="s">
        <v>268</v>
      </c>
      <c r="AK2829" s="98" t="s">
        <v>269</v>
      </c>
      <c r="AL2829" s="25" t="s">
        <v>200</v>
      </c>
      <c r="AM2829" s="100"/>
    </row>
    <row r="2830" spans="1:39" ht="57" customHeight="1">
      <c r="A2830" s="13" t="s">
        <v>1039</v>
      </c>
      <c r="B2830" s="13" t="s">
        <v>1039</v>
      </c>
      <c r="C2830" s="13" t="s">
        <v>1039</v>
      </c>
      <c r="D2830" s="27" t="s">
        <v>12309</v>
      </c>
      <c r="E2830" s="5"/>
      <c r="F2830" s="5" t="s">
        <v>11107</v>
      </c>
      <c r="G2830" s="1" t="s">
        <v>10819</v>
      </c>
      <c r="H2830" s="1" t="s">
        <v>12310</v>
      </c>
      <c r="I2830" s="34" t="s">
        <v>10821</v>
      </c>
      <c r="J2830" s="77" t="s">
        <v>12311</v>
      </c>
      <c r="K2830" s="5" t="s">
        <v>820</v>
      </c>
      <c r="L2830" s="19" t="s">
        <v>822</v>
      </c>
      <c r="M2830" s="28">
        <v>46242</v>
      </c>
      <c r="N2830" s="29">
        <v>46267</v>
      </c>
      <c r="O2830" s="13" t="s">
        <v>132</v>
      </c>
      <c r="P2830" s="22" t="s">
        <v>1046</v>
      </c>
      <c r="Q2830" s="22">
        <v>2000</v>
      </c>
      <c r="R2830" s="23" t="s">
        <v>181</v>
      </c>
      <c r="S2830" s="6" t="s">
        <v>181</v>
      </c>
      <c r="T2830" s="5"/>
      <c r="U2830" s="5" t="s">
        <v>174</v>
      </c>
      <c r="V2830" s="75" t="s">
        <v>12312</v>
      </c>
      <c r="W2830" s="5" t="s">
        <v>181</v>
      </c>
      <c r="X2830" s="5"/>
      <c r="Y2830" s="5"/>
      <c r="Z2830" s="1" t="s">
        <v>1039</v>
      </c>
      <c r="AA2830" s="7">
        <v>0.95</v>
      </c>
      <c r="AB2830" s="5"/>
      <c r="AC2830" s="5"/>
      <c r="AD2830" s="6"/>
      <c r="AE2830" s="5"/>
      <c r="AF2830" s="5" t="str">
        <f t="shared" si="44"/>
        <v>Y</v>
      </c>
      <c r="AG2830" s="5"/>
      <c r="AH2830" s="17">
        <v>1</v>
      </c>
      <c r="AI2830" s="1" t="s">
        <v>11111</v>
      </c>
      <c r="AJ2830" s="46" t="s">
        <v>268</v>
      </c>
      <c r="AK2830" s="98" t="s">
        <v>269</v>
      </c>
      <c r="AL2830" s="25" t="s">
        <v>200</v>
      </c>
      <c r="AM2830" s="100"/>
    </row>
    <row r="2831" spans="1:39" ht="57" customHeight="1">
      <c r="A2831" s="13" t="s">
        <v>1039</v>
      </c>
      <c r="B2831" s="13" t="s">
        <v>1039</v>
      </c>
      <c r="C2831" s="13" t="s">
        <v>1039</v>
      </c>
      <c r="D2831" s="27" t="s">
        <v>12313</v>
      </c>
      <c r="E2831" s="5"/>
      <c r="F2831" s="5" t="s">
        <v>11092</v>
      </c>
      <c r="G2831" s="1" t="s">
        <v>10819</v>
      </c>
      <c r="H2831" s="1" t="s">
        <v>12314</v>
      </c>
      <c r="I2831" s="34" t="s">
        <v>10821</v>
      </c>
      <c r="J2831" s="77" t="s">
        <v>12315</v>
      </c>
      <c r="K2831" s="5" t="s">
        <v>820</v>
      </c>
      <c r="L2831" s="19" t="s">
        <v>822</v>
      </c>
      <c r="M2831" s="28">
        <v>46242</v>
      </c>
      <c r="N2831" s="29">
        <v>46267</v>
      </c>
      <c r="O2831" s="13" t="s">
        <v>132</v>
      </c>
      <c r="P2831" s="22" t="s">
        <v>1046</v>
      </c>
      <c r="Q2831" s="22">
        <v>8000</v>
      </c>
      <c r="R2831" s="23" t="s">
        <v>181</v>
      </c>
      <c r="S2831" s="6" t="s">
        <v>181</v>
      </c>
      <c r="T2831" s="5"/>
      <c r="U2831" s="5" t="s">
        <v>174</v>
      </c>
      <c r="V2831" s="75" t="s">
        <v>12316</v>
      </c>
      <c r="W2831" s="5" t="s">
        <v>132</v>
      </c>
      <c r="X2831" s="5" t="s">
        <v>11096</v>
      </c>
      <c r="Y2831" s="5" t="s">
        <v>11097</v>
      </c>
      <c r="Z2831" s="1" t="s">
        <v>1039</v>
      </c>
      <c r="AA2831" s="7">
        <v>0.95</v>
      </c>
      <c r="AB2831" s="5"/>
      <c r="AC2831" s="5"/>
      <c r="AD2831" s="6"/>
      <c r="AE2831" s="5"/>
      <c r="AF2831" s="5" t="str">
        <f t="shared" si="44"/>
        <v>Y</v>
      </c>
      <c r="AG2831" s="5"/>
      <c r="AH2831" s="17">
        <v>1</v>
      </c>
      <c r="AI2831" s="1" t="s">
        <v>11098</v>
      </c>
      <c r="AJ2831" s="46" t="s">
        <v>268</v>
      </c>
      <c r="AK2831" s="98" t="s">
        <v>269</v>
      </c>
      <c r="AL2831" s="25" t="s">
        <v>200</v>
      </c>
      <c r="AM2831" s="100"/>
    </row>
    <row r="2832" spans="1:39" ht="57" customHeight="1">
      <c r="A2832" s="13" t="s">
        <v>1039</v>
      </c>
      <c r="B2832" s="13" t="s">
        <v>1039</v>
      </c>
      <c r="C2832" s="13" t="s">
        <v>1039</v>
      </c>
      <c r="D2832" s="27" t="s">
        <v>12317</v>
      </c>
      <c r="E2832" s="5"/>
      <c r="F2832" s="5" t="s">
        <v>11100</v>
      </c>
      <c r="G2832" s="1" t="s">
        <v>10819</v>
      </c>
      <c r="H2832" s="1" t="s">
        <v>12318</v>
      </c>
      <c r="I2832" s="34" t="s">
        <v>10821</v>
      </c>
      <c r="J2832" s="77" t="s">
        <v>12319</v>
      </c>
      <c r="K2832" s="5" t="s">
        <v>820</v>
      </c>
      <c r="L2832" s="19" t="s">
        <v>822</v>
      </c>
      <c r="M2832" s="28">
        <v>46242</v>
      </c>
      <c r="N2832" s="29">
        <v>46267</v>
      </c>
      <c r="O2832" s="13" t="s">
        <v>132</v>
      </c>
      <c r="P2832" s="22" t="s">
        <v>1046</v>
      </c>
      <c r="Q2832" s="22">
        <v>8000</v>
      </c>
      <c r="R2832" s="23" t="s">
        <v>181</v>
      </c>
      <c r="S2832" s="6" t="s">
        <v>181</v>
      </c>
      <c r="T2832" s="5"/>
      <c r="U2832" s="5" t="s">
        <v>174</v>
      </c>
      <c r="V2832" s="75" t="s">
        <v>12320</v>
      </c>
      <c r="W2832" s="5" t="s">
        <v>132</v>
      </c>
      <c r="X2832" s="5" t="s">
        <v>11104</v>
      </c>
      <c r="Y2832" s="5" t="s">
        <v>11097</v>
      </c>
      <c r="Z2832" s="1" t="s">
        <v>1039</v>
      </c>
      <c r="AA2832" s="7">
        <v>0.95</v>
      </c>
      <c r="AB2832" s="5"/>
      <c r="AC2832" s="5"/>
      <c r="AD2832" s="6"/>
      <c r="AE2832" s="5"/>
      <c r="AF2832" s="5" t="str">
        <f t="shared" si="44"/>
        <v>Y</v>
      </c>
      <c r="AG2832" s="5"/>
      <c r="AH2832" s="17">
        <v>1</v>
      </c>
      <c r="AI2832" s="1" t="s">
        <v>11105</v>
      </c>
      <c r="AJ2832" s="46" t="s">
        <v>268</v>
      </c>
      <c r="AK2832" s="98" t="s">
        <v>269</v>
      </c>
      <c r="AL2832" s="25" t="s">
        <v>200</v>
      </c>
      <c r="AM2832" s="100"/>
    </row>
    <row r="2833" spans="1:39" ht="57" customHeight="1">
      <c r="A2833" s="13" t="s">
        <v>1039</v>
      </c>
      <c r="B2833" s="13" t="s">
        <v>1039</v>
      </c>
      <c r="C2833" s="13" t="s">
        <v>1039</v>
      </c>
      <c r="D2833" s="27" t="s">
        <v>12321</v>
      </c>
      <c r="E2833" s="5"/>
      <c r="F2833" s="5" t="s">
        <v>10818</v>
      </c>
      <c r="G2833" s="1" t="s">
        <v>10819</v>
      </c>
      <c r="H2833" s="1" t="s">
        <v>12322</v>
      </c>
      <c r="I2833" s="34" t="s">
        <v>10821</v>
      </c>
      <c r="J2833" s="77" t="s">
        <v>12323</v>
      </c>
      <c r="K2833" s="5" t="s">
        <v>826</v>
      </c>
      <c r="L2833" s="19" t="s">
        <v>828</v>
      </c>
      <c r="M2833" s="28">
        <v>46242</v>
      </c>
      <c r="N2833" s="29">
        <v>46267</v>
      </c>
      <c r="O2833" s="13" t="s">
        <v>132</v>
      </c>
      <c r="P2833" s="22" t="s">
        <v>1878</v>
      </c>
      <c r="Q2833" s="22">
        <v>22</v>
      </c>
      <c r="R2833" s="23" t="s">
        <v>181</v>
      </c>
      <c r="S2833" s="6" t="s">
        <v>181</v>
      </c>
      <c r="T2833" s="5"/>
      <c r="U2833" s="5" t="s">
        <v>174</v>
      </c>
      <c r="V2833" s="75" t="s">
        <v>12324</v>
      </c>
      <c r="W2833" s="5" t="s">
        <v>181</v>
      </c>
      <c r="X2833" s="5"/>
      <c r="Y2833" s="5"/>
      <c r="Z2833" s="1" t="s">
        <v>1039</v>
      </c>
      <c r="AA2833" s="7">
        <v>0.95</v>
      </c>
      <c r="AB2833" s="5"/>
      <c r="AC2833" s="5"/>
      <c r="AD2833" s="6"/>
      <c r="AE2833" s="5"/>
      <c r="AF2833" s="5" t="str">
        <f t="shared" si="44"/>
        <v>Y</v>
      </c>
      <c r="AG2833" s="5"/>
      <c r="AH2833" s="17">
        <v>1</v>
      </c>
      <c r="AI2833" s="1" t="s">
        <v>10824</v>
      </c>
      <c r="AJ2833" s="46" t="s">
        <v>268</v>
      </c>
      <c r="AK2833" s="98" t="s">
        <v>269</v>
      </c>
      <c r="AL2833" s="25" t="s">
        <v>200</v>
      </c>
      <c r="AM2833" s="100"/>
    </row>
    <row r="2834" spans="1:39" ht="57" customHeight="1">
      <c r="A2834" s="13" t="s">
        <v>1039</v>
      </c>
      <c r="B2834" s="13" t="s">
        <v>1039</v>
      </c>
      <c r="C2834" s="13" t="s">
        <v>1039</v>
      </c>
      <c r="D2834" s="27" t="s">
        <v>12325</v>
      </c>
      <c r="E2834" s="5"/>
      <c r="F2834" s="5" t="s">
        <v>10826</v>
      </c>
      <c r="G2834" s="1" t="s">
        <v>10819</v>
      </c>
      <c r="H2834" s="1" t="s">
        <v>12326</v>
      </c>
      <c r="I2834" s="34" t="s">
        <v>10821</v>
      </c>
      <c r="J2834" s="77" t="s">
        <v>12327</v>
      </c>
      <c r="K2834" s="5" t="s">
        <v>826</v>
      </c>
      <c r="L2834" s="19" t="s">
        <v>828</v>
      </c>
      <c r="M2834" s="28">
        <v>46242</v>
      </c>
      <c r="N2834" s="29">
        <v>46267</v>
      </c>
      <c r="O2834" s="13" t="s">
        <v>132</v>
      </c>
      <c r="P2834" s="22" t="s">
        <v>1878</v>
      </c>
      <c r="Q2834" s="22">
        <v>22</v>
      </c>
      <c r="R2834" s="23" t="s">
        <v>181</v>
      </c>
      <c r="S2834" s="6" t="s">
        <v>181</v>
      </c>
      <c r="T2834" s="5"/>
      <c r="U2834" s="5" t="s">
        <v>174</v>
      </c>
      <c r="V2834" s="75" t="s">
        <v>12328</v>
      </c>
      <c r="W2834" s="5" t="s">
        <v>181</v>
      </c>
      <c r="X2834" s="5"/>
      <c r="Y2834" s="5"/>
      <c r="Z2834" s="1" t="s">
        <v>1039</v>
      </c>
      <c r="AA2834" s="7">
        <v>0.95</v>
      </c>
      <c r="AB2834" s="5"/>
      <c r="AC2834" s="5"/>
      <c r="AD2834" s="6"/>
      <c r="AE2834" s="5"/>
      <c r="AF2834" s="5" t="str">
        <f t="shared" si="44"/>
        <v>Y</v>
      </c>
      <c r="AG2834" s="5"/>
      <c r="AH2834" s="17">
        <v>1</v>
      </c>
      <c r="AI2834" s="1" t="s">
        <v>10830</v>
      </c>
      <c r="AJ2834" s="46" t="s">
        <v>268</v>
      </c>
      <c r="AK2834" s="98" t="s">
        <v>269</v>
      </c>
      <c r="AL2834" s="25" t="s">
        <v>200</v>
      </c>
      <c r="AM2834" s="100"/>
    </row>
    <row r="2835" spans="1:39" ht="57" customHeight="1">
      <c r="A2835" s="13" t="s">
        <v>1039</v>
      </c>
      <c r="B2835" s="13" t="s">
        <v>1039</v>
      </c>
      <c r="C2835" s="13" t="s">
        <v>1039</v>
      </c>
      <c r="D2835" s="27" t="s">
        <v>12329</v>
      </c>
      <c r="E2835" s="5"/>
      <c r="F2835" s="5" t="s">
        <v>11107</v>
      </c>
      <c r="G2835" s="1" t="s">
        <v>10819</v>
      </c>
      <c r="H2835" s="1" t="s">
        <v>12330</v>
      </c>
      <c r="I2835" s="34" t="s">
        <v>10821</v>
      </c>
      <c r="J2835" s="77" t="s">
        <v>12331</v>
      </c>
      <c r="K2835" s="5" t="s">
        <v>826</v>
      </c>
      <c r="L2835" s="19" t="s">
        <v>828</v>
      </c>
      <c r="M2835" s="28">
        <v>46242</v>
      </c>
      <c r="N2835" s="29">
        <v>46267</v>
      </c>
      <c r="O2835" s="13" t="s">
        <v>132</v>
      </c>
      <c r="P2835" s="22" t="s">
        <v>1046</v>
      </c>
      <c r="Q2835" s="22">
        <v>2000</v>
      </c>
      <c r="R2835" s="23" t="s">
        <v>181</v>
      </c>
      <c r="S2835" s="6" t="s">
        <v>181</v>
      </c>
      <c r="T2835" s="5"/>
      <c r="U2835" s="5" t="s">
        <v>174</v>
      </c>
      <c r="V2835" s="75" t="s">
        <v>12332</v>
      </c>
      <c r="W2835" s="5" t="s">
        <v>181</v>
      </c>
      <c r="X2835" s="5"/>
      <c r="Y2835" s="5"/>
      <c r="Z2835" s="1" t="s">
        <v>1039</v>
      </c>
      <c r="AA2835" s="7">
        <v>0.95</v>
      </c>
      <c r="AB2835" s="5"/>
      <c r="AC2835" s="5"/>
      <c r="AD2835" s="6"/>
      <c r="AE2835" s="5"/>
      <c r="AF2835" s="5" t="str">
        <f t="shared" si="44"/>
        <v>Y</v>
      </c>
      <c r="AG2835" s="5"/>
      <c r="AH2835" s="17">
        <v>1</v>
      </c>
      <c r="AI2835" s="1" t="s">
        <v>11111</v>
      </c>
      <c r="AJ2835" s="46" t="s">
        <v>268</v>
      </c>
      <c r="AK2835" s="98" t="s">
        <v>269</v>
      </c>
      <c r="AL2835" s="25" t="s">
        <v>200</v>
      </c>
      <c r="AM2835" s="100"/>
    </row>
    <row r="2836" spans="1:39" ht="57" customHeight="1">
      <c r="A2836" s="13" t="s">
        <v>1039</v>
      </c>
      <c r="B2836" s="13" t="s">
        <v>1039</v>
      </c>
      <c r="C2836" s="13" t="s">
        <v>1039</v>
      </c>
      <c r="D2836" s="27" t="s">
        <v>12333</v>
      </c>
      <c r="E2836" s="5"/>
      <c r="F2836" s="5" t="s">
        <v>11092</v>
      </c>
      <c r="G2836" s="1" t="s">
        <v>10819</v>
      </c>
      <c r="H2836" s="1" t="s">
        <v>12334</v>
      </c>
      <c r="I2836" s="34" t="s">
        <v>10821</v>
      </c>
      <c r="J2836" s="77" t="s">
        <v>12335</v>
      </c>
      <c r="K2836" s="5" t="s">
        <v>826</v>
      </c>
      <c r="L2836" s="19" t="s">
        <v>828</v>
      </c>
      <c r="M2836" s="28">
        <v>46242</v>
      </c>
      <c r="N2836" s="29">
        <v>46267</v>
      </c>
      <c r="O2836" s="13" t="s">
        <v>132</v>
      </c>
      <c r="P2836" s="22" t="s">
        <v>1046</v>
      </c>
      <c r="Q2836" s="22">
        <v>8000</v>
      </c>
      <c r="R2836" s="23" t="s">
        <v>181</v>
      </c>
      <c r="S2836" s="6" t="s">
        <v>181</v>
      </c>
      <c r="T2836" s="5"/>
      <c r="U2836" s="5" t="s">
        <v>174</v>
      </c>
      <c r="V2836" s="75" t="s">
        <v>12336</v>
      </c>
      <c r="W2836" s="5" t="s">
        <v>132</v>
      </c>
      <c r="X2836" s="5" t="s">
        <v>11096</v>
      </c>
      <c r="Y2836" s="5" t="s">
        <v>11097</v>
      </c>
      <c r="Z2836" s="1" t="s">
        <v>1039</v>
      </c>
      <c r="AA2836" s="7">
        <v>0.95</v>
      </c>
      <c r="AB2836" s="5"/>
      <c r="AC2836" s="5"/>
      <c r="AD2836" s="6"/>
      <c r="AE2836" s="5"/>
      <c r="AF2836" s="5" t="str">
        <f t="shared" si="44"/>
        <v>Y</v>
      </c>
      <c r="AG2836" s="5"/>
      <c r="AH2836" s="17">
        <v>1</v>
      </c>
      <c r="AI2836" s="1" t="s">
        <v>11098</v>
      </c>
      <c r="AJ2836" s="46" t="s">
        <v>268</v>
      </c>
      <c r="AK2836" s="98" t="s">
        <v>269</v>
      </c>
      <c r="AL2836" s="25" t="s">
        <v>200</v>
      </c>
      <c r="AM2836" s="100"/>
    </row>
    <row r="2837" spans="1:39" ht="57" customHeight="1">
      <c r="A2837" s="13" t="s">
        <v>1039</v>
      </c>
      <c r="B2837" s="13" t="s">
        <v>1039</v>
      </c>
      <c r="C2837" s="13" t="s">
        <v>1039</v>
      </c>
      <c r="D2837" s="27" t="s">
        <v>12337</v>
      </c>
      <c r="E2837" s="5"/>
      <c r="F2837" s="5" t="s">
        <v>11100</v>
      </c>
      <c r="G2837" s="1" t="s">
        <v>10819</v>
      </c>
      <c r="H2837" s="1" t="s">
        <v>12338</v>
      </c>
      <c r="I2837" s="34" t="s">
        <v>10821</v>
      </c>
      <c r="J2837" s="77" t="s">
        <v>12339</v>
      </c>
      <c r="K2837" s="5" t="s">
        <v>826</v>
      </c>
      <c r="L2837" s="19" t="s">
        <v>828</v>
      </c>
      <c r="M2837" s="28">
        <v>46242</v>
      </c>
      <c r="N2837" s="29">
        <v>46267</v>
      </c>
      <c r="O2837" s="13" t="s">
        <v>132</v>
      </c>
      <c r="P2837" s="22" t="s">
        <v>1046</v>
      </c>
      <c r="Q2837" s="22">
        <v>8000</v>
      </c>
      <c r="R2837" s="23" t="s">
        <v>181</v>
      </c>
      <c r="S2837" s="6" t="s">
        <v>181</v>
      </c>
      <c r="T2837" s="5"/>
      <c r="U2837" s="5" t="s">
        <v>174</v>
      </c>
      <c r="V2837" s="75" t="s">
        <v>12340</v>
      </c>
      <c r="W2837" s="5" t="s">
        <v>132</v>
      </c>
      <c r="X2837" s="5" t="s">
        <v>11104</v>
      </c>
      <c r="Y2837" s="5" t="s">
        <v>11097</v>
      </c>
      <c r="Z2837" s="1" t="s">
        <v>1039</v>
      </c>
      <c r="AA2837" s="7">
        <v>0.95</v>
      </c>
      <c r="AB2837" s="5"/>
      <c r="AC2837" s="5"/>
      <c r="AD2837" s="6"/>
      <c r="AE2837" s="5"/>
      <c r="AF2837" s="5" t="str">
        <f t="shared" si="44"/>
        <v>Y</v>
      </c>
      <c r="AG2837" s="5"/>
      <c r="AH2837" s="17">
        <v>1</v>
      </c>
      <c r="AI2837" s="1" t="s">
        <v>11105</v>
      </c>
      <c r="AJ2837" s="46" t="s">
        <v>268</v>
      </c>
      <c r="AK2837" s="98" t="s">
        <v>269</v>
      </c>
      <c r="AL2837" s="25" t="s">
        <v>200</v>
      </c>
      <c r="AM2837" s="100"/>
    </row>
    <row r="2838" spans="1:39" ht="57" customHeight="1">
      <c r="A2838" s="13" t="s">
        <v>1039</v>
      </c>
      <c r="B2838" s="13" t="s">
        <v>1039</v>
      </c>
      <c r="C2838" s="13" t="s">
        <v>1039</v>
      </c>
      <c r="D2838" s="27" t="s">
        <v>12341</v>
      </c>
      <c r="E2838" s="5"/>
      <c r="F2838" s="5" t="s">
        <v>10818</v>
      </c>
      <c r="G2838" s="1" t="s">
        <v>10819</v>
      </c>
      <c r="H2838" s="1" t="s">
        <v>12342</v>
      </c>
      <c r="I2838" s="34" t="s">
        <v>10821</v>
      </c>
      <c r="J2838" s="77" t="s">
        <v>12343</v>
      </c>
      <c r="K2838" s="5" t="s">
        <v>833</v>
      </c>
      <c r="L2838" s="19" t="s">
        <v>835</v>
      </c>
      <c r="M2838" s="28">
        <v>46242</v>
      </c>
      <c r="N2838" s="29">
        <v>46267</v>
      </c>
      <c r="O2838" s="13" t="s">
        <v>132</v>
      </c>
      <c r="P2838" s="22" t="s">
        <v>1878</v>
      </c>
      <c r="Q2838" s="22">
        <v>22</v>
      </c>
      <c r="R2838" s="23" t="s">
        <v>181</v>
      </c>
      <c r="S2838" s="6" t="s">
        <v>181</v>
      </c>
      <c r="T2838" s="5"/>
      <c r="U2838" s="5" t="s">
        <v>174</v>
      </c>
      <c r="V2838" s="75" t="s">
        <v>12344</v>
      </c>
      <c r="W2838" s="5" t="s">
        <v>181</v>
      </c>
      <c r="X2838" s="5"/>
      <c r="Y2838" s="5"/>
      <c r="Z2838" s="1" t="s">
        <v>1039</v>
      </c>
      <c r="AA2838" s="7">
        <v>0.95</v>
      </c>
      <c r="AB2838" s="5"/>
      <c r="AC2838" s="5"/>
      <c r="AD2838" s="6"/>
      <c r="AE2838" s="5"/>
      <c r="AF2838" s="5" t="str">
        <f t="shared" si="44"/>
        <v>Y</v>
      </c>
      <c r="AG2838" s="5"/>
      <c r="AH2838" s="17">
        <v>1</v>
      </c>
      <c r="AI2838" s="1" t="s">
        <v>10824</v>
      </c>
      <c r="AJ2838" s="46" t="s">
        <v>268</v>
      </c>
      <c r="AK2838" s="98" t="s">
        <v>269</v>
      </c>
      <c r="AL2838" s="25" t="s">
        <v>200</v>
      </c>
      <c r="AM2838" s="100"/>
    </row>
    <row r="2839" spans="1:39" ht="57" customHeight="1">
      <c r="A2839" s="13" t="s">
        <v>1039</v>
      </c>
      <c r="B2839" s="13" t="s">
        <v>1039</v>
      </c>
      <c r="C2839" s="13" t="s">
        <v>1039</v>
      </c>
      <c r="D2839" s="27" t="s">
        <v>12345</v>
      </c>
      <c r="E2839" s="5"/>
      <c r="F2839" s="5" t="s">
        <v>10826</v>
      </c>
      <c r="G2839" s="1" t="s">
        <v>10819</v>
      </c>
      <c r="H2839" s="1" t="s">
        <v>12346</v>
      </c>
      <c r="I2839" s="34" t="s">
        <v>10821</v>
      </c>
      <c r="J2839" s="77" t="s">
        <v>12347</v>
      </c>
      <c r="K2839" s="5" t="s">
        <v>833</v>
      </c>
      <c r="L2839" s="19" t="s">
        <v>835</v>
      </c>
      <c r="M2839" s="28">
        <v>46242</v>
      </c>
      <c r="N2839" s="29">
        <v>46267</v>
      </c>
      <c r="O2839" s="13" t="s">
        <v>132</v>
      </c>
      <c r="P2839" s="22" t="s">
        <v>1878</v>
      </c>
      <c r="Q2839" s="22">
        <v>22</v>
      </c>
      <c r="R2839" s="23" t="s">
        <v>181</v>
      </c>
      <c r="S2839" s="6" t="s">
        <v>181</v>
      </c>
      <c r="T2839" s="5"/>
      <c r="U2839" s="5" t="s">
        <v>174</v>
      </c>
      <c r="V2839" s="75" t="s">
        <v>12348</v>
      </c>
      <c r="W2839" s="5" t="s">
        <v>181</v>
      </c>
      <c r="X2839" s="5"/>
      <c r="Y2839" s="5"/>
      <c r="Z2839" s="1" t="s">
        <v>1039</v>
      </c>
      <c r="AA2839" s="7">
        <v>0.95</v>
      </c>
      <c r="AB2839" s="5"/>
      <c r="AC2839" s="5"/>
      <c r="AD2839" s="6"/>
      <c r="AE2839" s="5"/>
      <c r="AF2839" s="5" t="str">
        <f t="shared" si="44"/>
        <v>Y</v>
      </c>
      <c r="AG2839" s="5"/>
      <c r="AH2839" s="17">
        <v>1</v>
      </c>
      <c r="AI2839" s="1" t="s">
        <v>10830</v>
      </c>
      <c r="AJ2839" s="46" t="s">
        <v>268</v>
      </c>
      <c r="AK2839" s="98" t="s">
        <v>269</v>
      </c>
      <c r="AL2839" s="25" t="s">
        <v>200</v>
      </c>
      <c r="AM2839" s="100"/>
    </row>
    <row r="2840" spans="1:39" ht="57" customHeight="1">
      <c r="A2840" s="13" t="s">
        <v>1039</v>
      </c>
      <c r="B2840" s="13" t="s">
        <v>1039</v>
      </c>
      <c r="C2840" s="13" t="s">
        <v>1039</v>
      </c>
      <c r="D2840" s="27" t="s">
        <v>12349</v>
      </c>
      <c r="E2840" s="5"/>
      <c r="F2840" s="5" t="s">
        <v>11107</v>
      </c>
      <c r="G2840" s="1" t="s">
        <v>10819</v>
      </c>
      <c r="H2840" s="1" t="s">
        <v>12350</v>
      </c>
      <c r="I2840" s="34" t="s">
        <v>10821</v>
      </c>
      <c r="J2840" s="77" t="s">
        <v>12351</v>
      </c>
      <c r="K2840" s="5" t="s">
        <v>833</v>
      </c>
      <c r="L2840" s="19" t="s">
        <v>835</v>
      </c>
      <c r="M2840" s="28">
        <v>46242</v>
      </c>
      <c r="N2840" s="29">
        <v>46267</v>
      </c>
      <c r="O2840" s="13" t="s">
        <v>132</v>
      </c>
      <c r="P2840" s="22" t="s">
        <v>1046</v>
      </c>
      <c r="Q2840" s="22">
        <v>2000</v>
      </c>
      <c r="R2840" s="23" t="s">
        <v>181</v>
      </c>
      <c r="S2840" s="6" t="s">
        <v>181</v>
      </c>
      <c r="T2840" s="5"/>
      <c r="U2840" s="5" t="s">
        <v>174</v>
      </c>
      <c r="V2840" s="75" t="s">
        <v>12352</v>
      </c>
      <c r="W2840" s="5" t="s">
        <v>181</v>
      </c>
      <c r="X2840" s="5"/>
      <c r="Y2840" s="5"/>
      <c r="Z2840" s="1" t="s">
        <v>1039</v>
      </c>
      <c r="AA2840" s="7">
        <v>0.95</v>
      </c>
      <c r="AB2840" s="5"/>
      <c r="AC2840" s="5"/>
      <c r="AD2840" s="6"/>
      <c r="AE2840" s="5"/>
      <c r="AF2840" s="5" t="str">
        <f t="shared" si="44"/>
        <v>Y</v>
      </c>
      <c r="AG2840" s="5"/>
      <c r="AH2840" s="17">
        <v>1</v>
      </c>
      <c r="AI2840" s="1" t="s">
        <v>11111</v>
      </c>
      <c r="AJ2840" s="46" t="s">
        <v>268</v>
      </c>
      <c r="AK2840" s="98" t="s">
        <v>269</v>
      </c>
      <c r="AL2840" s="25" t="s">
        <v>200</v>
      </c>
      <c r="AM2840" s="100"/>
    </row>
    <row r="2841" spans="1:39" ht="57" customHeight="1">
      <c r="A2841" s="13" t="s">
        <v>1039</v>
      </c>
      <c r="B2841" s="13" t="s">
        <v>1039</v>
      </c>
      <c r="C2841" s="13" t="s">
        <v>1039</v>
      </c>
      <c r="D2841" s="27" t="s">
        <v>12353</v>
      </c>
      <c r="E2841" s="5"/>
      <c r="F2841" s="5" t="s">
        <v>11092</v>
      </c>
      <c r="G2841" s="1" t="s">
        <v>10819</v>
      </c>
      <c r="H2841" s="1" t="s">
        <v>12354</v>
      </c>
      <c r="I2841" s="34" t="s">
        <v>10821</v>
      </c>
      <c r="J2841" s="77" t="s">
        <v>12355</v>
      </c>
      <c r="K2841" s="5" t="s">
        <v>833</v>
      </c>
      <c r="L2841" s="19" t="s">
        <v>835</v>
      </c>
      <c r="M2841" s="28">
        <v>46242</v>
      </c>
      <c r="N2841" s="29">
        <v>46267</v>
      </c>
      <c r="O2841" s="13" t="s">
        <v>132</v>
      </c>
      <c r="P2841" s="22" t="s">
        <v>1046</v>
      </c>
      <c r="Q2841" s="22">
        <v>8000</v>
      </c>
      <c r="R2841" s="23" t="s">
        <v>181</v>
      </c>
      <c r="S2841" s="6" t="s">
        <v>181</v>
      </c>
      <c r="T2841" s="5"/>
      <c r="U2841" s="5" t="s">
        <v>174</v>
      </c>
      <c r="V2841" s="75" t="s">
        <v>12356</v>
      </c>
      <c r="W2841" s="5" t="s">
        <v>132</v>
      </c>
      <c r="X2841" s="5" t="s">
        <v>11096</v>
      </c>
      <c r="Y2841" s="5" t="s">
        <v>11097</v>
      </c>
      <c r="Z2841" s="1" t="s">
        <v>1039</v>
      </c>
      <c r="AA2841" s="7">
        <v>0.95</v>
      </c>
      <c r="AB2841" s="5"/>
      <c r="AC2841" s="5"/>
      <c r="AD2841" s="6"/>
      <c r="AE2841" s="5"/>
      <c r="AF2841" s="5" t="str">
        <f t="shared" si="44"/>
        <v>Y</v>
      </c>
      <c r="AG2841" s="5"/>
      <c r="AH2841" s="17">
        <v>1</v>
      </c>
      <c r="AI2841" s="1" t="s">
        <v>11098</v>
      </c>
      <c r="AJ2841" s="46" t="s">
        <v>268</v>
      </c>
      <c r="AK2841" s="98" t="s">
        <v>269</v>
      </c>
      <c r="AL2841" s="25" t="s">
        <v>200</v>
      </c>
      <c r="AM2841" s="100"/>
    </row>
    <row r="2842" spans="1:39" ht="57" customHeight="1">
      <c r="A2842" s="13" t="s">
        <v>1039</v>
      </c>
      <c r="B2842" s="13" t="s">
        <v>1039</v>
      </c>
      <c r="C2842" s="13" t="s">
        <v>1039</v>
      </c>
      <c r="D2842" s="27" t="s">
        <v>12357</v>
      </c>
      <c r="E2842" s="5"/>
      <c r="F2842" s="5" t="s">
        <v>11100</v>
      </c>
      <c r="G2842" s="1" t="s">
        <v>10819</v>
      </c>
      <c r="H2842" s="1" t="s">
        <v>12358</v>
      </c>
      <c r="I2842" s="34" t="s">
        <v>10821</v>
      </c>
      <c r="J2842" s="77" t="s">
        <v>12359</v>
      </c>
      <c r="K2842" s="5" t="s">
        <v>833</v>
      </c>
      <c r="L2842" s="19" t="s">
        <v>835</v>
      </c>
      <c r="M2842" s="28">
        <v>46242</v>
      </c>
      <c r="N2842" s="29">
        <v>46267</v>
      </c>
      <c r="O2842" s="13" t="s">
        <v>132</v>
      </c>
      <c r="P2842" s="22" t="s">
        <v>1046</v>
      </c>
      <c r="Q2842" s="22">
        <v>8000</v>
      </c>
      <c r="R2842" s="23" t="s">
        <v>181</v>
      </c>
      <c r="S2842" s="6" t="s">
        <v>181</v>
      </c>
      <c r="T2842" s="5"/>
      <c r="U2842" s="5" t="s">
        <v>174</v>
      </c>
      <c r="V2842" s="75" t="s">
        <v>12360</v>
      </c>
      <c r="W2842" s="5" t="s">
        <v>132</v>
      </c>
      <c r="X2842" s="5" t="s">
        <v>11104</v>
      </c>
      <c r="Y2842" s="5" t="s">
        <v>11097</v>
      </c>
      <c r="Z2842" s="1" t="s">
        <v>1039</v>
      </c>
      <c r="AA2842" s="7">
        <v>0.95</v>
      </c>
      <c r="AB2842" s="5"/>
      <c r="AC2842" s="5"/>
      <c r="AD2842" s="6"/>
      <c r="AE2842" s="5"/>
      <c r="AF2842" s="5" t="str">
        <f t="shared" si="44"/>
        <v>Y</v>
      </c>
      <c r="AG2842" s="5"/>
      <c r="AH2842" s="17">
        <v>1</v>
      </c>
      <c r="AI2842" s="1" t="s">
        <v>11105</v>
      </c>
      <c r="AJ2842" s="46" t="s">
        <v>268</v>
      </c>
      <c r="AK2842" s="98" t="s">
        <v>269</v>
      </c>
      <c r="AL2842" s="25" t="s">
        <v>200</v>
      </c>
      <c r="AM2842" s="100"/>
    </row>
    <row r="2843" spans="1:39" ht="57" customHeight="1">
      <c r="A2843" s="13" t="s">
        <v>1039</v>
      </c>
      <c r="B2843" s="13" t="s">
        <v>1039</v>
      </c>
      <c r="C2843" s="13" t="s">
        <v>1039</v>
      </c>
      <c r="D2843" s="27" t="s">
        <v>12361</v>
      </c>
      <c r="E2843" s="5"/>
      <c r="F2843" s="5" t="s">
        <v>10818</v>
      </c>
      <c r="G2843" s="1" t="s">
        <v>10819</v>
      </c>
      <c r="H2843" s="1" t="s">
        <v>12362</v>
      </c>
      <c r="I2843" s="34" t="s">
        <v>10821</v>
      </c>
      <c r="J2843" s="77" t="s">
        <v>12363</v>
      </c>
      <c r="K2843" s="5" t="s">
        <v>840</v>
      </c>
      <c r="L2843" s="19" t="s">
        <v>842</v>
      </c>
      <c r="M2843" s="28">
        <v>46242</v>
      </c>
      <c r="N2843" s="29">
        <v>46267</v>
      </c>
      <c r="O2843" s="13" t="s">
        <v>132</v>
      </c>
      <c r="P2843" s="22" t="s">
        <v>1878</v>
      </c>
      <c r="Q2843" s="22">
        <v>22</v>
      </c>
      <c r="R2843" s="23" t="s">
        <v>181</v>
      </c>
      <c r="S2843" s="6" t="s">
        <v>181</v>
      </c>
      <c r="T2843" s="5"/>
      <c r="U2843" s="5" t="s">
        <v>174</v>
      </c>
      <c r="V2843" s="75" t="s">
        <v>12364</v>
      </c>
      <c r="W2843" s="5" t="s">
        <v>181</v>
      </c>
      <c r="X2843" s="5"/>
      <c r="Y2843" s="5"/>
      <c r="Z2843" s="1" t="s">
        <v>1039</v>
      </c>
      <c r="AA2843" s="7">
        <v>0.95</v>
      </c>
      <c r="AB2843" s="5"/>
      <c r="AC2843" s="5"/>
      <c r="AD2843" s="6"/>
      <c r="AE2843" s="5"/>
      <c r="AF2843" s="5" t="str">
        <f t="shared" si="44"/>
        <v>Y</v>
      </c>
      <c r="AG2843" s="5"/>
      <c r="AH2843" s="17">
        <v>1</v>
      </c>
      <c r="AI2843" s="1" t="s">
        <v>10824</v>
      </c>
      <c r="AJ2843" s="46" t="s">
        <v>268</v>
      </c>
      <c r="AK2843" s="98" t="s">
        <v>269</v>
      </c>
      <c r="AL2843" s="25" t="s">
        <v>200</v>
      </c>
      <c r="AM2843" s="100"/>
    </row>
    <row r="2844" spans="1:39" ht="57" customHeight="1">
      <c r="A2844" s="13" t="s">
        <v>1039</v>
      </c>
      <c r="B2844" s="13" t="s">
        <v>1039</v>
      </c>
      <c r="C2844" s="13" t="s">
        <v>1039</v>
      </c>
      <c r="D2844" s="27" t="s">
        <v>12365</v>
      </c>
      <c r="E2844" s="5"/>
      <c r="F2844" s="5" t="s">
        <v>10826</v>
      </c>
      <c r="G2844" s="1" t="s">
        <v>10819</v>
      </c>
      <c r="H2844" s="1" t="s">
        <v>12366</v>
      </c>
      <c r="I2844" s="34" t="s">
        <v>10821</v>
      </c>
      <c r="J2844" s="77" t="s">
        <v>12367</v>
      </c>
      <c r="K2844" s="5" t="s">
        <v>840</v>
      </c>
      <c r="L2844" s="19" t="s">
        <v>842</v>
      </c>
      <c r="M2844" s="28">
        <v>46242</v>
      </c>
      <c r="N2844" s="29">
        <v>46267</v>
      </c>
      <c r="O2844" s="13" t="s">
        <v>132</v>
      </c>
      <c r="P2844" s="22" t="s">
        <v>1878</v>
      </c>
      <c r="Q2844" s="22">
        <v>22</v>
      </c>
      <c r="R2844" s="23" t="s">
        <v>181</v>
      </c>
      <c r="S2844" s="6" t="s">
        <v>181</v>
      </c>
      <c r="T2844" s="5"/>
      <c r="U2844" s="5" t="s">
        <v>174</v>
      </c>
      <c r="V2844" s="75" t="s">
        <v>12368</v>
      </c>
      <c r="W2844" s="5" t="s">
        <v>181</v>
      </c>
      <c r="X2844" s="5"/>
      <c r="Y2844" s="5"/>
      <c r="Z2844" s="1" t="s">
        <v>1039</v>
      </c>
      <c r="AA2844" s="7">
        <v>0.95</v>
      </c>
      <c r="AB2844" s="5"/>
      <c r="AC2844" s="5"/>
      <c r="AD2844" s="6"/>
      <c r="AE2844" s="5"/>
      <c r="AF2844" s="5" t="str">
        <f t="shared" si="44"/>
        <v>Y</v>
      </c>
      <c r="AG2844" s="5"/>
      <c r="AH2844" s="17">
        <v>1</v>
      </c>
      <c r="AI2844" s="1" t="s">
        <v>10830</v>
      </c>
      <c r="AJ2844" s="46" t="s">
        <v>268</v>
      </c>
      <c r="AK2844" s="98" t="s">
        <v>269</v>
      </c>
      <c r="AL2844" s="25" t="s">
        <v>200</v>
      </c>
      <c r="AM2844" s="100"/>
    </row>
    <row r="2845" spans="1:39" ht="57" customHeight="1">
      <c r="A2845" s="13" t="s">
        <v>1039</v>
      </c>
      <c r="B2845" s="13" t="s">
        <v>1039</v>
      </c>
      <c r="C2845" s="13" t="s">
        <v>1039</v>
      </c>
      <c r="D2845" s="27" t="s">
        <v>12369</v>
      </c>
      <c r="E2845" s="5"/>
      <c r="F2845" s="5" t="s">
        <v>11107</v>
      </c>
      <c r="G2845" s="1" t="s">
        <v>10819</v>
      </c>
      <c r="H2845" s="1" t="s">
        <v>12370</v>
      </c>
      <c r="I2845" s="34" t="s">
        <v>10821</v>
      </c>
      <c r="J2845" s="77" t="s">
        <v>12371</v>
      </c>
      <c r="K2845" s="5" t="s">
        <v>840</v>
      </c>
      <c r="L2845" s="19" t="s">
        <v>842</v>
      </c>
      <c r="M2845" s="28">
        <v>46242</v>
      </c>
      <c r="N2845" s="29">
        <v>46267</v>
      </c>
      <c r="O2845" s="13" t="s">
        <v>132</v>
      </c>
      <c r="P2845" s="22" t="s">
        <v>1046</v>
      </c>
      <c r="Q2845" s="22">
        <v>2000</v>
      </c>
      <c r="R2845" s="23" t="s">
        <v>181</v>
      </c>
      <c r="S2845" s="6" t="s">
        <v>181</v>
      </c>
      <c r="T2845" s="5"/>
      <c r="U2845" s="5" t="s">
        <v>174</v>
      </c>
      <c r="V2845" s="75" t="s">
        <v>12372</v>
      </c>
      <c r="W2845" s="5" t="s">
        <v>181</v>
      </c>
      <c r="X2845" s="5"/>
      <c r="Y2845" s="5"/>
      <c r="Z2845" s="1" t="s">
        <v>1039</v>
      </c>
      <c r="AA2845" s="7">
        <v>0.95</v>
      </c>
      <c r="AB2845" s="5"/>
      <c r="AC2845" s="5"/>
      <c r="AD2845" s="6"/>
      <c r="AE2845" s="5"/>
      <c r="AF2845" s="5" t="str">
        <f t="shared" si="44"/>
        <v>Y</v>
      </c>
      <c r="AG2845" s="5"/>
      <c r="AH2845" s="17">
        <v>1</v>
      </c>
      <c r="AI2845" s="1" t="s">
        <v>11111</v>
      </c>
      <c r="AJ2845" s="46" t="s">
        <v>268</v>
      </c>
      <c r="AK2845" s="98" t="s">
        <v>269</v>
      </c>
      <c r="AL2845" s="25" t="s">
        <v>200</v>
      </c>
      <c r="AM2845" s="100"/>
    </row>
    <row r="2846" spans="1:39" ht="57" customHeight="1">
      <c r="A2846" s="13" t="s">
        <v>1039</v>
      </c>
      <c r="B2846" s="13" t="s">
        <v>1039</v>
      </c>
      <c r="C2846" s="13" t="s">
        <v>1039</v>
      </c>
      <c r="D2846" s="27" t="s">
        <v>12373</v>
      </c>
      <c r="E2846" s="5"/>
      <c r="F2846" s="5" t="s">
        <v>11092</v>
      </c>
      <c r="G2846" s="1" t="s">
        <v>10819</v>
      </c>
      <c r="H2846" s="1" t="s">
        <v>12374</v>
      </c>
      <c r="I2846" s="34" t="s">
        <v>10821</v>
      </c>
      <c r="J2846" s="77" t="s">
        <v>12375</v>
      </c>
      <c r="K2846" s="5" t="s">
        <v>840</v>
      </c>
      <c r="L2846" s="19" t="s">
        <v>842</v>
      </c>
      <c r="M2846" s="28">
        <v>46242</v>
      </c>
      <c r="N2846" s="29">
        <v>46267</v>
      </c>
      <c r="O2846" s="13" t="s">
        <v>132</v>
      </c>
      <c r="P2846" s="22" t="s">
        <v>1046</v>
      </c>
      <c r="Q2846" s="22">
        <v>8000</v>
      </c>
      <c r="R2846" s="23" t="s">
        <v>181</v>
      </c>
      <c r="S2846" s="6" t="s">
        <v>181</v>
      </c>
      <c r="T2846" s="5"/>
      <c r="U2846" s="5" t="s">
        <v>174</v>
      </c>
      <c r="V2846" s="75" t="s">
        <v>12376</v>
      </c>
      <c r="W2846" s="5" t="s">
        <v>132</v>
      </c>
      <c r="X2846" s="5" t="s">
        <v>11096</v>
      </c>
      <c r="Y2846" s="5" t="s">
        <v>11097</v>
      </c>
      <c r="Z2846" s="1" t="s">
        <v>1039</v>
      </c>
      <c r="AA2846" s="7">
        <v>0.95</v>
      </c>
      <c r="AB2846" s="5"/>
      <c r="AC2846" s="5"/>
      <c r="AD2846" s="6"/>
      <c r="AE2846" s="5"/>
      <c r="AF2846" s="5" t="str">
        <f t="shared" si="44"/>
        <v>Y</v>
      </c>
      <c r="AG2846" s="5"/>
      <c r="AH2846" s="17">
        <v>1</v>
      </c>
      <c r="AI2846" s="1" t="s">
        <v>11098</v>
      </c>
      <c r="AJ2846" s="46" t="s">
        <v>268</v>
      </c>
      <c r="AK2846" s="98" t="s">
        <v>269</v>
      </c>
      <c r="AL2846" s="25" t="s">
        <v>200</v>
      </c>
      <c r="AM2846" s="100"/>
    </row>
    <row r="2847" spans="1:39" ht="57" customHeight="1">
      <c r="A2847" s="13" t="s">
        <v>1039</v>
      </c>
      <c r="B2847" s="13" t="s">
        <v>1039</v>
      </c>
      <c r="C2847" s="13" t="s">
        <v>1039</v>
      </c>
      <c r="D2847" s="27" t="s">
        <v>12377</v>
      </c>
      <c r="E2847" s="5"/>
      <c r="F2847" s="5" t="s">
        <v>11100</v>
      </c>
      <c r="G2847" s="1" t="s">
        <v>10819</v>
      </c>
      <c r="H2847" s="1" t="s">
        <v>12378</v>
      </c>
      <c r="I2847" s="34" t="s">
        <v>10821</v>
      </c>
      <c r="J2847" s="77" t="s">
        <v>12379</v>
      </c>
      <c r="K2847" s="5" t="s">
        <v>840</v>
      </c>
      <c r="L2847" s="19" t="s">
        <v>842</v>
      </c>
      <c r="M2847" s="28">
        <v>46242</v>
      </c>
      <c r="N2847" s="29">
        <v>46267</v>
      </c>
      <c r="O2847" s="13" t="s">
        <v>132</v>
      </c>
      <c r="P2847" s="22" t="s">
        <v>1046</v>
      </c>
      <c r="Q2847" s="22">
        <v>8000</v>
      </c>
      <c r="R2847" s="23" t="s">
        <v>181</v>
      </c>
      <c r="S2847" s="6" t="s">
        <v>181</v>
      </c>
      <c r="T2847" s="5"/>
      <c r="U2847" s="5" t="s">
        <v>174</v>
      </c>
      <c r="V2847" s="75" t="s">
        <v>12380</v>
      </c>
      <c r="W2847" s="5" t="s">
        <v>132</v>
      </c>
      <c r="X2847" s="5" t="s">
        <v>11104</v>
      </c>
      <c r="Y2847" s="5" t="s">
        <v>11097</v>
      </c>
      <c r="Z2847" s="1" t="s">
        <v>1039</v>
      </c>
      <c r="AA2847" s="7">
        <v>0.95</v>
      </c>
      <c r="AB2847" s="5"/>
      <c r="AC2847" s="5"/>
      <c r="AD2847" s="6"/>
      <c r="AE2847" s="5"/>
      <c r="AF2847" s="5" t="str">
        <f t="shared" si="44"/>
        <v>Y</v>
      </c>
      <c r="AG2847" s="5"/>
      <c r="AH2847" s="17">
        <v>1</v>
      </c>
      <c r="AI2847" s="1" t="s">
        <v>11105</v>
      </c>
      <c r="AJ2847" s="46" t="s">
        <v>268</v>
      </c>
      <c r="AK2847" s="98" t="s">
        <v>269</v>
      </c>
      <c r="AL2847" s="25" t="s">
        <v>200</v>
      </c>
      <c r="AM2847" s="100"/>
    </row>
    <row r="2848" spans="1:39" ht="57" customHeight="1">
      <c r="A2848" s="13" t="s">
        <v>1039</v>
      </c>
      <c r="B2848" s="13" t="s">
        <v>1039</v>
      </c>
      <c r="C2848" s="13" t="s">
        <v>1039</v>
      </c>
      <c r="D2848" s="27" t="s">
        <v>12381</v>
      </c>
      <c r="E2848" s="5"/>
      <c r="F2848" s="5" t="s">
        <v>10818</v>
      </c>
      <c r="G2848" s="1" t="s">
        <v>10819</v>
      </c>
      <c r="H2848" s="1" t="s">
        <v>12382</v>
      </c>
      <c r="I2848" s="34" t="s">
        <v>10821</v>
      </c>
      <c r="J2848" s="77" t="s">
        <v>12383</v>
      </c>
      <c r="K2848" s="5" t="s">
        <v>846</v>
      </c>
      <c r="L2848" s="19" t="s">
        <v>848</v>
      </c>
      <c r="M2848" s="28">
        <v>46242</v>
      </c>
      <c r="N2848" s="29">
        <v>46267</v>
      </c>
      <c r="O2848" s="13" t="s">
        <v>132</v>
      </c>
      <c r="P2848" s="22" t="s">
        <v>1878</v>
      </c>
      <c r="Q2848" s="22">
        <v>22</v>
      </c>
      <c r="R2848" s="23" t="s">
        <v>181</v>
      </c>
      <c r="S2848" s="6" t="s">
        <v>181</v>
      </c>
      <c r="T2848" s="5"/>
      <c r="U2848" s="5" t="s">
        <v>174</v>
      </c>
      <c r="V2848" s="75" t="s">
        <v>12384</v>
      </c>
      <c r="W2848" s="5" t="s">
        <v>181</v>
      </c>
      <c r="X2848" s="5"/>
      <c r="Y2848" s="5"/>
      <c r="Z2848" s="1" t="s">
        <v>1039</v>
      </c>
      <c r="AA2848" s="7">
        <v>0.95</v>
      </c>
      <c r="AB2848" s="5"/>
      <c r="AC2848" s="5"/>
      <c r="AD2848" s="6"/>
      <c r="AE2848" s="5"/>
      <c r="AF2848" s="5" t="str">
        <f t="shared" si="44"/>
        <v>Y</v>
      </c>
      <c r="AG2848" s="5"/>
      <c r="AH2848" s="17">
        <v>1</v>
      </c>
      <c r="AI2848" s="1" t="s">
        <v>10824</v>
      </c>
      <c r="AJ2848" s="46" t="s">
        <v>268</v>
      </c>
      <c r="AK2848" s="98" t="s">
        <v>269</v>
      </c>
      <c r="AL2848" s="25" t="s">
        <v>200</v>
      </c>
      <c r="AM2848" s="100"/>
    </row>
    <row r="2849" spans="1:39" ht="57" customHeight="1">
      <c r="A2849" s="13" t="s">
        <v>1039</v>
      </c>
      <c r="B2849" s="13" t="s">
        <v>1039</v>
      </c>
      <c r="C2849" s="13" t="s">
        <v>1039</v>
      </c>
      <c r="D2849" s="27" t="s">
        <v>12385</v>
      </c>
      <c r="E2849" s="5"/>
      <c r="F2849" s="5" t="s">
        <v>10826</v>
      </c>
      <c r="G2849" s="1" t="s">
        <v>10819</v>
      </c>
      <c r="H2849" s="1" t="s">
        <v>12386</v>
      </c>
      <c r="I2849" s="34" t="s">
        <v>10821</v>
      </c>
      <c r="J2849" s="77" t="s">
        <v>12387</v>
      </c>
      <c r="K2849" s="5" t="s">
        <v>846</v>
      </c>
      <c r="L2849" s="19" t="s">
        <v>848</v>
      </c>
      <c r="M2849" s="28">
        <v>46242</v>
      </c>
      <c r="N2849" s="29">
        <v>46267</v>
      </c>
      <c r="O2849" s="13" t="s">
        <v>132</v>
      </c>
      <c r="P2849" s="22" t="s">
        <v>1878</v>
      </c>
      <c r="Q2849" s="22">
        <v>22</v>
      </c>
      <c r="R2849" s="23" t="s">
        <v>181</v>
      </c>
      <c r="S2849" s="6" t="s">
        <v>181</v>
      </c>
      <c r="T2849" s="5"/>
      <c r="U2849" s="5" t="s">
        <v>174</v>
      </c>
      <c r="V2849" s="75" t="s">
        <v>12388</v>
      </c>
      <c r="W2849" s="5" t="s">
        <v>181</v>
      </c>
      <c r="X2849" s="5"/>
      <c r="Y2849" s="5"/>
      <c r="Z2849" s="1" t="s">
        <v>1039</v>
      </c>
      <c r="AA2849" s="7">
        <v>0.95</v>
      </c>
      <c r="AB2849" s="5"/>
      <c r="AC2849" s="5"/>
      <c r="AD2849" s="6"/>
      <c r="AE2849" s="5"/>
      <c r="AF2849" s="5" t="str">
        <f t="shared" si="44"/>
        <v>Y</v>
      </c>
      <c r="AG2849" s="5"/>
      <c r="AH2849" s="17">
        <v>1</v>
      </c>
      <c r="AI2849" s="1" t="s">
        <v>10830</v>
      </c>
      <c r="AJ2849" s="46" t="s">
        <v>268</v>
      </c>
      <c r="AK2849" s="98" t="s">
        <v>269</v>
      </c>
      <c r="AL2849" s="25" t="s">
        <v>200</v>
      </c>
      <c r="AM2849" s="100"/>
    </row>
    <row r="2850" spans="1:39" ht="57" customHeight="1">
      <c r="A2850" s="13" t="s">
        <v>1039</v>
      </c>
      <c r="B2850" s="13" t="s">
        <v>1039</v>
      </c>
      <c r="C2850" s="13" t="s">
        <v>1039</v>
      </c>
      <c r="D2850" s="27" t="s">
        <v>12389</v>
      </c>
      <c r="E2850" s="5"/>
      <c r="F2850" s="5" t="s">
        <v>11107</v>
      </c>
      <c r="G2850" s="1" t="s">
        <v>10819</v>
      </c>
      <c r="H2850" s="1" t="s">
        <v>12390</v>
      </c>
      <c r="I2850" s="34" t="s">
        <v>10821</v>
      </c>
      <c r="J2850" s="77" t="s">
        <v>12391</v>
      </c>
      <c r="K2850" s="5" t="s">
        <v>846</v>
      </c>
      <c r="L2850" s="19" t="s">
        <v>848</v>
      </c>
      <c r="M2850" s="28">
        <v>46242</v>
      </c>
      <c r="N2850" s="29">
        <v>46267</v>
      </c>
      <c r="O2850" s="13" t="s">
        <v>132</v>
      </c>
      <c r="P2850" s="22" t="s">
        <v>1046</v>
      </c>
      <c r="Q2850" s="22">
        <v>2000</v>
      </c>
      <c r="R2850" s="23" t="s">
        <v>181</v>
      </c>
      <c r="S2850" s="6" t="s">
        <v>181</v>
      </c>
      <c r="T2850" s="5"/>
      <c r="U2850" s="5" t="s">
        <v>174</v>
      </c>
      <c r="V2850" s="75" t="s">
        <v>12392</v>
      </c>
      <c r="W2850" s="5" t="s">
        <v>181</v>
      </c>
      <c r="X2850" s="5"/>
      <c r="Y2850" s="5"/>
      <c r="Z2850" s="1" t="s">
        <v>1039</v>
      </c>
      <c r="AA2850" s="7">
        <v>0.95</v>
      </c>
      <c r="AB2850" s="5"/>
      <c r="AC2850" s="5"/>
      <c r="AD2850" s="6"/>
      <c r="AE2850" s="5"/>
      <c r="AF2850" s="5" t="str">
        <f t="shared" si="44"/>
        <v>Y</v>
      </c>
      <c r="AG2850" s="5"/>
      <c r="AH2850" s="17">
        <v>1</v>
      </c>
      <c r="AI2850" s="1" t="s">
        <v>11111</v>
      </c>
      <c r="AJ2850" s="46" t="s">
        <v>268</v>
      </c>
      <c r="AK2850" s="98" t="s">
        <v>269</v>
      </c>
      <c r="AL2850" s="25" t="s">
        <v>200</v>
      </c>
      <c r="AM2850" s="100"/>
    </row>
    <row r="2851" spans="1:39" ht="57" customHeight="1">
      <c r="A2851" s="13" t="s">
        <v>1039</v>
      </c>
      <c r="B2851" s="13" t="s">
        <v>1039</v>
      </c>
      <c r="C2851" s="13" t="s">
        <v>1039</v>
      </c>
      <c r="D2851" s="27" t="s">
        <v>12393</v>
      </c>
      <c r="E2851" s="5"/>
      <c r="F2851" s="5" t="s">
        <v>11092</v>
      </c>
      <c r="G2851" s="1" t="s">
        <v>10819</v>
      </c>
      <c r="H2851" s="1" t="s">
        <v>12394</v>
      </c>
      <c r="I2851" s="34" t="s">
        <v>10821</v>
      </c>
      <c r="J2851" s="77" t="s">
        <v>12395</v>
      </c>
      <c r="K2851" s="5" t="s">
        <v>846</v>
      </c>
      <c r="L2851" s="19" t="s">
        <v>848</v>
      </c>
      <c r="M2851" s="28">
        <v>46242</v>
      </c>
      <c r="N2851" s="29">
        <v>46267</v>
      </c>
      <c r="O2851" s="13" t="s">
        <v>132</v>
      </c>
      <c r="P2851" s="22" t="s">
        <v>1046</v>
      </c>
      <c r="Q2851" s="22">
        <v>8000</v>
      </c>
      <c r="R2851" s="23" t="s">
        <v>181</v>
      </c>
      <c r="S2851" s="6" t="s">
        <v>181</v>
      </c>
      <c r="T2851" s="5"/>
      <c r="U2851" s="5" t="s">
        <v>174</v>
      </c>
      <c r="V2851" s="75" t="s">
        <v>12396</v>
      </c>
      <c r="W2851" s="5" t="s">
        <v>132</v>
      </c>
      <c r="X2851" s="5" t="s">
        <v>11096</v>
      </c>
      <c r="Y2851" s="5" t="s">
        <v>11097</v>
      </c>
      <c r="Z2851" s="1" t="s">
        <v>1039</v>
      </c>
      <c r="AA2851" s="7">
        <v>0.95</v>
      </c>
      <c r="AB2851" s="5"/>
      <c r="AC2851" s="5"/>
      <c r="AD2851" s="6"/>
      <c r="AE2851" s="5"/>
      <c r="AF2851" s="5" t="str">
        <f t="shared" si="44"/>
        <v>Y</v>
      </c>
      <c r="AG2851" s="5"/>
      <c r="AH2851" s="17">
        <v>1</v>
      </c>
      <c r="AI2851" s="1" t="s">
        <v>11098</v>
      </c>
      <c r="AJ2851" s="46" t="s">
        <v>268</v>
      </c>
      <c r="AK2851" s="98" t="s">
        <v>269</v>
      </c>
      <c r="AL2851" s="25" t="s">
        <v>200</v>
      </c>
      <c r="AM2851" s="100"/>
    </row>
    <row r="2852" spans="1:39" ht="57" customHeight="1">
      <c r="A2852" s="13" t="s">
        <v>1039</v>
      </c>
      <c r="B2852" s="13" t="s">
        <v>1039</v>
      </c>
      <c r="C2852" s="13" t="s">
        <v>1039</v>
      </c>
      <c r="D2852" s="27" t="s">
        <v>12397</v>
      </c>
      <c r="E2852" s="5"/>
      <c r="F2852" s="5" t="s">
        <v>11100</v>
      </c>
      <c r="G2852" s="1" t="s">
        <v>10819</v>
      </c>
      <c r="H2852" s="1" t="s">
        <v>12398</v>
      </c>
      <c r="I2852" s="34" t="s">
        <v>10821</v>
      </c>
      <c r="J2852" s="77" t="s">
        <v>12399</v>
      </c>
      <c r="K2852" s="5" t="s">
        <v>846</v>
      </c>
      <c r="L2852" s="19" t="s">
        <v>848</v>
      </c>
      <c r="M2852" s="28">
        <v>46242</v>
      </c>
      <c r="N2852" s="29">
        <v>46267</v>
      </c>
      <c r="O2852" s="13" t="s">
        <v>132</v>
      </c>
      <c r="P2852" s="22" t="s">
        <v>1046</v>
      </c>
      <c r="Q2852" s="22">
        <v>8000</v>
      </c>
      <c r="R2852" s="23" t="s">
        <v>181</v>
      </c>
      <c r="S2852" s="6" t="s">
        <v>181</v>
      </c>
      <c r="T2852" s="5"/>
      <c r="U2852" s="5" t="s">
        <v>174</v>
      </c>
      <c r="V2852" s="75" t="s">
        <v>12400</v>
      </c>
      <c r="W2852" s="5" t="s">
        <v>132</v>
      </c>
      <c r="X2852" s="5" t="s">
        <v>11104</v>
      </c>
      <c r="Y2852" s="5" t="s">
        <v>11097</v>
      </c>
      <c r="Z2852" s="1" t="s">
        <v>1039</v>
      </c>
      <c r="AA2852" s="7">
        <v>0.95</v>
      </c>
      <c r="AB2852" s="5"/>
      <c r="AC2852" s="5"/>
      <c r="AD2852" s="6"/>
      <c r="AE2852" s="5"/>
      <c r="AF2852" s="5" t="str">
        <f t="shared" si="44"/>
        <v>Y</v>
      </c>
      <c r="AG2852" s="5"/>
      <c r="AH2852" s="17">
        <v>1</v>
      </c>
      <c r="AI2852" s="1" t="s">
        <v>11105</v>
      </c>
      <c r="AJ2852" s="46" t="s">
        <v>268</v>
      </c>
      <c r="AK2852" s="98" t="s">
        <v>269</v>
      </c>
      <c r="AL2852" s="25" t="s">
        <v>200</v>
      </c>
      <c r="AM2852" s="100"/>
    </row>
    <row r="2853" spans="1:39" ht="57" customHeight="1">
      <c r="A2853" s="13" t="s">
        <v>1039</v>
      </c>
      <c r="B2853" s="13" t="s">
        <v>1039</v>
      </c>
      <c r="C2853" s="13" t="s">
        <v>1039</v>
      </c>
      <c r="D2853" s="27" t="s">
        <v>12401</v>
      </c>
      <c r="E2853" s="5"/>
      <c r="F2853" s="5" t="s">
        <v>10818</v>
      </c>
      <c r="G2853" s="1" t="s">
        <v>10819</v>
      </c>
      <c r="H2853" s="1" t="s">
        <v>12402</v>
      </c>
      <c r="I2853" s="34" t="s">
        <v>10821</v>
      </c>
      <c r="J2853" s="77" t="s">
        <v>12403</v>
      </c>
      <c r="K2853" s="5" t="s">
        <v>853</v>
      </c>
      <c r="L2853" s="19" t="s">
        <v>855</v>
      </c>
      <c r="M2853" s="28">
        <v>46242</v>
      </c>
      <c r="N2853" s="29">
        <v>46267</v>
      </c>
      <c r="O2853" s="13" t="s">
        <v>132</v>
      </c>
      <c r="P2853" s="22" t="s">
        <v>1878</v>
      </c>
      <c r="Q2853" s="22">
        <v>22</v>
      </c>
      <c r="R2853" s="23" t="s">
        <v>181</v>
      </c>
      <c r="S2853" s="6" t="s">
        <v>181</v>
      </c>
      <c r="T2853" s="5"/>
      <c r="U2853" s="5" t="s">
        <v>174</v>
      </c>
      <c r="V2853" s="75" t="s">
        <v>12404</v>
      </c>
      <c r="W2853" s="5" t="s">
        <v>181</v>
      </c>
      <c r="X2853" s="5"/>
      <c r="Y2853" s="5"/>
      <c r="Z2853" s="1" t="s">
        <v>1039</v>
      </c>
      <c r="AA2853" s="7">
        <v>0.95</v>
      </c>
      <c r="AB2853" s="5"/>
      <c r="AC2853" s="5"/>
      <c r="AD2853" s="6"/>
      <c r="AE2853" s="5"/>
      <c r="AF2853" s="5" t="str">
        <f t="shared" si="44"/>
        <v>Y</v>
      </c>
      <c r="AG2853" s="5"/>
      <c r="AH2853" s="17">
        <v>1</v>
      </c>
      <c r="AI2853" s="1" t="s">
        <v>10824</v>
      </c>
      <c r="AJ2853" s="46" t="s">
        <v>268</v>
      </c>
      <c r="AK2853" s="98" t="s">
        <v>269</v>
      </c>
      <c r="AL2853" s="25" t="s">
        <v>200</v>
      </c>
      <c r="AM2853" s="100"/>
    </row>
    <row r="2854" spans="1:39" ht="57" customHeight="1">
      <c r="A2854" s="13" t="s">
        <v>1039</v>
      </c>
      <c r="B2854" s="13" t="s">
        <v>1039</v>
      </c>
      <c r="C2854" s="13" t="s">
        <v>1039</v>
      </c>
      <c r="D2854" s="27" t="s">
        <v>12405</v>
      </c>
      <c r="E2854" s="5"/>
      <c r="F2854" s="5" t="s">
        <v>10826</v>
      </c>
      <c r="G2854" s="1" t="s">
        <v>10819</v>
      </c>
      <c r="H2854" s="1" t="s">
        <v>12406</v>
      </c>
      <c r="I2854" s="34" t="s">
        <v>10821</v>
      </c>
      <c r="J2854" s="77" t="s">
        <v>12407</v>
      </c>
      <c r="K2854" s="5" t="s">
        <v>853</v>
      </c>
      <c r="L2854" s="19" t="s">
        <v>855</v>
      </c>
      <c r="M2854" s="28">
        <v>46242</v>
      </c>
      <c r="N2854" s="29">
        <v>46267</v>
      </c>
      <c r="O2854" s="13" t="s">
        <v>132</v>
      </c>
      <c r="P2854" s="22" t="s">
        <v>1878</v>
      </c>
      <c r="Q2854" s="22">
        <v>22</v>
      </c>
      <c r="R2854" s="23" t="s">
        <v>181</v>
      </c>
      <c r="S2854" s="6" t="s">
        <v>181</v>
      </c>
      <c r="T2854" s="5"/>
      <c r="U2854" s="5" t="s">
        <v>174</v>
      </c>
      <c r="V2854" s="75" t="s">
        <v>12408</v>
      </c>
      <c r="W2854" s="5" t="s">
        <v>181</v>
      </c>
      <c r="X2854" s="5"/>
      <c r="Y2854" s="5"/>
      <c r="Z2854" s="1" t="s">
        <v>1039</v>
      </c>
      <c r="AA2854" s="7">
        <v>0.95</v>
      </c>
      <c r="AB2854" s="5"/>
      <c r="AC2854" s="5"/>
      <c r="AD2854" s="6"/>
      <c r="AE2854" s="5"/>
      <c r="AF2854" s="5" t="str">
        <f t="shared" si="44"/>
        <v>Y</v>
      </c>
      <c r="AG2854" s="5"/>
      <c r="AH2854" s="17">
        <v>1</v>
      </c>
      <c r="AI2854" s="1" t="s">
        <v>10830</v>
      </c>
      <c r="AJ2854" s="46" t="s">
        <v>268</v>
      </c>
      <c r="AK2854" s="98" t="s">
        <v>269</v>
      </c>
      <c r="AL2854" s="25" t="s">
        <v>200</v>
      </c>
      <c r="AM2854" s="100"/>
    </row>
    <row r="2855" spans="1:39" ht="57" customHeight="1">
      <c r="A2855" s="13" t="s">
        <v>1039</v>
      </c>
      <c r="B2855" s="13" t="s">
        <v>1039</v>
      </c>
      <c r="C2855" s="13" t="s">
        <v>1039</v>
      </c>
      <c r="D2855" s="27" t="s">
        <v>12409</v>
      </c>
      <c r="E2855" s="5"/>
      <c r="F2855" s="5" t="s">
        <v>11107</v>
      </c>
      <c r="G2855" s="1" t="s">
        <v>10819</v>
      </c>
      <c r="H2855" s="1" t="s">
        <v>12410</v>
      </c>
      <c r="I2855" s="34" t="s">
        <v>10821</v>
      </c>
      <c r="J2855" s="77" t="s">
        <v>12411</v>
      </c>
      <c r="K2855" s="5" t="s">
        <v>853</v>
      </c>
      <c r="L2855" s="19" t="s">
        <v>855</v>
      </c>
      <c r="M2855" s="28">
        <v>46242</v>
      </c>
      <c r="N2855" s="29">
        <v>46267</v>
      </c>
      <c r="O2855" s="13" t="s">
        <v>132</v>
      </c>
      <c r="P2855" s="22" t="s">
        <v>1046</v>
      </c>
      <c r="Q2855" s="22">
        <v>2000</v>
      </c>
      <c r="R2855" s="23" t="s">
        <v>181</v>
      </c>
      <c r="S2855" s="6" t="s">
        <v>181</v>
      </c>
      <c r="T2855" s="5"/>
      <c r="U2855" s="5" t="s">
        <v>174</v>
      </c>
      <c r="V2855" s="75" t="s">
        <v>12412</v>
      </c>
      <c r="W2855" s="5" t="s">
        <v>181</v>
      </c>
      <c r="X2855" s="5"/>
      <c r="Y2855" s="5"/>
      <c r="Z2855" s="1" t="s">
        <v>1039</v>
      </c>
      <c r="AA2855" s="7">
        <v>0.95</v>
      </c>
      <c r="AB2855" s="5"/>
      <c r="AC2855" s="5"/>
      <c r="AD2855" s="6"/>
      <c r="AE2855" s="5"/>
      <c r="AF2855" s="5" t="str">
        <f t="shared" si="44"/>
        <v>Y</v>
      </c>
      <c r="AG2855" s="5"/>
      <c r="AH2855" s="17">
        <v>1</v>
      </c>
      <c r="AI2855" s="1" t="s">
        <v>11111</v>
      </c>
      <c r="AJ2855" s="46" t="s">
        <v>268</v>
      </c>
      <c r="AK2855" s="98" t="s">
        <v>269</v>
      </c>
      <c r="AL2855" s="25" t="s">
        <v>200</v>
      </c>
      <c r="AM2855" s="100"/>
    </row>
    <row r="2856" spans="1:39" ht="57" customHeight="1">
      <c r="A2856" s="13" t="s">
        <v>1039</v>
      </c>
      <c r="B2856" s="13" t="s">
        <v>1039</v>
      </c>
      <c r="C2856" s="13" t="s">
        <v>1039</v>
      </c>
      <c r="D2856" s="27" t="s">
        <v>12413</v>
      </c>
      <c r="E2856" s="5"/>
      <c r="F2856" s="5" t="s">
        <v>11092</v>
      </c>
      <c r="G2856" s="1" t="s">
        <v>10819</v>
      </c>
      <c r="H2856" s="1" t="s">
        <v>12414</v>
      </c>
      <c r="I2856" s="34" t="s">
        <v>10821</v>
      </c>
      <c r="J2856" s="77" t="s">
        <v>12415</v>
      </c>
      <c r="K2856" s="5" t="s">
        <v>853</v>
      </c>
      <c r="L2856" s="19" t="s">
        <v>855</v>
      </c>
      <c r="M2856" s="28">
        <v>46242</v>
      </c>
      <c r="N2856" s="29">
        <v>46267</v>
      </c>
      <c r="O2856" s="13" t="s">
        <v>132</v>
      </c>
      <c r="P2856" s="22" t="s">
        <v>1046</v>
      </c>
      <c r="Q2856" s="22">
        <v>8000</v>
      </c>
      <c r="R2856" s="23" t="s">
        <v>181</v>
      </c>
      <c r="S2856" s="6" t="s">
        <v>181</v>
      </c>
      <c r="T2856" s="5"/>
      <c r="U2856" s="5" t="s">
        <v>174</v>
      </c>
      <c r="V2856" s="75" t="s">
        <v>12416</v>
      </c>
      <c r="W2856" s="5" t="s">
        <v>132</v>
      </c>
      <c r="X2856" s="5" t="s">
        <v>11096</v>
      </c>
      <c r="Y2856" s="5" t="s">
        <v>11097</v>
      </c>
      <c r="Z2856" s="1" t="s">
        <v>1039</v>
      </c>
      <c r="AA2856" s="7">
        <v>0.95</v>
      </c>
      <c r="AB2856" s="5"/>
      <c r="AC2856" s="5"/>
      <c r="AD2856" s="6"/>
      <c r="AE2856" s="5"/>
      <c r="AF2856" s="5" t="str">
        <f t="shared" si="44"/>
        <v>Y</v>
      </c>
      <c r="AG2856" s="5"/>
      <c r="AH2856" s="17">
        <v>1</v>
      </c>
      <c r="AI2856" s="1" t="s">
        <v>11098</v>
      </c>
      <c r="AJ2856" s="46" t="s">
        <v>268</v>
      </c>
      <c r="AK2856" s="98" t="s">
        <v>269</v>
      </c>
      <c r="AL2856" s="25" t="s">
        <v>200</v>
      </c>
      <c r="AM2856" s="100"/>
    </row>
    <row r="2857" spans="1:39" ht="57" customHeight="1">
      <c r="A2857" s="13" t="s">
        <v>1039</v>
      </c>
      <c r="B2857" s="13" t="s">
        <v>1039</v>
      </c>
      <c r="C2857" s="13" t="s">
        <v>1039</v>
      </c>
      <c r="D2857" s="27" t="s">
        <v>12417</v>
      </c>
      <c r="E2857" s="5"/>
      <c r="F2857" s="5" t="s">
        <v>11100</v>
      </c>
      <c r="G2857" s="1" t="s">
        <v>10819</v>
      </c>
      <c r="H2857" s="1" t="s">
        <v>12418</v>
      </c>
      <c r="I2857" s="34" t="s">
        <v>10821</v>
      </c>
      <c r="J2857" s="77" t="s">
        <v>12419</v>
      </c>
      <c r="K2857" s="5" t="s">
        <v>853</v>
      </c>
      <c r="L2857" s="19" t="s">
        <v>855</v>
      </c>
      <c r="M2857" s="28">
        <v>46242</v>
      </c>
      <c r="N2857" s="29">
        <v>46267</v>
      </c>
      <c r="O2857" s="13" t="s">
        <v>132</v>
      </c>
      <c r="P2857" s="22" t="s">
        <v>1046</v>
      </c>
      <c r="Q2857" s="22">
        <v>8000</v>
      </c>
      <c r="R2857" s="23" t="s">
        <v>181</v>
      </c>
      <c r="S2857" s="6" t="s">
        <v>181</v>
      </c>
      <c r="T2857" s="5"/>
      <c r="U2857" s="5" t="s">
        <v>174</v>
      </c>
      <c r="V2857" s="75" t="s">
        <v>12420</v>
      </c>
      <c r="W2857" s="5" t="s">
        <v>132</v>
      </c>
      <c r="X2857" s="5" t="s">
        <v>11104</v>
      </c>
      <c r="Y2857" s="5" t="s">
        <v>11097</v>
      </c>
      <c r="Z2857" s="1" t="s">
        <v>1039</v>
      </c>
      <c r="AA2857" s="7">
        <v>0.95</v>
      </c>
      <c r="AB2857" s="5"/>
      <c r="AC2857" s="5"/>
      <c r="AD2857" s="6"/>
      <c r="AE2857" s="5"/>
      <c r="AF2857" s="5" t="str">
        <f t="shared" si="44"/>
        <v>Y</v>
      </c>
      <c r="AG2857" s="5"/>
      <c r="AH2857" s="17">
        <v>1</v>
      </c>
      <c r="AI2857" s="1" t="s">
        <v>11105</v>
      </c>
      <c r="AJ2857" s="46" t="s">
        <v>268</v>
      </c>
      <c r="AK2857" s="98" t="s">
        <v>269</v>
      </c>
      <c r="AL2857" s="25" t="s">
        <v>200</v>
      </c>
      <c r="AM2857" s="100"/>
    </row>
    <row r="2858" spans="1:39" ht="57" customHeight="1">
      <c r="A2858" s="13" t="s">
        <v>1039</v>
      </c>
      <c r="B2858" s="13" t="s">
        <v>1039</v>
      </c>
      <c r="C2858" s="13" t="s">
        <v>1039</v>
      </c>
      <c r="D2858" s="27" t="s">
        <v>12421</v>
      </c>
      <c r="E2858" s="5"/>
      <c r="F2858" s="5" t="s">
        <v>10818</v>
      </c>
      <c r="G2858" s="1" t="s">
        <v>10819</v>
      </c>
      <c r="H2858" s="1" t="s">
        <v>12422</v>
      </c>
      <c r="I2858" s="34" t="s">
        <v>10821</v>
      </c>
      <c r="J2858" s="77" t="s">
        <v>12423</v>
      </c>
      <c r="K2858" s="5" t="s">
        <v>859</v>
      </c>
      <c r="L2858" s="19" t="s">
        <v>861</v>
      </c>
      <c r="M2858" s="28">
        <v>46242</v>
      </c>
      <c r="N2858" s="29">
        <v>46267</v>
      </c>
      <c r="O2858" s="13" t="s">
        <v>132</v>
      </c>
      <c r="P2858" s="22" t="s">
        <v>1878</v>
      </c>
      <c r="Q2858" s="22">
        <v>22</v>
      </c>
      <c r="R2858" s="23" t="s">
        <v>181</v>
      </c>
      <c r="S2858" s="6" t="s">
        <v>181</v>
      </c>
      <c r="T2858" s="5"/>
      <c r="U2858" s="5" t="s">
        <v>174</v>
      </c>
      <c r="V2858" s="75" t="s">
        <v>12424</v>
      </c>
      <c r="W2858" s="5" t="s">
        <v>181</v>
      </c>
      <c r="X2858" s="5"/>
      <c r="Y2858" s="5"/>
      <c r="Z2858" s="1" t="s">
        <v>1039</v>
      </c>
      <c r="AA2858" s="7">
        <v>0.95</v>
      </c>
      <c r="AB2858" s="5"/>
      <c r="AC2858" s="5"/>
      <c r="AD2858" s="6"/>
      <c r="AE2858" s="5"/>
      <c r="AF2858" s="5" t="str">
        <f t="shared" si="44"/>
        <v>Y</v>
      </c>
      <c r="AG2858" s="5"/>
      <c r="AH2858" s="17">
        <v>1</v>
      </c>
      <c r="AI2858" s="1" t="s">
        <v>10824</v>
      </c>
      <c r="AJ2858" s="46" t="s">
        <v>268</v>
      </c>
      <c r="AK2858" s="98" t="s">
        <v>269</v>
      </c>
      <c r="AL2858" s="25" t="s">
        <v>200</v>
      </c>
      <c r="AM2858" s="100"/>
    </row>
    <row r="2859" spans="1:39" ht="57" customHeight="1">
      <c r="A2859" s="13" t="s">
        <v>1039</v>
      </c>
      <c r="B2859" s="13" t="s">
        <v>1039</v>
      </c>
      <c r="C2859" s="13" t="s">
        <v>1039</v>
      </c>
      <c r="D2859" s="27" t="s">
        <v>12425</v>
      </c>
      <c r="E2859" s="5"/>
      <c r="F2859" s="5" t="s">
        <v>10826</v>
      </c>
      <c r="G2859" s="1" t="s">
        <v>10819</v>
      </c>
      <c r="H2859" s="1" t="s">
        <v>12426</v>
      </c>
      <c r="I2859" s="34" t="s">
        <v>10821</v>
      </c>
      <c r="J2859" s="77" t="s">
        <v>12427</v>
      </c>
      <c r="K2859" s="5" t="s">
        <v>859</v>
      </c>
      <c r="L2859" s="19" t="s">
        <v>861</v>
      </c>
      <c r="M2859" s="28">
        <v>46242</v>
      </c>
      <c r="N2859" s="29">
        <v>46267</v>
      </c>
      <c r="O2859" s="13" t="s">
        <v>132</v>
      </c>
      <c r="P2859" s="22" t="s">
        <v>1878</v>
      </c>
      <c r="Q2859" s="22">
        <v>22</v>
      </c>
      <c r="R2859" s="23" t="s">
        <v>181</v>
      </c>
      <c r="S2859" s="6" t="s">
        <v>181</v>
      </c>
      <c r="T2859" s="5"/>
      <c r="U2859" s="5" t="s">
        <v>174</v>
      </c>
      <c r="V2859" s="75" t="s">
        <v>12428</v>
      </c>
      <c r="W2859" s="5" t="s">
        <v>181</v>
      </c>
      <c r="X2859" s="5"/>
      <c r="Y2859" s="5"/>
      <c r="Z2859" s="1" t="s">
        <v>1039</v>
      </c>
      <c r="AA2859" s="7">
        <v>0.95</v>
      </c>
      <c r="AB2859" s="5"/>
      <c r="AC2859" s="5"/>
      <c r="AD2859" s="6"/>
      <c r="AE2859" s="5"/>
      <c r="AF2859" s="5" t="str">
        <f t="shared" si="44"/>
        <v>Y</v>
      </c>
      <c r="AG2859" s="5"/>
      <c r="AH2859" s="17">
        <v>1</v>
      </c>
      <c r="AI2859" s="1" t="s">
        <v>10830</v>
      </c>
      <c r="AJ2859" s="46" t="s">
        <v>268</v>
      </c>
      <c r="AK2859" s="98" t="s">
        <v>269</v>
      </c>
      <c r="AL2859" s="25" t="s">
        <v>200</v>
      </c>
      <c r="AM2859" s="100"/>
    </row>
    <row r="2860" spans="1:39" ht="57" customHeight="1">
      <c r="A2860" s="13" t="s">
        <v>1039</v>
      </c>
      <c r="B2860" s="13" t="s">
        <v>1039</v>
      </c>
      <c r="C2860" s="13" t="s">
        <v>1039</v>
      </c>
      <c r="D2860" s="27" t="s">
        <v>12429</v>
      </c>
      <c r="E2860" s="5"/>
      <c r="F2860" s="5" t="s">
        <v>11107</v>
      </c>
      <c r="G2860" s="1" t="s">
        <v>10819</v>
      </c>
      <c r="H2860" s="1" t="s">
        <v>12430</v>
      </c>
      <c r="I2860" s="34" t="s">
        <v>10821</v>
      </c>
      <c r="J2860" s="77" t="s">
        <v>12431</v>
      </c>
      <c r="K2860" s="5" t="s">
        <v>859</v>
      </c>
      <c r="L2860" s="19" t="s">
        <v>861</v>
      </c>
      <c r="M2860" s="28">
        <v>46242</v>
      </c>
      <c r="N2860" s="29">
        <v>46267</v>
      </c>
      <c r="O2860" s="13" t="s">
        <v>132</v>
      </c>
      <c r="P2860" s="22" t="s">
        <v>1046</v>
      </c>
      <c r="Q2860" s="22">
        <v>2000</v>
      </c>
      <c r="R2860" s="23" t="s">
        <v>181</v>
      </c>
      <c r="S2860" s="6" t="s">
        <v>181</v>
      </c>
      <c r="T2860" s="5"/>
      <c r="U2860" s="5" t="s">
        <v>174</v>
      </c>
      <c r="V2860" s="75" t="s">
        <v>12432</v>
      </c>
      <c r="W2860" s="5" t="s">
        <v>181</v>
      </c>
      <c r="X2860" s="5"/>
      <c r="Y2860" s="5"/>
      <c r="Z2860" s="1" t="s">
        <v>1039</v>
      </c>
      <c r="AA2860" s="7">
        <v>0.95</v>
      </c>
      <c r="AB2860" s="5"/>
      <c r="AC2860" s="5"/>
      <c r="AD2860" s="6"/>
      <c r="AE2860" s="5"/>
      <c r="AF2860" s="5" t="str">
        <f t="shared" si="44"/>
        <v>Y</v>
      </c>
      <c r="AG2860" s="5"/>
      <c r="AH2860" s="17">
        <v>1</v>
      </c>
      <c r="AI2860" s="1" t="s">
        <v>11111</v>
      </c>
      <c r="AJ2860" s="46" t="s">
        <v>268</v>
      </c>
      <c r="AK2860" s="98" t="s">
        <v>269</v>
      </c>
      <c r="AL2860" s="25" t="s">
        <v>200</v>
      </c>
      <c r="AM2860" s="100"/>
    </row>
    <row r="2861" spans="1:39" ht="57" customHeight="1">
      <c r="A2861" s="13" t="s">
        <v>1039</v>
      </c>
      <c r="B2861" s="13" t="s">
        <v>1039</v>
      </c>
      <c r="C2861" s="13" t="s">
        <v>1039</v>
      </c>
      <c r="D2861" s="27" t="s">
        <v>12433</v>
      </c>
      <c r="E2861" s="5"/>
      <c r="F2861" s="5" t="s">
        <v>11092</v>
      </c>
      <c r="G2861" s="1" t="s">
        <v>10819</v>
      </c>
      <c r="H2861" s="1" t="s">
        <v>12434</v>
      </c>
      <c r="I2861" s="34" t="s">
        <v>10821</v>
      </c>
      <c r="J2861" s="77" t="s">
        <v>12435</v>
      </c>
      <c r="K2861" s="5" t="s">
        <v>859</v>
      </c>
      <c r="L2861" s="19" t="s">
        <v>861</v>
      </c>
      <c r="M2861" s="28">
        <v>46242</v>
      </c>
      <c r="N2861" s="29">
        <v>46267</v>
      </c>
      <c r="O2861" s="13" t="s">
        <v>132</v>
      </c>
      <c r="P2861" s="22" t="s">
        <v>1046</v>
      </c>
      <c r="Q2861" s="22">
        <v>8000</v>
      </c>
      <c r="R2861" s="23" t="s">
        <v>181</v>
      </c>
      <c r="S2861" s="6" t="s">
        <v>181</v>
      </c>
      <c r="T2861" s="5"/>
      <c r="U2861" s="5" t="s">
        <v>174</v>
      </c>
      <c r="V2861" s="75" t="s">
        <v>12436</v>
      </c>
      <c r="W2861" s="5" t="s">
        <v>132</v>
      </c>
      <c r="X2861" s="5" t="s">
        <v>11096</v>
      </c>
      <c r="Y2861" s="5" t="s">
        <v>11097</v>
      </c>
      <c r="Z2861" s="1" t="s">
        <v>1039</v>
      </c>
      <c r="AA2861" s="7">
        <v>0.95</v>
      </c>
      <c r="AB2861" s="5"/>
      <c r="AC2861" s="5"/>
      <c r="AD2861" s="6"/>
      <c r="AE2861" s="5"/>
      <c r="AF2861" s="5" t="str">
        <f t="shared" si="44"/>
        <v>Y</v>
      </c>
      <c r="AG2861" s="5"/>
      <c r="AH2861" s="17">
        <v>1</v>
      </c>
      <c r="AI2861" s="1" t="s">
        <v>11098</v>
      </c>
      <c r="AJ2861" s="46" t="s">
        <v>268</v>
      </c>
      <c r="AK2861" s="98" t="s">
        <v>269</v>
      </c>
      <c r="AL2861" s="25" t="s">
        <v>200</v>
      </c>
      <c r="AM2861" s="100"/>
    </row>
    <row r="2862" spans="1:39" ht="57" customHeight="1">
      <c r="A2862" s="13" t="s">
        <v>1039</v>
      </c>
      <c r="B2862" s="13" t="s">
        <v>1039</v>
      </c>
      <c r="C2862" s="13" t="s">
        <v>1039</v>
      </c>
      <c r="D2862" s="27" t="s">
        <v>12437</v>
      </c>
      <c r="E2862" s="5"/>
      <c r="F2862" s="5" t="s">
        <v>11100</v>
      </c>
      <c r="G2862" s="1" t="s">
        <v>10819</v>
      </c>
      <c r="H2862" s="1" t="s">
        <v>12438</v>
      </c>
      <c r="I2862" s="34" t="s">
        <v>10821</v>
      </c>
      <c r="J2862" s="77" t="s">
        <v>12439</v>
      </c>
      <c r="K2862" s="5" t="s">
        <v>859</v>
      </c>
      <c r="L2862" s="19" t="s">
        <v>861</v>
      </c>
      <c r="M2862" s="28">
        <v>46242</v>
      </c>
      <c r="N2862" s="29">
        <v>46267</v>
      </c>
      <c r="O2862" s="13" t="s">
        <v>132</v>
      </c>
      <c r="P2862" s="22" t="s">
        <v>1046</v>
      </c>
      <c r="Q2862" s="22">
        <v>8000</v>
      </c>
      <c r="R2862" s="23" t="s">
        <v>181</v>
      </c>
      <c r="S2862" s="6" t="s">
        <v>181</v>
      </c>
      <c r="T2862" s="5"/>
      <c r="U2862" s="5" t="s">
        <v>174</v>
      </c>
      <c r="V2862" s="75" t="s">
        <v>12440</v>
      </c>
      <c r="W2862" s="5" t="s">
        <v>132</v>
      </c>
      <c r="X2862" s="5" t="s">
        <v>11104</v>
      </c>
      <c r="Y2862" s="5" t="s">
        <v>11097</v>
      </c>
      <c r="Z2862" s="1" t="s">
        <v>1039</v>
      </c>
      <c r="AA2862" s="7">
        <v>0.95</v>
      </c>
      <c r="AB2862" s="5"/>
      <c r="AC2862" s="5"/>
      <c r="AD2862" s="6"/>
      <c r="AE2862" s="5"/>
      <c r="AF2862" s="5" t="str">
        <f t="shared" si="44"/>
        <v>Y</v>
      </c>
      <c r="AG2862" s="5"/>
      <c r="AH2862" s="17">
        <v>1</v>
      </c>
      <c r="AI2862" s="1" t="s">
        <v>11105</v>
      </c>
      <c r="AJ2862" s="46" t="s">
        <v>268</v>
      </c>
      <c r="AK2862" s="98" t="s">
        <v>269</v>
      </c>
      <c r="AL2862" s="25" t="s">
        <v>200</v>
      </c>
      <c r="AM2862" s="100"/>
    </row>
    <row r="2863" spans="1:39" ht="57" customHeight="1">
      <c r="A2863" s="13" t="s">
        <v>1039</v>
      </c>
      <c r="B2863" s="13" t="s">
        <v>1039</v>
      </c>
      <c r="C2863" s="13" t="s">
        <v>1039</v>
      </c>
      <c r="D2863" s="27" t="s">
        <v>12441</v>
      </c>
      <c r="E2863" s="5"/>
      <c r="F2863" s="5" t="s">
        <v>10818</v>
      </c>
      <c r="G2863" s="1" t="s">
        <v>10819</v>
      </c>
      <c r="H2863" s="1" t="s">
        <v>12442</v>
      </c>
      <c r="I2863" s="34" t="s">
        <v>10821</v>
      </c>
      <c r="J2863" s="77" t="s">
        <v>12443</v>
      </c>
      <c r="K2863" s="5" t="s">
        <v>866</v>
      </c>
      <c r="L2863" s="19" t="s">
        <v>868</v>
      </c>
      <c r="M2863" s="28">
        <v>46242</v>
      </c>
      <c r="N2863" s="29">
        <v>46267</v>
      </c>
      <c r="O2863" s="13" t="s">
        <v>132</v>
      </c>
      <c r="P2863" s="22" t="s">
        <v>1878</v>
      </c>
      <c r="Q2863" s="22">
        <v>22</v>
      </c>
      <c r="R2863" s="23" t="s">
        <v>181</v>
      </c>
      <c r="S2863" s="6" t="s">
        <v>181</v>
      </c>
      <c r="T2863" s="5"/>
      <c r="U2863" s="5" t="s">
        <v>174</v>
      </c>
      <c r="V2863" s="75" t="s">
        <v>12444</v>
      </c>
      <c r="W2863" s="5" t="s">
        <v>181</v>
      </c>
      <c r="X2863" s="5"/>
      <c r="Y2863" s="5"/>
      <c r="Z2863" s="1" t="s">
        <v>1039</v>
      </c>
      <c r="AA2863" s="7">
        <v>0.95</v>
      </c>
      <c r="AB2863" s="5"/>
      <c r="AC2863" s="5"/>
      <c r="AD2863" s="6"/>
      <c r="AE2863" s="5"/>
      <c r="AF2863" s="5" t="str">
        <f t="shared" si="44"/>
        <v>Y</v>
      </c>
      <c r="AG2863" s="5"/>
      <c r="AH2863" s="17">
        <v>1</v>
      </c>
      <c r="AI2863" s="1" t="s">
        <v>10824</v>
      </c>
      <c r="AJ2863" s="46" t="s">
        <v>268</v>
      </c>
      <c r="AK2863" s="98" t="s">
        <v>269</v>
      </c>
      <c r="AL2863" s="25" t="s">
        <v>200</v>
      </c>
      <c r="AM2863" s="100"/>
    </row>
    <row r="2864" spans="1:39" ht="57" customHeight="1">
      <c r="A2864" s="13" t="s">
        <v>1039</v>
      </c>
      <c r="B2864" s="13" t="s">
        <v>1039</v>
      </c>
      <c r="C2864" s="13" t="s">
        <v>1039</v>
      </c>
      <c r="D2864" s="27" t="s">
        <v>12445</v>
      </c>
      <c r="E2864" s="5"/>
      <c r="F2864" s="5" t="s">
        <v>10826</v>
      </c>
      <c r="G2864" s="1" t="s">
        <v>10819</v>
      </c>
      <c r="H2864" s="1" t="s">
        <v>12446</v>
      </c>
      <c r="I2864" s="34" t="s">
        <v>10821</v>
      </c>
      <c r="J2864" s="77" t="s">
        <v>12447</v>
      </c>
      <c r="K2864" s="5" t="s">
        <v>866</v>
      </c>
      <c r="L2864" s="19" t="s">
        <v>868</v>
      </c>
      <c r="M2864" s="28">
        <v>46242</v>
      </c>
      <c r="N2864" s="29">
        <v>46267</v>
      </c>
      <c r="O2864" s="13" t="s">
        <v>132</v>
      </c>
      <c r="P2864" s="22" t="s">
        <v>1878</v>
      </c>
      <c r="Q2864" s="22">
        <v>22</v>
      </c>
      <c r="R2864" s="23" t="s">
        <v>181</v>
      </c>
      <c r="S2864" s="6" t="s">
        <v>181</v>
      </c>
      <c r="T2864" s="5"/>
      <c r="U2864" s="5" t="s">
        <v>174</v>
      </c>
      <c r="V2864" s="75" t="s">
        <v>12448</v>
      </c>
      <c r="W2864" s="5" t="s">
        <v>181</v>
      </c>
      <c r="X2864" s="5"/>
      <c r="Y2864" s="5"/>
      <c r="Z2864" s="1" t="s">
        <v>1039</v>
      </c>
      <c r="AA2864" s="7">
        <v>0.95</v>
      </c>
      <c r="AB2864" s="5"/>
      <c r="AC2864" s="5"/>
      <c r="AD2864" s="6"/>
      <c r="AE2864" s="5"/>
      <c r="AF2864" s="5" t="str">
        <f t="shared" si="44"/>
        <v>Y</v>
      </c>
      <c r="AG2864" s="5"/>
      <c r="AH2864" s="17">
        <v>1</v>
      </c>
      <c r="AI2864" s="1" t="s">
        <v>10830</v>
      </c>
      <c r="AJ2864" s="46" t="s">
        <v>268</v>
      </c>
      <c r="AK2864" s="98" t="s">
        <v>269</v>
      </c>
      <c r="AL2864" s="25" t="s">
        <v>200</v>
      </c>
      <c r="AM2864" s="100"/>
    </row>
    <row r="2865" spans="1:39" ht="57" customHeight="1">
      <c r="A2865" s="13" t="s">
        <v>1039</v>
      </c>
      <c r="B2865" s="13" t="s">
        <v>1039</v>
      </c>
      <c r="C2865" s="13" t="s">
        <v>1039</v>
      </c>
      <c r="D2865" s="27" t="s">
        <v>12449</v>
      </c>
      <c r="E2865" s="5"/>
      <c r="F2865" s="5" t="s">
        <v>11107</v>
      </c>
      <c r="G2865" s="1" t="s">
        <v>10819</v>
      </c>
      <c r="H2865" s="1" t="s">
        <v>12450</v>
      </c>
      <c r="I2865" s="34" t="s">
        <v>10821</v>
      </c>
      <c r="J2865" s="77" t="s">
        <v>12451</v>
      </c>
      <c r="K2865" s="5" t="s">
        <v>866</v>
      </c>
      <c r="L2865" s="19" t="s">
        <v>868</v>
      </c>
      <c r="M2865" s="28">
        <v>46242</v>
      </c>
      <c r="N2865" s="29">
        <v>46267</v>
      </c>
      <c r="O2865" s="13" t="s">
        <v>132</v>
      </c>
      <c r="P2865" s="22" t="s">
        <v>1046</v>
      </c>
      <c r="Q2865" s="22">
        <v>2000</v>
      </c>
      <c r="R2865" s="23" t="s">
        <v>181</v>
      </c>
      <c r="S2865" s="6" t="s">
        <v>181</v>
      </c>
      <c r="T2865" s="5"/>
      <c r="U2865" s="5" t="s">
        <v>174</v>
      </c>
      <c r="V2865" s="75" t="s">
        <v>12452</v>
      </c>
      <c r="W2865" s="5" t="s">
        <v>181</v>
      </c>
      <c r="X2865" s="5"/>
      <c r="Y2865" s="5"/>
      <c r="Z2865" s="1" t="s">
        <v>1039</v>
      </c>
      <c r="AA2865" s="7">
        <v>0.95</v>
      </c>
      <c r="AB2865" s="5"/>
      <c r="AC2865" s="5"/>
      <c r="AD2865" s="6"/>
      <c r="AE2865" s="5"/>
      <c r="AF2865" s="5" t="str">
        <f t="shared" si="44"/>
        <v>Y</v>
      </c>
      <c r="AG2865" s="5"/>
      <c r="AH2865" s="17">
        <v>1</v>
      </c>
      <c r="AI2865" s="1" t="s">
        <v>11111</v>
      </c>
      <c r="AJ2865" s="46" t="s">
        <v>268</v>
      </c>
      <c r="AK2865" s="98" t="s">
        <v>269</v>
      </c>
      <c r="AL2865" s="25" t="s">
        <v>200</v>
      </c>
      <c r="AM2865" s="100"/>
    </row>
    <row r="2866" spans="1:39" ht="57" customHeight="1">
      <c r="A2866" s="13" t="s">
        <v>1039</v>
      </c>
      <c r="B2866" s="13" t="s">
        <v>1039</v>
      </c>
      <c r="C2866" s="13" t="s">
        <v>1039</v>
      </c>
      <c r="D2866" s="27" t="s">
        <v>12453</v>
      </c>
      <c r="E2866" s="5"/>
      <c r="F2866" s="5" t="s">
        <v>11092</v>
      </c>
      <c r="G2866" s="1" t="s">
        <v>10819</v>
      </c>
      <c r="H2866" s="1" t="s">
        <v>12454</v>
      </c>
      <c r="I2866" s="34" t="s">
        <v>10821</v>
      </c>
      <c r="J2866" s="77" t="s">
        <v>12455</v>
      </c>
      <c r="K2866" s="5" t="s">
        <v>866</v>
      </c>
      <c r="L2866" s="19" t="s">
        <v>868</v>
      </c>
      <c r="M2866" s="28">
        <v>46242</v>
      </c>
      <c r="N2866" s="29">
        <v>46267</v>
      </c>
      <c r="O2866" s="13" t="s">
        <v>132</v>
      </c>
      <c r="P2866" s="22" t="s">
        <v>1046</v>
      </c>
      <c r="Q2866" s="22">
        <v>8000</v>
      </c>
      <c r="R2866" s="23" t="s">
        <v>181</v>
      </c>
      <c r="S2866" s="6" t="s">
        <v>181</v>
      </c>
      <c r="T2866" s="5"/>
      <c r="U2866" s="5" t="s">
        <v>174</v>
      </c>
      <c r="V2866" s="75" t="s">
        <v>12456</v>
      </c>
      <c r="W2866" s="5" t="s">
        <v>132</v>
      </c>
      <c r="X2866" s="5" t="s">
        <v>11096</v>
      </c>
      <c r="Y2866" s="5" t="s">
        <v>11097</v>
      </c>
      <c r="Z2866" s="1" t="s">
        <v>1039</v>
      </c>
      <c r="AA2866" s="7">
        <v>0.95</v>
      </c>
      <c r="AB2866" s="5"/>
      <c r="AC2866" s="5"/>
      <c r="AD2866" s="6"/>
      <c r="AE2866" s="5"/>
      <c r="AF2866" s="5" t="str">
        <f t="shared" si="44"/>
        <v>Y</v>
      </c>
      <c r="AG2866" s="5"/>
      <c r="AH2866" s="17">
        <v>1</v>
      </c>
      <c r="AI2866" s="1" t="s">
        <v>11098</v>
      </c>
      <c r="AJ2866" s="46" t="s">
        <v>268</v>
      </c>
      <c r="AK2866" s="98" t="s">
        <v>269</v>
      </c>
      <c r="AL2866" s="25" t="s">
        <v>200</v>
      </c>
      <c r="AM2866" s="100"/>
    </row>
    <row r="2867" spans="1:39" ht="57" customHeight="1">
      <c r="A2867" s="13" t="s">
        <v>1039</v>
      </c>
      <c r="B2867" s="13" t="s">
        <v>1039</v>
      </c>
      <c r="C2867" s="13" t="s">
        <v>1039</v>
      </c>
      <c r="D2867" s="27" t="s">
        <v>12457</v>
      </c>
      <c r="E2867" s="5"/>
      <c r="F2867" s="5" t="s">
        <v>11100</v>
      </c>
      <c r="G2867" s="1" t="s">
        <v>10819</v>
      </c>
      <c r="H2867" s="1" t="s">
        <v>12458</v>
      </c>
      <c r="I2867" s="34" t="s">
        <v>10821</v>
      </c>
      <c r="J2867" s="77" t="s">
        <v>12459</v>
      </c>
      <c r="K2867" s="5" t="s">
        <v>866</v>
      </c>
      <c r="L2867" s="19" t="s">
        <v>868</v>
      </c>
      <c r="M2867" s="28">
        <v>46242</v>
      </c>
      <c r="N2867" s="29">
        <v>46267</v>
      </c>
      <c r="O2867" s="13" t="s">
        <v>132</v>
      </c>
      <c r="P2867" s="22" t="s">
        <v>1046</v>
      </c>
      <c r="Q2867" s="22">
        <v>8000</v>
      </c>
      <c r="R2867" s="23" t="s">
        <v>181</v>
      </c>
      <c r="S2867" s="6" t="s">
        <v>181</v>
      </c>
      <c r="T2867" s="5"/>
      <c r="U2867" s="5" t="s">
        <v>174</v>
      </c>
      <c r="V2867" s="75" t="s">
        <v>12460</v>
      </c>
      <c r="W2867" s="5" t="s">
        <v>132</v>
      </c>
      <c r="X2867" s="5" t="s">
        <v>11104</v>
      </c>
      <c r="Y2867" s="5" t="s">
        <v>11097</v>
      </c>
      <c r="Z2867" s="1" t="s">
        <v>1039</v>
      </c>
      <c r="AA2867" s="7">
        <v>0.95</v>
      </c>
      <c r="AB2867" s="5"/>
      <c r="AC2867" s="5"/>
      <c r="AD2867" s="6"/>
      <c r="AE2867" s="5"/>
      <c r="AF2867" s="5" t="str">
        <f t="shared" si="44"/>
        <v>Y</v>
      </c>
      <c r="AG2867" s="5"/>
      <c r="AH2867" s="17">
        <v>1</v>
      </c>
      <c r="AI2867" s="1" t="s">
        <v>11105</v>
      </c>
      <c r="AJ2867" s="46" t="s">
        <v>268</v>
      </c>
      <c r="AK2867" s="98" t="s">
        <v>269</v>
      </c>
      <c r="AL2867" s="25" t="s">
        <v>200</v>
      </c>
      <c r="AM2867" s="100"/>
    </row>
    <row r="2868" spans="1:39" ht="57" customHeight="1">
      <c r="A2868" s="13" t="s">
        <v>1039</v>
      </c>
      <c r="B2868" s="13" t="s">
        <v>1039</v>
      </c>
      <c r="C2868" s="13" t="s">
        <v>1039</v>
      </c>
      <c r="D2868" s="27" t="s">
        <v>12461</v>
      </c>
      <c r="E2868" s="5"/>
      <c r="F2868" s="5" t="s">
        <v>10818</v>
      </c>
      <c r="G2868" s="1" t="s">
        <v>10819</v>
      </c>
      <c r="H2868" s="1" t="s">
        <v>12462</v>
      </c>
      <c r="I2868" s="34" t="s">
        <v>10821</v>
      </c>
      <c r="J2868" s="77" t="s">
        <v>12463</v>
      </c>
      <c r="K2868" s="5" t="s">
        <v>872</v>
      </c>
      <c r="L2868" s="19" t="s">
        <v>874</v>
      </c>
      <c r="M2868" s="28">
        <v>46242</v>
      </c>
      <c r="N2868" s="29">
        <v>46267</v>
      </c>
      <c r="O2868" s="13" t="s">
        <v>132</v>
      </c>
      <c r="P2868" s="22" t="s">
        <v>1878</v>
      </c>
      <c r="Q2868" s="22">
        <v>22</v>
      </c>
      <c r="R2868" s="23" t="s">
        <v>181</v>
      </c>
      <c r="S2868" s="6" t="s">
        <v>181</v>
      </c>
      <c r="T2868" s="5"/>
      <c r="U2868" s="5" t="s">
        <v>174</v>
      </c>
      <c r="V2868" s="75" t="s">
        <v>12464</v>
      </c>
      <c r="W2868" s="5" t="s">
        <v>181</v>
      </c>
      <c r="X2868" s="5"/>
      <c r="Y2868" s="5"/>
      <c r="Z2868" s="1" t="s">
        <v>1039</v>
      </c>
      <c r="AA2868" s="7">
        <v>0.95</v>
      </c>
      <c r="AB2868" s="5"/>
      <c r="AC2868" s="5"/>
      <c r="AD2868" s="6"/>
      <c r="AE2868" s="5"/>
      <c r="AF2868" s="5" t="str">
        <f t="shared" si="44"/>
        <v>Y</v>
      </c>
      <c r="AG2868" s="5"/>
      <c r="AH2868" s="17">
        <v>1</v>
      </c>
      <c r="AI2868" s="1" t="s">
        <v>10824</v>
      </c>
      <c r="AJ2868" s="46" t="s">
        <v>268</v>
      </c>
      <c r="AK2868" s="98" t="s">
        <v>269</v>
      </c>
      <c r="AL2868" s="25" t="s">
        <v>200</v>
      </c>
      <c r="AM2868" s="100"/>
    </row>
    <row r="2869" spans="1:39" ht="57" customHeight="1">
      <c r="A2869" s="13" t="s">
        <v>1039</v>
      </c>
      <c r="B2869" s="13" t="s">
        <v>1039</v>
      </c>
      <c r="C2869" s="13" t="s">
        <v>1039</v>
      </c>
      <c r="D2869" s="27" t="s">
        <v>12465</v>
      </c>
      <c r="E2869" s="5"/>
      <c r="F2869" s="5" t="s">
        <v>10826</v>
      </c>
      <c r="G2869" s="1" t="s">
        <v>10819</v>
      </c>
      <c r="H2869" s="1" t="s">
        <v>12466</v>
      </c>
      <c r="I2869" s="34" t="s">
        <v>10821</v>
      </c>
      <c r="J2869" s="77" t="s">
        <v>12467</v>
      </c>
      <c r="K2869" s="5" t="s">
        <v>872</v>
      </c>
      <c r="L2869" s="19" t="s">
        <v>874</v>
      </c>
      <c r="M2869" s="28">
        <v>46242</v>
      </c>
      <c r="N2869" s="29">
        <v>46267</v>
      </c>
      <c r="O2869" s="13" t="s">
        <v>132</v>
      </c>
      <c r="P2869" s="22" t="s">
        <v>1878</v>
      </c>
      <c r="Q2869" s="22">
        <v>22</v>
      </c>
      <c r="R2869" s="23" t="s">
        <v>181</v>
      </c>
      <c r="S2869" s="6" t="s">
        <v>181</v>
      </c>
      <c r="T2869" s="5"/>
      <c r="U2869" s="5" t="s">
        <v>174</v>
      </c>
      <c r="V2869" s="75" t="s">
        <v>12468</v>
      </c>
      <c r="W2869" s="5" t="s">
        <v>181</v>
      </c>
      <c r="X2869" s="5"/>
      <c r="Y2869" s="5"/>
      <c r="Z2869" s="1" t="s">
        <v>1039</v>
      </c>
      <c r="AA2869" s="7">
        <v>0.95</v>
      </c>
      <c r="AB2869" s="5"/>
      <c r="AC2869" s="5"/>
      <c r="AD2869" s="6"/>
      <c r="AE2869" s="5"/>
      <c r="AF2869" s="5" t="str">
        <f t="shared" si="44"/>
        <v>Y</v>
      </c>
      <c r="AG2869" s="5"/>
      <c r="AH2869" s="17">
        <v>1</v>
      </c>
      <c r="AI2869" s="1" t="s">
        <v>10830</v>
      </c>
      <c r="AJ2869" s="46" t="s">
        <v>268</v>
      </c>
      <c r="AK2869" s="98" t="s">
        <v>269</v>
      </c>
      <c r="AL2869" s="25" t="s">
        <v>200</v>
      </c>
      <c r="AM2869" s="100"/>
    </row>
    <row r="2870" spans="1:39" ht="57" customHeight="1">
      <c r="A2870" s="13" t="s">
        <v>1039</v>
      </c>
      <c r="B2870" s="13" t="s">
        <v>1039</v>
      </c>
      <c r="C2870" s="13" t="s">
        <v>1039</v>
      </c>
      <c r="D2870" s="27" t="s">
        <v>12469</v>
      </c>
      <c r="E2870" s="5"/>
      <c r="F2870" s="5" t="s">
        <v>11107</v>
      </c>
      <c r="G2870" s="1" t="s">
        <v>10819</v>
      </c>
      <c r="H2870" s="1" t="s">
        <v>12470</v>
      </c>
      <c r="I2870" s="34" t="s">
        <v>10821</v>
      </c>
      <c r="J2870" s="77" t="s">
        <v>12471</v>
      </c>
      <c r="K2870" s="5" t="s">
        <v>872</v>
      </c>
      <c r="L2870" s="19" t="s">
        <v>874</v>
      </c>
      <c r="M2870" s="28">
        <v>46242</v>
      </c>
      <c r="N2870" s="29">
        <v>46267</v>
      </c>
      <c r="O2870" s="13" t="s">
        <v>132</v>
      </c>
      <c r="P2870" s="22" t="s">
        <v>1046</v>
      </c>
      <c r="Q2870" s="22">
        <v>2000</v>
      </c>
      <c r="R2870" s="23" t="s">
        <v>181</v>
      </c>
      <c r="S2870" s="6" t="s">
        <v>181</v>
      </c>
      <c r="T2870" s="5"/>
      <c r="U2870" s="5" t="s">
        <v>174</v>
      </c>
      <c r="V2870" s="75" t="s">
        <v>12472</v>
      </c>
      <c r="W2870" s="5" t="s">
        <v>181</v>
      </c>
      <c r="X2870" s="5"/>
      <c r="Y2870" s="5"/>
      <c r="Z2870" s="1" t="s">
        <v>1039</v>
      </c>
      <c r="AA2870" s="7">
        <v>0.95</v>
      </c>
      <c r="AB2870" s="5"/>
      <c r="AC2870" s="5"/>
      <c r="AD2870" s="6"/>
      <c r="AE2870" s="5"/>
      <c r="AF2870" s="5" t="str">
        <f t="shared" si="44"/>
        <v>Y</v>
      </c>
      <c r="AG2870" s="5"/>
      <c r="AH2870" s="17">
        <v>1</v>
      </c>
      <c r="AI2870" s="1" t="s">
        <v>11111</v>
      </c>
      <c r="AJ2870" s="46" t="s">
        <v>268</v>
      </c>
      <c r="AK2870" s="98" t="s">
        <v>269</v>
      </c>
      <c r="AL2870" s="25" t="s">
        <v>200</v>
      </c>
      <c r="AM2870" s="100"/>
    </row>
    <row r="2871" spans="1:39" ht="57" customHeight="1">
      <c r="A2871" s="13" t="s">
        <v>1039</v>
      </c>
      <c r="B2871" s="13" t="s">
        <v>1039</v>
      </c>
      <c r="C2871" s="13" t="s">
        <v>1039</v>
      </c>
      <c r="D2871" s="27" t="s">
        <v>12473</v>
      </c>
      <c r="E2871" s="5"/>
      <c r="F2871" s="5" t="s">
        <v>11092</v>
      </c>
      <c r="G2871" s="1" t="s">
        <v>10819</v>
      </c>
      <c r="H2871" s="1" t="s">
        <v>12474</v>
      </c>
      <c r="I2871" s="34" t="s">
        <v>10821</v>
      </c>
      <c r="J2871" s="77" t="s">
        <v>12475</v>
      </c>
      <c r="K2871" s="5" t="s">
        <v>872</v>
      </c>
      <c r="L2871" s="19" t="s">
        <v>874</v>
      </c>
      <c r="M2871" s="28">
        <v>46242</v>
      </c>
      <c r="N2871" s="29">
        <v>46267</v>
      </c>
      <c r="O2871" s="13" t="s">
        <v>132</v>
      </c>
      <c r="P2871" s="22" t="s">
        <v>1046</v>
      </c>
      <c r="Q2871" s="22">
        <v>8000</v>
      </c>
      <c r="R2871" s="23" t="s">
        <v>181</v>
      </c>
      <c r="S2871" s="6" t="s">
        <v>181</v>
      </c>
      <c r="T2871" s="5"/>
      <c r="U2871" s="5" t="s">
        <v>174</v>
      </c>
      <c r="V2871" s="75" t="s">
        <v>12476</v>
      </c>
      <c r="W2871" s="5" t="s">
        <v>132</v>
      </c>
      <c r="X2871" s="5" t="s">
        <v>11096</v>
      </c>
      <c r="Y2871" s="5" t="s">
        <v>11097</v>
      </c>
      <c r="Z2871" s="1" t="s">
        <v>1039</v>
      </c>
      <c r="AA2871" s="7">
        <v>0.95</v>
      </c>
      <c r="AB2871" s="5"/>
      <c r="AC2871" s="5"/>
      <c r="AD2871" s="6"/>
      <c r="AE2871" s="5"/>
      <c r="AF2871" s="5" t="str">
        <f t="shared" si="44"/>
        <v>Y</v>
      </c>
      <c r="AG2871" s="5"/>
      <c r="AH2871" s="17">
        <v>1</v>
      </c>
      <c r="AI2871" s="1" t="s">
        <v>11098</v>
      </c>
      <c r="AJ2871" s="46" t="s">
        <v>268</v>
      </c>
      <c r="AK2871" s="98" t="s">
        <v>269</v>
      </c>
      <c r="AL2871" s="25" t="s">
        <v>200</v>
      </c>
      <c r="AM2871" s="100"/>
    </row>
    <row r="2872" spans="1:39" ht="57" customHeight="1">
      <c r="A2872" s="13" t="s">
        <v>1039</v>
      </c>
      <c r="B2872" s="13" t="s">
        <v>1039</v>
      </c>
      <c r="C2872" s="13" t="s">
        <v>1039</v>
      </c>
      <c r="D2872" s="27" t="s">
        <v>12477</v>
      </c>
      <c r="E2872" s="5"/>
      <c r="F2872" s="5" t="s">
        <v>11100</v>
      </c>
      <c r="G2872" s="1" t="s">
        <v>10819</v>
      </c>
      <c r="H2872" s="1" t="s">
        <v>12478</v>
      </c>
      <c r="I2872" s="34" t="s">
        <v>10821</v>
      </c>
      <c r="J2872" s="77" t="s">
        <v>12479</v>
      </c>
      <c r="K2872" s="5" t="s">
        <v>872</v>
      </c>
      <c r="L2872" s="19" t="s">
        <v>874</v>
      </c>
      <c r="M2872" s="28">
        <v>46242</v>
      </c>
      <c r="N2872" s="29">
        <v>46267</v>
      </c>
      <c r="O2872" s="13" t="s">
        <v>132</v>
      </c>
      <c r="P2872" s="22" t="s">
        <v>1046</v>
      </c>
      <c r="Q2872" s="22">
        <v>8000</v>
      </c>
      <c r="R2872" s="23" t="s">
        <v>181</v>
      </c>
      <c r="S2872" s="6" t="s">
        <v>181</v>
      </c>
      <c r="T2872" s="5"/>
      <c r="U2872" s="5" t="s">
        <v>174</v>
      </c>
      <c r="V2872" s="75" t="s">
        <v>12480</v>
      </c>
      <c r="W2872" s="5" t="s">
        <v>132</v>
      </c>
      <c r="X2872" s="5" t="s">
        <v>11104</v>
      </c>
      <c r="Y2872" s="5" t="s">
        <v>11097</v>
      </c>
      <c r="Z2872" s="1" t="s">
        <v>1039</v>
      </c>
      <c r="AA2872" s="7">
        <v>0.95</v>
      </c>
      <c r="AB2872" s="5"/>
      <c r="AC2872" s="5"/>
      <c r="AD2872" s="6"/>
      <c r="AE2872" s="5"/>
      <c r="AF2872" s="5" t="str">
        <f t="shared" si="44"/>
        <v>Y</v>
      </c>
      <c r="AG2872" s="5"/>
      <c r="AH2872" s="17">
        <v>1</v>
      </c>
      <c r="AI2872" s="1" t="s">
        <v>11105</v>
      </c>
      <c r="AJ2872" s="46" t="s">
        <v>268</v>
      </c>
      <c r="AK2872" s="98" t="s">
        <v>269</v>
      </c>
      <c r="AL2872" s="25" t="s">
        <v>200</v>
      </c>
      <c r="AM2872" s="100"/>
    </row>
    <row r="2873" spans="1:39" ht="57" customHeight="1">
      <c r="A2873" s="13" t="s">
        <v>1039</v>
      </c>
      <c r="B2873" s="13" t="s">
        <v>1039</v>
      </c>
      <c r="C2873" s="13" t="s">
        <v>1039</v>
      </c>
      <c r="D2873" s="27" t="s">
        <v>12481</v>
      </c>
      <c r="E2873" s="5"/>
      <c r="F2873" s="5" t="s">
        <v>10818</v>
      </c>
      <c r="G2873" s="1" t="s">
        <v>10819</v>
      </c>
      <c r="H2873" s="1" t="s">
        <v>12482</v>
      </c>
      <c r="I2873" s="34" t="s">
        <v>10821</v>
      </c>
      <c r="J2873" s="77" t="s">
        <v>12483</v>
      </c>
      <c r="K2873" s="5" t="s">
        <v>256</v>
      </c>
      <c r="L2873" s="19" t="s">
        <v>258</v>
      </c>
      <c r="M2873" s="28">
        <v>46242</v>
      </c>
      <c r="N2873" s="29">
        <v>46267</v>
      </c>
      <c r="O2873" s="13" t="s">
        <v>132</v>
      </c>
      <c r="P2873" s="22" t="s">
        <v>1878</v>
      </c>
      <c r="Q2873" s="22">
        <v>22</v>
      </c>
      <c r="R2873" s="23" t="s">
        <v>181</v>
      </c>
      <c r="S2873" s="6" t="s">
        <v>181</v>
      </c>
      <c r="T2873" s="5"/>
      <c r="U2873" s="5" t="s">
        <v>174</v>
      </c>
      <c r="V2873" s="75" t="s">
        <v>12484</v>
      </c>
      <c r="W2873" s="5" t="s">
        <v>181</v>
      </c>
      <c r="X2873" s="5"/>
      <c r="Y2873" s="5"/>
      <c r="Z2873" s="1" t="s">
        <v>1039</v>
      </c>
      <c r="AA2873" s="7">
        <v>0.95</v>
      </c>
      <c r="AB2873" s="5"/>
      <c r="AC2873" s="5"/>
      <c r="AD2873" s="6"/>
      <c r="AE2873" s="5"/>
      <c r="AF2873" s="5" t="str">
        <f t="shared" si="44"/>
        <v>Y</v>
      </c>
      <c r="AG2873" s="5"/>
      <c r="AH2873" s="17">
        <v>1</v>
      </c>
      <c r="AI2873" s="1" t="s">
        <v>10824</v>
      </c>
      <c r="AJ2873" s="46" t="s">
        <v>213</v>
      </c>
      <c r="AK2873" s="98" t="s">
        <v>214</v>
      </c>
      <c r="AL2873" s="25" t="s">
        <v>200</v>
      </c>
      <c r="AM2873" s="100"/>
    </row>
    <row r="2874" spans="1:39" ht="57" customHeight="1">
      <c r="A2874" s="13" t="s">
        <v>1039</v>
      </c>
      <c r="B2874" s="13" t="s">
        <v>1039</v>
      </c>
      <c r="C2874" s="13" t="s">
        <v>1039</v>
      </c>
      <c r="D2874" s="27" t="s">
        <v>12485</v>
      </c>
      <c r="E2874" s="5"/>
      <c r="F2874" s="5" t="s">
        <v>10826</v>
      </c>
      <c r="G2874" s="1" t="s">
        <v>10819</v>
      </c>
      <c r="H2874" s="1" t="s">
        <v>12486</v>
      </c>
      <c r="I2874" s="34" t="s">
        <v>10821</v>
      </c>
      <c r="J2874" s="77" t="s">
        <v>12487</v>
      </c>
      <c r="K2874" s="5" t="s">
        <v>256</v>
      </c>
      <c r="L2874" s="19" t="s">
        <v>258</v>
      </c>
      <c r="M2874" s="28">
        <v>46242</v>
      </c>
      <c r="N2874" s="29">
        <v>46267</v>
      </c>
      <c r="O2874" s="13" t="s">
        <v>132</v>
      </c>
      <c r="P2874" s="22" t="s">
        <v>1878</v>
      </c>
      <c r="Q2874" s="22">
        <v>22</v>
      </c>
      <c r="R2874" s="23" t="s">
        <v>181</v>
      </c>
      <c r="S2874" s="6" t="s">
        <v>181</v>
      </c>
      <c r="T2874" s="5"/>
      <c r="U2874" s="5" t="s">
        <v>174</v>
      </c>
      <c r="V2874" s="75" t="s">
        <v>12488</v>
      </c>
      <c r="W2874" s="5" t="s">
        <v>181</v>
      </c>
      <c r="X2874" s="5"/>
      <c r="Y2874" s="5"/>
      <c r="Z2874" s="1" t="s">
        <v>1039</v>
      </c>
      <c r="AA2874" s="7">
        <v>0.95</v>
      </c>
      <c r="AB2874" s="5"/>
      <c r="AC2874" s="5"/>
      <c r="AD2874" s="6"/>
      <c r="AE2874" s="5"/>
      <c r="AF2874" s="5" t="str">
        <f t="shared" si="44"/>
        <v>Y</v>
      </c>
      <c r="AG2874" s="5"/>
      <c r="AH2874" s="17">
        <v>1</v>
      </c>
      <c r="AI2874" s="1" t="s">
        <v>10830</v>
      </c>
      <c r="AJ2874" s="46" t="s">
        <v>213</v>
      </c>
      <c r="AK2874" s="98" t="s">
        <v>214</v>
      </c>
      <c r="AL2874" s="25" t="s">
        <v>200</v>
      </c>
      <c r="AM2874" s="100"/>
    </row>
    <row r="2875" spans="1:39" ht="57" customHeight="1">
      <c r="A2875" s="13" t="s">
        <v>1039</v>
      </c>
      <c r="B2875" s="13" t="s">
        <v>1039</v>
      </c>
      <c r="C2875" s="13" t="s">
        <v>1039</v>
      </c>
      <c r="D2875" s="27" t="s">
        <v>12489</v>
      </c>
      <c r="E2875" s="5"/>
      <c r="F2875" s="5" t="s">
        <v>11107</v>
      </c>
      <c r="G2875" s="1" t="s">
        <v>10819</v>
      </c>
      <c r="H2875" s="1" t="s">
        <v>12490</v>
      </c>
      <c r="I2875" s="34" t="s">
        <v>10821</v>
      </c>
      <c r="J2875" s="77" t="s">
        <v>12491</v>
      </c>
      <c r="K2875" s="5" t="s">
        <v>256</v>
      </c>
      <c r="L2875" s="19" t="s">
        <v>258</v>
      </c>
      <c r="M2875" s="28">
        <v>46242</v>
      </c>
      <c r="N2875" s="29">
        <v>46267</v>
      </c>
      <c r="O2875" s="13" t="s">
        <v>132</v>
      </c>
      <c r="P2875" s="22" t="s">
        <v>1046</v>
      </c>
      <c r="Q2875" s="22">
        <v>2000</v>
      </c>
      <c r="R2875" s="23" t="s">
        <v>181</v>
      </c>
      <c r="S2875" s="6" t="s">
        <v>181</v>
      </c>
      <c r="T2875" s="5"/>
      <c r="U2875" s="5" t="s">
        <v>174</v>
      </c>
      <c r="V2875" s="75" t="s">
        <v>12492</v>
      </c>
      <c r="W2875" s="5" t="s">
        <v>181</v>
      </c>
      <c r="X2875" s="5"/>
      <c r="Y2875" s="5"/>
      <c r="Z2875" s="1" t="s">
        <v>1039</v>
      </c>
      <c r="AA2875" s="7">
        <v>0.95</v>
      </c>
      <c r="AB2875" s="5"/>
      <c r="AC2875" s="5"/>
      <c r="AD2875" s="6"/>
      <c r="AE2875" s="5"/>
      <c r="AF2875" s="5" t="str">
        <f t="shared" si="44"/>
        <v>Y</v>
      </c>
      <c r="AG2875" s="5"/>
      <c r="AH2875" s="17">
        <v>1</v>
      </c>
      <c r="AI2875" s="1" t="s">
        <v>11111</v>
      </c>
      <c r="AJ2875" s="46" t="s">
        <v>213</v>
      </c>
      <c r="AK2875" s="98" t="s">
        <v>214</v>
      </c>
      <c r="AL2875" s="25" t="s">
        <v>200</v>
      </c>
      <c r="AM2875" s="100"/>
    </row>
    <row r="2876" spans="1:39" ht="57" customHeight="1">
      <c r="A2876" s="13" t="s">
        <v>1039</v>
      </c>
      <c r="B2876" s="13" t="s">
        <v>1039</v>
      </c>
      <c r="C2876" s="13" t="s">
        <v>1039</v>
      </c>
      <c r="D2876" s="27" t="s">
        <v>12493</v>
      </c>
      <c r="E2876" s="5"/>
      <c r="F2876" s="5" t="s">
        <v>11092</v>
      </c>
      <c r="G2876" s="1" t="s">
        <v>10819</v>
      </c>
      <c r="H2876" s="1" t="s">
        <v>12494</v>
      </c>
      <c r="I2876" s="119" t="s">
        <v>10821</v>
      </c>
      <c r="J2876" s="77" t="s">
        <v>12495</v>
      </c>
      <c r="K2876" s="5" t="s">
        <v>256</v>
      </c>
      <c r="L2876" s="19" t="s">
        <v>258</v>
      </c>
      <c r="M2876" s="28">
        <v>46242</v>
      </c>
      <c r="N2876" s="29">
        <v>46267</v>
      </c>
      <c r="O2876" s="13" t="s">
        <v>132</v>
      </c>
      <c r="P2876" s="22" t="s">
        <v>1046</v>
      </c>
      <c r="Q2876" s="22">
        <v>8000</v>
      </c>
      <c r="R2876" s="23" t="s">
        <v>181</v>
      </c>
      <c r="S2876" s="6" t="s">
        <v>181</v>
      </c>
      <c r="T2876" s="5"/>
      <c r="U2876" s="5" t="s">
        <v>174</v>
      </c>
      <c r="V2876" s="75" t="s">
        <v>12496</v>
      </c>
      <c r="W2876" s="5" t="s">
        <v>132</v>
      </c>
      <c r="X2876" s="5" t="s">
        <v>11096</v>
      </c>
      <c r="Y2876" s="5" t="s">
        <v>11097</v>
      </c>
      <c r="Z2876" s="1" t="s">
        <v>1039</v>
      </c>
      <c r="AA2876" s="7">
        <v>0.95</v>
      </c>
      <c r="AB2876" s="5"/>
      <c r="AC2876" s="5"/>
      <c r="AD2876" s="6"/>
      <c r="AE2876" s="5"/>
      <c r="AF2876" s="5" t="str">
        <f t="shared" si="44"/>
        <v>Y</v>
      </c>
      <c r="AG2876" s="5"/>
      <c r="AH2876" s="17">
        <v>1</v>
      </c>
      <c r="AI2876" s="1" t="s">
        <v>11098</v>
      </c>
      <c r="AJ2876" s="46" t="s">
        <v>213</v>
      </c>
      <c r="AK2876" s="98" t="s">
        <v>214</v>
      </c>
      <c r="AL2876" s="25" t="s">
        <v>200</v>
      </c>
      <c r="AM2876" s="100"/>
    </row>
    <row r="2877" spans="1:39" ht="57" customHeight="1">
      <c r="A2877" s="13" t="s">
        <v>1039</v>
      </c>
      <c r="B2877" s="13" t="s">
        <v>1039</v>
      </c>
      <c r="C2877" s="13" t="s">
        <v>1039</v>
      </c>
      <c r="D2877" s="66" t="s">
        <v>12497</v>
      </c>
      <c r="E2877" s="67"/>
      <c r="F2877" s="67" t="s">
        <v>11100</v>
      </c>
      <c r="G2877" s="68" t="s">
        <v>10819</v>
      </c>
      <c r="H2877" s="116" t="s">
        <v>12498</v>
      </c>
      <c r="I2877" s="114" t="s">
        <v>10821</v>
      </c>
      <c r="J2877" s="114" t="s">
        <v>12499</v>
      </c>
      <c r="K2877" s="66" t="s">
        <v>256</v>
      </c>
      <c r="L2877" s="69" t="s">
        <v>258</v>
      </c>
      <c r="M2877" s="28">
        <v>46242</v>
      </c>
      <c r="N2877" s="29">
        <v>46267</v>
      </c>
      <c r="O2877" s="13" t="s">
        <v>132</v>
      </c>
      <c r="P2877" s="22" t="s">
        <v>1046</v>
      </c>
      <c r="Q2877" s="22">
        <v>8000</v>
      </c>
      <c r="R2877" s="70" t="s">
        <v>181</v>
      </c>
      <c r="S2877" s="71" t="s">
        <v>181</v>
      </c>
      <c r="T2877" s="67"/>
      <c r="U2877" s="67" t="s">
        <v>174</v>
      </c>
      <c r="V2877" s="75" t="s">
        <v>12500</v>
      </c>
      <c r="W2877" s="67" t="s">
        <v>132</v>
      </c>
      <c r="X2877" s="67" t="s">
        <v>11104</v>
      </c>
      <c r="Y2877" s="67" t="s">
        <v>11097</v>
      </c>
      <c r="Z2877" s="68" t="s">
        <v>1039</v>
      </c>
      <c r="AA2877" s="72">
        <v>0.95</v>
      </c>
      <c r="AB2877" s="67"/>
      <c r="AC2877" s="67"/>
      <c r="AD2877" s="71"/>
      <c r="AE2877" s="67"/>
      <c r="AF2877" s="67" t="str">
        <f t="shared" si="44"/>
        <v>Y</v>
      </c>
      <c r="AG2877" s="67"/>
      <c r="AH2877" s="73">
        <v>1</v>
      </c>
      <c r="AI2877" s="1" t="s">
        <v>11105</v>
      </c>
      <c r="AJ2877" s="74" t="s">
        <v>213</v>
      </c>
      <c r="AK2877" s="99" t="s">
        <v>214</v>
      </c>
      <c r="AL2877" s="25" t="s">
        <v>200</v>
      </c>
      <c r="AM2877" s="100"/>
    </row>
    <row r="2878" spans="1:39" ht="57" customHeight="1">
      <c r="A2878" s="13" t="s">
        <v>1039</v>
      </c>
      <c r="B2878" s="13" t="s">
        <v>1039</v>
      </c>
      <c r="C2878" s="13" t="s">
        <v>1039</v>
      </c>
      <c r="D2878" s="5" t="s">
        <v>12501</v>
      </c>
      <c r="E2878" s="5"/>
      <c r="F2878" s="105" t="s">
        <v>10818</v>
      </c>
      <c r="G2878" s="1" t="s">
        <v>10819</v>
      </c>
      <c r="H2878" s="1" t="s">
        <v>12482</v>
      </c>
      <c r="I2878" s="115"/>
      <c r="J2878" s="124" t="s">
        <v>12483</v>
      </c>
      <c r="K2878" s="118" t="s">
        <v>475</v>
      </c>
      <c r="L2878" s="104" t="s">
        <v>12502</v>
      </c>
      <c r="M2878" s="121" t="s">
        <v>12503</v>
      </c>
      <c r="N2878" s="122" t="s">
        <v>12503</v>
      </c>
      <c r="O2878" s="12" t="s">
        <v>16009</v>
      </c>
      <c r="P2878" s="123" t="s">
        <v>12503</v>
      </c>
      <c r="Q2878" s="123" t="s">
        <v>12503</v>
      </c>
      <c r="R2878" s="23" t="s">
        <v>181</v>
      </c>
      <c r="S2878" s="12" t="s">
        <v>16009</v>
      </c>
      <c r="T2878" s="5"/>
      <c r="U2878" s="110" t="s">
        <v>16010</v>
      </c>
      <c r="V2878" s="75" t="s">
        <v>16011</v>
      </c>
      <c r="W2878" s="110" t="s">
        <v>16010</v>
      </c>
      <c r="X2878" s="5"/>
      <c r="Y2878" s="5"/>
      <c r="Z2878" s="68" t="s">
        <v>1039</v>
      </c>
      <c r="AA2878" s="72">
        <v>0.95</v>
      </c>
      <c r="AB2878" s="5"/>
      <c r="AC2878" s="5"/>
      <c r="AD2878" s="6"/>
      <c r="AE2878" s="5"/>
      <c r="AF2878" s="5" t="str">
        <f t="shared" ref="AF2878:AF2941" si="45">IF(S2878="Y","N","Y")</f>
        <v>Y</v>
      </c>
      <c r="AG2878" s="5"/>
      <c r="AH2878" s="73">
        <v>1</v>
      </c>
      <c r="AI2878" s="1" t="s">
        <v>10824</v>
      </c>
      <c r="AJ2878" s="46" t="s">
        <v>268</v>
      </c>
      <c r="AK2878" s="46" t="s">
        <v>269</v>
      </c>
      <c r="AL2878" s="46" t="s">
        <v>137</v>
      </c>
      <c r="AM2878" s="100"/>
    </row>
    <row r="2879" spans="1:39" ht="57" customHeight="1">
      <c r="A2879" s="13" t="s">
        <v>1039</v>
      </c>
      <c r="B2879" s="13" t="s">
        <v>1039</v>
      </c>
      <c r="C2879" s="13" t="s">
        <v>1039</v>
      </c>
      <c r="D2879" s="5" t="s">
        <v>12504</v>
      </c>
      <c r="E2879" s="5"/>
      <c r="F2879" s="105" t="s">
        <v>10826</v>
      </c>
      <c r="G2879" s="1" t="s">
        <v>10819</v>
      </c>
      <c r="H2879" s="1" t="s">
        <v>12486</v>
      </c>
      <c r="I2879" s="64"/>
      <c r="J2879" s="124" t="s">
        <v>12487</v>
      </c>
      <c r="K2879" s="118" t="s">
        <v>475</v>
      </c>
      <c r="L2879" s="104" t="s">
        <v>12502</v>
      </c>
      <c r="M2879" s="121" t="s">
        <v>12503</v>
      </c>
      <c r="N2879" s="122" t="s">
        <v>12503</v>
      </c>
      <c r="O2879" s="12" t="s">
        <v>16009</v>
      </c>
      <c r="P2879" s="123" t="s">
        <v>12503</v>
      </c>
      <c r="Q2879" s="123" t="s">
        <v>12503</v>
      </c>
      <c r="R2879" s="23" t="s">
        <v>181</v>
      </c>
      <c r="S2879" s="12" t="s">
        <v>16009</v>
      </c>
      <c r="T2879" s="5"/>
      <c r="U2879" s="110" t="s">
        <v>16010</v>
      </c>
      <c r="V2879" s="75" t="s">
        <v>16011</v>
      </c>
      <c r="W2879" s="110" t="s">
        <v>16010</v>
      </c>
      <c r="X2879" s="5"/>
      <c r="Y2879" s="5"/>
      <c r="Z2879" s="68" t="s">
        <v>1039</v>
      </c>
      <c r="AA2879" s="72">
        <v>0.95</v>
      </c>
      <c r="AB2879" s="5"/>
      <c r="AC2879" s="5"/>
      <c r="AD2879" s="6"/>
      <c r="AE2879" s="5"/>
      <c r="AF2879" s="5" t="str">
        <f t="shared" si="45"/>
        <v>Y</v>
      </c>
      <c r="AG2879" s="5"/>
      <c r="AH2879" s="73">
        <v>1</v>
      </c>
      <c r="AI2879" s="1" t="s">
        <v>10830</v>
      </c>
      <c r="AJ2879" s="46" t="s">
        <v>268</v>
      </c>
      <c r="AK2879" s="46" t="s">
        <v>269</v>
      </c>
      <c r="AL2879" s="46" t="s">
        <v>137</v>
      </c>
      <c r="AM2879" s="100"/>
    </row>
    <row r="2880" spans="1:39" ht="57" customHeight="1">
      <c r="A2880" s="13" t="s">
        <v>1039</v>
      </c>
      <c r="B2880" s="13" t="s">
        <v>1039</v>
      </c>
      <c r="C2880" s="13" t="s">
        <v>1039</v>
      </c>
      <c r="D2880" s="5" t="s">
        <v>12505</v>
      </c>
      <c r="E2880" s="5"/>
      <c r="F2880" s="105" t="s">
        <v>11107</v>
      </c>
      <c r="G2880" s="1" t="s">
        <v>10819</v>
      </c>
      <c r="H2880" s="1" t="s">
        <v>12490</v>
      </c>
      <c r="I2880" s="126" t="s">
        <v>10821</v>
      </c>
      <c r="J2880" s="124" t="s">
        <v>12491</v>
      </c>
      <c r="K2880" s="118" t="s">
        <v>475</v>
      </c>
      <c r="L2880" s="104" t="s">
        <v>12502</v>
      </c>
      <c r="M2880" s="121" t="s">
        <v>12503</v>
      </c>
      <c r="N2880" s="122" t="s">
        <v>12503</v>
      </c>
      <c r="O2880" s="12" t="s">
        <v>16009</v>
      </c>
      <c r="P2880" s="123" t="s">
        <v>12503</v>
      </c>
      <c r="Q2880" s="123" t="s">
        <v>12503</v>
      </c>
      <c r="R2880" s="23" t="s">
        <v>181</v>
      </c>
      <c r="S2880" s="12" t="s">
        <v>16009</v>
      </c>
      <c r="T2880" s="5"/>
      <c r="U2880" s="110" t="s">
        <v>16010</v>
      </c>
      <c r="V2880" s="75" t="s">
        <v>16011</v>
      </c>
      <c r="W2880" s="110" t="s">
        <v>16010</v>
      </c>
      <c r="X2880" s="5"/>
      <c r="Y2880" s="5"/>
      <c r="Z2880" s="68" t="s">
        <v>1039</v>
      </c>
      <c r="AA2880" s="72">
        <v>0.95</v>
      </c>
      <c r="AB2880" s="5"/>
      <c r="AC2880" s="5"/>
      <c r="AD2880" s="6"/>
      <c r="AE2880" s="5"/>
      <c r="AF2880" s="5" t="str">
        <f t="shared" si="45"/>
        <v>Y</v>
      </c>
      <c r="AG2880" s="5"/>
      <c r="AH2880" s="73">
        <v>1</v>
      </c>
      <c r="AI2880" s="1" t="s">
        <v>11111</v>
      </c>
      <c r="AJ2880" s="46" t="s">
        <v>268</v>
      </c>
      <c r="AK2880" s="46" t="s">
        <v>269</v>
      </c>
      <c r="AL2880" s="46" t="s">
        <v>137</v>
      </c>
      <c r="AM2880" s="100"/>
    </row>
    <row r="2881" spans="1:39" ht="57" customHeight="1">
      <c r="A2881" s="13" t="s">
        <v>1039</v>
      </c>
      <c r="B2881" s="13" t="s">
        <v>1039</v>
      </c>
      <c r="C2881" s="13" t="s">
        <v>1039</v>
      </c>
      <c r="D2881" s="5" t="s">
        <v>12506</v>
      </c>
      <c r="E2881" s="5"/>
      <c r="F2881" s="105" t="s">
        <v>12507</v>
      </c>
      <c r="G2881" s="1"/>
      <c r="H2881" s="117"/>
      <c r="I2881" s="64"/>
      <c r="J2881" s="114"/>
      <c r="K2881" s="118" t="s">
        <v>475</v>
      </c>
      <c r="L2881" s="104" t="s">
        <v>12502</v>
      </c>
      <c r="M2881" s="121" t="s">
        <v>12503</v>
      </c>
      <c r="N2881" s="122" t="s">
        <v>12503</v>
      </c>
      <c r="O2881" s="12" t="s">
        <v>16009</v>
      </c>
      <c r="P2881" s="123" t="s">
        <v>12503</v>
      </c>
      <c r="Q2881" s="123" t="s">
        <v>12503</v>
      </c>
      <c r="R2881" s="23" t="s">
        <v>181</v>
      </c>
      <c r="S2881" s="12" t="s">
        <v>16009</v>
      </c>
      <c r="T2881" s="5"/>
      <c r="U2881" s="110" t="s">
        <v>16010</v>
      </c>
      <c r="V2881" s="75" t="s">
        <v>16011</v>
      </c>
      <c r="W2881" s="110" t="s">
        <v>16010</v>
      </c>
      <c r="X2881" s="5"/>
      <c r="Y2881" s="5"/>
      <c r="Z2881" s="68" t="s">
        <v>1039</v>
      </c>
      <c r="AA2881" s="72">
        <v>0.95</v>
      </c>
      <c r="AB2881" s="5"/>
      <c r="AC2881" s="5"/>
      <c r="AD2881" s="6"/>
      <c r="AE2881" s="5"/>
      <c r="AF2881" s="5" t="str">
        <f t="shared" si="45"/>
        <v>Y</v>
      </c>
      <c r="AG2881" s="5"/>
      <c r="AH2881" s="73">
        <v>1</v>
      </c>
      <c r="AI2881" s="1" t="s">
        <v>12508</v>
      </c>
      <c r="AJ2881" s="46" t="s">
        <v>268</v>
      </c>
      <c r="AK2881" s="46" t="s">
        <v>269</v>
      </c>
      <c r="AL2881" s="46" t="s">
        <v>137</v>
      </c>
      <c r="AM2881" s="100"/>
    </row>
    <row r="2882" spans="1:39" ht="57" customHeight="1">
      <c r="A2882" s="13" t="s">
        <v>1039</v>
      </c>
      <c r="B2882" s="13" t="s">
        <v>1039</v>
      </c>
      <c r="C2882" s="13" t="s">
        <v>1039</v>
      </c>
      <c r="D2882" s="5" t="s">
        <v>12509</v>
      </c>
      <c r="E2882" s="5"/>
      <c r="F2882" s="105" t="s">
        <v>12510</v>
      </c>
      <c r="G2882" s="1"/>
      <c r="H2882" s="117"/>
      <c r="I2882" s="64"/>
      <c r="J2882" s="114"/>
      <c r="K2882" s="118" t="s">
        <v>475</v>
      </c>
      <c r="L2882" s="104" t="s">
        <v>12502</v>
      </c>
      <c r="M2882" s="121" t="s">
        <v>12503</v>
      </c>
      <c r="N2882" s="122" t="s">
        <v>12503</v>
      </c>
      <c r="O2882" s="12" t="s">
        <v>16009</v>
      </c>
      <c r="P2882" s="123" t="s">
        <v>12503</v>
      </c>
      <c r="Q2882" s="123" t="s">
        <v>12503</v>
      </c>
      <c r="R2882" s="23" t="s">
        <v>181</v>
      </c>
      <c r="S2882" s="12" t="s">
        <v>16009</v>
      </c>
      <c r="T2882" s="5"/>
      <c r="U2882" s="110" t="s">
        <v>16010</v>
      </c>
      <c r="V2882" s="75" t="s">
        <v>16011</v>
      </c>
      <c r="W2882" s="110" t="s">
        <v>16010</v>
      </c>
      <c r="X2882" s="5"/>
      <c r="Y2882" s="5"/>
      <c r="Z2882" s="68" t="s">
        <v>1039</v>
      </c>
      <c r="AA2882" s="72">
        <v>0.95</v>
      </c>
      <c r="AB2882" s="5"/>
      <c r="AC2882" s="5"/>
      <c r="AD2882" s="6"/>
      <c r="AE2882" s="5"/>
      <c r="AF2882" s="5" t="str">
        <f t="shared" si="45"/>
        <v>Y</v>
      </c>
      <c r="AG2882" s="5"/>
      <c r="AH2882" s="73">
        <v>1</v>
      </c>
      <c r="AI2882" s="1" t="s">
        <v>12511</v>
      </c>
      <c r="AJ2882" s="46" t="s">
        <v>268</v>
      </c>
      <c r="AK2882" s="46" t="s">
        <v>269</v>
      </c>
      <c r="AL2882" s="46" t="s">
        <v>137</v>
      </c>
      <c r="AM2882" s="100"/>
    </row>
    <row r="2883" spans="1:39" ht="57" customHeight="1">
      <c r="A2883" s="13" t="s">
        <v>1039</v>
      </c>
      <c r="B2883" s="13" t="s">
        <v>1039</v>
      </c>
      <c r="C2883" s="13" t="s">
        <v>1039</v>
      </c>
      <c r="D2883" s="5" t="s">
        <v>12512</v>
      </c>
      <c r="E2883" s="5"/>
      <c r="F2883" s="105" t="s">
        <v>12513</v>
      </c>
      <c r="G2883" s="1"/>
      <c r="H2883" s="117"/>
      <c r="I2883" s="64"/>
      <c r="J2883" s="114"/>
      <c r="K2883" s="118" t="s">
        <v>475</v>
      </c>
      <c r="L2883" s="104" t="s">
        <v>12502</v>
      </c>
      <c r="M2883" s="121" t="s">
        <v>12503</v>
      </c>
      <c r="N2883" s="122" t="s">
        <v>12503</v>
      </c>
      <c r="O2883" s="12" t="s">
        <v>16009</v>
      </c>
      <c r="P2883" s="123" t="s">
        <v>12503</v>
      </c>
      <c r="Q2883" s="123" t="s">
        <v>12503</v>
      </c>
      <c r="R2883" s="23" t="s">
        <v>181</v>
      </c>
      <c r="S2883" s="12" t="s">
        <v>16009</v>
      </c>
      <c r="T2883" s="5"/>
      <c r="U2883" s="110" t="s">
        <v>16010</v>
      </c>
      <c r="V2883" s="75" t="s">
        <v>16011</v>
      </c>
      <c r="W2883" s="110" t="s">
        <v>16010</v>
      </c>
      <c r="X2883" s="5"/>
      <c r="Y2883" s="5"/>
      <c r="Z2883" s="68" t="s">
        <v>1039</v>
      </c>
      <c r="AA2883" s="72">
        <v>0.95</v>
      </c>
      <c r="AB2883" s="5"/>
      <c r="AC2883" s="5"/>
      <c r="AD2883" s="6"/>
      <c r="AE2883" s="5"/>
      <c r="AF2883" s="5" t="str">
        <f t="shared" si="45"/>
        <v>Y</v>
      </c>
      <c r="AG2883" s="5"/>
      <c r="AH2883" s="73">
        <v>1</v>
      </c>
      <c r="AI2883" s="1" t="s">
        <v>12514</v>
      </c>
      <c r="AJ2883" s="46" t="s">
        <v>268</v>
      </c>
      <c r="AK2883" s="46" t="s">
        <v>269</v>
      </c>
      <c r="AL2883" s="46" t="s">
        <v>137</v>
      </c>
      <c r="AM2883" s="100"/>
    </row>
    <row r="2884" spans="1:39" ht="57" customHeight="1">
      <c r="A2884" s="13" t="s">
        <v>1039</v>
      </c>
      <c r="B2884" s="13" t="s">
        <v>1039</v>
      </c>
      <c r="C2884" s="13" t="s">
        <v>1039</v>
      </c>
      <c r="D2884" s="5" t="s">
        <v>12515</v>
      </c>
      <c r="E2884" s="5"/>
      <c r="F2884" s="105" t="s">
        <v>12516</v>
      </c>
      <c r="G2884" s="1"/>
      <c r="H2884" s="117"/>
      <c r="I2884" s="64"/>
      <c r="J2884" s="114"/>
      <c r="K2884" s="118" t="s">
        <v>475</v>
      </c>
      <c r="L2884" s="104" t="s">
        <v>12502</v>
      </c>
      <c r="M2884" s="121" t="s">
        <v>12503</v>
      </c>
      <c r="N2884" s="122" t="s">
        <v>12503</v>
      </c>
      <c r="O2884" s="12" t="s">
        <v>16009</v>
      </c>
      <c r="P2884" s="123" t="s">
        <v>12503</v>
      </c>
      <c r="Q2884" s="123" t="s">
        <v>12503</v>
      </c>
      <c r="R2884" s="23" t="s">
        <v>181</v>
      </c>
      <c r="S2884" s="12" t="s">
        <v>16009</v>
      </c>
      <c r="T2884" s="5"/>
      <c r="U2884" s="110" t="s">
        <v>16010</v>
      </c>
      <c r="V2884" s="75" t="s">
        <v>16011</v>
      </c>
      <c r="W2884" s="110" t="s">
        <v>16010</v>
      </c>
      <c r="X2884" s="5"/>
      <c r="Y2884" s="5"/>
      <c r="Z2884" s="68" t="s">
        <v>1039</v>
      </c>
      <c r="AA2884" s="72">
        <v>0.95</v>
      </c>
      <c r="AB2884" s="5"/>
      <c r="AC2884" s="5"/>
      <c r="AD2884" s="6"/>
      <c r="AE2884" s="5"/>
      <c r="AF2884" s="5" t="str">
        <f t="shared" si="45"/>
        <v>Y</v>
      </c>
      <c r="AG2884" s="5"/>
      <c r="AH2884" s="73">
        <v>1</v>
      </c>
      <c r="AI2884" s="1" t="s">
        <v>12517</v>
      </c>
      <c r="AJ2884" s="46" t="s">
        <v>268</v>
      </c>
      <c r="AK2884" s="46" t="s">
        <v>269</v>
      </c>
      <c r="AL2884" s="46" t="s">
        <v>137</v>
      </c>
      <c r="AM2884" s="100"/>
    </row>
    <row r="2885" spans="1:39" ht="57" customHeight="1">
      <c r="A2885" s="13" t="s">
        <v>1039</v>
      </c>
      <c r="B2885" s="13" t="s">
        <v>1039</v>
      </c>
      <c r="C2885" s="13" t="s">
        <v>1039</v>
      </c>
      <c r="D2885" s="5" t="s">
        <v>12518</v>
      </c>
      <c r="E2885" s="5"/>
      <c r="F2885" s="105" t="s">
        <v>11100</v>
      </c>
      <c r="G2885" s="68" t="s">
        <v>10819</v>
      </c>
      <c r="H2885" s="116" t="s">
        <v>12498</v>
      </c>
      <c r="I2885" s="64"/>
      <c r="J2885" s="114" t="s">
        <v>12499</v>
      </c>
      <c r="K2885" s="118" t="s">
        <v>475</v>
      </c>
      <c r="L2885" s="104" t="s">
        <v>12502</v>
      </c>
      <c r="M2885" s="121" t="s">
        <v>12503</v>
      </c>
      <c r="N2885" s="122" t="s">
        <v>12503</v>
      </c>
      <c r="O2885" s="12" t="s">
        <v>16009</v>
      </c>
      <c r="P2885" s="123" t="s">
        <v>12503</v>
      </c>
      <c r="Q2885" s="123" t="s">
        <v>12503</v>
      </c>
      <c r="R2885" s="23" t="s">
        <v>181</v>
      </c>
      <c r="S2885" s="12" t="s">
        <v>16009</v>
      </c>
      <c r="T2885" s="5"/>
      <c r="U2885" s="110" t="s">
        <v>16010</v>
      </c>
      <c r="V2885" s="75" t="s">
        <v>16011</v>
      </c>
      <c r="W2885" s="110" t="s">
        <v>16010</v>
      </c>
      <c r="X2885" s="5"/>
      <c r="Y2885" s="5"/>
      <c r="Z2885" s="68" t="s">
        <v>1039</v>
      </c>
      <c r="AA2885" s="72">
        <v>0.95</v>
      </c>
      <c r="AB2885" s="5"/>
      <c r="AC2885" s="5"/>
      <c r="AD2885" s="6"/>
      <c r="AE2885" s="5"/>
      <c r="AF2885" s="5" t="str">
        <f t="shared" si="45"/>
        <v>Y</v>
      </c>
      <c r="AG2885" s="5"/>
      <c r="AH2885" s="73">
        <v>1</v>
      </c>
      <c r="AI2885" s="1" t="s">
        <v>11105</v>
      </c>
      <c r="AJ2885" s="46" t="s">
        <v>268</v>
      </c>
      <c r="AK2885" s="46" t="s">
        <v>269</v>
      </c>
      <c r="AL2885" s="46" t="s">
        <v>137</v>
      </c>
      <c r="AM2885" s="100"/>
    </row>
    <row r="2886" spans="1:39" ht="57" customHeight="1">
      <c r="A2886" s="13" t="s">
        <v>1039</v>
      </c>
      <c r="B2886" s="13" t="s">
        <v>1039</v>
      </c>
      <c r="C2886" s="13" t="s">
        <v>1039</v>
      </c>
      <c r="D2886" s="5" t="s">
        <v>12519</v>
      </c>
      <c r="E2886" s="5"/>
      <c r="F2886" s="105" t="s">
        <v>11092</v>
      </c>
      <c r="G2886" s="1" t="s">
        <v>10819</v>
      </c>
      <c r="H2886" s="1" t="s">
        <v>12494</v>
      </c>
      <c r="I2886" s="64"/>
      <c r="J2886" s="124" t="s">
        <v>12495</v>
      </c>
      <c r="K2886" s="118" t="s">
        <v>475</v>
      </c>
      <c r="L2886" s="104" t="s">
        <v>12502</v>
      </c>
      <c r="M2886" s="121" t="s">
        <v>12503</v>
      </c>
      <c r="N2886" s="122" t="s">
        <v>12503</v>
      </c>
      <c r="O2886" s="12" t="s">
        <v>16009</v>
      </c>
      <c r="P2886" s="123" t="s">
        <v>12503</v>
      </c>
      <c r="Q2886" s="123" t="s">
        <v>12503</v>
      </c>
      <c r="R2886" s="23" t="s">
        <v>181</v>
      </c>
      <c r="S2886" s="12" t="s">
        <v>16009</v>
      </c>
      <c r="T2886" s="5"/>
      <c r="U2886" s="110" t="s">
        <v>16010</v>
      </c>
      <c r="V2886" s="75" t="s">
        <v>16011</v>
      </c>
      <c r="W2886" s="110" t="s">
        <v>16010</v>
      </c>
      <c r="X2886" s="5"/>
      <c r="Y2886" s="5"/>
      <c r="Z2886" s="68" t="s">
        <v>1039</v>
      </c>
      <c r="AA2886" s="72">
        <v>0.95</v>
      </c>
      <c r="AB2886" s="5"/>
      <c r="AC2886" s="5"/>
      <c r="AD2886" s="6"/>
      <c r="AE2886" s="5"/>
      <c r="AF2886" s="5" t="str">
        <f t="shared" si="45"/>
        <v>Y</v>
      </c>
      <c r="AG2886" s="5"/>
      <c r="AH2886" s="73">
        <v>1</v>
      </c>
      <c r="AI2886" s="1" t="s">
        <v>11098</v>
      </c>
      <c r="AJ2886" s="46" t="s">
        <v>268</v>
      </c>
      <c r="AK2886" s="46" t="s">
        <v>269</v>
      </c>
      <c r="AL2886" s="46" t="s">
        <v>137</v>
      </c>
      <c r="AM2886" s="100"/>
    </row>
    <row r="2887" spans="1:39" ht="57" customHeight="1">
      <c r="A2887" s="13" t="s">
        <v>1039</v>
      </c>
      <c r="B2887" s="13" t="s">
        <v>1039</v>
      </c>
      <c r="C2887" s="13" t="s">
        <v>1039</v>
      </c>
      <c r="D2887" s="5" t="s">
        <v>12520</v>
      </c>
      <c r="E2887" s="5"/>
      <c r="F2887" s="105" t="s">
        <v>10602</v>
      </c>
      <c r="G2887" s="1"/>
      <c r="H2887" s="117"/>
      <c r="I2887" s="64"/>
      <c r="J2887" s="114"/>
      <c r="K2887" s="118" t="s">
        <v>475</v>
      </c>
      <c r="L2887" s="104" t="s">
        <v>12502</v>
      </c>
      <c r="M2887" s="121" t="s">
        <v>12503</v>
      </c>
      <c r="N2887" s="122" t="s">
        <v>12503</v>
      </c>
      <c r="O2887" s="12" t="s">
        <v>16009</v>
      </c>
      <c r="P2887" s="123" t="s">
        <v>12503</v>
      </c>
      <c r="Q2887" s="123" t="s">
        <v>12503</v>
      </c>
      <c r="R2887" s="23" t="s">
        <v>181</v>
      </c>
      <c r="S2887" s="12" t="s">
        <v>16009</v>
      </c>
      <c r="T2887" s="5"/>
      <c r="U2887" s="110" t="s">
        <v>16010</v>
      </c>
      <c r="V2887" s="75" t="s">
        <v>16011</v>
      </c>
      <c r="W2887" s="110" t="s">
        <v>16010</v>
      </c>
      <c r="X2887" s="5"/>
      <c r="Y2887" s="5"/>
      <c r="Z2887" s="68" t="s">
        <v>1039</v>
      </c>
      <c r="AA2887" s="72">
        <v>0.95</v>
      </c>
      <c r="AB2887" s="5"/>
      <c r="AC2887" s="5"/>
      <c r="AD2887" s="6"/>
      <c r="AE2887" s="5"/>
      <c r="AF2887" s="5" t="str">
        <f t="shared" si="45"/>
        <v>Y</v>
      </c>
      <c r="AG2887" s="5"/>
      <c r="AH2887" s="73">
        <v>1</v>
      </c>
      <c r="AI2887" s="1" t="s">
        <v>10606</v>
      </c>
      <c r="AJ2887" s="46" t="s">
        <v>268</v>
      </c>
      <c r="AK2887" s="46" t="s">
        <v>269</v>
      </c>
      <c r="AL2887" s="46" t="s">
        <v>137</v>
      </c>
      <c r="AM2887" s="100"/>
    </row>
    <row r="2888" spans="1:39" ht="57" customHeight="1">
      <c r="A2888" s="13" t="s">
        <v>1039</v>
      </c>
      <c r="B2888" s="13" t="s">
        <v>1039</v>
      </c>
      <c r="C2888" s="13" t="s">
        <v>1039</v>
      </c>
      <c r="D2888" s="5" t="s">
        <v>12521</v>
      </c>
      <c r="E2888" s="5"/>
      <c r="F2888" s="105" t="s">
        <v>10818</v>
      </c>
      <c r="G2888" s="1" t="s">
        <v>10819</v>
      </c>
      <c r="H2888" s="1" t="s">
        <v>12482</v>
      </c>
      <c r="I2888" s="64"/>
      <c r="J2888" s="124" t="s">
        <v>12483</v>
      </c>
      <c r="K2888" s="118" t="s">
        <v>451</v>
      </c>
      <c r="L2888" s="104" t="s">
        <v>12522</v>
      </c>
      <c r="M2888" s="121" t="s">
        <v>12503</v>
      </c>
      <c r="N2888" s="122" t="s">
        <v>12503</v>
      </c>
      <c r="O2888" s="12" t="s">
        <v>16009</v>
      </c>
      <c r="P2888" s="123" t="s">
        <v>12503</v>
      </c>
      <c r="Q2888" s="123" t="s">
        <v>12503</v>
      </c>
      <c r="R2888" s="23" t="s">
        <v>181</v>
      </c>
      <c r="S2888" s="12" t="s">
        <v>16009</v>
      </c>
      <c r="T2888" s="5"/>
      <c r="U2888" s="110" t="s">
        <v>16010</v>
      </c>
      <c r="V2888" s="75" t="s">
        <v>16011</v>
      </c>
      <c r="W2888" s="110" t="s">
        <v>16010</v>
      </c>
      <c r="X2888" s="5"/>
      <c r="Y2888" s="5"/>
      <c r="Z2888" s="68" t="s">
        <v>1039</v>
      </c>
      <c r="AA2888" s="72">
        <v>0.95</v>
      </c>
      <c r="AB2888" s="5"/>
      <c r="AC2888" s="5"/>
      <c r="AD2888" s="6"/>
      <c r="AE2888" s="5"/>
      <c r="AF2888" s="5" t="str">
        <f t="shared" si="45"/>
        <v>Y</v>
      </c>
      <c r="AG2888" s="5"/>
      <c r="AH2888" s="73">
        <v>1</v>
      </c>
      <c r="AI2888" s="1" t="s">
        <v>10824</v>
      </c>
      <c r="AJ2888" s="46" t="s">
        <v>268</v>
      </c>
      <c r="AK2888" s="46" t="s">
        <v>269</v>
      </c>
      <c r="AL2888" s="46" t="s">
        <v>137</v>
      </c>
      <c r="AM2888" s="100"/>
    </row>
    <row r="2889" spans="1:39" ht="57" customHeight="1">
      <c r="A2889" s="13" t="s">
        <v>1039</v>
      </c>
      <c r="B2889" s="13" t="s">
        <v>1039</v>
      </c>
      <c r="C2889" s="13" t="s">
        <v>1039</v>
      </c>
      <c r="D2889" s="5" t="s">
        <v>12523</v>
      </c>
      <c r="E2889" s="5"/>
      <c r="F2889" s="105" t="s">
        <v>10826</v>
      </c>
      <c r="G2889" s="1" t="s">
        <v>10819</v>
      </c>
      <c r="H2889" s="1" t="s">
        <v>12486</v>
      </c>
      <c r="I2889" s="64"/>
      <c r="J2889" s="124" t="s">
        <v>12487</v>
      </c>
      <c r="K2889" s="118" t="s">
        <v>451</v>
      </c>
      <c r="L2889" s="104" t="s">
        <v>12522</v>
      </c>
      <c r="M2889" s="121" t="s">
        <v>12503</v>
      </c>
      <c r="N2889" s="122" t="s">
        <v>12503</v>
      </c>
      <c r="O2889" s="12" t="s">
        <v>16009</v>
      </c>
      <c r="P2889" s="123" t="s">
        <v>12503</v>
      </c>
      <c r="Q2889" s="123" t="s">
        <v>12503</v>
      </c>
      <c r="R2889" s="23" t="s">
        <v>181</v>
      </c>
      <c r="S2889" s="12" t="s">
        <v>16009</v>
      </c>
      <c r="T2889" s="5"/>
      <c r="U2889" s="110" t="s">
        <v>16010</v>
      </c>
      <c r="V2889" s="75" t="s">
        <v>16011</v>
      </c>
      <c r="W2889" s="110" t="s">
        <v>16010</v>
      </c>
      <c r="X2889" s="5"/>
      <c r="Y2889" s="5"/>
      <c r="Z2889" s="68" t="s">
        <v>1039</v>
      </c>
      <c r="AA2889" s="72">
        <v>0.95</v>
      </c>
      <c r="AB2889" s="5"/>
      <c r="AC2889" s="5"/>
      <c r="AD2889" s="6"/>
      <c r="AE2889" s="5"/>
      <c r="AF2889" s="5" t="str">
        <f t="shared" si="45"/>
        <v>Y</v>
      </c>
      <c r="AG2889" s="5"/>
      <c r="AH2889" s="73">
        <v>1</v>
      </c>
      <c r="AI2889" s="1" t="s">
        <v>10830</v>
      </c>
      <c r="AJ2889" s="46" t="s">
        <v>268</v>
      </c>
      <c r="AK2889" s="46" t="s">
        <v>269</v>
      </c>
      <c r="AL2889" s="46" t="s">
        <v>137</v>
      </c>
      <c r="AM2889" s="100"/>
    </row>
    <row r="2890" spans="1:39" ht="57" customHeight="1">
      <c r="A2890" s="13" t="s">
        <v>1039</v>
      </c>
      <c r="B2890" s="13" t="s">
        <v>1039</v>
      </c>
      <c r="C2890" s="13" t="s">
        <v>1039</v>
      </c>
      <c r="D2890" s="5" t="s">
        <v>12524</v>
      </c>
      <c r="E2890" s="5"/>
      <c r="F2890" s="105" t="s">
        <v>11107</v>
      </c>
      <c r="G2890" s="1" t="s">
        <v>10819</v>
      </c>
      <c r="H2890" s="1" t="s">
        <v>12490</v>
      </c>
      <c r="I2890" s="126" t="s">
        <v>10821</v>
      </c>
      <c r="J2890" s="124" t="s">
        <v>12491</v>
      </c>
      <c r="K2890" s="118" t="s">
        <v>451</v>
      </c>
      <c r="L2890" s="104" t="s">
        <v>12522</v>
      </c>
      <c r="M2890" s="121" t="s">
        <v>12503</v>
      </c>
      <c r="N2890" s="122" t="s">
        <v>12503</v>
      </c>
      <c r="O2890" s="12" t="s">
        <v>16009</v>
      </c>
      <c r="P2890" s="123" t="s">
        <v>12503</v>
      </c>
      <c r="Q2890" s="123" t="s">
        <v>12503</v>
      </c>
      <c r="R2890" s="23" t="s">
        <v>181</v>
      </c>
      <c r="S2890" s="12" t="s">
        <v>16009</v>
      </c>
      <c r="T2890" s="5"/>
      <c r="U2890" s="110" t="s">
        <v>16010</v>
      </c>
      <c r="V2890" s="75" t="s">
        <v>16011</v>
      </c>
      <c r="W2890" s="110" t="s">
        <v>16010</v>
      </c>
      <c r="X2890" s="5"/>
      <c r="Y2890" s="5"/>
      <c r="Z2890" s="68" t="s">
        <v>1039</v>
      </c>
      <c r="AA2890" s="72">
        <v>0.95</v>
      </c>
      <c r="AB2890" s="5"/>
      <c r="AC2890" s="5"/>
      <c r="AD2890" s="6"/>
      <c r="AE2890" s="5"/>
      <c r="AF2890" s="5" t="str">
        <f t="shared" si="45"/>
        <v>Y</v>
      </c>
      <c r="AG2890" s="5"/>
      <c r="AH2890" s="73">
        <v>1</v>
      </c>
      <c r="AI2890" s="1" t="s">
        <v>11111</v>
      </c>
      <c r="AJ2890" s="46" t="s">
        <v>268</v>
      </c>
      <c r="AK2890" s="46" t="s">
        <v>269</v>
      </c>
      <c r="AL2890" s="46" t="s">
        <v>137</v>
      </c>
      <c r="AM2890" s="100"/>
    </row>
    <row r="2891" spans="1:39" ht="57" customHeight="1">
      <c r="A2891" s="13" t="s">
        <v>1039</v>
      </c>
      <c r="B2891" s="13" t="s">
        <v>1039</v>
      </c>
      <c r="C2891" s="13" t="s">
        <v>1039</v>
      </c>
      <c r="D2891" s="5" t="s">
        <v>12525</v>
      </c>
      <c r="E2891" s="5"/>
      <c r="F2891" s="105" t="s">
        <v>11092</v>
      </c>
      <c r="G2891" s="1" t="s">
        <v>10819</v>
      </c>
      <c r="H2891" s="1" t="s">
        <v>12494</v>
      </c>
      <c r="I2891" s="64"/>
      <c r="J2891" s="124" t="s">
        <v>12495</v>
      </c>
      <c r="K2891" s="118" t="s">
        <v>451</v>
      </c>
      <c r="L2891" s="104" t="s">
        <v>12522</v>
      </c>
      <c r="M2891" s="121" t="s">
        <v>12503</v>
      </c>
      <c r="N2891" s="122" t="s">
        <v>12503</v>
      </c>
      <c r="O2891" s="12" t="s">
        <v>16009</v>
      </c>
      <c r="P2891" s="123" t="s">
        <v>12503</v>
      </c>
      <c r="Q2891" s="123" t="s">
        <v>12503</v>
      </c>
      <c r="R2891" s="23" t="s">
        <v>181</v>
      </c>
      <c r="S2891" s="12" t="s">
        <v>16009</v>
      </c>
      <c r="T2891" s="5"/>
      <c r="U2891" s="110" t="s">
        <v>16010</v>
      </c>
      <c r="V2891" s="75" t="s">
        <v>16011</v>
      </c>
      <c r="W2891" s="110" t="s">
        <v>16010</v>
      </c>
      <c r="X2891" s="5"/>
      <c r="Y2891" s="5"/>
      <c r="Z2891" s="68" t="s">
        <v>1039</v>
      </c>
      <c r="AA2891" s="72">
        <v>0.95</v>
      </c>
      <c r="AB2891" s="5"/>
      <c r="AC2891" s="5"/>
      <c r="AD2891" s="6"/>
      <c r="AE2891" s="5"/>
      <c r="AF2891" s="5" t="str">
        <f t="shared" si="45"/>
        <v>Y</v>
      </c>
      <c r="AG2891" s="5"/>
      <c r="AH2891" s="73">
        <v>1</v>
      </c>
      <c r="AI2891" s="1" t="s">
        <v>11098</v>
      </c>
      <c r="AJ2891" s="46" t="s">
        <v>268</v>
      </c>
      <c r="AK2891" s="46" t="s">
        <v>269</v>
      </c>
      <c r="AL2891" s="46" t="s">
        <v>137</v>
      </c>
      <c r="AM2891" s="100"/>
    </row>
    <row r="2892" spans="1:39" ht="57" customHeight="1">
      <c r="A2892" s="13" t="s">
        <v>1039</v>
      </c>
      <c r="B2892" s="13" t="s">
        <v>1039</v>
      </c>
      <c r="C2892" s="13" t="s">
        <v>1039</v>
      </c>
      <c r="D2892" s="5" t="s">
        <v>12526</v>
      </c>
      <c r="E2892" s="5"/>
      <c r="F2892" s="105" t="s">
        <v>11100</v>
      </c>
      <c r="G2892" s="68" t="s">
        <v>10819</v>
      </c>
      <c r="H2892" s="116" t="s">
        <v>12498</v>
      </c>
      <c r="I2892" s="64"/>
      <c r="J2892" s="114" t="s">
        <v>12499</v>
      </c>
      <c r="K2892" s="118" t="s">
        <v>451</v>
      </c>
      <c r="L2892" s="104" t="s">
        <v>12522</v>
      </c>
      <c r="M2892" s="121" t="s">
        <v>12503</v>
      </c>
      <c r="N2892" s="122" t="s">
        <v>12503</v>
      </c>
      <c r="O2892" s="12" t="s">
        <v>16009</v>
      </c>
      <c r="P2892" s="123" t="s">
        <v>12503</v>
      </c>
      <c r="Q2892" s="123" t="s">
        <v>12503</v>
      </c>
      <c r="R2892" s="23" t="s">
        <v>181</v>
      </c>
      <c r="S2892" s="12" t="s">
        <v>16009</v>
      </c>
      <c r="T2892" s="5"/>
      <c r="U2892" s="110" t="s">
        <v>16010</v>
      </c>
      <c r="V2892" s="75" t="s">
        <v>16011</v>
      </c>
      <c r="W2892" s="110" t="s">
        <v>16010</v>
      </c>
      <c r="X2892" s="5"/>
      <c r="Y2892" s="5"/>
      <c r="Z2892" s="68" t="s">
        <v>1039</v>
      </c>
      <c r="AA2892" s="72">
        <v>0.95</v>
      </c>
      <c r="AB2892" s="5"/>
      <c r="AC2892" s="5"/>
      <c r="AD2892" s="6"/>
      <c r="AE2892" s="5"/>
      <c r="AF2892" s="5" t="str">
        <f t="shared" si="45"/>
        <v>Y</v>
      </c>
      <c r="AG2892" s="5"/>
      <c r="AH2892" s="73">
        <v>1</v>
      </c>
      <c r="AI2892" s="1" t="s">
        <v>11105</v>
      </c>
      <c r="AJ2892" s="46" t="s">
        <v>268</v>
      </c>
      <c r="AK2892" s="46" t="s">
        <v>269</v>
      </c>
      <c r="AL2892" s="46" t="s">
        <v>137</v>
      </c>
      <c r="AM2892" s="100"/>
    </row>
    <row r="2893" spans="1:39" ht="57" customHeight="1">
      <c r="A2893" s="13" t="s">
        <v>1039</v>
      </c>
      <c r="B2893" s="13" t="s">
        <v>1039</v>
      </c>
      <c r="C2893" s="13" t="s">
        <v>1039</v>
      </c>
      <c r="D2893" s="5" t="s">
        <v>12527</v>
      </c>
      <c r="E2893" s="5"/>
      <c r="F2893" s="105" t="s">
        <v>10818</v>
      </c>
      <c r="G2893" s="1" t="s">
        <v>10819</v>
      </c>
      <c r="H2893" s="1" t="s">
        <v>12482</v>
      </c>
      <c r="I2893" s="64"/>
      <c r="J2893" s="124" t="s">
        <v>12483</v>
      </c>
      <c r="K2893" s="118" t="s">
        <v>308</v>
      </c>
      <c r="L2893" s="104" t="s">
        <v>5192</v>
      </c>
      <c r="M2893" s="121" t="s">
        <v>12503</v>
      </c>
      <c r="N2893" s="122" t="s">
        <v>12503</v>
      </c>
      <c r="O2893" s="12" t="s">
        <v>16009</v>
      </c>
      <c r="P2893" s="123" t="s">
        <v>12503</v>
      </c>
      <c r="Q2893" s="123" t="s">
        <v>12503</v>
      </c>
      <c r="R2893" s="23" t="s">
        <v>181</v>
      </c>
      <c r="S2893" s="12" t="s">
        <v>16009</v>
      </c>
      <c r="T2893" s="5"/>
      <c r="U2893" s="110" t="s">
        <v>16010</v>
      </c>
      <c r="V2893" s="75" t="s">
        <v>16011</v>
      </c>
      <c r="W2893" s="110" t="s">
        <v>16010</v>
      </c>
      <c r="X2893" s="5"/>
      <c r="Y2893" s="5"/>
      <c r="Z2893" s="68" t="s">
        <v>1039</v>
      </c>
      <c r="AA2893" s="72">
        <v>0.95</v>
      </c>
      <c r="AB2893" s="5"/>
      <c r="AC2893" s="5"/>
      <c r="AD2893" s="6"/>
      <c r="AE2893" s="5"/>
      <c r="AF2893" s="5" t="str">
        <f t="shared" si="45"/>
        <v>Y</v>
      </c>
      <c r="AG2893" s="5"/>
      <c r="AH2893" s="73">
        <v>1</v>
      </c>
      <c r="AI2893" s="1" t="s">
        <v>10824</v>
      </c>
      <c r="AJ2893" s="46" t="s">
        <v>268</v>
      </c>
      <c r="AK2893" s="46" t="s">
        <v>269</v>
      </c>
      <c r="AL2893" s="46" t="s">
        <v>137</v>
      </c>
      <c r="AM2893" s="100"/>
    </row>
    <row r="2894" spans="1:39" ht="57" customHeight="1">
      <c r="A2894" s="13" t="s">
        <v>1039</v>
      </c>
      <c r="B2894" s="13" t="s">
        <v>1039</v>
      </c>
      <c r="C2894" s="13" t="s">
        <v>1039</v>
      </c>
      <c r="D2894" s="5" t="s">
        <v>12528</v>
      </c>
      <c r="E2894" s="5"/>
      <c r="F2894" s="105" t="s">
        <v>10826</v>
      </c>
      <c r="G2894" s="1" t="s">
        <v>10819</v>
      </c>
      <c r="H2894" s="1" t="s">
        <v>12486</v>
      </c>
      <c r="I2894" s="64"/>
      <c r="J2894" s="124" t="s">
        <v>12487</v>
      </c>
      <c r="K2894" s="118" t="s">
        <v>308</v>
      </c>
      <c r="L2894" s="104" t="s">
        <v>5192</v>
      </c>
      <c r="M2894" s="121" t="s">
        <v>12503</v>
      </c>
      <c r="N2894" s="122" t="s">
        <v>12503</v>
      </c>
      <c r="O2894" s="12" t="s">
        <v>16009</v>
      </c>
      <c r="P2894" s="123" t="s">
        <v>12503</v>
      </c>
      <c r="Q2894" s="123" t="s">
        <v>12503</v>
      </c>
      <c r="R2894" s="23" t="s">
        <v>181</v>
      </c>
      <c r="S2894" s="12" t="s">
        <v>16009</v>
      </c>
      <c r="T2894" s="5"/>
      <c r="U2894" s="110" t="s">
        <v>16010</v>
      </c>
      <c r="V2894" s="75" t="s">
        <v>16011</v>
      </c>
      <c r="W2894" s="110" t="s">
        <v>16010</v>
      </c>
      <c r="X2894" s="5"/>
      <c r="Y2894" s="5"/>
      <c r="Z2894" s="68" t="s">
        <v>1039</v>
      </c>
      <c r="AA2894" s="72">
        <v>0.95</v>
      </c>
      <c r="AB2894" s="5"/>
      <c r="AC2894" s="5"/>
      <c r="AD2894" s="6"/>
      <c r="AE2894" s="5"/>
      <c r="AF2894" s="5" t="str">
        <f t="shared" si="45"/>
        <v>Y</v>
      </c>
      <c r="AG2894" s="5"/>
      <c r="AH2894" s="73">
        <v>1</v>
      </c>
      <c r="AI2894" s="1" t="s">
        <v>10830</v>
      </c>
      <c r="AJ2894" s="46" t="s">
        <v>268</v>
      </c>
      <c r="AK2894" s="46" t="s">
        <v>269</v>
      </c>
      <c r="AL2894" s="46" t="s">
        <v>137</v>
      </c>
      <c r="AM2894" s="100"/>
    </row>
    <row r="2895" spans="1:39" ht="57" customHeight="1">
      <c r="A2895" s="13" t="s">
        <v>1039</v>
      </c>
      <c r="B2895" s="13" t="s">
        <v>1039</v>
      </c>
      <c r="C2895" s="13" t="s">
        <v>1039</v>
      </c>
      <c r="D2895" s="5" t="s">
        <v>12529</v>
      </c>
      <c r="E2895" s="5"/>
      <c r="F2895" s="105" t="s">
        <v>11107</v>
      </c>
      <c r="G2895" s="1" t="s">
        <v>10819</v>
      </c>
      <c r="H2895" s="1" t="s">
        <v>12490</v>
      </c>
      <c r="I2895" s="126" t="s">
        <v>10821</v>
      </c>
      <c r="J2895" s="124" t="s">
        <v>12491</v>
      </c>
      <c r="K2895" s="118" t="s">
        <v>308</v>
      </c>
      <c r="L2895" s="104" t="s">
        <v>5192</v>
      </c>
      <c r="M2895" s="121" t="s">
        <v>12503</v>
      </c>
      <c r="N2895" s="122" t="s">
        <v>12503</v>
      </c>
      <c r="O2895" s="12" t="s">
        <v>16009</v>
      </c>
      <c r="P2895" s="123" t="s">
        <v>12503</v>
      </c>
      <c r="Q2895" s="123" t="s">
        <v>12503</v>
      </c>
      <c r="R2895" s="23" t="s">
        <v>181</v>
      </c>
      <c r="S2895" s="12" t="s">
        <v>16009</v>
      </c>
      <c r="T2895" s="5"/>
      <c r="U2895" s="110" t="s">
        <v>16010</v>
      </c>
      <c r="V2895" s="75" t="s">
        <v>16011</v>
      </c>
      <c r="W2895" s="110" t="s">
        <v>16010</v>
      </c>
      <c r="X2895" s="5"/>
      <c r="Y2895" s="5"/>
      <c r="Z2895" s="68" t="s">
        <v>1039</v>
      </c>
      <c r="AA2895" s="72">
        <v>0.95</v>
      </c>
      <c r="AB2895" s="5"/>
      <c r="AC2895" s="5"/>
      <c r="AD2895" s="6"/>
      <c r="AE2895" s="5"/>
      <c r="AF2895" s="5" t="str">
        <f t="shared" si="45"/>
        <v>Y</v>
      </c>
      <c r="AG2895" s="5"/>
      <c r="AH2895" s="73">
        <v>1</v>
      </c>
      <c r="AI2895" s="1" t="s">
        <v>11111</v>
      </c>
      <c r="AJ2895" s="46" t="s">
        <v>268</v>
      </c>
      <c r="AK2895" s="46" t="s">
        <v>269</v>
      </c>
      <c r="AL2895" s="46" t="s">
        <v>137</v>
      </c>
      <c r="AM2895" s="100"/>
    </row>
    <row r="2896" spans="1:39" ht="57" customHeight="1">
      <c r="A2896" s="13" t="s">
        <v>1039</v>
      </c>
      <c r="B2896" s="13" t="s">
        <v>1039</v>
      </c>
      <c r="C2896" s="13" t="s">
        <v>1039</v>
      </c>
      <c r="D2896" s="5" t="s">
        <v>12530</v>
      </c>
      <c r="E2896" s="5"/>
      <c r="F2896" s="105" t="s">
        <v>11100</v>
      </c>
      <c r="G2896" s="68" t="s">
        <v>10819</v>
      </c>
      <c r="H2896" s="116" t="s">
        <v>12498</v>
      </c>
      <c r="I2896" s="64"/>
      <c r="J2896" s="114" t="s">
        <v>12499</v>
      </c>
      <c r="K2896" s="118" t="s">
        <v>308</v>
      </c>
      <c r="L2896" s="104" t="s">
        <v>5192</v>
      </c>
      <c r="M2896" s="121" t="s">
        <v>12503</v>
      </c>
      <c r="N2896" s="122" t="s">
        <v>12503</v>
      </c>
      <c r="O2896" s="12" t="s">
        <v>16009</v>
      </c>
      <c r="P2896" s="123" t="s">
        <v>12503</v>
      </c>
      <c r="Q2896" s="123" t="s">
        <v>12503</v>
      </c>
      <c r="R2896" s="23" t="s">
        <v>181</v>
      </c>
      <c r="S2896" s="12" t="s">
        <v>16009</v>
      </c>
      <c r="T2896" s="5"/>
      <c r="U2896" s="110" t="s">
        <v>16010</v>
      </c>
      <c r="V2896" s="75" t="s">
        <v>16011</v>
      </c>
      <c r="W2896" s="110" t="s">
        <v>16010</v>
      </c>
      <c r="X2896" s="5"/>
      <c r="Y2896" s="5"/>
      <c r="Z2896" s="68" t="s">
        <v>1039</v>
      </c>
      <c r="AA2896" s="72">
        <v>0.95</v>
      </c>
      <c r="AB2896" s="5"/>
      <c r="AC2896" s="5"/>
      <c r="AD2896" s="6"/>
      <c r="AE2896" s="5"/>
      <c r="AF2896" s="5" t="str">
        <f t="shared" si="45"/>
        <v>Y</v>
      </c>
      <c r="AG2896" s="5"/>
      <c r="AH2896" s="73">
        <v>1</v>
      </c>
      <c r="AI2896" s="1" t="s">
        <v>11105</v>
      </c>
      <c r="AJ2896" s="46" t="s">
        <v>268</v>
      </c>
      <c r="AK2896" s="46" t="s">
        <v>269</v>
      </c>
      <c r="AL2896" s="46" t="s">
        <v>137</v>
      </c>
      <c r="AM2896" s="100"/>
    </row>
    <row r="2897" spans="1:39" ht="57" customHeight="1">
      <c r="A2897" s="13" t="s">
        <v>1039</v>
      </c>
      <c r="B2897" s="13" t="s">
        <v>1039</v>
      </c>
      <c r="C2897" s="13" t="s">
        <v>1039</v>
      </c>
      <c r="D2897" s="5" t="s">
        <v>12531</v>
      </c>
      <c r="E2897" s="5"/>
      <c r="F2897" s="105" t="s">
        <v>11092</v>
      </c>
      <c r="G2897" s="1" t="s">
        <v>10819</v>
      </c>
      <c r="H2897" s="1" t="s">
        <v>12494</v>
      </c>
      <c r="I2897" s="64"/>
      <c r="J2897" s="124" t="s">
        <v>12495</v>
      </c>
      <c r="K2897" s="118" t="s">
        <v>308</v>
      </c>
      <c r="L2897" s="104" t="s">
        <v>5192</v>
      </c>
      <c r="M2897" s="121" t="s">
        <v>12503</v>
      </c>
      <c r="N2897" s="122" t="s">
        <v>12503</v>
      </c>
      <c r="O2897" s="12" t="s">
        <v>16009</v>
      </c>
      <c r="P2897" s="123" t="s">
        <v>12503</v>
      </c>
      <c r="Q2897" s="123" t="s">
        <v>12503</v>
      </c>
      <c r="R2897" s="23" t="s">
        <v>181</v>
      </c>
      <c r="S2897" s="12" t="s">
        <v>16009</v>
      </c>
      <c r="T2897" s="5"/>
      <c r="U2897" s="110" t="s">
        <v>16010</v>
      </c>
      <c r="V2897" s="75" t="s">
        <v>16011</v>
      </c>
      <c r="W2897" s="110" t="s">
        <v>16010</v>
      </c>
      <c r="X2897" s="5"/>
      <c r="Y2897" s="5"/>
      <c r="Z2897" s="68" t="s">
        <v>1039</v>
      </c>
      <c r="AA2897" s="72">
        <v>0.95</v>
      </c>
      <c r="AB2897" s="5"/>
      <c r="AC2897" s="5"/>
      <c r="AD2897" s="6"/>
      <c r="AE2897" s="5"/>
      <c r="AF2897" s="5" t="str">
        <f t="shared" si="45"/>
        <v>Y</v>
      </c>
      <c r="AG2897" s="5"/>
      <c r="AH2897" s="73">
        <v>1</v>
      </c>
      <c r="AI2897" s="1" t="s">
        <v>11098</v>
      </c>
      <c r="AJ2897" s="46" t="s">
        <v>268</v>
      </c>
      <c r="AK2897" s="46" t="s">
        <v>269</v>
      </c>
      <c r="AL2897" s="46" t="s">
        <v>137</v>
      </c>
      <c r="AM2897" s="100"/>
    </row>
    <row r="2898" spans="1:39" ht="57" customHeight="1">
      <c r="A2898" s="13" t="s">
        <v>1039</v>
      </c>
      <c r="B2898" s="13" t="s">
        <v>1039</v>
      </c>
      <c r="C2898" s="13" t="s">
        <v>1039</v>
      </c>
      <c r="D2898" s="5" t="s">
        <v>12532</v>
      </c>
      <c r="E2898" s="5"/>
      <c r="F2898" s="105" t="s">
        <v>10818</v>
      </c>
      <c r="G2898" s="1" t="s">
        <v>10819</v>
      </c>
      <c r="H2898" s="1" t="s">
        <v>12482</v>
      </c>
      <c r="I2898" s="64"/>
      <c r="J2898" s="124" t="s">
        <v>12483</v>
      </c>
      <c r="K2898" s="118" t="s">
        <v>263</v>
      </c>
      <c r="L2898" s="104" t="s">
        <v>12533</v>
      </c>
      <c r="M2898" s="121" t="s">
        <v>12503</v>
      </c>
      <c r="N2898" s="122" t="s">
        <v>12503</v>
      </c>
      <c r="O2898" s="12" t="s">
        <v>16009</v>
      </c>
      <c r="P2898" s="123" t="s">
        <v>12503</v>
      </c>
      <c r="Q2898" s="123" t="s">
        <v>12503</v>
      </c>
      <c r="R2898" s="23" t="s">
        <v>181</v>
      </c>
      <c r="S2898" s="12" t="s">
        <v>16009</v>
      </c>
      <c r="T2898" s="5"/>
      <c r="U2898" s="110" t="s">
        <v>16010</v>
      </c>
      <c r="V2898" s="75" t="s">
        <v>16011</v>
      </c>
      <c r="W2898" s="110" t="s">
        <v>16010</v>
      </c>
      <c r="X2898" s="5"/>
      <c r="Y2898" s="5"/>
      <c r="Z2898" s="68" t="s">
        <v>1039</v>
      </c>
      <c r="AA2898" s="72">
        <v>0.95</v>
      </c>
      <c r="AB2898" s="5"/>
      <c r="AC2898" s="5"/>
      <c r="AD2898" s="6"/>
      <c r="AE2898" s="5"/>
      <c r="AF2898" s="5" t="str">
        <f t="shared" si="45"/>
        <v>Y</v>
      </c>
      <c r="AG2898" s="5"/>
      <c r="AH2898" s="73">
        <v>1</v>
      </c>
      <c r="AI2898" s="1" t="s">
        <v>10824</v>
      </c>
      <c r="AJ2898" s="46" t="s">
        <v>268</v>
      </c>
      <c r="AK2898" s="46" t="s">
        <v>269</v>
      </c>
      <c r="AL2898" s="46" t="s">
        <v>137</v>
      </c>
      <c r="AM2898" s="100"/>
    </row>
    <row r="2899" spans="1:39" ht="57" customHeight="1">
      <c r="A2899" s="13" t="s">
        <v>1039</v>
      </c>
      <c r="B2899" s="13" t="s">
        <v>1039</v>
      </c>
      <c r="C2899" s="13" t="s">
        <v>1039</v>
      </c>
      <c r="D2899" s="5" t="s">
        <v>12534</v>
      </c>
      <c r="E2899" s="5"/>
      <c r="F2899" s="105" t="s">
        <v>10826</v>
      </c>
      <c r="G2899" s="1" t="s">
        <v>10819</v>
      </c>
      <c r="H2899" s="1" t="s">
        <v>12486</v>
      </c>
      <c r="I2899" s="64"/>
      <c r="J2899" s="124" t="s">
        <v>12487</v>
      </c>
      <c r="K2899" s="118" t="s">
        <v>263</v>
      </c>
      <c r="L2899" s="104" t="s">
        <v>12533</v>
      </c>
      <c r="M2899" s="121" t="s">
        <v>12503</v>
      </c>
      <c r="N2899" s="122" t="s">
        <v>12503</v>
      </c>
      <c r="O2899" s="12" t="s">
        <v>16009</v>
      </c>
      <c r="P2899" s="123" t="s">
        <v>12503</v>
      </c>
      <c r="Q2899" s="123" t="s">
        <v>12503</v>
      </c>
      <c r="R2899" s="23" t="s">
        <v>181</v>
      </c>
      <c r="S2899" s="12" t="s">
        <v>16009</v>
      </c>
      <c r="T2899" s="5"/>
      <c r="U2899" s="110" t="s">
        <v>16010</v>
      </c>
      <c r="V2899" s="75" t="s">
        <v>16011</v>
      </c>
      <c r="W2899" s="110" t="s">
        <v>16010</v>
      </c>
      <c r="X2899" s="5"/>
      <c r="Y2899" s="5"/>
      <c r="Z2899" s="68" t="s">
        <v>1039</v>
      </c>
      <c r="AA2899" s="72">
        <v>0.95</v>
      </c>
      <c r="AB2899" s="5"/>
      <c r="AC2899" s="5"/>
      <c r="AD2899" s="6"/>
      <c r="AE2899" s="5"/>
      <c r="AF2899" s="5" t="str">
        <f t="shared" si="45"/>
        <v>Y</v>
      </c>
      <c r="AG2899" s="5"/>
      <c r="AH2899" s="73">
        <v>1</v>
      </c>
      <c r="AI2899" s="1" t="s">
        <v>10830</v>
      </c>
      <c r="AJ2899" s="46" t="s">
        <v>268</v>
      </c>
      <c r="AK2899" s="46" t="s">
        <v>269</v>
      </c>
      <c r="AL2899" s="46" t="s">
        <v>137</v>
      </c>
      <c r="AM2899" s="100"/>
    </row>
    <row r="2900" spans="1:39" ht="57" customHeight="1">
      <c r="A2900" s="13" t="s">
        <v>1039</v>
      </c>
      <c r="B2900" s="13" t="s">
        <v>1039</v>
      </c>
      <c r="C2900" s="13" t="s">
        <v>1039</v>
      </c>
      <c r="D2900" s="5" t="s">
        <v>12535</v>
      </c>
      <c r="E2900" s="5"/>
      <c r="F2900" s="105" t="s">
        <v>11107</v>
      </c>
      <c r="G2900" s="1" t="s">
        <v>10819</v>
      </c>
      <c r="H2900" s="1" t="s">
        <v>12490</v>
      </c>
      <c r="I2900" s="126" t="s">
        <v>10821</v>
      </c>
      <c r="J2900" s="124" t="s">
        <v>12491</v>
      </c>
      <c r="K2900" s="118" t="s">
        <v>263</v>
      </c>
      <c r="L2900" s="104" t="s">
        <v>12533</v>
      </c>
      <c r="M2900" s="121" t="s">
        <v>12503</v>
      </c>
      <c r="N2900" s="122" t="s">
        <v>12503</v>
      </c>
      <c r="O2900" s="12" t="s">
        <v>16009</v>
      </c>
      <c r="P2900" s="123" t="s">
        <v>12503</v>
      </c>
      <c r="Q2900" s="123" t="s">
        <v>12503</v>
      </c>
      <c r="R2900" s="23" t="s">
        <v>181</v>
      </c>
      <c r="S2900" s="12" t="s">
        <v>16009</v>
      </c>
      <c r="T2900" s="5"/>
      <c r="U2900" s="110" t="s">
        <v>16010</v>
      </c>
      <c r="V2900" s="75" t="s">
        <v>16011</v>
      </c>
      <c r="W2900" s="110" t="s">
        <v>16010</v>
      </c>
      <c r="X2900" s="5"/>
      <c r="Y2900" s="5"/>
      <c r="Z2900" s="68" t="s">
        <v>1039</v>
      </c>
      <c r="AA2900" s="72">
        <v>0.95</v>
      </c>
      <c r="AB2900" s="5"/>
      <c r="AC2900" s="5"/>
      <c r="AD2900" s="6"/>
      <c r="AE2900" s="5"/>
      <c r="AF2900" s="5" t="str">
        <f t="shared" si="45"/>
        <v>Y</v>
      </c>
      <c r="AG2900" s="5"/>
      <c r="AH2900" s="73">
        <v>1</v>
      </c>
      <c r="AI2900" s="1" t="s">
        <v>11111</v>
      </c>
      <c r="AJ2900" s="46" t="s">
        <v>268</v>
      </c>
      <c r="AK2900" s="46" t="s">
        <v>269</v>
      </c>
      <c r="AL2900" s="46" t="s">
        <v>137</v>
      </c>
      <c r="AM2900" s="100"/>
    </row>
    <row r="2901" spans="1:39" ht="57" customHeight="1">
      <c r="A2901" s="13" t="s">
        <v>1039</v>
      </c>
      <c r="B2901" s="13" t="s">
        <v>1039</v>
      </c>
      <c r="C2901" s="13" t="s">
        <v>1039</v>
      </c>
      <c r="D2901" s="5" t="s">
        <v>12536</v>
      </c>
      <c r="E2901" s="5"/>
      <c r="F2901" s="105" t="s">
        <v>11100</v>
      </c>
      <c r="G2901" s="68" t="s">
        <v>10819</v>
      </c>
      <c r="H2901" s="116" t="s">
        <v>12498</v>
      </c>
      <c r="I2901" s="64"/>
      <c r="J2901" s="114" t="s">
        <v>12499</v>
      </c>
      <c r="K2901" s="118" t="s">
        <v>263</v>
      </c>
      <c r="L2901" s="104" t="s">
        <v>12533</v>
      </c>
      <c r="M2901" s="121" t="s">
        <v>12503</v>
      </c>
      <c r="N2901" s="122" t="s">
        <v>12503</v>
      </c>
      <c r="O2901" s="12" t="s">
        <v>16009</v>
      </c>
      <c r="P2901" s="123" t="s">
        <v>12503</v>
      </c>
      <c r="Q2901" s="123" t="s">
        <v>12503</v>
      </c>
      <c r="R2901" s="23" t="s">
        <v>181</v>
      </c>
      <c r="S2901" s="12" t="s">
        <v>16009</v>
      </c>
      <c r="T2901" s="5"/>
      <c r="U2901" s="110" t="s">
        <v>16010</v>
      </c>
      <c r="V2901" s="75" t="s">
        <v>16011</v>
      </c>
      <c r="W2901" s="110" t="s">
        <v>16010</v>
      </c>
      <c r="X2901" s="5"/>
      <c r="Y2901" s="5"/>
      <c r="Z2901" s="68" t="s">
        <v>1039</v>
      </c>
      <c r="AA2901" s="72">
        <v>0.95</v>
      </c>
      <c r="AB2901" s="5"/>
      <c r="AC2901" s="5"/>
      <c r="AD2901" s="6"/>
      <c r="AE2901" s="5"/>
      <c r="AF2901" s="5" t="str">
        <f t="shared" si="45"/>
        <v>Y</v>
      </c>
      <c r="AG2901" s="5"/>
      <c r="AH2901" s="73">
        <v>1</v>
      </c>
      <c r="AI2901" s="1" t="s">
        <v>11105</v>
      </c>
      <c r="AJ2901" s="46" t="s">
        <v>268</v>
      </c>
      <c r="AK2901" s="46" t="s">
        <v>269</v>
      </c>
      <c r="AL2901" s="46" t="s">
        <v>137</v>
      </c>
      <c r="AM2901" s="100"/>
    </row>
    <row r="2902" spans="1:39" ht="57" customHeight="1">
      <c r="A2902" s="13" t="s">
        <v>1039</v>
      </c>
      <c r="B2902" s="13" t="s">
        <v>1039</v>
      </c>
      <c r="C2902" s="13" t="s">
        <v>1039</v>
      </c>
      <c r="D2902" s="5" t="s">
        <v>12537</v>
      </c>
      <c r="E2902" s="5"/>
      <c r="F2902" s="105" t="s">
        <v>11092</v>
      </c>
      <c r="G2902" s="1" t="s">
        <v>10819</v>
      </c>
      <c r="H2902" s="1" t="s">
        <v>12494</v>
      </c>
      <c r="I2902" s="64"/>
      <c r="J2902" s="124" t="s">
        <v>12495</v>
      </c>
      <c r="K2902" s="118" t="s">
        <v>263</v>
      </c>
      <c r="L2902" s="104" t="s">
        <v>12533</v>
      </c>
      <c r="M2902" s="121" t="s">
        <v>12503</v>
      </c>
      <c r="N2902" s="122" t="s">
        <v>12503</v>
      </c>
      <c r="O2902" s="12" t="s">
        <v>16009</v>
      </c>
      <c r="P2902" s="123" t="s">
        <v>12503</v>
      </c>
      <c r="Q2902" s="123" t="s">
        <v>12503</v>
      </c>
      <c r="R2902" s="23" t="s">
        <v>181</v>
      </c>
      <c r="S2902" s="12" t="s">
        <v>16009</v>
      </c>
      <c r="T2902" s="5"/>
      <c r="U2902" s="110" t="s">
        <v>16010</v>
      </c>
      <c r="V2902" s="75" t="s">
        <v>16011</v>
      </c>
      <c r="W2902" s="110" t="s">
        <v>16010</v>
      </c>
      <c r="X2902" s="5"/>
      <c r="Y2902" s="5"/>
      <c r="Z2902" s="68" t="s">
        <v>1039</v>
      </c>
      <c r="AA2902" s="72">
        <v>0.95</v>
      </c>
      <c r="AB2902" s="5"/>
      <c r="AC2902" s="5"/>
      <c r="AD2902" s="6"/>
      <c r="AE2902" s="5"/>
      <c r="AF2902" s="5" t="str">
        <f t="shared" si="45"/>
        <v>Y</v>
      </c>
      <c r="AG2902" s="5"/>
      <c r="AH2902" s="73">
        <v>1</v>
      </c>
      <c r="AI2902" s="1" t="s">
        <v>11098</v>
      </c>
      <c r="AJ2902" s="46" t="s">
        <v>268</v>
      </c>
      <c r="AK2902" s="46" t="s">
        <v>269</v>
      </c>
      <c r="AL2902" s="46" t="s">
        <v>137</v>
      </c>
      <c r="AM2902" s="100"/>
    </row>
    <row r="2903" spans="1:39" ht="57" customHeight="1">
      <c r="A2903" s="13" t="s">
        <v>1039</v>
      </c>
      <c r="B2903" s="13" t="s">
        <v>1039</v>
      </c>
      <c r="C2903" s="13" t="s">
        <v>1039</v>
      </c>
      <c r="D2903" s="5" t="s">
        <v>12538</v>
      </c>
      <c r="E2903" s="5"/>
      <c r="F2903" s="105" t="s">
        <v>10818</v>
      </c>
      <c r="G2903" s="1" t="s">
        <v>10819</v>
      </c>
      <c r="H2903" s="1" t="s">
        <v>12482</v>
      </c>
      <c r="I2903" s="64"/>
      <c r="J2903" s="124" t="s">
        <v>12483</v>
      </c>
      <c r="K2903" s="118" t="s">
        <v>290</v>
      </c>
      <c r="L2903" s="104" t="s">
        <v>12539</v>
      </c>
      <c r="M2903" s="121" t="s">
        <v>12503</v>
      </c>
      <c r="N2903" s="122" t="s">
        <v>12503</v>
      </c>
      <c r="O2903" s="12" t="s">
        <v>16009</v>
      </c>
      <c r="P2903" s="123" t="s">
        <v>12503</v>
      </c>
      <c r="Q2903" s="123" t="s">
        <v>12503</v>
      </c>
      <c r="R2903" s="23" t="s">
        <v>181</v>
      </c>
      <c r="S2903" s="12" t="s">
        <v>16009</v>
      </c>
      <c r="T2903" s="5"/>
      <c r="U2903" s="110" t="s">
        <v>16010</v>
      </c>
      <c r="V2903" s="75" t="s">
        <v>16011</v>
      </c>
      <c r="W2903" s="110" t="s">
        <v>16010</v>
      </c>
      <c r="X2903" s="5"/>
      <c r="Y2903" s="5"/>
      <c r="Z2903" s="68" t="s">
        <v>1039</v>
      </c>
      <c r="AA2903" s="72">
        <v>0.95</v>
      </c>
      <c r="AB2903" s="5"/>
      <c r="AC2903" s="5"/>
      <c r="AD2903" s="6"/>
      <c r="AE2903" s="5"/>
      <c r="AF2903" s="5" t="str">
        <f t="shared" si="45"/>
        <v>Y</v>
      </c>
      <c r="AG2903" s="5"/>
      <c r="AH2903" s="73">
        <v>1</v>
      </c>
      <c r="AI2903" s="1" t="s">
        <v>10824</v>
      </c>
      <c r="AJ2903" s="46" t="s">
        <v>268</v>
      </c>
      <c r="AK2903" s="46" t="s">
        <v>269</v>
      </c>
      <c r="AL2903" s="46" t="s">
        <v>137</v>
      </c>
      <c r="AM2903" s="100"/>
    </row>
    <row r="2904" spans="1:39" ht="57" customHeight="1">
      <c r="A2904" s="13" t="s">
        <v>1039</v>
      </c>
      <c r="B2904" s="13" t="s">
        <v>1039</v>
      </c>
      <c r="C2904" s="13" t="s">
        <v>1039</v>
      </c>
      <c r="D2904" s="5" t="s">
        <v>12540</v>
      </c>
      <c r="E2904" s="5"/>
      <c r="F2904" s="105" t="s">
        <v>10826</v>
      </c>
      <c r="G2904" s="1" t="s">
        <v>10819</v>
      </c>
      <c r="H2904" s="1" t="s">
        <v>12486</v>
      </c>
      <c r="I2904" s="64"/>
      <c r="J2904" s="124" t="s">
        <v>12487</v>
      </c>
      <c r="K2904" s="118" t="s">
        <v>290</v>
      </c>
      <c r="L2904" s="104" t="s">
        <v>12539</v>
      </c>
      <c r="M2904" s="121" t="s">
        <v>12503</v>
      </c>
      <c r="N2904" s="122" t="s">
        <v>12503</v>
      </c>
      <c r="O2904" s="12" t="s">
        <v>16009</v>
      </c>
      <c r="P2904" s="123" t="s">
        <v>12503</v>
      </c>
      <c r="Q2904" s="123" t="s">
        <v>12503</v>
      </c>
      <c r="R2904" s="23" t="s">
        <v>181</v>
      </c>
      <c r="S2904" s="12" t="s">
        <v>16009</v>
      </c>
      <c r="T2904" s="5"/>
      <c r="U2904" s="110" t="s">
        <v>16010</v>
      </c>
      <c r="V2904" s="75" t="s">
        <v>16011</v>
      </c>
      <c r="W2904" s="110" t="s">
        <v>16010</v>
      </c>
      <c r="X2904" s="5"/>
      <c r="Y2904" s="5"/>
      <c r="Z2904" s="68" t="s">
        <v>1039</v>
      </c>
      <c r="AA2904" s="72">
        <v>0.95</v>
      </c>
      <c r="AB2904" s="5"/>
      <c r="AC2904" s="5"/>
      <c r="AD2904" s="6"/>
      <c r="AE2904" s="5"/>
      <c r="AF2904" s="5" t="str">
        <f t="shared" si="45"/>
        <v>Y</v>
      </c>
      <c r="AG2904" s="5"/>
      <c r="AH2904" s="73">
        <v>1</v>
      </c>
      <c r="AI2904" s="1" t="s">
        <v>10830</v>
      </c>
      <c r="AJ2904" s="46" t="s">
        <v>268</v>
      </c>
      <c r="AK2904" s="46" t="s">
        <v>269</v>
      </c>
      <c r="AL2904" s="46" t="s">
        <v>137</v>
      </c>
      <c r="AM2904" s="100"/>
    </row>
    <row r="2905" spans="1:39" ht="57" customHeight="1">
      <c r="A2905" s="13" t="s">
        <v>1039</v>
      </c>
      <c r="B2905" s="13" t="s">
        <v>1039</v>
      </c>
      <c r="C2905" s="13" t="s">
        <v>1039</v>
      </c>
      <c r="D2905" s="5" t="s">
        <v>12541</v>
      </c>
      <c r="E2905" s="5"/>
      <c r="F2905" s="105" t="s">
        <v>11107</v>
      </c>
      <c r="G2905" s="1" t="s">
        <v>10819</v>
      </c>
      <c r="H2905" s="1" t="s">
        <v>12490</v>
      </c>
      <c r="I2905" s="126" t="s">
        <v>10821</v>
      </c>
      <c r="J2905" s="124" t="s">
        <v>12491</v>
      </c>
      <c r="K2905" s="118" t="s">
        <v>290</v>
      </c>
      <c r="L2905" s="104" t="s">
        <v>12539</v>
      </c>
      <c r="M2905" s="121" t="s">
        <v>12503</v>
      </c>
      <c r="N2905" s="122" t="s">
        <v>12503</v>
      </c>
      <c r="O2905" s="12" t="s">
        <v>16009</v>
      </c>
      <c r="P2905" s="123" t="s">
        <v>12503</v>
      </c>
      <c r="Q2905" s="123" t="s">
        <v>12503</v>
      </c>
      <c r="R2905" s="23" t="s">
        <v>181</v>
      </c>
      <c r="S2905" s="12" t="s">
        <v>16009</v>
      </c>
      <c r="T2905" s="5"/>
      <c r="U2905" s="110" t="s">
        <v>16010</v>
      </c>
      <c r="V2905" s="75" t="s">
        <v>16011</v>
      </c>
      <c r="W2905" s="110" t="s">
        <v>16010</v>
      </c>
      <c r="X2905" s="5"/>
      <c r="Y2905" s="5"/>
      <c r="Z2905" s="68" t="s">
        <v>1039</v>
      </c>
      <c r="AA2905" s="72">
        <v>0.95</v>
      </c>
      <c r="AB2905" s="5"/>
      <c r="AC2905" s="5"/>
      <c r="AD2905" s="6"/>
      <c r="AE2905" s="5"/>
      <c r="AF2905" s="5" t="str">
        <f t="shared" si="45"/>
        <v>Y</v>
      </c>
      <c r="AG2905" s="5"/>
      <c r="AH2905" s="73">
        <v>1</v>
      </c>
      <c r="AI2905" s="1" t="s">
        <v>11111</v>
      </c>
      <c r="AJ2905" s="46" t="s">
        <v>268</v>
      </c>
      <c r="AK2905" s="46" t="s">
        <v>269</v>
      </c>
      <c r="AL2905" s="46" t="s">
        <v>137</v>
      </c>
      <c r="AM2905" s="100"/>
    </row>
    <row r="2906" spans="1:39" ht="57" customHeight="1">
      <c r="A2906" s="13" t="s">
        <v>1039</v>
      </c>
      <c r="B2906" s="13" t="s">
        <v>1039</v>
      </c>
      <c r="C2906" s="13" t="s">
        <v>1039</v>
      </c>
      <c r="D2906" s="5" t="s">
        <v>12542</v>
      </c>
      <c r="E2906" s="5"/>
      <c r="F2906" s="105" t="s">
        <v>11100</v>
      </c>
      <c r="G2906" s="68" t="s">
        <v>10819</v>
      </c>
      <c r="H2906" s="116" t="s">
        <v>12498</v>
      </c>
      <c r="I2906" s="64"/>
      <c r="J2906" s="114" t="s">
        <v>12499</v>
      </c>
      <c r="K2906" s="118" t="s">
        <v>290</v>
      </c>
      <c r="L2906" s="104" t="s">
        <v>12539</v>
      </c>
      <c r="M2906" s="121" t="s">
        <v>12503</v>
      </c>
      <c r="N2906" s="122" t="s">
        <v>12503</v>
      </c>
      <c r="O2906" s="12" t="s">
        <v>16009</v>
      </c>
      <c r="P2906" s="123" t="s">
        <v>12503</v>
      </c>
      <c r="Q2906" s="123" t="s">
        <v>12503</v>
      </c>
      <c r="R2906" s="23" t="s">
        <v>181</v>
      </c>
      <c r="S2906" s="12" t="s">
        <v>16009</v>
      </c>
      <c r="T2906" s="5"/>
      <c r="U2906" s="110" t="s">
        <v>16010</v>
      </c>
      <c r="V2906" s="75" t="s">
        <v>16011</v>
      </c>
      <c r="W2906" s="110" t="s">
        <v>16010</v>
      </c>
      <c r="X2906" s="5"/>
      <c r="Y2906" s="5"/>
      <c r="Z2906" s="68" t="s">
        <v>1039</v>
      </c>
      <c r="AA2906" s="72">
        <v>0.95</v>
      </c>
      <c r="AB2906" s="5"/>
      <c r="AC2906" s="5"/>
      <c r="AD2906" s="6"/>
      <c r="AE2906" s="5"/>
      <c r="AF2906" s="5" t="str">
        <f t="shared" si="45"/>
        <v>Y</v>
      </c>
      <c r="AG2906" s="5"/>
      <c r="AH2906" s="73">
        <v>1</v>
      </c>
      <c r="AI2906" s="1" t="s">
        <v>11105</v>
      </c>
      <c r="AJ2906" s="46" t="s">
        <v>268</v>
      </c>
      <c r="AK2906" s="46" t="s">
        <v>269</v>
      </c>
      <c r="AL2906" s="46" t="s">
        <v>137</v>
      </c>
      <c r="AM2906" s="100"/>
    </row>
    <row r="2907" spans="1:39" ht="57" customHeight="1">
      <c r="A2907" s="13" t="s">
        <v>1039</v>
      </c>
      <c r="B2907" s="13" t="s">
        <v>1039</v>
      </c>
      <c r="C2907" s="13" t="s">
        <v>1039</v>
      </c>
      <c r="D2907" s="5" t="s">
        <v>12543</v>
      </c>
      <c r="E2907" s="5"/>
      <c r="F2907" s="105" t="s">
        <v>11092</v>
      </c>
      <c r="G2907" s="1" t="s">
        <v>10819</v>
      </c>
      <c r="H2907" s="1" t="s">
        <v>12494</v>
      </c>
      <c r="I2907" s="64"/>
      <c r="J2907" s="124" t="s">
        <v>12495</v>
      </c>
      <c r="K2907" s="118" t="s">
        <v>290</v>
      </c>
      <c r="L2907" s="104" t="s">
        <v>12539</v>
      </c>
      <c r="M2907" s="121" t="s">
        <v>12503</v>
      </c>
      <c r="N2907" s="122" t="s">
        <v>12503</v>
      </c>
      <c r="O2907" s="12" t="s">
        <v>16009</v>
      </c>
      <c r="P2907" s="123" t="s">
        <v>12503</v>
      </c>
      <c r="Q2907" s="123" t="s">
        <v>12503</v>
      </c>
      <c r="R2907" s="23" t="s">
        <v>181</v>
      </c>
      <c r="S2907" s="12" t="s">
        <v>16009</v>
      </c>
      <c r="T2907" s="5"/>
      <c r="U2907" s="110" t="s">
        <v>16010</v>
      </c>
      <c r="V2907" s="75" t="s">
        <v>16011</v>
      </c>
      <c r="W2907" s="110" t="s">
        <v>16010</v>
      </c>
      <c r="X2907" s="5"/>
      <c r="Y2907" s="5"/>
      <c r="Z2907" s="68" t="s">
        <v>1039</v>
      </c>
      <c r="AA2907" s="72">
        <v>0.95</v>
      </c>
      <c r="AB2907" s="5"/>
      <c r="AC2907" s="5"/>
      <c r="AD2907" s="6"/>
      <c r="AE2907" s="5"/>
      <c r="AF2907" s="5" t="str">
        <f t="shared" si="45"/>
        <v>Y</v>
      </c>
      <c r="AG2907" s="5"/>
      <c r="AH2907" s="73">
        <v>1</v>
      </c>
      <c r="AI2907" s="1" t="s">
        <v>11098</v>
      </c>
      <c r="AJ2907" s="46" t="s">
        <v>268</v>
      </c>
      <c r="AK2907" s="46" t="s">
        <v>269</v>
      </c>
      <c r="AL2907" s="46" t="s">
        <v>137</v>
      </c>
      <c r="AM2907" s="100"/>
    </row>
    <row r="2908" spans="1:39" ht="57" customHeight="1">
      <c r="A2908" s="13" t="s">
        <v>1039</v>
      </c>
      <c r="B2908" s="13" t="s">
        <v>1039</v>
      </c>
      <c r="C2908" s="13" t="s">
        <v>1039</v>
      </c>
      <c r="D2908" s="5" t="s">
        <v>12544</v>
      </c>
      <c r="E2908" s="5"/>
      <c r="F2908" s="105" t="s">
        <v>10818</v>
      </c>
      <c r="G2908" s="1" t="s">
        <v>10819</v>
      </c>
      <c r="H2908" s="1" t="s">
        <v>12482</v>
      </c>
      <c r="I2908" s="64"/>
      <c r="J2908" s="124" t="s">
        <v>12483</v>
      </c>
      <c r="K2908" s="118" t="s">
        <v>302</v>
      </c>
      <c r="L2908" s="104" t="s">
        <v>12545</v>
      </c>
      <c r="M2908" s="121" t="s">
        <v>12503</v>
      </c>
      <c r="N2908" s="122" t="s">
        <v>12503</v>
      </c>
      <c r="O2908" s="12" t="s">
        <v>16009</v>
      </c>
      <c r="P2908" s="123" t="s">
        <v>12503</v>
      </c>
      <c r="Q2908" s="123" t="s">
        <v>12503</v>
      </c>
      <c r="R2908" s="23" t="s">
        <v>181</v>
      </c>
      <c r="S2908" s="12" t="s">
        <v>16009</v>
      </c>
      <c r="T2908" s="5"/>
      <c r="U2908" s="110" t="s">
        <v>16010</v>
      </c>
      <c r="V2908" s="75" t="s">
        <v>16011</v>
      </c>
      <c r="W2908" s="110" t="s">
        <v>16010</v>
      </c>
      <c r="X2908" s="5"/>
      <c r="Y2908" s="5"/>
      <c r="Z2908" s="68" t="s">
        <v>1039</v>
      </c>
      <c r="AA2908" s="72">
        <v>0.95</v>
      </c>
      <c r="AB2908" s="5"/>
      <c r="AC2908" s="5"/>
      <c r="AD2908" s="6"/>
      <c r="AE2908" s="5"/>
      <c r="AF2908" s="5" t="str">
        <f t="shared" si="45"/>
        <v>Y</v>
      </c>
      <c r="AG2908" s="5"/>
      <c r="AH2908" s="73">
        <v>1</v>
      </c>
      <c r="AI2908" s="1" t="s">
        <v>10824</v>
      </c>
      <c r="AJ2908" s="46" t="s">
        <v>268</v>
      </c>
      <c r="AK2908" s="46" t="s">
        <v>269</v>
      </c>
      <c r="AL2908" s="46" t="s">
        <v>137</v>
      </c>
      <c r="AM2908" s="100"/>
    </row>
    <row r="2909" spans="1:39" ht="57" customHeight="1">
      <c r="A2909" s="13" t="s">
        <v>1039</v>
      </c>
      <c r="B2909" s="13" t="s">
        <v>1039</v>
      </c>
      <c r="C2909" s="13" t="s">
        <v>1039</v>
      </c>
      <c r="D2909" s="5" t="s">
        <v>12546</v>
      </c>
      <c r="E2909" s="5"/>
      <c r="F2909" s="105" t="s">
        <v>10826</v>
      </c>
      <c r="G2909" s="1" t="s">
        <v>10819</v>
      </c>
      <c r="H2909" s="1" t="s">
        <v>12486</v>
      </c>
      <c r="I2909" s="64"/>
      <c r="J2909" s="124" t="s">
        <v>12487</v>
      </c>
      <c r="K2909" s="118" t="s">
        <v>302</v>
      </c>
      <c r="L2909" s="104" t="s">
        <v>12545</v>
      </c>
      <c r="M2909" s="121" t="s">
        <v>12503</v>
      </c>
      <c r="N2909" s="122" t="s">
        <v>12503</v>
      </c>
      <c r="O2909" s="12" t="s">
        <v>16009</v>
      </c>
      <c r="P2909" s="123" t="s">
        <v>12503</v>
      </c>
      <c r="Q2909" s="123" t="s">
        <v>12503</v>
      </c>
      <c r="R2909" s="23" t="s">
        <v>181</v>
      </c>
      <c r="S2909" s="12" t="s">
        <v>16009</v>
      </c>
      <c r="T2909" s="5"/>
      <c r="U2909" s="110" t="s">
        <v>16010</v>
      </c>
      <c r="V2909" s="75" t="s">
        <v>16011</v>
      </c>
      <c r="W2909" s="110" t="s">
        <v>16010</v>
      </c>
      <c r="X2909" s="5"/>
      <c r="Y2909" s="5"/>
      <c r="Z2909" s="68" t="s">
        <v>1039</v>
      </c>
      <c r="AA2909" s="72">
        <v>0.95</v>
      </c>
      <c r="AB2909" s="5"/>
      <c r="AC2909" s="5"/>
      <c r="AD2909" s="6"/>
      <c r="AE2909" s="5"/>
      <c r="AF2909" s="5" t="str">
        <f t="shared" si="45"/>
        <v>Y</v>
      </c>
      <c r="AG2909" s="5"/>
      <c r="AH2909" s="73">
        <v>1</v>
      </c>
      <c r="AI2909" s="1" t="s">
        <v>10830</v>
      </c>
      <c r="AJ2909" s="46" t="s">
        <v>268</v>
      </c>
      <c r="AK2909" s="46" t="s">
        <v>269</v>
      </c>
      <c r="AL2909" s="46" t="s">
        <v>137</v>
      </c>
      <c r="AM2909" s="100"/>
    </row>
    <row r="2910" spans="1:39" ht="57" customHeight="1">
      <c r="A2910" s="13" t="s">
        <v>1039</v>
      </c>
      <c r="B2910" s="13" t="s">
        <v>1039</v>
      </c>
      <c r="C2910" s="13" t="s">
        <v>1039</v>
      </c>
      <c r="D2910" s="5" t="s">
        <v>12547</v>
      </c>
      <c r="E2910" s="5"/>
      <c r="F2910" s="105" t="s">
        <v>11107</v>
      </c>
      <c r="G2910" s="1" t="s">
        <v>10819</v>
      </c>
      <c r="H2910" s="1" t="s">
        <v>12490</v>
      </c>
      <c r="I2910" s="126" t="s">
        <v>10821</v>
      </c>
      <c r="J2910" s="124" t="s">
        <v>12491</v>
      </c>
      <c r="K2910" s="118" t="s">
        <v>302</v>
      </c>
      <c r="L2910" s="104" t="s">
        <v>12545</v>
      </c>
      <c r="M2910" s="121" t="s">
        <v>12503</v>
      </c>
      <c r="N2910" s="122" t="s">
        <v>12503</v>
      </c>
      <c r="O2910" s="12" t="s">
        <v>16009</v>
      </c>
      <c r="P2910" s="123" t="s">
        <v>12503</v>
      </c>
      <c r="Q2910" s="123" t="s">
        <v>12503</v>
      </c>
      <c r="R2910" s="23" t="s">
        <v>181</v>
      </c>
      <c r="S2910" s="12" t="s">
        <v>16009</v>
      </c>
      <c r="T2910" s="5"/>
      <c r="U2910" s="110" t="s">
        <v>16010</v>
      </c>
      <c r="V2910" s="75" t="s">
        <v>16011</v>
      </c>
      <c r="W2910" s="110" t="s">
        <v>16010</v>
      </c>
      <c r="X2910" s="5"/>
      <c r="Y2910" s="5"/>
      <c r="Z2910" s="68" t="s">
        <v>1039</v>
      </c>
      <c r="AA2910" s="72">
        <v>0.95</v>
      </c>
      <c r="AB2910" s="5"/>
      <c r="AC2910" s="5"/>
      <c r="AD2910" s="6"/>
      <c r="AE2910" s="5"/>
      <c r="AF2910" s="5" t="str">
        <f t="shared" si="45"/>
        <v>Y</v>
      </c>
      <c r="AG2910" s="5"/>
      <c r="AH2910" s="73">
        <v>1</v>
      </c>
      <c r="AI2910" s="1" t="s">
        <v>11111</v>
      </c>
      <c r="AJ2910" s="46" t="s">
        <v>268</v>
      </c>
      <c r="AK2910" s="46" t="s">
        <v>269</v>
      </c>
      <c r="AL2910" s="46" t="s">
        <v>137</v>
      </c>
      <c r="AM2910" s="100"/>
    </row>
    <row r="2911" spans="1:39" ht="57" customHeight="1">
      <c r="A2911" s="13" t="s">
        <v>1039</v>
      </c>
      <c r="B2911" s="13" t="s">
        <v>1039</v>
      </c>
      <c r="C2911" s="13" t="s">
        <v>1039</v>
      </c>
      <c r="D2911" s="5" t="s">
        <v>12548</v>
      </c>
      <c r="E2911" s="5"/>
      <c r="F2911" s="105" t="s">
        <v>11100</v>
      </c>
      <c r="G2911" s="68" t="s">
        <v>10819</v>
      </c>
      <c r="H2911" s="116" t="s">
        <v>12498</v>
      </c>
      <c r="I2911" s="64"/>
      <c r="J2911" s="114" t="s">
        <v>12499</v>
      </c>
      <c r="K2911" s="118" t="s">
        <v>302</v>
      </c>
      <c r="L2911" s="104" t="s">
        <v>12545</v>
      </c>
      <c r="M2911" s="121" t="s">
        <v>12503</v>
      </c>
      <c r="N2911" s="122" t="s">
        <v>12503</v>
      </c>
      <c r="O2911" s="12" t="s">
        <v>16009</v>
      </c>
      <c r="P2911" s="123" t="s">
        <v>12503</v>
      </c>
      <c r="Q2911" s="123" t="s">
        <v>12503</v>
      </c>
      <c r="R2911" s="23" t="s">
        <v>181</v>
      </c>
      <c r="S2911" s="12" t="s">
        <v>16009</v>
      </c>
      <c r="T2911" s="5"/>
      <c r="U2911" s="110" t="s">
        <v>16010</v>
      </c>
      <c r="V2911" s="75" t="s">
        <v>16011</v>
      </c>
      <c r="W2911" s="110" t="s">
        <v>16010</v>
      </c>
      <c r="X2911" s="5"/>
      <c r="Y2911" s="5"/>
      <c r="Z2911" s="68" t="s">
        <v>1039</v>
      </c>
      <c r="AA2911" s="72">
        <v>0.95</v>
      </c>
      <c r="AB2911" s="5"/>
      <c r="AC2911" s="5"/>
      <c r="AD2911" s="6"/>
      <c r="AE2911" s="5"/>
      <c r="AF2911" s="5" t="str">
        <f t="shared" si="45"/>
        <v>Y</v>
      </c>
      <c r="AG2911" s="5"/>
      <c r="AH2911" s="73">
        <v>1</v>
      </c>
      <c r="AI2911" s="1" t="s">
        <v>11105</v>
      </c>
      <c r="AJ2911" s="46" t="s">
        <v>268</v>
      </c>
      <c r="AK2911" s="46" t="s">
        <v>269</v>
      </c>
      <c r="AL2911" s="46" t="s">
        <v>137</v>
      </c>
      <c r="AM2911" s="100"/>
    </row>
    <row r="2912" spans="1:39" ht="57" customHeight="1">
      <c r="A2912" s="13" t="s">
        <v>1039</v>
      </c>
      <c r="B2912" s="13" t="s">
        <v>1039</v>
      </c>
      <c r="C2912" s="13" t="s">
        <v>1039</v>
      </c>
      <c r="D2912" s="5" t="s">
        <v>12549</v>
      </c>
      <c r="E2912" s="5"/>
      <c r="F2912" s="105" t="s">
        <v>11092</v>
      </c>
      <c r="G2912" s="1" t="s">
        <v>10819</v>
      </c>
      <c r="H2912" s="1" t="s">
        <v>12494</v>
      </c>
      <c r="I2912" s="64"/>
      <c r="J2912" s="124" t="s">
        <v>12495</v>
      </c>
      <c r="K2912" s="118" t="s">
        <v>302</v>
      </c>
      <c r="L2912" s="104" t="s">
        <v>12545</v>
      </c>
      <c r="M2912" s="121" t="s">
        <v>12503</v>
      </c>
      <c r="N2912" s="122" t="s">
        <v>12503</v>
      </c>
      <c r="O2912" s="12" t="s">
        <v>16009</v>
      </c>
      <c r="P2912" s="123" t="s">
        <v>12503</v>
      </c>
      <c r="Q2912" s="123" t="s">
        <v>12503</v>
      </c>
      <c r="R2912" s="23" t="s">
        <v>181</v>
      </c>
      <c r="S2912" s="12" t="s">
        <v>16009</v>
      </c>
      <c r="T2912" s="5"/>
      <c r="U2912" s="110" t="s">
        <v>16010</v>
      </c>
      <c r="V2912" s="75" t="s">
        <v>16011</v>
      </c>
      <c r="W2912" s="110" t="s">
        <v>16010</v>
      </c>
      <c r="X2912" s="5"/>
      <c r="Y2912" s="5"/>
      <c r="Z2912" s="68" t="s">
        <v>1039</v>
      </c>
      <c r="AA2912" s="72">
        <v>0.95</v>
      </c>
      <c r="AB2912" s="5"/>
      <c r="AC2912" s="5"/>
      <c r="AD2912" s="6"/>
      <c r="AE2912" s="5"/>
      <c r="AF2912" s="5" t="str">
        <f t="shared" si="45"/>
        <v>Y</v>
      </c>
      <c r="AG2912" s="5"/>
      <c r="AH2912" s="73">
        <v>1</v>
      </c>
      <c r="AI2912" s="1" t="s">
        <v>11098</v>
      </c>
      <c r="AJ2912" s="46" t="s">
        <v>268</v>
      </c>
      <c r="AK2912" s="46" t="s">
        <v>269</v>
      </c>
      <c r="AL2912" s="46" t="s">
        <v>137</v>
      </c>
      <c r="AM2912" s="100"/>
    </row>
    <row r="2913" spans="1:39" ht="57" customHeight="1">
      <c r="A2913" s="13" t="s">
        <v>1039</v>
      </c>
      <c r="B2913" s="13" t="s">
        <v>1039</v>
      </c>
      <c r="C2913" s="13" t="s">
        <v>1039</v>
      </c>
      <c r="D2913" s="5" t="s">
        <v>12550</v>
      </c>
      <c r="E2913" s="5"/>
      <c r="F2913" s="105" t="s">
        <v>10818</v>
      </c>
      <c r="G2913" s="1" t="s">
        <v>10819</v>
      </c>
      <c r="H2913" s="1" t="s">
        <v>12482</v>
      </c>
      <c r="I2913" s="64"/>
      <c r="J2913" s="124" t="s">
        <v>12483</v>
      </c>
      <c r="K2913" s="118" t="s">
        <v>296</v>
      </c>
      <c r="L2913" s="104" t="s">
        <v>12551</v>
      </c>
      <c r="M2913" s="121" t="s">
        <v>12503</v>
      </c>
      <c r="N2913" s="122" t="s">
        <v>12503</v>
      </c>
      <c r="O2913" s="12" t="s">
        <v>16009</v>
      </c>
      <c r="P2913" s="123" t="s">
        <v>12503</v>
      </c>
      <c r="Q2913" s="123" t="s">
        <v>12503</v>
      </c>
      <c r="R2913" s="23" t="s">
        <v>181</v>
      </c>
      <c r="S2913" s="12" t="s">
        <v>16009</v>
      </c>
      <c r="T2913" s="5"/>
      <c r="U2913" s="110" t="s">
        <v>16010</v>
      </c>
      <c r="V2913" s="75" t="s">
        <v>16011</v>
      </c>
      <c r="W2913" s="110" t="s">
        <v>16010</v>
      </c>
      <c r="X2913" s="5"/>
      <c r="Y2913" s="5"/>
      <c r="Z2913" s="68" t="s">
        <v>1039</v>
      </c>
      <c r="AA2913" s="72">
        <v>0.95</v>
      </c>
      <c r="AB2913" s="5"/>
      <c r="AC2913" s="5"/>
      <c r="AD2913" s="6"/>
      <c r="AE2913" s="5"/>
      <c r="AF2913" s="5" t="str">
        <f t="shared" si="45"/>
        <v>Y</v>
      </c>
      <c r="AG2913" s="5"/>
      <c r="AH2913" s="73">
        <v>1</v>
      </c>
      <c r="AI2913" s="1" t="s">
        <v>10824</v>
      </c>
      <c r="AJ2913" s="46" t="s">
        <v>268</v>
      </c>
      <c r="AK2913" s="46" t="s">
        <v>269</v>
      </c>
      <c r="AL2913" s="46" t="s">
        <v>137</v>
      </c>
      <c r="AM2913" s="100"/>
    </row>
    <row r="2914" spans="1:39" ht="57" customHeight="1">
      <c r="A2914" s="13" t="s">
        <v>1039</v>
      </c>
      <c r="B2914" s="13" t="s">
        <v>1039</v>
      </c>
      <c r="C2914" s="13" t="s">
        <v>1039</v>
      </c>
      <c r="D2914" s="5" t="s">
        <v>12552</v>
      </c>
      <c r="E2914" s="5"/>
      <c r="F2914" s="105" t="s">
        <v>10826</v>
      </c>
      <c r="G2914" s="1" t="s">
        <v>10819</v>
      </c>
      <c r="H2914" s="1" t="s">
        <v>12486</v>
      </c>
      <c r="I2914" s="64"/>
      <c r="J2914" s="124" t="s">
        <v>12487</v>
      </c>
      <c r="K2914" s="118" t="s">
        <v>296</v>
      </c>
      <c r="L2914" s="104" t="s">
        <v>12551</v>
      </c>
      <c r="M2914" s="121" t="s">
        <v>12503</v>
      </c>
      <c r="N2914" s="122" t="s">
        <v>12503</v>
      </c>
      <c r="O2914" s="12" t="s">
        <v>16009</v>
      </c>
      <c r="P2914" s="123" t="s">
        <v>12503</v>
      </c>
      <c r="Q2914" s="123" t="s">
        <v>12503</v>
      </c>
      <c r="R2914" s="23" t="s">
        <v>181</v>
      </c>
      <c r="S2914" s="12" t="s">
        <v>16009</v>
      </c>
      <c r="T2914" s="5"/>
      <c r="U2914" s="110" t="s">
        <v>16010</v>
      </c>
      <c r="V2914" s="75" t="s">
        <v>16011</v>
      </c>
      <c r="W2914" s="110" t="s">
        <v>16010</v>
      </c>
      <c r="X2914" s="5"/>
      <c r="Y2914" s="5"/>
      <c r="Z2914" s="68" t="s">
        <v>1039</v>
      </c>
      <c r="AA2914" s="72">
        <v>0.95</v>
      </c>
      <c r="AB2914" s="5"/>
      <c r="AC2914" s="5"/>
      <c r="AD2914" s="6"/>
      <c r="AE2914" s="5"/>
      <c r="AF2914" s="5" t="str">
        <f t="shared" si="45"/>
        <v>Y</v>
      </c>
      <c r="AG2914" s="5"/>
      <c r="AH2914" s="73">
        <v>1</v>
      </c>
      <c r="AI2914" s="1" t="s">
        <v>10830</v>
      </c>
      <c r="AJ2914" s="46" t="s">
        <v>268</v>
      </c>
      <c r="AK2914" s="46" t="s">
        <v>269</v>
      </c>
      <c r="AL2914" s="46" t="s">
        <v>137</v>
      </c>
      <c r="AM2914" s="100"/>
    </row>
    <row r="2915" spans="1:39" ht="57" customHeight="1">
      <c r="A2915" s="13" t="s">
        <v>1039</v>
      </c>
      <c r="B2915" s="13" t="s">
        <v>1039</v>
      </c>
      <c r="C2915" s="13" t="s">
        <v>1039</v>
      </c>
      <c r="D2915" s="5" t="s">
        <v>12553</v>
      </c>
      <c r="E2915" s="5"/>
      <c r="F2915" s="105" t="s">
        <v>11107</v>
      </c>
      <c r="G2915" s="1" t="s">
        <v>10819</v>
      </c>
      <c r="H2915" s="1" t="s">
        <v>12490</v>
      </c>
      <c r="I2915" s="126" t="s">
        <v>10821</v>
      </c>
      <c r="J2915" s="124" t="s">
        <v>12491</v>
      </c>
      <c r="K2915" s="118" t="s">
        <v>296</v>
      </c>
      <c r="L2915" s="104" t="s">
        <v>12551</v>
      </c>
      <c r="M2915" s="121" t="s">
        <v>12503</v>
      </c>
      <c r="N2915" s="122" t="s">
        <v>12503</v>
      </c>
      <c r="O2915" s="12" t="s">
        <v>16009</v>
      </c>
      <c r="P2915" s="123" t="s">
        <v>12503</v>
      </c>
      <c r="Q2915" s="123" t="s">
        <v>12503</v>
      </c>
      <c r="R2915" s="23" t="s">
        <v>181</v>
      </c>
      <c r="S2915" s="12" t="s">
        <v>16009</v>
      </c>
      <c r="T2915" s="5"/>
      <c r="U2915" s="110" t="s">
        <v>16010</v>
      </c>
      <c r="V2915" s="75" t="s">
        <v>16011</v>
      </c>
      <c r="W2915" s="110" t="s">
        <v>16010</v>
      </c>
      <c r="X2915" s="5"/>
      <c r="Y2915" s="5"/>
      <c r="Z2915" s="68" t="s">
        <v>1039</v>
      </c>
      <c r="AA2915" s="72">
        <v>0.95</v>
      </c>
      <c r="AB2915" s="5"/>
      <c r="AC2915" s="5"/>
      <c r="AD2915" s="6"/>
      <c r="AE2915" s="5"/>
      <c r="AF2915" s="5" t="str">
        <f t="shared" si="45"/>
        <v>Y</v>
      </c>
      <c r="AG2915" s="5"/>
      <c r="AH2915" s="73">
        <v>1</v>
      </c>
      <c r="AI2915" s="1" t="s">
        <v>11111</v>
      </c>
      <c r="AJ2915" s="46" t="s">
        <v>268</v>
      </c>
      <c r="AK2915" s="46" t="s">
        <v>269</v>
      </c>
      <c r="AL2915" s="46" t="s">
        <v>137</v>
      </c>
      <c r="AM2915" s="100"/>
    </row>
    <row r="2916" spans="1:39" ht="57" customHeight="1">
      <c r="A2916" s="13" t="s">
        <v>1039</v>
      </c>
      <c r="B2916" s="13" t="s">
        <v>1039</v>
      </c>
      <c r="C2916" s="13" t="s">
        <v>1039</v>
      </c>
      <c r="D2916" s="5" t="s">
        <v>12554</v>
      </c>
      <c r="E2916" s="5"/>
      <c r="F2916" s="105" t="s">
        <v>11100</v>
      </c>
      <c r="G2916" s="68" t="s">
        <v>10819</v>
      </c>
      <c r="H2916" s="116" t="s">
        <v>12498</v>
      </c>
      <c r="I2916" s="64"/>
      <c r="J2916" s="114" t="s">
        <v>12499</v>
      </c>
      <c r="K2916" s="118" t="s">
        <v>296</v>
      </c>
      <c r="L2916" s="104" t="s">
        <v>12551</v>
      </c>
      <c r="M2916" s="121" t="s">
        <v>12503</v>
      </c>
      <c r="N2916" s="122" t="s">
        <v>12503</v>
      </c>
      <c r="O2916" s="12" t="s">
        <v>16009</v>
      </c>
      <c r="P2916" s="123" t="s">
        <v>12503</v>
      </c>
      <c r="Q2916" s="123" t="s">
        <v>12503</v>
      </c>
      <c r="R2916" s="23" t="s">
        <v>181</v>
      </c>
      <c r="S2916" s="12" t="s">
        <v>16009</v>
      </c>
      <c r="T2916" s="5"/>
      <c r="U2916" s="110" t="s">
        <v>16010</v>
      </c>
      <c r="V2916" s="75" t="s">
        <v>16011</v>
      </c>
      <c r="W2916" s="110" t="s">
        <v>16010</v>
      </c>
      <c r="X2916" s="5"/>
      <c r="Y2916" s="5"/>
      <c r="Z2916" s="68" t="s">
        <v>1039</v>
      </c>
      <c r="AA2916" s="72">
        <v>0.95</v>
      </c>
      <c r="AB2916" s="5"/>
      <c r="AC2916" s="5"/>
      <c r="AD2916" s="6"/>
      <c r="AE2916" s="5"/>
      <c r="AF2916" s="5" t="str">
        <f t="shared" si="45"/>
        <v>Y</v>
      </c>
      <c r="AG2916" s="5"/>
      <c r="AH2916" s="73">
        <v>1</v>
      </c>
      <c r="AI2916" s="1" t="s">
        <v>11105</v>
      </c>
      <c r="AJ2916" s="46" t="s">
        <v>268</v>
      </c>
      <c r="AK2916" s="46" t="s">
        <v>269</v>
      </c>
      <c r="AL2916" s="46" t="s">
        <v>137</v>
      </c>
      <c r="AM2916" s="100"/>
    </row>
    <row r="2917" spans="1:39" ht="57" customHeight="1">
      <c r="A2917" s="13" t="s">
        <v>1039</v>
      </c>
      <c r="B2917" s="13" t="s">
        <v>1039</v>
      </c>
      <c r="C2917" s="13" t="s">
        <v>1039</v>
      </c>
      <c r="D2917" s="5" t="s">
        <v>12555</v>
      </c>
      <c r="E2917" s="5"/>
      <c r="F2917" s="105" t="s">
        <v>11092</v>
      </c>
      <c r="G2917" s="1" t="s">
        <v>10819</v>
      </c>
      <c r="H2917" s="1" t="s">
        <v>12494</v>
      </c>
      <c r="I2917" s="64"/>
      <c r="J2917" s="124" t="s">
        <v>12495</v>
      </c>
      <c r="K2917" s="118" t="s">
        <v>296</v>
      </c>
      <c r="L2917" s="104" t="s">
        <v>12551</v>
      </c>
      <c r="M2917" s="121" t="s">
        <v>12503</v>
      </c>
      <c r="N2917" s="122" t="s">
        <v>12503</v>
      </c>
      <c r="O2917" s="12" t="s">
        <v>16009</v>
      </c>
      <c r="P2917" s="123" t="s">
        <v>12503</v>
      </c>
      <c r="Q2917" s="123" t="s">
        <v>12503</v>
      </c>
      <c r="R2917" s="23" t="s">
        <v>181</v>
      </c>
      <c r="S2917" s="12" t="s">
        <v>16009</v>
      </c>
      <c r="T2917" s="5"/>
      <c r="U2917" s="110" t="s">
        <v>16010</v>
      </c>
      <c r="V2917" s="75" t="s">
        <v>16011</v>
      </c>
      <c r="W2917" s="110" t="s">
        <v>16010</v>
      </c>
      <c r="X2917" s="5"/>
      <c r="Y2917" s="5"/>
      <c r="Z2917" s="68" t="s">
        <v>1039</v>
      </c>
      <c r="AA2917" s="72">
        <v>0.95</v>
      </c>
      <c r="AB2917" s="5"/>
      <c r="AC2917" s="5"/>
      <c r="AD2917" s="6"/>
      <c r="AE2917" s="5"/>
      <c r="AF2917" s="5" t="str">
        <f t="shared" si="45"/>
        <v>Y</v>
      </c>
      <c r="AG2917" s="5"/>
      <c r="AH2917" s="73">
        <v>1</v>
      </c>
      <c r="AI2917" s="1" t="s">
        <v>11098</v>
      </c>
      <c r="AJ2917" s="46" t="s">
        <v>268</v>
      </c>
      <c r="AK2917" s="46" t="s">
        <v>269</v>
      </c>
      <c r="AL2917" s="46" t="s">
        <v>137</v>
      </c>
      <c r="AM2917" s="100"/>
    </row>
    <row r="2918" spans="1:39" ht="57" customHeight="1">
      <c r="A2918" s="13" t="s">
        <v>1039</v>
      </c>
      <c r="B2918" s="13" t="s">
        <v>1039</v>
      </c>
      <c r="C2918" s="13" t="s">
        <v>1039</v>
      </c>
      <c r="D2918" s="5" t="s">
        <v>12556</v>
      </c>
      <c r="E2918" s="5"/>
      <c r="F2918" s="105" t="s">
        <v>10818</v>
      </c>
      <c r="G2918" s="1" t="s">
        <v>10819</v>
      </c>
      <c r="H2918" s="1" t="s">
        <v>12482</v>
      </c>
      <c r="I2918" s="64"/>
      <c r="J2918" s="124" t="s">
        <v>12483</v>
      </c>
      <c r="K2918" s="118" t="s">
        <v>272</v>
      </c>
      <c r="L2918" s="104" t="s">
        <v>12557</v>
      </c>
      <c r="M2918" s="121" t="s">
        <v>12503</v>
      </c>
      <c r="N2918" s="122" t="s">
        <v>12503</v>
      </c>
      <c r="O2918" s="12" t="s">
        <v>16009</v>
      </c>
      <c r="P2918" s="123" t="s">
        <v>12503</v>
      </c>
      <c r="Q2918" s="123" t="s">
        <v>12503</v>
      </c>
      <c r="R2918" s="23" t="s">
        <v>181</v>
      </c>
      <c r="S2918" s="12" t="s">
        <v>16009</v>
      </c>
      <c r="T2918" s="5"/>
      <c r="U2918" s="110" t="s">
        <v>16010</v>
      </c>
      <c r="V2918" s="75" t="s">
        <v>16011</v>
      </c>
      <c r="W2918" s="110" t="s">
        <v>16010</v>
      </c>
      <c r="X2918" s="5"/>
      <c r="Y2918" s="5"/>
      <c r="Z2918" s="68" t="s">
        <v>1039</v>
      </c>
      <c r="AA2918" s="72">
        <v>0.95</v>
      </c>
      <c r="AB2918" s="5"/>
      <c r="AC2918" s="5"/>
      <c r="AD2918" s="6"/>
      <c r="AE2918" s="5"/>
      <c r="AF2918" s="5" t="str">
        <f t="shared" si="45"/>
        <v>Y</v>
      </c>
      <c r="AG2918" s="5"/>
      <c r="AH2918" s="73">
        <v>1</v>
      </c>
      <c r="AI2918" s="1" t="s">
        <v>10824</v>
      </c>
      <c r="AJ2918" s="46" t="s">
        <v>268</v>
      </c>
      <c r="AK2918" s="46" t="s">
        <v>269</v>
      </c>
      <c r="AL2918" s="46" t="s">
        <v>137</v>
      </c>
      <c r="AM2918" s="100"/>
    </row>
    <row r="2919" spans="1:39" ht="57" customHeight="1">
      <c r="A2919" s="13" t="s">
        <v>1039</v>
      </c>
      <c r="B2919" s="13" t="s">
        <v>1039</v>
      </c>
      <c r="C2919" s="13" t="s">
        <v>1039</v>
      </c>
      <c r="D2919" s="5" t="s">
        <v>12558</v>
      </c>
      <c r="E2919" s="5"/>
      <c r="F2919" s="105" t="s">
        <v>10826</v>
      </c>
      <c r="G2919" s="1" t="s">
        <v>10819</v>
      </c>
      <c r="H2919" s="1" t="s">
        <v>12486</v>
      </c>
      <c r="I2919" s="64"/>
      <c r="J2919" s="124" t="s">
        <v>12487</v>
      </c>
      <c r="K2919" s="118" t="s">
        <v>272</v>
      </c>
      <c r="L2919" s="104" t="s">
        <v>12557</v>
      </c>
      <c r="M2919" s="121" t="s">
        <v>12503</v>
      </c>
      <c r="N2919" s="122" t="s">
        <v>12503</v>
      </c>
      <c r="O2919" s="12" t="s">
        <v>16009</v>
      </c>
      <c r="P2919" s="123" t="s">
        <v>12503</v>
      </c>
      <c r="Q2919" s="123" t="s">
        <v>12503</v>
      </c>
      <c r="R2919" s="23" t="s">
        <v>181</v>
      </c>
      <c r="S2919" s="12" t="s">
        <v>16009</v>
      </c>
      <c r="T2919" s="5"/>
      <c r="U2919" s="110" t="s">
        <v>16010</v>
      </c>
      <c r="V2919" s="75" t="s">
        <v>16011</v>
      </c>
      <c r="W2919" s="110" t="s">
        <v>16010</v>
      </c>
      <c r="X2919" s="5"/>
      <c r="Y2919" s="5"/>
      <c r="Z2919" s="68" t="s">
        <v>1039</v>
      </c>
      <c r="AA2919" s="72">
        <v>0.95</v>
      </c>
      <c r="AB2919" s="5"/>
      <c r="AC2919" s="5"/>
      <c r="AD2919" s="6"/>
      <c r="AE2919" s="5"/>
      <c r="AF2919" s="5" t="str">
        <f t="shared" si="45"/>
        <v>Y</v>
      </c>
      <c r="AG2919" s="5"/>
      <c r="AH2919" s="73">
        <v>1</v>
      </c>
      <c r="AI2919" s="1" t="s">
        <v>10830</v>
      </c>
      <c r="AJ2919" s="46" t="s">
        <v>268</v>
      </c>
      <c r="AK2919" s="46" t="s">
        <v>269</v>
      </c>
      <c r="AL2919" s="46" t="s">
        <v>137</v>
      </c>
      <c r="AM2919" s="100"/>
    </row>
    <row r="2920" spans="1:39" ht="57" customHeight="1">
      <c r="A2920" s="13" t="s">
        <v>1039</v>
      </c>
      <c r="B2920" s="13" t="s">
        <v>1039</v>
      </c>
      <c r="C2920" s="13" t="s">
        <v>1039</v>
      </c>
      <c r="D2920" s="5" t="s">
        <v>12559</v>
      </c>
      <c r="E2920" s="5"/>
      <c r="F2920" s="105" t="s">
        <v>11107</v>
      </c>
      <c r="G2920" s="1" t="s">
        <v>10819</v>
      </c>
      <c r="H2920" s="1" t="s">
        <v>12490</v>
      </c>
      <c r="I2920" s="126" t="s">
        <v>10821</v>
      </c>
      <c r="J2920" s="124" t="s">
        <v>12491</v>
      </c>
      <c r="K2920" s="118" t="s">
        <v>272</v>
      </c>
      <c r="L2920" s="104" t="s">
        <v>12557</v>
      </c>
      <c r="M2920" s="121" t="s">
        <v>12503</v>
      </c>
      <c r="N2920" s="122" t="s">
        <v>12503</v>
      </c>
      <c r="O2920" s="12" t="s">
        <v>16009</v>
      </c>
      <c r="P2920" s="123" t="s">
        <v>12503</v>
      </c>
      <c r="Q2920" s="123" t="s">
        <v>12503</v>
      </c>
      <c r="R2920" s="23" t="s">
        <v>181</v>
      </c>
      <c r="S2920" s="12" t="s">
        <v>16009</v>
      </c>
      <c r="T2920" s="5"/>
      <c r="U2920" s="110" t="s">
        <v>16010</v>
      </c>
      <c r="V2920" s="75" t="s">
        <v>16011</v>
      </c>
      <c r="W2920" s="110" t="s">
        <v>16010</v>
      </c>
      <c r="X2920" s="5"/>
      <c r="Y2920" s="5"/>
      <c r="Z2920" s="68" t="s">
        <v>1039</v>
      </c>
      <c r="AA2920" s="72">
        <v>0.95</v>
      </c>
      <c r="AB2920" s="5"/>
      <c r="AC2920" s="5"/>
      <c r="AD2920" s="6"/>
      <c r="AE2920" s="5"/>
      <c r="AF2920" s="5" t="str">
        <f t="shared" si="45"/>
        <v>Y</v>
      </c>
      <c r="AG2920" s="5"/>
      <c r="AH2920" s="73">
        <v>1</v>
      </c>
      <c r="AI2920" s="1" t="s">
        <v>11111</v>
      </c>
      <c r="AJ2920" s="46" t="s">
        <v>268</v>
      </c>
      <c r="AK2920" s="46" t="s">
        <v>269</v>
      </c>
      <c r="AL2920" s="46" t="s">
        <v>137</v>
      </c>
      <c r="AM2920" s="100"/>
    </row>
    <row r="2921" spans="1:39" ht="57" customHeight="1">
      <c r="A2921" s="13" t="s">
        <v>1039</v>
      </c>
      <c r="B2921" s="13" t="s">
        <v>1039</v>
      </c>
      <c r="C2921" s="13" t="s">
        <v>1039</v>
      </c>
      <c r="D2921" s="5" t="s">
        <v>12560</v>
      </c>
      <c r="E2921" s="5"/>
      <c r="F2921" s="105" t="s">
        <v>11100</v>
      </c>
      <c r="G2921" s="68" t="s">
        <v>10819</v>
      </c>
      <c r="H2921" s="116" t="s">
        <v>12498</v>
      </c>
      <c r="I2921" s="64"/>
      <c r="J2921" s="114" t="s">
        <v>12499</v>
      </c>
      <c r="K2921" s="118" t="s">
        <v>272</v>
      </c>
      <c r="L2921" s="104" t="s">
        <v>12557</v>
      </c>
      <c r="M2921" s="121" t="s">
        <v>12503</v>
      </c>
      <c r="N2921" s="122" t="s">
        <v>12503</v>
      </c>
      <c r="O2921" s="12" t="s">
        <v>16009</v>
      </c>
      <c r="P2921" s="123" t="s">
        <v>12503</v>
      </c>
      <c r="Q2921" s="123" t="s">
        <v>12503</v>
      </c>
      <c r="R2921" s="23" t="s">
        <v>181</v>
      </c>
      <c r="S2921" s="12" t="s">
        <v>16009</v>
      </c>
      <c r="T2921" s="5"/>
      <c r="U2921" s="110" t="s">
        <v>16010</v>
      </c>
      <c r="V2921" s="75" t="s">
        <v>16011</v>
      </c>
      <c r="W2921" s="110" t="s">
        <v>16010</v>
      </c>
      <c r="X2921" s="5"/>
      <c r="Y2921" s="5"/>
      <c r="Z2921" s="68" t="s">
        <v>1039</v>
      </c>
      <c r="AA2921" s="72">
        <v>0.95</v>
      </c>
      <c r="AB2921" s="5"/>
      <c r="AC2921" s="5"/>
      <c r="AD2921" s="6"/>
      <c r="AE2921" s="5"/>
      <c r="AF2921" s="5" t="str">
        <f t="shared" si="45"/>
        <v>Y</v>
      </c>
      <c r="AG2921" s="5"/>
      <c r="AH2921" s="73">
        <v>1</v>
      </c>
      <c r="AI2921" s="1" t="s">
        <v>11105</v>
      </c>
      <c r="AJ2921" s="46" t="s">
        <v>268</v>
      </c>
      <c r="AK2921" s="46" t="s">
        <v>269</v>
      </c>
      <c r="AL2921" s="46" t="s">
        <v>137</v>
      </c>
      <c r="AM2921" s="100"/>
    </row>
    <row r="2922" spans="1:39" ht="57" customHeight="1">
      <c r="A2922" s="13" t="s">
        <v>1039</v>
      </c>
      <c r="B2922" s="13" t="s">
        <v>1039</v>
      </c>
      <c r="C2922" s="13" t="s">
        <v>1039</v>
      </c>
      <c r="D2922" s="5" t="s">
        <v>12561</v>
      </c>
      <c r="E2922" s="5"/>
      <c r="F2922" s="105" t="s">
        <v>11092</v>
      </c>
      <c r="G2922" s="1" t="s">
        <v>10819</v>
      </c>
      <c r="H2922" s="1" t="s">
        <v>12494</v>
      </c>
      <c r="I2922" s="64"/>
      <c r="J2922" s="124" t="s">
        <v>12495</v>
      </c>
      <c r="K2922" s="118" t="s">
        <v>272</v>
      </c>
      <c r="L2922" s="104" t="s">
        <v>12557</v>
      </c>
      <c r="M2922" s="121" t="s">
        <v>12503</v>
      </c>
      <c r="N2922" s="122" t="s">
        <v>12503</v>
      </c>
      <c r="O2922" s="12" t="s">
        <v>16009</v>
      </c>
      <c r="P2922" s="123" t="s">
        <v>12503</v>
      </c>
      <c r="Q2922" s="123" t="s">
        <v>12503</v>
      </c>
      <c r="R2922" s="23" t="s">
        <v>181</v>
      </c>
      <c r="S2922" s="12" t="s">
        <v>16009</v>
      </c>
      <c r="T2922" s="5"/>
      <c r="U2922" s="110" t="s">
        <v>16010</v>
      </c>
      <c r="V2922" s="75" t="s">
        <v>16011</v>
      </c>
      <c r="W2922" s="110" t="s">
        <v>16010</v>
      </c>
      <c r="X2922" s="5"/>
      <c r="Y2922" s="5"/>
      <c r="Z2922" s="68" t="s">
        <v>1039</v>
      </c>
      <c r="AA2922" s="72">
        <v>0.95</v>
      </c>
      <c r="AB2922" s="5"/>
      <c r="AC2922" s="5"/>
      <c r="AD2922" s="6"/>
      <c r="AE2922" s="5"/>
      <c r="AF2922" s="5" t="str">
        <f t="shared" si="45"/>
        <v>Y</v>
      </c>
      <c r="AG2922" s="5"/>
      <c r="AH2922" s="73">
        <v>1</v>
      </c>
      <c r="AI2922" s="1" t="s">
        <v>11098</v>
      </c>
      <c r="AJ2922" s="46" t="s">
        <v>268</v>
      </c>
      <c r="AK2922" s="46" t="s">
        <v>269</v>
      </c>
      <c r="AL2922" s="46" t="s">
        <v>137</v>
      </c>
      <c r="AM2922" s="100"/>
    </row>
    <row r="2923" spans="1:39" ht="57" customHeight="1">
      <c r="A2923" s="13" t="s">
        <v>1039</v>
      </c>
      <c r="B2923" s="13" t="s">
        <v>1039</v>
      </c>
      <c r="C2923" s="13" t="s">
        <v>1039</v>
      </c>
      <c r="D2923" s="5" t="s">
        <v>12562</v>
      </c>
      <c r="E2923" s="5"/>
      <c r="F2923" s="105" t="s">
        <v>10818</v>
      </c>
      <c r="G2923" s="1" t="s">
        <v>10819</v>
      </c>
      <c r="H2923" s="1" t="s">
        <v>12482</v>
      </c>
      <c r="I2923" s="64"/>
      <c r="J2923" s="124" t="s">
        <v>12483</v>
      </c>
      <c r="K2923" s="118" t="s">
        <v>284</v>
      </c>
      <c r="L2923" s="104" t="s">
        <v>12563</v>
      </c>
      <c r="M2923" s="121" t="s">
        <v>12503</v>
      </c>
      <c r="N2923" s="122" t="s">
        <v>12503</v>
      </c>
      <c r="O2923" s="12" t="s">
        <v>16009</v>
      </c>
      <c r="P2923" s="123" t="s">
        <v>12503</v>
      </c>
      <c r="Q2923" s="123" t="s">
        <v>12503</v>
      </c>
      <c r="R2923" s="23" t="s">
        <v>181</v>
      </c>
      <c r="S2923" s="12" t="s">
        <v>16009</v>
      </c>
      <c r="T2923" s="5"/>
      <c r="U2923" s="110" t="s">
        <v>16010</v>
      </c>
      <c r="V2923" s="75" t="s">
        <v>16011</v>
      </c>
      <c r="W2923" s="110" t="s">
        <v>16010</v>
      </c>
      <c r="X2923" s="5"/>
      <c r="Y2923" s="5"/>
      <c r="Z2923" s="68" t="s">
        <v>1039</v>
      </c>
      <c r="AA2923" s="72">
        <v>0.95</v>
      </c>
      <c r="AB2923" s="5"/>
      <c r="AC2923" s="5"/>
      <c r="AD2923" s="6"/>
      <c r="AE2923" s="5"/>
      <c r="AF2923" s="5" t="str">
        <f t="shared" si="45"/>
        <v>Y</v>
      </c>
      <c r="AG2923" s="5"/>
      <c r="AH2923" s="73">
        <v>1</v>
      </c>
      <c r="AI2923" s="1" t="s">
        <v>10824</v>
      </c>
      <c r="AJ2923" s="46" t="s">
        <v>268</v>
      </c>
      <c r="AK2923" s="46" t="s">
        <v>269</v>
      </c>
      <c r="AL2923" s="46" t="s">
        <v>137</v>
      </c>
      <c r="AM2923" s="100"/>
    </row>
    <row r="2924" spans="1:39" ht="57" customHeight="1">
      <c r="A2924" s="13" t="s">
        <v>1039</v>
      </c>
      <c r="B2924" s="13" t="s">
        <v>1039</v>
      </c>
      <c r="C2924" s="13" t="s">
        <v>1039</v>
      </c>
      <c r="D2924" s="5" t="s">
        <v>12564</v>
      </c>
      <c r="E2924" s="5"/>
      <c r="F2924" s="105" t="s">
        <v>10826</v>
      </c>
      <c r="G2924" s="1" t="s">
        <v>10819</v>
      </c>
      <c r="H2924" s="1" t="s">
        <v>12486</v>
      </c>
      <c r="I2924" s="64"/>
      <c r="J2924" s="124" t="s">
        <v>12487</v>
      </c>
      <c r="K2924" s="118" t="s">
        <v>284</v>
      </c>
      <c r="L2924" s="104" t="s">
        <v>12563</v>
      </c>
      <c r="M2924" s="121" t="s">
        <v>12503</v>
      </c>
      <c r="N2924" s="122" t="s">
        <v>12503</v>
      </c>
      <c r="O2924" s="12" t="s">
        <v>16009</v>
      </c>
      <c r="P2924" s="123" t="s">
        <v>12503</v>
      </c>
      <c r="Q2924" s="123" t="s">
        <v>12503</v>
      </c>
      <c r="R2924" s="23" t="s">
        <v>181</v>
      </c>
      <c r="S2924" s="12" t="s">
        <v>16009</v>
      </c>
      <c r="T2924" s="5"/>
      <c r="U2924" s="110" t="s">
        <v>16010</v>
      </c>
      <c r="V2924" s="75" t="s">
        <v>16011</v>
      </c>
      <c r="W2924" s="110" t="s">
        <v>16010</v>
      </c>
      <c r="X2924" s="5"/>
      <c r="Y2924" s="5"/>
      <c r="Z2924" s="68" t="s">
        <v>1039</v>
      </c>
      <c r="AA2924" s="72">
        <v>0.95</v>
      </c>
      <c r="AB2924" s="5"/>
      <c r="AC2924" s="5"/>
      <c r="AD2924" s="6"/>
      <c r="AE2924" s="5"/>
      <c r="AF2924" s="5" t="str">
        <f t="shared" si="45"/>
        <v>Y</v>
      </c>
      <c r="AG2924" s="5"/>
      <c r="AH2924" s="73">
        <v>1</v>
      </c>
      <c r="AI2924" s="1" t="s">
        <v>10830</v>
      </c>
      <c r="AJ2924" s="46" t="s">
        <v>268</v>
      </c>
      <c r="AK2924" s="46" t="s">
        <v>269</v>
      </c>
      <c r="AL2924" s="46" t="s">
        <v>137</v>
      </c>
      <c r="AM2924" s="100"/>
    </row>
    <row r="2925" spans="1:39" ht="57" customHeight="1">
      <c r="A2925" s="13" t="s">
        <v>1039</v>
      </c>
      <c r="B2925" s="13" t="s">
        <v>1039</v>
      </c>
      <c r="C2925" s="13" t="s">
        <v>1039</v>
      </c>
      <c r="D2925" s="5" t="s">
        <v>12565</v>
      </c>
      <c r="E2925" s="5"/>
      <c r="F2925" s="105" t="s">
        <v>11107</v>
      </c>
      <c r="G2925" s="1" t="s">
        <v>10819</v>
      </c>
      <c r="H2925" s="1" t="s">
        <v>12490</v>
      </c>
      <c r="I2925" s="126" t="s">
        <v>10821</v>
      </c>
      <c r="J2925" s="124" t="s">
        <v>12491</v>
      </c>
      <c r="K2925" s="118" t="s">
        <v>284</v>
      </c>
      <c r="L2925" s="104" t="s">
        <v>12563</v>
      </c>
      <c r="M2925" s="121" t="s">
        <v>12503</v>
      </c>
      <c r="N2925" s="122" t="s">
        <v>12503</v>
      </c>
      <c r="O2925" s="12" t="s">
        <v>16009</v>
      </c>
      <c r="P2925" s="123" t="s">
        <v>12503</v>
      </c>
      <c r="Q2925" s="123" t="s">
        <v>12503</v>
      </c>
      <c r="R2925" s="23" t="s">
        <v>181</v>
      </c>
      <c r="S2925" s="12" t="s">
        <v>16009</v>
      </c>
      <c r="T2925" s="5"/>
      <c r="U2925" s="110" t="s">
        <v>16010</v>
      </c>
      <c r="V2925" s="75" t="s">
        <v>16011</v>
      </c>
      <c r="W2925" s="110" t="s">
        <v>16010</v>
      </c>
      <c r="X2925" s="5"/>
      <c r="Y2925" s="5"/>
      <c r="Z2925" s="68" t="s">
        <v>1039</v>
      </c>
      <c r="AA2925" s="72">
        <v>0.95</v>
      </c>
      <c r="AB2925" s="5"/>
      <c r="AC2925" s="5"/>
      <c r="AD2925" s="6"/>
      <c r="AE2925" s="5"/>
      <c r="AF2925" s="5" t="str">
        <f t="shared" si="45"/>
        <v>Y</v>
      </c>
      <c r="AG2925" s="5"/>
      <c r="AH2925" s="73">
        <v>1</v>
      </c>
      <c r="AI2925" s="1" t="s">
        <v>11111</v>
      </c>
      <c r="AJ2925" s="46" t="s">
        <v>268</v>
      </c>
      <c r="AK2925" s="46" t="s">
        <v>269</v>
      </c>
      <c r="AL2925" s="46" t="s">
        <v>137</v>
      </c>
      <c r="AM2925" s="100"/>
    </row>
    <row r="2926" spans="1:39" ht="57" customHeight="1">
      <c r="A2926" s="13" t="s">
        <v>1039</v>
      </c>
      <c r="B2926" s="13" t="s">
        <v>1039</v>
      </c>
      <c r="C2926" s="13" t="s">
        <v>1039</v>
      </c>
      <c r="D2926" s="5" t="s">
        <v>12566</v>
      </c>
      <c r="E2926" s="5"/>
      <c r="F2926" s="105" t="s">
        <v>11100</v>
      </c>
      <c r="G2926" s="68" t="s">
        <v>10819</v>
      </c>
      <c r="H2926" s="116" t="s">
        <v>12498</v>
      </c>
      <c r="I2926" s="64"/>
      <c r="J2926" s="114" t="s">
        <v>12499</v>
      </c>
      <c r="K2926" s="118" t="s">
        <v>284</v>
      </c>
      <c r="L2926" s="104" t="s">
        <v>12563</v>
      </c>
      <c r="M2926" s="121" t="s">
        <v>12503</v>
      </c>
      <c r="N2926" s="122" t="s">
        <v>12503</v>
      </c>
      <c r="O2926" s="12" t="s">
        <v>16009</v>
      </c>
      <c r="P2926" s="123" t="s">
        <v>12503</v>
      </c>
      <c r="Q2926" s="123" t="s">
        <v>12503</v>
      </c>
      <c r="R2926" s="23" t="s">
        <v>181</v>
      </c>
      <c r="S2926" s="12" t="s">
        <v>16009</v>
      </c>
      <c r="T2926" s="5"/>
      <c r="U2926" s="110" t="s">
        <v>16010</v>
      </c>
      <c r="V2926" s="75" t="s">
        <v>16011</v>
      </c>
      <c r="W2926" s="110" t="s">
        <v>16010</v>
      </c>
      <c r="X2926" s="5"/>
      <c r="Y2926" s="5"/>
      <c r="Z2926" s="68" t="s">
        <v>1039</v>
      </c>
      <c r="AA2926" s="72">
        <v>0.95</v>
      </c>
      <c r="AB2926" s="5"/>
      <c r="AC2926" s="5"/>
      <c r="AD2926" s="6"/>
      <c r="AE2926" s="5"/>
      <c r="AF2926" s="5" t="str">
        <f t="shared" si="45"/>
        <v>Y</v>
      </c>
      <c r="AG2926" s="5"/>
      <c r="AH2926" s="73">
        <v>1</v>
      </c>
      <c r="AI2926" s="1" t="s">
        <v>11105</v>
      </c>
      <c r="AJ2926" s="46" t="s">
        <v>268</v>
      </c>
      <c r="AK2926" s="46" t="s">
        <v>269</v>
      </c>
      <c r="AL2926" s="46" t="s">
        <v>137</v>
      </c>
      <c r="AM2926" s="100"/>
    </row>
    <row r="2927" spans="1:39" ht="57" customHeight="1">
      <c r="A2927" s="13" t="s">
        <v>1039</v>
      </c>
      <c r="B2927" s="13" t="s">
        <v>1039</v>
      </c>
      <c r="C2927" s="13" t="s">
        <v>1039</v>
      </c>
      <c r="D2927" s="5" t="s">
        <v>12567</v>
      </c>
      <c r="E2927" s="5"/>
      <c r="F2927" s="105" t="s">
        <v>11092</v>
      </c>
      <c r="G2927" s="1" t="s">
        <v>10819</v>
      </c>
      <c r="H2927" s="1" t="s">
        <v>12494</v>
      </c>
      <c r="I2927" s="64"/>
      <c r="J2927" s="124" t="s">
        <v>12495</v>
      </c>
      <c r="K2927" s="118" t="s">
        <v>284</v>
      </c>
      <c r="L2927" s="104" t="s">
        <v>12563</v>
      </c>
      <c r="M2927" s="121" t="s">
        <v>12503</v>
      </c>
      <c r="N2927" s="122" t="s">
        <v>12503</v>
      </c>
      <c r="O2927" s="12" t="s">
        <v>16009</v>
      </c>
      <c r="P2927" s="123" t="s">
        <v>12503</v>
      </c>
      <c r="Q2927" s="123" t="s">
        <v>12503</v>
      </c>
      <c r="R2927" s="23" t="s">
        <v>181</v>
      </c>
      <c r="S2927" s="12" t="s">
        <v>16009</v>
      </c>
      <c r="T2927" s="5"/>
      <c r="U2927" s="110" t="s">
        <v>16010</v>
      </c>
      <c r="V2927" s="75" t="s">
        <v>16011</v>
      </c>
      <c r="W2927" s="110" t="s">
        <v>16010</v>
      </c>
      <c r="X2927" s="5"/>
      <c r="Y2927" s="5"/>
      <c r="Z2927" s="68" t="s">
        <v>1039</v>
      </c>
      <c r="AA2927" s="72">
        <v>0.95</v>
      </c>
      <c r="AB2927" s="5"/>
      <c r="AC2927" s="5"/>
      <c r="AD2927" s="6"/>
      <c r="AE2927" s="5"/>
      <c r="AF2927" s="5" t="str">
        <f t="shared" si="45"/>
        <v>Y</v>
      </c>
      <c r="AG2927" s="5"/>
      <c r="AH2927" s="73">
        <v>1</v>
      </c>
      <c r="AI2927" s="1" t="s">
        <v>11098</v>
      </c>
      <c r="AJ2927" s="46" t="s">
        <v>268</v>
      </c>
      <c r="AK2927" s="46" t="s">
        <v>269</v>
      </c>
      <c r="AL2927" s="46" t="s">
        <v>137</v>
      </c>
      <c r="AM2927" s="100"/>
    </row>
    <row r="2928" spans="1:39" ht="57" customHeight="1">
      <c r="A2928" s="13" t="s">
        <v>1039</v>
      </c>
      <c r="B2928" s="13" t="s">
        <v>1039</v>
      </c>
      <c r="C2928" s="13" t="s">
        <v>1039</v>
      </c>
      <c r="D2928" s="5" t="s">
        <v>12568</v>
      </c>
      <c r="E2928" s="5"/>
      <c r="F2928" s="105" t="s">
        <v>10818</v>
      </c>
      <c r="G2928" s="1" t="s">
        <v>10819</v>
      </c>
      <c r="H2928" s="1" t="s">
        <v>12482</v>
      </c>
      <c r="I2928" s="64"/>
      <c r="J2928" s="124" t="s">
        <v>12483</v>
      </c>
      <c r="K2928" s="118" t="s">
        <v>156</v>
      </c>
      <c r="L2928" s="104" t="s">
        <v>12569</v>
      </c>
      <c r="M2928" s="121" t="s">
        <v>12503</v>
      </c>
      <c r="N2928" s="122" t="s">
        <v>12503</v>
      </c>
      <c r="O2928" s="12" t="s">
        <v>16009</v>
      </c>
      <c r="P2928" s="123" t="s">
        <v>12503</v>
      </c>
      <c r="Q2928" s="123" t="s">
        <v>12503</v>
      </c>
      <c r="R2928" s="23" t="s">
        <v>181</v>
      </c>
      <c r="S2928" s="12" t="s">
        <v>16009</v>
      </c>
      <c r="T2928" s="5"/>
      <c r="U2928" s="110" t="s">
        <v>16010</v>
      </c>
      <c r="V2928" s="75" t="s">
        <v>16011</v>
      </c>
      <c r="W2928" s="110" t="s">
        <v>16010</v>
      </c>
      <c r="X2928" s="5"/>
      <c r="Y2928" s="5"/>
      <c r="Z2928" s="68" t="s">
        <v>1039</v>
      </c>
      <c r="AA2928" s="72">
        <v>0.95</v>
      </c>
      <c r="AB2928" s="5"/>
      <c r="AC2928" s="5"/>
      <c r="AD2928" s="6"/>
      <c r="AE2928" s="5"/>
      <c r="AF2928" s="5" t="str">
        <f t="shared" si="45"/>
        <v>Y</v>
      </c>
      <c r="AG2928" s="5"/>
      <c r="AH2928" s="73">
        <v>1</v>
      </c>
      <c r="AI2928" s="1" t="s">
        <v>10824</v>
      </c>
      <c r="AJ2928" s="46" t="s">
        <v>127</v>
      </c>
      <c r="AK2928" s="46" t="s">
        <v>128</v>
      </c>
      <c r="AL2928" s="46" t="s">
        <v>137</v>
      </c>
      <c r="AM2928" s="100"/>
    </row>
    <row r="2929" spans="1:39" ht="57" customHeight="1">
      <c r="A2929" s="13" t="s">
        <v>1039</v>
      </c>
      <c r="B2929" s="13" t="s">
        <v>1039</v>
      </c>
      <c r="C2929" s="13" t="s">
        <v>1039</v>
      </c>
      <c r="D2929" s="5" t="s">
        <v>12570</v>
      </c>
      <c r="E2929" s="5"/>
      <c r="F2929" s="105" t="s">
        <v>10826</v>
      </c>
      <c r="G2929" s="1" t="s">
        <v>10819</v>
      </c>
      <c r="H2929" s="1" t="s">
        <v>12486</v>
      </c>
      <c r="I2929" s="64"/>
      <c r="J2929" s="124" t="s">
        <v>12487</v>
      </c>
      <c r="K2929" s="118" t="s">
        <v>156</v>
      </c>
      <c r="L2929" s="104" t="s">
        <v>12569</v>
      </c>
      <c r="M2929" s="121" t="s">
        <v>12503</v>
      </c>
      <c r="N2929" s="122" t="s">
        <v>12503</v>
      </c>
      <c r="O2929" s="12" t="s">
        <v>16009</v>
      </c>
      <c r="P2929" s="123" t="s">
        <v>12503</v>
      </c>
      <c r="Q2929" s="123" t="s">
        <v>12503</v>
      </c>
      <c r="R2929" s="23" t="s">
        <v>181</v>
      </c>
      <c r="S2929" s="12" t="s">
        <v>16009</v>
      </c>
      <c r="T2929" s="5"/>
      <c r="U2929" s="110" t="s">
        <v>16010</v>
      </c>
      <c r="V2929" s="75" t="s">
        <v>16011</v>
      </c>
      <c r="W2929" s="110" t="s">
        <v>16010</v>
      </c>
      <c r="X2929" s="5"/>
      <c r="Y2929" s="5"/>
      <c r="Z2929" s="68" t="s">
        <v>1039</v>
      </c>
      <c r="AA2929" s="72">
        <v>0.95</v>
      </c>
      <c r="AB2929" s="5"/>
      <c r="AC2929" s="5"/>
      <c r="AD2929" s="6"/>
      <c r="AE2929" s="5"/>
      <c r="AF2929" s="5" t="str">
        <f t="shared" si="45"/>
        <v>Y</v>
      </c>
      <c r="AG2929" s="5"/>
      <c r="AH2929" s="73">
        <v>1</v>
      </c>
      <c r="AI2929" s="1" t="s">
        <v>10830</v>
      </c>
      <c r="AJ2929" s="46" t="s">
        <v>127</v>
      </c>
      <c r="AK2929" s="46" t="s">
        <v>128</v>
      </c>
      <c r="AL2929" s="46" t="s">
        <v>137</v>
      </c>
      <c r="AM2929" s="100"/>
    </row>
    <row r="2930" spans="1:39" ht="57" customHeight="1">
      <c r="A2930" s="13" t="s">
        <v>1039</v>
      </c>
      <c r="B2930" s="13" t="s">
        <v>1039</v>
      </c>
      <c r="C2930" s="13" t="s">
        <v>1039</v>
      </c>
      <c r="D2930" s="5" t="s">
        <v>12571</v>
      </c>
      <c r="E2930" s="5"/>
      <c r="F2930" s="105" t="s">
        <v>11107</v>
      </c>
      <c r="G2930" s="1" t="s">
        <v>10819</v>
      </c>
      <c r="H2930" s="1" t="s">
        <v>12490</v>
      </c>
      <c r="I2930" s="126" t="s">
        <v>10821</v>
      </c>
      <c r="J2930" s="124" t="s">
        <v>12491</v>
      </c>
      <c r="K2930" s="118" t="s">
        <v>156</v>
      </c>
      <c r="L2930" s="104" t="s">
        <v>12569</v>
      </c>
      <c r="M2930" s="121" t="s">
        <v>12503</v>
      </c>
      <c r="N2930" s="122" t="s">
        <v>12503</v>
      </c>
      <c r="O2930" s="12" t="s">
        <v>16009</v>
      </c>
      <c r="P2930" s="123" t="s">
        <v>12503</v>
      </c>
      <c r="Q2930" s="123" t="s">
        <v>12503</v>
      </c>
      <c r="R2930" s="23" t="s">
        <v>181</v>
      </c>
      <c r="S2930" s="12" t="s">
        <v>16009</v>
      </c>
      <c r="T2930" s="5"/>
      <c r="U2930" s="110" t="s">
        <v>16010</v>
      </c>
      <c r="V2930" s="75" t="s">
        <v>16011</v>
      </c>
      <c r="W2930" s="110" t="s">
        <v>16010</v>
      </c>
      <c r="X2930" s="5"/>
      <c r="Y2930" s="5"/>
      <c r="Z2930" s="68" t="s">
        <v>1039</v>
      </c>
      <c r="AA2930" s="72">
        <v>0.95</v>
      </c>
      <c r="AB2930" s="5"/>
      <c r="AC2930" s="5"/>
      <c r="AD2930" s="6"/>
      <c r="AE2930" s="5"/>
      <c r="AF2930" s="5" t="str">
        <f t="shared" si="45"/>
        <v>Y</v>
      </c>
      <c r="AG2930" s="5"/>
      <c r="AH2930" s="73">
        <v>1</v>
      </c>
      <c r="AI2930" s="1" t="s">
        <v>11111</v>
      </c>
      <c r="AJ2930" s="46" t="s">
        <v>127</v>
      </c>
      <c r="AK2930" s="46" t="s">
        <v>128</v>
      </c>
      <c r="AL2930" s="46" t="s">
        <v>137</v>
      </c>
      <c r="AM2930" s="100"/>
    </row>
    <row r="2931" spans="1:39" ht="57" customHeight="1">
      <c r="A2931" s="13" t="s">
        <v>1039</v>
      </c>
      <c r="B2931" s="13" t="s">
        <v>1039</v>
      </c>
      <c r="C2931" s="13" t="s">
        <v>1039</v>
      </c>
      <c r="D2931" s="5" t="s">
        <v>12572</v>
      </c>
      <c r="E2931" s="5"/>
      <c r="F2931" s="105" t="s">
        <v>11100</v>
      </c>
      <c r="G2931" s="68" t="s">
        <v>10819</v>
      </c>
      <c r="H2931" s="116" t="s">
        <v>12498</v>
      </c>
      <c r="I2931" s="64"/>
      <c r="J2931" s="114" t="s">
        <v>12499</v>
      </c>
      <c r="K2931" s="118" t="s">
        <v>156</v>
      </c>
      <c r="L2931" s="104" t="s">
        <v>12569</v>
      </c>
      <c r="M2931" s="121" t="s">
        <v>12503</v>
      </c>
      <c r="N2931" s="122" t="s">
        <v>12503</v>
      </c>
      <c r="O2931" s="12" t="s">
        <v>16009</v>
      </c>
      <c r="P2931" s="123" t="s">
        <v>12503</v>
      </c>
      <c r="Q2931" s="123" t="s">
        <v>12503</v>
      </c>
      <c r="R2931" s="23" t="s">
        <v>181</v>
      </c>
      <c r="S2931" s="12" t="s">
        <v>16009</v>
      </c>
      <c r="T2931" s="5"/>
      <c r="U2931" s="110" t="s">
        <v>16010</v>
      </c>
      <c r="V2931" s="75" t="s">
        <v>16011</v>
      </c>
      <c r="W2931" s="110" t="s">
        <v>16010</v>
      </c>
      <c r="X2931" s="5"/>
      <c r="Y2931" s="5"/>
      <c r="Z2931" s="68" t="s">
        <v>1039</v>
      </c>
      <c r="AA2931" s="72">
        <v>0.95</v>
      </c>
      <c r="AB2931" s="5"/>
      <c r="AC2931" s="5"/>
      <c r="AD2931" s="6"/>
      <c r="AE2931" s="5"/>
      <c r="AF2931" s="5" t="str">
        <f t="shared" si="45"/>
        <v>Y</v>
      </c>
      <c r="AG2931" s="5"/>
      <c r="AH2931" s="73">
        <v>1</v>
      </c>
      <c r="AI2931" s="1" t="s">
        <v>11105</v>
      </c>
      <c r="AJ2931" s="46" t="s">
        <v>127</v>
      </c>
      <c r="AK2931" s="46" t="s">
        <v>128</v>
      </c>
      <c r="AL2931" s="46" t="s">
        <v>137</v>
      </c>
      <c r="AM2931" s="100"/>
    </row>
    <row r="2932" spans="1:39" ht="57" customHeight="1">
      <c r="A2932" s="13" t="s">
        <v>1039</v>
      </c>
      <c r="B2932" s="13" t="s">
        <v>1039</v>
      </c>
      <c r="C2932" s="13" t="s">
        <v>1039</v>
      </c>
      <c r="D2932" s="5" t="s">
        <v>12573</v>
      </c>
      <c r="E2932" s="5"/>
      <c r="F2932" s="105" t="s">
        <v>11092</v>
      </c>
      <c r="G2932" s="1" t="s">
        <v>10819</v>
      </c>
      <c r="H2932" s="1" t="s">
        <v>12494</v>
      </c>
      <c r="I2932" s="64"/>
      <c r="J2932" s="124" t="s">
        <v>12495</v>
      </c>
      <c r="K2932" s="118" t="s">
        <v>156</v>
      </c>
      <c r="L2932" s="104" t="s">
        <v>12569</v>
      </c>
      <c r="M2932" s="121" t="s">
        <v>12503</v>
      </c>
      <c r="N2932" s="122" t="s">
        <v>12503</v>
      </c>
      <c r="O2932" s="12" t="s">
        <v>16009</v>
      </c>
      <c r="P2932" s="123" t="s">
        <v>12503</v>
      </c>
      <c r="Q2932" s="123" t="s">
        <v>12503</v>
      </c>
      <c r="R2932" s="23" t="s">
        <v>181</v>
      </c>
      <c r="S2932" s="12" t="s">
        <v>16009</v>
      </c>
      <c r="T2932" s="5"/>
      <c r="U2932" s="110" t="s">
        <v>16010</v>
      </c>
      <c r="V2932" s="75" t="s">
        <v>16011</v>
      </c>
      <c r="W2932" s="110" t="s">
        <v>16010</v>
      </c>
      <c r="X2932" s="5"/>
      <c r="Y2932" s="5"/>
      <c r="Z2932" s="68" t="s">
        <v>1039</v>
      </c>
      <c r="AA2932" s="72">
        <v>0.95</v>
      </c>
      <c r="AB2932" s="5"/>
      <c r="AC2932" s="5"/>
      <c r="AD2932" s="6"/>
      <c r="AE2932" s="5"/>
      <c r="AF2932" s="5" t="str">
        <f t="shared" si="45"/>
        <v>Y</v>
      </c>
      <c r="AG2932" s="5"/>
      <c r="AH2932" s="73">
        <v>1</v>
      </c>
      <c r="AI2932" s="1" t="s">
        <v>11098</v>
      </c>
      <c r="AJ2932" s="46" t="s">
        <v>127</v>
      </c>
      <c r="AK2932" s="46" t="s">
        <v>128</v>
      </c>
      <c r="AL2932" s="46" t="s">
        <v>137</v>
      </c>
      <c r="AM2932" s="100"/>
    </row>
    <row r="2933" spans="1:39" ht="57" customHeight="1">
      <c r="A2933" s="13" t="s">
        <v>1039</v>
      </c>
      <c r="B2933" s="13" t="s">
        <v>1039</v>
      </c>
      <c r="C2933" s="13" t="s">
        <v>1039</v>
      </c>
      <c r="D2933" s="5" t="s">
        <v>12574</v>
      </c>
      <c r="E2933" s="5"/>
      <c r="F2933" s="105" t="s">
        <v>10818</v>
      </c>
      <c r="G2933" s="1" t="s">
        <v>10819</v>
      </c>
      <c r="H2933" s="1" t="s">
        <v>12482</v>
      </c>
      <c r="I2933" s="64"/>
      <c r="J2933" s="124" t="s">
        <v>12483</v>
      </c>
      <c r="K2933" s="118" t="s">
        <v>350</v>
      </c>
      <c r="L2933" s="104" t="s">
        <v>12575</v>
      </c>
      <c r="M2933" s="121" t="s">
        <v>12503</v>
      </c>
      <c r="N2933" s="122" t="s">
        <v>12503</v>
      </c>
      <c r="O2933" s="12" t="s">
        <v>16009</v>
      </c>
      <c r="P2933" s="123" t="s">
        <v>12503</v>
      </c>
      <c r="Q2933" s="123" t="s">
        <v>12503</v>
      </c>
      <c r="R2933" s="23" t="s">
        <v>181</v>
      </c>
      <c r="S2933" s="12" t="s">
        <v>16009</v>
      </c>
      <c r="T2933" s="5"/>
      <c r="U2933" s="110" t="s">
        <v>16010</v>
      </c>
      <c r="V2933" s="75" t="s">
        <v>16011</v>
      </c>
      <c r="W2933" s="110" t="s">
        <v>16010</v>
      </c>
      <c r="X2933" s="5"/>
      <c r="Y2933" s="5"/>
      <c r="Z2933" s="68" t="s">
        <v>1039</v>
      </c>
      <c r="AA2933" s="72">
        <v>0.95</v>
      </c>
      <c r="AB2933" s="5"/>
      <c r="AC2933" s="5"/>
      <c r="AD2933" s="6"/>
      <c r="AE2933" s="5"/>
      <c r="AF2933" s="5" t="str">
        <f t="shared" si="45"/>
        <v>Y</v>
      </c>
      <c r="AG2933" s="5"/>
      <c r="AH2933" s="73">
        <v>1</v>
      </c>
      <c r="AI2933" s="1" t="s">
        <v>10824</v>
      </c>
      <c r="AJ2933" s="46" t="s">
        <v>268</v>
      </c>
      <c r="AK2933" s="46" t="s">
        <v>269</v>
      </c>
      <c r="AL2933" s="46" t="s">
        <v>137</v>
      </c>
      <c r="AM2933" s="100"/>
    </row>
    <row r="2934" spans="1:39" ht="57" customHeight="1">
      <c r="A2934" s="13" t="s">
        <v>1039</v>
      </c>
      <c r="B2934" s="13" t="s">
        <v>1039</v>
      </c>
      <c r="C2934" s="13" t="s">
        <v>1039</v>
      </c>
      <c r="D2934" s="5" t="s">
        <v>12576</v>
      </c>
      <c r="E2934" s="5"/>
      <c r="F2934" s="105" t="s">
        <v>10826</v>
      </c>
      <c r="G2934" s="1" t="s">
        <v>10819</v>
      </c>
      <c r="H2934" s="1" t="s">
        <v>12486</v>
      </c>
      <c r="I2934" s="64"/>
      <c r="J2934" s="124" t="s">
        <v>12487</v>
      </c>
      <c r="K2934" s="118" t="s">
        <v>350</v>
      </c>
      <c r="L2934" s="104" t="s">
        <v>12575</v>
      </c>
      <c r="M2934" s="121" t="s">
        <v>12503</v>
      </c>
      <c r="N2934" s="122" t="s">
        <v>12503</v>
      </c>
      <c r="O2934" s="12" t="s">
        <v>16009</v>
      </c>
      <c r="P2934" s="123" t="s">
        <v>12503</v>
      </c>
      <c r="Q2934" s="123" t="s">
        <v>12503</v>
      </c>
      <c r="R2934" s="23" t="s">
        <v>181</v>
      </c>
      <c r="S2934" s="12" t="s">
        <v>16009</v>
      </c>
      <c r="T2934" s="5"/>
      <c r="U2934" s="110" t="s">
        <v>16010</v>
      </c>
      <c r="V2934" s="75" t="s">
        <v>16011</v>
      </c>
      <c r="W2934" s="110" t="s">
        <v>16010</v>
      </c>
      <c r="X2934" s="5"/>
      <c r="Y2934" s="5"/>
      <c r="Z2934" s="68" t="s">
        <v>1039</v>
      </c>
      <c r="AA2934" s="72">
        <v>0.95</v>
      </c>
      <c r="AB2934" s="5"/>
      <c r="AC2934" s="5"/>
      <c r="AD2934" s="6"/>
      <c r="AE2934" s="5"/>
      <c r="AF2934" s="5" t="str">
        <f t="shared" si="45"/>
        <v>Y</v>
      </c>
      <c r="AG2934" s="5"/>
      <c r="AH2934" s="73">
        <v>1</v>
      </c>
      <c r="AI2934" s="1" t="s">
        <v>10830</v>
      </c>
      <c r="AJ2934" s="46" t="s">
        <v>268</v>
      </c>
      <c r="AK2934" s="46" t="s">
        <v>269</v>
      </c>
      <c r="AL2934" s="46" t="s">
        <v>137</v>
      </c>
      <c r="AM2934" s="100"/>
    </row>
    <row r="2935" spans="1:39" ht="57" customHeight="1">
      <c r="A2935" s="13" t="s">
        <v>1039</v>
      </c>
      <c r="B2935" s="13" t="s">
        <v>1039</v>
      </c>
      <c r="C2935" s="13" t="s">
        <v>1039</v>
      </c>
      <c r="D2935" s="5" t="s">
        <v>12577</v>
      </c>
      <c r="E2935" s="5"/>
      <c r="F2935" s="105" t="s">
        <v>11107</v>
      </c>
      <c r="G2935" s="1" t="s">
        <v>10819</v>
      </c>
      <c r="H2935" s="1" t="s">
        <v>12490</v>
      </c>
      <c r="I2935" s="126" t="s">
        <v>10821</v>
      </c>
      <c r="J2935" s="124" t="s">
        <v>12491</v>
      </c>
      <c r="K2935" s="118" t="s">
        <v>350</v>
      </c>
      <c r="L2935" s="104" t="s">
        <v>12575</v>
      </c>
      <c r="M2935" s="121" t="s">
        <v>12503</v>
      </c>
      <c r="N2935" s="122" t="s">
        <v>12503</v>
      </c>
      <c r="O2935" s="12" t="s">
        <v>16009</v>
      </c>
      <c r="P2935" s="123" t="s">
        <v>12503</v>
      </c>
      <c r="Q2935" s="123" t="s">
        <v>12503</v>
      </c>
      <c r="R2935" s="23" t="s">
        <v>181</v>
      </c>
      <c r="S2935" s="12" t="s">
        <v>16009</v>
      </c>
      <c r="T2935" s="5"/>
      <c r="U2935" s="110" t="s">
        <v>16010</v>
      </c>
      <c r="V2935" s="75" t="s">
        <v>16011</v>
      </c>
      <c r="W2935" s="110" t="s">
        <v>16010</v>
      </c>
      <c r="X2935" s="5"/>
      <c r="Y2935" s="5"/>
      <c r="Z2935" s="68" t="s">
        <v>1039</v>
      </c>
      <c r="AA2935" s="72">
        <v>0.95</v>
      </c>
      <c r="AB2935" s="5"/>
      <c r="AC2935" s="5"/>
      <c r="AD2935" s="6"/>
      <c r="AE2935" s="5"/>
      <c r="AF2935" s="5" t="str">
        <f t="shared" si="45"/>
        <v>Y</v>
      </c>
      <c r="AG2935" s="5"/>
      <c r="AH2935" s="73">
        <v>1</v>
      </c>
      <c r="AI2935" s="1" t="s">
        <v>11111</v>
      </c>
      <c r="AJ2935" s="46" t="s">
        <v>268</v>
      </c>
      <c r="AK2935" s="46" t="s">
        <v>269</v>
      </c>
      <c r="AL2935" s="46" t="s">
        <v>137</v>
      </c>
      <c r="AM2935" s="100"/>
    </row>
    <row r="2936" spans="1:39" ht="57" customHeight="1">
      <c r="A2936" s="13" t="s">
        <v>1039</v>
      </c>
      <c r="B2936" s="13" t="s">
        <v>1039</v>
      </c>
      <c r="C2936" s="13" t="s">
        <v>1039</v>
      </c>
      <c r="D2936" s="5" t="s">
        <v>12578</v>
      </c>
      <c r="E2936" s="5"/>
      <c r="F2936" s="105" t="s">
        <v>11100</v>
      </c>
      <c r="G2936" s="68" t="s">
        <v>10819</v>
      </c>
      <c r="H2936" s="116" t="s">
        <v>12498</v>
      </c>
      <c r="I2936" s="64"/>
      <c r="J2936" s="114" t="s">
        <v>12499</v>
      </c>
      <c r="K2936" s="118" t="s">
        <v>350</v>
      </c>
      <c r="L2936" s="104" t="s">
        <v>12575</v>
      </c>
      <c r="M2936" s="121" t="s">
        <v>12503</v>
      </c>
      <c r="N2936" s="122" t="s">
        <v>12503</v>
      </c>
      <c r="O2936" s="12" t="s">
        <v>16009</v>
      </c>
      <c r="P2936" s="123" t="s">
        <v>12503</v>
      </c>
      <c r="Q2936" s="123" t="s">
        <v>12503</v>
      </c>
      <c r="R2936" s="23" t="s">
        <v>181</v>
      </c>
      <c r="S2936" s="12" t="s">
        <v>16009</v>
      </c>
      <c r="T2936" s="5"/>
      <c r="U2936" s="110" t="s">
        <v>16010</v>
      </c>
      <c r="V2936" s="75" t="s">
        <v>16011</v>
      </c>
      <c r="W2936" s="110" t="s">
        <v>16010</v>
      </c>
      <c r="X2936" s="5"/>
      <c r="Y2936" s="5"/>
      <c r="Z2936" s="68" t="s">
        <v>1039</v>
      </c>
      <c r="AA2936" s="72">
        <v>0.95</v>
      </c>
      <c r="AB2936" s="5"/>
      <c r="AC2936" s="5"/>
      <c r="AD2936" s="6"/>
      <c r="AE2936" s="5"/>
      <c r="AF2936" s="5" t="str">
        <f t="shared" si="45"/>
        <v>Y</v>
      </c>
      <c r="AG2936" s="5"/>
      <c r="AH2936" s="73">
        <v>1</v>
      </c>
      <c r="AI2936" s="1" t="s">
        <v>11105</v>
      </c>
      <c r="AJ2936" s="46" t="s">
        <v>268</v>
      </c>
      <c r="AK2936" s="46" t="s">
        <v>269</v>
      </c>
      <c r="AL2936" s="46" t="s">
        <v>137</v>
      </c>
      <c r="AM2936" s="100"/>
    </row>
    <row r="2937" spans="1:39" ht="57" customHeight="1">
      <c r="A2937" s="13" t="s">
        <v>1039</v>
      </c>
      <c r="B2937" s="13" t="s">
        <v>1039</v>
      </c>
      <c r="C2937" s="13" t="s">
        <v>1039</v>
      </c>
      <c r="D2937" s="5" t="s">
        <v>12579</v>
      </c>
      <c r="E2937" s="5"/>
      <c r="F2937" s="105" t="s">
        <v>11092</v>
      </c>
      <c r="G2937" s="1" t="s">
        <v>10819</v>
      </c>
      <c r="H2937" s="1" t="s">
        <v>12494</v>
      </c>
      <c r="I2937" s="64"/>
      <c r="J2937" s="124" t="s">
        <v>12495</v>
      </c>
      <c r="K2937" s="118" t="s">
        <v>350</v>
      </c>
      <c r="L2937" s="104" t="s">
        <v>12575</v>
      </c>
      <c r="M2937" s="121" t="s">
        <v>12503</v>
      </c>
      <c r="N2937" s="122" t="s">
        <v>12503</v>
      </c>
      <c r="O2937" s="12" t="s">
        <v>16009</v>
      </c>
      <c r="P2937" s="123" t="s">
        <v>12503</v>
      </c>
      <c r="Q2937" s="123" t="s">
        <v>12503</v>
      </c>
      <c r="R2937" s="23" t="s">
        <v>181</v>
      </c>
      <c r="S2937" s="12" t="s">
        <v>16009</v>
      </c>
      <c r="T2937" s="5"/>
      <c r="U2937" s="110" t="s">
        <v>16010</v>
      </c>
      <c r="V2937" s="75" t="s">
        <v>16011</v>
      </c>
      <c r="W2937" s="110" t="s">
        <v>16010</v>
      </c>
      <c r="X2937" s="5"/>
      <c r="Y2937" s="5"/>
      <c r="Z2937" s="68" t="s">
        <v>1039</v>
      </c>
      <c r="AA2937" s="72">
        <v>0.95</v>
      </c>
      <c r="AB2937" s="5"/>
      <c r="AC2937" s="5"/>
      <c r="AD2937" s="6"/>
      <c r="AE2937" s="5"/>
      <c r="AF2937" s="5" t="str">
        <f t="shared" si="45"/>
        <v>Y</v>
      </c>
      <c r="AG2937" s="5"/>
      <c r="AH2937" s="73">
        <v>1</v>
      </c>
      <c r="AI2937" s="1" t="s">
        <v>11098</v>
      </c>
      <c r="AJ2937" s="46" t="s">
        <v>268</v>
      </c>
      <c r="AK2937" s="46" t="s">
        <v>269</v>
      </c>
      <c r="AL2937" s="46" t="s">
        <v>137</v>
      </c>
      <c r="AM2937" s="100"/>
    </row>
    <row r="2938" spans="1:39" ht="57" customHeight="1">
      <c r="A2938" s="13" t="s">
        <v>1039</v>
      </c>
      <c r="B2938" s="13" t="s">
        <v>1039</v>
      </c>
      <c r="C2938" s="13" t="s">
        <v>1039</v>
      </c>
      <c r="D2938" s="5" t="s">
        <v>12580</v>
      </c>
      <c r="E2938" s="5"/>
      <c r="F2938" s="105" t="s">
        <v>10818</v>
      </c>
      <c r="G2938" s="1" t="s">
        <v>10819</v>
      </c>
      <c r="H2938" s="1" t="s">
        <v>12482</v>
      </c>
      <c r="I2938" s="64"/>
      <c r="J2938" s="124" t="s">
        <v>12483</v>
      </c>
      <c r="K2938" s="118" t="s">
        <v>356</v>
      </c>
      <c r="L2938" s="104" t="s">
        <v>12581</v>
      </c>
      <c r="M2938" s="121" t="s">
        <v>12503</v>
      </c>
      <c r="N2938" s="122" t="s">
        <v>12503</v>
      </c>
      <c r="O2938" s="12" t="s">
        <v>16009</v>
      </c>
      <c r="P2938" s="123" t="s">
        <v>12503</v>
      </c>
      <c r="Q2938" s="123" t="s">
        <v>12503</v>
      </c>
      <c r="R2938" s="23" t="s">
        <v>181</v>
      </c>
      <c r="S2938" s="12" t="s">
        <v>16009</v>
      </c>
      <c r="T2938" s="5"/>
      <c r="U2938" s="110" t="s">
        <v>16010</v>
      </c>
      <c r="V2938" s="75" t="s">
        <v>16011</v>
      </c>
      <c r="W2938" s="110" t="s">
        <v>16010</v>
      </c>
      <c r="X2938" s="5"/>
      <c r="Y2938" s="5"/>
      <c r="Z2938" s="68" t="s">
        <v>1039</v>
      </c>
      <c r="AA2938" s="72">
        <v>0.95</v>
      </c>
      <c r="AB2938" s="5"/>
      <c r="AC2938" s="5"/>
      <c r="AD2938" s="6"/>
      <c r="AE2938" s="5"/>
      <c r="AF2938" s="5" t="str">
        <f t="shared" si="45"/>
        <v>Y</v>
      </c>
      <c r="AG2938" s="5"/>
      <c r="AH2938" s="73">
        <v>1</v>
      </c>
      <c r="AI2938" s="1" t="s">
        <v>10824</v>
      </c>
      <c r="AJ2938" s="46" t="s">
        <v>268</v>
      </c>
      <c r="AK2938" s="46" t="s">
        <v>269</v>
      </c>
      <c r="AL2938" s="46" t="s">
        <v>137</v>
      </c>
      <c r="AM2938" s="100"/>
    </row>
    <row r="2939" spans="1:39" ht="57" customHeight="1">
      <c r="A2939" s="13" t="s">
        <v>1039</v>
      </c>
      <c r="B2939" s="13" t="s">
        <v>1039</v>
      </c>
      <c r="C2939" s="13" t="s">
        <v>1039</v>
      </c>
      <c r="D2939" s="5" t="s">
        <v>12582</v>
      </c>
      <c r="E2939" s="5"/>
      <c r="F2939" s="105" t="s">
        <v>10826</v>
      </c>
      <c r="G2939" s="1" t="s">
        <v>10819</v>
      </c>
      <c r="H2939" s="1" t="s">
        <v>12486</v>
      </c>
      <c r="I2939" s="64"/>
      <c r="J2939" s="124" t="s">
        <v>12487</v>
      </c>
      <c r="K2939" s="118" t="s">
        <v>356</v>
      </c>
      <c r="L2939" s="104" t="s">
        <v>12581</v>
      </c>
      <c r="M2939" s="121" t="s">
        <v>12503</v>
      </c>
      <c r="N2939" s="122" t="s">
        <v>12503</v>
      </c>
      <c r="O2939" s="12" t="s">
        <v>16009</v>
      </c>
      <c r="P2939" s="123" t="s">
        <v>12503</v>
      </c>
      <c r="Q2939" s="123" t="s">
        <v>12503</v>
      </c>
      <c r="R2939" s="23" t="s">
        <v>181</v>
      </c>
      <c r="S2939" s="12" t="s">
        <v>16009</v>
      </c>
      <c r="T2939" s="5"/>
      <c r="U2939" s="110" t="s">
        <v>16010</v>
      </c>
      <c r="V2939" s="75" t="s">
        <v>16011</v>
      </c>
      <c r="W2939" s="110" t="s">
        <v>16010</v>
      </c>
      <c r="X2939" s="5"/>
      <c r="Y2939" s="5"/>
      <c r="Z2939" s="68" t="s">
        <v>1039</v>
      </c>
      <c r="AA2939" s="72">
        <v>0.95</v>
      </c>
      <c r="AB2939" s="5"/>
      <c r="AC2939" s="5"/>
      <c r="AD2939" s="6"/>
      <c r="AE2939" s="5"/>
      <c r="AF2939" s="5" t="str">
        <f t="shared" si="45"/>
        <v>Y</v>
      </c>
      <c r="AG2939" s="5"/>
      <c r="AH2939" s="73">
        <v>1</v>
      </c>
      <c r="AI2939" s="1" t="s">
        <v>10830</v>
      </c>
      <c r="AJ2939" s="46" t="s">
        <v>268</v>
      </c>
      <c r="AK2939" s="46" t="s">
        <v>269</v>
      </c>
      <c r="AL2939" s="46" t="s">
        <v>137</v>
      </c>
      <c r="AM2939" s="100"/>
    </row>
    <row r="2940" spans="1:39" ht="57" customHeight="1">
      <c r="A2940" s="13" t="s">
        <v>1039</v>
      </c>
      <c r="B2940" s="13" t="s">
        <v>1039</v>
      </c>
      <c r="C2940" s="13" t="s">
        <v>1039</v>
      </c>
      <c r="D2940" s="5" t="s">
        <v>12583</v>
      </c>
      <c r="E2940" s="5"/>
      <c r="F2940" s="105" t="s">
        <v>11107</v>
      </c>
      <c r="G2940" s="1" t="s">
        <v>10819</v>
      </c>
      <c r="H2940" s="1" t="s">
        <v>12490</v>
      </c>
      <c r="I2940" s="126" t="s">
        <v>10821</v>
      </c>
      <c r="J2940" s="124" t="s">
        <v>12491</v>
      </c>
      <c r="K2940" s="118" t="s">
        <v>356</v>
      </c>
      <c r="L2940" s="104" t="s">
        <v>12581</v>
      </c>
      <c r="M2940" s="121" t="s">
        <v>12503</v>
      </c>
      <c r="N2940" s="122" t="s">
        <v>12503</v>
      </c>
      <c r="O2940" s="12" t="s">
        <v>16009</v>
      </c>
      <c r="P2940" s="123" t="s">
        <v>12503</v>
      </c>
      <c r="Q2940" s="123" t="s">
        <v>12503</v>
      </c>
      <c r="R2940" s="23" t="s">
        <v>181</v>
      </c>
      <c r="S2940" s="12" t="s">
        <v>16009</v>
      </c>
      <c r="T2940" s="5"/>
      <c r="U2940" s="110" t="s">
        <v>16010</v>
      </c>
      <c r="V2940" s="75" t="s">
        <v>16011</v>
      </c>
      <c r="W2940" s="110" t="s">
        <v>16010</v>
      </c>
      <c r="X2940" s="5"/>
      <c r="Y2940" s="5"/>
      <c r="Z2940" s="68" t="s">
        <v>1039</v>
      </c>
      <c r="AA2940" s="72">
        <v>0.95</v>
      </c>
      <c r="AB2940" s="5"/>
      <c r="AC2940" s="5"/>
      <c r="AD2940" s="6"/>
      <c r="AE2940" s="5"/>
      <c r="AF2940" s="5" t="str">
        <f t="shared" si="45"/>
        <v>Y</v>
      </c>
      <c r="AG2940" s="5"/>
      <c r="AH2940" s="73">
        <v>1</v>
      </c>
      <c r="AI2940" s="1" t="s">
        <v>11111</v>
      </c>
      <c r="AJ2940" s="46" t="s">
        <v>268</v>
      </c>
      <c r="AK2940" s="46" t="s">
        <v>269</v>
      </c>
      <c r="AL2940" s="46" t="s">
        <v>137</v>
      </c>
      <c r="AM2940" s="100"/>
    </row>
    <row r="2941" spans="1:39" ht="57" customHeight="1">
      <c r="A2941" s="13" t="s">
        <v>1039</v>
      </c>
      <c r="B2941" s="13" t="s">
        <v>1039</v>
      </c>
      <c r="C2941" s="13" t="s">
        <v>1039</v>
      </c>
      <c r="D2941" s="5" t="s">
        <v>12584</v>
      </c>
      <c r="E2941" s="5"/>
      <c r="F2941" s="105" t="s">
        <v>11092</v>
      </c>
      <c r="G2941" s="1" t="s">
        <v>10819</v>
      </c>
      <c r="H2941" s="1" t="s">
        <v>12494</v>
      </c>
      <c r="I2941" s="64"/>
      <c r="J2941" s="124" t="s">
        <v>12495</v>
      </c>
      <c r="K2941" s="118" t="s">
        <v>356</v>
      </c>
      <c r="L2941" s="104" t="s">
        <v>12581</v>
      </c>
      <c r="M2941" s="121" t="s">
        <v>12503</v>
      </c>
      <c r="N2941" s="122" t="s">
        <v>12503</v>
      </c>
      <c r="O2941" s="12" t="s">
        <v>16009</v>
      </c>
      <c r="P2941" s="123" t="s">
        <v>12503</v>
      </c>
      <c r="Q2941" s="123" t="s">
        <v>12503</v>
      </c>
      <c r="R2941" s="23" t="s">
        <v>181</v>
      </c>
      <c r="S2941" s="12" t="s">
        <v>16009</v>
      </c>
      <c r="T2941" s="5"/>
      <c r="U2941" s="110" t="s">
        <v>16010</v>
      </c>
      <c r="V2941" s="75" t="s">
        <v>16011</v>
      </c>
      <c r="W2941" s="110" t="s">
        <v>16010</v>
      </c>
      <c r="X2941" s="5"/>
      <c r="Y2941" s="5"/>
      <c r="Z2941" s="68" t="s">
        <v>1039</v>
      </c>
      <c r="AA2941" s="72">
        <v>0.95</v>
      </c>
      <c r="AB2941" s="5"/>
      <c r="AC2941" s="5"/>
      <c r="AD2941" s="6"/>
      <c r="AE2941" s="5"/>
      <c r="AF2941" s="5" t="str">
        <f t="shared" si="45"/>
        <v>Y</v>
      </c>
      <c r="AG2941" s="5"/>
      <c r="AH2941" s="73">
        <v>1</v>
      </c>
      <c r="AI2941" s="1" t="s">
        <v>11098</v>
      </c>
      <c r="AJ2941" s="46" t="s">
        <v>268</v>
      </c>
      <c r="AK2941" s="46" t="s">
        <v>269</v>
      </c>
      <c r="AL2941" s="46" t="s">
        <v>137</v>
      </c>
      <c r="AM2941" s="100"/>
    </row>
    <row r="2942" spans="1:39" ht="57" customHeight="1">
      <c r="A2942" s="13" t="s">
        <v>1039</v>
      </c>
      <c r="B2942" s="13" t="s">
        <v>1039</v>
      </c>
      <c r="C2942" s="13" t="s">
        <v>1039</v>
      </c>
      <c r="D2942" s="5" t="s">
        <v>12585</v>
      </c>
      <c r="E2942" s="5"/>
      <c r="F2942" s="105" t="s">
        <v>11100</v>
      </c>
      <c r="G2942" s="68" t="s">
        <v>10819</v>
      </c>
      <c r="H2942" s="116" t="s">
        <v>12498</v>
      </c>
      <c r="I2942" s="64"/>
      <c r="J2942" s="114" t="s">
        <v>12499</v>
      </c>
      <c r="K2942" s="118" t="s">
        <v>356</v>
      </c>
      <c r="L2942" s="104" t="s">
        <v>12581</v>
      </c>
      <c r="M2942" s="121" t="s">
        <v>12503</v>
      </c>
      <c r="N2942" s="122" t="s">
        <v>12503</v>
      </c>
      <c r="O2942" s="12" t="s">
        <v>16009</v>
      </c>
      <c r="P2942" s="123" t="s">
        <v>12503</v>
      </c>
      <c r="Q2942" s="123" t="s">
        <v>12503</v>
      </c>
      <c r="R2942" s="23" t="s">
        <v>181</v>
      </c>
      <c r="S2942" s="12" t="s">
        <v>16009</v>
      </c>
      <c r="T2942" s="5"/>
      <c r="U2942" s="110" t="s">
        <v>16010</v>
      </c>
      <c r="V2942" s="75" t="s">
        <v>16011</v>
      </c>
      <c r="W2942" s="110" t="s">
        <v>16010</v>
      </c>
      <c r="X2942" s="5"/>
      <c r="Y2942" s="5"/>
      <c r="Z2942" s="68" t="s">
        <v>1039</v>
      </c>
      <c r="AA2942" s="72">
        <v>0.95</v>
      </c>
      <c r="AB2942" s="5"/>
      <c r="AC2942" s="5"/>
      <c r="AD2942" s="6"/>
      <c r="AE2942" s="5"/>
      <c r="AF2942" s="5" t="str">
        <f t="shared" ref="AF2942:AF3005" si="46">IF(S2942="Y","N","Y")</f>
        <v>Y</v>
      </c>
      <c r="AG2942" s="5"/>
      <c r="AH2942" s="73">
        <v>1</v>
      </c>
      <c r="AI2942" s="1" t="s">
        <v>11105</v>
      </c>
      <c r="AJ2942" s="46" t="s">
        <v>268</v>
      </c>
      <c r="AK2942" s="46" t="s">
        <v>269</v>
      </c>
      <c r="AL2942" s="46" t="s">
        <v>137</v>
      </c>
      <c r="AM2942" s="100"/>
    </row>
    <row r="2943" spans="1:39" ht="57" customHeight="1">
      <c r="A2943" s="13" t="s">
        <v>1039</v>
      </c>
      <c r="B2943" s="13" t="s">
        <v>1039</v>
      </c>
      <c r="C2943" s="13" t="s">
        <v>1039</v>
      </c>
      <c r="D2943" s="5" t="s">
        <v>12586</v>
      </c>
      <c r="E2943" s="5"/>
      <c r="F2943" s="105" t="s">
        <v>10818</v>
      </c>
      <c r="G2943" s="1" t="s">
        <v>10819</v>
      </c>
      <c r="H2943" s="1" t="s">
        <v>12482</v>
      </c>
      <c r="I2943" s="64"/>
      <c r="J2943" s="124" t="s">
        <v>12483</v>
      </c>
      <c r="K2943" s="118" t="s">
        <v>162</v>
      </c>
      <c r="L2943" s="104" t="s">
        <v>12587</v>
      </c>
      <c r="M2943" s="121" t="s">
        <v>12503</v>
      </c>
      <c r="N2943" s="122" t="s">
        <v>12503</v>
      </c>
      <c r="O2943" s="12" t="s">
        <v>16009</v>
      </c>
      <c r="P2943" s="123" t="s">
        <v>12503</v>
      </c>
      <c r="Q2943" s="123" t="s">
        <v>12503</v>
      </c>
      <c r="R2943" s="23" t="s">
        <v>181</v>
      </c>
      <c r="S2943" s="12" t="s">
        <v>16009</v>
      </c>
      <c r="T2943" s="5"/>
      <c r="U2943" s="110" t="s">
        <v>16010</v>
      </c>
      <c r="V2943" s="75" t="s">
        <v>16011</v>
      </c>
      <c r="W2943" s="110" t="s">
        <v>16010</v>
      </c>
      <c r="X2943" s="5"/>
      <c r="Y2943" s="5"/>
      <c r="Z2943" s="68" t="s">
        <v>1039</v>
      </c>
      <c r="AA2943" s="72">
        <v>0.95</v>
      </c>
      <c r="AB2943" s="5"/>
      <c r="AC2943" s="5"/>
      <c r="AD2943" s="6"/>
      <c r="AE2943" s="5"/>
      <c r="AF2943" s="5" t="str">
        <f t="shared" si="46"/>
        <v>Y</v>
      </c>
      <c r="AG2943" s="5"/>
      <c r="AH2943" s="73">
        <v>1</v>
      </c>
      <c r="AI2943" s="1" t="s">
        <v>10824</v>
      </c>
      <c r="AJ2943" s="46" t="s">
        <v>127</v>
      </c>
      <c r="AK2943" s="46" t="s">
        <v>128</v>
      </c>
      <c r="AL2943" s="46" t="s">
        <v>137</v>
      </c>
      <c r="AM2943" s="100"/>
    </row>
    <row r="2944" spans="1:39" ht="57" customHeight="1">
      <c r="A2944" s="13" t="s">
        <v>1039</v>
      </c>
      <c r="B2944" s="13" t="s">
        <v>1039</v>
      </c>
      <c r="C2944" s="13" t="s">
        <v>1039</v>
      </c>
      <c r="D2944" s="5" t="s">
        <v>12588</v>
      </c>
      <c r="E2944" s="5"/>
      <c r="F2944" s="105" t="s">
        <v>10826</v>
      </c>
      <c r="G2944" s="1" t="s">
        <v>10819</v>
      </c>
      <c r="H2944" s="1" t="s">
        <v>12486</v>
      </c>
      <c r="I2944" s="64"/>
      <c r="J2944" s="124" t="s">
        <v>12487</v>
      </c>
      <c r="K2944" s="118" t="s">
        <v>162</v>
      </c>
      <c r="L2944" s="104" t="s">
        <v>12587</v>
      </c>
      <c r="M2944" s="121" t="s">
        <v>12503</v>
      </c>
      <c r="N2944" s="122" t="s">
        <v>12503</v>
      </c>
      <c r="O2944" s="12" t="s">
        <v>16009</v>
      </c>
      <c r="P2944" s="123" t="s">
        <v>12503</v>
      </c>
      <c r="Q2944" s="123" t="s">
        <v>12503</v>
      </c>
      <c r="R2944" s="23" t="s">
        <v>181</v>
      </c>
      <c r="S2944" s="12" t="s">
        <v>16009</v>
      </c>
      <c r="T2944" s="5"/>
      <c r="U2944" s="110" t="s">
        <v>16010</v>
      </c>
      <c r="V2944" s="75" t="s">
        <v>16011</v>
      </c>
      <c r="W2944" s="110" t="s">
        <v>16010</v>
      </c>
      <c r="X2944" s="5"/>
      <c r="Y2944" s="5"/>
      <c r="Z2944" s="68" t="s">
        <v>1039</v>
      </c>
      <c r="AA2944" s="72">
        <v>0.95</v>
      </c>
      <c r="AB2944" s="5"/>
      <c r="AC2944" s="5"/>
      <c r="AD2944" s="6"/>
      <c r="AE2944" s="5"/>
      <c r="AF2944" s="5" t="str">
        <f t="shared" si="46"/>
        <v>Y</v>
      </c>
      <c r="AG2944" s="5"/>
      <c r="AH2944" s="73">
        <v>1</v>
      </c>
      <c r="AI2944" s="1" t="s">
        <v>10830</v>
      </c>
      <c r="AJ2944" s="46" t="s">
        <v>127</v>
      </c>
      <c r="AK2944" s="46" t="s">
        <v>128</v>
      </c>
      <c r="AL2944" s="46" t="s">
        <v>137</v>
      </c>
      <c r="AM2944" s="100"/>
    </row>
    <row r="2945" spans="1:39" ht="57" customHeight="1">
      <c r="A2945" s="13" t="s">
        <v>1039</v>
      </c>
      <c r="B2945" s="13" t="s">
        <v>1039</v>
      </c>
      <c r="C2945" s="13" t="s">
        <v>1039</v>
      </c>
      <c r="D2945" s="5" t="s">
        <v>12589</v>
      </c>
      <c r="E2945" s="5"/>
      <c r="F2945" s="105" t="s">
        <v>11107</v>
      </c>
      <c r="G2945" s="1" t="s">
        <v>10819</v>
      </c>
      <c r="H2945" s="1" t="s">
        <v>12490</v>
      </c>
      <c r="I2945" s="126" t="s">
        <v>10821</v>
      </c>
      <c r="J2945" s="124" t="s">
        <v>12491</v>
      </c>
      <c r="K2945" s="118" t="s">
        <v>162</v>
      </c>
      <c r="L2945" s="104" t="s">
        <v>12587</v>
      </c>
      <c r="M2945" s="121" t="s">
        <v>12503</v>
      </c>
      <c r="N2945" s="122" t="s">
        <v>12503</v>
      </c>
      <c r="O2945" s="12" t="s">
        <v>16009</v>
      </c>
      <c r="P2945" s="123" t="s">
        <v>12503</v>
      </c>
      <c r="Q2945" s="123" t="s">
        <v>12503</v>
      </c>
      <c r="R2945" s="23" t="s">
        <v>181</v>
      </c>
      <c r="S2945" s="12" t="s">
        <v>16009</v>
      </c>
      <c r="T2945" s="5"/>
      <c r="U2945" s="110" t="s">
        <v>16010</v>
      </c>
      <c r="V2945" s="75" t="s">
        <v>16011</v>
      </c>
      <c r="W2945" s="110" t="s">
        <v>16010</v>
      </c>
      <c r="X2945" s="5"/>
      <c r="Y2945" s="5"/>
      <c r="Z2945" s="68" t="s">
        <v>1039</v>
      </c>
      <c r="AA2945" s="72">
        <v>0.95</v>
      </c>
      <c r="AB2945" s="5"/>
      <c r="AC2945" s="5"/>
      <c r="AD2945" s="6"/>
      <c r="AE2945" s="5"/>
      <c r="AF2945" s="5" t="str">
        <f t="shared" si="46"/>
        <v>Y</v>
      </c>
      <c r="AG2945" s="5"/>
      <c r="AH2945" s="73">
        <v>1</v>
      </c>
      <c r="AI2945" s="1" t="s">
        <v>11111</v>
      </c>
      <c r="AJ2945" s="46" t="s">
        <v>127</v>
      </c>
      <c r="AK2945" s="46" t="s">
        <v>128</v>
      </c>
      <c r="AL2945" s="46" t="s">
        <v>137</v>
      </c>
      <c r="AM2945" s="100"/>
    </row>
    <row r="2946" spans="1:39" ht="57" customHeight="1">
      <c r="A2946" s="13" t="s">
        <v>1039</v>
      </c>
      <c r="B2946" s="13" t="s">
        <v>1039</v>
      </c>
      <c r="C2946" s="13" t="s">
        <v>1039</v>
      </c>
      <c r="D2946" s="5" t="s">
        <v>12590</v>
      </c>
      <c r="E2946" s="5"/>
      <c r="F2946" s="105" t="s">
        <v>11100</v>
      </c>
      <c r="G2946" s="68" t="s">
        <v>10819</v>
      </c>
      <c r="H2946" s="116" t="s">
        <v>12498</v>
      </c>
      <c r="I2946" s="64"/>
      <c r="J2946" s="114" t="s">
        <v>12499</v>
      </c>
      <c r="K2946" s="118" t="s">
        <v>162</v>
      </c>
      <c r="L2946" s="104" t="s">
        <v>12587</v>
      </c>
      <c r="M2946" s="121" t="s">
        <v>12503</v>
      </c>
      <c r="N2946" s="122" t="s">
        <v>12503</v>
      </c>
      <c r="O2946" s="12" t="s">
        <v>16009</v>
      </c>
      <c r="P2946" s="123" t="s">
        <v>12503</v>
      </c>
      <c r="Q2946" s="123" t="s">
        <v>12503</v>
      </c>
      <c r="R2946" s="23" t="s">
        <v>181</v>
      </c>
      <c r="S2946" s="12" t="s">
        <v>16009</v>
      </c>
      <c r="T2946" s="5"/>
      <c r="U2946" s="110" t="s">
        <v>16010</v>
      </c>
      <c r="V2946" s="75" t="s">
        <v>16011</v>
      </c>
      <c r="W2946" s="110" t="s">
        <v>16010</v>
      </c>
      <c r="X2946" s="5"/>
      <c r="Y2946" s="5"/>
      <c r="Z2946" s="68" t="s">
        <v>1039</v>
      </c>
      <c r="AA2946" s="72">
        <v>0.95</v>
      </c>
      <c r="AB2946" s="5"/>
      <c r="AC2946" s="5"/>
      <c r="AD2946" s="6"/>
      <c r="AE2946" s="5"/>
      <c r="AF2946" s="5" t="str">
        <f t="shared" si="46"/>
        <v>Y</v>
      </c>
      <c r="AG2946" s="5"/>
      <c r="AH2946" s="73">
        <v>1</v>
      </c>
      <c r="AI2946" s="1" t="s">
        <v>11105</v>
      </c>
      <c r="AJ2946" s="46" t="s">
        <v>127</v>
      </c>
      <c r="AK2946" s="46" t="s">
        <v>128</v>
      </c>
      <c r="AL2946" s="46" t="s">
        <v>137</v>
      </c>
      <c r="AM2946" s="100"/>
    </row>
    <row r="2947" spans="1:39" ht="57" customHeight="1">
      <c r="A2947" s="13" t="s">
        <v>1039</v>
      </c>
      <c r="B2947" s="13" t="s">
        <v>1039</v>
      </c>
      <c r="C2947" s="13" t="s">
        <v>1039</v>
      </c>
      <c r="D2947" s="5" t="s">
        <v>12591</v>
      </c>
      <c r="E2947" s="5"/>
      <c r="F2947" s="105" t="s">
        <v>11092</v>
      </c>
      <c r="G2947" s="1" t="s">
        <v>10819</v>
      </c>
      <c r="H2947" s="1" t="s">
        <v>12494</v>
      </c>
      <c r="I2947" s="64"/>
      <c r="J2947" s="124" t="s">
        <v>12495</v>
      </c>
      <c r="K2947" s="118" t="s">
        <v>162</v>
      </c>
      <c r="L2947" s="104" t="s">
        <v>12587</v>
      </c>
      <c r="M2947" s="121" t="s">
        <v>12503</v>
      </c>
      <c r="N2947" s="122" t="s">
        <v>12503</v>
      </c>
      <c r="O2947" s="12" t="s">
        <v>16009</v>
      </c>
      <c r="P2947" s="123" t="s">
        <v>12503</v>
      </c>
      <c r="Q2947" s="123" t="s">
        <v>12503</v>
      </c>
      <c r="R2947" s="23" t="s">
        <v>181</v>
      </c>
      <c r="S2947" s="12" t="s">
        <v>16009</v>
      </c>
      <c r="T2947" s="5"/>
      <c r="U2947" s="110" t="s">
        <v>16010</v>
      </c>
      <c r="V2947" s="75" t="s">
        <v>16011</v>
      </c>
      <c r="W2947" s="110" t="s">
        <v>16010</v>
      </c>
      <c r="X2947" s="5"/>
      <c r="Y2947" s="5"/>
      <c r="Z2947" s="68" t="s">
        <v>1039</v>
      </c>
      <c r="AA2947" s="72">
        <v>0.95</v>
      </c>
      <c r="AB2947" s="5"/>
      <c r="AC2947" s="5"/>
      <c r="AD2947" s="6"/>
      <c r="AE2947" s="5"/>
      <c r="AF2947" s="5" t="str">
        <f t="shared" si="46"/>
        <v>Y</v>
      </c>
      <c r="AG2947" s="5"/>
      <c r="AH2947" s="73">
        <v>1</v>
      </c>
      <c r="AI2947" s="1" t="s">
        <v>11098</v>
      </c>
      <c r="AJ2947" s="46" t="s">
        <v>127</v>
      </c>
      <c r="AK2947" s="46" t="s">
        <v>128</v>
      </c>
      <c r="AL2947" s="46" t="s">
        <v>137</v>
      </c>
      <c r="AM2947" s="100"/>
    </row>
    <row r="2948" spans="1:39" ht="57" customHeight="1">
      <c r="A2948" s="13" t="s">
        <v>1039</v>
      </c>
      <c r="B2948" s="13" t="s">
        <v>1039</v>
      </c>
      <c r="C2948" s="13" t="s">
        <v>1039</v>
      </c>
      <c r="D2948" s="5" t="s">
        <v>12592</v>
      </c>
      <c r="E2948" s="5"/>
      <c r="F2948" s="105" t="s">
        <v>10818</v>
      </c>
      <c r="G2948" s="1" t="s">
        <v>10819</v>
      </c>
      <c r="H2948" s="1" t="s">
        <v>12482</v>
      </c>
      <c r="I2948" s="64"/>
      <c r="J2948" s="124" t="s">
        <v>12483</v>
      </c>
      <c r="K2948" s="118" t="s">
        <v>380</v>
      </c>
      <c r="L2948" s="104" t="s">
        <v>12593</v>
      </c>
      <c r="M2948" s="121" t="s">
        <v>12503</v>
      </c>
      <c r="N2948" s="122" t="s">
        <v>12503</v>
      </c>
      <c r="O2948" s="12" t="s">
        <v>16009</v>
      </c>
      <c r="P2948" s="123" t="s">
        <v>12503</v>
      </c>
      <c r="Q2948" s="123" t="s">
        <v>12503</v>
      </c>
      <c r="R2948" s="23" t="s">
        <v>181</v>
      </c>
      <c r="S2948" s="12" t="s">
        <v>16009</v>
      </c>
      <c r="T2948" s="5"/>
      <c r="U2948" s="110" t="s">
        <v>16010</v>
      </c>
      <c r="V2948" s="75" t="s">
        <v>16011</v>
      </c>
      <c r="W2948" s="110" t="s">
        <v>16010</v>
      </c>
      <c r="X2948" s="5"/>
      <c r="Y2948" s="5"/>
      <c r="Z2948" s="68" t="s">
        <v>1039</v>
      </c>
      <c r="AA2948" s="72">
        <v>0.95</v>
      </c>
      <c r="AB2948" s="5"/>
      <c r="AC2948" s="5"/>
      <c r="AD2948" s="6"/>
      <c r="AE2948" s="5"/>
      <c r="AF2948" s="5" t="str">
        <f t="shared" si="46"/>
        <v>Y</v>
      </c>
      <c r="AG2948" s="5"/>
      <c r="AH2948" s="73">
        <v>1</v>
      </c>
      <c r="AI2948" s="1" t="s">
        <v>10824</v>
      </c>
      <c r="AJ2948" s="46" t="s">
        <v>268</v>
      </c>
      <c r="AK2948" s="46" t="s">
        <v>269</v>
      </c>
      <c r="AL2948" s="46" t="s">
        <v>137</v>
      </c>
      <c r="AM2948" s="100"/>
    </row>
    <row r="2949" spans="1:39" ht="57" customHeight="1">
      <c r="A2949" s="13" t="s">
        <v>1039</v>
      </c>
      <c r="B2949" s="13" t="s">
        <v>1039</v>
      </c>
      <c r="C2949" s="13" t="s">
        <v>1039</v>
      </c>
      <c r="D2949" s="5" t="s">
        <v>12594</v>
      </c>
      <c r="E2949" s="5"/>
      <c r="F2949" s="105" t="s">
        <v>10826</v>
      </c>
      <c r="G2949" s="1" t="s">
        <v>10819</v>
      </c>
      <c r="H2949" s="1" t="s">
        <v>12486</v>
      </c>
      <c r="I2949" s="64"/>
      <c r="J2949" s="124" t="s">
        <v>12487</v>
      </c>
      <c r="K2949" s="118" t="s">
        <v>380</v>
      </c>
      <c r="L2949" s="104" t="s">
        <v>12593</v>
      </c>
      <c r="M2949" s="121" t="s">
        <v>12503</v>
      </c>
      <c r="N2949" s="122" t="s">
        <v>12503</v>
      </c>
      <c r="O2949" s="12" t="s">
        <v>16009</v>
      </c>
      <c r="P2949" s="123" t="s">
        <v>12503</v>
      </c>
      <c r="Q2949" s="123" t="s">
        <v>12503</v>
      </c>
      <c r="R2949" s="23" t="s">
        <v>181</v>
      </c>
      <c r="S2949" s="12" t="s">
        <v>16009</v>
      </c>
      <c r="T2949" s="5"/>
      <c r="U2949" s="110" t="s">
        <v>16010</v>
      </c>
      <c r="V2949" s="75" t="s">
        <v>16011</v>
      </c>
      <c r="W2949" s="110" t="s">
        <v>16010</v>
      </c>
      <c r="X2949" s="5"/>
      <c r="Y2949" s="5"/>
      <c r="Z2949" s="68" t="s">
        <v>1039</v>
      </c>
      <c r="AA2949" s="72">
        <v>0.95</v>
      </c>
      <c r="AB2949" s="5"/>
      <c r="AC2949" s="5"/>
      <c r="AD2949" s="6"/>
      <c r="AE2949" s="5"/>
      <c r="AF2949" s="5" t="str">
        <f t="shared" si="46"/>
        <v>Y</v>
      </c>
      <c r="AG2949" s="5"/>
      <c r="AH2949" s="73">
        <v>1</v>
      </c>
      <c r="AI2949" s="1" t="s">
        <v>10830</v>
      </c>
      <c r="AJ2949" s="46" t="s">
        <v>268</v>
      </c>
      <c r="AK2949" s="46" t="s">
        <v>269</v>
      </c>
      <c r="AL2949" s="46" t="s">
        <v>137</v>
      </c>
      <c r="AM2949" s="100"/>
    </row>
    <row r="2950" spans="1:39" ht="57" customHeight="1">
      <c r="A2950" s="13" t="s">
        <v>1039</v>
      </c>
      <c r="B2950" s="13" t="s">
        <v>1039</v>
      </c>
      <c r="C2950" s="13" t="s">
        <v>1039</v>
      </c>
      <c r="D2950" s="5" t="s">
        <v>12595</v>
      </c>
      <c r="E2950" s="5"/>
      <c r="F2950" s="105" t="s">
        <v>11107</v>
      </c>
      <c r="G2950" s="1" t="s">
        <v>10819</v>
      </c>
      <c r="H2950" s="1" t="s">
        <v>12490</v>
      </c>
      <c r="I2950" s="126" t="s">
        <v>10821</v>
      </c>
      <c r="J2950" s="124" t="s">
        <v>12491</v>
      </c>
      <c r="K2950" s="118" t="s">
        <v>380</v>
      </c>
      <c r="L2950" s="104" t="s">
        <v>12593</v>
      </c>
      <c r="M2950" s="121" t="s">
        <v>12503</v>
      </c>
      <c r="N2950" s="122" t="s">
        <v>12503</v>
      </c>
      <c r="O2950" s="12" t="s">
        <v>16009</v>
      </c>
      <c r="P2950" s="123" t="s">
        <v>12503</v>
      </c>
      <c r="Q2950" s="123" t="s">
        <v>12503</v>
      </c>
      <c r="R2950" s="23" t="s">
        <v>181</v>
      </c>
      <c r="S2950" s="12" t="s">
        <v>16009</v>
      </c>
      <c r="T2950" s="5"/>
      <c r="U2950" s="110" t="s">
        <v>16010</v>
      </c>
      <c r="V2950" s="75" t="s">
        <v>16011</v>
      </c>
      <c r="W2950" s="110" t="s">
        <v>16010</v>
      </c>
      <c r="X2950" s="5"/>
      <c r="Y2950" s="5"/>
      <c r="Z2950" s="68" t="s">
        <v>1039</v>
      </c>
      <c r="AA2950" s="72">
        <v>0.95</v>
      </c>
      <c r="AB2950" s="5"/>
      <c r="AC2950" s="5"/>
      <c r="AD2950" s="6"/>
      <c r="AE2950" s="5"/>
      <c r="AF2950" s="5" t="str">
        <f t="shared" si="46"/>
        <v>Y</v>
      </c>
      <c r="AG2950" s="5"/>
      <c r="AH2950" s="73">
        <v>1</v>
      </c>
      <c r="AI2950" s="1" t="s">
        <v>11111</v>
      </c>
      <c r="AJ2950" s="46" t="s">
        <v>268</v>
      </c>
      <c r="AK2950" s="46" t="s">
        <v>269</v>
      </c>
      <c r="AL2950" s="46" t="s">
        <v>137</v>
      </c>
      <c r="AM2950" s="100"/>
    </row>
    <row r="2951" spans="1:39" ht="57" customHeight="1">
      <c r="A2951" s="13" t="s">
        <v>1039</v>
      </c>
      <c r="B2951" s="13" t="s">
        <v>1039</v>
      </c>
      <c r="C2951" s="13" t="s">
        <v>1039</v>
      </c>
      <c r="D2951" s="5" t="s">
        <v>12596</v>
      </c>
      <c r="E2951" s="5"/>
      <c r="F2951" s="105" t="s">
        <v>11092</v>
      </c>
      <c r="G2951" s="1" t="s">
        <v>10819</v>
      </c>
      <c r="H2951" s="1" t="s">
        <v>12494</v>
      </c>
      <c r="I2951" s="64"/>
      <c r="J2951" s="124" t="s">
        <v>12495</v>
      </c>
      <c r="K2951" s="118" t="s">
        <v>380</v>
      </c>
      <c r="L2951" s="104" t="s">
        <v>12593</v>
      </c>
      <c r="M2951" s="121" t="s">
        <v>12503</v>
      </c>
      <c r="N2951" s="122" t="s">
        <v>12503</v>
      </c>
      <c r="O2951" s="12" t="s">
        <v>16009</v>
      </c>
      <c r="P2951" s="123" t="s">
        <v>12503</v>
      </c>
      <c r="Q2951" s="123" t="s">
        <v>12503</v>
      </c>
      <c r="R2951" s="23" t="s">
        <v>181</v>
      </c>
      <c r="S2951" s="12" t="s">
        <v>16009</v>
      </c>
      <c r="T2951" s="5"/>
      <c r="U2951" s="110" t="s">
        <v>16010</v>
      </c>
      <c r="V2951" s="75" t="s">
        <v>16011</v>
      </c>
      <c r="W2951" s="110" t="s">
        <v>16010</v>
      </c>
      <c r="X2951" s="5"/>
      <c r="Y2951" s="5"/>
      <c r="Z2951" s="68" t="s">
        <v>1039</v>
      </c>
      <c r="AA2951" s="72">
        <v>0.95</v>
      </c>
      <c r="AB2951" s="5"/>
      <c r="AC2951" s="5"/>
      <c r="AD2951" s="6"/>
      <c r="AE2951" s="5"/>
      <c r="AF2951" s="5" t="str">
        <f t="shared" si="46"/>
        <v>Y</v>
      </c>
      <c r="AG2951" s="5"/>
      <c r="AH2951" s="73">
        <v>1</v>
      </c>
      <c r="AI2951" s="1" t="s">
        <v>11098</v>
      </c>
      <c r="AJ2951" s="46" t="s">
        <v>268</v>
      </c>
      <c r="AK2951" s="46" t="s">
        <v>269</v>
      </c>
      <c r="AL2951" s="46" t="s">
        <v>137</v>
      </c>
      <c r="AM2951" s="100"/>
    </row>
    <row r="2952" spans="1:39" ht="57" customHeight="1">
      <c r="A2952" s="13" t="s">
        <v>1039</v>
      </c>
      <c r="B2952" s="13" t="s">
        <v>1039</v>
      </c>
      <c r="C2952" s="13" t="s">
        <v>1039</v>
      </c>
      <c r="D2952" s="5" t="s">
        <v>12597</v>
      </c>
      <c r="E2952" s="5"/>
      <c r="F2952" s="105" t="s">
        <v>11100</v>
      </c>
      <c r="G2952" s="68" t="s">
        <v>10819</v>
      </c>
      <c r="H2952" s="116" t="s">
        <v>12498</v>
      </c>
      <c r="I2952" s="64"/>
      <c r="J2952" s="114" t="s">
        <v>12499</v>
      </c>
      <c r="K2952" s="118" t="s">
        <v>380</v>
      </c>
      <c r="L2952" s="104" t="s">
        <v>12593</v>
      </c>
      <c r="M2952" s="121" t="s">
        <v>12503</v>
      </c>
      <c r="N2952" s="122" t="s">
        <v>12503</v>
      </c>
      <c r="O2952" s="12" t="s">
        <v>16009</v>
      </c>
      <c r="P2952" s="123" t="s">
        <v>12503</v>
      </c>
      <c r="Q2952" s="123" t="s">
        <v>12503</v>
      </c>
      <c r="R2952" s="23" t="s">
        <v>181</v>
      </c>
      <c r="S2952" s="12" t="s">
        <v>16009</v>
      </c>
      <c r="T2952" s="5"/>
      <c r="U2952" s="110" t="s">
        <v>16010</v>
      </c>
      <c r="V2952" s="75" t="s">
        <v>16011</v>
      </c>
      <c r="W2952" s="110" t="s">
        <v>16010</v>
      </c>
      <c r="X2952" s="5"/>
      <c r="Y2952" s="5"/>
      <c r="Z2952" s="68" t="s">
        <v>1039</v>
      </c>
      <c r="AA2952" s="72">
        <v>0.95</v>
      </c>
      <c r="AB2952" s="5"/>
      <c r="AC2952" s="5"/>
      <c r="AD2952" s="6"/>
      <c r="AE2952" s="5"/>
      <c r="AF2952" s="5" t="str">
        <f t="shared" si="46"/>
        <v>Y</v>
      </c>
      <c r="AG2952" s="5"/>
      <c r="AH2952" s="73">
        <v>1</v>
      </c>
      <c r="AI2952" s="1" t="s">
        <v>11105</v>
      </c>
      <c r="AJ2952" s="46" t="s">
        <v>268</v>
      </c>
      <c r="AK2952" s="46" t="s">
        <v>269</v>
      </c>
      <c r="AL2952" s="46" t="s">
        <v>137</v>
      </c>
      <c r="AM2952" s="100"/>
    </row>
    <row r="2953" spans="1:39" ht="57" customHeight="1">
      <c r="A2953" s="13" t="s">
        <v>1039</v>
      </c>
      <c r="B2953" s="13" t="s">
        <v>1039</v>
      </c>
      <c r="C2953" s="13" t="s">
        <v>1039</v>
      </c>
      <c r="D2953" s="5" t="s">
        <v>12598</v>
      </c>
      <c r="E2953" s="5"/>
      <c r="F2953" s="105" t="s">
        <v>10818</v>
      </c>
      <c r="G2953" s="1" t="s">
        <v>10819</v>
      </c>
      <c r="H2953" s="1" t="s">
        <v>12482</v>
      </c>
      <c r="I2953" s="64"/>
      <c r="J2953" s="124" t="s">
        <v>12483</v>
      </c>
      <c r="K2953" s="118" t="s">
        <v>278</v>
      </c>
      <c r="L2953" s="104" t="s">
        <v>12599</v>
      </c>
      <c r="M2953" s="121" t="s">
        <v>12503</v>
      </c>
      <c r="N2953" s="122" t="s">
        <v>12503</v>
      </c>
      <c r="O2953" s="12" t="s">
        <v>16009</v>
      </c>
      <c r="P2953" s="123" t="s">
        <v>12503</v>
      </c>
      <c r="Q2953" s="123" t="s">
        <v>12503</v>
      </c>
      <c r="R2953" s="23" t="s">
        <v>181</v>
      </c>
      <c r="S2953" s="12" t="s">
        <v>16009</v>
      </c>
      <c r="T2953" s="5"/>
      <c r="U2953" s="110" t="s">
        <v>16010</v>
      </c>
      <c r="V2953" s="75" t="s">
        <v>16011</v>
      </c>
      <c r="W2953" s="110" t="s">
        <v>16010</v>
      </c>
      <c r="X2953" s="5"/>
      <c r="Y2953" s="5"/>
      <c r="Z2953" s="68" t="s">
        <v>1039</v>
      </c>
      <c r="AA2953" s="72">
        <v>0.95</v>
      </c>
      <c r="AB2953" s="5"/>
      <c r="AC2953" s="5"/>
      <c r="AD2953" s="6"/>
      <c r="AE2953" s="5"/>
      <c r="AF2953" s="5" t="str">
        <f t="shared" si="46"/>
        <v>Y</v>
      </c>
      <c r="AG2953" s="5"/>
      <c r="AH2953" s="73">
        <v>1</v>
      </c>
      <c r="AI2953" s="1" t="s">
        <v>10824</v>
      </c>
      <c r="AJ2953" s="46" t="s">
        <v>268</v>
      </c>
      <c r="AK2953" s="46" t="s">
        <v>269</v>
      </c>
      <c r="AL2953" s="46" t="s">
        <v>137</v>
      </c>
      <c r="AM2953" s="100"/>
    </row>
    <row r="2954" spans="1:39" ht="57" customHeight="1">
      <c r="A2954" s="13" t="s">
        <v>1039</v>
      </c>
      <c r="B2954" s="13" t="s">
        <v>1039</v>
      </c>
      <c r="C2954" s="13" t="s">
        <v>1039</v>
      </c>
      <c r="D2954" s="5" t="s">
        <v>12600</v>
      </c>
      <c r="E2954" s="5"/>
      <c r="F2954" s="105" t="s">
        <v>10826</v>
      </c>
      <c r="G2954" s="1" t="s">
        <v>10819</v>
      </c>
      <c r="H2954" s="1" t="s">
        <v>12486</v>
      </c>
      <c r="I2954" s="64"/>
      <c r="J2954" s="124" t="s">
        <v>12487</v>
      </c>
      <c r="K2954" s="118" t="s">
        <v>278</v>
      </c>
      <c r="L2954" s="104" t="s">
        <v>12599</v>
      </c>
      <c r="M2954" s="121" t="s">
        <v>12503</v>
      </c>
      <c r="N2954" s="122" t="s">
        <v>12503</v>
      </c>
      <c r="O2954" s="12" t="s">
        <v>16009</v>
      </c>
      <c r="P2954" s="123" t="s">
        <v>12503</v>
      </c>
      <c r="Q2954" s="123" t="s">
        <v>12503</v>
      </c>
      <c r="R2954" s="23" t="s">
        <v>181</v>
      </c>
      <c r="S2954" s="12" t="s">
        <v>16009</v>
      </c>
      <c r="T2954" s="5"/>
      <c r="U2954" s="110" t="s">
        <v>16010</v>
      </c>
      <c r="V2954" s="75" t="s">
        <v>16011</v>
      </c>
      <c r="W2954" s="110" t="s">
        <v>16010</v>
      </c>
      <c r="X2954" s="5"/>
      <c r="Y2954" s="5"/>
      <c r="Z2954" s="68" t="s">
        <v>1039</v>
      </c>
      <c r="AA2954" s="72">
        <v>0.95</v>
      </c>
      <c r="AB2954" s="5"/>
      <c r="AC2954" s="5"/>
      <c r="AD2954" s="6"/>
      <c r="AE2954" s="5"/>
      <c r="AF2954" s="5" t="str">
        <f t="shared" si="46"/>
        <v>Y</v>
      </c>
      <c r="AG2954" s="5"/>
      <c r="AH2954" s="73">
        <v>1</v>
      </c>
      <c r="AI2954" s="1" t="s">
        <v>10830</v>
      </c>
      <c r="AJ2954" s="46" t="s">
        <v>268</v>
      </c>
      <c r="AK2954" s="46" t="s">
        <v>269</v>
      </c>
      <c r="AL2954" s="46" t="s">
        <v>137</v>
      </c>
      <c r="AM2954" s="100"/>
    </row>
    <row r="2955" spans="1:39" ht="57" customHeight="1">
      <c r="A2955" s="13" t="s">
        <v>1039</v>
      </c>
      <c r="B2955" s="13" t="s">
        <v>1039</v>
      </c>
      <c r="C2955" s="13" t="s">
        <v>1039</v>
      </c>
      <c r="D2955" s="5" t="s">
        <v>12601</v>
      </c>
      <c r="E2955" s="5"/>
      <c r="F2955" s="105" t="s">
        <v>11107</v>
      </c>
      <c r="G2955" s="1" t="s">
        <v>10819</v>
      </c>
      <c r="H2955" s="1" t="s">
        <v>12490</v>
      </c>
      <c r="I2955" s="126" t="s">
        <v>10821</v>
      </c>
      <c r="J2955" s="124" t="s">
        <v>12491</v>
      </c>
      <c r="K2955" s="118" t="s">
        <v>278</v>
      </c>
      <c r="L2955" s="104" t="s">
        <v>12599</v>
      </c>
      <c r="M2955" s="121" t="s">
        <v>12503</v>
      </c>
      <c r="N2955" s="122" t="s">
        <v>12503</v>
      </c>
      <c r="O2955" s="12" t="s">
        <v>16009</v>
      </c>
      <c r="P2955" s="123" t="s">
        <v>12503</v>
      </c>
      <c r="Q2955" s="123" t="s">
        <v>12503</v>
      </c>
      <c r="R2955" s="23" t="s">
        <v>181</v>
      </c>
      <c r="S2955" s="12" t="s">
        <v>16009</v>
      </c>
      <c r="T2955" s="5"/>
      <c r="U2955" s="110" t="s">
        <v>16010</v>
      </c>
      <c r="V2955" s="75" t="s">
        <v>16011</v>
      </c>
      <c r="W2955" s="110" t="s">
        <v>16010</v>
      </c>
      <c r="X2955" s="5"/>
      <c r="Y2955" s="5"/>
      <c r="Z2955" s="68" t="s">
        <v>1039</v>
      </c>
      <c r="AA2955" s="72">
        <v>0.95</v>
      </c>
      <c r="AB2955" s="5"/>
      <c r="AC2955" s="5"/>
      <c r="AD2955" s="6"/>
      <c r="AE2955" s="5"/>
      <c r="AF2955" s="5" t="str">
        <f t="shared" si="46"/>
        <v>Y</v>
      </c>
      <c r="AG2955" s="5"/>
      <c r="AH2955" s="73">
        <v>1</v>
      </c>
      <c r="AI2955" s="1" t="s">
        <v>11111</v>
      </c>
      <c r="AJ2955" s="46" t="s">
        <v>268</v>
      </c>
      <c r="AK2955" s="46" t="s">
        <v>269</v>
      </c>
      <c r="AL2955" s="46" t="s">
        <v>137</v>
      </c>
      <c r="AM2955" s="100"/>
    </row>
    <row r="2956" spans="1:39" ht="57" customHeight="1">
      <c r="A2956" s="13" t="s">
        <v>1039</v>
      </c>
      <c r="B2956" s="13" t="s">
        <v>1039</v>
      </c>
      <c r="C2956" s="13" t="s">
        <v>1039</v>
      </c>
      <c r="D2956" s="5" t="s">
        <v>12602</v>
      </c>
      <c r="E2956" s="5"/>
      <c r="F2956" s="105" t="s">
        <v>11100</v>
      </c>
      <c r="G2956" s="68" t="s">
        <v>10819</v>
      </c>
      <c r="H2956" s="116" t="s">
        <v>12498</v>
      </c>
      <c r="I2956" s="64"/>
      <c r="J2956" s="114" t="s">
        <v>12499</v>
      </c>
      <c r="K2956" s="118" t="s">
        <v>278</v>
      </c>
      <c r="L2956" s="104" t="s">
        <v>12599</v>
      </c>
      <c r="M2956" s="121" t="s">
        <v>12503</v>
      </c>
      <c r="N2956" s="122" t="s">
        <v>12503</v>
      </c>
      <c r="O2956" s="12" t="s">
        <v>16009</v>
      </c>
      <c r="P2956" s="123" t="s">
        <v>12503</v>
      </c>
      <c r="Q2956" s="123" t="s">
        <v>12503</v>
      </c>
      <c r="R2956" s="23" t="s">
        <v>181</v>
      </c>
      <c r="S2956" s="12" t="s">
        <v>16009</v>
      </c>
      <c r="T2956" s="5"/>
      <c r="U2956" s="110" t="s">
        <v>16010</v>
      </c>
      <c r="V2956" s="75" t="s">
        <v>16011</v>
      </c>
      <c r="W2956" s="110" t="s">
        <v>16010</v>
      </c>
      <c r="X2956" s="5"/>
      <c r="Y2956" s="5"/>
      <c r="Z2956" s="68" t="s">
        <v>1039</v>
      </c>
      <c r="AA2956" s="72">
        <v>0.95</v>
      </c>
      <c r="AB2956" s="5"/>
      <c r="AC2956" s="5"/>
      <c r="AD2956" s="6"/>
      <c r="AE2956" s="5"/>
      <c r="AF2956" s="5" t="str">
        <f t="shared" si="46"/>
        <v>Y</v>
      </c>
      <c r="AG2956" s="5"/>
      <c r="AH2956" s="73">
        <v>1</v>
      </c>
      <c r="AI2956" s="1" t="s">
        <v>11105</v>
      </c>
      <c r="AJ2956" s="46" t="s">
        <v>268</v>
      </c>
      <c r="AK2956" s="46" t="s">
        <v>269</v>
      </c>
      <c r="AL2956" s="46" t="s">
        <v>137</v>
      </c>
      <c r="AM2956" s="100"/>
    </row>
    <row r="2957" spans="1:39" ht="57" customHeight="1">
      <c r="A2957" s="13" t="s">
        <v>1039</v>
      </c>
      <c r="B2957" s="13" t="s">
        <v>1039</v>
      </c>
      <c r="C2957" s="13" t="s">
        <v>1039</v>
      </c>
      <c r="D2957" s="5" t="s">
        <v>12603</v>
      </c>
      <c r="E2957" s="5"/>
      <c r="F2957" s="105" t="s">
        <v>11092</v>
      </c>
      <c r="G2957" s="1" t="s">
        <v>10819</v>
      </c>
      <c r="H2957" s="1" t="s">
        <v>12494</v>
      </c>
      <c r="I2957" s="64"/>
      <c r="J2957" s="124" t="s">
        <v>12495</v>
      </c>
      <c r="K2957" s="118" t="s">
        <v>278</v>
      </c>
      <c r="L2957" s="104" t="s">
        <v>12599</v>
      </c>
      <c r="M2957" s="121" t="s">
        <v>12503</v>
      </c>
      <c r="N2957" s="122" t="s">
        <v>12503</v>
      </c>
      <c r="O2957" s="12" t="s">
        <v>16009</v>
      </c>
      <c r="P2957" s="123" t="s">
        <v>12503</v>
      </c>
      <c r="Q2957" s="123" t="s">
        <v>12503</v>
      </c>
      <c r="R2957" s="23" t="s">
        <v>181</v>
      </c>
      <c r="S2957" s="12" t="s">
        <v>16009</v>
      </c>
      <c r="T2957" s="5"/>
      <c r="U2957" s="110" t="s">
        <v>16010</v>
      </c>
      <c r="V2957" s="75" t="s">
        <v>16011</v>
      </c>
      <c r="W2957" s="110" t="s">
        <v>16010</v>
      </c>
      <c r="X2957" s="5"/>
      <c r="Y2957" s="5"/>
      <c r="Z2957" s="68" t="s">
        <v>1039</v>
      </c>
      <c r="AA2957" s="72">
        <v>0.95</v>
      </c>
      <c r="AB2957" s="5"/>
      <c r="AC2957" s="5"/>
      <c r="AD2957" s="6"/>
      <c r="AE2957" s="5"/>
      <c r="AF2957" s="5" t="str">
        <f t="shared" si="46"/>
        <v>Y</v>
      </c>
      <c r="AG2957" s="5"/>
      <c r="AH2957" s="73">
        <v>1</v>
      </c>
      <c r="AI2957" s="1" t="s">
        <v>11098</v>
      </c>
      <c r="AJ2957" s="46" t="s">
        <v>268</v>
      </c>
      <c r="AK2957" s="46" t="s">
        <v>269</v>
      </c>
      <c r="AL2957" s="46" t="s">
        <v>137</v>
      </c>
      <c r="AM2957" s="100"/>
    </row>
    <row r="2958" spans="1:39" ht="57" customHeight="1">
      <c r="A2958" s="13" t="s">
        <v>1039</v>
      </c>
      <c r="B2958" s="13" t="s">
        <v>1039</v>
      </c>
      <c r="C2958" s="13" t="s">
        <v>1039</v>
      </c>
      <c r="D2958" s="5" t="s">
        <v>12604</v>
      </c>
      <c r="E2958" s="5"/>
      <c r="F2958" s="105" t="s">
        <v>12605</v>
      </c>
      <c r="G2958" s="1"/>
      <c r="H2958" s="117"/>
      <c r="I2958" s="64"/>
      <c r="J2958" s="114"/>
      <c r="K2958" s="118" t="s">
        <v>278</v>
      </c>
      <c r="L2958" s="104" t="s">
        <v>12599</v>
      </c>
      <c r="M2958" s="121" t="s">
        <v>12503</v>
      </c>
      <c r="N2958" s="122" t="s">
        <v>12503</v>
      </c>
      <c r="O2958" s="12" t="s">
        <v>16009</v>
      </c>
      <c r="P2958" s="123" t="s">
        <v>12503</v>
      </c>
      <c r="Q2958" s="123" t="s">
        <v>12503</v>
      </c>
      <c r="R2958" s="23" t="s">
        <v>181</v>
      </c>
      <c r="S2958" s="12" t="s">
        <v>16009</v>
      </c>
      <c r="T2958" s="5"/>
      <c r="U2958" s="110" t="s">
        <v>16010</v>
      </c>
      <c r="V2958" s="75" t="s">
        <v>16011</v>
      </c>
      <c r="W2958" s="110" t="s">
        <v>16010</v>
      </c>
      <c r="X2958" s="5"/>
      <c r="Y2958" s="5"/>
      <c r="Z2958" s="68" t="s">
        <v>1039</v>
      </c>
      <c r="AA2958" s="72">
        <v>0.95</v>
      </c>
      <c r="AB2958" s="5"/>
      <c r="AC2958" s="5"/>
      <c r="AD2958" s="6"/>
      <c r="AE2958" s="5"/>
      <c r="AF2958" s="5" t="str">
        <f t="shared" si="46"/>
        <v>Y</v>
      </c>
      <c r="AG2958" s="5"/>
      <c r="AH2958" s="73">
        <v>1</v>
      </c>
      <c r="AI2958" s="1" t="s">
        <v>1177</v>
      </c>
      <c r="AJ2958" s="46" t="s">
        <v>268</v>
      </c>
      <c r="AK2958" s="46" t="s">
        <v>269</v>
      </c>
      <c r="AL2958" s="46" t="s">
        <v>137</v>
      </c>
      <c r="AM2958" s="100"/>
    </row>
    <row r="2959" spans="1:39" ht="57" customHeight="1">
      <c r="A2959" s="13" t="s">
        <v>1039</v>
      </c>
      <c r="B2959" s="13" t="s">
        <v>1039</v>
      </c>
      <c r="C2959" s="13" t="s">
        <v>1039</v>
      </c>
      <c r="D2959" s="5" t="s">
        <v>12606</v>
      </c>
      <c r="E2959" s="5"/>
      <c r="F2959" s="105" t="s">
        <v>12607</v>
      </c>
      <c r="G2959" s="1"/>
      <c r="H2959" s="117"/>
      <c r="I2959" s="64"/>
      <c r="J2959" s="114"/>
      <c r="K2959" s="118" t="s">
        <v>278</v>
      </c>
      <c r="L2959" s="104" t="s">
        <v>12599</v>
      </c>
      <c r="M2959" s="121" t="s">
        <v>12503</v>
      </c>
      <c r="N2959" s="122" t="s">
        <v>12503</v>
      </c>
      <c r="O2959" s="12" t="s">
        <v>16009</v>
      </c>
      <c r="P2959" s="123" t="s">
        <v>12503</v>
      </c>
      <c r="Q2959" s="123" t="s">
        <v>12503</v>
      </c>
      <c r="R2959" s="23" t="s">
        <v>181</v>
      </c>
      <c r="S2959" s="12" t="s">
        <v>16009</v>
      </c>
      <c r="T2959" s="5"/>
      <c r="U2959" s="110" t="s">
        <v>16010</v>
      </c>
      <c r="V2959" s="75" t="s">
        <v>16011</v>
      </c>
      <c r="W2959" s="110" t="s">
        <v>16010</v>
      </c>
      <c r="X2959" s="5"/>
      <c r="Y2959" s="5"/>
      <c r="Z2959" s="68" t="s">
        <v>1039</v>
      </c>
      <c r="AA2959" s="72">
        <v>0.95</v>
      </c>
      <c r="AB2959" s="5"/>
      <c r="AC2959" s="5"/>
      <c r="AD2959" s="6"/>
      <c r="AE2959" s="5"/>
      <c r="AF2959" s="5" t="str">
        <f t="shared" si="46"/>
        <v>Y</v>
      </c>
      <c r="AG2959" s="5"/>
      <c r="AH2959" s="73">
        <v>1</v>
      </c>
      <c r="AI2959" s="1" t="s">
        <v>1169</v>
      </c>
      <c r="AJ2959" s="46" t="s">
        <v>268</v>
      </c>
      <c r="AK2959" s="46" t="s">
        <v>269</v>
      </c>
      <c r="AL2959" s="46" t="s">
        <v>137</v>
      </c>
      <c r="AM2959" s="100"/>
    </row>
    <row r="2960" spans="1:39" ht="57" customHeight="1">
      <c r="A2960" s="13" t="s">
        <v>1039</v>
      </c>
      <c r="B2960" s="13" t="s">
        <v>1039</v>
      </c>
      <c r="C2960" s="13" t="s">
        <v>1039</v>
      </c>
      <c r="D2960" s="5" t="s">
        <v>12608</v>
      </c>
      <c r="E2960" s="5"/>
      <c r="F2960" s="105" t="s">
        <v>10818</v>
      </c>
      <c r="G2960" s="1" t="s">
        <v>10819</v>
      </c>
      <c r="H2960" s="1" t="s">
        <v>12482</v>
      </c>
      <c r="I2960" s="64"/>
      <c r="J2960" s="124" t="s">
        <v>12483</v>
      </c>
      <c r="K2960" s="118" t="s">
        <v>493</v>
      </c>
      <c r="L2960" s="104" t="s">
        <v>12609</v>
      </c>
      <c r="M2960" s="121" t="s">
        <v>12503</v>
      </c>
      <c r="N2960" s="122" t="s">
        <v>12503</v>
      </c>
      <c r="O2960" s="12" t="s">
        <v>16009</v>
      </c>
      <c r="P2960" s="123" t="s">
        <v>12503</v>
      </c>
      <c r="Q2960" s="123" t="s">
        <v>12503</v>
      </c>
      <c r="R2960" s="23" t="s">
        <v>181</v>
      </c>
      <c r="S2960" s="12" t="s">
        <v>16009</v>
      </c>
      <c r="T2960" s="5"/>
      <c r="U2960" s="110" t="s">
        <v>16010</v>
      </c>
      <c r="V2960" s="75" t="s">
        <v>16011</v>
      </c>
      <c r="W2960" s="110" t="s">
        <v>16010</v>
      </c>
      <c r="X2960" s="5"/>
      <c r="Y2960" s="5"/>
      <c r="Z2960" s="68" t="s">
        <v>1039</v>
      </c>
      <c r="AA2960" s="72">
        <v>0.95</v>
      </c>
      <c r="AB2960" s="5"/>
      <c r="AC2960" s="5"/>
      <c r="AD2960" s="6"/>
      <c r="AE2960" s="5"/>
      <c r="AF2960" s="5" t="str">
        <f t="shared" si="46"/>
        <v>Y</v>
      </c>
      <c r="AG2960" s="5"/>
      <c r="AH2960" s="73">
        <v>1</v>
      </c>
      <c r="AI2960" s="1" t="s">
        <v>10824</v>
      </c>
      <c r="AJ2960" s="46" t="s">
        <v>268</v>
      </c>
      <c r="AK2960" s="46" t="s">
        <v>269</v>
      </c>
      <c r="AL2960" s="46" t="s">
        <v>137</v>
      </c>
      <c r="AM2960" s="100"/>
    </row>
    <row r="2961" spans="1:39" ht="57" customHeight="1">
      <c r="A2961" s="13" t="s">
        <v>1039</v>
      </c>
      <c r="B2961" s="13" t="s">
        <v>1039</v>
      </c>
      <c r="C2961" s="13" t="s">
        <v>1039</v>
      </c>
      <c r="D2961" s="5" t="s">
        <v>12610</v>
      </c>
      <c r="E2961" s="5"/>
      <c r="F2961" s="105" t="s">
        <v>10826</v>
      </c>
      <c r="G2961" s="1" t="s">
        <v>10819</v>
      </c>
      <c r="H2961" s="1" t="s">
        <v>12486</v>
      </c>
      <c r="I2961" s="64"/>
      <c r="J2961" s="124" t="s">
        <v>12487</v>
      </c>
      <c r="K2961" s="118" t="s">
        <v>493</v>
      </c>
      <c r="L2961" s="104" t="s">
        <v>12609</v>
      </c>
      <c r="M2961" s="121" t="s">
        <v>12503</v>
      </c>
      <c r="N2961" s="122" t="s">
        <v>12503</v>
      </c>
      <c r="O2961" s="12" t="s">
        <v>16009</v>
      </c>
      <c r="P2961" s="123" t="s">
        <v>12503</v>
      </c>
      <c r="Q2961" s="123" t="s">
        <v>12503</v>
      </c>
      <c r="R2961" s="23" t="s">
        <v>181</v>
      </c>
      <c r="S2961" s="12" t="s">
        <v>16009</v>
      </c>
      <c r="T2961" s="5"/>
      <c r="U2961" s="110" t="s">
        <v>16010</v>
      </c>
      <c r="V2961" s="75" t="s">
        <v>16011</v>
      </c>
      <c r="W2961" s="110" t="s">
        <v>16010</v>
      </c>
      <c r="X2961" s="5"/>
      <c r="Y2961" s="5"/>
      <c r="Z2961" s="68" t="s">
        <v>1039</v>
      </c>
      <c r="AA2961" s="72">
        <v>0.95</v>
      </c>
      <c r="AB2961" s="5"/>
      <c r="AC2961" s="5"/>
      <c r="AD2961" s="6"/>
      <c r="AE2961" s="5"/>
      <c r="AF2961" s="5" t="str">
        <f t="shared" si="46"/>
        <v>Y</v>
      </c>
      <c r="AG2961" s="5"/>
      <c r="AH2961" s="73">
        <v>1</v>
      </c>
      <c r="AI2961" s="1" t="s">
        <v>10830</v>
      </c>
      <c r="AJ2961" s="46" t="s">
        <v>268</v>
      </c>
      <c r="AK2961" s="46" t="s">
        <v>269</v>
      </c>
      <c r="AL2961" s="46" t="s">
        <v>137</v>
      </c>
      <c r="AM2961" s="100"/>
    </row>
    <row r="2962" spans="1:39" ht="57" customHeight="1">
      <c r="A2962" s="13" t="s">
        <v>1039</v>
      </c>
      <c r="B2962" s="13" t="s">
        <v>1039</v>
      </c>
      <c r="C2962" s="13" t="s">
        <v>1039</v>
      </c>
      <c r="D2962" s="5" t="s">
        <v>12611</v>
      </c>
      <c r="E2962" s="5"/>
      <c r="F2962" s="105" t="s">
        <v>11107</v>
      </c>
      <c r="G2962" s="1" t="s">
        <v>10819</v>
      </c>
      <c r="H2962" s="1" t="s">
        <v>12490</v>
      </c>
      <c r="I2962" s="126" t="s">
        <v>10821</v>
      </c>
      <c r="J2962" s="124" t="s">
        <v>12491</v>
      </c>
      <c r="K2962" s="118" t="s">
        <v>493</v>
      </c>
      <c r="L2962" s="104" t="s">
        <v>12609</v>
      </c>
      <c r="M2962" s="121" t="s">
        <v>12503</v>
      </c>
      <c r="N2962" s="122" t="s">
        <v>12503</v>
      </c>
      <c r="O2962" s="12" t="s">
        <v>16009</v>
      </c>
      <c r="P2962" s="123" t="s">
        <v>12503</v>
      </c>
      <c r="Q2962" s="123" t="s">
        <v>12503</v>
      </c>
      <c r="R2962" s="23" t="s">
        <v>181</v>
      </c>
      <c r="S2962" s="12" t="s">
        <v>16009</v>
      </c>
      <c r="T2962" s="5"/>
      <c r="U2962" s="110" t="s">
        <v>16010</v>
      </c>
      <c r="V2962" s="75" t="s">
        <v>16011</v>
      </c>
      <c r="W2962" s="110" t="s">
        <v>16010</v>
      </c>
      <c r="X2962" s="5"/>
      <c r="Y2962" s="5"/>
      <c r="Z2962" s="68" t="s">
        <v>1039</v>
      </c>
      <c r="AA2962" s="72">
        <v>0.95</v>
      </c>
      <c r="AB2962" s="5"/>
      <c r="AC2962" s="5"/>
      <c r="AD2962" s="6"/>
      <c r="AE2962" s="5"/>
      <c r="AF2962" s="5" t="str">
        <f t="shared" si="46"/>
        <v>Y</v>
      </c>
      <c r="AG2962" s="5"/>
      <c r="AH2962" s="73">
        <v>1</v>
      </c>
      <c r="AI2962" s="1" t="s">
        <v>11111</v>
      </c>
      <c r="AJ2962" s="46" t="s">
        <v>268</v>
      </c>
      <c r="AK2962" s="46" t="s">
        <v>269</v>
      </c>
      <c r="AL2962" s="46" t="s">
        <v>137</v>
      </c>
      <c r="AM2962" s="100"/>
    </row>
    <row r="2963" spans="1:39" ht="57" customHeight="1">
      <c r="A2963" s="13" t="s">
        <v>1039</v>
      </c>
      <c r="B2963" s="13" t="s">
        <v>1039</v>
      </c>
      <c r="C2963" s="13" t="s">
        <v>1039</v>
      </c>
      <c r="D2963" s="5" t="s">
        <v>12612</v>
      </c>
      <c r="E2963" s="5"/>
      <c r="F2963" s="105" t="s">
        <v>11100</v>
      </c>
      <c r="G2963" s="68" t="s">
        <v>10819</v>
      </c>
      <c r="H2963" s="116" t="s">
        <v>12498</v>
      </c>
      <c r="I2963" s="64"/>
      <c r="J2963" s="114" t="s">
        <v>12499</v>
      </c>
      <c r="K2963" s="118" t="s">
        <v>493</v>
      </c>
      <c r="L2963" s="104" t="s">
        <v>12609</v>
      </c>
      <c r="M2963" s="121" t="s">
        <v>12503</v>
      </c>
      <c r="N2963" s="122" t="s">
        <v>12503</v>
      </c>
      <c r="O2963" s="12" t="s">
        <v>16009</v>
      </c>
      <c r="P2963" s="123" t="s">
        <v>12503</v>
      </c>
      <c r="Q2963" s="123" t="s">
        <v>12503</v>
      </c>
      <c r="R2963" s="23" t="s">
        <v>181</v>
      </c>
      <c r="S2963" s="12" t="s">
        <v>16009</v>
      </c>
      <c r="T2963" s="5"/>
      <c r="U2963" s="110" t="s">
        <v>16010</v>
      </c>
      <c r="V2963" s="75" t="s">
        <v>16011</v>
      </c>
      <c r="W2963" s="110" t="s">
        <v>16010</v>
      </c>
      <c r="X2963" s="5"/>
      <c r="Y2963" s="5"/>
      <c r="Z2963" s="68" t="s">
        <v>1039</v>
      </c>
      <c r="AA2963" s="72">
        <v>0.95</v>
      </c>
      <c r="AB2963" s="5"/>
      <c r="AC2963" s="5"/>
      <c r="AD2963" s="6"/>
      <c r="AE2963" s="5"/>
      <c r="AF2963" s="5" t="str">
        <f t="shared" si="46"/>
        <v>Y</v>
      </c>
      <c r="AG2963" s="5"/>
      <c r="AH2963" s="73">
        <v>1</v>
      </c>
      <c r="AI2963" s="1" t="s">
        <v>11105</v>
      </c>
      <c r="AJ2963" s="46" t="s">
        <v>268</v>
      </c>
      <c r="AK2963" s="46" t="s">
        <v>269</v>
      </c>
      <c r="AL2963" s="46" t="s">
        <v>137</v>
      </c>
      <c r="AM2963" s="100"/>
    </row>
    <row r="2964" spans="1:39" ht="57" customHeight="1">
      <c r="A2964" s="13" t="s">
        <v>1039</v>
      </c>
      <c r="B2964" s="13" t="s">
        <v>1039</v>
      </c>
      <c r="C2964" s="13" t="s">
        <v>1039</v>
      </c>
      <c r="D2964" s="5" t="s">
        <v>12613</v>
      </c>
      <c r="E2964" s="5"/>
      <c r="F2964" s="105" t="s">
        <v>11092</v>
      </c>
      <c r="G2964" s="1" t="s">
        <v>10819</v>
      </c>
      <c r="H2964" s="1" t="s">
        <v>12494</v>
      </c>
      <c r="I2964" s="64"/>
      <c r="J2964" s="124" t="s">
        <v>12495</v>
      </c>
      <c r="K2964" s="118" t="s">
        <v>493</v>
      </c>
      <c r="L2964" s="104" t="s">
        <v>12609</v>
      </c>
      <c r="M2964" s="121" t="s">
        <v>12503</v>
      </c>
      <c r="N2964" s="122" t="s">
        <v>12503</v>
      </c>
      <c r="O2964" s="12" t="s">
        <v>16009</v>
      </c>
      <c r="P2964" s="123" t="s">
        <v>12503</v>
      </c>
      <c r="Q2964" s="123" t="s">
        <v>12503</v>
      </c>
      <c r="R2964" s="23" t="s">
        <v>181</v>
      </c>
      <c r="S2964" s="12" t="s">
        <v>16009</v>
      </c>
      <c r="T2964" s="5"/>
      <c r="U2964" s="110" t="s">
        <v>16010</v>
      </c>
      <c r="V2964" s="75" t="s">
        <v>16011</v>
      </c>
      <c r="W2964" s="110" t="s">
        <v>16010</v>
      </c>
      <c r="X2964" s="5"/>
      <c r="Y2964" s="5"/>
      <c r="Z2964" s="68" t="s">
        <v>1039</v>
      </c>
      <c r="AA2964" s="72">
        <v>0.95</v>
      </c>
      <c r="AB2964" s="5"/>
      <c r="AC2964" s="5"/>
      <c r="AD2964" s="6"/>
      <c r="AE2964" s="5"/>
      <c r="AF2964" s="5" t="str">
        <f t="shared" si="46"/>
        <v>Y</v>
      </c>
      <c r="AG2964" s="5"/>
      <c r="AH2964" s="73">
        <v>1</v>
      </c>
      <c r="AI2964" s="1" t="s">
        <v>11098</v>
      </c>
      <c r="AJ2964" s="46" t="s">
        <v>268</v>
      </c>
      <c r="AK2964" s="46" t="s">
        <v>269</v>
      </c>
      <c r="AL2964" s="46" t="s">
        <v>137</v>
      </c>
      <c r="AM2964" s="100"/>
    </row>
    <row r="2965" spans="1:39" ht="57" customHeight="1">
      <c r="A2965" s="13" t="s">
        <v>1039</v>
      </c>
      <c r="B2965" s="13" t="s">
        <v>1039</v>
      </c>
      <c r="C2965" s="13" t="s">
        <v>1039</v>
      </c>
      <c r="D2965" s="5" t="s">
        <v>12614</v>
      </c>
      <c r="E2965" s="5"/>
      <c r="F2965" s="105" t="s">
        <v>10818</v>
      </c>
      <c r="G2965" s="1" t="s">
        <v>10819</v>
      </c>
      <c r="H2965" s="1" t="s">
        <v>12482</v>
      </c>
      <c r="I2965" s="64"/>
      <c r="J2965" s="124" t="s">
        <v>12483</v>
      </c>
      <c r="K2965" s="118" t="s">
        <v>481</v>
      </c>
      <c r="L2965" s="104" t="s">
        <v>12615</v>
      </c>
      <c r="M2965" s="121" t="s">
        <v>12503</v>
      </c>
      <c r="N2965" s="122" t="s">
        <v>12503</v>
      </c>
      <c r="O2965" s="12" t="s">
        <v>16009</v>
      </c>
      <c r="P2965" s="123" t="s">
        <v>12503</v>
      </c>
      <c r="Q2965" s="123" t="s">
        <v>12503</v>
      </c>
      <c r="R2965" s="23" t="s">
        <v>181</v>
      </c>
      <c r="S2965" s="12" t="s">
        <v>16009</v>
      </c>
      <c r="T2965" s="5"/>
      <c r="U2965" s="110" t="s">
        <v>16010</v>
      </c>
      <c r="V2965" s="75" t="s">
        <v>16011</v>
      </c>
      <c r="W2965" s="110" t="s">
        <v>16010</v>
      </c>
      <c r="X2965" s="5"/>
      <c r="Y2965" s="5"/>
      <c r="Z2965" s="68" t="s">
        <v>1039</v>
      </c>
      <c r="AA2965" s="72">
        <v>0.95</v>
      </c>
      <c r="AB2965" s="5"/>
      <c r="AC2965" s="5"/>
      <c r="AD2965" s="6"/>
      <c r="AE2965" s="5"/>
      <c r="AF2965" s="5" t="str">
        <f t="shared" si="46"/>
        <v>Y</v>
      </c>
      <c r="AG2965" s="5"/>
      <c r="AH2965" s="73">
        <v>1</v>
      </c>
      <c r="AI2965" s="1" t="s">
        <v>10824</v>
      </c>
      <c r="AJ2965" s="46" t="s">
        <v>268</v>
      </c>
      <c r="AK2965" s="46" t="s">
        <v>269</v>
      </c>
      <c r="AL2965" s="46" t="s">
        <v>137</v>
      </c>
      <c r="AM2965" s="100"/>
    </row>
    <row r="2966" spans="1:39" ht="57" customHeight="1">
      <c r="A2966" s="13" t="s">
        <v>1039</v>
      </c>
      <c r="B2966" s="13" t="s">
        <v>1039</v>
      </c>
      <c r="C2966" s="13" t="s">
        <v>1039</v>
      </c>
      <c r="D2966" s="5" t="s">
        <v>12616</v>
      </c>
      <c r="E2966" s="5"/>
      <c r="F2966" s="105" t="s">
        <v>10826</v>
      </c>
      <c r="G2966" s="1" t="s">
        <v>10819</v>
      </c>
      <c r="H2966" s="1" t="s">
        <v>12486</v>
      </c>
      <c r="I2966" s="64"/>
      <c r="J2966" s="124" t="s">
        <v>12487</v>
      </c>
      <c r="K2966" s="118" t="s">
        <v>481</v>
      </c>
      <c r="L2966" s="104" t="s">
        <v>12615</v>
      </c>
      <c r="M2966" s="121" t="s">
        <v>12503</v>
      </c>
      <c r="N2966" s="122" t="s">
        <v>12503</v>
      </c>
      <c r="O2966" s="12" t="s">
        <v>16009</v>
      </c>
      <c r="P2966" s="123" t="s">
        <v>12503</v>
      </c>
      <c r="Q2966" s="123" t="s">
        <v>12503</v>
      </c>
      <c r="R2966" s="23" t="s">
        <v>181</v>
      </c>
      <c r="S2966" s="12" t="s">
        <v>16009</v>
      </c>
      <c r="T2966" s="5"/>
      <c r="U2966" s="110" t="s">
        <v>16010</v>
      </c>
      <c r="V2966" s="75" t="s">
        <v>16011</v>
      </c>
      <c r="W2966" s="110" t="s">
        <v>16010</v>
      </c>
      <c r="X2966" s="5"/>
      <c r="Y2966" s="5"/>
      <c r="Z2966" s="68" t="s">
        <v>1039</v>
      </c>
      <c r="AA2966" s="72">
        <v>0.95</v>
      </c>
      <c r="AB2966" s="5"/>
      <c r="AC2966" s="5"/>
      <c r="AD2966" s="6"/>
      <c r="AE2966" s="5"/>
      <c r="AF2966" s="5" t="str">
        <f t="shared" si="46"/>
        <v>Y</v>
      </c>
      <c r="AG2966" s="5"/>
      <c r="AH2966" s="73">
        <v>1</v>
      </c>
      <c r="AI2966" s="1" t="s">
        <v>10830</v>
      </c>
      <c r="AJ2966" s="46" t="s">
        <v>268</v>
      </c>
      <c r="AK2966" s="46" t="s">
        <v>269</v>
      </c>
      <c r="AL2966" s="46" t="s">
        <v>137</v>
      </c>
      <c r="AM2966" s="100"/>
    </row>
    <row r="2967" spans="1:39" ht="57" customHeight="1">
      <c r="A2967" s="13" t="s">
        <v>1039</v>
      </c>
      <c r="B2967" s="13" t="s">
        <v>1039</v>
      </c>
      <c r="C2967" s="13" t="s">
        <v>1039</v>
      </c>
      <c r="D2967" s="5" t="s">
        <v>12617</v>
      </c>
      <c r="E2967" s="5"/>
      <c r="F2967" s="105" t="s">
        <v>11107</v>
      </c>
      <c r="G2967" s="1" t="s">
        <v>10819</v>
      </c>
      <c r="H2967" s="1" t="s">
        <v>12490</v>
      </c>
      <c r="I2967" s="126" t="s">
        <v>10821</v>
      </c>
      <c r="J2967" s="124" t="s">
        <v>12491</v>
      </c>
      <c r="K2967" s="118" t="s">
        <v>481</v>
      </c>
      <c r="L2967" s="104" t="s">
        <v>12615</v>
      </c>
      <c r="M2967" s="121" t="s">
        <v>12503</v>
      </c>
      <c r="N2967" s="122" t="s">
        <v>12503</v>
      </c>
      <c r="O2967" s="12" t="s">
        <v>16009</v>
      </c>
      <c r="P2967" s="123" t="s">
        <v>12503</v>
      </c>
      <c r="Q2967" s="123" t="s">
        <v>12503</v>
      </c>
      <c r="R2967" s="23" t="s">
        <v>181</v>
      </c>
      <c r="S2967" s="12" t="s">
        <v>16009</v>
      </c>
      <c r="T2967" s="5"/>
      <c r="U2967" s="110" t="s">
        <v>16010</v>
      </c>
      <c r="V2967" s="75" t="s">
        <v>16011</v>
      </c>
      <c r="W2967" s="110" t="s">
        <v>16010</v>
      </c>
      <c r="X2967" s="5"/>
      <c r="Y2967" s="5"/>
      <c r="Z2967" s="68" t="s">
        <v>1039</v>
      </c>
      <c r="AA2967" s="72">
        <v>0.95</v>
      </c>
      <c r="AB2967" s="5"/>
      <c r="AC2967" s="5"/>
      <c r="AD2967" s="6"/>
      <c r="AE2967" s="5"/>
      <c r="AF2967" s="5" t="str">
        <f t="shared" si="46"/>
        <v>Y</v>
      </c>
      <c r="AG2967" s="5"/>
      <c r="AH2967" s="73">
        <v>1</v>
      </c>
      <c r="AI2967" s="1" t="s">
        <v>11111</v>
      </c>
      <c r="AJ2967" s="46" t="s">
        <v>268</v>
      </c>
      <c r="AK2967" s="46" t="s">
        <v>269</v>
      </c>
      <c r="AL2967" s="46" t="s">
        <v>137</v>
      </c>
      <c r="AM2967" s="100"/>
    </row>
    <row r="2968" spans="1:39" ht="57" customHeight="1">
      <c r="A2968" s="13" t="s">
        <v>1039</v>
      </c>
      <c r="B2968" s="13" t="s">
        <v>1039</v>
      </c>
      <c r="C2968" s="13" t="s">
        <v>1039</v>
      </c>
      <c r="D2968" s="5" t="s">
        <v>12618</v>
      </c>
      <c r="E2968" s="5"/>
      <c r="F2968" s="105" t="s">
        <v>11100</v>
      </c>
      <c r="G2968" s="68" t="s">
        <v>10819</v>
      </c>
      <c r="H2968" s="116" t="s">
        <v>12498</v>
      </c>
      <c r="I2968" s="64"/>
      <c r="J2968" s="114" t="s">
        <v>12499</v>
      </c>
      <c r="K2968" s="118" t="s">
        <v>481</v>
      </c>
      <c r="L2968" s="104" t="s">
        <v>12615</v>
      </c>
      <c r="M2968" s="121" t="s">
        <v>12503</v>
      </c>
      <c r="N2968" s="122" t="s">
        <v>12503</v>
      </c>
      <c r="O2968" s="12" t="s">
        <v>16009</v>
      </c>
      <c r="P2968" s="123" t="s">
        <v>12503</v>
      </c>
      <c r="Q2968" s="123" t="s">
        <v>12503</v>
      </c>
      <c r="R2968" s="23" t="s">
        <v>181</v>
      </c>
      <c r="S2968" s="12" t="s">
        <v>16009</v>
      </c>
      <c r="T2968" s="5"/>
      <c r="U2968" s="110" t="s">
        <v>16010</v>
      </c>
      <c r="V2968" s="75" t="s">
        <v>16011</v>
      </c>
      <c r="W2968" s="110" t="s">
        <v>16010</v>
      </c>
      <c r="X2968" s="5"/>
      <c r="Y2968" s="5"/>
      <c r="Z2968" s="68" t="s">
        <v>1039</v>
      </c>
      <c r="AA2968" s="72">
        <v>0.95</v>
      </c>
      <c r="AB2968" s="5"/>
      <c r="AC2968" s="5"/>
      <c r="AD2968" s="6"/>
      <c r="AE2968" s="5"/>
      <c r="AF2968" s="5" t="str">
        <f t="shared" si="46"/>
        <v>Y</v>
      </c>
      <c r="AG2968" s="5"/>
      <c r="AH2968" s="73">
        <v>1</v>
      </c>
      <c r="AI2968" s="1" t="s">
        <v>11105</v>
      </c>
      <c r="AJ2968" s="46" t="s">
        <v>268</v>
      </c>
      <c r="AK2968" s="46" t="s">
        <v>269</v>
      </c>
      <c r="AL2968" s="46" t="s">
        <v>137</v>
      </c>
      <c r="AM2968" s="100"/>
    </row>
    <row r="2969" spans="1:39" ht="57" customHeight="1">
      <c r="A2969" s="13" t="s">
        <v>1039</v>
      </c>
      <c r="B2969" s="13" t="s">
        <v>1039</v>
      </c>
      <c r="C2969" s="13" t="s">
        <v>1039</v>
      </c>
      <c r="D2969" s="5" t="s">
        <v>12619</v>
      </c>
      <c r="E2969" s="5"/>
      <c r="F2969" s="105" t="s">
        <v>11092</v>
      </c>
      <c r="G2969" s="1" t="s">
        <v>10819</v>
      </c>
      <c r="H2969" s="1" t="s">
        <v>12494</v>
      </c>
      <c r="I2969" s="64"/>
      <c r="J2969" s="124" t="s">
        <v>12495</v>
      </c>
      <c r="K2969" s="118" t="s">
        <v>481</v>
      </c>
      <c r="L2969" s="104" t="s">
        <v>12615</v>
      </c>
      <c r="M2969" s="121" t="s">
        <v>12503</v>
      </c>
      <c r="N2969" s="122" t="s">
        <v>12503</v>
      </c>
      <c r="O2969" s="12" t="s">
        <v>16009</v>
      </c>
      <c r="P2969" s="123" t="s">
        <v>12503</v>
      </c>
      <c r="Q2969" s="123" t="s">
        <v>12503</v>
      </c>
      <c r="R2969" s="23" t="s">
        <v>181</v>
      </c>
      <c r="S2969" s="12" t="s">
        <v>16009</v>
      </c>
      <c r="T2969" s="5"/>
      <c r="U2969" s="110" t="s">
        <v>16010</v>
      </c>
      <c r="V2969" s="75" t="s">
        <v>16011</v>
      </c>
      <c r="W2969" s="110" t="s">
        <v>16010</v>
      </c>
      <c r="X2969" s="5"/>
      <c r="Y2969" s="5"/>
      <c r="Z2969" s="68" t="s">
        <v>1039</v>
      </c>
      <c r="AA2969" s="72">
        <v>0.95</v>
      </c>
      <c r="AB2969" s="5"/>
      <c r="AC2969" s="5"/>
      <c r="AD2969" s="6"/>
      <c r="AE2969" s="5"/>
      <c r="AF2969" s="5" t="str">
        <f t="shared" si="46"/>
        <v>Y</v>
      </c>
      <c r="AG2969" s="5"/>
      <c r="AH2969" s="73">
        <v>1</v>
      </c>
      <c r="AI2969" s="1" t="s">
        <v>11098</v>
      </c>
      <c r="AJ2969" s="46" t="s">
        <v>268</v>
      </c>
      <c r="AK2969" s="46" t="s">
        <v>269</v>
      </c>
      <c r="AL2969" s="46" t="s">
        <v>137</v>
      </c>
      <c r="AM2969" s="100"/>
    </row>
    <row r="2970" spans="1:39" ht="57" customHeight="1">
      <c r="A2970" s="13" t="s">
        <v>1039</v>
      </c>
      <c r="B2970" s="13" t="s">
        <v>1039</v>
      </c>
      <c r="C2970" s="13" t="s">
        <v>1039</v>
      </c>
      <c r="D2970" s="5" t="s">
        <v>12620</v>
      </c>
      <c r="E2970" s="5"/>
      <c r="F2970" s="105" t="s">
        <v>10818</v>
      </c>
      <c r="G2970" s="1" t="s">
        <v>10819</v>
      </c>
      <c r="H2970" s="1" t="s">
        <v>12482</v>
      </c>
      <c r="I2970" s="64"/>
      <c r="J2970" s="124" t="s">
        <v>12483</v>
      </c>
      <c r="K2970" s="118" t="s">
        <v>413</v>
      </c>
      <c r="L2970" s="104" t="s">
        <v>12621</v>
      </c>
      <c r="M2970" s="121" t="s">
        <v>12503</v>
      </c>
      <c r="N2970" s="122" t="s">
        <v>12503</v>
      </c>
      <c r="O2970" s="12" t="s">
        <v>16009</v>
      </c>
      <c r="P2970" s="123" t="s">
        <v>12503</v>
      </c>
      <c r="Q2970" s="123" t="s">
        <v>12503</v>
      </c>
      <c r="R2970" s="23" t="s">
        <v>181</v>
      </c>
      <c r="S2970" s="12" t="s">
        <v>16009</v>
      </c>
      <c r="T2970" s="5"/>
      <c r="U2970" s="110" t="s">
        <v>16010</v>
      </c>
      <c r="V2970" s="75" t="s">
        <v>16011</v>
      </c>
      <c r="W2970" s="110" t="s">
        <v>16010</v>
      </c>
      <c r="X2970" s="5"/>
      <c r="Y2970" s="5"/>
      <c r="Z2970" s="68" t="s">
        <v>1039</v>
      </c>
      <c r="AA2970" s="72">
        <v>0.95</v>
      </c>
      <c r="AB2970" s="5"/>
      <c r="AC2970" s="5"/>
      <c r="AD2970" s="6"/>
      <c r="AE2970" s="5"/>
      <c r="AF2970" s="5" t="str">
        <f t="shared" si="46"/>
        <v>Y</v>
      </c>
      <c r="AG2970" s="5"/>
      <c r="AH2970" s="73">
        <v>1</v>
      </c>
      <c r="AI2970" s="1" t="s">
        <v>10824</v>
      </c>
      <c r="AJ2970" s="46" t="s">
        <v>268</v>
      </c>
      <c r="AK2970" s="46" t="s">
        <v>269</v>
      </c>
      <c r="AL2970" s="46" t="s">
        <v>137</v>
      </c>
      <c r="AM2970" s="100"/>
    </row>
    <row r="2971" spans="1:39" ht="57" customHeight="1">
      <c r="A2971" s="13" t="s">
        <v>1039</v>
      </c>
      <c r="B2971" s="13" t="s">
        <v>1039</v>
      </c>
      <c r="C2971" s="13" t="s">
        <v>1039</v>
      </c>
      <c r="D2971" s="5" t="s">
        <v>12622</v>
      </c>
      <c r="E2971" s="5"/>
      <c r="F2971" s="105" t="s">
        <v>10826</v>
      </c>
      <c r="G2971" s="1" t="s">
        <v>10819</v>
      </c>
      <c r="H2971" s="1" t="s">
        <v>12486</v>
      </c>
      <c r="I2971" s="64"/>
      <c r="J2971" s="124" t="s">
        <v>12487</v>
      </c>
      <c r="K2971" s="118" t="s">
        <v>413</v>
      </c>
      <c r="L2971" s="104" t="s">
        <v>12621</v>
      </c>
      <c r="M2971" s="121" t="s">
        <v>12503</v>
      </c>
      <c r="N2971" s="122" t="s">
        <v>12503</v>
      </c>
      <c r="O2971" s="12" t="s">
        <v>16009</v>
      </c>
      <c r="P2971" s="123" t="s">
        <v>12503</v>
      </c>
      <c r="Q2971" s="123" t="s">
        <v>12503</v>
      </c>
      <c r="R2971" s="23" t="s">
        <v>181</v>
      </c>
      <c r="S2971" s="12" t="s">
        <v>16009</v>
      </c>
      <c r="T2971" s="5"/>
      <c r="U2971" s="110" t="s">
        <v>16010</v>
      </c>
      <c r="V2971" s="75" t="s">
        <v>16011</v>
      </c>
      <c r="W2971" s="110" t="s">
        <v>16010</v>
      </c>
      <c r="X2971" s="5"/>
      <c r="Y2971" s="5"/>
      <c r="Z2971" s="68" t="s">
        <v>1039</v>
      </c>
      <c r="AA2971" s="72">
        <v>0.95</v>
      </c>
      <c r="AB2971" s="5"/>
      <c r="AC2971" s="5"/>
      <c r="AD2971" s="6"/>
      <c r="AE2971" s="5"/>
      <c r="AF2971" s="5" t="str">
        <f t="shared" si="46"/>
        <v>Y</v>
      </c>
      <c r="AG2971" s="5"/>
      <c r="AH2971" s="73">
        <v>1</v>
      </c>
      <c r="AI2971" s="1" t="s">
        <v>10830</v>
      </c>
      <c r="AJ2971" s="46" t="s">
        <v>268</v>
      </c>
      <c r="AK2971" s="46" t="s">
        <v>269</v>
      </c>
      <c r="AL2971" s="46" t="s">
        <v>137</v>
      </c>
      <c r="AM2971" s="100"/>
    </row>
    <row r="2972" spans="1:39" ht="57" customHeight="1">
      <c r="A2972" s="13" t="s">
        <v>1039</v>
      </c>
      <c r="B2972" s="13" t="s">
        <v>1039</v>
      </c>
      <c r="C2972" s="13" t="s">
        <v>1039</v>
      </c>
      <c r="D2972" s="5" t="s">
        <v>12623</v>
      </c>
      <c r="E2972" s="5"/>
      <c r="F2972" s="105" t="s">
        <v>11107</v>
      </c>
      <c r="G2972" s="1" t="s">
        <v>10819</v>
      </c>
      <c r="H2972" s="1" t="s">
        <v>12490</v>
      </c>
      <c r="I2972" s="126" t="s">
        <v>10821</v>
      </c>
      <c r="J2972" s="124" t="s">
        <v>12491</v>
      </c>
      <c r="K2972" s="118" t="s">
        <v>413</v>
      </c>
      <c r="L2972" s="104" t="s">
        <v>12621</v>
      </c>
      <c r="M2972" s="121" t="s">
        <v>12503</v>
      </c>
      <c r="N2972" s="122" t="s">
        <v>12503</v>
      </c>
      <c r="O2972" s="12" t="s">
        <v>16009</v>
      </c>
      <c r="P2972" s="123" t="s">
        <v>12503</v>
      </c>
      <c r="Q2972" s="123" t="s">
        <v>12503</v>
      </c>
      <c r="R2972" s="23" t="s">
        <v>181</v>
      </c>
      <c r="S2972" s="12" t="s">
        <v>16009</v>
      </c>
      <c r="T2972" s="5"/>
      <c r="U2972" s="110" t="s">
        <v>16010</v>
      </c>
      <c r="V2972" s="75" t="s">
        <v>16011</v>
      </c>
      <c r="W2972" s="110" t="s">
        <v>16010</v>
      </c>
      <c r="X2972" s="5"/>
      <c r="Y2972" s="5"/>
      <c r="Z2972" s="68" t="s">
        <v>1039</v>
      </c>
      <c r="AA2972" s="72">
        <v>0.95</v>
      </c>
      <c r="AB2972" s="5"/>
      <c r="AC2972" s="5"/>
      <c r="AD2972" s="6"/>
      <c r="AE2972" s="5"/>
      <c r="AF2972" s="5" t="str">
        <f t="shared" si="46"/>
        <v>Y</v>
      </c>
      <c r="AG2972" s="5"/>
      <c r="AH2972" s="73">
        <v>1</v>
      </c>
      <c r="AI2972" s="1" t="s">
        <v>11111</v>
      </c>
      <c r="AJ2972" s="46" t="s">
        <v>268</v>
      </c>
      <c r="AK2972" s="46" t="s">
        <v>269</v>
      </c>
      <c r="AL2972" s="46" t="s">
        <v>137</v>
      </c>
      <c r="AM2972" s="100"/>
    </row>
    <row r="2973" spans="1:39" ht="57" customHeight="1">
      <c r="A2973" s="13" t="s">
        <v>1039</v>
      </c>
      <c r="B2973" s="13" t="s">
        <v>1039</v>
      </c>
      <c r="C2973" s="13" t="s">
        <v>1039</v>
      </c>
      <c r="D2973" s="5" t="s">
        <v>12624</v>
      </c>
      <c r="E2973" s="5"/>
      <c r="F2973" s="105" t="s">
        <v>11092</v>
      </c>
      <c r="G2973" s="1" t="s">
        <v>10819</v>
      </c>
      <c r="H2973" s="1" t="s">
        <v>12494</v>
      </c>
      <c r="I2973" s="64"/>
      <c r="J2973" s="124" t="s">
        <v>12495</v>
      </c>
      <c r="K2973" s="118" t="s">
        <v>413</v>
      </c>
      <c r="L2973" s="104" t="s">
        <v>12621</v>
      </c>
      <c r="M2973" s="121" t="s">
        <v>12503</v>
      </c>
      <c r="N2973" s="122" t="s">
        <v>12503</v>
      </c>
      <c r="O2973" s="12" t="s">
        <v>16009</v>
      </c>
      <c r="P2973" s="123" t="s">
        <v>12503</v>
      </c>
      <c r="Q2973" s="123" t="s">
        <v>12503</v>
      </c>
      <c r="R2973" s="23" t="s">
        <v>181</v>
      </c>
      <c r="S2973" s="12" t="s">
        <v>16009</v>
      </c>
      <c r="T2973" s="5"/>
      <c r="U2973" s="110" t="s">
        <v>16010</v>
      </c>
      <c r="V2973" s="75" t="s">
        <v>16011</v>
      </c>
      <c r="W2973" s="110" t="s">
        <v>16010</v>
      </c>
      <c r="X2973" s="5"/>
      <c r="Y2973" s="5"/>
      <c r="Z2973" s="68" t="s">
        <v>1039</v>
      </c>
      <c r="AA2973" s="72">
        <v>0.95</v>
      </c>
      <c r="AB2973" s="5"/>
      <c r="AC2973" s="5"/>
      <c r="AD2973" s="6"/>
      <c r="AE2973" s="5"/>
      <c r="AF2973" s="5" t="str">
        <f t="shared" si="46"/>
        <v>Y</v>
      </c>
      <c r="AG2973" s="5"/>
      <c r="AH2973" s="73">
        <v>1</v>
      </c>
      <c r="AI2973" s="1" t="s">
        <v>11098</v>
      </c>
      <c r="AJ2973" s="46" t="s">
        <v>268</v>
      </c>
      <c r="AK2973" s="46" t="s">
        <v>269</v>
      </c>
      <c r="AL2973" s="46" t="s">
        <v>137</v>
      </c>
      <c r="AM2973" s="100"/>
    </row>
    <row r="2974" spans="1:39" ht="57" customHeight="1">
      <c r="A2974" s="13" t="s">
        <v>1039</v>
      </c>
      <c r="B2974" s="13" t="s">
        <v>1039</v>
      </c>
      <c r="C2974" s="13" t="s">
        <v>1039</v>
      </c>
      <c r="D2974" s="5" t="s">
        <v>12625</v>
      </c>
      <c r="E2974" s="5"/>
      <c r="F2974" s="105" t="s">
        <v>11100</v>
      </c>
      <c r="G2974" s="68" t="s">
        <v>10819</v>
      </c>
      <c r="H2974" s="116" t="s">
        <v>12498</v>
      </c>
      <c r="I2974" s="64"/>
      <c r="J2974" s="114" t="s">
        <v>12499</v>
      </c>
      <c r="K2974" s="118" t="s">
        <v>413</v>
      </c>
      <c r="L2974" s="104" t="s">
        <v>12621</v>
      </c>
      <c r="M2974" s="121" t="s">
        <v>12503</v>
      </c>
      <c r="N2974" s="122" t="s">
        <v>12503</v>
      </c>
      <c r="O2974" s="12" t="s">
        <v>16009</v>
      </c>
      <c r="P2974" s="123" t="s">
        <v>12503</v>
      </c>
      <c r="Q2974" s="123" t="s">
        <v>12503</v>
      </c>
      <c r="R2974" s="23" t="s">
        <v>181</v>
      </c>
      <c r="S2974" s="12" t="s">
        <v>16009</v>
      </c>
      <c r="T2974" s="5"/>
      <c r="U2974" s="110" t="s">
        <v>16010</v>
      </c>
      <c r="V2974" s="75" t="s">
        <v>16011</v>
      </c>
      <c r="W2974" s="110" t="s">
        <v>16010</v>
      </c>
      <c r="X2974" s="5"/>
      <c r="Y2974" s="5"/>
      <c r="Z2974" s="68" t="s">
        <v>1039</v>
      </c>
      <c r="AA2974" s="72">
        <v>0.95</v>
      </c>
      <c r="AB2974" s="5"/>
      <c r="AC2974" s="5"/>
      <c r="AD2974" s="6"/>
      <c r="AE2974" s="5"/>
      <c r="AF2974" s="5" t="str">
        <f t="shared" si="46"/>
        <v>Y</v>
      </c>
      <c r="AG2974" s="5"/>
      <c r="AH2974" s="73">
        <v>1</v>
      </c>
      <c r="AI2974" s="1" t="s">
        <v>11105</v>
      </c>
      <c r="AJ2974" s="46" t="s">
        <v>268</v>
      </c>
      <c r="AK2974" s="46" t="s">
        <v>269</v>
      </c>
      <c r="AL2974" s="46" t="s">
        <v>137</v>
      </c>
      <c r="AM2974" s="100"/>
    </row>
    <row r="2975" spans="1:39" ht="57" customHeight="1">
      <c r="A2975" s="13" t="s">
        <v>1039</v>
      </c>
      <c r="B2975" s="13" t="s">
        <v>1039</v>
      </c>
      <c r="C2975" s="13" t="s">
        <v>1039</v>
      </c>
      <c r="D2975" s="5" t="s">
        <v>12626</v>
      </c>
      <c r="E2975" s="5"/>
      <c r="F2975" s="105" t="s">
        <v>10818</v>
      </c>
      <c r="G2975" s="1" t="s">
        <v>10819</v>
      </c>
      <c r="H2975" s="1" t="s">
        <v>12482</v>
      </c>
      <c r="I2975" s="64"/>
      <c r="J2975" s="124" t="s">
        <v>12483</v>
      </c>
      <c r="K2975" s="118" t="s">
        <v>386</v>
      </c>
      <c r="L2975" s="104" t="s">
        <v>12627</v>
      </c>
      <c r="M2975" s="121" t="s">
        <v>12503</v>
      </c>
      <c r="N2975" s="122" t="s">
        <v>12503</v>
      </c>
      <c r="O2975" s="12" t="s">
        <v>16009</v>
      </c>
      <c r="P2975" s="123" t="s">
        <v>12503</v>
      </c>
      <c r="Q2975" s="123" t="s">
        <v>12503</v>
      </c>
      <c r="R2975" s="23" t="s">
        <v>181</v>
      </c>
      <c r="S2975" s="12" t="s">
        <v>16009</v>
      </c>
      <c r="T2975" s="5"/>
      <c r="U2975" s="110" t="s">
        <v>16010</v>
      </c>
      <c r="V2975" s="75" t="s">
        <v>16011</v>
      </c>
      <c r="W2975" s="110" t="s">
        <v>16010</v>
      </c>
      <c r="X2975" s="5"/>
      <c r="Y2975" s="5"/>
      <c r="Z2975" s="68" t="s">
        <v>1039</v>
      </c>
      <c r="AA2975" s="72">
        <v>0.95</v>
      </c>
      <c r="AB2975" s="5"/>
      <c r="AC2975" s="5"/>
      <c r="AD2975" s="6"/>
      <c r="AE2975" s="5"/>
      <c r="AF2975" s="5" t="str">
        <f t="shared" si="46"/>
        <v>Y</v>
      </c>
      <c r="AG2975" s="5"/>
      <c r="AH2975" s="73">
        <v>1</v>
      </c>
      <c r="AI2975" s="1" t="s">
        <v>10824</v>
      </c>
      <c r="AJ2975" s="46" t="s">
        <v>268</v>
      </c>
      <c r="AK2975" s="46" t="s">
        <v>269</v>
      </c>
      <c r="AL2975" s="46" t="s">
        <v>137</v>
      </c>
      <c r="AM2975" s="100"/>
    </row>
    <row r="2976" spans="1:39" ht="57" customHeight="1">
      <c r="A2976" s="13" t="s">
        <v>1039</v>
      </c>
      <c r="B2976" s="13" t="s">
        <v>1039</v>
      </c>
      <c r="C2976" s="13" t="s">
        <v>1039</v>
      </c>
      <c r="D2976" s="5" t="s">
        <v>12628</v>
      </c>
      <c r="E2976" s="5"/>
      <c r="F2976" s="105" t="s">
        <v>10826</v>
      </c>
      <c r="G2976" s="1" t="s">
        <v>10819</v>
      </c>
      <c r="H2976" s="1" t="s">
        <v>12486</v>
      </c>
      <c r="I2976" s="64"/>
      <c r="J2976" s="124" t="s">
        <v>12487</v>
      </c>
      <c r="K2976" s="118" t="s">
        <v>386</v>
      </c>
      <c r="L2976" s="104" t="s">
        <v>12627</v>
      </c>
      <c r="M2976" s="121" t="s">
        <v>12503</v>
      </c>
      <c r="N2976" s="122" t="s">
        <v>12503</v>
      </c>
      <c r="O2976" s="12" t="s">
        <v>16009</v>
      </c>
      <c r="P2976" s="123" t="s">
        <v>12503</v>
      </c>
      <c r="Q2976" s="123" t="s">
        <v>12503</v>
      </c>
      <c r="R2976" s="23" t="s">
        <v>181</v>
      </c>
      <c r="S2976" s="12" t="s">
        <v>16009</v>
      </c>
      <c r="T2976" s="5"/>
      <c r="U2976" s="110" t="s">
        <v>16010</v>
      </c>
      <c r="V2976" s="75" t="s">
        <v>16011</v>
      </c>
      <c r="W2976" s="110" t="s">
        <v>16010</v>
      </c>
      <c r="X2976" s="5"/>
      <c r="Y2976" s="5"/>
      <c r="Z2976" s="68" t="s">
        <v>1039</v>
      </c>
      <c r="AA2976" s="72">
        <v>0.95</v>
      </c>
      <c r="AB2976" s="5"/>
      <c r="AC2976" s="5"/>
      <c r="AD2976" s="6"/>
      <c r="AE2976" s="5"/>
      <c r="AF2976" s="5" t="str">
        <f t="shared" si="46"/>
        <v>Y</v>
      </c>
      <c r="AG2976" s="5"/>
      <c r="AH2976" s="73">
        <v>1</v>
      </c>
      <c r="AI2976" s="1" t="s">
        <v>10830</v>
      </c>
      <c r="AJ2976" s="46" t="s">
        <v>268</v>
      </c>
      <c r="AK2976" s="46" t="s">
        <v>269</v>
      </c>
      <c r="AL2976" s="46" t="s">
        <v>137</v>
      </c>
      <c r="AM2976" s="100"/>
    </row>
    <row r="2977" spans="1:39" ht="57" customHeight="1">
      <c r="A2977" s="13" t="s">
        <v>1039</v>
      </c>
      <c r="B2977" s="13" t="s">
        <v>1039</v>
      </c>
      <c r="C2977" s="13" t="s">
        <v>1039</v>
      </c>
      <c r="D2977" s="5" t="s">
        <v>12629</v>
      </c>
      <c r="E2977" s="5"/>
      <c r="F2977" s="105" t="s">
        <v>11107</v>
      </c>
      <c r="G2977" s="1" t="s">
        <v>10819</v>
      </c>
      <c r="H2977" s="1" t="s">
        <v>12490</v>
      </c>
      <c r="I2977" s="126" t="s">
        <v>10821</v>
      </c>
      <c r="J2977" s="124" t="s">
        <v>12491</v>
      </c>
      <c r="K2977" s="118" t="s">
        <v>386</v>
      </c>
      <c r="L2977" s="104" t="s">
        <v>12627</v>
      </c>
      <c r="M2977" s="121" t="s">
        <v>12503</v>
      </c>
      <c r="N2977" s="122" t="s">
        <v>12503</v>
      </c>
      <c r="O2977" s="12" t="s">
        <v>16009</v>
      </c>
      <c r="P2977" s="123" t="s">
        <v>12503</v>
      </c>
      <c r="Q2977" s="123" t="s">
        <v>12503</v>
      </c>
      <c r="R2977" s="23" t="s">
        <v>181</v>
      </c>
      <c r="S2977" s="12" t="s">
        <v>16009</v>
      </c>
      <c r="T2977" s="5"/>
      <c r="U2977" s="110" t="s">
        <v>16010</v>
      </c>
      <c r="V2977" s="75" t="s">
        <v>16011</v>
      </c>
      <c r="W2977" s="110" t="s">
        <v>16010</v>
      </c>
      <c r="X2977" s="5"/>
      <c r="Y2977" s="5"/>
      <c r="Z2977" s="68" t="s">
        <v>1039</v>
      </c>
      <c r="AA2977" s="72">
        <v>0.95</v>
      </c>
      <c r="AB2977" s="5"/>
      <c r="AC2977" s="5"/>
      <c r="AD2977" s="6"/>
      <c r="AE2977" s="5"/>
      <c r="AF2977" s="5" t="str">
        <f t="shared" si="46"/>
        <v>Y</v>
      </c>
      <c r="AG2977" s="5"/>
      <c r="AH2977" s="73">
        <v>1</v>
      </c>
      <c r="AI2977" s="1" t="s">
        <v>11111</v>
      </c>
      <c r="AJ2977" s="46" t="s">
        <v>268</v>
      </c>
      <c r="AK2977" s="46" t="s">
        <v>269</v>
      </c>
      <c r="AL2977" s="46" t="s">
        <v>137</v>
      </c>
      <c r="AM2977" s="100"/>
    </row>
    <row r="2978" spans="1:39" ht="57" customHeight="1">
      <c r="A2978" s="13" t="s">
        <v>1039</v>
      </c>
      <c r="B2978" s="13" t="s">
        <v>1039</v>
      </c>
      <c r="C2978" s="13" t="s">
        <v>1039</v>
      </c>
      <c r="D2978" s="5" t="s">
        <v>12630</v>
      </c>
      <c r="E2978" s="5"/>
      <c r="F2978" s="105" t="s">
        <v>11092</v>
      </c>
      <c r="G2978" s="1" t="s">
        <v>10819</v>
      </c>
      <c r="H2978" s="1" t="s">
        <v>12494</v>
      </c>
      <c r="I2978" s="64"/>
      <c r="J2978" s="124" t="s">
        <v>12495</v>
      </c>
      <c r="K2978" s="118" t="s">
        <v>386</v>
      </c>
      <c r="L2978" s="104" t="s">
        <v>12627</v>
      </c>
      <c r="M2978" s="121" t="s">
        <v>12503</v>
      </c>
      <c r="N2978" s="122" t="s">
        <v>12503</v>
      </c>
      <c r="O2978" s="12" t="s">
        <v>16009</v>
      </c>
      <c r="P2978" s="123" t="s">
        <v>12503</v>
      </c>
      <c r="Q2978" s="123" t="s">
        <v>12503</v>
      </c>
      <c r="R2978" s="23" t="s">
        <v>181</v>
      </c>
      <c r="S2978" s="12" t="s">
        <v>16009</v>
      </c>
      <c r="T2978" s="5"/>
      <c r="U2978" s="110" t="s">
        <v>16010</v>
      </c>
      <c r="V2978" s="75" t="s">
        <v>16011</v>
      </c>
      <c r="W2978" s="110" t="s">
        <v>16010</v>
      </c>
      <c r="X2978" s="5"/>
      <c r="Y2978" s="5"/>
      <c r="Z2978" s="68" t="s">
        <v>1039</v>
      </c>
      <c r="AA2978" s="72">
        <v>0.95</v>
      </c>
      <c r="AB2978" s="5"/>
      <c r="AC2978" s="5"/>
      <c r="AD2978" s="6"/>
      <c r="AE2978" s="5"/>
      <c r="AF2978" s="5" t="str">
        <f t="shared" si="46"/>
        <v>Y</v>
      </c>
      <c r="AG2978" s="5"/>
      <c r="AH2978" s="73">
        <v>1</v>
      </c>
      <c r="AI2978" s="1" t="s">
        <v>11098</v>
      </c>
      <c r="AJ2978" s="46" t="s">
        <v>268</v>
      </c>
      <c r="AK2978" s="46" t="s">
        <v>269</v>
      </c>
      <c r="AL2978" s="46" t="s">
        <v>137</v>
      </c>
      <c r="AM2978" s="100"/>
    </row>
    <row r="2979" spans="1:39" ht="57" customHeight="1">
      <c r="A2979" s="13" t="s">
        <v>1039</v>
      </c>
      <c r="B2979" s="13" t="s">
        <v>1039</v>
      </c>
      <c r="C2979" s="13" t="s">
        <v>1039</v>
      </c>
      <c r="D2979" s="5" t="s">
        <v>12631</v>
      </c>
      <c r="E2979" s="5"/>
      <c r="F2979" s="105" t="s">
        <v>11100</v>
      </c>
      <c r="G2979" s="68" t="s">
        <v>10819</v>
      </c>
      <c r="H2979" s="116" t="s">
        <v>12498</v>
      </c>
      <c r="I2979" s="64"/>
      <c r="J2979" s="114" t="s">
        <v>12499</v>
      </c>
      <c r="K2979" s="118" t="s">
        <v>386</v>
      </c>
      <c r="L2979" s="104" t="s">
        <v>12627</v>
      </c>
      <c r="M2979" s="121" t="s">
        <v>12503</v>
      </c>
      <c r="N2979" s="122" t="s">
        <v>12503</v>
      </c>
      <c r="O2979" s="12" t="s">
        <v>16009</v>
      </c>
      <c r="P2979" s="123" t="s">
        <v>12503</v>
      </c>
      <c r="Q2979" s="123" t="s">
        <v>12503</v>
      </c>
      <c r="R2979" s="23" t="s">
        <v>181</v>
      </c>
      <c r="S2979" s="12" t="s">
        <v>16009</v>
      </c>
      <c r="T2979" s="5"/>
      <c r="U2979" s="110" t="s">
        <v>16010</v>
      </c>
      <c r="V2979" s="75" t="s">
        <v>16011</v>
      </c>
      <c r="W2979" s="110" t="s">
        <v>16010</v>
      </c>
      <c r="X2979" s="5"/>
      <c r="Y2979" s="5"/>
      <c r="Z2979" s="68" t="s">
        <v>1039</v>
      </c>
      <c r="AA2979" s="72">
        <v>0.95</v>
      </c>
      <c r="AB2979" s="5"/>
      <c r="AC2979" s="5"/>
      <c r="AD2979" s="6"/>
      <c r="AE2979" s="5"/>
      <c r="AF2979" s="5" t="str">
        <f t="shared" si="46"/>
        <v>Y</v>
      </c>
      <c r="AG2979" s="5"/>
      <c r="AH2979" s="73">
        <v>1</v>
      </c>
      <c r="AI2979" s="1" t="s">
        <v>11105</v>
      </c>
      <c r="AJ2979" s="46" t="s">
        <v>268</v>
      </c>
      <c r="AK2979" s="46" t="s">
        <v>269</v>
      </c>
      <c r="AL2979" s="46" t="s">
        <v>137</v>
      </c>
      <c r="AM2979" s="100"/>
    </row>
    <row r="2980" spans="1:39" ht="57" customHeight="1">
      <c r="A2980" s="13" t="s">
        <v>1039</v>
      </c>
      <c r="B2980" s="13" t="s">
        <v>1039</v>
      </c>
      <c r="C2980" s="13" t="s">
        <v>1039</v>
      </c>
      <c r="D2980" s="5" t="s">
        <v>12632</v>
      </c>
      <c r="E2980" s="5"/>
      <c r="F2980" s="105" t="s">
        <v>10818</v>
      </c>
      <c r="G2980" s="1" t="s">
        <v>10819</v>
      </c>
      <c r="H2980" s="1" t="s">
        <v>12482</v>
      </c>
      <c r="I2980" s="64"/>
      <c r="J2980" s="124" t="s">
        <v>12483</v>
      </c>
      <c r="K2980" s="118" t="s">
        <v>499</v>
      </c>
      <c r="L2980" s="104" t="s">
        <v>12633</v>
      </c>
      <c r="M2980" s="121" t="s">
        <v>12503</v>
      </c>
      <c r="N2980" s="122" t="s">
        <v>12503</v>
      </c>
      <c r="O2980" s="12" t="s">
        <v>16009</v>
      </c>
      <c r="P2980" s="123" t="s">
        <v>12503</v>
      </c>
      <c r="Q2980" s="123" t="s">
        <v>12503</v>
      </c>
      <c r="R2980" s="23" t="s">
        <v>181</v>
      </c>
      <c r="S2980" s="12" t="s">
        <v>16009</v>
      </c>
      <c r="T2980" s="5"/>
      <c r="U2980" s="110" t="s">
        <v>16010</v>
      </c>
      <c r="V2980" s="75" t="s">
        <v>16011</v>
      </c>
      <c r="W2980" s="110" t="s">
        <v>16010</v>
      </c>
      <c r="X2980" s="5"/>
      <c r="Y2980" s="5"/>
      <c r="Z2980" s="68" t="s">
        <v>1039</v>
      </c>
      <c r="AA2980" s="72">
        <v>0.95</v>
      </c>
      <c r="AB2980" s="5"/>
      <c r="AC2980" s="5"/>
      <c r="AD2980" s="6"/>
      <c r="AE2980" s="5"/>
      <c r="AF2980" s="5" t="str">
        <f t="shared" si="46"/>
        <v>Y</v>
      </c>
      <c r="AG2980" s="5"/>
      <c r="AH2980" s="73">
        <v>1</v>
      </c>
      <c r="AI2980" s="1" t="s">
        <v>10824</v>
      </c>
      <c r="AJ2980" s="46" t="s">
        <v>268</v>
      </c>
      <c r="AK2980" s="46" t="s">
        <v>269</v>
      </c>
      <c r="AL2980" s="46" t="s">
        <v>137</v>
      </c>
      <c r="AM2980" s="100"/>
    </row>
    <row r="2981" spans="1:39" ht="57" customHeight="1">
      <c r="A2981" s="13" t="s">
        <v>1039</v>
      </c>
      <c r="B2981" s="13" t="s">
        <v>1039</v>
      </c>
      <c r="C2981" s="13" t="s">
        <v>1039</v>
      </c>
      <c r="D2981" s="5" t="s">
        <v>12634</v>
      </c>
      <c r="E2981" s="5"/>
      <c r="F2981" s="105" t="s">
        <v>10826</v>
      </c>
      <c r="G2981" s="1" t="s">
        <v>10819</v>
      </c>
      <c r="H2981" s="1" t="s">
        <v>12486</v>
      </c>
      <c r="I2981" s="64"/>
      <c r="J2981" s="124" t="s">
        <v>12487</v>
      </c>
      <c r="K2981" s="118" t="s">
        <v>499</v>
      </c>
      <c r="L2981" s="104" t="s">
        <v>12633</v>
      </c>
      <c r="M2981" s="121" t="s">
        <v>12503</v>
      </c>
      <c r="N2981" s="122" t="s">
        <v>12503</v>
      </c>
      <c r="O2981" s="12" t="s">
        <v>16009</v>
      </c>
      <c r="P2981" s="123" t="s">
        <v>12503</v>
      </c>
      <c r="Q2981" s="123" t="s">
        <v>12503</v>
      </c>
      <c r="R2981" s="23" t="s">
        <v>181</v>
      </c>
      <c r="S2981" s="12" t="s">
        <v>16009</v>
      </c>
      <c r="T2981" s="5"/>
      <c r="U2981" s="110" t="s">
        <v>16010</v>
      </c>
      <c r="V2981" s="75" t="s">
        <v>16011</v>
      </c>
      <c r="W2981" s="110" t="s">
        <v>16010</v>
      </c>
      <c r="X2981" s="5"/>
      <c r="Y2981" s="5"/>
      <c r="Z2981" s="68" t="s">
        <v>1039</v>
      </c>
      <c r="AA2981" s="72">
        <v>0.95</v>
      </c>
      <c r="AB2981" s="5"/>
      <c r="AC2981" s="5"/>
      <c r="AD2981" s="6"/>
      <c r="AE2981" s="5"/>
      <c r="AF2981" s="5" t="str">
        <f t="shared" si="46"/>
        <v>Y</v>
      </c>
      <c r="AG2981" s="5"/>
      <c r="AH2981" s="73">
        <v>1</v>
      </c>
      <c r="AI2981" s="1" t="s">
        <v>10830</v>
      </c>
      <c r="AJ2981" s="46" t="s">
        <v>268</v>
      </c>
      <c r="AK2981" s="46" t="s">
        <v>269</v>
      </c>
      <c r="AL2981" s="46" t="s">
        <v>137</v>
      </c>
      <c r="AM2981" s="100"/>
    </row>
    <row r="2982" spans="1:39" ht="57" customHeight="1">
      <c r="A2982" s="13" t="s">
        <v>1039</v>
      </c>
      <c r="B2982" s="13" t="s">
        <v>1039</v>
      </c>
      <c r="C2982" s="13" t="s">
        <v>1039</v>
      </c>
      <c r="D2982" s="5" t="s">
        <v>12635</v>
      </c>
      <c r="E2982" s="5"/>
      <c r="F2982" s="105" t="s">
        <v>11107</v>
      </c>
      <c r="G2982" s="1" t="s">
        <v>10819</v>
      </c>
      <c r="H2982" s="1" t="s">
        <v>12490</v>
      </c>
      <c r="I2982" s="126" t="s">
        <v>10821</v>
      </c>
      <c r="J2982" s="124" t="s">
        <v>12491</v>
      </c>
      <c r="K2982" s="118" t="s">
        <v>499</v>
      </c>
      <c r="L2982" s="104" t="s">
        <v>12633</v>
      </c>
      <c r="M2982" s="121" t="s">
        <v>12503</v>
      </c>
      <c r="N2982" s="122" t="s">
        <v>12503</v>
      </c>
      <c r="O2982" s="12" t="s">
        <v>16009</v>
      </c>
      <c r="P2982" s="123" t="s">
        <v>12503</v>
      </c>
      <c r="Q2982" s="123" t="s">
        <v>12503</v>
      </c>
      <c r="R2982" s="23" t="s">
        <v>181</v>
      </c>
      <c r="S2982" s="12" t="s">
        <v>16009</v>
      </c>
      <c r="T2982" s="5"/>
      <c r="U2982" s="110" t="s">
        <v>16010</v>
      </c>
      <c r="V2982" s="75" t="s">
        <v>16011</v>
      </c>
      <c r="W2982" s="110" t="s">
        <v>16010</v>
      </c>
      <c r="X2982" s="5"/>
      <c r="Y2982" s="5"/>
      <c r="Z2982" s="68" t="s">
        <v>1039</v>
      </c>
      <c r="AA2982" s="72">
        <v>0.95</v>
      </c>
      <c r="AB2982" s="5"/>
      <c r="AC2982" s="5"/>
      <c r="AD2982" s="6"/>
      <c r="AE2982" s="5"/>
      <c r="AF2982" s="5" t="str">
        <f t="shared" si="46"/>
        <v>Y</v>
      </c>
      <c r="AG2982" s="5"/>
      <c r="AH2982" s="73">
        <v>1</v>
      </c>
      <c r="AI2982" s="1" t="s">
        <v>11111</v>
      </c>
      <c r="AJ2982" s="46" t="s">
        <v>268</v>
      </c>
      <c r="AK2982" s="46" t="s">
        <v>269</v>
      </c>
      <c r="AL2982" s="46" t="s">
        <v>137</v>
      </c>
      <c r="AM2982" s="100"/>
    </row>
    <row r="2983" spans="1:39" ht="57" customHeight="1">
      <c r="A2983" s="13" t="s">
        <v>1039</v>
      </c>
      <c r="B2983" s="13" t="s">
        <v>1039</v>
      </c>
      <c r="C2983" s="13" t="s">
        <v>1039</v>
      </c>
      <c r="D2983" s="5" t="s">
        <v>12636</v>
      </c>
      <c r="E2983" s="5"/>
      <c r="F2983" s="105" t="s">
        <v>11092</v>
      </c>
      <c r="G2983" s="1" t="s">
        <v>10819</v>
      </c>
      <c r="H2983" s="1" t="s">
        <v>12494</v>
      </c>
      <c r="I2983" s="64"/>
      <c r="J2983" s="124" t="s">
        <v>12495</v>
      </c>
      <c r="K2983" s="118" t="s">
        <v>499</v>
      </c>
      <c r="L2983" s="104" t="s">
        <v>12633</v>
      </c>
      <c r="M2983" s="121" t="s">
        <v>12503</v>
      </c>
      <c r="N2983" s="122" t="s">
        <v>12503</v>
      </c>
      <c r="O2983" s="12" t="s">
        <v>16009</v>
      </c>
      <c r="P2983" s="123" t="s">
        <v>12503</v>
      </c>
      <c r="Q2983" s="123" t="s">
        <v>12503</v>
      </c>
      <c r="R2983" s="23" t="s">
        <v>181</v>
      </c>
      <c r="S2983" s="12" t="s">
        <v>16009</v>
      </c>
      <c r="T2983" s="5"/>
      <c r="U2983" s="110" t="s">
        <v>16010</v>
      </c>
      <c r="V2983" s="75" t="s">
        <v>16011</v>
      </c>
      <c r="W2983" s="110" t="s">
        <v>16010</v>
      </c>
      <c r="X2983" s="5"/>
      <c r="Y2983" s="5"/>
      <c r="Z2983" s="68" t="s">
        <v>1039</v>
      </c>
      <c r="AA2983" s="72">
        <v>0.95</v>
      </c>
      <c r="AB2983" s="5"/>
      <c r="AC2983" s="5"/>
      <c r="AD2983" s="6"/>
      <c r="AE2983" s="5"/>
      <c r="AF2983" s="5" t="str">
        <f t="shared" si="46"/>
        <v>Y</v>
      </c>
      <c r="AG2983" s="5"/>
      <c r="AH2983" s="73">
        <v>1</v>
      </c>
      <c r="AI2983" s="1" t="s">
        <v>11098</v>
      </c>
      <c r="AJ2983" s="46" t="s">
        <v>268</v>
      </c>
      <c r="AK2983" s="46" t="s">
        <v>269</v>
      </c>
      <c r="AL2983" s="46" t="s">
        <v>137</v>
      </c>
      <c r="AM2983" s="100"/>
    </row>
    <row r="2984" spans="1:39" ht="57" customHeight="1">
      <c r="A2984" s="13" t="s">
        <v>1039</v>
      </c>
      <c r="B2984" s="13" t="s">
        <v>1039</v>
      </c>
      <c r="C2984" s="13" t="s">
        <v>1039</v>
      </c>
      <c r="D2984" s="5" t="s">
        <v>12637</v>
      </c>
      <c r="E2984" s="5"/>
      <c r="F2984" s="105" t="s">
        <v>11100</v>
      </c>
      <c r="G2984" s="68" t="s">
        <v>10819</v>
      </c>
      <c r="H2984" s="116" t="s">
        <v>12498</v>
      </c>
      <c r="I2984" s="64"/>
      <c r="J2984" s="114" t="s">
        <v>12499</v>
      </c>
      <c r="K2984" s="118" t="s">
        <v>499</v>
      </c>
      <c r="L2984" s="104" t="s">
        <v>12633</v>
      </c>
      <c r="M2984" s="121" t="s">
        <v>12503</v>
      </c>
      <c r="N2984" s="122" t="s">
        <v>12503</v>
      </c>
      <c r="O2984" s="12" t="s">
        <v>16009</v>
      </c>
      <c r="P2984" s="123" t="s">
        <v>12503</v>
      </c>
      <c r="Q2984" s="123" t="s">
        <v>12503</v>
      </c>
      <c r="R2984" s="23" t="s">
        <v>181</v>
      </c>
      <c r="S2984" s="12" t="s">
        <v>16009</v>
      </c>
      <c r="T2984" s="5"/>
      <c r="U2984" s="110" t="s">
        <v>16010</v>
      </c>
      <c r="V2984" s="75" t="s">
        <v>16011</v>
      </c>
      <c r="W2984" s="110" t="s">
        <v>16010</v>
      </c>
      <c r="X2984" s="5"/>
      <c r="Y2984" s="5"/>
      <c r="Z2984" s="68" t="s">
        <v>1039</v>
      </c>
      <c r="AA2984" s="72">
        <v>0.95</v>
      </c>
      <c r="AB2984" s="5"/>
      <c r="AC2984" s="5"/>
      <c r="AD2984" s="6"/>
      <c r="AE2984" s="5"/>
      <c r="AF2984" s="5" t="str">
        <f t="shared" si="46"/>
        <v>Y</v>
      </c>
      <c r="AG2984" s="5"/>
      <c r="AH2984" s="73">
        <v>1</v>
      </c>
      <c r="AI2984" s="1" t="s">
        <v>11105</v>
      </c>
      <c r="AJ2984" s="46" t="s">
        <v>268</v>
      </c>
      <c r="AK2984" s="46" t="s">
        <v>269</v>
      </c>
      <c r="AL2984" s="46" t="s">
        <v>137</v>
      </c>
      <c r="AM2984" s="100"/>
    </row>
    <row r="2985" spans="1:39" ht="57" customHeight="1">
      <c r="A2985" s="13" t="s">
        <v>1039</v>
      </c>
      <c r="B2985" s="13" t="s">
        <v>1039</v>
      </c>
      <c r="C2985" s="13" t="s">
        <v>1039</v>
      </c>
      <c r="D2985" s="5" t="s">
        <v>12638</v>
      </c>
      <c r="E2985" s="5"/>
      <c r="F2985" s="105" t="s">
        <v>10818</v>
      </c>
      <c r="G2985" s="1" t="s">
        <v>10819</v>
      </c>
      <c r="H2985" s="1" t="s">
        <v>12482</v>
      </c>
      <c r="I2985" s="64"/>
      <c r="J2985" s="124" t="s">
        <v>12483</v>
      </c>
      <c r="K2985" s="118" t="s">
        <v>368</v>
      </c>
      <c r="L2985" s="104" t="s">
        <v>12639</v>
      </c>
      <c r="M2985" s="121" t="s">
        <v>12503</v>
      </c>
      <c r="N2985" s="122" t="s">
        <v>12503</v>
      </c>
      <c r="O2985" s="12" t="s">
        <v>16009</v>
      </c>
      <c r="P2985" s="123" t="s">
        <v>12503</v>
      </c>
      <c r="Q2985" s="123" t="s">
        <v>12503</v>
      </c>
      <c r="R2985" s="23" t="s">
        <v>181</v>
      </c>
      <c r="S2985" s="12" t="s">
        <v>16009</v>
      </c>
      <c r="T2985" s="5"/>
      <c r="U2985" s="110" t="s">
        <v>16010</v>
      </c>
      <c r="V2985" s="75" t="s">
        <v>16011</v>
      </c>
      <c r="W2985" s="110" t="s">
        <v>16010</v>
      </c>
      <c r="X2985" s="5"/>
      <c r="Y2985" s="5"/>
      <c r="Z2985" s="68" t="s">
        <v>1039</v>
      </c>
      <c r="AA2985" s="72">
        <v>0.95</v>
      </c>
      <c r="AB2985" s="5"/>
      <c r="AC2985" s="5"/>
      <c r="AD2985" s="6"/>
      <c r="AE2985" s="5"/>
      <c r="AF2985" s="5" t="str">
        <f t="shared" si="46"/>
        <v>Y</v>
      </c>
      <c r="AG2985" s="5"/>
      <c r="AH2985" s="73">
        <v>1</v>
      </c>
      <c r="AI2985" s="1" t="s">
        <v>10824</v>
      </c>
      <c r="AJ2985" s="46" t="s">
        <v>268</v>
      </c>
      <c r="AK2985" s="46" t="s">
        <v>269</v>
      </c>
      <c r="AL2985" s="46" t="s">
        <v>137</v>
      </c>
      <c r="AM2985" s="100"/>
    </row>
    <row r="2986" spans="1:39" ht="57" customHeight="1">
      <c r="A2986" s="13" t="s">
        <v>1039</v>
      </c>
      <c r="B2986" s="13" t="s">
        <v>1039</v>
      </c>
      <c r="C2986" s="13" t="s">
        <v>1039</v>
      </c>
      <c r="D2986" s="5" t="s">
        <v>12640</v>
      </c>
      <c r="E2986" s="5"/>
      <c r="F2986" s="105" t="s">
        <v>10826</v>
      </c>
      <c r="G2986" s="1" t="s">
        <v>10819</v>
      </c>
      <c r="H2986" s="1" t="s">
        <v>12486</v>
      </c>
      <c r="I2986" s="64"/>
      <c r="J2986" s="124" t="s">
        <v>12487</v>
      </c>
      <c r="K2986" s="118" t="s">
        <v>368</v>
      </c>
      <c r="L2986" s="104" t="s">
        <v>12639</v>
      </c>
      <c r="M2986" s="121" t="s">
        <v>12503</v>
      </c>
      <c r="N2986" s="122" t="s">
        <v>12503</v>
      </c>
      <c r="O2986" s="12" t="s">
        <v>16009</v>
      </c>
      <c r="P2986" s="123" t="s">
        <v>12503</v>
      </c>
      <c r="Q2986" s="123" t="s">
        <v>12503</v>
      </c>
      <c r="R2986" s="23" t="s">
        <v>181</v>
      </c>
      <c r="S2986" s="12" t="s">
        <v>16009</v>
      </c>
      <c r="T2986" s="5"/>
      <c r="U2986" s="110" t="s">
        <v>16010</v>
      </c>
      <c r="V2986" s="75" t="s">
        <v>16011</v>
      </c>
      <c r="W2986" s="110" t="s">
        <v>16010</v>
      </c>
      <c r="X2986" s="5"/>
      <c r="Y2986" s="5"/>
      <c r="Z2986" s="68" t="s">
        <v>1039</v>
      </c>
      <c r="AA2986" s="72">
        <v>0.95</v>
      </c>
      <c r="AB2986" s="5"/>
      <c r="AC2986" s="5"/>
      <c r="AD2986" s="6"/>
      <c r="AE2986" s="5"/>
      <c r="AF2986" s="5" t="str">
        <f t="shared" si="46"/>
        <v>Y</v>
      </c>
      <c r="AG2986" s="5"/>
      <c r="AH2986" s="73">
        <v>1</v>
      </c>
      <c r="AI2986" s="1" t="s">
        <v>10830</v>
      </c>
      <c r="AJ2986" s="46" t="s">
        <v>268</v>
      </c>
      <c r="AK2986" s="46" t="s">
        <v>269</v>
      </c>
      <c r="AL2986" s="46" t="s">
        <v>137</v>
      </c>
      <c r="AM2986" s="100"/>
    </row>
    <row r="2987" spans="1:39" ht="57" customHeight="1">
      <c r="A2987" s="13" t="s">
        <v>1039</v>
      </c>
      <c r="B2987" s="13" t="s">
        <v>1039</v>
      </c>
      <c r="C2987" s="13" t="s">
        <v>1039</v>
      </c>
      <c r="D2987" s="5" t="s">
        <v>12641</v>
      </c>
      <c r="E2987" s="5"/>
      <c r="F2987" s="105" t="s">
        <v>11107</v>
      </c>
      <c r="G2987" s="1" t="s">
        <v>10819</v>
      </c>
      <c r="H2987" s="1" t="s">
        <v>12490</v>
      </c>
      <c r="I2987" s="126" t="s">
        <v>10821</v>
      </c>
      <c r="J2987" s="124" t="s">
        <v>12491</v>
      </c>
      <c r="K2987" s="118" t="s">
        <v>368</v>
      </c>
      <c r="L2987" s="104" t="s">
        <v>12639</v>
      </c>
      <c r="M2987" s="121" t="s">
        <v>12503</v>
      </c>
      <c r="N2987" s="122" t="s">
        <v>12503</v>
      </c>
      <c r="O2987" s="12" t="s">
        <v>16009</v>
      </c>
      <c r="P2987" s="123" t="s">
        <v>12503</v>
      </c>
      <c r="Q2987" s="123" t="s">
        <v>12503</v>
      </c>
      <c r="R2987" s="23" t="s">
        <v>181</v>
      </c>
      <c r="S2987" s="12" t="s">
        <v>16009</v>
      </c>
      <c r="T2987" s="5"/>
      <c r="U2987" s="110" t="s">
        <v>16010</v>
      </c>
      <c r="V2987" s="75" t="s">
        <v>16011</v>
      </c>
      <c r="W2987" s="110" t="s">
        <v>16010</v>
      </c>
      <c r="X2987" s="5"/>
      <c r="Y2987" s="5"/>
      <c r="Z2987" s="68" t="s">
        <v>1039</v>
      </c>
      <c r="AA2987" s="72">
        <v>0.95</v>
      </c>
      <c r="AB2987" s="5"/>
      <c r="AC2987" s="5"/>
      <c r="AD2987" s="6"/>
      <c r="AE2987" s="5"/>
      <c r="AF2987" s="5" t="str">
        <f t="shared" si="46"/>
        <v>Y</v>
      </c>
      <c r="AG2987" s="5"/>
      <c r="AH2987" s="73">
        <v>1</v>
      </c>
      <c r="AI2987" s="1" t="s">
        <v>11111</v>
      </c>
      <c r="AJ2987" s="46" t="s">
        <v>268</v>
      </c>
      <c r="AK2987" s="46" t="s">
        <v>269</v>
      </c>
      <c r="AL2987" s="46" t="s">
        <v>137</v>
      </c>
      <c r="AM2987" s="100"/>
    </row>
    <row r="2988" spans="1:39" ht="57" customHeight="1">
      <c r="A2988" s="13" t="s">
        <v>1039</v>
      </c>
      <c r="B2988" s="13" t="s">
        <v>1039</v>
      </c>
      <c r="C2988" s="13" t="s">
        <v>1039</v>
      </c>
      <c r="D2988" s="5" t="s">
        <v>12642</v>
      </c>
      <c r="E2988" s="5"/>
      <c r="F2988" s="105" t="s">
        <v>11092</v>
      </c>
      <c r="G2988" s="1" t="s">
        <v>10819</v>
      </c>
      <c r="H2988" s="1" t="s">
        <v>12494</v>
      </c>
      <c r="I2988" s="64"/>
      <c r="J2988" s="124" t="s">
        <v>12495</v>
      </c>
      <c r="K2988" s="118" t="s">
        <v>368</v>
      </c>
      <c r="L2988" s="104" t="s">
        <v>12639</v>
      </c>
      <c r="M2988" s="121" t="s">
        <v>12503</v>
      </c>
      <c r="N2988" s="122" t="s">
        <v>12503</v>
      </c>
      <c r="O2988" s="12" t="s">
        <v>16009</v>
      </c>
      <c r="P2988" s="123" t="s">
        <v>12503</v>
      </c>
      <c r="Q2988" s="123" t="s">
        <v>12503</v>
      </c>
      <c r="R2988" s="23" t="s">
        <v>181</v>
      </c>
      <c r="S2988" s="12" t="s">
        <v>16009</v>
      </c>
      <c r="T2988" s="5"/>
      <c r="U2988" s="110" t="s">
        <v>16010</v>
      </c>
      <c r="V2988" s="75" t="s">
        <v>16011</v>
      </c>
      <c r="W2988" s="110" t="s">
        <v>16010</v>
      </c>
      <c r="X2988" s="5"/>
      <c r="Y2988" s="5"/>
      <c r="Z2988" s="68" t="s">
        <v>1039</v>
      </c>
      <c r="AA2988" s="72">
        <v>0.95</v>
      </c>
      <c r="AB2988" s="5"/>
      <c r="AC2988" s="5"/>
      <c r="AD2988" s="6"/>
      <c r="AE2988" s="5"/>
      <c r="AF2988" s="5" t="str">
        <f t="shared" si="46"/>
        <v>Y</v>
      </c>
      <c r="AG2988" s="5"/>
      <c r="AH2988" s="73">
        <v>1</v>
      </c>
      <c r="AI2988" s="1" t="s">
        <v>11098</v>
      </c>
      <c r="AJ2988" s="46" t="s">
        <v>268</v>
      </c>
      <c r="AK2988" s="46" t="s">
        <v>269</v>
      </c>
      <c r="AL2988" s="46" t="s">
        <v>137</v>
      </c>
      <c r="AM2988" s="100"/>
    </row>
    <row r="2989" spans="1:39" ht="57" customHeight="1">
      <c r="A2989" s="13" t="s">
        <v>1039</v>
      </c>
      <c r="B2989" s="13" t="s">
        <v>1039</v>
      </c>
      <c r="C2989" s="13" t="s">
        <v>1039</v>
      </c>
      <c r="D2989" s="5" t="s">
        <v>12643</v>
      </c>
      <c r="E2989" s="5"/>
      <c r="F2989" s="105" t="s">
        <v>11100</v>
      </c>
      <c r="G2989" s="68" t="s">
        <v>10819</v>
      </c>
      <c r="H2989" s="116" t="s">
        <v>12498</v>
      </c>
      <c r="I2989" s="64"/>
      <c r="J2989" s="114" t="s">
        <v>12499</v>
      </c>
      <c r="K2989" s="118" t="s">
        <v>368</v>
      </c>
      <c r="L2989" s="104" t="s">
        <v>12639</v>
      </c>
      <c r="M2989" s="121" t="s">
        <v>12503</v>
      </c>
      <c r="N2989" s="122" t="s">
        <v>12503</v>
      </c>
      <c r="O2989" s="12" t="s">
        <v>16009</v>
      </c>
      <c r="P2989" s="123" t="s">
        <v>12503</v>
      </c>
      <c r="Q2989" s="123" t="s">
        <v>12503</v>
      </c>
      <c r="R2989" s="23" t="s">
        <v>181</v>
      </c>
      <c r="S2989" s="12" t="s">
        <v>16009</v>
      </c>
      <c r="T2989" s="5"/>
      <c r="U2989" s="110" t="s">
        <v>16010</v>
      </c>
      <c r="V2989" s="75" t="s">
        <v>16011</v>
      </c>
      <c r="W2989" s="110" t="s">
        <v>16010</v>
      </c>
      <c r="X2989" s="5"/>
      <c r="Y2989" s="5"/>
      <c r="Z2989" s="68" t="s">
        <v>1039</v>
      </c>
      <c r="AA2989" s="72">
        <v>0.95</v>
      </c>
      <c r="AB2989" s="5"/>
      <c r="AC2989" s="5"/>
      <c r="AD2989" s="6"/>
      <c r="AE2989" s="5"/>
      <c r="AF2989" s="5" t="str">
        <f t="shared" si="46"/>
        <v>Y</v>
      </c>
      <c r="AG2989" s="5"/>
      <c r="AH2989" s="73">
        <v>1</v>
      </c>
      <c r="AI2989" s="1" t="s">
        <v>11105</v>
      </c>
      <c r="AJ2989" s="46" t="s">
        <v>268</v>
      </c>
      <c r="AK2989" s="46" t="s">
        <v>269</v>
      </c>
      <c r="AL2989" s="46" t="s">
        <v>137</v>
      </c>
      <c r="AM2989" s="100"/>
    </row>
    <row r="2990" spans="1:39" ht="57" customHeight="1">
      <c r="A2990" s="13" t="s">
        <v>1039</v>
      </c>
      <c r="B2990" s="13" t="s">
        <v>1039</v>
      </c>
      <c r="C2990" s="13" t="s">
        <v>1039</v>
      </c>
      <c r="D2990" s="5" t="s">
        <v>12644</v>
      </c>
      <c r="E2990" s="5"/>
      <c r="F2990" s="105" t="s">
        <v>10818</v>
      </c>
      <c r="G2990" s="1" t="s">
        <v>10819</v>
      </c>
      <c r="H2990" s="1" t="s">
        <v>12482</v>
      </c>
      <c r="I2990" s="64"/>
      <c r="J2990" s="124" t="s">
        <v>12483</v>
      </c>
      <c r="K2990" s="118" t="s">
        <v>469</v>
      </c>
      <c r="L2990" s="104" t="s">
        <v>12645</v>
      </c>
      <c r="M2990" s="121" t="s">
        <v>12503</v>
      </c>
      <c r="N2990" s="122" t="s">
        <v>12503</v>
      </c>
      <c r="O2990" s="12" t="s">
        <v>16009</v>
      </c>
      <c r="P2990" s="123" t="s">
        <v>12503</v>
      </c>
      <c r="Q2990" s="123" t="s">
        <v>12503</v>
      </c>
      <c r="R2990" s="23" t="s">
        <v>181</v>
      </c>
      <c r="S2990" s="12" t="s">
        <v>16009</v>
      </c>
      <c r="T2990" s="5"/>
      <c r="U2990" s="110" t="s">
        <v>16010</v>
      </c>
      <c r="V2990" s="75" t="s">
        <v>16011</v>
      </c>
      <c r="W2990" s="110" t="s">
        <v>16010</v>
      </c>
      <c r="X2990" s="5"/>
      <c r="Y2990" s="5"/>
      <c r="Z2990" s="68" t="s">
        <v>1039</v>
      </c>
      <c r="AA2990" s="72">
        <v>0.95</v>
      </c>
      <c r="AB2990" s="5"/>
      <c r="AC2990" s="5"/>
      <c r="AD2990" s="6"/>
      <c r="AE2990" s="5"/>
      <c r="AF2990" s="5" t="str">
        <f t="shared" si="46"/>
        <v>Y</v>
      </c>
      <c r="AG2990" s="5"/>
      <c r="AH2990" s="73">
        <v>1</v>
      </c>
      <c r="AI2990" s="1" t="s">
        <v>10824</v>
      </c>
      <c r="AJ2990" s="46" t="s">
        <v>268</v>
      </c>
      <c r="AK2990" s="46" t="s">
        <v>269</v>
      </c>
      <c r="AL2990" s="46" t="s">
        <v>137</v>
      </c>
      <c r="AM2990" s="100"/>
    </row>
    <row r="2991" spans="1:39" ht="57" customHeight="1">
      <c r="A2991" s="13" t="s">
        <v>1039</v>
      </c>
      <c r="B2991" s="13" t="s">
        <v>1039</v>
      </c>
      <c r="C2991" s="13" t="s">
        <v>1039</v>
      </c>
      <c r="D2991" s="5" t="s">
        <v>12646</v>
      </c>
      <c r="E2991" s="5"/>
      <c r="F2991" s="105" t="s">
        <v>10826</v>
      </c>
      <c r="G2991" s="1" t="s">
        <v>10819</v>
      </c>
      <c r="H2991" s="1" t="s">
        <v>12486</v>
      </c>
      <c r="I2991" s="64"/>
      <c r="J2991" s="124" t="s">
        <v>12487</v>
      </c>
      <c r="K2991" s="118" t="s">
        <v>469</v>
      </c>
      <c r="L2991" s="104" t="s">
        <v>12645</v>
      </c>
      <c r="M2991" s="121" t="s">
        <v>12503</v>
      </c>
      <c r="N2991" s="122" t="s">
        <v>12503</v>
      </c>
      <c r="O2991" s="12" t="s">
        <v>16009</v>
      </c>
      <c r="P2991" s="123" t="s">
        <v>12503</v>
      </c>
      <c r="Q2991" s="123" t="s">
        <v>12503</v>
      </c>
      <c r="R2991" s="23" t="s">
        <v>181</v>
      </c>
      <c r="S2991" s="12" t="s">
        <v>16009</v>
      </c>
      <c r="T2991" s="5"/>
      <c r="U2991" s="110" t="s">
        <v>16010</v>
      </c>
      <c r="V2991" s="75" t="s">
        <v>16011</v>
      </c>
      <c r="W2991" s="110" t="s">
        <v>16010</v>
      </c>
      <c r="X2991" s="5"/>
      <c r="Y2991" s="5"/>
      <c r="Z2991" s="68" t="s">
        <v>1039</v>
      </c>
      <c r="AA2991" s="72">
        <v>0.95</v>
      </c>
      <c r="AB2991" s="5"/>
      <c r="AC2991" s="5"/>
      <c r="AD2991" s="6"/>
      <c r="AE2991" s="5"/>
      <c r="AF2991" s="5" t="str">
        <f t="shared" si="46"/>
        <v>Y</v>
      </c>
      <c r="AG2991" s="5"/>
      <c r="AH2991" s="73">
        <v>1</v>
      </c>
      <c r="AI2991" s="1" t="s">
        <v>10830</v>
      </c>
      <c r="AJ2991" s="46" t="s">
        <v>268</v>
      </c>
      <c r="AK2991" s="46" t="s">
        <v>269</v>
      </c>
      <c r="AL2991" s="46" t="s">
        <v>137</v>
      </c>
      <c r="AM2991" s="100"/>
    </row>
    <row r="2992" spans="1:39" ht="57" customHeight="1">
      <c r="A2992" s="13" t="s">
        <v>1039</v>
      </c>
      <c r="B2992" s="13" t="s">
        <v>1039</v>
      </c>
      <c r="C2992" s="13" t="s">
        <v>1039</v>
      </c>
      <c r="D2992" s="5" t="s">
        <v>12647</v>
      </c>
      <c r="E2992" s="5"/>
      <c r="F2992" s="105" t="s">
        <v>11107</v>
      </c>
      <c r="G2992" s="1" t="s">
        <v>10819</v>
      </c>
      <c r="H2992" s="1" t="s">
        <v>12490</v>
      </c>
      <c r="I2992" s="126" t="s">
        <v>10821</v>
      </c>
      <c r="J2992" s="124" t="s">
        <v>12491</v>
      </c>
      <c r="K2992" s="118" t="s">
        <v>469</v>
      </c>
      <c r="L2992" s="104" t="s">
        <v>12645</v>
      </c>
      <c r="M2992" s="121" t="s">
        <v>12503</v>
      </c>
      <c r="N2992" s="122" t="s">
        <v>12503</v>
      </c>
      <c r="O2992" s="12" t="s">
        <v>16009</v>
      </c>
      <c r="P2992" s="123" t="s">
        <v>12503</v>
      </c>
      <c r="Q2992" s="123" t="s">
        <v>12503</v>
      </c>
      <c r="R2992" s="23" t="s">
        <v>181</v>
      </c>
      <c r="S2992" s="12" t="s">
        <v>16009</v>
      </c>
      <c r="T2992" s="5"/>
      <c r="U2992" s="110" t="s">
        <v>16010</v>
      </c>
      <c r="V2992" s="75" t="s">
        <v>16011</v>
      </c>
      <c r="W2992" s="110" t="s">
        <v>16010</v>
      </c>
      <c r="X2992" s="5"/>
      <c r="Y2992" s="5"/>
      <c r="Z2992" s="68" t="s">
        <v>1039</v>
      </c>
      <c r="AA2992" s="72">
        <v>0.95</v>
      </c>
      <c r="AB2992" s="5"/>
      <c r="AC2992" s="5"/>
      <c r="AD2992" s="6"/>
      <c r="AE2992" s="5"/>
      <c r="AF2992" s="5" t="str">
        <f t="shared" si="46"/>
        <v>Y</v>
      </c>
      <c r="AG2992" s="5"/>
      <c r="AH2992" s="73">
        <v>1</v>
      </c>
      <c r="AI2992" s="1" t="s">
        <v>11111</v>
      </c>
      <c r="AJ2992" s="46" t="s">
        <v>268</v>
      </c>
      <c r="AK2992" s="46" t="s">
        <v>269</v>
      </c>
      <c r="AL2992" s="46" t="s">
        <v>137</v>
      </c>
      <c r="AM2992" s="100"/>
    </row>
    <row r="2993" spans="1:39" ht="57" customHeight="1">
      <c r="A2993" s="13" t="s">
        <v>1039</v>
      </c>
      <c r="B2993" s="13" t="s">
        <v>1039</v>
      </c>
      <c r="C2993" s="13" t="s">
        <v>1039</v>
      </c>
      <c r="D2993" s="5" t="s">
        <v>12648</v>
      </c>
      <c r="E2993" s="5"/>
      <c r="F2993" s="105" t="s">
        <v>11100</v>
      </c>
      <c r="G2993" s="68" t="s">
        <v>10819</v>
      </c>
      <c r="H2993" s="116" t="s">
        <v>12498</v>
      </c>
      <c r="I2993" s="64"/>
      <c r="J2993" s="114" t="s">
        <v>12499</v>
      </c>
      <c r="K2993" s="118" t="s">
        <v>469</v>
      </c>
      <c r="L2993" s="104" t="s">
        <v>12645</v>
      </c>
      <c r="M2993" s="121" t="s">
        <v>12503</v>
      </c>
      <c r="N2993" s="122" t="s">
        <v>12503</v>
      </c>
      <c r="O2993" s="12" t="s">
        <v>16009</v>
      </c>
      <c r="P2993" s="123" t="s">
        <v>12503</v>
      </c>
      <c r="Q2993" s="123" t="s">
        <v>12503</v>
      </c>
      <c r="R2993" s="23" t="s">
        <v>181</v>
      </c>
      <c r="S2993" s="12" t="s">
        <v>16009</v>
      </c>
      <c r="T2993" s="5"/>
      <c r="U2993" s="110" t="s">
        <v>16010</v>
      </c>
      <c r="V2993" s="75" t="s">
        <v>16011</v>
      </c>
      <c r="W2993" s="110" t="s">
        <v>16010</v>
      </c>
      <c r="X2993" s="5"/>
      <c r="Y2993" s="5"/>
      <c r="Z2993" s="68" t="s">
        <v>1039</v>
      </c>
      <c r="AA2993" s="72">
        <v>0.95</v>
      </c>
      <c r="AB2993" s="5"/>
      <c r="AC2993" s="5"/>
      <c r="AD2993" s="6"/>
      <c r="AE2993" s="5"/>
      <c r="AF2993" s="5" t="str">
        <f t="shared" si="46"/>
        <v>Y</v>
      </c>
      <c r="AG2993" s="5"/>
      <c r="AH2993" s="73">
        <v>1</v>
      </c>
      <c r="AI2993" s="1" t="s">
        <v>11105</v>
      </c>
      <c r="AJ2993" s="46" t="s">
        <v>268</v>
      </c>
      <c r="AK2993" s="46" t="s">
        <v>269</v>
      </c>
      <c r="AL2993" s="46" t="s">
        <v>137</v>
      </c>
      <c r="AM2993" s="100"/>
    </row>
    <row r="2994" spans="1:39" ht="57" customHeight="1">
      <c r="A2994" s="13" t="s">
        <v>1039</v>
      </c>
      <c r="B2994" s="13" t="s">
        <v>1039</v>
      </c>
      <c r="C2994" s="13" t="s">
        <v>1039</v>
      </c>
      <c r="D2994" s="5" t="s">
        <v>12649</v>
      </c>
      <c r="E2994" s="5"/>
      <c r="F2994" s="105" t="s">
        <v>11092</v>
      </c>
      <c r="G2994" s="1" t="s">
        <v>10819</v>
      </c>
      <c r="H2994" s="1" t="s">
        <v>12494</v>
      </c>
      <c r="I2994" s="64"/>
      <c r="J2994" s="124" t="s">
        <v>12495</v>
      </c>
      <c r="K2994" s="118" t="s">
        <v>469</v>
      </c>
      <c r="L2994" s="104" t="s">
        <v>12645</v>
      </c>
      <c r="M2994" s="121" t="s">
        <v>12503</v>
      </c>
      <c r="N2994" s="122" t="s">
        <v>12503</v>
      </c>
      <c r="O2994" s="12" t="s">
        <v>16009</v>
      </c>
      <c r="P2994" s="123" t="s">
        <v>12503</v>
      </c>
      <c r="Q2994" s="123" t="s">
        <v>12503</v>
      </c>
      <c r="R2994" s="23" t="s">
        <v>181</v>
      </c>
      <c r="S2994" s="12" t="s">
        <v>16009</v>
      </c>
      <c r="T2994" s="5"/>
      <c r="U2994" s="110" t="s">
        <v>16010</v>
      </c>
      <c r="V2994" s="75" t="s">
        <v>16011</v>
      </c>
      <c r="W2994" s="110" t="s">
        <v>16010</v>
      </c>
      <c r="X2994" s="5"/>
      <c r="Y2994" s="5"/>
      <c r="Z2994" s="68" t="s">
        <v>1039</v>
      </c>
      <c r="AA2994" s="72">
        <v>0.95</v>
      </c>
      <c r="AB2994" s="5"/>
      <c r="AC2994" s="5"/>
      <c r="AD2994" s="6"/>
      <c r="AE2994" s="5"/>
      <c r="AF2994" s="5" t="str">
        <f t="shared" si="46"/>
        <v>Y</v>
      </c>
      <c r="AG2994" s="5"/>
      <c r="AH2994" s="73">
        <v>1</v>
      </c>
      <c r="AI2994" s="1" t="s">
        <v>11098</v>
      </c>
      <c r="AJ2994" s="46" t="s">
        <v>268</v>
      </c>
      <c r="AK2994" s="46" t="s">
        <v>269</v>
      </c>
      <c r="AL2994" s="46" t="s">
        <v>137</v>
      </c>
      <c r="AM2994" s="100"/>
    </row>
    <row r="2995" spans="1:39" ht="57" customHeight="1">
      <c r="A2995" s="13" t="s">
        <v>1039</v>
      </c>
      <c r="B2995" s="13" t="s">
        <v>1039</v>
      </c>
      <c r="C2995" s="13" t="s">
        <v>1039</v>
      </c>
      <c r="D2995" s="5" t="s">
        <v>12650</v>
      </c>
      <c r="E2995" s="5"/>
      <c r="F2995" s="105" t="s">
        <v>10818</v>
      </c>
      <c r="G2995" s="1" t="s">
        <v>10819</v>
      </c>
      <c r="H2995" s="1" t="s">
        <v>12482</v>
      </c>
      <c r="I2995" s="64"/>
      <c r="J2995" s="124" t="s">
        <v>12483</v>
      </c>
      <c r="K2995" s="118" t="s">
        <v>374</v>
      </c>
      <c r="L2995" s="104" t="s">
        <v>12651</v>
      </c>
      <c r="M2995" s="121" t="s">
        <v>12503</v>
      </c>
      <c r="N2995" s="122" t="s">
        <v>12503</v>
      </c>
      <c r="O2995" s="12" t="s">
        <v>16009</v>
      </c>
      <c r="P2995" s="123" t="s">
        <v>12503</v>
      </c>
      <c r="Q2995" s="123" t="s">
        <v>12503</v>
      </c>
      <c r="R2995" s="23" t="s">
        <v>181</v>
      </c>
      <c r="S2995" s="12" t="s">
        <v>16009</v>
      </c>
      <c r="T2995" s="5"/>
      <c r="U2995" s="110" t="s">
        <v>16010</v>
      </c>
      <c r="V2995" s="75" t="s">
        <v>16011</v>
      </c>
      <c r="W2995" s="110" t="s">
        <v>16010</v>
      </c>
      <c r="X2995" s="5"/>
      <c r="Y2995" s="5"/>
      <c r="Z2995" s="68" t="s">
        <v>1039</v>
      </c>
      <c r="AA2995" s="72">
        <v>0.95</v>
      </c>
      <c r="AB2995" s="5"/>
      <c r="AC2995" s="5"/>
      <c r="AD2995" s="6"/>
      <c r="AE2995" s="5"/>
      <c r="AF2995" s="5" t="str">
        <f t="shared" si="46"/>
        <v>Y</v>
      </c>
      <c r="AG2995" s="5"/>
      <c r="AH2995" s="73">
        <v>1</v>
      </c>
      <c r="AI2995" s="1" t="s">
        <v>10824</v>
      </c>
      <c r="AJ2995" s="46" t="s">
        <v>268</v>
      </c>
      <c r="AK2995" s="46" t="s">
        <v>269</v>
      </c>
      <c r="AL2995" s="46" t="s">
        <v>137</v>
      </c>
      <c r="AM2995" s="100"/>
    </row>
    <row r="2996" spans="1:39" ht="57" customHeight="1">
      <c r="A2996" s="13" t="s">
        <v>1039</v>
      </c>
      <c r="B2996" s="13" t="s">
        <v>1039</v>
      </c>
      <c r="C2996" s="13" t="s">
        <v>1039</v>
      </c>
      <c r="D2996" s="5" t="s">
        <v>12652</v>
      </c>
      <c r="E2996" s="5"/>
      <c r="F2996" s="105" t="s">
        <v>10826</v>
      </c>
      <c r="G2996" s="1" t="s">
        <v>10819</v>
      </c>
      <c r="H2996" s="1" t="s">
        <v>12486</v>
      </c>
      <c r="I2996" s="64"/>
      <c r="J2996" s="124" t="s">
        <v>12487</v>
      </c>
      <c r="K2996" s="118" t="s">
        <v>374</v>
      </c>
      <c r="L2996" s="104" t="s">
        <v>12651</v>
      </c>
      <c r="M2996" s="121" t="s">
        <v>12503</v>
      </c>
      <c r="N2996" s="122" t="s">
        <v>12503</v>
      </c>
      <c r="O2996" s="12" t="s">
        <v>16009</v>
      </c>
      <c r="P2996" s="123" t="s">
        <v>12503</v>
      </c>
      <c r="Q2996" s="123" t="s">
        <v>12503</v>
      </c>
      <c r="R2996" s="23" t="s">
        <v>181</v>
      </c>
      <c r="S2996" s="12" t="s">
        <v>16009</v>
      </c>
      <c r="T2996" s="5"/>
      <c r="U2996" s="110" t="s">
        <v>16010</v>
      </c>
      <c r="V2996" s="75" t="s">
        <v>16011</v>
      </c>
      <c r="W2996" s="110" t="s">
        <v>16010</v>
      </c>
      <c r="X2996" s="5"/>
      <c r="Y2996" s="5"/>
      <c r="Z2996" s="68" t="s">
        <v>1039</v>
      </c>
      <c r="AA2996" s="72">
        <v>0.95</v>
      </c>
      <c r="AB2996" s="5"/>
      <c r="AC2996" s="5"/>
      <c r="AD2996" s="6"/>
      <c r="AE2996" s="5"/>
      <c r="AF2996" s="5" t="str">
        <f t="shared" si="46"/>
        <v>Y</v>
      </c>
      <c r="AG2996" s="5"/>
      <c r="AH2996" s="73">
        <v>1</v>
      </c>
      <c r="AI2996" s="1" t="s">
        <v>10830</v>
      </c>
      <c r="AJ2996" s="46" t="s">
        <v>268</v>
      </c>
      <c r="AK2996" s="46" t="s">
        <v>269</v>
      </c>
      <c r="AL2996" s="46" t="s">
        <v>137</v>
      </c>
      <c r="AM2996" s="100"/>
    </row>
    <row r="2997" spans="1:39" ht="57" customHeight="1">
      <c r="A2997" s="13" t="s">
        <v>1039</v>
      </c>
      <c r="B2997" s="13" t="s">
        <v>1039</v>
      </c>
      <c r="C2997" s="13" t="s">
        <v>1039</v>
      </c>
      <c r="D2997" s="5" t="s">
        <v>12653</v>
      </c>
      <c r="E2997" s="5"/>
      <c r="F2997" s="105" t="s">
        <v>11107</v>
      </c>
      <c r="G2997" s="1" t="s">
        <v>10819</v>
      </c>
      <c r="H2997" s="1" t="s">
        <v>12490</v>
      </c>
      <c r="I2997" s="126" t="s">
        <v>10821</v>
      </c>
      <c r="J2997" s="124" t="s">
        <v>12491</v>
      </c>
      <c r="K2997" s="118" t="s">
        <v>374</v>
      </c>
      <c r="L2997" s="104" t="s">
        <v>12651</v>
      </c>
      <c r="M2997" s="121" t="s">
        <v>12503</v>
      </c>
      <c r="N2997" s="122" t="s">
        <v>12503</v>
      </c>
      <c r="O2997" s="12" t="s">
        <v>16009</v>
      </c>
      <c r="P2997" s="123" t="s">
        <v>12503</v>
      </c>
      <c r="Q2997" s="123" t="s">
        <v>12503</v>
      </c>
      <c r="R2997" s="23" t="s">
        <v>181</v>
      </c>
      <c r="S2997" s="12" t="s">
        <v>16009</v>
      </c>
      <c r="T2997" s="5"/>
      <c r="U2997" s="110" t="s">
        <v>16010</v>
      </c>
      <c r="V2997" s="75" t="s">
        <v>16011</v>
      </c>
      <c r="W2997" s="110" t="s">
        <v>16010</v>
      </c>
      <c r="X2997" s="5"/>
      <c r="Y2997" s="5"/>
      <c r="Z2997" s="68" t="s">
        <v>1039</v>
      </c>
      <c r="AA2997" s="72">
        <v>0.95</v>
      </c>
      <c r="AB2997" s="5"/>
      <c r="AC2997" s="5"/>
      <c r="AD2997" s="6"/>
      <c r="AE2997" s="5"/>
      <c r="AF2997" s="5" t="str">
        <f t="shared" si="46"/>
        <v>Y</v>
      </c>
      <c r="AG2997" s="5"/>
      <c r="AH2997" s="73">
        <v>1</v>
      </c>
      <c r="AI2997" s="1" t="s">
        <v>11111</v>
      </c>
      <c r="AJ2997" s="46" t="s">
        <v>268</v>
      </c>
      <c r="AK2997" s="46" t="s">
        <v>269</v>
      </c>
      <c r="AL2997" s="46" t="s">
        <v>137</v>
      </c>
      <c r="AM2997" s="100"/>
    </row>
    <row r="2998" spans="1:39" ht="57" customHeight="1">
      <c r="A2998" s="13" t="s">
        <v>1039</v>
      </c>
      <c r="B2998" s="13" t="s">
        <v>1039</v>
      </c>
      <c r="C2998" s="13" t="s">
        <v>1039</v>
      </c>
      <c r="D2998" s="5" t="s">
        <v>12654</v>
      </c>
      <c r="E2998" s="5"/>
      <c r="F2998" s="105" t="s">
        <v>11092</v>
      </c>
      <c r="G2998" s="1" t="s">
        <v>10819</v>
      </c>
      <c r="H2998" s="1" t="s">
        <v>12494</v>
      </c>
      <c r="I2998" s="64"/>
      <c r="J2998" s="124" t="s">
        <v>12495</v>
      </c>
      <c r="K2998" s="118" t="s">
        <v>374</v>
      </c>
      <c r="L2998" s="104" t="s">
        <v>12651</v>
      </c>
      <c r="M2998" s="121" t="s">
        <v>12503</v>
      </c>
      <c r="N2998" s="122" t="s">
        <v>12503</v>
      </c>
      <c r="O2998" s="12" t="s">
        <v>16009</v>
      </c>
      <c r="P2998" s="123" t="s">
        <v>12503</v>
      </c>
      <c r="Q2998" s="123" t="s">
        <v>12503</v>
      </c>
      <c r="R2998" s="23" t="s">
        <v>181</v>
      </c>
      <c r="S2998" s="12" t="s">
        <v>16009</v>
      </c>
      <c r="T2998" s="5"/>
      <c r="U2998" s="110" t="s">
        <v>16010</v>
      </c>
      <c r="V2998" s="75" t="s">
        <v>16011</v>
      </c>
      <c r="W2998" s="110" t="s">
        <v>16010</v>
      </c>
      <c r="X2998" s="5"/>
      <c r="Y2998" s="5"/>
      <c r="Z2998" s="68" t="s">
        <v>1039</v>
      </c>
      <c r="AA2998" s="72">
        <v>0.95</v>
      </c>
      <c r="AB2998" s="5"/>
      <c r="AC2998" s="5"/>
      <c r="AD2998" s="6"/>
      <c r="AE2998" s="5"/>
      <c r="AF2998" s="5" t="str">
        <f t="shared" si="46"/>
        <v>Y</v>
      </c>
      <c r="AG2998" s="5"/>
      <c r="AH2998" s="73">
        <v>1</v>
      </c>
      <c r="AI2998" s="1" t="s">
        <v>11098</v>
      </c>
      <c r="AJ2998" s="46" t="s">
        <v>268</v>
      </c>
      <c r="AK2998" s="46" t="s">
        <v>269</v>
      </c>
      <c r="AL2998" s="46" t="s">
        <v>137</v>
      </c>
      <c r="AM2998" s="100"/>
    </row>
    <row r="2999" spans="1:39" ht="57" customHeight="1">
      <c r="A2999" s="13" t="s">
        <v>1039</v>
      </c>
      <c r="B2999" s="13" t="s">
        <v>1039</v>
      </c>
      <c r="C2999" s="13" t="s">
        <v>1039</v>
      </c>
      <c r="D2999" s="5" t="s">
        <v>12655</v>
      </c>
      <c r="E2999" s="5"/>
      <c r="F2999" s="105" t="s">
        <v>11100</v>
      </c>
      <c r="G2999" s="68" t="s">
        <v>10819</v>
      </c>
      <c r="H2999" s="116" t="s">
        <v>12498</v>
      </c>
      <c r="I2999" s="64"/>
      <c r="J2999" s="114" t="s">
        <v>12499</v>
      </c>
      <c r="K2999" s="118" t="s">
        <v>374</v>
      </c>
      <c r="L2999" s="104" t="s">
        <v>12651</v>
      </c>
      <c r="M2999" s="121" t="s">
        <v>12503</v>
      </c>
      <c r="N2999" s="122" t="s">
        <v>12503</v>
      </c>
      <c r="O2999" s="12" t="s">
        <v>16009</v>
      </c>
      <c r="P2999" s="123" t="s">
        <v>12503</v>
      </c>
      <c r="Q2999" s="123" t="s">
        <v>12503</v>
      </c>
      <c r="R2999" s="23" t="s">
        <v>181</v>
      </c>
      <c r="S2999" s="12" t="s">
        <v>16009</v>
      </c>
      <c r="T2999" s="5"/>
      <c r="U2999" s="110" t="s">
        <v>16010</v>
      </c>
      <c r="V2999" s="75" t="s">
        <v>16011</v>
      </c>
      <c r="W2999" s="110" t="s">
        <v>16010</v>
      </c>
      <c r="X2999" s="5"/>
      <c r="Y2999" s="5"/>
      <c r="Z2999" s="68" t="s">
        <v>1039</v>
      </c>
      <c r="AA2999" s="72">
        <v>0.95</v>
      </c>
      <c r="AB2999" s="5"/>
      <c r="AC2999" s="5"/>
      <c r="AD2999" s="6"/>
      <c r="AE2999" s="5"/>
      <c r="AF2999" s="5" t="str">
        <f t="shared" si="46"/>
        <v>Y</v>
      </c>
      <c r="AG2999" s="5"/>
      <c r="AH2999" s="73">
        <v>1</v>
      </c>
      <c r="AI2999" s="1" t="s">
        <v>11105</v>
      </c>
      <c r="AJ2999" s="46" t="s">
        <v>268</v>
      </c>
      <c r="AK2999" s="46" t="s">
        <v>269</v>
      </c>
      <c r="AL2999" s="46" t="s">
        <v>137</v>
      </c>
      <c r="AM2999" s="100"/>
    </row>
    <row r="3000" spans="1:39" ht="57" customHeight="1">
      <c r="A3000" s="13" t="s">
        <v>1039</v>
      </c>
      <c r="B3000" s="13" t="s">
        <v>1039</v>
      </c>
      <c r="C3000" s="13" t="s">
        <v>1039</v>
      </c>
      <c r="D3000" s="5" t="s">
        <v>12656</v>
      </c>
      <c r="E3000" s="5"/>
      <c r="F3000" s="105" t="s">
        <v>10818</v>
      </c>
      <c r="G3000" s="1" t="s">
        <v>10819</v>
      </c>
      <c r="H3000" s="1" t="s">
        <v>12482</v>
      </c>
      <c r="I3000" s="64"/>
      <c r="J3000" s="124" t="s">
        <v>12483</v>
      </c>
      <c r="K3000" s="118" t="s">
        <v>243</v>
      </c>
      <c r="L3000" s="104" t="s">
        <v>12657</v>
      </c>
      <c r="M3000" s="121" t="s">
        <v>12503</v>
      </c>
      <c r="N3000" s="122" t="s">
        <v>12503</v>
      </c>
      <c r="O3000" s="12" t="s">
        <v>16009</v>
      </c>
      <c r="P3000" s="123" t="s">
        <v>12503</v>
      </c>
      <c r="Q3000" s="123" t="s">
        <v>12503</v>
      </c>
      <c r="R3000" s="23" t="s">
        <v>181</v>
      </c>
      <c r="S3000" s="12" t="s">
        <v>16009</v>
      </c>
      <c r="T3000" s="5"/>
      <c r="U3000" s="110" t="s">
        <v>16010</v>
      </c>
      <c r="V3000" s="75" t="s">
        <v>16011</v>
      </c>
      <c r="W3000" s="110" t="s">
        <v>16010</v>
      </c>
      <c r="X3000" s="5"/>
      <c r="Y3000" s="5"/>
      <c r="Z3000" s="68" t="s">
        <v>1039</v>
      </c>
      <c r="AA3000" s="72">
        <v>0.95</v>
      </c>
      <c r="AB3000" s="5"/>
      <c r="AC3000" s="5"/>
      <c r="AD3000" s="6"/>
      <c r="AE3000" s="5"/>
      <c r="AF3000" s="5" t="str">
        <f t="shared" si="46"/>
        <v>Y</v>
      </c>
      <c r="AG3000" s="5"/>
      <c r="AH3000" s="73">
        <v>1</v>
      </c>
      <c r="AI3000" s="1" t="s">
        <v>10824</v>
      </c>
      <c r="AJ3000" s="46" t="s">
        <v>213</v>
      </c>
      <c r="AK3000" s="46" t="s">
        <v>214</v>
      </c>
      <c r="AL3000" s="46" t="s">
        <v>137</v>
      </c>
      <c r="AM3000" s="100"/>
    </row>
    <row r="3001" spans="1:39" ht="57" customHeight="1">
      <c r="A3001" s="13" t="s">
        <v>1039</v>
      </c>
      <c r="B3001" s="13" t="s">
        <v>1039</v>
      </c>
      <c r="C3001" s="13" t="s">
        <v>1039</v>
      </c>
      <c r="D3001" s="5" t="s">
        <v>12658</v>
      </c>
      <c r="E3001" s="5"/>
      <c r="F3001" s="105" t="s">
        <v>10826</v>
      </c>
      <c r="G3001" s="1" t="s">
        <v>10819</v>
      </c>
      <c r="H3001" s="1" t="s">
        <v>12486</v>
      </c>
      <c r="I3001" s="64"/>
      <c r="J3001" s="124" t="s">
        <v>12487</v>
      </c>
      <c r="K3001" s="118" t="s">
        <v>243</v>
      </c>
      <c r="L3001" s="104" t="s">
        <v>12657</v>
      </c>
      <c r="M3001" s="121" t="s">
        <v>12503</v>
      </c>
      <c r="N3001" s="122" t="s">
        <v>12503</v>
      </c>
      <c r="O3001" s="12" t="s">
        <v>16009</v>
      </c>
      <c r="P3001" s="123" t="s">
        <v>12503</v>
      </c>
      <c r="Q3001" s="123" t="s">
        <v>12503</v>
      </c>
      <c r="R3001" s="23" t="s">
        <v>181</v>
      </c>
      <c r="S3001" s="12" t="s">
        <v>16009</v>
      </c>
      <c r="T3001" s="5"/>
      <c r="U3001" s="110" t="s">
        <v>16010</v>
      </c>
      <c r="V3001" s="75" t="s">
        <v>16011</v>
      </c>
      <c r="W3001" s="110" t="s">
        <v>16010</v>
      </c>
      <c r="X3001" s="5"/>
      <c r="Y3001" s="5"/>
      <c r="Z3001" s="68" t="s">
        <v>1039</v>
      </c>
      <c r="AA3001" s="72">
        <v>0.95</v>
      </c>
      <c r="AB3001" s="5"/>
      <c r="AC3001" s="5"/>
      <c r="AD3001" s="6"/>
      <c r="AE3001" s="5"/>
      <c r="AF3001" s="5" t="str">
        <f t="shared" si="46"/>
        <v>Y</v>
      </c>
      <c r="AG3001" s="5"/>
      <c r="AH3001" s="73">
        <v>1</v>
      </c>
      <c r="AI3001" s="1" t="s">
        <v>10830</v>
      </c>
      <c r="AJ3001" s="46" t="s">
        <v>213</v>
      </c>
      <c r="AK3001" s="46" t="s">
        <v>214</v>
      </c>
      <c r="AL3001" s="46" t="s">
        <v>137</v>
      </c>
      <c r="AM3001" s="100"/>
    </row>
    <row r="3002" spans="1:39" ht="57" customHeight="1">
      <c r="A3002" s="13" t="s">
        <v>1039</v>
      </c>
      <c r="B3002" s="13" t="s">
        <v>1039</v>
      </c>
      <c r="C3002" s="13" t="s">
        <v>1039</v>
      </c>
      <c r="D3002" s="5" t="s">
        <v>12659</v>
      </c>
      <c r="E3002" s="5"/>
      <c r="F3002" s="105" t="s">
        <v>11107</v>
      </c>
      <c r="G3002" s="1" t="s">
        <v>10819</v>
      </c>
      <c r="H3002" s="1" t="s">
        <v>12490</v>
      </c>
      <c r="I3002" s="126" t="s">
        <v>10821</v>
      </c>
      <c r="J3002" s="124" t="s">
        <v>12491</v>
      </c>
      <c r="K3002" s="118" t="s">
        <v>243</v>
      </c>
      <c r="L3002" s="104" t="s">
        <v>12657</v>
      </c>
      <c r="M3002" s="121" t="s">
        <v>12503</v>
      </c>
      <c r="N3002" s="122" t="s">
        <v>12503</v>
      </c>
      <c r="O3002" s="12" t="s">
        <v>16009</v>
      </c>
      <c r="P3002" s="123" t="s">
        <v>12503</v>
      </c>
      <c r="Q3002" s="123" t="s">
        <v>12503</v>
      </c>
      <c r="R3002" s="23" t="s">
        <v>181</v>
      </c>
      <c r="S3002" s="12" t="s">
        <v>16009</v>
      </c>
      <c r="T3002" s="5"/>
      <c r="U3002" s="110" t="s">
        <v>16010</v>
      </c>
      <c r="V3002" s="75" t="s">
        <v>16011</v>
      </c>
      <c r="W3002" s="110" t="s">
        <v>16010</v>
      </c>
      <c r="X3002" s="5"/>
      <c r="Y3002" s="5"/>
      <c r="Z3002" s="68" t="s">
        <v>1039</v>
      </c>
      <c r="AA3002" s="72">
        <v>0.95</v>
      </c>
      <c r="AB3002" s="5"/>
      <c r="AC3002" s="5"/>
      <c r="AD3002" s="6"/>
      <c r="AE3002" s="5"/>
      <c r="AF3002" s="5" t="str">
        <f t="shared" si="46"/>
        <v>Y</v>
      </c>
      <c r="AG3002" s="5"/>
      <c r="AH3002" s="73">
        <v>1</v>
      </c>
      <c r="AI3002" s="1" t="s">
        <v>11111</v>
      </c>
      <c r="AJ3002" s="46" t="s">
        <v>213</v>
      </c>
      <c r="AK3002" s="46" t="s">
        <v>214</v>
      </c>
      <c r="AL3002" s="46" t="s">
        <v>137</v>
      </c>
      <c r="AM3002" s="100"/>
    </row>
    <row r="3003" spans="1:39" ht="57" customHeight="1">
      <c r="A3003" s="13" t="s">
        <v>1039</v>
      </c>
      <c r="B3003" s="13" t="s">
        <v>1039</v>
      </c>
      <c r="C3003" s="13" t="s">
        <v>1039</v>
      </c>
      <c r="D3003" s="5" t="s">
        <v>12660</v>
      </c>
      <c r="E3003" s="5"/>
      <c r="F3003" s="105" t="s">
        <v>12661</v>
      </c>
      <c r="G3003" s="1"/>
      <c r="H3003" s="117"/>
      <c r="I3003" s="64"/>
      <c r="J3003" s="114"/>
      <c r="K3003" s="118" t="s">
        <v>243</v>
      </c>
      <c r="L3003" s="104" t="s">
        <v>12657</v>
      </c>
      <c r="M3003" s="121" t="s">
        <v>12503</v>
      </c>
      <c r="N3003" s="122" t="s">
        <v>12503</v>
      </c>
      <c r="O3003" s="12" t="s">
        <v>16009</v>
      </c>
      <c r="P3003" s="123" t="s">
        <v>12503</v>
      </c>
      <c r="Q3003" s="123" t="s">
        <v>12503</v>
      </c>
      <c r="R3003" s="23" t="s">
        <v>181</v>
      </c>
      <c r="S3003" s="12" t="s">
        <v>16009</v>
      </c>
      <c r="T3003" s="5"/>
      <c r="U3003" s="110" t="s">
        <v>16010</v>
      </c>
      <c r="V3003" s="75" t="s">
        <v>16011</v>
      </c>
      <c r="W3003" s="110" t="s">
        <v>16010</v>
      </c>
      <c r="X3003" s="5"/>
      <c r="Y3003" s="5"/>
      <c r="Z3003" s="68" t="s">
        <v>1039</v>
      </c>
      <c r="AA3003" s="72">
        <v>0.95</v>
      </c>
      <c r="AB3003" s="5"/>
      <c r="AC3003" s="5"/>
      <c r="AD3003" s="6"/>
      <c r="AE3003" s="5"/>
      <c r="AF3003" s="5" t="str">
        <f t="shared" si="46"/>
        <v>Y</v>
      </c>
      <c r="AG3003" s="5"/>
      <c r="AH3003" s="73">
        <v>1</v>
      </c>
      <c r="AI3003" s="1" t="s">
        <v>12662</v>
      </c>
      <c r="AJ3003" s="46" t="s">
        <v>213</v>
      </c>
      <c r="AK3003" s="46" t="s">
        <v>214</v>
      </c>
      <c r="AL3003" s="46" t="s">
        <v>137</v>
      </c>
      <c r="AM3003" s="100"/>
    </row>
    <row r="3004" spans="1:39" ht="57" customHeight="1">
      <c r="A3004" s="13" t="s">
        <v>1039</v>
      </c>
      <c r="B3004" s="13" t="s">
        <v>1039</v>
      </c>
      <c r="C3004" s="13" t="s">
        <v>1039</v>
      </c>
      <c r="D3004" s="5" t="s">
        <v>12663</v>
      </c>
      <c r="E3004" s="5"/>
      <c r="F3004" s="105" t="s">
        <v>12510</v>
      </c>
      <c r="G3004" s="1"/>
      <c r="H3004" s="117"/>
      <c r="I3004" s="64"/>
      <c r="J3004" s="114"/>
      <c r="K3004" s="118" t="s">
        <v>243</v>
      </c>
      <c r="L3004" s="104" t="s">
        <v>12657</v>
      </c>
      <c r="M3004" s="121" t="s">
        <v>12503</v>
      </c>
      <c r="N3004" s="122" t="s">
        <v>12503</v>
      </c>
      <c r="O3004" s="12" t="s">
        <v>16009</v>
      </c>
      <c r="P3004" s="123" t="s">
        <v>12503</v>
      </c>
      <c r="Q3004" s="123" t="s">
        <v>12503</v>
      </c>
      <c r="R3004" s="23" t="s">
        <v>181</v>
      </c>
      <c r="S3004" s="12" t="s">
        <v>16009</v>
      </c>
      <c r="T3004" s="5"/>
      <c r="U3004" s="110" t="s">
        <v>16010</v>
      </c>
      <c r="V3004" s="75" t="s">
        <v>16011</v>
      </c>
      <c r="W3004" s="110" t="s">
        <v>16010</v>
      </c>
      <c r="X3004" s="5"/>
      <c r="Y3004" s="5"/>
      <c r="Z3004" s="68" t="s">
        <v>1039</v>
      </c>
      <c r="AA3004" s="72">
        <v>0.95</v>
      </c>
      <c r="AB3004" s="5"/>
      <c r="AC3004" s="5"/>
      <c r="AD3004" s="6"/>
      <c r="AE3004" s="5"/>
      <c r="AF3004" s="5" t="str">
        <f t="shared" si="46"/>
        <v>Y</v>
      </c>
      <c r="AG3004" s="5"/>
      <c r="AH3004" s="73">
        <v>1</v>
      </c>
      <c r="AI3004" s="1" t="s">
        <v>12511</v>
      </c>
      <c r="AJ3004" s="46" t="s">
        <v>213</v>
      </c>
      <c r="AK3004" s="46" t="s">
        <v>214</v>
      </c>
      <c r="AL3004" s="46" t="s">
        <v>137</v>
      </c>
      <c r="AM3004" s="100"/>
    </row>
    <row r="3005" spans="1:39" ht="57" customHeight="1">
      <c r="A3005" s="13" t="s">
        <v>1039</v>
      </c>
      <c r="B3005" s="13" t="s">
        <v>1039</v>
      </c>
      <c r="C3005" s="13" t="s">
        <v>1039</v>
      </c>
      <c r="D3005" s="5" t="s">
        <v>12664</v>
      </c>
      <c r="E3005" s="5"/>
      <c r="F3005" s="105" t="s">
        <v>12513</v>
      </c>
      <c r="G3005" s="1"/>
      <c r="H3005" s="117"/>
      <c r="I3005" s="64"/>
      <c r="J3005" s="114"/>
      <c r="K3005" s="118" t="s">
        <v>243</v>
      </c>
      <c r="L3005" s="104" t="s">
        <v>12657</v>
      </c>
      <c r="M3005" s="121" t="s">
        <v>12503</v>
      </c>
      <c r="N3005" s="122" t="s">
        <v>12503</v>
      </c>
      <c r="O3005" s="12" t="s">
        <v>16009</v>
      </c>
      <c r="P3005" s="123" t="s">
        <v>12503</v>
      </c>
      <c r="Q3005" s="123" t="s">
        <v>12503</v>
      </c>
      <c r="R3005" s="23" t="s">
        <v>181</v>
      </c>
      <c r="S3005" s="12" t="s">
        <v>16009</v>
      </c>
      <c r="T3005" s="5"/>
      <c r="U3005" s="110" t="s">
        <v>16010</v>
      </c>
      <c r="V3005" s="75" t="s">
        <v>16011</v>
      </c>
      <c r="W3005" s="110" t="s">
        <v>16010</v>
      </c>
      <c r="X3005" s="5"/>
      <c r="Y3005" s="5"/>
      <c r="Z3005" s="68" t="s">
        <v>1039</v>
      </c>
      <c r="AA3005" s="72">
        <v>0.95</v>
      </c>
      <c r="AB3005" s="5"/>
      <c r="AC3005" s="5"/>
      <c r="AD3005" s="6"/>
      <c r="AE3005" s="5"/>
      <c r="AF3005" s="5" t="str">
        <f t="shared" si="46"/>
        <v>Y</v>
      </c>
      <c r="AG3005" s="5"/>
      <c r="AH3005" s="73">
        <v>1</v>
      </c>
      <c r="AI3005" s="1" t="s">
        <v>12514</v>
      </c>
      <c r="AJ3005" s="46" t="s">
        <v>213</v>
      </c>
      <c r="AK3005" s="46" t="s">
        <v>214</v>
      </c>
      <c r="AL3005" s="46" t="s">
        <v>137</v>
      </c>
      <c r="AM3005" s="100"/>
    </row>
    <row r="3006" spans="1:39" ht="57" customHeight="1">
      <c r="A3006" s="13" t="s">
        <v>1039</v>
      </c>
      <c r="B3006" s="13" t="s">
        <v>1039</v>
      </c>
      <c r="C3006" s="13" t="s">
        <v>1039</v>
      </c>
      <c r="D3006" s="5" t="s">
        <v>12665</v>
      </c>
      <c r="E3006" s="5"/>
      <c r="F3006" s="105" t="s">
        <v>12516</v>
      </c>
      <c r="G3006" s="1"/>
      <c r="H3006" s="117"/>
      <c r="I3006" s="64"/>
      <c r="J3006" s="114"/>
      <c r="K3006" s="118" t="s">
        <v>243</v>
      </c>
      <c r="L3006" s="104" t="s">
        <v>12657</v>
      </c>
      <c r="M3006" s="121" t="s">
        <v>12503</v>
      </c>
      <c r="N3006" s="122" t="s">
        <v>12503</v>
      </c>
      <c r="O3006" s="12" t="s">
        <v>16009</v>
      </c>
      <c r="P3006" s="123" t="s">
        <v>12503</v>
      </c>
      <c r="Q3006" s="123" t="s">
        <v>12503</v>
      </c>
      <c r="R3006" s="23" t="s">
        <v>181</v>
      </c>
      <c r="S3006" s="12" t="s">
        <v>16009</v>
      </c>
      <c r="T3006" s="5"/>
      <c r="U3006" s="110" t="s">
        <v>16010</v>
      </c>
      <c r="V3006" s="75" t="s">
        <v>16011</v>
      </c>
      <c r="W3006" s="110" t="s">
        <v>16010</v>
      </c>
      <c r="X3006" s="5"/>
      <c r="Y3006" s="5"/>
      <c r="Z3006" s="68" t="s">
        <v>1039</v>
      </c>
      <c r="AA3006" s="72">
        <v>0.95</v>
      </c>
      <c r="AB3006" s="5"/>
      <c r="AC3006" s="5"/>
      <c r="AD3006" s="6"/>
      <c r="AE3006" s="5"/>
      <c r="AF3006" s="5" t="str">
        <f t="shared" ref="AF3006:AF3069" si="47">IF(S3006="Y","N","Y")</f>
        <v>Y</v>
      </c>
      <c r="AG3006" s="5"/>
      <c r="AH3006" s="73">
        <v>1</v>
      </c>
      <c r="AI3006" s="1" t="s">
        <v>12517</v>
      </c>
      <c r="AJ3006" s="46" t="s">
        <v>213</v>
      </c>
      <c r="AK3006" s="46" t="s">
        <v>214</v>
      </c>
      <c r="AL3006" s="46" t="s">
        <v>137</v>
      </c>
      <c r="AM3006" s="100"/>
    </row>
    <row r="3007" spans="1:39" ht="57" customHeight="1">
      <c r="A3007" s="13" t="s">
        <v>1039</v>
      </c>
      <c r="B3007" s="13" t="s">
        <v>1039</v>
      </c>
      <c r="C3007" s="13" t="s">
        <v>1039</v>
      </c>
      <c r="D3007" s="5" t="s">
        <v>12666</v>
      </c>
      <c r="E3007" s="5"/>
      <c r="F3007" s="105" t="s">
        <v>11092</v>
      </c>
      <c r="G3007" s="1" t="s">
        <v>10819</v>
      </c>
      <c r="H3007" s="1" t="s">
        <v>12494</v>
      </c>
      <c r="I3007" s="64"/>
      <c r="J3007" s="124" t="s">
        <v>12495</v>
      </c>
      <c r="K3007" s="118" t="s">
        <v>243</v>
      </c>
      <c r="L3007" s="104" t="s">
        <v>12657</v>
      </c>
      <c r="M3007" s="121" t="s">
        <v>12503</v>
      </c>
      <c r="N3007" s="122" t="s">
        <v>12503</v>
      </c>
      <c r="O3007" s="12" t="s">
        <v>16009</v>
      </c>
      <c r="P3007" s="123" t="s">
        <v>12503</v>
      </c>
      <c r="Q3007" s="123" t="s">
        <v>12503</v>
      </c>
      <c r="R3007" s="23" t="s">
        <v>181</v>
      </c>
      <c r="S3007" s="12" t="s">
        <v>16009</v>
      </c>
      <c r="T3007" s="5"/>
      <c r="U3007" s="110" t="s">
        <v>16010</v>
      </c>
      <c r="V3007" s="75" t="s">
        <v>16011</v>
      </c>
      <c r="W3007" s="110" t="s">
        <v>16010</v>
      </c>
      <c r="X3007" s="5"/>
      <c r="Y3007" s="5"/>
      <c r="Z3007" s="68" t="s">
        <v>1039</v>
      </c>
      <c r="AA3007" s="72">
        <v>0.95</v>
      </c>
      <c r="AB3007" s="5"/>
      <c r="AC3007" s="5"/>
      <c r="AD3007" s="6"/>
      <c r="AE3007" s="5"/>
      <c r="AF3007" s="5" t="str">
        <f t="shared" si="47"/>
        <v>Y</v>
      </c>
      <c r="AG3007" s="5"/>
      <c r="AH3007" s="73">
        <v>1</v>
      </c>
      <c r="AI3007" s="1" t="s">
        <v>11098</v>
      </c>
      <c r="AJ3007" s="46" t="s">
        <v>213</v>
      </c>
      <c r="AK3007" s="46" t="s">
        <v>214</v>
      </c>
      <c r="AL3007" s="46" t="s">
        <v>137</v>
      </c>
      <c r="AM3007" s="100"/>
    </row>
    <row r="3008" spans="1:39" ht="57" customHeight="1">
      <c r="A3008" s="13" t="s">
        <v>1039</v>
      </c>
      <c r="B3008" s="13" t="s">
        <v>1039</v>
      </c>
      <c r="C3008" s="13" t="s">
        <v>1039</v>
      </c>
      <c r="D3008" s="5" t="s">
        <v>12667</v>
      </c>
      <c r="E3008" s="5"/>
      <c r="F3008" s="105" t="s">
        <v>11100</v>
      </c>
      <c r="G3008" s="68" t="s">
        <v>10819</v>
      </c>
      <c r="H3008" s="116" t="s">
        <v>12498</v>
      </c>
      <c r="I3008" s="64"/>
      <c r="J3008" s="114" t="s">
        <v>12499</v>
      </c>
      <c r="K3008" s="118" t="s">
        <v>243</v>
      </c>
      <c r="L3008" s="104" t="s">
        <v>12657</v>
      </c>
      <c r="M3008" s="121" t="s">
        <v>12503</v>
      </c>
      <c r="N3008" s="122" t="s">
        <v>12503</v>
      </c>
      <c r="O3008" s="12" t="s">
        <v>16009</v>
      </c>
      <c r="P3008" s="123" t="s">
        <v>12503</v>
      </c>
      <c r="Q3008" s="123" t="s">
        <v>12503</v>
      </c>
      <c r="R3008" s="23" t="s">
        <v>181</v>
      </c>
      <c r="S3008" s="12" t="s">
        <v>16009</v>
      </c>
      <c r="T3008" s="5"/>
      <c r="U3008" s="110" t="s">
        <v>16010</v>
      </c>
      <c r="V3008" s="75" t="s">
        <v>16011</v>
      </c>
      <c r="W3008" s="110" t="s">
        <v>16010</v>
      </c>
      <c r="X3008" s="5"/>
      <c r="Y3008" s="5"/>
      <c r="Z3008" s="68" t="s">
        <v>1039</v>
      </c>
      <c r="AA3008" s="72">
        <v>0.95</v>
      </c>
      <c r="AB3008" s="5"/>
      <c r="AC3008" s="5"/>
      <c r="AD3008" s="6"/>
      <c r="AE3008" s="5"/>
      <c r="AF3008" s="5" t="str">
        <f t="shared" si="47"/>
        <v>Y</v>
      </c>
      <c r="AG3008" s="5"/>
      <c r="AH3008" s="73">
        <v>1</v>
      </c>
      <c r="AI3008" s="1" t="s">
        <v>11105</v>
      </c>
      <c r="AJ3008" s="46" t="s">
        <v>213</v>
      </c>
      <c r="AK3008" s="46" t="s">
        <v>214</v>
      </c>
      <c r="AL3008" s="46" t="s">
        <v>137</v>
      </c>
      <c r="AM3008" s="100"/>
    </row>
    <row r="3009" spans="1:39" ht="57" customHeight="1">
      <c r="A3009" s="13" t="s">
        <v>1039</v>
      </c>
      <c r="B3009" s="13" t="s">
        <v>1039</v>
      </c>
      <c r="C3009" s="13" t="s">
        <v>1039</v>
      </c>
      <c r="D3009" s="5" t="s">
        <v>12668</v>
      </c>
      <c r="E3009" s="5"/>
      <c r="F3009" s="105" t="s">
        <v>10818</v>
      </c>
      <c r="G3009" s="1" t="s">
        <v>10819</v>
      </c>
      <c r="H3009" s="1" t="s">
        <v>12482</v>
      </c>
      <c r="I3009" s="64"/>
      <c r="J3009" s="124" t="s">
        <v>12483</v>
      </c>
      <c r="K3009" s="118" t="s">
        <v>511</v>
      </c>
      <c r="L3009" s="104" t="s">
        <v>12669</v>
      </c>
      <c r="M3009" s="121" t="s">
        <v>12503</v>
      </c>
      <c r="N3009" s="122" t="s">
        <v>12503</v>
      </c>
      <c r="O3009" s="12" t="s">
        <v>16009</v>
      </c>
      <c r="P3009" s="123" t="s">
        <v>12503</v>
      </c>
      <c r="Q3009" s="123" t="s">
        <v>12503</v>
      </c>
      <c r="R3009" s="23" t="s">
        <v>181</v>
      </c>
      <c r="S3009" s="12" t="s">
        <v>16009</v>
      </c>
      <c r="T3009" s="5"/>
      <c r="U3009" s="110" t="s">
        <v>16010</v>
      </c>
      <c r="V3009" s="75" t="s">
        <v>16011</v>
      </c>
      <c r="W3009" s="110" t="s">
        <v>16010</v>
      </c>
      <c r="X3009" s="5"/>
      <c r="Y3009" s="5"/>
      <c r="Z3009" s="68" t="s">
        <v>1039</v>
      </c>
      <c r="AA3009" s="72">
        <v>0.95</v>
      </c>
      <c r="AB3009" s="5"/>
      <c r="AC3009" s="5"/>
      <c r="AD3009" s="6"/>
      <c r="AE3009" s="5"/>
      <c r="AF3009" s="5" t="str">
        <f t="shared" si="47"/>
        <v>Y</v>
      </c>
      <c r="AG3009" s="5"/>
      <c r="AH3009" s="73">
        <v>1</v>
      </c>
      <c r="AI3009" s="1" t="s">
        <v>10824</v>
      </c>
      <c r="AJ3009" s="46" t="s">
        <v>268</v>
      </c>
      <c r="AK3009" s="46" t="s">
        <v>269</v>
      </c>
      <c r="AL3009" s="46" t="s">
        <v>137</v>
      </c>
      <c r="AM3009" s="100"/>
    </row>
    <row r="3010" spans="1:39" ht="57" customHeight="1">
      <c r="A3010" s="13" t="s">
        <v>1039</v>
      </c>
      <c r="B3010" s="13" t="s">
        <v>1039</v>
      </c>
      <c r="C3010" s="13" t="s">
        <v>1039</v>
      </c>
      <c r="D3010" s="5" t="s">
        <v>12670</v>
      </c>
      <c r="E3010" s="5"/>
      <c r="F3010" s="105" t="s">
        <v>10826</v>
      </c>
      <c r="G3010" s="1" t="s">
        <v>10819</v>
      </c>
      <c r="H3010" s="1" t="s">
        <v>12486</v>
      </c>
      <c r="I3010" s="64"/>
      <c r="J3010" s="124" t="s">
        <v>12487</v>
      </c>
      <c r="K3010" s="118" t="s">
        <v>511</v>
      </c>
      <c r="L3010" s="104" t="s">
        <v>12669</v>
      </c>
      <c r="M3010" s="121" t="s">
        <v>12503</v>
      </c>
      <c r="N3010" s="122" t="s">
        <v>12503</v>
      </c>
      <c r="O3010" s="12" t="s">
        <v>16009</v>
      </c>
      <c r="P3010" s="123" t="s">
        <v>12503</v>
      </c>
      <c r="Q3010" s="123" t="s">
        <v>12503</v>
      </c>
      <c r="R3010" s="23" t="s">
        <v>181</v>
      </c>
      <c r="S3010" s="12" t="s">
        <v>16009</v>
      </c>
      <c r="T3010" s="5"/>
      <c r="U3010" s="110" t="s">
        <v>16010</v>
      </c>
      <c r="V3010" s="75" t="s">
        <v>16011</v>
      </c>
      <c r="W3010" s="110" t="s">
        <v>16010</v>
      </c>
      <c r="X3010" s="5"/>
      <c r="Y3010" s="5"/>
      <c r="Z3010" s="68" t="s">
        <v>1039</v>
      </c>
      <c r="AA3010" s="72">
        <v>0.95</v>
      </c>
      <c r="AB3010" s="5"/>
      <c r="AC3010" s="5"/>
      <c r="AD3010" s="6"/>
      <c r="AE3010" s="5"/>
      <c r="AF3010" s="5" t="str">
        <f t="shared" si="47"/>
        <v>Y</v>
      </c>
      <c r="AG3010" s="5"/>
      <c r="AH3010" s="73">
        <v>1</v>
      </c>
      <c r="AI3010" s="1" t="s">
        <v>10830</v>
      </c>
      <c r="AJ3010" s="46" t="s">
        <v>268</v>
      </c>
      <c r="AK3010" s="46" t="s">
        <v>269</v>
      </c>
      <c r="AL3010" s="46" t="s">
        <v>137</v>
      </c>
      <c r="AM3010" s="100"/>
    </row>
    <row r="3011" spans="1:39" ht="57" customHeight="1">
      <c r="A3011" s="13" t="s">
        <v>1039</v>
      </c>
      <c r="B3011" s="13" t="s">
        <v>1039</v>
      </c>
      <c r="C3011" s="13" t="s">
        <v>1039</v>
      </c>
      <c r="D3011" s="5" t="s">
        <v>12671</v>
      </c>
      <c r="E3011" s="5"/>
      <c r="F3011" s="105" t="s">
        <v>11107</v>
      </c>
      <c r="G3011" s="1" t="s">
        <v>10819</v>
      </c>
      <c r="H3011" s="1" t="s">
        <v>12490</v>
      </c>
      <c r="I3011" s="126" t="s">
        <v>10821</v>
      </c>
      <c r="J3011" s="124" t="s">
        <v>12491</v>
      </c>
      <c r="K3011" s="118" t="s">
        <v>511</v>
      </c>
      <c r="L3011" s="104" t="s">
        <v>12669</v>
      </c>
      <c r="M3011" s="121" t="s">
        <v>12503</v>
      </c>
      <c r="N3011" s="122" t="s">
        <v>12503</v>
      </c>
      <c r="O3011" s="12" t="s">
        <v>16009</v>
      </c>
      <c r="P3011" s="123" t="s">
        <v>12503</v>
      </c>
      <c r="Q3011" s="123" t="s">
        <v>12503</v>
      </c>
      <c r="R3011" s="23" t="s">
        <v>181</v>
      </c>
      <c r="S3011" s="12" t="s">
        <v>16009</v>
      </c>
      <c r="T3011" s="5"/>
      <c r="U3011" s="110" t="s">
        <v>16010</v>
      </c>
      <c r="V3011" s="75" t="s">
        <v>16011</v>
      </c>
      <c r="W3011" s="110" t="s">
        <v>16010</v>
      </c>
      <c r="X3011" s="5"/>
      <c r="Y3011" s="5"/>
      <c r="Z3011" s="68" t="s">
        <v>1039</v>
      </c>
      <c r="AA3011" s="72">
        <v>0.95</v>
      </c>
      <c r="AB3011" s="5"/>
      <c r="AC3011" s="5"/>
      <c r="AD3011" s="6"/>
      <c r="AE3011" s="5"/>
      <c r="AF3011" s="5" t="str">
        <f t="shared" si="47"/>
        <v>Y</v>
      </c>
      <c r="AG3011" s="5"/>
      <c r="AH3011" s="73">
        <v>1</v>
      </c>
      <c r="AI3011" s="1" t="s">
        <v>11111</v>
      </c>
      <c r="AJ3011" s="46" t="s">
        <v>268</v>
      </c>
      <c r="AK3011" s="46" t="s">
        <v>269</v>
      </c>
      <c r="AL3011" s="46" t="s">
        <v>137</v>
      </c>
      <c r="AM3011" s="100"/>
    </row>
    <row r="3012" spans="1:39" ht="57" customHeight="1">
      <c r="A3012" s="13" t="s">
        <v>1039</v>
      </c>
      <c r="B3012" s="13" t="s">
        <v>1039</v>
      </c>
      <c r="C3012" s="13" t="s">
        <v>1039</v>
      </c>
      <c r="D3012" s="5" t="s">
        <v>12672</v>
      </c>
      <c r="E3012" s="5"/>
      <c r="F3012" s="105" t="s">
        <v>11100</v>
      </c>
      <c r="G3012" s="68" t="s">
        <v>10819</v>
      </c>
      <c r="H3012" s="116" t="s">
        <v>12498</v>
      </c>
      <c r="I3012" s="64"/>
      <c r="J3012" s="114" t="s">
        <v>12499</v>
      </c>
      <c r="K3012" s="118" t="s">
        <v>511</v>
      </c>
      <c r="L3012" s="104" t="s">
        <v>12669</v>
      </c>
      <c r="M3012" s="121" t="s">
        <v>12503</v>
      </c>
      <c r="N3012" s="122" t="s">
        <v>12503</v>
      </c>
      <c r="O3012" s="12" t="s">
        <v>16009</v>
      </c>
      <c r="P3012" s="123" t="s">
        <v>12503</v>
      </c>
      <c r="Q3012" s="123" t="s">
        <v>12503</v>
      </c>
      <c r="R3012" s="23" t="s">
        <v>181</v>
      </c>
      <c r="S3012" s="12" t="s">
        <v>16009</v>
      </c>
      <c r="T3012" s="5"/>
      <c r="U3012" s="110" t="s">
        <v>16010</v>
      </c>
      <c r="V3012" s="75" t="s">
        <v>16011</v>
      </c>
      <c r="W3012" s="110" t="s">
        <v>16010</v>
      </c>
      <c r="X3012" s="5"/>
      <c r="Y3012" s="5"/>
      <c r="Z3012" s="68" t="s">
        <v>1039</v>
      </c>
      <c r="AA3012" s="72">
        <v>0.95</v>
      </c>
      <c r="AB3012" s="5"/>
      <c r="AC3012" s="5"/>
      <c r="AD3012" s="6"/>
      <c r="AE3012" s="5"/>
      <c r="AF3012" s="5" t="str">
        <f t="shared" si="47"/>
        <v>Y</v>
      </c>
      <c r="AG3012" s="5"/>
      <c r="AH3012" s="73">
        <v>1</v>
      </c>
      <c r="AI3012" s="1" t="s">
        <v>11105</v>
      </c>
      <c r="AJ3012" s="46" t="s">
        <v>268</v>
      </c>
      <c r="AK3012" s="46" t="s">
        <v>269</v>
      </c>
      <c r="AL3012" s="46" t="s">
        <v>137</v>
      </c>
      <c r="AM3012" s="100"/>
    </row>
    <row r="3013" spans="1:39" ht="57" customHeight="1">
      <c r="A3013" s="13" t="s">
        <v>1039</v>
      </c>
      <c r="B3013" s="13" t="s">
        <v>1039</v>
      </c>
      <c r="C3013" s="13" t="s">
        <v>1039</v>
      </c>
      <c r="D3013" s="5" t="s">
        <v>12673</v>
      </c>
      <c r="E3013" s="5"/>
      <c r="F3013" s="105" t="s">
        <v>11092</v>
      </c>
      <c r="G3013" s="1" t="s">
        <v>10819</v>
      </c>
      <c r="H3013" s="1" t="s">
        <v>12494</v>
      </c>
      <c r="I3013" s="64"/>
      <c r="J3013" s="124" t="s">
        <v>12495</v>
      </c>
      <c r="K3013" s="118" t="s">
        <v>511</v>
      </c>
      <c r="L3013" s="104" t="s">
        <v>12669</v>
      </c>
      <c r="M3013" s="121" t="s">
        <v>12503</v>
      </c>
      <c r="N3013" s="122" t="s">
        <v>12503</v>
      </c>
      <c r="O3013" s="12" t="s">
        <v>16009</v>
      </c>
      <c r="P3013" s="123" t="s">
        <v>12503</v>
      </c>
      <c r="Q3013" s="123" t="s">
        <v>12503</v>
      </c>
      <c r="R3013" s="23" t="s">
        <v>181</v>
      </c>
      <c r="S3013" s="12" t="s">
        <v>16009</v>
      </c>
      <c r="T3013" s="5"/>
      <c r="U3013" s="110" t="s">
        <v>16010</v>
      </c>
      <c r="V3013" s="75" t="s">
        <v>16011</v>
      </c>
      <c r="W3013" s="110" t="s">
        <v>16010</v>
      </c>
      <c r="X3013" s="5"/>
      <c r="Y3013" s="5"/>
      <c r="Z3013" s="68" t="s">
        <v>1039</v>
      </c>
      <c r="AA3013" s="72">
        <v>0.95</v>
      </c>
      <c r="AB3013" s="5"/>
      <c r="AC3013" s="5"/>
      <c r="AD3013" s="6"/>
      <c r="AE3013" s="5"/>
      <c r="AF3013" s="5" t="str">
        <f t="shared" si="47"/>
        <v>Y</v>
      </c>
      <c r="AG3013" s="5"/>
      <c r="AH3013" s="73">
        <v>1</v>
      </c>
      <c r="AI3013" s="1" t="s">
        <v>11098</v>
      </c>
      <c r="AJ3013" s="46" t="s">
        <v>268</v>
      </c>
      <c r="AK3013" s="46" t="s">
        <v>269</v>
      </c>
      <c r="AL3013" s="46" t="s">
        <v>137</v>
      </c>
      <c r="AM3013" s="100"/>
    </row>
    <row r="3014" spans="1:39" ht="57" customHeight="1">
      <c r="A3014" s="13" t="s">
        <v>1039</v>
      </c>
      <c r="B3014" s="13" t="s">
        <v>1039</v>
      </c>
      <c r="C3014" s="13" t="s">
        <v>1039</v>
      </c>
      <c r="D3014" s="5" t="s">
        <v>12674</v>
      </c>
      <c r="E3014" s="5"/>
      <c r="F3014" s="105" t="s">
        <v>10818</v>
      </c>
      <c r="G3014" s="1" t="s">
        <v>10819</v>
      </c>
      <c r="H3014" s="1" t="s">
        <v>12482</v>
      </c>
      <c r="I3014" s="64"/>
      <c r="J3014" s="124" t="s">
        <v>12483</v>
      </c>
      <c r="K3014" s="118" t="s">
        <v>217</v>
      </c>
      <c r="L3014" s="104" t="s">
        <v>12675</v>
      </c>
      <c r="M3014" s="121" t="s">
        <v>12503</v>
      </c>
      <c r="N3014" s="122" t="s">
        <v>12503</v>
      </c>
      <c r="O3014" s="12" t="s">
        <v>16009</v>
      </c>
      <c r="P3014" s="123" t="s">
        <v>12503</v>
      </c>
      <c r="Q3014" s="123" t="s">
        <v>12503</v>
      </c>
      <c r="R3014" s="23" t="s">
        <v>181</v>
      </c>
      <c r="S3014" s="12" t="s">
        <v>16009</v>
      </c>
      <c r="T3014" s="5"/>
      <c r="U3014" s="110" t="s">
        <v>16010</v>
      </c>
      <c r="V3014" s="75" t="s">
        <v>16011</v>
      </c>
      <c r="W3014" s="110" t="s">
        <v>16010</v>
      </c>
      <c r="X3014" s="5"/>
      <c r="Y3014" s="5"/>
      <c r="Z3014" s="68" t="s">
        <v>1039</v>
      </c>
      <c r="AA3014" s="72">
        <v>0.95</v>
      </c>
      <c r="AB3014" s="5"/>
      <c r="AC3014" s="5"/>
      <c r="AD3014" s="6"/>
      <c r="AE3014" s="5"/>
      <c r="AF3014" s="5" t="str">
        <f t="shared" si="47"/>
        <v>Y</v>
      </c>
      <c r="AG3014" s="5"/>
      <c r="AH3014" s="73">
        <v>1</v>
      </c>
      <c r="AI3014" s="1" t="s">
        <v>10824</v>
      </c>
      <c r="AJ3014" s="46" t="s">
        <v>213</v>
      </c>
      <c r="AK3014" s="46" t="s">
        <v>214</v>
      </c>
      <c r="AL3014" s="46" t="s">
        <v>137</v>
      </c>
      <c r="AM3014" s="100"/>
    </row>
    <row r="3015" spans="1:39" ht="57" customHeight="1">
      <c r="A3015" s="13" t="s">
        <v>1039</v>
      </c>
      <c r="B3015" s="13" t="s">
        <v>1039</v>
      </c>
      <c r="C3015" s="13" t="s">
        <v>1039</v>
      </c>
      <c r="D3015" s="5" t="s">
        <v>12676</v>
      </c>
      <c r="E3015" s="5"/>
      <c r="F3015" s="105" t="s">
        <v>10826</v>
      </c>
      <c r="G3015" s="1" t="s">
        <v>10819</v>
      </c>
      <c r="H3015" s="1" t="s">
        <v>12486</v>
      </c>
      <c r="I3015" s="64"/>
      <c r="J3015" s="124" t="s">
        <v>12487</v>
      </c>
      <c r="K3015" s="118" t="s">
        <v>217</v>
      </c>
      <c r="L3015" s="104" t="s">
        <v>12675</v>
      </c>
      <c r="M3015" s="121" t="s">
        <v>12503</v>
      </c>
      <c r="N3015" s="122" t="s">
        <v>12503</v>
      </c>
      <c r="O3015" s="12" t="s">
        <v>16009</v>
      </c>
      <c r="P3015" s="123" t="s">
        <v>12503</v>
      </c>
      <c r="Q3015" s="123" t="s">
        <v>12503</v>
      </c>
      <c r="R3015" s="23" t="s">
        <v>181</v>
      </c>
      <c r="S3015" s="12" t="s">
        <v>16009</v>
      </c>
      <c r="T3015" s="5"/>
      <c r="U3015" s="110" t="s">
        <v>16010</v>
      </c>
      <c r="V3015" s="75" t="s">
        <v>16011</v>
      </c>
      <c r="W3015" s="110" t="s">
        <v>16010</v>
      </c>
      <c r="X3015" s="5"/>
      <c r="Y3015" s="5"/>
      <c r="Z3015" s="68" t="s">
        <v>1039</v>
      </c>
      <c r="AA3015" s="72">
        <v>0.95</v>
      </c>
      <c r="AB3015" s="5"/>
      <c r="AC3015" s="5"/>
      <c r="AD3015" s="6"/>
      <c r="AE3015" s="5"/>
      <c r="AF3015" s="5" t="str">
        <f t="shared" si="47"/>
        <v>Y</v>
      </c>
      <c r="AG3015" s="5"/>
      <c r="AH3015" s="73">
        <v>1</v>
      </c>
      <c r="AI3015" s="1" t="s">
        <v>10830</v>
      </c>
      <c r="AJ3015" s="46" t="s">
        <v>213</v>
      </c>
      <c r="AK3015" s="46" t="s">
        <v>214</v>
      </c>
      <c r="AL3015" s="46" t="s">
        <v>137</v>
      </c>
      <c r="AM3015" s="100"/>
    </row>
    <row r="3016" spans="1:39" ht="57" customHeight="1">
      <c r="A3016" s="13" t="s">
        <v>1039</v>
      </c>
      <c r="B3016" s="13" t="s">
        <v>1039</v>
      </c>
      <c r="C3016" s="13" t="s">
        <v>1039</v>
      </c>
      <c r="D3016" s="5" t="s">
        <v>12677</v>
      </c>
      <c r="E3016" s="5"/>
      <c r="F3016" s="105" t="s">
        <v>11107</v>
      </c>
      <c r="G3016" s="1" t="s">
        <v>10819</v>
      </c>
      <c r="H3016" s="1" t="s">
        <v>12490</v>
      </c>
      <c r="I3016" s="126" t="s">
        <v>10821</v>
      </c>
      <c r="J3016" s="124" t="s">
        <v>12491</v>
      </c>
      <c r="K3016" s="118" t="s">
        <v>217</v>
      </c>
      <c r="L3016" s="104" t="s">
        <v>12675</v>
      </c>
      <c r="M3016" s="121" t="s">
        <v>12503</v>
      </c>
      <c r="N3016" s="122" t="s">
        <v>12503</v>
      </c>
      <c r="O3016" s="12" t="s">
        <v>16009</v>
      </c>
      <c r="P3016" s="123" t="s">
        <v>12503</v>
      </c>
      <c r="Q3016" s="123" t="s">
        <v>12503</v>
      </c>
      <c r="R3016" s="23" t="s">
        <v>181</v>
      </c>
      <c r="S3016" s="12" t="s">
        <v>16009</v>
      </c>
      <c r="T3016" s="5"/>
      <c r="U3016" s="110" t="s">
        <v>16010</v>
      </c>
      <c r="V3016" s="75" t="s">
        <v>16011</v>
      </c>
      <c r="W3016" s="110" t="s">
        <v>16010</v>
      </c>
      <c r="X3016" s="5"/>
      <c r="Y3016" s="5"/>
      <c r="Z3016" s="68" t="s">
        <v>1039</v>
      </c>
      <c r="AA3016" s="72">
        <v>0.95</v>
      </c>
      <c r="AB3016" s="5"/>
      <c r="AC3016" s="5"/>
      <c r="AD3016" s="6"/>
      <c r="AE3016" s="5"/>
      <c r="AF3016" s="5" t="str">
        <f t="shared" si="47"/>
        <v>Y</v>
      </c>
      <c r="AG3016" s="5"/>
      <c r="AH3016" s="73">
        <v>1</v>
      </c>
      <c r="AI3016" s="1" t="s">
        <v>11111</v>
      </c>
      <c r="AJ3016" s="46" t="s">
        <v>213</v>
      </c>
      <c r="AK3016" s="46" t="s">
        <v>214</v>
      </c>
      <c r="AL3016" s="46" t="s">
        <v>137</v>
      </c>
      <c r="AM3016" s="100"/>
    </row>
    <row r="3017" spans="1:39" ht="57" customHeight="1">
      <c r="A3017" s="13" t="s">
        <v>1039</v>
      </c>
      <c r="B3017" s="13" t="s">
        <v>1039</v>
      </c>
      <c r="C3017" s="13" t="s">
        <v>1039</v>
      </c>
      <c r="D3017" s="5" t="s">
        <v>12678</v>
      </c>
      <c r="E3017" s="5"/>
      <c r="F3017" s="105" t="s">
        <v>11092</v>
      </c>
      <c r="G3017" s="1" t="s">
        <v>10819</v>
      </c>
      <c r="H3017" s="1" t="s">
        <v>12494</v>
      </c>
      <c r="I3017" s="64"/>
      <c r="J3017" s="124" t="s">
        <v>12495</v>
      </c>
      <c r="K3017" s="118" t="s">
        <v>217</v>
      </c>
      <c r="L3017" s="104" t="s">
        <v>12675</v>
      </c>
      <c r="M3017" s="121" t="s">
        <v>12503</v>
      </c>
      <c r="N3017" s="122" t="s">
        <v>12503</v>
      </c>
      <c r="O3017" s="12" t="s">
        <v>16009</v>
      </c>
      <c r="P3017" s="123" t="s">
        <v>12503</v>
      </c>
      <c r="Q3017" s="123" t="s">
        <v>12503</v>
      </c>
      <c r="R3017" s="23" t="s">
        <v>181</v>
      </c>
      <c r="S3017" s="12" t="s">
        <v>16009</v>
      </c>
      <c r="T3017" s="5"/>
      <c r="U3017" s="110" t="s">
        <v>16010</v>
      </c>
      <c r="V3017" s="75" t="s">
        <v>16011</v>
      </c>
      <c r="W3017" s="110" t="s">
        <v>16010</v>
      </c>
      <c r="X3017" s="5"/>
      <c r="Y3017" s="5"/>
      <c r="Z3017" s="68" t="s">
        <v>1039</v>
      </c>
      <c r="AA3017" s="72">
        <v>0.95</v>
      </c>
      <c r="AB3017" s="5"/>
      <c r="AC3017" s="5"/>
      <c r="AD3017" s="6"/>
      <c r="AE3017" s="5"/>
      <c r="AF3017" s="5" t="str">
        <f t="shared" si="47"/>
        <v>Y</v>
      </c>
      <c r="AG3017" s="5"/>
      <c r="AH3017" s="73">
        <v>1</v>
      </c>
      <c r="AI3017" s="1" t="s">
        <v>11098</v>
      </c>
      <c r="AJ3017" s="46" t="s">
        <v>213</v>
      </c>
      <c r="AK3017" s="46" t="s">
        <v>214</v>
      </c>
      <c r="AL3017" s="46" t="s">
        <v>137</v>
      </c>
      <c r="AM3017" s="100"/>
    </row>
    <row r="3018" spans="1:39" ht="57" customHeight="1">
      <c r="A3018" s="13" t="s">
        <v>1039</v>
      </c>
      <c r="B3018" s="13" t="s">
        <v>1039</v>
      </c>
      <c r="C3018" s="13" t="s">
        <v>1039</v>
      </c>
      <c r="D3018" s="5" t="s">
        <v>12679</v>
      </c>
      <c r="E3018" s="5"/>
      <c r="F3018" s="105" t="s">
        <v>11100</v>
      </c>
      <c r="G3018" s="68" t="s">
        <v>10819</v>
      </c>
      <c r="H3018" s="116" t="s">
        <v>12498</v>
      </c>
      <c r="I3018" s="64"/>
      <c r="J3018" s="114" t="s">
        <v>12499</v>
      </c>
      <c r="K3018" s="118" t="s">
        <v>217</v>
      </c>
      <c r="L3018" s="104" t="s">
        <v>12675</v>
      </c>
      <c r="M3018" s="121" t="s">
        <v>12503</v>
      </c>
      <c r="N3018" s="122" t="s">
        <v>12503</v>
      </c>
      <c r="O3018" s="12" t="s">
        <v>16009</v>
      </c>
      <c r="P3018" s="123" t="s">
        <v>12503</v>
      </c>
      <c r="Q3018" s="123" t="s">
        <v>12503</v>
      </c>
      <c r="R3018" s="23" t="s">
        <v>181</v>
      </c>
      <c r="S3018" s="12" t="s">
        <v>16009</v>
      </c>
      <c r="T3018" s="5"/>
      <c r="U3018" s="110" t="s">
        <v>16010</v>
      </c>
      <c r="V3018" s="75" t="s">
        <v>16011</v>
      </c>
      <c r="W3018" s="110" t="s">
        <v>16010</v>
      </c>
      <c r="X3018" s="5"/>
      <c r="Y3018" s="5"/>
      <c r="Z3018" s="68" t="s">
        <v>1039</v>
      </c>
      <c r="AA3018" s="72">
        <v>0.95</v>
      </c>
      <c r="AB3018" s="5"/>
      <c r="AC3018" s="5"/>
      <c r="AD3018" s="6"/>
      <c r="AE3018" s="5"/>
      <c r="AF3018" s="5" t="str">
        <f t="shared" si="47"/>
        <v>Y</v>
      </c>
      <c r="AG3018" s="5"/>
      <c r="AH3018" s="73">
        <v>1</v>
      </c>
      <c r="AI3018" s="1" t="s">
        <v>11105</v>
      </c>
      <c r="AJ3018" s="46" t="s">
        <v>213</v>
      </c>
      <c r="AK3018" s="46" t="s">
        <v>214</v>
      </c>
      <c r="AL3018" s="46" t="s">
        <v>137</v>
      </c>
      <c r="AM3018" s="100"/>
    </row>
    <row r="3019" spans="1:39" ht="57" customHeight="1">
      <c r="A3019" s="13" t="s">
        <v>1039</v>
      </c>
      <c r="B3019" s="13" t="s">
        <v>1039</v>
      </c>
      <c r="C3019" s="13" t="s">
        <v>1039</v>
      </c>
      <c r="D3019" s="5" t="s">
        <v>12680</v>
      </c>
      <c r="E3019" s="5"/>
      <c r="F3019" s="105" t="s">
        <v>10818</v>
      </c>
      <c r="G3019" s="1" t="s">
        <v>10819</v>
      </c>
      <c r="H3019" s="1" t="s">
        <v>12482</v>
      </c>
      <c r="I3019" s="64"/>
      <c r="J3019" s="124" t="s">
        <v>12483</v>
      </c>
      <c r="K3019" s="118" t="s">
        <v>586</v>
      </c>
      <c r="L3019" s="104" t="s">
        <v>12681</v>
      </c>
      <c r="M3019" s="121" t="s">
        <v>12503</v>
      </c>
      <c r="N3019" s="122" t="s">
        <v>12503</v>
      </c>
      <c r="O3019" s="12" t="s">
        <v>16009</v>
      </c>
      <c r="P3019" s="123" t="s">
        <v>12503</v>
      </c>
      <c r="Q3019" s="123" t="s">
        <v>12503</v>
      </c>
      <c r="R3019" s="23" t="s">
        <v>181</v>
      </c>
      <c r="S3019" s="12" t="s">
        <v>16009</v>
      </c>
      <c r="T3019" s="5"/>
      <c r="U3019" s="110" t="s">
        <v>16010</v>
      </c>
      <c r="V3019" s="75" t="s">
        <v>16011</v>
      </c>
      <c r="W3019" s="110" t="s">
        <v>16010</v>
      </c>
      <c r="X3019" s="5"/>
      <c r="Y3019" s="5"/>
      <c r="Z3019" s="68" t="s">
        <v>1039</v>
      </c>
      <c r="AA3019" s="72">
        <v>0.95</v>
      </c>
      <c r="AB3019" s="5"/>
      <c r="AC3019" s="5"/>
      <c r="AD3019" s="6"/>
      <c r="AE3019" s="5"/>
      <c r="AF3019" s="5" t="str">
        <f t="shared" si="47"/>
        <v>Y</v>
      </c>
      <c r="AG3019" s="5"/>
      <c r="AH3019" s="73">
        <v>1</v>
      </c>
      <c r="AI3019" s="1" t="s">
        <v>10824</v>
      </c>
      <c r="AJ3019" s="46" t="s">
        <v>268</v>
      </c>
      <c r="AK3019" s="46" t="s">
        <v>269</v>
      </c>
      <c r="AL3019" s="46" t="s">
        <v>137</v>
      </c>
      <c r="AM3019" s="100"/>
    </row>
    <row r="3020" spans="1:39" ht="57" customHeight="1">
      <c r="A3020" s="13" t="s">
        <v>1039</v>
      </c>
      <c r="B3020" s="13" t="s">
        <v>1039</v>
      </c>
      <c r="C3020" s="13" t="s">
        <v>1039</v>
      </c>
      <c r="D3020" s="5" t="s">
        <v>12682</v>
      </c>
      <c r="E3020" s="5"/>
      <c r="F3020" s="105" t="s">
        <v>10826</v>
      </c>
      <c r="G3020" s="1" t="s">
        <v>10819</v>
      </c>
      <c r="H3020" s="1" t="s">
        <v>12486</v>
      </c>
      <c r="I3020" s="64"/>
      <c r="J3020" s="124" t="s">
        <v>12487</v>
      </c>
      <c r="K3020" s="118" t="s">
        <v>586</v>
      </c>
      <c r="L3020" s="104" t="s">
        <v>12681</v>
      </c>
      <c r="M3020" s="121" t="s">
        <v>12503</v>
      </c>
      <c r="N3020" s="122" t="s">
        <v>12503</v>
      </c>
      <c r="O3020" s="12" t="s">
        <v>16009</v>
      </c>
      <c r="P3020" s="123" t="s">
        <v>12503</v>
      </c>
      <c r="Q3020" s="123" t="s">
        <v>12503</v>
      </c>
      <c r="R3020" s="23" t="s">
        <v>181</v>
      </c>
      <c r="S3020" s="12" t="s">
        <v>16009</v>
      </c>
      <c r="T3020" s="5"/>
      <c r="U3020" s="110" t="s">
        <v>16010</v>
      </c>
      <c r="V3020" s="75" t="s">
        <v>16011</v>
      </c>
      <c r="W3020" s="110" t="s">
        <v>16010</v>
      </c>
      <c r="X3020" s="5"/>
      <c r="Y3020" s="5"/>
      <c r="Z3020" s="68" t="s">
        <v>1039</v>
      </c>
      <c r="AA3020" s="72">
        <v>0.95</v>
      </c>
      <c r="AB3020" s="5"/>
      <c r="AC3020" s="5"/>
      <c r="AD3020" s="6"/>
      <c r="AE3020" s="5"/>
      <c r="AF3020" s="5" t="str">
        <f t="shared" si="47"/>
        <v>Y</v>
      </c>
      <c r="AG3020" s="5"/>
      <c r="AH3020" s="73">
        <v>1</v>
      </c>
      <c r="AI3020" s="1" t="s">
        <v>10830</v>
      </c>
      <c r="AJ3020" s="46" t="s">
        <v>268</v>
      </c>
      <c r="AK3020" s="46" t="s">
        <v>269</v>
      </c>
      <c r="AL3020" s="46" t="s">
        <v>137</v>
      </c>
      <c r="AM3020" s="100"/>
    </row>
    <row r="3021" spans="1:39" ht="57" customHeight="1">
      <c r="A3021" s="13" t="s">
        <v>1039</v>
      </c>
      <c r="B3021" s="13" t="s">
        <v>1039</v>
      </c>
      <c r="C3021" s="13" t="s">
        <v>1039</v>
      </c>
      <c r="D3021" s="5" t="s">
        <v>12683</v>
      </c>
      <c r="E3021" s="5"/>
      <c r="F3021" s="105" t="s">
        <v>11100</v>
      </c>
      <c r="G3021" s="68" t="s">
        <v>10819</v>
      </c>
      <c r="H3021" s="116" t="s">
        <v>12498</v>
      </c>
      <c r="I3021" s="64"/>
      <c r="J3021" s="114" t="s">
        <v>12499</v>
      </c>
      <c r="K3021" s="118" t="s">
        <v>586</v>
      </c>
      <c r="L3021" s="104" t="s">
        <v>12681</v>
      </c>
      <c r="M3021" s="121" t="s">
        <v>12503</v>
      </c>
      <c r="N3021" s="122" t="s">
        <v>12503</v>
      </c>
      <c r="O3021" s="12" t="s">
        <v>16009</v>
      </c>
      <c r="P3021" s="123" t="s">
        <v>12503</v>
      </c>
      <c r="Q3021" s="123" t="s">
        <v>12503</v>
      </c>
      <c r="R3021" s="23" t="s">
        <v>181</v>
      </c>
      <c r="S3021" s="12" t="s">
        <v>16009</v>
      </c>
      <c r="T3021" s="5"/>
      <c r="U3021" s="110" t="s">
        <v>16010</v>
      </c>
      <c r="V3021" s="75" t="s">
        <v>16011</v>
      </c>
      <c r="W3021" s="110" t="s">
        <v>16010</v>
      </c>
      <c r="X3021" s="5"/>
      <c r="Y3021" s="5"/>
      <c r="Z3021" s="68" t="s">
        <v>1039</v>
      </c>
      <c r="AA3021" s="72">
        <v>0.95</v>
      </c>
      <c r="AB3021" s="5"/>
      <c r="AC3021" s="5"/>
      <c r="AD3021" s="6"/>
      <c r="AE3021" s="5"/>
      <c r="AF3021" s="5" t="str">
        <f t="shared" si="47"/>
        <v>Y</v>
      </c>
      <c r="AG3021" s="5"/>
      <c r="AH3021" s="73">
        <v>1</v>
      </c>
      <c r="AI3021" s="1" t="s">
        <v>11105</v>
      </c>
      <c r="AJ3021" s="46" t="s">
        <v>268</v>
      </c>
      <c r="AK3021" s="46" t="s">
        <v>269</v>
      </c>
      <c r="AL3021" s="46" t="s">
        <v>137</v>
      </c>
      <c r="AM3021" s="100"/>
    </row>
    <row r="3022" spans="1:39" ht="57" customHeight="1">
      <c r="A3022" s="13" t="s">
        <v>1039</v>
      </c>
      <c r="B3022" s="13" t="s">
        <v>1039</v>
      </c>
      <c r="C3022" s="13" t="s">
        <v>1039</v>
      </c>
      <c r="D3022" s="5" t="s">
        <v>12684</v>
      </c>
      <c r="E3022" s="5"/>
      <c r="F3022" s="105" t="s">
        <v>11092</v>
      </c>
      <c r="G3022" s="1" t="s">
        <v>10819</v>
      </c>
      <c r="H3022" s="1" t="s">
        <v>12494</v>
      </c>
      <c r="I3022" s="64"/>
      <c r="J3022" s="124" t="s">
        <v>12495</v>
      </c>
      <c r="K3022" s="118" t="s">
        <v>586</v>
      </c>
      <c r="L3022" s="104" t="s">
        <v>12681</v>
      </c>
      <c r="M3022" s="121" t="s">
        <v>12503</v>
      </c>
      <c r="N3022" s="122" t="s">
        <v>12503</v>
      </c>
      <c r="O3022" s="12" t="s">
        <v>16009</v>
      </c>
      <c r="P3022" s="123" t="s">
        <v>12503</v>
      </c>
      <c r="Q3022" s="123" t="s">
        <v>12503</v>
      </c>
      <c r="R3022" s="23" t="s">
        <v>181</v>
      </c>
      <c r="S3022" s="12" t="s">
        <v>16009</v>
      </c>
      <c r="T3022" s="5"/>
      <c r="U3022" s="110" t="s">
        <v>16010</v>
      </c>
      <c r="V3022" s="75" t="s">
        <v>16011</v>
      </c>
      <c r="W3022" s="110" t="s">
        <v>16010</v>
      </c>
      <c r="X3022" s="5"/>
      <c r="Y3022" s="5"/>
      <c r="Z3022" s="68" t="s">
        <v>1039</v>
      </c>
      <c r="AA3022" s="72">
        <v>0.95</v>
      </c>
      <c r="AB3022" s="5"/>
      <c r="AC3022" s="5"/>
      <c r="AD3022" s="6"/>
      <c r="AE3022" s="5"/>
      <c r="AF3022" s="5" t="str">
        <f t="shared" si="47"/>
        <v>Y</v>
      </c>
      <c r="AG3022" s="5"/>
      <c r="AH3022" s="73">
        <v>1</v>
      </c>
      <c r="AI3022" s="1" t="s">
        <v>11098</v>
      </c>
      <c r="AJ3022" s="46" t="s">
        <v>268</v>
      </c>
      <c r="AK3022" s="46" t="s">
        <v>269</v>
      </c>
      <c r="AL3022" s="46" t="s">
        <v>137</v>
      </c>
      <c r="AM3022" s="100"/>
    </row>
    <row r="3023" spans="1:39" ht="57" customHeight="1">
      <c r="A3023" s="13" t="s">
        <v>1039</v>
      </c>
      <c r="B3023" s="13" t="s">
        <v>1039</v>
      </c>
      <c r="C3023" s="13" t="s">
        <v>1039</v>
      </c>
      <c r="D3023" s="5" t="s">
        <v>12685</v>
      </c>
      <c r="E3023" s="5"/>
      <c r="F3023" s="105" t="s">
        <v>11107</v>
      </c>
      <c r="G3023" s="1" t="s">
        <v>10819</v>
      </c>
      <c r="H3023" s="1" t="s">
        <v>12490</v>
      </c>
      <c r="I3023" s="126" t="s">
        <v>10821</v>
      </c>
      <c r="J3023" s="124" t="s">
        <v>12491</v>
      </c>
      <c r="K3023" s="118" t="s">
        <v>586</v>
      </c>
      <c r="L3023" s="104" t="s">
        <v>12681</v>
      </c>
      <c r="M3023" s="121" t="s">
        <v>12503</v>
      </c>
      <c r="N3023" s="122" t="s">
        <v>12503</v>
      </c>
      <c r="O3023" s="12" t="s">
        <v>16009</v>
      </c>
      <c r="P3023" s="123" t="s">
        <v>12503</v>
      </c>
      <c r="Q3023" s="123" t="s">
        <v>12503</v>
      </c>
      <c r="R3023" s="23" t="s">
        <v>181</v>
      </c>
      <c r="S3023" s="12" t="s">
        <v>16009</v>
      </c>
      <c r="T3023" s="5"/>
      <c r="U3023" s="110" t="s">
        <v>16010</v>
      </c>
      <c r="V3023" s="75" t="s">
        <v>16011</v>
      </c>
      <c r="W3023" s="110" t="s">
        <v>16010</v>
      </c>
      <c r="X3023" s="5"/>
      <c r="Y3023" s="5"/>
      <c r="Z3023" s="68" t="s">
        <v>1039</v>
      </c>
      <c r="AA3023" s="72">
        <v>0.95</v>
      </c>
      <c r="AB3023" s="5"/>
      <c r="AC3023" s="5"/>
      <c r="AD3023" s="6"/>
      <c r="AE3023" s="5"/>
      <c r="AF3023" s="5" t="str">
        <f t="shared" si="47"/>
        <v>Y</v>
      </c>
      <c r="AG3023" s="5"/>
      <c r="AH3023" s="73">
        <v>1</v>
      </c>
      <c r="AI3023" s="1" t="s">
        <v>11111</v>
      </c>
      <c r="AJ3023" s="46" t="s">
        <v>268</v>
      </c>
      <c r="AK3023" s="46" t="s">
        <v>269</v>
      </c>
      <c r="AL3023" s="46" t="s">
        <v>137</v>
      </c>
      <c r="AM3023" s="100"/>
    </row>
    <row r="3024" spans="1:39" ht="57" customHeight="1">
      <c r="A3024" s="13" t="s">
        <v>1039</v>
      </c>
      <c r="B3024" s="13" t="s">
        <v>1039</v>
      </c>
      <c r="C3024" s="13" t="s">
        <v>1039</v>
      </c>
      <c r="D3024" s="5" t="s">
        <v>12686</v>
      </c>
      <c r="E3024" s="5"/>
      <c r="F3024" s="105" t="s">
        <v>10818</v>
      </c>
      <c r="G3024" s="1" t="s">
        <v>10819</v>
      </c>
      <c r="H3024" s="1" t="s">
        <v>12482</v>
      </c>
      <c r="I3024" s="64"/>
      <c r="J3024" s="124" t="s">
        <v>12483</v>
      </c>
      <c r="K3024" s="118" t="s">
        <v>223</v>
      </c>
      <c r="L3024" s="104" t="s">
        <v>12687</v>
      </c>
      <c r="M3024" s="121" t="s">
        <v>12503</v>
      </c>
      <c r="N3024" s="122" t="s">
        <v>12503</v>
      </c>
      <c r="O3024" s="12" t="s">
        <v>16009</v>
      </c>
      <c r="P3024" s="123" t="s">
        <v>12503</v>
      </c>
      <c r="Q3024" s="123" t="s">
        <v>12503</v>
      </c>
      <c r="R3024" s="23" t="s">
        <v>181</v>
      </c>
      <c r="S3024" s="12" t="s">
        <v>16009</v>
      </c>
      <c r="T3024" s="5"/>
      <c r="U3024" s="110" t="s">
        <v>16010</v>
      </c>
      <c r="V3024" s="75" t="s">
        <v>16011</v>
      </c>
      <c r="W3024" s="110" t="s">
        <v>16010</v>
      </c>
      <c r="X3024" s="5"/>
      <c r="Y3024" s="5"/>
      <c r="Z3024" s="68" t="s">
        <v>1039</v>
      </c>
      <c r="AA3024" s="72">
        <v>0.95</v>
      </c>
      <c r="AB3024" s="5"/>
      <c r="AC3024" s="5"/>
      <c r="AD3024" s="6"/>
      <c r="AE3024" s="5"/>
      <c r="AF3024" s="5" t="str">
        <f t="shared" si="47"/>
        <v>Y</v>
      </c>
      <c r="AG3024" s="5"/>
      <c r="AH3024" s="73">
        <v>1</v>
      </c>
      <c r="AI3024" s="1" t="s">
        <v>10824</v>
      </c>
      <c r="AJ3024" s="46" t="s">
        <v>213</v>
      </c>
      <c r="AK3024" s="46" t="s">
        <v>214</v>
      </c>
      <c r="AL3024" s="46" t="s">
        <v>137</v>
      </c>
      <c r="AM3024" s="100"/>
    </row>
    <row r="3025" spans="1:39" ht="57" customHeight="1">
      <c r="A3025" s="13" t="s">
        <v>1039</v>
      </c>
      <c r="B3025" s="13" t="s">
        <v>1039</v>
      </c>
      <c r="C3025" s="13" t="s">
        <v>1039</v>
      </c>
      <c r="D3025" s="5" t="s">
        <v>12688</v>
      </c>
      <c r="E3025" s="5"/>
      <c r="F3025" s="105" t="s">
        <v>10826</v>
      </c>
      <c r="G3025" s="1" t="s">
        <v>10819</v>
      </c>
      <c r="H3025" s="1" t="s">
        <v>12486</v>
      </c>
      <c r="I3025" s="64"/>
      <c r="J3025" s="124" t="s">
        <v>12487</v>
      </c>
      <c r="K3025" s="118" t="s">
        <v>223</v>
      </c>
      <c r="L3025" s="104" t="s">
        <v>12687</v>
      </c>
      <c r="M3025" s="121" t="s">
        <v>12503</v>
      </c>
      <c r="N3025" s="122" t="s">
        <v>12503</v>
      </c>
      <c r="O3025" s="12" t="s">
        <v>16009</v>
      </c>
      <c r="P3025" s="123" t="s">
        <v>12503</v>
      </c>
      <c r="Q3025" s="123" t="s">
        <v>12503</v>
      </c>
      <c r="R3025" s="23" t="s">
        <v>181</v>
      </c>
      <c r="S3025" s="12" t="s">
        <v>16009</v>
      </c>
      <c r="T3025" s="5"/>
      <c r="U3025" s="110" t="s">
        <v>16010</v>
      </c>
      <c r="V3025" s="75" t="s">
        <v>16011</v>
      </c>
      <c r="W3025" s="110" t="s">
        <v>16010</v>
      </c>
      <c r="X3025" s="5"/>
      <c r="Y3025" s="5"/>
      <c r="Z3025" s="68" t="s">
        <v>1039</v>
      </c>
      <c r="AA3025" s="72">
        <v>0.95</v>
      </c>
      <c r="AB3025" s="5"/>
      <c r="AC3025" s="5"/>
      <c r="AD3025" s="6"/>
      <c r="AE3025" s="5"/>
      <c r="AF3025" s="5" t="str">
        <f t="shared" si="47"/>
        <v>Y</v>
      </c>
      <c r="AG3025" s="5"/>
      <c r="AH3025" s="73">
        <v>1</v>
      </c>
      <c r="AI3025" s="1" t="s">
        <v>10830</v>
      </c>
      <c r="AJ3025" s="46" t="s">
        <v>213</v>
      </c>
      <c r="AK3025" s="46" t="s">
        <v>214</v>
      </c>
      <c r="AL3025" s="46" t="s">
        <v>137</v>
      </c>
      <c r="AM3025" s="100"/>
    </row>
    <row r="3026" spans="1:39" ht="57" customHeight="1">
      <c r="A3026" s="13" t="s">
        <v>1039</v>
      </c>
      <c r="B3026" s="13" t="s">
        <v>1039</v>
      </c>
      <c r="C3026" s="13" t="s">
        <v>1039</v>
      </c>
      <c r="D3026" s="5" t="s">
        <v>12689</v>
      </c>
      <c r="E3026" s="5"/>
      <c r="F3026" s="105" t="s">
        <v>11107</v>
      </c>
      <c r="G3026" s="1" t="s">
        <v>10819</v>
      </c>
      <c r="H3026" s="1" t="s">
        <v>12490</v>
      </c>
      <c r="I3026" s="126" t="s">
        <v>10821</v>
      </c>
      <c r="J3026" s="124" t="s">
        <v>12491</v>
      </c>
      <c r="K3026" s="118" t="s">
        <v>223</v>
      </c>
      <c r="L3026" s="104" t="s">
        <v>12687</v>
      </c>
      <c r="M3026" s="121" t="s">
        <v>12503</v>
      </c>
      <c r="N3026" s="122" t="s">
        <v>12503</v>
      </c>
      <c r="O3026" s="12" t="s">
        <v>16009</v>
      </c>
      <c r="P3026" s="123" t="s">
        <v>12503</v>
      </c>
      <c r="Q3026" s="123" t="s">
        <v>12503</v>
      </c>
      <c r="R3026" s="23" t="s">
        <v>181</v>
      </c>
      <c r="S3026" s="12" t="s">
        <v>16009</v>
      </c>
      <c r="T3026" s="5"/>
      <c r="U3026" s="110" t="s">
        <v>16010</v>
      </c>
      <c r="V3026" s="75" t="s">
        <v>16011</v>
      </c>
      <c r="W3026" s="110" t="s">
        <v>16010</v>
      </c>
      <c r="X3026" s="5"/>
      <c r="Y3026" s="5"/>
      <c r="Z3026" s="68" t="s">
        <v>1039</v>
      </c>
      <c r="AA3026" s="72">
        <v>0.95</v>
      </c>
      <c r="AB3026" s="5"/>
      <c r="AC3026" s="5"/>
      <c r="AD3026" s="6"/>
      <c r="AE3026" s="5"/>
      <c r="AF3026" s="5" t="str">
        <f t="shared" si="47"/>
        <v>Y</v>
      </c>
      <c r="AG3026" s="5"/>
      <c r="AH3026" s="73">
        <v>1</v>
      </c>
      <c r="AI3026" s="1" t="s">
        <v>11111</v>
      </c>
      <c r="AJ3026" s="46" t="s">
        <v>213</v>
      </c>
      <c r="AK3026" s="46" t="s">
        <v>214</v>
      </c>
      <c r="AL3026" s="46" t="s">
        <v>137</v>
      </c>
      <c r="AM3026" s="100"/>
    </row>
    <row r="3027" spans="1:39" ht="57" customHeight="1">
      <c r="A3027" s="13" t="s">
        <v>1039</v>
      </c>
      <c r="B3027" s="13" t="s">
        <v>1039</v>
      </c>
      <c r="C3027" s="13" t="s">
        <v>1039</v>
      </c>
      <c r="D3027" s="5" t="s">
        <v>12690</v>
      </c>
      <c r="E3027" s="5"/>
      <c r="F3027" s="105" t="s">
        <v>11092</v>
      </c>
      <c r="G3027" s="1" t="s">
        <v>10819</v>
      </c>
      <c r="H3027" s="1" t="s">
        <v>12494</v>
      </c>
      <c r="I3027" s="64"/>
      <c r="J3027" s="124" t="s">
        <v>12495</v>
      </c>
      <c r="K3027" s="118" t="s">
        <v>223</v>
      </c>
      <c r="L3027" s="104" t="s">
        <v>12687</v>
      </c>
      <c r="M3027" s="121" t="s">
        <v>12503</v>
      </c>
      <c r="N3027" s="122" t="s">
        <v>12503</v>
      </c>
      <c r="O3027" s="12" t="s">
        <v>16009</v>
      </c>
      <c r="P3027" s="123" t="s">
        <v>12503</v>
      </c>
      <c r="Q3027" s="123" t="s">
        <v>12503</v>
      </c>
      <c r="R3027" s="23" t="s">
        <v>181</v>
      </c>
      <c r="S3027" s="12" t="s">
        <v>16009</v>
      </c>
      <c r="T3027" s="5"/>
      <c r="U3027" s="110" t="s">
        <v>16010</v>
      </c>
      <c r="V3027" s="75" t="s">
        <v>16011</v>
      </c>
      <c r="W3027" s="110" t="s">
        <v>16010</v>
      </c>
      <c r="X3027" s="5"/>
      <c r="Y3027" s="5"/>
      <c r="Z3027" s="68" t="s">
        <v>1039</v>
      </c>
      <c r="AA3027" s="72">
        <v>0.95</v>
      </c>
      <c r="AB3027" s="5"/>
      <c r="AC3027" s="5"/>
      <c r="AD3027" s="6"/>
      <c r="AE3027" s="5"/>
      <c r="AF3027" s="5" t="str">
        <f t="shared" si="47"/>
        <v>Y</v>
      </c>
      <c r="AG3027" s="5"/>
      <c r="AH3027" s="73">
        <v>1</v>
      </c>
      <c r="AI3027" s="1" t="s">
        <v>11098</v>
      </c>
      <c r="AJ3027" s="46" t="s">
        <v>213</v>
      </c>
      <c r="AK3027" s="46" t="s">
        <v>214</v>
      </c>
      <c r="AL3027" s="46" t="s">
        <v>137</v>
      </c>
      <c r="AM3027" s="100"/>
    </row>
    <row r="3028" spans="1:39" ht="57" customHeight="1">
      <c r="A3028" s="13" t="s">
        <v>1039</v>
      </c>
      <c r="B3028" s="13" t="s">
        <v>1039</v>
      </c>
      <c r="C3028" s="13" t="s">
        <v>1039</v>
      </c>
      <c r="D3028" s="5" t="s">
        <v>12691</v>
      </c>
      <c r="E3028" s="5"/>
      <c r="F3028" s="105" t="s">
        <v>11100</v>
      </c>
      <c r="G3028" s="68" t="s">
        <v>10819</v>
      </c>
      <c r="H3028" s="116" t="s">
        <v>12498</v>
      </c>
      <c r="I3028" s="64"/>
      <c r="J3028" s="114" t="s">
        <v>12499</v>
      </c>
      <c r="K3028" s="118" t="s">
        <v>223</v>
      </c>
      <c r="L3028" s="104" t="s">
        <v>12687</v>
      </c>
      <c r="M3028" s="121" t="s">
        <v>12503</v>
      </c>
      <c r="N3028" s="122" t="s">
        <v>12503</v>
      </c>
      <c r="O3028" s="12" t="s">
        <v>16009</v>
      </c>
      <c r="P3028" s="123" t="s">
        <v>12503</v>
      </c>
      <c r="Q3028" s="123" t="s">
        <v>12503</v>
      </c>
      <c r="R3028" s="23" t="s">
        <v>181</v>
      </c>
      <c r="S3028" s="12" t="s">
        <v>16009</v>
      </c>
      <c r="T3028" s="5"/>
      <c r="U3028" s="110" t="s">
        <v>16010</v>
      </c>
      <c r="V3028" s="75" t="s">
        <v>16011</v>
      </c>
      <c r="W3028" s="110" t="s">
        <v>16010</v>
      </c>
      <c r="X3028" s="5"/>
      <c r="Y3028" s="5"/>
      <c r="Z3028" s="68" t="s">
        <v>1039</v>
      </c>
      <c r="AA3028" s="72">
        <v>0.95</v>
      </c>
      <c r="AB3028" s="5"/>
      <c r="AC3028" s="5"/>
      <c r="AD3028" s="6"/>
      <c r="AE3028" s="5"/>
      <c r="AF3028" s="5" t="str">
        <f t="shared" si="47"/>
        <v>Y</v>
      </c>
      <c r="AG3028" s="5"/>
      <c r="AH3028" s="73">
        <v>1</v>
      </c>
      <c r="AI3028" s="1" t="s">
        <v>11105</v>
      </c>
      <c r="AJ3028" s="46" t="s">
        <v>213</v>
      </c>
      <c r="AK3028" s="46" t="s">
        <v>214</v>
      </c>
      <c r="AL3028" s="46" t="s">
        <v>137</v>
      </c>
      <c r="AM3028" s="100"/>
    </row>
    <row r="3029" spans="1:39" ht="57" customHeight="1">
      <c r="A3029" s="13" t="s">
        <v>1039</v>
      </c>
      <c r="B3029" s="13" t="s">
        <v>1039</v>
      </c>
      <c r="C3029" s="13" t="s">
        <v>1039</v>
      </c>
      <c r="D3029" s="5" t="s">
        <v>12692</v>
      </c>
      <c r="E3029" s="5"/>
      <c r="F3029" s="105" t="s">
        <v>12693</v>
      </c>
      <c r="G3029" s="1"/>
      <c r="H3029" s="117"/>
      <c r="I3029" s="64"/>
      <c r="J3029" s="114"/>
      <c r="K3029" s="118" t="s">
        <v>362</v>
      </c>
      <c r="L3029" s="104" t="s">
        <v>12694</v>
      </c>
      <c r="M3029" s="121" t="s">
        <v>12503</v>
      </c>
      <c r="N3029" s="122" t="s">
        <v>12503</v>
      </c>
      <c r="O3029" s="12" t="s">
        <v>16009</v>
      </c>
      <c r="P3029" s="123" t="s">
        <v>12503</v>
      </c>
      <c r="Q3029" s="123" t="s">
        <v>12503</v>
      </c>
      <c r="R3029" s="23" t="s">
        <v>181</v>
      </c>
      <c r="S3029" s="12" t="s">
        <v>16009</v>
      </c>
      <c r="T3029" s="5"/>
      <c r="U3029" s="110" t="s">
        <v>16010</v>
      </c>
      <c r="V3029" s="75" t="s">
        <v>16011</v>
      </c>
      <c r="W3029" s="110" t="s">
        <v>16010</v>
      </c>
      <c r="X3029" s="5"/>
      <c r="Y3029" s="5"/>
      <c r="Z3029" s="68" t="s">
        <v>1039</v>
      </c>
      <c r="AA3029" s="72">
        <v>0.95</v>
      </c>
      <c r="AB3029" s="5"/>
      <c r="AC3029" s="5"/>
      <c r="AD3029" s="6"/>
      <c r="AE3029" s="5"/>
      <c r="AF3029" s="5" t="str">
        <f t="shared" si="47"/>
        <v>Y</v>
      </c>
      <c r="AG3029" s="5"/>
      <c r="AH3029" s="73">
        <v>1</v>
      </c>
      <c r="AI3029" s="1" t="s">
        <v>1187</v>
      </c>
      <c r="AJ3029" s="46" t="s">
        <v>268</v>
      </c>
      <c r="AK3029" s="46" t="s">
        <v>269</v>
      </c>
      <c r="AL3029" s="46" t="s">
        <v>137</v>
      </c>
      <c r="AM3029" s="100"/>
    </row>
    <row r="3030" spans="1:39" ht="57" customHeight="1">
      <c r="A3030" s="13" t="s">
        <v>1039</v>
      </c>
      <c r="B3030" s="13" t="s">
        <v>1039</v>
      </c>
      <c r="C3030" s="13" t="s">
        <v>1039</v>
      </c>
      <c r="D3030" s="5" t="s">
        <v>12695</v>
      </c>
      <c r="E3030" s="5"/>
      <c r="F3030" s="105" t="s">
        <v>10818</v>
      </c>
      <c r="G3030" s="1" t="s">
        <v>10819</v>
      </c>
      <c r="H3030" s="1" t="s">
        <v>12482</v>
      </c>
      <c r="I3030" s="64"/>
      <c r="J3030" s="124" t="s">
        <v>12483</v>
      </c>
      <c r="K3030" s="118" t="s">
        <v>362</v>
      </c>
      <c r="L3030" s="104" t="s">
        <v>12694</v>
      </c>
      <c r="M3030" s="121" t="s">
        <v>12503</v>
      </c>
      <c r="N3030" s="122" t="s">
        <v>12503</v>
      </c>
      <c r="O3030" s="12" t="s">
        <v>16009</v>
      </c>
      <c r="P3030" s="123" t="s">
        <v>12503</v>
      </c>
      <c r="Q3030" s="123" t="s">
        <v>12503</v>
      </c>
      <c r="R3030" s="23" t="s">
        <v>181</v>
      </c>
      <c r="S3030" s="12" t="s">
        <v>16009</v>
      </c>
      <c r="T3030" s="5"/>
      <c r="U3030" s="110" t="s">
        <v>16010</v>
      </c>
      <c r="V3030" s="75" t="s">
        <v>16011</v>
      </c>
      <c r="W3030" s="110" t="s">
        <v>16010</v>
      </c>
      <c r="X3030" s="5"/>
      <c r="Y3030" s="5"/>
      <c r="Z3030" s="68" t="s">
        <v>1039</v>
      </c>
      <c r="AA3030" s="72">
        <v>0.95</v>
      </c>
      <c r="AB3030" s="5"/>
      <c r="AC3030" s="5"/>
      <c r="AD3030" s="6"/>
      <c r="AE3030" s="5"/>
      <c r="AF3030" s="5" t="str">
        <f t="shared" si="47"/>
        <v>Y</v>
      </c>
      <c r="AG3030" s="5"/>
      <c r="AH3030" s="73">
        <v>1</v>
      </c>
      <c r="AI3030" s="1" t="s">
        <v>10824</v>
      </c>
      <c r="AJ3030" s="46" t="s">
        <v>268</v>
      </c>
      <c r="AK3030" s="46" t="s">
        <v>269</v>
      </c>
      <c r="AL3030" s="46" t="s">
        <v>137</v>
      </c>
      <c r="AM3030" s="100"/>
    </row>
    <row r="3031" spans="1:39" ht="57" customHeight="1">
      <c r="A3031" s="13" t="s">
        <v>1039</v>
      </c>
      <c r="B3031" s="13" t="s">
        <v>1039</v>
      </c>
      <c r="C3031" s="13" t="s">
        <v>1039</v>
      </c>
      <c r="D3031" s="5" t="s">
        <v>12696</v>
      </c>
      <c r="E3031" s="5"/>
      <c r="F3031" s="105" t="s">
        <v>10826</v>
      </c>
      <c r="G3031" s="1" t="s">
        <v>10819</v>
      </c>
      <c r="H3031" s="1" t="s">
        <v>12486</v>
      </c>
      <c r="I3031" s="64"/>
      <c r="J3031" s="124" t="s">
        <v>12487</v>
      </c>
      <c r="K3031" s="118" t="s">
        <v>362</v>
      </c>
      <c r="L3031" s="104" t="s">
        <v>12694</v>
      </c>
      <c r="M3031" s="121" t="s">
        <v>12503</v>
      </c>
      <c r="N3031" s="122" t="s">
        <v>12503</v>
      </c>
      <c r="O3031" s="12" t="s">
        <v>16009</v>
      </c>
      <c r="P3031" s="123" t="s">
        <v>12503</v>
      </c>
      <c r="Q3031" s="123" t="s">
        <v>12503</v>
      </c>
      <c r="R3031" s="23" t="s">
        <v>181</v>
      </c>
      <c r="S3031" s="12" t="s">
        <v>16009</v>
      </c>
      <c r="T3031" s="5"/>
      <c r="U3031" s="110" t="s">
        <v>16010</v>
      </c>
      <c r="V3031" s="75" t="s">
        <v>16011</v>
      </c>
      <c r="W3031" s="110" t="s">
        <v>16010</v>
      </c>
      <c r="X3031" s="5"/>
      <c r="Y3031" s="5"/>
      <c r="Z3031" s="68" t="s">
        <v>1039</v>
      </c>
      <c r="AA3031" s="72">
        <v>0.95</v>
      </c>
      <c r="AB3031" s="5"/>
      <c r="AC3031" s="5"/>
      <c r="AD3031" s="6"/>
      <c r="AE3031" s="5"/>
      <c r="AF3031" s="5" t="str">
        <f t="shared" si="47"/>
        <v>Y</v>
      </c>
      <c r="AG3031" s="5"/>
      <c r="AH3031" s="73">
        <v>1</v>
      </c>
      <c r="AI3031" s="1" t="s">
        <v>10830</v>
      </c>
      <c r="AJ3031" s="46" t="s">
        <v>268</v>
      </c>
      <c r="AK3031" s="46" t="s">
        <v>269</v>
      </c>
      <c r="AL3031" s="46" t="s">
        <v>137</v>
      </c>
      <c r="AM3031" s="100"/>
    </row>
    <row r="3032" spans="1:39" ht="57" customHeight="1">
      <c r="A3032" s="13" t="s">
        <v>1039</v>
      </c>
      <c r="B3032" s="13" t="s">
        <v>1039</v>
      </c>
      <c r="C3032" s="13" t="s">
        <v>1039</v>
      </c>
      <c r="D3032" s="5" t="s">
        <v>12697</v>
      </c>
      <c r="E3032" s="5"/>
      <c r="F3032" s="105" t="s">
        <v>11107</v>
      </c>
      <c r="G3032" s="1" t="s">
        <v>10819</v>
      </c>
      <c r="H3032" s="1" t="s">
        <v>12490</v>
      </c>
      <c r="I3032" s="126" t="s">
        <v>10821</v>
      </c>
      <c r="J3032" s="124" t="s">
        <v>12491</v>
      </c>
      <c r="K3032" s="118" t="s">
        <v>362</v>
      </c>
      <c r="L3032" s="104" t="s">
        <v>12694</v>
      </c>
      <c r="M3032" s="121" t="s">
        <v>12503</v>
      </c>
      <c r="N3032" s="122" t="s">
        <v>12503</v>
      </c>
      <c r="O3032" s="12" t="s">
        <v>16009</v>
      </c>
      <c r="P3032" s="123" t="s">
        <v>12503</v>
      </c>
      <c r="Q3032" s="123" t="s">
        <v>12503</v>
      </c>
      <c r="R3032" s="23" t="s">
        <v>181</v>
      </c>
      <c r="S3032" s="12" t="s">
        <v>16009</v>
      </c>
      <c r="T3032" s="5"/>
      <c r="U3032" s="110" t="s">
        <v>16010</v>
      </c>
      <c r="V3032" s="75" t="s">
        <v>16011</v>
      </c>
      <c r="W3032" s="110" t="s">
        <v>16010</v>
      </c>
      <c r="X3032" s="5"/>
      <c r="Y3032" s="5"/>
      <c r="Z3032" s="68" t="s">
        <v>1039</v>
      </c>
      <c r="AA3032" s="72">
        <v>0.95</v>
      </c>
      <c r="AB3032" s="5"/>
      <c r="AC3032" s="5"/>
      <c r="AD3032" s="6"/>
      <c r="AE3032" s="5"/>
      <c r="AF3032" s="5" t="str">
        <f t="shared" si="47"/>
        <v>Y</v>
      </c>
      <c r="AG3032" s="5"/>
      <c r="AH3032" s="73">
        <v>1</v>
      </c>
      <c r="AI3032" s="1" t="s">
        <v>11111</v>
      </c>
      <c r="AJ3032" s="46" t="s">
        <v>268</v>
      </c>
      <c r="AK3032" s="46" t="s">
        <v>269</v>
      </c>
      <c r="AL3032" s="46" t="s">
        <v>137</v>
      </c>
      <c r="AM3032" s="100"/>
    </row>
    <row r="3033" spans="1:39" ht="57" customHeight="1">
      <c r="A3033" s="13" t="s">
        <v>1039</v>
      </c>
      <c r="B3033" s="13" t="s">
        <v>1039</v>
      </c>
      <c r="C3033" s="13" t="s">
        <v>1039</v>
      </c>
      <c r="D3033" s="5" t="s">
        <v>12698</v>
      </c>
      <c r="E3033" s="5"/>
      <c r="F3033" s="105" t="s">
        <v>11092</v>
      </c>
      <c r="G3033" s="1" t="s">
        <v>10819</v>
      </c>
      <c r="H3033" s="1" t="s">
        <v>12494</v>
      </c>
      <c r="I3033" s="64"/>
      <c r="J3033" s="124" t="s">
        <v>12495</v>
      </c>
      <c r="K3033" s="118" t="s">
        <v>362</v>
      </c>
      <c r="L3033" s="104" t="s">
        <v>12694</v>
      </c>
      <c r="M3033" s="121" t="s">
        <v>12503</v>
      </c>
      <c r="N3033" s="122" t="s">
        <v>12503</v>
      </c>
      <c r="O3033" s="12" t="s">
        <v>16009</v>
      </c>
      <c r="P3033" s="123" t="s">
        <v>12503</v>
      </c>
      <c r="Q3033" s="123" t="s">
        <v>12503</v>
      </c>
      <c r="R3033" s="23" t="s">
        <v>181</v>
      </c>
      <c r="S3033" s="12" t="s">
        <v>16009</v>
      </c>
      <c r="T3033" s="5"/>
      <c r="U3033" s="110" t="s">
        <v>16010</v>
      </c>
      <c r="V3033" s="75" t="s">
        <v>16011</v>
      </c>
      <c r="W3033" s="110" t="s">
        <v>16010</v>
      </c>
      <c r="X3033" s="5"/>
      <c r="Y3033" s="5"/>
      <c r="Z3033" s="68" t="s">
        <v>1039</v>
      </c>
      <c r="AA3033" s="72">
        <v>0.95</v>
      </c>
      <c r="AB3033" s="5"/>
      <c r="AC3033" s="5"/>
      <c r="AD3033" s="6"/>
      <c r="AE3033" s="5"/>
      <c r="AF3033" s="5" t="str">
        <f t="shared" si="47"/>
        <v>Y</v>
      </c>
      <c r="AG3033" s="5"/>
      <c r="AH3033" s="73">
        <v>1</v>
      </c>
      <c r="AI3033" s="1" t="s">
        <v>11098</v>
      </c>
      <c r="AJ3033" s="46" t="s">
        <v>268</v>
      </c>
      <c r="AK3033" s="46" t="s">
        <v>269</v>
      </c>
      <c r="AL3033" s="46" t="s">
        <v>137</v>
      </c>
      <c r="AM3033" s="100"/>
    </row>
    <row r="3034" spans="1:39" ht="57" customHeight="1">
      <c r="A3034" s="13" t="s">
        <v>1039</v>
      </c>
      <c r="B3034" s="13" t="s">
        <v>1039</v>
      </c>
      <c r="C3034" s="13" t="s">
        <v>1039</v>
      </c>
      <c r="D3034" s="5" t="s">
        <v>12699</v>
      </c>
      <c r="E3034" s="5"/>
      <c r="F3034" s="105" t="s">
        <v>11100</v>
      </c>
      <c r="G3034" s="68" t="s">
        <v>10819</v>
      </c>
      <c r="H3034" s="116" t="s">
        <v>12498</v>
      </c>
      <c r="I3034" s="64"/>
      <c r="J3034" s="114" t="s">
        <v>12499</v>
      </c>
      <c r="K3034" s="118" t="s">
        <v>362</v>
      </c>
      <c r="L3034" s="104" t="s">
        <v>12694</v>
      </c>
      <c r="M3034" s="121" t="s">
        <v>12503</v>
      </c>
      <c r="N3034" s="122" t="s">
        <v>12503</v>
      </c>
      <c r="O3034" s="12" t="s">
        <v>16009</v>
      </c>
      <c r="P3034" s="123" t="s">
        <v>12503</v>
      </c>
      <c r="Q3034" s="123" t="s">
        <v>12503</v>
      </c>
      <c r="R3034" s="23" t="s">
        <v>181</v>
      </c>
      <c r="S3034" s="12" t="s">
        <v>16009</v>
      </c>
      <c r="T3034" s="5"/>
      <c r="U3034" s="110" t="s">
        <v>16010</v>
      </c>
      <c r="V3034" s="75" t="s">
        <v>16011</v>
      </c>
      <c r="W3034" s="110" t="s">
        <v>16010</v>
      </c>
      <c r="X3034" s="5"/>
      <c r="Y3034" s="5"/>
      <c r="Z3034" s="68" t="s">
        <v>1039</v>
      </c>
      <c r="AA3034" s="72">
        <v>0.95</v>
      </c>
      <c r="AB3034" s="5"/>
      <c r="AC3034" s="5"/>
      <c r="AD3034" s="6"/>
      <c r="AE3034" s="5"/>
      <c r="AF3034" s="5" t="str">
        <f t="shared" si="47"/>
        <v>Y</v>
      </c>
      <c r="AG3034" s="5"/>
      <c r="AH3034" s="73">
        <v>1</v>
      </c>
      <c r="AI3034" s="1" t="s">
        <v>11105</v>
      </c>
      <c r="AJ3034" s="46" t="s">
        <v>268</v>
      </c>
      <c r="AK3034" s="46" t="s">
        <v>269</v>
      </c>
      <c r="AL3034" s="46" t="s">
        <v>137</v>
      </c>
      <c r="AM3034" s="100"/>
    </row>
    <row r="3035" spans="1:39" ht="57" customHeight="1">
      <c r="A3035" s="13" t="s">
        <v>1039</v>
      </c>
      <c r="B3035" s="13" t="s">
        <v>1039</v>
      </c>
      <c r="C3035" s="13" t="s">
        <v>1039</v>
      </c>
      <c r="D3035" s="5" t="s">
        <v>12700</v>
      </c>
      <c r="E3035" s="5"/>
      <c r="F3035" s="105" t="s">
        <v>4003</v>
      </c>
      <c r="G3035" s="1"/>
      <c r="H3035" s="117"/>
      <c r="I3035" s="64"/>
      <c r="J3035" s="114"/>
      <c r="K3035" s="118" t="s">
        <v>362</v>
      </c>
      <c r="L3035" s="104" t="s">
        <v>12694</v>
      </c>
      <c r="M3035" s="121" t="s">
        <v>12503</v>
      </c>
      <c r="N3035" s="122" t="s">
        <v>12503</v>
      </c>
      <c r="O3035" s="12" t="s">
        <v>16009</v>
      </c>
      <c r="P3035" s="123" t="s">
        <v>12503</v>
      </c>
      <c r="Q3035" s="123" t="s">
        <v>12503</v>
      </c>
      <c r="R3035" s="23" t="s">
        <v>181</v>
      </c>
      <c r="S3035" s="12" t="s">
        <v>16009</v>
      </c>
      <c r="T3035" s="5"/>
      <c r="U3035" s="110" t="s">
        <v>16010</v>
      </c>
      <c r="V3035" s="75" t="s">
        <v>16011</v>
      </c>
      <c r="W3035" s="110" t="s">
        <v>16010</v>
      </c>
      <c r="X3035" s="5"/>
      <c r="Y3035" s="5"/>
      <c r="Z3035" s="68" t="s">
        <v>1039</v>
      </c>
      <c r="AA3035" s="72">
        <v>0.95</v>
      </c>
      <c r="AB3035" s="5"/>
      <c r="AC3035" s="5"/>
      <c r="AD3035" s="6"/>
      <c r="AE3035" s="5"/>
      <c r="AF3035" s="5" t="str">
        <f t="shared" si="47"/>
        <v>Y</v>
      </c>
      <c r="AG3035" s="5"/>
      <c r="AH3035" s="73">
        <v>1</v>
      </c>
      <c r="AI3035" s="1" t="s">
        <v>2739</v>
      </c>
      <c r="AJ3035" s="46" t="s">
        <v>268</v>
      </c>
      <c r="AK3035" s="46" t="s">
        <v>269</v>
      </c>
      <c r="AL3035" s="46" t="s">
        <v>137</v>
      </c>
      <c r="AM3035" s="100"/>
    </row>
    <row r="3036" spans="1:39" ht="57" customHeight="1">
      <c r="A3036" s="13" t="s">
        <v>1039</v>
      </c>
      <c r="B3036" s="13" t="s">
        <v>1039</v>
      </c>
      <c r="C3036" s="13" t="s">
        <v>1039</v>
      </c>
      <c r="D3036" s="5" t="s">
        <v>12701</v>
      </c>
      <c r="E3036" s="5"/>
      <c r="F3036" s="105" t="s">
        <v>10818</v>
      </c>
      <c r="G3036" s="1" t="s">
        <v>10819</v>
      </c>
      <c r="H3036" s="1" t="s">
        <v>12482</v>
      </c>
      <c r="I3036" s="64"/>
      <c r="J3036" s="124" t="s">
        <v>12483</v>
      </c>
      <c r="K3036" s="118" t="s">
        <v>561</v>
      </c>
      <c r="L3036" s="104" t="s">
        <v>12702</v>
      </c>
      <c r="M3036" s="121" t="s">
        <v>12503</v>
      </c>
      <c r="N3036" s="122" t="s">
        <v>12503</v>
      </c>
      <c r="O3036" s="12" t="s">
        <v>16009</v>
      </c>
      <c r="P3036" s="123" t="s">
        <v>12503</v>
      </c>
      <c r="Q3036" s="123" t="s">
        <v>12503</v>
      </c>
      <c r="R3036" s="23" t="s">
        <v>181</v>
      </c>
      <c r="S3036" s="12" t="s">
        <v>16009</v>
      </c>
      <c r="T3036" s="5"/>
      <c r="U3036" s="110" t="s">
        <v>16010</v>
      </c>
      <c r="V3036" s="75" t="s">
        <v>16011</v>
      </c>
      <c r="W3036" s="110" t="s">
        <v>16010</v>
      </c>
      <c r="X3036" s="5"/>
      <c r="Y3036" s="5"/>
      <c r="Z3036" s="68" t="s">
        <v>1039</v>
      </c>
      <c r="AA3036" s="72">
        <v>0.95</v>
      </c>
      <c r="AB3036" s="5"/>
      <c r="AC3036" s="5"/>
      <c r="AD3036" s="6"/>
      <c r="AE3036" s="5"/>
      <c r="AF3036" s="5" t="str">
        <f t="shared" si="47"/>
        <v>Y</v>
      </c>
      <c r="AG3036" s="5"/>
      <c r="AH3036" s="73">
        <v>1</v>
      </c>
      <c r="AI3036" s="1" t="s">
        <v>10824</v>
      </c>
      <c r="AJ3036" s="46" t="s">
        <v>268</v>
      </c>
      <c r="AK3036" s="46" t="s">
        <v>269</v>
      </c>
      <c r="AL3036" s="46" t="s">
        <v>137</v>
      </c>
      <c r="AM3036" s="100"/>
    </row>
    <row r="3037" spans="1:39" ht="57" customHeight="1">
      <c r="A3037" s="13" t="s">
        <v>1039</v>
      </c>
      <c r="B3037" s="13" t="s">
        <v>1039</v>
      </c>
      <c r="C3037" s="13" t="s">
        <v>1039</v>
      </c>
      <c r="D3037" s="5" t="s">
        <v>12703</v>
      </c>
      <c r="E3037" s="5"/>
      <c r="F3037" s="105" t="s">
        <v>10826</v>
      </c>
      <c r="G3037" s="1" t="s">
        <v>10819</v>
      </c>
      <c r="H3037" s="1" t="s">
        <v>12486</v>
      </c>
      <c r="I3037" s="64"/>
      <c r="J3037" s="124" t="s">
        <v>12487</v>
      </c>
      <c r="K3037" s="118" t="s">
        <v>561</v>
      </c>
      <c r="L3037" s="104" t="s">
        <v>12702</v>
      </c>
      <c r="M3037" s="121" t="s">
        <v>12503</v>
      </c>
      <c r="N3037" s="122" t="s">
        <v>12503</v>
      </c>
      <c r="O3037" s="12" t="s">
        <v>16009</v>
      </c>
      <c r="P3037" s="123" t="s">
        <v>12503</v>
      </c>
      <c r="Q3037" s="123" t="s">
        <v>12503</v>
      </c>
      <c r="R3037" s="23" t="s">
        <v>181</v>
      </c>
      <c r="S3037" s="12" t="s">
        <v>16009</v>
      </c>
      <c r="T3037" s="5"/>
      <c r="U3037" s="110" t="s">
        <v>16010</v>
      </c>
      <c r="V3037" s="75" t="s">
        <v>16011</v>
      </c>
      <c r="W3037" s="110" t="s">
        <v>16010</v>
      </c>
      <c r="X3037" s="5"/>
      <c r="Y3037" s="5"/>
      <c r="Z3037" s="68" t="s">
        <v>1039</v>
      </c>
      <c r="AA3037" s="72">
        <v>0.95</v>
      </c>
      <c r="AB3037" s="5"/>
      <c r="AC3037" s="5"/>
      <c r="AD3037" s="6"/>
      <c r="AE3037" s="5"/>
      <c r="AF3037" s="5" t="str">
        <f t="shared" si="47"/>
        <v>Y</v>
      </c>
      <c r="AG3037" s="5"/>
      <c r="AH3037" s="73">
        <v>1</v>
      </c>
      <c r="AI3037" s="1" t="s">
        <v>10830</v>
      </c>
      <c r="AJ3037" s="46" t="s">
        <v>268</v>
      </c>
      <c r="AK3037" s="46" t="s">
        <v>269</v>
      </c>
      <c r="AL3037" s="46" t="s">
        <v>137</v>
      </c>
      <c r="AM3037" s="100"/>
    </row>
    <row r="3038" spans="1:39" ht="57" customHeight="1">
      <c r="A3038" s="13" t="s">
        <v>1039</v>
      </c>
      <c r="B3038" s="13" t="s">
        <v>1039</v>
      </c>
      <c r="C3038" s="13" t="s">
        <v>1039</v>
      </c>
      <c r="D3038" s="5" t="s">
        <v>12704</v>
      </c>
      <c r="E3038" s="5"/>
      <c r="F3038" s="105" t="s">
        <v>11107</v>
      </c>
      <c r="G3038" s="1" t="s">
        <v>10819</v>
      </c>
      <c r="H3038" s="1" t="s">
        <v>12490</v>
      </c>
      <c r="I3038" s="126" t="s">
        <v>10821</v>
      </c>
      <c r="J3038" s="124" t="s">
        <v>12491</v>
      </c>
      <c r="K3038" s="118" t="s">
        <v>561</v>
      </c>
      <c r="L3038" s="104" t="s">
        <v>12702</v>
      </c>
      <c r="M3038" s="121" t="s">
        <v>12503</v>
      </c>
      <c r="N3038" s="122" t="s">
        <v>12503</v>
      </c>
      <c r="O3038" s="12" t="s">
        <v>16009</v>
      </c>
      <c r="P3038" s="123" t="s">
        <v>12503</v>
      </c>
      <c r="Q3038" s="123" t="s">
        <v>12503</v>
      </c>
      <c r="R3038" s="23" t="s">
        <v>181</v>
      </c>
      <c r="S3038" s="12" t="s">
        <v>16009</v>
      </c>
      <c r="T3038" s="5"/>
      <c r="U3038" s="110" t="s">
        <v>16010</v>
      </c>
      <c r="V3038" s="75" t="s">
        <v>16011</v>
      </c>
      <c r="W3038" s="110" t="s">
        <v>16010</v>
      </c>
      <c r="X3038" s="5"/>
      <c r="Y3038" s="5"/>
      <c r="Z3038" s="68" t="s">
        <v>1039</v>
      </c>
      <c r="AA3038" s="72">
        <v>0.95</v>
      </c>
      <c r="AB3038" s="5"/>
      <c r="AC3038" s="5"/>
      <c r="AD3038" s="6"/>
      <c r="AE3038" s="5"/>
      <c r="AF3038" s="5" t="str">
        <f t="shared" si="47"/>
        <v>Y</v>
      </c>
      <c r="AG3038" s="5"/>
      <c r="AH3038" s="73">
        <v>1</v>
      </c>
      <c r="AI3038" s="1" t="s">
        <v>11111</v>
      </c>
      <c r="AJ3038" s="46" t="s">
        <v>268</v>
      </c>
      <c r="AK3038" s="46" t="s">
        <v>269</v>
      </c>
      <c r="AL3038" s="46" t="s">
        <v>137</v>
      </c>
      <c r="AM3038" s="100"/>
    </row>
    <row r="3039" spans="1:39" ht="57" customHeight="1">
      <c r="A3039" s="13" t="s">
        <v>1039</v>
      </c>
      <c r="B3039" s="13" t="s">
        <v>1039</v>
      </c>
      <c r="C3039" s="13" t="s">
        <v>1039</v>
      </c>
      <c r="D3039" s="5" t="s">
        <v>12705</v>
      </c>
      <c r="E3039" s="5"/>
      <c r="F3039" s="105" t="s">
        <v>11100</v>
      </c>
      <c r="G3039" s="68" t="s">
        <v>10819</v>
      </c>
      <c r="H3039" s="116" t="s">
        <v>12498</v>
      </c>
      <c r="I3039" s="64"/>
      <c r="J3039" s="114" t="s">
        <v>12499</v>
      </c>
      <c r="K3039" s="118" t="s">
        <v>561</v>
      </c>
      <c r="L3039" s="104" t="s">
        <v>12702</v>
      </c>
      <c r="M3039" s="121" t="s">
        <v>12503</v>
      </c>
      <c r="N3039" s="122" t="s">
        <v>12503</v>
      </c>
      <c r="O3039" s="12" t="s">
        <v>16009</v>
      </c>
      <c r="P3039" s="123" t="s">
        <v>12503</v>
      </c>
      <c r="Q3039" s="123" t="s">
        <v>12503</v>
      </c>
      <c r="R3039" s="23" t="s">
        <v>181</v>
      </c>
      <c r="S3039" s="12" t="s">
        <v>16009</v>
      </c>
      <c r="T3039" s="5"/>
      <c r="U3039" s="110" t="s">
        <v>16010</v>
      </c>
      <c r="V3039" s="75" t="s">
        <v>16011</v>
      </c>
      <c r="W3039" s="110" t="s">
        <v>16010</v>
      </c>
      <c r="X3039" s="5"/>
      <c r="Y3039" s="5"/>
      <c r="Z3039" s="68" t="s">
        <v>1039</v>
      </c>
      <c r="AA3039" s="72">
        <v>0.95</v>
      </c>
      <c r="AB3039" s="5"/>
      <c r="AC3039" s="5"/>
      <c r="AD3039" s="6"/>
      <c r="AE3039" s="5"/>
      <c r="AF3039" s="5" t="str">
        <f t="shared" si="47"/>
        <v>Y</v>
      </c>
      <c r="AG3039" s="5"/>
      <c r="AH3039" s="73">
        <v>1</v>
      </c>
      <c r="AI3039" s="1" t="s">
        <v>11105</v>
      </c>
      <c r="AJ3039" s="46" t="s">
        <v>268</v>
      </c>
      <c r="AK3039" s="46" t="s">
        <v>269</v>
      </c>
      <c r="AL3039" s="46" t="s">
        <v>137</v>
      </c>
      <c r="AM3039" s="100"/>
    </row>
    <row r="3040" spans="1:39" ht="57" customHeight="1">
      <c r="A3040" s="13" t="s">
        <v>1039</v>
      </c>
      <c r="B3040" s="13" t="s">
        <v>1039</v>
      </c>
      <c r="C3040" s="13" t="s">
        <v>1039</v>
      </c>
      <c r="D3040" s="5" t="s">
        <v>12706</v>
      </c>
      <c r="E3040" s="5"/>
      <c r="F3040" s="105" t="s">
        <v>11092</v>
      </c>
      <c r="G3040" s="1" t="s">
        <v>10819</v>
      </c>
      <c r="H3040" s="1" t="s">
        <v>12494</v>
      </c>
      <c r="I3040" s="64"/>
      <c r="J3040" s="124" t="s">
        <v>12495</v>
      </c>
      <c r="K3040" s="118" t="s">
        <v>561</v>
      </c>
      <c r="L3040" s="104" t="s">
        <v>12702</v>
      </c>
      <c r="M3040" s="121" t="s">
        <v>12503</v>
      </c>
      <c r="N3040" s="122" t="s">
        <v>12503</v>
      </c>
      <c r="O3040" s="12" t="s">
        <v>16009</v>
      </c>
      <c r="P3040" s="123" t="s">
        <v>12503</v>
      </c>
      <c r="Q3040" s="123" t="s">
        <v>12503</v>
      </c>
      <c r="R3040" s="23" t="s">
        <v>181</v>
      </c>
      <c r="S3040" s="12" t="s">
        <v>16009</v>
      </c>
      <c r="T3040" s="5"/>
      <c r="U3040" s="110" t="s">
        <v>16010</v>
      </c>
      <c r="V3040" s="75" t="s">
        <v>16011</v>
      </c>
      <c r="W3040" s="110" t="s">
        <v>16010</v>
      </c>
      <c r="X3040" s="5"/>
      <c r="Y3040" s="5"/>
      <c r="Z3040" s="68" t="s">
        <v>1039</v>
      </c>
      <c r="AA3040" s="72">
        <v>0.95</v>
      </c>
      <c r="AB3040" s="5"/>
      <c r="AC3040" s="5"/>
      <c r="AD3040" s="6"/>
      <c r="AE3040" s="5"/>
      <c r="AF3040" s="5" t="str">
        <f t="shared" si="47"/>
        <v>Y</v>
      </c>
      <c r="AG3040" s="5"/>
      <c r="AH3040" s="73">
        <v>1</v>
      </c>
      <c r="AI3040" s="1" t="s">
        <v>11098</v>
      </c>
      <c r="AJ3040" s="46" t="s">
        <v>268</v>
      </c>
      <c r="AK3040" s="46" t="s">
        <v>269</v>
      </c>
      <c r="AL3040" s="46" t="s">
        <v>137</v>
      </c>
      <c r="AM3040" s="100"/>
    </row>
    <row r="3041" spans="1:39" ht="57" customHeight="1">
      <c r="A3041" s="13" t="s">
        <v>1039</v>
      </c>
      <c r="B3041" s="13" t="s">
        <v>1039</v>
      </c>
      <c r="C3041" s="13" t="s">
        <v>1039</v>
      </c>
      <c r="D3041" s="5" t="s">
        <v>12707</v>
      </c>
      <c r="E3041" s="5"/>
      <c r="F3041" s="105" t="s">
        <v>10818</v>
      </c>
      <c r="G3041" s="1" t="s">
        <v>10819</v>
      </c>
      <c r="H3041" s="1" t="s">
        <v>12482</v>
      </c>
      <c r="I3041" s="64"/>
      <c r="J3041" s="124" t="s">
        <v>12483</v>
      </c>
      <c r="K3041" s="118" t="s">
        <v>168</v>
      </c>
      <c r="L3041" s="104" t="s">
        <v>12708</v>
      </c>
      <c r="M3041" s="121" t="s">
        <v>12503</v>
      </c>
      <c r="N3041" s="122" t="s">
        <v>12503</v>
      </c>
      <c r="O3041" s="12" t="s">
        <v>16009</v>
      </c>
      <c r="P3041" s="123" t="s">
        <v>12503</v>
      </c>
      <c r="Q3041" s="123" t="s">
        <v>12503</v>
      </c>
      <c r="R3041" s="23" t="s">
        <v>181</v>
      </c>
      <c r="S3041" s="12" t="s">
        <v>16009</v>
      </c>
      <c r="T3041" s="5"/>
      <c r="U3041" s="110" t="s">
        <v>16010</v>
      </c>
      <c r="V3041" s="75" t="s">
        <v>16011</v>
      </c>
      <c r="W3041" s="110" t="s">
        <v>16010</v>
      </c>
      <c r="X3041" s="5"/>
      <c r="Y3041" s="5"/>
      <c r="Z3041" s="68" t="s">
        <v>1039</v>
      </c>
      <c r="AA3041" s="72">
        <v>0.95</v>
      </c>
      <c r="AB3041" s="5"/>
      <c r="AC3041" s="5"/>
      <c r="AD3041" s="6"/>
      <c r="AE3041" s="5"/>
      <c r="AF3041" s="5" t="str">
        <f t="shared" si="47"/>
        <v>Y</v>
      </c>
      <c r="AG3041" s="5"/>
      <c r="AH3041" s="73">
        <v>1</v>
      </c>
      <c r="AI3041" s="1" t="s">
        <v>10824</v>
      </c>
      <c r="AJ3041" s="46" t="s">
        <v>127</v>
      </c>
      <c r="AK3041" s="46" t="s">
        <v>128</v>
      </c>
      <c r="AL3041" s="46" t="s">
        <v>137</v>
      </c>
      <c r="AM3041" s="100"/>
    </row>
    <row r="3042" spans="1:39" ht="57" customHeight="1">
      <c r="A3042" s="13" t="s">
        <v>1039</v>
      </c>
      <c r="B3042" s="13" t="s">
        <v>1039</v>
      </c>
      <c r="C3042" s="13" t="s">
        <v>1039</v>
      </c>
      <c r="D3042" s="5" t="s">
        <v>12709</v>
      </c>
      <c r="E3042" s="5"/>
      <c r="F3042" s="105" t="s">
        <v>10826</v>
      </c>
      <c r="G3042" s="1" t="s">
        <v>10819</v>
      </c>
      <c r="H3042" s="1" t="s">
        <v>12486</v>
      </c>
      <c r="I3042" s="64"/>
      <c r="J3042" s="124" t="s">
        <v>12487</v>
      </c>
      <c r="K3042" s="118" t="s">
        <v>168</v>
      </c>
      <c r="L3042" s="104" t="s">
        <v>12708</v>
      </c>
      <c r="M3042" s="121" t="s">
        <v>12503</v>
      </c>
      <c r="N3042" s="122" t="s">
        <v>12503</v>
      </c>
      <c r="O3042" s="12" t="s">
        <v>16009</v>
      </c>
      <c r="P3042" s="123" t="s">
        <v>12503</v>
      </c>
      <c r="Q3042" s="123" t="s">
        <v>12503</v>
      </c>
      <c r="R3042" s="23" t="s">
        <v>181</v>
      </c>
      <c r="S3042" s="12" t="s">
        <v>16009</v>
      </c>
      <c r="T3042" s="5"/>
      <c r="U3042" s="110" t="s">
        <v>16010</v>
      </c>
      <c r="V3042" s="75" t="s">
        <v>16011</v>
      </c>
      <c r="W3042" s="110" t="s">
        <v>16010</v>
      </c>
      <c r="X3042" s="5"/>
      <c r="Y3042" s="5"/>
      <c r="Z3042" s="68" t="s">
        <v>1039</v>
      </c>
      <c r="AA3042" s="72">
        <v>0.95</v>
      </c>
      <c r="AB3042" s="5"/>
      <c r="AC3042" s="5"/>
      <c r="AD3042" s="6"/>
      <c r="AE3042" s="5"/>
      <c r="AF3042" s="5" t="str">
        <f t="shared" si="47"/>
        <v>Y</v>
      </c>
      <c r="AG3042" s="5"/>
      <c r="AH3042" s="73">
        <v>1</v>
      </c>
      <c r="AI3042" s="1" t="s">
        <v>10830</v>
      </c>
      <c r="AJ3042" s="46" t="s">
        <v>127</v>
      </c>
      <c r="AK3042" s="46" t="s">
        <v>128</v>
      </c>
      <c r="AL3042" s="46" t="s">
        <v>137</v>
      </c>
      <c r="AM3042" s="100"/>
    </row>
    <row r="3043" spans="1:39" ht="57" customHeight="1">
      <c r="A3043" s="13" t="s">
        <v>1039</v>
      </c>
      <c r="B3043" s="13" t="s">
        <v>1039</v>
      </c>
      <c r="C3043" s="13" t="s">
        <v>1039</v>
      </c>
      <c r="D3043" s="5" t="s">
        <v>12710</v>
      </c>
      <c r="E3043" s="5"/>
      <c r="F3043" s="105" t="s">
        <v>11107</v>
      </c>
      <c r="G3043" s="1" t="s">
        <v>10819</v>
      </c>
      <c r="H3043" s="1" t="s">
        <v>12490</v>
      </c>
      <c r="I3043" s="126" t="s">
        <v>10821</v>
      </c>
      <c r="J3043" s="124" t="s">
        <v>12491</v>
      </c>
      <c r="K3043" s="118" t="s">
        <v>168</v>
      </c>
      <c r="L3043" s="104" t="s">
        <v>12708</v>
      </c>
      <c r="M3043" s="121" t="s">
        <v>12503</v>
      </c>
      <c r="N3043" s="122" t="s">
        <v>12503</v>
      </c>
      <c r="O3043" s="12" t="s">
        <v>16009</v>
      </c>
      <c r="P3043" s="123" t="s">
        <v>12503</v>
      </c>
      <c r="Q3043" s="123" t="s">
        <v>12503</v>
      </c>
      <c r="R3043" s="23" t="s">
        <v>181</v>
      </c>
      <c r="S3043" s="12" t="s">
        <v>16009</v>
      </c>
      <c r="T3043" s="5"/>
      <c r="U3043" s="110" t="s">
        <v>16010</v>
      </c>
      <c r="V3043" s="75" t="s">
        <v>16011</v>
      </c>
      <c r="W3043" s="110" t="s">
        <v>16010</v>
      </c>
      <c r="X3043" s="5"/>
      <c r="Y3043" s="5"/>
      <c r="Z3043" s="68" t="s">
        <v>1039</v>
      </c>
      <c r="AA3043" s="72">
        <v>0.95</v>
      </c>
      <c r="AB3043" s="5"/>
      <c r="AC3043" s="5"/>
      <c r="AD3043" s="6"/>
      <c r="AE3043" s="5"/>
      <c r="AF3043" s="5" t="str">
        <f t="shared" si="47"/>
        <v>Y</v>
      </c>
      <c r="AG3043" s="5"/>
      <c r="AH3043" s="73">
        <v>1</v>
      </c>
      <c r="AI3043" s="1" t="s">
        <v>11111</v>
      </c>
      <c r="AJ3043" s="46" t="s">
        <v>127</v>
      </c>
      <c r="AK3043" s="46" t="s">
        <v>128</v>
      </c>
      <c r="AL3043" s="46" t="s">
        <v>137</v>
      </c>
      <c r="AM3043" s="100"/>
    </row>
    <row r="3044" spans="1:39" ht="57" customHeight="1">
      <c r="A3044" s="13" t="s">
        <v>1039</v>
      </c>
      <c r="B3044" s="13" t="s">
        <v>1039</v>
      </c>
      <c r="C3044" s="13" t="s">
        <v>1039</v>
      </c>
      <c r="D3044" s="5" t="s">
        <v>12711</v>
      </c>
      <c r="E3044" s="5"/>
      <c r="F3044" s="105" t="s">
        <v>11100</v>
      </c>
      <c r="G3044" s="68" t="s">
        <v>10819</v>
      </c>
      <c r="H3044" s="116" t="s">
        <v>12498</v>
      </c>
      <c r="I3044" s="64"/>
      <c r="J3044" s="114" t="s">
        <v>12499</v>
      </c>
      <c r="K3044" s="118" t="s">
        <v>168</v>
      </c>
      <c r="L3044" s="104" t="s">
        <v>12708</v>
      </c>
      <c r="M3044" s="121" t="s">
        <v>12503</v>
      </c>
      <c r="N3044" s="122" t="s">
        <v>12503</v>
      </c>
      <c r="O3044" s="12" t="s">
        <v>16009</v>
      </c>
      <c r="P3044" s="123" t="s">
        <v>12503</v>
      </c>
      <c r="Q3044" s="123" t="s">
        <v>12503</v>
      </c>
      <c r="R3044" s="23" t="s">
        <v>181</v>
      </c>
      <c r="S3044" s="12" t="s">
        <v>16009</v>
      </c>
      <c r="T3044" s="5"/>
      <c r="U3044" s="110" t="s">
        <v>16010</v>
      </c>
      <c r="V3044" s="75" t="s">
        <v>16011</v>
      </c>
      <c r="W3044" s="110" t="s">
        <v>16010</v>
      </c>
      <c r="X3044" s="5"/>
      <c r="Y3044" s="5"/>
      <c r="Z3044" s="68" t="s">
        <v>1039</v>
      </c>
      <c r="AA3044" s="72">
        <v>0.95</v>
      </c>
      <c r="AB3044" s="5"/>
      <c r="AC3044" s="5"/>
      <c r="AD3044" s="6"/>
      <c r="AE3044" s="5"/>
      <c r="AF3044" s="5" t="str">
        <f t="shared" si="47"/>
        <v>Y</v>
      </c>
      <c r="AG3044" s="5"/>
      <c r="AH3044" s="73">
        <v>1</v>
      </c>
      <c r="AI3044" s="1" t="s">
        <v>11105</v>
      </c>
      <c r="AJ3044" s="46" t="s">
        <v>127</v>
      </c>
      <c r="AK3044" s="46" t="s">
        <v>128</v>
      </c>
      <c r="AL3044" s="46" t="s">
        <v>137</v>
      </c>
      <c r="AM3044" s="100"/>
    </row>
    <row r="3045" spans="1:39" ht="57" customHeight="1">
      <c r="A3045" s="13" t="s">
        <v>1039</v>
      </c>
      <c r="B3045" s="13" t="s">
        <v>1039</v>
      </c>
      <c r="C3045" s="13" t="s">
        <v>1039</v>
      </c>
      <c r="D3045" s="5" t="s">
        <v>12712</v>
      </c>
      <c r="E3045" s="5"/>
      <c r="F3045" s="105" t="s">
        <v>11092</v>
      </c>
      <c r="G3045" s="1" t="s">
        <v>10819</v>
      </c>
      <c r="H3045" s="1" t="s">
        <v>12494</v>
      </c>
      <c r="I3045" s="64"/>
      <c r="J3045" s="124" t="s">
        <v>12495</v>
      </c>
      <c r="K3045" s="118" t="s">
        <v>168</v>
      </c>
      <c r="L3045" s="104" t="s">
        <v>12708</v>
      </c>
      <c r="M3045" s="121" t="s">
        <v>12503</v>
      </c>
      <c r="N3045" s="122" t="s">
        <v>12503</v>
      </c>
      <c r="O3045" s="12" t="s">
        <v>16009</v>
      </c>
      <c r="P3045" s="123" t="s">
        <v>12503</v>
      </c>
      <c r="Q3045" s="123" t="s">
        <v>12503</v>
      </c>
      <c r="R3045" s="23" t="s">
        <v>181</v>
      </c>
      <c r="S3045" s="12" t="s">
        <v>16009</v>
      </c>
      <c r="T3045" s="5"/>
      <c r="U3045" s="110" t="s">
        <v>16010</v>
      </c>
      <c r="V3045" s="75" t="s">
        <v>16011</v>
      </c>
      <c r="W3045" s="110" t="s">
        <v>16010</v>
      </c>
      <c r="X3045" s="5"/>
      <c r="Y3045" s="5"/>
      <c r="Z3045" s="68" t="s">
        <v>1039</v>
      </c>
      <c r="AA3045" s="72">
        <v>0.95</v>
      </c>
      <c r="AB3045" s="5"/>
      <c r="AC3045" s="5"/>
      <c r="AD3045" s="6"/>
      <c r="AE3045" s="5"/>
      <c r="AF3045" s="5" t="str">
        <f t="shared" si="47"/>
        <v>Y</v>
      </c>
      <c r="AG3045" s="5"/>
      <c r="AH3045" s="73">
        <v>1</v>
      </c>
      <c r="AI3045" s="1" t="s">
        <v>11098</v>
      </c>
      <c r="AJ3045" s="46" t="s">
        <v>127</v>
      </c>
      <c r="AK3045" s="46" t="s">
        <v>128</v>
      </c>
      <c r="AL3045" s="46" t="s">
        <v>137</v>
      </c>
      <c r="AM3045" s="100"/>
    </row>
    <row r="3046" spans="1:39" ht="57" customHeight="1">
      <c r="A3046" s="13" t="s">
        <v>1039</v>
      </c>
      <c r="B3046" s="13" t="s">
        <v>1039</v>
      </c>
      <c r="C3046" s="13" t="s">
        <v>1039</v>
      </c>
      <c r="D3046" s="5" t="s">
        <v>12713</v>
      </c>
      <c r="E3046" s="5"/>
      <c r="F3046" s="105" t="s">
        <v>10818</v>
      </c>
      <c r="G3046" s="1" t="s">
        <v>10819</v>
      </c>
      <c r="H3046" s="1" t="s">
        <v>12482</v>
      </c>
      <c r="I3046" s="64"/>
      <c r="J3046" s="124" t="s">
        <v>12483</v>
      </c>
      <c r="K3046" s="118" t="s">
        <v>207</v>
      </c>
      <c r="L3046" s="104" t="s">
        <v>12714</v>
      </c>
      <c r="M3046" s="121" t="s">
        <v>12503</v>
      </c>
      <c r="N3046" s="122" t="s">
        <v>12503</v>
      </c>
      <c r="O3046" s="12" t="s">
        <v>16009</v>
      </c>
      <c r="P3046" s="123" t="s">
        <v>12503</v>
      </c>
      <c r="Q3046" s="123" t="s">
        <v>12503</v>
      </c>
      <c r="R3046" s="23" t="s">
        <v>181</v>
      </c>
      <c r="S3046" s="12" t="s">
        <v>16009</v>
      </c>
      <c r="T3046" s="5"/>
      <c r="U3046" s="110" t="s">
        <v>16010</v>
      </c>
      <c r="V3046" s="75" t="s">
        <v>16011</v>
      </c>
      <c r="W3046" s="110" t="s">
        <v>16010</v>
      </c>
      <c r="X3046" s="5"/>
      <c r="Y3046" s="5"/>
      <c r="Z3046" s="68" t="s">
        <v>1039</v>
      </c>
      <c r="AA3046" s="72">
        <v>0.95</v>
      </c>
      <c r="AB3046" s="5"/>
      <c r="AC3046" s="5"/>
      <c r="AD3046" s="6"/>
      <c r="AE3046" s="5"/>
      <c r="AF3046" s="5" t="str">
        <f t="shared" si="47"/>
        <v>Y</v>
      </c>
      <c r="AG3046" s="5"/>
      <c r="AH3046" s="73">
        <v>1</v>
      </c>
      <c r="AI3046" s="1" t="s">
        <v>10824</v>
      </c>
      <c r="AJ3046" s="46" t="s">
        <v>213</v>
      </c>
      <c r="AK3046" s="46" t="s">
        <v>214</v>
      </c>
      <c r="AL3046" s="46" t="s">
        <v>137</v>
      </c>
      <c r="AM3046" s="100"/>
    </row>
    <row r="3047" spans="1:39" ht="57" customHeight="1">
      <c r="A3047" s="13" t="s">
        <v>1039</v>
      </c>
      <c r="B3047" s="13" t="s">
        <v>1039</v>
      </c>
      <c r="C3047" s="13" t="s">
        <v>1039</v>
      </c>
      <c r="D3047" s="5" t="s">
        <v>12715</v>
      </c>
      <c r="E3047" s="5"/>
      <c r="F3047" s="105" t="s">
        <v>10826</v>
      </c>
      <c r="G3047" s="1" t="s">
        <v>10819</v>
      </c>
      <c r="H3047" s="1" t="s">
        <v>12486</v>
      </c>
      <c r="I3047" s="64"/>
      <c r="J3047" s="124" t="s">
        <v>12487</v>
      </c>
      <c r="K3047" s="118" t="s">
        <v>207</v>
      </c>
      <c r="L3047" s="104" t="s">
        <v>12714</v>
      </c>
      <c r="M3047" s="121" t="s">
        <v>12503</v>
      </c>
      <c r="N3047" s="122" t="s">
        <v>12503</v>
      </c>
      <c r="O3047" s="12" t="s">
        <v>16009</v>
      </c>
      <c r="P3047" s="123" t="s">
        <v>12503</v>
      </c>
      <c r="Q3047" s="123" t="s">
        <v>12503</v>
      </c>
      <c r="R3047" s="23" t="s">
        <v>181</v>
      </c>
      <c r="S3047" s="12" t="s">
        <v>16009</v>
      </c>
      <c r="T3047" s="5"/>
      <c r="U3047" s="110" t="s">
        <v>16010</v>
      </c>
      <c r="V3047" s="75" t="s">
        <v>16011</v>
      </c>
      <c r="W3047" s="110" t="s">
        <v>16010</v>
      </c>
      <c r="X3047" s="5"/>
      <c r="Y3047" s="5"/>
      <c r="Z3047" s="68" t="s">
        <v>1039</v>
      </c>
      <c r="AA3047" s="72">
        <v>0.95</v>
      </c>
      <c r="AB3047" s="5"/>
      <c r="AC3047" s="5"/>
      <c r="AD3047" s="6"/>
      <c r="AE3047" s="5"/>
      <c r="AF3047" s="5" t="str">
        <f t="shared" si="47"/>
        <v>Y</v>
      </c>
      <c r="AG3047" s="5"/>
      <c r="AH3047" s="73">
        <v>1</v>
      </c>
      <c r="AI3047" s="1" t="s">
        <v>10830</v>
      </c>
      <c r="AJ3047" s="46" t="s">
        <v>213</v>
      </c>
      <c r="AK3047" s="46" t="s">
        <v>214</v>
      </c>
      <c r="AL3047" s="46" t="s">
        <v>137</v>
      </c>
      <c r="AM3047" s="100"/>
    </row>
    <row r="3048" spans="1:39" ht="57" customHeight="1">
      <c r="A3048" s="13" t="s">
        <v>1039</v>
      </c>
      <c r="B3048" s="13" t="s">
        <v>1039</v>
      </c>
      <c r="C3048" s="13" t="s">
        <v>1039</v>
      </c>
      <c r="D3048" s="5" t="s">
        <v>12716</v>
      </c>
      <c r="E3048" s="5"/>
      <c r="F3048" s="105" t="s">
        <v>11107</v>
      </c>
      <c r="G3048" s="1" t="s">
        <v>10819</v>
      </c>
      <c r="H3048" s="1" t="s">
        <v>12490</v>
      </c>
      <c r="I3048" s="126" t="s">
        <v>10821</v>
      </c>
      <c r="J3048" s="124" t="s">
        <v>12491</v>
      </c>
      <c r="K3048" s="118" t="s">
        <v>207</v>
      </c>
      <c r="L3048" s="104" t="s">
        <v>12714</v>
      </c>
      <c r="M3048" s="121" t="s">
        <v>12503</v>
      </c>
      <c r="N3048" s="122" t="s">
        <v>12503</v>
      </c>
      <c r="O3048" s="12" t="s">
        <v>16009</v>
      </c>
      <c r="P3048" s="123" t="s">
        <v>12503</v>
      </c>
      <c r="Q3048" s="123" t="s">
        <v>12503</v>
      </c>
      <c r="R3048" s="23" t="s">
        <v>181</v>
      </c>
      <c r="S3048" s="12" t="s">
        <v>16009</v>
      </c>
      <c r="T3048" s="5"/>
      <c r="U3048" s="110" t="s">
        <v>16010</v>
      </c>
      <c r="V3048" s="75" t="s">
        <v>16011</v>
      </c>
      <c r="W3048" s="110" t="s">
        <v>16010</v>
      </c>
      <c r="X3048" s="5"/>
      <c r="Y3048" s="5"/>
      <c r="Z3048" s="68" t="s">
        <v>1039</v>
      </c>
      <c r="AA3048" s="72">
        <v>0.95</v>
      </c>
      <c r="AB3048" s="5"/>
      <c r="AC3048" s="5"/>
      <c r="AD3048" s="6"/>
      <c r="AE3048" s="5"/>
      <c r="AF3048" s="5" t="str">
        <f t="shared" si="47"/>
        <v>Y</v>
      </c>
      <c r="AG3048" s="5"/>
      <c r="AH3048" s="73">
        <v>1</v>
      </c>
      <c r="AI3048" s="1" t="s">
        <v>11111</v>
      </c>
      <c r="AJ3048" s="46" t="s">
        <v>213</v>
      </c>
      <c r="AK3048" s="46" t="s">
        <v>214</v>
      </c>
      <c r="AL3048" s="46" t="s">
        <v>137</v>
      </c>
      <c r="AM3048" s="100"/>
    </row>
    <row r="3049" spans="1:39" ht="57" customHeight="1">
      <c r="A3049" s="13" t="s">
        <v>1039</v>
      </c>
      <c r="B3049" s="13" t="s">
        <v>1039</v>
      </c>
      <c r="C3049" s="13" t="s">
        <v>1039</v>
      </c>
      <c r="D3049" s="5" t="s">
        <v>12717</v>
      </c>
      <c r="E3049" s="5"/>
      <c r="F3049" s="105" t="s">
        <v>11092</v>
      </c>
      <c r="G3049" s="1" t="s">
        <v>10819</v>
      </c>
      <c r="H3049" s="1" t="s">
        <v>12494</v>
      </c>
      <c r="I3049" s="64"/>
      <c r="J3049" s="124" t="s">
        <v>12495</v>
      </c>
      <c r="K3049" s="118" t="s">
        <v>207</v>
      </c>
      <c r="L3049" s="104" t="s">
        <v>12714</v>
      </c>
      <c r="M3049" s="121" t="s">
        <v>12503</v>
      </c>
      <c r="N3049" s="122" t="s">
        <v>12503</v>
      </c>
      <c r="O3049" s="12" t="s">
        <v>16009</v>
      </c>
      <c r="P3049" s="123" t="s">
        <v>12503</v>
      </c>
      <c r="Q3049" s="123" t="s">
        <v>12503</v>
      </c>
      <c r="R3049" s="23" t="s">
        <v>181</v>
      </c>
      <c r="S3049" s="12" t="s">
        <v>16009</v>
      </c>
      <c r="T3049" s="5"/>
      <c r="U3049" s="110" t="s">
        <v>16010</v>
      </c>
      <c r="V3049" s="75" t="s">
        <v>16011</v>
      </c>
      <c r="W3049" s="110" t="s">
        <v>16010</v>
      </c>
      <c r="X3049" s="5"/>
      <c r="Y3049" s="5"/>
      <c r="Z3049" s="68" t="s">
        <v>1039</v>
      </c>
      <c r="AA3049" s="72">
        <v>0.95</v>
      </c>
      <c r="AB3049" s="5"/>
      <c r="AC3049" s="5"/>
      <c r="AD3049" s="6"/>
      <c r="AE3049" s="5"/>
      <c r="AF3049" s="5" t="str">
        <f t="shared" si="47"/>
        <v>Y</v>
      </c>
      <c r="AG3049" s="5"/>
      <c r="AH3049" s="73">
        <v>1</v>
      </c>
      <c r="AI3049" s="1" t="s">
        <v>11098</v>
      </c>
      <c r="AJ3049" s="46" t="s">
        <v>213</v>
      </c>
      <c r="AK3049" s="46" t="s">
        <v>214</v>
      </c>
      <c r="AL3049" s="46" t="s">
        <v>137</v>
      </c>
      <c r="AM3049" s="100"/>
    </row>
    <row r="3050" spans="1:39" ht="57" customHeight="1">
      <c r="A3050" s="13" t="s">
        <v>1039</v>
      </c>
      <c r="B3050" s="13" t="s">
        <v>1039</v>
      </c>
      <c r="C3050" s="13" t="s">
        <v>1039</v>
      </c>
      <c r="D3050" s="5" t="s">
        <v>12718</v>
      </c>
      <c r="E3050" s="5"/>
      <c r="F3050" s="105" t="s">
        <v>11100</v>
      </c>
      <c r="G3050" s="68" t="s">
        <v>10819</v>
      </c>
      <c r="H3050" s="116" t="s">
        <v>12498</v>
      </c>
      <c r="I3050" s="64"/>
      <c r="J3050" s="114" t="s">
        <v>12499</v>
      </c>
      <c r="K3050" s="118" t="s">
        <v>207</v>
      </c>
      <c r="L3050" s="104" t="s">
        <v>12714</v>
      </c>
      <c r="M3050" s="121" t="s">
        <v>12503</v>
      </c>
      <c r="N3050" s="122" t="s">
        <v>12503</v>
      </c>
      <c r="O3050" s="12" t="s">
        <v>16009</v>
      </c>
      <c r="P3050" s="123" t="s">
        <v>12503</v>
      </c>
      <c r="Q3050" s="123" t="s">
        <v>12503</v>
      </c>
      <c r="R3050" s="23" t="s">
        <v>181</v>
      </c>
      <c r="S3050" s="12" t="s">
        <v>16009</v>
      </c>
      <c r="T3050" s="5"/>
      <c r="U3050" s="110" t="s">
        <v>16010</v>
      </c>
      <c r="V3050" s="75" t="s">
        <v>16011</v>
      </c>
      <c r="W3050" s="110" t="s">
        <v>16010</v>
      </c>
      <c r="X3050" s="5"/>
      <c r="Y3050" s="5"/>
      <c r="Z3050" s="68" t="s">
        <v>1039</v>
      </c>
      <c r="AA3050" s="72">
        <v>0.95</v>
      </c>
      <c r="AB3050" s="5"/>
      <c r="AC3050" s="5"/>
      <c r="AD3050" s="6"/>
      <c r="AE3050" s="5"/>
      <c r="AF3050" s="5" t="str">
        <f t="shared" si="47"/>
        <v>Y</v>
      </c>
      <c r="AG3050" s="5"/>
      <c r="AH3050" s="73">
        <v>1</v>
      </c>
      <c r="AI3050" s="1" t="s">
        <v>11105</v>
      </c>
      <c r="AJ3050" s="46" t="s">
        <v>213</v>
      </c>
      <c r="AK3050" s="46" t="s">
        <v>214</v>
      </c>
      <c r="AL3050" s="46" t="s">
        <v>137</v>
      </c>
      <c r="AM3050" s="100"/>
    </row>
    <row r="3051" spans="1:39" ht="57" customHeight="1">
      <c r="A3051" s="13" t="s">
        <v>1039</v>
      </c>
      <c r="B3051" s="13" t="s">
        <v>1039</v>
      </c>
      <c r="C3051" s="13" t="s">
        <v>1039</v>
      </c>
      <c r="D3051" s="5" t="s">
        <v>12719</v>
      </c>
      <c r="E3051" s="5"/>
      <c r="F3051" s="105" t="s">
        <v>10818</v>
      </c>
      <c r="G3051" s="1" t="s">
        <v>10819</v>
      </c>
      <c r="H3051" s="1" t="s">
        <v>12482</v>
      </c>
      <c r="I3051" s="64"/>
      <c r="J3051" s="124" t="s">
        <v>12483</v>
      </c>
      <c r="K3051" s="118" t="s">
        <v>150</v>
      </c>
      <c r="L3051" s="104" t="s">
        <v>12720</v>
      </c>
      <c r="M3051" s="121" t="s">
        <v>12503</v>
      </c>
      <c r="N3051" s="122" t="s">
        <v>12503</v>
      </c>
      <c r="O3051" s="12" t="s">
        <v>16009</v>
      </c>
      <c r="P3051" s="123" t="s">
        <v>12503</v>
      </c>
      <c r="Q3051" s="123" t="s">
        <v>12503</v>
      </c>
      <c r="R3051" s="23" t="s">
        <v>181</v>
      </c>
      <c r="S3051" s="12" t="s">
        <v>16009</v>
      </c>
      <c r="T3051" s="5"/>
      <c r="U3051" s="110" t="s">
        <v>16010</v>
      </c>
      <c r="V3051" s="75" t="s">
        <v>16011</v>
      </c>
      <c r="W3051" s="110" t="s">
        <v>16010</v>
      </c>
      <c r="X3051" s="5"/>
      <c r="Y3051" s="5"/>
      <c r="Z3051" s="68" t="s">
        <v>1039</v>
      </c>
      <c r="AA3051" s="72">
        <v>0.95</v>
      </c>
      <c r="AB3051" s="5"/>
      <c r="AC3051" s="5"/>
      <c r="AD3051" s="6"/>
      <c r="AE3051" s="5"/>
      <c r="AF3051" s="5" t="str">
        <f t="shared" si="47"/>
        <v>Y</v>
      </c>
      <c r="AG3051" s="5"/>
      <c r="AH3051" s="73">
        <v>1</v>
      </c>
      <c r="AI3051" s="1" t="s">
        <v>10824</v>
      </c>
      <c r="AJ3051" s="46" t="s">
        <v>127</v>
      </c>
      <c r="AK3051" s="46" t="s">
        <v>128</v>
      </c>
      <c r="AL3051" s="46" t="s">
        <v>137</v>
      </c>
      <c r="AM3051" s="100"/>
    </row>
    <row r="3052" spans="1:39" ht="57" customHeight="1">
      <c r="A3052" s="13" t="s">
        <v>1039</v>
      </c>
      <c r="B3052" s="13" t="s">
        <v>1039</v>
      </c>
      <c r="C3052" s="13" t="s">
        <v>1039</v>
      </c>
      <c r="D3052" s="5" t="s">
        <v>12721</v>
      </c>
      <c r="E3052" s="5"/>
      <c r="F3052" s="105" t="s">
        <v>10826</v>
      </c>
      <c r="G3052" s="1" t="s">
        <v>10819</v>
      </c>
      <c r="H3052" s="1" t="s">
        <v>12486</v>
      </c>
      <c r="I3052" s="64"/>
      <c r="J3052" s="124" t="s">
        <v>12487</v>
      </c>
      <c r="K3052" s="118" t="s">
        <v>150</v>
      </c>
      <c r="L3052" s="104" t="s">
        <v>12720</v>
      </c>
      <c r="M3052" s="121" t="s">
        <v>12503</v>
      </c>
      <c r="N3052" s="122" t="s">
        <v>12503</v>
      </c>
      <c r="O3052" s="12" t="s">
        <v>16009</v>
      </c>
      <c r="P3052" s="123" t="s">
        <v>12503</v>
      </c>
      <c r="Q3052" s="123" t="s">
        <v>12503</v>
      </c>
      <c r="R3052" s="23" t="s">
        <v>181</v>
      </c>
      <c r="S3052" s="12" t="s">
        <v>16009</v>
      </c>
      <c r="T3052" s="5"/>
      <c r="U3052" s="110" t="s">
        <v>16010</v>
      </c>
      <c r="V3052" s="75" t="s">
        <v>16011</v>
      </c>
      <c r="W3052" s="110" t="s">
        <v>16010</v>
      </c>
      <c r="X3052" s="5"/>
      <c r="Y3052" s="5"/>
      <c r="Z3052" s="68" t="s">
        <v>1039</v>
      </c>
      <c r="AA3052" s="72">
        <v>0.95</v>
      </c>
      <c r="AB3052" s="5"/>
      <c r="AC3052" s="5"/>
      <c r="AD3052" s="6"/>
      <c r="AE3052" s="5"/>
      <c r="AF3052" s="5" t="str">
        <f t="shared" si="47"/>
        <v>Y</v>
      </c>
      <c r="AG3052" s="5"/>
      <c r="AH3052" s="73">
        <v>1</v>
      </c>
      <c r="AI3052" s="1" t="s">
        <v>10830</v>
      </c>
      <c r="AJ3052" s="46" t="s">
        <v>127</v>
      </c>
      <c r="AK3052" s="46" t="s">
        <v>128</v>
      </c>
      <c r="AL3052" s="46" t="s">
        <v>137</v>
      </c>
      <c r="AM3052" s="100"/>
    </row>
    <row r="3053" spans="1:39" ht="57" customHeight="1">
      <c r="A3053" s="13" t="s">
        <v>1039</v>
      </c>
      <c r="B3053" s="13" t="s">
        <v>1039</v>
      </c>
      <c r="C3053" s="13" t="s">
        <v>1039</v>
      </c>
      <c r="D3053" s="5" t="s">
        <v>12722</v>
      </c>
      <c r="E3053" s="5"/>
      <c r="F3053" s="105" t="s">
        <v>11107</v>
      </c>
      <c r="G3053" s="1" t="s">
        <v>10819</v>
      </c>
      <c r="H3053" s="1" t="s">
        <v>12490</v>
      </c>
      <c r="I3053" s="126" t="s">
        <v>10821</v>
      </c>
      <c r="J3053" s="124" t="s">
        <v>12491</v>
      </c>
      <c r="K3053" s="118" t="s">
        <v>150</v>
      </c>
      <c r="L3053" s="104" t="s">
        <v>12720</v>
      </c>
      <c r="M3053" s="121" t="s">
        <v>12503</v>
      </c>
      <c r="N3053" s="122" t="s">
        <v>12503</v>
      </c>
      <c r="O3053" s="12" t="s">
        <v>16009</v>
      </c>
      <c r="P3053" s="123" t="s">
        <v>12503</v>
      </c>
      <c r="Q3053" s="123" t="s">
        <v>12503</v>
      </c>
      <c r="R3053" s="23" t="s">
        <v>181</v>
      </c>
      <c r="S3053" s="12" t="s">
        <v>16009</v>
      </c>
      <c r="T3053" s="5"/>
      <c r="U3053" s="110" t="s">
        <v>16010</v>
      </c>
      <c r="V3053" s="75" t="s">
        <v>16011</v>
      </c>
      <c r="W3053" s="110" t="s">
        <v>16010</v>
      </c>
      <c r="X3053" s="5"/>
      <c r="Y3053" s="5"/>
      <c r="Z3053" s="68" t="s">
        <v>1039</v>
      </c>
      <c r="AA3053" s="72">
        <v>0.95</v>
      </c>
      <c r="AB3053" s="5"/>
      <c r="AC3053" s="5"/>
      <c r="AD3053" s="6"/>
      <c r="AE3053" s="5"/>
      <c r="AF3053" s="5" t="str">
        <f t="shared" si="47"/>
        <v>Y</v>
      </c>
      <c r="AG3053" s="5"/>
      <c r="AH3053" s="73">
        <v>1</v>
      </c>
      <c r="AI3053" s="1" t="s">
        <v>11111</v>
      </c>
      <c r="AJ3053" s="46" t="s">
        <v>127</v>
      </c>
      <c r="AK3053" s="46" t="s">
        <v>128</v>
      </c>
      <c r="AL3053" s="46" t="s">
        <v>137</v>
      </c>
      <c r="AM3053" s="100"/>
    </row>
    <row r="3054" spans="1:39" ht="57" customHeight="1">
      <c r="A3054" s="13" t="s">
        <v>1039</v>
      </c>
      <c r="B3054" s="13" t="s">
        <v>1039</v>
      </c>
      <c r="C3054" s="13" t="s">
        <v>1039</v>
      </c>
      <c r="D3054" s="5" t="s">
        <v>12723</v>
      </c>
      <c r="E3054" s="5"/>
      <c r="F3054" s="105" t="s">
        <v>11092</v>
      </c>
      <c r="G3054" s="1" t="s">
        <v>10819</v>
      </c>
      <c r="H3054" s="1" t="s">
        <v>12494</v>
      </c>
      <c r="I3054" s="64"/>
      <c r="J3054" s="124" t="s">
        <v>12495</v>
      </c>
      <c r="K3054" s="118" t="s">
        <v>150</v>
      </c>
      <c r="L3054" s="104" t="s">
        <v>12720</v>
      </c>
      <c r="M3054" s="121" t="s">
        <v>12503</v>
      </c>
      <c r="N3054" s="122" t="s">
        <v>12503</v>
      </c>
      <c r="O3054" s="12" t="s">
        <v>16009</v>
      </c>
      <c r="P3054" s="123" t="s">
        <v>12503</v>
      </c>
      <c r="Q3054" s="123" t="s">
        <v>12503</v>
      </c>
      <c r="R3054" s="23" t="s">
        <v>181</v>
      </c>
      <c r="S3054" s="12" t="s">
        <v>16009</v>
      </c>
      <c r="T3054" s="5"/>
      <c r="U3054" s="110" t="s">
        <v>16010</v>
      </c>
      <c r="V3054" s="75" t="s">
        <v>16011</v>
      </c>
      <c r="W3054" s="110" t="s">
        <v>16010</v>
      </c>
      <c r="X3054" s="5"/>
      <c r="Y3054" s="5"/>
      <c r="Z3054" s="68" t="s">
        <v>1039</v>
      </c>
      <c r="AA3054" s="72">
        <v>0.95</v>
      </c>
      <c r="AB3054" s="5"/>
      <c r="AC3054" s="5"/>
      <c r="AD3054" s="6"/>
      <c r="AE3054" s="5"/>
      <c r="AF3054" s="5" t="str">
        <f t="shared" si="47"/>
        <v>Y</v>
      </c>
      <c r="AG3054" s="5"/>
      <c r="AH3054" s="73">
        <v>1</v>
      </c>
      <c r="AI3054" s="1" t="s">
        <v>11098</v>
      </c>
      <c r="AJ3054" s="46" t="s">
        <v>127</v>
      </c>
      <c r="AK3054" s="46" t="s">
        <v>128</v>
      </c>
      <c r="AL3054" s="46" t="s">
        <v>137</v>
      </c>
      <c r="AM3054" s="100"/>
    </row>
    <row r="3055" spans="1:39" ht="57" customHeight="1">
      <c r="A3055" s="13" t="s">
        <v>1039</v>
      </c>
      <c r="B3055" s="13" t="s">
        <v>1039</v>
      </c>
      <c r="C3055" s="13" t="s">
        <v>1039</v>
      </c>
      <c r="D3055" s="5" t="s">
        <v>12724</v>
      </c>
      <c r="E3055" s="5"/>
      <c r="F3055" s="105" t="s">
        <v>11100</v>
      </c>
      <c r="G3055" s="68" t="s">
        <v>10819</v>
      </c>
      <c r="H3055" s="116" t="s">
        <v>12498</v>
      </c>
      <c r="I3055" s="64"/>
      <c r="J3055" s="114" t="s">
        <v>12499</v>
      </c>
      <c r="K3055" s="118" t="s">
        <v>150</v>
      </c>
      <c r="L3055" s="104" t="s">
        <v>12720</v>
      </c>
      <c r="M3055" s="121" t="s">
        <v>12503</v>
      </c>
      <c r="N3055" s="122" t="s">
        <v>12503</v>
      </c>
      <c r="O3055" s="12" t="s">
        <v>16009</v>
      </c>
      <c r="P3055" s="123" t="s">
        <v>12503</v>
      </c>
      <c r="Q3055" s="123" t="s">
        <v>12503</v>
      </c>
      <c r="R3055" s="23" t="s">
        <v>181</v>
      </c>
      <c r="S3055" s="12" t="s">
        <v>16009</v>
      </c>
      <c r="T3055" s="5"/>
      <c r="U3055" s="110" t="s">
        <v>16010</v>
      </c>
      <c r="V3055" s="75" t="s">
        <v>16011</v>
      </c>
      <c r="W3055" s="110" t="s">
        <v>16010</v>
      </c>
      <c r="X3055" s="5"/>
      <c r="Y3055" s="5"/>
      <c r="Z3055" s="68" t="s">
        <v>1039</v>
      </c>
      <c r="AA3055" s="72">
        <v>0.95</v>
      </c>
      <c r="AB3055" s="5"/>
      <c r="AC3055" s="5"/>
      <c r="AD3055" s="6"/>
      <c r="AE3055" s="5"/>
      <c r="AF3055" s="5" t="str">
        <f t="shared" si="47"/>
        <v>Y</v>
      </c>
      <c r="AG3055" s="5"/>
      <c r="AH3055" s="73">
        <v>1</v>
      </c>
      <c r="AI3055" s="1" t="s">
        <v>11105</v>
      </c>
      <c r="AJ3055" s="46" t="s">
        <v>127</v>
      </c>
      <c r="AK3055" s="46" t="s">
        <v>128</v>
      </c>
      <c r="AL3055" s="46" t="s">
        <v>137</v>
      </c>
      <c r="AM3055" s="100"/>
    </row>
    <row r="3056" spans="1:39" ht="57" customHeight="1">
      <c r="A3056" s="13" t="s">
        <v>1039</v>
      </c>
      <c r="B3056" s="13" t="s">
        <v>1039</v>
      </c>
      <c r="C3056" s="13" t="s">
        <v>1039</v>
      </c>
      <c r="D3056" s="5" t="s">
        <v>12725</v>
      </c>
      <c r="E3056" s="5"/>
      <c r="F3056" s="108" t="s">
        <v>12726</v>
      </c>
      <c r="G3056" s="1"/>
      <c r="H3056" s="117"/>
      <c r="I3056" s="64"/>
      <c r="J3056" s="114"/>
      <c r="K3056" s="118" t="s">
        <v>598</v>
      </c>
      <c r="L3056" s="104" t="s">
        <v>12727</v>
      </c>
      <c r="M3056" s="121" t="s">
        <v>12503</v>
      </c>
      <c r="N3056" s="122" t="s">
        <v>12503</v>
      </c>
      <c r="O3056" s="12" t="s">
        <v>16009</v>
      </c>
      <c r="P3056" s="123" t="s">
        <v>12503</v>
      </c>
      <c r="Q3056" s="123" t="s">
        <v>12503</v>
      </c>
      <c r="R3056" s="23" t="s">
        <v>181</v>
      </c>
      <c r="S3056" s="12" t="s">
        <v>16009</v>
      </c>
      <c r="T3056" s="5"/>
      <c r="U3056" s="110" t="s">
        <v>16010</v>
      </c>
      <c r="V3056" s="75" t="s">
        <v>16011</v>
      </c>
      <c r="W3056" s="110" t="s">
        <v>16010</v>
      </c>
      <c r="X3056" s="5"/>
      <c r="Y3056" s="5"/>
      <c r="Z3056" s="68" t="s">
        <v>1039</v>
      </c>
      <c r="AA3056" s="72">
        <v>0.95</v>
      </c>
      <c r="AB3056" s="5"/>
      <c r="AC3056" s="5"/>
      <c r="AD3056" s="6"/>
      <c r="AE3056" s="5"/>
      <c r="AF3056" s="5" t="str">
        <f t="shared" si="47"/>
        <v>Y</v>
      </c>
      <c r="AG3056" s="5"/>
      <c r="AH3056" s="73">
        <v>1</v>
      </c>
      <c r="AI3056" s="1" t="s">
        <v>6635</v>
      </c>
      <c r="AJ3056" s="46" t="s">
        <v>268</v>
      </c>
      <c r="AK3056" s="46" t="s">
        <v>269</v>
      </c>
      <c r="AL3056" s="46" t="s">
        <v>182</v>
      </c>
      <c r="AM3056" s="100"/>
    </row>
    <row r="3057" spans="1:39" ht="57" customHeight="1">
      <c r="A3057" s="13" t="s">
        <v>1039</v>
      </c>
      <c r="B3057" s="13" t="s">
        <v>1039</v>
      </c>
      <c r="C3057" s="13" t="s">
        <v>1039</v>
      </c>
      <c r="D3057" s="5" t="s">
        <v>12728</v>
      </c>
      <c r="E3057" s="5"/>
      <c r="F3057" s="105" t="s">
        <v>10818</v>
      </c>
      <c r="G3057" s="1" t="s">
        <v>10819</v>
      </c>
      <c r="H3057" s="1" t="s">
        <v>12482</v>
      </c>
      <c r="I3057" s="64"/>
      <c r="J3057" s="124" t="s">
        <v>12483</v>
      </c>
      <c r="K3057" s="118" t="s">
        <v>338</v>
      </c>
      <c r="L3057" s="104" t="s">
        <v>12729</v>
      </c>
      <c r="M3057" s="121" t="s">
        <v>12503</v>
      </c>
      <c r="N3057" s="122" t="s">
        <v>12503</v>
      </c>
      <c r="O3057" s="12" t="s">
        <v>16009</v>
      </c>
      <c r="P3057" s="123" t="s">
        <v>12503</v>
      </c>
      <c r="Q3057" s="123" t="s">
        <v>12503</v>
      </c>
      <c r="R3057" s="23" t="s">
        <v>181</v>
      </c>
      <c r="S3057" s="12" t="s">
        <v>16009</v>
      </c>
      <c r="T3057" s="5"/>
      <c r="U3057" s="110" t="s">
        <v>16010</v>
      </c>
      <c r="V3057" s="75" t="s">
        <v>16011</v>
      </c>
      <c r="W3057" s="110" t="s">
        <v>16010</v>
      </c>
      <c r="X3057" s="5"/>
      <c r="Y3057" s="5"/>
      <c r="Z3057" s="68" t="s">
        <v>1039</v>
      </c>
      <c r="AA3057" s="72">
        <v>0.95</v>
      </c>
      <c r="AB3057" s="5"/>
      <c r="AC3057" s="5"/>
      <c r="AD3057" s="6"/>
      <c r="AE3057" s="5"/>
      <c r="AF3057" s="5" t="str">
        <f t="shared" si="47"/>
        <v>Y</v>
      </c>
      <c r="AG3057" s="5"/>
      <c r="AH3057" s="73">
        <v>1</v>
      </c>
      <c r="AI3057" s="1" t="s">
        <v>10824</v>
      </c>
      <c r="AJ3057" s="46" t="s">
        <v>268</v>
      </c>
      <c r="AK3057" s="46" t="s">
        <v>269</v>
      </c>
      <c r="AL3057" s="46" t="s">
        <v>137</v>
      </c>
      <c r="AM3057" s="100"/>
    </row>
    <row r="3058" spans="1:39" ht="57" customHeight="1">
      <c r="A3058" s="13" t="s">
        <v>1039</v>
      </c>
      <c r="B3058" s="13" t="s">
        <v>1039</v>
      </c>
      <c r="C3058" s="13" t="s">
        <v>1039</v>
      </c>
      <c r="D3058" s="5" t="s">
        <v>12730</v>
      </c>
      <c r="E3058" s="5"/>
      <c r="F3058" s="105" t="s">
        <v>10826</v>
      </c>
      <c r="G3058" s="1" t="s">
        <v>10819</v>
      </c>
      <c r="H3058" s="1" t="s">
        <v>12486</v>
      </c>
      <c r="I3058" s="64"/>
      <c r="J3058" s="124" t="s">
        <v>12487</v>
      </c>
      <c r="K3058" s="118" t="s">
        <v>338</v>
      </c>
      <c r="L3058" s="104" t="s">
        <v>12729</v>
      </c>
      <c r="M3058" s="121" t="s">
        <v>12503</v>
      </c>
      <c r="N3058" s="122" t="s">
        <v>12503</v>
      </c>
      <c r="O3058" s="12" t="s">
        <v>16009</v>
      </c>
      <c r="P3058" s="123" t="s">
        <v>12503</v>
      </c>
      <c r="Q3058" s="123" t="s">
        <v>12503</v>
      </c>
      <c r="R3058" s="23" t="s">
        <v>181</v>
      </c>
      <c r="S3058" s="12" t="s">
        <v>16009</v>
      </c>
      <c r="T3058" s="5"/>
      <c r="U3058" s="110" t="s">
        <v>16010</v>
      </c>
      <c r="V3058" s="75" t="s">
        <v>16011</v>
      </c>
      <c r="W3058" s="110" t="s">
        <v>16010</v>
      </c>
      <c r="X3058" s="5"/>
      <c r="Y3058" s="5"/>
      <c r="Z3058" s="68" t="s">
        <v>1039</v>
      </c>
      <c r="AA3058" s="72">
        <v>0.95</v>
      </c>
      <c r="AB3058" s="5"/>
      <c r="AC3058" s="5"/>
      <c r="AD3058" s="6"/>
      <c r="AE3058" s="5"/>
      <c r="AF3058" s="5" t="str">
        <f t="shared" si="47"/>
        <v>Y</v>
      </c>
      <c r="AG3058" s="5"/>
      <c r="AH3058" s="73">
        <v>1</v>
      </c>
      <c r="AI3058" s="1" t="s">
        <v>10830</v>
      </c>
      <c r="AJ3058" s="46" t="s">
        <v>268</v>
      </c>
      <c r="AK3058" s="46" t="s">
        <v>269</v>
      </c>
      <c r="AL3058" s="46" t="s">
        <v>137</v>
      </c>
      <c r="AM3058" s="100"/>
    </row>
    <row r="3059" spans="1:39" ht="57" customHeight="1">
      <c r="A3059" s="13" t="s">
        <v>1039</v>
      </c>
      <c r="B3059" s="13" t="s">
        <v>1039</v>
      </c>
      <c r="C3059" s="13" t="s">
        <v>1039</v>
      </c>
      <c r="D3059" s="5" t="s">
        <v>12731</v>
      </c>
      <c r="E3059" s="5"/>
      <c r="F3059" s="105" t="s">
        <v>11107</v>
      </c>
      <c r="G3059" s="1" t="s">
        <v>10819</v>
      </c>
      <c r="H3059" s="1" t="s">
        <v>12490</v>
      </c>
      <c r="I3059" s="126" t="s">
        <v>10821</v>
      </c>
      <c r="J3059" s="124" t="s">
        <v>12491</v>
      </c>
      <c r="K3059" s="118" t="s">
        <v>338</v>
      </c>
      <c r="L3059" s="104" t="s">
        <v>12729</v>
      </c>
      <c r="M3059" s="121" t="s">
        <v>12503</v>
      </c>
      <c r="N3059" s="122" t="s">
        <v>12503</v>
      </c>
      <c r="O3059" s="12" t="s">
        <v>16009</v>
      </c>
      <c r="P3059" s="123" t="s">
        <v>12503</v>
      </c>
      <c r="Q3059" s="123" t="s">
        <v>12503</v>
      </c>
      <c r="R3059" s="23" t="s">
        <v>181</v>
      </c>
      <c r="S3059" s="12" t="s">
        <v>16009</v>
      </c>
      <c r="T3059" s="5"/>
      <c r="U3059" s="110" t="s">
        <v>16010</v>
      </c>
      <c r="V3059" s="75" t="s">
        <v>16011</v>
      </c>
      <c r="W3059" s="110" t="s">
        <v>16010</v>
      </c>
      <c r="X3059" s="5"/>
      <c r="Y3059" s="5"/>
      <c r="Z3059" s="68" t="s">
        <v>1039</v>
      </c>
      <c r="AA3059" s="72">
        <v>0.95</v>
      </c>
      <c r="AB3059" s="5"/>
      <c r="AC3059" s="5"/>
      <c r="AD3059" s="6"/>
      <c r="AE3059" s="5"/>
      <c r="AF3059" s="5" t="str">
        <f t="shared" si="47"/>
        <v>Y</v>
      </c>
      <c r="AG3059" s="5"/>
      <c r="AH3059" s="73">
        <v>1</v>
      </c>
      <c r="AI3059" s="1" t="s">
        <v>11111</v>
      </c>
      <c r="AJ3059" s="46" t="s">
        <v>268</v>
      </c>
      <c r="AK3059" s="46" t="s">
        <v>269</v>
      </c>
      <c r="AL3059" s="46" t="s">
        <v>137</v>
      </c>
      <c r="AM3059" s="100"/>
    </row>
    <row r="3060" spans="1:39" ht="57" customHeight="1">
      <c r="A3060" s="13" t="s">
        <v>1039</v>
      </c>
      <c r="B3060" s="13" t="s">
        <v>1039</v>
      </c>
      <c r="C3060" s="13" t="s">
        <v>1039</v>
      </c>
      <c r="D3060" s="5" t="s">
        <v>12732</v>
      </c>
      <c r="E3060" s="5"/>
      <c r="F3060" s="105" t="s">
        <v>11092</v>
      </c>
      <c r="G3060" s="1" t="s">
        <v>10819</v>
      </c>
      <c r="H3060" s="1" t="s">
        <v>12494</v>
      </c>
      <c r="I3060" s="64"/>
      <c r="J3060" s="124" t="s">
        <v>12495</v>
      </c>
      <c r="K3060" s="118" t="s">
        <v>338</v>
      </c>
      <c r="L3060" s="104" t="s">
        <v>12729</v>
      </c>
      <c r="M3060" s="121" t="s">
        <v>12503</v>
      </c>
      <c r="N3060" s="122" t="s">
        <v>12503</v>
      </c>
      <c r="O3060" s="12" t="s">
        <v>16009</v>
      </c>
      <c r="P3060" s="123" t="s">
        <v>12503</v>
      </c>
      <c r="Q3060" s="123" t="s">
        <v>12503</v>
      </c>
      <c r="R3060" s="23" t="s">
        <v>181</v>
      </c>
      <c r="S3060" s="12" t="s">
        <v>16009</v>
      </c>
      <c r="T3060" s="5"/>
      <c r="U3060" s="110" t="s">
        <v>16010</v>
      </c>
      <c r="V3060" s="75" t="s">
        <v>16011</v>
      </c>
      <c r="W3060" s="110" t="s">
        <v>16010</v>
      </c>
      <c r="X3060" s="5"/>
      <c r="Y3060" s="5"/>
      <c r="Z3060" s="68" t="s">
        <v>1039</v>
      </c>
      <c r="AA3060" s="72">
        <v>0.95</v>
      </c>
      <c r="AB3060" s="5"/>
      <c r="AC3060" s="5"/>
      <c r="AD3060" s="6"/>
      <c r="AE3060" s="5"/>
      <c r="AF3060" s="5" t="str">
        <f t="shared" si="47"/>
        <v>Y</v>
      </c>
      <c r="AG3060" s="5"/>
      <c r="AH3060" s="73">
        <v>1</v>
      </c>
      <c r="AI3060" s="1" t="s">
        <v>11098</v>
      </c>
      <c r="AJ3060" s="46" t="s">
        <v>268</v>
      </c>
      <c r="AK3060" s="46" t="s">
        <v>269</v>
      </c>
      <c r="AL3060" s="46" t="s">
        <v>137</v>
      </c>
      <c r="AM3060" s="100"/>
    </row>
    <row r="3061" spans="1:39" ht="57" customHeight="1">
      <c r="A3061" s="13" t="s">
        <v>1039</v>
      </c>
      <c r="B3061" s="13" t="s">
        <v>1039</v>
      </c>
      <c r="C3061" s="13" t="s">
        <v>1039</v>
      </c>
      <c r="D3061" s="5" t="s">
        <v>12733</v>
      </c>
      <c r="E3061" s="5"/>
      <c r="F3061" s="105" t="s">
        <v>11100</v>
      </c>
      <c r="G3061" s="68" t="s">
        <v>10819</v>
      </c>
      <c r="H3061" s="116" t="s">
        <v>12498</v>
      </c>
      <c r="I3061" s="64"/>
      <c r="J3061" s="114" t="s">
        <v>12499</v>
      </c>
      <c r="K3061" s="118" t="s">
        <v>338</v>
      </c>
      <c r="L3061" s="104" t="s">
        <v>12729</v>
      </c>
      <c r="M3061" s="121" t="s">
        <v>12503</v>
      </c>
      <c r="N3061" s="122" t="s">
        <v>12503</v>
      </c>
      <c r="O3061" s="12" t="s">
        <v>16009</v>
      </c>
      <c r="P3061" s="123" t="s">
        <v>12503</v>
      </c>
      <c r="Q3061" s="123" t="s">
        <v>12503</v>
      </c>
      <c r="R3061" s="23" t="s">
        <v>181</v>
      </c>
      <c r="S3061" s="12" t="s">
        <v>16009</v>
      </c>
      <c r="T3061" s="5"/>
      <c r="U3061" s="110" t="s">
        <v>16010</v>
      </c>
      <c r="V3061" s="75" t="s">
        <v>16011</v>
      </c>
      <c r="W3061" s="110" t="s">
        <v>16010</v>
      </c>
      <c r="X3061" s="5"/>
      <c r="Y3061" s="5"/>
      <c r="Z3061" s="68" t="s">
        <v>1039</v>
      </c>
      <c r="AA3061" s="72">
        <v>0.95</v>
      </c>
      <c r="AB3061" s="5"/>
      <c r="AC3061" s="5"/>
      <c r="AD3061" s="6"/>
      <c r="AE3061" s="5"/>
      <c r="AF3061" s="5" t="str">
        <f t="shared" si="47"/>
        <v>Y</v>
      </c>
      <c r="AG3061" s="5"/>
      <c r="AH3061" s="73">
        <v>1</v>
      </c>
      <c r="AI3061" s="1" t="s">
        <v>11105</v>
      </c>
      <c r="AJ3061" s="46" t="s">
        <v>268</v>
      </c>
      <c r="AK3061" s="46" t="s">
        <v>269</v>
      </c>
      <c r="AL3061" s="46" t="s">
        <v>137</v>
      </c>
      <c r="AM3061" s="100"/>
    </row>
    <row r="3062" spans="1:39" ht="57" customHeight="1">
      <c r="A3062" s="13" t="s">
        <v>1039</v>
      </c>
      <c r="B3062" s="13" t="s">
        <v>1039</v>
      </c>
      <c r="C3062" s="13" t="s">
        <v>1039</v>
      </c>
      <c r="D3062" s="5" t="s">
        <v>12734</v>
      </c>
      <c r="E3062" s="5"/>
      <c r="F3062" s="105" t="s">
        <v>10818</v>
      </c>
      <c r="G3062" s="1" t="s">
        <v>10819</v>
      </c>
      <c r="H3062" s="1" t="s">
        <v>12482</v>
      </c>
      <c r="I3062" s="64"/>
      <c r="J3062" s="124" t="s">
        <v>12483</v>
      </c>
      <c r="K3062" s="118" t="s">
        <v>320</v>
      </c>
      <c r="L3062" s="104" t="s">
        <v>12735</v>
      </c>
      <c r="M3062" s="121" t="s">
        <v>12503</v>
      </c>
      <c r="N3062" s="122" t="s">
        <v>12503</v>
      </c>
      <c r="O3062" s="12" t="s">
        <v>16009</v>
      </c>
      <c r="P3062" s="123" t="s">
        <v>12503</v>
      </c>
      <c r="Q3062" s="123" t="s">
        <v>12503</v>
      </c>
      <c r="R3062" s="23" t="s">
        <v>181</v>
      </c>
      <c r="S3062" s="12" t="s">
        <v>16009</v>
      </c>
      <c r="T3062" s="5"/>
      <c r="U3062" s="110" t="s">
        <v>16010</v>
      </c>
      <c r="V3062" s="75" t="s">
        <v>16011</v>
      </c>
      <c r="W3062" s="110" t="s">
        <v>16010</v>
      </c>
      <c r="X3062" s="5"/>
      <c r="Y3062" s="5"/>
      <c r="Z3062" s="68" t="s">
        <v>1039</v>
      </c>
      <c r="AA3062" s="72">
        <v>0.95</v>
      </c>
      <c r="AB3062" s="5"/>
      <c r="AC3062" s="5"/>
      <c r="AD3062" s="6"/>
      <c r="AE3062" s="5"/>
      <c r="AF3062" s="5" t="str">
        <f t="shared" si="47"/>
        <v>Y</v>
      </c>
      <c r="AG3062" s="5"/>
      <c r="AH3062" s="73">
        <v>1</v>
      </c>
      <c r="AI3062" s="1" t="s">
        <v>10824</v>
      </c>
      <c r="AJ3062" s="46" t="s">
        <v>268</v>
      </c>
      <c r="AK3062" s="46" t="s">
        <v>269</v>
      </c>
      <c r="AL3062" s="46" t="s">
        <v>137</v>
      </c>
      <c r="AM3062" s="100"/>
    </row>
    <row r="3063" spans="1:39" ht="57" customHeight="1">
      <c r="A3063" s="13" t="s">
        <v>1039</v>
      </c>
      <c r="B3063" s="13" t="s">
        <v>1039</v>
      </c>
      <c r="C3063" s="13" t="s">
        <v>1039</v>
      </c>
      <c r="D3063" s="5" t="s">
        <v>12736</v>
      </c>
      <c r="E3063" s="5"/>
      <c r="F3063" s="105" t="s">
        <v>10826</v>
      </c>
      <c r="G3063" s="1" t="s">
        <v>10819</v>
      </c>
      <c r="H3063" s="1" t="s">
        <v>12486</v>
      </c>
      <c r="I3063" s="64"/>
      <c r="J3063" s="124" t="s">
        <v>12487</v>
      </c>
      <c r="K3063" s="118" t="s">
        <v>320</v>
      </c>
      <c r="L3063" s="104" t="s">
        <v>12735</v>
      </c>
      <c r="M3063" s="121" t="s">
        <v>12503</v>
      </c>
      <c r="N3063" s="122" t="s">
        <v>12503</v>
      </c>
      <c r="O3063" s="12" t="s">
        <v>16009</v>
      </c>
      <c r="P3063" s="123" t="s">
        <v>12503</v>
      </c>
      <c r="Q3063" s="123" t="s">
        <v>12503</v>
      </c>
      <c r="R3063" s="23" t="s">
        <v>181</v>
      </c>
      <c r="S3063" s="12" t="s">
        <v>16009</v>
      </c>
      <c r="T3063" s="5"/>
      <c r="U3063" s="110" t="s">
        <v>16010</v>
      </c>
      <c r="V3063" s="75" t="s">
        <v>16011</v>
      </c>
      <c r="W3063" s="110" t="s">
        <v>16010</v>
      </c>
      <c r="X3063" s="5"/>
      <c r="Y3063" s="5"/>
      <c r="Z3063" s="68" t="s">
        <v>1039</v>
      </c>
      <c r="AA3063" s="72">
        <v>0.95</v>
      </c>
      <c r="AB3063" s="5"/>
      <c r="AC3063" s="5"/>
      <c r="AD3063" s="6"/>
      <c r="AE3063" s="5"/>
      <c r="AF3063" s="5" t="str">
        <f t="shared" si="47"/>
        <v>Y</v>
      </c>
      <c r="AG3063" s="5"/>
      <c r="AH3063" s="73">
        <v>1</v>
      </c>
      <c r="AI3063" s="1" t="s">
        <v>10830</v>
      </c>
      <c r="AJ3063" s="46" t="s">
        <v>268</v>
      </c>
      <c r="AK3063" s="46" t="s">
        <v>269</v>
      </c>
      <c r="AL3063" s="46" t="s">
        <v>137</v>
      </c>
      <c r="AM3063" s="100"/>
    </row>
    <row r="3064" spans="1:39" ht="57" customHeight="1">
      <c r="A3064" s="13" t="s">
        <v>1039</v>
      </c>
      <c r="B3064" s="13" t="s">
        <v>1039</v>
      </c>
      <c r="C3064" s="13" t="s">
        <v>1039</v>
      </c>
      <c r="D3064" s="5" t="s">
        <v>12737</v>
      </c>
      <c r="E3064" s="5"/>
      <c r="F3064" s="105" t="s">
        <v>11107</v>
      </c>
      <c r="G3064" s="1" t="s">
        <v>10819</v>
      </c>
      <c r="H3064" s="1" t="s">
        <v>12490</v>
      </c>
      <c r="I3064" s="126" t="s">
        <v>10821</v>
      </c>
      <c r="J3064" s="124" t="s">
        <v>12491</v>
      </c>
      <c r="K3064" s="118" t="s">
        <v>320</v>
      </c>
      <c r="L3064" s="104" t="s">
        <v>12735</v>
      </c>
      <c r="M3064" s="121" t="s">
        <v>12503</v>
      </c>
      <c r="N3064" s="122" t="s">
        <v>12503</v>
      </c>
      <c r="O3064" s="12" t="s">
        <v>16009</v>
      </c>
      <c r="P3064" s="123" t="s">
        <v>12503</v>
      </c>
      <c r="Q3064" s="123" t="s">
        <v>12503</v>
      </c>
      <c r="R3064" s="23" t="s">
        <v>181</v>
      </c>
      <c r="S3064" s="12" t="s">
        <v>16009</v>
      </c>
      <c r="T3064" s="5"/>
      <c r="U3064" s="110" t="s">
        <v>16010</v>
      </c>
      <c r="V3064" s="75" t="s">
        <v>16011</v>
      </c>
      <c r="W3064" s="110" t="s">
        <v>16010</v>
      </c>
      <c r="X3064" s="5"/>
      <c r="Y3064" s="5"/>
      <c r="Z3064" s="68" t="s">
        <v>1039</v>
      </c>
      <c r="AA3064" s="72">
        <v>0.95</v>
      </c>
      <c r="AB3064" s="5"/>
      <c r="AC3064" s="5"/>
      <c r="AD3064" s="6"/>
      <c r="AE3064" s="5"/>
      <c r="AF3064" s="5" t="str">
        <f t="shared" si="47"/>
        <v>Y</v>
      </c>
      <c r="AG3064" s="5"/>
      <c r="AH3064" s="73">
        <v>1</v>
      </c>
      <c r="AI3064" s="1" t="s">
        <v>11111</v>
      </c>
      <c r="AJ3064" s="46" t="s">
        <v>268</v>
      </c>
      <c r="AK3064" s="46" t="s">
        <v>269</v>
      </c>
      <c r="AL3064" s="46" t="s">
        <v>137</v>
      </c>
      <c r="AM3064" s="100"/>
    </row>
    <row r="3065" spans="1:39" ht="57" customHeight="1">
      <c r="A3065" s="13" t="s">
        <v>1039</v>
      </c>
      <c r="B3065" s="13" t="s">
        <v>1039</v>
      </c>
      <c r="C3065" s="13" t="s">
        <v>1039</v>
      </c>
      <c r="D3065" s="5" t="s">
        <v>12738</v>
      </c>
      <c r="E3065" s="5"/>
      <c r="F3065" s="105" t="s">
        <v>11100</v>
      </c>
      <c r="G3065" s="68" t="s">
        <v>10819</v>
      </c>
      <c r="H3065" s="116" t="s">
        <v>12498</v>
      </c>
      <c r="I3065" s="64"/>
      <c r="J3065" s="114" t="s">
        <v>12499</v>
      </c>
      <c r="K3065" s="118" t="s">
        <v>320</v>
      </c>
      <c r="L3065" s="104" t="s">
        <v>12735</v>
      </c>
      <c r="M3065" s="121" t="s">
        <v>12503</v>
      </c>
      <c r="N3065" s="122" t="s">
        <v>12503</v>
      </c>
      <c r="O3065" s="12" t="s">
        <v>16009</v>
      </c>
      <c r="P3065" s="123" t="s">
        <v>12503</v>
      </c>
      <c r="Q3065" s="123" t="s">
        <v>12503</v>
      </c>
      <c r="R3065" s="23" t="s">
        <v>181</v>
      </c>
      <c r="S3065" s="12" t="s">
        <v>16009</v>
      </c>
      <c r="T3065" s="5"/>
      <c r="U3065" s="110" t="s">
        <v>16010</v>
      </c>
      <c r="V3065" s="75" t="s">
        <v>16011</v>
      </c>
      <c r="W3065" s="110" t="s">
        <v>16010</v>
      </c>
      <c r="X3065" s="5"/>
      <c r="Y3065" s="5"/>
      <c r="Z3065" s="68" t="s">
        <v>1039</v>
      </c>
      <c r="AA3065" s="72">
        <v>0.95</v>
      </c>
      <c r="AB3065" s="5"/>
      <c r="AC3065" s="5"/>
      <c r="AD3065" s="6"/>
      <c r="AE3065" s="5"/>
      <c r="AF3065" s="5" t="str">
        <f t="shared" si="47"/>
        <v>Y</v>
      </c>
      <c r="AG3065" s="5"/>
      <c r="AH3065" s="73">
        <v>1</v>
      </c>
      <c r="AI3065" s="1" t="s">
        <v>11105</v>
      </c>
      <c r="AJ3065" s="46" t="s">
        <v>268</v>
      </c>
      <c r="AK3065" s="46" t="s">
        <v>269</v>
      </c>
      <c r="AL3065" s="46" t="s">
        <v>137</v>
      </c>
      <c r="AM3065" s="100"/>
    </row>
    <row r="3066" spans="1:39" ht="57" customHeight="1">
      <c r="A3066" s="13" t="s">
        <v>1039</v>
      </c>
      <c r="B3066" s="13" t="s">
        <v>1039</v>
      </c>
      <c r="C3066" s="13" t="s">
        <v>1039</v>
      </c>
      <c r="D3066" s="5" t="s">
        <v>12739</v>
      </c>
      <c r="E3066" s="5"/>
      <c r="F3066" s="105" t="s">
        <v>11092</v>
      </c>
      <c r="G3066" s="1" t="s">
        <v>10819</v>
      </c>
      <c r="H3066" s="1" t="s">
        <v>12494</v>
      </c>
      <c r="I3066" s="64"/>
      <c r="J3066" s="124" t="s">
        <v>12495</v>
      </c>
      <c r="K3066" s="118" t="s">
        <v>320</v>
      </c>
      <c r="L3066" s="104" t="s">
        <v>12735</v>
      </c>
      <c r="M3066" s="121" t="s">
        <v>12503</v>
      </c>
      <c r="N3066" s="122" t="s">
        <v>12503</v>
      </c>
      <c r="O3066" s="12" t="s">
        <v>16009</v>
      </c>
      <c r="P3066" s="123" t="s">
        <v>12503</v>
      </c>
      <c r="Q3066" s="123" t="s">
        <v>12503</v>
      </c>
      <c r="R3066" s="23" t="s">
        <v>181</v>
      </c>
      <c r="S3066" s="12" t="s">
        <v>16009</v>
      </c>
      <c r="T3066" s="5"/>
      <c r="U3066" s="110" t="s">
        <v>16010</v>
      </c>
      <c r="V3066" s="75" t="s">
        <v>16011</v>
      </c>
      <c r="W3066" s="110" t="s">
        <v>16010</v>
      </c>
      <c r="X3066" s="5"/>
      <c r="Y3066" s="5"/>
      <c r="Z3066" s="68" t="s">
        <v>1039</v>
      </c>
      <c r="AA3066" s="72">
        <v>0.95</v>
      </c>
      <c r="AB3066" s="5"/>
      <c r="AC3066" s="5"/>
      <c r="AD3066" s="6"/>
      <c r="AE3066" s="5"/>
      <c r="AF3066" s="5" t="str">
        <f t="shared" si="47"/>
        <v>Y</v>
      </c>
      <c r="AG3066" s="5"/>
      <c r="AH3066" s="73">
        <v>1</v>
      </c>
      <c r="AI3066" s="1" t="s">
        <v>11098</v>
      </c>
      <c r="AJ3066" s="46" t="s">
        <v>268</v>
      </c>
      <c r="AK3066" s="46" t="s">
        <v>269</v>
      </c>
      <c r="AL3066" s="46" t="s">
        <v>137</v>
      </c>
      <c r="AM3066" s="100"/>
    </row>
    <row r="3067" spans="1:39" ht="57" customHeight="1">
      <c r="A3067" s="13" t="s">
        <v>1039</v>
      </c>
      <c r="B3067" s="13" t="s">
        <v>1039</v>
      </c>
      <c r="C3067" s="13" t="s">
        <v>1039</v>
      </c>
      <c r="D3067" s="5" t="s">
        <v>12740</v>
      </c>
      <c r="E3067" s="5"/>
      <c r="F3067" s="105" t="s">
        <v>10818</v>
      </c>
      <c r="G3067" s="1" t="s">
        <v>10819</v>
      </c>
      <c r="H3067" s="1" t="s">
        <v>12482</v>
      </c>
      <c r="I3067" s="64"/>
      <c r="J3067" s="124" t="s">
        <v>12483</v>
      </c>
      <c r="K3067" s="118" t="s">
        <v>419</v>
      </c>
      <c r="L3067" s="104" t="s">
        <v>12741</v>
      </c>
      <c r="M3067" s="121" t="s">
        <v>12503</v>
      </c>
      <c r="N3067" s="122" t="s">
        <v>12503</v>
      </c>
      <c r="O3067" s="12" t="s">
        <v>16009</v>
      </c>
      <c r="P3067" s="123" t="s">
        <v>12503</v>
      </c>
      <c r="Q3067" s="123" t="s">
        <v>12503</v>
      </c>
      <c r="R3067" s="23" t="s">
        <v>181</v>
      </c>
      <c r="S3067" s="12" t="s">
        <v>16009</v>
      </c>
      <c r="T3067" s="5"/>
      <c r="U3067" s="110" t="s">
        <v>16010</v>
      </c>
      <c r="V3067" s="75" t="s">
        <v>16011</v>
      </c>
      <c r="W3067" s="110" t="s">
        <v>16010</v>
      </c>
      <c r="X3067" s="5"/>
      <c r="Y3067" s="5"/>
      <c r="Z3067" s="68" t="s">
        <v>1039</v>
      </c>
      <c r="AA3067" s="72">
        <v>0.95</v>
      </c>
      <c r="AB3067" s="5"/>
      <c r="AC3067" s="5"/>
      <c r="AD3067" s="6"/>
      <c r="AE3067" s="5"/>
      <c r="AF3067" s="5" t="str">
        <f t="shared" si="47"/>
        <v>Y</v>
      </c>
      <c r="AG3067" s="5"/>
      <c r="AH3067" s="73">
        <v>1</v>
      </c>
      <c r="AI3067" s="1" t="s">
        <v>10824</v>
      </c>
      <c r="AJ3067" s="46" t="s">
        <v>268</v>
      </c>
      <c r="AK3067" s="46" t="s">
        <v>269</v>
      </c>
      <c r="AL3067" s="46" t="s">
        <v>137</v>
      </c>
      <c r="AM3067" s="100"/>
    </row>
    <row r="3068" spans="1:39" ht="57" customHeight="1">
      <c r="A3068" s="13" t="s">
        <v>1039</v>
      </c>
      <c r="B3068" s="13" t="s">
        <v>1039</v>
      </c>
      <c r="C3068" s="13" t="s">
        <v>1039</v>
      </c>
      <c r="D3068" s="5" t="s">
        <v>12742</v>
      </c>
      <c r="E3068" s="5"/>
      <c r="F3068" s="105" t="s">
        <v>10826</v>
      </c>
      <c r="G3068" s="1" t="s">
        <v>10819</v>
      </c>
      <c r="H3068" s="1" t="s">
        <v>12486</v>
      </c>
      <c r="I3068" s="64"/>
      <c r="J3068" s="124" t="s">
        <v>12487</v>
      </c>
      <c r="K3068" s="118" t="s">
        <v>419</v>
      </c>
      <c r="L3068" s="104" t="s">
        <v>12741</v>
      </c>
      <c r="M3068" s="121" t="s">
        <v>12503</v>
      </c>
      <c r="N3068" s="122" t="s">
        <v>12503</v>
      </c>
      <c r="O3068" s="12" t="s">
        <v>16009</v>
      </c>
      <c r="P3068" s="123" t="s">
        <v>12503</v>
      </c>
      <c r="Q3068" s="123" t="s">
        <v>12503</v>
      </c>
      <c r="R3068" s="23" t="s">
        <v>181</v>
      </c>
      <c r="S3068" s="12" t="s">
        <v>16009</v>
      </c>
      <c r="T3068" s="5"/>
      <c r="U3068" s="110" t="s">
        <v>16010</v>
      </c>
      <c r="V3068" s="75" t="s">
        <v>16011</v>
      </c>
      <c r="W3068" s="110" t="s">
        <v>16010</v>
      </c>
      <c r="X3068" s="5"/>
      <c r="Y3068" s="5"/>
      <c r="Z3068" s="68" t="s">
        <v>1039</v>
      </c>
      <c r="AA3068" s="72">
        <v>0.95</v>
      </c>
      <c r="AB3068" s="5"/>
      <c r="AC3068" s="5"/>
      <c r="AD3068" s="6"/>
      <c r="AE3068" s="5"/>
      <c r="AF3068" s="5" t="str">
        <f t="shared" si="47"/>
        <v>Y</v>
      </c>
      <c r="AG3068" s="5"/>
      <c r="AH3068" s="73">
        <v>1</v>
      </c>
      <c r="AI3068" s="1" t="s">
        <v>10830</v>
      </c>
      <c r="AJ3068" s="46" t="s">
        <v>268</v>
      </c>
      <c r="AK3068" s="46" t="s">
        <v>269</v>
      </c>
      <c r="AL3068" s="46" t="s">
        <v>137</v>
      </c>
      <c r="AM3068" s="100"/>
    </row>
    <row r="3069" spans="1:39" ht="57" customHeight="1">
      <c r="A3069" s="13" t="s">
        <v>1039</v>
      </c>
      <c r="B3069" s="13" t="s">
        <v>1039</v>
      </c>
      <c r="C3069" s="13" t="s">
        <v>1039</v>
      </c>
      <c r="D3069" s="5" t="s">
        <v>12743</v>
      </c>
      <c r="E3069" s="5"/>
      <c r="F3069" s="105" t="s">
        <v>11107</v>
      </c>
      <c r="G3069" s="1" t="s">
        <v>10819</v>
      </c>
      <c r="H3069" s="1" t="s">
        <v>12490</v>
      </c>
      <c r="I3069" s="126" t="s">
        <v>10821</v>
      </c>
      <c r="J3069" s="124" t="s">
        <v>12491</v>
      </c>
      <c r="K3069" s="118" t="s">
        <v>419</v>
      </c>
      <c r="L3069" s="104" t="s">
        <v>12741</v>
      </c>
      <c r="M3069" s="121" t="s">
        <v>12503</v>
      </c>
      <c r="N3069" s="122" t="s">
        <v>12503</v>
      </c>
      <c r="O3069" s="12" t="s">
        <v>16009</v>
      </c>
      <c r="P3069" s="123" t="s">
        <v>12503</v>
      </c>
      <c r="Q3069" s="123" t="s">
        <v>12503</v>
      </c>
      <c r="R3069" s="23" t="s">
        <v>181</v>
      </c>
      <c r="S3069" s="12" t="s">
        <v>16009</v>
      </c>
      <c r="T3069" s="5"/>
      <c r="U3069" s="110" t="s">
        <v>16010</v>
      </c>
      <c r="V3069" s="75" t="s">
        <v>16011</v>
      </c>
      <c r="W3069" s="110" t="s">
        <v>16010</v>
      </c>
      <c r="X3069" s="5"/>
      <c r="Y3069" s="5"/>
      <c r="Z3069" s="68" t="s">
        <v>1039</v>
      </c>
      <c r="AA3069" s="72">
        <v>0.95</v>
      </c>
      <c r="AB3069" s="5"/>
      <c r="AC3069" s="5"/>
      <c r="AD3069" s="6"/>
      <c r="AE3069" s="5"/>
      <c r="AF3069" s="5" t="str">
        <f t="shared" si="47"/>
        <v>Y</v>
      </c>
      <c r="AG3069" s="5"/>
      <c r="AH3069" s="73">
        <v>1</v>
      </c>
      <c r="AI3069" s="1" t="s">
        <v>11111</v>
      </c>
      <c r="AJ3069" s="46" t="s">
        <v>268</v>
      </c>
      <c r="AK3069" s="46" t="s">
        <v>269</v>
      </c>
      <c r="AL3069" s="46" t="s">
        <v>137</v>
      </c>
      <c r="AM3069" s="100"/>
    </row>
    <row r="3070" spans="1:39" ht="57" customHeight="1">
      <c r="A3070" s="13" t="s">
        <v>1039</v>
      </c>
      <c r="B3070" s="13" t="s">
        <v>1039</v>
      </c>
      <c r="C3070" s="13" t="s">
        <v>1039</v>
      </c>
      <c r="D3070" s="5" t="s">
        <v>12744</v>
      </c>
      <c r="E3070" s="5"/>
      <c r="F3070" s="105" t="s">
        <v>12745</v>
      </c>
      <c r="G3070" s="1"/>
      <c r="H3070" s="117"/>
      <c r="I3070" s="64"/>
      <c r="J3070" s="114"/>
      <c r="K3070" s="118" t="s">
        <v>419</v>
      </c>
      <c r="L3070" s="104" t="s">
        <v>12741</v>
      </c>
      <c r="M3070" s="121" t="s">
        <v>12503</v>
      </c>
      <c r="N3070" s="122" t="s">
        <v>12503</v>
      </c>
      <c r="O3070" s="12" t="s">
        <v>16009</v>
      </c>
      <c r="P3070" s="123" t="s">
        <v>12503</v>
      </c>
      <c r="Q3070" s="123" t="s">
        <v>12503</v>
      </c>
      <c r="R3070" s="23" t="s">
        <v>181</v>
      </c>
      <c r="S3070" s="12" t="s">
        <v>16009</v>
      </c>
      <c r="T3070" s="5"/>
      <c r="U3070" s="110" t="s">
        <v>16010</v>
      </c>
      <c r="V3070" s="75" t="s">
        <v>16011</v>
      </c>
      <c r="W3070" s="110" t="s">
        <v>16010</v>
      </c>
      <c r="X3070" s="5"/>
      <c r="Y3070" s="5"/>
      <c r="Z3070" s="68" t="s">
        <v>1039</v>
      </c>
      <c r="AA3070" s="72">
        <v>0.95</v>
      </c>
      <c r="AB3070" s="5"/>
      <c r="AC3070" s="5"/>
      <c r="AD3070" s="6"/>
      <c r="AE3070" s="5"/>
      <c r="AF3070" s="5" t="str">
        <f t="shared" ref="AF3070:AF3133" si="48">IF(S3070="Y","N","Y")</f>
        <v>Y</v>
      </c>
      <c r="AG3070" s="5"/>
      <c r="AH3070" s="73">
        <v>1</v>
      </c>
      <c r="AI3070" s="1" t="s">
        <v>12746</v>
      </c>
      <c r="AJ3070" s="46" t="s">
        <v>268</v>
      </c>
      <c r="AK3070" s="46" t="s">
        <v>269</v>
      </c>
      <c r="AL3070" s="46" t="s">
        <v>137</v>
      </c>
      <c r="AM3070" s="100"/>
    </row>
    <row r="3071" spans="1:39" ht="57" customHeight="1">
      <c r="A3071" s="13" t="s">
        <v>1039</v>
      </c>
      <c r="B3071" s="13" t="s">
        <v>1039</v>
      </c>
      <c r="C3071" s="13" t="s">
        <v>1039</v>
      </c>
      <c r="D3071" s="5" t="s">
        <v>12747</v>
      </c>
      <c r="E3071" s="5"/>
      <c r="F3071" s="105" t="s">
        <v>11092</v>
      </c>
      <c r="G3071" s="1" t="s">
        <v>10819</v>
      </c>
      <c r="H3071" s="1" t="s">
        <v>12494</v>
      </c>
      <c r="I3071" s="64"/>
      <c r="J3071" s="124" t="s">
        <v>12495</v>
      </c>
      <c r="K3071" s="118" t="s">
        <v>419</v>
      </c>
      <c r="L3071" s="104" t="s">
        <v>12741</v>
      </c>
      <c r="M3071" s="121" t="s">
        <v>12503</v>
      </c>
      <c r="N3071" s="122" t="s">
        <v>12503</v>
      </c>
      <c r="O3071" s="12" t="s">
        <v>16009</v>
      </c>
      <c r="P3071" s="123" t="s">
        <v>12503</v>
      </c>
      <c r="Q3071" s="123" t="s">
        <v>12503</v>
      </c>
      <c r="R3071" s="23" t="s">
        <v>181</v>
      </c>
      <c r="S3071" s="12" t="s">
        <v>16009</v>
      </c>
      <c r="T3071" s="5"/>
      <c r="U3071" s="110" t="s">
        <v>16010</v>
      </c>
      <c r="V3071" s="75" t="s">
        <v>16011</v>
      </c>
      <c r="W3071" s="110" t="s">
        <v>16010</v>
      </c>
      <c r="X3071" s="5"/>
      <c r="Y3071" s="5"/>
      <c r="Z3071" s="68" t="s">
        <v>1039</v>
      </c>
      <c r="AA3071" s="72">
        <v>0.95</v>
      </c>
      <c r="AB3071" s="5"/>
      <c r="AC3071" s="5"/>
      <c r="AD3071" s="6"/>
      <c r="AE3071" s="5"/>
      <c r="AF3071" s="5" t="str">
        <f t="shared" si="48"/>
        <v>Y</v>
      </c>
      <c r="AG3071" s="5"/>
      <c r="AH3071" s="73">
        <v>1</v>
      </c>
      <c r="AI3071" s="1" t="s">
        <v>11098</v>
      </c>
      <c r="AJ3071" s="46" t="s">
        <v>268</v>
      </c>
      <c r="AK3071" s="46" t="s">
        <v>269</v>
      </c>
      <c r="AL3071" s="46" t="s">
        <v>137</v>
      </c>
      <c r="AM3071" s="100"/>
    </row>
    <row r="3072" spans="1:39" ht="57" customHeight="1">
      <c r="A3072" s="13" t="s">
        <v>1039</v>
      </c>
      <c r="B3072" s="13" t="s">
        <v>1039</v>
      </c>
      <c r="C3072" s="13" t="s">
        <v>1039</v>
      </c>
      <c r="D3072" s="5" t="s">
        <v>12748</v>
      </c>
      <c r="E3072" s="5"/>
      <c r="F3072" s="105" t="s">
        <v>11100</v>
      </c>
      <c r="G3072" s="68" t="s">
        <v>10819</v>
      </c>
      <c r="H3072" s="116" t="s">
        <v>12498</v>
      </c>
      <c r="I3072" s="64"/>
      <c r="J3072" s="114" t="s">
        <v>12499</v>
      </c>
      <c r="K3072" s="118" t="s">
        <v>419</v>
      </c>
      <c r="L3072" s="104" t="s">
        <v>12741</v>
      </c>
      <c r="M3072" s="121" t="s">
        <v>12503</v>
      </c>
      <c r="N3072" s="122" t="s">
        <v>12503</v>
      </c>
      <c r="O3072" s="12" t="s">
        <v>16009</v>
      </c>
      <c r="P3072" s="123" t="s">
        <v>12503</v>
      </c>
      <c r="Q3072" s="123" t="s">
        <v>12503</v>
      </c>
      <c r="R3072" s="23" t="s">
        <v>181</v>
      </c>
      <c r="S3072" s="12" t="s">
        <v>16009</v>
      </c>
      <c r="T3072" s="5"/>
      <c r="U3072" s="110" t="s">
        <v>16010</v>
      </c>
      <c r="V3072" s="75" t="s">
        <v>16011</v>
      </c>
      <c r="W3072" s="110" t="s">
        <v>16010</v>
      </c>
      <c r="X3072" s="5"/>
      <c r="Y3072" s="5"/>
      <c r="Z3072" s="68" t="s">
        <v>1039</v>
      </c>
      <c r="AA3072" s="72">
        <v>0.95</v>
      </c>
      <c r="AB3072" s="5"/>
      <c r="AC3072" s="5"/>
      <c r="AD3072" s="6"/>
      <c r="AE3072" s="5"/>
      <c r="AF3072" s="5" t="str">
        <f t="shared" si="48"/>
        <v>Y</v>
      </c>
      <c r="AG3072" s="5"/>
      <c r="AH3072" s="73">
        <v>1</v>
      </c>
      <c r="AI3072" s="1" t="s">
        <v>11105</v>
      </c>
      <c r="AJ3072" s="46" t="s">
        <v>268</v>
      </c>
      <c r="AK3072" s="46" t="s">
        <v>269</v>
      </c>
      <c r="AL3072" s="46" t="s">
        <v>137</v>
      </c>
      <c r="AM3072" s="100"/>
    </row>
    <row r="3073" spans="1:39" ht="57" customHeight="1">
      <c r="A3073" s="13" t="s">
        <v>1039</v>
      </c>
      <c r="B3073" s="13" t="s">
        <v>1039</v>
      </c>
      <c r="C3073" s="13" t="s">
        <v>1039</v>
      </c>
      <c r="D3073" s="5" t="s">
        <v>12749</v>
      </c>
      <c r="E3073" s="5"/>
      <c r="F3073" s="105" t="s">
        <v>10602</v>
      </c>
      <c r="G3073" s="1"/>
      <c r="H3073" s="117"/>
      <c r="I3073" s="64"/>
      <c r="J3073" s="114"/>
      <c r="K3073" s="118" t="s">
        <v>419</v>
      </c>
      <c r="L3073" s="104" t="s">
        <v>12741</v>
      </c>
      <c r="M3073" s="121" t="s">
        <v>12503</v>
      </c>
      <c r="N3073" s="122" t="s">
        <v>12503</v>
      </c>
      <c r="O3073" s="12" t="s">
        <v>16009</v>
      </c>
      <c r="P3073" s="123" t="s">
        <v>12503</v>
      </c>
      <c r="Q3073" s="123" t="s">
        <v>12503</v>
      </c>
      <c r="R3073" s="23" t="s">
        <v>181</v>
      </c>
      <c r="S3073" s="12" t="s">
        <v>16009</v>
      </c>
      <c r="T3073" s="5"/>
      <c r="U3073" s="110" t="s">
        <v>16010</v>
      </c>
      <c r="V3073" s="75" t="s">
        <v>16011</v>
      </c>
      <c r="W3073" s="110" t="s">
        <v>16010</v>
      </c>
      <c r="X3073" s="5"/>
      <c r="Y3073" s="5"/>
      <c r="Z3073" s="68" t="s">
        <v>1039</v>
      </c>
      <c r="AA3073" s="72">
        <v>0.95</v>
      </c>
      <c r="AB3073" s="5"/>
      <c r="AC3073" s="5"/>
      <c r="AD3073" s="6"/>
      <c r="AE3073" s="5"/>
      <c r="AF3073" s="5" t="str">
        <f t="shared" si="48"/>
        <v>Y</v>
      </c>
      <c r="AG3073" s="5"/>
      <c r="AH3073" s="73">
        <v>1</v>
      </c>
      <c r="AI3073" s="1" t="s">
        <v>10606</v>
      </c>
      <c r="AJ3073" s="46" t="s">
        <v>268</v>
      </c>
      <c r="AK3073" s="46" t="s">
        <v>269</v>
      </c>
      <c r="AL3073" s="46" t="s">
        <v>137</v>
      </c>
      <c r="AM3073" s="100"/>
    </row>
    <row r="3074" spans="1:39" ht="57" customHeight="1">
      <c r="A3074" s="13" t="s">
        <v>1039</v>
      </c>
      <c r="B3074" s="13" t="s">
        <v>1039</v>
      </c>
      <c r="C3074" s="13" t="s">
        <v>1039</v>
      </c>
      <c r="D3074" s="5" t="s">
        <v>12750</v>
      </c>
      <c r="E3074" s="5"/>
      <c r="F3074" s="105" t="s">
        <v>12751</v>
      </c>
      <c r="G3074" s="1"/>
      <c r="H3074" s="117"/>
      <c r="I3074" s="64"/>
      <c r="J3074" s="114"/>
      <c r="K3074" s="118" t="s">
        <v>314</v>
      </c>
      <c r="L3074" s="104" t="s">
        <v>12752</v>
      </c>
      <c r="M3074" s="121" t="s">
        <v>12503</v>
      </c>
      <c r="N3074" s="122" t="s">
        <v>12503</v>
      </c>
      <c r="O3074" s="12" t="s">
        <v>16009</v>
      </c>
      <c r="P3074" s="123" t="s">
        <v>12503</v>
      </c>
      <c r="Q3074" s="123" t="s">
        <v>12503</v>
      </c>
      <c r="R3074" s="23" t="s">
        <v>181</v>
      </c>
      <c r="S3074" s="12" t="s">
        <v>16009</v>
      </c>
      <c r="T3074" s="5"/>
      <c r="U3074" s="110" t="s">
        <v>16010</v>
      </c>
      <c r="V3074" s="75" t="s">
        <v>16011</v>
      </c>
      <c r="W3074" s="110" t="s">
        <v>16010</v>
      </c>
      <c r="X3074" s="5"/>
      <c r="Y3074" s="5"/>
      <c r="Z3074" s="68" t="s">
        <v>1039</v>
      </c>
      <c r="AA3074" s="72">
        <v>0.95</v>
      </c>
      <c r="AB3074" s="5"/>
      <c r="AC3074" s="5"/>
      <c r="AD3074" s="6"/>
      <c r="AE3074" s="5"/>
      <c r="AF3074" s="5" t="str">
        <f t="shared" si="48"/>
        <v>Y</v>
      </c>
      <c r="AG3074" s="5"/>
      <c r="AH3074" s="73">
        <v>1</v>
      </c>
      <c r="AI3074" s="1" t="s">
        <v>1521</v>
      </c>
      <c r="AJ3074" s="46" t="s">
        <v>268</v>
      </c>
      <c r="AK3074" s="46" t="s">
        <v>269</v>
      </c>
      <c r="AL3074" s="46" t="s">
        <v>137</v>
      </c>
      <c r="AM3074" s="100"/>
    </row>
    <row r="3075" spans="1:39" ht="57" customHeight="1">
      <c r="A3075" s="13" t="s">
        <v>1039</v>
      </c>
      <c r="B3075" s="13" t="s">
        <v>1039</v>
      </c>
      <c r="C3075" s="13" t="s">
        <v>1039</v>
      </c>
      <c r="D3075" s="5" t="s">
        <v>12753</v>
      </c>
      <c r="E3075" s="5"/>
      <c r="F3075" s="105" t="s">
        <v>10818</v>
      </c>
      <c r="G3075" s="1" t="s">
        <v>10819</v>
      </c>
      <c r="H3075" s="1" t="s">
        <v>12482</v>
      </c>
      <c r="I3075" s="64"/>
      <c r="J3075" s="124" t="s">
        <v>12483</v>
      </c>
      <c r="K3075" s="118" t="s">
        <v>314</v>
      </c>
      <c r="L3075" s="104" t="s">
        <v>12752</v>
      </c>
      <c r="M3075" s="121" t="s">
        <v>12503</v>
      </c>
      <c r="N3075" s="122" t="s">
        <v>12503</v>
      </c>
      <c r="O3075" s="12" t="s">
        <v>16009</v>
      </c>
      <c r="P3075" s="123" t="s">
        <v>12503</v>
      </c>
      <c r="Q3075" s="123" t="s">
        <v>12503</v>
      </c>
      <c r="R3075" s="23" t="s">
        <v>181</v>
      </c>
      <c r="S3075" s="12" t="s">
        <v>16009</v>
      </c>
      <c r="T3075" s="5"/>
      <c r="U3075" s="110" t="s">
        <v>16010</v>
      </c>
      <c r="V3075" s="75" t="s">
        <v>16011</v>
      </c>
      <c r="W3075" s="110" t="s">
        <v>16010</v>
      </c>
      <c r="X3075" s="5"/>
      <c r="Y3075" s="5"/>
      <c r="Z3075" s="68" t="s">
        <v>1039</v>
      </c>
      <c r="AA3075" s="72">
        <v>0.95</v>
      </c>
      <c r="AB3075" s="5"/>
      <c r="AC3075" s="5"/>
      <c r="AD3075" s="6"/>
      <c r="AE3075" s="5"/>
      <c r="AF3075" s="5" t="str">
        <f t="shared" si="48"/>
        <v>Y</v>
      </c>
      <c r="AG3075" s="5"/>
      <c r="AH3075" s="73">
        <v>1</v>
      </c>
      <c r="AI3075" s="1" t="s">
        <v>10824</v>
      </c>
      <c r="AJ3075" s="46" t="s">
        <v>268</v>
      </c>
      <c r="AK3075" s="46" t="s">
        <v>269</v>
      </c>
      <c r="AL3075" s="46" t="s">
        <v>137</v>
      </c>
      <c r="AM3075" s="100"/>
    </row>
    <row r="3076" spans="1:39" ht="57" customHeight="1">
      <c r="A3076" s="13" t="s">
        <v>1039</v>
      </c>
      <c r="B3076" s="13" t="s">
        <v>1039</v>
      </c>
      <c r="C3076" s="13" t="s">
        <v>1039</v>
      </c>
      <c r="D3076" s="5" t="s">
        <v>12754</v>
      </c>
      <c r="E3076" s="5"/>
      <c r="F3076" s="105" t="s">
        <v>10826</v>
      </c>
      <c r="G3076" s="1" t="s">
        <v>10819</v>
      </c>
      <c r="H3076" s="1" t="s">
        <v>12486</v>
      </c>
      <c r="I3076" s="64"/>
      <c r="J3076" s="124" t="s">
        <v>12487</v>
      </c>
      <c r="K3076" s="118" t="s">
        <v>314</v>
      </c>
      <c r="L3076" s="104" t="s">
        <v>12752</v>
      </c>
      <c r="M3076" s="121" t="s">
        <v>12503</v>
      </c>
      <c r="N3076" s="122" t="s">
        <v>12503</v>
      </c>
      <c r="O3076" s="12" t="s">
        <v>16009</v>
      </c>
      <c r="P3076" s="123" t="s">
        <v>12503</v>
      </c>
      <c r="Q3076" s="123" t="s">
        <v>12503</v>
      </c>
      <c r="R3076" s="23" t="s">
        <v>181</v>
      </c>
      <c r="S3076" s="12" t="s">
        <v>16009</v>
      </c>
      <c r="T3076" s="5"/>
      <c r="U3076" s="110" t="s">
        <v>16010</v>
      </c>
      <c r="V3076" s="75" t="s">
        <v>16011</v>
      </c>
      <c r="W3076" s="110" t="s">
        <v>16010</v>
      </c>
      <c r="X3076" s="5"/>
      <c r="Y3076" s="5"/>
      <c r="Z3076" s="68" t="s">
        <v>1039</v>
      </c>
      <c r="AA3076" s="72">
        <v>0.95</v>
      </c>
      <c r="AB3076" s="5"/>
      <c r="AC3076" s="5"/>
      <c r="AD3076" s="6"/>
      <c r="AE3076" s="5"/>
      <c r="AF3076" s="5" t="str">
        <f t="shared" si="48"/>
        <v>Y</v>
      </c>
      <c r="AG3076" s="5"/>
      <c r="AH3076" s="73">
        <v>1</v>
      </c>
      <c r="AI3076" s="1" t="s">
        <v>10830</v>
      </c>
      <c r="AJ3076" s="46" t="s">
        <v>268</v>
      </c>
      <c r="AK3076" s="46" t="s">
        <v>269</v>
      </c>
      <c r="AL3076" s="46" t="s">
        <v>137</v>
      </c>
      <c r="AM3076" s="100"/>
    </row>
    <row r="3077" spans="1:39" ht="57" customHeight="1">
      <c r="A3077" s="13" t="s">
        <v>1039</v>
      </c>
      <c r="B3077" s="13" t="s">
        <v>1039</v>
      </c>
      <c r="C3077" s="13" t="s">
        <v>1039</v>
      </c>
      <c r="D3077" s="5" t="s">
        <v>12755</v>
      </c>
      <c r="E3077" s="5"/>
      <c r="F3077" s="105" t="s">
        <v>11107</v>
      </c>
      <c r="G3077" s="1" t="s">
        <v>10819</v>
      </c>
      <c r="H3077" s="1" t="s">
        <v>12490</v>
      </c>
      <c r="I3077" s="126" t="s">
        <v>10821</v>
      </c>
      <c r="J3077" s="124" t="s">
        <v>12491</v>
      </c>
      <c r="K3077" s="118" t="s">
        <v>314</v>
      </c>
      <c r="L3077" s="104" t="s">
        <v>12752</v>
      </c>
      <c r="M3077" s="121" t="s">
        <v>12503</v>
      </c>
      <c r="N3077" s="122" t="s">
        <v>12503</v>
      </c>
      <c r="O3077" s="12" t="s">
        <v>16009</v>
      </c>
      <c r="P3077" s="123" t="s">
        <v>12503</v>
      </c>
      <c r="Q3077" s="123" t="s">
        <v>12503</v>
      </c>
      <c r="R3077" s="23" t="s">
        <v>181</v>
      </c>
      <c r="S3077" s="12" t="s">
        <v>16009</v>
      </c>
      <c r="T3077" s="5"/>
      <c r="U3077" s="110" t="s">
        <v>16010</v>
      </c>
      <c r="V3077" s="75" t="s">
        <v>16011</v>
      </c>
      <c r="W3077" s="110" t="s">
        <v>16010</v>
      </c>
      <c r="X3077" s="5"/>
      <c r="Y3077" s="5"/>
      <c r="Z3077" s="68" t="s">
        <v>1039</v>
      </c>
      <c r="AA3077" s="72">
        <v>0.95</v>
      </c>
      <c r="AB3077" s="5"/>
      <c r="AC3077" s="5"/>
      <c r="AD3077" s="6"/>
      <c r="AE3077" s="5"/>
      <c r="AF3077" s="5" t="str">
        <f t="shared" si="48"/>
        <v>Y</v>
      </c>
      <c r="AG3077" s="5"/>
      <c r="AH3077" s="73">
        <v>1</v>
      </c>
      <c r="AI3077" s="1" t="s">
        <v>11111</v>
      </c>
      <c r="AJ3077" s="46" t="s">
        <v>268</v>
      </c>
      <c r="AK3077" s="46" t="s">
        <v>269</v>
      </c>
      <c r="AL3077" s="46" t="s">
        <v>137</v>
      </c>
      <c r="AM3077" s="100"/>
    </row>
    <row r="3078" spans="1:39" ht="57" customHeight="1">
      <c r="A3078" s="13" t="s">
        <v>1039</v>
      </c>
      <c r="B3078" s="13" t="s">
        <v>1039</v>
      </c>
      <c r="C3078" s="13" t="s">
        <v>1039</v>
      </c>
      <c r="D3078" s="5" t="s">
        <v>12756</v>
      </c>
      <c r="E3078" s="5"/>
      <c r="F3078" s="105" t="s">
        <v>11100</v>
      </c>
      <c r="G3078" s="68" t="s">
        <v>10819</v>
      </c>
      <c r="H3078" s="116" t="s">
        <v>12498</v>
      </c>
      <c r="I3078" s="64"/>
      <c r="J3078" s="114" t="s">
        <v>12499</v>
      </c>
      <c r="K3078" s="118" t="s">
        <v>314</v>
      </c>
      <c r="L3078" s="104" t="s">
        <v>12752</v>
      </c>
      <c r="M3078" s="121" t="s">
        <v>12503</v>
      </c>
      <c r="N3078" s="122" t="s">
        <v>12503</v>
      </c>
      <c r="O3078" s="12" t="s">
        <v>16009</v>
      </c>
      <c r="P3078" s="123" t="s">
        <v>12503</v>
      </c>
      <c r="Q3078" s="123" t="s">
        <v>12503</v>
      </c>
      <c r="R3078" s="23" t="s">
        <v>181</v>
      </c>
      <c r="S3078" s="12" t="s">
        <v>16009</v>
      </c>
      <c r="T3078" s="5"/>
      <c r="U3078" s="110" t="s">
        <v>16010</v>
      </c>
      <c r="V3078" s="75" t="s">
        <v>16011</v>
      </c>
      <c r="W3078" s="110" t="s">
        <v>16010</v>
      </c>
      <c r="X3078" s="5"/>
      <c r="Y3078" s="5"/>
      <c r="Z3078" s="68" t="s">
        <v>1039</v>
      </c>
      <c r="AA3078" s="72">
        <v>0.95</v>
      </c>
      <c r="AB3078" s="5"/>
      <c r="AC3078" s="5"/>
      <c r="AD3078" s="6"/>
      <c r="AE3078" s="5"/>
      <c r="AF3078" s="5" t="str">
        <f t="shared" si="48"/>
        <v>Y</v>
      </c>
      <c r="AG3078" s="5"/>
      <c r="AH3078" s="73">
        <v>1</v>
      </c>
      <c r="AI3078" s="1" t="s">
        <v>11105</v>
      </c>
      <c r="AJ3078" s="46" t="s">
        <v>268</v>
      </c>
      <c r="AK3078" s="46" t="s">
        <v>269</v>
      </c>
      <c r="AL3078" s="46" t="s">
        <v>137</v>
      </c>
      <c r="AM3078" s="100"/>
    </row>
    <row r="3079" spans="1:39" ht="57" customHeight="1">
      <c r="A3079" s="13" t="s">
        <v>1039</v>
      </c>
      <c r="B3079" s="13" t="s">
        <v>1039</v>
      </c>
      <c r="C3079" s="13" t="s">
        <v>1039</v>
      </c>
      <c r="D3079" s="5" t="s">
        <v>12757</v>
      </c>
      <c r="E3079" s="5"/>
      <c r="F3079" s="105" t="s">
        <v>11092</v>
      </c>
      <c r="G3079" s="1" t="s">
        <v>10819</v>
      </c>
      <c r="H3079" s="1" t="s">
        <v>12494</v>
      </c>
      <c r="I3079" s="64"/>
      <c r="J3079" s="124" t="s">
        <v>12495</v>
      </c>
      <c r="K3079" s="118" t="s">
        <v>314</v>
      </c>
      <c r="L3079" s="104" t="s">
        <v>12752</v>
      </c>
      <c r="M3079" s="121" t="s">
        <v>12503</v>
      </c>
      <c r="N3079" s="122" t="s">
        <v>12503</v>
      </c>
      <c r="O3079" s="12" t="s">
        <v>16009</v>
      </c>
      <c r="P3079" s="123" t="s">
        <v>12503</v>
      </c>
      <c r="Q3079" s="123" t="s">
        <v>12503</v>
      </c>
      <c r="R3079" s="23" t="s">
        <v>181</v>
      </c>
      <c r="S3079" s="12" t="s">
        <v>16009</v>
      </c>
      <c r="T3079" s="5"/>
      <c r="U3079" s="110" t="s">
        <v>16010</v>
      </c>
      <c r="V3079" s="75" t="s">
        <v>16011</v>
      </c>
      <c r="W3079" s="110" t="s">
        <v>16010</v>
      </c>
      <c r="X3079" s="5"/>
      <c r="Y3079" s="5"/>
      <c r="Z3079" s="68" t="s">
        <v>1039</v>
      </c>
      <c r="AA3079" s="72">
        <v>0.95</v>
      </c>
      <c r="AB3079" s="5"/>
      <c r="AC3079" s="5"/>
      <c r="AD3079" s="6"/>
      <c r="AE3079" s="5"/>
      <c r="AF3079" s="5" t="str">
        <f t="shared" si="48"/>
        <v>Y</v>
      </c>
      <c r="AG3079" s="5"/>
      <c r="AH3079" s="73">
        <v>1</v>
      </c>
      <c r="AI3079" s="1" t="s">
        <v>11098</v>
      </c>
      <c r="AJ3079" s="46" t="s">
        <v>268</v>
      </c>
      <c r="AK3079" s="46" t="s">
        <v>269</v>
      </c>
      <c r="AL3079" s="46" t="s">
        <v>137</v>
      </c>
      <c r="AM3079" s="100"/>
    </row>
    <row r="3080" spans="1:39" ht="57" customHeight="1">
      <c r="A3080" s="13" t="s">
        <v>1039</v>
      </c>
      <c r="B3080" s="13" t="s">
        <v>1039</v>
      </c>
      <c r="C3080" s="13" t="s">
        <v>1039</v>
      </c>
      <c r="D3080" s="5" t="s">
        <v>12758</v>
      </c>
      <c r="E3080" s="5"/>
      <c r="F3080" s="105" t="s">
        <v>10818</v>
      </c>
      <c r="G3080" s="1" t="s">
        <v>10819</v>
      </c>
      <c r="H3080" s="1" t="s">
        <v>12482</v>
      </c>
      <c r="I3080" s="64"/>
      <c r="J3080" s="124" t="s">
        <v>12483</v>
      </c>
      <c r="K3080" s="118" t="s">
        <v>344</v>
      </c>
      <c r="L3080" s="104" t="s">
        <v>12759</v>
      </c>
      <c r="M3080" s="121" t="s">
        <v>12503</v>
      </c>
      <c r="N3080" s="122" t="s">
        <v>12503</v>
      </c>
      <c r="O3080" s="12" t="s">
        <v>16009</v>
      </c>
      <c r="P3080" s="123" t="s">
        <v>12503</v>
      </c>
      <c r="Q3080" s="123" t="s">
        <v>12503</v>
      </c>
      <c r="R3080" s="23" t="s">
        <v>181</v>
      </c>
      <c r="S3080" s="12" t="s">
        <v>16009</v>
      </c>
      <c r="T3080" s="5"/>
      <c r="U3080" s="110" t="s">
        <v>16010</v>
      </c>
      <c r="V3080" s="75" t="s">
        <v>16011</v>
      </c>
      <c r="W3080" s="110" t="s">
        <v>16010</v>
      </c>
      <c r="X3080" s="5"/>
      <c r="Y3080" s="5"/>
      <c r="Z3080" s="68" t="s">
        <v>1039</v>
      </c>
      <c r="AA3080" s="72">
        <v>0.95</v>
      </c>
      <c r="AB3080" s="5"/>
      <c r="AC3080" s="5"/>
      <c r="AD3080" s="6"/>
      <c r="AE3080" s="5"/>
      <c r="AF3080" s="5" t="str">
        <f t="shared" si="48"/>
        <v>Y</v>
      </c>
      <c r="AG3080" s="5"/>
      <c r="AH3080" s="73">
        <v>1</v>
      </c>
      <c r="AI3080" s="1" t="s">
        <v>10824</v>
      </c>
      <c r="AJ3080" s="46" t="s">
        <v>268</v>
      </c>
      <c r="AK3080" s="46" t="s">
        <v>269</v>
      </c>
      <c r="AL3080" s="46" t="s">
        <v>137</v>
      </c>
      <c r="AM3080" s="100"/>
    </row>
    <row r="3081" spans="1:39" ht="57" customHeight="1">
      <c r="A3081" s="13" t="s">
        <v>1039</v>
      </c>
      <c r="B3081" s="13" t="s">
        <v>1039</v>
      </c>
      <c r="C3081" s="13" t="s">
        <v>1039</v>
      </c>
      <c r="D3081" s="5" t="s">
        <v>12760</v>
      </c>
      <c r="E3081" s="5"/>
      <c r="F3081" s="105" t="s">
        <v>10826</v>
      </c>
      <c r="G3081" s="1" t="s">
        <v>10819</v>
      </c>
      <c r="H3081" s="1" t="s">
        <v>12486</v>
      </c>
      <c r="I3081" s="64"/>
      <c r="J3081" s="124" t="s">
        <v>12487</v>
      </c>
      <c r="K3081" s="118" t="s">
        <v>344</v>
      </c>
      <c r="L3081" s="104" t="s">
        <v>12759</v>
      </c>
      <c r="M3081" s="121" t="s">
        <v>12503</v>
      </c>
      <c r="N3081" s="122" t="s">
        <v>12503</v>
      </c>
      <c r="O3081" s="12" t="s">
        <v>16009</v>
      </c>
      <c r="P3081" s="123" t="s">
        <v>12503</v>
      </c>
      <c r="Q3081" s="123" t="s">
        <v>12503</v>
      </c>
      <c r="R3081" s="23" t="s">
        <v>181</v>
      </c>
      <c r="S3081" s="12" t="s">
        <v>16009</v>
      </c>
      <c r="T3081" s="5"/>
      <c r="U3081" s="110" t="s">
        <v>16010</v>
      </c>
      <c r="V3081" s="75" t="s">
        <v>16011</v>
      </c>
      <c r="W3081" s="110" t="s">
        <v>16010</v>
      </c>
      <c r="X3081" s="5"/>
      <c r="Y3081" s="5"/>
      <c r="Z3081" s="68" t="s">
        <v>1039</v>
      </c>
      <c r="AA3081" s="72">
        <v>0.95</v>
      </c>
      <c r="AB3081" s="5"/>
      <c r="AC3081" s="5"/>
      <c r="AD3081" s="6"/>
      <c r="AE3081" s="5"/>
      <c r="AF3081" s="5" t="str">
        <f t="shared" si="48"/>
        <v>Y</v>
      </c>
      <c r="AG3081" s="5"/>
      <c r="AH3081" s="73">
        <v>1</v>
      </c>
      <c r="AI3081" s="1" t="s">
        <v>10830</v>
      </c>
      <c r="AJ3081" s="46" t="s">
        <v>268</v>
      </c>
      <c r="AK3081" s="46" t="s">
        <v>269</v>
      </c>
      <c r="AL3081" s="46" t="s">
        <v>137</v>
      </c>
      <c r="AM3081" s="100"/>
    </row>
    <row r="3082" spans="1:39" ht="57" customHeight="1">
      <c r="A3082" s="13" t="s">
        <v>1039</v>
      </c>
      <c r="B3082" s="13" t="s">
        <v>1039</v>
      </c>
      <c r="C3082" s="13" t="s">
        <v>1039</v>
      </c>
      <c r="D3082" s="5" t="s">
        <v>12761</v>
      </c>
      <c r="E3082" s="5"/>
      <c r="F3082" s="105" t="s">
        <v>11107</v>
      </c>
      <c r="G3082" s="1" t="s">
        <v>10819</v>
      </c>
      <c r="H3082" s="1" t="s">
        <v>12490</v>
      </c>
      <c r="I3082" s="126" t="s">
        <v>10821</v>
      </c>
      <c r="J3082" s="124" t="s">
        <v>12491</v>
      </c>
      <c r="K3082" s="118" t="s">
        <v>344</v>
      </c>
      <c r="L3082" s="104" t="s">
        <v>12759</v>
      </c>
      <c r="M3082" s="121" t="s">
        <v>12503</v>
      </c>
      <c r="N3082" s="122" t="s">
        <v>12503</v>
      </c>
      <c r="O3082" s="12" t="s">
        <v>16009</v>
      </c>
      <c r="P3082" s="123" t="s">
        <v>12503</v>
      </c>
      <c r="Q3082" s="123" t="s">
        <v>12503</v>
      </c>
      <c r="R3082" s="23" t="s">
        <v>181</v>
      </c>
      <c r="S3082" s="12" t="s">
        <v>16009</v>
      </c>
      <c r="T3082" s="5"/>
      <c r="U3082" s="110" t="s">
        <v>16010</v>
      </c>
      <c r="V3082" s="75" t="s">
        <v>16011</v>
      </c>
      <c r="W3082" s="110" t="s">
        <v>16010</v>
      </c>
      <c r="X3082" s="5"/>
      <c r="Y3082" s="5"/>
      <c r="Z3082" s="68" t="s">
        <v>1039</v>
      </c>
      <c r="AA3082" s="72">
        <v>0.95</v>
      </c>
      <c r="AB3082" s="5"/>
      <c r="AC3082" s="5"/>
      <c r="AD3082" s="6"/>
      <c r="AE3082" s="5"/>
      <c r="AF3082" s="5" t="str">
        <f t="shared" si="48"/>
        <v>Y</v>
      </c>
      <c r="AG3082" s="5"/>
      <c r="AH3082" s="73">
        <v>1</v>
      </c>
      <c r="AI3082" s="1" t="s">
        <v>11111</v>
      </c>
      <c r="AJ3082" s="46" t="s">
        <v>268</v>
      </c>
      <c r="AK3082" s="46" t="s">
        <v>269</v>
      </c>
      <c r="AL3082" s="46" t="s">
        <v>137</v>
      </c>
      <c r="AM3082" s="100"/>
    </row>
    <row r="3083" spans="1:39" ht="57" customHeight="1">
      <c r="A3083" s="13" t="s">
        <v>1039</v>
      </c>
      <c r="B3083" s="13" t="s">
        <v>1039</v>
      </c>
      <c r="C3083" s="13" t="s">
        <v>1039</v>
      </c>
      <c r="D3083" s="5" t="s">
        <v>12762</v>
      </c>
      <c r="E3083" s="5"/>
      <c r="F3083" s="105" t="s">
        <v>11100</v>
      </c>
      <c r="G3083" s="68" t="s">
        <v>10819</v>
      </c>
      <c r="H3083" s="116" t="s">
        <v>12498</v>
      </c>
      <c r="I3083" s="64"/>
      <c r="J3083" s="114" t="s">
        <v>12499</v>
      </c>
      <c r="K3083" s="118" t="s">
        <v>344</v>
      </c>
      <c r="L3083" s="104" t="s">
        <v>12759</v>
      </c>
      <c r="M3083" s="121" t="s">
        <v>12503</v>
      </c>
      <c r="N3083" s="122" t="s">
        <v>12503</v>
      </c>
      <c r="O3083" s="12" t="s">
        <v>16009</v>
      </c>
      <c r="P3083" s="123" t="s">
        <v>12503</v>
      </c>
      <c r="Q3083" s="123" t="s">
        <v>12503</v>
      </c>
      <c r="R3083" s="23" t="s">
        <v>181</v>
      </c>
      <c r="S3083" s="12" t="s">
        <v>16009</v>
      </c>
      <c r="T3083" s="5"/>
      <c r="U3083" s="110" t="s">
        <v>16010</v>
      </c>
      <c r="V3083" s="75" t="s">
        <v>16011</v>
      </c>
      <c r="W3083" s="110" t="s">
        <v>16010</v>
      </c>
      <c r="X3083" s="5"/>
      <c r="Y3083" s="5"/>
      <c r="Z3083" s="68" t="s">
        <v>1039</v>
      </c>
      <c r="AA3083" s="72">
        <v>0.95</v>
      </c>
      <c r="AB3083" s="5"/>
      <c r="AC3083" s="5"/>
      <c r="AD3083" s="6"/>
      <c r="AE3083" s="5"/>
      <c r="AF3083" s="5" t="str">
        <f t="shared" si="48"/>
        <v>Y</v>
      </c>
      <c r="AG3083" s="5"/>
      <c r="AH3083" s="73">
        <v>1</v>
      </c>
      <c r="AI3083" s="1" t="s">
        <v>11105</v>
      </c>
      <c r="AJ3083" s="46" t="s">
        <v>268</v>
      </c>
      <c r="AK3083" s="46" t="s">
        <v>269</v>
      </c>
      <c r="AL3083" s="46" t="s">
        <v>137</v>
      </c>
      <c r="AM3083" s="100"/>
    </row>
    <row r="3084" spans="1:39" ht="57" customHeight="1">
      <c r="A3084" s="13" t="s">
        <v>1039</v>
      </c>
      <c r="B3084" s="13" t="s">
        <v>1039</v>
      </c>
      <c r="C3084" s="13" t="s">
        <v>1039</v>
      </c>
      <c r="D3084" s="5" t="s">
        <v>12763</v>
      </c>
      <c r="E3084" s="5"/>
      <c r="F3084" s="105" t="s">
        <v>11092</v>
      </c>
      <c r="G3084" s="1" t="s">
        <v>10819</v>
      </c>
      <c r="H3084" s="1" t="s">
        <v>12494</v>
      </c>
      <c r="I3084" s="64"/>
      <c r="J3084" s="124" t="s">
        <v>12495</v>
      </c>
      <c r="K3084" s="118" t="s">
        <v>344</v>
      </c>
      <c r="L3084" s="104" t="s">
        <v>12759</v>
      </c>
      <c r="M3084" s="121" t="s">
        <v>12503</v>
      </c>
      <c r="N3084" s="122" t="s">
        <v>12503</v>
      </c>
      <c r="O3084" s="12" t="s">
        <v>16009</v>
      </c>
      <c r="P3084" s="123" t="s">
        <v>12503</v>
      </c>
      <c r="Q3084" s="123" t="s">
        <v>12503</v>
      </c>
      <c r="R3084" s="23" t="s">
        <v>181</v>
      </c>
      <c r="S3084" s="12" t="s">
        <v>16009</v>
      </c>
      <c r="T3084" s="5"/>
      <c r="U3084" s="110" t="s">
        <v>16010</v>
      </c>
      <c r="V3084" s="75" t="s">
        <v>16011</v>
      </c>
      <c r="W3084" s="110" t="s">
        <v>16010</v>
      </c>
      <c r="X3084" s="5"/>
      <c r="Y3084" s="5"/>
      <c r="Z3084" s="68" t="s">
        <v>1039</v>
      </c>
      <c r="AA3084" s="72">
        <v>0.95</v>
      </c>
      <c r="AB3084" s="5"/>
      <c r="AC3084" s="5"/>
      <c r="AD3084" s="6"/>
      <c r="AE3084" s="5"/>
      <c r="AF3084" s="5" t="str">
        <f t="shared" si="48"/>
        <v>Y</v>
      </c>
      <c r="AG3084" s="5"/>
      <c r="AH3084" s="73">
        <v>1</v>
      </c>
      <c r="AI3084" s="1" t="s">
        <v>11098</v>
      </c>
      <c r="AJ3084" s="46" t="s">
        <v>268</v>
      </c>
      <c r="AK3084" s="46" t="s">
        <v>269</v>
      </c>
      <c r="AL3084" s="46" t="s">
        <v>137</v>
      </c>
      <c r="AM3084" s="100"/>
    </row>
    <row r="3085" spans="1:39" ht="57" customHeight="1">
      <c r="A3085" s="13" t="s">
        <v>1039</v>
      </c>
      <c r="B3085" s="13" t="s">
        <v>1039</v>
      </c>
      <c r="C3085" s="13" t="s">
        <v>1039</v>
      </c>
      <c r="D3085" s="5" t="s">
        <v>12764</v>
      </c>
      <c r="E3085" s="5"/>
      <c r="F3085" s="105" t="s">
        <v>10818</v>
      </c>
      <c r="G3085" s="1" t="s">
        <v>10819</v>
      </c>
      <c r="H3085" s="1" t="s">
        <v>12482</v>
      </c>
      <c r="I3085" s="64"/>
      <c r="J3085" s="124" t="s">
        <v>12483</v>
      </c>
      <c r="K3085" s="118" t="s">
        <v>332</v>
      </c>
      <c r="L3085" s="104" t="s">
        <v>12765</v>
      </c>
      <c r="M3085" s="121" t="s">
        <v>12503</v>
      </c>
      <c r="N3085" s="122" t="s">
        <v>12503</v>
      </c>
      <c r="O3085" s="12" t="s">
        <v>16009</v>
      </c>
      <c r="P3085" s="123" t="s">
        <v>12503</v>
      </c>
      <c r="Q3085" s="123" t="s">
        <v>12503</v>
      </c>
      <c r="R3085" s="23" t="s">
        <v>181</v>
      </c>
      <c r="S3085" s="12" t="s">
        <v>16009</v>
      </c>
      <c r="T3085" s="5"/>
      <c r="U3085" s="110" t="s">
        <v>16010</v>
      </c>
      <c r="V3085" s="75" t="s">
        <v>16011</v>
      </c>
      <c r="W3085" s="110" t="s">
        <v>16010</v>
      </c>
      <c r="X3085" s="5"/>
      <c r="Y3085" s="5"/>
      <c r="Z3085" s="68" t="s">
        <v>1039</v>
      </c>
      <c r="AA3085" s="72">
        <v>0.95</v>
      </c>
      <c r="AB3085" s="5"/>
      <c r="AC3085" s="5"/>
      <c r="AD3085" s="6"/>
      <c r="AE3085" s="5"/>
      <c r="AF3085" s="5" t="str">
        <f t="shared" si="48"/>
        <v>Y</v>
      </c>
      <c r="AG3085" s="5"/>
      <c r="AH3085" s="73">
        <v>1</v>
      </c>
      <c r="AI3085" s="1" t="s">
        <v>10824</v>
      </c>
      <c r="AJ3085" s="46" t="s">
        <v>268</v>
      </c>
      <c r="AK3085" s="46" t="s">
        <v>269</v>
      </c>
      <c r="AL3085" s="46" t="s">
        <v>137</v>
      </c>
      <c r="AM3085" s="100"/>
    </row>
    <row r="3086" spans="1:39" ht="57" customHeight="1">
      <c r="A3086" s="13" t="s">
        <v>1039</v>
      </c>
      <c r="B3086" s="13" t="s">
        <v>1039</v>
      </c>
      <c r="C3086" s="13" t="s">
        <v>1039</v>
      </c>
      <c r="D3086" s="5" t="s">
        <v>12766</v>
      </c>
      <c r="E3086" s="5"/>
      <c r="F3086" s="105" t="s">
        <v>10826</v>
      </c>
      <c r="G3086" s="1" t="s">
        <v>10819</v>
      </c>
      <c r="H3086" s="1" t="s">
        <v>12486</v>
      </c>
      <c r="I3086" s="64"/>
      <c r="J3086" s="124" t="s">
        <v>12487</v>
      </c>
      <c r="K3086" s="118" t="s">
        <v>332</v>
      </c>
      <c r="L3086" s="104" t="s">
        <v>12765</v>
      </c>
      <c r="M3086" s="121" t="s">
        <v>12503</v>
      </c>
      <c r="N3086" s="122" t="s">
        <v>12503</v>
      </c>
      <c r="O3086" s="12" t="s">
        <v>16009</v>
      </c>
      <c r="P3086" s="123" t="s">
        <v>12503</v>
      </c>
      <c r="Q3086" s="123" t="s">
        <v>12503</v>
      </c>
      <c r="R3086" s="23" t="s">
        <v>181</v>
      </c>
      <c r="S3086" s="12" t="s">
        <v>16009</v>
      </c>
      <c r="T3086" s="5"/>
      <c r="U3086" s="110" t="s">
        <v>16010</v>
      </c>
      <c r="V3086" s="75" t="s">
        <v>16011</v>
      </c>
      <c r="W3086" s="110" t="s">
        <v>16010</v>
      </c>
      <c r="X3086" s="5"/>
      <c r="Y3086" s="5"/>
      <c r="Z3086" s="68" t="s">
        <v>1039</v>
      </c>
      <c r="AA3086" s="72">
        <v>0.95</v>
      </c>
      <c r="AB3086" s="5"/>
      <c r="AC3086" s="5"/>
      <c r="AD3086" s="6"/>
      <c r="AE3086" s="5"/>
      <c r="AF3086" s="5" t="str">
        <f t="shared" si="48"/>
        <v>Y</v>
      </c>
      <c r="AG3086" s="5"/>
      <c r="AH3086" s="73">
        <v>1</v>
      </c>
      <c r="AI3086" s="1" t="s">
        <v>10830</v>
      </c>
      <c r="AJ3086" s="46" t="s">
        <v>268</v>
      </c>
      <c r="AK3086" s="46" t="s">
        <v>269</v>
      </c>
      <c r="AL3086" s="46" t="s">
        <v>137</v>
      </c>
      <c r="AM3086" s="100"/>
    </row>
    <row r="3087" spans="1:39" ht="57" customHeight="1">
      <c r="A3087" s="13" t="s">
        <v>1039</v>
      </c>
      <c r="B3087" s="13" t="s">
        <v>1039</v>
      </c>
      <c r="C3087" s="13" t="s">
        <v>1039</v>
      </c>
      <c r="D3087" s="5" t="s">
        <v>12767</v>
      </c>
      <c r="E3087" s="5"/>
      <c r="F3087" s="105" t="s">
        <v>11107</v>
      </c>
      <c r="G3087" s="1" t="s">
        <v>10819</v>
      </c>
      <c r="H3087" s="1" t="s">
        <v>12490</v>
      </c>
      <c r="I3087" s="126" t="s">
        <v>10821</v>
      </c>
      <c r="J3087" s="124" t="s">
        <v>12491</v>
      </c>
      <c r="K3087" s="118" t="s">
        <v>332</v>
      </c>
      <c r="L3087" s="104" t="s">
        <v>12765</v>
      </c>
      <c r="M3087" s="121" t="s">
        <v>12503</v>
      </c>
      <c r="N3087" s="122" t="s">
        <v>12503</v>
      </c>
      <c r="O3087" s="12" t="s">
        <v>16009</v>
      </c>
      <c r="P3087" s="123" t="s">
        <v>12503</v>
      </c>
      <c r="Q3087" s="123" t="s">
        <v>12503</v>
      </c>
      <c r="R3087" s="23" t="s">
        <v>181</v>
      </c>
      <c r="S3087" s="12" t="s">
        <v>16009</v>
      </c>
      <c r="T3087" s="5"/>
      <c r="U3087" s="110" t="s">
        <v>16010</v>
      </c>
      <c r="V3087" s="75" t="s">
        <v>16011</v>
      </c>
      <c r="W3087" s="110" t="s">
        <v>16010</v>
      </c>
      <c r="X3087" s="5"/>
      <c r="Y3087" s="5"/>
      <c r="Z3087" s="68" t="s">
        <v>1039</v>
      </c>
      <c r="AA3087" s="72">
        <v>0.95</v>
      </c>
      <c r="AB3087" s="5"/>
      <c r="AC3087" s="5"/>
      <c r="AD3087" s="6"/>
      <c r="AE3087" s="5"/>
      <c r="AF3087" s="5" t="str">
        <f t="shared" si="48"/>
        <v>Y</v>
      </c>
      <c r="AG3087" s="5"/>
      <c r="AH3087" s="73">
        <v>1</v>
      </c>
      <c r="AI3087" s="1" t="s">
        <v>11111</v>
      </c>
      <c r="AJ3087" s="46" t="s">
        <v>268</v>
      </c>
      <c r="AK3087" s="46" t="s">
        <v>269</v>
      </c>
      <c r="AL3087" s="46" t="s">
        <v>137</v>
      </c>
      <c r="AM3087" s="100"/>
    </row>
    <row r="3088" spans="1:39" ht="57" customHeight="1">
      <c r="A3088" s="13" t="s">
        <v>1039</v>
      </c>
      <c r="B3088" s="13" t="s">
        <v>1039</v>
      </c>
      <c r="C3088" s="13" t="s">
        <v>1039</v>
      </c>
      <c r="D3088" s="5" t="s">
        <v>12768</v>
      </c>
      <c r="E3088" s="5"/>
      <c r="F3088" s="105" t="s">
        <v>11100</v>
      </c>
      <c r="G3088" s="68" t="s">
        <v>10819</v>
      </c>
      <c r="H3088" s="116" t="s">
        <v>12498</v>
      </c>
      <c r="I3088" s="64"/>
      <c r="J3088" s="114" t="s">
        <v>12499</v>
      </c>
      <c r="K3088" s="118" t="s">
        <v>332</v>
      </c>
      <c r="L3088" s="104" t="s">
        <v>12765</v>
      </c>
      <c r="M3088" s="121" t="s">
        <v>12503</v>
      </c>
      <c r="N3088" s="122" t="s">
        <v>12503</v>
      </c>
      <c r="O3088" s="12" t="s">
        <v>16009</v>
      </c>
      <c r="P3088" s="123" t="s">
        <v>12503</v>
      </c>
      <c r="Q3088" s="123" t="s">
        <v>12503</v>
      </c>
      <c r="R3088" s="23" t="s">
        <v>181</v>
      </c>
      <c r="S3088" s="12" t="s">
        <v>16009</v>
      </c>
      <c r="T3088" s="5"/>
      <c r="U3088" s="110" t="s">
        <v>16010</v>
      </c>
      <c r="V3088" s="75" t="s">
        <v>16011</v>
      </c>
      <c r="W3088" s="110" t="s">
        <v>16010</v>
      </c>
      <c r="X3088" s="5"/>
      <c r="Y3088" s="5"/>
      <c r="Z3088" s="68" t="s">
        <v>1039</v>
      </c>
      <c r="AA3088" s="72">
        <v>0.95</v>
      </c>
      <c r="AB3088" s="5"/>
      <c r="AC3088" s="5"/>
      <c r="AD3088" s="6"/>
      <c r="AE3088" s="5"/>
      <c r="AF3088" s="5" t="str">
        <f t="shared" si="48"/>
        <v>Y</v>
      </c>
      <c r="AG3088" s="5"/>
      <c r="AH3088" s="73">
        <v>1</v>
      </c>
      <c r="AI3088" s="1" t="s">
        <v>11105</v>
      </c>
      <c r="AJ3088" s="46" t="s">
        <v>268</v>
      </c>
      <c r="AK3088" s="46" t="s">
        <v>269</v>
      </c>
      <c r="AL3088" s="46" t="s">
        <v>137</v>
      </c>
      <c r="AM3088" s="100"/>
    </row>
    <row r="3089" spans="1:39" ht="57" customHeight="1">
      <c r="A3089" s="13" t="s">
        <v>1039</v>
      </c>
      <c r="B3089" s="13" t="s">
        <v>1039</v>
      </c>
      <c r="C3089" s="13" t="s">
        <v>1039</v>
      </c>
      <c r="D3089" s="5" t="s">
        <v>12769</v>
      </c>
      <c r="E3089" s="5"/>
      <c r="F3089" s="105" t="s">
        <v>11092</v>
      </c>
      <c r="G3089" s="1" t="s">
        <v>10819</v>
      </c>
      <c r="H3089" s="1" t="s">
        <v>12494</v>
      </c>
      <c r="I3089" s="64"/>
      <c r="J3089" s="124" t="s">
        <v>12495</v>
      </c>
      <c r="K3089" s="118" t="s">
        <v>332</v>
      </c>
      <c r="L3089" s="104" t="s">
        <v>12765</v>
      </c>
      <c r="M3089" s="121" t="s">
        <v>12503</v>
      </c>
      <c r="N3089" s="122" t="s">
        <v>12503</v>
      </c>
      <c r="O3089" s="12" t="s">
        <v>16009</v>
      </c>
      <c r="P3089" s="123" t="s">
        <v>12503</v>
      </c>
      <c r="Q3089" s="123" t="s">
        <v>12503</v>
      </c>
      <c r="R3089" s="23" t="s">
        <v>181</v>
      </c>
      <c r="S3089" s="12" t="s">
        <v>16009</v>
      </c>
      <c r="T3089" s="5"/>
      <c r="U3089" s="110" t="s">
        <v>16010</v>
      </c>
      <c r="V3089" s="75" t="s">
        <v>16011</v>
      </c>
      <c r="W3089" s="110" t="s">
        <v>16010</v>
      </c>
      <c r="X3089" s="5"/>
      <c r="Y3089" s="5"/>
      <c r="Z3089" s="68" t="s">
        <v>1039</v>
      </c>
      <c r="AA3089" s="72">
        <v>0.95</v>
      </c>
      <c r="AB3089" s="5"/>
      <c r="AC3089" s="5"/>
      <c r="AD3089" s="6"/>
      <c r="AE3089" s="5"/>
      <c r="AF3089" s="5" t="str">
        <f t="shared" si="48"/>
        <v>Y</v>
      </c>
      <c r="AG3089" s="5"/>
      <c r="AH3089" s="73">
        <v>1</v>
      </c>
      <c r="AI3089" s="1" t="s">
        <v>11098</v>
      </c>
      <c r="AJ3089" s="46" t="s">
        <v>268</v>
      </c>
      <c r="AK3089" s="46" t="s">
        <v>269</v>
      </c>
      <c r="AL3089" s="46" t="s">
        <v>137</v>
      </c>
      <c r="AM3089" s="100"/>
    </row>
    <row r="3090" spans="1:39" ht="57" customHeight="1">
      <c r="A3090" s="13" t="s">
        <v>1039</v>
      </c>
      <c r="B3090" s="13" t="s">
        <v>1039</v>
      </c>
      <c r="C3090" s="13" t="s">
        <v>1039</v>
      </c>
      <c r="D3090" s="5" t="s">
        <v>12770</v>
      </c>
      <c r="E3090" s="5"/>
      <c r="F3090" s="105" t="s">
        <v>10818</v>
      </c>
      <c r="G3090" s="1" t="s">
        <v>10819</v>
      </c>
      <c r="H3090" s="1" t="s">
        <v>12482</v>
      </c>
      <c r="I3090" s="64"/>
      <c r="J3090" s="124" t="s">
        <v>12483</v>
      </c>
      <c r="K3090" s="118" t="s">
        <v>427</v>
      </c>
      <c r="L3090" s="104" t="s">
        <v>2758</v>
      </c>
      <c r="M3090" s="121" t="s">
        <v>12503</v>
      </c>
      <c r="N3090" s="122" t="s">
        <v>12503</v>
      </c>
      <c r="O3090" s="12" t="s">
        <v>16009</v>
      </c>
      <c r="P3090" s="123" t="s">
        <v>12503</v>
      </c>
      <c r="Q3090" s="123" t="s">
        <v>12503</v>
      </c>
      <c r="R3090" s="23" t="s">
        <v>181</v>
      </c>
      <c r="S3090" s="12" t="s">
        <v>16009</v>
      </c>
      <c r="T3090" s="5"/>
      <c r="U3090" s="110" t="s">
        <v>16010</v>
      </c>
      <c r="V3090" s="75" t="s">
        <v>16011</v>
      </c>
      <c r="W3090" s="110" t="s">
        <v>16010</v>
      </c>
      <c r="X3090" s="5"/>
      <c r="Y3090" s="5"/>
      <c r="Z3090" s="68" t="s">
        <v>1039</v>
      </c>
      <c r="AA3090" s="72">
        <v>0.95</v>
      </c>
      <c r="AB3090" s="5"/>
      <c r="AC3090" s="5"/>
      <c r="AD3090" s="6"/>
      <c r="AE3090" s="5"/>
      <c r="AF3090" s="5" t="str">
        <f t="shared" si="48"/>
        <v>Y</v>
      </c>
      <c r="AG3090" s="5"/>
      <c r="AH3090" s="73">
        <v>1</v>
      </c>
      <c r="AI3090" s="1" t="s">
        <v>10824</v>
      </c>
      <c r="AJ3090" s="46" t="s">
        <v>268</v>
      </c>
      <c r="AK3090" s="46" t="s">
        <v>269</v>
      </c>
      <c r="AL3090" s="46" t="s">
        <v>137</v>
      </c>
      <c r="AM3090" s="100"/>
    </row>
    <row r="3091" spans="1:39" ht="57" customHeight="1">
      <c r="A3091" s="13" t="s">
        <v>1039</v>
      </c>
      <c r="B3091" s="13" t="s">
        <v>1039</v>
      </c>
      <c r="C3091" s="13" t="s">
        <v>1039</v>
      </c>
      <c r="D3091" s="5" t="s">
        <v>12771</v>
      </c>
      <c r="E3091" s="5"/>
      <c r="F3091" s="105" t="s">
        <v>10826</v>
      </c>
      <c r="G3091" s="1" t="s">
        <v>10819</v>
      </c>
      <c r="H3091" s="1" t="s">
        <v>12486</v>
      </c>
      <c r="I3091" s="64"/>
      <c r="J3091" s="124" t="s">
        <v>12487</v>
      </c>
      <c r="K3091" s="118" t="s">
        <v>427</v>
      </c>
      <c r="L3091" s="104" t="s">
        <v>2758</v>
      </c>
      <c r="M3091" s="121" t="s">
        <v>12503</v>
      </c>
      <c r="N3091" s="122" t="s">
        <v>12503</v>
      </c>
      <c r="O3091" s="12" t="s">
        <v>16009</v>
      </c>
      <c r="P3091" s="123" t="s">
        <v>12503</v>
      </c>
      <c r="Q3091" s="123" t="s">
        <v>12503</v>
      </c>
      <c r="R3091" s="23" t="s">
        <v>181</v>
      </c>
      <c r="S3091" s="12" t="s">
        <v>16009</v>
      </c>
      <c r="T3091" s="5"/>
      <c r="U3091" s="110" t="s">
        <v>16010</v>
      </c>
      <c r="V3091" s="75" t="s">
        <v>16011</v>
      </c>
      <c r="W3091" s="110" t="s">
        <v>16010</v>
      </c>
      <c r="X3091" s="5"/>
      <c r="Y3091" s="5"/>
      <c r="Z3091" s="68" t="s">
        <v>1039</v>
      </c>
      <c r="AA3091" s="72">
        <v>0.95</v>
      </c>
      <c r="AB3091" s="5"/>
      <c r="AC3091" s="5"/>
      <c r="AD3091" s="6"/>
      <c r="AE3091" s="5"/>
      <c r="AF3091" s="5" t="str">
        <f t="shared" si="48"/>
        <v>Y</v>
      </c>
      <c r="AG3091" s="5"/>
      <c r="AH3091" s="73">
        <v>1</v>
      </c>
      <c r="AI3091" s="1" t="s">
        <v>10830</v>
      </c>
      <c r="AJ3091" s="46" t="s">
        <v>268</v>
      </c>
      <c r="AK3091" s="46" t="s">
        <v>269</v>
      </c>
      <c r="AL3091" s="46" t="s">
        <v>137</v>
      </c>
      <c r="AM3091" s="100"/>
    </row>
    <row r="3092" spans="1:39" ht="57" customHeight="1">
      <c r="A3092" s="13" t="s">
        <v>1039</v>
      </c>
      <c r="B3092" s="13" t="s">
        <v>1039</v>
      </c>
      <c r="C3092" s="13" t="s">
        <v>1039</v>
      </c>
      <c r="D3092" s="5" t="s">
        <v>12772</v>
      </c>
      <c r="E3092" s="5"/>
      <c r="F3092" s="105" t="s">
        <v>11107</v>
      </c>
      <c r="G3092" s="1" t="s">
        <v>10819</v>
      </c>
      <c r="H3092" s="1" t="s">
        <v>12490</v>
      </c>
      <c r="I3092" s="126" t="s">
        <v>10821</v>
      </c>
      <c r="J3092" s="124" t="s">
        <v>12491</v>
      </c>
      <c r="K3092" s="118" t="s">
        <v>427</v>
      </c>
      <c r="L3092" s="104" t="s">
        <v>2758</v>
      </c>
      <c r="M3092" s="121" t="s">
        <v>12503</v>
      </c>
      <c r="N3092" s="122" t="s">
        <v>12503</v>
      </c>
      <c r="O3092" s="12" t="s">
        <v>16009</v>
      </c>
      <c r="P3092" s="123" t="s">
        <v>12503</v>
      </c>
      <c r="Q3092" s="123" t="s">
        <v>12503</v>
      </c>
      <c r="R3092" s="23" t="s">
        <v>181</v>
      </c>
      <c r="S3092" s="12" t="s">
        <v>16009</v>
      </c>
      <c r="T3092" s="5"/>
      <c r="U3092" s="110" t="s">
        <v>16010</v>
      </c>
      <c r="V3092" s="75" t="s">
        <v>16011</v>
      </c>
      <c r="W3092" s="110" t="s">
        <v>16010</v>
      </c>
      <c r="X3092" s="5"/>
      <c r="Y3092" s="5"/>
      <c r="Z3092" s="68" t="s">
        <v>1039</v>
      </c>
      <c r="AA3092" s="72">
        <v>0.95</v>
      </c>
      <c r="AB3092" s="5"/>
      <c r="AC3092" s="5"/>
      <c r="AD3092" s="6"/>
      <c r="AE3092" s="5"/>
      <c r="AF3092" s="5" t="str">
        <f t="shared" si="48"/>
        <v>Y</v>
      </c>
      <c r="AG3092" s="5"/>
      <c r="AH3092" s="73">
        <v>1</v>
      </c>
      <c r="AI3092" s="1" t="s">
        <v>11111</v>
      </c>
      <c r="AJ3092" s="46" t="s">
        <v>268</v>
      </c>
      <c r="AK3092" s="46" t="s">
        <v>269</v>
      </c>
      <c r="AL3092" s="46" t="s">
        <v>137</v>
      </c>
      <c r="AM3092" s="100"/>
    </row>
    <row r="3093" spans="1:39" ht="57" customHeight="1">
      <c r="A3093" s="13" t="s">
        <v>1039</v>
      </c>
      <c r="B3093" s="13" t="s">
        <v>1039</v>
      </c>
      <c r="C3093" s="13" t="s">
        <v>1039</v>
      </c>
      <c r="D3093" s="5" t="s">
        <v>12773</v>
      </c>
      <c r="E3093" s="5"/>
      <c r="F3093" s="105" t="s">
        <v>11092</v>
      </c>
      <c r="G3093" s="1" t="s">
        <v>10819</v>
      </c>
      <c r="H3093" s="1" t="s">
        <v>12494</v>
      </c>
      <c r="I3093" s="64"/>
      <c r="J3093" s="124" t="s">
        <v>12495</v>
      </c>
      <c r="K3093" s="118" t="s">
        <v>427</v>
      </c>
      <c r="L3093" s="104" t="s">
        <v>2758</v>
      </c>
      <c r="M3093" s="121" t="s">
        <v>12503</v>
      </c>
      <c r="N3093" s="122" t="s">
        <v>12503</v>
      </c>
      <c r="O3093" s="12" t="s">
        <v>16009</v>
      </c>
      <c r="P3093" s="123" t="s">
        <v>12503</v>
      </c>
      <c r="Q3093" s="123" t="s">
        <v>12503</v>
      </c>
      <c r="R3093" s="23" t="s">
        <v>181</v>
      </c>
      <c r="S3093" s="12" t="s">
        <v>16009</v>
      </c>
      <c r="T3093" s="5"/>
      <c r="U3093" s="110" t="s">
        <v>16010</v>
      </c>
      <c r="V3093" s="75" t="s">
        <v>16011</v>
      </c>
      <c r="W3093" s="110" t="s">
        <v>16010</v>
      </c>
      <c r="X3093" s="5"/>
      <c r="Y3093" s="5"/>
      <c r="Z3093" s="68" t="s">
        <v>1039</v>
      </c>
      <c r="AA3093" s="72">
        <v>0.95</v>
      </c>
      <c r="AB3093" s="5"/>
      <c r="AC3093" s="5"/>
      <c r="AD3093" s="6"/>
      <c r="AE3093" s="5"/>
      <c r="AF3093" s="5" t="str">
        <f t="shared" si="48"/>
        <v>Y</v>
      </c>
      <c r="AG3093" s="5"/>
      <c r="AH3093" s="73">
        <v>1</v>
      </c>
      <c r="AI3093" s="1" t="s">
        <v>11098</v>
      </c>
      <c r="AJ3093" s="46" t="s">
        <v>268</v>
      </c>
      <c r="AK3093" s="46" t="s">
        <v>269</v>
      </c>
      <c r="AL3093" s="46" t="s">
        <v>137</v>
      </c>
      <c r="AM3093" s="100"/>
    </row>
    <row r="3094" spans="1:39" ht="57" customHeight="1">
      <c r="A3094" s="13" t="s">
        <v>1039</v>
      </c>
      <c r="B3094" s="13" t="s">
        <v>1039</v>
      </c>
      <c r="C3094" s="13" t="s">
        <v>1039</v>
      </c>
      <c r="D3094" s="5" t="s">
        <v>12774</v>
      </c>
      <c r="E3094" s="5"/>
      <c r="F3094" s="105" t="s">
        <v>11100</v>
      </c>
      <c r="G3094" s="68" t="s">
        <v>10819</v>
      </c>
      <c r="H3094" s="116" t="s">
        <v>12498</v>
      </c>
      <c r="I3094" s="64"/>
      <c r="J3094" s="114" t="s">
        <v>12499</v>
      </c>
      <c r="K3094" s="118" t="s">
        <v>427</v>
      </c>
      <c r="L3094" s="104" t="s">
        <v>2758</v>
      </c>
      <c r="M3094" s="121" t="s">
        <v>12503</v>
      </c>
      <c r="N3094" s="122" t="s">
        <v>12503</v>
      </c>
      <c r="O3094" s="12" t="s">
        <v>16009</v>
      </c>
      <c r="P3094" s="123" t="s">
        <v>12503</v>
      </c>
      <c r="Q3094" s="123" t="s">
        <v>12503</v>
      </c>
      <c r="R3094" s="23" t="s">
        <v>181</v>
      </c>
      <c r="S3094" s="12" t="s">
        <v>16009</v>
      </c>
      <c r="T3094" s="5"/>
      <c r="U3094" s="110" t="s">
        <v>16010</v>
      </c>
      <c r="V3094" s="75" t="s">
        <v>16011</v>
      </c>
      <c r="W3094" s="110" t="s">
        <v>16010</v>
      </c>
      <c r="X3094" s="5"/>
      <c r="Y3094" s="5"/>
      <c r="Z3094" s="68" t="s">
        <v>1039</v>
      </c>
      <c r="AA3094" s="72">
        <v>0.95</v>
      </c>
      <c r="AB3094" s="5"/>
      <c r="AC3094" s="5"/>
      <c r="AD3094" s="6"/>
      <c r="AE3094" s="5"/>
      <c r="AF3094" s="5" t="str">
        <f t="shared" si="48"/>
        <v>Y</v>
      </c>
      <c r="AG3094" s="5"/>
      <c r="AH3094" s="73">
        <v>1</v>
      </c>
      <c r="AI3094" s="1" t="s">
        <v>11105</v>
      </c>
      <c r="AJ3094" s="46" t="s">
        <v>268</v>
      </c>
      <c r="AK3094" s="46" t="s">
        <v>269</v>
      </c>
      <c r="AL3094" s="46" t="s">
        <v>137</v>
      </c>
      <c r="AM3094" s="100"/>
    </row>
    <row r="3095" spans="1:39" ht="57" customHeight="1">
      <c r="A3095" s="13" t="s">
        <v>1039</v>
      </c>
      <c r="B3095" s="13" t="s">
        <v>1039</v>
      </c>
      <c r="C3095" s="13" t="s">
        <v>1039</v>
      </c>
      <c r="D3095" s="5" t="s">
        <v>12775</v>
      </c>
      <c r="E3095" s="5"/>
      <c r="F3095" s="105" t="s">
        <v>10818</v>
      </c>
      <c r="G3095" s="1" t="s">
        <v>10819</v>
      </c>
      <c r="H3095" s="1" t="s">
        <v>12482</v>
      </c>
      <c r="I3095" s="64"/>
      <c r="J3095" s="124" t="s">
        <v>12483</v>
      </c>
      <c r="K3095" s="118" t="s">
        <v>326</v>
      </c>
      <c r="L3095" s="104" t="s">
        <v>12776</v>
      </c>
      <c r="M3095" s="121" t="s">
        <v>12503</v>
      </c>
      <c r="N3095" s="122" t="s">
        <v>12503</v>
      </c>
      <c r="O3095" s="12" t="s">
        <v>16009</v>
      </c>
      <c r="P3095" s="123" t="s">
        <v>12503</v>
      </c>
      <c r="Q3095" s="123" t="s">
        <v>12503</v>
      </c>
      <c r="R3095" s="23" t="s">
        <v>181</v>
      </c>
      <c r="S3095" s="12" t="s">
        <v>16009</v>
      </c>
      <c r="T3095" s="5"/>
      <c r="U3095" s="110" t="s">
        <v>16010</v>
      </c>
      <c r="V3095" s="75" t="s">
        <v>16011</v>
      </c>
      <c r="W3095" s="110" t="s">
        <v>16010</v>
      </c>
      <c r="X3095" s="5"/>
      <c r="Y3095" s="5"/>
      <c r="Z3095" s="68" t="s">
        <v>1039</v>
      </c>
      <c r="AA3095" s="72">
        <v>0.95</v>
      </c>
      <c r="AB3095" s="5"/>
      <c r="AC3095" s="5"/>
      <c r="AD3095" s="6"/>
      <c r="AE3095" s="5"/>
      <c r="AF3095" s="5" t="str">
        <f t="shared" si="48"/>
        <v>Y</v>
      </c>
      <c r="AG3095" s="5"/>
      <c r="AH3095" s="73">
        <v>1</v>
      </c>
      <c r="AI3095" s="1" t="s">
        <v>10824</v>
      </c>
      <c r="AJ3095" s="46" t="s">
        <v>268</v>
      </c>
      <c r="AK3095" s="46" t="s">
        <v>269</v>
      </c>
      <c r="AL3095" s="46" t="s">
        <v>137</v>
      </c>
      <c r="AM3095" s="100"/>
    </row>
    <row r="3096" spans="1:39" ht="57" customHeight="1">
      <c r="A3096" s="13" t="s">
        <v>1039</v>
      </c>
      <c r="B3096" s="13" t="s">
        <v>1039</v>
      </c>
      <c r="C3096" s="13" t="s">
        <v>1039</v>
      </c>
      <c r="D3096" s="5" t="s">
        <v>12777</v>
      </c>
      <c r="E3096" s="5"/>
      <c r="F3096" s="105" t="s">
        <v>10826</v>
      </c>
      <c r="G3096" s="1" t="s">
        <v>10819</v>
      </c>
      <c r="H3096" s="1" t="s">
        <v>12486</v>
      </c>
      <c r="I3096" s="64"/>
      <c r="J3096" s="124" t="s">
        <v>12487</v>
      </c>
      <c r="K3096" s="118" t="s">
        <v>326</v>
      </c>
      <c r="L3096" s="104" t="s">
        <v>12776</v>
      </c>
      <c r="M3096" s="121" t="s">
        <v>12503</v>
      </c>
      <c r="N3096" s="122" t="s">
        <v>12503</v>
      </c>
      <c r="O3096" s="12" t="s">
        <v>16009</v>
      </c>
      <c r="P3096" s="123" t="s">
        <v>12503</v>
      </c>
      <c r="Q3096" s="123" t="s">
        <v>12503</v>
      </c>
      <c r="R3096" s="23" t="s">
        <v>181</v>
      </c>
      <c r="S3096" s="12" t="s">
        <v>16009</v>
      </c>
      <c r="T3096" s="5"/>
      <c r="U3096" s="110" t="s">
        <v>16010</v>
      </c>
      <c r="V3096" s="75" t="s">
        <v>16011</v>
      </c>
      <c r="W3096" s="110" t="s">
        <v>16010</v>
      </c>
      <c r="X3096" s="5"/>
      <c r="Y3096" s="5"/>
      <c r="Z3096" s="68" t="s">
        <v>1039</v>
      </c>
      <c r="AA3096" s="72">
        <v>0.95</v>
      </c>
      <c r="AB3096" s="5"/>
      <c r="AC3096" s="5"/>
      <c r="AD3096" s="6"/>
      <c r="AE3096" s="5"/>
      <c r="AF3096" s="5" t="str">
        <f t="shared" si="48"/>
        <v>Y</v>
      </c>
      <c r="AG3096" s="5"/>
      <c r="AH3096" s="73">
        <v>1</v>
      </c>
      <c r="AI3096" s="1" t="s">
        <v>10830</v>
      </c>
      <c r="AJ3096" s="46" t="s">
        <v>268</v>
      </c>
      <c r="AK3096" s="46" t="s">
        <v>269</v>
      </c>
      <c r="AL3096" s="46" t="s">
        <v>137</v>
      </c>
      <c r="AM3096" s="100"/>
    </row>
    <row r="3097" spans="1:39" ht="57" customHeight="1">
      <c r="A3097" s="13" t="s">
        <v>1039</v>
      </c>
      <c r="B3097" s="13" t="s">
        <v>1039</v>
      </c>
      <c r="C3097" s="13" t="s">
        <v>1039</v>
      </c>
      <c r="D3097" s="5" t="s">
        <v>12778</v>
      </c>
      <c r="E3097" s="5"/>
      <c r="F3097" s="105" t="s">
        <v>11107</v>
      </c>
      <c r="G3097" s="1" t="s">
        <v>10819</v>
      </c>
      <c r="H3097" s="1" t="s">
        <v>12490</v>
      </c>
      <c r="I3097" s="126" t="s">
        <v>10821</v>
      </c>
      <c r="J3097" s="124" t="s">
        <v>12491</v>
      </c>
      <c r="K3097" s="118" t="s">
        <v>326</v>
      </c>
      <c r="L3097" s="104" t="s">
        <v>12776</v>
      </c>
      <c r="M3097" s="121" t="s">
        <v>12503</v>
      </c>
      <c r="N3097" s="122" t="s">
        <v>12503</v>
      </c>
      <c r="O3097" s="12" t="s">
        <v>16009</v>
      </c>
      <c r="P3097" s="123" t="s">
        <v>12503</v>
      </c>
      <c r="Q3097" s="123" t="s">
        <v>12503</v>
      </c>
      <c r="R3097" s="23" t="s">
        <v>181</v>
      </c>
      <c r="S3097" s="12" t="s">
        <v>16009</v>
      </c>
      <c r="T3097" s="5"/>
      <c r="U3097" s="110" t="s">
        <v>16010</v>
      </c>
      <c r="V3097" s="75" t="s">
        <v>16011</v>
      </c>
      <c r="W3097" s="110" t="s">
        <v>16010</v>
      </c>
      <c r="X3097" s="5"/>
      <c r="Y3097" s="5"/>
      <c r="Z3097" s="68" t="s">
        <v>1039</v>
      </c>
      <c r="AA3097" s="72">
        <v>0.95</v>
      </c>
      <c r="AB3097" s="5"/>
      <c r="AC3097" s="5"/>
      <c r="AD3097" s="6"/>
      <c r="AE3097" s="5"/>
      <c r="AF3097" s="5" t="str">
        <f t="shared" si="48"/>
        <v>Y</v>
      </c>
      <c r="AG3097" s="5"/>
      <c r="AH3097" s="73">
        <v>1</v>
      </c>
      <c r="AI3097" s="1" t="s">
        <v>11111</v>
      </c>
      <c r="AJ3097" s="46" t="s">
        <v>268</v>
      </c>
      <c r="AK3097" s="46" t="s">
        <v>269</v>
      </c>
      <c r="AL3097" s="46" t="s">
        <v>137</v>
      </c>
      <c r="AM3097" s="100"/>
    </row>
    <row r="3098" spans="1:39" ht="57" customHeight="1">
      <c r="A3098" s="13" t="s">
        <v>1039</v>
      </c>
      <c r="B3098" s="13" t="s">
        <v>1039</v>
      </c>
      <c r="C3098" s="13" t="s">
        <v>1039</v>
      </c>
      <c r="D3098" s="5" t="s">
        <v>12779</v>
      </c>
      <c r="E3098" s="5"/>
      <c r="F3098" s="105" t="s">
        <v>11100</v>
      </c>
      <c r="G3098" s="68" t="s">
        <v>10819</v>
      </c>
      <c r="H3098" s="116" t="s">
        <v>12498</v>
      </c>
      <c r="I3098" s="64"/>
      <c r="J3098" s="114" t="s">
        <v>12499</v>
      </c>
      <c r="K3098" s="118" t="s">
        <v>326</v>
      </c>
      <c r="L3098" s="104" t="s">
        <v>12776</v>
      </c>
      <c r="M3098" s="121" t="s">
        <v>12503</v>
      </c>
      <c r="N3098" s="122" t="s">
        <v>12503</v>
      </c>
      <c r="O3098" s="12" t="s">
        <v>16009</v>
      </c>
      <c r="P3098" s="123" t="s">
        <v>12503</v>
      </c>
      <c r="Q3098" s="123" t="s">
        <v>12503</v>
      </c>
      <c r="R3098" s="23" t="s">
        <v>181</v>
      </c>
      <c r="S3098" s="12" t="s">
        <v>16009</v>
      </c>
      <c r="T3098" s="5"/>
      <c r="U3098" s="110" t="s">
        <v>16010</v>
      </c>
      <c r="V3098" s="75" t="s">
        <v>16011</v>
      </c>
      <c r="W3098" s="110" t="s">
        <v>16010</v>
      </c>
      <c r="X3098" s="5"/>
      <c r="Y3098" s="5"/>
      <c r="Z3098" s="68" t="s">
        <v>1039</v>
      </c>
      <c r="AA3098" s="72">
        <v>0.95</v>
      </c>
      <c r="AB3098" s="5"/>
      <c r="AC3098" s="5"/>
      <c r="AD3098" s="6"/>
      <c r="AE3098" s="5"/>
      <c r="AF3098" s="5" t="str">
        <f t="shared" si="48"/>
        <v>Y</v>
      </c>
      <c r="AG3098" s="5"/>
      <c r="AH3098" s="73">
        <v>1</v>
      </c>
      <c r="AI3098" s="1" t="s">
        <v>11105</v>
      </c>
      <c r="AJ3098" s="46" t="s">
        <v>268</v>
      </c>
      <c r="AK3098" s="46" t="s">
        <v>269</v>
      </c>
      <c r="AL3098" s="46" t="s">
        <v>137</v>
      </c>
      <c r="AM3098" s="100"/>
    </row>
    <row r="3099" spans="1:39" ht="57" customHeight="1">
      <c r="A3099" s="13" t="s">
        <v>1039</v>
      </c>
      <c r="B3099" s="13" t="s">
        <v>1039</v>
      </c>
      <c r="C3099" s="13" t="s">
        <v>1039</v>
      </c>
      <c r="D3099" s="5" t="s">
        <v>12780</v>
      </c>
      <c r="E3099" s="5"/>
      <c r="F3099" s="105" t="s">
        <v>11092</v>
      </c>
      <c r="G3099" s="1" t="s">
        <v>10819</v>
      </c>
      <c r="H3099" s="1" t="s">
        <v>12494</v>
      </c>
      <c r="I3099" s="64"/>
      <c r="J3099" s="124" t="s">
        <v>12495</v>
      </c>
      <c r="K3099" s="118" t="s">
        <v>326</v>
      </c>
      <c r="L3099" s="104" t="s">
        <v>12776</v>
      </c>
      <c r="M3099" s="121" t="s">
        <v>12503</v>
      </c>
      <c r="N3099" s="122" t="s">
        <v>12503</v>
      </c>
      <c r="O3099" s="12" t="s">
        <v>16009</v>
      </c>
      <c r="P3099" s="123" t="s">
        <v>12503</v>
      </c>
      <c r="Q3099" s="123" t="s">
        <v>12503</v>
      </c>
      <c r="R3099" s="23" t="s">
        <v>181</v>
      </c>
      <c r="S3099" s="12" t="s">
        <v>16009</v>
      </c>
      <c r="T3099" s="5"/>
      <c r="U3099" s="110" t="s">
        <v>16010</v>
      </c>
      <c r="V3099" s="75" t="s">
        <v>16011</v>
      </c>
      <c r="W3099" s="110" t="s">
        <v>16010</v>
      </c>
      <c r="X3099" s="5"/>
      <c r="Y3099" s="5"/>
      <c r="Z3099" s="68" t="s">
        <v>1039</v>
      </c>
      <c r="AA3099" s="72">
        <v>0.95</v>
      </c>
      <c r="AB3099" s="5"/>
      <c r="AC3099" s="5"/>
      <c r="AD3099" s="6"/>
      <c r="AE3099" s="5"/>
      <c r="AF3099" s="5" t="str">
        <f t="shared" si="48"/>
        <v>Y</v>
      </c>
      <c r="AG3099" s="5"/>
      <c r="AH3099" s="73">
        <v>1</v>
      </c>
      <c r="AI3099" s="1" t="s">
        <v>11098</v>
      </c>
      <c r="AJ3099" s="46" t="s">
        <v>268</v>
      </c>
      <c r="AK3099" s="46" t="s">
        <v>269</v>
      </c>
      <c r="AL3099" s="46" t="s">
        <v>137</v>
      </c>
      <c r="AM3099" s="100"/>
    </row>
    <row r="3100" spans="1:39" ht="57" customHeight="1">
      <c r="A3100" s="13" t="s">
        <v>1039</v>
      </c>
      <c r="B3100" s="13" t="s">
        <v>1039</v>
      </c>
      <c r="C3100" s="13" t="s">
        <v>1039</v>
      </c>
      <c r="D3100" s="5" t="s">
        <v>12781</v>
      </c>
      <c r="E3100" s="5"/>
      <c r="F3100" s="105" t="s">
        <v>10818</v>
      </c>
      <c r="G3100" s="1" t="s">
        <v>10819</v>
      </c>
      <c r="H3100" s="1" t="s">
        <v>12482</v>
      </c>
      <c r="I3100" s="64"/>
      <c r="J3100" s="124" t="s">
        <v>12483</v>
      </c>
      <c r="K3100" s="118" t="s">
        <v>439</v>
      </c>
      <c r="L3100" s="104" t="s">
        <v>12782</v>
      </c>
      <c r="M3100" s="121" t="s">
        <v>12503</v>
      </c>
      <c r="N3100" s="122" t="s">
        <v>12503</v>
      </c>
      <c r="O3100" s="12" t="s">
        <v>16009</v>
      </c>
      <c r="P3100" s="123" t="s">
        <v>12503</v>
      </c>
      <c r="Q3100" s="123" t="s">
        <v>12503</v>
      </c>
      <c r="R3100" s="23" t="s">
        <v>181</v>
      </c>
      <c r="S3100" s="12" t="s">
        <v>16009</v>
      </c>
      <c r="T3100" s="5"/>
      <c r="U3100" s="110" t="s">
        <v>16010</v>
      </c>
      <c r="V3100" s="75" t="s">
        <v>16011</v>
      </c>
      <c r="W3100" s="110" t="s">
        <v>16010</v>
      </c>
      <c r="X3100" s="5"/>
      <c r="Y3100" s="5"/>
      <c r="Z3100" s="68" t="s">
        <v>1039</v>
      </c>
      <c r="AA3100" s="72">
        <v>0.95</v>
      </c>
      <c r="AB3100" s="5"/>
      <c r="AC3100" s="5"/>
      <c r="AD3100" s="6"/>
      <c r="AE3100" s="5"/>
      <c r="AF3100" s="5" t="str">
        <f t="shared" si="48"/>
        <v>Y</v>
      </c>
      <c r="AG3100" s="5"/>
      <c r="AH3100" s="73">
        <v>1</v>
      </c>
      <c r="AI3100" s="1" t="s">
        <v>10824</v>
      </c>
      <c r="AJ3100" s="46" t="s">
        <v>268</v>
      </c>
      <c r="AK3100" s="46" t="s">
        <v>269</v>
      </c>
      <c r="AL3100" s="46" t="s">
        <v>137</v>
      </c>
      <c r="AM3100" s="100"/>
    </row>
    <row r="3101" spans="1:39" ht="57" customHeight="1">
      <c r="A3101" s="13" t="s">
        <v>1039</v>
      </c>
      <c r="B3101" s="13" t="s">
        <v>1039</v>
      </c>
      <c r="C3101" s="13" t="s">
        <v>1039</v>
      </c>
      <c r="D3101" s="5" t="s">
        <v>12783</v>
      </c>
      <c r="E3101" s="5"/>
      <c r="F3101" s="105" t="s">
        <v>10826</v>
      </c>
      <c r="G3101" s="1" t="s">
        <v>10819</v>
      </c>
      <c r="H3101" s="1" t="s">
        <v>12486</v>
      </c>
      <c r="I3101" s="64"/>
      <c r="J3101" s="124" t="s">
        <v>12487</v>
      </c>
      <c r="K3101" s="118" t="s">
        <v>439</v>
      </c>
      <c r="L3101" s="104" t="s">
        <v>12782</v>
      </c>
      <c r="M3101" s="121" t="s">
        <v>12503</v>
      </c>
      <c r="N3101" s="122" t="s">
        <v>12503</v>
      </c>
      <c r="O3101" s="12" t="s">
        <v>16009</v>
      </c>
      <c r="P3101" s="123" t="s">
        <v>12503</v>
      </c>
      <c r="Q3101" s="123" t="s">
        <v>12503</v>
      </c>
      <c r="R3101" s="23" t="s">
        <v>181</v>
      </c>
      <c r="S3101" s="12" t="s">
        <v>16009</v>
      </c>
      <c r="T3101" s="5"/>
      <c r="U3101" s="110" t="s">
        <v>16010</v>
      </c>
      <c r="V3101" s="75" t="s">
        <v>16011</v>
      </c>
      <c r="W3101" s="110" t="s">
        <v>16010</v>
      </c>
      <c r="X3101" s="5"/>
      <c r="Y3101" s="5"/>
      <c r="Z3101" s="68" t="s">
        <v>1039</v>
      </c>
      <c r="AA3101" s="72">
        <v>0.95</v>
      </c>
      <c r="AB3101" s="5"/>
      <c r="AC3101" s="5"/>
      <c r="AD3101" s="6"/>
      <c r="AE3101" s="5"/>
      <c r="AF3101" s="5" t="str">
        <f t="shared" si="48"/>
        <v>Y</v>
      </c>
      <c r="AG3101" s="5"/>
      <c r="AH3101" s="73">
        <v>1</v>
      </c>
      <c r="AI3101" s="1" t="s">
        <v>10830</v>
      </c>
      <c r="AJ3101" s="46" t="s">
        <v>268</v>
      </c>
      <c r="AK3101" s="46" t="s">
        <v>269</v>
      </c>
      <c r="AL3101" s="46" t="s">
        <v>137</v>
      </c>
      <c r="AM3101" s="100"/>
    </row>
    <row r="3102" spans="1:39" ht="57" customHeight="1">
      <c r="A3102" s="13" t="s">
        <v>1039</v>
      </c>
      <c r="B3102" s="13" t="s">
        <v>1039</v>
      </c>
      <c r="C3102" s="13" t="s">
        <v>1039</v>
      </c>
      <c r="D3102" s="5" t="s">
        <v>12784</v>
      </c>
      <c r="E3102" s="5"/>
      <c r="F3102" s="105" t="s">
        <v>11107</v>
      </c>
      <c r="G3102" s="1" t="s">
        <v>10819</v>
      </c>
      <c r="H3102" s="1" t="s">
        <v>12490</v>
      </c>
      <c r="I3102" s="126" t="s">
        <v>10821</v>
      </c>
      <c r="J3102" s="124" t="s">
        <v>12491</v>
      </c>
      <c r="K3102" s="118" t="s">
        <v>439</v>
      </c>
      <c r="L3102" s="104" t="s">
        <v>12782</v>
      </c>
      <c r="M3102" s="121" t="s">
        <v>12503</v>
      </c>
      <c r="N3102" s="122" t="s">
        <v>12503</v>
      </c>
      <c r="O3102" s="12" t="s">
        <v>16009</v>
      </c>
      <c r="P3102" s="123" t="s">
        <v>12503</v>
      </c>
      <c r="Q3102" s="123" t="s">
        <v>12503</v>
      </c>
      <c r="R3102" s="23" t="s">
        <v>181</v>
      </c>
      <c r="S3102" s="12" t="s">
        <v>16009</v>
      </c>
      <c r="T3102" s="5"/>
      <c r="U3102" s="110" t="s">
        <v>16010</v>
      </c>
      <c r="V3102" s="75" t="s">
        <v>16011</v>
      </c>
      <c r="W3102" s="110" t="s">
        <v>16010</v>
      </c>
      <c r="X3102" s="5"/>
      <c r="Y3102" s="5"/>
      <c r="Z3102" s="68" t="s">
        <v>1039</v>
      </c>
      <c r="AA3102" s="72">
        <v>0.95</v>
      </c>
      <c r="AB3102" s="5"/>
      <c r="AC3102" s="5"/>
      <c r="AD3102" s="6"/>
      <c r="AE3102" s="5"/>
      <c r="AF3102" s="5" t="str">
        <f t="shared" si="48"/>
        <v>Y</v>
      </c>
      <c r="AG3102" s="5"/>
      <c r="AH3102" s="73">
        <v>1</v>
      </c>
      <c r="AI3102" s="1" t="s">
        <v>11111</v>
      </c>
      <c r="AJ3102" s="46" t="s">
        <v>268</v>
      </c>
      <c r="AK3102" s="46" t="s">
        <v>269</v>
      </c>
      <c r="AL3102" s="46" t="s">
        <v>137</v>
      </c>
      <c r="AM3102" s="100"/>
    </row>
    <row r="3103" spans="1:39" ht="57" customHeight="1">
      <c r="A3103" s="13" t="s">
        <v>1039</v>
      </c>
      <c r="B3103" s="13" t="s">
        <v>1039</v>
      </c>
      <c r="C3103" s="13" t="s">
        <v>1039</v>
      </c>
      <c r="D3103" s="5" t="s">
        <v>12785</v>
      </c>
      <c r="E3103" s="5"/>
      <c r="F3103" s="105" t="s">
        <v>11092</v>
      </c>
      <c r="G3103" s="1" t="s">
        <v>10819</v>
      </c>
      <c r="H3103" s="1" t="s">
        <v>12494</v>
      </c>
      <c r="I3103" s="64"/>
      <c r="J3103" s="124" t="s">
        <v>12495</v>
      </c>
      <c r="K3103" s="118" t="s">
        <v>439</v>
      </c>
      <c r="L3103" s="104" t="s">
        <v>12782</v>
      </c>
      <c r="M3103" s="121" t="s">
        <v>12503</v>
      </c>
      <c r="N3103" s="122" t="s">
        <v>12503</v>
      </c>
      <c r="O3103" s="12" t="s">
        <v>16009</v>
      </c>
      <c r="P3103" s="123" t="s">
        <v>12503</v>
      </c>
      <c r="Q3103" s="123" t="s">
        <v>12503</v>
      </c>
      <c r="R3103" s="23" t="s">
        <v>181</v>
      </c>
      <c r="S3103" s="12" t="s">
        <v>16009</v>
      </c>
      <c r="T3103" s="5"/>
      <c r="U3103" s="110" t="s">
        <v>16010</v>
      </c>
      <c r="V3103" s="75" t="s">
        <v>16011</v>
      </c>
      <c r="W3103" s="110" t="s">
        <v>16010</v>
      </c>
      <c r="X3103" s="5"/>
      <c r="Y3103" s="5"/>
      <c r="Z3103" s="68" t="s">
        <v>1039</v>
      </c>
      <c r="AA3103" s="72">
        <v>0.95</v>
      </c>
      <c r="AB3103" s="5"/>
      <c r="AC3103" s="5"/>
      <c r="AD3103" s="6"/>
      <c r="AE3103" s="5"/>
      <c r="AF3103" s="5" t="str">
        <f t="shared" si="48"/>
        <v>Y</v>
      </c>
      <c r="AG3103" s="5"/>
      <c r="AH3103" s="73">
        <v>1</v>
      </c>
      <c r="AI3103" s="1" t="s">
        <v>11098</v>
      </c>
      <c r="AJ3103" s="46" t="s">
        <v>268</v>
      </c>
      <c r="AK3103" s="46" t="s">
        <v>269</v>
      </c>
      <c r="AL3103" s="46" t="s">
        <v>137</v>
      </c>
      <c r="AM3103" s="100"/>
    </row>
    <row r="3104" spans="1:39" ht="57" customHeight="1">
      <c r="A3104" s="13" t="s">
        <v>1039</v>
      </c>
      <c r="B3104" s="13" t="s">
        <v>1039</v>
      </c>
      <c r="C3104" s="13" t="s">
        <v>1039</v>
      </c>
      <c r="D3104" s="5" t="s">
        <v>12786</v>
      </c>
      <c r="E3104" s="5"/>
      <c r="F3104" s="105" t="s">
        <v>11100</v>
      </c>
      <c r="G3104" s="68" t="s">
        <v>10819</v>
      </c>
      <c r="H3104" s="116" t="s">
        <v>12498</v>
      </c>
      <c r="I3104" s="64"/>
      <c r="J3104" s="114" t="s">
        <v>12499</v>
      </c>
      <c r="K3104" s="118" t="s">
        <v>439</v>
      </c>
      <c r="L3104" s="104" t="s">
        <v>12782</v>
      </c>
      <c r="M3104" s="121" t="s">
        <v>12503</v>
      </c>
      <c r="N3104" s="122" t="s">
        <v>12503</v>
      </c>
      <c r="O3104" s="12" t="s">
        <v>16009</v>
      </c>
      <c r="P3104" s="123" t="s">
        <v>12503</v>
      </c>
      <c r="Q3104" s="123" t="s">
        <v>12503</v>
      </c>
      <c r="R3104" s="23" t="s">
        <v>181</v>
      </c>
      <c r="S3104" s="12" t="s">
        <v>16009</v>
      </c>
      <c r="T3104" s="5"/>
      <c r="U3104" s="110" t="s">
        <v>16010</v>
      </c>
      <c r="V3104" s="75" t="s">
        <v>16011</v>
      </c>
      <c r="W3104" s="110" t="s">
        <v>16010</v>
      </c>
      <c r="X3104" s="5"/>
      <c r="Y3104" s="5"/>
      <c r="Z3104" s="68" t="s">
        <v>1039</v>
      </c>
      <c r="AA3104" s="72">
        <v>0.95</v>
      </c>
      <c r="AB3104" s="5"/>
      <c r="AC3104" s="5"/>
      <c r="AD3104" s="6"/>
      <c r="AE3104" s="5"/>
      <c r="AF3104" s="5" t="str">
        <f t="shared" si="48"/>
        <v>Y</v>
      </c>
      <c r="AG3104" s="5"/>
      <c r="AH3104" s="73">
        <v>1</v>
      </c>
      <c r="AI3104" s="1" t="s">
        <v>11105</v>
      </c>
      <c r="AJ3104" s="46" t="s">
        <v>268</v>
      </c>
      <c r="AK3104" s="46" t="s">
        <v>269</v>
      </c>
      <c r="AL3104" s="46" t="s">
        <v>137</v>
      </c>
      <c r="AM3104" s="100"/>
    </row>
    <row r="3105" spans="1:39" ht="57" customHeight="1">
      <c r="A3105" s="13" t="s">
        <v>1039</v>
      </c>
      <c r="B3105" s="13" t="s">
        <v>1039</v>
      </c>
      <c r="C3105" s="13" t="s">
        <v>1039</v>
      </c>
      <c r="D3105" s="5" t="s">
        <v>12787</v>
      </c>
      <c r="E3105" s="5"/>
      <c r="F3105" s="105" t="s">
        <v>10602</v>
      </c>
      <c r="G3105" s="1"/>
      <c r="H3105" s="117"/>
      <c r="I3105" s="64"/>
      <c r="J3105" s="114"/>
      <c r="K3105" s="118" t="s">
        <v>439</v>
      </c>
      <c r="L3105" s="104" t="s">
        <v>12782</v>
      </c>
      <c r="M3105" s="121" t="s">
        <v>12503</v>
      </c>
      <c r="N3105" s="122" t="s">
        <v>12503</v>
      </c>
      <c r="O3105" s="12" t="s">
        <v>16009</v>
      </c>
      <c r="P3105" s="123" t="s">
        <v>12503</v>
      </c>
      <c r="Q3105" s="123" t="s">
        <v>12503</v>
      </c>
      <c r="R3105" s="23" t="s">
        <v>181</v>
      </c>
      <c r="S3105" s="12" t="s">
        <v>16009</v>
      </c>
      <c r="T3105" s="5"/>
      <c r="U3105" s="110" t="s">
        <v>16010</v>
      </c>
      <c r="V3105" s="75" t="s">
        <v>16011</v>
      </c>
      <c r="W3105" s="110" t="s">
        <v>16010</v>
      </c>
      <c r="X3105" s="5"/>
      <c r="Y3105" s="5"/>
      <c r="Z3105" s="68" t="s">
        <v>1039</v>
      </c>
      <c r="AA3105" s="72">
        <v>0.95</v>
      </c>
      <c r="AB3105" s="5"/>
      <c r="AC3105" s="5"/>
      <c r="AD3105" s="6"/>
      <c r="AE3105" s="5"/>
      <c r="AF3105" s="5" t="str">
        <f t="shared" si="48"/>
        <v>Y</v>
      </c>
      <c r="AG3105" s="5"/>
      <c r="AH3105" s="73">
        <v>1</v>
      </c>
      <c r="AI3105" s="1" t="s">
        <v>10606</v>
      </c>
      <c r="AJ3105" s="46" t="s">
        <v>268</v>
      </c>
      <c r="AK3105" s="46" t="s">
        <v>269</v>
      </c>
      <c r="AL3105" s="46" t="s">
        <v>137</v>
      </c>
      <c r="AM3105" s="100"/>
    </row>
    <row r="3106" spans="1:39" ht="57" customHeight="1">
      <c r="A3106" s="13" t="s">
        <v>1039</v>
      </c>
      <c r="B3106" s="13" t="s">
        <v>1039</v>
      </c>
      <c r="C3106" s="13" t="s">
        <v>1039</v>
      </c>
      <c r="D3106" s="5" t="s">
        <v>12788</v>
      </c>
      <c r="E3106" s="5"/>
      <c r="F3106" s="105" t="s">
        <v>10818</v>
      </c>
      <c r="G3106" s="1" t="s">
        <v>10819</v>
      </c>
      <c r="H3106" s="1" t="s">
        <v>12482</v>
      </c>
      <c r="I3106" s="64"/>
      <c r="J3106" s="124" t="s">
        <v>12483</v>
      </c>
      <c r="K3106" s="118" t="s">
        <v>899</v>
      </c>
      <c r="L3106" s="104" t="s">
        <v>12789</v>
      </c>
      <c r="M3106" s="121" t="s">
        <v>12503</v>
      </c>
      <c r="N3106" s="122" t="s">
        <v>12503</v>
      </c>
      <c r="O3106" s="12" t="s">
        <v>16009</v>
      </c>
      <c r="P3106" s="123" t="s">
        <v>12503</v>
      </c>
      <c r="Q3106" s="123" t="s">
        <v>12503</v>
      </c>
      <c r="R3106" s="23" t="s">
        <v>181</v>
      </c>
      <c r="S3106" s="12" t="s">
        <v>16009</v>
      </c>
      <c r="T3106" s="5"/>
      <c r="U3106" s="110" t="s">
        <v>16010</v>
      </c>
      <c r="V3106" s="75" t="s">
        <v>16011</v>
      </c>
      <c r="W3106" s="110" t="s">
        <v>16010</v>
      </c>
      <c r="X3106" s="5"/>
      <c r="Y3106" s="5"/>
      <c r="Z3106" s="68" t="s">
        <v>1039</v>
      </c>
      <c r="AA3106" s="72">
        <v>0.95</v>
      </c>
      <c r="AB3106" s="5"/>
      <c r="AC3106" s="5"/>
      <c r="AD3106" s="6"/>
      <c r="AE3106" s="5"/>
      <c r="AF3106" s="5" t="str">
        <f t="shared" si="48"/>
        <v>Y</v>
      </c>
      <c r="AG3106" s="5"/>
      <c r="AH3106" s="73">
        <v>1</v>
      </c>
      <c r="AI3106" s="1" t="s">
        <v>10824</v>
      </c>
      <c r="AJ3106" s="46" t="s">
        <v>895</v>
      </c>
      <c r="AK3106" s="46" t="s">
        <v>896</v>
      </c>
      <c r="AL3106" s="46" t="s">
        <v>137</v>
      </c>
      <c r="AM3106" s="100"/>
    </row>
    <row r="3107" spans="1:39" ht="57" customHeight="1">
      <c r="A3107" s="13" t="s">
        <v>1039</v>
      </c>
      <c r="B3107" s="13" t="s">
        <v>1039</v>
      </c>
      <c r="C3107" s="13" t="s">
        <v>1039</v>
      </c>
      <c r="D3107" s="5" t="s">
        <v>12790</v>
      </c>
      <c r="E3107" s="5"/>
      <c r="F3107" s="105" t="s">
        <v>10826</v>
      </c>
      <c r="G3107" s="1" t="s">
        <v>10819</v>
      </c>
      <c r="H3107" s="1" t="s">
        <v>12486</v>
      </c>
      <c r="I3107" s="64"/>
      <c r="J3107" s="124" t="s">
        <v>12487</v>
      </c>
      <c r="K3107" s="118" t="s">
        <v>899</v>
      </c>
      <c r="L3107" s="104" t="s">
        <v>12789</v>
      </c>
      <c r="M3107" s="121" t="s">
        <v>12503</v>
      </c>
      <c r="N3107" s="122" t="s">
        <v>12503</v>
      </c>
      <c r="O3107" s="12" t="s">
        <v>16009</v>
      </c>
      <c r="P3107" s="123" t="s">
        <v>12503</v>
      </c>
      <c r="Q3107" s="123" t="s">
        <v>12503</v>
      </c>
      <c r="R3107" s="23" t="s">
        <v>181</v>
      </c>
      <c r="S3107" s="12" t="s">
        <v>16009</v>
      </c>
      <c r="T3107" s="5"/>
      <c r="U3107" s="110" t="s">
        <v>16010</v>
      </c>
      <c r="V3107" s="75" t="s">
        <v>16011</v>
      </c>
      <c r="W3107" s="110" t="s">
        <v>16010</v>
      </c>
      <c r="X3107" s="5"/>
      <c r="Y3107" s="5"/>
      <c r="Z3107" s="68" t="s">
        <v>1039</v>
      </c>
      <c r="AA3107" s="72">
        <v>0.95</v>
      </c>
      <c r="AB3107" s="5"/>
      <c r="AC3107" s="5"/>
      <c r="AD3107" s="6"/>
      <c r="AE3107" s="5"/>
      <c r="AF3107" s="5" t="str">
        <f t="shared" si="48"/>
        <v>Y</v>
      </c>
      <c r="AG3107" s="5"/>
      <c r="AH3107" s="73">
        <v>1</v>
      </c>
      <c r="AI3107" s="1" t="s">
        <v>10830</v>
      </c>
      <c r="AJ3107" s="46" t="s">
        <v>895</v>
      </c>
      <c r="AK3107" s="46" t="s">
        <v>896</v>
      </c>
      <c r="AL3107" s="46" t="s">
        <v>137</v>
      </c>
      <c r="AM3107" s="100"/>
    </row>
    <row r="3108" spans="1:39" ht="57" customHeight="1">
      <c r="A3108" s="13" t="s">
        <v>1039</v>
      </c>
      <c r="B3108" s="13" t="s">
        <v>1039</v>
      </c>
      <c r="C3108" s="13" t="s">
        <v>1039</v>
      </c>
      <c r="D3108" s="5" t="s">
        <v>12791</v>
      </c>
      <c r="E3108" s="5"/>
      <c r="F3108" s="105" t="s">
        <v>11107</v>
      </c>
      <c r="G3108" s="1" t="s">
        <v>10819</v>
      </c>
      <c r="H3108" s="1" t="s">
        <v>12490</v>
      </c>
      <c r="I3108" s="126" t="s">
        <v>10821</v>
      </c>
      <c r="J3108" s="124" t="s">
        <v>12491</v>
      </c>
      <c r="K3108" s="118" t="s">
        <v>899</v>
      </c>
      <c r="L3108" s="104" t="s">
        <v>12789</v>
      </c>
      <c r="M3108" s="121" t="s">
        <v>12503</v>
      </c>
      <c r="N3108" s="122" t="s">
        <v>12503</v>
      </c>
      <c r="O3108" s="12" t="s">
        <v>16009</v>
      </c>
      <c r="P3108" s="123" t="s">
        <v>12503</v>
      </c>
      <c r="Q3108" s="123" t="s">
        <v>12503</v>
      </c>
      <c r="R3108" s="23" t="s">
        <v>181</v>
      </c>
      <c r="S3108" s="12" t="s">
        <v>16009</v>
      </c>
      <c r="T3108" s="5"/>
      <c r="U3108" s="110" t="s">
        <v>16010</v>
      </c>
      <c r="V3108" s="75" t="s">
        <v>16011</v>
      </c>
      <c r="W3108" s="110" t="s">
        <v>16010</v>
      </c>
      <c r="X3108" s="5"/>
      <c r="Y3108" s="5"/>
      <c r="Z3108" s="68" t="s">
        <v>1039</v>
      </c>
      <c r="AA3108" s="72">
        <v>0.95</v>
      </c>
      <c r="AB3108" s="5"/>
      <c r="AC3108" s="5"/>
      <c r="AD3108" s="6"/>
      <c r="AE3108" s="5"/>
      <c r="AF3108" s="5" t="str">
        <f t="shared" si="48"/>
        <v>Y</v>
      </c>
      <c r="AG3108" s="5"/>
      <c r="AH3108" s="73">
        <v>1</v>
      </c>
      <c r="AI3108" s="1" t="s">
        <v>11111</v>
      </c>
      <c r="AJ3108" s="46" t="s">
        <v>895</v>
      </c>
      <c r="AK3108" s="46" t="s">
        <v>896</v>
      </c>
      <c r="AL3108" s="46" t="s">
        <v>137</v>
      </c>
      <c r="AM3108" s="100"/>
    </row>
    <row r="3109" spans="1:39" ht="57" customHeight="1">
      <c r="A3109" s="13" t="s">
        <v>1039</v>
      </c>
      <c r="B3109" s="13" t="s">
        <v>1039</v>
      </c>
      <c r="C3109" s="13" t="s">
        <v>1039</v>
      </c>
      <c r="D3109" s="5" t="s">
        <v>12792</v>
      </c>
      <c r="E3109" s="5"/>
      <c r="F3109" s="105" t="s">
        <v>11092</v>
      </c>
      <c r="G3109" s="1" t="s">
        <v>10819</v>
      </c>
      <c r="H3109" s="1" t="s">
        <v>12494</v>
      </c>
      <c r="I3109" s="64"/>
      <c r="J3109" s="124" t="s">
        <v>12495</v>
      </c>
      <c r="K3109" s="118" t="s">
        <v>899</v>
      </c>
      <c r="L3109" s="104" t="s">
        <v>12789</v>
      </c>
      <c r="M3109" s="121" t="s">
        <v>12503</v>
      </c>
      <c r="N3109" s="122" t="s">
        <v>12503</v>
      </c>
      <c r="O3109" s="12" t="s">
        <v>16009</v>
      </c>
      <c r="P3109" s="123" t="s">
        <v>12503</v>
      </c>
      <c r="Q3109" s="123" t="s">
        <v>12503</v>
      </c>
      <c r="R3109" s="23" t="s">
        <v>181</v>
      </c>
      <c r="S3109" s="12" t="s">
        <v>16009</v>
      </c>
      <c r="T3109" s="5"/>
      <c r="U3109" s="110" t="s">
        <v>16010</v>
      </c>
      <c r="V3109" s="75" t="s">
        <v>16011</v>
      </c>
      <c r="W3109" s="110" t="s">
        <v>16010</v>
      </c>
      <c r="X3109" s="5"/>
      <c r="Y3109" s="5"/>
      <c r="Z3109" s="68" t="s">
        <v>1039</v>
      </c>
      <c r="AA3109" s="72">
        <v>0.95</v>
      </c>
      <c r="AB3109" s="5"/>
      <c r="AC3109" s="5"/>
      <c r="AD3109" s="6"/>
      <c r="AE3109" s="5"/>
      <c r="AF3109" s="5" t="str">
        <f t="shared" si="48"/>
        <v>Y</v>
      </c>
      <c r="AG3109" s="5"/>
      <c r="AH3109" s="73">
        <v>1</v>
      </c>
      <c r="AI3109" s="1" t="s">
        <v>11098</v>
      </c>
      <c r="AJ3109" s="46" t="s">
        <v>895</v>
      </c>
      <c r="AK3109" s="46" t="s">
        <v>896</v>
      </c>
      <c r="AL3109" s="46" t="s">
        <v>137</v>
      </c>
      <c r="AM3109" s="100"/>
    </row>
    <row r="3110" spans="1:39" ht="57" customHeight="1">
      <c r="A3110" s="13" t="s">
        <v>1039</v>
      </c>
      <c r="B3110" s="13" t="s">
        <v>1039</v>
      </c>
      <c r="C3110" s="13" t="s">
        <v>1039</v>
      </c>
      <c r="D3110" s="5" t="s">
        <v>12793</v>
      </c>
      <c r="E3110" s="5"/>
      <c r="F3110" s="105" t="s">
        <v>11100</v>
      </c>
      <c r="G3110" s="68" t="s">
        <v>10819</v>
      </c>
      <c r="H3110" s="116" t="s">
        <v>12498</v>
      </c>
      <c r="I3110" s="64"/>
      <c r="J3110" s="114" t="s">
        <v>12499</v>
      </c>
      <c r="K3110" s="118" t="s">
        <v>899</v>
      </c>
      <c r="L3110" s="104" t="s">
        <v>12789</v>
      </c>
      <c r="M3110" s="121" t="s">
        <v>12503</v>
      </c>
      <c r="N3110" s="122" t="s">
        <v>12503</v>
      </c>
      <c r="O3110" s="12" t="s">
        <v>16009</v>
      </c>
      <c r="P3110" s="123" t="s">
        <v>12503</v>
      </c>
      <c r="Q3110" s="123" t="s">
        <v>12503</v>
      </c>
      <c r="R3110" s="23" t="s">
        <v>181</v>
      </c>
      <c r="S3110" s="12" t="s">
        <v>16009</v>
      </c>
      <c r="T3110" s="5"/>
      <c r="U3110" s="110" t="s">
        <v>16010</v>
      </c>
      <c r="V3110" s="75" t="s">
        <v>16011</v>
      </c>
      <c r="W3110" s="110" t="s">
        <v>16010</v>
      </c>
      <c r="X3110" s="5"/>
      <c r="Y3110" s="5"/>
      <c r="Z3110" s="68" t="s">
        <v>1039</v>
      </c>
      <c r="AA3110" s="72">
        <v>0.95</v>
      </c>
      <c r="AB3110" s="5"/>
      <c r="AC3110" s="5"/>
      <c r="AD3110" s="6"/>
      <c r="AE3110" s="5"/>
      <c r="AF3110" s="5" t="str">
        <f t="shared" si="48"/>
        <v>Y</v>
      </c>
      <c r="AG3110" s="5"/>
      <c r="AH3110" s="73">
        <v>1</v>
      </c>
      <c r="AI3110" s="1" t="s">
        <v>11105</v>
      </c>
      <c r="AJ3110" s="46" t="s">
        <v>895</v>
      </c>
      <c r="AK3110" s="46" t="s">
        <v>896</v>
      </c>
      <c r="AL3110" s="46" t="s">
        <v>137</v>
      </c>
      <c r="AM3110" s="100"/>
    </row>
    <row r="3111" spans="1:39" ht="57" customHeight="1">
      <c r="A3111" s="13" t="s">
        <v>1039</v>
      </c>
      <c r="B3111" s="13" t="s">
        <v>1039</v>
      </c>
      <c r="C3111" s="13" t="s">
        <v>1039</v>
      </c>
      <c r="D3111" s="5" t="s">
        <v>12794</v>
      </c>
      <c r="E3111" s="5"/>
      <c r="F3111" s="105" t="s">
        <v>10818</v>
      </c>
      <c r="G3111" s="1" t="s">
        <v>10819</v>
      </c>
      <c r="H3111" s="1" t="s">
        <v>12482</v>
      </c>
      <c r="I3111" s="64"/>
      <c r="J3111" s="124" t="s">
        <v>12483</v>
      </c>
      <c r="K3111" s="118" t="s">
        <v>457</v>
      </c>
      <c r="L3111" s="104" t="s">
        <v>12795</v>
      </c>
      <c r="M3111" s="121" t="s">
        <v>12503</v>
      </c>
      <c r="N3111" s="122" t="s">
        <v>12503</v>
      </c>
      <c r="O3111" s="12" t="s">
        <v>16009</v>
      </c>
      <c r="P3111" s="123" t="s">
        <v>12503</v>
      </c>
      <c r="Q3111" s="123" t="s">
        <v>12503</v>
      </c>
      <c r="R3111" s="23" t="s">
        <v>181</v>
      </c>
      <c r="S3111" s="12" t="s">
        <v>16009</v>
      </c>
      <c r="T3111" s="5"/>
      <c r="U3111" s="110" t="s">
        <v>16010</v>
      </c>
      <c r="V3111" s="75" t="s">
        <v>16011</v>
      </c>
      <c r="W3111" s="110" t="s">
        <v>16010</v>
      </c>
      <c r="X3111" s="5"/>
      <c r="Y3111" s="5"/>
      <c r="Z3111" s="68" t="s">
        <v>1039</v>
      </c>
      <c r="AA3111" s="72">
        <v>0.95</v>
      </c>
      <c r="AB3111" s="5"/>
      <c r="AC3111" s="5"/>
      <c r="AD3111" s="6"/>
      <c r="AE3111" s="5"/>
      <c r="AF3111" s="5" t="str">
        <f t="shared" si="48"/>
        <v>Y</v>
      </c>
      <c r="AG3111" s="5"/>
      <c r="AH3111" s="73">
        <v>1</v>
      </c>
      <c r="AI3111" s="1" t="s">
        <v>10824</v>
      </c>
      <c r="AJ3111" s="46" t="s">
        <v>268</v>
      </c>
      <c r="AK3111" s="46" t="s">
        <v>269</v>
      </c>
      <c r="AL3111" s="46" t="s">
        <v>137</v>
      </c>
      <c r="AM3111" s="100"/>
    </row>
    <row r="3112" spans="1:39" ht="57" customHeight="1">
      <c r="A3112" s="13" t="s">
        <v>1039</v>
      </c>
      <c r="B3112" s="13" t="s">
        <v>1039</v>
      </c>
      <c r="C3112" s="13" t="s">
        <v>1039</v>
      </c>
      <c r="D3112" s="5" t="s">
        <v>12796</v>
      </c>
      <c r="E3112" s="5"/>
      <c r="F3112" s="105" t="s">
        <v>10826</v>
      </c>
      <c r="G3112" s="1" t="s">
        <v>10819</v>
      </c>
      <c r="H3112" s="1" t="s">
        <v>12486</v>
      </c>
      <c r="I3112" s="64"/>
      <c r="J3112" s="124" t="s">
        <v>12487</v>
      </c>
      <c r="K3112" s="118" t="s">
        <v>457</v>
      </c>
      <c r="L3112" s="104" t="s">
        <v>12795</v>
      </c>
      <c r="M3112" s="121" t="s">
        <v>12503</v>
      </c>
      <c r="N3112" s="122" t="s">
        <v>12503</v>
      </c>
      <c r="O3112" s="12" t="s">
        <v>16009</v>
      </c>
      <c r="P3112" s="123" t="s">
        <v>12503</v>
      </c>
      <c r="Q3112" s="123" t="s">
        <v>12503</v>
      </c>
      <c r="R3112" s="23" t="s">
        <v>181</v>
      </c>
      <c r="S3112" s="12" t="s">
        <v>16009</v>
      </c>
      <c r="T3112" s="5"/>
      <c r="U3112" s="110" t="s">
        <v>16010</v>
      </c>
      <c r="V3112" s="75" t="s">
        <v>16011</v>
      </c>
      <c r="W3112" s="110" t="s">
        <v>16010</v>
      </c>
      <c r="X3112" s="5"/>
      <c r="Y3112" s="5"/>
      <c r="Z3112" s="68" t="s">
        <v>1039</v>
      </c>
      <c r="AA3112" s="72">
        <v>0.95</v>
      </c>
      <c r="AB3112" s="5"/>
      <c r="AC3112" s="5"/>
      <c r="AD3112" s="6"/>
      <c r="AE3112" s="5"/>
      <c r="AF3112" s="5" t="str">
        <f t="shared" si="48"/>
        <v>Y</v>
      </c>
      <c r="AG3112" s="5"/>
      <c r="AH3112" s="73">
        <v>1</v>
      </c>
      <c r="AI3112" s="1" t="s">
        <v>10830</v>
      </c>
      <c r="AJ3112" s="46" t="s">
        <v>268</v>
      </c>
      <c r="AK3112" s="46" t="s">
        <v>269</v>
      </c>
      <c r="AL3112" s="46" t="s">
        <v>137</v>
      </c>
      <c r="AM3112" s="100"/>
    </row>
    <row r="3113" spans="1:39" ht="57" customHeight="1">
      <c r="A3113" s="13" t="s">
        <v>1039</v>
      </c>
      <c r="B3113" s="13" t="s">
        <v>1039</v>
      </c>
      <c r="C3113" s="13" t="s">
        <v>1039</v>
      </c>
      <c r="D3113" s="5" t="s">
        <v>12797</v>
      </c>
      <c r="E3113" s="5"/>
      <c r="F3113" s="105" t="s">
        <v>11107</v>
      </c>
      <c r="G3113" s="1" t="s">
        <v>10819</v>
      </c>
      <c r="H3113" s="1" t="s">
        <v>12490</v>
      </c>
      <c r="I3113" s="126" t="s">
        <v>10821</v>
      </c>
      <c r="J3113" s="124" t="s">
        <v>12491</v>
      </c>
      <c r="K3113" s="118" t="s">
        <v>457</v>
      </c>
      <c r="L3113" s="104" t="s">
        <v>12795</v>
      </c>
      <c r="M3113" s="121" t="s">
        <v>12503</v>
      </c>
      <c r="N3113" s="122" t="s">
        <v>12503</v>
      </c>
      <c r="O3113" s="12" t="s">
        <v>16009</v>
      </c>
      <c r="P3113" s="123" t="s">
        <v>12503</v>
      </c>
      <c r="Q3113" s="123" t="s">
        <v>12503</v>
      </c>
      <c r="R3113" s="23" t="s">
        <v>181</v>
      </c>
      <c r="S3113" s="12" t="s">
        <v>16009</v>
      </c>
      <c r="T3113" s="5"/>
      <c r="U3113" s="110" t="s">
        <v>16010</v>
      </c>
      <c r="V3113" s="75" t="s">
        <v>16011</v>
      </c>
      <c r="W3113" s="110" t="s">
        <v>16010</v>
      </c>
      <c r="X3113" s="5"/>
      <c r="Y3113" s="5"/>
      <c r="Z3113" s="68" t="s">
        <v>1039</v>
      </c>
      <c r="AA3113" s="72">
        <v>0.95</v>
      </c>
      <c r="AB3113" s="5"/>
      <c r="AC3113" s="5"/>
      <c r="AD3113" s="6"/>
      <c r="AE3113" s="5"/>
      <c r="AF3113" s="5" t="str">
        <f t="shared" si="48"/>
        <v>Y</v>
      </c>
      <c r="AG3113" s="5"/>
      <c r="AH3113" s="73">
        <v>1</v>
      </c>
      <c r="AI3113" s="1" t="s">
        <v>11111</v>
      </c>
      <c r="AJ3113" s="46" t="s">
        <v>268</v>
      </c>
      <c r="AK3113" s="46" t="s">
        <v>269</v>
      </c>
      <c r="AL3113" s="46" t="s">
        <v>137</v>
      </c>
      <c r="AM3113" s="100"/>
    </row>
    <row r="3114" spans="1:39" ht="57" customHeight="1">
      <c r="A3114" s="13" t="s">
        <v>1039</v>
      </c>
      <c r="B3114" s="13" t="s">
        <v>1039</v>
      </c>
      <c r="C3114" s="13" t="s">
        <v>1039</v>
      </c>
      <c r="D3114" s="5" t="s">
        <v>12798</v>
      </c>
      <c r="E3114" s="5"/>
      <c r="F3114" s="105" t="s">
        <v>11100</v>
      </c>
      <c r="G3114" s="68" t="s">
        <v>10819</v>
      </c>
      <c r="H3114" s="116" t="s">
        <v>12498</v>
      </c>
      <c r="I3114" s="64"/>
      <c r="J3114" s="114" t="s">
        <v>12499</v>
      </c>
      <c r="K3114" s="118" t="s">
        <v>457</v>
      </c>
      <c r="L3114" s="104" t="s">
        <v>12795</v>
      </c>
      <c r="M3114" s="121" t="s">
        <v>12503</v>
      </c>
      <c r="N3114" s="122" t="s">
        <v>12503</v>
      </c>
      <c r="O3114" s="12" t="s">
        <v>16009</v>
      </c>
      <c r="P3114" s="123" t="s">
        <v>12503</v>
      </c>
      <c r="Q3114" s="123" t="s">
        <v>12503</v>
      </c>
      <c r="R3114" s="23" t="s">
        <v>181</v>
      </c>
      <c r="S3114" s="12" t="s">
        <v>16009</v>
      </c>
      <c r="T3114" s="5"/>
      <c r="U3114" s="110" t="s">
        <v>16010</v>
      </c>
      <c r="V3114" s="75" t="s">
        <v>16011</v>
      </c>
      <c r="W3114" s="110" t="s">
        <v>16010</v>
      </c>
      <c r="X3114" s="5"/>
      <c r="Y3114" s="5"/>
      <c r="Z3114" s="68" t="s">
        <v>1039</v>
      </c>
      <c r="AA3114" s="72">
        <v>0.95</v>
      </c>
      <c r="AB3114" s="5"/>
      <c r="AC3114" s="5"/>
      <c r="AD3114" s="6"/>
      <c r="AE3114" s="5"/>
      <c r="AF3114" s="5" t="str">
        <f t="shared" si="48"/>
        <v>Y</v>
      </c>
      <c r="AG3114" s="5"/>
      <c r="AH3114" s="73">
        <v>1</v>
      </c>
      <c r="AI3114" s="1" t="s">
        <v>11105</v>
      </c>
      <c r="AJ3114" s="46" t="s">
        <v>268</v>
      </c>
      <c r="AK3114" s="46" t="s">
        <v>269</v>
      </c>
      <c r="AL3114" s="46" t="s">
        <v>137</v>
      </c>
      <c r="AM3114" s="100"/>
    </row>
    <row r="3115" spans="1:39" ht="57" customHeight="1">
      <c r="A3115" s="13" t="s">
        <v>1039</v>
      </c>
      <c r="B3115" s="13" t="s">
        <v>1039</v>
      </c>
      <c r="C3115" s="13" t="s">
        <v>1039</v>
      </c>
      <c r="D3115" s="5" t="s">
        <v>12799</v>
      </c>
      <c r="E3115" s="5"/>
      <c r="F3115" s="105" t="s">
        <v>11092</v>
      </c>
      <c r="G3115" s="1" t="s">
        <v>10819</v>
      </c>
      <c r="H3115" s="1" t="s">
        <v>12494</v>
      </c>
      <c r="I3115" s="64"/>
      <c r="J3115" s="124" t="s">
        <v>12495</v>
      </c>
      <c r="K3115" s="118" t="s">
        <v>457</v>
      </c>
      <c r="L3115" s="104" t="s">
        <v>12795</v>
      </c>
      <c r="M3115" s="121" t="s">
        <v>12503</v>
      </c>
      <c r="N3115" s="122" t="s">
        <v>12503</v>
      </c>
      <c r="O3115" s="12" t="s">
        <v>16009</v>
      </c>
      <c r="P3115" s="123" t="s">
        <v>12503</v>
      </c>
      <c r="Q3115" s="123" t="s">
        <v>12503</v>
      </c>
      <c r="R3115" s="23" t="s">
        <v>181</v>
      </c>
      <c r="S3115" s="12" t="s">
        <v>16009</v>
      </c>
      <c r="T3115" s="5"/>
      <c r="U3115" s="110" t="s">
        <v>16010</v>
      </c>
      <c r="V3115" s="75" t="s">
        <v>16011</v>
      </c>
      <c r="W3115" s="110" t="s">
        <v>16010</v>
      </c>
      <c r="X3115" s="5"/>
      <c r="Y3115" s="5"/>
      <c r="Z3115" s="68" t="s">
        <v>1039</v>
      </c>
      <c r="AA3115" s="72">
        <v>0.95</v>
      </c>
      <c r="AB3115" s="5"/>
      <c r="AC3115" s="5"/>
      <c r="AD3115" s="6"/>
      <c r="AE3115" s="5"/>
      <c r="AF3115" s="5" t="str">
        <f t="shared" si="48"/>
        <v>Y</v>
      </c>
      <c r="AG3115" s="5"/>
      <c r="AH3115" s="73">
        <v>1</v>
      </c>
      <c r="AI3115" s="1" t="s">
        <v>11098</v>
      </c>
      <c r="AJ3115" s="46" t="s">
        <v>268</v>
      </c>
      <c r="AK3115" s="46" t="s">
        <v>269</v>
      </c>
      <c r="AL3115" s="46" t="s">
        <v>137</v>
      </c>
      <c r="AM3115" s="100"/>
    </row>
    <row r="3116" spans="1:39" ht="57" customHeight="1">
      <c r="A3116" s="13" t="s">
        <v>1039</v>
      </c>
      <c r="B3116" s="13" t="s">
        <v>1039</v>
      </c>
      <c r="C3116" s="13" t="s">
        <v>1039</v>
      </c>
      <c r="D3116" s="5" t="s">
        <v>12800</v>
      </c>
      <c r="E3116" s="5"/>
      <c r="F3116" s="105" t="s">
        <v>10602</v>
      </c>
      <c r="G3116" s="1"/>
      <c r="H3116" s="117"/>
      <c r="I3116" s="64"/>
      <c r="J3116" s="114"/>
      <c r="K3116" s="118" t="s">
        <v>457</v>
      </c>
      <c r="L3116" s="104" t="s">
        <v>12795</v>
      </c>
      <c r="M3116" s="121" t="s">
        <v>12503</v>
      </c>
      <c r="N3116" s="122" t="s">
        <v>12503</v>
      </c>
      <c r="O3116" s="12" t="s">
        <v>16009</v>
      </c>
      <c r="P3116" s="123" t="s">
        <v>12503</v>
      </c>
      <c r="Q3116" s="123" t="s">
        <v>12503</v>
      </c>
      <c r="R3116" s="23" t="s">
        <v>181</v>
      </c>
      <c r="S3116" s="12" t="s">
        <v>16009</v>
      </c>
      <c r="T3116" s="5"/>
      <c r="U3116" s="110" t="s">
        <v>16010</v>
      </c>
      <c r="V3116" s="75" t="s">
        <v>16011</v>
      </c>
      <c r="W3116" s="110" t="s">
        <v>16010</v>
      </c>
      <c r="X3116" s="5"/>
      <c r="Y3116" s="5"/>
      <c r="Z3116" s="68" t="s">
        <v>1039</v>
      </c>
      <c r="AA3116" s="72">
        <v>0.95</v>
      </c>
      <c r="AB3116" s="5"/>
      <c r="AC3116" s="5"/>
      <c r="AD3116" s="6"/>
      <c r="AE3116" s="5"/>
      <c r="AF3116" s="5" t="str">
        <f t="shared" si="48"/>
        <v>Y</v>
      </c>
      <c r="AG3116" s="5"/>
      <c r="AH3116" s="73">
        <v>1</v>
      </c>
      <c r="AI3116" s="1" t="s">
        <v>10606</v>
      </c>
      <c r="AJ3116" s="46" t="s">
        <v>268</v>
      </c>
      <c r="AK3116" s="46" t="s">
        <v>269</v>
      </c>
      <c r="AL3116" s="46" t="s">
        <v>137</v>
      </c>
      <c r="AM3116" s="100"/>
    </row>
    <row r="3117" spans="1:39" ht="57" customHeight="1">
      <c r="A3117" s="13" t="s">
        <v>1039</v>
      </c>
      <c r="B3117" s="13" t="s">
        <v>1039</v>
      </c>
      <c r="C3117" s="13" t="s">
        <v>1039</v>
      </c>
      <c r="D3117" s="5" t="s">
        <v>12801</v>
      </c>
      <c r="E3117" s="5"/>
      <c r="F3117" s="105" t="s">
        <v>11107</v>
      </c>
      <c r="G3117" s="1" t="s">
        <v>10819</v>
      </c>
      <c r="H3117" s="1" t="s">
        <v>12490</v>
      </c>
      <c r="I3117" s="126" t="s">
        <v>10821</v>
      </c>
      <c r="J3117" s="124" t="s">
        <v>12491</v>
      </c>
      <c r="K3117" s="118" t="s">
        <v>463</v>
      </c>
      <c r="L3117" s="104" t="s">
        <v>12802</v>
      </c>
      <c r="M3117" s="121" t="s">
        <v>12503</v>
      </c>
      <c r="N3117" s="122" t="s">
        <v>12503</v>
      </c>
      <c r="O3117" s="12" t="s">
        <v>16009</v>
      </c>
      <c r="P3117" s="123" t="s">
        <v>12503</v>
      </c>
      <c r="Q3117" s="123" t="s">
        <v>12503</v>
      </c>
      <c r="R3117" s="23" t="s">
        <v>181</v>
      </c>
      <c r="S3117" s="12" t="s">
        <v>16009</v>
      </c>
      <c r="T3117" s="5"/>
      <c r="U3117" s="110" t="s">
        <v>16010</v>
      </c>
      <c r="V3117" s="75" t="s">
        <v>16011</v>
      </c>
      <c r="W3117" s="110" t="s">
        <v>16010</v>
      </c>
      <c r="X3117" s="5"/>
      <c r="Y3117" s="5"/>
      <c r="Z3117" s="68" t="s">
        <v>1039</v>
      </c>
      <c r="AA3117" s="72">
        <v>0.95</v>
      </c>
      <c r="AB3117" s="5"/>
      <c r="AC3117" s="5"/>
      <c r="AD3117" s="6"/>
      <c r="AE3117" s="5"/>
      <c r="AF3117" s="5" t="str">
        <f t="shared" si="48"/>
        <v>Y</v>
      </c>
      <c r="AG3117" s="5"/>
      <c r="AH3117" s="73">
        <v>1</v>
      </c>
      <c r="AI3117" s="1" t="s">
        <v>11111</v>
      </c>
      <c r="AJ3117" s="46" t="s">
        <v>268</v>
      </c>
      <c r="AK3117" s="46" t="s">
        <v>269</v>
      </c>
      <c r="AL3117" s="46" t="s">
        <v>137</v>
      </c>
      <c r="AM3117" s="100"/>
    </row>
    <row r="3118" spans="1:39" ht="57" customHeight="1">
      <c r="A3118" s="13" t="s">
        <v>1039</v>
      </c>
      <c r="B3118" s="13" t="s">
        <v>1039</v>
      </c>
      <c r="C3118" s="13" t="s">
        <v>1039</v>
      </c>
      <c r="D3118" s="5" t="s">
        <v>12803</v>
      </c>
      <c r="E3118" s="5"/>
      <c r="F3118" s="105" t="s">
        <v>10818</v>
      </c>
      <c r="G3118" s="1" t="s">
        <v>10819</v>
      </c>
      <c r="H3118" s="1" t="s">
        <v>12482</v>
      </c>
      <c r="I3118" s="64"/>
      <c r="J3118" s="124" t="s">
        <v>12483</v>
      </c>
      <c r="K3118" s="118" t="s">
        <v>463</v>
      </c>
      <c r="L3118" s="104" t="s">
        <v>12802</v>
      </c>
      <c r="M3118" s="121" t="s">
        <v>12503</v>
      </c>
      <c r="N3118" s="122" t="s">
        <v>12503</v>
      </c>
      <c r="O3118" s="12" t="s">
        <v>16009</v>
      </c>
      <c r="P3118" s="123" t="s">
        <v>12503</v>
      </c>
      <c r="Q3118" s="123" t="s">
        <v>12503</v>
      </c>
      <c r="R3118" s="23" t="s">
        <v>181</v>
      </c>
      <c r="S3118" s="12" t="s">
        <v>16009</v>
      </c>
      <c r="T3118" s="5"/>
      <c r="U3118" s="110" t="s">
        <v>16010</v>
      </c>
      <c r="V3118" s="75" t="s">
        <v>16011</v>
      </c>
      <c r="W3118" s="110" t="s">
        <v>16010</v>
      </c>
      <c r="X3118" s="5"/>
      <c r="Y3118" s="5"/>
      <c r="Z3118" s="68" t="s">
        <v>1039</v>
      </c>
      <c r="AA3118" s="72">
        <v>0.95</v>
      </c>
      <c r="AB3118" s="5"/>
      <c r="AC3118" s="5"/>
      <c r="AD3118" s="6"/>
      <c r="AE3118" s="5"/>
      <c r="AF3118" s="5" t="str">
        <f t="shared" si="48"/>
        <v>Y</v>
      </c>
      <c r="AG3118" s="5"/>
      <c r="AH3118" s="73">
        <v>1</v>
      </c>
      <c r="AI3118" s="1" t="s">
        <v>10824</v>
      </c>
      <c r="AJ3118" s="46" t="s">
        <v>268</v>
      </c>
      <c r="AK3118" s="46" t="s">
        <v>269</v>
      </c>
      <c r="AL3118" s="46" t="s">
        <v>137</v>
      </c>
      <c r="AM3118" s="100"/>
    </row>
    <row r="3119" spans="1:39" ht="57" customHeight="1">
      <c r="A3119" s="13" t="s">
        <v>1039</v>
      </c>
      <c r="B3119" s="13" t="s">
        <v>1039</v>
      </c>
      <c r="C3119" s="13" t="s">
        <v>1039</v>
      </c>
      <c r="D3119" s="5" t="s">
        <v>12804</v>
      </c>
      <c r="E3119" s="5"/>
      <c r="F3119" s="105" t="s">
        <v>10826</v>
      </c>
      <c r="G3119" s="1" t="s">
        <v>10819</v>
      </c>
      <c r="H3119" s="1" t="s">
        <v>12486</v>
      </c>
      <c r="I3119" s="64"/>
      <c r="J3119" s="124" t="s">
        <v>12487</v>
      </c>
      <c r="K3119" s="118" t="s">
        <v>463</v>
      </c>
      <c r="L3119" s="104" t="s">
        <v>12802</v>
      </c>
      <c r="M3119" s="121" t="s">
        <v>12503</v>
      </c>
      <c r="N3119" s="122" t="s">
        <v>12503</v>
      </c>
      <c r="O3119" s="12" t="s">
        <v>16009</v>
      </c>
      <c r="P3119" s="123" t="s">
        <v>12503</v>
      </c>
      <c r="Q3119" s="123" t="s">
        <v>12503</v>
      </c>
      <c r="R3119" s="23" t="s">
        <v>181</v>
      </c>
      <c r="S3119" s="12" t="s">
        <v>16009</v>
      </c>
      <c r="T3119" s="5"/>
      <c r="U3119" s="110" t="s">
        <v>16010</v>
      </c>
      <c r="V3119" s="75" t="s">
        <v>16011</v>
      </c>
      <c r="W3119" s="110" t="s">
        <v>16010</v>
      </c>
      <c r="X3119" s="5"/>
      <c r="Y3119" s="5"/>
      <c r="Z3119" s="68" t="s">
        <v>1039</v>
      </c>
      <c r="AA3119" s="72">
        <v>0.95</v>
      </c>
      <c r="AB3119" s="5"/>
      <c r="AC3119" s="5"/>
      <c r="AD3119" s="6"/>
      <c r="AE3119" s="5"/>
      <c r="AF3119" s="5" t="str">
        <f t="shared" si="48"/>
        <v>Y</v>
      </c>
      <c r="AG3119" s="5"/>
      <c r="AH3119" s="73">
        <v>1</v>
      </c>
      <c r="AI3119" s="1" t="s">
        <v>10830</v>
      </c>
      <c r="AJ3119" s="46" t="s">
        <v>268</v>
      </c>
      <c r="AK3119" s="46" t="s">
        <v>269</v>
      </c>
      <c r="AL3119" s="46" t="s">
        <v>137</v>
      </c>
      <c r="AM3119" s="100"/>
    </row>
    <row r="3120" spans="1:39" ht="57" customHeight="1">
      <c r="A3120" s="13" t="s">
        <v>1039</v>
      </c>
      <c r="B3120" s="13" t="s">
        <v>1039</v>
      </c>
      <c r="C3120" s="13" t="s">
        <v>1039</v>
      </c>
      <c r="D3120" s="5" t="s">
        <v>12805</v>
      </c>
      <c r="E3120" s="5"/>
      <c r="F3120" s="105" t="s">
        <v>11092</v>
      </c>
      <c r="G3120" s="1" t="s">
        <v>10819</v>
      </c>
      <c r="H3120" s="1" t="s">
        <v>12494</v>
      </c>
      <c r="I3120" s="64"/>
      <c r="J3120" s="124" t="s">
        <v>12495</v>
      </c>
      <c r="K3120" s="118" t="s">
        <v>463</v>
      </c>
      <c r="L3120" s="104" t="s">
        <v>12802</v>
      </c>
      <c r="M3120" s="121" t="s">
        <v>12503</v>
      </c>
      <c r="N3120" s="122" t="s">
        <v>12503</v>
      </c>
      <c r="O3120" s="12" t="s">
        <v>16009</v>
      </c>
      <c r="P3120" s="123" t="s">
        <v>12503</v>
      </c>
      <c r="Q3120" s="123" t="s">
        <v>12503</v>
      </c>
      <c r="R3120" s="23" t="s">
        <v>181</v>
      </c>
      <c r="S3120" s="12" t="s">
        <v>16009</v>
      </c>
      <c r="T3120" s="5"/>
      <c r="U3120" s="110" t="s">
        <v>16010</v>
      </c>
      <c r="V3120" s="75" t="s">
        <v>16011</v>
      </c>
      <c r="W3120" s="110" t="s">
        <v>16010</v>
      </c>
      <c r="X3120" s="5"/>
      <c r="Y3120" s="5"/>
      <c r="Z3120" s="68" t="s">
        <v>1039</v>
      </c>
      <c r="AA3120" s="72">
        <v>0.95</v>
      </c>
      <c r="AB3120" s="5"/>
      <c r="AC3120" s="5"/>
      <c r="AD3120" s="6"/>
      <c r="AE3120" s="5"/>
      <c r="AF3120" s="5" t="str">
        <f t="shared" si="48"/>
        <v>Y</v>
      </c>
      <c r="AG3120" s="5"/>
      <c r="AH3120" s="73">
        <v>1</v>
      </c>
      <c r="AI3120" s="1" t="s">
        <v>11098</v>
      </c>
      <c r="AJ3120" s="46" t="s">
        <v>268</v>
      </c>
      <c r="AK3120" s="46" t="s">
        <v>269</v>
      </c>
      <c r="AL3120" s="46" t="s">
        <v>137</v>
      </c>
      <c r="AM3120" s="100"/>
    </row>
    <row r="3121" spans="1:39" ht="57" customHeight="1">
      <c r="A3121" s="13" t="s">
        <v>1039</v>
      </c>
      <c r="B3121" s="13" t="s">
        <v>1039</v>
      </c>
      <c r="C3121" s="13" t="s">
        <v>1039</v>
      </c>
      <c r="D3121" s="5" t="s">
        <v>12806</v>
      </c>
      <c r="E3121" s="5"/>
      <c r="F3121" s="105" t="s">
        <v>11100</v>
      </c>
      <c r="G3121" s="68" t="s">
        <v>10819</v>
      </c>
      <c r="H3121" s="116" t="s">
        <v>12498</v>
      </c>
      <c r="I3121" s="64"/>
      <c r="J3121" s="114" t="s">
        <v>12499</v>
      </c>
      <c r="K3121" s="118" t="s">
        <v>463</v>
      </c>
      <c r="L3121" s="104" t="s">
        <v>12802</v>
      </c>
      <c r="M3121" s="121" t="s">
        <v>12503</v>
      </c>
      <c r="N3121" s="122" t="s">
        <v>12503</v>
      </c>
      <c r="O3121" s="12" t="s">
        <v>16009</v>
      </c>
      <c r="P3121" s="123" t="s">
        <v>12503</v>
      </c>
      <c r="Q3121" s="123" t="s">
        <v>12503</v>
      </c>
      <c r="R3121" s="23" t="s">
        <v>181</v>
      </c>
      <c r="S3121" s="12" t="s">
        <v>16009</v>
      </c>
      <c r="T3121" s="5"/>
      <c r="U3121" s="110" t="s">
        <v>16010</v>
      </c>
      <c r="V3121" s="75" t="s">
        <v>16011</v>
      </c>
      <c r="W3121" s="110" t="s">
        <v>16010</v>
      </c>
      <c r="X3121" s="5"/>
      <c r="Y3121" s="5"/>
      <c r="Z3121" s="68" t="s">
        <v>1039</v>
      </c>
      <c r="AA3121" s="72">
        <v>0.95</v>
      </c>
      <c r="AB3121" s="5"/>
      <c r="AC3121" s="5"/>
      <c r="AD3121" s="6"/>
      <c r="AE3121" s="5"/>
      <c r="AF3121" s="5" t="str">
        <f t="shared" si="48"/>
        <v>Y</v>
      </c>
      <c r="AG3121" s="5"/>
      <c r="AH3121" s="73">
        <v>1</v>
      </c>
      <c r="AI3121" s="1" t="s">
        <v>11105</v>
      </c>
      <c r="AJ3121" s="46" t="s">
        <v>268</v>
      </c>
      <c r="AK3121" s="46" t="s">
        <v>269</v>
      </c>
      <c r="AL3121" s="46" t="s">
        <v>137</v>
      </c>
      <c r="AM3121" s="100"/>
    </row>
    <row r="3122" spans="1:39" ht="57" customHeight="1">
      <c r="A3122" s="13" t="s">
        <v>1039</v>
      </c>
      <c r="B3122" s="13" t="s">
        <v>1039</v>
      </c>
      <c r="C3122" s="13" t="s">
        <v>1039</v>
      </c>
      <c r="D3122" s="5" t="s">
        <v>12807</v>
      </c>
      <c r="E3122" s="5"/>
      <c r="F3122" s="105" t="s">
        <v>10818</v>
      </c>
      <c r="G3122" s="1" t="s">
        <v>10819</v>
      </c>
      <c r="H3122" s="1" t="s">
        <v>12482</v>
      </c>
      <c r="I3122" s="64"/>
      <c r="J3122" s="124" t="s">
        <v>12483</v>
      </c>
      <c r="K3122" s="118" t="s">
        <v>144</v>
      </c>
      <c r="L3122" s="104" t="s">
        <v>12808</v>
      </c>
      <c r="M3122" s="121" t="s">
        <v>12503</v>
      </c>
      <c r="N3122" s="122" t="s">
        <v>12503</v>
      </c>
      <c r="O3122" s="12" t="s">
        <v>16009</v>
      </c>
      <c r="P3122" s="123" t="s">
        <v>12503</v>
      </c>
      <c r="Q3122" s="123" t="s">
        <v>12503</v>
      </c>
      <c r="R3122" s="23" t="s">
        <v>181</v>
      </c>
      <c r="S3122" s="12" t="s">
        <v>16009</v>
      </c>
      <c r="T3122" s="5"/>
      <c r="U3122" s="110" t="s">
        <v>16010</v>
      </c>
      <c r="V3122" s="75" t="s">
        <v>16011</v>
      </c>
      <c r="W3122" s="110" t="s">
        <v>16010</v>
      </c>
      <c r="X3122" s="5"/>
      <c r="Y3122" s="5"/>
      <c r="Z3122" s="68" t="s">
        <v>1039</v>
      </c>
      <c r="AA3122" s="72">
        <v>0.95</v>
      </c>
      <c r="AB3122" s="5"/>
      <c r="AC3122" s="5"/>
      <c r="AD3122" s="6"/>
      <c r="AE3122" s="5"/>
      <c r="AF3122" s="5" t="str">
        <f t="shared" si="48"/>
        <v>Y</v>
      </c>
      <c r="AG3122" s="5"/>
      <c r="AH3122" s="73">
        <v>1</v>
      </c>
      <c r="AI3122" s="1" t="s">
        <v>10824</v>
      </c>
      <c r="AJ3122" s="46" t="s">
        <v>127</v>
      </c>
      <c r="AK3122" s="46" t="s">
        <v>128</v>
      </c>
      <c r="AL3122" s="46" t="s">
        <v>137</v>
      </c>
      <c r="AM3122" s="100"/>
    </row>
    <row r="3123" spans="1:39" ht="57" customHeight="1">
      <c r="A3123" s="13" t="s">
        <v>1039</v>
      </c>
      <c r="B3123" s="13" t="s">
        <v>1039</v>
      </c>
      <c r="C3123" s="13" t="s">
        <v>1039</v>
      </c>
      <c r="D3123" s="5" t="s">
        <v>12809</v>
      </c>
      <c r="E3123" s="5"/>
      <c r="F3123" s="105" t="s">
        <v>10826</v>
      </c>
      <c r="G3123" s="1" t="s">
        <v>10819</v>
      </c>
      <c r="H3123" s="1" t="s">
        <v>12486</v>
      </c>
      <c r="I3123" s="64"/>
      <c r="J3123" s="124" t="s">
        <v>12487</v>
      </c>
      <c r="K3123" s="118" t="s">
        <v>144</v>
      </c>
      <c r="L3123" s="104" t="s">
        <v>12808</v>
      </c>
      <c r="M3123" s="121" t="s">
        <v>12503</v>
      </c>
      <c r="N3123" s="122" t="s">
        <v>12503</v>
      </c>
      <c r="O3123" s="12" t="s">
        <v>16009</v>
      </c>
      <c r="P3123" s="123" t="s">
        <v>12503</v>
      </c>
      <c r="Q3123" s="123" t="s">
        <v>12503</v>
      </c>
      <c r="R3123" s="23" t="s">
        <v>181</v>
      </c>
      <c r="S3123" s="12" t="s">
        <v>16009</v>
      </c>
      <c r="T3123" s="5"/>
      <c r="U3123" s="110" t="s">
        <v>16010</v>
      </c>
      <c r="V3123" s="75" t="s">
        <v>16011</v>
      </c>
      <c r="W3123" s="110" t="s">
        <v>16010</v>
      </c>
      <c r="X3123" s="5"/>
      <c r="Y3123" s="5"/>
      <c r="Z3123" s="68" t="s">
        <v>1039</v>
      </c>
      <c r="AA3123" s="72">
        <v>0.95</v>
      </c>
      <c r="AB3123" s="5"/>
      <c r="AC3123" s="5"/>
      <c r="AD3123" s="6"/>
      <c r="AE3123" s="5"/>
      <c r="AF3123" s="5" t="str">
        <f t="shared" si="48"/>
        <v>Y</v>
      </c>
      <c r="AG3123" s="5"/>
      <c r="AH3123" s="73">
        <v>1</v>
      </c>
      <c r="AI3123" s="1" t="s">
        <v>10830</v>
      </c>
      <c r="AJ3123" s="46" t="s">
        <v>127</v>
      </c>
      <c r="AK3123" s="46" t="s">
        <v>128</v>
      </c>
      <c r="AL3123" s="46" t="s">
        <v>137</v>
      </c>
      <c r="AM3123" s="100"/>
    </row>
    <row r="3124" spans="1:39" ht="57" customHeight="1">
      <c r="A3124" s="13" t="s">
        <v>1039</v>
      </c>
      <c r="B3124" s="13" t="s">
        <v>1039</v>
      </c>
      <c r="C3124" s="13" t="s">
        <v>1039</v>
      </c>
      <c r="D3124" s="5" t="s">
        <v>12810</v>
      </c>
      <c r="E3124" s="5"/>
      <c r="F3124" s="105" t="s">
        <v>11107</v>
      </c>
      <c r="G3124" s="1" t="s">
        <v>10819</v>
      </c>
      <c r="H3124" s="1" t="s">
        <v>12490</v>
      </c>
      <c r="I3124" s="126" t="s">
        <v>10821</v>
      </c>
      <c r="J3124" s="124" t="s">
        <v>12491</v>
      </c>
      <c r="K3124" s="118" t="s">
        <v>144</v>
      </c>
      <c r="L3124" s="104" t="s">
        <v>12808</v>
      </c>
      <c r="M3124" s="121" t="s">
        <v>12503</v>
      </c>
      <c r="N3124" s="122" t="s">
        <v>12503</v>
      </c>
      <c r="O3124" s="12" t="s">
        <v>16009</v>
      </c>
      <c r="P3124" s="123" t="s">
        <v>12503</v>
      </c>
      <c r="Q3124" s="123" t="s">
        <v>12503</v>
      </c>
      <c r="R3124" s="23" t="s">
        <v>181</v>
      </c>
      <c r="S3124" s="12" t="s">
        <v>16009</v>
      </c>
      <c r="T3124" s="5"/>
      <c r="U3124" s="110" t="s">
        <v>16010</v>
      </c>
      <c r="V3124" s="75" t="s">
        <v>16011</v>
      </c>
      <c r="W3124" s="110" t="s">
        <v>16010</v>
      </c>
      <c r="X3124" s="5"/>
      <c r="Y3124" s="5"/>
      <c r="Z3124" s="68" t="s">
        <v>1039</v>
      </c>
      <c r="AA3124" s="72">
        <v>0.95</v>
      </c>
      <c r="AB3124" s="5"/>
      <c r="AC3124" s="5"/>
      <c r="AD3124" s="6"/>
      <c r="AE3124" s="5"/>
      <c r="AF3124" s="5" t="str">
        <f t="shared" si="48"/>
        <v>Y</v>
      </c>
      <c r="AG3124" s="5"/>
      <c r="AH3124" s="73">
        <v>1</v>
      </c>
      <c r="AI3124" s="1" t="s">
        <v>11111</v>
      </c>
      <c r="AJ3124" s="46" t="s">
        <v>127</v>
      </c>
      <c r="AK3124" s="46" t="s">
        <v>128</v>
      </c>
      <c r="AL3124" s="46" t="s">
        <v>137</v>
      </c>
      <c r="AM3124" s="100"/>
    </row>
    <row r="3125" spans="1:39" ht="57" customHeight="1">
      <c r="A3125" s="13" t="s">
        <v>1039</v>
      </c>
      <c r="B3125" s="13" t="s">
        <v>1039</v>
      </c>
      <c r="C3125" s="13" t="s">
        <v>1039</v>
      </c>
      <c r="D3125" s="5" t="s">
        <v>12811</v>
      </c>
      <c r="E3125" s="5"/>
      <c r="F3125" s="105" t="s">
        <v>11100</v>
      </c>
      <c r="G3125" s="68" t="s">
        <v>10819</v>
      </c>
      <c r="H3125" s="116" t="s">
        <v>12498</v>
      </c>
      <c r="I3125" s="64"/>
      <c r="J3125" s="114" t="s">
        <v>12499</v>
      </c>
      <c r="K3125" s="118" t="s">
        <v>144</v>
      </c>
      <c r="L3125" s="104" t="s">
        <v>12808</v>
      </c>
      <c r="M3125" s="121" t="s">
        <v>12503</v>
      </c>
      <c r="N3125" s="122" t="s">
        <v>12503</v>
      </c>
      <c r="O3125" s="12" t="s">
        <v>16009</v>
      </c>
      <c r="P3125" s="123" t="s">
        <v>12503</v>
      </c>
      <c r="Q3125" s="123" t="s">
        <v>12503</v>
      </c>
      <c r="R3125" s="23" t="s">
        <v>181</v>
      </c>
      <c r="S3125" s="12" t="s">
        <v>16009</v>
      </c>
      <c r="T3125" s="5"/>
      <c r="U3125" s="110" t="s">
        <v>16010</v>
      </c>
      <c r="V3125" s="75" t="s">
        <v>16011</v>
      </c>
      <c r="W3125" s="110" t="s">
        <v>16010</v>
      </c>
      <c r="X3125" s="5"/>
      <c r="Y3125" s="5"/>
      <c r="Z3125" s="68" t="s">
        <v>1039</v>
      </c>
      <c r="AA3125" s="72">
        <v>0.95</v>
      </c>
      <c r="AB3125" s="5"/>
      <c r="AC3125" s="5"/>
      <c r="AD3125" s="6"/>
      <c r="AE3125" s="5"/>
      <c r="AF3125" s="5" t="str">
        <f t="shared" si="48"/>
        <v>Y</v>
      </c>
      <c r="AG3125" s="5"/>
      <c r="AH3125" s="73">
        <v>1</v>
      </c>
      <c r="AI3125" s="1" t="s">
        <v>11105</v>
      </c>
      <c r="AJ3125" s="46" t="s">
        <v>127</v>
      </c>
      <c r="AK3125" s="46" t="s">
        <v>128</v>
      </c>
      <c r="AL3125" s="46" t="s">
        <v>137</v>
      </c>
      <c r="AM3125" s="100"/>
    </row>
    <row r="3126" spans="1:39" ht="57" customHeight="1">
      <c r="A3126" s="13" t="s">
        <v>1039</v>
      </c>
      <c r="B3126" s="13" t="s">
        <v>1039</v>
      </c>
      <c r="C3126" s="13" t="s">
        <v>1039</v>
      </c>
      <c r="D3126" s="5" t="s">
        <v>12812</v>
      </c>
      <c r="E3126" s="5"/>
      <c r="F3126" s="105" t="s">
        <v>11092</v>
      </c>
      <c r="G3126" s="1" t="s">
        <v>10819</v>
      </c>
      <c r="H3126" s="1" t="s">
        <v>12494</v>
      </c>
      <c r="I3126" s="64"/>
      <c r="J3126" s="124" t="s">
        <v>12495</v>
      </c>
      <c r="K3126" s="118" t="s">
        <v>144</v>
      </c>
      <c r="L3126" s="104" t="s">
        <v>12808</v>
      </c>
      <c r="M3126" s="121" t="s">
        <v>12503</v>
      </c>
      <c r="N3126" s="122" t="s">
        <v>12503</v>
      </c>
      <c r="O3126" s="12" t="s">
        <v>16009</v>
      </c>
      <c r="P3126" s="123" t="s">
        <v>12503</v>
      </c>
      <c r="Q3126" s="123" t="s">
        <v>12503</v>
      </c>
      <c r="R3126" s="23" t="s">
        <v>181</v>
      </c>
      <c r="S3126" s="12" t="s">
        <v>16009</v>
      </c>
      <c r="T3126" s="5"/>
      <c r="U3126" s="110" t="s">
        <v>16010</v>
      </c>
      <c r="V3126" s="75" t="s">
        <v>16011</v>
      </c>
      <c r="W3126" s="110" t="s">
        <v>16010</v>
      </c>
      <c r="X3126" s="5"/>
      <c r="Y3126" s="5"/>
      <c r="Z3126" s="68" t="s">
        <v>1039</v>
      </c>
      <c r="AA3126" s="72">
        <v>0.95</v>
      </c>
      <c r="AB3126" s="5"/>
      <c r="AC3126" s="5"/>
      <c r="AD3126" s="6"/>
      <c r="AE3126" s="5"/>
      <c r="AF3126" s="5" t="str">
        <f t="shared" si="48"/>
        <v>Y</v>
      </c>
      <c r="AG3126" s="5"/>
      <c r="AH3126" s="73">
        <v>1</v>
      </c>
      <c r="AI3126" s="1" t="s">
        <v>11098</v>
      </c>
      <c r="AJ3126" s="46" t="s">
        <v>127</v>
      </c>
      <c r="AK3126" s="46" t="s">
        <v>128</v>
      </c>
      <c r="AL3126" s="46" t="s">
        <v>137</v>
      </c>
      <c r="AM3126" s="100"/>
    </row>
    <row r="3127" spans="1:39" ht="57" customHeight="1">
      <c r="A3127" s="13" t="s">
        <v>1039</v>
      </c>
      <c r="B3127" s="13" t="s">
        <v>1039</v>
      </c>
      <c r="C3127" s="13" t="s">
        <v>1039</v>
      </c>
      <c r="D3127" s="5" t="s">
        <v>12813</v>
      </c>
      <c r="E3127" s="5"/>
      <c r="F3127" s="105" t="s">
        <v>4003</v>
      </c>
      <c r="G3127" s="1"/>
      <c r="H3127" s="117"/>
      <c r="I3127" s="64"/>
      <c r="J3127" s="114"/>
      <c r="K3127" s="118" t="s">
        <v>144</v>
      </c>
      <c r="L3127" s="104" t="s">
        <v>12808</v>
      </c>
      <c r="M3127" s="121" t="s">
        <v>12503</v>
      </c>
      <c r="N3127" s="122" t="s">
        <v>12503</v>
      </c>
      <c r="O3127" s="12" t="s">
        <v>16009</v>
      </c>
      <c r="P3127" s="123" t="s">
        <v>12503</v>
      </c>
      <c r="Q3127" s="123" t="s">
        <v>12503</v>
      </c>
      <c r="R3127" s="23" t="s">
        <v>181</v>
      </c>
      <c r="S3127" s="12" t="s">
        <v>16009</v>
      </c>
      <c r="T3127" s="5"/>
      <c r="U3127" s="110" t="s">
        <v>16010</v>
      </c>
      <c r="V3127" s="75" t="s">
        <v>16011</v>
      </c>
      <c r="W3127" s="110" t="s">
        <v>16010</v>
      </c>
      <c r="X3127" s="5"/>
      <c r="Y3127" s="5"/>
      <c r="Z3127" s="68" t="s">
        <v>1039</v>
      </c>
      <c r="AA3127" s="72">
        <v>0.95</v>
      </c>
      <c r="AB3127" s="5"/>
      <c r="AC3127" s="5"/>
      <c r="AD3127" s="6"/>
      <c r="AE3127" s="5"/>
      <c r="AF3127" s="5" t="str">
        <f t="shared" si="48"/>
        <v>Y</v>
      </c>
      <c r="AG3127" s="5"/>
      <c r="AH3127" s="73">
        <v>1</v>
      </c>
      <c r="AI3127" s="1" t="s">
        <v>2739</v>
      </c>
      <c r="AJ3127" s="46" t="s">
        <v>127</v>
      </c>
      <c r="AK3127" s="46" t="s">
        <v>128</v>
      </c>
      <c r="AL3127" s="46" t="s">
        <v>137</v>
      </c>
      <c r="AM3127" s="100"/>
    </row>
    <row r="3128" spans="1:39" ht="57" customHeight="1">
      <c r="A3128" s="13" t="s">
        <v>1039</v>
      </c>
      <c r="B3128" s="13" t="s">
        <v>1039</v>
      </c>
      <c r="C3128" s="13" t="s">
        <v>1039</v>
      </c>
      <c r="D3128" s="5" t="s">
        <v>12814</v>
      </c>
      <c r="E3128" s="5"/>
      <c r="F3128" s="105" t="s">
        <v>10818</v>
      </c>
      <c r="G3128" s="1" t="s">
        <v>10819</v>
      </c>
      <c r="H3128" s="1" t="s">
        <v>12482</v>
      </c>
      <c r="I3128" s="64"/>
      <c r="J3128" s="124" t="s">
        <v>12483</v>
      </c>
      <c r="K3128" s="118" t="s">
        <v>138</v>
      </c>
      <c r="L3128" s="104" t="s">
        <v>12815</v>
      </c>
      <c r="M3128" s="121" t="s">
        <v>12503</v>
      </c>
      <c r="N3128" s="122" t="s">
        <v>12503</v>
      </c>
      <c r="O3128" s="12" t="s">
        <v>16009</v>
      </c>
      <c r="P3128" s="123" t="s">
        <v>12503</v>
      </c>
      <c r="Q3128" s="123" t="s">
        <v>12503</v>
      </c>
      <c r="R3128" s="23" t="s">
        <v>181</v>
      </c>
      <c r="S3128" s="12" t="s">
        <v>16009</v>
      </c>
      <c r="T3128" s="5"/>
      <c r="U3128" s="110" t="s">
        <v>16010</v>
      </c>
      <c r="V3128" s="75" t="s">
        <v>16011</v>
      </c>
      <c r="W3128" s="110" t="s">
        <v>16010</v>
      </c>
      <c r="X3128" s="5"/>
      <c r="Y3128" s="5"/>
      <c r="Z3128" s="68" t="s">
        <v>1039</v>
      </c>
      <c r="AA3128" s="72">
        <v>0.95</v>
      </c>
      <c r="AB3128" s="5"/>
      <c r="AC3128" s="5"/>
      <c r="AD3128" s="6"/>
      <c r="AE3128" s="5"/>
      <c r="AF3128" s="5" t="str">
        <f t="shared" si="48"/>
        <v>Y</v>
      </c>
      <c r="AG3128" s="5"/>
      <c r="AH3128" s="73">
        <v>1</v>
      </c>
      <c r="AI3128" s="1" t="s">
        <v>10824</v>
      </c>
      <c r="AJ3128" s="46" t="s">
        <v>127</v>
      </c>
      <c r="AK3128" s="46" t="s">
        <v>128</v>
      </c>
      <c r="AL3128" s="46" t="s">
        <v>137</v>
      </c>
      <c r="AM3128" s="100"/>
    </row>
    <row r="3129" spans="1:39" ht="57" customHeight="1">
      <c r="A3129" s="13" t="s">
        <v>1039</v>
      </c>
      <c r="B3129" s="13" t="s">
        <v>1039</v>
      </c>
      <c r="C3129" s="13" t="s">
        <v>1039</v>
      </c>
      <c r="D3129" s="5" t="s">
        <v>12816</v>
      </c>
      <c r="E3129" s="5"/>
      <c r="F3129" s="105" t="s">
        <v>10826</v>
      </c>
      <c r="G3129" s="1" t="s">
        <v>10819</v>
      </c>
      <c r="H3129" s="1" t="s">
        <v>12486</v>
      </c>
      <c r="I3129" s="64"/>
      <c r="J3129" s="124" t="s">
        <v>12487</v>
      </c>
      <c r="K3129" s="118" t="s">
        <v>138</v>
      </c>
      <c r="L3129" s="104" t="s">
        <v>12815</v>
      </c>
      <c r="M3129" s="121" t="s">
        <v>12503</v>
      </c>
      <c r="N3129" s="122" t="s">
        <v>12503</v>
      </c>
      <c r="O3129" s="12" t="s">
        <v>16009</v>
      </c>
      <c r="P3129" s="123" t="s">
        <v>12503</v>
      </c>
      <c r="Q3129" s="123" t="s">
        <v>12503</v>
      </c>
      <c r="R3129" s="23" t="s">
        <v>181</v>
      </c>
      <c r="S3129" s="12" t="s">
        <v>16009</v>
      </c>
      <c r="T3129" s="5"/>
      <c r="U3129" s="110" t="s">
        <v>16010</v>
      </c>
      <c r="V3129" s="75" t="s">
        <v>16011</v>
      </c>
      <c r="W3129" s="110" t="s">
        <v>16010</v>
      </c>
      <c r="X3129" s="5"/>
      <c r="Y3129" s="5"/>
      <c r="Z3129" s="68" t="s">
        <v>1039</v>
      </c>
      <c r="AA3129" s="72">
        <v>0.95</v>
      </c>
      <c r="AB3129" s="5"/>
      <c r="AC3129" s="5"/>
      <c r="AD3129" s="6"/>
      <c r="AE3129" s="5"/>
      <c r="AF3129" s="5" t="str">
        <f t="shared" si="48"/>
        <v>Y</v>
      </c>
      <c r="AG3129" s="5"/>
      <c r="AH3129" s="73">
        <v>1</v>
      </c>
      <c r="AI3129" s="1" t="s">
        <v>10830</v>
      </c>
      <c r="AJ3129" s="46" t="s">
        <v>127</v>
      </c>
      <c r="AK3129" s="46" t="s">
        <v>128</v>
      </c>
      <c r="AL3129" s="46" t="s">
        <v>137</v>
      </c>
      <c r="AM3129" s="100"/>
    </row>
    <row r="3130" spans="1:39" ht="57" customHeight="1">
      <c r="A3130" s="13" t="s">
        <v>1039</v>
      </c>
      <c r="B3130" s="13" t="s">
        <v>1039</v>
      </c>
      <c r="C3130" s="13" t="s">
        <v>1039</v>
      </c>
      <c r="D3130" s="5" t="s">
        <v>12817</v>
      </c>
      <c r="E3130" s="5"/>
      <c r="F3130" s="105" t="s">
        <v>11107</v>
      </c>
      <c r="G3130" s="1" t="s">
        <v>10819</v>
      </c>
      <c r="H3130" s="1" t="s">
        <v>12490</v>
      </c>
      <c r="I3130" s="126" t="s">
        <v>10821</v>
      </c>
      <c r="J3130" s="124" t="s">
        <v>12491</v>
      </c>
      <c r="K3130" s="118" t="s">
        <v>138</v>
      </c>
      <c r="L3130" s="104" t="s">
        <v>12815</v>
      </c>
      <c r="M3130" s="121" t="s">
        <v>12503</v>
      </c>
      <c r="N3130" s="122" t="s">
        <v>12503</v>
      </c>
      <c r="O3130" s="12" t="s">
        <v>16009</v>
      </c>
      <c r="P3130" s="123" t="s">
        <v>12503</v>
      </c>
      <c r="Q3130" s="123" t="s">
        <v>12503</v>
      </c>
      <c r="R3130" s="23" t="s">
        <v>181</v>
      </c>
      <c r="S3130" s="12" t="s">
        <v>16009</v>
      </c>
      <c r="T3130" s="5"/>
      <c r="U3130" s="110" t="s">
        <v>16010</v>
      </c>
      <c r="V3130" s="75" t="s">
        <v>16011</v>
      </c>
      <c r="W3130" s="110" t="s">
        <v>16010</v>
      </c>
      <c r="X3130" s="5"/>
      <c r="Y3130" s="5"/>
      <c r="Z3130" s="68" t="s">
        <v>1039</v>
      </c>
      <c r="AA3130" s="72">
        <v>0.95</v>
      </c>
      <c r="AB3130" s="5"/>
      <c r="AC3130" s="5"/>
      <c r="AD3130" s="6"/>
      <c r="AE3130" s="5"/>
      <c r="AF3130" s="5" t="str">
        <f t="shared" si="48"/>
        <v>Y</v>
      </c>
      <c r="AG3130" s="5"/>
      <c r="AH3130" s="73">
        <v>1</v>
      </c>
      <c r="AI3130" s="1" t="s">
        <v>11111</v>
      </c>
      <c r="AJ3130" s="46" t="s">
        <v>127</v>
      </c>
      <c r="AK3130" s="46" t="s">
        <v>128</v>
      </c>
      <c r="AL3130" s="46" t="s">
        <v>137</v>
      </c>
      <c r="AM3130" s="100"/>
    </row>
    <row r="3131" spans="1:39" ht="57" customHeight="1">
      <c r="A3131" s="13" t="s">
        <v>1039</v>
      </c>
      <c r="B3131" s="13" t="s">
        <v>1039</v>
      </c>
      <c r="C3131" s="13" t="s">
        <v>1039</v>
      </c>
      <c r="D3131" s="5" t="s">
        <v>12818</v>
      </c>
      <c r="E3131" s="5"/>
      <c r="F3131" s="105" t="s">
        <v>11100</v>
      </c>
      <c r="G3131" s="68" t="s">
        <v>10819</v>
      </c>
      <c r="H3131" s="116" t="s">
        <v>12498</v>
      </c>
      <c r="I3131" s="64"/>
      <c r="J3131" s="114" t="s">
        <v>12499</v>
      </c>
      <c r="K3131" s="118" t="s">
        <v>138</v>
      </c>
      <c r="L3131" s="104" t="s">
        <v>12815</v>
      </c>
      <c r="M3131" s="121" t="s">
        <v>12503</v>
      </c>
      <c r="N3131" s="122" t="s">
        <v>12503</v>
      </c>
      <c r="O3131" s="12" t="s">
        <v>16009</v>
      </c>
      <c r="P3131" s="123" t="s">
        <v>12503</v>
      </c>
      <c r="Q3131" s="123" t="s">
        <v>12503</v>
      </c>
      <c r="R3131" s="23" t="s">
        <v>181</v>
      </c>
      <c r="S3131" s="12" t="s">
        <v>16009</v>
      </c>
      <c r="T3131" s="5"/>
      <c r="U3131" s="110" t="s">
        <v>16010</v>
      </c>
      <c r="V3131" s="75" t="s">
        <v>16011</v>
      </c>
      <c r="W3131" s="110" t="s">
        <v>16010</v>
      </c>
      <c r="X3131" s="5"/>
      <c r="Y3131" s="5"/>
      <c r="Z3131" s="68" t="s">
        <v>1039</v>
      </c>
      <c r="AA3131" s="72">
        <v>0.95</v>
      </c>
      <c r="AB3131" s="5"/>
      <c r="AC3131" s="5"/>
      <c r="AD3131" s="6"/>
      <c r="AE3131" s="5"/>
      <c r="AF3131" s="5" t="str">
        <f t="shared" si="48"/>
        <v>Y</v>
      </c>
      <c r="AG3131" s="5"/>
      <c r="AH3131" s="73">
        <v>1</v>
      </c>
      <c r="AI3131" s="1" t="s">
        <v>11105</v>
      </c>
      <c r="AJ3131" s="46" t="s">
        <v>127</v>
      </c>
      <c r="AK3131" s="46" t="s">
        <v>128</v>
      </c>
      <c r="AL3131" s="46" t="s">
        <v>137</v>
      </c>
      <c r="AM3131" s="100"/>
    </row>
    <row r="3132" spans="1:39" ht="57" customHeight="1">
      <c r="A3132" s="13" t="s">
        <v>1039</v>
      </c>
      <c r="B3132" s="13" t="s">
        <v>1039</v>
      </c>
      <c r="C3132" s="13" t="s">
        <v>1039</v>
      </c>
      <c r="D3132" s="5" t="s">
        <v>12819</v>
      </c>
      <c r="E3132" s="5"/>
      <c r="F3132" s="105" t="s">
        <v>11092</v>
      </c>
      <c r="G3132" s="1" t="s">
        <v>10819</v>
      </c>
      <c r="H3132" s="1" t="s">
        <v>12494</v>
      </c>
      <c r="I3132" s="64"/>
      <c r="J3132" s="124" t="s">
        <v>12495</v>
      </c>
      <c r="K3132" s="118" t="s">
        <v>138</v>
      </c>
      <c r="L3132" s="104" t="s">
        <v>12815</v>
      </c>
      <c r="M3132" s="121" t="s">
        <v>12503</v>
      </c>
      <c r="N3132" s="122" t="s">
        <v>12503</v>
      </c>
      <c r="O3132" s="12" t="s">
        <v>16009</v>
      </c>
      <c r="P3132" s="123" t="s">
        <v>12503</v>
      </c>
      <c r="Q3132" s="123" t="s">
        <v>12503</v>
      </c>
      <c r="R3132" s="23" t="s">
        <v>181</v>
      </c>
      <c r="S3132" s="12" t="s">
        <v>16009</v>
      </c>
      <c r="T3132" s="5"/>
      <c r="U3132" s="110" t="s">
        <v>16010</v>
      </c>
      <c r="V3132" s="75" t="s">
        <v>16011</v>
      </c>
      <c r="W3132" s="110" t="s">
        <v>16010</v>
      </c>
      <c r="X3132" s="5"/>
      <c r="Y3132" s="5"/>
      <c r="Z3132" s="68" t="s">
        <v>1039</v>
      </c>
      <c r="AA3132" s="72">
        <v>0.95</v>
      </c>
      <c r="AB3132" s="5"/>
      <c r="AC3132" s="5"/>
      <c r="AD3132" s="6"/>
      <c r="AE3132" s="5"/>
      <c r="AF3132" s="5" t="str">
        <f t="shared" si="48"/>
        <v>Y</v>
      </c>
      <c r="AG3132" s="5"/>
      <c r="AH3132" s="73">
        <v>1</v>
      </c>
      <c r="AI3132" s="1" t="s">
        <v>11098</v>
      </c>
      <c r="AJ3132" s="46" t="s">
        <v>127</v>
      </c>
      <c r="AK3132" s="46" t="s">
        <v>128</v>
      </c>
      <c r="AL3132" s="46" t="s">
        <v>137</v>
      </c>
      <c r="AM3132" s="100"/>
    </row>
    <row r="3133" spans="1:39" ht="57" customHeight="1">
      <c r="A3133" s="13" t="s">
        <v>1039</v>
      </c>
      <c r="B3133" s="13" t="s">
        <v>1039</v>
      </c>
      <c r="C3133" s="13" t="s">
        <v>1039</v>
      </c>
      <c r="D3133" s="5" t="s">
        <v>12820</v>
      </c>
      <c r="E3133" s="5"/>
      <c r="F3133" s="105" t="s">
        <v>12821</v>
      </c>
      <c r="G3133" s="1"/>
      <c r="H3133" s="117"/>
      <c r="I3133" s="64"/>
      <c r="J3133" s="114"/>
      <c r="K3133" s="118" t="s">
        <v>138</v>
      </c>
      <c r="L3133" s="104" t="s">
        <v>12815</v>
      </c>
      <c r="M3133" s="121" t="s">
        <v>12503</v>
      </c>
      <c r="N3133" s="122" t="s">
        <v>12503</v>
      </c>
      <c r="O3133" s="12" t="s">
        <v>16009</v>
      </c>
      <c r="P3133" s="123" t="s">
        <v>12503</v>
      </c>
      <c r="Q3133" s="123" t="s">
        <v>12503</v>
      </c>
      <c r="R3133" s="23" t="s">
        <v>181</v>
      </c>
      <c r="S3133" s="12" t="s">
        <v>16009</v>
      </c>
      <c r="T3133" s="5"/>
      <c r="U3133" s="110" t="s">
        <v>16010</v>
      </c>
      <c r="V3133" s="75" t="s">
        <v>16011</v>
      </c>
      <c r="W3133" s="110" t="s">
        <v>16010</v>
      </c>
      <c r="X3133" s="5"/>
      <c r="Y3133" s="5"/>
      <c r="Z3133" s="68" t="s">
        <v>1039</v>
      </c>
      <c r="AA3133" s="72">
        <v>0.95</v>
      </c>
      <c r="AB3133" s="5"/>
      <c r="AC3133" s="5"/>
      <c r="AD3133" s="6"/>
      <c r="AE3133" s="5"/>
      <c r="AF3133" s="5" t="str">
        <f t="shared" si="48"/>
        <v>Y</v>
      </c>
      <c r="AG3133" s="5"/>
      <c r="AH3133" s="73">
        <v>1</v>
      </c>
      <c r="AI3133" s="1" t="s">
        <v>1807</v>
      </c>
      <c r="AJ3133" s="46" t="s">
        <v>127</v>
      </c>
      <c r="AK3133" s="46" t="s">
        <v>128</v>
      </c>
      <c r="AL3133" s="46" t="s">
        <v>137</v>
      </c>
      <c r="AM3133" s="100"/>
    </row>
    <row r="3134" spans="1:39" ht="57" customHeight="1">
      <c r="A3134" s="13" t="s">
        <v>1039</v>
      </c>
      <c r="B3134" s="13" t="s">
        <v>1039</v>
      </c>
      <c r="C3134" s="13" t="s">
        <v>1039</v>
      </c>
      <c r="D3134" s="5" t="s">
        <v>12822</v>
      </c>
      <c r="E3134" s="5"/>
      <c r="F3134" s="105" t="s">
        <v>12823</v>
      </c>
      <c r="G3134" s="1"/>
      <c r="H3134" s="117"/>
      <c r="I3134" s="64"/>
      <c r="J3134" s="114"/>
      <c r="K3134" s="118" t="s">
        <v>138</v>
      </c>
      <c r="L3134" s="104" t="s">
        <v>12815</v>
      </c>
      <c r="M3134" s="121" t="s">
        <v>12503</v>
      </c>
      <c r="N3134" s="122" t="s">
        <v>12503</v>
      </c>
      <c r="O3134" s="12" t="s">
        <v>16009</v>
      </c>
      <c r="P3134" s="123" t="s">
        <v>12503</v>
      </c>
      <c r="Q3134" s="123" t="s">
        <v>12503</v>
      </c>
      <c r="R3134" s="23" t="s">
        <v>181</v>
      </c>
      <c r="S3134" s="12" t="s">
        <v>16009</v>
      </c>
      <c r="T3134" s="5"/>
      <c r="U3134" s="110" t="s">
        <v>16010</v>
      </c>
      <c r="V3134" s="75" t="s">
        <v>16011</v>
      </c>
      <c r="W3134" s="110" t="s">
        <v>16010</v>
      </c>
      <c r="X3134" s="5"/>
      <c r="Y3134" s="5"/>
      <c r="Z3134" s="68" t="s">
        <v>1039</v>
      </c>
      <c r="AA3134" s="72">
        <v>0.95</v>
      </c>
      <c r="AB3134" s="5"/>
      <c r="AC3134" s="5"/>
      <c r="AD3134" s="6"/>
      <c r="AE3134" s="5"/>
      <c r="AF3134" s="5" t="str">
        <f t="shared" ref="AF3134:AF3148" si="49">IF(S3134="Y","N","Y")</f>
        <v>Y</v>
      </c>
      <c r="AG3134" s="5"/>
      <c r="AH3134" s="73">
        <v>1</v>
      </c>
      <c r="AI3134" s="1" t="s">
        <v>1814</v>
      </c>
      <c r="AJ3134" s="46" t="s">
        <v>127</v>
      </c>
      <c r="AK3134" s="46" t="s">
        <v>128</v>
      </c>
      <c r="AL3134" s="46" t="s">
        <v>137</v>
      </c>
      <c r="AM3134" s="100"/>
    </row>
    <row r="3135" spans="1:39" ht="57" customHeight="1">
      <c r="A3135" s="13" t="s">
        <v>1039</v>
      </c>
      <c r="B3135" s="13" t="s">
        <v>1039</v>
      </c>
      <c r="C3135" s="13" t="s">
        <v>1039</v>
      </c>
      <c r="D3135" s="5" t="s">
        <v>12824</v>
      </c>
      <c r="E3135" s="5"/>
      <c r="F3135" s="105" t="s">
        <v>12825</v>
      </c>
      <c r="G3135" s="1"/>
      <c r="H3135" s="117"/>
      <c r="I3135" s="64"/>
      <c r="J3135" s="114"/>
      <c r="K3135" s="118" t="s">
        <v>138</v>
      </c>
      <c r="L3135" s="104" t="s">
        <v>12815</v>
      </c>
      <c r="M3135" s="121" t="s">
        <v>12503</v>
      </c>
      <c r="N3135" s="122" t="s">
        <v>12503</v>
      </c>
      <c r="O3135" s="12" t="s">
        <v>16009</v>
      </c>
      <c r="P3135" s="123" t="s">
        <v>12503</v>
      </c>
      <c r="Q3135" s="123" t="s">
        <v>12503</v>
      </c>
      <c r="R3135" s="23" t="s">
        <v>181</v>
      </c>
      <c r="S3135" s="12" t="s">
        <v>16009</v>
      </c>
      <c r="T3135" s="5"/>
      <c r="U3135" s="110" t="s">
        <v>16010</v>
      </c>
      <c r="V3135" s="75" t="s">
        <v>16011</v>
      </c>
      <c r="W3135" s="110" t="s">
        <v>16010</v>
      </c>
      <c r="X3135" s="5"/>
      <c r="Y3135" s="5"/>
      <c r="Z3135" s="68" t="s">
        <v>1039</v>
      </c>
      <c r="AA3135" s="72">
        <v>0.95</v>
      </c>
      <c r="AB3135" s="5"/>
      <c r="AC3135" s="5"/>
      <c r="AD3135" s="6"/>
      <c r="AE3135" s="5"/>
      <c r="AF3135" s="5" t="str">
        <f t="shared" si="49"/>
        <v>Y</v>
      </c>
      <c r="AG3135" s="5"/>
      <c r="AH3135" s="73">
        <v>1</v>
      </c>
      <c r="AI3135" s="1" t="s">
        <v>1850</v>
      </c>
      <c r="AJ3135" s="46" t="s">
        <v>127</v>
      </c>
      <c r="AK3135" s="46" t="s">
        <v>128</v>
      </c>
      <c r="AL3135" s="46" t="s">
        <v>137</v>
      </c>
      <c r="AM3135" s="100"/>
    </row>
    <row r="3136" spans="1:39" ht="57" customHeight="1">
      <c r="A3136" s="13" t="s">
        <v>1039</v>
      </c>
      <c r="B3136" s="13" t="s">
        <v>1039</v>
      </c>
      <c r="C3136" s="13" t="s">
        <v>1039</v>
      </c>
      <c r="D3136" s="5" t="s">
        <v>12826</v>
      </c>
      <c r="E3136" s="5"/>
      <c r="F3136" s="105" t="s">
        <v>4003</v>
      </c>
      <c r="G3136" s="1"/>
      <c r="H3136" s="117"/>
      <c r="I3136" s="64"/>
      <c r="J3136" s="114"/>
      <c r="K3136" s="118" t="s">
        <v>138</v>
      </c>
      <c r="L3136" s="104" t="s">
        <v>12815</v>
      </c>
      <c r="M3136" s="121" t="s">
        <v>12503</v>
      </c>
      <c r="N3136" s="122" t="s">
        <v>12503</v>
      </c>
      <c r="O3136" s="12" t="s">
        <v>16009</v>
      </c>
      <c r="P3136" s="123" t="s">
        <v>12503</v>
      </c>
      <c r="Q3136" s="123" t="s">
        <v>12503</v>
      </c>
      <c r="R3136" s="23" t="s">
        <v>181</v>
      </c>
      <c r="S3136" s="12" t="s">
        <v>16009</v>
      </c>
      <c r="T3136" s="5"/>
      <c r="U3136" s="110" t="s">
        <v>16010</v>
      </c>
      <c r="V3136" s="75" t="s">
        <v>16011</v>
      </c>
      <c r="W3136" s="110" t="s">
        <v>16010</v>
      </c>
      <c r="X3136" s="5"/>
      <c r="Y3136" s="5"/>
      <c r="Z3136" s="68" t="s">
        <v>1039</v>
      </c>
      <c r="AA3136" s="72">
        <v>0.95</v>
      </c>
      <c r="AB3136" s="5"/>
      <c r="AC3136" s="5"/>
      <c r="AD3136" s="6"/>
      <c r="AE3136" s="5"/>
      <c r="AF3136" s="5" t="str">
        <f t="shared" si="49"/>
        <v>Y</v>
      </c>
      <c r="AG3136" s="5"/>
      <c r="AH3136" s="73">
        <v>1</v>
      </c>
      <c r="AI3136" s="1" t="s">
        <v>2739</v>
      </c>
      <c r="AJ3136" s="46" t="s">
        <v>127</v>
      </c>
      <c r="AK3136" s="46" t="s">
        <v>128</v>
      </c>
      <c r="AL3136" s="46" t="s">
        <v>137</v>
      </c>
      <c r="AM3136" s="100"/>
    </row>
    <row r="3137" spans="1:39" ht="57" customHeight="1">
      <c r="A3137" s="13" t="s">
        <v>1039</v>
      </c>
      <c r="B3137" s="13" t="s">
        <v>1039</v>
      </c>
      <c r="C3137" s="13" t="s">
        <v>1039</v>
      </c>
      <c r="D3137" s="5" t="s">
        <v>12827</v>
      </c>
      <c r="E3137" s="5"/>
      <c r="F3137" s="105" t="s">
        <v>10818</v>
      </c>
      <c r="G3137" s="1" t="s">
        <v>10819</v>
      </c>
      <c r="H3137" s="1" t="s">
        <v>12482</v>
      </c>
      <c r="I3137" s="64"/>
      <c r="J3137" s="124" t="s">
        <v>12483</v>
      </c>
      <c r="K3137" s="118" t="s">
        <v>121</v>
      </c>
      <c r="L3137" s="104" t="s">
        <v>12828</v>
      </c>
      <c r="M3137" s="121" t="s">
        <v>12503</v>
      </c>
      <c r="N3137" s="122" t="s">
        <v>12503</v>
      </c>
      <c r="O3137" s="12" t="s">
        <v>16009</v>
      </c>
      <c r="P3137" s="123" t="s">
        <v>12503</v>
      </c>
      <c r="Q3137" s="123" t="s">
        <v>12503</v>
      </c>
      <c r="R3137" s="23" t="s">
        <v>181</v>
      </c>
      <c r="S3137" s="12" t="s">
        <v>16009</v>
      </c>
      <c r="T3137" s="5"/>
      <c r="U3137" s="110" t="s">
        <v>16010</v>
      </c>
      <c r="V3137" s="75" t="s">
        <v>16011</v>
      </c>
      <c r="W3137" s="110" t="s">
        <v>16010</v>
      </c>
      <c r="X3137" s="5"/>
      <c r="Y3137" s="5"/>
      <c r="Z3137" s="68" t="s">
        <v>1039</v>
      </c>
      <c r="AA3137" s="72">
        <v>0.95</v>
      </c>
      <c r="AB3137" s="5"/>
      <c r="AC3137" s="5"/>
      <c r="AD3137" s="6"/>
      <c r="AE3137" s="5"/>
      <c r="AF3137" s="5" t="str">
        <f t="shared" si="49"/>
        <v>Y</v>
      </c>
      <c r="AG3137" s="5"/>
      <c r="AH3137" s="73">
        <v>1</v>
      </c>
      <c r="AI3137" s="1" t="s">
        <v>10824</v>
      </c>
      <c r="AJ3137" s="46" t="s">
        <v>127</v>
      </c>
      <c r="AK3137" s="46" t="s">
        <v>128</v>
      </c>
      <c r="AL3137" s="46" t="s">
        <v>137</v>
      </c>
      <c r="AM3137" s="100"/>
    </row>
    <row r="3138" spans="1:39" ht="57" customHeight="1">
      <c r="A3138" s="13" t="s">
        <v>1039</v>
      </c>
      <c r="B3138" s="13" t="s">
        <v>1039</v>
      </c>
      <c r="C3138" s="13" t="s">
        <v>1039</v>
      </c>
      <c r="D3138" s="5" t="s">
        <v>12829</v>
      </c>
      <c r="E3138" s="5"/>
      <c r="F3138" s="105" t="s">
        <v>10826</v>
      </c>
      <c r="G3138" s="1" t="s">
        <v>10819</v>
      </c>
      <c r="H3138" s="1" t="s">
        <v>12486</v>
      </c>
      <c r="I3138" s="64"/>
      <c r="J3138" s="124" t="s">
        <v>12487</v>
      </c>
      <c r="K3138" s="118" t="s">
        <v>121</v>
      </c>
      <c r="L3138" s="104" t="s">
        <v>12828</v>
      </c>
      <c r="M3138" s="121" t="s">
        <v>12503</v>
      </c>
      <c r="N3138" s="122" t="s">
        <v>12503</v>
      </c>
      <c r="O3138" s="12" t="s">
        <v>16009</v>
      </c>
      <c r="P3138" s="123" t="s">
        <v>12503</v>
      </c>
      <c r="Q3138" s="123" t="s">
        <v>12503</v>
      </c>
      <c r="R3138" s="23" t="s">
        <v>181</v>
      </c>
      <c r="S3138" s="12" t="s">
        <v>16009</v>
      </c>
      <c r="T3138" s="5"/>
      <c r="U3138" s="110" t="s">
        <v>16010</v>
      </c>
      <c r="V3138" s="75" t="s">
        <v>16011</v>
      </c>
      <c r="W3138" s="110" t="s">
        <v>16010</v>
      </c>
      <c r="X3138" s="5"/>
      <c r="Y3138" s="5"/>
      <c r="Z3138" s="68" t="s">
        <v>1039</v>
      </c>
      <c r="AA3138" s="72">
        <v>0.95</v>
      </c>
      <c r="AB3138" s="5"/>
      <c r="AC3138" s="5"/>
      <c r="AD3138" s="6"/>
      <c r="AE3138" s="5"/>
      <c r="AF3138" s="5" t="str">
        <f t="shared" si="49"/>
        <v>Y</v>
      </c>
      <c r="AG3138" s="5"/>
      <c r="AH3138" s="73">
        <v>1</v>
      </c>
      <c r="AI3138" s="1" t="s">
        <v>10830</v>
      </c>
      <c r="AJ3138" s="46" t="s">
        <v>127</v>
      </c>
      <c r="AK3138" s="46" t="s">
        <v>128</v>
      </c>
      <c r="AL3138" s="46" t="s">
        <v>137</v>
      </c>
      <c r="AM3138" s="100"/>
    </row>
    <row r="3139" spans="1:39" ht="57" customHeight="1">
      <c r="A3139" s="13" t="s">
        <v>1039</v>
      </c>
      <c r="B3139" s="13" t="s">
        <v>1039</v>
      </c>
      <c r="C3139" s="13" t="s">
        <v>1039</v>
      </c>
      <c r="D3139" s="5" t="s">
        <v>12830</v>
      </c>
      <c r="E3139" s="5"/>
      <c r="F3139" s="105" t="s">
        <v>11100</v>
      </c>
      <c r="G3139" s="68" t="s">
        <v>10819</v>
      </c>
      <c r="H3139" s="116" t="s">
        <v>12498</v>
      </c>
      <c r="I3139" s="64"/>
      <c r="J3139" s="114" t="s">
        <v>12499</v>
      </c>
      <c r="K3139" s="118" t="s">
        <v>121</v>
      </c>
      <c r="L3139" s="104" t="s">
        <v>12828</v>
      </c>
      <c r="M3139" s="121" t="s">
        <v>12503</v>
      </c>
      <c r="N3139" s="122" t="s">
        <v>12503</v>
      </c>
      <c r="O3139" s="12" t="s">
        <v>16009</v>
      </c>
      <c r="P3139" s="123" t="s">
        <v>12503</v>
      </c>
      <c r="Q3139" s="123" t="s">
        <v>12503</v>
      </c>
      <c r="R3139" s="23" t="s">
        <v>181</v>
      </c>
      <c r="S3139" s="12" t="s">
        <v>16009</v>
      </c>
      <c r="T3139" s="5"/>
      <c r="U3139" s="110" t="s">
        <v>16010</v>
      </c>
      <c r="V3139" s="75" t="s">
        <v>16011</v>
      </c>
      <c r="W3139" s="110" t="s">
        <v>16010</v>
      </c>
      <c r="X3139" s="5"/>
      <c r="Y3139" s="5"/>
      <c r="Z3139" s="68" t="s">
        <v>1039</v>
      </c>
      <c r="AA3139" s="72">
        <v>0.95</v>
      </c>
      <c r="AB3139" s="5"/>
      <c r="AC3139" s="5"/>
      <c r="AD3139" s="6"/>
      <c r="AE3139" s="5"/>
      <c r="AF3139" s="5" t="str">
        <f t="shared" si="49"/>
        <v>Y</v>
      </c>
      <c r="AG3139" s="5"/>
      <c r="AH3139" s="73">
        <v>1</v>
      </c>
      <c r="AI3139" s="1" t="s">
        <v>11105</v>
      </c>
      <c r="AJ3139" s="46" t="s">
        <v>127</v>
      </c>
      <c r="AK3139" s="46" t="s">
        <v>128</v>
      </c>
      <c r="AL3139" s="46" t="s">
        <v>137</v>
      </c>
      <c r="AM3139" s="100"/>
    </row>
    <row r="3140" spans="1:39" ht="57" customHeight="1">
      <c r="A3140" s="13" t="s">
        <v>1039</v>
      </c>
      <c r="B3140" s="13" t="s">
        <v>1039</v>
      </c>
      <c r="C3140" s="13" t="s">
        <v>1039</v>
      </c>
      <c r="D3140" s="5" t="s">
        <v>12831</v>
      </c>
      <c r="E3140" s="5"/>
      <c r="F3140" s="105" t="s">
        <v>11092</v>
      </c>
      <c r="G3140" s="1" t="s">
        <v>10819</v>
      </c>
      <c r="H3140" s="1" t="s">
        <v>12494</v>
      </c>
      <c r="I3140" s="64"/>
      <c r="J3140" s="124" t="s">
        <v>12495</v>
      </c>
      <c r="K3140" s="118" t="s">
        <v>121</v>
      </c>
      <c r="L3140" s="104" t="s">
        <v>12828</v>
      </c>
      <c r="M3140" s="121" t="s">
        <v>12503</v>
      </c>
      <c r="N3140" s="122" t="s">
        <v>12503</v>
      </c>
      <c r="O3140" s="12" t="s">
        <v>16009</v>
      </c>
      <c r="P3140" s="123" t="s">
        <v>12503</v>
      </c>
      <c r="Q3140" s="123" t="s">
        <v>12503</v>
      </c>
      <c r="R3140" s="23" t="s">
        <v>181</v>
      </c>
      <c r="S3140" s="12" t="s">
        <v>16009</v>
      </c>
      <c r="T3140" s="5"/>
      <c r="U3140" s="110" t="s">
        <v>16010</v>
      </c>
      <c r="V3140" s="75" t="s">
        <v>16011</v>
      </c>
      <c r="W3140" s="110" t="s">
        <v>16010</v>
      </c>
      <c r="X3140" s="5"/>
      <c r="Y3140" s="5"/>
      <c r="Z3140" s="68" t="s">
        <v>1039</v>
      </c>
      <c r="AA3140" s="72">
        <v>0.95</v>
      </c>
      <c r="AB3140" s="5"/>
      <c r="AC3140" s="5"/>
      <c r="AD3140" s="6"/>
      <c r="AE3140" s="5"/>
      <c r="AF3140" s="5" t="str">
        <f t="shared" si="49"/>
        <v>Y</v>
      </c>
      <c r="AG3140" s="5"/>
      <c r="AH3140" s="73">
        <v>1</v>
      </c>
      <c r="AI3140" s="1" t="s">
        <v>11098</v>
      </c>
      <c r="AJ3140" s="46" t="s">
        <v>127</v>
      </c>
      <c r="AK3140" s="46" t="s">
        <v>128</v>
      </c>
      <c r="AL3140" s="46" t="s">
        <v>137</v>
      </c>
      <c r="AM3140" s="100"/>
    </row>
    <row r="3141" spans="1:39" ht="57" customHeight="1">
      <c r="A3141" s="13" t="s">
        <v>1039</v>
      </c>
      <c r="B3141" s="13" t="s">
        <v>1039</v>
      </c>
      <c r="C3141" s="13" t="s">
        <v>1039</v>
      </c>
      <c r="D3141" s="5" t="s">
        <v>12832</v>
      </c>
      <c r="E3141" s="5"/>
      <c r="F3141" s="105" t="s">
        <v>11107</v>
      </c>
      <c r="G3141" s="1" t="s">
        <v>10819</v>
      </c>
      <c r="H3141" s="1" t="s">
        <v>12490</v>
      </c>
      <c r="I3141" s="126" t="s">
        <v>10821</v>
      </c>
      <c r="J3141" s="124" t="s">
        <v>12491</v>
      </c>
      <c r="K3141" s="118" t="s">
        <v>121</v>
      </c>
      <c r="L3141" s="104" t="s">
        <v>12828</v>
      </c>
      <c r="M3141" s="121" t="s">
        <v>12503</v>
      </c>
      <c r="N3141" s="122" t="s">
        <v>12503</v>
      </c>
      <c r="O3141" s="12" t="s">
        <v>16009</v>
      </c>
      <c r="P3141" s="123" t="s">
        <v>12503</v>
      </c>
      <c r="Q3141" s="123" t="s">
        <v>12503</v>
      </c>
      <c r="R3141" s="23" t="s">
        <v>181</v>
      </c>
      <c r="S3141" s="12" t="s">
        <v>16009</v>
      </c>
      <c r="T3141" s="5"/>
      <c r="U3141" s="110" t="s">
        <v>16010</v>
      </c>
      <c r="V3141" s="75" t="s">
        <v>16011</v>
      </c>
      <c r="W3141" s="110" t="s">
        <v>16010</v>
      </c>
      <c r="X3141" s="5"/>
      <c r="Y3141" s="5"/>
      <c r="Z3141" s="68" t="s">
        <v>1039</v>
      </c>
      <c r="AA3141" s="72">
        <v>0.95</v>
      </c>
      <c r="AB3141" s="5"/>
      <c r="AC3141" s="5"/>
      <c r="AD3141" s="6"/>
      <c r="AE3141" s="5"/>
      <c r="AF3141" s="5" t="str">
        <f t="shared" si="49"/>
        <v>Y</v>
      </c>
      <c r="AG3141" s="5"/>
      <c r="AH3141" s="73">
        <v>1</v>
      </c>
      <c r="AI3141" s="1" t="s">
        <v>11111</v>
      </c>
      <c r="AJ3141" s="46" t="s">
        <v>127</v>
      </c>
      <c r="AK3141" s="46" t="s">
        <v>128</v>
      </c>
      <c r="AL3141" s="46" t="s">
        <v>137</v>
      </c>
      <c r="AM3141" s="100"/>
    </row>
    <row r="3142" spans="1:39" ht="57" customHeight="1">
      <c r="A3142" s="13" t="s">
        <v>1039</v>
      </c>
      <c r="B3142" s="13" t="s">
        <v>1039</v>
      </c>
      <c r="C3142" s="13" t="s">
        <v>1039</v>
      </c>
      <c r="D3142" s="5" t="s">
        <v>12833</v>
      </c>
      <c r="E3142" s="5"/>
      <c r="F3142" s="105" t="s">
        <v>4003</v>
      </c>
      <c r="G3142" s="1"/>
      <c r="H3142" s="117"/>
      <c r="I3142" s="64"/>
      <c r="J3142" s="114"/>
      <c r="K3142" s="118" t="s">
        <v>121</v>
      </c>
      <c r="L3142" s="104" t="s">
        <v>12828</v>
      </c>
      <c r="M3142" s="121" t="s">
        <v>12503</v>
      </c>
      <c r="N3142" s="122" t="s">
        <v>12503</v>
      </c>
      <c r="O3142" s="12" t="s">
        <v>16009</v>
      </c>
      <c r="P3142" s="123" t="s">
        <v>12503</v>
      </c>
      <c r="Q3142" s="123" t="s">
        <v>12503</v>
      </c>
      <c r="R3142" s="23" t="s">
        <v>181</v>
      </c>
      <c r="S3142" s="12" t="s">
        <v>16009</v>
      </c>
      <c r="T3142" s="5"/>
      <c r="U3142" s="110" t="s">
        <v>16010</v>
      </c>
      <c r="V3142" s="75" t="s">
        <v>16011</v>
      </c>
      <c r="W3142" s="110" t="s">
        <v>16010</v>
      </c>
      <c r="X3142" s="5"/>
      <c r="Y3142" s="5"/>
      <c r="Z3142" s="68" t="s">
        <v>1039</v>
      </c>
      <c r="AA3142" s="72">
        <v>0.95</v>
      </c>
      <c r="AB3142" s="5"/>
      <c r="AC3142" s="5"/>
      <c r="AD3142" s="6"/>
      <c r="AE3142" s="5"/>
      <c r="AF3142" s="5" t="str">
        <f t="shared" si="49"/>
        <v>Y</v>
      </c>
      <c r="AG3142" s="5"/>
      <c r="AH3142" s="73">
        <v>1</v>
      </c>
      <c r="AI3142" s="1" t="s">
        <v>2739</v>
      </c>
      <c r="AJ3142" s="46" t="s">
        <v>127</v>
      </c>
      <c r="AK3142" s="46" t="s">
        <v>128</v>
      </c>
      <c r="AL3142" s="46" t="s">
        <v>137</v>
      </c>
      <c r="AM3142" s="100"/>
    </row>
    <row r="3143" spans="1:39" ht="57" customHeight="1">
      <c r="A3143" s="13" t="s">
        <v>1039</v>
      </c>
      <c r="B3143" s="13" t="s">
        <v>1039</v>
      </c>
      <c r="C3143" s="13" t="s">
        <v>1039</v>
      </c>
      <c r="D3143" s="5" t="s">
        <v>12834</v>
      </c>
      <c r="E3143" s="5"/>
      <c r="F3143" s="105" t="s">
        <v>10602</v>
      </c>
      <c r="G3143" s="1"/>
      <c r="H3143" s="117"/>
      <c r="I3143" s="64"/>
      <c r="J3143" s="114"/>
      <c r="K3143" s="118" t="s">
        <v>433</v>
      </c>
      <c r="L3143" s="104" t="s">
        <v>2845</v>
      </c>
      <c r="M3143" s="121" t="s">
        <v>12503</v>
      </c>
      <c r="N3143" s="122" t="s">
        <v>12503</v>
      </c>
      <c r="O3143" s="12" t="s">
        <v>16009</v>
      </c>
      <c r="P3143" s="123" t="s">
        <v>12503</v>
      </c>
      <c r="Q3143" s="123" t="s">
        <v>12503</v>
      </c>
      <c r="R3143" s="23" t="s">
        <v>181</v>
      </c>
      <c r="S3143" s="12" t="s">
        <v>16009</v>
      </c>
      <c r="T3143" s="5"/>
      <c r="U3143" s="110" t="s">
        <v>16010</v>
      </c>
      <c r="V3143" s="75" t="s">
        <v>16011</v>
      </c>
      <c r="W3143" s="110" t="s">
        <v>16010</v>
      </c>
      <c r="X3143" s="5"/>
      <c r="Y3143" s="5"/>
      <c r="Z3143" s="68" t="s">
        <v>1039</v>
      </c>
      <c r="AA3143" s="72">
        <v>0.95</v>
      </c>
      <c r="AB3143" s="5"/>
      <c r="AC3143" s="5"/>
      <c r="AD3143" s="6"/>
      <c r="AE3143" s="5"/>
      <c r="AF3143" s="5" t="str">
        <f t="shared" si="49"/>
        <v>Y</v>
      </c>
      <c r="AG3143" s="5"/>
      <c r="AH3143" s="73">
        <v>1</v>
      </c>
      <c r="AI3143" s="1" t="s">
        <v>10606</v>
      </c>
      <c r="AJ3143" s="46" t="s">
        <v>268</v>
      </c>
      <c r="AK3143" s="46" t="s">
        <v>269</v>
      </c>
      <c r="AL3143" s="46" t="s">
        <v>137</v>
      </c>
      <c r="AM3143" s="100"/>
    </row>
    <row r="3144" spans="1:39" ht="57" customHeight="1">
      <c r="A3144" s="13" t="s">
        <v>1039</v>
      </c>
      <c r="B3144" s="13" t="s">
        <v>1039</v>
      </c>
      <c r="C3144" s="13" t="s">
        <v>1039</v>
      </c>
      <c r="D3144" s="5" t="s">
        <v>12835</v>
      </c>
      <c r="E3144" s="5"/>
      <c r="F3144" s="105" t="s">
        <v>10818</v>
      </c>
      <c r="G3144" s="1" t="s">
        <v>10819</v>
      </c>
      <c r="H3144" s="1" t="s">
        <v>12482</v>
      </c>
      <c r="I3144" s="64"/>
      <c r="J3144" s="124" t="s">
        <v>12483</v>
      </c>
      <c r="K3144" s="118" t="s">
        <v>433</v>
      </c>
      <c r="L3144" s="104" t="s">
        <v>2845</v>
      </c>
      <c r="M3144" s="121" t="s">
        <v>12503</v>
      </c>
      <c r="N3144" s="122" t="s">
        <v>12503</v>
      </c>
      <c r="O3144" s="12" t="s">
        <v>16009</v>
      </c>
      <c r="P3144" s="123" t="s">
        <v>12503</v>
      </c>
      <c r="Q3144" s="123" t="s">
        <v>12503</v>
      </c>
      <c r="R3144" s="23" t="s">
        <v>181</v>
      </c>
      <c r="S3144" s="12" t="s">
        <v>16009</v>
      </c>
      <c r="T3144" s="5"/>
      <c r="U3144" s="110" t="s">
        <v>16010</v>
      </c>
      <c r="V3144" s="75" t="s">
        <v>16011</v>
      </c>
      <c r="W3144" s="110" t="s">
        <v>16010</v>
      </c>
      <c r="X3144" s="5"/>
      <c r="Y3144" s="5"/>
      <c r="Z3144" s="68" t="s">
        <v>1039</v>
      </c>
      <c r="AA3144" s="72">
        <v>0.95</v>
      </c>
      <c r="AB3144" s="5"/>
      <c r="AC3144" s="5"/>
      <c r="AD3144" s="6"/>
      <c r="AE3144" s="5"/>
      <c r="AF3144" s="5" t="str">
        <f t="shared" si="49"/>
        <v>Y</v>
      </c>
      <c r="AG3144" s="5"/>
      <c r="AH3144" s="73">
        <v>1</v>
      </c>
      <c r="AI3144" s="1" t="s">
        <v>10824</v>
      </c>
      <c r="AJ3144" s="46" t="s">
        <v>268</v>
      </c>
      <c r="AK3144" s="46" t="s">
        <v>269</v>
      </c>
      <c r="AL3144" s="46" t="s">
        <v>137</v>
      </c>
      <c r="AM3144" s="100"/>
    </row>
    <row r="3145" spans="1:39" ht="57" customHeight="1">
      <c r="A3145" s="13" t="s">
        <v>1039</v>
      </c>
      <c r="B3145" s="13" t="s">
        <v>1039</v>
      </c>
      <c r="C3145" s="13" t="s">
        <v>1039</v>
      </c>
      <c r="D3145" s="5" t="s">
        <v>12836</v>
      </c>
      <c r="E3145" s="5"/>
      <c r="F3145" s="105" t="s">
        <v>10826</v>
      </c>
      <c r="G3145" s="1" t="s">
        <v>10819</v>
      </c>
      <c r="H3145" s="1" t="s">
        <v>12486</v>
      </c>
      <c r="I3145" s="64"/>
      <c r="J3145" s="124" t="s">
        <v>12487</v>
      </c>
      <c r="K3145" s="118" t="s">
        <v>433</v>
      </c>
      <c r="L3145" s="104" t="s">
        <v>2845</v>
      </c>
      <c r="M3145" s="121" t="s">
        <v>12503</v>
      </c>
      <c r="N3145" s="122" t="s">
        <v>12503</v>
      </c>
      <c r="O3145" s="12" t="s">
        <v>16009</v>
      </c>
      <c r="P3145" s="123" t="s">
        <v>12503</v>
      </c>
      <c r="Q3145" s="123" t="s">
        <v>12503</v>
      </c>
      <c r="R3145" s="23" t="s">
        <v>181</v>
      </c>
      <c r="S3145" s="12" t="s">
        <v>16009</v>
      </c>
      <c r="T3145" s="5"/>
      <c r="U3145" s="110" t="s">
        <v>16010</v>
      </c>
      <c r="V3145" s="75" t="s">
        <v>16011</v>
      </c>
      <c r="W3145" s="110" t="s">
        <v>16010</v>
      </c>
      <c r="X3145" s="5"/>
      <c r="Y3145" s="5"/>
      <c r="Z3145" s="68" t="s">
        <v>1039</v>
      </c>
      <c r="AA3145" s="72">
        <v>0.95</v>
      </c>
      <c r="AB3145" s="5"/>
      <c r="AC3145" s="5"/>
      <c r="AD3145" s="6"/>
      <c r="AE3145" s="5"/>
      <c r="AF3145" s="5" t="str">
        <f t="shared" si="49"/>
        <v>Y</v>
      </c>
      <c r="AG3145" s="5"/>
      <c r="AH3145" s="73">
        <v>1</v>
      </c>
      <c r="AI3145" s="1" t="s">
        <v>10830</v>
      </c>
      <c r="AJ3145" s="46" t="s">
        <v>268</v>
      </c>
      <c r="AK3145" s="46" t="s">
        <v>269</v>
      </c>
      <c r="AL3145" s="46" t="s">
        <v>137</v>
      </c>
      <c r="AM3145" s="100"/>
    </row>
    <row r="3146" spans="1:39" ht="57" customHeight="1">
      <c r="A3146" s="13" t="s">
        <v>1039</v>
      </c>
      <c r="B3146" s="13" t="s">
        <v>1039</v>
      </c>
      <c r="C3146" s="13" t="s">
        <v>1039</v>
      </c>
      <c r="D3146" s="5" t="s">
        <v>12837</v>
      </c>
      <c r="E3146" s="5"/>
      <c r="F3146" s="105" t="s">
        <v>11107</v>
      </c>
      <c r="G3146" s="1" t="s">
        <v>10819</v>
      </c>
      <c r="H3146" s="1" t="s">
        <v>12490</v>
      </c>
      <c r="I3146" s="126" t="s">
        <v>10821</v>
      </c>
      <c r="J3146" s="124" t="s">
        <v>12491</v>
      </c>
      <c r="K3146" s="118" t="s">
        <v>433</v>
      </c>
      <c r="L3146" s="104" t="s">
        <v>2845</v>
      </c>
      <c r="M3146" s="121" t="s">
        <v>12503</v>
      </c>
      <c r="N3146" s="122" t="s">
        <v>12503</v>
      </c>
      <c r="O3146" s="12" t="s">
        <v>16009</v>
      </c>
      <c r="P3146" s="123" t="s">
        <v>12503</v>
      </c>
      <c r="Q3146" s="123" t="s">
        <v>12503</v>
      </c>
      <c r="R3146" s="23" t="s">
        <v>181</v>
      </c>
      <c r="S3146" s="12" t="s">
        <v>16009</v>
      </c>
      <c r="T3146" s="5"/>
      <c r="U3146" s="110" t="s">
        <v>16010</v>
      </c>
      <c r="V3146" s="75" t="s">
        <v>16011</v>
      </c>
      <c r="W3146" s="110" t="s">
        <v>16010</v>
      </c>
      <c r="X3146" s="5"/>
      <c r="Y3146" s="5"/>
      <c r="Z3146" s="68" t="s">
        <v>1039</v>
      </c>
      <c r="AA3146" s="72">
        <v>0.95</v>
      </c>
      <c r="AB3146" s="5"/>
      <c r="AC3146" s="5"/>
      <c r="AD3146" s="6"/>
      <c r="AE3146" s="5"/>
      <c r="AF3146" s="5" t="str">
        <f t="shared" si="49"/>
        <v>Y</v>
      </c>
      <c r="AG3146" s="5"/>
      <c r="AH3146" s="73">
        <v>1</v>
      </c>
      <c r="AI3146" s="1" t="s">
        <v>11111</v>
      </c>
      <c r="AJ3146" s="46" t="s">
        <v>268</v>
      </c>
      <c r="AK3146" s="46" t="s">
        <v>269</v>
      </c>
      <c r="AL3146" s="46" t="s">
        <v>137</v>
      </c>
      <c r="AM3146" s="100"/>
    </row>
    <row r="3147" spans="1:39" ht="57" customHeight="1">
      <c r="A3147" s="13" t="s">
        <v>1039</v>
      </c>
      <c r="B3147" s="13" t="s">
        <v>1039</v>
      </c>
      <c r="C3147" s="13" t="s">
        <v>1039</v>
      </c>
      <c r="D3147" s="5" t="s">
        <v>12838</v>
      </c>
      <c r="E3147" s="5"/>
      <c r="F3147" s="105" t="s">
        <v>11092</v>
      </c>
      <c r="G3147" s="1" t="s">
        <v>10819</v>
      </c>
      <c r="H3147" s="1" t="s">
        <v>12494</v>
      </c>
      <c r="I3147" s="64"/>
      <c r="J3147" s="124" t="s">
        <v>12495</v>
      </c>
      <c r="K3147" s="118" t="s">
        <v>433</v>
      </c>
      <c r="L3147" s="104" t="s">
        <v>2845</v>
      </c>
      <c r="M3147" s="121" t="s">
        <v>12503</v>
      </c>
      <c r="N3147" s="122" t="s">
        <v>12503</v>
      </c>
      <c r="O3147" s="12" t="s">
        <v>16009</v>
      </c>
      <c r="P3147" s="123" t="s">
        <v>12503</v>
      </c>
      <c r="Q3147" s="123" t="s">
        <v>12503</v>
      </c>
      <c r="R3147" s="23" t="s">
        <v>181</v>
      </c>
      <c r="S3147" s="12" t="s">
        <v>16009</v>
      </c>
      <c r="T3147" s="5"/>
      <c r="U3147" s="110" t="s">
        <v>16010</v>
      </c>
      <c r="V3147" s="75" t="s">
        <v>16011</v>
      </c>
      <c r="W3147" s="110" t="s">
        <v>16010</v>
      </c>
      <c r="X3147" s="5"/>
      <c r="Y3147" s="5"/>
      <c r="Z3147" s="68" t="s">
        <v>1039</v>
      </c>
      <c r="AA3147" s="72">
        <v>0.95</v>
      </c>
      <c r="AB3147" s="5"/>
      <c r="AC3147" s="5"/>
      <c r="AD3147" s="6"/>
      <c r="AE3147" s="5"/>
      <c r="AF3147" s="5" t="str">
        <f t="shared" si="49"/>
        <v>Y</v>
      </c>
      <c r="AG3147" s="5"/>
      <c r="AH3147" s="73">
        <v>1</v>
      </c>
      <c r="AI3147" s="1" t="s">
        <v>11098</v>
      </c>
      <c r="AJ3147" s="46" t="s">
        <v>268</v>
      </c>
      <c r="AK3147" s="46" t="s">
        <v>269</v>
      </c>
      <c r="AL3147" s="46" t="s">
        <v>137</v>
      </c>
      <c r="AM3147" s="100"/>
    </row>
    <row r="3148" spans="1:39" ht="57" customHeight="1">
      <c r="A3148" s="13" t="s">
        <v>1039</v>
      </c>
      <c r="B3148" s="13" t="s">
        <v>1039</v>
      </c>
      <c r="C3148" s="13" t="s">
        <v>1039</v>
      </c>
      <c r="D3148" s="120" t="s">
        <v>12839</v>
      </c>
      <c r="E3148" s="110"/>
      <c r="F3148" s="105" t="s">
        <v>11100</v>
      </c>
      <c r="G3148" s="68" t="s">
        <v>10819</v>
      </c>
      <c r="H3148" s="116" t="s">
        <v>12498</v>
      </c>
      <c r="I3148" s="64"/>
      <c r="J3148" s="114" t="s">
        <v>12499</v>
      </c>
      <c r="K3148" s="118" t="s">
        <v>433</v>
      </c>
      <c r="L3148" s="104" t="s">
        <v>2845</v>
      </c>
      <c r="M3148" s="121" t="s">
        <v>12503</v>
      </c>
      <c r="N3148" s="122" t="s">
        <v>12503</v>
      </c>
      <c r="O3148" s="12" t="s">
        <v>16009</v>
      </c>
      <c r="P3148" s="123" t="s">
        <v>12503</v>
      </c>
      <c r="Q3148" s="123" t="s">
        <v>12503</v>
      </c>
      <c r="R3148" s="23" t="s">
        <v>181</v>
      </c>
      <c r="S3148" s="12" t="s">
        <v>16009</v>
      </c>
      <c r="T3148" s="110"/>
      <c r="U3148" s="110" t="s">
        <v>16010</v>
      </c>
      <c r="V3148" s="75" t="s">
        <v>16011</v>
      </c>
      <c r="W3148" s="110" t="s">
        <v>16010</v>
      </c>
      <c r="X3148" s="110"/>
      <c r="Y3148" s="110"/>
      <c r="Z3148" s="68" t="s">
        <v>1039</v>
      </c>
      <c r="AA3148" s="72">
        <v>0.95</v>
      </c>
      <c r="AB3148" s="110"/>
      <c r="AC3148" s="110"/>
      <c r="AD3148" s="112"/>
      <c r="AE3148" s="110"/>
      <c r="AF3148" s="110" t="str">
        <f t="shared" si="49"/>
        <v>Y</v>
      </c>
      <c r="AG3148" s="110"/>
      <c r="AH3148" s="73">
        <v>1</v>
      </c>
      <c r="AI3148" s="111" t="s">
        <v>11105</v>
      </c>
      <c r="AJ3148" s="46" t="s">
        <v>268</v>
      </c>
      <c r="AK3148" s="46" t="s">
        <v>269</v>
      </c>
      <c r="AL3148" s="46" t="s">
        <v>137</v>
      </c>
      <c r="AM3148" s="113"/>
    </row>
    <row r="3149" spans="1:39" ht="57" customHeight="1">
      <c r="M3149" s="125"/>
    </row>
  </sheetData>
  <autoFilter ref="A1:C3148" xr:uid="{3F12AA4E-FA8D-45D2-A80F-D2E68AF97B15}"/>
  <phoneticPr fontId="23"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3213-7CDA-4883-9F6C-7A65ECF45572}">
  <dimension ref="A1:I31"/>
  <sheetViews>
    <sheetView workbookViewId="0">
      <selection activeCell="A2" sqref="A2"/>
    </sheetView>
  </sheetViews>
  <sheetFormatPr defaultRowHeight="14.25"/>
  <cols>
    <col min="1" max="1" width="28" customWidth="1"/>
    <col min="2" max="2" width="23" customWidth="1"/>
    <col min="3" max="3" width="20.73046875" customWidth="1"/>
    <col min="4" max="4" width="21.73046875" customWidth="1"/>
    <col min="6" max="6" width="27" customWidth="1"/>
    <col min="7" max="7" width="20.59765625" customWidth="1"/>
    <col min="8" max="8" width="22" customWidth="1"/>
    <col min="9" max="9" width="27.86328125" customWidth="1"/>
  </cols>
  <sheetData>
    <row r="1" spans="1:9">
      <c r="A1" s="132" t="s">
        <v>16107</v>
      </c>
      <c r="B1" s="132"/>
      <c r="C1" s="132"/>
      <c r="F1" s="133" t="s">
        <v>16108</v>
      </c>
      <c r="G1" s="133"/>
      <c r="H1" s="133"/>
    </row>
    <row r="2" spans="1:9">
      <c r="A2" s="128" t="s">
        <v>16105</v>
      </c>
      <c r="B2" s="128" t="s">
        <v>16106</v>
      </c>
      <c r="C2" s="128" t="s">
        <v>16110</v>
      </c>
      <c r="D2" s="129" t="s">
        <v>16109</v>
      </c>
      <c r="F2" s="128" t="s">
        <v>16105</v>
      </c>
      <c r="G2" s="128" t="s">
        <v>16106</v>
      </c>
      <c r="H2" s="128" t="s">
        <v>16110</v>
      </c>
      <c r="I2" s="129" t="s">
        <v>16109</v>
      </c>
    </row>
    <row r="3" spans="1:9">
      <c r="A3" s="127" t="s">
        <v>2</v>
      </c>
      <c r="B3" s="13"/>
      <c r="C3" s="13"/>
      <c r="F3" s="127" t="s">
        <v>5</v>
      </c>
      <c r="G3" s="13"/>
      <c r="H3" s="13"/>
    </row>
    <row r="4" spans="1:9">
      <c r="A4" s="127" t="s">
        <v>7</v>
      </c>
      <c r="B4" s="13"/>
      <c r="C4" s="13"/>
      <c r="F4" s="127" t="s">
        <v>10</v>
      </c>
      <c r="G4" s="13"/>
      <c r="H4" s="13"/>
    </row>
    <row r="5" spans="1:9">
      <c r="A5" s="127" t="s">
        <v>12</v>
      </c>
      <c r="B5" s="13"/>
      <c r="C5" s="13"/>
      <c r="F5" s="127" t="s">
        <v>14</v>
      </c>
      <c r="G5" s="13"/>
      <c r="H5" s="13"/>
    </row>
    <row r="6" spans="1:9">
      <c r="A6" s="127" t="s">
        <v>16</v>
      </c>
      <c r="B6" s="13"/>
      <c r="C6" s="13"/>
      <c r="F6" s="127" t="s">
        <v>18</v>
      </c>
      <c r="G6" s="13"/>
      <c r="H6" s="13"/>
    </row>
    <row r="7" spans="1:9">
      <c r="A7" s="127" t="s">
        <v>20</v>
      </c>
      <c r="B7" s="13"/>
      <c r="C7" s="13"/>
      <c r="F7" s="127" t="s">
        <v>22</v>
      </c>
      <c r="G7" s="13"/>
      <c r="H7" s="13"/>
    </row>
    <row r="8" spans="1:9">
      <c r="A8" s="127" t="s">
        <v>24</v>
      </c>
      <c r="B8" s="13"/>
      <c r="C8" s="13"/>
      <c r="F8" s="127" t="s">
        <v>26</v>
      </c>
      <c r="G8" s="13"/>
      <c r="H8" s="13"/>
    </row>
    <row r="9" spans="1:9">
      <c r="A9" s="127" t="s">
        <v>28</v>
      </c>
      <c r="B9" s="13"/>
      <c r="C9" s="13"/>
      <c r="F9" s="127" t="s">
        <v>30</v>
      </c>
      <c r="G9" s="13"/>
      <c r="H9" s="13"/>
    </row>
    <row r="10" spans="1:9">
      <c r="A10" s="127" t="s">
        <v>32</v>
      </c>
      <c r="B10" s="13"/>
      <c r="C10" s="13"/>
      <c r="F10" s="127" t="s">
        <v>34</v>
      </c>
      <c r="G10" s="13"/>
      <c r="H10" s="13"/>
    </row>
    <row r="11" spans="1:9">
      <c r="A11" s="127" t="s">
        <v>36</v>
      </c>
      <c r="B11" s="13"/>
      <c r="C11" s="13"/>
      <c r="F11" s="127" t="s">
        <v>38</v>
      </c>
      <c r="G11" s="13"/>
      <c r="H11" s="13"/>
    </row>
    <row r="12" spans="1:9">
      <c r="A12" s="127" t="s">
        <v>40</v>
      </c>
      <c r="B12" s="13"/>
      <c r="C12" s="13"/>
      <c r="F12" s="127" t="s">
        <v>42</v>
      </c>
      <c r="G12" s="13"/>
      <c r="H12" s="13"/>
    </row>
    <row r="13" spans="1:9">
      <c r="A13" s="127" t="s">
        <v>44</v>
      </c>
      <c r="B13" s="13"/>
      <c r="C13" s="13"/>
      <c r="F13" s="127" t="s">
        <v>46</v>
      </c>
      <c r="G13" s="13"/>
      <c r="H13" s="13"/>
    </row>
    <row r="14" spans="1:9">
      <c r="A14" s="127" t="s">
        <v>26</v>
      </c>
      <c r="B14" s="13"/>
      <c r="C14" s="13"/>
      <c r="F14" s="127" t="s">
        <v>49</v>
      </c>
      <c r="G14" s="13"/>
      <c r="H14" s="13"/>
    </row>
    <row r="15" spans="1:9">
      <c r="A15" s="127" t="s">
        <v>30</v>
      </c>
      <c r="B15" s="13"/>
      <c r="C15" s="13"/>
      <c r="F15" s="127" t="s">
        <v>52</v>
      </c>
      <c r="G15" s="13"/>
      <c r="H15" s="13"/>
    </row>
    <row r="16" spans="1:9">
      <c r="A16" s="127" t="s">
        <v>54</v>
      </c>
      <c r="B16" s="13"/>
      <c r="C16" s="13"/>
      <c r="F16" s="127" t="s">
        <v>56</v>
      </c>
      <c r="G16" s="13"/>
      <c r="H16" s="13"/>
    </row>
    <row r="17" spans="1:8">
      <c r="A17" s="127" t="s">
        <v>58</v>
      </c>
      <c r="B17" s="13"/>
      <c r="C17" s="13"/>
      <c r="F17" s="127" t="s">
        <v>60</v>
      </c>
      <c r="G17" s="13"/>
      <c r="H17" s="13"/>
    </row>
    <row r="18" spans="1:8">
      <c r="A18" s="127" t="s">
        <v>62</v>
      </c>
      <c r="B18" s="13"/>
      <c r="C18" s="13"/>
      <c r="F18" s="127" t="s">
        <v>64</v>
      </c>
      <c r="G18" s="13"/>
      <c r="H18" s="13"/>
    </row>
    <row r="19" spans="1:8">
      <c r="A19" s="127" t="s">
        <v>66</v>
      </c>
      <c r="B19" s="13"/>
      <c r="C19" s="13"/>
      <c r="F19" s="127" t="s">
        <v>68</v>
      </c>
      <c r="G19" s="13"/>
      <c r="H19" s="13"/>
    </row>
    <row r="20" spans="1:8">
      <c r="A20" s="127" t="s">
        <v>70</v>
      </c>
      <c r="B20" s="13"/>
      <c r="C20" s="13"/>
      <c r="F20" s="127" t="s">
        <v>72</v>
      </c>
      <c r="G20" s="13"/>
      <c r="H20" s="13"/>
    </row>
    <row r="21" spans="1:8">
      <c r="A21" s="127" t="s">
        <v>74</v>
      </c>
      <c r="B21" s="13"/>
      <c r="C21" s="13"/>
      <c r="F21" s="127" t="s">
        <v>76</v>
      </c>
      <c r="G21" s="13"/>
      <c r="H21" s="13"/>
    </row>
    <row r="22" spans="1:8">
      <c r="A22" s="127" t="s">
        <v>78</v>
      </c>
      <c r="B22" s="13"/>
      <c r="C22" s="13"/>
      <c r="F22" s="127" t="s">
        <v>80</v>
      </c>
      <c r="G22" s="13"/>
      <c r="H22" s="13"/>
    </row>
    <row r="23" spans="1:8">
      <c r="A23" s="127" t="s">
        <v>82</v>
      </c>
      <c r="B23" s="13"/>
      <c r="C23" s="13"/>
      <c r="F23" s="127" t="s">
        <v>84</v>
      </c>
      <c r="G23" s="13"/>
      <c r="H23" s="13"/>
    </row>
    <row r="24" spans="1:8">
      <c r="A24" s="127" t="s">
        <v>86</v>
      </c>
      <c r="B24" s="13"/>
      <c r="C24" s="13"/>
      <c r="F24" s="127" t="s">
        <v>88</v>
      </c>
      <c r="G24" s="13"/>
      <c r="H24" s="13"/>
    </row>
    <row r="25" spans="1:8">
      <c r="A25" s="127" t="s">
        <v>90</v>
      </c>
      <c r="B25" s="13"/>
      <c r="C25" s="13"/>
      <c r="F25" s="127" t="s">
        <v>92</v>
      </c>
      <c r="G25" s="13"/>
      <c r="H25" s="13"/>
    </row>
    <row r="26" spans="1:8">
      <c r="A26" s="127" t="s">
        <v>94</v>
      </c>
      <c r="B26" s="13"/>
      <c r="C26" s="13"/>
      <c r="F26" s="127" t="s">
        <v>96</v>
      </c>
      <c r="G26" s="13"/>
      <c r="H26" s="13"/>
    </row>
    <row r="27" spans="1:8">
      <c r="A27" s="127" t="s">
        <v>98</v>
      </c>
      <c r="B27" s="13"/>
      <c r="C27" s="13"/>
      <c r="F27" s="127" t="s">
        <v>100</v>
      </c>
      <c r="G27" s="13"/>
      <c r="H27" s="13"/>
    </row>
    <row r="28" spans="1:8">
      <c r="A28" s="127" t="s">
        <v>102</v>
      </c>
      <c r="B28" s="13"/>
      <c r="C28" s="13"/>
      <c r="F28" s="127" t="s">
        <v>94</v>
      </c>
      <c r="G28" s="13"/>
      <c r="H28" s="13"/>
    </row>
    <row r="29" spans="1:8">
      <c r="A29" s="127" t="s">
        <v>105</v>
      </c>
      <c r="B29" s="13"/>
      <c r="C29" s="13"/>
      <c r="F29" s="127" t="s">
        <v>28</v>
      </c>
      <c r="G29" s="13"/>
      <c r="H29" s="13"/>
    </row>
    <row r="30" spans="1:8">
      <c r="A30" s="127" t="s">
        <v>108</v>
      </c>
      <c r="B30" s="13"/>
      <c r="C30" s="13"/>
      <c r="F30" s="127" t="s">
        <v>32</v>
      </c>
      <c r="G30" s="13"/>
      <c r="H30" s="13"/>
    </row>
    <row r="31" spans="1:8">
      <c r="A31" s="127" t="s">
        <v>111</v>
      </c>
      <c r="B31" s="13"/>
      <c r="C31" s="13"/>
    </row>
  </sheetData>
  <mergeCells count="2">
    <mergeCell ref="A1:C1"/>
    <mergeCell ref="F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0B43-7771-46A8-8F15-7E1C3557A908}">
  <dimension ref="A1:F2878"/>
  <sheetViews>
    <sheetView topLeftCell="A19" workbookViewId="0">
      <selection activeCell="C21" sqref="C21"/>
    </sheetView>
  </sheetViews>
  <sheetFormatPr defaultRowHeight="14.25"/>
  <cols>
    <col min="1" max="3" width="30.265625" customWidth="1"/>
    <col min="5" max="5" width="36.265625" customWidth="1"/>
    <col min="6" max="6" width="64.1328125" customWidth="1"/>
  </cols>
  <sheetData>
    <row r="1" spans="1:6">
      <c r="A1" s="8" t="s">
        <v>12840</v>
      </c>
      <c r="B1" s="8" t="s">
        <v>12841</v>
      </c>
      <c r="C1" s="8"/>
    </row>
    <row r="2" spans="1:6">
      <c r="A2" s="54" t="s">
        <v>5</v>
      </c>
      <c r="B2" s="57" t="s">
        <v>3680</v>
      </c>
      <c r="C2" s="57" t="s">
        <v>136</v>
      </c>
      <c r="D2" s="57" t="s">
        <v>12842</v>
      </c>
      <c r="E2" s="57" t="s">
        <v>12843</v>
      </c>
      <c r="F2" s="60" t="s">
        <v>12844</v>
      </c>
    </row>
    <row r="3" spans="1:6" ht="87" customHeight="1">
      <c r="A3" s="56" t="s">
        <v>1040</v>
      </c>
      <c r="B3" s="58" t="str">
        <f>_xlfn.XLOOKUP(A3,'B1.3 Catalogue Attribute'!D:D,'B1.3 Catalogue Attribute'!F:F,"N/A",0,1)</f>
        <v>SERV_PROV_CODE</v>
      </c>
      <c r="C3" s="65" t="str">
        <f>_xlfn.XLOOKUP(A3,'B1.3 Catalogue Attribute'!D:D,'B1.3 Catalogue Attribute'!L:L,"N/A",0,1)</f>
        <v>Financial_Audit_Trail</v>
      </c>
      <c r="D3" s="59" t="str">
        <f>_xlfn.XLOOKUP(A3,'B1.3 Catalogue Attribute'!D:D,'B1.3 Catalogue Attribute'!R:R,"N/A",0,1)</f>
        <v>N</v>
      </c>
      <c r="E3" s="59" t="str">
        <f>_xlfn.XLOOKUP(A3,'B1.3 Catalogue Attribute'!D:D,'B1.3 Catalogue Attribute'!Z:Z,"N/A",0,1)</f>
        <v>N/A</v>
      </c>
      <c r="F3" s="64" t="str">
        <f>_xlfn.CONCAT("SELECT
    COUNT(*) AS total_count,
    SUM(CASE WHEN ",B3," IS NULL THEN 1 ELSE 0 END) AS null_count,
    SUM(CASE WHEN ",B3," IS NOT NULL THEN 1 ELSE 0 END) AS not_null_count,
    CAST(
        100.0 * SUM(CASE WHEN ",B3," IS NULL THEN 1 ELSE 0 END) / COUNT(*)
        AS DECIMAL(5,2)
    ) AS null_pct,
    CAST(
        100.0 * SUM(CASE WHEN ",B3," IS NOT NULL THEN 1 ELSE 0 END) / COUNT(*)
        AS DECIMAL(5,2)
    ) AS not_null_pct
FROM silver_cleansed.",C3,";")</f>
        <v>SELECT
    COUNT(*) AS total_count,
    SUM(CASE WHEN SERV_PROV_CODE IS NULL THEN 1 ELSE 0 END) AS null_count,
    SUM(CASE WHEN SERV_PROV_CODE IS NOT NULL THEN 1 ELSE 0 END) AS not_null_count,
    CAST(
        100.0 * SUM(CASE WHEN SERV_PROV_CODE IS NULL THEN 1 ELSE 0 END) / COUNT(*)
        AS DECIMAL(5,2)
    ) AS null_pct,
    CAST(
        100.0 * SUM(CASE WHEN SERV_PROV_CODE IS NOT NULL THEN 1 ELSE 0 END) / COUNT(*)
        AS DECIMAL(5,2)
    ) AS not_null_pct
FROM silver_cleansed.Financial_Audit_Trail;</v>
      </c>
    </row>
    <row r="4" spans="1:6">
      <c r="A4" s="56" t="s">
        <v>1049</v>
      </c>
      <c r="B4" s="25" t="str">
        <f>_xlfn.XLOOKUP(A4,'B1.3 Catalogue Attribute'!D:D,'B1.3 Catalogue Attribute'!F:F,"N/A",0,1)</f>
        <v>B1_PER_ID1</v>
      </c>
      <c r="C4" s="65" t="str">
        <f>_xlfn.XLOOKUP(A4,'B1.3 Catalogue Attribute'!D:D,'B1.3 Catalogue Attribute'!L:L,"N/A",0,1)</f>
        <v>Financial_Audit_Trail</v>
      </c>
      <c r="D4" s="13" t="str">
        <f>_xlfn.XLOOKUP(A4,'B1.3 Catalogue Attribute'!D:D,'B1.3 Catalogue Attribute'!R:R,"N/A",0,1)</f>
        <v>N</v>
      </c>
      <c r="E4" s="13" t="str">
        <f>_xlfn.XLOOKUP(A4,'B1.3 Catalogue Attribute'!D:D,'B1.3 Catalogue Attribute'!Z:Z,"N/A",0,1)</f>
        <v>N/A</v>
      </c>
    </row>
    <row r="5" spans="1:6">
      <c r="A5" s="56" t="s">
        <v>1057</v>
      </c>
      <c r="B5" s="25" t="str">
        <f>_xlfn.XLOOKUP(A5,'B1.3 Catalogue Attribute'!D:D,'B1.3 Catalogue Attribute'!F:F,"N/A",0,1)</f>
        <v>ACC_AUDIT_SEQ_NBR</v>
      </c>
      <c r="C5" s="65" t="str">
        <f>_xlfn.XLOOKUP(A5,'B1.3 Catalogue Attribute'!D:D,'B1.3 Catalogue Attribute'!L:L,"N/A",0,1)</f>
        <v>Financial_Audit_Trail</v>
      </c>
      <c r="D5" s="13" t="str">
        <f>_xlfn.XLOOKUP(A5,'B1.3 Catalogue Attribute'!D:D,'B1.3 Catalogue Attribute'!R:R,"N/A",0,1)</f>
        <v>N</v>
      </c>
      <c r="E5" s="13" t="str">
        <f>_xlfn.XLOOKUP(A5,'B1.3 Catalogue Attribute'!D:D,'B1.3 Catalogue Attribute'!Z:Z,"N/A",0,1)</f>
        <v>N/A</v>
      </c>
    </row>
    <row r="6" spans="1:6">
      <c r="A6" s="56" t="s">
        <v>1065</v>
      </c>
      <c r="B6" s="25" t="str">
        <f>_xlfn.XLOOKUP(A6,'B1.3 Catalogue Attribute'!D:D,'B1.3 Catalogue Attribute'!F:F,"N/A",0,1)</f>
        <v>B1_PER_ID2</v>
      </c>
      <c r="C6" s="65" t="str">
        <f>_xlfn.XLOOKUP(A6,'B1.3 Catalogue Attribute'!D:D,'B1.3 Catalogue Attribute'!L:L,"N/A",0,1)</f>
        <v>Financial_Audit_Trail</v>
      </c>
      <c r="D6" s="13" t="str">
        <f>_xlfn.XLOOKUP(A6,'B1.3 Catalogue Attribute'!D:D,'B1.3 Catalogue Attribute'!R:R,"N/A",0,1)</f>
        <v>N</v>
      </c>
      <c r="E6" s="13" t="str">
        <f>_xlfn.XLOOKUP(A6,'B1.3 Catalogue Attribute'!D:D,'B1.3 Catalogue Attribute'!Z:Z,"N/A",0,1)</f>
        <v>N/A</v>
      </c>
    </row>
    <row r="7" spans="1:6">
      <c r="A7" s="56" t="s">
        <v>1071</v>
      </c>
      <c r="B7" s="25" t="str">
        <f>_xlfn.XLOOKUP(A7,'B1.3 Catalogue Attribute'!D:D,'B1.3 Catalogue Attribute'!F:F,"N/A",0,1)</f>
        <v>B1_PER_ID3</v>
      </c>
      <c r="C7" s="65" t="str">
        <f>_xlfn.XLOOKUP(A7,'B1.3 Catalogue Attribute'!D:D,'B1.3 Catalogue Attribute'!L:L,"N/A",0,1)</f>
        <v>Financial_Audit_Trail</v>
      </c>
      <c r="D7" s="13" t="str">
        <f>_xlfn.XLOOKUP(A7,'B1.3 Catalogue Attribute'!D:D,'B1.3 Catalogue Attribute'!R:R,"N/A",0,1)</f>
        <v>N</v>
      </c>
      <c r="E7" s="62" t="str">
        <f>_xlfn.XLOOKUP(A7,'B1.3 Catalogue Attribute'!D:D,'B1.3 Catalogue Attribute'!Z:Z,"N/A",0,1)</f>
        <v>N/A</v>
      </c>
    </row>
    <row r="8" spans="1:6" ht="228">
      <c r="A8" s="56" t="s">
        <v>1077</v>
      </c>
      <c r="B8" s="25" t="str">
        <f>_xlfn.XLOOKUP(A8,'B1.3 Catalogue Attribute'!D:D,'B1.3 Catalogue Attribute'!F:F,"N/A",0,1)</f>
        <v>INVOICE_NBR</v>
      </c>
      <c r="C8" s="65" t="str">
        <f>_xlfn.XLOOKUP(A8,'B1.3 Catalogue Attribute'!D:D,'B1.3 Catalogue Attribute'!L:L,"N/A",0,1)</f>
        <v>Financial_Audit_Trail</v>
      </c>
      <c r="D8" s="61" t="str">
        <f>_xlfn.XLOOKUP(A8,'B1.3 Catalogue Attribute'!D:D,'B1.3 Catalogue Attribute'!R:R,"N/A",0,1)</f>
        <v>Y</v>
      </c>
      <c r="E8" s="13">
        <f>_xlfn.XLOOKUP(A8,'B1.3 Catalogue Attribute'!D:D,'B1.3 Catalogue Attribute'!Z:Z,"N/A",0,1)</f>
        <v>100</v>
      </c>
      <c r="F8" s="64" t="str">
        <f>_xlfn.CONCAT("SELECT
    COUNT(*) AS total_count,
    SUM(CASE WHEN ",B8," IS NULL THEN 1 ELSE 0 END) AS null_count,
    SUM(CASE WHEN ",B8," IS NOT NULL THEN 1 ELSE 0 END) AS not_null_count,
    CAST(
        100.0 * SUM(CASE WHEN ",B8," IS NULL THEN 1 ELSE 0 END) / COUNT(*)
        AS DECIMAL(5,2)
    ) AS null_pct,
    CAST(
        100.0 * SUM(CASE WHEN ",B8," IS NOT NULL THEN 1 ELSE 0 END) / COUNT(*)
        AS DECIMAL(5,2)
    ) AS not_null_pct
FROM silver_cleansed.",C8,";")</f>
        <v>SELECT
    COUNT(*) AS total_count,
    SUM(CASE WHEN INVOICE_NBR IS NULL THEN 1 ELSE 0 END) AS null_count,
    SUM(CASE WHEN INVOICE_NBR IS NOT NULL THEN 1 ELSE 0 END) AS not_null_count,
    CAST(
        100.0 * SUM(CASE WHEN INVOICE_NBR IS NULL THEN 1 ELSE 0 END) / COUNT(*)
        AS DECIMAL(5,2)
    ) AS null_pct,
    CAST(
        100.0 * SUM(CASE WHEN INVOICE_NBR IS NOT NULL THEN 1 ELSE 0 END) / COUNT(*)
        AS DECIMAL(5,2)
    ) AS not_null_pct
FROM silver_cleansed.Financial_Audit_Trail;</v>
      </c>
    </row>
    <row r="9" spans="1:6" ht="228">
      <c r="A9" s="56" t="s">
        <v>1087</v>
      </c>
      <c r="B9" s="25" t="str">
        <f>_xlfn.XLOOKUP(A9,'B1.3 Catalogue Attribute'!D:D,'B1.3 Catalogue Attribute'!F:F,"N/A",0,1)</f>
        <v>RECEIPT_NBR</v>
      </c>
      <c r="C9" s="65" t="str">
        <f>_xlfn.XLOOKUP(A9,'B1.3 Catalogue Attribute'!D:D,'B1.3 Catalogue Attribute'!L:L,"N/A",0,1)</f>
        <v>Financial_Audit_Trail</v>
      </c>
      <c r="D9" s="61" t="str">
        <f>_xlfn.XLOOKUP(A9,'B1.3 Catalogue Attribute'!D:D,'B1.3 Catalogue Attribute'!R:R,"N/A",0,1)</f>
        <v>Y</v>
      </c>
      <c r="E9" s="13">
        <f>_xlfn.XLOOKUP(A9,'B1.3 Catalogue Attribute'!D:D,'B1.3 Catalogue Attribute'!Z:Z,"N/A",0,1)</f>
        <v>100</v>
      </c>
      <c r="F9" s="64" t="str">
        <f>_xlfn.CONCAT("SELECT
    COUNT(*) AS total_count,
    SUM(CASE WHEN ",B9," IS NULL THEN 1 ELSE 0 END) AS null_count,
    SUM(CASE WHEN ",B9," IS NOT NULL THEN 1 ELSE 0 END) AS not_null_count,
    CAST(
        100.0 * SUM(CASE WHEN ",B9," IS NULL THEN 1 ELSE 0 END) / COUNT(*)
        AS DECIMAL(5,2)
    ) AS null_pct,
    CAST(
        100.0 * SUM(CASE WHEN ",B9," IS NOT NULL THEN 1 ELSE 0 END) / COUNT(*)
        AS DECIMAL(5,2)
    ) AS not_null_pct
FROM silver_cleansed.",C9,";")</f>
        <v>SELECT
    COUNT(*) AS total_count,
    SUM(CASE WHEN RECEIPT_NBR IS NULL THEN 1 ELSE 0 END) AS null_count,
    SUM(CASE WHEN RECEIPT_NBR IS NOT NULL THEN 1 ELSE 0 END) AS not_null_count,
    CAST(
        100.0 * SUM(CASE WHEN RECEIPT_NBR IS NULL THEN 1 ELSE 0 END) / COUNT(*)
        AS DECIMAL(5,2)
    ) AS null_pct,
    CAST(
        100.0 * SUM(CASE WHEN RECEIPT_NBR IS NOT NULL THEN 1 ELSE 0 END) / COUNT(*)
        AS DECIMAL(5,2)
    ) AS not_null_pct
FROM silver_cleansed.Financial_Audit_Trail;</v>
      </c>
    </row>
    <row r="10" spans="1:6" ht="242.25">
      <c r="A10" s="56" t="s">
        <v>1095</v>
      </c>
      <c r="B10" s="25" t="str">
        <f>_xlfn.XLOOKUP(A10,'B1.3 Catalogue Attribute'!D:D,'B1.3 Catalogue Attribute'!F:F,"N/A",0,1)</f>
        <v>PAYMENT_SEQ_NBR</v>
      </c>
      <c r="C10" s="65" t="str">
        <f>_xlfn.XLOOKUP(A10,'B1.3 Catalogue Attribute'!D:D,'B1.3 Catalogue Attribute'!L:L,"N/A",0,1)</f>
        <v>Financial_Audit_Trail</v>
      </c>
      <c r="D10" s="61" t="str">
        <f>_xlfn.XLOOKUP(A10,'B1.3 Catalogue Attribute'!D:D,'B1.3 Catalogue Attribute'!R:R,"N/A",0,1)</f>
        <v>Y</v>
      </c>
      <c r="E10" s="13" t="str">
        <f>_xlfn.XLOOKUP(A10,'B1.3 Catalogue Attribute'!D:D,'B1.3 Catalogue Attribute'!Z:Z,"N/A",0,1)</f>
        <v>N/A</v>
      </c>
      <c r="F10" s="64" t="str">
        <f>_xlfn.CONCAT("SELECT
    COUNT(*) AS total_count,
    SUM(CASE WHEN ",B10," IS NULL THEN 1 ELSE 0 END) AS null_count,
    SUM(CASE WHEN ",B10," IS NOT NULL THEN 1 ELSE 0 END) AS not_null_count,
    CAST(
        100.0 * SUM(CASE WHEN ",B10," IS NULL THEN 1 ELSE 0 END) / COUNT(*)
        AS DECIMAL(5,2)
    ) AS null_pct,
    CAST(
        100.0 * SUM(CASE WHEN ",B10," IS NOT NULL THEN 1 ELSE 0 END) / COUNT(*)
        AS DECIMAL(5,2)
    ) AS not_null_pct
FROM silver_cleansed.",C10,";")</f>
        <v>SELECT
    COUNT(*) AS total_count,
    SUM(CASE WHEN PAYMENT_SEQ_NBR IS NULL THEN 1 ELSE 0 END) AS null_count,
    SUM(CASE WHEN PAYMENT_SEQ_NBR IS NOT NULL THEN 1 ELSE 0 END) AS not_null_count,
    CAST(
        100.0 * SUM(CASE WHEN PAYMENT_SEQ_NBR IS NULL THEN 1 ELSE 0 END) / COUNT(*)
        AS DECIMAL(5,2)
    ) AS null_pct,
    CAST(
        100.0 * SUM(CASE WHEN PAYMENT_SEQ_NBR IS NOT NULL THEN 1 ELSE 0 END) / COUNT(*)
        AS DECIMAL(5,2)
    ) AS not_null_pct
FROM silver_cleansed.Financial_Audit_Trail;</v>
      </c>
    </row>
    <row r="11" spans="1:6">
      <c r="A11" s="56" t="s">
        <v>1106</v>
      </c>
      <c r="B11" s="25" t="str">
        <f>_xlfn.XLOOKUP(A11,'B1.3 Catalogue Attribute'!D:D,'B1.3 Catalogue Attribute'!F:F,"N/A",0,1)</f>
        <v>RECEIPT_AMOUNT</v>
      </c>
      <c r="C11" s="65" t="str">
        <f>_xlfn.XLOOKUP(A11,'B1.3 Catalogue Attribute'!D:D,'B1.3 Catalogue Attribute'!L:L,"N/A",0,1)</f>
        <v>Financial_Audit_Trail</v>
      </c>
      <c r="D11" s="13" t="str">
        <f>_xlfn.XLOOKUP(A11,'B1.3 Catalogue Attribute'!D:D,'B1.3 Catalogue Attribute'!R:R,"N/A",0,1)</f>
        <v>N</v>
      </c>
      <c r="E11" s="59" t="str">
        <f>_xlfn.XLOOKUP(A11,'B1.3 Catalogue Attribute'!D:D,'B1.3 Catalogue Attribute'!Z:Z,"N/A",0,1)</f>
        <v>N/A</v>
      </c>
    </row>
    <row r="12" spans="1:6">
      <c r="A12" s="56" t="s">
        <v>1115</v>
      </c>
      <c r="B12" s="25" t="str">
        <f>_xlfn.XLOOKUP(A12,'B1.3 Catalogue Attribute'!D:D,'B1.3 Catalogue Attribute'!F:F,"N/A",0,1)</f>
        <v>ACTION</v>
      </c>
      <c r="C12" s="65" t="str">
        <f>_xlfn.XLOOKUP(A12,'B1.3 Catalogue Attribute'!D:D,'B1.3 Catalogue Attribute'!L:L,"N/A",0,1)</f>
        <v>Financial_Audit_Trail</v>
      </c>
      <c r="D12" s="13" t="str">
        <f>_xlfn.XLOOKUP(A12,'B1.3 Catalogue Attribute'!D:D,'B1.3 Catalogue Attribute'!R:R,"N/A",0,1)</f>
        <v>N</v>
      </c>
      <c r="E12" s="62" t="str">
        <f>_xlfn.XLOOKUP(A12,'B1.3 Catalogue Attribute'!D:D,'B1.3 Catalogue Attribute'!Z:Z,"N/A",0,1)</f>
        <v>N/A</v>
      </c>
    </row>
    <row r="13" spans="1:6" ht="242.25">
      <c r="A13" s="56" t="s">
        <v>1122</v>
      </c>
      <c r="B13" s="25" t="str">
        <f>_xlfn.XLOOKUP(A13,'B1.3 Catalogue Attribute'!D:D,'B1.3 Catalogue Attribute'!F:F,"N/A",0,1)</f>
        <v>FEEITEM_SEQ_NBR</v>
      </c>
      <c r="C13" s="65" t="str">
        <f>_xlfn.XLOOKUP(A13,'B1.3 Catalogue Attribute'!D:D,'B1.3 Catalogue Attribute'!L:L,"N/A",0,1)</f>
        <v>Financial_Audit_Trail</v>
      </c>
      <c r="D13" s="61" t="str">
        <f>_xlfn.XLOOKUP(A13,'B1.3 Catalogue Attribute'!D:D,'B1.3 Catalogue Attribute'!R:R,"N/A",0,1)</f>
        <v>Y</v>
      </c>
      <c r="E13" s="13">
        <f>_xlfn.XLOOKUP(A13,'B1.3 Catalogue Attribute'!D:D,'B1.3 Catalogue Attribute'!Z:Z,"N/A",0,1)</f>
        <v>100</v>
      </c>
      <c r="F13" s="64" t="str">
        <f>_xlfn.CONCAT("SELECT
    COUNT(*) AS total_count,
    SUM(CASE WHEN ",B13," IS NULL THEN 1 ELSE 0 END) AS null_count,
    SUM(CASE WHEN ",B13," IS NOT NULL THEN 1 ELSE 0 END) AS not_null_count,
    CAST(
        100.0 * SUM(CASE WHEN ",B13," IS NULL THEN 1 ELSE 0 END) / COUNT(*)
        AS DECIMAL(5,2)
    ) AS null_pct,
    CAST(
        100.0 * SUM(CASE WHEN ",B13," IS NOT NULL THEN 1 ELSE 0 END) / COUNT(*)
        AS DECIMAL(5,2)
    ) AS not_null_pct
FROM silver_cleansed.",C13,";")</f>
        <v>SELECT
    COUNT(*) AS total_count,
    SUM(CASE WHEN FEEITEM_SEQ_NBR IS NULL THEN 1 ELSE 0 END) AS null_count,
    SUM(CASE WHEN FEEITEM_SEQ_NBR IS NOT NULL THEN 1 ELSE 0 END) AS not_null_count,
    CAST(
        100.0 * SUM(CASE WHEN FEEITEM_SEQ_NBR IS NULL THEN 1 ELSE 0 END) / COUNT(*)
        AS DECIMAL(5,2)
    ) AS null_pct,
    CAST(
        100.0 * SUM(CASE WHEN FEEITEM_SEQ_NBR IS NOT NULL THEN 1 ELSE 0 END) / COUNT(*)
        AS DECIMAL(5,2)
    ) AS not_null_pct
FROM silver_cleansed.Financial_Audit_Trail;</v>
      </c>
    </row>
    <row r="14" spans="1:6">
      <c r="A14" s="56" t="s">
        <v>1131</v>
      </c>
      <c r="B14" s="25" t="str">
        <f>_xlfn.XLOOKUP(A14,'B1.3 Catalogue Attribute'!D:D,'B1.3 Catalogue Attribute'!F:F,"N/A",0,1)</f>
        <v>PAYMENT_METHOD</v>
      </c>
      <c r="C14" s="65" t="str">
        <f>_xlfn.XLOOKUP(A14,'B1.3 Catalogue Attribute'!D:D,'B1.3 Catalogue Attribute'!L:L,"N/A",0,1)</f>
        <v>Financial_Audit_Trail</v>
      </c>
      <c r="D14" s="13" t="str">
        <f>_xlfn.XLOOKUP(A14,'B1.3 Catalogue Attribute'!D:D,'B1.3 Catalogue Attribute'!R:R,"N/A",0,1)</f>
        <v>N</v>
      </c>
      <c r="E14" s="59" t="str">
        <f>_xlfn.XLOOKUP(A14,'B1.3 Catalogue Attribute'!D:D,'B1.3 Catalogue Attribute'!Z:Z,"N/A",0,1)</f>
        <v>N/A</v>
      </c>
    </row>
    <row r="15" spans="1:6">
      <c r="A15" s="56" t="s">
        <v>1140</v>
      </c>
      <c r="B15" s="25" t="str">
        <f>_xlfn.XLOOKUP(A15,'B1.3 Catalogue Attribute'!D:D,'B1.3 Catalogue Attribute'!F:F,"N/A",0,1)</f>
        <v>PAYMENT_REF_NBR</v>
      </c>
      <c r="C15" s="65" t="str">
        <f>_xlfn.XLOOKUP(A15,'B1.3 Catalogue Attribute'!D:D,'B1.3 Catalogue Attribute'!L:L,"N/A",0,1)</f>
        <v>Financial_Audit_Trail</v>
      </c>
      <c r="D15" s="13" t="str">
        <f>_xlfn.XLOOKUP(A15,'B1.3 Catalogue Attribute'!D:D,'B1.3 Catalogue Attribute'!R:R,"N/A",0,1)</f>
        <v>N</v>
      </c>
      <c r="E15" s="13" t="str">
        <f>_xlfn.XLOOKUP(A15,'B1.3 Catalogue Attribute'!D:D,'B1.3 Catalogue Attribute'!Z:Z,"N/A",0,1)</f>
        <v>N/A</v>
      </c>
    </row>
    <row r="16" spans="1:6">
      <c r="A16" s="56" t="s">
        <v>1148</v>
      </c>
      <c r="B16" s="25" t="str">
        <f>_xlfn.XLOOKUP(A16,'B1.3 Catalogue Attribute'!D:D,'B1.3 Catalogue Attribute'!F:F,"N/A",0,1)</f>
        <v>REGISTER_NBR</v>
      </c>
      <c r="C16" s="65" t="str">
        <f>_xlfn.XLOOKUP(A16,'B1.3 Catalogue Attribute'!D:D,'B1.3 Catalogue Attribute'!L:L,"N/A",0,1)</f>
        <v>Financial_Audit_Trail</v>
      </c>
      <c r="D16" s="13" t="str">
        <f>_xlfn.XLOOKUP(A16,'B1.3 Catalogue Attribute'!D:D,'B1.3 Catalogue Attribute'!R:R,"N/A",0,1)</f>
        <v>N</v>
      </c>
      <c r="E16" s="13" t="str">
        <f>_xlfn.XLOOKUP(A16,'B1.3 Catalogue Attribute'!D:D,'B1.3 Catalogue Attribute'!Z:Z,"N/A",0,1)</f>
        <v>N/A</v>
      </c>
    </row>
    <row r="17" spans="1:6">
      <c r="A17" s="56" t="s">
        <v>1155</v>
      </c>
      <c r="B17" s="25" t="str">
        <f>_xlfn.XLOOKUP(A17,'B1.3 Catalogue Attribute'!D:D,'B1.3 Catalogue Attribute'!F:F,"N/A",0,1)</f>
        <v>REC_STATUS</v>
      </c>
      <c r="C17" s="65" t="str">
        <f>_xlfn.XLOOKUP(A17,'B1.3 Catalogue Attribute'!D:D,'B1.3 Catalogue Attribute'!L:L,"N/A",0,1)</f>
        <v>Financial_Audit_Trail</v>
      </c>
      <c r="D17" s="13" t="str">
        <f>_xlfn.XLOOKUP(A17,'B1.3 Catalogue Attribute'!D:D,'B1.3 Catalogue Attribute'!R:R,"N/A",0,1)</f>
        <v>N</v>
      </c>
      <c r="E17" s="62" t="str">
        <f>_xlfn.XLOOKUP(A17,'B1.3 Catalogue Attribute'!D:D,'B1.3 Catalogue Attribute'!Z:Z,"N/A",0,1)</f>
        <v>N/A</v>
      </c>
    </row>
    <row r="18" spans="1:6" ht="242.25">
      <c r="A18" s="56" t="s">
        <v>1162</v>
      </c>
      <c r="B18" s="25" t="str">
        <f>_xlfn.XLOOKUP(A18,'B1.3 Catalogue Attribute'!D:D,'B1.3 Catalogue Attribute'!F:F,"N/A",0,1)</f>
        <v>APP_STATUS_GROUP_CODE</v>
      </c>
      <c r="C18" s="65" t="str">
        <f>_xlfn.XLOOKUP(A18,'B1.3 Catalogue Attribute'!D:D,'B1.3 Catalogue Attribute'!L:L,"N/A",0,1)</f>
        <v>Status_Lookup</v>
      </c>
      <c r="D18" s="61" t="str">
        <f>_xlfn.XLOOKUP(A18,'B1.3 Catalogue Attribute'!D:D,'B1.3 Catalogue Attribute'!R:R,"N/A",0,1)</f>
        <v>Y</v>
      </c>
      <c r="E18" s="13">
        <f>_xlfn.XLOOKUP(A18,'B1.3 Catalogue Attribute'!D:D,'B1.3 Catalogue Attribute'!Z:Z,"N/A",0,1)</f>
        <v>100</v>
      </c>
      <c r="F18" s="64" t="str">
        <f>_xlfn.CONCAT("SELECT
    COUNT(*) AS total_count,
    SUM(CASE WHEN ",B18," IS NULL THEN 1 ELSE 0 END) AS null_count,
    SUM(CASE WHEN ",B18," IS NOT NULL THEN 1 ELSE 0 END) AS not_null_count,
    CAST(
        100.0 * SUM(CASE WHEN ",B18," IS NULL THEN 1 ELSE 0 END) / COUNT(*)
        AS DECIMAL(5,2)
    ) AS null_pct,
    CAST(
        100.0 * SUM(CASE WHEN ",B18," IS NOT NULL THEN 1 ELSE 0 END) / COUNT(*)
        AS DECIMAL(5,2)
    ) AS not_null_pct
FROM silver_cleansed.",C18,";")</f>
        <v>SELECT
    COUNT(*) AS total_count,
    SUM(CASE WHEN APP_STATUS_GROUP_CODE IS NULL THEN 1 ELSE 0 END) AS null_count,
    SUM(CASE WHEN APP_STATUS_GROUP_CODE IS NOT NULL THEN 1 ELSE 0 END) AS not_null_count,
    CAST(
        100.0 * SUM(CASE WHEN APP_STATUS_GROUP_CODE IS NULL THEN 1 ELSE 0 END) / COUNT(*)
        AS DECIMAL(5,2)
    ) AS null_pct,
    CAST(
        100.0 * SUM(CASE WHEN APP_STATUS_GROUP_CODE IS NOT NULL THEN 1 ELSE 0 END) / COUNT(*)
        AS DECIMAL(5,2)
    ) AS not_null_pct
FROM silver_cleansed.Status_Lookup;</v>
      </c>
    </row>
    <row r="19" spans="1:6" ht="228">
      <c r="A19" s="56" t="s">
        <v>1170</v>
      </c>
      <c r="B19" s="25" t="str">
        <f>_xlfn.XLOOKUP(A19,'B1.3 Catalogue Attribute'!D:D,'B1.3 Catalogue Attribute'!F:F,"N/A",0,1)</f>
        <v>STATUS</v>
      </c>
      <c r="C19" s="65" t="str">
        <f>_xlfn.XLOOKUP(A19,'B1.3 Catalogue Attribute'!D:D,'B1.3 Catalogue Attribute'!L:L,"N/A",0,1)</f>
        <v>Status_Lookup</v>
      </c>
      <c r="D19" s="61" t="str">
        <f>_xlfn.XLOOKUP(A19,'B1.3 Catalogue Attribute'!D:D,'B1.3 Catalogue Attribute'!R:R,"N/A",0,1)</f>
        <v>Y</v>
      </c>
      <c r="E19" s="13">
        <f>_xlfn.XLOOKUP(A19,'B1.3 Catalogue Attribute'!D:D,'B1.3 Catalogue Attribute'!Z:Z,"N/A",0,1)</f>
        <v>100</v>
      </c>
      <c r="F19" s="64" t="str">
        <f>_xlfn.CONCAT("SELECT
    COUNT(*) AS total_count,
    SUM(CASE WHEN ",B19," IS NULL THEN 1 ELSE 0 END) AS null_count,
    SUM(CASE WHEN ",B19," IS NOT NULL THEN 1 ELSE 0 END) AS not_null_count,
    CAST(
        100.0 * SUM(CASE WHEN ",B19," IS NULL THEN 1 ELSE 0 END) / COUNT(*)
        AS DECIMAL(5,2)
    ) AS null_pct,
    CAST(
        100.0 * SUM(CASE WHEN ",B19," IS NOT NULL THEN 1 ELSE 0 END) / COUNT(*)
        AS DECIMAL(5,2)
    ) AS not_null_pct
FROM silver_cleansed.",C19,";")</f>
        <v>SELECT
    COUNT(*) AS total_count,
    SUM(CASE WHEN STATUS IS NULL THEN 1 ELSE 0 END) AS null_count,
    SUM(CASE WHEN STATUS IS NOT NULL THEN 1 ELSE 0 END) AS not_null_count,
    CAST(
        100.0 * SUM(CASE WHEN STATUS IS NULL THEN 1 ELSE 0 END) / COUNT(*)
        AS DECIMAL(5,2)
    ) AS null_pct,
    CAST(
        100.0 * SUM(CASE WHEN STATUS IS NOT NULL THEN 1 ELSE 0 END) / COUNT(*)
        AS DECIMAL(5,2)
    ) AS not_null_pct
FROM silver_cleansed.Status_Lookup;</v>
      </c>
    </row>
    <row r="20" spans="1:6">
      <c r="A20" s="56" t="s">
        <v>1178</v>
      </c>
      <c r="B20" s="25" t="str">
        <f>_xlfn.XLOOKUP(A20,'B1.3 Catalogue Attribute'!D:D,'B1.3 Catalogue Attribute'!F:F,"N/A",0,1)</f>
        <v>REC_STATUS</v>
      </c>
      <c r="C20" s="65" t="str">
        <f>_xlfn.XLOOKUP(A20,'B1.3 Catalogue Attribute'!D:D,'B1.3 Catalogue Attribute'!L:L,"N/A",0,1)</f>
        <v>Status_Lookup</v>
      </c>
      <c r="D20" s="13" t="str">
        <f>_xlfn.XLOOKUP(A20,'B1.3 Catalogue Attribute'!D:D,'B1.3 Catalogue Attribute'!R:R,"N/A",0,1)</f>
        <v>N</v>
      </c>
      <c r="E20" s="63" t="str">
        <f>_xlfn.XLOOKUP(A20,'B1.3 Catalogue Attribute'!D:D,'B1.3 Catalogue Attribute'!Z:Z,"N/A",0,1)</f>
        <v>N/A</v>
      </c>
    </row>
    <row r="21" spans="1:6" ht="242.25">
      <c r="A21" s="56" t="s">
        <v>1180</v>
      </c>
      <c r="B21" s="25" t="str">
        <f>_xlfn.XLOOKUP(A21,'B1.3 Catalogue Attribute'!D:D,'B1.3 Catalogue Attribute'!F:F,"N/A",0,1)</f>
        <v>SERV_PROV_CODE</v>
      </c>
      <c r="C21" s="65" t="str">
        <f>_xlfn.XLOOKUP(A21,'B1.3 Catalogue Attribute'!D:D,'B1.3 Catalogue Attribute'!L:L,"N/A",0,1)</f>
        <v>Status_Lookup</v>
      </c>
      <c r="D21" s="61" t="str">
        <f>_xlfn.XLOOKUP(A21,'B1.3 Catalogue Attribute'!D:D,'B1.3 Catalogue Attribute'!R:R,"N/A",0,1)</f>
        <v>Y</v>
      </c>
      <c r="E21" s="13">
        <f>_xlfn.XLOOKUP(A21,'B1.3 Catalogue Attribute'!D:D,'B1.3 Catalogue Attribute'!Z:Z,"N/A",0,1)</f>
        <v>100</v>
      </c>
      <c r="F21" s="64" t="str">
        <f>_xlfn.CONCAT("SELECT
    COUNT(*) AS total_count,
    SUM(CASE WHEN ",B21," IS NULL THEN 1 ELSE 0 END) AS null_count,
    SUM(CASE WHEN ",B21," IS NOT NULL THEN 1 ELSE 0 END) AS not_null_count,
    CAST(
        100.0 * SUM(CASE WHEN ",B21," IS NULL THEN 1 ELSE 0 END) / COUNT(*)
        AS DECIMAL(5,2)
    ) AS null_pct,
    CAST(
        100.0 * SUM(CASE WHEN ",B21," IS NOT NULL THEN 1 ELSE 0 END) / COUNT(*)
        AS DECIMAL(5,2)
    ) AS not_null_pct
FROM silver_cleansed.",C21,";")</f>
        <v>SELECT
    COUNT(*) AS total_count,
    SUM(CASE WHEN SERV_PROV_CODE IS NULL THEN 1 ELSE 0 END) AS null_count,
    SUM(CASE WHEN SERV_PROV_CODE IS NOT NULL THEN 1 ELSE 0 END) AS not_null_count,
    CAST(
        100.0 * SUM(CASE WHEN SERV_PROV_CODE IS NULL THEN 1 ELSE 0 END) / COUNT(*)
        AS DECIMAL(5,2)
    ) AS null_pct,
    CAST(
        100.0 * SUM(CASE WHEN SERV_PROV_CODE IS NOT NULL THEN 1 ELSE 0 END) / COUNT(*)
        AS DECIMAL(5,2)
    ) AS not_null_pct
FROM silver_cleansed.Status_Lookup;</v>
      </c>
    </row>
    <row r="22" spans="1:6">
      <c r="A22" s="56" t="s">
        <v>1181</v>
      </c>
      <c r="B22" s="25" t="str">
        <f>_xlfn.XLOOKUP(A22,'B1.3 Catalogue Attribute'!D:D,'B1.3 Catalogue Attribute'!F:F,"N/A",0,1)</f>
        <v>RES_ID</v>
      </c>
      <c r="C22" s="65" t="str">
        <f>_xlfn.XLOOKUP(A22,'B1.3 Catalogue Attribute'!D:D,'B1.3 Catalogue Attribute'!L:L,"N/A",0,1)</f>
        <v>Status_Lookup</v>
      </c>
      <c r="D22" s="13" t="str">
        <f>_xlfn.XLOOKUP(A22,'B1.3 Catalogue Attribute'!D:D,'B1.3 Catalogue Attribute'!R:R,"N/A",0,1)</f>
        <v>N</v>
      </c>
      <c r="E22" s="59" t="str">
        <f>_xlfn.XLOOKUP(A22,'B1.3 Catalogue Attribute'!D:D,'B1.3 Catalogue Attribute'!Z:Z,"N/A",0,1)</f>
        <v>N/A</v>
      </c>
    </row>
    <row r="23" spans="1:6">
      <c r="A23" s="56" t="s">
        <v>1188</v>
      </c>
      <c r="B23" s="25" t="str">
        <f>_xlfn.XLOOKUP(A23,'B1.3 Catalogue Attribute'!D:D,'B1.3 Catalogue Attribute'!F:F,"N/A",0,1)</f>
        <v>SERV_PROV_CODE</v>
      </c>
      <c r="C23" s="65" t="str">
        <f>_xlfn.XLOOKUP(A23,'B1.3 Catalogue Attribute'!D:D,'B1.3 Catalogue Attribute'!L:L,"N/A",0,1)</f>
        <v>Status_Lookup_Language</v>
      </c>
      <c r="D23" s="13" t="str">
        <f>_xlfn.XLOOKUP(A23,'B1.3 Catalogue Attribute'!D:D,'B1.3 Catalogue Attribute'!R:R,"N/A",0,1)</f>
        <v>N</v>
      </c>
      <c r="E23" s="62" t="str">
        <f>_xlfn.XLOOKUP(A23,'B1.3 Catalogue Attribute'!D:D,'B1.3 Catalogue Attribute'!Z:Z,"N/A",0,1)</f>
        <v>N/A</v>
      </c>
    </row>
    <row r="24" spans="1:6" ht="213.75">
      <c r="A24" s="56" t="s">
        <v>1190</v>
      </c>
      <c r="B24" s="25" t="str">
        <f>_xlfn.XLOOKUP(A24,'B1.3 Catalogue Attribute'!D:D,'B1.3 Catalogue Attribute'!F:F,"N/A",0,1)</f>
        <v>RES_ID</v>
      </c>
      <c r="C24" s="65" t="str">
        <f>_xlfn.XLOOKUP(A24,'B1.3 Catalogue Attribute'!D:D,'B1.3 Catalogue Attribute'!L:L,"N/A",0,1)</f>
        <v>Status_Lookup_Language</v>
      </c>
      <c r="D24" s="61" t="str">
        <f>_xlfn.XLOOKUP(A24,'B1.3 Catalogue Attribute'!D:D,'B1.3 Catalogue Attribute'!R:R,"N/A",0,1)</f>
        <v>Y</v>
      </c>
      <c r="E24" s="13">
        <f>_xlfn.XLOOKUP(A24,'B1.3 Catalogue Attribute'!D:D,'B1.3 Catalogue Attribute'!Z:Z,"N/A",0,1)</f>
        <v>100</v>
      </c>
      <c r="F24" s="64" t="str">
        <f>_xlfn.CONCAT("SELECT
    COUNT(*) AS total_count,
    SUM(CASE WHEN ",B24," IS NULL THEN 1 ELSE 0 END) AS null_count,
    SUM(CASE WHEN ",B24," IS NOT NULL THEN 1 ELSE 0 END) AS not_null_count,
    CAST(
        100.0 * SUM(CASE WHEN ",B24," IS NULL THEN 1 ELSE 0 END) / COUNT(*)
        AS DECIMAL(5,2)
    ) AS null_pct,
    CAST(
        100.0 * SUM(CASE WHEN ",B24," IS NOT NULL THEN 1 ELSE 0 END) / COUNT(*)
        AS DECIMAL(5,2)
    ) AS not_null_pct
FROM silver_cleansed.",C24,";")</f>
        <v>SELECT
    COUNT(*) AS total_count,
    SUM(CASE WHEN RES_ID IS NULL THEN 1 ELSE 0 END) AS null_count,
    SUM(CASE WHEN RES_ID IS NOT NULL THEN 1 ELSE 0 END) AS not_null_count,
    CAST(
        100.0 * SUM(CASE WHEN RES_ID IS NULL THEN 1 ELSE 0 END) / COUNT(*)
        AS DECIMAL(5,2)
    ) AS null_pct,
    CAST(
        100.0 * SUM(CASE WHEN RES_ID IS NOT NULL THEN 1 ELSE 0 END) / COUNT(*)
        AS DECIMAL(5,2)
    ) AS not_null_pct
FROM silver_cleansed.Status_Lookup_Language;</v>
      </c>
    </row>
    <row r="25" spans="1:6" ht="228">
      <c r="A25" s="56" t="s">
        <v>1191</v>
      </c>
      <c r="B25" s="25" t="str">
        <f>_xlfn.XLOOKUP(A25,'B1.3 Catalogue Attribute'!D:D,'B1.3 Catalogue Attribute'!F:F,"N/A",0,1)</f>
        <v>LANG_ID</v>
      </c>
      <c r="C25" s="65" t="str">
        <f>_xlfn.XLOOKUP(A25,'B1.3 Catalogue Attribute'!D:D,'B1.3 Catalogue Attribute'!L:L,"N/A",0,1)</f>
        <v>Status_Lookup_Language</v>
      </c>
      <c r="D25" s="61" t="str">
        <f>_xlfn.XLOOKUP(A25,'B1.3 Catalogue Attribute'!D:D,'B1.3 Catalogue Attribute'!R:R,"N/A",0,1)</f>
        <v>Y</v>
      </c>
      <c r="E25" s="13">
        <f>_xlfn.XLOOKUP(A25,'B1.3 Catalogue Attribute'!D:D,'B1.3 Catalogue Attribute'!Z:Z,"N/A",0,1)</f>
        <v>100</v>
      </c>
      <c r="F25" s="64" t="str">
        <f>_xlfn.CONCAT("SELECT
    COUNT(*) AS total_count,
    SUM(CASE WHEN ",B25," IS NULL THEN 1 ELSE 0 END) AS null_count,
    SUM(CASE WHEN ",B25," IS NOT NULL THEN 1 ELSE 0 END) AS not_null_count,
    CAST(
        100.0 * SUM(CASE WHEN ",B25," IS NULL THEN 1 ELSE 0 END) / COUNT(*)
        AS DECIMAL(5,2)
    ) AS null_pct,
    CAST(
        100.0 * SUM(CASE WHEN ",B25," IS NOT NULL THEN 1 ELSE 0 END) / COUNT(*)
        AS DECIMAL(5,2)
    ) AS not_null_pct
FROM silver_cleansed.",C25,";")</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silver_cleansed.Status_Lookup_Language;</v>
      </c>
    </row>
    <row r="26" spans="1:6" ht="228">
      <c r="A26" s="56" t="s">
        <v>1197</v>
      </c>
      <c r="B26" s="25" t="str">
        <f>_xlfn.XLOOKUP(A26,'B1.3 Catalogue Attribute'!D:D,'B1.3 Catalogue Attribute'!F:F,"N/A",0,1)</f>
        <v>STATUS</v>
      </c>
      <c r="C26" s="65" t="str">
        <f>_xlfn.XLOOKUP(A26,'B1.3 Catalogue Attribute'!D:D,'B1.3 Catalogue Attribute'!L:L,"N/A",0,1)</f>
        <v>Status_Lookup_Language</v>
      </c>
      <c r="D26" s="61" t="str">
        <f>_xlfn.XLOOKUP(A26,'B1.3 Catalogue Attribute'!D:D,'B1.3 Catalogue Attribute'!R:R,"N/A",0,1)</f>
        <v>Y</v>
      </c>
      <c r="E26" s="13">
        <f>_xlfn.XLOOKUP(A26,'B1.3 Catalogue Attribute'!D:D,'B1.3 Catalogue Attribute'!Z:Z,"N/A",0,1)</f>
        <v>100</v>
      </c>
      <c r="F26" s="64" t="str">
        <f>_xlfn.CONCAT("SELECT
    COUNT(*) AS total_count,
    SUM(CASE WHEN ",B26," IS NULL THEN 1 ELSE 0 END) AS null_count,
    SUM(CASE WHEN ",B26," IS NOT NULL THEN 1 ELSE 0 END) AS not_null_count,
    CAST(
        100.0 * SUM(CASE WHEN ",B26," IS NULL THEN 1 ELSE 0 END) / COUNT(*)
        AS DECIMAL(5,2)
    ) AS null_pct,
    CAST(
        100.0 * SUM(CASE WHEN ",B26," IS NOT NULL THEN 1 ELSE 0 END) / COUNT(*)
        AS DECIMAL(5,2)
    ) AS not_null_pct
FROM silver_cleansed.",C26,";")</f>
        <v>SELECT
    COUNT(*) AS total_count,
    SUM(CASE WHEN STATUS IS NULL THEN 1 ELSE 0 END) AS null_count,
    SUM(CASE WHEN STATUS IS NOT NULL THEN 1 ELSE 0 END) AS not_null_count,
    CAST(
        100.0 * SUM(CASE WHEN STATUS IS NULL THEN 1 ELSE 0 END) / COUNT(*)
        AS DECIMAL(5,2)
    ) AS null_pct,
    CAST(
        100.0 * SUM(CASE WHEN STATUS IS NOT NULL THEN 1 ELSE 0 END) / COUNT(*)
        AS DECIMAL(5,2)
    ) AS not_null_pct
FROM silver_cleansed.Status_Lookup_Language;</v>
      </c>
    </row>
    <row r="27" spans="1:6">
      <c r="A27" s="56" t="s">
        <v>1200</v>
      </c>
      <c r="B27" s="25" t="str">
        <f>_xlfn.XLOOKUP(A27,'B1.3 Catalogue Attribute'!D:D,'B1.3 Catalogue Attribute'!F:F,"N/A",0,1)</f>
        <v>REC_STATUS</v>
      </c>
      <c r="C27" s="65" t="str">
        <f>_xlfn.XLOOKUP(A27,'B1.3 Catalogue Attribute'!D:D,'B1.3 Catalogue Attribute'!L:L,"N/A",0,1)</f>
        <v>Status_Lookup_Language</v>
      </c>
      <c r="D27" s="13" t="str">
        <f>_xlfn.XLOOKUP(A27,'B1.3 Catalogue Attribute'!D:D,'B1.3 Catalogue Attribute'!R:R,"N/A",0,1)</f>
        <v>N</v>
      </c>
      <c r="E27" s="63" t="str">
        <f>_xlfn.XLOOKUP(A27,'B1.3 Catalogue Attribute'!D:D,'B1.3 Catalogue Attribute'!Z:Z,"N/A",0,1)</f>
        <v>N/A</v>
      </c>
    </row>
    <row r="28" spans="1:6" ht="242.25">
      <c r="A28" s="56" t="s">
        <v>1202</v>
      </c>
      <c r="B28" s="25" t="str">
        <f>_xlfn.XLOOKUP(A28,'B1.3 Catalogue Attribute'!D:D,'B1.3 Catalogue Attribute'!F:F,"N/A",0,1)</f>
        <v>SERV_PROV_CODE</v>
      </c>
      <c r="C28" s="65" t="str">
        <f>_xlfn.XLOOKUP(A28,'B1.3 Catalogue Attribute'!D:D,'B1.3 Catalogue Attribute'!L:L,"N/A",0,1)</f>
        <v>Application_Master</v>
      </c>
      <c r="D28" s="61" t="str">
        <f>_xlfn.XLOOKUP(A28,'B1.3 Catalogue Attribute'!D:D,'B1.3 Catalogue Attribute'!R:R,"N/A",0,1)</f>
        <v>Y</v>
      </c>
      <c r="E28" s="13">
        <f>_xlfn.XLOOKUP(A28,'B1.3 Catalogue Attribute'!D:D,'B1.3 Catalogue Attribute'!Z:Z,"N/A",0,1)</f>
        <v>100</v>
      </c>
      <c r="F28" s="64" t="str">
        <f>_xlfn.CONCAT("SELECT
    COUNT(*) AS total_count,
    SUM(CASE WHEN ",B28," IS NULL THEN 1 ELSE 0 END) AS null_count,
    SUM(CASE WHEN ",B28," IS NOT NULL THEN 1 ELSE 0 END) AS not_null_count,
    CAST(
        100.0 * SUM(CASE WHEN ",B28," IS NULL THEN 1 ELSE 0 END) / COUNT(*)
        AS DECIMAL(5,2)
    ) AS null_pct,
    CAST(
        100.0 * SUM(CASE WHEN ",B28," IS NOT NULL THEN 1 ELSE 0 END) / COUNT(*)
        AS DECIMAL(5,2)
    ) AS not_null_pct
FROM silver_cleansed.",C28,";")</f>
        <v>SELECT
    COUNT(*) AS total_count,
    SUM(CASE WHEN SERV_PROV_CODE IS NULL THEN 1 ELSE 0 END) AS null_count,
    SUM(CASE WHEN SERV_PROV_CODE IS NOT NULL THEN 1 ELSE 0 END) AS not_null_count,
    CAST(
        100.0 * SUM(CASE WHEN SERV_PROV_CODE IS NULL THEN 1 ELSE 0 END) / COUNT(*)
        AS DECIMAL(5,2)
    ) AS null_pct,
    CAST(
        100.0 * SUM(CASE WHEN SERV_PROV_CODE IS NOT NULL THEN 1 ELSE 0 END) / COUNT(*)
        AS DECIMAL(5,2)
    ) AS not_null_pct
FROM silver_cleansed.Application_Master;</v>
      </c>
    </row>
    <row r="29" spans="1:6" ht="228">
      <c r="A29" s="56" t="s">
        <v>1204</v>
      </c>
      <c r="B29" s="25" t="str">
        <f>_xlfn.XLOOKUP(A29,'B1.3 Catalogue Attribute'!D:D,'B1.3 Catalogue Attribute'!F:F,"N/A",0,1)</f>
        <v>B1_PER_ID1</v>
      </c>
      <c r="C29" s="65" t="str">
        <f>_xlfn.XLOOKUP(A29,'B1.3 Catalogue Attribute'!D:D,'B1.3 Catalogue Attribute'!L:L,"N/A",0,1)</f>
        <v>Application_Master</v>
      </c>
      <c r="D29" s="61" t="str">
        <f>_xlfn.XLOOKUP(A29,'B1.3 Catalogue Attribute'!D:D,'B1.3 Catalogue Attribute'!R:R,"N/A",0,1)</f>
        <v>Y</v>
      </c>
      <c r="E29" s="13">
        <f>_xlfn.XLOOKUP(A29,'B1.3 Catalogue Attribute'!D:D,'B1.3 Catalogue Attribute'!Z:Z,"N/A",0,1)</f>
        <v>100</v>
      </c>
      <c r="F29" s="64" t="str">
        <f>_xlfn.CONCAT("SELECT
    COUNT(*) AS total_count,
    SUM(CASE WHEN ",B29," IS NULL THEN 1 ELSE 0 END) AS null_count,
    SUM(CASE WHEN ",B29," IS NOT NULL THEN 1 ELSE 0 END) AS not_null_count,
    CAST(
        100.0 * SUM(CASE WHEN ",B29," IS NULL THEN 1 ELSE 0 END) / COUNT(*)
        AS DECIMAL(5,2)
    ) AS null_pct,
    CAST(
        100.0 * SUM(CASE WHEN ",B29," IS NOT NULL THEN 1 ELSE 0 END) / COUNT(*)
        AS DECIMAL(5,2)
    ) AS not_null_pct
FROM silver_cleansed.",C29,";")</f>
        <v>SELECT
    COUNT(*) AS total_count,
    SUM(CASE WHEN B1_PER_ID1 IS NULL THEN 1 ELSE 0 END) AS null_count,
    SUM(CASE WHEN B1_PER_ID1 IS NOT NULL THEN 1 ELSE 0 END) AS not_null_count,
    CAST(
        100.0 * SUM(CASE WHEN B1_PER_ID1 IS NULL THEN 1 ELSE 0 END) / COUNT(*)
        AS DECIMAL(5,2)
    ) AS null_pct,
    CAST(
        100.0 * SUM(CASE WHEN B1_PER_ID1 IS NOT NULL THEN 1 ELSE 0 END) / COUNT(*)
        AS DECIMAL(5,2)
    ) AS not_null_pct
FROM silver_cleansed.Application_Master;</v>
      </c>
    </row>
    <row r="30" spans="1:6" ht="228">
      <c r="A30" s="56" t="s">
        <v>1206</v>
      </c>
      <c r="B30" s="25" t="str">
        <f>_xlfn.XLOOKUP(A30,'B1.3 Catalogue Attribute'!D:D,'B1.3 Catalogue Attribute'!F:F,"N/A",0,1)</f>
        <v>B1_PER_ID2</v>
      </c>
      <c r="C30" s="65" t="str">
        <f>_xlfn.XLOOKUP(A30,'B1.3 Catalogue Attribute'!D:D,'B1.3 Catalogue Attribute'!L:L,"N/A",0,1)</f>
        <v>Application_Master</v>
      </c>
      <c r="D30" s="61" t="str">
        <f>_xlfn.XLOOKUP(A30,'B1.3 Catalogue Attribute'!D:D,'B1.3 Catalogue Attribute'!R:R,"N/A",0,1)</f>
        <v>Y</v>
      </c>
      <c r="E30" s="13">
        <f>_xlfn.XLOOKUP(A30,'B1.3 Catalogue Attribute'!D:D,'B1.3 Catalogue Attribute'!Z:Z,"N/A",0,1)</f>
        <v>100</v>
      </c>
      <c r="F30" s="64" t="str">
        <f>_xlfn.CONCAT("SELECT
    COUNT(*) AS total_count,
    SUM(CASE WHEN ",B30," IS NULL THEN 1 ELSE 0 END) AS null_count,
    SUM(CASE WHEN ",B30," IS NOT NULL THEN 1 ELSE 0 END) AS not_null_count,
    CAST(
        100.0 * SUM(CASE WHEN ",B30," IS NULL THEN 1 ELSE 0 END) / COUNT(*)
        AS DECIMAL(5,2)
    ) AS null_pct,
    CAST(
        100.0 * SUM(CASE WHEN ",B30," IS NOT NULL THEN 1 ELSE 0 END) / COUNT(*)
        AS DECIMAL(5,2)
    ) AS not_null_pct
FROM silver_cleansed.",C30,";")</f>
        <v>SELECT
    COUNT(*) AS total_count,
    SUM(CASE WHEN B1_PER_ID2 IS NULL THEN 1 ELSE 0 END) AS null_count,
    SUM(CASE WHEN B1_PER_ID2 IS NOT NULL THEN 1 ELSE 0 END) AS not_null_count,
    CAST(
        100.0 * SUM(CASE WHEN B1_PER_ID2 IS NULL THEN 1 ELSE 0 END) / COUNT(*)
        AS DECIMAL(5,2)
    ) AS null_pct,
    CAST(
        100.0 * SUM(CASE WHEN B1_PER_ID2 IS NOT NULL THEN 1 ELSE 0 END) / COUNT(*)
        AS DECIMAL(5,2)
    ) AS not_null_pct
FROM silver_cleansed.Application_Master;</v>
      </c>
    </row>
    <row r="31" spans="1:6" ht="228">
      <c r="A31" s="56" t="s">
        <v>1207</v>
      </c>
      <c r="B31" s="25" t="str">
        <f>_xlfn.XLOOKUP(A31,'B1.3 Catalogue Attribute'!D:D,'B1.3 Catalogue Attribute'!F:F,"N/A",0,1)</f>
        <v>B1_PER_ID3</v>
      </c>
      <c r="C31" s="65" t="str">
        <f>_xlfn.XLOOKUP(A31,'B1.3 Catalogue Attribute'!D:D,'B1.3 Catalogue Attribute'!L:L,"N/A",0,1)</f>
        <v>Application_Master</v>
      </c>
      <c r="D31" s="61" t="str">
        <f>_xlfn.XLOOKUP(A31,'B1.3 Catalogue Attribute'!D:D,'B1.3 Catalogue Attribute'!R:R,"N/A",0,1)</f>
        <v>Y</v>
      </c>
      <c r="E31" s="13">
        <f>_xlfn.XLOOKUP(A31,'B1.3 Catalogue Attribute'!D:D,'B1.3 Catalogue Attribute'!Z:Z,"N/A",0,1)</f>
        <v>100</v>
      </c>
      <c r="F31" s="64" t="str">
        <f>_xlfn.CONCAT("SELECT
    COUNT(*) AS total_count,
    SUM(CASE WHEN ",B31," IS NULL THEN 1 ELSE 0 END) AS null_count,
    SUM(CASE WHEN ",B31," IS NOT NULL THEN 1 ELSE 0 END) AS not_null_count,
    CAST(
        100.0 * SUM(CASE WHEN ",B31," IS NULL THEN 1 ELSE 0 END) / COUNT(*)
        AS DECIMAL(5,2)
    ) AS null_pct,
    CAST(
        100.0 * SUM(CASE WHEN ",B31," IS NOT NULL THEN 1 ELSE 0 END) / COUNT(*)
        AS DECIMAL(5,2)
    ) AS not_null_pct
FROM silver_cleansed.",C31,";")</f>
        <v>SELECT
    COUNT(*) AS total_count,
    SUM(CASE WHEN B1_PER_ID3 IS NULL THEN 1 ELSE 0 END) AS null_count,
    SUM(CASE WHEN B1_PER_ID3 IS NOT NULL THEN 1 ELSE 0 END) AS not_null_count,
    CAST(
        100.0 * SUM(CASE WHEN B1_PER_ID3 IS NULL THEN 1 ELSE 0 END) / COUNT(*)
        AS DECIMAL(5,2)
    ) AS null_pct,
    CAST(
        100.0 * SUM(CASE WHEN B1_PER_ID3 IS NOT NULL THEN 1 ELSE 0 END) / COUNT(*)
        AS DECIMAL(5,2)
    ) AS not_null_pct
FROM silver_cleansed.Application_Master;</v>
      </c>
    </row>
    <row r="32" spans="1:6" ht="242.25">
      <c r="A32" s="56" t="s">
        <v>1210</v>
      </c>
      <c r="B32" s="25" t="str">
        <f>_xlfn.XLOOKUP(A32,'B1.3 Catalogue Attribute'!D:D,'B1.3 Catalogue Attribute'!F:F,"N/A",0,1)</f>
        <v>B1_PER_GROUP</v>
      </c>
      <c r="C32" s="65" t="str">
        <f>_xlfn.XLOOKUP(A32,'B1.3 Catalogue Attribute'!D:D,'B1.3 Catalogue Attribute'!L:L,"N/A",0,1)</f>
        <v>Application_Master</v>
      </c>
      <c r="D32" s="61" t="str">
        <f>_xlfn.XLOOKUP(A32,'B1.3 Catalogue Attribute'!D:D,'B1.3 Catalogue Attribute'!R:R,"N/A",0,1)</f>
        <v>Y</v>
      </c>
      <c r="E32" s="13">
        <f>_xlfn.XLOOKUP(A32,'B1.3 Catalogue Attribute'!D:D,'B1.3 Catalogue Attribute'!Z:Z,"N/A",0,1)</f>
        <v>100</v>
      </c>
      <c r="F32" s="64" t="str">
        <f>_xlfn.CONCAT("SELECT
    COUNT(*) AS total_count,
    SUM(CASE WHEN ",B32," IS NULL THEN 1 ELSE 0 END) AS null_count,
    SUM(CASE WHEN ",B32," IS NOT NULL THEN 1 ELSE 0 END) AS not_null_count,
    CAST(
        100.0 * SUM(CASE WHEN ",B32," IS NULL THEN 1 ELSE 0 END) / COUNT(*)
        AS DECIMAL(5,2)
    ) AS null_pct,
    CAST(
        100.0 * SUM(CASE WHEN ",B32," IS NOT NULL THEN 1 ELSE 0 END) / COUNT(*)
        AS DECIMAL(5,2)
    ) AS not_null_pct
FROM silver_cleansed.",C32,";")</f>
        <v>SELECT
    COUNT(*) AS total_count,
    SUM(CASE WHEN B1_PER_GROUP IS NULL THEN 1 ELSE 0 END) AS null_count,
    SUM(CASE WHEN B1_PER_GROUP IS NOT NULL THEN 1 ELSE 0 END) AS not_null_count,
    CAST(
        100.0 * SUM(CASE WHEN B1_PER_GROUP IS NULL THEN 1 ELSE 0 END) / COUNT(*)
        AS DECIMAL(5,2)
    ) AS null_pct,
    CAST(
        100.0 * SUM(CASE WHEN B1_PER_GROUP IS NOT NULL THEN 1 ELSE 0 END) / COUNT(*)
        AS DECIMAL(5,2)
    ) AS not_null_pct
FROM silver_cleansed.Application_Master;</v>
      </c>
    </row>
    <row r="33" spans="1:6">
      <c r="A33" s="56" t="s">
        <v>1218</v>
      </c>
      <c r="B33" s="25" t="str">
        <f>_xlfn.XLOOKUP(A33,'B1.3 Catalogue Attribute'!D:D,'B1.3 Catalogue Attribute'!F:F,"N/A",0,1)</f>
        <v>B1_PER_TYPE</v>
      </c>
      <c r="C33" s="65" t="str">
        <f>_xlfn.XLOOKUP(A33,'B1.3 Catalogue Attribute'!D:D,'B1.3 Catalogue Attribute'!L:L,"N/A",0,1)</f>
        <v>Application_Master</v>
      </c>
      <c r="D33" s="13" t="str">
        <f>_xlfn.XLOOKUP(A33,'B1.3 Catalogue Attribute'!D:D,'B1.3 Catalogue Attribute'!R:R,"N/A",0,1)</f>
        <v>N</v>
      </c>
      <c r="E33" s="59" t="str">
        <f>_xlfn.XLOOKUP(A33,'B1.3 Catalogue Attribute'!D:D,'B1.3 Catalogue Attribute'!Z:Z,"N/A",0,1)</f>
        <v>N/A</v>
      </c>
    </row>
    <row r="34" spans="1:6">
      <c r="A34" s="56" t="s">
        <v>1227</v>
      </c>
      <c r="B34" s="25" t="str">
        <f>_xlfn.XLOOKUP(A34,'B1.3 Catalogue Attribute'!D:D,'B1.3 Catalogue Attribute'!F:F,"N/A",0,1)</f>
        <v>B1_PER_SUB_TYPE</v>
      </c>
      <c r="C34" s="65" t="str">
        <f>_xlfn.XLOOKUP(A34,'B1.3 Catalogue Attribute'!D:D,'B1.3 Catalogue Attribute'!L:L,"N/A",0,1)</f>
        <v>Application_Master</v>
      </c>
      <c r="D34" s="13" t="str">
        <f>_xlfn.XLOOKUP(A34,'B1.3 Catalogue Attribute'!D:D,'B1.3 Catalogue Attribute'!R:R,"N/A",0,1)</f>
        <v>N</v>
      </c>
      <c r="E34" s="62" t="str">
        <f>_xlfn.XLOOKUP(A34,'B1.3 Catalogue Attribute'!D:D,'B1.3 Catalogue Attribute'!Z:Z,"N/A",0,1)</f>
        <v>N/A</v>
      </c>
    </row>
    <row r="35" spans="1:6" ht="242.25">
      <c r="A35" s="56" t="s">
        <v>1231</v>
      </c>
      <c r="B35" s="25" t="str">
        <f>_xlfn.XLOOKUP(A35,'B1.3 Catalogue Attribute'!D:D,'B1.3 Catalogue Attribute'!F:F,"N/A",0,1)</f>
        <v>B1_PER_CATEGORY</v>
      </c>
      <c r="C35" s="65" t="str">
        <f>_xlfn.XLOOKUP(A35,'B1.3 Catalogue Attribute'!D:D,'B1.3 Catalogue Attribute'!L:L,"N/A",0,1)</f>
        <v>Application_Master</v>
      </c>
      <c r="D35" s="61" t="str">
        <f>_xlfn.XLOOKUP(A35,'B1.3 Catalogue Attribute'!D:D,'B1.3 Catalogue Attribute'!R:R,"N/A",0,1)</f>
        <v>Y</v>
      </c>
      <c r="E35" s="13">
        <f>_xlfn.XLOOKUP(A35,'B1.3 Catalogue Attribute'!D:D,'B1.3 Catalogue Attribute'!Z:Z,"N/A",0,1)</f>
        <v>100</v>
      </c>
      <c r="F35" s="64" t="str">
        <f>_xlfn.CONCAT("SELECT
    COUNT(*) AS total_count,
    SUM(CASE WHEN ",B35," IS NULL THEN 1 ELSE 0 END) AS null_count,
    SUM(CASE WHEN ",B35," IS NOT NULL THEN 1 ELSE 0 END) AS not_null_count,
    CAST(
        100.0 * SUM(CASE WHEN ",B35," IS NULL THEN 1 ELSE 0 END) / COUNT(*)
        AS DECIMAL(5,2)
    ) AS null_pct,
    CAST(
        100.0 * SUM(CASE WHEN ",B35," IS NOT NULL THEN 1 ELSE 0 END) / COUNT(*)
        AS DECIMAL(5,2)
    ) AS not_null_pct
FROM silver_cleansed.",C35,";")</f>
        <v>SELECT
    COUNT(*) AS total_count,
    SUM(CASE WHEN B1_PER_CATEGORY IS NULL THEN 1 ELSE 0 END) AS null_count,
    SUM(CASE WHEN B1_PER_CATEGORY IS NOT NULL THEN 1 ELSE 0 END) AS not_null_count,
    CAST(
        100.0 * SUM(CASE WHEN B1_PER_CATEGORY IS NULL THEN 1 ELSE 0 END) / COUNT(*)
        AS DECIMAL(5,2)
    ) AS null_pct,
    CAST(
        100.0 * SUM(CASE WHEN B1_PER_CATEGORY IS NOT NULL THEN 1 ELSE 0 END) / COUNT(*)
        AS DECIMAL(5,2)
    ) AS not_null_pct
FROM silver_cleansed.Application_Master;</v>
      </c>
    </row>
    <row r="36" spans="1:6" ht="228">
      <c r="A36" s="56" t="s">
        <v>1239</v>
      </c>
      <c r="B36" s="25" t="str">
        <f>_xlfn.XLOOKUP(A36,'B1.3 Catalogue Attribute'!D:D,'B1.3 Catalogue Attribute'!F:F,"N/A",0,1)</f>
        <v>B1_FILE_DD</v>
      </c>
      <c r="C36" s="65" t="str">
        <f>_xlfn.XLOOKUP(A36,'B1.3 Catalogue Attribute'!D:D,'B1.3 Catalogue Attribute'!L:L,"N/A",0,1)</f>
        <v>Application_Master</v>
      </c>
      <c r="D36" s="61" t="str">
        <f>_xlfn.XLOOKUP(A36,'B1.3 Catalogue Attribute'!D:D,'B1.3 Catalogue Attribute'!R:R,"N/A",0,1)</f>
        <v>Y</v>
      </c>
      <c r="E36" s="13">
        <f>_xlfn.XLOOKUP(A36,'B1.3 Catalogue Attribute'!D:D,'B1.3 Catalogue Attribute'!Z:Z,"N/A",0,1)</f>
        <v>100</v>
      </c>
      <c r="F36" s="64" t="str">
        <f>_xlfn.CONCAT("SELECT
    COUNT(*) AS total_count,
    SUM(CASE WHEN ",B36," IS NULL THEN 1 ELSE 0 END) AS null_count,
    SUM(CASE WHEN ",B36," IS NOT NULL THEN 1 ELSE 0 END) AS not_null_count,
    CAST(
        100.0 * SUM(CASE WHEN ",B36," IS NULL THEN 1 ELSE 0 END) / COUNT(*)
        AS DECIMAL(5,2)
    ) AS null_pct,
    CAST(
        100.0 * SUM(CASE WHEN ",B36," IS NOT NULL THEN 1 ELSE 0 END) / COUNT(*)
        AS DECIMAL(5,2)
    ) AS not_null_pct
FROM silver_cleansed.",C36,";")</f>
        <v>SELECT
    COUNT(*) AS total_count,
    SUM(CASE WHEN B1_FILE_DD IS NULL THEN 1 ELSE 0 END) AS null_count,
    SUM(CASE WHEN B1_FILE_DD IS NOT NULL THEN 1 ELSE 0 END) AS not_null_count,
    CAST(
        100.0 * SUM(CASE WHEN B1_FILE_DD IS NULL THEN 1 ELSE 0 END) / COUNT(*)
        AS DECIMAL(5,2)
    ) AS null_pct,
    CAST(
        100.0 * SUM(CASE WHEN B1_FILE_DD IS NOT NULL THEN 1 ELSE 0 END) / COUNT(*)
        AS DECIMAL(5,2)
    ) AS not_null_pct
FROM silver_cleansed.Application_Master;</v>
      </c>
    </row>
    <row r="37" spans="1:6">
      <c r="A37" s="56" t="s">
        <v>1247</v>
      </c>
      <c r="B37" s="25" t="str">
        <f>_xlfn.XLOOKUP(A37,'B1.3 Catalogue Attribute'!D:D,'B1.3 Catalogue Attribute'!F:F,"N/A",0,1)</f>
        <v>REC_STATUS</v>
      </c>
      <c r="C37" s="65" t="str">
        <f>_xlfn.XLOOKUP(A37,'B1.3 Catalogue Attribute'!D:D,'B1.3 Catalogue Attribute'!L:L,"N/A",0,1)</f>
        <v>Application_Master</v>
      </c>
      <c r="D37" s="13" t="str">
        <f>_xlfn.XLOOKUP(A37,'B1.3 Catalogue Attribute'!D:D,'B1.3 Catalogue Attribute'!R:R,"N/A",0,1)</f>
        <v>N</v>
      </c>
      <c r="E37" s="63" t="str">
        <f>_xlfn.XLOOKUP(A37,'B1.3 Catalogue Attribute'!D:D,'B1.3 Catalogue Attribute'!Z:Z,"N/A",0,1)</f>
        <v>N/A</v>
      </c>
    </row>
    <row r="38" spans="1:6" ht="228">
      <c r="A38" s="56" t="s">
        <v>1249</v>
      </c>
      <c r="B38" s="25" t="str">
        <f>_xlfn.XLOOKUP(A38,'B1.3 Catalogue Attribute'!D:D,'B1.3 Catalogue Attribute'!F:F,"N/A",0,1)</f>
        <v>B1_ALT_ID</v>
      </c>
      <c r="C38" s="65" t="str">
        <f>_xlfn.XLOOKUP(A38,'B1.3 Catalogue Attribute'!D:D,'B1.3 Catalogue Attribute'!L:L,"N/A",0,1)</f>
        <v>Application_Master</v>
      </c>
      <c r="D38" s="61" t="str">
        <f>_xlfn.XLOOKUP(A38,'B1.3 Catalogue Attribute'!D:D,'B1.3 Catalogue Attribute'!R:R,"N/A",0,1)</f>
        <v>Y</v>
      </c>
      <c r="E38" s="13">
        <f>_xlfn.XLOOKUP(A38,'B1.3 Catalogue Attribute'!D:D,'B1.3 Catalogue Attribute'!Z:Z,"N/A",0,1)</f>
        <v>100</v>
      </c>
      <c r="F38" s="64" t="str">
        <f>_xlfn.CONCAT("SELECT
    COUNT(*) AS total_count,
    SUM(CASE WHEN ",B38," IS NULL THEN 1 ELSE 0 END) AS null_count,
    SUM(CASE WHEN ",B38," IS NOT NULL THEN 1 ELSE 0 END) AS not_null_count,
    CAST(
        100.0 * SUM(CASE WHEN ",B38," IS NULL THEN 1 ELSE 0 END) / COUNT(*)
        AS DECIMAL(5,2)
    ) AS null_pct,
    CAST(
        100.0 * SUM(CASE WHEN ",B38," IS NOT NULL THEN 1 ELSE 0 END) / COUNT(*)
        AS DECIMAL(5,2)
    ) AS not_null_pct
FROM silver_cleansed.",C38,";")</f>
        <v>SELECT
    COUNT(*) AS total_count,
    SUM(CASE WHEN B1_ALT_ID IS NULL THEN 1 ELSE 0 END) AS null_count,
    SUM(CASE WHEN B1_ALT_ID IS NOT NULL THEN 1 ELSE 0 END) AS not_null_count,
    CAST(
        100.0 * SUM(CASE WHEN B1_ALT_ID IS NULL THEN 1 ELSE 0 END) / COUNT(*)
        AS DECIMAL(5,2)
    ) AS null_pct,
    CAST(
        100.0 * SUM(CASE WHEN B1_ALT_ID IS NOT NULL THEN 1 ELSE 0 END) / COUNT(*)
        AS DECIMAL(5,2)
    ) AS not_null_pct
FROM silver_cleansed.Application_Master;</v>
      </c>
    </row>
    <row r="39" spans="1:6">
      <c r="A39" s="56" t="s">
        <v>1256</v>
      </c>
      <c r="B39" s="25" t="str">
        <f>_xlfn.XLOOKUP(A39,'B1.3 Catalogue Attribute'!D:D,'B1.3 Catalogue Attribute'!F:F,"N/A",0,1)</f>
        <v>SERV_PROV_CODE</v>
      </c>
      <c r="C39" s="65" t="str">
        <f>_xlfn.XLOOKUP(A39,'B1.3 Catalogue Attribute'!D:D,'B1.3 Catalogue Attribute'!L:L,"N/A",0,1)</f>
        <v>License_Expiration</v>
      </c>
      <c r="D39" s="13" t="str">
        <f>_xlfn.XLOOKUP(A39,'B1.3 Catalogue Attribute'!D:D,'B1.3 Catalogue Attribute'!R:R,"N/A",0,1)</f>
        <v>N</v>
      </c>
      <c r="E39" s="59" t="str">
        <f>_xlfn.XLOOKUP(A39,'B1.3 Catalogue Attribute'!D:D,'B1.3 Catalogue Attribute'!Z:Z,"N/A",0,1)</f>
        <v>N/A</v>
      </c>
    </row>
    <row r="40" spans="1:6">
      <c r="A40" s="56" t="s">
        <v>1258</v>
      </c>
      <c r="B40" s="25" t="str">
        <f>_xlfn.XLOOKUP(A40,'B1.3 Catalogue Attribute'!D:D,'B1.3 Catalogue Attribute'!F:F,"N/A",0,1)</f>
        <v>B1_PER_ID1</v>
      </c>
      <c r="C40" s="65" t="str">
        <f>_xlfn.XLOOKUP(A40,'B1.3 Catalogue Attribute'!D:D,'B1.3 Catalogue Attribute'!L:L,"N/A",0,1)</f>
        <v>License_Expiration</v>
      </c>
      <c r="D40" s="13" t="str">
        <f>_xlfn.XLOOKUP(A40,'B1.3 Catalogue Attribute'!D:D,'B1.3 Catalogue Attribute'!R:R,"N/A",0,1)</f>
        <v>N</v>
      </c>
      <c r="E40" s="13" t="str">
        <f>_xlfn.XLOOKUP(A40,'B1.3 Catalogue Attribute'!D:D,'B1.3 Catalogue Attribute'!Z:Z,"N/A",0,1)</f>
        <v>N/A</v>
      </c>
    </row>
    <row r="41" spans="1:6">
      <c r="A41" s="56" t="s">
        <v>1260</v>
      </c>
      <c r="B41" s="25" t="str">
        <f>_xlfn.XLOOKUP(A41,'B1.3 Catalogue Attribute'!D:D,'B1.3 Catalogue Attribute'!F:F,"N/A",0,1)</f>
        <v>B1_PER_ID2</v>
      </c>
      <c r="C41" s="65" t="str">
        <f>_xlfn.XLOOKUP(A41,'B1.3 Catalogue Attribute'!D:D,'B1.3 Catalogue Attribute'!L:L,"N/A",0,1)</f>
        <v>License_Expiration</v>
      </c>
      <c r="D41" s="13" t="str">
        <f>_xlfn.XLOOKUP(A41,'B1.3 Catalogue Attribute'!D:D,'B1.3 Catalogue Attribute'!R:R,"N/A",0,1)</f>
        <v>N</v>
      </c>
      <c r="E41" s="13" t="str">
        <f>_xlfn.XLOOKUP(A41,'B1.3 Catalogue Attribute'!D:D,'B1.3 Catalogue Attribute'!Z:Z,"N/A",0,1)</f>
        <v>N/A</v>
      </c>
    </row>
    <row r="42" spans="1:6">
      <c r="A42" s="56" t="s">
        <v>1261</v>
      </c>
      <c r="B42" s="25" t="str">
        <f>_xlfn.XLOOKUP(A42,'B1.3 Catalogue Attribute'!D:D,'B1.3 Catalogue Attribute'!F:F,"N/A",0,1)</f>
        <v>B1_PER_ID3</v>
      </c>
      <c r="C42" s="65" t="str">
        <f>_xlfn.XLOOKUP(A42,'B1.3 Catalogue Attribute'!D:D,'B1.3 Catalogue Attribute'!L:L,"N/A",0,1)</f>
        <v>License_Expiration</v>
      </c>
      <c r="D42" s="13" t="str">
        <f>_xlfn.XLOOKUP(A42,'B1.3 Catalogue Attribute'!D:D,'B1.3 Catalogue Attribute'!R:R,"N/A",0,1)</f>
        <v>N</v>
      </c>
      <c r="E42" s="13" t="str">
        <f>_xlfn.XLOOKUP(A42,'B1.3 Catalogue Attribute'!D:D,'B1.3 Catalogue Attribute'!Z:Z,"N/A",0,1)</f>
        <v>N/A</v>
      </c>
    </row>
    <row r="43" spans="1:6">
      <c r="A43" s="56" t="s">
        <v>1262</v>
      </c>
      <c r="B43" s="25" t="str">
        <f>_xlfn.XLOOKUP(A43,'B1.3 Catalogue Attribute'!D:D,'B1.3 Catalogue Attribute'!F:F,"N/A",0,1)</f>
        <v>EXPIRATION_CODE</v>
      </c>
      <c r="C43" s="65" t="str">
        <f>_xlfn.XLOOKUP(A43,'B1.3 Catalogue Attribute'!D:D,'B1.3 Catalogue Attribute'!L:L,"N/A",0,1)</f>
        <v>License_Expiration</v>
      </c>
      <c r="D43" s="13" t="str">
        <f>_xlfn.XLOOKUP(A43,'B1.3 Catalogue Attribute'!D:D,'B1.3 Catalogue Attribute'!R:R,"N/A",0,1)</f>
        <v>N</v>
      </c>
      <c r="E43" s="62" t="str">
        <f>_xlfn.XLOOKUP(A43,'B1.3 Catalogue Attribute'!D:D,'B1.3 Catalogue Attribute'!Z:Z,"N/A",0,1)</f>
        <v>N/A</v>
      </c>
    </row>
    <row r="44" spans="1:6" ht="242.25">
      <c r="A44" s="56" t="s">
        <v>1271</v>
      </c>
      <c r="B44" s="25" t="str">
        <f>_xlfn.XLOOKUP(A44,'B1.3 Catalogue Attribute'!D:D,'B1.3 Catalogue Attribute'!F:F,"N/A",0,1)</f>
        <v>EXPIRATION_DATE</v>
      </c>
      <c r="C44" s="65" t="str">
        <f>_xlfn.XLOOKUP(A44,'B1.3 Catalogue Attribute'!D:D,'B1.3 Catalogue Attribute'!L:L,"N/A",0,1)</f>
        <v>License_Expiration</v>
      </c>
      <c r="D44" s="61" t="str">
        <f>_xlfn.XLOOKUP(A44,'B1.3 Catalogue Attribute'!D:D,'B1.3 Catalogue Attribute'!R:R,"N/A",0,1)</f>
        <v>Y</v>
      </c>
      <c r="E44" s="13">
        <f>_xlfn.XLOOKUP(A44,'B1.3 Catalogue Attribute'!D:D,'B1.3 Catalogue Attribute'!Z:Z,"N/A",0,1)</f>
        <v>100</v>
      </c>
      <c r="F44" s="64" t="str">
        <f>_xlfn.CONCAT("SELECT
    COUNT(*) AS total_count,
    SUM(CASE WHEN ",B44," IS NULL THEN 1 ELSE 0 END) AS null_count,
    SUM(CASE WHEN ",B44," IS NOT NULL THEN 1 ELSE 0 END) AS not_null_count,
    CAST(
        100.0 * SUM(CASE WHEN ",B44," IS NULL THEN 1 ELSE 0 END) / COUNT(*)
        AS DECIMAL(5,2)
    ) AS null_pct,
    CAST(
        100.0 * SUM(CASE WHEN ",B44," IS NOT NULL THEN 1 ELSE 0 END) / COUNT(*)
        AS DECIMAL(5,2)
    ) AS not_null_pct
FROM silver_cleansed.",C44,";")</f>
        <v>SELECT
    COUNT(*) AS total_count,
    SUM(CASE WHEN EXPIRATION_DATE IS NULL THEN 1 ELSE 0 END) AS null_count,
    SUM(CASE WHEN EXPIRATION_DATE IS NOT NULL THEN 1 ELSE 0 END) AS not_null_count,
    CAST(
        100.0 * SUM(CASE WHEN EXPIRATION_DATE IS NULL THEN 1 ELSE 0 END) / COUNT(*)
        AS DECIMAL(5,2)
    ) AS null_pct,
    CAST(
        100.0 * SUM(CASE WHEN EXPIRATION_DATE IS NOT NULL THEN 1 ELSE 0 END) / COUNT(*)
        AS DECIMAL(5,2)
    ) AS not_null_pct
FROM silver_cleansed.License_Expiration;</v>
      </c>
    </row>
    <row r="45" spans="1:6">
      <c r="A45" s="56" t="s">
        <v>1278</v>
      </c>
      <c r="B45" s="25" t="str">
        <f>_xlfn.XLOOKUP(A45,'B1.3 Catalogue Attribute'!D:D,'B1.3 Catalogue Attribute'!F:F,"N/A",0,1)</f>
        <v>REC_STATUS</v>
      </c>
      <c r="C45" s="65" t="str">
        <f>_xlfn.XLOOKUP(A45,'B1.3 Catalogue Attribute'!D:D,'B1.3 Catalogue Attribute'!L:L,"N/A",0,1)</f>
        <v>License_Expiration</v>
      </c>
      <c r="D45" s="13" t="str">
        <f>_xlfn.XLOOKUP(A45,'B1.3 Catalogue Attribute'!D:D,'B1.3 Catalogue Attribute'!R:R,"N/A",0,1)</f>
        <v>N</v>
      </c>
      <c r="E45" s="59" t="str">
        <f>_xlfn.XLOOKUP(A45,'B1.3 Catalogue Attribute'!D:D,'B1.3 Catalogue Attribute'!Z:Z,"N/A",0,1)</f>
        <v>N/A</v>
      </c>
    </row>
    <row r="46" spans="1:6">
      <c r="A46" s="56" t="s">
        <v>1280</v>
      </c>
      <c r="B46" s="25" t="str">
        <f>_xlfn.XLOOKUP(A46,'B1.3 Catalogue Attribute'!D:D,'B1.3 Catalogue Attribute'!F:F,"N/A",0,1)</f>
        <v>SERV_PROV_CODE</v>
      </c>
      <c r="C46" s="65" t="str">
        <f>_xlfn.XLOOKUP(A46,'B1.3 Catalogue Attribute'!D:D,'B1.3 Catalogue Attribute'!L:L,"N/A",0,1)</f>
        <v>Application_Address</v>
      </c>
      <c r="D46" s="13" t="str">
        <f>_xlfn.XLOOKUP(A46,'B1.3 Catalogue Attribute'!D:D,'B1.3 Catalogue Attribute'!R:R,"N/A",0,1)</f>
        <v>N</v>
      </c>
      <c r="E46" s="13" t="str">
        <f>_xlfn.XLOOKUP(A46,'B1.3 Catalogue Attribute'!D:D,'B1.3 Catalogue Attribute'!Z:Z,"N/A",0,1)</f>
        <v>N/A</v>
      </c>
    </row>
    <row r="47" spans="1:6">
      <c r="A47" s="56" t="s">
        <v>1282</v>
      </c>
      <c r="B47" s="25" t="str">
        <f>_xlfn.XLOOKUP(A47,'B1.3 Catalogue Attribute'!D:D,'B1.3 Catalogue Attribute'!F:F,"N/A",0,1)</f>
        <v>B1_PER_ID1</v>
      </c>
      <c r="C47" s="65" t="str">
        <f>_xlfn.XLOOKUP(A47,'B1.3 Catalogue Attribute'!D:D,'B1.3 Catalogue Attribute'!L:L,"N/A",0,1)</f>
        <v>Application_Address</v>
      </c>
      <c r="D47" s="13" t="str">
        <f>_xlfn.XLOOKUP(A47,'B1.3 Catalogue Attribute'!D:D,'B1.3 Catalogue Attribute'!R:R,"N/A",0,1)</f>
        <v>N</v>
      </c>
      <c r="E47" s="13" t="str">
        <f>_xlfn.XLOOKUP(A47,'B1.3 Catalogue Attribute'!D:D,'B1.3 Catalogue Attribute'!Z:Z,"N/A",0,1)</f>
        <v>N/A</v>
      </c>
    </row>
    <row r="48" spans="1:6">
      <c r="A48" s="56" t="s">
        <v>1284</v>
      </c>
      <c r="B48" s="25" t="str">
        <f>_xlfn.XLOOKUP(A48,'B1.3 Catalogue Attribute'!D:D,'B1.3 Catalogue Attribute'!F:F,"N/A",0,1)</f>
        <v>B1_PER_ID2</v>
      </c>
      <c r="C48" s="65" t="str">
        <f>_xlfn.XLOOKUP(A48,'B1.3 Catalogue Attribute'!D:D,'B1.3 Catalogue Attribute'!L:L,"N/A",0,1)</f>
        <v>Application_Address</v>
      </c>
      <c r="D48" s="13" t="str">
        <f>_xlfn.XLOOKUP(A48,'B1.3 Catalogue Attribute'!D:D,'B1.3 Catalogue Attribute'!R:R,"N/A",0,1)</f>
        <v>N</v>
      </c>
      <c r="E48" s="13" t="str">
        <f>_xlfn.XLOOKUP(A48,'B1.3 Catalogue Attribute'!D:D,'B1.3 Catalogue Attribute'!Z:Z,"N/A",0,1)</f>
        <v>N/A</v>
      </c>
    </row>
    <row r="49" spans="1:6">
      <c r="A49" s="56" t="s">
        <v>1285</v>
      </c>
      <c r="B49" s="25" t="str">
        <f>_xlfn.XLOOKUP(A49,'B1.3 Catalogue Attribute'!D:D,'B1.3 Catalogue Attribute'!F:F,"N/A",0,1)</f>
        <v>B1_PER_ID3</v>
      </c>
      <c r="C49" s="65" t="str">
        <f>_xlfn.XLOOKUP(A49,'B1.3 Catalogue Attribute'!D:D,'B1.3 Catalogue Attribute'!L:L,"N/A",0,1)</f>
        <v>Application_Address</v>
      </c>
      <c r="D49" s="13" t="str">
        <f>_xlfn.XLOOKUP(A49,'B1.3 Catalogue Attribute'!D:D,'B1.3 Catalogue Attribute'!R:R,"N/A",0,1)</f>
        <v>N</v>
      </c>
      <c r="E49" s="62" t="str">
        <f>_xlfn.XLOOKUP(A49,'B1.3 Catalogue Attribute'!D:D,'B1.3 Catalogue Attribute'!Z:Z,"N/A",0,1)</f>
        <v>N/A</v>
      </c>
    </row>
    <row r="50" spans="1:6" ht="242.25">
      <c r="A50" s="56" t="s">
        <v>1286</v>
      </c>
      <c r="B50" s="25" t="str">
        <f>_xlfn.XLOOKUP(A50,'B1.3 Catalogue Attribute'!D:D,'B1.3 Catalogue Attribute'!F:F,"N/A",0,1)</f>
        <v>B1_ADDRESS_NBR</v>
      </c>
      <c r="C50" s="65" t="str">
        <f>_xlfn.XLOOKUP(A50,'B1.3 Catalogue Attribute'!D:D,'B1.3 Catalogue Attribute'!L:L,"N/A",0,1)</f>
        <v>Application_Address</v>
      </c>
      <c r="D50" s="61" t="str">
        <f>_xlfn.XLOOKUP(A50,'B1.3 Catalogue Attribute'!D:D,'B1.3 Catalogue Attribute'!R:R,"N/A",0,1)</f>
        <v>Y</v>
      </c>
      <c r="E50" s="13">
        <f>_xlfn.XLOOKUP(A50,'B1.3 Catalogue Attribute'!D:D,'B1.3 Catalogue Attribute'!Z:Z,"N/A",0,1)</f>
        <v>100</v>
      </c>
      <c r="F50" s="64" t="str">
        <f>_xlfn.CONCAT("SELECT
    COUNT(*) AS total_count,
    SUM(CASE WHEN ",B50," IS NULL THEN 1 ELSE 0 END) AS null_count,
    SUM(CASE WHEN ",B50," IS NOT NULL THEN 1 ELSE 0 END) AS not_null_count,
    CAST(
        100.0 * SUM(CASE WHEN ",B50," IS NULL THEN 1 ELSE 0 END) / COUNT(*)
        AS DECIMAL(5,2)
    ) AS null_pct,
    CAST(
        100.0 * SUM(CASE WHEN ",B50," IS NOT NULL THEN 1 ELSE 0 END) / COUNT(*)
        AS DECIMAL(5,2)
    ) AS not_null_pct
FROM silver_cleansed.",C50,";")</f>
        <v>SELECT
    COUNT(*) AS total_count,
    SUM(CASE WHEN B1_ADDRESS_NBR IS NULL THEN 1 ELSE 0 END) AS null_count,
    SUM(CASE WHEN B1_ADDRESS_NBR IS NOT NULL THEN 1 ELSE 0 END) AS not_null_count,
    CAST(
        100.0 * SUM(CASE WHEN B1_ADDRESS_NBR IS NULL THEN 1 ELSE 0 END) / COUNT(*)
        AS DECIMAL(5,2)
    ) AS null_pct,
    CAST(
        100.0 * SUM(CASE WHEN B1_ADDRESS_NBR IS NOT NULL THEN 1 ELSE 0 END) / COUNT(*)
        AS DECIMAL(5,2)
    ) AS not_null_pct
FROM silver_cleansed.Application_Address;</v>
      </c>
    </row>
    <row r="51" spans="1:6" ht="228">
      <c r="A51" s="56" t="s">
        <v>1294</v>
      </c>
      <c r="B51" s="25" t="str">
        <f>_xlfn.XLOOKUP(A51,'B1.3 Catalogue Attribute'!D:D,'B1.3 Catalogue Attribute'!F:F,"N/A",0,1)</f>
        <v>B1_X_COORD</v>
      </c>
      <c r="C51" s="65" t="str">
        <f>_xlfn.XLOOKUP(A51,'B1.3 Catalogue Attribute'!D:D,'B1.3 Catalogue Attribute'!L:L,"N/A",0,1)</f>
        <v>Application_Address</v>
      </c>
      <c r="D51" s="61" t="str">
        <f>_xlfn.XLOOKUP(A51,'B1.3 Catalogue Attribute'!D:D,'B1.3 Catalogue Attribute'!R:R,"N/A",0,1)</f>
        <v>Y</v>
      </c>
      <c r="E51" s="13" t="str">
        <f>_xlfn.XLOOKUP(A51,'B1.3 Catalogue Attribute'!D:D,'B1.3 Catalogue Attribute'!Z:Z,"N/A",0,1)</f>
        <v>N/A</v>
      </c>
      <c r="F51" s="64" t="str">
        <f>_xlfn.CONCAT("SELECT
    COUNT(*) AS total_count,
    SUM(CASE WHEN ",B51," IS NULL THEN 1 ELSE 0 END) AS null_count,
    SUM(CASE WHEN ",B51," IS NOT NULL THEN 1 ELSE 0 END) AS not_null_count,
    CAST(
        100.0 * SUM(CASE WHEN ",B51," IS NULL THEN 1 ELSE 0 END) / COUNT(*)
        AS DECIMAL(5,2)
    ) AS null_pct,
    CAST(
        100.0 * SUM(CASE WHEN ",B51," IS NOT NULL THEN 1 ELSE 0 END) / COUNT(*)
        AS DECIMAL(5,2)
    ) AS not_null_pct
FROM silver_cleansed.",C51,";")</f>
        <v>SELECT
    COUNT(*) AS total_count,
    SUM(CASE WHEN B1_X_COORD IS NULL THEN 1 ELSE 0 END) AS null_count,
    SUM(CASE WHEN B1_X_COORD IS NOT NULL THEN 1 ELSE 0 END) AS not_null_count,
    CAST(
        100.0 * SUM(CASE WHEN B1_X_COORD IS NULL THEN 1 ELSE 0 END) / COUNT(*)
        AS DECIMAL(5,2)
    ) AS null_pct,
    CAST(
        100.0 * SUM(CASE WHEN B1_X_COORD IS NOT NULL THEN 1 ELSE 0 END) / COUNT(*)
        AS DECIMAL(5,2)
    ) AS not_null_pct
FROM silver_cleansed.Application_Address;</v>
      </c>
    </row>
    <row r="52" spans="1:6" ht="228">
      <c r="A52" s="56" t="s">
        <v>1302</v>
      </c>
      <c r="B52" s="25" t="str">
        <f>_xlfn.XLOOKUP(A52,'B1.3 Catalogue Attribute'!D:D,'B1.3 Catalogue Attribute'!F:F,"N/A",0,1)</f>
        <v>B1_Y_COORD</v>
      </c>
      <c r="C52" s="65" t="str">
        <f>_xlfn.XLOOKUP(A52,'B1.3 Catalogue Attribute'!D:D,'B1.3 Catalogue Attribute'!L:L,"N/A",0,1)</f>
        <v>Application_Address</v>
      </c>
      <c r="D52" s="61" t="str">
        <f>_xlfn.XLOOKUP(A52,'B1.3 Catalogue Attribute'!D:D,'B1.3 Catalogue Attribute'!R:R,"N/A",0,1)</f>
        <v>Y</v>
      </c>
      <c r="E52" s="13" t="str">
        <f>_xlfn.XLOOKUP(A52,'B1.3 Catalogue Attribute'!D:D,'B1.3 Catalogue Attribute'!Z:Z,"N/A",0,1)</f>
        <v>N/A</v>
      </c>
      <c r="F52" s="64" t="str">
        <f>_xlfn.CONCAT("SELECT
    COUNT(*) AS total_count,
    SUM(CASE WHEN ",B52," IS NULL THEN 1 ELSE 0 END) AS null_count,
    SUM(CASE WHEN ",B52," IS NOT NULL THEN 1 ELSE 0 END) AS not_null_count,
    CAST(
        100.0 * SUM(CASE WHEN ",B52," IS NULL THEN 1 ELSE 0 END) / COUNT(*)
        AS DECIMAL(5,2)
    ) AS null_pct,
    CAST(
        100.0 * SUM(CASE WHEN ",B52," IS NOT NULL THEN 1 ELSE 0 END) / COUNT(*)
        AS DECIMAL(5,2)
    ) AS not_null_pct
FROM silver_cleansed.",C52,";")</f>
        <v>SELECT
    COUNT(*) AS total_count,
    SUM(CASE WHEN B1_Y_COORD IS NULL THEN 1 ELSE 0 END) AS null_count,
    SUM(CASE WHEN B1_Y_COORD IS NOT NULL THEN 1 ELSE 0 END) AS not_null_count,
    CAST(
        100.0 * SUM(CASE WHEN B1_Y_COORD IS NULL THEN 1 ELSE 0 END) / COUNT(*)
        AS DECIMAL(5,2)
    ) AS null_pct,
    CAST(
        100.0 * SUM(CASE WHEN B1_Y_COORD IS NOT NULL THEN 1 ELSE 0 END) / COUNT(*)
        AS DECIMAL(5,2)
    ) AS not_null_pct
FROM silver_cleansed.Application_Address;</v>
      </c>
    </row>
    <row r="53" spans="1:6">
      <c r="A53" s="56" t="s">
        <v>1309</v>
      </c>
      <c r="B53" s="25" t="str">
        <f>_xlfn.XLOOKUP(A53,'B1.3 Catalogue Attribute'!D:D,'B1.3 Catalogue Attribute'!F:F,"N/A",0,1)</f>
        <v>REC_STATUS</v>
      </c>
      <c r="C53" s="65" t="str">
        <f>_xlfn.XLOOKUP(A53,'B1.3 Catalogue Attribute'!D:D,'B1.3 Catalogue Attribute'!L:L,"N/A",0,1)</f>
        <v>Application_Address</v>
      </c>
      <c r="D53" s="13" t="str">
        <f>_xlfn.XLOOKUP(A53,'B1.3 Catalogue Attribute'!D:D,'B1.3 Catalogue Attribute'!R:R,"N/A",0,1)</f>
        <v>N</v>
      </c>
      <c r="E53" s="63" t="str">
        <f>_xlfn.XLOOKUP(A53,'B1.3 Catalogue Attribute'!D:D,'B1.3 Catalogue Attribute'!Z:Z,"N/A",0,1)</f>
        <v>N/A</v>
      </c>
    </row>
    <row r="54" spans="1:6" ht="242.25">
      <c r="A54" s="56" t="s">
        <v>1313</v>
      </c>
      <c r="B54" s="25" t="str">
        <f>_xlfn.XLOOKUP(A54,'B1.3 Catalogue Attribute'!D:D,'B1.3 Catalogue Attribute'!F:F,"N/A",0,1)</f>
        <v>L1_ADDRESS_NBR</v>
      </c>
      <c r="C54" s="65" t="str">
        <f>_xlfn.XLOOKUP(A54,'B1.3 Catalogue Attribute'!D:D,'B1.3 Catalogue Attribute'!L:L,"N/A",0,1)</f>
        <v>Application_Address</v>
      </c>
      <c r="D54" s="61" t="str">
        <f>_xlfn.XLOOKUP(A54,'B1.3 Catalogue Attribute'!D:D,'B1.3 Catalogue Attribute'!R:R,"N/A",0,1)</f>
        <v>Y</v>
      </c>
      <c r="E54" s="13" t="str">
        <f>_xlfn.XLOOKUP(A54,'B1.3 Catalogue Attribute'!D:D,'B1.3 Catalogue Attribute'!Z:Z,"N/A",0,1)</f>
        <v>N/A</v>
      </c>
      <c r="F54" s="64" t="str">
        <f>_xlfn.CONCAT("SELECT
    COUNT(*) AS total_count,
    SUM(CASE WHEN ",B54," IS NULL THEN 1 ELSE 0 END) AS null_count,
    SUM(CASE WHEN ",B54," IS NOT NULL THEN 1 ELSE 0 END) AS not_null_count,
    CAST(
        100.0 * SUM(CASE WHEN ",B54," IS NULL THEN 1 ELSE 0 END) / COUNT(*)
        AS DECIMAL(5,2)
    ) AS null_pct,
    CAST(
        100.0 * SUM(CASE WHEN ",B54," IS NOT NULL THEN 1 ELSE 0 END) / COUNT(*)
        AS DECIMAL(5,2)
    ) AS not_null_pct
FROM silver_cleansed.",C54,";")</f>
        <v>SELECT
    COUNT(*) AS total_count,
    SUM(CASE WHEN L1_ADDRESS_NBR IS NULL THEN 1 ELSE 0 END) AS null_count,
    SUM(CASE WHEN L1_ADDRESS_NBR IS NOT NULL THEN 1 ELSE 0 END) AS not_null_count,
    CAST(
        100.0 * SUM(CASE WHEN L1_ADDRESS_NBR IS NULL THEN 1 ELSE 0 END) / COUNT(*)
        AS DECIMAL(5,2)
    ) AS null_pct,
    CAST(
        100.0 * SUM(CASE WHEN L1_ADDRESS_NBR IS NOT NULL THEN 1 ELSE 0 END) / COUNT(*)
        AS DECIMAL(5,2)
    ) AS not_null_pct
FROM silver_cleansed.Application_Address;</v>
      </c>
    </row>
    <row r="55" spans="1:6">
      <c r="A55" s="56" t="s">
        <v>1316</v>
      </c>
      <c r="B55" s="25" t="str">
        <f>_xlfn.XLOOKUP(A55,'B1.3 Catalogue Attribute'!D:D,'B1.3 Catalogue Attribute'!F:F,"N/A",0,1)</f>
        <v>SERV_PROV_CODE</v>
      </c>
      <c r="C55" s="65" t="str">
        <f>_xlfn.XLOOKUP(A55,'B1.3 Catalogue Attribute'!D:D,'B1.3 Catalogue Attribute'!L:L,"N/A",0,1)</f>
        <v>Application_District</v>
      </c>
      <c r="D55" s="13" t="str">
        <f>_xlfn.XLOOKUP(A55,'B1.3 Catalogue Attribute'!D:D,'B1.3 Catalogue Attribute'!R:R,"N/A",0,1)</f>
        <v>N</v>
      </c>
      <c r="E55" s="59" t="str">
        <f>_xlfn.XLOOKUP(A55,'B1.3 Catalogue Attribute'!D:D,'B1.3 Catalogue Attribute'!Z:Z,"N/A",0,1)</f>
        <v>N/A</v>
      </c>
    </row>
    <row r="56" spans="1:6">
      <c r="A56" s="56" t="s">
        <v>1318</v>
      </c>
      <c r="B56" s="25" t="str">
        <f>_xlfn.XLOOKUP(A56,'B1.3 Catalogue Attribute'!D:D,'B1.3 Catalogue Attribute'!F:F,"N/A",0,1)</f>
        <v>B1_PER_ID1</v>
      </c>
      <c r="C56" s="65" t="str">
        <f>_xlfn.XLOOKUP(A56,'B1.3 Catalogue Attribute'!D:D,'B1.3 Catalogue Attribute'!L:L,"N/A",0,1)</f>
        <v>Application_District</v>
      </c>
      <c r="D56" s="13" t="str">
        <f>_xlfn.XLOOKUP(A56,'B1.3 Catalogue Attribute'!D:D,'B1.3 Catalogue Attribute'!R:R,"N/A",0,1)</f>
        <v>N</v>
      </c>
      <c r="E56" s="13" t="str">
        <f>_xlfn.XLOOKUP(A56,'B1.3 Catalogue Attribute'!D:D,'B1.3 Catalogue Attribute'!Z:Z,"N/A",0,1)</f>
        <v>N/A</v>
      </c>
    </row>
    <row r="57" spans="1:6">
      <c r="A57" s="56" t="s">
        <v>1320</v>
      </c>
      <c r="B57" s="25" t="str">
        <f>_xlfn.XLOOKUP(A57,'B1.3 Catalogue Attribute'!D:D,'B1.3 Catalogue Attribute'!F:F,"N/A",0,1)</f>
        <v>B1_PER_ID2</v>
      </c>
      <c r="C57" s="65" t="str">
        <f>_xlfn.XLOOKUP(A57,'B1.3 Catalogue Attribute'!D:D,'B1.3 Catalogue Attribute'!L:L,"N/A",0,1)</f>
        <v>Application_District</v>
      </c>
      <c r="D57" s="13" t="str">
        <f>_xlfn.XLOOKUP(A57,'B1.3 Catalogue Attribute'!D:D,'B1.3 Catalogue Attribute'!R:R,"N/A",0,1)</f>
        <v>N</v>
      </c>
      <c r="E57" s="13" t="str">
        <f>_xlfn.XLOOKUP(A57,'B1.3 Catalogue Attribute'!D:D,'B1.3 Catalogue Attribute'!Z:Z,"N/A",0,1)</f>
        <v>N/A</v>
      </c>
    </row>
    <row r="58" spans="1:6">
      <c r="A58" s="56" t="s">
        <v>1321</v>
      </c>
      <c r="B58" s="25" t="str">
        <f>_xlfn.XLOOKUP(A58,'B1.3 Catalogue Attribute'!D:D,'B1.3 Catalogue Attribute'!F:F,"N/A",0,1)</f>
        <v>B1_PER_ID3</v>
      </c>
      <c r="C58" s="65" t="str">
        <f>_xlfn.XLOOKUP(A58,'B1.3 Catalogue Attribute'!D:D,'B1.3 Catalogue Attribute'!L:L,"N/A",0,1)</f>
        <v>Application_District</v>
      </c>
      <c r="D58" s="13" t="str">
        <f>_xlfn.XLOOKUP(A58,'B1.3 Catalogue Attribute'!D:D,'B1.3 Catalogue Attribute'!R:R,"N/A",0,1)</f>
        <v>N</v>
      </c>
      <c r="E58" s="62" t="str">
        <f>_xlfn.XLOOKUP(A58,'B1.3 Catalogue Attribute'!D:D,'B1.3 Catalogue Attribute'!Z:Z,"N/A",0,1)</f>
        <v>N/A</v>
      </c>
    </row>
    <row r="59" spans="1:6" ht="242.25">
      <c r="A59" s="56" t="s">
        <v>1322</v>
      </c>
      <c r="B59" s="25" t="str">
        <f>_xlfn.XLOOKUP(A59,'B1.3 Catalogue Attribute'!D:D,'B1.3 Catalogue Attribute'!F:F,"N/A",0,1)</f>
        <v>B1_ADDRESS_NBR</v>
      </c>
      <c r="C59" s="65" t="str">
        <f>_xlfn.XLOOKUP(A59,'B1.3 Catalogue Attribute'!D:D,'B1.3 Catalogue Attribute'!L:L,"N/A",0,1)</f>
        <v>Application_District</v>
      </c>
      <c r="D59" s="61" t="str">
        <f>_xlfn.XLOOKUP(A59,'B1.3 Catalogue Attribute'!D:D,'B1.3 Catalogue Attribute'!R:R,"N/A",0,1)</f>
        <v>Y</v>
      </c>
      <c r="E59" s="13">
        <f>_xlfn.XLOOKUP(A59,'B1.3 Catalogue Attribute'!D:D,'B1.3 Catalogue Attribute'!Z:Z,"N/A",0,1)</f>
        <v>100</v>
      </c>
      <c r="F59" s="64" t="str">
        <f>_xlfn.CONCAT("SELECT
    COUNT(*) AS total_count,
    SUM(CASE WHEN ",B59," IS NULL THEN 1 ELSE 0 END) AS null_count,
    SUM(CASE WHEN ",B59," IS NOT NULL THEN 1 ELSE 0 END) AS not_null_count,
    CAST(
        100.0 * SUM(CASE WHEN ",B59," IS NULL THEN 1 ELSE 0 END) / COUNT(*)
        AS DECIMAL(5,2)
    ) AS null_pct,
    CAST(
        100.0 * SUM(CASE WHEN ",B59," IS NOT NULL THEN 1 ELSE 0 END) / COUNT(*)
        AS DECIMAL(5,2)
    ) AS not_null_pct
FROM silver_cleansed.",C59,";")</f>
        <v>SELECT
    COUNT(*) AS total_count,
    SUM(CASE WHEN B1_ADDRESS_NBR IS NULL THEN 1 ELSE 0 END) AS null_count,
    SUM(CASE WHEN B1_ADDRESS_NBR IS NOT NULL THEN 1 ELSE 0 END) AS not_null_count,
    CAST(
        100.0 * SUM(CASE WHEN B1_ADDRESS_NBR IS NULL THEN 1 ELSE 0 END) / COUNT(*)
        AS DECIMAL(5,2)
    ) AS null_pct,
    CAST(
        100.0 * SUM(CASE WHEN B1_ADDRESS_NBR IS NOT NULL THEN 1 ELSE 0 END) / COUNT(*)
        AS DECIMAL(5,2)
    ) AS not_null_pct
FROM silver_cleansed.Application_District;</v>
      </c>
    </row>
    <row r="60" spans="1:6" ht="228">
      <c r="A60" s="56" t="s">
        <v>1324</v>
      </c>
      <c r="B60" s="25" t="str">
        <f>_xlfn.XLOOKUP(A60,'B1.3 Catalogue Attribute'!D:D,'B1.3 Catalogue Attribute'!F:F,"N/A",0,1)</f>
        <v>B1_DISTRICT</v>
      </c>
      <c r="C60" s="65" t="str">
        <f>_xlfn.XLOOKUP(A60,'B1.3 Catalogue Attribute'!D:D,'B1.3 Catalogue Attribute'!L:L,"N/A",0,1)</f>
        <v>Application_District</v>
      </c>
      <c r="D60" s="61" t="str">
        <f>_xlfn.XLOOKUP(A60,'B1.3 Catalogue Attribute'!D:D,'B1.3 Catalogue Attribute'!R:R,"N/A",0,1)</f>
        <v>Y</v>
      </c>
      <c r="E60" s="13">
        <f>_xlfn.XLOOKUP(A60,'B1.3 Catalogue Attribute'!D:D,'B1.3 Catalogue Attribute'!Z:Z,"N/A",0,1)</f>
        <v>100</v>
      </c>
      <c r="F60" s="64" t="str">
        <f>_xlfn.CONCAT("SELECT
    COUNT(*) AS total_count,
    SUM(CASE WHEN ",B60," IS NULL THEN 1 ELSE 0 END) AS null_count,
    SUM(CASE WHEN ",B60," IS NOT NULL THEN 1 ELSE 0 END) AS not_null_count,
    CAST(
        100.0 * SUM(CASE WHEN ",B60," IS NULL THEN 1 ELSE 0 END) / COUNT(*)
        AS DECIMAL(5,2)
    ) AS null_pct,
    CAST(
        100.0 * SUM(CASE WHEN ",B60," IS NOT NULL THEN 1 ELSE 0 END) / COUNT(*)
        AS DECIMAL(5,2)
    ) AS not_null_pct
FROM silver_cleansed.",C60,";")</f>
        <v>SELECT
    COUNT(*) AS total_count,
    SUM(CASE WHEN B1_DISTRICT IS NULL THEN 1 ELSE 0 END) AS null_count,
    SUM(CASE WHEN B1_DISTRICT IS NOT NULL THEN 1 ELSE 0 END) AS not_null_count,
    CAST(
        100.0 * SUM(CASE WHEN B1_DISTRICT IS NULL THEN 1 ELSE 0 END) / COUNT(*)
        AS DECIMAL(5,2)
    ) AS null_pct,
    CAST(
        100.0 * SUM(CASE WHEN B1_DISTRICT IS NOT NULL THEN 1 ELSE 0 END) / COUNT(*)
        AS DECIMAL(5,2)
    ) AS not_null_pct
FROM silver_cleansed.Application_District;</v>
      </c>
    </row>
    <row r="61" spans="1:6">
      <c r="A61" s="56" t="s">
        <v>1331</v>
      </c>
      <c r="B61" s="25" t="str">
        <f>_xlfn.XLOOKUP(A61,'B1.3 Catalogue Attribute'!D:D,'B1.3 Catalogue Attribute'!F:F,"N/A",0,1)</f>
        <v>REC_STATUS</v>
      </c>
      <c r="C61" s="65" t="str">
        <f>_xlfn.XLOOKUP(A61,'B1.3 Catalogue Attribute'!D:D,'B1.3 Catalogue Attribute'!L:L,"N/A",0,1)</f>
        <v>Application_District</v>
      </c>
      <c r="D61" s="13" t="str">
        <f>_xlfn.XLOOKUP(A61,'B1.3 Catalogue Attribute'!D:D,'B1.3 Catalogue Attribute'!R:R,"N/A",0,1)</f>
        <v>N</v>
      </c>
      <c r="E61" s="59" t="str">
        <f>_xlfn.XLOOKUP(A61,'B1.3 Catalogue Attribute'!D:D,'B1.3 Catalogue Attribute'!Z:Z,"N/A",0,1)</f>
        <v>N/A</v>
      </c>
    </row>
    <row r="62" spans="1:6">
      <c r="A62" s="56" t="s">
        <v>1333</v>
      </c>
      <c r="B62" s="25" t="str">
        <f>_xlfn.XLOOKUP(A62,'B1.3 Catalogue Attribute'!D:D,'B1.3 Catalogue Attribute'!F:F,"N/A",0,1)</f>
        <v>SERV_PROV_CODE</v>
      </c>
      <c r="C62" s="65" t="str">
        <f>_xlfn.XLOOKUP(A62,'B1.3 Catalogue Attribute'!D:D,'B1.3 Catalogue Attribute'!L:L,"N/A",0,1)</f>
        <v>Investor</v>
      </c>
      <c r="D62" s="13" t="str">
        <f>_xlfn.XLOOKUP(A62,'B1.3 Catalogue Attribute'!D:D,'B1.3 Catalogue Attribute'!R:R,"N/A",0,1)</f>
        <v>N</v>
      </c>
      <c r="E62" s="13" t="str">
        <f>_xlfn.XLOOKUP(A62,'B1.3 Catalogue Attribute'!D:D,'B1.3 Catalogue Attribute'!Z:Z,"N/A",0,1)</f>
        <v>N/A</v>
      </c>
    </row>
    <row r="63" spans="1:6">
      <c r="A63" s="56" t="s">
        <v>1335</v>
      </c>
      <c r="B63" s="25" t="str">
        <f>_xlfn.XLOOKUP(A63,'B1.3 Catalogue Attribute'!D:D,'B1.3 Catalogue Attribute'!F:F,"N/A",0,1)</f>
        <v>B1_PER_ID1</v>
      </c>
      <c r="C63" s="65" t="str">
        <f>_xlfn.XLOOKUP(A63,'B1.3 Catalogue Attribute'!D:D,'B1.3 Catalogue Attribute'!L:L,"N/A",0,1)</f>
        <v>Investor</v>
      </c>
      <c r="D63" s="13" t="str">
        <f>_xlfn.XLOOKUP(A63,'B1.3 Catalogue Attribute'!D:D,'B1.3 Catalogue Attribute'!R:R,"N/A",0,1)</f>
        <v>N</v>
      </c>
      <c r="E63" s="13" t="str">
        <f>_xlfn.XLOOKUP(A63,'B1.3 Catalogue Attribute'!D:D,'B1.3 Catalogue Attribute'!Z:Z,"N/A",0,1)</f>
        <v>N/A</v>
      </c>
    </row>
    <row r="64" spans="1:6">
      <c r="A64" s="56" t="s">
        <v>1337</v>
      </c>
      <c r="B64" s="25" t="str">
        <f>_xlfn.XLOOKUP(A64,'B1.3 Catalogue Attribute'!D:D,'B1.3 Catalogue Attribute'!F:F,"N/A",0,1)</f>
        <v>B1_PER_ID2</v>
      </c>
      <c r="C64" s="65" t="str">
        <f>_xlfn.XLOOKUP(A64,'B1.3 Catalogue Attribute'!D:D,'B1.3 Catalogue Attribute'!L:L,"N/A",0,1)</f>
        <v>Investor</v>
      </c>
      <c r="D64" s="13" t="str">
        <f>_xlfn.XLOOKUP(A64,'B1.3 Catalogue Attribute'!D:D,'B1.3 Catalogue Attribute'!R:R,"N/A",0,1)</f>
        <v>N</v>
      </c>
      <c r="E64" s="13" t="str">
        <f>_xlfn.XLOOKUP(A64,'B1.3 Catalogue Attribute'!D:D,'B1.3 Catalogue Attribute'!Z:Z,"N/A",0,1)</f>
        <v>N/A</v>
      </c>
    </row>
    <row r="65" spans="1:6">
      <c r="A65" s="56" t="s">
        <v>1338</v>
      </c>
      <c r="B65" s="25" t="str">
        <f>_xlfn.XLOOKUP(A65,'B1.3 Catalogue Attribute'!D:D,'B1.3 Catalogue Attribute'!F:F,"N/A",0,1)</f>
        <v>B1_PER_ID3</v>
      </c>
      <c r="C65" s="65" t="str">
        <f>_xlfn.XLOOKUP(A65,'B1.3 Catalogue Attribute'!D:D,'B1.3 Catalogue Attribute'!L:L,"N/A",0,1)</f>
        <v>Investor</v>
      </c>
      <c r="D65" s="13" t="str">
        <f>_xlfn.XLOOKUP(A65,'B1.3 Catalogue Attribute'!D:D,'B1.3 Catalogue Attribute'!R:R,"N/A",0,1)</f>
        <v>N</v>
      </c>
      <c r="E65" s="62" t="str">
        <f>_xlfn.XLOOKUP(A65,'B1.3 Catalogue Attribute'!D:D,'B1.3 Catalogue Attribute'!Z:Z,"N/A",0,1)</f>
        <v>N/A</v>
      </c>
    </row>
    <row r="66" spans="1:6" ht="242.25">
      <c r="A66" s="56" t="s">
        <v>1341</v>
      </c>
      <c r="B66" s="25" t="str">
        <f>_xlfn.XLOOKUP(A66,'B1.3 Catalogue Attribute'!D:D,'B1.3 Catalogue Attribute'!F:F,"N/A",0,1)</f>
        <v>B1_CONTACT_NBR</v>
      </c>
      <c r="C66" s="65" t="str">
        <f>_xlfn.XLOOKUP(A66,'B1.3 Catalogue Attribute'!D:D,'B1.3 Catalogue Attribute'!L:L,"N/A",0,1)</f>
        <v>Investor</v>
      </c>
      <c r="D66" s="61" t="str">
        <f>_xlfn.XLOOKUP(A66,'B1.3 Catalogue Attribute'!D:D,'B1.3 Catalogue Attribute'!R:R,"N/A",0,1)</f>
        <v>Y</v>
      </c>
      <c r="E66" s="13">
        <f>_xlfn.XLOOKUP(A66,'B1.3 Catalogue Attribute'!D:D,'B1.3 Catalogue Attribute'!Z:Z,"N/A",0,1)</f>
        <v>100</v>
      </c>
      <c r="F66" s="64" t="str">
        <f>_xlfn.CONCAT("SELECT
    COUNT(*) AS total_count,
    SUM(CASE WHEN ",B66," IS NULL THEN 1 ELSE 0 END) AS null_count,
    SUM(CASE WHEN ",B66," IS NOT NULL THEN 1 ELSE 0 END) AS not_null_count,
    CAST(
        100.0 * SUM(CASE WHEN ",B66," IS NULL THEN 1 ELSE 0 END) / COUNT(*)
        AS DECIMAL(5,2)
    ) AS null_pct,
    CAST(
        100.0 * SUM(CASE WHEN ",B66," IS NOT NULL THEN 1 ELSE 0 END) / COUNT(*)
        AS DECIMAL(5,2)
    ) AS not_null_pct
FROM silver_cleansed.",C66,";")</f>
        <v>SELECT
    COUNT(*) AS total_count,
    SUM(CASE WHEN B1_CONTACT_NBR IS NULL THEN 1 ELSE 0 END) AS null_count,
    SUM(CASE WHEN B1_CONTACT_NBR IS NOT NULL THEN 1 ELSE 0 END) AS not_null_count,
    CAST(
        100.0 * SUM(CASE WHEN B1_CONTACT_NBR IS NULL THEN 1 ELSE 0 END) / COUNT(*)
        AS DECIMAL(5,2)
    ) AS null_pct,
    CAST(
        100.0 * SUM(CASE WHEN B1_CONTACT_NBR IS NOT NULL THEN 1 ELSE 0 END) / COUNT(*)
        AS DECIMAL(5,2)
    ) AS not_null_pct
FROM silver_cleansed.Investor;</v>
      </c>
    </row>
    <row r="67" spans="1:6" ht="242.25">
      <c r="A67" s="56" t="s">
        <v>1348</v>
      </c>
      <c r="B67" s="25" t="str">
        <f>_xlfn.XLOOKUP(A67,'B1.3 Catalogue Attribute'!D:D,'B1.3 Catalogue Attribute'!F:F,"N/A",0,1)</f>
        <v>B1_CONTACT_TYPE</v>
      </c>
      <c r="C67" s="65" t="str">
        <f>_xlfn.XLOOKUP(A67,'B1.3 Catalogue Attribute'!D:D,'B1.3 Catalogue Attribute'!L:L,"N/A",0,1)</f>
        <v>Investor</v>
      </c>
      <c r="D67" s="61" t="str">
        <f>_xlfn.XLOOKUP(A67,'B1.3 Catalogue Attribute'!D:D,'B1.3 Catalogue Attribute'!R:R,"N/A",0,1)</f>
        <v>Y</v>
      </c>
      <c r="E67" s="13" t="str">
        <f>_xlfn.XLOOKUP(A67,'B1.3 Catalogue Attribute'!D:D,'B1.3 Catalogue Attribute'!Z:Z,"N/A",0,1)</f>
        <v>N/A</v>
      </c>
      <c r="F67" s="64" t="str">
        <f>_xlfn.CONCAT("SELECT
    COUNT(*) AS total_count,
    SUM(CASE WHEN ",B67," IS NULL THEN 1 ELSE 0 END) AS null_count,
    SUM(CASE WHEN ",B67," IS NOT NULL THEN 1 ELSE 0 END) AS not_null_count,
    CAST(
        100.0 * SUM(CASE WHEN ",B67," IS NULL THEN 1 ELSE 0 END) / COUNT(*)
        AS DECIMAL(5,2)
    ) AS null_pct,
    CAST(
        100.0 * SUM(CASE WHEN ",B67," IS NOT NULL THEN 1 ELSE 0 END) / COUNT(*)
        AS DECIMAL(5,2)
    ) AS not_null_pct
FROM silver_cleansed.",C67,";")</f>
        <v>SELECT
    COUNT(*) AS total_count,
    SUM(CASE WHEN B1_CONTACT_TYPE IS NULL THEN 1 ELSE 0 END) AS null_count,
    SUM(CASE WHEN B1_CONTACT_TYPE IS NOT NULL THEN 1 ELSE 0 END) AS not_null_count,
    CAST(
        100.0 * SUM(CASE WHEN B1_CONTACT_TYPE IS NULL THEN 1 ELSE 0 END) / COUNT(*)
        AS DECIMAL(5,2)
    ) AS null_pct,
    CAST(
        100.0 * SUM(CASE WHEN B1_CONTACT_TYPE IS NOT NULL THEN 1 ELSE 0 END) / COUNT(*)
        AS DECIMAL(5,2)
    ) AS not_null_pct
FROM silver_cleansed.Investor;</v>
      </c>
    </row>
    <row r="68" spans="1:6" ht="228">
      <c r="A68" s="56" t="s">
        <v>1357</v>
      </c>
      <c r="B68" s="25" t="str">
        <f>_xlfn.XLOOKUP(A68,'B1.3 Catalogue Attribute'!D:D,'B1.3 Catalogue Attribute'!F:F,"N/A",0,1)</f>
        <v>B1_FNAME</v>
      </c>
      <c r="C68" s="65" t="str">
        <f>_xlfn.XLOOKUP(A68,'B1.3 Catalogue Attribute'!D:D,'B1.3 Catalogue Attribute'!L:L,"N/A",0,1)</f>
        <v>Investor</v>
      </c>
      <c r="D68" s="61" t="str">
        <f>_xlfn.XLOOKUP(A68,'B1.3 Catalogue Attribute'!D:D,'B1.3 Catalogue Attribute'!R:R,"N/A",0,1)</f>
        <v>Y</v>
      </c>
      <c r="E68" s="13">
        <f>_xlfn.XLOOKUP(A68,'B1.3 Catalogue Attribute'!D:D,'B1.3 Catalogue Attribute'!Z:Z,"N/A",0,1)</f>
        <v>93.68</v>
      </c>
      <c r="F68" s="64" t="str">
        <f>_xlfn.CONCAT("SELECT
    COUNT(*) AS total_count,
    SUM(CASE WHEN ",B68," IS NULL THEN 1 ELSE 0 END) AS null_count,
    SUM(CASE WHEN ",B68," IS NOT NULL THEN 1 ELSE 0 END) AS not_null_count,
    CAST(
        100.0 * SUM(CASE WHEN ",B68," IS NULL THEN 1 ELSE 0 END) / COUNT(*)
        AS DECIMAL(5,2)
    ) AS null_pct,
    CAST(
        100.0 * SUM(CASE WHEN ",B68," IS NOT NULL THEN 1 ELSE 0 END) / COUNT(*)
        AS DECIMAL(5,2)
    ) AS not_null_pct
FROM silver_cleansed.",C68,";")</f>
        <v>SELECT
    COUNT(*) AS total_count,
    SUM(CASE WHEN B1_FNAME IS NULL THEN 1 ELSE 0 END) AS null_count,
    SUM(CASE WHEN B1_FNAME IS NOT NULL THEN 1 ELSE 0 END) AS not_null_count,
    CAST(
        100.0 * SUM(CASE WHEN B1_FNAME IS NULL THEN 1 ELSE 0 END) / COUNT(*)
        AS DECIMAL(5,2)
    ) AS null_pct,
    CAST(
        100.0 * SUM(CASE WHEN B1_FNAME IS NOT NULL THEN 1 ELSE 0 END) / COUNT(*)
        AS DECIMAL(5,2)
    ) AS not_null_pct
FROM silver_cleansed.Investor;</v>
      </c>
    </row>
    <row r="69" spans="1:6">
      <c r="A69" s="56" t="s">
        <v>1365</v>
      </c>
      <c r="B69" s="25" t="str">
        <f>_xlfn.XLOOKUP(A69,'B1.3 Catalogue Attribute'!D:D,'B1.3 Catalogue Attribute'!F:F,"N/A",0,1)</f>
        <v>B1_MNAME</v>
      </c>
      <c r="C69" s="65" t="str">
        <f>_xlfn.XLOOKUP(A69,'B1.3 Catalogue Attribute'!D:D,'B1.3 Catalogue Attribute'!L:L,"N/A",0,1)</f>
        <v>Investor</v>
      </c>
      <c r="D69" s="13" t="str">
        <f>_xlfn.XLOOKUP(A69,'B1.3 Catalogue Attribute'!D:D,'B1.3 Catalogue Attribute'!R:R,"N/A",0,1)</f>
        <v>N</v>
      </c>
      <c r="E69" s="63" t="str">
        <f>_xlfn.XLOOKUP(A69,'B1.3 Catalogue Attribute'!D:D,'B1.3 Catalogue Attribute'!Z:Z,"N/A",0,1)</f>
        <v>N/A</v>
      </c>
    </row>
    <row r="70" spans="1:6" ht="228">
      <c r="A70" s="56" t="s">
        <v>1372</v>
      </c>
      <c r="B70" s="25" t="str">
        <f>_xlfn.XLOOKUP(A70,'B1.3 Catalogue Attribute'!D:D,'B1.3 Catalogue Attribute'!F:F,"N/A",0,1)</f>
        <v>B1_LNAME</v>
      </c>
      <c r="C70" s="65" t="str">
        <f>_xlfn.XLOOKUP(A70,'B1.3 Catalogue Attribute'!D:D,'B1.3 Catalogue Attribute'!L:L,"N/A",0,1)</f>
        <v>Investor</v>
      </c>
      <c r="D70" s="61" t="str">
        <f>_xlfn.XLOOKUP(A70,'B1.3 Catalogue Attribute'!D:D,'B1.3 Catalogue Attribute'!R:R,"N/A",0,1)</f>
        <v>Y</v>
      </c>
      <c r="E70" s="13">
        <f>_xlfn.XLOOKUP(A70,'B1.3 Catalogue Attribute'!D:D,'B1.3 Catalogue Attribute'!Z:Z,"N/A",0,1)</f>
        <v>93.66</v>
      </c>
      <c r="F70" s="64" t="str">
        <f>_xlfn.CONCAT("SELECT
    COUNT(*) AS total_count,
    SUM(CASE WHEN ",B70," IS NULL THEN 1 ELSE 0 END) AS null_count,
    SUM(CASE WHEN ",B70," IS NOT NULL THEN 1 ELSE 0 END) AS not_null_count,
    CAST(
        100.0 * SUM(CASE WHEN ",B70," IS NULL THEN 1 ELSE 0 END) / COUNT(*)
        AS DECIMAL(5,2)
    ) AS null_pct,
    CAST(
        100.0 * SUM(CASE WHEN ",B70," IS NOT NULL THEN 1 ELSE 0 END) / COUNT(*)
        AS DECIMAL(5,2)
    ) AS not_null_pct
FROM silver_cleansed.",C70,";")</f>
        <v>SELECT
    COUNT(*) AS total_count,
    SUM(CASE WHEN B1_LNAME IS NULL THEN 1 ELSE 0 END) AS null_count,
    SUM(CASE WHEN B1_LNAME IS NOT NULL THEN 1 ELSE 0 END) AS not_null_count,
    CAST(
        100.0 * SUM(CASE WHEN B1_LNAME IS NULL THEN 1 ELSE 0 END) / COUNT(*)
        AS DECIMAL(5,2)
    ) AS null_pct,
    CAST(
        100.0 * SUM(CASE WHEN B1_LNAME IS NOT NULL THEN 1 ELSE 0 END) / COUNT(*)
        AS DECIMAL(5,2)
    ) AS not_null_pct
FROM silver_cleansed.Investor;</v>
      </c>
    </row>
    <row r="71" spans="1:6">
      <c r="A71" s="56" t="s">
        <v>1379</v>
      </c>
      <c r="B71" s="25" t="str">
        <f>_xlfn.XLOOKUP(A71,'B1.3 Catalogue Attribute'!D:D,'B1.3 Catalogue Attribute'!F:F,"N/A",0,1)</f>
        <v>B1_FULL_NAME</v>
      </c>
      <c r="C71" s="65" t="str">
        <f>_xlfn.XLOOKUP(A71,'B1.3 Catalogue Attribute'!D:D,'B1.3 Catalogue Attribute'!L:L,"N/A",0,1)</f>
        <v>Investor</v>
      </c>
      <c r="D71" s="13" t="str">
        <f>_xlfn.XLOOKUP(A71,'B1.3 Catalogue Attribute'!D:D,'B1.3 Catalogue Attribute'!R:R,"N/A",0,1)</f>
        <v>N</v>
      </c>
      <c r="E71" s="63" t="str">
        <f>_xlfn.XLOOKUP(A71,'B1.3 Catalogue Attribute'!D:D,'B1.3 Catalogue Attribute'!Z:Z,"N/A",0,1)</f>
        <v>N/A</v>
      </c>
    </row>
    <row r="72" spans="1:6" ht="242.25">
      <c r="A72" s="56" t="s">
        <v>1387</v>
      </c>
      <c r="B72" s="25" t="str">
        <f>_xlfn.XLOOKUP(A72,'B1.3 Catalogue Attribute'!D:D,'B1.3 Catalogue Attribute'!F:F,"N/A",0,1)</f>
        <v>B1_BUSINESS_NAME</v>
      </c>
      <c r="C72" s="65" t="str">
        <f>_xlfn.XLOOKUP(A72,'B1.3 Catalogue Attribute'!D:D,'B1.3 Catalogue Attribute'!L:L,"N/A",0,1)</f>
        <v>Investor</v>
      </c>
      <c r="D72" s="61" t="str">
        <f>_xlfn.XLOOKUP(A72,'B1.3 Catalogue Attribute'!D:D,'B1.3 Catalogue Attribute'!R:R,"N/A",0,1)</f>
        <v>Y</v>
      </c>
      <c r="E72" s="13" t="str">
        <f>_xlfn.XLOOKUP(A72,'B1.3 Catalogue Attribute'!D:D,'B1.3 Catalogue Attribute'!Z:Z,"N/A",0,1)</f>
        <v>N/A</v>
      </c>
      <c r="F72" s="64" t="str">
        <f>_xlfn.CONCAT("SELECT
    COUNT(*) AS total_count,
    SUM(CASE WHEN ",B72," IS NULL THEN 1 ELSE 0 END) AS null_count,
    SUM(CASE WHEN ",B72," IS NOT NULL THEN 1 ELSE 0 END) AS not_null_count,
    CAST(
        100.0 * SUM(CASE WHEN ",B72," IS NULL THEN 1 ELSE 0 END) / COUNT(*)
        AS DECIMAL(5,2)
    ) AS null_pct,
    CAST(
        100.0 * SUM(CASE WHEN ",B72," IS NOT NULL THEN 1 ELSE 0 END) / COUNT(*)
        AS DECIMAL(5,2)
    ) AS not_null_pct
FROM silver_cleansed.",C72,";")</f>
        <v>SELECT
    COUNT(*) AS total_count,
    SUM(CASE WHEN B1_BUSINESS_NAME IS NULL THEN 1 ELSE 0 END) AS null_count,
    SUM(CASE WHEN B1_BUSINESS_NAME IS NOT NULL THEN 1 ELSE 0 END) AS not_null_count,
    CAST(
        100.0 * SUM(CASE WHEN B1_BUSINESS_NAME IS NULL THEN 1 ELSE 0 END) / COUNT(*)
        AS DECIMAL(5,2)
    ) AS null_pct,
    CAST(
        100.0 * SUM(CASE WHEN B1_BUSINESS_NAME IS NOT NULL THEN 1 ELSE 0 END) / COUNT(*)
        AS DECIMAL(5,2)
    ) AS not_null_pct
FROM silver_cleansed.Investor;</v>
      </c>
    </row>
    <row r="73" spans="1:6" ht="228">
      <c r="A73" s="56" t="s">
        <v>1390</v>
      </c>
      <c r="B73" s="25" t="str">
        <f>_xlfn.XLOOKUP(A73,'B1.3 Catalogue Attribute'!D:D,'B1.3 Catalogue Attribute'!F:F,"N/A",0,1)</f>
        <v>B1_ADDRESS1</v>
      </c>
      <c r="C73" s="65" t="str">
        <f>_xlfn.XLOOKUP(A73,'B1.3 Catalogue Attribute'!D:D,'B1.3 Catalogue Attribute'!L:L,"N/A",0,1)</f>
        <v>Investor</v>
      </c>
      <c r="D73" s="61" t="str">
        <f>_xlfn.XLOOKUP(A73,'B1.3 Catalogue Attribute'!D:D,'B1.3 Catalogue Attribute'!R:R,"N/A",0,1)</f>
        <v>Y</v>
      </c>
      <c r="E73" s="13" t="str">
        <f>_xlfn.XLOOKUP(A73,'B1.3 Catalogue Attribute'!D:D,'B1.3 Catalogue Attribute'!Z:Z,"N/A",0,1)</f>
        <v>N/A</v>
      </c>
      <c r="F73" s="64" t="str">
        <f>_xlfn.CONCAT("SELECT
    COUNT(*) AS total_count,
    SUM(CASE WHEN ",B73," IS NULL THEN 1 ELSE 0 END) AS null_count,
    SUM(CASE WHEN ",B73," IS NOT NULL THEN 1 ELSE 0 END) AS not_null_count,
    CAST(
        100.0 * SUM(CASE WHEN ",B73," IS NULL THEN 1 ELSE 0 END) / COUNT(*)
        AS DECIMAL(5,2)
    ) AS null_pct,
    CAST(
        100.0 * SUM(CASE WHEN ",B73," IS NOT NULL THEN 1 ELSE 0 END) / COUNT(*)
        AS DECIMAL(5,2)
    ) AS not_null_pct
FROM silver_cleansed.",C73,";")</f>
        <v>SELECT
    COUNT(*) AS total_count,
    SUM(CASE WHEN B1_ADDRESS1 IS NULL THEN 1 ELSE 0 END) AS null_count,
    SUM(CASE WHEN B1_ADDRESS1 IS NOT NULL THEN 1 ELSE 0 END) AS not_null_count,
    CAST(
        100.0 * SUM(CASE WHEN B1_ADDRESS1 IS NULL THEN 1 ELSE 0 END) / COUNT(*)
        AS DECIMAL(5,2)
    ) AS null_pct,
    CAST(
        100.0 * SUM(CASE WHEN B1_ADDRESS1 IS NOT NULL THEN 1 ELSE 0 END) / COUNT(*)
        AS DECIMAL(5,2)
    ) AS not_null_pct
FROM silver_cleansed.Investor;</v>
      </c>
    </row>
    <row r="74" spans="1:6">
      <c r="A74" s="56" t="s">
        <v>1398</v>
      </c>
      <c r="B74" s="25" t="str">
        <f>_xlfn.XLOOKUP(A74,'B1.3 Catalogue Attribute'!D:D,'B1.3 Catalogue Attribute'!F:F,"N/A",0,1)</f>
        <v>B1_ADDRESS2</v>
      </c>
      <c r="C74" s="65" t="str">
        <f>_xlfn.XLOOKUP(A74,'B1.3 Catalogue Attribute'!D:D,'B1.3 Catalogue Attribute'!L:L,"N/A",0,1)</f>
        <v>Investor</v>
      </c>
      <c r="D74" s="13" t="str">
        <f>_xlfn.XLOOKUP(A74,'B1.3 Catalogue Attribute'!D:D,'B1.3 Catalogue Attribute'!R:R,"N/A",0,1)</f>
        <v>N</v>
      </c>
      <c r="E74" s="63" t="str">
        <f>_xlfn.XLOOKUP(A74,'B1.3 Catalogue Attribute'!D:D,'B1.3 Catalogue Attribute'!Z:Z,"N/A",0,1)</f>
        <v>N/A</v>
      </c>
    </row>
    <row r="75" spans="1:6" ht="228">
      <c r="A75" s="56" t="s">
        <v>1406</v>
      </c>
      <c r="B75" s="25" t="str">
        <f>_xlfn.XLOOKUP(A75,'B1.3 Catalogue Attribute'!D:D,'B1.3 Catalogue Attribute'!F:F,"N/A",0,1)</f>
        <v>B1_ADDRESS3</v>
      </c>
      <c r="C75" s="65" t="str">
        <f>_xlfn.XLOOKUP(A75,'B1.3 Catalogue Attribute'!D:D,'B1.3 Catalogue Attribute'!L:L,"N/A",0,1)</f>
        <v>Investor</v>
      </c>
      <c r="D75" s="61" t="str">
        <f>_xlfn.XLOOKUP(A75,'B1.3 Catalogue Attribute'!D:D,'B1.3 Catalogue Attribute'!R:R,"N/A",0,1)</f>
        <v>Y</v>
      </c>
      <c r="E75" s="13" t="str">
        <f>_xlfn.XLOOKUP(A75,'B1.3 Catalogue Attribute'!D:D,'B1.3 Catalogue Attribute'!Z:Z,"N/A",0,1)</f>
        <v>N/A</v>
      </c>
      <c r="F75" s="64" t="str">
        <f>_xlfn.CONCAT("SELECT
    COUNT(*) AS total_count,
    SUM(CASE WHEN ",B75," IS NULL THEN 1 ELSE 0 END) AS null_count,
    SUM(CASE WHEN ",B75," IS NOT NULL THEN 1 ELSE 0 END) AS not_null_count,
    CAST(
        100.0 * SUM(CASE WHEN ",B75," IS NULL THEN 1 ELSE 0 END) / COUNT(*)
        AS DECIMAL(5,2)
    ) AS null_pct,
    CAST(
        100.0 * SUM(CASE WHEN ",B75," IS NOT NULL THEN 1 ELSE 0 END) / COUNT(*)
        AS DECIMAL(5,2)
    ) AS not_null_pct
FROM silver_cleansed.",C75,";")</f>
        <v>SELECT
    COUNT(*) AS total_count,
    SUM(CASE WHEN B1_ADDRESS3 IS NULL THEN 1 ELSE 0 END) AS null_count,
    SUM(CASE WHEN B1_ADDRESS3 IS NOT NULL THEN 1 ELSE 0 END) AS not_null_count,
    CAST(
        100.0 * SUM(CASE WHEN B1_ADDRESS3 IS NULL THEN 1 ELSE 0 END) / COUNT(*)
        AS DECIMAL(5,2)
    ) AS null_pct,
    CAST(
        100.0 * SUM(CASE WHEN B1_ADDRESS3 IS NOT NULL THEN 1 ELSE 0 END) / COUNT(*)
        AS DECIMAL(5,2)
    ) AS not_null_pct
FROM silver_cleansed.Investor;</v>
      </c>
    </row>
    <row r="76" spans="1:6">
      <c r="A76" s="56" t="s">
        <v>1413</v>
      </c>
      <c r="B76" s="25" t="str">
        <f>_xlfn.XLOOKUP(A76,'B1.3 Catalogue Attribute'!D:D,'B1.3 Catalogue Attribute'!F:F,"N/A",0,1)</f>
        <v>B1_COUNTRY</v>
      </c>
      <c r="C76" s="65" t="str">
        <f>_xlfn.XLOOKUP(A76,'B1.3 Catalogue Attribute'!D:D,'B1.3 Catalogue Attribute'!L:L,"N/A",0,1)</f>
        <v>Investor</v>
      </c>
      <c r="D76" s="13" t="str">
        <f>_xlfn.XLOOKUP(A76,'B1.3 Catalogue Attribute'!D:D,'B1.3 Catalogue Attribute'!R:R,"N/A",0,1)</f>
        <v>N</v>
      </c>
      <c r="E76" s="59" t="str">
        <f>_xlfn.XLOOKUP(A76,'B1.3 Catalogue Attribute'!D:D,'B1.3 Catalogue Attribute'!Z:Z,"N/A",0,1)</f>
        <v>N/A</v>
      </c>
    </row>
    <row r="77" spans="1:6">
      <c r="A77" s="56" t="s">
        <v>1421</v>
      </c>
      <c r="B77" s="25" t="str">
        <f>_xlfn.XLOOKUP(A77,'B1.3 Catalogue Attribute'!D:D,'B1.3 Catalogue Attribute'!F:F,"N/A",0,1)</f>
        <v>B1_PHONE1</v>
      </c>
      <c r="C77" s="65" t="str">
        <f>_xlfn.XLOOKUP(A77,'B1.3 Catalogue Attribute'!D:D,'B1.3 Catalogue Attribute'!L:L,"N/A",0,1)</f>
        <v>Investor</v>
      </c>
      <c r="D77" s="13" t="str">
        <f>_xlfn.XLOOKUP(A77,'B1.3 Catalogue Attribute'!D:D,'B1.3 Catalogue Attribute'!R:R,"N/A",0,1)</f>
        <v>N</v>
      </c>
      <c r="E77" s="13" t="str">
        <f>_xlfn.XLOOKUP(A77,'B1.3 Catalogue Attribute'!D:D,'B1.3 Catalogue Attribute'!Z:Z,"N/A",0,1)</f>
        <v>N/A</v>
      </c>
    </row>
    <row r="78" spans="1:6">
      <c r="A78" s="56" t="s">
        <v>1429</v>
      </c>
      <c r="B78" s="25" t="str">
        <f>_xlfn.XLOOKUP(A78,'B1.3 Catalogue Attribute'!D:D,'B1.3 Catalogue Attribute'!F:F,"N/A",0,1)</f>
        <v>B1_PHONE2</v>
      </c>
      <c r="C78" s="65" t="str">
        <f>_xlfn.XLOOKUP(A78,'B1.3 Catalogue Attribute'!D:D,'B1.3 Catalogue Attribute'!L:L,"N/A",0,1)</f>
        <v>Investor</v>
      </c>
      <c r="D78" s="13" t="str">
        <f>_xlfn.XLOOKUP(A78,'B1.3 Catalogue Attribute'!D:D,'B1.3 Catalogue Attribute'!R:R,"N/A",0,1)</f>
        <v>N</v>
      </c>
      <c r="E78" s="13" t="str">
        <f>_xlfn.XLOOKUP(A78,'B1.3 Catalogue Attribute'!D:D,'B1.3 Catalogue Attribute'!Z:Z,"N/A",0,1)</f>
        <v>N/A</v>
      </c>
    </row>
    <row r="79" spans="1:6">
      <c r="A79" s="56" t="s">
        <v>1438</v>
      </c>
      <c r="B79" s="25" t="str">
        <f>_xlfn.XLOOKUP(A79,'B1.3 Catalogue Attribute'!D:D,'B1.3 Catalogue Attribute'!F:F,"N/A",0,1)</f>
        <v>B1_FAX</v>
      </c>
      <c r="C79" s="65" t="str">
        <f>_xlfn.XLOOKUP(A79,'B1.3 Catalogue Attribute'!D:D,'B1.3 Catalogue Attribute'!L:L,"N/A",0,1)</f>
        <v>Investor</v>
      </c>
      <c r="D79" s="13" t="str">
        <f>_xlfn.XLOOKUP(A79,'B1.3 Catalogue Attribute'!D:D,'B1.3 Catalogue Attribute'!R:R,"N/A",0,1)</f>
        <v>N</v>
      </c>
      <c r="E79" s="62" t="str">
        <f>_xlfn.XLOOKUP(A79,'B1.3 Catalogue Attribute'!D:D,'B1.3 Catalogue Attribute'!Z:Z,"N/A",0,1)</f>
        <v>N/A</v>
      </c>
    </row>
    <row r="80" spans="1:6" ht="228">
      <c r="A80" s="56" t="s">
        <v>1446</v>
      </c>
      <c r="B80" s="25" t="str">
        <f>_xlfn.XLOOKUP(A80,'B1.3 Catalogue Attribute'!D:D,'B1.3 Catalogue Attribute'!F:F,"N/A",0,1)</f>
        <v>B1_EMAIL</v>
      </c>
      <c r="C80" s="65" t="str">
        <f>_xlfn.XLOOKUP(A80,'B1.3 Catalogue Attribute'!D:D,'B1.3 Catalogue Attribute'!L:L,"N/A",0,1)</f>
        <v>Investor</v>
      </c>
      <c r="D80" s="61" t="str">
        <f>_xlfn.XLOOKUP(A80,'B1.3 Catalogue Attribute'!D:D,'B1.3 Catalogue Attribute'!R:R,"N/A",0,1)</f>
        <v>Y</v>
      </c>
      <c r="E80" s="13" t="str">
        <f>_xlfn.XLOOKUP(A80,'B1.3 Catalogue Attribute'!D:D,'B1.3 Catalogue Attribute'!Z:Z,"N/A",0,1)</f>
        <v>N/A</v>
      </c>
      <c r="F80" s="64" t="str">
        <f>_xlfn.CONCAT("SELECT
    COUNT(*) AS total_count,
    SUM(CASE WHEN ",B80," IS NULL THEN 1 ELSE 0 END) AS null_count,
    SUM(CASE WHEN ",B80," IS NOT NULL THEN 1 ELSE 0 END) AS not_null_count,
    CAST(
        100.0 * SUM(CASE WHEN ",B80," IS NULL THEN 1 ELSE 0 END) / COUNT(*)
        AS DECIMAL(5,2)
    ) AS null_pct,
    CAST(
        100.0 * SUM(CASE WHEN ",B80," IS NOT NULL THEN 1 ELSE 0 END) / COUNT(*)
        AS DECIMAL(5,2)
    ) AS not_null_pct
FROM silver_cleansed.",C80,";")</f>
        <v>SELECT
    COUNT(*) AS total_count,
    SUM(CASE WHEN B1_EMAIL IS NULL THEN 1 ELSE 0 END) AS null_count,
    SUM(CASE WHEN B1_EMAIL IS NOT NULL THEN 1 ELSE 0 END) AS not_null_count,
    CAST(
        100.0 * SUM(CASE WHEN B1_EMAIL IS NULL THEN 1 ELSE 0 END) / COUNT(*)
        AS DECIMAL(5,2)
    ) AS null_pct,
    CAST(
        100.0 * SUM(CASE WHEN B1_EMAIL IS NOT NULL THEN 1 ELSE 0 END) / COUNT(*)
        AS DECIMAL(5,2)
    ) AS not_null_pct
FROM silver_cleansed.Investor;</v>
      </c>
    </row>
    <row r="81" spans="1:6">
      <c r="A81" s="56" t="s">
        <v>1454</v>
      </c>
      <c r="B81" s="25" t="str">
        <f>_xlfn.XLOOKUP(A81,'B1.3 Catalogue Attribute'!D:D,'B1.3 Catalogue Attribute'!F:F,"N/A",0,1)</f>
        <v>REC_STATUS</v>
      </c>
      <c r="C81" s="65" t="str">
        <f>_xlfn.XLOOKUP(A81,'B1.3 Catalogue Attribute'!D:D,'B1.3 Catalogue Attribute'!L:L,"N/A",0,1)</f>
        <v>Investor</v>
      </c>
      <c r="D81" s="13" t="str">
        <f>_xlfn.XLOOKUP(A81,'B1.3 Catalogue Attribute'!D:D,'B1.3 Catalogue Attribute'!R:R,"N/A",0,1)</f>
        <v>N</v>
      </c>
      <c r="E81" s="63" t="str">
        <f>_xlfn.XLOOKUP(A81,'B1.3 Catalogue Attribute'!D:D,'B1.3 Catalogue Attribute'!Z:Z,"N/A",0,1)</f>
        <v>N/A</v>
      </c>
    </row>
    <row r="82" spans="1:6" ht="242.25">
      <c r="A82" s="56" t="s">
        <v>1457</v>
      </c>
      <c r="B82" s="25" t="str">
        <f>_xlfn.XLOOKUP(A82,'B1.3 Catalogue Attribute'!D:D,'B1.3 Catalogue Attribute'!F:F,"N/A",0,1)</f>
        <v>G1_CONTACT_NBR</v>
      </c>
      <c r="C82" s="65" t="str">
        <f>_xlfn.XLOOKUP(A82,'B1.3 Catalogue Attribute'!D:D,'B1.3 Catalogue Attribute'!L:L,"N/A",0,1)</f>
        <v>Investor</v>
      </c>
      <c r="D82" s="61" t="str">
        <f>_xlfn.XLOOKUP(A82,'B1.3 Catalogue Attribute'!D:D,'B1.3 Catalogue Attribute'!R:R,"N/A",0,1)</f>
        <v>Y</v>
      </c>
      <c r="E82" s="13">
        <f>_xlfn.XLOOKUP(A82,'B1.3 Catalogue Attribute'!D:D,'B1.3 Catalogue Attribute'!Z:Z,"N/A",0,1)</f>
        <v>99.69</v>
      </c>
      <c r="F82" s="64" t="str">
        <f>_xlfn.CONCAT("SELECT
    COUNT(*) AS total_count,
    SUM(CASE WHEN ",B82," IS NULL THEN 1 ELSE 0 END) AS null_count,
    SUM(CASE WHEN ",B82," IS NOT NULL THEN 1 ELSE 0 END) AS not_null_count,
    CAST(
        100.0 * SUM(CASE WHEN ",B82," IS NULL THEN 1 ELSE 0 END) / COUNT(*)
        AS DECIMAL(5,2)
    ) AS null_pct,
    CAST(
        100.0 * SUM(CASE WHEN ",B82," IS NOT NULL THEN 1 ELSE 0 END) / COUNT(*)
        AS DECIMAL(5,2)
    ) AS not_null_pct
FROM silver_cleansed.",C82,";")</f>
        <v>SELECT
    COUNT(*) AS total_count,
    SUM(CASE WHEN G1_CONTACT_NBR IS NULL THEN 1 ELSE 0 END) AS null_count,
    SUM(CASE WHEN G1_CONTACT_NBR IS NOT NULL THEN 1 ELSE 0 END) AS not_null_count,
    CAST(
        100.0 * SUM(CASE WHEN G1_CONTACT_NBR IS NULL THEN 1 ELSE 0 END) / COUNT(*)
        AS DECIMAL(5,2)
    ) AS null_pct,
    CAST(
        100.0 * SUM(CASE WHEN G1_CONTACT_NBR IS NOT NULL THEN 1 ELSE 0 END) / COUNT(*)
        AS DECIMAL(5,2)
    ) AS not_null_pct
FROM silver_cleansed.Investor;</v>
      </c>
    </row>
    <row r="83" spans="1:6">
      <c r="A83" s="56" t="s">
        <v>1464</v>
      </c>
      <c r="B83" s="25" t="str">
        <f>_xlfn.XLOOKUP(A83,'B1.3 Catalogue Attribute'!D:D,'B1.3 Catalogue Attribute'!F:F,"N/A",0,1)</f>
        <v>SERV_PROV_CODE</v>
      </c>
      <c r="C83" s="65" t="str">
        <f>_xlfn.XLOOKUP(A83,'B1.3 Catalogue Attribute'!D:D,'B1.3 Catalogue Attribute'!L:L,"N/A",0,1)</f>
        <v>Company_Name</v>
      </c>
      <c r="D83" s="13" t="str">
        <f>_xlfn.XLOOKUP(A83,'B1.3 Catalogue Attribute'!D:D,'B1.3 Catalogue Attribute'!R:R,"N/A",0,1)</f>
        <v>N</v>
      </c>
      <c r="E83" s="59" t="str">
        <f>_xlfn.XLOOKUP(A83,'B1.3 Catalogue Attribute'!D:D,'B1.3 Catalogue Attribute'!Z:Z,"N/A",0,1)</f>
        <v>N/A</v>
      </c>
    </row>
    <row r="84" spans="1:6">
      <c r="A84" s="56" t="s">
        <v>1466</v>
      </c>
      <c r="B84" s="25" t="str">
        <f>_xlfn.XLOOKUP(A84,'B1.3 Catalogue Attribute'!D:D,'B1.3 Catalogue Attribute'!F:F,"N/A",0,1)</f>
        <v>B1_PER_ID1</v>
      </c>
      <c r="C84" s="65" t="str">
        <f>_xlfn.XLOOKUP(A84,'B1.3 Catalogue Attribute'!D:D,'B1.3 Catalogue Attribute'!L:L,"N/A",0,1)</f>
        <v>Company_Name</v>
      </c>
      <c r="D84" s="13" t="str">
        <f>_xlfn.XLOOKUP(A84,'B1.3 Catalogue Attribute'!D:D,'B1.3 Catalogue Attribute'!R:R,"N/A",0,1)</f>
        <v>N</v>
      </c>
      <c r="E84" s="13" t="str">
        <f>_xlfn.XLOOKUP(A84,'B1.3 Catalogue Attribute'!D:D,'B1.3 Catalogue Attribute'!Z:Z,"N/A",0,1)</f>
        <v>N/A</v>
      </c>
    </row>
    <row r="85" spans="1:6">
      <c r="A85" s="56" t="s">
        <v>1468</v>
      </c>
      <c r="B85" s="25" t="str">
        <f>_xlfn.XLOOKUP(A85,'B1.3 Catalogue Attribute'!D:D,'B1.3 Catalogue Attribute'!F:F,"N/A",0,1)</f>
        <v>B1_PER_ID2</v>
      </c>
      <c r="C85" s="65" t="str">
        <f>_xlfn.XLOOKUP(A85,'B1.3 Catalogue Attribute'!D:D,'B1.3 Catalogue Attribute'!L:L,"N/A",0,1)</f>
        <v>Company_Name</v>
      </c>
      <c r="D85" s="13" t="str">
        <f>_xlfn.XLOOKUP(A85,'B1.3 Catalogue Attribute'!D:D,'B1.3 Catalogue Attribute'!R:R,"N/A",0,1)</f>
        <v>N</v>
      </c>
      <c r="E85" s="13" t="str">
        <f>_xlfn.XLOOKUP(A85,'B1.3 Catalogue Attribute'!D:D,'B1.3 Catalogue Attribute'!Z:Z,"N/A",0,1)</f>
        <v>N/A</v>
      </c>
    </row>
    <row r="86" spans="1:6">
      <c r="A86" s="56" t="s">
        <v>1469</v>
      </c>
      <c r="B86" s="25" t="str">
        <f>_xlfn.XLOOKUP(A86,'B1.3 Catalogue Attribute'!D:D,'B1.3 Catalogue Attribute'!F:F,"N/A",0,1)</f>
        <v>B1_PER_ID3</v>
      </c>
      <c r="C86" s="65" t="str">
        <f>_xlfn.XLOOKUP(A86,'B1.3 Catalogue Attribute'!D:D,'B1.3 Catalogue Attribute'!L:L,"N/A",0,1)</f>
        <v>Company_Name</v>
      </c>
      <c r="D86" s="13" t="str">
        <f>_xlfn.XLOOKUP(A86,'B1.3 Catalogue Attribute'!D:D,'B1.3 Catalogue Attribute'!R:R,"N/A",0,1)</f>
        <v>N</v>
      </c>
      <c r="E86" s="62" t="str">
        <f>_xlfn.XLOOKUP(A86,'B1.3 Catalogue Attribute'!D:D,'B1.3 Catalogue Attribute'!Z:Z,"N/A",0,1)</f>
        <v>N/A</v>
      </c>
    </row>
    <row r="87" spans="1:6" ht="242.25">
      <c r="A87" s="56" t="s">
        <v>1472</v>
      </c>
      <c r="B87" s="25" t="str">
        <f>_xlfn.XLOOKUP(A87,'B1.3 Catalogue Attribute'!D:D,'B1.3 Catalogue Attribute'!F:F,"N/A",0,1)</f>
        <v>B1_LICENSE_NBR</v>
      </c>
      <c r="C87" s="65" t="str">
        <f>_xlfn.XLOOKUP(A87,'B1.3 Catalogue Attribute'!D:D,'B1.3 Catalogue Attribute'!L:L,"N/A",0,1)</f>
        <v>Company_Name</v>
      </c>
      <c r="D87" s="61" t="str">
        <f>_xlfn.XLOOKUP(A87,'B1.3 Catalogue Attribute'!D:D,'B1.3 Catalogue Attribute'!R:R,"N/A",0,1)</f>
        <v>Y</v>
      </c>
      <c r="E87" s="13">
        <f>_xlfn.XLOOKUP(A87,'B1.3 Catalogue Attribute'!D:D,'B1.3 Catalogue Attribute'!Z:Z,"N/A",0,1)</f>
        <v>100</v>
      </c>
      <c r="F87" s="64" t="str">
        <f>_xlfn.CONCAT("SELECT
    COUNT(*) AS total_count,
    SUM(CASE WHEN ",B87," IS NULL THEN 1 ELSE 0 END) AS null_count,
    SUM(CASE WHEN ",B87," IS NOT NULL THEN 1 ELSE 0 END) AS not_null_count,
    CAST(
        100.0 * SUM(CASE WHEN ",B87," IS NULL THEN 1 ELSE 0 END) / COUNT(*)
        AS DECIMAL(5,2)
    ) AS null_pct,
    CAST(
        100.0 * SUM(CASE WHEN ",B87," IS NOT NULL THEN 1 ELSE 0 END) / COUNT(*)
        AS DECIMAL(5,2)
    ) AS not_null_pct
FROM silver_cleansed.",C87,";")</f>
        <v>SELECT
    COUNT(*) AS total_count,
    SUM(CASE WHEN B1_LICENSE_NBR IS NULL THEN 1 ELSE 0 END) AS null_count,
    SUM(CASE WHEN B1_LICENSE_NBR IS NOT NULL THEN 1 ELSE 0 END) AS not_null_count,
    CAST(
        100.0 * SUM(CASE WHEN B1_LICENSE_NBR IS NULL THEN 1 ELSE 0 END) / COUNT(*)
        AS DECIMAL(5,2)
    ) AS null_pct,
    CAST(
        100.0 * SUM(CASE WHEN B1_LICENSE_NBR IS NOT NULL THEN 1 ELSE 0 END) / COUNT(*)
        AS DECIMAL(5,2)
    ) AS not_null_pct
FROM silver_cleansed.Company_Name;</v>
      </c>
    </row>
    <row r="88" spans="1:6">
      <c r="A88" s="56" t="s">
        <v>1478</v>
      </c>
      <c r="B88" s="25" t="str">
        <f>_xlfn.XLOOKUP(A88,'B1.3 Catalogue Attribute'!D:D,'B1.3 Catalogue Attribute'!F:F,"N/A",0,1)</f>
        <v>B1_SER_DES</v>
      </c>
      <c r="C88" s="65" t="str">
        <f>_xlfn.XLOOKUP(A88,'B1.3 Catalogue Attribute'!D:D,'B1.3 Catalogue Attribute'!L:L,"N/A",0,1)</f>
        <v>Company_Name</v>
      </c>
      <c r="D88" s="13" t="str">
        <f>_xlfn.XLOOKUP(A88,'B1.3 Catalogue Attribute'!D:D,'B1.3 Catalogue Attribute'!R:R,"N/A",0,1)</f>
        <v>N</v>
      </c>
      <c r="E88" s="63" t="str">
        <f>_xlfn.XLOOKUP(A88,'B1.3 Catalogue Attribute'!D:D,'B1.3 Catalogue Attribute'!Z:Z,"N/A",0,1)</f>
        <v>N/A</v>
      </c>
    </row>
    <row r="89" spans="1:6" ht="242.25">
      <c r="A89" s="56" t="s">
        <v>1486</v>
      </c>
      <c r="B89" s="25" t="str">
        <f>_xlfn.XLOOKUP(A89,'B1.3 Catalogue Attribute'!D:D,'B1.3 Catalogue Attribute'!F:F,"N/A",0,1)</f>
        <v>B1_LICENSE_TYPE</v>
      </c>
      <c r="C89" s="65" t="str">
        <f>_xlfn.XLOOKUP(A89,'B1.3 Catalogue Attribute'!D:D,'B1.3 Catalogue Attribute'!L:L,"N/A",0,1)</f>
        <v>Company_Name</v>
      </c>
      <c r="D89" s="61" t="str">
        <f>_xlfn.XLOOKUP(A89,'B1.3 Catalogue Attribute'!D:D,'B1.3 Catalogue Attribute'!R:R,"N/A",0,1)</f>
        <v>Y</v>
      </c>
      <c r="E89" s="13">
        <f>_xlfn.XLOOKUP(A89,'B1.3 Catalogue Attribute'!D:D,'B1.3 Catalogue Attribute'!Z:Z,"N/A",0,1)</f>
        <v>100</v>
      </c>
      <c r="F89" s="64" t="str">
        <f>_xlfn.CONCAT("SELECT
    COUNT(*) AS total_count,
    SUM(CASE WHEN ",B89," IS NULL THEN 1 ELSE 0 END) AS null_count,
    SUM(CASE WHEN ",B89," IS NOT NULL THEN 1 ELSE 0 END) AS not_null_count,
    CAST(
        100.0 * SUM(CASE WHEN ",B89," IS NULL THEN 1 ELSE 0 END) / COUNT(*)
        AS DECIMAL(5,2)
    ) AS null_pct,
    CAST(
        100.0 * SUM(CASE WHEN ",B89," IS NOT NULL THEN 1 ELSE 0 END) / COUNT(*)
        AS DECIMAL(5,2)
    ) AS not_null_pct
FROM silver_cleansed.",C89,";")</f>
        <v>SELECT
    COUNT(*) AS total_count,
    SUM(CASE WHEN B1_LICENSE_TYPE IS NULL THEN 1 ELSE 0 END) AS null_count,
    SUM(CASE WHEN B1_LICENSE_TYPE IS NOT NULL THEN 1 ELSE 0 END) AS not_null_count,
    CAST(
        100.0 * SUM(CASE WHEN B1_LICENSE_TYPE IS NULL THEN 1 ELSE 0 END) / COUNT(*)
        AS DECIMAL(5,2)
    ) AS null_pct,
    CAST(
        100.0 * SUM(CASE WHEN B1_LICENSE_TYPE IS NOT NULL THEN 1 ELSE 0 END) / COUNT(*)
        AS DECIMAL(5,2)
    ) AS not_null_pct
FROM silver_cleansed.Company_Name;</v>
      </c>
    </row>
    <row r="90" spans="1:6" ht="242.25">
      <c r="A90" s="56" t="s">
        <v>1491</v>
      </c>
      <c r="B90" s="25" t="str">
        <f>_xlfn.XLOOKUP(A90,'B1.3 Catalogue Attribute'!D:D,'B1.3 Catalogue Attribute'!F:F,"N/A",0,1)</f>
        <v>B1_BUS_NAME</v>
      </c>
      <c r="C90" s="65" t="str">
        <f>_xlfn.XLOOKUP(A90,'B1.3 Catalogue Attribute'!D:D,'B1.3 Catalogue Attribute'!L:L,"N/A",0,1)</f>
        <v>Company_Name</v>
      </c>
      <c r="D90" s="61" t="str">
        <f>_xlfn.XLOOKUP(A90,'B1.3 Catalogue Attribute'!D:D,'B1.3 Catalogue Attribute'!R:R,"N/A",0,1)</f>
        <v>Y</v>
      </c>
      <c r="E90" s="13">
        <f>_xlfn.XLOOKUP(A90,'B1.3 Catalogue Attribute'!D:D,'B1.3 Catalogue Attribute'!Z:Z,"N/A",0,1)</f>
        <v>100</v>
      </c>
      <c r="F90" s="64" t="str">
        <f>_xlfn.CONCAT("SELECT
    COUNT(*) AS total_count,
    SUM(CASE WHEN ",B90," IS NULL THEN 1 ELSE 0 END) AS null_count,
    SUM(CASE WHEN ",B90," IS NOT NULL THEN 1 ELSE 0 END) AS not_null_count,
    CAST(
        100.0 * SUM(CASE WHEN ",B90," IS NULL THEN 1 ELSE 0 END) / COUNT(*)
        AS DECIMAL(5,2)
    ) AS null_pct,
    CAST(
        100.0 * SUM(CASE WHEN ",B90," IS NOT NULL THEN 1 ELSE 0 END) / COUNT(*)
        AS DECIMAL(5,2)
    ) AS not_null_pct
FROM silver_cleansed.",C90,";")</f>
        <v>SELECT
    COUNT(*) AS total_count,
    SUM(CASE WHEN B1_BUS_NAME IS NULL THEN 1 ELSE 0 END) AS null_count,
    SUM(CASE WHEN B1_BUS_NAME IS NOT NULL THEN 1 ELSE 0 END) AS not_null_count,
    CAST(
        100.0 * SUM(CASE WHEN B1_BUS_NAME IS NULL THEN 1 ELSE 0 END) / COUNT(*)
        AS DECIMAL(5,2)
    ) AS null_pct,
    CAST(
        100.0 * SUM(CASE WHEN B1_BUS_NAME IS NOT NULL THEN 1 ELSE 0 END) / COUNT(*)
        AS DECIMAL(5,2)
    ) AS not_null_pct
FROM silver_cleansed.Company_Name;</v>
      </c>
    </row>
    <row r="91" spans="1:6">
      <c r="A91" s="56" t="s">
        <v>1498</v>
      </c>
      <c r="B91" s="25" t="str">
        <f>_xlfn.XLOOKUP(A91,'B1.3 Catalogue Attribute'!D:D,'B1.3 Catalogue Attribute'!F:F,"N/A",0,1)</f>
        <v>LIC_SEQ_NBR</v>
      </c>
      <c r="C91" s="65" t="str">
        <f>_xlfn.XLOOKUP(A91,'B1.3 Catalogue Attribute'!D:D,'B1.3 Catalogue Attribute'!L:L,"N/A",0,1)</f>
        <v>Company_Name</v>
      </c>
      <c r="D91" s="13" t="str">
        <f>_xlfn.XLOOKUP(A91,'B1.3 Catalogue Attribute'!D:D,'B1.3 Catalogue Attribute'!R:R,"N/A",0,1)</f>
        <v>N</v>
      </c>
      <c r="E91" s="63" t="str">
        <f>_xlfn.XLOOKUP(A91,'B1.3 Catalogue Attribute'!D:D,'B1.3 Catalogue Attribute'!Z:Z,"N/A",0,1)</f>
        <v>N/A</v>
      </c>
    </row>
    <row r="92" spans="1:6" ht="242.25">
      <c r="A92" s="56" t="s">
        <v>1502</v>
      </c>
      <c r="B92" s="25" t="str">
        <f>_xlfn.XLOOKUP(A92,'B1.3 Catalogue Attribute'!D:D,'B1.3 Catalogue Attribute'!F:F,"N/A",0,1)</f>
        <v>B1_BUS_NAME2</v>
      </c>
      <c r="C92" s="65" t="str">
        <f>_xlfn.XLOOKUP(A92,'B1.3 Catalogue Attribute'!D:D,'B1.3 Catalogue Attribute'!L:L,"N/A",0,1)</f>
        <v>Company_Name</v>
      </c>
      <c r="D92" s="61" t="str">
        <f>_xlfn.XLOOKUP(A92,'B1.3 Catalogue Attribute'!D:D,'B1.3 Catalogue Attribute'!R:R,"N/A",0,1)</f>
        <v>Y</v>
      </c>
      <c r="E92" s="13">
        <f>_xlfn.XLOOKUP(A92,'B1.3 Catalogue Attribute'!D:D,'B1.3 Catalogue Attribute'!Z:Z,"N/A",0,1)</f>
        <v>100</v>
      </c>
      <c r="F92" s="64" t="str">
        <f>_xlfn.CONCAT("SELECT
    COUNT(*) AS total_count,
    SUM(CASE WHEN ",B92," IS NULL THEN 1 ELSE 0 END) AS null_count,
    SUM(CASE WHEN ",B92," IS NOT NULL THEN 1 ELSE 0 END) AS not_null_count,
    CAST(
        100.0 * SUM(CASE WHEN ",B92," IS NULL THEN 1 ELSE 0 END) / COUNT(*)
        AS DECIMAL(5,2)
    ) AS null_pct,
    CAST(
        100.0 * SUM(CASE WHEN ",B92," IS NOT NULL THEN 1 ELSE 0 END) / COUNT(*)
        AS DECIMAL(5,2)
    ) AS not_null_pct
FROM silver_cleansed.",C92,";")</f>
        <v>SELECT
    COUNT(*) AS total_count,
    SUM(CASE WHEN B1_BUS_NAME2 IS NULL THEN 1 ELSE 0 END) AS null_count,
    SUM(CASE WHEN B1_BUS_NAME2 IS NOT NULL THEN 1 ELSE 0 END) AS not_null_count,
    CAST(
        100.0 * SUM(CASE WHEN B1_BUS_NAME2 IS NULL THEN 1 ELSE 0 END) / COUNT(*)
        AS DECIMAL(5,2)
    ) AS null_pct,
    CAST(
        100.0 * SUM(CASE WHEN B1_BUS_NAME2 IS NOT NULL THEN 1 ELSE 0 END) / COUNT(*)
        AS DECIMAL(5,2)
    ) AS not_null_pct
FROM silver_cleansed.Company_Name;</v>
      </c>
    </row>
    <row r="93" spans="1:6">
      <c r="A93" s="56" t="s">
        <v>1509</v>
      </c>
      <c r="B93" s="25" t="str">
        <f>_xlfn.XLOOKUP(A93,'B1.3 Catalogue Attribute'!D:D,'B1.3 Catalogue Attribute'!F:F,"N/A",0,1)</f>
        <v>SERV_PROV_CODE</v>
      </c>
      <c r="C93" s="65" t="str">
        <f>_xlfn.XLOOKUP(A93,'B1.3 Catalogue Attribute'!D:D,'B1.3 Catalogue Attribute'!L:L,"N/A",0,1)</f>
        <v>Requirement_Condition</v>
      </c>
      <c r="D93" s="13" t="str">
        <f>_xlfn.XLOOKUP(A93,'B1.3 Catalogue Attribute'!D:D,'B1.3 Catalogue Attribute'!R:R,"N/A",0,1)</f>
        <v>N</v>
      </c>
      <c r="E93" s="59" t="str">
        <f>_xlfn.XLOOKUP(A93,'B1.3 Catalogue Attribute'!D:D,'B1.3 Catalogue Attribute'!Z:Z,"N/A",0,1)</f>
        <v>N/A</v>
      </c>
    </row>
    <row r="94" spans="1:6">
      <c r="A94" s="56" t="s">
        <v>1511</v>
      </c>
      <c r="B94" s="25" t="str">
        <f>_xlfn.XLOOKUP(A94,'B1.3 Catalogue Attribute'!D:D,'B1.3 Catalogue Attribute'!F:F,"N/A",0,1)</f>
        <v>B1_PER_ID1</v>
      </c>
      <c r="C94" s="65" t="str">
        <f>_xlfn.XLOOKUP(A94,'B1.3 Catalogue Attribute'!D:D,'B1.3 Catalogue Attribute'!L:L,"N/A",0,1)</f>
        <v>Requirement_Condition</v>
      </c>
      <c r="D94" s="13" t="str">
        <f>_xlfn.XLOOKUP(A94,'B1.3 Catalogue Attribute'!D:D,'B1.3 Catalogue Attribute'!R:R,"N/A",0,1)</f>
        <v>N</v>
      </c>
      <c r="E94" s="13" t="str">
        <f>_xlfn.XLOOKUP(A94,'B1.3 Catalogue Attribute'!D:D,'B1.3 Catalogue Attribute'!Z:Z,"N/A",0,1)</f>
        <v>N/A</v>
      </c>
    </row>
    <row r="95" spans="1:6">
      <c r="A95" s="56" t="s">
        <v>1513</v>
      </c>
      <c r="B95" s="25" t="str">
        <f>_xlfn.XLOOKUP(A95,'B1.3 Catalogue Attribute'!D:D,'B1.3 Catalogue Attribute'!F:F,"N/A",0,1)</f>
        <v>B1_PER_ID2</v>
      </c>
      <c r="C95" s="65" t="str">
        <f>_xlfn.XLOOKUP(A95,'B1.3 Catalogue Attribute'!D:D,'B1.3 Catalogue Attribute'!L:L,"N/A",0,1)</f>
        <v>Requirement_Condition</v>
      </c>
      <c r="D95" s="13" t="str">
        <f>_xlfn.XLOOKUP(A95,'B1.3 Catalogue Attribute'!D:D,'B1.3 Catalogue Attribute'!R:R,"N/A",0,1)</f>
        <v>N</v>
      </c>
      <c r="E95" s="13" t="str">
        <f>_xlfn.XLOOKUP(A95,'B1.3 Catalogue Attribute'!D:D,'B1.3 Catalogue Attribute'!Z:Z,"N/A",0,1)</f>
        <v>N/A</v>
      </c>
    </row>
    <row r="96" spans="1:6">
      <c r="A96" s="56" t="s">
        <v>1514</v>
      </c>
      <c r="B96" s="25" t="str">
        <f>_xlfn.XLOOKUP(A96,'B1.3 Catalogue Attribute'!D:D,'B1.3 Catalogue Attribute'!F:F,"N/A",0,1)</f>
        <v>B1_PER_ID3</v>
      </c>
      <c r="C96" s="65" t="str">
        <f>_xlfn.XLOOKUP(A96,'B1.3 Catalogue Attribute'!D:D,'B1.3 Catalogue Attribute'!L:L,"N/A",0,1)</f>
        <v>Requirement_Condition</v>
      </c>
      <c r="D96" s="13" t="str">
        <f>_xlfn.XLOOKUP(A96,'B1.3 Catalogue Attribute'!D:D,'B1.3 Catalogue Attribute'!R:R,"N/A",0,1)</f>
        <v>N</v>
      </c>
      <c r="E96" s="62" t="str">
        <f>_xlfn.XLOOKUP(A96,'B1.3 Catalogue Attribute'!D:D,'B1.3 Catalogue Attribute'!Z:Z,"N/A",0,1)</f>
        <v>N/A</v>
      </c>
    </row>
    <row r="97" spans="1:6" ht="228">
      <c r="A97" s="56" t="s">
        <v>1515</v>
      </c>
      <c r="B97" s="25" t="str">
        <f>_xlfn.XLOOKUP(A97,'B1.3 Catalogue Attribute'!D:D,'B1.3 Catalogue Attribute'!F:F,"N/A",0,1)</f>
        <v>B1_CON_NBR</v>
      </c>
      <c r="C97" s="65" t="str">
        <f>_xlfn.XLOOKUP(A97,'B1.3 Catalogue Attribute'!D:D,'B1.3 Catalogue Attribute'!L:L,"N/A",0,1)</f>
        <v>Requirement_Condition</v>
      </c>
      <c r="D97" s="61" t="str">
        <f>_xlfn.XLOOKUP(A97,'B1.3 Catalogue Attribute'!D:D,'B1.3 Catalogue Attribute'!R:R,"N/A",0,1)</f>
        <v>Y</v>
      </c>
      <c r="E97" s="13">
        <f>_xlfn.XLOOKUP(A97,'B1.3 Catalogue Attribute'!D:D,'B1.3 Catalogue Attribute'!Z:Z,"N/A",0,1)</f>
        <v>100</v>
      </c>
      <c r="F97" s="64" t="str">
        <f>_xlfn.CONCAT("SELECT
    COUNT(*) AS total_count,
    SUM(CASE WHEN ",B97," IS NULL THEN 1 ELSE 0 END) AS null_count,
    SUM(CASE WHEN ",B97," IS NOT NULL THEN 1 ELSE 0 END) AS not_null_count,
    CAST(
        100.0 * SUM(CASE WHEN ",B97," IS NULL THEN 1 ELSE 0 END) / COUNT(*)
        AS DECIMAL(5,2)
    ) AS null_pct,
    CAST(
        100.0 * SUM(CASE WHEN ",B97," IS NOT NULL THEN 1 ELSE 0 END) / COUNT(*)
        AS DECIMAL(5,2)
    ) AS not_null_pct
FROM silver_cleansed.",C97,";")</f>
        <v>SELECT
    COUNT(*) AS total_count,
    SUM(CASE WHEN B1_CON_NBR IS NULL THEN 1 ELSE 0 END) AS null_count,
    SUM(CASE WHEN B1_CON_NBR IS NOT NULL THEN 1 ELSE 0 END) AS not_null_count,
    CAST(
        100.0 * SUM(CASE WHEN B1_CON_NBR IS NULL THEN 1 ELSE 0 END) / COUNT(*)
        AS DECIMAL(5,2)
    ) AS null_pct,
    CAST(
        100.0 * SUM(CASE WHEN B1_CON_NBR IS NOT NULL THEN 1 ELSE 0 END) / COUNT(*)
        AS DECIMAL(5,2)
    ) AS not_null_pct
FROM silver_cleansed.Requirement_Condition;</v>
      </c>
    </row>
    <row r="98" spans="1:6">
      <c r="A98" s="56" t="s">
        <v>1522</v>
      </c>
      <c r="B98" s="25" t="str">
        <f>_xlfn.XLOOKUP(A98,'B1.3 Catalogue Attribute'!D:D,'B1.3 Catalogue Attribute'!F:F,"N/A",0,1)</f>
        <v>B1_CON_DES</v>
      </c>
      <c r="C98" s="65" t="str">
        <f>_xlfn.XLOOKUP(A98,'B1.3 Catalogue Attribute'!D:D,'B1.3 Catalogue Attribute'!L:L,"N/A",0,1)</f>
        <v>Requirement_Condition</v>
      </c>
      <c r="D98" s="13" t="str">
        <f>_xlfn.XLOOKUP(A98,'B1.3 Catalogue Attribute'!D:D,'B1.3 Catalogue Attribute'!R:R,"N/A",0,1)</f>
        <v>N</v>
      </c>
      <c r="E98" s="59" t="str">
        <f>_xlfn.XLOOKUP(A98,'B1.3 Catalogue Attribute'!D:D,'B1.3 Catalogue Attribute'!Z:Z,"N/A",0,1)</f>
        <v>N/A</v>
      </c>
    </row>
    <row r="99" spans="1:6">
      <c r="A99" s="56" t="s">
        <v>1529</v>
      </c>
      <c r="B99" s="25" t="str">
        <f>_xlfn.XLOOKUP(A99,'B1.3 Catalogue Attribute'!D:D,'B1.3 Catalogue Attribute'!F:F,"N/A",0,1)</f>
        <v>B1_CON_ISS_DD</v>
      </c>
      <c r="C99" s="65" t="str">
        <f>_xlfn.XLOOKUP(A99,'B1.3 Catalogue Attribute'!D:D,'B1.3 Catalogue Attribute'!L:L,"N/A",0,1)</f>
        <v>Requirement_Condition</v>
      </c>
      <c r="D99" s="13" t="str">
        <f>_xlfn.XLOOKUP(A99,'B1.3 Catalogue Attribute'!D:D,'B1.3 Catalogue Attribute'!R:R,"N/A",0,1)</f>
        <v>N</v>
      </c>
      <c r="E99" s="13" t="str">
        <f>_xlfn.XLOOKUP(A99,'B1.3 Catalogue Attribute'!D:D,'B1.3 Catalogue Attribute'!Z:Z,"N/A",0,1)</f>
        <v>N/A</v>
      </c>
    </row>
    <row r="100" spans="1:6">
      <c r="A100" s="56" t="s">
        <v>1536</v>
      </c>
      <c r="B100" s="25" t="str">
        <f>_xlfn.XLOOKUP(A100,'B1.3 Catalogue Attribute'!D:D,'B1.3 Catalogue Attribute'!F:F,"N/A",0,1)</f>
        <v>B1_CON_STAT_DD</v>
      </c>
      <c r="C100" s="65" t="str">
        <f>_xlfn.XLOOKUP(A100,'B1.3 Catalogue Attribute'!D:D,'B1.3 Catalogue Attribute'!L:L,"N/A",0,1)</f>
        <v>Requirement_Condition</v>
      </c>
      <c r="D100" s="13" t="str">
        <f>_xlfn.XLOOKUP(A100,'B1.3 Catalogue Attribute'!D:D,'B1.3 Catalogue Attribute'!R:R,"N/A",0,1)</f>
        <v>N</v>
      </c>
      <c r="E100" s="13" t="str">
        <f>_xlfn.XLOOKUP(A100,'B1.3 Catalogue Attribute'!D:D,'B1.3 Catalogue Attribute'!Z:Z,"N/A",0,1)</f>
        <v>N/A</v>
      </c>
    </row>
    <row r="101" spans="1:6">
      <c r="A101" s="56" t="s">
        <v>1545</v>
      </c>
      <c r="B101" s="25" t="str">
        <f>_xlfn.XLOOKUP(A101,'B1.3 Catalogue Attribute'!D:D,'B1.3 Catalogue Attribute'!F:F,"N/A",0,1)</f>
        <v>B1_CON_STATUS</v>
      </c>
      <c r="C101" s="65" t="str">
        <f>_xlfn.XLOOKUP(A101,'B1.3 Catalogue Attribute'!D:D,'B1.3 Catalogue Attribute'!L:L,"N/A",0,1)</f>
        <v>Requirement_Condition</v>
      </c>
      <c r="D101" s="13" t="str">
        <f>_xlfn.XLOOKUP(A101,'B1.3 Catalogue Attribute'!D:D,'B1.3 Catalogue Attribute'!R:R,"N/A",0,1)</f>
        <v>N</v>
      </c>
      <c r="E101" s="13" t="str">
        <f>_xlfn.XLOOKUP(A101,'B1.3 Catalogue Attribute'!D:D,'B1.3 Catalogue Attribute'!Z:Z,"N/A",0,1)</f>
        <v>N/A</v>
      </c>
    </row>
    <row r="102" spans="1:6">
      <c r="A102" s="56" t="s">
        <v>1553</v>
      </c>
      <c r="B102" s="25" t="str">
        <f>_xlfn.XLOOKUP(A102,'B1.3 Catalogue Attribute'!D:D,'B1.3 Catalogue Attribute'!F:F,"N/A",0,1)</f>
        <v>B1_CON_TYP</v>
      </c>
      <c r="C102" s="65" t="str">
        <f>_xlfn.XLOOKUP(A102,'B1.3 Catalogue Attribute'!D:D,'B1.3 Catalogue Attribute'!L:L,"N/A",0,1)</f>
        <v>Requirement_Condition</v>
      </c>
      <c r="D102" s="13" t="str">
        <f>_xlfn.XLOOKUP(A102,'B1.3 Catalogue Attribute'!D:D,'B1.3 Catalogue Attribute'!R:R,"N/A",0,1)</f>
        <v>N</v>
      </c>
      <c r="E102" s="13" t="str">
        <f>_xlfn.XLOOKUP(A102,'B1.3 Catalogue Attribute'!D:D,'B1.3 Catalogue Attribute'!Z:Z,"N/A",0,1)</f>
        <v>N/A</v>
      </c>
    </row>
    <row r="103" spans="1:6">
      <c r="A103" s="56" t="s">
        <v>1560</v>
      </c>
      <c r="B103" s="25" t="str">
        <f>_xlfn.XLOOKUP(A103,'B1.3 Catalogue Attribute'!D:D,'B1.3 Catalogue Attribute'!F:F,"N/A",0,1)</f>
        <v>REC_STATUS</v>
      </c>
      <c r="C103" s="65" t="str">
        <f>_xlfn.XLOOKUP(A103,'B1.3 Catalogue Attribute'!D:D,'B1.3 Catalogue Attribute'!L:L,"N/A",0,1)</f>
        <v>Requirement_Condition</v>
      </c>
      <c r="D103" s="13" t="str">
        <f>_xlfn.XLOOKUP(A103,'B1.3 Catalogue Attribute'!D:D,'B1.3 Catalogue Attribute'!R:R,"N/A",0,1)</f>
        <v>N</v>
      </c>
      <c r="E103" s="13" t="str">
        <f>_xlfn.XLOOKUP(A103,'B1.3 Catalogue Attribute'!D:D,'B1.3 Catalogue Attribute'!Z:Z,"N/A",0,1)</f>
        <v>N/A</v>
      </c>
    </row>
    <row r="104" spans="1:6">
      <c r="A104" s="56" t="s">
        <v>1562</v>
      </c>
      <c r="B104" s="25" t="str">
        <f>_xlfn.XLOOKUP(A104,'B1.3 Catalogue Attribute'!D:D,'B1.3 Catalogue Attribute'!F:F,"N/A",0,1)</f>
        <v>G6_ACT_NUM</v>
      </c>
      <c r="C104" s="65" t="str">
        <f>_xlfn.XLOOKUP(A104,'B1.3 Catalogue Attribute'!D:D,'B1.3 Catalogue Attribute'!L:L,"N/A",0,1)</f>
        <v>Requirement_Condition</v>
      </c>
      <c r="D104" s="13" t="str">
        <f>_xlfn.XLOOKUP(A104,'B1.3 Catalogue Attribute'!D:D,'B1.3 Catalogue Attribute'!R:R,"N/A",0,1)</f>
        <v>N</v>
      </c>
      <c r="E104" s="13" t="str">
        <f>_xlfn.XLOOKUP(A104,'B1.3 Catalogue Attribute'!D:D,'B1.3 Catalogue Attribute'!Z:Z,"N/A",0,1)</f>
        <v>N/A</v>
      </c>
    </row>
    <row r="105" spans="1:6">
      <c r="A105" s="56" t="s">
        <v>1569</v>
      </c>
      <c r="B105" s="25" t="str">
        <f>_xlfn.XLOOKUP(A105,'B1.3 Catalogue Attribute'!D:D,'B1.3 Catalogue Attribute'!F:F,"N/A",0,1)</f>
        <v>RES_ID</v>
      </c>
      <c r="C105" s="65" t="str">
        <f>_xlfn.XLOOKUP(A105,'B1.3 Catalogue Attribute'!D:D,'B1.3 Catalogue Attribute'!L:L,"N/A",0,1)</f>
        <v>Requirement_Condition</v>
      </c>
      <c r="D105" s="13" t="str">
        <f>_xlfn.XLOOKUP(A105,'B1.3 Catalogue Attribute'!D:D,'B1.3 Catalogue Attribute'!R:R,"N/A",0,1)</f>
        <v>N</v>
      </c>
      <c r="E105" s="13" t="str">
        <f>_xlfn.XLOOKUP(A105,'B1.3 Catalogue Attribute'!D:D,'B1.3 Catalogue Attribute'!Z:Z,"N/A",0,1)</f>
        <v>N/A</v>
      </c>
    </row>
    <row r="106" spans="1:6">
      <c r="A106" s="56" t="s">
        <v>1571</v>
      </c>
      <c r="B106" s="25" t="str">
        <f>_xlfn.XLOOKUP(A106,'B1.3 Catalogue Attribute'!D:D,'B1.3 Catalogue Attribute'!F:F,"N/A",0,1)</f>
        <v>SERV_PROV_CODE</v>
      </c>
      <c r="C106" s="65" t="str">
        <f>_xlfn.XLOOKUP(A106,'B1.3 Catalogue Attribute'!D:D,'B1.3 Catalogue Attribute'!L:L,"N/A",0,1)</f>
        <v>Requirement_Condition_Dtl</v>
      </c>
      <c r="D106" s="13" t="str">
        <f>_xlfn.XLOOKUP(A106,'B1.3 Catalogue Attribute'!D:D,'B1.3 Catalogue Attribute'!R:R,"N/A",0,1)</f>
        <v>N</v>
      </c>
      <c r="E106" s="62" t="str">
        <f>_xlfn.XLOOKUP(A106,'B1.3 Catalogue Attribute'!D:D,'B1.3 Catalogue Attribute'!Z:Z,"N/A",0,1)</f>
        <v>N/A</v>
      </c>
    </row>
    <row r="107" spans="1:6" ht="228">
      <c r="A107" s="56" t="s">
        <v>1573</v>
      </c>
      <c r="B107" s="25" t="str">
        <f>_xlfn.XLOOKUP(A107,'B1.3 Catalogue Attribute'!D:D,'B1.3 Catalogue Attribute'!F:F,"N/A",0,1)</f>
        <v>B1_CON_NBR</v>
      </c>
      <c r="C107" s="65" t="str">
        <f>_xlfn.XLOOKUP(A107,'B1.3 Catalogue Attribute'!D:D,'B1.3 Catalogue Attribute'!L:L,"N/A",0,1)</f>
        <v>Requirement_Condition_Dtl</v>
      </c>
      <c r="D107" s="61" t="str">
        <f>_xlfn.XLOOKUP(A107,'B1.3 Catalogue Attribute'!D:D,'B1.3 Catalogue Attribute'!R:R,"N/A",0,1)</f>
        <v>Y</v>
      </c>
      <c r="E107" s="13">
        <f>_xlfn.XLOOKUP(A107,'B1.3 Catalogue Attribute'!D:D,'B1.3 Catalogue Attribute'!Z:Z,"N/A",0,1)</f>
        <v>100</v>
      </c>
      <c r="F107" s="64" t="str">
        <f>_xlfn.CONCAT("SELECT
    COUNT(*) AS total_count,
    SUM(CASE WHEN ",B107," IS NULL THEN 1 ELSE 0 END) AS null_count,
    SUM(CASE WHEN ",B107," IS NOT NULL THEN 1 ELSE 0 END) AS not_null_count,
    CAST(
        100.0 * SUM(CASE WHEN ",B107," IS NULL THEN 1 ELSE 0 END) / COUNT(*)
        AS DECIMAL(5,2)
    ) AS null_pct,
    CAST(
        100.0 * SUM(CASE WHEN ",B107," IS NOT NULL THEN 1 ELSE 0 END) / COUNT(*)
        AS DECIMAL(5,2)
    ) AS not_null_pct
FROM silver_cleansed.",C107,";")</f>
        <v>SELECT
    COUNT(*) AS total_count,
    SUM(CASE WHEN B1_CON_NBR IS NULL THEN 1 ELSE 0 END) AS null_count,
    SUM(CASE WHEN B1_CON_NBR IS NOT NULL THEN 1 ELSE 0 END) AS not_null_count,
    CAST(
        100.0 * SUM(CASE WHEN B1_CON_NBR IS NULL THEN 1 ELSE 0 END) / COUNT(*)
        AS DECIMAL(5,2)
    ) AS null_pct,
    CAST(
        100.0 * SUM(CASE WHEN B1_CON_NBR IS NOT NULL THEN 1 ELSE 0 END) / COUNT(*)
        AS DECIMAL(5,2)
    ) AS not_null_pct
FROM silver_cleansed.Requirement_Condition_Dtl;</v>
      </c>
    </row>
    <row r="108" spans="1:6">
      <c r="A108" s="56" t="s">
        <v>1574</v>
      </c>
      <c r="B108" s="25" t="str">
        <f>_xlfn.XLOOKUP(A108,'B1.3 Catalogue Attribute'!D:D,'B1.3 Catalogue Attribute'!F:F,"N/A",0,1)</f>
        <v>B1_PER_ID1</v>
      </c>
      <c r="C108" s="65" t="str">
        <f>_xlfn.XLOOKUP(A108,'B1.3 Catalogue Attribute'!D:D,'B1.3 Catalogue Attribute'!L:L,"N/A",0,1)</f>
        <v>Requirement_Condition_Dtl</v>
      </c>
      <c r="D108" s="13" t="str">
        <f>_xlfn.XLOOKUP(A108,'B1.3 Catalogue Attribute'!D:D,'B1.3 Catalogue Attribute'!R:R,"N/A",0,1)</f>
        <v>N</v>
      </c>
      <c r="E108" s="59" t="str">
        <f>_xlfn.XLOOKUP(A108,'B1.3 Catalogue Attribute'!D:D,'B1.3 Catalogue Attribute'!Z:Z,"N/A",0,1)</f>
        <v>N/A</v>
      </c>
    </row>
    <row r="109" spans="1:6">
      <c r="A109" s="56" t="s">
        <v>1576</v>
      </c>
      <c r="B109" s="25" t="str">
        <f>_xlfn.XLOOKUP(A109,'B1.3 Catalogue Attribute'!D:D,'B1.3 Catalogue Attribute'!F:F,"N/A",0,1)</f>
        <v>B1_PER_ID2</v>
      </c>
      <c r="C109" s="65" t="str">
        <f>_xlfn.XLOOKUP(A109,'B1.3 Catalogue Attribute'!D:D,'B1.3 Catalogue Attribute'!L:L,"N/A",0,1)</f>
        <v>Requirement_Condition_Dtl</v>
      </c>
      <c r="D109" s="13" t="str">
        <f>_xlfn.XLOOKUP(A109,'B1.3 Catalogue Attribute'!D:D,'B1.3 Catalogue Attribute'!R:R,"N/A",0,1)</f>
        <v>N</v>
      </c>
      <c r="E109" s="13" t="str">
        <f>_xlfn.XLOOKUP(A109,'B1.3 Catalogue Attribute'!D:D,'B1.3 Catalogue Attribute'!Z:Z,"N/A",0,1)</f>
        <v>N/A</v>
      </c>
    </row>
    <row r="110" spans="1:6">
      <c r="A110" s="56" t="s">
        <v>1577</v>
      </c>
      <c r="B110" s="25" t="str">
        <f>_xlfn.XLOOKUP(A110,'B1.3 Catalogue Attribute'!D:D,'B1.3 Catalogue Attribute'!F:F,"N/A",0,1)</f>
        <v>B1_PER_ID3</v>
      </c>
      <c r="C110" s="65" t="str">
        <f>_xlfn.XLOOKUP(A110,'B1.3 Catalogue Attribute'!D:D,'B1.3 Catalogue Attribute'!L:L,"N/A",0,1)</f>
        <v>Requirement_Condition_Dtl</v>
      </c>
      <c r="D110" s="13" t="str">
        <f>_xlfn.XLOOKUP(A110,'B1.3 Catalogue Attribute'!D:D,'B1.3 Catalogue Attribute'!R:R,"N/A",0,1)</f>
        <v>N</v>
      </c>
      <c r="E110" s="13" t="str">
        <f>_xlfn.XLOOKUP(A110,'B1.3 Catalogue Attribute'!D:D,'B1.3 Catalogue Attribute'!Z:Z,"N/A",0,1)</f>
        <v>N/A</v>
      </c>
    </row>
    <row r="111" spans="1:6">
      <c r="A111" s="56" t="s">
        <v>1578</v>
      </c>
      <c r="B111" s="25" t="str">
        <f>_xlfn.XLOOKUP(A111,'B1.3 Catalogue Attribute'!D:D,'B1.3 Catalogue Attribute'!F:F,"N/A",0,1)</f>
        <v>REC_STATUS</v>
      </c>
      <c r="C111" s="65" t="str">
        <f>_xlfn.XLOOKUP(A111,'B1.3 Catalogue Attribute'!D:D,'B1.3 Catalogue Attribute'!L:L,"N/A",0,1)</f>
        <v>Requirement_Condition_Dtl</v>
      </c>
      <c r="D111" s="13" t="str">
        <f>_xlfn.XLOOKUP(A111,'B1.3 Catalogue Attribute'!D:D,'B1.3 Catalogue Attribute'!R:R,"N/A",0,1)</f>
        <v>N</v>
      </c>
      <c r="E111" s="13" t="str">
        <f>_xlfn.XLOOKUP(A111,'B1.3 Catalogue Attribute'!D:D,'B1.3 Catalogue Attribute'!Z:Z,"N/A",0,1)</f>
        <v>N/A</v>
      </c>
    </row>
    <row r="112" spans="1:6">
      <c r="A112" s="56" t="s">
        <v>1580</v>
      </c>
      <c r="B112" s="25" t="str">
        <f>_xlfn.XLOOKUP(A112,'B1.3 Catalogue Attribute'!D:D,'B1.3 Catalogue Attribute'!F:F,"N/A",0,1)</f>
        <v>RES_ID</v>
      </c>
      <c r="C112" s="65" t="str">
        <f>_xlfn.XLOOKUP(A112,'B1.3 Catalogue Attribute'!D:D,'B1.3 Catalogue Attribute'!L:L,"N/A",0,1)</f>
        <v>Requirement_Condition_Dtl</v>
      </c>
      <c r="D112" s="13" t="str">
        <f>_xlfn.XLOOKUP(A112,'B1.3 Catalogue Attribute'!D:D,'B1.3 Catalogue Attribute'!R:R,"N/A",0,1)</f>
        <v>N</v>
      </c>
      <c r="E112" s="13" t="str">
        <f>_xlfn.XLOOKUP(A112,'B1.3 Catalogue Attribute'!D:D,'B1.3 Catalogue Attribute'!Z:Z,"N/A",0,1)</f>
        <v>N/A</v>
      </c>
    </row>
    <row r="113" spans="1:6">
      <c r="A113" s="56" t="s">
        <v>1581</v>
      </c>
      <c r="B113" s="25" t="str">
        <f>_xlfn.XLOOKUP(A113,'B1.3 Catalogue Attribute'!D:D,'B1.3 Catalogue Attribute'!F:F,"N/A",0,1)</f>
        <v>SERV_PROV_CODE</v>
      </c>
      <c r="C113" s="65" t="str">
        <f>_xlfn.XLOOKUP(A113,'B1.3 Catalogue Attribute'!D:D,'B1.3 Catalogue Attribute'!L:L,"N/A",0,1)</f>
        <v>Requirement_Condition_Dtl_Language</v>
      </c>
      <c r="D113" s="13" t="str">
        <f>_xlfn.XLOOKUP(A113,'B1.3 Catalogue Attribute'!D:D,'B1.3 Catalogue Attribute'!R:R,"N/A",0,1)</f>
        <v>N</v>
      </c>
      <c r="E113" s="62" t="str">
        <f>_xlfn.XLOOKUP(A113,'B1.3 Catalogue Attribute'!D:D,'B1.3 Catalogue Attribute'!Z:Z,"N/A",0,1)</f>
        <v>N/A</v>
      </c>
    </row>
    <row r="114" spans="1:6" ht="213.75">
      <c r="A114" s="56" t="s">
        <v>1583</v>
      </c>
      <c r="B114" s="25" t="str">
        <f>_xlfn.XLOOKUP(A114,'B1.3 Catalogue Attribute'!D:D,'B1.3 Catalogue Attribute'!F:F,"N/A",0,1)</f>
        <v>RES_ID</v>
      </c>
      <c r="C114" s="65" t="str">
        <f>_xlfn.XLOOKUP(A114,'B1.3 Catalogue Attribute'!D:D,'B1.3 Catalogue Attribute'!L:L,"N/A",0,1)</f>
        <v>Requirement_Condition_Dtl_Language</v>
      </c>
      <c r="D114" s="61" t="str">
        <f>_xlfn.XLOOKUP(A114,'B1.3 Catalogue Attribute'!D:D,'B1.3 Catalogue Attribute'!R:R,"N/A",0,1)</f>
        <v>Y</v>
      </c>
      <c r="E114" s="13">
        <f>_xlfn.XLOOKUP(A114,'B1.3 Catalogue Attribute'!D:D,'B1.3 Catalogue Attribute'!Z:Z,"N/A",0,1)</f>
        <v>100</v>
      </c>
      <c r="F114" s="64" t="str">
        <f>_xlfn.CONCAT("SELECT
    COUNT(*) AS total_count,
    SUM(CASE WHEN ",B114," IS NULL THEN 1 ELSE 0 END) AS null_count,
    SUM(CASE WHEN ",B114," IS NOT NULL THEN 1 ELSE 0 END) AS not_null_count,
    CAST(
        100.0 * SUM(CASE WHEN ",B114," IS NULL THEN 1 ELSE 0 END) / COUNT(*)
        AS DECIMAL(5,2)
    ) AS null_pct,
    CAST(
        100.0 * SUM(CASE WHEN ",B114," IS NOT NULL THEN 1 ELSE 0 END) / COUNT(*)
        AS DECIMAL(5,2)
    ) AS not_null_pct
FROM silver_cleansed.",C114,";")</f>
        <v>SELECT
    COUNT(*) AS total_count,
    SUM(CASE WHEN RES_ID IS NULL THEN 1 ELSE 0 END) AS null_count,
    SUM(CASE WHEN RES_ID IS NOT NULL THEN 1 ELSE 0 END) AS not_null_count,
    CAST(
        100.0 * SUM(CASE WHEN RES_ID IS NULL THEN 1 ELSE 0 END) / COUNT(*)
        AS DECIMAL(5,2)
    ) AS null_pct,
    CAST(
        100.0 * SUM(CASE WHEN RES_ID IS NOT NULL THEN 1 ELSE 0 END) / COUNT(*)
        AS DECIMAL(5,2)
    ) AS not_null_pct
FROM silver_cleansed.Requirement_Condition_Dtl_Language;</v>
      </c>
    </row>
    <row r="115" spans="1:6" ht="228">
      <c r="A115" s="56" t="s">
        <v>1584</v>
      </c>
      <c r="B115" s="25" t="str">
        <f>_xlfn.XLOOKUP(A115,'B1.3 Catalogue Attribute'!D:D,'B1.3 Catalogue Attribute'!F:F,"N/A",0,1)</f>
        <v>LANG_ID</v>
      </c>
      <c r="C115" s="65" t="str">
        <f>_xlfn.XLOOKUP(A115,'B1.3 Catalogue Attribute'!D:D,'B1.3 Catalogue Attribute'!L:L,"N/A",0,1)</f>
        <v>Requirement_Condition_Dtl_Language</v>
      </c>
      <c r="D115" s="61" t="str">
        <f>_xlfn.XLOOKUP(A115,'B1.3 Catalogue Attribute'!D:D,'B1.3 Catalogue Attribute'!R:R,"N/A",0,1)</f>
        <v>Y</v>
      </c>
      <c r="E115" s="13">
        <f>_xlfn.XLOOKUP(A115,'B1.3 Catalogue Attribute'!D:D,'B1.3 Catalogue Attribute'!Z:Z,"N/A",0,1)</f>
        <v>100</v>
      </c>
      <c r="F115" s="64" t="str">
        <f>_xlfn.CONCAT("SELECT
    COUNT(*) AS total_count,
    SUM(CASE WHEN ",B115," IS NULL THEN 1 ELSE 0 END) AS null_count,
    SUM(CASE WHEN ",B115," IS NOT NULL THEN 1 ELSE 0 END) AS not_null_count,
    CAST(
        100.0 * SUM(CASE WHEN ",B115," IS NULL THEN 1 ELSE 0 END) / COUNT(*)
        AS DECIMAL(5,2)
    ) AS null_pct,
    CAST(
        100.0 * SUM(CASE WHEN ",B115," IS NOT NULL THEN 1 ELSE 0 END) / COUNT(*)
        AS DECIMAL(5,2)
    ) AS not_null_pct
FROM silver_cleansed.",C115,";")</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silver_cleansed.Requirement_Condition_Dtl_Language;</v>
      </c>
    </row>
    <row r="116" spans="1:6">
      <c r="A116" s="56" t="s">
        <v>1585</v>
      </c>
      <c r="B116" s="25" t="str">
        <f>_xlfn.XLOOKUP(A116,'B1.3 Catalogue Attribute'!D:D,'B1.3 Catalogue Attribute'!F:F,"N/A",0,1)</f>
        <v>B1_CON_RESOLUTION_ACTION</v>
      </c>
      <c r="C116" s="65" t="str">
        <f>_xlfn.XLOOKUP(A116,'B1.3 Catalogue Attribute'!D:D,'B1.3 Catalogue Attribute'!L:L,"N/A",0,1)</f>
        <v>Requirement_Condition_Dtl_Language</v>
      </c>
      <c r="D116" s="13" t="str">
        <f>_xlfn.XLOOKUP(A116,'B1.3 Catalogue Attribute'!D:D,'B1.3 Catalogue Attribute'!R:R,"N/A",0,1)</f>
        <v>N</v>
      </c>
      <c r="E116" s="59" t="str">
        <f>_xlfn.XLOOKUP(A116,'B1.3 Catalogue Attribute'!D:D,'B1.3 Catalogue Attribute'!Z:Z,"N/A",0,1)</f>
        <v>N/A</v>
      </c>
    </row>
    <row r="117" spans="1:6">
      <c r="A117" s="56" t="s">
        <v>1593</v>
      </c>
      <c r="B117" s="25" t="str">
        <f>_xlfn.XLOOKUP(A117,'B1.3 Catalogue Attribute'!D:D,'B1.3 Catalogue Attribute'!F:F,"N/A",0,1)</f>
        <v>REC_STATUS</v>
      </c>
      <c r="C117" s="65" t="str">
        <f>_xlfn.XLOOKUP(A117,'B1.3 Catalogue Attribute'!D:D,'B1.3 Catalogue Attribute'!L:L,"N/A",0,1)</f>
        <v>Requirement_Condition_Dtl_Language</v>
      </c>
      <c r="D117" s="13" t="str">
        <f>_xlfn.XLOOKUP(A117,'B1.3 Catalogue Attribute'!D:D,'B1.3 Catalogue Attribute'!R:R,"N/A",0,1)</f>
        <v>N</v>
      </c>
      <c r="E117" s="13" t="str">
        <f>_xlfn.XLOOKUP(A117,'B1.3 Catalogue Attribute'!D:D,'B1.3 Catalogue Attribute'!Z:Z,"N/A",0,1)</f>
        <v>N/A</v>
      </c>
    </row>
    <row r="118" spans="1:6">
      <c r="A118" s="56" t="s">
        <v>1595</v>
      </c>
      <c r="B118" s="25" t="str">
        <f>_xlfn.XLOOKUP(A118,'B1.3 Catalogue Attribute'!D:D,'B1.3 Catalogue Attribute'!F:F,"N/A",0,1)</f>
        <v>SERV_PROV_CODE</v>
      </c>
      <c r="C118" s="65" t="str">
        <f>_xlfn.XLOOKUP(A118,'B1.3 Catalogue Attribute'!D:D,'B1.3 Catalogue Attribute'!L:L,"N/A",0,1)</f>
        <v>Requirement_Condition_History</v>
      </c>
      <c r="D118" s="13" t="str">
        <f>_xlfn.XLOOKUP(A118,'B1.3 Catalogue Attribute'!D:D,'B1.3 Catalogue Attribute'!R:R,"N/A",0,1)</f>
        <v>N</v>
      </c>
      <c r="E118" s="62" t="str">
        <f>_xlfn.XLOOKUP(A118,'B1.3 Catalogue Attribute'!D:D,'B1.3 Catalogue Attribute'!Z:Z,"N/A",0,1)</f>
        <v>N/A</v>
      </c>
    </row>
    <row r="119" spans="1:6" ht="228">
      <c r="A119" s="56" t="s">
        <v>1597</v>
      </c>
      <c r="B119" s="25" t="str">
        <f>_xlfn.XLOOKUP(A119,'B1.3 Catalogue Attribute'!D:D,'B1.3 Catalogue Attribute'!F:F,"N/A",0,1)</f>
        <v>B1_CON_NBR</v>
      </c>
      <c r="C119" s="65" t="str">
        <f>_xlfn.XLOOKUP(A119,'B1.3 Catalogue Attribute'!D:D,'B1.3 Catalogue Attribute'!L:L,"N/A",0,1)</f>
        <v>Requirement_Condition_History</v>
      </c>
      <c r="D119" s="61" t="str">
        <f>_xlfn.XLOOKUP(A119,'B1.3 Catalogue Attribute'!D:D,'B1.3 Catalogue Attribute'!R:R,"N/A",0,1)</f>
        <v>Y</v>
      </c>
      <c r="E119" s="13">
        <f>_xlfn.XLOOKUP(A119,'B1.3 Catalogue Attribute'!D:D,'B1.3 Catalogue Attribute'!Z:Z,"N/A",0,1)</f>
        <v>100</v>
      </c>
      <c r="F119" s="64" t="str">
        <f>_xlfn.CONCAT("SELECT
    COUNT(*) AS total_count,
    SUM(CASE WHEN ",B119," IS NULL THEN 1 ELSE 0 END) AS null_count,
    SUM(CASE WHEN ",B119," IS NOT NULL THEN 1 ELSE 0 END) AS not_null_count,
    CAST(
        100.0 * SUM(CASE WHEN ",B119," IS NULL THEN 1 ELSE 0 END) / COUNT(*)
        AS DECIMAL(5,2)
    ) AS null_pct,
    CAST(
        100.0 * SUM(CASE WHEN ",B119," IS NOT NULL THEN 1 ELSE 0 END) / COUNT(*)
        AS DECIMAL(5,2)
    ) AS not_null_pct
FROM silver_cleansed.",C119,";")</f>
        <v>SELECT
    COUNT(*) AS total_count,
    SUM(CASE WHEN B1_CON_NBR IS NULL THEN 1 ELSE 0 END) AS null_count,
    SUM(CASE WHEN B1_CON_NBR IS NOT NULL THEN 1 ELSE 0 END) AS not_null_count,
    CAST(
        100.0 * SUM(CASE WHEN B1_CON_NBR IS NULL THEN 1 ELSE 0 END) / COUNT(*)
        AS DECIMAL(5,2)
    ) AS null_pct,
    CAST(
        100.0 * SUM(CASE WHEN B1_CON_NBR IS NOT NULL THEN 1 ELSE 0 END) / COUNT(*)
        AS DECIMAL(5,2)
    ) AS not_null_pct
FROM silver_cleansed.Requirement_Condition_History;</v>
      </c>
    </row>
    <row r="120" spans="1:6" ht="242.25">
      <c r="A120" s="56" t="s">
        <v>1599</v>
      </c>
      <c r="B120" s="25" t="str">
        <f>_xlfn.XLOOKUP(A120,'B1.3 Catalogue Attribute'!D:D,'B1.3 Catalogue Attribute'!F:F,"N/A",0,1)</f>
        <v>B1_CON_HISTORY_NBR</v>
      </c>
      <c r="C120" s="65" t="str">
        <f>_xlfn.XLOOKUP(A120,'B1.3 Catalogue Attribute'!D:D,'B1.3 Catalogue Attribute'!L:L,"N/A",0,1)</f>
        <v>Requirement_Condition_History</v>
      </c>
      <c r="D120" s="61" t="str">
        <f>_xlfn.XLOOKUP(A120,'B1.3 Catalogue Attribute'!D:D,'B1.3 Catalogue Attribute'!R:R,"N/A",0,1)</f>
        <v>Y</v>
      </c>
      <c r="E120" s="13">
        <f>_xlfn.XLOOKUP(A120,'B1.3 Catalogue Attribute'!D:D,'B1.3 Catalogue Attribute'!Z:Z,"N/A",0,1)</f>
        <v>100</v>
      </c>
      <c r="F120" s="64" t="str">
        <f>_xlfn.CONCAT("SELECT
    COUNT(*) AS total_count,
    SUM(CASE WHEN ",B120," IS NULL THEN 1 ELSE 0 END) AS null_count,
    SUM(CASE WHEN ",B120," IS NOT NULL THEN 1 ELSE 0 END) AS not_null_count,
    CAST(
        100.0 * SUM(CASE WHEN ",B120," IS NULL THEN 1 ELSE 0 END) / COUNT(*)
        AS DECIMAL(5,2)
    ) AS null_pct,
    CAST(
        100.0 * SUM(CASE WHEN ",B120," IS NOT NULL THEN 1 ELSE 0 END) / COUNT(*)
        AS DECIMAL(5,2)
    ) AS not_null_pct
FROM silver_cleansed.",C120,";")</f>
        <v>SELECT
    COUNT(*) AS total_count,
    SUM(CASE WHEN B1_CON_HISTORY_NBR IS NULL THEN 1 ELSE 0 END) AS null_count,
    SUM(CASE WHEN B1_CON_HISTORY_NBR IS NOT NULL THEN 1 ELSE 0 END) AS not_null_count,
    CAST(
        100.0 * SUM(CASE WHEN B1_CON_HISTORY_NBR IS NULL THEN 1 ELSE 0 END) / COUNT(*)
        AS DECIMAL(5,2)
    ) AS null_pct,
    CAST(
        100.0 * SUM(CASE WHEN B1_CON_HISTORY_NBR IS NOT NULL THEN 1 ELSE 0 END) / COUNT(*)
        AS DECIMAL(5,2)
    ) AS not_null_pct
FROM silver_cleansed.Requirement_Condition_History;</v>
      </c>
    </row>
    <row r="121" spans="1:6">
      <c r="A121" s="56" t="s">
        <v>1606</v>
      </c>
      <c r="B121" s="25" t="str">
        <f>_xlfn.XLOOKUP(A121,'B1.3 Catalogue Attribute'!D:D,'B1.3 Catalogue Attribute'!F:F,"N/A",0,1)</f>
        <v>B1_CON_DES</v>
      </c>
      <c r="C121" s="65" t="str">
        <f>_xlfn.XLOOKUP(A121,'B1.3 Catalogue Attribute'!D:D,'B1.3 Catalogue Attribute'!L:L,"N/A",0,1)</f>
        <v>Requirement_Condition_History</v>
      </c>
      <c r="D121" s="13" t="str">
        <f>_xlfn.XLOOKUP(A121,'B1.3 Catalogue Attribute'!D:D,'B1.3 Catalogue Attribute'!R:R,"N/A",0,1)</f>
        <v>N</v>
      </c>
      <c r="E121" s="59" t="str">
        <f>_xlfn.XLOOKUP(A121,'B1.3 Catalogue Attribute'!D:D,'B1.3 Catalogue Attribute'!Z:Z,"N/A",0,1)</f>
        <v>N/A</v>
      </c>
    </row>
    <row r="122" spans="1:6">
      <c r="A122" s="56" t="s">
        <v>1609</v>
      </c>
      <c r="B122" s="25" t="str">
        <f>_xlfn.XLOOKUP(A122,'B1.3 Catalogue Attribute'!D:D,'B1.3 Catalogue Attribute'!F:F,"N/A",0,1)</f>
        <v>B1_CON_ISS_DD</v>
      </c>
      <c r="C122" s="65" t="str">
        <f>_xlfn.XLOOKUP(A122,'B1.3 Catalogue Attribute'!D:D,'B1.3 Catalogue Attribute'!L:L,"N/A",0,1)</f>
        <v>Requirement_Condition_History</v>
      </c>
      <c r="D122" s="13" t="str">
        <f>_xlfn.XLOOKUP(A122,'B1.3 Catalogue Attribute'!D:D,'B1.3 Catalogue Attribute'!R:R,"N/A",0,1)</f>
        <v>N</v>
      </c>
      <c r="E122" s="13" t="str">
        <f>_xlfn.XLOOKUP(A122,'B1.3 Catalogue Attribute'!D:D,'B1.3 Catalogue Attribute'!Z:Z,"N/A",0,1)</f>
        <v>N/A</v>
      </c>
    </row>
    <row r="123" spans="1:6">
      <c r="A123" s="56" t="s">
        <v>1611</v>
      </c>
      <c r="B123" s="25" t="str">
        <f>_xlfn.XLOOKUP(A123,'B1.3 Catalogue Attribute'!D:D,'B1.3 Catalogue Attribute'!F:F,"N/A",0,1)</f>
        <v>B1_CON_STAT_DD</v>
      </c>
      <c r="C123" s="65" t="str">
        <f>_xlfn.XLOOKUP(A123,'B1.3 Catalogue Attribute'!D:D,'B1.3 Catalogue Attribute'!L:L,"N/A",0,1)</f>
        <v>Requirement_Condition_History</v>
      </c>
      <c r="D123" s="13" t="str">
        <f>_xlfn.XLOOKUP(A123,'B1.3 Catalogue Attribute'!D:D,'B1.3 Catalogue Attribute'!R:R,"N/A",0,1)</f>
        <v>N</v>
      </c>
      <c r="E123" s="13" t="str">
        <f>_xlfn.XLOOKUP(A123,'B1.3 Catalogue Attribute'!D:D,'B1.3 Catalogue Attribute'!Z:Z,"N/A",0,1)</f>
        <v>N/A</v>
      </c>
    </row>
    <row r="124" spans="1:6">
      <c r="A124" s="56" t="s">
        <v>1614</v>
      </c>
      <c r="B124" s="25" t="str">
        <f>_xlfn.XLOOKUP(A124,'B1.3 Catalogue Attribute'!D:D,'B1.3 Catalogue Attribute'!F:F,"N/A",0,1)</f>
        <v>B1_CON_STATUS</v>
      </c>
      <c r="C124" s="65" t="str">
        <f>_xlfn.XLOOKUP(A124,'B1.3 Catalogue Attribute'!D:D,'B1.3 Catalogue Attribute'!L:L,"N/A",0,1)</f>
        <v>Requirement_Condition_History</v>
      </c>
      <c r="D124" s="13" t="str">
        <f>_xlfn.XLOOKUP(A124,'B1.3 Catalogue Attribute'!D:D,'B1.3 Catalogue Attribute'!R:R,"N/A",0,1)</f>
        <v>N</v>
      </c>
      <c r="E124" s="13" t="str">
        <f>_xlfn.XLOOKUP(A124,'B1.3 Catalogue Attribute'!D:D,'B1.3 Catalogue Attribute'!Z:Z,"N/A",0,1)</f>
        <v>N/A</v>
      </c>
    </row>
    <row r="125" spans="1:6">
      <c r="A125" s="56" t="s">
        <v>1617</v>
      </c>
      <c r="B125" s="25" t="str">
        <f>_xlfn.XLOOKUP(A125,'B1.3 Catalogue Attribute'!D:D,'B1.3 Catalogue Attribute'!F:F,"N/A",0,1)</f>
        <v>B1_CON_TYP</v>
      </c>
      <c r="C125" s="65" t="str">
        <f>_xlfn.XLOOKUP(A125,'B1.3 Catalogue Attribute'!D:D,'B1.3 Catalogue Attribute'!L:L,"N/A",0,1)</f>
        <v>Requirement_Condition_History</v>
      </c>
      <c r="D125" s="13" t="str">
        <f>_xlfn.XLOOKUP(A125,'B1.3 Catalogue Attribute'!D:D,'B1.3 Catalogue Attribute'!R:R,"N/A",0,1)</f>
        <v>N</v>
      </c>
      <c r="E125" s="13" t="str">
        <f>_xlfn.XLOOKUP(A125,'B1.3 Catalogue Attribute'!D:D,'B1.3 Catalogue Attribute'!Z:Z,"N/A",0,1)</f>
        <v>N/A</v>
      </c>
    </row>
    <row r="126" spans="1:6">
      <c r="A126" s="56" t="s">
        <v>1619</v>
      </c>
      <c r="B126" s="25" t="str">
        <f>_xlfn.XLOOKUP(A126,'B1.3 Catalogue Attribute'!D:D,'B1.3 Catalogue Attribute'!F:F,"N/A",0,1)</f>
        <v>B1_MANIPULAT_DATE</v>
      </c>
      <c r="C126" s="65" t="str">
        <f>_xlfn.XLOOKUP(A126,'B1.3 Catalogue Attribute'!D:D,'B1.3 Catalogue Attribute'!L:L,"N/A",0,1)</f>
        <v>Requirement_Condition_History</v>
      </c>
      <c r="D126" s="13" t="str">
        <f>_xlfn.XLOOKUP(A126,'B1.3 Catalogue Attribute'!D:D,'B1.3 Catalogue Attribute'!R:R,"N/A",0,1)</f>
        <v>N</v>
      </c>
      <c r="E126" s="13" t="str">
        <f>_xlfn.XLOOKUP(A126,'B1.3 Catalogue Attribute'!D:D,'B1.3 Catalogue Attribute'!Z:Z,"N/A",0,1)</f>
        <v>N/A</v>
      </c>
    </row>
    <row r="127" spans="1:6">
      <c r="A127" s="56" t="s">
        <v>1622</v>
      </c>
      <c r="B127" s="25" t="str">
        <f>_xlfn.XLOOKUP(A127,'B1.3 Catalogue Attribute'!D:D,'B1.3 Catalogue Attribute'!F:F,"N/A",0,1)</f>
        <v>R3_CON_NBR</v>
      </c>
      <c r="C127" s="65" t="str">
        <f>_xlfn.XLOOKUP(A127,'B1.3 Catalogue Attribute'!D:D,'B1.3 Catalogue Attribute'!L:L,"N/A",0,1)</f>
        <v>Requirement_Condition_History</v>
      </c>
      <c r="D127" s="13" t="str">
        <f>_xlfn.XLOOKUP(A127,'B1.3 Catalogue Attribute'!D:D,'B1.3 Catalogue Attribute'!R:R,"N/A",0,1)</f>
        <v>N</v>
      </c>
      <c r="E127" s="13" t="str">
        <f>_xlfn.XLOOKUP(A127,'B1.3 Catalogue Attribute'!D:D,'B1.3 Catalogue Attribute'!Z:Z,"N/A",0,1)</f>
        <v>N/A</v>
      </c>
    </row>
    <row r="128" spans="1:6">
      <c r="A128" s="56" t="s">
        <v>1628</v>
      </c>
      <c r="B128" s="25" t="str">
        <f>_xlfn.XLOOKUP(A128,'B1.3 Catalogue Attribute'!D:D,'B1.3 Catalogue Attribute'!F:F,"N/A",0,1)</f>
        <v>G6_ACT_NUM</v>
      </c>
      <c r="C128" s="65" t="str">
        <f>_xlfn.XLOOKUP(A128,'B1.3 Catalogue Attribute'!D:D,'B1.3 Catalogue Attribute'!L:L,"N/A",0,1)</f>
        <v>Requirement_Condition_History</v>
      </c>
      <c r="D128" s="13" t="str">
        <f>_xlfn.XLOOKUP(A128,'B1.3 Catalogue Attribute'!D:D,'B1.3 Catalogue Attribute'!R:R,"N/A",0,1)</f>
        <v>N</v>
      </c>
      <c r="E128" s="13" t="str">
        <f>_xlfn.XLOOKUP(A128,'B1.3 Catalogue Attribute'!D:D,'B1.3 Catalogue Attribute'!Z:Z,"N/A",0,1)</f>
        <v>N/A</v>
      </c>
    </row>
    <row r="129" spans="1:6">
      <c r="A129" s="56" t="s">
        <v>1629</v>
      </c>
      <c r="B129" s="25" t="str">
        <f>_xlfn.XLOOKUP(A129,'B1.3 Catalogue Attribute'!D:D,'B1.3 Catalogue Attribute'!F:F,"N/A",0,1)</f>
        <v>R6_COND_NUM</v>
      </c>
      <c r="C129" s="65" t="str">
        <f>_xlfn.XLOOKUP(A129,'B1.3 Catalogue Attribute'!D:D,'B1.3 Catalogue Attribute'!L:L,"N/A",0,1)</f>
        <v>Requirement_Condition_History</v>
      </c>
      <c r="D129" s="13" t="str">
        <f>_xlfn.XLOOKUP(A129,'B1.3 Catalogue Attribute'!D:D,'B1.3 Catalogue Attribute'!R:R,"N/A",0,1)</f>
        <v>N</v>
      </c>
      <c r="E129" s="62" t="str">
        <f>_xlfn.XLOOKUP(A129,'B1.3 Catalogue Attribute'!D:D,'B1.3 Catalogue Attribute'!Z:Z,"N/A",0,1)</f>
        <v>N/A</v>
      </c>
    </row>
    <row r="130" spans="1:6" ht="228">
      <c r="A130" s="56" t="s">
        <v>1636</v>
      </c>
      <c r="B130" s="25" t="str">
        <f>_xlfn.XLOOKUP(A130,'B1.3 Catalogue Attribute'!D:D,'B1.3 Catalogue Attribute'!F:F,"N/A",0,1)</f>
        <v>LANG_ID</v>
      </c>
      <c r="C130" s="65" t="str">
        <f>_xlfn.XLOOKUP(A130,'B1.3 Catalogue Attribute'!D:D,'B1.3 Catalogue Attribute'!L:L,"N/A",0,1)</f>
        <v>Requirement_Condition_History</v>
      </c>
      <c r="D130" s="61" t="str">
        <f>_xlfn.XLOOKUP(A130,'B1.3 Catalogue Attribute'!D:D,'B1.3 Catalogue Attribute'!R:R,"N/A",0,1)</f>
        <v>Y</v>
      </c>
      <c r="E130" s="13" t="str">
        <f>_xlfn.XLOOKUP(A130,'B1.3 Catalogue Attribute'!D:D,'B1.3 Catalogue Attribute'!Z:Z,"N/A",0,1)</f>
        <v>N/A</v>
      </c>
      <c r="F130" s="64" t="str">
        <f>_xlfn.CONCAT("SELECT
    COUNT(*) AS total_count,
    SUM(CASE WHEN ",B130," IS NULL THEN 1 ELSE 0 END) AS null_count,
    SUM(CASE WHEN ",B130," IS NOT NULL THEN 1 ELSE 0 END) AS not_null_count,
    CAST(
        100.0 * SUM(CASE WHEN ",B130," IS NULL THEN 1 ELSE 0 END) / COUNT(*)
        AS DECIMAL(5,2)
    ) AS null_pct,
    CAST(
        100.0 * SUM(CASE WHEN ",B130," IS NOT NULL THEN 1 ELSE 0 END) / COUNT(*)
        AS DECIMAL(5,2)
    ) AS not_null_pct
FROM silver_cleansed.",C130,";")</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silver_cleansed.Requirement_Condition_History;</v>
      </c>
    </row>
    <row r="131" spans="1:6">
      <c r="A131" s="56" t="s">
        <v>1637</v>
      </c>
      <c r="B131" s="25" t="str">
        <f>_xlfn.XLOOKUP(A131,'B1.3 Catalogue Attribute'!D:D,'B1.3 Catalogue Attribute'!F:F,"N/A",0,1)</f>
        <v>SERV_PROV_CODE</v>
      </c>
      <c r="C131" s="65" t="str">
        <f>_xlfn.XLOOKUP(A131,'B1.3 Catalogue Attribute'!D:D,'B1.3 Catalogue Attribute'!L:L,"N/A",0,1)</f>
        <v>Requirement_Condition_History_Dtl</v>
      </c>
      <c r="D131" s="13" t="str">
        <f>_xlfn.XLOOKUP(A131,'B1.3 Catalogue Attribute'!D:D,'B1.3 Catalogue Attribute'!R:R,"N/A",0,1)</f>
        <v>N</v>
      </c>
      <c r="E131" s="63" t="str">
        <f>_xlfn.XLOOKUP(A131,'B1.3 Catalogue Attribute'!D:D,'B1.3 Catalogue Attribute'!Z:Z,"N/A",0,1)</f>
        <v>N/A</v>
      </c>
    </row>
    <row r="132" spans="1:6" ht="242.25">
      <c r="A132" s="56" t="s">
        <v>1639</v>
      </c>
      <c r="B132" s="25" t="str">
        <f>_xlfn.XLOOKUP(A132,'B1.3 Catalogue Attribute'!D:D,'B1.3 Catalogue Attribute'!F:F,"N/A",0,1)</f>
        <v>B1_CON_HISTORY_NBR</v>
      </c>
      <c r="C132" s="65" t="str">
        <f>_xlfn.XLOOKUP(A132,'B1.3 Catalogue Attribute'!D:D,'B1.3 Catalogue Attribute'!L:L,"N/A",0,1)</f>
        <v>Requirement_Condition_History_Dtl</v>
      </c>
      <c r="D132" s="61" t="str">
        <f>_xlfn.XLOOKUP(A132,'B1.3 Catalogue Attribute'!D:D,'B1.3 Catalogue Attribute'!R:R,"N/A",0,1)</f>
        <v>Y</v>
      </c>
      <c r="E132" s="13">
        <f>_xlfn.XLOOKUP(A132,'B1.3 Catalogue Attribute'!D:D,'B1.3 Catalogue Attribute'!Z:Z,"N/A",0,1)</f>
        <v>100</v>
      </c>
      <c r="F132" s="64" t="str">
        <f>_xlfn.CONCAT("SELECT
    COUNT(*) AS total_count,
    SUM(CASE WHEN ",B132," IS NULL THEN 1 ELSE 0 END) AS null_count,
    SUM(CASE WHEN ",B132," IS NOT NULL THEN 1 ELSE 0 END) AS not_null_count,
    CAST(
        100.0 * SUM(CASE WHEN ",B132," IS NULL THEN 1 ELSE 0 END) / COUNT(*)
        AS DECIMAL(5,2)
    ) AS null_pct,
    CAST(
        100.0 * SUM(CASE WHEN ",B132," IS NOT NULL THEN 1 ELSE 0 END) / COUNT(*)
        AS DECIMAL(5,2)
    ) AS not_null_pct
FROM silver_cleansed.",C132,";")</f>
        <v>SELECT
    COUNT(*) AS total_count,
    SUM(CASE WHEN B1_CON_HISTORY_NBR IS NULL THEN 1 ELSE 0 END) AS null_count,
    SUM(CASE WHEN B1_CON_HISTORY_NBR IS NOT NULL THEN 1 ELSE 0 END) AS not_null_count,
    CAST(
        100.0 * SUM(CASE WHEN B1_CON_HISTORY_NBR IS NULL THEN 1 ELSE 0 END) / COUNT(*)
        AS DECIMAL(5,2)
    ) AS null_pct,
    CAST(
        100.0 * SUM(CASE WHEN B1_CON_HISTORY_NBR IS NOT NULL THEN 1 ELSE 0 END) / COUNT(*)
        AS DECIMAL(5,2)
    ) AS not_null_pct
FROM silver_cleansed.Requirement_Condition_History_Dtl;</v>
      </c>
    </row>
    <row r="133" spans="1:6">
      <c r="A133" s="56" t="s">
        <v>1640</v>
      </c>
      <c r="B133" s="25" t="str">
        <f>_xlfn.XLOOKUP(A133,'B1.3 Catalogue Attribute'!D:D,'B1.3 Catalogue Attribute'!F:F,"N/A",0,1)</f>
        <v>REC_STATUS</v>
      </c>
      <c r="C133" s="65" t="str">
        <f>_xlfn.XLOOKUP(A133,'B1.3 Catalogue Attribute'!D:D,'B1.3 Catalogue Attribute'!L:L,"N/A",0,1)</f>
        <v>Requirement_Condition_History_Dtl</v>
      </c>
      <c r="D133" s="13" t="str">
        <f>_xlfn.XLOOKUP(A133,'B1.3 Catalogue Attribute'!D:D,'B1.3 Catalogue Attribute'!R:R,"N/A",0,1)</f>
        <v>N</v>
      </c>
      <c r="E133" s="63" t="str">
        <f>_xlfn.XLOOKUP(A133,'B1.3 Catalogue Attribute'!D:D,'B1.3 Catalogue Attribute'!Z:Z,"N/A",0,1)</f>
        <v>N/A</v>
      </c>
    </row>
    <row r="134" spans="1:6" ht="228">
      <c r="A134" s="56" t="s">
        <v>1642</v>
      </c>
      <c r="B134" s="25" t="str">
        <f>_xlfn.XLOOKUP(A134,'B1.3 Catalogue Attribute'!D:D,'B1.3 Catalogue Attribute'!F:F,"N/A",0,1)</f>
        <v>LANG_ID</v>
      </c>
      <c r="C134" s="65" t="str">
        <f>_xlfn.XLOOKUP(A134,'B1.3 Catalogue Attribute'!D:D,'B1.3 Catalogue Attribute'!L:L,"N/A",0,1)</f>
        <v>Requirement_Condition_History_Dtl</v>
      </c>
      <c r="D134" s="61" t="str">
        <f>_xlfn.XLOOKUP(A134,'B1.3 Catalogue Attribute'!D:D,'B1.3 Catalogue Attribute'!R:R,"N/A",0,1)</f>
        <v>Y</v>
      </c>
      <c r="E134" s="13" t="str">
        <f>_xlfn.XLOOKUP(A134,'B1.3 Catalogue Attribute'!D:D,'B1.3 Catalogue Attribute'!Z:Z,"N/A",0,1)</f>
        <v>N/A</v>
      </c>
      <c r="F134" s="64" t="str">
        <f>_xlfn.CONCAT("SELECT
    COUNT(*) AS total_count,
    SUM(CASE WHEN ",B134," IS NULL THEN 1 ELSE 0 END) AS null_count,
    SUM(CASE WHEN ",B134," IS NOT NULL THEN 1 ELSE 0 END) AS not_null_count,
    CAST(
        100.0 * SUM(CASE WHEN ",B134," IS NULL THEN 1 ELSE 0 END) / COUNT(*)
        AS DECIMAL(5,2)
    ) AS null_pct,
    CAST(
        100.0 * SUM(CASE WHEN ",B134," IS NOT NULL THEN 1 ELSE 0 END) / COUNT(*)
        AS DECIMAL(5,2)
    ) AS not_null_pct
FROM silver_cleansed.",C134,";")</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silver_cleansed.Requirement_Condition_History_Dtl;</v>
      </c>
    </row>
    <row r="135" spans="1:6">
      <c r="A135" s="56" t="s">
        <v>1643</v>
      </c>
      <c r="B135" s="25" t="str">
        <f>_xlfn.XLOOKUP(A135,'B1.3 Catalogue Attribute'!D:D,'B1.3 Catalogue Attribute'!F:F,"N/A",0,1)</f>
        <v>SERV_PROV_CODE</v>
      </c>
      <c r="C135" s="65" t="str">
        <f>_xlfn.XLOOKUP(A135,'B1.3 Catalogue Attribute'!D:D,'B1.3 Catalogue Attribute'!L:L,"N/A",0,1)</f>
        <v>Requirement_Condition_Language</v>
      </c>
      <c r="D135" s="13" t="str">
        <f>_xlfn.XLOOKUP(A135,'B1.3 Catalogue Attribute'!D:D,'B1.3 Catalogue Attribute'!R:R,"N/A",0,1)</f>
        <v>N</v>
      </c>
      <c r="E135" s="63" t="str">
        <f>_xlfn.XLOOKUP(A135,'B1.3 Catalogue Attribute'!D:D,'B1.3 Catalogue Attribute'!Z:Z,"N/A",0,1)</f>
        <v>N/A</v>
      </c>
    </row>
    <row r="136" spans="1:6" ht="213.75">
      <c r="A136" s="56" t="s">
        <v>1645</v>
      </c>
      <c r="B136" s="25" t="str">
        <f>_xlfn.XLOOKUP(A136,'B1.3 Catalogue Attribute'!D:D,'B1.3 Catalogue Attribute'!F:F,"N/A",0,1)</f>
        <v>RES_ID</v>
      </c>
      <c r="C136" s="65" t="str">
        <f>_xlfn.XLOOKUP(A136,'B1.3 Catalogue Attribute'!D:D,'B1.3 Catalogue Attribute'!L:L,"N/A",0,1)</f>
        <v>Requirement_Condition_Language</v>
      </c>
      <c r="D136" s="61" t="str">
        <f>_xlfn.XLOOKUP(A136,'B1.3 Catalogue Attribute'!D:D,'B1.3 Catalogue Attribute'!R:R,"N/A",0,1)</f>
        <v>Y</v>
      </c>
      <c r="E136" s="13">
        <f>_xlfn.XLOOKUP(A136,'B1.3 Catalogue Attribute'!D:D,'B1.3 Catalogue Attribute'!Z:Z,"N/A",0,1)</f>
        <v>100</v>
      </c>
      <c r="F136" s="64" t="str">
        <f>_xlfn.CONCAT("SELECT
    COUNT(*) AS total_count,
    SUM(CASE WHEN ",B136," IS NULL THEN 1 ELSE 0 END) AS null_count,
    SUM(CASE WHEN ",B136," IS NOT NULL THEN 1 ELSE 0 END) AS not_null_count,
    CAST(
        100.0 * SUM(CASE WHEN ",B136," IS NULL THEN 1 ELSE 0 END) / COUNT(*)
        AS DECIMAL(5,2)
    ) AS null_pct,
    CAST(
        100.0 * SUM(CASE WHEN ",B136," IS NOT NULL THEN 1 ELSE 0 END) / COUNT(*)
        AS DECIMAL(5,2)
    ) AS not_null_pct
FROM silver_cleansed.",C136,";")</f>
        <v>SELECT
    COUNT(*) AS total_count,
    SUM(CASE WHEN RES_ID IS NULL THEN 1 ELSE 0 END) AS null_count,
    SUM(CASE WHEN RES_ID IS NOT NULL THEN 1 ELSE 0 END) AS not_null_count,
    CAST(
        100.0 * SUM(CASE WHEN RES_ID IS NULL THEN 1 ELSE 0 END) / COUNT(*)
        AS DECIMAL(5,2)
    ) AS null_pct,
    CAST(
        100.0 * SUM(CASE WHEN RES_ID IS NOT NULL THEN 1 ELSE 0 END) / COUNT(*)
        AS DECIMAL(5,2)
    ) AS not_null_pct
FROM silver_cleansed.Requirement_Condition_Language;</v>
      </c>
    </row>
    <row r="137" spans="1:6" ht="228">
      <c r="A137" s="56" t="s">
        <v>1646</v>
      </c>
      <c r="B137" s="25" t="str">
        <f>_xlfn.XLOOKUP(A137,'B1.3 Catalogue Attribute'!D:D,'B1.3 Catalogue Attribute'!F:F,"N/A",0,1)</f>
        <v>LANG_ID</v>
      </c>
      <c r="C137" s="65" t="str">
        <f>_xlfn.XLOOKUP(A137,'B1.3 Catalogue Attribute'!D:D,'B1.3 Catalogue Attribute'!L:L,"N/A",0,1)</f>
        <v>Requirement_Condition_Language</v>
      </c>
      <c r="D137" s="61" t="str">
        <f>_xlfn.XLOOKUP(A137,'B1.3 Catalogue Attribute'!D:D,'B1.3 Catalogue Attribute'!R:R,"N/A",0,1)</f>
        <v>Y</v>
      </c>
      <c r="E137" s="13">
        <f>_xlfn.XLOOKUP(A137,'B1.3 Catalogue Attribute'!D:D,'B1.3 Catalogue Attribute'!Z:Z,"N/A",0,1)</f>
        <v>100</v>
      </c>
      <c r="F137" s="64" t="str">
        <f>_xlfn.CONCAT("SELECT
    COUNT(*) AS total_count,
    SUM(CASE WHEN ",B137," IS NULL THEN 1 ELSE 0 END) AS null_count,
    SUM(CASE WHEN ",B137," IS NOT NULL THEN 1 ELSE 0 END) AS not_null_count,
    CAST(
        100.0 * SUM(CASE WHEN ",B137," IS NULL THEN 1 ELSE 0 END) / COUNT(*)
        AS DECIMAL(5,2)
    ) AS null_pct,
    CAST(
        100.0 * SUM(CASE WHEN ",B137," IS NOT NULL THEN 1 ELSE 0 END) / COUNT(*)
        AS DECIMAL(5,2)
    ) AS not_null_pct
FROM silver_cleansed.",C137,";")</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silver_cleansed.Requirement_Condition_Language;</v>
      </c>
    </row>
    <row r="138" spans="1:6">
      <c r="A138" s="56" t="s">
        <v>1647</v>
      </c>
      <c r="B138" s="25" t="str">
        <f>_xlfn.XLOOKUP(A138,'B1.3 Catalogue Attribute'!D:D,'B1.3 Catalogue Attribute'!F:F,"N/A",0,1)</f>
        <v>B1_CON_DES</v>
      </c>
      <c r="C138" s="65" t="str">
        <f>_xlfn.XLOOKUP(A138,'B1.3 Catalogue Attribute'!D:D,'B1.3 Catalogue Attribute'!L:L,"N/A",0,1)</f>
        <v>Requirement_Condition_Language</v>
      </c>
      <c r="D138" s="13" t="str">
        <f>_xlfn.XLOOKUP(A138,'B1.3 Catalogue Attribute'!D:D,'B1.3 Catalogue Attribute'!R:R,"N/A",0,1)</f>
        <v>N</v>
      </c>
      <c r="E138" s="59" t="str">
        <f>_xlfn.XLOOKUP(A138,'B1.3 Catalogue Attribute'!D:D,'B1.3 Catalogue Attribute'!Z:Z,"N/A",0,1)</f>
        <v>N/A</v>
      </c>
    </row>
    <row r="139" spans="1:6">
      <c r="A139" s="56" t="s">
        <v>1650</v>
      </c>
      <c r="B139" s="25" t="str">
        <f>_xlfn.XLOOKUP(A139,'B1.3 Catalogue Attribute'!D:D,'B1.3 Catalogue Attribute'!F:F,"N/A",0,1)</f>
        <v>REC_STATUS</v>
      </c>
      <c r="C139" s="65" t="str">
        <f>_xlfn.XLOOKUP(A139,'B1.3 Catalogue Attribute'!D:D,'B1.3 Catalogue Attribute'!L:L,"N/A",0,1)</f>
        <v>Requirement_Condition_Language</v>
      </c>
      <c r="D139" s="13" t="str">
        <f>_xlfn.XLOOKUP(A139,'B1.3 Catalogue Attribute'!D:D,'B1.3 Catalogue Attribute'!R:R,"N/A",0,1)</f>
        <v>N</v>
      </c>
      <c r="E139" s="13" t="str">
        <f>_xlfn.XLOOKUP(A139,'B1.3 Catalogue Attribute'!D:D,'B1.3 Catalogue Attribute'!Z:Z,"N/A",0,1)</f>
        <v>N/A</v>
      </c>
    </row>
    <row r="140" spans="1:6">
      <c r="A140" s="56" t="s">
        <v>1652</v>
      </c>
      <c r="B140" s="25" t="str">
        <f>_xlfn.XLOOKUP(A140,'B1.3 Catalogue Attribute'!D:D,'B1.3 Catalogue Attribute'!F:F,"N/A",0,1)</f>
        <v>SERV_PROV_CODE</v>
      </c>
      <c r="C140" s="65" t="str">
        <f>_xlfn.XLOOKUP(A140,'B1.3 Catalogue Attribute'!D:D,'B1.3 Catalogue Attribute'!L:L,"N/A",0,1)</f>
        <v>Application_Master_Dtl</v>
      </c>
      <c r="D140" s="13" t="str">
        <f>_xlfn.XLOOKUP(A140,'B1.3 Catalogue Attribute'!D:D,'B1.3 Catalogue Attribute'!R:R,"N/A",0,1)</f>
        <v>N</v>
      </c>
      <c r="E140" s="13" t="str">
        <f>_xlfn.XLOOKUP(A140,'B1.3 Catalogue Attribute'!D:D,'B1.3 Catalogue Attribute'!Z:Z,"N/A",0,1)</f>
        <v>N/A</v>
      </c>
    </row>
    <row r="141" spans="1:6">
      <c r="A141" s="56" t="s">
        <v>1654</v>
      </c>
      <c r="B141" s="25" t="str">
        <f>_xlfn.XLOOKUP(A141,'B1.3 Catalogue Attribute'!D:D,'B1.3 Catalogue Attribute'!F:F,"N/A",0,1)</f>
        <v>B1_PER_ID1</v>
      </c>
      <c r="C141" s="65" t="str">
        <f>_xlfn.XLOOKUP(A141,'B1.3 Catalogue Attribute'!D:D,'B1.3 Catalogue Attribute'!L:L,"N/A",0,1)</f>
        <v>Application_Master_Dtl</v>
      </c>
      <c r="D141" s="13" t="str">
        <f>_xlfn.XLOOKUP(A141,'B1.3 Catalogue Attribute'!D:D,'B1.3 Catalogue Attribute'!R:R,"N/A",0,1)</f>
        <v>N</v>
      </c>
      <c r="E141" s="13" t="str">
        <f>_xlfn.XLOOKUP(A141,'B1.3 Catalogue Attribute'!D:D,'B1.3 Catalogue Attribute'!Z:Z,"N/A",0,1)</f>
        <v>N/A</v>
      </c>
    </row>
    <row r="142" spans="1:6">
      <c r="A142" s="56" t="s">
        <v>1656</v>
      </c>
      <c r="B142" s="25" t="str">
        <f>_xlfn.XLOOKUP(A142,'B1.3 Catalogue Attribute'!D:D,'B1.3 Catalogue Attribute'!F:F,"N/A",0,1)</f>
        <v>B1_PER_ID2</v>
      </c>
      <c r="C142" s="65" t="str">
        <f>_xlfn.XLOOKUP(A142,'B1.3 Catalogue Attribute'!D:D,'B1.3 Catalogue Attribute'!L:L,"N/A",0,1)</f>
        <v>Application_Master_Dtl</v>
      </c>
      <c r="D142" s="13" t="str">
        <f>_xlfn.XLOOKUP(A142,'B1.3 Catalogue Attribute'!D:D,'B1.3 Catalogue Attribute'!R:R,"N/A",0,1)</f>
        <v>N</v>
      </c>
      <c r="E142" s="13" t="str">
        <f>_xlfn.XLOOKUP(A142,'B1.3 Catalogue Attribute'!D:D,'B1.3 Catalogue Attribute'!Z:Z,"N/A",0,1)</f>
        <v>N/A</v>
      </c>
    </row>
    <row r="143" spans="1:6">
      <c r="A143" s="56" t="s">
        <v>1657</v>
      </c>
      <c r="B143" s="25" t="str">
        <f>_xlfn.XLOOKUP(A143,'B1.3 Catalogue Attribute'!D:D,'B1.3 Catalogue Attribute'!F:F,"N/A",0,1)</f>
        <v>B1_PER_ID3</v>
      </c>
      <c r="C143" s="65" t="str">
        <f>_xlfn.XLOOKUP(A143,'B1.3 Catalogue Attribute'!D:D,'B1.3 Catalogue Attribute'!L:L,"N/A",0,1)</f>
        <v>Application_Master_Dtl</v>
      </c>
      <c r="D143" s="13" t="str">
        <f>_xlfn.XLOOKUP(A143,'B1.3 Catalogue Attribute'!D:D,'B1.3 Catalogue Attribute'!R:R,"N/A",0,1)</f>
        <v>N</v>
      </c>
      <c r="E143" s="13" t="str">
        <f>_xlfn.XLOOKUP(A143,'B1.3 Catalogue Attribute'!D:D,'B1.3 Catalogue Attribute'!Z:Z,"N/A",0,1)</f>
        <v>N/A</v>
      </c>
    </row>
    <row r="144" spans="1:6">
      <c r="A144" s="56" t="s">
        <v>1659</v>
      </c>
      <c r="B144" s="25" t="str">
        <f>_xlfn.XLOOKUP(A144,'B1.3 Catalogue Attribute'!D:D,'B1.3 Catalogue Attribute'!F:F,"N/A",0,1)</f>
        <v>BALANCE</v>
      </c>
      <c r="C144" s="65" t="str">
        <f>_xlfn.XLOOKUP(A144,'B1.3 Catalogue Attribute'!D:D,'B1.3 Catalogue Attribute'!L:L,"N/A",0,1)</f>
        <v>Application_Master_Dtl</v>
      </c>
      <c r="D144" s="13" t="str">
        <f>_xlfn.XLOOKUP(A144,'B1.3 Catalogue Attribute'!D:D,'B1.3 Catalogue Attribute'!R:R,"N/A",0,1)</f>
        <v>N</v>
      </c>
      <c r="E144" s="13" t="str">
        <f>_xlfn.XLOOKUP(A144,'B1.3 Catalogue Attribute'!D:D,'B1.3 Catalogue Attribute'!Z:Z,"N/A",0,1)</f>
        <v>N/A</v>
      </c>
    </row>
    <row r="145" spans="1:6">
      <c r="A145" s="56" t="s">
        <v>1669</v>
      </c>
      <c r="B145" s="25" t="str">
        <f>_xlfn.XLOOKUP(A145,'B1.3 Catalogue Attribute'!D:D,'B1.3 Catalogue Attribute'!F:F,"N/A",0,1)</f>
        <v>REC_STATUS</v>
      </c>
      <c r="C145" s="65" t="str">
        <f>_xlfn.XLOOKUP(A145,'B1.3 Catalogue Attribute'!D:D,'B1.3 Catalogue Attribute'!L:L,"N/A",0,1)</f>
        <v>Application_Master_Dtl</v>
      </c>
      <c r="D145" s="13" t="str">
        <f>_xlfn.XLOOKUP(A145,'B1.3 Catalogue Attribute'!D:D,'B1.3 Catalogue Attribute'!R:R,"N/A",0,1)</f>
        <v>N</v>
      </c>
      <c r="E145" s="13" t="str">
        <f>_xlfn.XLOOKUP(A145,'B1.3 Catalogue Attribute'!D:D,'B1.3 Catalogue Attribute'!Z:Z,"N/A",0,1)</f>
        <v>N/A</v>
      </c>
    </row>
    <row r="146" spans="1:6">
      <c r="A146" s="56" t="s">
        <v>1671</v>
      </c>
      <c r="B146" s="25" t="str">
        <f>_xlfn.XLOOKUP(A146,'B1.3 Catalogue Attribute'!D:D,'B1.3 Catalogue Attribute'!F:F,"N/A",0,1)</f>
        <v>ACTION</v>
      </c>
      <c r="C146" s="65" t="str">
        <f>_xlfn.XLOOKUP(A146,'B1.3 Catalogue Attribute'!D:D,'B1.3 Catalogue Attribute'!L:L,"N/A",0,1)</f>
        <v>Application_Master_Dtl</v>
      </c>
      <c r="D146" s="13" t="str">
        <f>_xlfn.XLOOKUP(A146,'B1.3 Catalogue Attribute'!D:D,'B1.3 Catalogue Attribute'!R:R,"N/A",0,1)</f>
        <v>N</v>
      </c>
      <c r="E146" s="62" t="str">
        <f>_xlfn.XLOOKUP(A146,'B1.3 Catalogue Attribute'!D:D,'B1.3 Catalogue Attribute'!Z:Z,"N/A",0,1)</f>
        <v>N/A</v>
      </c>
    </row>
    <row r="147" spans="1:6" ht="228">
      <c r="A147" s="56" t="s">
        <v>1673</v>
      </c>
      <c r="B147" s="25" t="str">
        <f>_xlfn.XLOOKUP(A147,'B1.3 Catalogue Attribute'!D:D,'B1.3 Catalogue Attribute'!F:F,"N/A",0,1)</f>
        <v>TOTAL_FEE</v>
      </c>
      <c r="C147" s="65" t="str">
        <f>_xlfn.XLOOKUP(A147,'B1.3 Catalogue Attribute'!D:D,'B1.3 Catalogue Attribute'!L:L,"N/A",0,1)</f>
        <v>Application_Master_Dtl</v>
      </c>
      <c r="D147" s="61" t="str">
        <f>_xlfn.XLOOKUP(A147,'B1.3 Catalogue Attribute'!D:D,'B1.3 Catalogue Attribute'!R:R,"N/A",0,1)</f>
        <v>Y</v>
      </c>
      <c r="E147" s="13">
        <f>_xlfn.XLOOKUP(A147,'B1.3 Catalogue Attribute'!D:D,'B1.3 Catalogue Attribute'!Z:Z,"N/A",0,1)</f>
        <v>99.91</v>
      </c>
      <c r="F147" s="64" t="str">
        <f>_xlfn.CONCAT("SELECT
    COUNT(*) AS total_count,
    SUM(CASE WHEN ",B147," IS NULL THEN 1 ELSE 0 END) AS null_count,
    SUM(CASE WHEN ",B147," IS NOT NULL THEN 1 ELSE 0 END) AS not_null_count,
    CAST(
        100.0 * SUM(CASE WHEN ",B147," IS NULL THEN 1 ELSE 0 END) / COUNT(*)
        AS DECIMAL(5,2)
    ) AS null_pct,
    CAST(
        100.0 * SUM(CASE WHEN ",B147," IS NOT NULL THEN 1 ELSE 0 END) / COUNT(*)
        AS DECIMAL(5,2)
    ) AS not_null_pct
FROM silver_cleansed.",C147,";")</f>
        <v>SELECT
    COUNT(*) AS total_count,
    SUM(CASE WHEN TOTAL_FEE IS NULL THEN 1 ELSE 0 END) AS null_count,
    SUM(CASE WHEN TOTAL_FEE IS NOT NULL THEN 1 ELSE 0 END) AS not_null_count,
    CAST(
        100.0 * SUM(CASE WHEN TOTAL_FEE IS NULL THEN 1 ELSE 0 END) / COUNT(*)
        AS DECIMAL(5,2)
    ) AS null_pct,
    CAST(
        100.0 * SUM(CASE WHEN TOTAL_FEE IS NOT NULL THEN 1 ELSE 0 END) / COUNT(*)
        AS DECIMAL(5,2)
    ) AS not_null_pct
FROM silver_cleansed.Application_Master_Dtl;</v>
      </c>
    </row>
    <row r="148" spans="1:6" ht="228">
      <c r="A148" s="56" t="s">
        <v>1683</v>
      </c>
      <c r="B148" s="25" t="str">
        <f>_xlfn.XLOOKUP(A148,'B1.3 Catalogue Attribute'!D:D,'B1.3 Catalogue Attribute'!F:F,"N/A",0,1)</f>
        <v>TOTAL_PAY</v>
      </c>
      <c r="C148" s="65" t="str">
        <f>_xlfn.XLOOKUP(A148,'B1.3 Catalogue Attribute'!D:D,'B1.3 Catalogue Attribute'!L:L,"N/A",0,1)</f>
        <v>Application_Master_Dtl</v>
      </c>
      <c r="D148" s="61" t="str">
        <f>_xlfn.XLOOKUP(A148,'B1.3 Catalogue Attribute'!D:D,'B1.3 Catalogue Attribute'!R:R,"N/A",0,1)</f>
        <v>Y</v>
      </c>
      <c r="E148" s="13">
        <f>_xlfn.XLOOKUP(A148,'B1.3 Catalogue Attribute'!D:D,'B1.3 Catalogue Attribute'!Z:Z,"N/A",0,1)</f>
        <v>99.91</v>
      </c>
      <c r="F148" s="64" t="str">
        <f>_xlfn.CONCAT("SELECT
    COUNT(*) AS total_count,
    SUM(CASE WHEN ",B148," IS NULL THEN 1 ELSE 0 END) AS null_count,
    SUM(CASE WHEN ",B148," IS NOT NULL THEN 1 ELSE 0 END) AS not_null_count,
    CAST(
        100.0 * SUM(CASE WHEN ",B148," IS NULL THEN 1 ELSE 0 END) / COUNT(*)
        AS DECIMAL(5,2)
    ) AS null_pct,
    CAST(
        100.0 * SUM(CASE WHEN ",B148," IS NOT NULL THEN 1 ELSE 0 END) / COUNT(*)
        AS DECIMAL(5,2)
    ) AS not_null_pct
FROM silver_cleansed.",C148,";")</f>
        <v>SELECT
    COUNT(*) AS total_count,
    SUM(CASE WHEN TOTAL_PAY IS NULL THEN 1 ELSE 0 END) AS null_count,
    SUM(CASE WHEN TOTAL_PAY IS NOT NULL THEN 1 ELSE 0 END) AS not_null_count,
    CAST(
        100.0 * SUM(CASE WHEN TOTAL_PAY IS NULL THEN 1 ELSE 0 END) / COUNT(*)
        AS DECIMAL(5,2)
    ) AS null_pct,
    CAST(
        100.0 * SUM(CASE WHEN TOTAL_PAY IS NOT NULL THEN 1 ELSE 0 END) / COUNT(*)
        AS DECIMAL(5,2)
    ) AS not_null_pct
FROM silver_cleansed.Application_Master_Dtl;</v>
      </c>
    </row>
    <row r="149" spans="1:6">
      <c r="A149" s="56" t="s">
        <v>1692</v>
      </c>
      <c r="B149" s="25" t="str">
        <f>_xlfn.XLOOKUP(A149,'B1.3 Catalogue Attribute'!D:D,'B1.3 Catalogue Attribute'!F:F,"N/A",0,1)</f>
        <v>SERV_PROV_CODE</v>
      </c>
      <c r="C149" s="65" t="str">
        <f>_xlfn.XLOOKUP(A149,'B1.3 Catalogue Attribute'!D:D,'B1.3 Catalogue Attribute'!L:L,"N/A",0,1)</f>
        <v>Application_Fee</v>
      </c>
      <c r="D149" s="13" t="str">
        <f>_xlfn.XLOOKUP(A149,'B1.3 Catalogue Attribute'!D:D,'B1.3 Catalogue Attribute'!R:R,"N/A",0,1)</f>
        <v>N</v>
      </c>
      <c r="E149" s="59" t="str">
        <f>_xlfn.XLOOKUP(A149,'B1.3 Catalogue Attribute'!D:D,'B1.3 Catalogue Attribute'!Z:Z,"N/A",0,1)</f>
        <v>N/A</v>
      </c>
    </row>
    <row r="150" spans="1:6">
      <c r="A150" s="56" t="s">
        <v>1694</v>
      </c>
      <c r="B150" s="25" t="str">
        <f>_xlfn.XLOOKUP(A150,'B1.3 Catalogue Attribute'!D:D,'B1.3 Catalogue Attribute'!F:F,"N/A",0,1)</f>
        <v>B1_PER_ID1</v>
      </c>
      <c r="C150" s="65" t="str">
        <f>_xlfn.XLOOKUP(A150,'B1.3 Catalogue Attribute'!D:D,'B1.3 Catalogue Attribute'!L:L,"N/A",0,1)</f>
        <v>Application_Fee</v>
      </c>
      <c r="D150" s="13" t="str">
        <f>_xlfn.XLOOKUP(A150,'B1.3 Catalogue Attribute'!D:D,'B1.3 Catalogue Attribute'!R:R,"N/A",0,1)</f>
        <v>N</v>
      </c>
      <c r="E150" s="13" t="str">
        <f>_xlfn.XLOOKUP(A150,'B1.3 Catalogue Attribute'!D:D,'B1.3 Catalogue Attribute'!Z:Z,"N/A",0,1)</f>
        <v>N/A</v>
      </c>
    </row>
    <row r="151" spans="1:6">
      <c r="A151" s="56" t="s">
        <v>1696</v>
      </c>
      <c r="B151" s="25" t="str">
        <f>_xlfn.XLOOKUP(A151,'B1.3 Catalogue Attribute'!D:D,'B1.3 Catalogue Attribute'!F:F,"N/A",0,1)</f>
        <v>B1_PER_ID2</v>
      </c>
      <c r="C151" s="65" t="str">
        <f>_xlfn.XLOOKUP(A151,'B1.3 Catalogue Attribute'!D:D,'B1.3 Catalogue Attribute'!L:L,"N/A",0,1)</f>
        <v>Application_Fee</v>
      </c>
      <c r="D151" s="13" t="str">
        <f>_xlfn.XLOOKUP(A151,'B1.3 Catalogue Attribute'!D:D,'B1.3 Catalogue Attribute'!R:R,"N/A",0,1)</f>
        <v>N</v>
      </c>
      <c r="E151" s="13" t="str">
        <f>_xlfn.XLOOKUP(A151,'B1.3 Catalogue Attribute'!D:D,'B1.3 Catalogue Attribute'!Z:Z,"N/A",0,1)</f>
        <v>N/A</v>
      </c>
    </row>
    <row r="152" spans="1:6">
      <c r="A152" s="56" t="s">
        <v>1697</v>
      </c>
      <c r="B152" s="25" t="str">
        <f>_xlfn.XLOOKUP(A152,'B1.3 Catalogue Attribute'!D:D,'B1.3 Catalogue Attribute'!F:F,"N/A",0,1)</f>
        <v>B1_PER_ID3</v>
      </c>
      <c r="C152" s="65" t="str">
        <f>_xlfn.XLOOKUP(A152,'B1.3 Catalogue Attribute'!D:D,'B1.3 Catalogue Attribute'!L:L,"N/A",0,1)</f>
        <v>Application_Fee</v>
      </c>
      <c r="D152" s="13" t="str">
        <f>_xlfn.XLOOKUP(A152,'B1.3 Catalogue Attribute'!D:D,'B1.3 Catalogue Attribute'!R:R,"N/A",0,1)</f>
        <v>N</v>
      </c>
      <c r="E152" s="62" t="str">
        <f>_xlfn.XLOOKUP(A152,'B1.3 Catalogue Attribute'!D:D,'B1.3 Catalogue Attribute'!Z:Z,"N/A",0,1)</f>
        <v>N/A</v>
      </c>
    </row>
    <row r="153" spans="1:6" ht="242.25">
      <c r="A153" s="56" t="s">
        <v>1698</v>
      </c>
      <c r="B153" s="25" t="str">
        <f>_xlfn.XLOOKUP(A153,'B1.3 Catalogue Attribute'!D:D,'B1.3 Catalogue Attribute'!F:F,"N/A",0,1)</f>
        <v>FEEITEM_SEQ_NBR</v>
      </c>
      <c r="C153" s="65" t="str">
        <f>_xlfn.XLOOKUP(A153,'B1.3 Catalogue Attribute'!D:D,'B1.3 Catalogue Attribute'!L:L,"N/A",0,1)</f>
        <v>Application_Fee</v>
      </c>
      <c r="D153" s="61" t="str">
        <f>_xlfn.XLOOKUP(A153,'B1.3 Catalogue Attribute'!D:D,'B1.3 Catalogue Attribute'!R:R,"N/A",0,1)</f>
        <v>Y</v>
      </c>
      <c r="E153" s="13">
        <f>_xlfn.XLOOKUP(A153,'B1.3 Catalogue Attribute'!D:D,'B1.3 Catalogue Attribute'!Z:Z,"N/A",0,1)</f>
        <v>100</v>
      </c>
      <c r="F153" s="64" t="str">
        <f>_xlfn.CONCAT("SELECT
    COUNT(*) AS total_count,
    SUM(CASE WHEN ",B153," IS NULL THEN 1 ELSE 0 END) AS null_count,
    SUM(CASE WHEN ",B153," IS NOT NULL THEN 1 ELSE 0 END) AS not_null_count,
    CAST(
        100.0 * SUM(CASE WHEN ",B153," IS NULL THEN 1 ELSE 0 END) / COUNT(*)
        AS DECIMAL(5,2)
    ) AS null_pct,
    CAST(
        100.0 * SUM(CASE WHEN ",B153," IS NOT NULL THEN 1 ELSE 0 END) / COUNT(*)
        AS DECIMAL(5,2)
    ) AS not_null_pct
FROM silver_cleansed.",C153,";")</f>
        <v>SELECT
    COUNT(*) AS total_count,
    SUM(CASE WHEN FEEITEM_SEQ_NBR IS NULL THEN 1 ELSE 0 END) AS null_count,
    SUM(CASE WHEN FEEITEM_SEQ_NBR IS NOT NULL THEN 1 ELSE 0 END) AS not_null_count,
    CAST(
        100.0 * SUM(CASE WHEN FEEITEM_SEQ_NBR IS NULL THEN 1 ELSE 0 END) / COUNT(*)
        AS DECIMAL(5,2)
    ) AS null_pct,
    CAST(
        100.0 * SUM(CASE WHEN FEEITEM_SEQ_NBR IS NOT NULL THEN 1 ELSE 0 END) / COUNT(*)
        AS DECIMAL(5,2)
    ) AS not_null_pct
FROM silver_cleansed.Application_Fee;</v>
      </c>
    </row>
    <row r="154" spans="1:6">
      <c r="A154" s="56" t="s">
        <v>1700</v>
      </c>
      <c r="B154" s="25" t="str">
        <f>_xlfn.XLOOKUP(A154,'B1.3 Catalogue Attribute'!D:D,'B1.3 Catalogue Attribute'!F:F,"N/A",0,1)</f>
        <v>GF_FORMULA</v>
      </c>
      <c r="C154" s="65" t="str">
        <f>_xlfn.XLOOKUP(A154,'B1.3 Catalogue Attribute'!D:D,'B1.3 Catalogue Attribute'!L:L,"N/A",0,1)</f>
        <v>Application_Fee</v>
      </c>
      <c r="D154" s="13" t="str">
        <f>_xlfn.XLOOKUP(A154,'B1.3 Catalogue Attribute'!D:D,'B1.3 Catalogue Attribute'!R:R,"N/A",0,1)</f>
        <v>N</v>
      </c>
      <c r="E154" s="59" t="str">
        <f>_xlfn.XLOOKUP(A154,'B1.3 Catalogue Attribute'!D:D,'B1.3 Catalogue Attribute'!Z:Z,"N/A",0,1)</f>
        <v>N/A</v>
      </c>
    </row>
    <row r="155" spans="1:6">
      <c r="A155" s="56" t="s">
        <v>1710</v>
      </c>
      <c r="B155" s="25" t="str">
        <f>_xlfn.XLOOKUP(A155,'B1.3 Catalogue Attribute'!D:D,'B1.3 Catalogue Attribute'!F:F,"N/A",0,1)</f>
        <v>GF_UNIT</v>
      </c>
      <c r="C155" s="65" t="str">
        <f>_xlfn.XLOOKUP(A155,'B1.3 Catalogue Attribute'!D:D,'B1.3 Catalogue Attribute'!L:L,"N/A",0,1)</f>
        <v>Application_Fee</v>
      </c>
      <c r="D155" s="13" t="str">
        <f>_xlfn.XLOOKUP(A155,'B1.3 Catalogue Attribute'!D:D,'B1.3 Catalogue Attribute'!R:R,"N/A",0,1)</f>
        <v>N</v>
      </c>
      <c r="E155" s="13" t="str">
        <f>_xlfn.XLOOKUP(A155,'B1.3 Catalogue Attribute'!D:D,'B1.3 Catalogue Attribute'!Z:Z,"N/A",0,1)</f>
        <v>N/A</v>
      </c>
    </row>
    <row r="156" spans="1:6">
      <c r="A156" s="56" t="s">
        <v>1718</v>
      </c>
      <c r="B156" s="25" t="str">
        <f>_xlfn.XLOOKUP(A156,'B1.3 Catalogue Attribute'!D:D,'B1.3 Catalogue Attribute'!F:F,"N/A",0,1)</f>
        <v>GF_UDES</v>
      </c>
      <c r="C156" s="65" t="str">
        <f>_xlfn.XLOOKUP(A156,'B1.3 Catalogue Attribute'!D:D,'B1.3 Catalogue Attribute'!L:L,"N/A",0,1)</f>
        <v>Application_Fee</v>
      </c>
      <c r="D156" s="13" t="str">
        <f>_xlfn.XLOOKUP(A156,'B1.3 Catalogue Attribute'!D:D,'B1.3 Catalogue Attribute'!R:R,"N/A",0,1)</f>
        <v>N</v>
      </c>
      <c r="E156" s="62" t="str">
        <f>_xlfn.XLOOKUP(A156,'B1.3 Catalogue Attribute'!D:D,'B1.3 Catalogue Attribute'!Z:Z,"N/A",0,1)</f>
        <v>N/A</v>
      </c>
    </row>
    <row r="157" spans="1:6" ht="213.75">
      <c r="A157" s="56" t="s">
        <v>1727</v>
      </c>
      <c r="B157" s="25" t="str">
        <f>_xlfn.XLOOKUP(A157,'B1.3 Catalogue Attribute'!D:D,'B1.3 Catalogue Attribute'!F:F,"N/A",0,1)</f>
        <v>GF_FEE</v>
      </c>
      <c r="C157" s="65" t="str">
        <f>_xlfn.XLOOKUP(A157,'B1.3 Catalogue Attribute'!D:D,'B1.3 Catalogue Attribute'!L:L,"N/A",0,1)</f>
        <v>Application_Fee</v>
      </c>
      <c r="D157" s="61" t="str">
        <f>_xlfn.XLOOKUP(A157,'B1.3 Catalogue Attribute'!D:D,'B1.3 Catalogue Attribute'!R:R,"N/A",0,1)</f>
        <v>Y</v>
      </c>
      <c r="E157" s="13">
        <f>_xlfn.XLOOKUP(A157,'B1.3 Catalogue Attribute'!D:D,'B1.3 Catalogue Attribute'!Z:Z,"N/A",0,1)</f>
        <v>100</v>
      </c>
      <c r="F157" s="64" t="str">
        <f>_xlfn.CONCAT("SELECT
    COUNT(*) AS total_count,
    SUM(CASE WHEN ",B157," IS NULL THEN 1 ELSE 0 END) AS null_count,
    SUM(CASE WHEN ",B157," IS NOT NULL THEN 1 ELSE 0 END) AS not_null_count,
    CAST(
        100.0 * SUM(CASE WHEN ",B157," IS NULL THEN 1 ELSE 0 END) / COUNT(*)
        AS DECIMAL(5,2)
    ) AS null_pct,
    CAST(
        100.0 * SUM(CASE WHEN ",B157," IS NOT NULL THEN 1 ELSE 0 END) / COUNT(*)
        AS DECIMAL(5,2)
    ) AS not_null_pct
FROM silver_cleansed.",C157,";")</f>
        <v>SELECT
    COUNT(*) AS total_count,
    SUM(CASE WHEN GF_FEE IS NULL THEN 1 ELSE 0 END) AS null_count,
    SUM(CASE WHEN GF_FEE IS NOT NULL THEN 1 ELSE 0 END) AS not_null_count,
    CAST(
        100.0 * SUM(CASE WHEN GF_FEE IS NULL THEN 1 ELSE 0 END) / COUNT(*)
        AS DECIMAL(5,2)
    ) AS null_pct,
    CAST(
        100.0 * SUM(CASE WHEN GF_FEE IS NOT NULL THEN 1 ELSE 0 END) / COUNT(*)
        AS DECIMAL(5,2)
    ) AS not_null_pct
FROM silver_cleansed.Application_Fee;</v>
      </c>
    </row>
    <row r="158" spans="1:6">
      <c r="A158" s="56" t="s">
        <v>1736</v>
      </c>
      <c r="B158" s="25" t="str">
        <f>_xlfn.XLOOKUP(A158,'B1.3 Catalogue Attribute'!D:D,'B1.3 Catalogue Attribute'!F:F,"N/A",0,1)</f>
        <v>GF_FEE_APPLY_DATE</v>
      </c>
      <c r="C158" s="65" t="str">
        <f>_xlfn.XLOOKUP(A158,'B1.3 Catalogue Attribute'!D:D,'B1.3 Catalogue Attribute'!L:L,"N/A",0,1)</f>
        <v>Application_Fee</v>
      </c>
      <c r="D158" s="13" t="str">
        <f>_xlfn.XLOOKUP(A158,'B1.3 Catalogue Attribute'!D:D,'B1.3 Catalogue Attribute'!R:R,"N/A",0,1)</f>
        <v>N</v>
      </c>
      <c r="E158" s="59" t="str">
        <f>_xlfn.XLOOKUP(A158,'B1.3 Catalogue Attribute'!D:D,'B1.3 Catalogue Attribute'!Z:Z,"N/A",0,1)</f>
        <v>N/A</v>
      </c>
    </row>
    <row r="159" spans="1:6">
      <c r="A159" s="56" t="s">
        <v>1740</v>
      </c>
      <c r="B159" s="25" t="str">
        <f>_xlfn.XLOOKUP(A159,'B1.3 Catalogue Attribute'!D:D,'B1.3 Catalogue Attribute'!F:F,"N/A",0,1)</f>
        <v>GF_SUB_GROUP</v>
      </c>
      <c r="C159" s="65" t="str">
        <f>_xlfn.XLOOKUP(A159,'B1.3 Catalogue Attribute'!D:D,'B1.3 Catalogue Attribute'!L:L,"N/A",0,1)</f>
        <v>Application_Fee</v>
      </c>
      <c r="D159" s="13" t="str">
        <f>_xlfn.XLOOKUP(A159,'B1.3 Catalogue Attribute'!D:D,'B1.3 Catalogue Attribute'!R:R,"N/A",0,1)</f>
        <v>N</v>
      </c>
      <c r="E159" s="13" t="str">
        <f>_xlfn.XLOOKUP(A159,'B1.3 Catalogue Attribute'!D:D,'B1.3 Catalogue Attribute'!Z:Z,"N/A",0,1)</f>
        <v>N/A</v>
      </c>
    </row>
    <row r="160" spans="1:6">
      <c r="A160" s="56" t="s">
        <v>1748</v>
      </c>
      <c r="B160" s="25" t="str">
        <f>_xlfn.XLOOKUP(A160,'B1.3 Catalogue Attribute'!D:D,'B1.3 Catalogue Attribute'!F:F,"N/A",0,1)</f>
        <v>GF_FEE_CALC_FLAG</v>
      </c>
      <c r="C160" s="65" t="str">
        <f>_xlfn.XLOOKUP(A160,'B1.3 Catalogue Attribute'!D:D,'B1.3 Catalogue Attribute'!L:L,"N/A",0,1)</f>
        <v>Application_Fee</v>
      </c>
      <c r="D160" s="13" t="str">
        <f>_xlfn.XLOOKUP(A160,'B1.3 Catalogue Attribute'!D:D,'B1.3 Catalogue Attribute'!R:R,"N/A",0,1)</f>
        <v>N</v>
      </c>
      <c r="E160" s="13" t="str">
        <f>_xlfn.XLOOKUP(A160,'B1.3 Catalogue Attribute'!D:D,'B1.3 Catalogue Attribute'!Z:Z,"N/A",0,1)</f>
        <v>N/A</v>
      </c>
    </row>
    <row r="161" spans="1:6">
      <c r="A161" s="56" t="s">
        <v>1756</v>
      </c>
      <c r="B161" s="25" t="str">
        <f>_xlfn.XLOOKUP(A161,'B1.3 Catalogue Attribute'!D:D,'B1.3 Catalogue Attribute'!F:F,"N/A",0,1)</f>
        <v>GF_ITEM_STATUS_FLAG</v>
      </c>
      <c r="C161" s="65" t="str">
        <f>_xlfn.XLOOKUP(A161,'B1.3 Catalogue Attribute'!D:D,'B1.3 Catalogue Attribute'!L:L,"N/A",0,1)</f>
        <v>Application_Fee</v>
      </c>
      <c r="D161" s="13" t="str">
        <f>_xlfn.XLOOKUP(A161,'B1.3 Catalogue Attribute'!D:D,'B1.3 Catalogue Attribute'!R:R,"N/A",0,1)</f>
        <v>N</v>
      </c>
      <c r="E161" s="13" t="str">
        <f>_xlfn.XLOOKUP(A161,'B1.3 Catalogue Attribute'!D:D,'B1.3 Catalogue Attribute'!Z:Z,"N/A",0,1)</f>
        <v>N/A</v>
      </c>
    </row>
    <row r="162" spans="1:6">
      <c r="A162" s="56" t="s">
        <v>1760</v>
      </c>
      <c r="B162" s="25" t="str">
        <f>_xlfn.XLOOKUP(A162,'B1.3 Catalogue Attribute'!D:D,'B1.3 Catalogue Attribute'!F:F,"N/A",0,1)</f>
        <v>REC_STATUS</v>
      </c>
      <c r="C162" s="65" t="str">
        <f>_xlfn.XLOOKUP(A162,'B1.3 Catalogue Attribute'!D:D,'B1.3 Catalogue Attribute'!L:L,"N/A",0,1)</f>
        <v>Application_Fee</v>
      </c>
      <c r="D162" s="13" t="str">
        <f>_xlfn.XLOOKUP(A162,'B1.3 Catalogue Attribute'!D:D,'B1.3 Catalogue Attribute'!R:R,"N/A",0,1)</f>
        <v>N</v>
      </c>
      <c r="E162" s="13" t="str">
        <f>_xlfn.XLOOKUP(A162,'B1.3 Catalogue Attribute'!D:D,'B1.3 Catalogue Attribute'!Z:Z,"N/A",0,1)</f>
        <v>N/A</v>
      </c>
    </row>
    <row r="163" spans="1:6">
      <c r="A163" s="56" t="s">
        <v>1762</v>
      </c>
      <c r="B163" s="25" t="str">
        <f>_xlfn.XLOOKUP(A163,'B1.3 Catalogue Attribute'!D:D,'B1.3 Catalogue Attribute'!F:F,"N/A",0,1)</f>
        <v>GF_FEE_SCHEDULE</v>
      </c>
      <c r="C163" s="65" t="str">
        <f>_xlfn.XLOOKUP(A163,'B1.3 Catalogue Attribute'!D:D,'B1.3 Catalogue Attribute'!L:L,"N/A",0,1)</f>
        <v>Application_Fee</v>
      </c>
      <c r="D163" s="13" t="str">
        <f>_xlfn.XLOOKUP(A163,'B1.3 Catalogue Attribute'!D:D,'B1.3 Catalogue Attribute'!R:R,"N/A",0,1)</f>
        <v>N</v>
      </c>
      <c r="E163" s="13" t="str">
        <f>_xlfn.XLOOKUP(A163,'B1.3 Catalogue Attribute'!D:D,'B1.3 Catalogue Attribute'!Z:Z,"N/A",0,1)</f>
        <v>N/A</v>
      </c>
    </row>
    <row r="164" spans="1:6">
      <c r="A164" s="56" t="s">
        <v>1770</v>
      </c>
      <c r="B164" s="25" t="str">
        <f>_xlfn.XLOOKUP(A164,'B1.3 Catalogue Attribute'!D:D,'B1.3 Catalogue Attribute'!F:F,"N/A",0,1)</f>
        <v>POS_TRANS_SEQ</v>
      </c>
      <c r="C164" s="65" t="str">
        <f>_xlfn.XLOOKUP(A164,'B1.3 Catalogue Attribute'!D:D,'B1.3 Catalogue Attribute'!L:L,"N/A",0,1)</f>
        <v>Application_Fee</v>
      </c>
      <c r="D164" s="13" t="str">
        <f>_xlfn.XLOOKUP(A164,'B1.3 Catalogue Attribute'!D:D,'B1.3 Catalogue Attribute'!R:R,"N/A",0,1)</f>
        <v>N</v>
      </c>
      <c r="E164" s="13" t="str">
        <f>_xlfn.XLOOKUP(A164,'B1.3 Catalogue Attribute'!D:D,'B1.3 Catalogue Attribute'!Z:Z,"N/A",0,1)</f>
        <v>N/A</v>
      </c>
    </row>
    <row r="165" spans="1:6">
      <c r="A165" s="56" t="s">
        <v>1776</v>
      </c>
      <c r="B165" s="25" t="str">
        <f>_xlfn.XLOOKUP(A165,'B1.3 Catalogue Attribute'!D:D,'B1.3 Catalogue Attribute'!F:F,"N/A",0,1)</f>
        <v>FEE_NOTES</v>
      </c>
      <c r="C165" s="65" t="str">
        <f>_xlfn.XLOOKUP(A165,'B1.3 Catalogue Attribute'!D:D,'B1.3 Catalogue Attribute'!L:L,"N/A",0,1)</f>
        <v>Application_Fee</v>
      </c>
      <c r="D165" s="13" t="str">
        <f>_xlfn.XLOOKUP(A165,'B1.3 Catalogue Attribute'!D:D,'B1.3 Catalogue Attribute'!R:R,"N/A",0,1)</f>
        <v>N</v>
      </c>
      <c r="E165" s="13" t="str">
        <f>_xlfn.XLOOKUP(A165,'B1.3 Catalogue Attribute'!D:D,'B1.3 Catalogue Attribute'!Z:Z,"N/A",0,1)</f>
        <v>N/A</v>
      </c>
    </row>
    <row r="166" spans="1:6">
      <c r="A166" s="56" t="s">
        <v>1784</v>
      </c>
      <c r="B166" s="25" t="str">
        <f>_xlfn.XLOOKUP(A166,'B1.3 Catalogue Attribute'!D:D,'B1.3 Catalogue Attribute'!F:F,"N/A",0,1)</f>
        <v>PARENT_FEEITEM_SEQ</v>
      </c>
      <c r="C166" s="65" t="str">
        <f>_xlfn.XLOOKUP(A166,'B1.3 Catalogue Attribute'!D:D,'B1.3 Catalogue Attribute'!L:L,"N/A",0,1)</f>
        <v>Application_Fee</v>
      </c>
      <c r="D166" s="13" t="str">
        <f>_xlfn.XLOOKUP(A166,'B1.3 Catalogue Attribute'!D:D,'B1.3 Catalogue Attribute'!R:R,"N/A",0,1)</f>
        <v>N</v>
      </c>
      <c r="E166" s="13" t="str">
        <f>_xlfn.XLOOKUP(A166,'B1.3 Catalogue Attribute'!D:D,'B1.3 Catalogue Attribute'!Z:Z,"N/A",0,1)</f>
        <v>N/A</v>
      </c>
    </row>
    <row r="167" spans="1:6">
      <c r="A167" s="56" t="s">
        <v>1788</v>
      </c>
      <c r="B167" s="25" t="str">
        <f>_xlfn.XLOOKUP(A167,'B1.3 Catalogue Attribute'!D:D,'B1.3 Catalogue Attribute'!F:F,"N/A",0,1)</f>
        <v>SERV_PROV_CODE</v>
      </c>
      <c r="C167" s="65" t="str">
        <f>_xlfn.XLOOKUP(A167,'B1.3 Catalogue Attribute'!D:D,'B1.3 Catalogue Attribute'!L:L,"N/A",0,1)</f>
        <v>Application_Fee_Audit</v>
      </c>
      <c r="D167" s="13" t="str">
        <f>_xlfn.XLOOKUP(A167,'B1.3 Catalogue Attribute'!D:D,'B1.3 Catalogue Attribute'!R:R,"N/A",0,1)</f>
        <v>N</v>
      </c>
      <c r="E167" s="13" t="str">
        <f>_xlfn.XLOOKUP(A167,'B1.3 Catalogue Attribute'!D:D,'B1.3 Catalogue Attribute'!Z:Z,"N/A",0,1)</f>
        <v>N/A</v>
      </c>
    </row>
    <row r="168" spans="1:6">
      <c r="A168" s="56" t="s">
        <v>1790</v>
      </c>
      <c r="B168" s="25" t="str">
        <f>_xlfn.XLOOKUP(A168,'B1.3 Catalogue Attribute'!D:D,'B1.3 Catalogue Attribute'!F:F,"N/A",0,1)</f>
        <v>FEE_AUDIT_TRAIL_SEQ_NBR</v>
      </c>
      <c r="C168" s="65" t="str">
        <f>_xlfn.XLOOKUP(A168,'B1.3 Catalogue Attribute'!D:D,'B1.3 Catalogue Attribute'!L:L,"N/A",0,1)</f>
        <v>Application_Fee_Audit</v>
      </c>
      <c r="D168" s="13" t="str">
        <f>_xlfn.XLOOKUP(A168,'B1.3 Catalogue Attribute'!D:D,'B1.3 Catalogue Attribute'!R:R,"N/A",0,1)</f>
        <v>N</v>
      </c>
      <c r="E168" s="13" t="str">
        <f>_xlfn.XLOOKUP(A168,'B1.3 Catalogue Attribute'!D:D,'B1.3 Catalogue Attribute'!Z:Z,"N/A",0,1)</f>
        <v>N/A</v>
      </c>
    </row>
    <row r="169" spans="1:6">
      <c r="A169" s="56" t="s">
        <v>1794</v>
      </c>
      <c r="B169" s="25" t="str">
        <f>_xlfn.XLOOKUP(A169,'B1.3 Catalogue Attribute'!D:D,'B1.3 Catalogue Attribute'!F:F,"N/A",0,1)</f>
        <v>B1_PER_ID1</v>
      </c>
      <c r="C169" s="65" t="str">
        <f>_xlfn.XLOOKUP(A169,'B1.3 Catalogue Attribute'!D:D,'B1.3 Catalogue Attribute'!L:L,"N/A",0,1)</f>
        <v>Application_Fee_Audit</v>
      </c>
      <c r="D169" s="13" t="str">
        <f>_xlfn.XLOOKUP(A169,'B1.3 Catalogue Attribute'!D:D,'B1.3 Catalogue Attribute'!R:R,"N/A",0,1)</f>
        <v>N</v>
      </c>
      <c r="E169" s="13" t="str">
        <f>_xlfn.XLOOKUP(A169,'B1.3 Catalogue Attribute'!D:D,'B1.3 Catalogue Attribute'!Z:Z,"N/A",0,1)</f>
        <v>N/A</v>
      </c>
    </row>
    <row r="170" spans="1:6">
      <c r="A170" s="56" t="s">
        <v>1796</v>
      </c>
      <c r="B170" s="25" t="str">
        <f>_xlfn.XLOOKUP(A170,'B1.3 Catalogue Attribute'!D:D,'B1.3 Catalogue Attribute'!F:F,"N/A",0,1)</f>
        <v>B1_PER_ID2</v>
      </c>
      <c r="C170" s="65" t="str">
        <f>_xlfn.XLOOKUP(A170,'B1.3 Catalogue Attribute'!D:D,'B1.3 Catalogue Attribute'!L:L,"N/A",0,1)</f>
        <v>Application_Fee_Audit</v>
      </c>
      <c r="D170" s="13" t="str">
        <f>_xlfn.XLOOKUP(A170,'B1.3 Catalogue Attribute'!D:D,'B1.3 Catalogue Attribute'!R:R,"N/A",0,1)</f>
        <v>N</v>
      </c>
      <c r="E170" s="13" t="str">
        <f>_xlfn.XLOOKUP(A170,'B1.3 Catalogue Attribute'!D:D,'B1.3 Catalogue Attribute'!Z:Z,"N/A",0,1)</f>
        <v>N/A</v>
      </c>
    </row>
    <row r="171" spans="1:6">
      <c r="A171" s="56" t="s">
        <v>1797</v>
      </c>
      <c r="B171" s="25" t="str">
        <f>_xlfn.XLOOKUP(A171,'B1.3 Catalogue Attribute'!D:D,'B1.3 Catalogue Attribute'!F:F,"N/A",0,1)</f>
        <v>B1_PER_ID3</v>
      </c>
      <c r="C171" s="65" t="str">
        <f>_xlfn.XLOOKUP(A171,'B1.3 Catalogue Attribute'!D:D,'B1.3 Catalogue Attribute'!L:L,"N/A",0,1)</f>
        <v>Application_Fee_Audit</v>
      </c>
      <c r="D171" s="13" t="str">
        <f>_xlfn.XLOOKUP(A171,'B1.3 Catalogue Attribute'!D:D,'B1.3 Catalogue Attribute'!R:R,"N/A",0,1)</f>
        <v>N</v>
      </c>
      <c r="E171" s="62" t="str">
        <f>_xlfn.XLOOKUP(A171,'B1.3 Catalogue Attribute'!D:D,'B1.3 Catalogue Attribute'!Z:Z,"N/A",0,1)</f>
        <v>N/A</v>
      </c>
    </row>
    <row r="172" spans="1:6" ht="242.25">
      <c r="A172" s="56" t="s">
        <v>1798</v>
      </c>
      <c r="B172" s="25" t="str">
        <f>_xlfn.XLOOKUP(A172,'B1.3 Catalogue Attribute'!D:D,'B1.3 Catalogue Attribute'!F:F,"N/A",0,1)</f>
        <v>FEEITEM_SEQ_NBR</v>
      </c>
      <c r="C172" s="65" t="str">
        <f>_xlfn.XLOOKUP(A172,'B1.3 Catalogue Attribute'!D:D,'B1.3 Catalogue Attribute'!L:L,"N/A",0,1)</f>
        <v>Application_Fee_Audit</v>
      </c>
      <c r="D172" s="61" t="str">
        <f>_xlfn.XLOOKUP(A172,'B1.3 Catalogue Attribute'!D:D,'B1.3 Catalogue Attribute'!R:R,"N/A",0,1)</f>
        <v>Y</v>
      </c>
      <c r="E172" s="13">
        <f>_xlfn.XLOOKUP(A172,'B1.3 Catalogue Attribute'!D:D,'B1.3 Catalogue Attribute'!Z:Z,"N/A",0,1)</f>
        <v>100</v>
      </c>
      <c r="F172" s="64" t="str">
        <f>_xlfn.CONCAT("SELECT
    COUNT(*) AS total_count,
    SUM(CASE WHEN ",B172," IS NULL THEN 1 ELSE 0 END) AS null_count,
    SUM(CASE WHEN ",B172," IS NOT NULL THEN 1 ELSE 0 END) AS not_null_count,
    CAST(
        100.0 * SUM(CASE WHEN ",B172," IS NULL THEN 1 ELSE 0 END) / COUNT(*)
        AS DECIMAL(5,2)
    ) AS null_pct,
    CAST(
        100.0 * SUM(CASE WHEN ",B172," IS NOT NULL THEN 1 ELSE 0 END) / COUNT(*)
        AS DECIMAL(5,2)
    ) AS not_null_pct
FROM silver_cleansed.",C172,";")</f>
        <v>SELECT
    COUNT(*) AS total_count,
    SUM(CASE WHEN FEEITEM_SEQ_NBR IS NULL THEN 1 ELSE 0 END) AS null_count,
    SUM(CASE WHEN FEEITEM_SEQ_NBR IS NOT NULL THEN 1 ELSE 0 END) AS not_null_count,
    CAST(
        100.0 * SUM(CASE WHEN FEEITEM_SEQ_NBR IS NULL THEN 1 ELSE 0 END) / COUNT(*)
        AS DECIMAL(5,2)
    ) AS null_pct,
    CAST(
        100.0 * SUM(CASE WHEN FEEITEM_SEQ_NBR IS NOT NULL THEN 1 ELSE 0 END) / COUNT(*)
        AS DECIMAL(5,2)
    ) AS not_null_pct
FROM silver_cleansed.Application_Fee_Audit;</v>
      </c>
    </row>
    <row r="173" spans="1:6">
      <c r="A173" s="56" t="s">
        <v>1800</v>
      </c>
      <c r="B173" s="25" t="str">
        <f>_xlfn.XLOOKUP(A173,'B1.3 Catalogue Attribute'!D:D,'B1.3 Catalogue Attribute'!F:F,"N/A",0,1)</f>
        <v>GF_FEE_PERIOD</v>
      </c>
      <c r="C173" s="65" t="str">
        <f>_xlfn.XLOOKUP(A173,'B1.3 Catalogue Attribute'!D:D,'B1.3 Catalogue Attribute'!L:L,"N/A",0,1)</f>
        <v>Application_Fee_Audit</v>
      </c>
      <c r="D173" s="13" t="str">
        <f>_xlfn.XLOOKUP(A173,'B1.3 Catalogue Attribute'!D:D,'B1.3 Catalogue Attribute'!R:R,"N/A",0,1)</f>
        <v>N</v>
      </c>
      <c r="E173" s="59" t="str">
        <f>_xlfn.XLOOKUP(A173,'B1.3 Catalogue Attribute'!D:D,'B1.3 Catalogue Attribute'!Z:Z,"N/A",0,1)</f>
        <v>N/A</v>
      </c>
    </row>
    <row r="174" spans="1:6">
      <c r="A174" s="56" t="s">
        <v>1808</v>
      </c>
      <c r="B174" s="25" t="str">
        <f>_xlfn.XLOOKUP(A174,'B1.3 Catalogue Attribute'!D:D,'B1.3 Catalogue Attribute'!F:F,"N/A",0,1)</f>
        <v>GF_COD</v>
      </c>
      <c r="C174" s="65" t="str">
        <f>_xlfn.XLOOKUP(A174,'B1.3 Catalogue Attribute'!D:D,'B1.3 Catalogue Attribute'!L:L,"N/A",0,1)</f>
        <v>Application_Fee_Audit</v>
      </c>
      <c r="D174" s="13" t="str">
        <f>_xlfn.XLOOKUP(A174,'B1.3 Catalogue Attribute'!D:D,'B1.3 Catalogue Attribute'!R:R,"N/A",0,1)</f>
        <v>N</v>
      </c>
      <c r="E174" s="13" t="str">
        <f>_xlfn.XLOOKUP(A174,'B1.3 Catalogue Attribute'!D:D,'B1.3 Catalogue Attribute'!Z:Z,"N/A",0,1)</f>
        <v>N/A</v>
      </c>
    </row>
    <row r="175" spans="1:6">
      <c r="A175" s="56" t="s">
        <v>1815</v>
      </c>
      <c r="B175" s="25" t="str">
        <f>_xlfn.XLOOKUP(A175,'B1.3 Catalogue Attribute'!D:D,'B1.3 Catalogue Attribute'!F:F,"N/A",0,1)</f>
        <v>GF_L1</v>
      </c>
      <c r="C175" s="65" t="str">
        <f>_xlfn.XLOOKUP(A175,'B1.3 Catalogue Attribute'!D:D,'B1.3 Catalogue Attribute'!L:L,"N/A",0,1)</f>
        <v>Application_Fee_Audit</v>
      </c>
      <c r="D175" s="13" t="str">
        <f>_xlfn.XLOOKUP(A175,'B1.3 Catalogue Attribute'!D:D,'B1.3 Catalogue Attribute'!R:R,"N/A",0,1)</f>
        <v>N</v>
      </c>
      <c r="E175" s="13" t="str">
        <f>_xlfn.XLOOKUP(A175,'B1.3 Catalogue Attribute'!D:D,'B1.3 Catalogue Attribute'!Z:Z,"N/A",0,1)</f>
        <v>N/A</v>
      </c>
    </row>
    <row r="176" spans="1:6">
      <c r="A176" s="56" t="s">
        <v>1823</v>
      </c>
      <c r="B176" s="25" t="str">
        <f>_xlfn.XLOOKUP(A176,'B1.3 Catalogue Attribute'!D:D,'B1.3 Catalogue Attribute'!F:F,"N/A",0,1)</f>
        <v>GF_L3</v>
      </c>
      <c r="C176" s="65" t="str">
        <f>_xlfn.XLOOKUP(A176,'B1.3 Catalogue Attribute'!D:D,'B1.3 Catalogue Attribute'!L:L,"N/A",0,1)</f>
        <v>Application_Fee_Audit</v>
      </c>
      <c r="D176" s="13" t="str">
        <f>_xlfn.XLOOKUP(A176,'B1.3 Catalogue Attribute'!D:D,'B1.3 Catalogue Attribute'!R:R,"N/A",0,1)</f>
        <v>N</v>
      </c>
      <c r="E176" s="13" t="str">
        <f>_xlfn.XLOOKUP(A176,'B1.3 Catalogue Attribute'!D:D,'B1.3 Catalogue Attribute'!Z:Z,"N/A",0,1)</f>
        <v>N/A</v>
      </c>
    </row>
    <row r="177" spans="1:6">
      <c r="A177" s="56" t="s">
        <v>1830</v>
      </c>
      <c r="B177" s="25" t="str">
        <f>_xlfn.XLOOKUP(A177,'B1.3 Catalogue Attribute'!D:D,'B1.3 Catalogue Attribute'!F:F,"N/A",0,1)</f>
        <v>GF_UNIT</v>
      </c>
      <c r="C177" s="65" t="str">
        <f>_xlfn.XLOOKUP(A177,'B1.3 Catalogue Attribute'!D:D,'B1.3 Catalogue Attribute'!L:L,"N/A",0,1)</f>
        <v>Application_Fee_Audit</v>
      </c>
      <c r="D177" s="13" t="str">
        <f>_xlfn.XLOOKUP(A177,'B1.3 Catalogue Attribute'!D:D,'B1.3 Catalogue Attribute'!R:R,"N/A",0,1)</f>
        <v>N</v>
      </c>
      <c r="E177" s="62" t="str">
        <f>_xlfn.XLOOKUP(A177,'B1.3 Catalogue Attribute'!D:D,'B1.3 Catalogue Attribute'!Z:Z,"N/A",0,1)</f>
        <v>N/A</v>
      </c>
    </row>
    <row r="178" spans="1:6" ht="213.75">
      <c r="A178" s="56" t="s">
        <v>1831</v>
      </c>
      <c r="B178" s="25" t="str">
        <f>_xlfn.XLOOKUP(A178,'B1.3 Catalogue Attribute'!D:D,'B1.3 Catalogue Attribute'!F:F,"N/A",0,1)</f>
        <v>GF_FEE</v>
      </c>
      <c r="C178" s="65" t="str">
        <f>_xlfn.XLOOKUP(A178,'B1.3 Catalogue Attribute'!D:D,'B1.3 Catalogue Attribute'!L:L,"N/A",0,1)</f>
        <v>Application_Fee_Audit</v>
      </c>
      <c r="D178" s="61" t="str">
        <f>_xlfn.XLOOKUP(A178,'B1.3 Catalogue Attribute'!D:D,'B1.3 Catalogue Attribute'!R:R,"N/A",0,1)</f>
        <v>Y</v>
      </c>
      <c r="E178" s="13">
        <f>_xlfn.XLOOKUP(A178,'B1.3 Catalogue Attribute'!D:D,'B1.3 Catalogue Attribute'!Z:Z,"N/A",0,1)</f>
        <v>100</v>
      </c>
      <c r="F178" s="64" t="str">
        <f>_xlfn.CONCAT("SELECT
    COUNT(*) AS total_count,
    SUM(CASE WHEN ",B178," IS NULL THEN 1 ELSE 0 END) AS null_count,
    SUM(CASE WHEN ",B178," IS NOT NULL THEN 1 ELSE 0 END) AS not_null_count,
    CAST(
        100.0 * SUM(CASE WHEN ",B178," IS NULL THEN 1 ELSE 0 END) / COUNT(*)
        AS DECIMAL(5,2)
    ) AS null_pct,
    CAST(
        100.0 * SUM(CASE WHEN ",B178," IS NOT NULL THEN 1 ELSE 0 END) / COUNT(*)
        AS DECIMAL(5,2)
    ) AS not_null_pct
FROM silver_cleansed.",C178,";")</f>
        <v>SELECT
    COUNT(*) AS total_count,
    SUM(CASE WHEN GF_FEE IS NULL THEN 1 ELSE 0 END) AS null_count,
    SUM(CASE WHEN GF_FEE IS NOT NULL THEN 1 ELSE 0 END) AS not_null_count,
    CAST(
        100.0 * SUM(CASE WHEN GF_FEE IS NULL THEN 1 ELSE 0 END) / COUNT(*)
        AS DECIMAL(5,2)
    ) AS null_pct,
    CAST(
        100.0 * SUM(CASE WHEN GF_FEE IS NOT NULL THEN 1 ELSE 0 END) / COUNT(*)
        AS DECIMAL(5,2)
    ) AS not_null_pct
FROM silver_cleansed.Application_Fee_Audit;</v>
      </c>
    </row>
    <row r="179" spans="1:6" ht="242.25">
      <c r="A179" s="56" t="s">
        <v>1833</v>
      </c>
      <c r="B179" s="25" t="str">
        <f>_xlfn.XLOOKUP(A179,'B1.3 Catalogue Attribute'!D:D,'B1.3 Catalogue Attribute'!F:F,"N/A",0,1)</f>
        <v>GF_FEE_APPLY_DATE</v>
      </c>
      <c r="C179" s="65" t="str">
        <f>_xlfn.XLOOKUP(A179,'B1.3 Catalogue Attribute'!D:D,'B1.3 Catalogue Attribute'!L:L,"N/A",0,1)</f>
        <v>Application_Fee_Audit</v>
      </c>
      <c r="D179" s="61" t="str">
        <f>_xlfn.XLOOKUP(A179,'B1.3 Catalogue Attribute'!D:D,'B1.3 Catalogue Attribute'!R:R,"N/A",0,1)</f>
        <v>Y</v>
      </c>
      <c r="E179" s="13">
        <f>_xlfn.XLOOKUP(A179,'B1.3 Catalogue Attribute'!D:D,'B1.3 Catalogue Attribute'!Z:Z,"N/A",0,1)</f>
        <v>100</v>
      </c>
      <c r="F179" s="64" t="str">
        <f>_xlfn.CONCAT("SELECT
    COUNT(*) AS total_count,
    SUM(CASE WHEN ",B179," IS NULL THEN 1 ELSE 0 END) AS null_count,
    SUM(CASE WHEN ",B179," IS NOT NULL THEN 1 ELSE 0 END) AS not_null_count,
    CAST(
        100.0 * SUM(CASE WHEN ",B179," IS NULL THEN 1 ELSE 0 END) / COUNT(*)
        AS DECIMAL(5,2)
    ) AS null_pct,
    CAST(
        100.0 * SUM(CASE WHEN ",B179," IS NOT NULL THEN 1 ELSE 0 END) / COUNT(*)
        AS DECIMAL(5,2)
    ) AS not_null_pct
FROM silver_cleansed.",C179,";")</f>
        <v>SELECT
    COUNT(*) AS total_count,
    SUM(CASE WHEN GF_FEE_APPLY_DATE IS NULL THEN 1 ELSE 0 END) AS null_count,
    SUM(CASE WHEN GF_FEE_APPLY_DATE IS NOT NULL THEN 1 ELSE 0 END) AS not_null_count,
    CAST(
        100.0 * SUM(CASE WHEN GF_FEE_APPLY_DATE IS NULL THEN 1 ELSE 0 END) / COUNT(*)
        AS DECIMAL(5,2)
    ) AS null_pct,
    CAST(
        100.0 * SUM(CASE WHEN GF_FEE_APPLY_DATE IS NOT NULL THEN 1 ELSE 0 END) / COUNT(*)
        AS DECIMAL(5,2)
    ) AS not_null_pct
FROM silver_cleansed.Application_Fee_Audit;</v>
      </c>
    </row>
    <row r="180" spans="1:6">
      <c r="A180" s="56" t="s">
        <v>1835</v>
      </c>
      <c r="B180" s="25" t="str">
        <f>_xlfn.XLOOKUP(A180,'B1.3 Catalogue Attribute'!D:D,'B1.3 Catalogue Attribute'!F:F,"N/A",0,1)</f>
        <v>GF_SUB_GROUP</v>
      </c>
      <c r="C180" s="65" t="str">
        <f>_xlfn.XLOOKUP(A180,'B1.3 Catalogue Attribute'!D:D,'B1.3 Catalogue Attribute'!L:L,"N/A",0,1)</f>
        <v>Application_Fee_Audit</v>
      </c>
      <c r="D180" s="13" t="str">
        <f>_xlfn.XLOOKUP(A180,'B1.3 Catalogue Attribute'!D:D,'B1.3 Catalogue Attribute'!R:R,"N/A",0,1)</f>
        <v>N</v>
      </c>
      <c r="E180" s="59" t="str">
        <f>_xlfn.XLOOKUP(A180,'B1.3 Catalogue Attribute'!D:D,'B1.3 Catalogue Attribute'!Z:Z,"N/A",0,1)</f>
        <v>N/A</v>
      </c>
    </row>
    <row r="181" spans="1:6">
      <c r="A181" s="56" t="s">
        <v>1837</v>
      </c>
      <c r="B181" s="25" t="str">
        <f>_xlfn.XLOOKUP(A181,'B1.3 Catalogue Attribute'!D:D,'B1.3 Catalogue Attribute'!F:F,"N/A",0,1)</f>
        <v>GF_ITEM_STATUS_FLAG</v>
      </c>
      <c r="C181" s="65" t="str">
        <f>_xlfn.XLOOKUP(A181,'B1.3 Catalogue Attribute'!D:D,'B1.3 Catalogue Attribute'!L:L,"N/A",0,1)</f>
        <v>Application_Fee_Audit</v>
      </c>
      <c r="D181" s="13" t="str">
        <f>_xlfn.XLOOKUP(A181,'B1.3 Catalogue Attribute'!D:D,'B1.3 Catalogue Attribute'!R:R,"N/A",0,1)</f>
        <v>N</v>
      </c>
      <c r="E181" s="13" t="str">
        <f>_xlfn.XLOOKUP(A181,'B1.3 Catalogue Attribute'!D:D,'B1.3 Catalogue Attribute'!Z:Z,"N/A",0,1)</f>
        <v>N/A</v>
      </c>
    </row>
    <row r="182" spans="1:6">
      <c r="A182" s="56" t="s">
        <v>1839</v>
      </c>
      <c r="B182" s="25" t="str">
        <f>_xlfn.XLOOKUP(A182,'B1.3 Catalogue Attribute'!D:D,'B1.3 Catalogue Attribute'!F:F,"N/A",0,1)</f>
        <v>REC_STATUS</v>
      </c>
      <c r="C182" s="65" t="str">
        <f>_xlfn.XLOOKUP(A182,'B1.3 Catalogue Attribute'!D:D,'B1.3 Catalogue Attribute'!L:L,"N/A",0,1)</f>
        <v>Application_Fee_Audit</v>
      </c>
      <c r="D182" s="13" t="str">
        <f>_xlfn.XLOOKUP(A182,'B1.3 Catalogue Attribute'!D:D,'B1.3 Catalogue Attribute'!R:R,"N/A",0,1)</f>
        <v>N</v>
      </c>
      <c r="E182" s="13" t="str">
        <f>_xlfn.XLOOKUP(A182,'B1.3 Catalogue Attribute'!D:D,'B1.3 Catalogue Attribute'!Z:Z,"N/A",0,1)</f>
        <v>N/A</v>
      </c>
    </row>
    <row r="183" spans="1:6">
      <c r="A183" s="56" t="s">
        <v>1841</v>
      </c>
      <c r="B183" s="25" t="str">
        <f>_xlfn.XLOOKUP(A183,'B1.3 Catalogue Attribute'!D:D,'B1.3 Catalogue Attribute'!F:F,"N/A",0,1)</f>
        <v>GF_FEE_SCHEDULE</v>
      </c>
      <c r="C183" s="65" t="str">
        <f>_xlfn.XLOOKUP(A183,'B1.3 Catalogue Attribute'!D:D,'B1.3 Catalogue Attribute'!L:L,"N/A",0,1)</f>
        <v>Application_Fee_Audit</v>
      </c>
      <c r="D183" s="13" t="str">
        <f>_xlfn.XLOOKUP(A183,'B1.3 Catalogue Attribute'!D:D,'B1.3 Catalogue Attribute'!R:R,"N/A",0,1)</f>
        <v>N</v>
      </c>
      <c r="E183" s="13" t="str">
        <f>_xlfn.XLOOKUP(A183,'B1.3 Catalogue Attribute'!D:D,'B1.3 Catalogue Attribute'!Z:Z,"N/A",0,1)</f>
        <v>N/A</v>
      </c>
    </row>
    <row r="184" spans="1:6">
      <c r="A184" s="56" t="s">
        <v>1843</v>
      </c>
      <c r="B184" s="25" t="str">
        <f>_xlfn.XLOOKUP(A184,'B1.3 Catalogue Attribute'!D:D,'B1.3 Catalogue Attribute'!F:F,"N/A",0,1)</f>
        <v>FEE_SCHEDULE_VERSION</v>
      </c>
      <c r="C184" s="65" t="str">
        <f>_xlfn.XLOOKUP(A184,'B1.3 Catalogue Attribute'!D:D,'B1.3 Catalogue Attribute'!L:L,"N/A",0,1)</f>
        <v>Application_Fee_Audit</v>
      </c>
      <c r="D184" s="13" t="str">
        <f>_xlfn.XLOOKUP(A184,'B1.3 Catalogue Attribute'!D:D,'B1.3 Catalogue Attribute'!R:R,"N/A",0,1)</f>
        <v>N</v>
      </c>
      <c r="E184" s="13" t="str">
        <f>_xlfn.XLOOKUP(A184,'B1.3 Catalogue Attribute'!D:D,'B1.3 Catalogue Attribute'!Z:Z,"N/A",0,1)</f>
        <v>N/A</v>
      </c>
    </row>
    <row r="185" spans="1:6">
      <c r="A185" s="56" t="s">
        <v>1851</v>
      </c>
      <c r="B185" s="25" t="str">
        <f>_xlfn.XLOOKUP(A185,'B1.3 Catalogue Attribute'!D:D,'B1.3 Catalogue Attribute'!F:F,"N/A",0,1)</f>
        <v>FEE_NOTES</v>
      </c>
      <c r="C185" s="65" t="str">
        <f>_xlfn.XLOOKUP(A185,'B1.3 Catalogue Attribute'!D:D,'B1.3 Catalogue Attribute'!L:L,"N/A",0,1)</f>
        <v>Application_Fee_Audit</v>
      </c>
      <c r="D185" s="13" t="str">
        <f>_xlfn.XLOOKUP(A185,'B1.3 Catalogue Attribute'!D:D,'B1.3 Catalogue Attribute'!R:R,"N/A",0,1)</f>
        <v>N</v>
      </c>
      <c r="E185" s="13" t="str">
        <f>_xlfn.XLOOKUP(A185,'B1.3 Catalogue Attribute'!D:D,'B1.3 Catalogue Attribute'!Z:Z,"N/A",0,1)</f>
        <v>N/A</v>
      </c>
    </row>
    <row r="186" spans="1:6">
      <c r="A186" s="56" t="s">
        <v>1853</v>
      </c>
      <c r="B186" s="25" t="str">
        <f>_xlfn.XLOOKUP(A186,'B1.3 Catalogue Attribute'!D:D,'B1.3 Catalogue Attribute'!F:F,"N/A",0,1)</f>
        <v>SERV_PROV_CODE</v>
      </c>
      <c r="C186" s="65" t="str">
        <f>_xlfn.XLOOKUP(A186,'B1.3 Catalogue Attribute'!D:D,'B1.3 Catalogue Attribute'!L:L,"N/A",0,1)</f>
        <v>Application_Invoice</v>
      </c>
      <c r="D186" s="13" t="str">
        <f>_xlfn.XLOOKUP(A186,'B1.3 Catalogue Attribute'!D:D,'B1.3 Catalogue Attribute'!R:R,"N/A",0,1)</f>
        <v>N</v>
      </c>
      <c r="E186" s="62" t="str">
        <f>_xlfn.XLOOKUP(A186,'B1.3 Catalogue Attribute'!D:D,'B1.3 Catalogue Attribute'!Z:Z,"N/A",0,1)</f>
        <v>N/A</v>
      </c>
    </row>
    <row r="187" spans="1:6" ht="228">
      <c r="A187" s="56" t="s">
        <v>1856</v>
      </c>
      <c r="B187" s="25" t="str">
        <f>_xlfn.XLOOKUP(A187,'B1.3 Catalogue Attribute'!D:D,'B1.3 Catalogue Attribute'!F:F,"N/A",0,1)</f>
        <v>INVOICE_NBR</v>
      </c>
      <c r="C187" s="65" t="str">
        <f>_xlfn.XLOOKUP(A187,'B1.3 Catalogue Attribute'!D:D,'B1.3 Catalogue Attribute'!L:L,"N/A",0,1)</f>
        <v>Application_Invoice</v>
      </c>
      <c r="D187" s="61" t="str">
        <f>_xlfn.XLOOKUP(A187,'B1.3 Catalogue Attribute'!D:D,'B1.3 Catalogue Attribute'!R:R,"N/A",0,1)</f>
        <v>Y</v>
      </c>
      <c r="E187" s="13">
        <f>_xlfn.XLOOKUP(A187,'B1.3 Catalogue Attribute'!D:D,'B1.3 Catalogue Attribute'!Z:Z,"N/A",0,1)</f>
        <v>100</v>
      </c>
      <c r="F187" s="64" t="str">
        <f>_xlfn.CONCAT("SELECT
    COUNT(*) AS total_count,
    SUM(CASE WHEN ",B187," IS NULL THEN 1 ELSE 0 END) AS null_count,
    SUM(CASE WHEN ",B187," IS NOT NULL THEN 1 ELSE 0 END) AS not_null_count,
    CAST(
        100.0 * SUM(CASE WHEN ",B187," IS NULL THEN 1 ELSE 0 END) / COUNT(*)
        AS DECIMAL(5,2)
    ) AS null_pct,
    CAST(
        100.0 * SUM(CASE WHEN ",B187," IS NOT NULL THEN 1 ELSE 0 END) / COUNT(*)
        AS DECIMAL(5,2)
    ) AS not_null_pct
FROM silver_cleansed.",C187,";")</f>
        <v>SELECT
    COUNT(*) AS total_count,
    SUM(CASE WHEN INVOICE_NBR IS NULL THEN 1 ELSE 0 END) AS null_count,
    SUM(CASE WHEN INVOICE_NBR IS NOT NULL THEN 1 ELSE 0 END) AS not_null_count,
    CAST(
        100.0 * SUM(CASE WHEN INVOICE_NBR IS NULL THEN 1 ELSE 0 END) / COUNT(*)
        AS DECIMAL(5,2)
    ) AS null_pct,
    CAST(
        100.0 * SUM(CASE WHEN INVOICE_NBR IS NOT NULL THEN 1 ELSE 0 END) / COUNT(*)
        AS DECIMAL(5,2)
    ) AS not_null_pct
FROM silver_cleansed.Application_Invoice;</v>
      </c>
    </row>
    <row r="188" spans="1:6">
      <c r="A188" s="56" t="s">
        <v>1858</v>
      </c>
      <c r="B188" s="25" t="str">
        <f>_xlfn.XLOOKUP(A188,'B1.3 Catalogue Attribute'!D:D,'B1.3 Catalogue Attribute'!F:F,"N/A",0,1)</f>
        <v>INVOICE_STATUS</v>
      </c>
      <c r="C188" s="65" t="str">
        <f>_xlfn.XLOOKUP(A188,'B1.3 Catalogue Attribute'!D:D,'B1.3 Catalogue Attribute'!L:L,"N/A",0,1)</f>
        <v>Application_Invoice</v>
      </c>
      <c r="D188" s="13" t="str">
        <f>_xlfn.XLOOKUP(A188,'B1.3 Catalogue Attribute'!D:D,'B1.3 Catalogue Attribute'!R:R,"N/A",0,1)</f>
        <v>N</v>
      </c>
      <c r="E188" s="59" t="str">
        <f>_xlfn.XLOOKUP(A188,'B1.3 Catalogue Attribute'!D:D,'B1.3 Catalogue Attribute'!Z:Z,"N/A",0,1)</f>
        <v>N/A</v>
      </c>
    </row>
    <row r="189" spans="1:6">
      <c r="A189" s="56" t="s">
        <v>1862</v>
      </c>
      <c r="B189" s="25" t="str">
        <f>_xlfn.XLOOKUP(A189,'B1.3 Catalogue Attribute'!D:D,'B1.3 Catalogue Attribute'!F:F,"N/A",0,1)</f>
        <v>BALANCE_DUE</v>
      </c>
      <c r="C189" s="65" t="str">
        <f>_xlfn.XLOOKUP(A189,'B1.3 Catalogue Attribute'!D:D,'B1.3 Catalogue Attribute'!L:L,"N/A",0,1)</f>
        <v>Application_Invoice</v>
      </c>
      <c r="D189" s="13" t="str">
        <f>_xlfn.XLOOKUP(A189,'B1.3 Catalogue Attribute'!D:D,'B1.3 Catalogue Attribute'!R:R,"N/A",0,1)</f>
        <v>N</v>
      </c>
      <c r="E189" s="62" t="str">
        <f>_xlfn.XLOOKUP(A189,'B1.3 Catalogue Attribute'!D:D,'B1.3 Catalogue Attribute'!Z:Z,"N/A",0,1)</f>
        <v>N/A</v>
      </c>
    </row>
    <row r="190" spans="1:6" ht="242.25">
      <c r="A190" s="56" t="s">
        <v>1872</v>
      </c>
      <c r="B190" s="25" t="str">
        <f>_xlfn.XLOOKUP(A190,'B1.3 Catalogue Attribute'!D:D,'B1.3 Catalogue Attribute'!F:F,"N/A",0,1)</f>
        <v>INVOICE_AMOUNT</v>
      </c>
      <c r="C190" s="65" t="str">
        <f>_xlfn.XLOOKUP(A190,'B1.3 Catalogue Attribute'!D:D,'B1.3 Catalogue Attribute'!L:L,"N/A",0,1)</f>
        <v>Application_Invoice</v>
      </c>
      <c r="D190" s="61" t="str">
        <f>_xlfn.XLOOKUP(A190,'B1.3 Catalogue Attribute'!D:D,'B1.3 Catalogue Attribute'!R:R,"N/A",0,1)</f>
        <v>Y</v>
      </c>
      <c r="E190" s="13">
        <f>_xlfn.XLOOKUP(A190,'B1.3 Catalogue Attribute'!D:D,'B1.3 Catalogue Attribute'!Z:Z,"N/A",0,1)</f>
        <v>100</v>
      </c>
      <c r="F190" s="64" t="str">
        <f>_xlfn.CONCAT("SELECT
    COUNT(*) AS total_count,
    SUM(CASE WHEN ",B190," IS NULL THEN 1 ELSE 0 END) AS null_count,
    SUM(CASE WHEN ",B190," IS NOT NULL THEN 1 ELSE 0 END) AS not_null_count,
    CAST(
        100.0 * SUM(CASE WHEN ",B190," IS NULL THEN 1 ELSE 0 END) / COUNT(*)
        AS DECIMAL(5,2)
    ) AS null_pct,
    CAST(
        100.0 * SUM(CASE WHEN ",B190," IS NOT NULL THEN 1 ELSE 0 END) / COUNT(*)
        AS DECIMAL(5,2)
    ) AS not_null_pct
FROM silver_cleansed.",C190,";")</f>
        <v>SELECT
    COUNT(*) AS total_count,
    SUM(CASE WHEN INVOICE_AMOUNT IS NULL THEN 1 ELSE 0 END) AS null_count,
    SUM(CASE WHEN INVOICE_AMOUNT IS NOT NULL THEN 1 ELSE 0 END) AS not_null_count,
    CAST(
        100.0 * SUM(CASE WHEN INVOICE_AMOUNT IS NULL THEN 1 ELSE 0 END) / COUNT(*)
        AS DECIMAL(5,2)
    ) AS null_pct,
    CAST(
        100.0 * SUM(CASE WHEN INVOICE_AMOUNT IS NOT NULL THEN 1 ELSE 0 END) / COUNT(*)
        AS DECIMAL(5,2)
    ) AS not_null_pct
FROM silver_cleansed.Application_Invoice;</v>
      </c>
    </row>
    <row r="191" spans="1:6" ht="228">
      <c r="A191" s="56" t="s">
        <v>1876</v>
      </c>
      <c r="B191" s="25" t="str">
        <f>_xlfn.XLOOKUP(A191,'B1.3 Catalogue Attribute'!D:D,'B1.3 Catalogue Attribute'!F:F,"N/A",0,1)</f>
        <v>INVOICE_DATE</v>
      </c>
      <c r="C191" s="65" t="str">
        <f>_xlfn.XLOOKUP(A191,'B1.3 Catalogue Attribute'!D:D,'B1.3 Catalogue Attribute'!L:L,"N/A",0,1)</f>
        <v>Application_Invoice</v>
      </c>
      <c r="D191" s="61" t="str">
        <f>_xlfn.XLOOKUP(A191,'B1.3 Catalogue Attribute'!D:D,'B1.3 Catalogue Attribute'!R:R,"N/A",0,1)</f>
        <v>Y</v>
      </c>
      <c r="E191" s="13">
        <f>_xlfn.XLOOKUP(A191,'B1.3 Catalogue Attribute'!D:D,'B1.3 Catalogue Attribute'!Z:Z,"N/A",0,1)</f>
        <v>100</v>
      </c>
      <c r="F191" s="64" t="str">
        <f>_xlfn.CONCAT("SELECT
    COUNT(*) AS total_count,
    SUM(CASE WHEN ",B191," IS NULL THEN 1 ELSE 0 END) AS null_count,
    SUM(CASE WHEN ",B191," IS NOT NULL THEN 1 ELSE 0 END) AS not_null_count,
    CAST(
        100.0 * SUM(CASE WHEN ",B191," IS NULL THEN 1 ELSE 0 END) / COUNT(*)
        AS DECIMAL(5,2)
    ) AS null_pct,
    CAST(
        100.0 * SUM(CASE WHEN ",B191," IS NOT NULL THEN 1 ELSE 0 END) / COUNT(*)
        AS DECIMAL(5,2)
    ) AS not_null_pct
FROM silver_cleansed.",C191,";")</f>
        <v>SELECT
    COUNT(*) AS total_count,
    SUM(CASE WHEN INVOICE_DATE IS NULL THEN 1 ELSE 0 END) AS null_count,
    SUM(CASE WHEN INVOICE_DATE IS NOT NULL THEN 1 ELSE 0 END) AS not_null_count,
    CAST(
        100.0 * SUM(CASE WHEN INVOICE_DATE IS NULL THEN 1 ELSE 0 END) / COUNT(*)
        AS DECIMAL(5,2)
    ) AS null_pct,
    CAST(
        100.0 * SUM(CASE WHEN INVOICE_DATE IS NOT NULL THEN 1 ELSE 0 END) / COUNT(*)
        AS DECIMAL(5,2)
    ) AS not_null_pct
FROM silver_cleansed.Application_Invoice;</v>
      </c>
    </row>
    <row r="192" spans="1:6">
      <c r="A192" s="56" t="s">
        <v>1881</v>
      </c>
      <c r="B192" s="25" t="str">
        <f>_xlfn.XLOOKUP(A192,'B1.3 Catalogue Attribute'!D:D,'B1.3 Catalogue Attribute'!F:F,"N/A",0,1)</f>
        <v>INVOICE_BATCH_NBR</v>
      </c>
      <c r="C192" s="65" t="str">
        <f>_xlfn.XLOOKUP(A192,'B1.3 Catalogue Attribute'!D:D,'B1.3 Catalogue Attribute'!L:L,"N/A",0,1)</f>
        <v>Application_Invoice</v>
      </c>
      <c r="D192" s="13" t="str">
        <f>_xlfn.XLOOKUP(A192,'B1.3 Catalogue Attribute'!D:D,'B1.3 Catalogue Attribute'!R:R,"N/A",0,1)</f>
        <v>N</v>
      </c>
      <c r="E192" s="59" t="str">
        <f>_xlfn.XLOOKUP(A192,'B1.3 Catalogue Attribute'!D:D,'B1.3 Catalogue Attribute'!Z:Z,"N/A",0,1)</f>
        <v>N/A</v>
      </c>
    </row>
    <row r="193" spans="1:6">
      <c r="A193" s="56" t="s">
        <v>1889</v>
      </c>
      <c r="B193" s="25" t="str">
        <f>_xlfn.XLOOKUP(A193,'B1.3 Catalogue Attribute'!D:D,'B1.3 Catalogue Attribute'!F:F,"N/A",0,1)</f>
        <v>PRINT_INV_NBR</v>
      </c>
      <c r="C193" s="65" t="str">
        <f>_xlfn.XLOOKUP(A193,'B1.3 Catalogue Attribute'!D:D,'B1.3 Catalogue Attribute'!L:L,"N/A",0,1)</f>
        <v>Application_Invoice</v>
      </c>
      <c r="D193" s="13" t="str">
        <f>_xlfn.XLOOKUP(A193,'B1.3 Catalogue Attribute'!D:D,'B1.3 Catalogue Attribute'!R:R,"N/A",0,1)</f>
        <v>N</v>
      </c>
      <c r="E193" s="13" t="str">
        <f>_xlfn.XLOOKUP(A193,'B1.3 Catalogue Attribute'!D:D,'B1.3 Catalogue Attribute'!Z:Z,"N/A",0,1)</f>
        <v>N/A</v>
      </c>
    </row>
    <row r="194" spans="1:6">
      <c r="A194" s="56" t="s">
        <v>1896</v>
      </c>
      <c r="B194" s="25" t="str">
        <f>_xlfn.XLOOKUP(A194,'B1.3 Catalogue Attribute'!D:D,'B1.3 Catalogue Attribute'!F:F,"N/A",0,1)</f>
        <v>REC_STATUS</v>
      </c>
      <c r="C194" s="65" t="str">
        <f>_xlfn.XLOOKUP(A194,'B1.3 Catalogue Attribute'!D:D,'B1.3 Catalogue Attribute'!L:L,"N/A",0,1)</f>
        <v>Application_Invoice</v>
      </c>
      <c r="D194" s="13" t="str">
        <f>_xlfn.XLOOKUP(A194,'B1.3 Catalogue Attribute'!D:D,'B1.3 Catalogue Attribute'!R:R,"N/A",0,1)</f>
        <v>N</v>
      </c>
      <c r="E194" s="13" t="str">
        <f>_xlfn.XLOOKUP(A194,'B1.3 Catalogue Attribute'!D:D,'B1.3 Catalogue Attribute'!Z:Z,"N/A",0,1)</f>
        <v>N/A</v>
      </c>
    </row>
    <row r="195" spans="1:6">
      <c r="A195" s="56" t="s">
        <v>1898</v>
      </c>
      <c r="B195" s="25" t="str">
        <f>_xlfn.XLOOKUP(A195,'B1.3 Catalogue Attribute'!D:D,'B1.3 Catalogue Attribute'!F:F,"N/A",0,1)</f>
        <v>INVOICE_CUSTOMIZED_NBR</v>
      </c>
      <c r="C195" s="65" t="str">
        <f>_xlfn.XLOOKUP(A195,'B1.3 Catalogue Attribute'!D:D,'B1.3 Catalogue Attribute'!L:L,"N/A",0,1)</f>
        <v>Application_Invoice</v>
      </c>
      <c r="D195" s="13" t="str">
        <f>_xlfn.XLOOKUP(A195,'B1.3 Catalogue Attribute'!D:D,'B1.3 Catalogue Attribute'!R:R,"N/A",0,1)</f>
        <v>N</v>
      </c>
      <c r="E195" s="13" t="str">
        <f>_xlfn.XLOOKUP(A195,'B1.3 Catalogue Attribute'!D:D,'B1.3 Catalogue Attribute'!Z:Z,"N/A",0,1)</f>
        <v>N/A</v>
      </c>
    </row>
    <row r="196" spans="1:6">
      <c r="A196" s="56" t="s">
        <v>1902</v>
      </c>
      <c r="B196" s="25" t="str">
        <f>_xlfn.XLOOKUP(A196,'B1.3 Catalogue Attribute'!D:D,'B1.3 Catalogue Attribute'!F:F,"N/A",0,1)</f>
        <v>SERV_PROV_CODE</v>
      </c>
      <c r="C196" s="65" t="str">
        <f>_xlfn.XLOOKUP(A196,'B1.3 Catalogue Attribute'!D:D,'B1.3 Catalogue Attribute'!L:L,"N/A",0,1)</f>
        <v>Application_Payment</v>
      </c>
      <c r="D196" s="13" t="str">
        <f>_xlfn.XLOOKUP(A196,'B1.3 Catalogue Attribute'!D:D,'B1.3 Catalogue Attribute'!R:R,"N/A",0,1)</f>
        <v>N</v>
      </c>
      <c r="E196" s="13" t="str">
        <f>_xlfn.XLOOKUP(A196,'B1.3 Catalogue Attribute'!D:D,'B1.3 Catalogue Attribute'!Z:Z,"N/A",0,1)</f>
        <v>N/A</v>
      </c>
    </row>
    <row r="197" spans="1:6">
      <c r="A197" s="56" t="s">
        <v>1904</v>
      </c>
      <c r="B197" s="25" t="str">
        <f>_xlfn.XLOOKUP(A197,'B1.3 Catalogue Attribute'!D:D,'B1.3 Catalogue Attribute'!F:F,"N/A",0,1)</f>
        <v>B1_PER_ID1</v>
      </c>
      <c r="C197" s="65" t="str">
        <f>_xlfn.XLOOKUP(A197,'B1.3 Catalogue Attribute'!D:D,'B1.3 Catalogue Attribute'!L:L,"N/A",0,1)</f>
        <v>Application_Payment</v>
      </c>
      <c r="D197" s="13" t="str">
        <f>_xlfn.XLOOKUP(A197,'B1.3 Catalogue Attribute'!D:D,'B1.3 Catalogue Attribute'!R:R,"N/A",0,1)</f>
        <v>N</v>
      </c>
      <c r="E197" s="13" t="str">
        <f>_xlfn.XLOOKUP(A197,'B1.3 Catalogue Attribute'!D:D,'B1.3 Catalogue Attribute'!Z:Z,"N/A",0,1)</f>
        <v>N/A</v>
      </c>
    </row>
    <row r="198" spans="1:6">
      <c r="A198" s="56" t="s">
        <v>1906</v>
      </c>
      <c r="B198" s="25" t="str">
        <f>_xlfn.XLOOKUP(A198,'B1.3 Catalogue Attribute'!D:D,'B1.3 Catalogue Attribute'!F:F,"N/A",0,1)</f>
        <v>B1_PER_ID2</v>
      </c>
      <c r="C198" s="65" t="str">
        <f>_xlfn.XLOOKUP(A198,'B1.3 Catalogue Attribute'!D:D,'B1.3 Catalogue Attribute'!L:L,"N/A",0,1)</f>
        <v>Application_Payment</v>
      </c>
      <c r="D198" s="13" t="str">
        <f>_xlfn.XLOOKUP(A198,'B1.3 Catalogue Attribute'!D:D,'B1.3 Catalogue Attribute'!R:R,"N/A",0,1)</f>
        <v>N</v>
      </c>
      <c r="E198" s="13" t="str">
        <f>_xlfn.XLOOKUP(A198,'B1.3 Catalogue Attribute'!D:D,'B1.3 Catalogue Attribute'!Z:Z,"N/A",0,1)</f>
        <v>N/A</v>
      </c>
    </row>
    <row r="199" spans="1:6">
      <c r="A199" s="56" t="s">
        <v>1907</v>
      </c>
      <c r="B199" s="25" t="str">
        <f>_xlfn.XLOOKUP(A199,'B1.3 Catalogue Attribute'!D:D,'B1.3 Catalogue Attribute'!F:F,"N/A",0,1)</f>
        <v>B1_PER_ID3</v>
      </c>
      <c r="C199" s="65" t="str">
        <f>_xlfn.XLOOKUP(A199,'B1.3 Catalogue Attribute'!D:D,'B1.3 Catalogue Attribute'!L:L,"N/A",0,1)</f>
        <v>Application_Payment</v>
      </c>
      <c r="D199" s="13" t="str">
        <f>_xlfn.XLOOKUP(A199,'B1.3 Catalogue Attribute'!D:D,'B1.3 Catalogue Attribute'!R:R,"N/A",0,1)</f>
        <v>N</v>
      </c>
      <c r="E199" s="62" t="str">
        <f>_xlfn.XLOOKUP(A199,'B1.3 Catalogue Attribute'!D:D,'B1.3 Catalogue Attribute'!Z:Z,"N/A",0,1)</f>
        <v>N/A</v>
      </c>
    </row>
    <row r="200" spans="1:6" ht="242.25">
      <c r="A200" s="56" t="s">
        <v>1908</v>
      </c>
      <c r="B200" s="25" t="str">
        <f>_xlfn.XLOOKUP(A200,'B1.3 Catalogue Attribute'!D:D,'B1.3 Catalogue Attribute'!F:F,"N/A",0,1)</f>
        <v>PAYMENT_SEQ_NBR</v>
      </c>
      <c r="C200" s="65" t="str">
        <f>_xlfn.XLOOKUP(A200,'B1.3 Catalogue Attribute'!D:D,'B1.3 Catalogue Attribute'!L:L,"N/A",0,1)</f>
        <v>Application_Payment</v>
      </c>
      <c r="D200" s="61" t="str">
        <f>_xlfn.XLOOKUP(A200,'B1.3 Catalogue Attribute'!D:D,'B1.3 Catalogue Attribute'!R:R,"N/A",0,1)</f>
        <v>Y</v>
      </c>
      <c r="E200" s="13">
        <f>_xlfn.XLOOKUP(A200,'B1.3 Catalogue Attribute'!D:D,'B1.3 Catalogue Attribute'!Z:Z,"N/A",0,1)</f>
        <v>100</v>
      </c>
      <c r="F200" s="64" t="str">
        <f>_xlfn.CONCAT("SELECT
    COUNT(*) AS total_count,
    SUM(CASE WHEN ",B200," IS NULL THEN 1 ELSE 0 END) AS null_count,
    SUM(CASE WHEN ",B200," IS NOT NULL THEN 1 ELSE 0 END) AS not_null_count,
    CAST(
        100.0 * SUM(CASE WHEN ",B200," IS NULL THEN 1 ELSE 0 END) / COUNT(*)
        AS DECIMAL(5,2)
    ) AS null_pct,
    CAST(
        100.0 * SUM(CASE WHEN ",B200," IS NOT NULL THEN 1 ELSE 0 END) / COUNT(*)
        AS DECIMAL(5,2)
    ) AS not_null_pct
FROM silver_cleansed.",C200,";")</f>
        <v>SELECT
    COUNT(*) AS total_count,
    SUM(CASE WHEN PAYMENT_SEQ_NBR IS NULL THEN 1 ELSE 0 END) AS null_count,
    SUM(CASE WHEN PAYMENT_SEQ_NBR IS NOT NULL THEN 1 ELSE 0 END) AS not_null_count,
    CAST(
        100.0 * SUM(CASE WHEN PAYMENT_SEQ_NBR IS NULL THEN 1 ELSE 0 END) / COUNT(*)
        AS DECIMAL(5,2)
    ) AS null_pct,
    CAST(
        100.0 * SUM(CASE WHEN PAYMENT_SEQ_NBR IS NOT NULL THEN 1 ELSE 0 END) / COUNT(*)
        AS DECIMAL(5,2)
    ) AS not_null_pct
FROM silver_cleansed.Application_Payment;</v>
      </c>
    </row>
    <row r="201" spans="1:6" ht="228">
      <c r="A201" s="56" t="s">
        <v>1910</v>
      </c>
      <c r="B201" s="25" t="str">
        <f>_xlfn.XLOOKUP(A201,'B1.3 Catalogue Attribute'!D:D,'B1.3 Catalogue Attribute'!F:F,"N/A",0,1)</f>
        <v>RECEIPT_NBR</v>
      </c>
      <c r="C201" s="65" t="str">
        <f>_xlfn.XLOOKUP(A201,'B1.3 Catalogue Attribute'!D:D,'B1.3 Catalogue Attribute'!L:L,"N/A",0,1)</f>
        <v>Application_Payment</v>
      </c>
      <c r="D201" s="61" t="str">
        <f>_xlfn.XLOOKUP(A201,'B1.3 Catalogue Attribute'!D:D,'B1.3 Catalogue Attribute'!R:R,"N/A",0,1)</f>
        <v>Y</v>
      </c>
      <c r="E201" s="13">
        <f>_xlfn.XLOOKUP(A201,'B1.3 Catalogue Attribute'!D:D,'B1.3 Catalogue Attribute'!Z:Z,"N/A",0,1)</f>
        <v>100</v>
      </c>
      <c r="F201" s="64" t="str">
        <f>_xlfn.CONCAT("SELECT
    COUNT(*) AS total_count,
    SUM(CASE WHEN ",B201," IS NULL THEN 1 ELSE 0 END) AS null_count,
    SUM(CASE WHEN ",B201," IS NOT NULL THEN 1 ELSE 0 END) AS not_null_count,
    CAST(
        100.0 * SUM(CASE WHEN ",B201," IS NULL THEN 1 ELSE 0 END) / COUNT(*)
        AS DECIMAL(5,2)
    ) AS null_pct,
    CAST(
        100.0 * SUM(CASE WHEN ",B201," IS NOT NULL THEN 1 ELSE 0 END) / COUNT(*)
        AS DECIMAL(5,2)
    ) AS not_null_pct
FROM silver_cleansed.",C201,";")</f>
        <v>SELECT
    COUNT(*) AS total_count,
    SUM(CASE WHEN RECEIPT_NBR IS NULL THEN 1 ELSE 0 END) AS null_count,
    SUM(CASE WHEN RECEIPT_NBR IS NOT NULL THEN 1 ELSE 0 END) AS not_null_count,
    CAST(
        100.0 * SUM(CASE WHEN RECEIPT_NBR IS NULL THEN 1 ELSE 0 END) / COUNT(*)
        AS DECIMAL(5,2)
    ) AS null_pct,
    CAST(
        100.0 * SUM(CASE WHEN RECEIPT_NBR IS NOT NULL THEN 1 ELSE 0 END) / COUNT(*)
        AS DECIMAL(5,2)
    ) AS not_null_pct
FROM silver_cleansed.Application_Payment;</v>
      </c>
    </row>
    <row r="202" spans="1:6" ht="242.25">
      <c r="A202" s="56" t="s">
        <v>1912</v>
      </c>
      <c r="B202" s="25" t="str">
        <f>_xlfn.XLOOKUP(A202,'B1.3 Catalogue Attribute'!D:D,'B1.3 Catalogue Attribute'!F:F,"N/A",0,1)</f>
        <v>PAYMENT_METHOD</v>
      </c>
      <c r="C202" s="65" t="str">
        <f>_xlfn.XLOOKUP(A202,'B1.3 Catalogue Attribute'!D:D,'B1.3 Catalogue Attribute'!L:L,"N/A",0,1)</f>
        <v>Application_Payment</v>
      </c>
      <c r="D202" s="61" t="str">
        <f>_xlfn.XLOOKUP(A202,'B1.3 Catalogue Attribute'!D:D,'B1.3 Catalogue Attribute'!R:R,"N/A",0,1)</f>
        <v>Y</v>
      </c>
      <c r="E202" s="13">
        <f>_xlfn.XLOOKUP(A202,'B1.3 Catalogue Attribute'!D:D,'B1.3 Catalogue Attribute'!Z:Z,"N/A",0,1)</f>
        <v>100</v>
      </c>
      <c r="F202" s="64" t="str">
        <f>_xlfn.CONCAT("SELECT
    COUNT(*) AS total_count,
    SUM(CASE WHEN ",B202," IS NULL THEN 1 ELSE 0 END) AS null_count,
    SUM(CASE WHEN ",B202," IS NOT NULL THEN 1 ELSE 0 END) AS not_null_count,
    CAST(
        100.0 * SUM(CASE WHEN ",B202," IS NULL THEN 1 ELSE 0 END) / COUNT(*)
        AS DECIMAL(5,2)
    ) AS null_pct,
    CAST(
        100.0 * SUM(CASE WHEN ",B202," IS NOT NULL THEN 1 ELSE 0 END) / COUNT(*)
        AS DECIMAL(5,2)
    ) AS not_null_pct
FROM silver_cleansed.",C202,";")</f>
        <v>SELECT
    COUNT(*) AS total_count,
    SUM(CASE WHEN PAYMENT_METHOD IS NULL THEN 1 ELSE 0 END) AS null_count,
    SUM(CASE WHEN PAYMENT_METHOD IS NOT NULL THEN 1 ELSE 0 END) AS not_null_count,
    CAST(
        100.0 * SUM(CASE WHEN PAYMENT_METHOD IS NULL THEN 1 ELSE 0 END) / COUNT(*)
        AS DECIMAL(5,2)
    ) AS null_pct,
    CAST(
        100.0 * SUM(CASE WHEN PAYMENT_METHOD IS NOT NULL THEN 1 ELSE 0 END) / COUNT(*)
        AS DECIMAL(5,2)
    ) AS not_null_pct
FROM silver_cleansed.Application_Payment;</v>
      </c>
    </row>
    <row r="203" spans="1:6" ht="242.25">
      <c r="A203" s="56" t="s">
        <v>1914</v>
      </c>
      <c r="B203" s="25" t="str">
        <f>_xlfn.XLOOKUP(A203,'B1.3 Catalogue Attribute'!D:D,'B1.3 Catalogue Attribute'!F:F,"N/A",0,1)</f>
        <v>PAYMENT_DATE</v>
      </c>
      <c r="C203" s="65" t="str">
        <f>_xlfn.XLOOKUP(A203,'B1.3 Catalogue Attribute'!D:D,'B1.3 Catalogue Attribute'!L:L,"N/A",0,1)</f>
        <v>Application_Payment</v>
      </c>
      <c r="D203" s="61" t="str">
        <f>_xlfn.XLOOKUP(A203,'B1.3 Catalogue Attribute'!D:D,'B1.3 Catalogue Attribute'!R:R,"N/A",0,1)</f>
        <v>Y</v>
      </c>
      <c r="E203" s="13">
        <f>_xlfn.XLOOKUP(A203,'B1.3 Catalogue Attribute'!D:D,'B1.3 Catalogue Attribute'!Z:Z,"N/A",0,1)</f>
        <v>100</v>
      </c>
      <c r="F203" s="64" t="str">
        <f>_xlfn.CONCAT("SELECT
    COUNT(*) AS total_count,
    SUM(CASE WHEN ",B203," IS NULL THEN 1 ELSE 0 END) AS null_count,
    SUM(CASE WHEN ",B203," IS NOT NULL THEN 1 ELSE 0 END) AS not_null_count,
    CAST(
        100.0 * SUM(CASE WHEN ",B203," IS NULL THEN 1 ELSE 0 END) / COUNT(*)
        AS DECIMAL(5,2)
    ) AS null_pct,
    CAST(
        100.0 * SUM(CASE WHEN ",B203," IS NOT NULL THEN 1 ELSE 0 END) / COUNT(*)
        AS DECIMAL(5,2)
    ) AS not_null_pct
FROM silver_cleansed.",C203,";")</f>
        <v>SELECT
    COUNT(*) AS total_count,
    SUM(CASE WHEN PAYMENT_DATE IS NULL THEN 1 ELSE 0 END) AS null_count,
    SUM(CASE WHEN PAYMENT_DATE IS NOT NULL THEN 1 ELSE 0 END) AS not_null_count,
    CAST(
        100.0 * SUM(CASE WHEN PAYMENT_DATE IS NULL THEN 1 ELSE 0 END) / COUNT(*)
        AS DECIMAL(5,2)
    ) AS null_pct,
    CAST(
        100.0 * SUM(CASE WHEN PAYMENT_DATE IS NOT NULL THEN 1 ELSE 0 END) / COUNT(*)
        AS DECIMAL(5,2)
    ) AS not_null_pct
FROM silver_cleansed.Application_Payment;</v>
      </c>
    </row>
    <row r="204" spans="1:6" ht="242.25">
      <c r="A204" s="56" t="s">
        <v>1919</v>
      </c>
      <c r="B204" s="25" t="str">
        <f>_xlfn.XLOOKUP(A204,'B1.3 Catalogue Attribute'!D:D,'B1.3 Catalogue Attribute'!F:F,"N/A",0,1)</f>
        <v>PAYMENT_AMOUNT</v>
      </c>
      <c r="C204" s="65" t="str">
        <f>_xlfn.XLOOKUP(A204,'B1.3 Catalogue Attribute'!D:D,'B1.3 Catalogue Attribute'!L:L,"N/A",0,1)</f>
        <v>Application_Payment</v>
      </c>
      <c r="D204" s="61" t="str">
        <f>_xlfn.XLOOKUP(A204,'B1.3 Catalogue Attribute'!D:D,'B1.3 Catalogue Attribute'!R:R,"N/A",0,1)</f>
        <v>Y</v>
      </c>
      <c r="E204" s="13">
        <f>_xlfn.XLOOKUP(A204,'B1.3 Catalogue Attribute'!D:D,'B1.3 Catalogue Attribute'!Z:Z,"N/A",0,1)</f>
        <v>100</v>
      </c>
      <c r="F204" s="64" t="str">
        <f>_xlfn.CONCAT("SELECT
    COUNT(*) AS total_count,
    SUM(CASE WHEN ",B204," IS NULL THEN 1 ELSE 0 END) AS null_count,
    SUM(CASE WHEN ",B204," IS NOT NULL THEN 1 ELSE 0 END) AS not_null_count,
    CAST(
        100.0 * SUM(CASE WHEN ",B204," IS NULL THEN 1 ELSE 0 END) / COUNT(*)
        AS DECIMAL(5,2)
    ) AS null_pct,
    CAST(
        100.0 * SUM(CASE WHEN ",B204," IS NOT NULL THEN 1 ELSE 0 END) / COUNT(*)
        AS DECIMAL(5,2)
    ) AS not_null_pct
FROM silver_cleansed.",C204,";")</f>
        <v>SELECT
    COUNT(*) AS total_count,
    SUM(CASE WHEN PAYMENT_AMOUNT IS NULL THEN 1 ELSE 0 END) AS null_count,
    SUM(CASE WHEN PAYMENT_AMOUNT IS NOT NULL THEN 1 ELSE 0 END) AS not_null_count,
    CAST(
        100.0 * SUM(CASE WHEN PAYMENT_AMOUNT IS NULL THEN 1 ELSE 0 END) / COUNT(*)
        AS DECIMAL(5,2)
    ) AS null_pct,
    CAST(
        100.0 * SUM(CASE WHEN PAYMENT_AMOUNT IS NOT NULL THEN 1 ELSE 0 END) / COUNT(*)
        AS DECIMAL(5,2)
    ) AS not_null_pct
FROM silver_cleansed.Application_Payment;</v>
      </c>
    </row>
    <row r="205" spans="1:6">
      <c r="A205" s="56" t="s">
        <v>1923</v>
      </c>
      <c r="B205" s="25" t="str">
        <f>_xlfn.XLOOKUP(A205,'B1.3 Catalogue Attribute'!D:D,'B1.3 Catalogue Attribute'!F:F,"N/A",0,1)</f>
        <v>AMOUNT_NOTALLOCATED</v>
      </c>
      <c r="C205" s="65" t="str">
        <f>_xlfn.XLOOKUP(A205,'B1.3 Catalogue Attribute'!D:D,'B1.3 Catalogue Attribute'!L:L,"N/A",0,1)</f>
        <v>Application_Payment</v>
      </c>
      <c r="D205" s="13" t="str">
        <f>_xlfn.XLOOKUP(A205,'B1.3 Catalogue Attribute'!D:D,'B1.3 Catalogue Attribute'!R:R,"N/A",0,1)</f>
        <v>N</v>
      </c>
      <c r="E205" s="63" t="str">
        <f>_xlfn.XLOOKUP(A205,'B1.3 Catalogue Attribute'!D:D,'B1.3 Catalogue Attribute'!Z:Z,"N/A",0,1)</f>
        <v>N/A</v>
      </c>
    </row>
    <row r="206" spans="1:6" ht="242.25">
      <c r="A206" s="56" t="s">
        <v>1927</v>
      </c>
      <c r="B206" s="25" t="str">
        <f>_xlfn.XLOOKUP(A206,'B1.3 Catalogue Attribute'!D:D,'B1.3 Catalogue Attribute'!F:F,"N/A",0,1)</f>
        <v>PAYMENT_STATUS</v>
      </c>
      <c r="C206" s="65" t="str">
        <f>_xlfn.XLOOKUP(A206,'B1.3 Catalogue Attribute'!D:D,'B1.3 Catalogue Attribute'!L:L,"N/A",0,1)</f>
        <v>Application_Payment</v>
      </c>
      <c r="D206" s="61" t="str">
        <f>_xlfn.XLOOKUP(A206,'B1.3 Catalogue Attribute'!D:D,'B1.3 Catalogue Attribute'!R:R,"N/A",0,1)</f>
        <v>Y</v>
      </c>
      <c r="E206" s="13">
        <f>_xlfn.XLOOKUP(A206,'B1.3 Catalogue Attribute'!D:D,'B1.3 Catalogue Attribute'!Z:Z,"N/A",0,1)</f>
        <v>100</v>
      </c>
      <c r="F206" s="64" t="str">
        <f>_xlfn.CONCAT("SELECT
    COUNT(*) AS total_count,
    SUM(CASE WHEN ",B206," IS NULL THEN 1 ELSE 0 END) AS null_count,
    SUM(CASE WHEN ",B206," IS NOT NULL THEN 1 ELSE 0 END) AS not_null_count,
    CAST(
        100.0 * SUM(CASE WHEN ",B206," IS NULL THEN 1 ELSE 0 END) / COUNT(*)
        AS DECIMAL(5,2)
    ) AS null_pct,
    CAST(
        100.0 * SUM(CASE WHEN ",B206," IS NOT NULL THEN 1 ELSE 0 END) / COUNT(*)
        AS DECIMAL(5,2)
    ) AS not_null_pct
FROM silver_cleansed.",C206,";")</f>
        <v>SELECT
    COUNT(*) AS total_count,
    SUM(CASE WHEN PAYMENT_STATUS IS NULL THEN 1 ELSE 0 END) AS null_count,
    SUM(CASE WHEN PAYMENT_STATUS IS NOT NULL THEN 1 ELSE 0 END) AS not_null_count,
    CAST(
        100.0 * SUM(CASE WHEN PAYMENT_STATUS IS NULL THEN 1 ELSE 0 END) / COUNT(*)
        AS DECIMAL(5,2)
    ) AS null_pct,
    CAST(
        100.0 * SUM(CASE WHEN PAYMENT_STATUS IS NOT NULL THEN 1 ELSE 0 END) / COUNT(*)
        AS DECIMAL(5,2)
    ) AS not_null_pct
FROM silver_cleansed.Application_Payment;</v>
      </c>
    </row>
    <row r="207" spans="1:6">
      <c r="A207" s="56" t="s">
        <v>1931</v>
      </c>
      <c r="B207" s="25" t="str">
        <f>_xlfn.XLOOKUP(A207,'B1.3 Catalogue Attribute'!D:D,'B1.3 Catalogue Attribute'!F:F,"N/A",0,1)</f>
        <v>REC_STATUS</v>
      </c>
      <c r="C207" s="65" t="str">
        <f>_xlfn.XLOOKUP(A207,'B1.3 Catalogue Attribute'!D:D,'B1.3 Catalogue Attribute'!L:L,"N/A",0,1)</f>
        <v>Application_Payment</v>
      </c>
      <c r="D207" s="13" t="str">
        <f>_xlfn.XLOOKUP(A207,'B1.3 Catalogue Attribute'!D:D,'B1.3 Catalogue Attribute'!R:R,"N/A",0,1)</f>
        <v>N</v>
      </c>
      <c r="E207" s="59" t="str">
        <f>_xlfn.XLOOKUP(A207,'B1.3 Catalogue Attribute'!D:D,'B1.3 Catalogue Attribute'!Z:Z,"N/A",0,1)</f>
        <v>N/A</v>
      </c>
    </row>
    <row r="208" spans="1:6">
      <c r="A208" s="56" t="s">
        <v>1933</v>
      </c>
      <c r="B208" s="25" t="str">
        <f>_xlfn.XLOOKUP(A208,'B1.3 Catalogue Attribute'!D:D,'B1.3 Catalogue Attribute'!F:F,"N/A",0,1)</f>
        <v>POS_TRANS_SEQ</v>
      </c>
      <c r="C208" s="65" t="str">
        <f>_xlfn.XLOOKUP(A208,'B1.3 Catalogue Attribute'!D:D,'B1.3 Catalogue Attribute'!L:L,"N/A",0,1)</f>
        <v>Application_Payment</v>
      </c>
      <c r="D208" s="13" t="str">
        <f>_xlfn.XLOOKUP(A208,'B1.3 Catalogue Attribute'!D:D,'B1.3 Catalogue Attribute'!R:R,"N/A",0,1)</f>
        <v>N</v>
      </c>
      <c r="E208" s="62" t="str">
        <f>_xlfn.XLOOKUP(A208,'B1.3 Catalogue Attribute'!D:D,'B1.3 Catalogue Attribute'!Z:Z,"N/A",0,1)</f>
        <v>N/A</v>
      </c>
    </row>
    <row r="209" spans="1:6" ht="242.25">
      <c r="A209" s="56" t="s">
        <v>1934</v>
      </c>
      <c r="B209" s="25" t="str">
        <f>_xlfn.XLOOKUP(A209,'B1.3 Catalogue Attribute'!D:D,'B1.3 Catalogue Attribute'!F:F,"N/A",0,1)</f>
        <v>TOTAL_INVOICE</v>
      </c>
      <c r="C209" s="65" t="str">
        <f>_xlfn.XLOOKUP(A209,'B1.3 Catalogue Attribute'!D:D,'B1.3 Catalogue Attribute'!L:L,"N/A",0,1)</f>
        <v>Application_Payment</v>
      </c>
      <c r="D209" s="61" t="str">
        <f>_xlfn.XLOOKUP(A209,'B1.3 Catalogue Attribute'!D:D,'B1.3 Catalogue Attribute'!R:R,"N/A",0,1)</f>
        <v>Y</v>
      </c>
      <c r="E209" s="13" t="str">
        <f>_xlfn.XLOOKUP(A209,'B1.3 Catalogue Attribute'!D:D,'B1.3 Catalogue Attribute'!Z:Z,"N/A",0,1)</f>
        <v>N/A</v>
      </c>
      <c r="F209" s="64" t="str">
        <f>_xlfn.CONCAT("SELECT
    COUNT(*) AS total_count,
    SUM(CASE WHEN ",B209," IS NULL THEN 1 ELSE 0 END) AS null_count,
    SUM(CASE WHEN ",B209," IS NOT NULL THEN 1 ELSE 0 END) AS not_null_count,
    CAST(
        100.0 * SUM(CASE WHEN ",B209," IS NULL THEN 1 ELSE 0 END) / COUNT(*)
        AS DECIMAL(5,2)
    ) AS null_pct,
    CAST(
        100.0 * SUM(CASE WHEN ",B209," IS NOT NULL THEN 1 ELSE 0 END) / COUNT(*)
        AS DECIMAL(5,2)
    ) AS not_null_pct
FROM silver_cleansed.",C209,";")</f>
        <v>SELECT
    COUNT(*) AS total_count,
    SUM(CASE WHEN TOTAL_INVOICE IS NULL THEN 1 ELSE 0 END) AS null_count,
    SUM(CASE WHEN TOTAL_INVOICE IS NOT NULL THEN 1 ELSE 0 END) AS not_null_count,
    CAST(
        100.0 * SUM(CASE WHEN TOTAL_INVOICE IS NULL THEN 1 ELSE 0 END) / COUNT(*)
        AS DECIMAL(5,2)
    ) AS null_pct,
    CAST(
        100.0 * SUM(CASE WHEN TOTAL_INVOICE IS NOT NULL THEN 1 ELSE 0 END) / COUNT(*)
        AS DECIMAL(5,2)
    ) AS not_null_pct
FROM silver_cleansed.Application_Payment;</v>
      </c>
    </row>
    <row r="210" spans="1:6" ht="242.25">
      <c r="A210" s="56" t="s">
        <v>1944</v>
      </c>
      <c r="B210" s="25" t="str">
        <f>_xlfn.XLOOKUP(A210,'B1.3 Catalogue Attribute'!D:D,'B1.3 Catalogue Attribute'!F:F,"N/A",0,1)</f>
        <v>TOTAL_PAYMENT</v>
      </c>
      <c r="C210" s="65" t="str">
        <f>_xlfn.XLOOKUP(A210,'B1.3 Catalogue Attribute'!D:D,'B1.3 Catalogue Attribute'!L:L,"N/A",0,1)</f>
        <v>Application_Payment</v>
      </c>
      <c r="D210" s="61" t="str">
        <f>_xlfn.XLOOKUP(A210,'B1.3 Catalogue Attribute'!D:D,'B1.3 Catalogue Attribute'!R:R,"N/A",0,1)</f>
        <v>Y</v>
      </c>
      <c r="E210" s="13" t="str">
        <f>_xlfn.XLOOKUP(A210,'B1.3 Catalogue Attribute'!D:D,'B1.3 Catalogue Attribute'!Z:Z,"N/A",0,1)</f>
        <v>N/A</v>
      </c>
      <c r="F210" s="64" t="str">
        <f>_xlfn.CONCAT("SELECT
    COUNT(*) AS total_count,
    SUM(CASE WHEN ",B210," IS NULL THEN 1 ELSE 0 END) AS null_count,
    SUM(CASE WHEN ",B210," IS NOT NULL THEN 1 ELSE 0 END) AS not_null_count,
    CAST(
        100.0 * SUM(CASE WHEN ",B210," IS NULL THEN 1 ELSE 0 END) / COUNT(*)
        AS DECIMAL(5,2)
    ) AS null_pct,
    CAST(
        100.0 * SUM(CASE WHEN ",B210," IS NOT NULL THEN 1 ELSE 0 END) / COUNT(*)
        AS DECIMAL(5,2)
    ) AS not_null_pct
FROM silver_cleansed.",C210,";")</f>
        <v>SELECT
    COUNT(*) AS total_count,
    SUM(CASE WHEN TOTAL_PAYMENT IS NULL THEN 1 ELSE 0 END) AS null_count,
    SUM(CASE WHEN TOTAL_PAYMENT IS NOT NULL THEN 1 ELSE 0 END) AS not_null_count,
    CAST(
        100.0 * SUM(CASE WHEN TOTAL_PAYMENT IS NULL THEN 1 ELSE 0 END) / COUNT(*)
        AS DECIMAL(5,2)
    ) AS null_pct,
    CAST(
        100.0 * SUM(CASE WHEN TOTAL_PAYMENT IS NOT NULL THEN 1 ELSE 0 END) / COUNT(*)
        AS DECIMAL(5,2)
    ) AS not_null_pct
FROM silver_cleansed.Application_Payment;</v>
      </c>
    </row>
    <row r="211" spans="1:6">
      <c r="A211" s="56" t="s">
        <v>1952</v>
      </c>
      <c r="B211" s="25" t="str">
        <f>_xlfn.XLOOKUP(A211,'B1.3 Catalogue Attribute'!D:D,'B1.3 Catalogue Attribute'!F:F,"N/A",0,1)</f>
        <v>BATCH_TRANSACTION_NBR</v>
      </c>
      <c r="C211" s="65" t="str">
        <f>_xlfn.XLOOKUP(A211,'B1.3 Catalogue Attribute'!D:D,'B1.3 Catalogue Attribute'!L:L,"N/A",0,1)</f>
        <v>Application_Payment</v>
      </c>
      <c r="D211" s="13" t="str">
        <f>_xlfn.XLOOKUP(A211,'B1.3 Catalogue Attribute'!D:D,'B1.3 Catalogue Attribute'!R:R,"N/A",0,1)</f>
        <v>N</v>
      </c>
      <c r="E211" s="59" t="str">
        <f>_xlfn.XLOOKUP(A211,'B1.3 Catalogue Attribute'!D:D,'B1.3 Catalogue Attribute'!Z:Z,"N/A",0,1)</f>
        <v>N/A</v>
      </c>
    </row>
    <row r="212" spans="1:6">
      <c r="A212" s="56" t="s">
        <v>1960</v>
      </c>
      <c r="B212" s="25" t="str">
        <f>_xlfn.XLOOKUP(A212,'B1.3 Catalogue Attribute'!D:D,'B1.3 Catalogue Attribute'!F:F,"N/A",0,1)</f>
        <v>PAYMENT_GROUP_NBR</v>
      </c>
      <c r="C212" s="65" t="str">
        <f>_xlfn.XLOOKUP(A212,'B1.3 Catalogue Attribute'!D:D,'B1.3 Catalogue Attribute'!L:L,"N/A",0,1)</f>
        <v>Application_Payment</v>
      </c>
      <c r="D212" s="13" t="str">
        <f>_xlfn.XLOOKUP(A212,'B1.3 Catalogue Attribute'!D:D,'B1.3 Catalogue Attribute'!R:R,"N/A",0,1)</f>
        <v>N</v>
      </c>
      <c r="E212" s="13" t="str">
        <f>_xlfn.XLOOKUP(A212,'B1.3 Catalogue Attribute'!D:D,'B1.3 Catalogue Attribute'!Z:Z,"N/A",0,1)</f>
        <v>N/A</v>
      </c>
    </row>
    <row r="213" spans="1:6">
      <c r="A213" s="56" t="s">
        <v>1964</v>
      </c>
      <c r="B213" s="25" t="str">
        <f>_xlfn.XLOOKUP(A213,'B1.3 Catalogue Attribute'!D:D,'B1.3 Catalogue Attribute'!F:F,"N/A",0,1)</f>
        <v>SERV_PROV_CODE</v>
      </c>
      <c r="C213" s="65" t="str">
        <f>_xlfn.XLOOKUP(A213,'B1.3 Catalogue Attribute'!D:D,'B1.3 Catalogue Attribute'!L:L,"N/A",0,1)</f>
        <v>Application_Receipt</v>
      </c>
      <c r="D213" s="13" t="str">
        <f>_xlfn.XLOOKUP(A213,'B1.3 Catalogue Attribute'!D:D,'B1.3 Catalogue Attribute'!R:R,"N/A",0,1)</f>
        <v>N</v>
      </c>
      <c r="E213" s="62" t="str">
        <f>_xlfn.XLOOKUP(A213,'B1.3 Catalogue Attribute'!D:D,'B1.3 Catalogue Attribute'!Z:Z,"N/A",0,1)</f>
        <v>N/A</v>
      </c>
    </row>
    <row r="214" spans="1:6" ht="228">
      <c r="A214" s="56" t="s">
        <v>1966</v>
      </c>
      <c r="B214" s="25" t="str">
        <f>_xlfn.XLOOKUP(A214,'B1.3 Catalogue Attribute'!D:D,'B1.3 Catalogue Attribute'!F:F,"N/A",0,1)</f>
        <v>RECEIPT_NBR</v>
      </c>
      <c r="C214" s="65" t="str">
        <f>_xlfn.XLOOKUP(A214,'B1.3 Catalogue Attribute'!D:D,'B1.3 Catalogue Attribute'!L:L,"N/A",0,1)</f>
        <v>Application_Receipt</v>
      </c>
      <c r="D214" s="61" t="str">
        <f>_xlfn.XLOOKUP(A214,'B1.3 Catalogue Attribute'!D:D,'B1.3 Catalogue Attribute'!R:R,"N/A",0,1)</f>
        <v>Y</v>
      </c>
      <c r="E214" s="13">
        <f>_xlfn.XLOOKUP(A214,'B1.3 Catalogue Attribute'!D:D,'B1.3 Catalogue Attribute'!Z:Z,"N/A",0,1)</f>
        <v>100</v>
      </c>
      <c r="F214" s="64" t="str">
        <f>_xlfn.CONCAT("SELECT
    COUNT(*) AS total_count,
    SUM(CASE WHEN ",B214," IS NULL THEN 1 ELSE 0 END) AS null_count,
    SUM(CASE WHEN ",B214," IS NOT NULL THEN 1 ELSE 0 END) AS not_null_count,
    CAST(
        100.0 * SUM(CASE WHEN ",B214," IS NULL THEN 1 ELSE 0 END) / COUNT(*)
        AS DECIMAL(5,2)
    ) AS null_pct,
    CAST(
        100.0 * SUM(CASE WHEN ",B214," IS NOT NULL THEN 1 ELSE 0 END) / COUNT(*)
        AS DECIMAL(5,2)
    ) AS not_null_pct
FROM silver_cleansed.",C214,";")</f>
        <v>SELECT
    COUNT(*) AS total_count,
    SUM(CASE WHEN RECEIPT_NBR IS NULL THEN 1 ELSE 0 END) AS null_count,
    SUM(CASE WHEN RECEIPT_NBR IS NOT NULL THEN 1 ELSE 0 END) AS not_null_count,
    CAST(
        100.0 * SUM(CASE WHEN RECEIPT_NBR IS NULL THEN 1 ELSE 0 END) / COUNT(*)
        AS DECIMAL(5,2)
    ) AS null_pct,
    CAST(
        100.0 * SUM(CASE WHEN RECEIPT_NBR IS NOT NULL THEN 1 ELSE 0 END) / COUNT(*)
        AS DECIMAL(5,2)
    ) AS not_null_pct
FROM silver_cleansed.Application_Receipt;</v>
      </c>
    </row>
    <row r="215" spans="1:6" ht="228">
      <c r="A215" s="56" t="s">
        <v>1968</v>
      </c>
      <c r="B215" s="25" t="str">
        <f>_xlfn.XLOOKUP(A215,'B1.3 Catalogue Attribute'!D:D,'B1.3 Catalogue Attribute'!F:F,"N/A",0,1)</f>
        <v>RECEIPT_DATE</v>
      </c>
      <c r="C215" s="65" t="str">
        <f>_xlfn.XLOOKUP(A215,'B1.3 Catalogue Attribute'!D:D,'B1.3 Catalogue Attribute'!L:L,"N/A",0,1)</f>
        <v>Application_Receipt</v>
      </c>
      <c r="D215" s="61" t="str">
        <f>_xlfn.XLOOKUP(A215,'B1.3 Catalogue Attribute'!D:D,'B1.3 Catalogue Attribute'!R:R,"N/A",0,1)</f>
        <v>Y</v>
      </c>
      <c r="E215" s="13">
        <f>_xlfn.XLOOKUP(A215,'B1.3 Catalogue Attribute'!D:D,'B1.3 Catalogue Attribute'!Z:Z,"N/A",0,1)</f>
        <v>100</v>
      </c>
      <c r="F215" s="64" t="str">
        <f>_xlfn.CONCAT("SELECT
    COUNT(*) AS total_count,
    SUM(CASE WHEN ",B215," IS NULL THEN 1 ELSE 0 END) AS null_count,
    SUM(CASE WHEN ",B215," IS NOT NULL THEN 1 ELSE 0 END) AS not_null_count,
    CAST(
        100.0 * SUM(CASE WHEN ",B215," IS NULL THEN 1 ELSE 0 END) / COUNT(*)
        AS DECIMAL(5,2)
    ) AS null_pct,
    CAST(
        100.0 * SUM(CASE WHEN ",B215," IS NOT NULL THEN 1 ELSE 0 END) / COUNT(*)
        AS DECIMAL(5,2)
    ) AS not_null_pct
FROM silver_cleansed.",C215,";")</f>
        <v>SELECT
    COUNT(*) AS total_count,
    SUM(CASE WHEN RECEIPT_DATE IS NULL THEN 1 ELSE 0 END) AS null_count,
    SUM(CASE WHEN RECEIPT_DATE IS NOT NULL THEN 1 ELSE 0 END) AS not_null_count,
    CAST(
        100.0 * SUM(CASE WHEN RECEIPT_DATE IS NULL THEN 1 ELSE 0 END) / COUNT(*)
        AS DECIMAL(5,2)
    ) AS null_pct,
    CAST(
        100.0 * SUM(CASE WHEN RECEIPT_DATE IS NOT NULL THEN 1 ELSE 0 END) / COUNT(*)
        AS DECIMAL(5,2)
    ) AS not_null_pct
FROM silver_cleansed.Application_Receipt;</v>
      </c>
    </row>
    <row r="216" spans="1:6">
      <c r="A216" s="56" t="s">
        <v>1972</v>
      </c>
      <c r="B216" s="25" t="str">
        <f>_xlfn.XLOOKUP(A216,'B1.3 Catalogue Attribute'!D:D,'B1.3 Catalogue Attribute'!F:F,"N/A",0,1)</f>
        <v>REGISTER_NBR</v>
      </c>
      <c r="C216" s="65" t="str">
        <f>_xlfn.XLOOKUP(A216,'B1.3 Catalogue Attribute'!D:D,'B1.3 Catalogue Attribute'!L:L,"N/A",0,1)</f>
        <v>Application_Receipt</v>
      </c>
      <c r="D216" s="13" t="str">
        <f>_xlfn.XLOOKUP(A216,'B1.3 Catalogue Attribute'!D:D,'B1.3 Catalogue Attribute'!R:R,"N/A",0,1)</f>
        <v>N</v>
      </c>
      <c r="E216" s="63" t="str">
        <f>_xlfn.XLOOKUP(A216,'B1.3 Catalogue Attribute'!D:D,'B1.3 Catalogue Attribute'!Z:Z,"N/A",0,1)</f>
        <v>N/A</v>
      </c>
    </row>
    <row r="217" spans="1:6" ht="242.25">
      <c r="A217" s="56" t="s">
        <v>1973</v>
      </c>
      <c r="B217" s="25" t="str">
        <f>_xlfn.XLOOKUP(A217,'B1.3 Catalogue Attribute'!D:D,'B1.3 Catalogue Attribute'!F:F,"N/A",0,1)</f>
        <v>RECEIPT_AMOUNT</v>
      </c>
      <c r="C217" s="65" t="str">
        <f>_xlfn.XLOOKUP(A217,'B1.3 Catalogue Attribute'!D:D,'B1.3 Catalogue Attribute'!L:L,"N/A",0,1)</f>
        <v>Application_Receipt</v>
      </c>
      <c r="D217" s="61" t="str">
        <f>_xlfn.XLOOKUP(A217,'B1.3 Catalogue Attribute'!D:D,'B1.3 Catalogue Attribute'!R:R,"N/A",0,1)</f>
        <v>Y</v>
      </c>
      <c r="E217" s="13">
        <f>_xlfn.XLOOKUP(A217,'B1.3 Catalogue Attribute'!D:D,'B1.3 Catalogue Attribute'!Z:Z,"N/A",0,1)</f>
        <v>100</v>
      </c>
      <c r="F217" s="64" t="str">
        <f>_xlfn.CONCAT("SELECT
    COUNT(*) AS total_count,
    SUM(CASE WHEN ",B217," IS NULL THEN 1 ELSE 0 END) AS null_count,
    SUM(CASE WHEN ",B217," IS NOT NULL THEN 1 ELSE 0 END) AS not_null_count,
    CAST(
        100.0 * SUM(CASE WHEN ",B217," IS NULL THEN 1 ELSE 0 END) / COUNT(*)
        AS DECIMAL(5,2)
    ) AS null_pct,
    CAST(
        100.0 * SUM(CASE WHEN ",B217," IS NOT NULL THEN 1 ELSE 0 END) / COUNT(*)
        AS DECIMAL(5,2)
    ) AS not_null_pct
FROM silver_cleansed.",C217,";")</f>
        <v>SELECT
    COUNT(*) AS total_count,
    SUM(CASE WHEN RECEIPT_AMOUNT IS NULL THEN 1 ELSE 0 END) AS null_count,
    SUM(CASE WHEN RECEIPT_AMOUNT IS NOT NULL THEN 1 ELSE 0 END) AS not_null_count,
    CAST(
        100.0 * SUM(CASE WHEN RECEIPT_AMOUNT IS NULL THEN 1 ELSE 0 END) / COUNT(*)
        AS DECIMAL(5,2)
    ) AS null_pct,
    CAST(
        100.0 * SUM(CASE WHEN RECEIPT_AMOUNT IS NOT NULL THEN 1 ELSE 0 END) / COUNT(*)
        AS DECIMAL(5,2)
    ) AS not_null_pct
FROM silver_cleansed.Application_Receipt;</v>
      </c>
    </row>
    <row r="218" spans="1:6">
      <c r="A218" s="56" t="s">
        <v>1975</v>
      </c>
      <c r="B218" s="25" t="str">
        <f>_xlfn.XLOOKUP(A218,'B1.3 Catalogue Attribute'!D:D,'B1.3 Catalogue Attribute'!F:F,"N/A",0,1)</f>
        <v>RECEIPT_BATCH_NBR</v>
      </c>
      <c r="C218" s="65" t="str">
        <f>_xlfn.XLOOKUP(A218,'B1.3 Catalogue Attribute'!D:D,'B1.3 Catalogue Attribute'!L:L,"N/A",0,1)</f>
        <v>Application_Receipt</v>
      </c>
      <c r="D218" s="13" t="str">
        <f>_xlfn.XLOOKUP(A218,'B1.3 Catalogue Attribute'!D:D,'B1.3 Catalogue Attribute'!R:R,"N/A",0,1)</f>
        <v>N</v>
      </c>
      <c r="E218" s="59" t="str">
        <f>_xlfn.XLOOKUP(A218,'B1.3 Catalogue Attribute'!D:D,'B1.3 Catalogue Attribute'!Z:Z,"N/A",0,1)</f>
        <v>N/A</v>
      </c>
    </row>
    <row r="219" spans="1:6">
      <c r="A219" s="56" t="s">
        <v>1983</v>
      </c>
      <c r="B219" s="25" t="str">
        <f>_xlfn.XLOOKUP(A219,'B1.3 Catalogue Attribute'!D:D,'B1.3 Catalogue Attribute'!F:F,"N/A",0,1)</f>
        <v>RECEIPT_BATCH_DATE</v>
      </c>
      <c r="C219" s="65" t="str">
        <f>_xlfn.XLOOKUP(A219,'B1.3 Catalogue Attribute'!D:D,'B1.3 Catalogue Attribute'!L:L,"N/A",0,1)</f>
        <v>Application_Receipt</v>
      </c>
      <c r="D219" s="13" t="str">
        <f>_xlfn.XLOOKUP(A219,'B1.3 Catalogue Attribute'!D:D,'B1.3 Catalogue Attribute'!R:R,"N/A",0,1)</f>
        <v>N</v>
      </c>
      <c r="E219" s="13" t="str">
        <f>_xlfn.XLOOKUP(A219,'B1.3 Catalogue Attribute'!D:D,'B1.3 Catalogue Attribute'!Z:Z,"N/A",0,1)</f>
        <v>N/A</v>
      </c>
    </row>
    <row r="220" spans="1:6">
      <c r="A220" s="56" t="s">
        <v>1987</v>
      </c>
      <c r="B220" s="25" t="str">
        <f>_xlfn.XLOOKUP(A220,'B1.3 Catalogue Attribute'!D:D,'B1.3 Catalogue Attribute'!F:F,"N/A",0,1)</f>
        <v>RECEIPT_STATUS</v>
      </c>
      <c r="C220" s="65" t="str">
        <f>_xlfn.XLOOKUP(A220,'B1.3 Catalogue Attribute'!D:D,'B1.3 Catalogue Attribute'!L:L,"N/A",0,1)</f>
        <v>Application_Receipt</v>
      </c>
      <c r="D220" s="13" t="str">
        <f>_xlfn.XLOOKUP(A220,'B1.3 Catalogue Attribute'!D:D,'B1.3 Catalogue Attribute'!R:R,"N/A",0,1)</f>
        <v>N</v>
      </c>
      <c r="E220" s="62" t="str">
        <f>_xlfn.XLOOKUP(A220,'B1.3 Catalogue Attribute'!D:D,'B1.3 Catalogue Attribute'!Z:Z,"N/A",0,1)</f>
        <v>N/A</v>
      </c>
    </row>
    <row r="221" spans="1:6" ht="242.25">
      <c r="A221" s="56" t="s">
        <v>1992</v>
      </c>
      <c r="B221" s="25" t="str">
        <f>_xlfn.XLOOKUP(A221,'B1.3 Catalogue Attribute'!D:D,'B1.3 Catalogue Attribute'!F:F,"N/A",0,1)</f>
        <v>RECEIPT_CUSTOMIZED_NBR</v>
      </c>
      <c r="C221" s="65" t="str">
        <f>_xlfn.XLOOKUP(A221,'B1.3 Catalogue Attribute'!D:D,'B1.3 Catalogue Attribute'!L:L,"N/A",0,1)</f>
        <v>Application_Receipt</v>
      </c>
      <c r="D221" s="61" t="str">
        <f>_xlfn.XLOOKUP(A221,'B1.3 Catalogue Attribute'!D:D,'B1.3 Catalogue Attribute'!R:R,"N/A",0,1)</f>
        <v>Y</v>
      </c>
      <c r="E221" s="13">
        <f>_xlfn.XLOOKUP(A221,'B1.3 Catalogue Attribute'!D:D,'B1.3 Catalogue Attribute'!Z:Z,"N/A",0,1)</f>
        <v>100</v>
      </c>
      <c r="F221" s="64" t="str">
        <f>_xlfn.CONCAT("SELECT
    COUNT(*) AS total_count,
    SUM(CASE WHEN ",B221," IS NULL THEN 1 ELSE 0 END) AS null_count,
    SUM(CASE WHEN ",B221," IS NOT NULL THEN 1 ELSE 0 END) AS not_null_count,
    CAST(
        100.0 * SUM(CASE WHEN ",B221," IS NULL THEN 1 ELSE 0 END) / COUNT(*)
        AS DECIMAL(5,2)
    ) AS null_pct,
    CAST(
        100.0 * SUM(CASE WHEN ",B221," IS NOT NULL THEN 1 ELSE 0 END) / COUNT(*)
        AS DECIMAL(5,2)
    ) AS not_null_pct
FROM silver_cleansed.",C221,";")</f>
        <v>SELECT
    COUNT(*) AS total_count,
    SUM(CASE WHEN RECEIPT_CUSTOMIZED_NBR IS NULL THEN 1 ELSE 0 END) AS null_count,
    SUM(CASE WHEN RECEIPT_CUSTOMIZED_NBR IS NOT NULL THEN 1 ELSE 0 END) AS not_null_count,
    CAST(
        100.0 * SUM(CASE WHEN RECEIPT_CUSTOMIZED_NBR IS NULL THEN 1 ELSE 0 END) / COUNT(*)
        AS DECIMAL(5,2)
    ) AS null_pct,
    CAST(
        100.0 * SUM(CASE WHEN RECEIPT_CUSTOMIZED_NBR IS NOT NULL THEN 1 ELSE 0 END) / COUNT(*)
        AS DECIMAL(5,2)
    ) AS not_null_pct
FROM silver_cleansed.Application_Receipt;</v>
      </c>
    </row>
    <row r="222" spans="1:6" ht="242.25">
      <c r="A222" s="56" t="s">
        <v>1996</v>
      </c>
      <c r="B222" s="25" t="str">
        <f>_xlfn.XLOOKUP(A222,'B1.3 Catalogue Attribute'!D:D,'B1.3 Catalogue Attribute'!F:F,"N/A",0,1)</f>
        <v>TOTAL_INVOICE</v>
      </c>
      <c r="C222" s="65" t="str">
        <f>_xlfn.XLOOKUP(A222,'B1.3 Catalogue Attribute'!D:D,'B1.3 Catalogue Attribute'!L:L,"N/A",0,1)</f>
        <v>Application_Receipt</v>
      </c>
      <c r="D222" s="61" t="str">
        <f>_xlfn.XLOOKUP(A222,'B1.3 Catalogue Attribute'!D:D,'B1.3 Catalogue Attribute'!R:R,"N/A",0,1)</f>
        <v>Y</v>
      </c>
      <c r="E222" s="13" t="str">
        <f>_xlfn.XLOOKUP(A222,'B1.3 Catalogue Attribute'!D:D,'B1.3 Catalogue Attribute'!Z:Z,"N/A",0,1)</f>
        <v>N/A</v>
      </c>
      <c r="F222" s="64" t="str">
        <f>_xlfn.CONCAT("SELECT
    COUNT(*) AS total_count,
    SUM(CASE WHEN ",B222," IS NULL THEN 1 ELSE 0 END) AS null_count,
    SUM(CASE WHEN ",B222," IS NOT NULL THEN 1 ELSE 0 END) AS not_null_count,
    CAST(
        100.0 * SUM(CASE WHEN ",B222," IS NULL THEN 1 ELSE 0 END) / COUNT(*)
        AS DECIMAL(5,2)
    ) AS null_pct,
    CAST(
        100.0 * SUM(CASE WHEN ",B222," IS NOT NULL THEN 1 ELSE 0 END) / COUNT(*)
        AS DECIMAL(5,2)
    ) AS not_null_pct
FROM silver_cleansed.",C222,";")</f>
        <v>SELECT
    COUNT(*) AS total_count,
    SUM(CASE WHEN TOTAL_INVOICE IS NULL THEN 1 ELSE 0 END) AS null_count,
    SUM(CASE WHEN TOTAL_INVOICE IS NOT NULL THEN 1 ELSE 0 END) AS not_null_count,
    CAST(
        100.0 * SUM(CASE WHEN TOTAL_INVOICE IS NULL THEN 1 ELSE 0 END) / COUNT(*)
        AS DECIMAL(5,2)
    ) AS null_pct,
    CAST(
        100.0 * SUM(CASE WHEN TOTAL_INVOICE IS NOT NULL THEN 1 ELSE 0 END) / COUNT(*)
        AS DECIMAL(5,2)
    ) AS not_null_pct
FROM silver_cleansed.Application_Receipt;</v>
      </c>
    </row>
    <row r="223" spans="1:6" ht="242.25">
      <c r="A223" s="56" t="s">
        <v>1998</v>
      </c>
      <c r="B223" s="25" t="str">
        <f>_xlfn.XLOOKUP(A223,'B1.3 Catalogue Attribute'!D:D,'B1.3 Catalogue Attribute'!F:F,"N/A",0,1)</f>
        <v>TOTAL_PAYMENT</v>
      </c>
      <c r="C223" s="65" t="str">
        <f>_xlfn.XLOOKUP(A223,'B1.3 Catalogue Attribute'!D:D,'B1.3 Catalogue Attribute'!L:L,"N/A",0,1)</f>
        <v>Application_Receipt</v>
      </c>
      <c r="D223" s="61" t="str">
        <f>_xlfn.XLOOKUP(A223,'B1.3 Catalogue Attribute'!D:D,'B1.3 Catalogue Attribute'!R:R,"N/A",0,1)</f>
        <v>Y</v>
      </c>
      <c r="E223" s="13" t="str">
        <f>_xlfn.XLOOKUP(A223,'B1.3 Catalogue Attribute'!D:D,'B1.3 Catalogue Attribute'!Z:Z,"N/A",0,1)</f>
        <v>N/A</v>
      </c>
      <c r="F223" s="64" t="str">
        <f>_xlfn.CONCAT("SELECT
    COUNT(*) AS total_count,
    SUM(CASE WHEN ",B223," IS NULL THEN 1 ELSE 0 END) AS null_count,
    SUM(CASE WHEN ",B223," IS NOT NULL THEN 1 ELSE 0 END) AS not_null_count,
    CAST(
        100.0 * SUM(CASE WHEN ",B223," IS NULL THEN 1 ELSE 0 END) / COUNT(*)
        AS DECIMAL(5,2)
    ) AS null_pct,
    CAST(
        100.0 * SUM(CASE WHEN ",B223," IS NOT NULL THEN 1 ELSE 0 END) / COUNT(*)
        AS DECIMAL(5,2)
    ) AS not_null_pct
FROM silver_cleansed.",C223,";")</f>
        <v>SELECT
    COUNT(*) AS total_count,
    SUM(CASE WHEN TOTAL_PAYMENT IS NULL THEN 1 ELSE 0 END) AS null_count,
    SUM(CASE WHEN TOTAL_PAYMENT IS NOT NULL THEN 1 ELSE 0 END) AS not_null_count,
    CAST(
        100.0 * SUM(CASE WHEN TOTAL_PAYMENT IS NULL THEN 1 ELSE 0 END) / COUNT(*)
        AS DECIMAL(5,2)
    ) AS null_pct,
    CAST(
        100.0 * SUM(CASE WHEN TOTAL_PAYMENT IS NOT NULL THEN 1 ELSE 0 END) / COUNT(*)
        AS DECIMAL(5,2)
    ) AS not_null_pct
FROM silver_cleansed.Application_Receipt;</v>
      </c>
    </row>
    <row r="224" spans="1:6">
      <c r="A224" s="56" t="s">
        <v>2000</v>
      </c>
      <c r="B224" s="25" t="str">
        <f>_xlfn.XLOOKUP(A224,'B1.3 Catalogue Attribute'!D:D,'B1.3 Catalogue Attribute'!F:F,"N/A",0,1)</f>
        <v>SERV_PROV_CODE</v>
      </c>
      <c r="C224" s="65" t="str">
        <f>_xlfn.XLOOKUP(A224,'B1.3 Catalogue Attribute'!D:D,'B1.3 Catalogue Attribute'!L:L,"N/A",0,1)</f>
        <v>Investor_Reference</v>
      </c>
      <c r="D224" s="13" t="str">
        <f>_xlfn.XLOOKUP(A224,'B1.3 Catalogue Attribute'!D:D,'B1.3 Catalogue Attribute'!R:R,"N/A",0,1)</f>
        <v>N</v>
      </c>
      <c r="E224" s="63" t="str">
        <f>_xlfn.XLOOKUP(A224,'B1.3 Catalogue Attribute'!D:D,'B1.3 Catalogue Attribute'!Z:Z,"N/A",0,1)</f>
        <v>N/A</v>
      </c>
    </row>
    <row r="225" spans="1:6" ht="242.25">
      <c r="A225" s="56" t="s">
        <v>2003</v>
      </c>
      <c r="B225" s="25" t="str">
        <f>_xlfn.XLOOKUP(A225,'B1.3 Catalogue Attribute'!D:D,'B1.3 Catalogue Attribute'!F:F,"N/A",0,1)</f>
        <v>G1_CONTACT_NBR</v>
      </c>
      <c r="C225" s="65" t="str">
        <f>_xlfn.XLOOKUP(A225,'B1.3 Catalogue Attribute'!D:D,'B1.3 Catalogue Attribute'!L:L,"N/A",0,1)</f>
        <v>Investor_Reference</v>
      </c>
      <c r="D225" s="61" t="str">
        <f>_xlfn.XLOOKUP(A225,'B1.3 Catalogue Attribute'!D:D,'B1.3 Catalogue Attribute'!R:R,"N/A",0,1)</f>
        <v>Y</v>
      </c>
      <c r="E225" s="13">
        <f>_xlfn.XLOOKUP(A225,'B1.3 Catalogue Attribute'!D:D,'B1.3 Catalogue Attribute'!Z:Z,"N/A",0,1)</f>
        <v>100</v>
      </c>
      <c r="F225" s="64" t="str">
        <f>_xlfn.CONCAT("SELECT
    COUNT(*) AS total_count,
    SUM(CASE WHEN ",B225," IS NULL THEN 1 ELSE 0 END) AS null_count,
    SUM(CASE WHEN ",B225," IS NOT NULL THEN 1 ELSE 0 END) AS not_null_count,
    CAST(
        100.0 * SUM(CASE WHEN ",B225," IS NULL THEN 1 ELSE 0 END) / COUNT(*)
        AS DECIMAL(5,2)
    ) AS null_pct,
    CAST(
        100.0 * SUM(CASE WHEN ",B225," IS NOT NULL THEN 1 ELSE 0 END) / COUNT(*)
        AS DECIMAL(5,2)
    ) AS not_null_pct
FROM silver_cleansed.",C225,";")</f>
        <v>SELECT
    COUNT(*) AS total_count,
    SUM(CASE WHEN G1_CONTACT_NBR IS NULL THEN 1 ELSE 0 END) AS null_count,
    SUM(CASE WHEN G1_CONTACT_NBR IS NOT NULL THEN 1 ELSE 0 END) AS not_null_count,
    CAST(
        100.0 * SUM(CASE WHEN G1_CONTACT_NBR IS NULL THEN 1 ELSE 0 END) / COUNT(*)
        AS DECIMAL(5,2)
    ) AS null_pct,
    CAST(
        100.0 * SUM(CASE WHEN G1_CONTACT_NBR IS NOT NULL THEN 1 ELSE 0 END) / COUNT(*)
        AS DECIMAL(5,2)
    ) AS not_null_pct
FROM silver_cleansed.Investor_Reference;</v>
      </c>
    </row>
    <row r="226" spans="1:6" ht="242.25">
      <c r="A226" s="56" t="s">
        <v>2004</v>
      </c>
      <c r="B226" s="25" t="str">
        <f>_xlfn.XLOOKUP(A226,'B1.3 Catalogue Attribute'!D:D,'B1.3 Catalogue Attribute'!F:F,"N/A",0,1)</f>
        <v>G1_CONTACT_TYPE</v>
      </c>
      <c r="C226" s="65" t="str">
        <f>_xlfn.XLOOKUP(A226,'B1.3 Catalogue Attribute'!D:D,'B1.3 Catalogue Attribute'!L:L,"N/A",0,1)</f>
        <v>Investor_Reference</v>
      </c>
      <c r="D226" s="61" t="str">
        <f>_xlfn.XLOOKUP(A226,'B1.3 Catalogue Attribute'!D:D,'B1.3 Catalogue Attribute'!R:R,"N/A",0,1)</f>
        <v>Y</v>
      </c>
      <c r="E226" s="13">
        <f>_xlfn.XLOOKUP(A226,'B1.3 Catalogue Attribute'!D:D,'B1.3 Catalogue Attribute'!Z:Z,"N/A",0,1)</f>
        <v>100</v>
      </c>
      <c r="F226" s="64" t="str">
        <f>_xlfn.CONCAT("SELECT
    COUNT(*) AS total_count,
    SUM(CASE WHEN ",B226," IS NULL THEN 1 ELSE 0 END) AS null_count,
    SUM(CASE WHEN ",B226," IS NOT NULL THEN 1 ELSE 0 END) AS not_null_count,
    CAST(
        100.0 * SUM(CASE WHEN ",B226," IS NULL THEN 1 ELSE 0 END) / COUNT(*)
        AS DECIMAL(5,2)
    ) AS null_pct,
    CAST(
        100.0 * SUM(CASE WHEN ",B226," IS NOT NULL THEN 1 ELSE 0 END) / COUNT(*)
        AS DECIMAL(5,2)
    ) AS not_null_pct
FROM silver_cleansed.",C226,";")</f>
        <v>SELECT
    COUNT(*) AS total_count,
    SUM(CASE WHEN G1_CONTACT_TYPE IS NULL THEN 1 ELSE 0 END) AS null_count,
    SUM(CASE WHEN G1_CONTACT_TYPE IS NOT NULL THEN 1 ELSE 0 END) AS not_null_count,
    CAST(
        100.0 * SUM(CASE WHEN G1_CONTACT_TYPE IS NULL THEN 1 ELSE 0 END) / COUNT(*)
        AS DECIMAL(5,2)
    ) AS null_pct,
    CAST(
        100.0 * SUM(CASE WHEN G1_CONTACT_TYPE IS NOT NULL THEN 1 ELSE 0 END) / COUNT(*)
        AS DECIMAL(5,2)
    ) AS not_null_pct
FROM silver_cleansed.Investor_Reference;</v>
      </c>
    </row>
    <row r="227" spans="1:6">
      <c r="A227" s="56" t="s">
        <v>2007</v>
      </c>
      <c r="B227" s="25" t="str">
        <f>_xlfn.XLOOKUP(A227,'B1.3 Catalogue Attribute'!D:D,'B1.3 Catalogue Attribute'!F:F,"N/A",0,1)</f>
        <v>G1_FNAME</v>
      </c>
      <c r="C227" s="65" t="str">
        <f>_xlfn.XLOOKUP(A227,'B1.3 Catalogue Attribute'!D:D,'B1.3 Catalogue Attribute'!L:L,"N/A",0,1)</f>
        <v>Investor_Reference</v>
      </c>
      <c r="D227" s="13" t="str">
        <f>_xlfn.XLOOKUP(A227,'B1.3 Catalogue Attribute'!D:D,'B1.3 Catalogue Attribute'!R:R,"N/A",0,1)</f>
        <v>N</v>
      </c>
      <c r="E227" s="59" t="str">
        <f>_xlfn.XLOOKUP(A227,'B1.3 Catalogue Attribute'!D:D,'B1.3 Catalogue Attribute'!Z:Z,"N/A",0,1)</f>
        <v>N/A</v>
      </c>
    </row>
    <row r="228" spans="1:6">
      <c r="A228" s="56" t="s">
        <v>2016</v>
      </c>
      <c r="B228" s="25" t="str">
        <f>_xlfn.XLOOKUP(A228,'B1.3 Catalogue Attribute'!D:D,'B1.3 Catalogue Attribute'!F:F,"N/A",0,1)</f>
        <v>G1_MNAME</v>
      </c>
      <c r="C228" s="65" t="str">
        <f>_xlfn.XLOOKUP(A228,'B1.3 Catalogue Attribute'!D:D,'B1.3 Catalogue Attribute'!L:L,"N/A",0,1)</f>
        <v>Investor_Reference</v>
      </c>
      <c r="D228" s="13" t="str">
        <f>_xlfn.XLOOKUP(A228,'B1.3 Catalogue Attribute'!D:D,'B1.3 Catalogue Attribute'!R:R,"N/A",0,1)</f>
        <v>N</v>
      </c>
      <c r="E228" s="13" t="str">
        <f>_xlfn.XLOOKUP(A228,'B1.3 Catalogue Attribute'!D:D,'B1.3 Catalogue Attribute'!Z:Z,"N/A",0,1)</f>
        <v>N/A</v>
      </c>
    </row>
    <row r="229" spans="1:6">
      <c r="A229" s="56" t="s">
        <v>2023</v>
      </c>
      <c r="B229" s="25" t="str">
        <f>_xlfn.XLOOKUP(A229,'B1.3 Catalogue Attribute'!D:D,'B1.3 Catalogue Attribute'!F:F,"N/A",0,1)</f>
        <v>G1_LNAME</v>
      </c>
      <c r="C229" s="65" t="str">
        <f>_xlfn.XLOOKUP(A229,'B1.3 Catalogue Attribute'!D:D,'B1.3 Catalogue Attribute'!L:L,"N/A",0,1)</f>
        <v>Investor_Reference</v>
      </c>
      <c r="D229" s="13" t="str">
        <f>_xlfn.XLOOKUP(A229,'B1.3 Catalogue Attribute'!D:D,'B1.3 Catalogue Attribute'!R:R,"N/A",0,1)</f>
        <v>N</v>
      </c>
      <c r="E229" s="13" t="str">
        <f>_xlfn.XLOOKUP(A229,'B1.3 Catalogue Attribute'!D:D,'B1.3 Catalogue Attribute'!Z:Z,"N/A",0,1)</f>
        <v>N/A</v>
      </c>
    </row>
    <row r="230" spans="1:6">
      <c r="A230" s="56" t="s">
        <v>2031</v>
      </c>
      <c r="B230" s="25" t="str">
        <f>_xlfn.XLOOKUP(A230,'B1.3 Catalogue Attribute'!D:D,'B1.3 Catalogue Attribute'!F:F,"N/A",0,1)</f>
        <v>G1_FULL_NAME</v>
      </c>
      <c r="C230" s="65" t="str">
        <f>_xlfn.XLOOKUP(A230,'B1.3 Catalogue Attribute'!D:D,'B1.3 Catalogue Attribute'!L:L,"N/A",0,1)</f>
        <v>Investor_Reference</v>
      </c>
      <c r="D230" s="13" t="str">
        <f>_xlfn.XLOOKUP(A230,'B1.3 Catalogue Attribute'!D:D,'B1.3 Catalogue Attribute'!R:R,"N/A",0,1)</f>
        <v>N</v>
      </c>
      <c r="E230" s="13" t="str">
        <f>_xlfn.XLOOKUP(A230,'B1.3 Catalogue Attribute'!D:D,'B1.3 Catalogue Attribute'!Z:Z,"N/A",0,1)</f>
        <v>N/A</v>
      </c>
    </row>
    <row r="231" spans="1:6">
      <c r="A231" s="56" t="s">
        <v>2035</v>
      </c>
      <c r="B231" s="25" t="str">
        <f>_xlfn.XLOOKUP(A231,'B1.3 Catalogue Attribute'!D:D,'B1.3 Catalogue Attribute'!F:F,"N/A",0,1)</f>
        <v>G1_BUSINESS_NAME</v>
      </c>
      <c r="C231" s="65" t="str">
        <f>_xlfn.XLOOKUP(A231,'B1.3 Catalogue Attribute'!D:D,'B1.3 Catalogue Attribute'!L:L,"N/A",0,1)</f>
        <v>Investor_Reference</v>
      </c>
      <c r="D231" s="13" t="str">
        <f>_xlfn.XLOOKUP(A231,'B1.3 Catalogue Attribute'!D:D,'B1.3 Catalogue Attribute'!R:R,"N/A",0,1)</f>
        <v>N</v>
      </c>
      <c r="E231" s="13" t="str">
        <f>_xlfn.XLOOKUP(A231,'B1.3 Catalogue Attribute'!D:D,'B1.3 Catalogue Attribute'!Z:Z,"N/A",0,1)</f>
        <v>N/A</v>
      </c>
    </row>
    <row r="232" spans="1:6">
      <c r="A232" s="56" t="s">
        <v>2038</v>
      </c>
      <c r="B232" s="25" t="str">
        <f>_xlfn.XLOOKUP(A232,'B1.3 Catalogue Attribute'!D:D,'B1.3 Catalogue Attribute'!F:F,"N/A",0,1)</f>
        <v>G1_ADDRESS1</v>
      </c>
      <c r="C232" s="65" t="str">
        <f>_xlfn.XLOOKUP(A232,'B1.3 Catalogue Attribute'!D:D,'B1.3 Catalogue Attribute'!L:L,"N/A",0,1)</f>
        <v>Investor_Reference</v>
      </c>
      <c r="D232" s="13" t="str">
        <f>_xlfn.XLOOKUP(A232,'B1.3 Catalogue Attribute'!D:D,'B1.3 Catalogue Attribute'!R:R,"N/A",0,1)</f>
        <v>N</v>
      </c>
      <c r="E232" s="13" t="str">
        <f>_xlfn.XLOOKUP(A232,'B1.3 Catalogue Attribute'!D:D,'B1.3 Catalogue Attribute'!Z:Z,"N/A",0,1)</f>
        <v>N/A</v>
      </c>
    </row>
    <row r="233" spans="1:6">
      <c r="A233" s="56" t="s">
        <v>2044</v>
      </c>
      <c r="B233" s="25" t="str">
        <f>_xlfn.XLOOKUP(A233,'B1.3 Catalogue Attribute'!D:D,'B1.3 Catalogue Attribute'!F:F,"N/A",0,1)</f>
        <v>G1_ADDRESS2</v>
      </c>
      <c r="C233" s="65" t="str">
        <f>_xlfn.XLOOKUP(A233,'B1.3 Catalogue Attribute'!D:D,'B1.3 Catalogue Attribute'!L:L,"N/A",0,1)</f>
        <v>Investor_Reference</v>
      </c>
      <c r="D233" s="13" t="str">
        <f>_xlfn.XLOOKUP(A233,'B1.3 Catalogue Attribute'!D:D,'B1.3 Catalogue Attribute'!R:R,"N/A",0,1)</f>
        <v>N</v>
      </c>
      <c r="E233" s="13" t="str">
        <f>_xlfn.XLOOKUP(A233,'B1.3 Catalogue Attribute'!D:D,'B1.3 Catalogue Attribute'!Z:Z,"N/A",0,1)</f>
        <v>N/A</v>
      </c>
    </row>
    <row r="234" spans="1:6">
      <c r="A234" s="56" t="s">
        <v>2051</v>
      </c>
      <c r="B234" s="25" t="str">
        <f>_xlfn.XLOOKUP(A234,'B1.3 Catalogue Attribute'!D:D,'B1.3 Catalogue Attribute'!F:F,"N/A",0,1)</f>
        <v>G1_ADDRESS3</v>
      </c>
      <c r="C234" s="65" t="str">
        <f>_xlfn.XLOOKUP(A234,'B1.3 Catalogue Attribute'!D:D,'B1.3 Catalogue Attribute'!L:L,"N/A",0,1)</f>
        <v>Investor_Reference</v>
      </c>
      <c r="D234" s="13" t="str">
        <f>_xlfn.XLOOKUP(A234,'B1.3 Catalogue Attribute'!D:D,'B1.3 Catalogue Attribute'!R:R,"N/A",0,1)</f>
        <v>N</v>
      </c>
      <c r="E234" s="13" t="str">
        <f>_xlfn.XLOOKUP(A234,'B1.3 Catalogue Attribute'!D:D,'B1.3 Catalogue Attribute'!Z:Z,"N/A",0,1)</f>
        <v>N/A</v>
      </c>
    </row>
    <row r="235" spans="1:6">
      <c r="A235" s="56" t="s">
        <v>2058</v>
      </c>
      <c r="B235" s="25" t="str">
        <f>_xlfn.XLOOKUP(A235,'B1.3 Catalogue Attribute'!D:D,'B1.3 Catalogue Attribute'!F:F,"N/A",0,1)</f>
        <v>G1_COUNTRY</v>
      </c>
      <c r="C235" s="65" t="str">
        <f>_xlfn.XLOOKUP(A235,'B1.3 Catalogue Attribute'!D:D,'B1.3 Catalogue Attribute'!L:L,"N/A",0,1)</f>
        <v>Investor_Reference</v>
      </c>
      <c r="D235" s="13" t="str">
        <f>_xlfn.XLOOKUP(A235,'B1.3 Catalogue Attribute'!D:D,'B1.3 Catalogue Attribute'!R:R,"N/A",0,1)</f>
        <v>N</v>
      </c>
      <c r="E235" s="13" t="str">
        <f>_xlfn.XLOOKUP(A235,'B1.3 Catalogue Attribute'!D:D,'B1.3 Catalogue Attribute'!Z:Z,"N/A",0,1)</f>
        <v>N/A</v>
      </c>
    </row>
    <row r="236" spans="1:6">
      <c r="A236" s="56" t="s">
        <v>2066</v>
      </c>
      <c r="B236" s="25" t="str">
        <f>_xlfn.XLOOKUP(A236,'B1.3 Catalogue Attribute'!D:D,'B1.3 Catalogue Attribute'!F:F,"N/A",0,1)</f>
        <v>G1_PHONE1</v>
      </c>
      <c r="C236" s="65" t="str">
        <f>_xlfn.XLOOKUP(A236,'B1.3 Catalogue Attribute'!D:D,'B1.3 Catalogue Attribute'!L:L,"N/A",0,1)</f>
        <v>Investor_Reference</v>
      </c>
      <c r="D236" s="13" t="str">
        <f>_xlfn.XLOOKUP(A236,'B1.3 Catalogue Attribute'!D:D,'B1.3 Catalogue Attribute'!R:R,"N/A",0,1)</f>
        <v>N</v>
      </c>
      <c r="E236" s="13" t="str">
        <f>_xlfn.XLOOKUP(A236,'B1.3 Catalogue Attribute'!D:D,'B1.3 Catalogue Attribute'!Z:Z,"N/A",0,1)</f>
        <v>N/A</v>
      </c>
    </row>
    <row r="237" spans="1:6">
      <c r="A237" s="56" t="s">
        <v>2075</v>
      </c>
      <c r="B237" s="25" t="str">
        <f>_xlfn.XLOOKUP(A237,'B1.3 Catalogue Attribute'!D:D,'B1.3 Catalogue Attribute'!F:F,"N/A",0,1)</f>
        <v>G1_PHONE2</v>
      </c>
      <c r="C237" s="65" t="str">
        <f>_xlfn.XLOOKUP(A237,'B1.3 Catalogue Attribute'!D:D,'B1.3 Catalogue Attribute'!L:L,"N/A",0,1)</f>
        <v>Investor_Reference</v>
      </c>
      <c r="D237" s="13" t="str">
        <f>_xlfn.XLOOKUP(A237,'B1.3 Catalogue Attribute'!D:D,'B1.3 Catalogue Attribute'!R:R,"N/A",0,1)</f>
        <v>N</v>
      </c>
      <c r="E237" s="13" t="str">
        <f>_xlfn.XLOOKUP(A237,'B1.3 Catalogue Attribute'!D:D,'B1.3 Catalogue Attribute'!Z:Z,"N/A",0,1)</f>
        <v>N/A</v>
      </c>
    </row>
    <row r="238" spans="1:6">
      <c r="A238" s="56" t="s">
        <v>2083</v>
      </c>
      <c r="B238" s="25" t="str">
        <f>_xlfn.XLOOKUP(A238,'B1.3 Catalogue Attribute'!D:D,'B1.3 Catalogue Attribute'!F:F,"N/A",0,1)</f>
        <v>G1_EMAIL</v>
      </c>
      <c r="C238" s="65" t="str">
        <f>_xlfn.XLOOKUP(A238,'B1.3 Catalogue Attribute'!D:D,'B1.3 Catalogue Attribute'!L:L,"N/A",0,1)</f>
        <v>Investor_Reference</v>
      </c>
      <c r="D238" s="13" t="str">
        <f>_xlfn.XLOOKUP(A238,'B1.3 Catalogue Attribute'!D:D,'B1.3 Catalogue Attribute'!R:R,"N/A",0,1)</f>
        <v>N</v>
      </c>
      <c r="E238" s="13" t="str">
        <f>_xlfn.XLOOKUP(A238,'B1.3 Catalogue Attribute'!D:D,'B1.3 Catalogue Attribute'!Z:Z,"N/A",0,1)</f>
        <v>N/A</v>
      </c>
    </row>
    <row r="239" spans="1:6">
      <c r="A239" s="56" t="s">
        <v>2087</v>
      </c>
      <c r="B239" s="25" t="str">
        <f>_xlfn.XLOOKUP(A239,'B1.3 Catalogue Attribute'!D:D,'B1.3 Catalogue Attribute'!F:F,"N/A",0,1)</f>
        <v>REC_STATUS</v>
      </c>
      <c r="C239" s="65" t="str">
        <f>_xlfn.XLOOKUP(A239,'B1.3 Catalogue Attribute'!D:D,'B1.3 Catalogue Attribute'!L:L,"N/A",0,1)</f>
        <v>Investor_Reference</v>
      </c>
      <c r="D239" s="13" t="str">
        <f>_xlfn.XLOOKUP(A239,'B1.3 Catalogue Attribute'!D:D,'B1.3 Catalogue Attribute'!R:R,"N/A",0,1)</f>
        <v>N</v>
      </c>
      <c r="E239" s="13" t="str">
        <f>_xlfn.XLOOKUP(A239,'B1.3 Catalogue Attribute'!D:D,'B1.3 Catalogue Attribute'!Z:Z,"N/A",0,1)</f>
        <v>N/A</v>
      </c>
    </row>
    <row r="240" spans="1:6">
      <c r="A240" s="56" t="s">
        <v>2089</v>
      </c>
      <c r="B240" s="25" t="str">
        <f>_xlfn.XLOOKUP(A240,'B1.3 Catalogue Attribute'!D:D,'B1.3 Catalogue Attribute'!F:F,"N/A",0,1)</f>
        <v>G1_PHONE3</v>
      </c>
      <c r="C240" s="65" t="str">
        <f>_xlfn.XLOOKUP(A240,'B1.3 Catalogue Attribute'!D:D,'B1.3 Catalogue Attribute'!L:L,"N/A",0,1)</f>
        <v>Investor_Reference</v>
      </c>
      <c r="D240" s="13" t="str">
        <f>_xlfn.XLOOKUP(A240,'B1.3 Catalogue Attribute'!D:D,'B1.3 Catalogue Attribute'!R:R,"N/A",0,1)</f>
        <v>N</v>
      </c>
      <c r="E240" s="13" t="str">
        <f>_xlfn.XLOOKUP(A240,'B1.3 Catalogue Attribute'!D:D,'B1.3 Catalogue Attribute'!Z:Z,"N/A",0,1)</f>
        <v>N/A</v>
      </c>
    </row>
    <row r="241" spans="1:6">
      <c r="A241" s="56" t="s">
        <v>2098</v>
      </c>
      <c r="B241" s="25" t="str">
        <f>_xlfn.XLOOKUP(A241,'B1.3 Catalogue Attribute'!D:D,'B1.3 Catalogue Attribute'!F:F,"N/A",0,1)</f>
        <v>G1_FEDERAL_EMPLOYER_ID_NUM</v>
      </c>
      <c r="C241" s="65" t="str">
        <f>_xlfn.XLOOKUP(A241,'B1.3 Catalogue Attribute'!D:D,'B1.3 Catalogue Attribute'!L:L,"N/A",0,1)</f>
        <v>Investor_Reference</v>
      </c>
      <c r="D241" s="13" t="str">
        <f>_xlfn.XLOOKUP(A241,'B1.3 Catalogue Attribute'!D:D,'B1.3 Catalogue Attribute'!R:R,"N/A",0,1)</f>
        <v>N</v>
      </c>
      <c r="E241" s="13" t="str">
        <f>_xlfn.XLOOKUP(A241,'B1.3 Catalogue Attribute'!D:D,'B1.3 Catalogue Attribute'!Z:Z,"N/A",0,1)</f>
        <v>N/A</v>
      </c>
    </row>
    <row r="242" spans="1:6">
      <c r="A242" s="56" t="s">
        <v>2106</v>
      </c>
      <c r="B242" s="25" t="str">
        <f>_xlfn.XLOOKUP(A242,'B1.3 Catalogue Attribute'!D:D,'B1.3 Catalogue Attribute'!F:F,"N/A",0,1)</f>
        <v>G1_TRADE_NAME</v>
      </c>
      <c r="C242" s="65" t="str">
        <f>_xlfn.XLOOKUP(A242,'B1.3 Catalogue Attribute'!D:D,'B1.3 Catalogue Attribute'!L:L,"N/A",0,1)</f>
        <v>Investor_Reference</v>
      </c>
      <c r="D242" s="13" t="str">
        <f>_xlfn.XLOOKUP(A242,'B1.3 Catalogue Attribute'!D:D,'B1.3 Catalogue Attribute'!R:R,"N/A",0,1)</f>
        <v>N</v>
      </c>
      <c r="E242" s="13" t="str">
        <f>_xlfn.XLOOKUP(A242,'B1.3 Catalogue Attribute'!D:D,'B1.3 Catalogue Attribute'!Z:Z,"N/A",0,1)</f>
        <v>N/A</v>
      </c>
    </row>
    <row r="243" spans="1:6">
      <c r="A243" s="56" t="s">
        <v>2109</v>
      </c>
      <c r="B243" s="25" t="str">
        <f>_xlfn.XLOOKUP(A243,'B1.3 Catalogue Attribute'!D:D,'B1.3 Catalogue Attribute'!F:F,"N/A",0,1)</f>
        <v>G1_BUSINESS_NAME2</v>
      </c>
      <c r="C243" s="65" t="str">
        <f>_xlfn.XLOOKUP(A243,'B1.3 Catalogue Attribute'!D:D,'B1.3 Catalogue Attribute'!L:L,"N/A",0,1)</f>
        <v>Investor_Reference</v>
      </c>
      <c r="D243" s="13" t="str">
        <f>_xlfn.XLOOKUP(A243,'B1.3 Catalogue Attribute'!D:D,'B1.3 Catalogue Attribute'!R:R,"N/A",0,1)</f>
        <v>N</v>
      </c>
      <c r="E243" s="13" t="str">
        <f>_xlfn.XLOOKUP(A243,'B1.3 Catalogue Attribute'!D:D,'B1.3 Catalogue Attribute'!Z:Z,"N/A",0,1)</f>
        <v>N/A</v>
      </c>
    </row>
    <row r="244" spans="1:6">
      <c r="A244" s="56" t="s">
        <v>2116</v>
      </c>
      <c r="B244" s="25" t="str">
        <f>_xlfn.XLOOKUP(A244,'B1.3 Catalogue Attribute'!D:D,'B1.3 Catalogue Attribute'!F:F,"N/A",0,1)</f>
        <v>SERV_PROV_CODE</v>
      </c>
      <c r="C244" s="65" t="str">
        <f>_xlfn.XLOOKUP(A244,'B1.3 Catalogue Attribute'!D:D,'B1.3 Catalogue Attribute'!L:L,"N/A",0,1)</f>
        <v>Inspection_Suspension</v>
      </c>
      <c r="D244" s="13" t="str">
        <f>_xlfn.XLOOKUP(A244,'B1.3 Catalogue Attribute'!D:D,'B1.3 Catalogue Attribute'!R:R,"N/A",0,1)</f>
        <v>N</v>
      </c>
      <c r="E244" s="13" t="str">
        <f>_xlfn.XLOOKUP(A244,'B1.3 Catalogue Attribute'!D:D,'B1.3 Catalogue Attribute'!Z:Z,"N/A",0,1)</f>
        <v>N/A</v>
      </c>
    </row>
    <row r="245" spans="1:6">
      <c r="A245" s="56" t="s">
        <v>2118</v>
      </c>
      <c r="B245" s="25" t="str">
        <f>_xlfn.XLOOKUP(A245,'B1.3 Catalogue Attribute'!D:D,'B1.3 Catalogue Attribute'!F:F,"N/A",0,1)</f>
        <v>B1_PER_ID1</v>
      </c>
      <c r="C245" s="65" t="str">
        <f>_xlfn.XLOOKUP(A245,'B1.3 Catalogue Attribute'!D:D,'B1.3 Catalogue Attribute'!L:L,"N/A",0,1)</f>
        <v>Inspection_Suspension</v>
      </c>
      <c r="D245" s="13" t="str">
        <f>_xlfn.XLOOKUP(A245,'B1.3 Catalogue Attribute'!D:D,'B1.3 Catalogue Attribute'!R:R,"N/A",0,1)</f>
        <v>N</v>
      </c>
      <c r="E245" s="13" t="str">
        <f>_xlfn.XLOOKUP(A245,'B1.3 Catalogue Attribute'!D:D,'B1.3 Catalogue Attribute'!Z:Z,"N/A",0,1)</f>
        <v>N/A</v>
      </c>
    </row>
    <row r="246" spans="1:6">
      <c r="A246" s="56" t="s">
        <v>2120</v>
      </c>
      <c r="B246" s="25" t="str">
        <f>_xlfn.XLOOKUP(A246,'B1.3 Catalogue Attribute'!D:D,'B1.3 Catalogue Attribute'!F:F,"N/A",0,1)</f>
        <v>B1_PER_ID2</v>
      </c>
      <c r="C246" s="65" t="str">
        <f>_xlfn.XLOOKUP(A246,'B1.3 Catalogue Attribute'!D:D,'B1.3 Catalogue Attribute'!L:L,"N/A",0,1)</f>
        <v>Inspection_Suspension</v>
      </c>
      <c r="D246" s="13" t="str">
        <f>_xlfn.XLOOKUP(A246,'B1.3 Catalogue Attribute'!D:D,'B1.3 Catalogue Attribute'!R:R,"N/A",0,1)</f>
        <v>N</v>
      </c>
      <c r="E246" s="13" t="str">
        <f>_xlfn.XLOOKUP(A246,'B1.3 Catalogue Attribute'!D:D,'B1.3 Catalogue Attribute'!Z:Z,"N/A",0,1)</f>
        <v>N/A</v>
      </c>
    </row>
    <row r="247" spans="1:6">
      <c r="A247" s="56" t="s">
        <v>2121</v>
      </c>
      <c r="B247" s="25" t="str">
        <f>_xlfn.XLOOKUP(A247,'B1.3 Catalogue Attribute'!D:D,'B1.3 Catalogue Attribute'!F:F,"N/A",0,1)</f>
        <v>B1_PER_ID3</v>
      </c>
      <c r="C247" s="65" t="str">
        <f>_xlfn.XLOOKUP(A247,'B1.3 Catalogue Attribute'!D:D,'B1.3 Catalogue Attribute'!L:L,"N/A",0,1)</f>
        <v>Inspection_Suspension</v>
      </c>
      <c r="D247" s="13" t="str">
        <f>_xlfn.XLOOKUP(A247,'B1.3 Catalogue Attribute'!D:D,'B1.3 Catalogue Attribute'!R:R,"N/A",0,1)</f>
        <v>N</v>
      </c>
      <c r="E247" s="13" t="str">
        <f>_xlfn.XLOOKUP(A247,'B1.3 Catalogue Attribute'!D:D,'B1.3 Catalogue Attribute'!Z:Z,"N/A",0,1)</f>
        <v>N/A</v>
      </c>
    </row>
    <row r="248" spans="1:6">
      <c r="A248" s="56" t="s">
        <v>2122</v>
      </c>
      <c r="B248" s="25" t="str">
        <f>_xlfn.XLOOKUP(A248,'B1.3 Catalogue Attribute'!D:D,'B1.3 Catalogue Attribute'!F:F,"N/A",0,1)</f>
        <v>G6_ACT_NUM</v>
      </c>
      <c r="C248" s="65" t="str">
        <f>_xlfn.XLOOKUP(A248,'B1.3 Catalogue Attribute'!D:D,'B1.3 Catalogue Attribute'!L:L,"N/A",0,1)</f>
        <v>Inspection_Suspension</v>
      </c>
      <c r="D248" s="13" t="str">
        <f>_xlfn.XLOOKUP(A248,'B1.3 Catalogue Attribute'!D:D,'B1.3 Catalogue Attribute'!R:R,"N/A",0,1)</f>
        <v>N</v>
      </c>
      <c r="E248" s="62" t="str">
        <f>_xlfn.XLOOKUP(A248,'B1.3 Catalogue Attribute'!D:D,'B1.3 Catalogue Attribute'!Z:Z,"N/A",0,1)</f>
        <v>N/A</v>
      </c>
    </row>
    <row r="249" spans="1:6" ht="242.25">
      <c r="A249" s="56" t="s">
        <v>2124</v>
      </c>
      <c r="B249" s="25" t="str">
        <f>_xlfn.XLOOKUP(A249,'B1.3 Catalogue Attribute'!D:D,'B1.3 Catalogue Attribute'!F:F,"N/A",0,1)</f>
        <v>R3_BUREAU_CODE</v>
      </c>
      <c r="C249" s="65" t="str">
        <f>_xlfn.XLOOKUP(A249,'B1.3 Catalogue Attribute'!D:D,'B1.3 Catalogue Attribute'!L:L,"N/A",0,1)</f>
        <v>Inspection_Suspension</v>
      </c>
      <c r="D249" s="61" t="str">
        <f>_xlfn.XLOOKUP(A249,'B1.3 Catalogue Attribute'!D:D,'B1.3 Catalogue Attribute'!R:R,"N/A",0,1)</f>
        <v>Y</v>
      </c>
      <c r="E249" s="13" t="str">
        <f>_xlfn.XLOOKUP(A249,'B1.3 Catalogue Attribute'!D:D,'B1.3 Catalogue Attribute'!Z:Z,"N/A",0,1)</f>
        <v>N/A</v>
      </c>
      <c r="F249" s="64" t="str">
        <f>_xlfn.CONCAT("SELECT
    COUNT(*) AS total_count,
    SUM(CASE WHEN ",B249," IS NULL THEN 1 ELSE 0 END) AS null_count,
    SUM(CASE WHEN ",B249," IS NOT NULL THEN 1 ELSE 0 END) AS not_null_count,
    CAST(
        100.0 * SUM(CASE WHEN ",B249," IS NULL THEN 1 ELSE 0 END) / COUNT(*)
        AS DECIMAL(5,2)
    ) AS null_pct,
    CAST(
        100.0 * SUM(CASE WHEN ",B249," IS NOT NULL THEN 1 ELSE 0 END) / COUNT(*)
        AS DECIMAL(5,2)
    ) AS not_null_pct
FROM silver_cleansed.",C249,";")</f>
        <v>SELECT
    COUNT(*) AS total_count,
    SUM(CASE WHEN R3_BUREAU_CODE IS NULL THEN 1 ELSE 0 END) AS null_count,
    SUM(CASE WHEN R3_BUREAU_CODE IS NOT NULL THEN 1 ELSE 0 END) AS not_null_count,
    CAST(
        100.0 * SUM(CASE WHEN R3_BUREAU_CODE IS NULL THEN 1 ELSE 0 END) / COUNT(*)
        AS DECIMAL(5,2)
    ) AS null_pct,
    CAST(
        100.0 * SUM(CASE WHEN R3_BUREAU_CODE IS NOT NULL THEN 1 ELSE 0 END) / COUNT(*)
        AS DECIMAL(5,2)
    ) AS not_null_pct
FROM silver_cleansed.Inspection_Suspension;</v>
      </c>
    </row>
    <row r="250" spans="1:6" ht="242.25">
      <c r="A250" s="56" t="s">
        <v>2131</v>
      </c>
      <c r="B250" s="25" t="str">
        <f>_xlfn.XLOOKUP(A250,'B1.3 Catalogue Attribute'!D:D,'B1.3 Catalogue Attribute'!F:F,"N/A",0,1)</f>
        <v>R3_DIVISION_CODE</v>
      </c>
      <c r="C250" s="65" t="str">
        <f>_xlfn.XLOOKUP(A250,'B1.3 Catalogue Attribute'!D:D,'B1.3 Catalogue Attribute'!L:L,"N/A",0,1)</f>
        <v>Inspection_Suspension</v>
      </c>
      <c r="D250" s="61" t="str">
        <f>_xlfn.XLOOKUP(A250,'B1.3 Catalogue Attribute'!D:D,'B1.3 Catalogue Attribute'!R:R,"N/A",0,1)</f>
        <v>Y</v>
      </c>
      <c r="E250" s="13" t="str">
        <f>_xlfn.XLOOKUP(A250,'B1.3 Catalogue Attribute'!D:D,'B1.3 Catalogue Attribute'!Z:Z,"N/A",0,1)</f>
        <v>N/A</v>
      </c>
      <c r="F250" s="64" t="str">
        <f>_xlfn.CONCAT("SELECT
    COUNT(*) AS total_count,
    SUM(CASE WHEN ",B250," IS NULL THEN 1 ELSE 0 END) AS null_count,
    SUM(CASE WHEN ",B250," IS NOT NULL THEN 1 ELSE 0 END) AS not_null_count,
    CAST(
        100.0 * SUM(CASE WHEN ",B250," IS NULL THEN 1 ELSE 0 END) / COUNT(*)
        AS DECIMAL(5,2)
    ) AS null_pct,
    CAST(
        100.0 * SUM(CASE WHEN ",B250," IS NOT NULL THEN 1 ELSE 0 END) / COUNT(*)
        AS DECIMAL(5,2)
    ) AS not_null_pct
FROM silver_cleansed.",C250,";")</f>
        <v>SELECT
    COUNT(*) AS total_count,
    SUM(CASE WHEN R3_DIVISION_CODE IS NULL THEN 1 ELSE 0 END) AS null_count,
    SUM(CASE WHEN R3_DIVISION_CODE IS NOT NULL THEN 1 ELSE 0 END) AS not_null_count,
    CAST(
        100.0 * SUM(CASE WHEN R3_DIVISION_CODE IS NULL THEN 1 ELSE 0 END) / COUNT(*)
        AS DECIMAL(5,2)
    ) AS null_pct,
    CAST(
        100.0 * SUM(CASE WHEN R3_DIVISION_CODE IS NOT NULL THEN 1 ELSE 0 END) / COUNT(*)
        AS DECIMAL(5,2)
    ) AS not_null_pct
FROM silver_cleansed.Inspection_Suspension;</v>
      </c>
    </row>
    <row r="251" spans="1:6" ht="242.25">
      <c r="A251" s="56" t="s">
        <v>2138</v>
      </c>
      <c r="B251" s="25" t="str">
        <f>_xlfn.XLOOKUP(A251,'B1.3 Catalogue Attribute'!D:D,'B1.3 Catalogue Attribute'!F:F,"N/A",0,1)</f>
        <v>R3_OFFICE_CODE</v>
      </c>
      <c r="C251" s="65" t="str">
        <f>_xlfn.XLOOKUP(A251,'B1.3 Catalogue Attribute'!D:D,'B1.3 Catalogue Attribute'!L:L,"N/A",0,1)</f>
        <v>Inspection_Suspension</v>
      </c>
      <c r="D251" s="61" t="str">
        <f>_xlfn.XLOOKUP(A251,'B1.3 Catalogue Attribute'!D:D,'B1.3 Catalogue Attribute'!R:R,"N/A",0,1)</f>
        <v>Y</v>
      </c>
      <c r="E251" s="13" t="str">
        <f>_xlfn.XLOOKUP(A251,'B1.3 Catalogue Attribute'!D:D,'B1.3 Catalogue Attribute'!Z:Z,"N/A",0,1)</f>
        <v>N/A</v>
      </c>
      <c r="F251" s="64" t="str">
        <f>_xlfn.CONCAT("SELECT
    COUNT(*) AS total_count,
    SUM(CASE WHEN ",B251," IS NULL THEN 1 ELSE 0 END) AS null_count,
    SUM(CASE WHEN ",B251," IS NOT NULL THEN 1 ELSE 0 END) AS not_null_count,
    CAST(
        100.0 * SUM(CASE WHEN ",B251," IS NULL THEN 1 ELSE 0 END) / COUNT(*)
        AS DECIMAL(5,2)
    ) AS null_pct,
    CAST(
        100.0 * SUM(CASE WHEN ",B251," IS NOT NULL THEN 1 ELSE 0 END) / COUNT(*)
        AS DECIMAL(5,2)
    ) AS not_null_pct
FROM silver_cleansed.",C251,";")</f>
        <v>SELECT
    COUNT(*) AS total_count,
    SUM(CASE WHEN R3_OFFICE_CODE IS NULL THEN 1 ELSE 0 END) AS null_count,
    SUM(CASE WHEN R3_OFFICE_CODE IS NOT NULL THEN 1 ELSE 0 END) AS not_null_count,
    CAST(
        100.0 * SUM(CASE WHEN R3_OFFICE_CODE IS NULL THEN 1 ELSE 0 END) / COUNT(*)
        AS DECIMAL(5,2)
    ) AS null_pct,
    CAST(
        100.0 * SUM(CASE WHEN R3_OFFICE_CODE IS NOT NULL THEN 1 ELSE 0 END) / COUNT(*)
        AS DECIMAL(5,2)
    ) AS not_null_pct
FROM silver_cleansed.Inspection_Suspension;</v>
      </c>
    </row>
    <row r="252" spans="1:6" ht="242.25">
      <c r="A252" s="56" t="s">
        <v>2145</v>
      </c>
      <c r="B252" s="25" t="str">
        <f>_xlfn.XLOOKUP(A252,'B1.3 Catalogue Attribute'!D:D,'B1.3 Catalogue Attribute'!F:F,"N/A",0,1)</f>
        <v>R3_SECTION_CODE</v>
      </c>
      <c r="C252" s="65" t="str">
        <f>_xlfn.XLOOKUP(A252,'B1.3 Catalogue Attribute'!D:D,'B1.3 Catalogue Attribute'!L:L,"N/A",0,1)</f>
        <v>Inspection_Suspension</v>
      </c>
      <c r="D252" s="61" t="str">
        <f>_xlfn.XLOOKUP(A252,'B1.3 Catalogue Attribute'!D:D,'B1.3 Catalogue Attribute'!R:R,"N/A",0,1)</f>
        <v>Y</v>
      </c>
      <c r="E252" s="13" t="str">
        <f>_xlfn.XLOOKUP(A252,'B1.3 Catalogue Attribute'!D:D,'B1.3 Catalogue Attribute'!Z:Z,"N/A",0,1)</f>
        <v>N/A</v>
      </c>
      <c r="F252" s="64" t="str">
        <f>_xlfn.CONCAT("SELECT
    COUNT(*) AS total_count,
    SUM(CASE WHEN ",B252," IS NULL THEN 1 ELSE 0 END) AS null_count,
    SUM(CASE WHEN ",B252," IS NOT NULL THEN 1 ELSE 0 END) AS not_null_count,
    CAST(
        100.0 * SUM(CASE WHEN ",B252," IS NULL THEN 1 ELSE 0 END) / COUNT(*)
        AS DECIMAL(5,2)
    ) AS null_pct,
    CAST(
        100.0 * SUM(CASE WHEN ",B252," IS NOT NULL THEN 1 ELSE 0 END) / COUNT(*)
        AS DECIMAL(5,2)
    ) AS not_null_pct
FROM silver_cleansed.",C252,";")</f>
        <v>SELECT
    COUNT(*) AS total_count,
    SUM(CASE WHEN R3_SECTION_CODE IS NULL THEN 1 ELSE 0 END) AS null_count,
    SUM(CASE WHEN R3_SECTION_CODE IS NOT NULL THEN 1 ELSE 0 END) AS not_null_count,
    CAST(
        100.0 * SUM(CASE WHEN R3_SECTION_CODE IS NULL THEN 1 ELSE 0 END) / COUNT(*)
        AS DECIMAL(5,2)
    ) AS null_pct,
    CAST(
        100.0 * SUM(CASE WHEN R3_SECTION_CODE IS NOT NULL THEN 1 ELSE 0 END) / COUNT(*)
        AS DECIMAL(5,2)
    ) AS not_null_pct
FROM silver_cleansed.Inspection_Suspension;</v>
      </c>
    </row>
    <row r="253" spans="1:6" ht="242.25">
      <c r="A253" s="56" t="s">
        <v>2152</v>
      </c>
      <c r="B253" s="25" t="str">
        <f>_xlfn.XLOOKUP(A253,'B1.3 Catalogue Attribute'!D:D,'B1.3 Catalogue Attribute'!F:F,"N/A",0,1)</f>
        <v>R3_GROUP_CODE</v>
      </c>
      <c r="C253" s="65" t="str">
        <f>_xlfn.XLOOKUP(A253,'B1.3 Catalogue Attribute'!D:D,'B1.3 Catalogue Attribute'!L:L,"N/A",0,1)</f>
        <v>Inspection_Suspension</v>
      </c>
      <c r="D253" s="61" t="str">
        <f>_xlfn.XLOOKUP(A253,'B1.3 Catalogue Attribute'!D:D,'B1.3 Catalogue Attribute'!R:R,"N/A",0,1)</f>
        <v>Y</v>
      </c>
      <c r="E253" s="13" t="str">
        <f>_xlfn.XLOOKUP(A253,'B1.3 Catalogue Attribute'!D:D,'B1.3 Catalogue Attribute'!Z:Z,"N/A",0,1)</f>
        <v>N/A</v>
      </c>
      <c r="F253" s="64" t="str">
        <f>_xlfn.CONCAT("SELECT
    COUNT(*) AS total_count,
    SUM(CASE WHEN ",B253," IS NULL THEN 1 ELSE 0 END) AS null_count,
    SUM(CASE WHEN ",B253," IS NOT NULL THEN 1 ELSE 0 END) AS not_null_count,
    CAST(
        100.0 * SUM(CASE WHEN ",B253," IS NULL THEN 1 ELSE 0 END) / COUNT(*)
        AS DECIMAL(5,2)
    ) AS null_pct,
    CAST(
        100.0 * SUM(CASE WHEN ",B253," IS NOT NULL THEN 1 ELSE 0 END) / COUNT(*)
        AS DECIMAL(5,2)
    ) AS not_null_pct
FROM silver_cleansed.",C253,";")</f>
        <v>SELECT
    COUNT(*) AS total_count,
    SUM(CASE WHEN R3_GROUP_CODE IS NULL THEN 1 ELSE 0 END) AS null_count,
    SUM(CASE WHEN R3_GROUP_CODE IS NOT NULL THEN 1 ELSE 0 END) AS not_null_count,
    CAST(
        100.0 * SUM(CASE WHEN R3_GROUP_CODE IS NULL THEN 1 ELSE 0 END) / COUNT(*)
        AS DECIMAL(5,2)
    ) AS null_pct,
    CAST(
        100.0 * SUM(CASE WHEN R3_GROUP_CODE IS NOT NULL THEN 1 ELSE 0 END) / COUNT(*)
        AS DECIMAL(5,2)
    ) AS not_null_pct
FROM silver_cleansed.Inspection_Suspension;</v>
      </c>
    </row>
    <row r="254" spans="1:6">
      <c r="A254" s="56" t="s">
        <v>2159</v>
      </c>
      <c r="B254" s="25" t="str">
        <f>_xlfn.XLOOKUP(A254,'B1.3 Catalogue Attribute'!D:D,'B1.3 Catalogue Attribute'!F:F,"N/A",0,1)</f>
        <v>G6_ACT_DD</v>
      </c>
      <c r="C254" s="65" t="str">
        <f>_xlfn.XLOOKUP(A254,'B1.3 Catalogue Attribute'!D:D,'B1.3 Catalogue Attribute'!L:L,"N/A",0,1)</f>
        <v>Inspection_Suspension</v>
      </c>
      <c r="D254" s="13" t="str">
        <f>_xlfn.XLOOKUP(A254,'B1.3 Catalogue Attribute'!D:D,'B1.3 Catalogue Attribute'!R:R,"N/A",0,1)</f>
        <v>N</v>
      </c>
      <c r="E254" s="59" t="str">
        <f>_xlfn.XLOOKUP(A254,'B1.3 Catalogue Attribute'!D:D,'B1.3 Catalogue Attribute'!Z:Z,"N/A",0,1)</f>
        <v>N/A</v>
      </c>
    </row>
    <row r="255" spans="1:6">
      <c r="A255" s="56" t="s">
        <v>2166</v>
      </c>
      <c r="B255" s="25" t="str">
        <f>_xlfn.XLOOKUP(A255,'B1.3 Catalogue Attribute'!D:D,'B1.3 Catalogue Attribute'!F:F,"N/A",0,1)</f>
        <v>G6_ACT_TYP</v>
      </c>
      <c r="C255" s="65" t="str">
        <f>_xlfn.XLOOKUP(A255,'B1.3 Catalogue Attribute'!D:D,'B1.3 Catalogue Attribute'!L:L,"N/A",0,1)</f>
        <v>Inspection_Suspension</v>
      </c>
      <c r="D255" s="13" t="str">
        <f>_xlfn.XLOOKUP(A255,'B1.3 Catalogue Attribute'!D:D,'B1.3 Catalogue Attribute'!R:R,"N/A",0,1)</f>
        <v>N</v>
      </c>
      <c r="E255" s="13" t="str">
        <f>_xlfn.XLOOKUP(A255,'B1.3 Catalogue Attribute'!D:D,'B1.3 Catalogue Attribute'!Z:Z,"N/A",0,1)</f>
        <v>N/A</v>
      </c>
    </row>
    <row r="256" spans="1:6">
      <c r="A256" s="56" t="s">
        <v>2173</v>
      </c>
      <c r="B256" s="25" t="str">
        <f>_xlfn.XLOOKUP(A256,'B1.3 Catalogue Attribute'!D:D,'B1.3 Catalogue Attribute'!F:F,"N/A",0,1)</f>
        <v>G6_COMPL_DD</v>
      </c>
      <c r="C256" s="65" t="str">
        <f>_xlfn.XLOOKUP(A256,'B1.3 Catalogue Attribute'!D:D,'B1.3 Catalogue Attribute'!L:L,"N/A",0,1)</f>
        <v>Inspection_Suspension</v>
      </c>
      <c r="D256" s="13" t="str">
        <f>_xlfn.XLOOKUP(A256,'B1.3 Catalogue Attribute'!D:D,'B1.3 Catalogue Attribute'!R:R,"N/A",0,1)</f>
        <v>N</v>
      </c>
      <c r="E256" s="13" t="str">
        <f>_xlfn.XLOOKUP(A256,'B1.3 Catalogue Attribute'!D:D,'B1.3 Catalogue Attribute'!Z:Z,"N/A",0,1)</f>
        <v>N/A</v>
      </c>
    </row>
    <row r="257" spans="1:6">
      <c r="A257" s="56" t="s">
        <v>2181</v>
      </c>
      <c r="B257" s="25" t="str">
        <f>_xlfn.XLOOKUP(A257,'B1.3 Catalogue Attribute'!D:D,'B1.3 Catalogue Attribute'!F:F,"N/A",0,1)</f>
        <v>G6_STATUS</v>
      </c>
      <c r="C257" s="65" t="str">
        <f>_xlfn.XLOOKUP(A257,'B1.3 Catalogue Attribute'!D:D,'B1.3 Catalogue Attribute'!L:L,"N/A",0,1)</f>
        <v>Inspection_Suspension</v>
      </c>
      <c r="D257" s="13" t="str">
        <f>_xlfn.XLOOKUP(A257,'B1.3 Catalogue Attribute'!D:D,'B1.3 Catalogue Attribute'!R:R,"N/A",0,1)</f>
        <v>N</v>
      </c>
      <c r="E257" s="13" t="str">
        <f>_xlfn.XLOOKUP(A257,'B1.3 Catalogue Attribute'!D:D,'B1.3 Catalogue Attribute'!Z:Z,"N/A",0,1)</f>
        <v>N/A</v>
      </c>
    </row>
    <row r="258" spans="1:6">
      <c r="A258" s="56" t="s">
        <v>2186</v>
      </c>
      <c r="B258" s="25" t="str">
        <f>_xlfn.XLOOKUP(A258,'B1.3 Catalogue Attribute'!D:D,'B1.3 Catalogue Attribute'!F:F,"N/A",0,1)</f>
        <v>G6_STATUS_DD</v>
      </c>
      <c r="C258" s="65" t="str">
        <f>_xlfn.XLOOKUP(A258,'B1.3 Catalogue Attribute'!D:D,'B1.3 Catalogue Attribute'!L:L,"N/A",0,1)</f>
        <v>Inspection_Suspension</v>
      </c>
      <c r="D258" s="13" t="str">
        <f>_xlfn.XLOOKUP(A258,'B1.3 Catalogue Attribute'!D:D,'B1.3 Catalogue Attribute'!R:R,"N/A",0,1)</f>
        <v>N</v>
      </c>
      <c r="E258" s="13" t="str">
        <f>_xlfn.XLOOKUP(A258,'B1.3 Catalogue Attribute'!D:D,'B1.3 Catalogue Attribute'!Z:Z,"N/A",0,1)</f>
        <v>N/A</v>
      </c>
    </row>
    <row r="259" spans="1:6">
      <c r="A259" s="56" t="s">
        <v>2193</v>
      </c>
      <c r="B259" s="25" t="str">
        <f>_xlfn.XLOOKUP(A259,'B1.3 Catalogue Attribute'!D:D,'B1.3 Catalogue Attribute'!F:F,"N/A",0,1)</f>
        <v>REC_STATUS</v>
      </c>
      <c r="C259" s="65" t="str">
        <f>_xlfn.XLOOKUP(A259,'B1.3 Catalogue Attribute'!D:D,'B1.3 Catalogue Attribute'!L:L,"N/A",0,1)</f>
        <v>Inspection_Suspension</v>
      </c>
      <c r="D259" s="13" t="str">
        <f>_xlfn.XLOOKUP(A259,'B1.3 Catalogue Attribute'!D:D,'B1.3 Catalogue Attribute'!R:R,"N/A",0,1)</f>
        <v>N</v>
      </c>
      <c r="E259" s="13" t="str">
        <f>_xlfn.XLOOKUP(A259,'B1.3 Catalogue Attribute'!D:D,'B1.3 Catalogue Attribute'!Z:Z,"N/A",0,1)</f>
        <v>N/A</v>
      </c>
    </row>
    <row r="260" spans="1:6">
      <c r="A260" s="56" t="s">
        <v>2195</v>
      </c>
      <c r="B260" s="25" t="str">
        <f>_xlfn.XLOOKUP(A260,'B1.3 Catalogue Attribute'!D:D,'B1.3 Catalogue Attribute'!F:F,"N/A",0,1)</f>
        <v>INSP_SEQ_NBR</v>
      </c>
      <c r="C260" s="65" t="str">
        <f>_xlfn.XLOOKUP(A260,'B1.3 Catalogue Attribute'!D:D,'B1.3 Catalogue Attribute'!L:L,"N/A",0,1)</f>
        <v>Inspection_Suspension</v>
      </c>
      <c r="D260" s="13" t="str">
        <f>_xlfn.XLOOKUP(A260,'B1.3 Catalogue Attribute'!D:D,'B1.3 Catalogue Attribute'!R:R,"N/A",0,1)</f>
        <v>N</v>
      </c>
      <c r="E260" s="13" t="str">
        <f>_xlfn.XLOOKUP(A260,'B1.3 Catalogue Attribute'!D:D,'B1.3 Catalogue Attribute'!Z:Z,"N/A",0,1)</f>
        <v>N/A</v>
      </c>
    </row>
    <row r="261" spans="1:6">
      <c r="A261" s="56" t="s">
        <v>2198</v>
      </c>
      <c r="B261" s="25" t="str">
        <f>_xlfn.XLOOKUP(A261,'B1.3 Catalogue Attribute'!D:D,'B1.3 Catalogue Attribute'!F:F,"N/A",0,1)</f>
        <v>SERV_PROV_CODE</v>
      </c>
      <c r="C261" s="65" t="str">
        <f>_xlfn.XLOOKUP(A261,'B1.3 Catalogue Attribute'!D:D,'B1.3 Catalogue Attribute'!L:L,"N/A",0,1)</f>
        <v>Workflow</v>
      </c>
      <c r="D261" s="13" t="str">
        <f>_xlfn.XLOOKUP(A261,'B1.3 Catalogue Attribute'!D:D,'B1.3 Catalogue Attribute'!R:R,"N/A",0,1)</f>
        <v>N</v>
      </c>
      <c r="E261" s="13" t="str">
        <f>_xlfn.XLOOKUP(A261,'B1.3 Catalogue Attribute'!D:D,'B1.3 Catalogue Attribute'!Z:Z,"N/A",0,1)</f>
        <v>N/A</v>
      </c>
    </row>
    <row r="262" spans="1:6">
      <c r="A262" s="56" t="s">
        <v>2200</v>
      </c>
      <c r="B262" s="25" t="str">
        <f>_xlfn.XLOOKUP(A262,'B1.3 Catalogue Attribute'!D:D,'B1.3 Catalogue Attribute'!F:F,"N/A",0,1)</f>
        <v>B1_PER_ID1</v>
      </c>
      <c r="C262" s="65" t="str">
        <f>_xlfn.XLOOKUP(A262,'B1.3 Catalogue Attribute'!D:D,'B1.3 Catalogue Attribute'!L:L,"N/A",0,1)</f>
        <v>Workflow</v>
      </c>
      <c r="D262" s="13" t="str">
        <f>_xlfn.XLOOKUP(A262,'B1.3 Catalogue Attribute'!D:D,'B1.3 Catalogue Attribute'!R:R,"N/A",0,1)</f>
        <v>N</v>
      </c>
      <c r="E262" s="13" t="str">
        <f>_xlfn.XLOOKUP(A262,'B1.3 Catalogue Attribute'!D:D,'B1.3 Catalogue Attribute'!Z:Z,"N/A",0,1)</f>
        <v>N/A</v>
      </c>
    </row>
    <row r="263" spans="1:6">
      <c r="A263" s="56" t="s">
        <v>2202</v>
      </c>
      <c r="B263" s="25" t="str">
        <f>_xlfn.XLOOKUP(A263,'B1.3 Catalogue Attribute'!D:D,'B1.3 Catalogue Attribute'!F:F,"N/A",0,1)</f>
        <v>B1_PER_ID2</v>
      </c>
      <c r="C263" s="65" t="str">
        <f>_xlfn.XLOOKUP(A263,'B1.3 Catalogue Attribute'!D:D,'B1.3 Catalogue Attribute'!L:L,"N/A",0,1)</f>
        <v>Workflow</v>
      </c>
      <c r="D263" s="13" t="str">
        <f>_xlfn.XLOOKUP(A263,'B1.3 Catalogue Attribute'!D:D,'B1.3 Catalogue Attribute'!R:R,"N/A",0,1)</f>
        <v>N</v>
      </c>
      <c r="E263" s="13" t="str">
        <f>_xlfn.XLOOKUP(A263,'B1.3 Catalogue Attribute'!D:D,'B1.3 Catalogue Attribute'!Z:Z,"N/A",0,1)</f>
        <v>N/A</v>
      </c>
    </row>
    <row r="264" spans="1:6">
      <c r="A264" s="56" t="s">
        <v>2203</v>
      </c>
      <c r="B264" s="25" t="str">
        <f>_xlfn.XLOOKUP(A264,'B1.3 Catalogue Attribute'!D:D,'B1.3 Catalogue Attribute'!F:F,"N/A",0,1)</f>
        <v>B1_PER_ID3</v>
      </c>
      <c r="C264" s="65" t="str">
        <f>_xlfn.XLOOKUP(A264,'B1.3 Catalogue Attribute'!D:D,'B1.3 Catalogue Attribute'!L:L,"N/A",0,1)</f>
        <v>Workflow</v>
      </c>
      <c r="D264" s="13" t="str">
        <f>_xlfn.XLOOKUP(A264,'B1.3 Catalogue Attribute'!D:D,'B1.3 Catalogue Attribute'!R:R,"N/A",0,1)</f>
        <v>N</v>
      </c>
      <c r="E264" s="13" t="str">
        <f>_xlfn.XLOOKUP(A264,'B1.3 Catalogue Attribute'!D:D,'B1.3 Catalogue Attribute'!Z:Z,"N/A",0,1)</f>
        <v>N/A</v>
      </c>
    </row>
    <row r="265" spans="1:6">
      <c r="A265" s="56" t="s">
        <v>2204</v>
      </c>
      <c r="B265" s="25" t="str">
        <f>_xlfn.XLOOKUP(A265,'B1.3 Catalogue Attribute'!D:D,'B1.3 Catalogue Attribute'!F:F,"N/A",0,1)</f>
        <v>SD_STP_NUM</v>
      </c>
      <c r="C265" s="65" t="str">
        <f>_xlfn.XLOOKUP(A265,'B1.3 Catalogue Attribute'!D:D,'B1.3 Catalogue Attribute'!L:L,"N/A",0,1)</f>
        <v>Workflow</v>
      </c>
      <c r="D265" s="13" t="str">
        <f>_xlfn.XLOOKUP(A265,'B1.3 Catalogue Attribute'!D:D,'B1.3 Catalogue Attribute'!R:R,"N/A",0,1)</f>
        <v>N</v>
      </c>
      <c r="E265" s="62" t="str">
        <f>_xlfn.XLOOKUP(A265,'B1.3 Catalogue Attribute'!D:D,'B1.3 Catalogue Attribute'!Z:Z,"N/A",0,1)</f>
        <v>N/A</v>
      </c>
    </row>
    <row r="266" spans="1:6" ht="228">
      <c r="A266" s="56" t="s">
        <v>2212</v>
      </c>
      <c r="B266" s="25" t="str">
        <f>_xlfn.XLOOKUP(A266,'B1.3 Catalogue Attribute'!D:D,'B1.3 Catalogue Attribute'!F:F,"N/A",0,1)</f>
        <v>SD_PRO_DES</v>
      </c>
      <c r="C266" s="65" t="str">
        <f>_xlfn.XLOOKUP(A266,'B1.3 Catalogue Attribute'!D:D,'B1.3 Catalogue Attribute'!L:L,"N/A",0,1)</f>
        <v>Workflow</v>
      </c>
      <c r="D266" s="61" t="str">
        <f>_xlfn.XLOOKUP(A266,'B1.3 Catalogue Attribute'!D:D,'B1.3 Catalogue Attribute'!R:R,"N/A",0,1)</f>
        <v>Y</v>
      </c>
      <c r="E266" s="13">
        <f>_xlfn.XLOOKUP(A266,'B1.3 Catalogue Attribute'!D:D,'B1.3 Catalogue Attribute'!Z:Z,"N/A",0,1)</f>
        <v>100</v>
      </c>
      <c r="F266" s="64" t="str">
        <f>_xlfn.CONCAT("SELECT
    COUNT(*) AS total_count,
    SUM(CASE WHEN ",B266," IS NULL THEN 1 ELSE 0 END) AS null_count,
    SUM(CASE WHEN ",B266," IS NOT NULL THEN 1 ELSE 0 END) AS not_null_count,
    CAST(
        100.0 * SUM(CASE WHEN ",B266," IS NULL THEN 1 ELSE 0 END) / COUNT(*)
        AS DECIMAL(5,2)
    ) AS null_pct,
    CAST(
        100.0 * SUM(CASE WHEN ",B266," IS NOT NULL THEN 1 ELSE 0 END) / COUNT(*)
        AS DECIMAL(5,2)
    ) AS not_null_pct
FROM silver_cleansed.",C266,";")</f>
        <v>SELECT
    COUNT(*) AS total_count,
    SUM(CASE WHEN SD_PRO_DES IS NULL THEN 1 ELSE 0 END) AS null_count,
    SUM(CASE WHEN SD_PRO_DES IS NOT NULL THEN 1 ELSE 0 END) AS not_null_count,
    CAST(
        100.0 * SUM(CASE WHEN SD_PRO_DES IS NULL THEN 1 ELSE 0 END) / COUNT(*)
        AS DECIMAL(5,2)
    ) AS null_pct,
    CAST(
        100.0 * SUM(CASE WHEN SD_PRO_DES IS NOT NULL THEN 1 ELSE 0 END) / COUNT(*)
        AS DECIMAL(5,2)
    ) AS not_null_pct
FROM silver_cleansed.Workflow;</v>
      </c>
    </row>
    <row r="267" spans="1:6">
      <c r="A267" s="56" t="s">
        <v>2219</v>
      </c>
      <c r="B267" s="25" t="str">
        <f>_xlfn.XLOOKUP(A267,'B1.3 Catalogue Attribute'!D:D,'B1.3 Catalogue Attribute'!F:F,"N/A",0,1)</f>
        <v>SD_DUE_DAY</v>
      </c>
      <c r="C267" s="65" t="str">
        <f>_xlfn.XLOOKUP(A267,'B1.3 Catalogue Attribute'!D:D,'B1.3 Catalogue Attribute'!L:L,"N/A",0,1)</f>
        <v>Workflow</v>
      </c>
      <c r="D267" s="13" t="str">
        <f>_xlfn.XLOOKUP(A267,'B1.3 Catalogue Attribute'!D:D,'B1.3 Catalogue Attribute'!R:R,"N/A",0,1)</f>
        <v>N</v>
      </c>
      <c r="E267" s="59" t="str">
        <f>_xlfn.XLOOKUP(A267,'B1.3 Catalogue Attribute'!D:D,'B1.3 Catalogue Attribute'!Z:Z,"N/A",0,1)</f>
        <v>N/A</v>
      </c>
    </row>
    <row r="268" spans="1:6">
      <c r="A268" s="56" t="s">
        <v>2228</v>
      </c>
      <c r="B268" s="25" t="str">
        <f>_xlfn.XLOOKUP(A268,'B1.3 Catalogue Attribute'!D:D,'B1.3 Catalogue Attribute'!F:F,"N/A",0,1)</f>
        <v>SD_APP_DES</v>
      </c>
      <c r="C268" s="65" t="str">
        <f>_xlfn.XLOOKUP(A268,'B1.3 Catalogue Attribute'!D:D,'B1.3 Catalogue Attribute'!L:L,"N/A",0,1)</f>
        <v>Workflow</v>
      </c>
      <c r="D268" s="13" t="str">
        <f>_xlfn.XLOOKUP(A268,'B1.3 Catalogue Attribute'!D:D,'B1.3 Catalogue Attribute'!R:R,"N/A",0,1)</f>
        <v>N</v>
      </c>
      <c r="E268" s="13" t="str">
        <f>_xlfn.XLOOKUP(A268,'B1.3 Catalogue Attribute'!D:D,'B1.3 Catalogue Attribute'!Z:Z,"N/A",0,1)</f>
        <v>N/A</v>
      </c>
    </row>
    <row r="269" spans="1:6">
      <c r="A269" s="56" t="s">
        <v>2235</v>
      </c>
      <c r="B269" s="25" t="str">
        <f>_xlfn.XLOOKUP(A269,'B1.3 Catalogue Attribute'!D:D,'B1.3 Catalogue Attribute'!F:F,"N/A",0,1)</f>
        <v>SD_CHK_LV1</v>
      </c>
      <c r="C269" s="65" t="str">
        <f>_xlfn.XLOOKUP(A269,'B1.3 Catalogue Attribute'!D:D,'B1.3 Catalogue Attribute'!L:L,"N/A",0,1)</f>
        <v>Workflow</v>
      </c>
      <c r="D269" s="13" t="str">
        <f>_xlfn.XLOOKUP(A269,'B1.3 Catalogue Attribute'!D:D,'B1.3 Catalogue Attribute'!R:R,"N/A",0,1)</f>
        <v>N</v>
      </c>
      <c r="E269" s="13" t="str">
        <f>_xlfn.XLOOKUP(A269,'B1.3 Catalogue Attribute'!D:D,'B1.3 Catalogue Attribute'!Z:Z,"N/A",0,1)</f>
        <v>N/A</v>
      </c>
    </row>
    <row r="270" spans="1:6">
      <c r="A270" s="56" t="s">
        <v>2242</v>
      </c>
      <c r="B270" s="25" t="str">
        <f>_xlfn.XLOOKUP(A270,'B1.3 Catalogue Attribute'!D:D,'B1.3 Catalogue Attribute'!F:F,"N/A",0,1)</f>
        <v>SD_CHK_LV2</v>
      </c>
      <c r="C270" s="65" t="str">
        <f>_xlfn.XLOOKUP(A270,'B1.3 Catalogue Attribute'!D:D,'B1.3 Catalogue Attribute'!L:L,"N/A",0,1)</f>
        <v>Workflow</v>
      </c>
      <c r="D270" s="13" t="str">
        <f>_xlfn.XLOOKUP(A270,'B1.3 Catalogue Attribute'!D:D,'B1.3 Catalogue Attribute'!R:R,"N/A",0,1)</f>
        <v>N</v>
      </c>
      <c r="E270" s="62" t="str">
        <f>_xlfn.XLOOKUP(A270,'B1.3 Catalogue Attribute'!D:D,'B1.3 Catalogue Attribute'!Z:Z,"N/A",0,1)</f>
        <v>N/A</v>
      </c>
    </row>
    <row r="271" spans="1:6" ht="228">
      <c r="A271" s="56" t="s">
        <v>2249</v>
      </c>
      <c r="B271" s="25" t="str">
        <f>_xlfn.XLOOKUP(A271,'B1.3 Catalogue Attribute'!D:D,'B1.3 Catalogue Attribute'!F:F,"N/A",0,1)</f>
        <v>G6_STAT_DD</v>
      </c>
      <c r="C271" s="65" t="str">
        <f>_xlfn.XLOOKUP(A271,'B1.3 Catalogue Attribute'!D:D,'B1.3 Catalogue Attribute'!L:L,"N/A",0,1)</f>
        <v>Workflow</v>
      </c>
      <c r="D271" s="61" t="str">
        <f>_xlfn.XLOOKUP(A271,'B1.3 Catalogue Attribute'!D:D,'B1.3 Catalogue Attribute'!R:R,"N/A",0,1)</f>
        <v>Y</v>
      </c>
      <c r="E271" s="13" t="str">
        <f>_xlfn.XLOOKUP(A271,'B1.3 Catalogue Attribute'!D:D,'B1.3 Catalogue Attribute'!Z:Z,"N/A",0,1)</f>
        <v>N/A</v>
      </c>
      <c r="F271" s="64" t="str">
        <f>_xlfn.CONCAT("SELECT
    COUNT(*) AS total_count,
    SUM(CASE WHEN ",B271," IS NULL THEN 1 ELSE 0 END) AS null_count,
    SUM(CASE WHEN ",B271," IS NOT NULL THEN 1 ELSE 0 END) AS not_null_count,
    CAST(
        100.0 * SUM(CASE WHEN ",B271," IS NULL THEN 1 ELSE 0 END) / COUNT(*)
        AS DECIMAL(5,2)
    ) AS null_pct,
    CAST(
        100.0 * SUM(CASE WHEN ",B271," IS NOT NULL THEN 1 ELSE 0 END) / COUNT(*)
        AS DECIMAL(5,2)
    ) AS not_null_pct
FROM silver_cleansed.",C271,";")</f>
        <v>SELECT
    COUNT(*) AS total_count,
    SUM(CASE WHEN G6_STAT_DD IS NULL THEN 1 ELSE 0 END) AS null_count,
    SUM(CASE WHEN G6_STAT_DD IS NOT NULL THEN 1 ELSE 0 END) AS not_null_count,
    CAST(
        100.0 * SUM(CASE WHEN G6_STAT_DD IS NULL THEN 1 ELSE 0 END) / COUNT(*)
        AS DECIMAL(5,2)
    ) AS null_pct,
    CAST(
        100.0 * SUM(CASE WHEN G6_STAT_DD IS NOT NULL THEN 1 ELSE 0 END) / COUNT(*)
        AS DECIMAL(5,2)
    ) AS not_null_pct
FROM silver_cleansed.Workflow;</v>
      </c>
    </row>
    <row r="272" spans="1:6" ht="228">
      <c r="A272" s="56" t="s">
        <v>2256</v>
      </c>
      <c r="B272" s="25" t="str">
        <f>_xlfn.XLOOKUP(A272,'B1.3 Catalogue Attribute'!D:D,'B1.3 Catalogue Attribute'!F:F,"N/A",0,1)</f>
        <v>G6_ASGN_DD</v>
      </c>
      <c r="C272" s="65" t="str">
        <f>_xlfn.XLOOKUP(A272,'B1.3 Catalogue Attribute'!D:D,'B1.3 Catalogue Attribute'!L:L,"N/A",0,1)</f>
        <v>Workflow</v>
      </c>
      <c r="D272" s="61" t="str">
        <f>_xlfn.XLOOKUP(A272,'B1.3 Catalogue Attribute'!D:D,'B1.3 Catalogue Attribute'!R:R,"N/A",0,1)</f>
        <v>Y</v>
      </c>
      <c r="E272" s="13" t="str">
        <f>_xlfn.XLOOKUP(A272,'B1.3 Catalogue Attribute'!D:D,'B1.3 Catalogue Attribute'!Z:Z,"N/A",0,1)</f>
        <v>N/A</v>
      </c>
      <c r="F272" s="64" t="str">
        <f>_xlfn.CONCAT("SELECT
    COUNT(*) AS total_count,
    SUM(CASE WHEN ",B272," IS NULL THEN 1 ELSE 0 END) AS null_count,
    SUM(CASE WHEN ",B272," IS NOT NULL THEN 1 ELSE 0 END) AS not_null_count,
    CAST(
        100.0 * SUM(CASE WHEN ",B272," IS NULL THEN 1 ELSE 0 END) / COUNT(*)
        AS DECIMAL(5,2)
    ) AS null_pct,
    CAST(
        100.0 * SUM(CASE WHEN ",B272," IS NOT NULL THEN 1 ELSE 0 END) / COUNT(*)
        AS DECIMAL(5,2)
    ) AS not_null_pct
FROM silver_cleansed.",C272,";")</f>
        <v>SELECT
    COUNT(*) AS total_count,
    SUM(CASE WHEN G6_ASGN_DD IS NULL THEN 1 ELSE 0 END) AS null_count,
    SUM(CASE WHEN G6_ASGN_DD IS NOT NULL THEN 1 ELSE 0 END) AS not_null_count,
    CAST(
        100.0 * SUM(CASE WHEN G6_ASGN_DD IS NULL THEN 1 ELSE 0 END) / COUNT(*)
        AS DECIMAL(5,2)
    ) AS null_pct,
    CAST(
        100.0 * SUM(CASE WHEN G6_ASGN_DD IS NOT NULL THEN 1 ELSE 0 END) / COUNT(*)
        AS DECIMAL(5,2)
    ) AS not_null_pct
FROM silver_cleansed.Workflow;</v>
      </c>
    </row>
    <row r="273" spans="1:6">
      <c r="A273" s="56" t="s">
        <v>2263</v>
      </c>
      <c r="B273" s="25" t="str">
        <f>_xlfn.XLOOKUP(A273,'B1.3 Catalogue Attribute'!D:D,'B1.3 Catalogue Attribute'!F:F,"N/A",0,1)</f>
        <v>B1_DUE_DD</v>
      </c>
      <c r="C273" s="65" t="str">
        <f>_xlfn.XLOOKUP(A273,'B1.3 Catalogue Attribute'!D:D,'B1.3 Catalogue Attribute'!L:L,"N/A",0,1)</f>
        <v>Workflow</v>
      </c>
      <c r="D273" s="13" t="str">
        <f>_xlfn.XLOOKUP(A273,'B1.3 Catalogue Attribute'!D:D,'B1.3 Catalogue Attribute'!R:R,"N/A",0,1)</f>
        <v>N</v>
      </c>
      <c r="E273" s="59" t="str">
        <f>_xlfn.XLOOKUP(A273,'B1.3 Catalogue Attribute'!D:D,'B1.3 Catalogue Attribute'!Z:Z,"N/A",0,1)</f>
        <v>N/A</v>
      </c>
    </row>
    <row r="274" spans="1:6">
      <c r="A274" s="56" t="s">
        <v>2270</v>
      </c>
      <c r="B274" s="25" t="str">
        <f>_xlfn.XLOOKUP(A274,'B1.3 Catalogue Attribute'!D:D,'B1.3 Catalogue Attribute'!F:F,"N/A",0,1)</f>
        <v>REC_STATUS</v>
      </c>
      <c r="C274" s="65" t="str">
        <f>_xlfn.XLOOKUP(A274,'B1.3 Catalogue Attribute'!D:D,'B1.3 Catalogue Attribute'!L:L,"N/A",0,1)</f>
        <v>Workflow</v>
      </c>
      <c r="D274" s="13" t="str">
        <f>_xlfn.XLOOKUP(A274,'B1.3 Catalogue Attribute'!D:D,'B1.3 Catalogue Attribute'!R:R,"N/A",0,1)</f>
        <v>N</v>
      </c>
      <c r="E274" s="13" t="str">
        <f>_xlfn.XLOOKUP(A274,'B1.3 Catalogue Attribute'!D:D,'B1.3 Catalogue Attribute'!Z:Z,"N/A",0,1)</f>
        <v>N/A</v>
      </c>
    </row>
    <row r="275" spans="1:6">
      <c r="A275" s="56" t="s">
        <v>2272</v>
      </c>
      <c r="B275" s="25" t="str">
        <f>_xlfn.XLOOKUP(A275,'B1.3 Catalogue Attribute'!D:D,'B1.3 Catalogue Attribute'!F:F,"N/A",0,1)</f>
        <v>RELATION_SEQ_ID</v>
      </c>
      <c r="C275" s="65" t="str">
        <f>_xlfn.XLOOKUP(A275,'B1.3 Catalogue Attribute'!D:D,'B1.3 Catalogue Attribute'!L:L,"N/A",0,1)</f>
        <v>Workflow</v>
      </c>
      <c r="D275" s="13" t="str">
        <f>_xlfn.XLOOKUP(A275,'B1.3 Catalogue Attribute'!D:D,'B1.3 Catalogue Attribute'!R:R,"N/A",0,1)</f>
        <v>N</v>
      </c>
      <c r="E275" s="13" t="str">
        <f>_xlfn.XLOOKUP(A275,'B1.3 Catalogue Attribute'!D:D,'B1.3 Catalogue Attribute'!Z:Z,"N/A",0,1)</f>
        <v>N/A</v>
      </c>
    </row>
    <row r="276" spans="1:6">
      <c r="A276" s="56" t="s">
        <v>2279</v>
      </c>
      <c r="B276" s="25" t="str">
        <f>_xlfn.XLOOKUP(A276,'B1.3 Catalogue Attribute'!D:D,'B1.3 Catalogue Attribute'!F:F,"N/A",0,1)</f>
        <v>R1_PROCESS_CODE</v>
      </c>
      <c r="C276" s="65" t="str">
        <f>_xlfn.XLOOKUP(A276,'B1.3 Catalogue Attribute'!D:D,'B1.3 Catalogue Attribute'!L:L,"N/A",0,1)</f>
        <v>Workflow</v>
      </c>
      <c r="D276" s="13" t="str">
        <f>_xlfn.XLOOKUP(A276,'B1.3 Catalogue Attribute'!D:D,'B1.3 Catalogue Attribute'!R:R,"N/A",0,1)</f>
        <v>N</v>
      </c>
      <c r="E276" s="13" t="str">
        <f>_xlfn.XLOOKUP(A276,'B1.3 Catalogue Attribute'!D:D,'B1.3 Catalogue Attribute'!Z:Z,"N/A",0,1)</f>
        <v>N/A</v>
      </c>
    </row>
    <row r="277" spans="1:6">
      <c r="A277" s="56" t="s">
        <v>2286</v>
      </c>
      <c r="B277" s="25" t="str">
        <f>_xlfn.XLOOKUP(A277,'B1.3 Catalogue Attribute'!D:D,'B1.3 Catalogue Attribute'!F:F,"N/A",0,1)</f>
        <v>SERV_PROV_CODE</v>
      </c>
      <c r="C277" s="65" t="str">
        <f>_xlfn.XLOOKUP(A277,'B1.3 Catalogue Attribute'!D:D,'B1.3 Catalogue Attribute'!L:L,"N/A",0,1)</f>
        <v>Workflow_Language</v>
      </c>
      <c r="D277" s="13" t="str">
        <f>_xlfn.XLOOKUP(A277,'B1.3 Catalogue Attribute'!D:D,'B1.3 Catalogue Attribute'!R:R,"N/A",0,1)</f>
        <v>N</v>
      </c>
      <c r="E277" s="62" t="str">
        <f>_xlfn.XLOOKUP(A277,'B1.3 Catalogue Attribute'!D:D,'B1.3 Catalogue Attribute'!Z:Z,"N/A",0,1)</f>
        <v>N/A</v>
      </c>
    </row>
    <row r="278" spans="1:6" ht="213.75">
      <c r="A278" s="56" t="s">
        <v>2288</v>
      </c>
      <c r="B278" s="25" t="str">
        <f>_xlfn.XLOOKUP(A278,'B1.3 Catalogue Attribute'!D:D,'B1.3 Catalogue Attribute'!F:F,"N/A",0,1)</f>
        <v>RES_ID</v>
      </c>
      <c r="C278" s="65" t="str">
        <f>_xlfn.XLOOKUP(A278,'B1.3 Catalogue Attribute'!D:D,'B1.3 Catalogue Attribute'!L:L,"N/A",0,1)</f>
        <v>Workflow_Language</v>
      </c>
      <c r="D278" s="61" t="str">
        <f>_xlfn.XLOOKUP(A278,'B1.3 Catalogue Attribute'!D:D,'B1.3 Catalogue Attribute'!R:R,"N/A",0,1)</f>
        <v>Y</v>
      </c>
      <c r="E278" s="13">
        <f>_xlfn.XLOOKUP(A278,'B1.3 Catalogue Attribute'!D:D,'B1.3 Catalogue Attribute'!Z:Z,"N/A",0,1)</f>
        <v>100</v>
      </c>
      <c r="F278" s="64" t="str">
        <f>_xlfn.CONCAT("SELECT
    COUNT(*) AS total_count,
    SUM(CASE WHEN ",B278," IS NULL THEN 1 ELSE 0 END) AS null_count,
    SUM(CASE WHEN ",B278," IS NOT NULL THEN 1 ELSE 0 END) AS not_null_count,
    CAST(
        100.0 * SUM(CASE WHEN ",B278," IS NULL THEN 1 ELSE 0 END) / COUNT(*)
        AS DECIMAL(5,2)
    ) AS null_pct,
    CAST(
        100.0 * SUM(CASE WHEN ",B278," IS NOT NULL THEN 1 ELSE 0 END) / COUNT(*)
        AS DECIMAL(5,2)
    ) AS not_null_pct
FROM silver_cleansed.",C278,";")</f>
        <v>SELECT
    COUNT(*) AS total_count,
    SUM(CASE WHEN RES_ID IS NULL THEN 1 ELSE 0 END) AS null_count,
    SUM(CASE WHEN RES_ID IS NOT NULL THEN 1 ELSE 0 END) AS not_null_count,
    CAST(
        100.0 * SUM(CASE WHEN RES_ID IS NULL THEN 1 ELSE 0 END) / COUNT(*)
        AS DECIMAL(5,2)
    ) AS null_pct,
    CAST(
        100.0 * SUM(CASE WHEN RES_ID IS NOT NULL THEN 1 ELSE 0 END) / COUNT(*)
        AS DECIMAL(5,2)
    ) AS not_null_pct
FROM silver_cleansed.Workflow_Language;</v>
      </c>
    </row>
    <row r="279" spans="1:6" ht="228">
      <c r="A279" s="56" t="s">
        <v>2289</v>
      </c>
      <c r="B279" s="25" t="str">
        <f>_xlfn.XLOOKUP(A279,'B1.3 Catalogue Attribute'!D:D,'B1.3 Catalogue Attribute'!F:F,"N/A",0,1)</f>
        <v>LANG_ID</v>
      </c>
      <c r="C279" s="65" t="str">
        <f>_xlfn.XLOOKUP(A279,'B1.3 Catalogue Attribute'!D:D,'B1.3 Catalogue Attribute'!L:L,"N/A",0,1)</f>
        <v>Workflow_Language</v>
      </c>
      <c r="D279" s="61" t="str">
        <f>_xlfn.XLOOKUP(A279,'B1.3 Catalogue Attribute'!D:D,'B1.3 Catalogue Attribute'!R:R,"N/A",0,1)</f>
        <v>Y</v>
      </c>
      <c r="E279" s="13">
        <f>_xlfn.XLOOKUP(A279,'B1.3 Catalogue Attribute'!D:D,'B1.3 Catalogue Attribute'!Z:Z,"N/A",0,1)</f>
        <v>100</v>
      </c>
      <c r="F279" s="64" t="str">
        <f>_xlfn.CONCAT("SELECT
    COUNT(*) AS total_count,
    SUM(CASE WHEN ",B279," IS NULL THEN 1 ELSE 0 END) AS null_count,
    SUM(CASE WHEN ",B279," IS NOT NULL THEN 1 ELSE 0 END) AS not_null_count,
    CAST(
        100.0 * SUM(CASE WHEN ",B279," IS NULL THEN 1 ELSE 0 END) / COUNT(*)
        AS DECIMAL(5,2)
    ) AS null_pct,
    CAST(
        100.0 * SUM(CASE WHEN ",B279," IS NOT NULL THEN 1 ELSE 0 END) / COUNT(*)
        AS DECIMAL(5,2)
    ) AS not_null_pct
FROM silver_cleansed.",C279,";")</f>
        <v>SELECT
    COUNT(*) AS total_count,
    SUM(CASE WHEN LANG_ID IS NULL THEN 1 ELSE 0 END) AS null_count,
    SUM(CASE WHEN LANG_ID IS NOT NULL THEN 1 ELSE 0 END) AS not_null_count,
    CAST(
        100.0 * SUM(CASE WHEN LANG_ID IS NULL THEN 1 ELSE 0 END) / COUNT(*)
        AS DECIMAL(5,2)
    ) AS null_pct,
    CAST(
        100.0 * SUM(CASE WHEN LANG_ID IS NOT NULL THEN 1 ELSE 0 END) / COUNT(*)
        AS DECIMAL(5,2)
    ) AS not_null_pct
FROM silver_cleansed.Workflow_Language;</v>
      </c>
    </row>
    <row r="280" spans="1:6">
      <c r="A280" s="56" t="s">
        <v>2290</v>
      </c>
      <c r="B280" s="25" t="str">
        <f>_xlfn.XLOOKUP(A280,'B1.3 Catalogue Attribute'!D:D,'B1.3 Catalogue Attribute'!F:F,"N/A",0,1)</f>
        <v>REC_STATUS</v>
      </c>
      <c r="C280" s="65" t="str">
        <f>_xlfn.XLOOKUP(A280,'B1.3 Catalogue Attribute'!D:D,'B1.3 Catalogue Attribute'!L:L,"N/A",0,1)</f>
        <v>Workflow_Language</v>
      </c>
      <c r="D280" s="13" t="str">
        <f>_xlfn.XLOOKUP(A280,'B1.3 Catalogue Attribute'!D:D,'B1.3 Catalogue Attribute'!R:R,"N/A",0,1)</f>
        <v>N</v>
      </c>
      <c r="E280" s="59" t="str">
        <f>_xlfn.XLOOKUP(A280,'B1.3 Catalogue Attribute'!D:D,'B1.3 Catalogue Attribute'!Z:Z,"N/A",0,1)</f>
        <v>N/A</v>
      </c>
    </row>
    <row r="281" spans="1:6">
      <c r="A281" s="56" t="s">
        <v>2292</v>
      </c>
      <c r="B281" s="25" t="str">
        <f>_xlfn.XLOOKUP(A281,'B1.3 Catalogue Attribute'!D:D,'B1.3 Catalogue Attribute'!F:F,"N/A",0,1)</f>
        <v>SD_PRO_DES</v>
      </c>
      <c r="C281" s="65" t="str">
        <f>_xlfn.XLOOKUP(A281,'B1.3 Catalogue Attribute'!D:D,'B1.3 Catalogue Attribute'!L:L,"N/A",0,1)</f>
        <v>Workflow_Language</v>
      </c>
      <c r="D281" s="13" t="str">
        <f>_xlfn.XLOOKUP(A281,'B1.3 Catalogue Attribute'!D:D,'B1.3 Catalogue Attribute'!R:R,"N/A",0,1)</f>
        <v>N</v>
      </c>
      <c r="E281" s="13" t="str">
        <f>_xlfn.XLOOKUP(A281,'B1.3 Catalogue Attribute'!D:D,'B1.3 Catalogue Attribute'!Z:Z,"N/A",0,1)</f>
        <v>N/A</v>
      </c>
    </row>
    <row r="282" spans="1:6">
      <c r="A282" s="56" t="s">
        <v>2296</v>
      </c>
      <c r="B282" s="25" t="str">
        <f>_xlfn.XLOOKUP(A282,'B1.3 Catalogue Attribute'!D:D,'B1.3 Catalogue Attribute'!F:F,"N/A",0,1)</f>
        <v>SD_APP_DES</v>
      </c>
      <c r="C282" s="65" t="str">
        <f>_xlfn.XLOOKUP(A282,'B1.3 Catalogue Attribute'!D:D,'B1.3 Catalogue Attribute'!L:L,"N/A",0,1)</f>
        <v>Workflow_Language</v>
      </c>
      <c r="D282" s="13" t="str">
        <f>_xlfn.XLOOKUP(A282,'B1.3 Catalogue Attribute'!D:D,'B1.3 Catalogue Attribute'!R:R,"N/A",0,1)</f>
        <v>N</v>
      </c>
      <c r="E282" s="62" t="str">
        <f>_xlfn.XLOOKUP(A282,'B1.3 Catalogue Attribute'!D:D,'B1.3 Catalogue Attribute'!Z:Z,"N/A",0,1)</f>
        <v>N/A</v>
      </c>
    </row>
    <row r="283" spans="1:6" ht="242.25">
      <c r="A283" s="56" t="s">
        <v>2299</v>
      </c>
      <c r="B283" s="25" t="str">
        <f>_xlfn.XLOOKUP(A283,'B1.3 Catalogue Attribute'!D:D,'B1.3 Catalogue Attribute'!F:F,"N/A",0,1)</f>
        <v>L1_ADDRESS_NBR</v>
      </c>
      <c r="C283" s="65" t="str">
        <f>_xlfn.XLOOKUP(A283,'B1.3 Catalogue Attribute'!D:D,'B1.3 Catalogue Attribute'!L:L,"N/A",0,1)</f>
        <v>Application_Address_Reference</v>
      </c>
      <c r="D283" s="61" t="str">
        <f>_xlfn.XLOOKUP(A283,'B1.3 Catalogue Attribute'!D:D,'B1.3 Catalogue Attribute'!R:R,"N/A",0,1)</f>
        <v>Y</v>
      </c>
      <c r="E283" s="13">
        <f>_xlfn.XLOOKUP(A283,'B1.3 Catalogue Attribute'!D:D,'B1.3 Catalogue Attribute'!Z:Z,"N/A",0,1)</f>
        <v>100</v>
      </c>
      <c r="F283" s="64" t="str">
        <f>_xlfn.CONCAT("SELECT
    COUNT(*) AS total_count,
    SUM(CASE WHEN ",B283," IS NULL THEN 1 ELSE 0 END) AS null_count,
    SUM(CASE WHEN ",B283," IS NOT NULL THEN 1 ELSE 0 END) AS not_null_count,
    CAST(
        100.0 * SUM(CASE WHEN ",B283," IS NULL THEN 1 ELSE 0 END) / COUNT(*)
        AS DECIMAL(5,2)
    ) AS null_pct,
    CAST(
        100.0 * SUM(CASE WHEN ",B283," IS NOT NULL THEN 1 ELSE 0 END) / COUNT(*)
        AS DECIMAL(5,2)
    ) AS not_null_pct
FROM silver_cleansed.",C283,";")</f>
        <v>SELECT
    COUNT(*) AS total_count,
    SUM(CASE WHEN L1_ADDRESS_NBR IS NULL THEN 1 ELSE 0 END) AS null_count,
    SUM(CASE WHEN L1_ADDRESS_NBR IS NOT NULL THEN 1 ELSE 0 END) AS not_null_count,
    CAST(
        100.0 * SUM(CASE WHEN L1_ADDRESS_NBR IS NULL THEN 1 ELSE 0 END) / COUNT(*)
        AS DECIMAL(5,2)
    ) AS null_pct,
    CAST(
        100.0 * SUM(CASE WHEN L1_ADDRESS_NBR IS NOT NULL THEN 1 ELSE 0 END) / COUNT(*)
        AS DECIMAL(5,2)
    ) AS not_null_pct
FROM silver_cleansed.Application_Address_Reference;</v>
      </c>
    </row>
    <row r="284" spans="1:6">
      <c r="A284" s="56" t="s">
        <v>2302</v>
      </c>
      <c r="B284" s="25" t="str">
        <f>_xlfn.XLOOKUP(A284,'B1.3 Catalogue Attribute'!D:D,'B1.3 Catalogue Attribute'!F:F,"N/A",0,1)</f>
        <v>SOURCE_SEQ_NBR</v>
      </c>
      <c r="C284" s="65" t="str">
        <f>_xlfn.XLOOKUP(A284,'B1.3 Catalogue Attribute'!D:D,'B1.3 Catalogue Attribute'!L:L,"N/A",0,1)</f>
        <v>Application_Address_Reference</v>
      </c>
      <c r="D284" s="13" t="str">
        <f>_xlfn.XLOOKUP(A284,'B1.3 Catalogue Attribute'!D:D,'B1.3 Catalogue Attribute'!R:R,"N/A",0,1)</f>
        <v>N</v>
      </c>
      <c r="E284" s="63" t="str">
        <f>_xlfn.XLOOKUP(A284,'B1.3 Catalogue Attribute'!D:D,'B1.3 Catalogue Attribute'!Z:Z,"N/A",0,1)</f>
        <v>N/A</v>
      </c>
    </row>
    <row r="285" spans="1:6" ht="228">
      <c r="A285" s="56" t="s">
        <v>2306</v>
      </c>
      <c r="B285" s="25" t="str">
        <f>_xlfn.XLOOKUP(A285,'B1.3 Catalogue Attribute'!D:D,'B1.3 Catalogue Attribute'!F:F,"N/A",0,1)</f>
        <v>L1_X_COORD</v>
      </c>
      <c r="C285" s="65" t="str">
        <f>_xlfn.XLOOKUP(A285,'B1.3 Catalogue Attribute'!D:D,'B1.3 Catalogue Attribute'!L:L,"N/A",0,1)</f>
        <v>Application_Address_Reference</v>
      </c>
      <c r="D285" s="61" t="str">
        <f>_xlfn.XLOOKUP(A285,'B1.3 Catalogue Attribute'!D:D,'B1.3 Catalogue Attribute'!R:R,"N/A",0,1)</f>
        <v>Y</v>
      </c>
      <c r="E285" s="13" t="str">
        <f>_xlfn.XLOOKUP(A285,'B1.3 Catalogue Attribute'!D:D,'B1.3 Catalogue Attribute'!Z:Z,"N/A",0,1)</f>
        <v>N/A</v>
      </c>
      <c r="F285" s="64" t="str">
        <f>_xlfn.CONCAT("SELECT
    COUNT(*) AS total_count,
    SUM(CASE WHEN ",B285," IS NULL THEN 1 ELSE 0 END) AS null_count,
    SUM(CASE WHEN ",B285," IS NOT NULL THEN 1 ELSE 0 END) AS not_null_count,
    CAST(
        100.0 * SUM(CASE WHEN ",B285," IS NULL THEN 1 ELSE 0 END) / COUNT(*)
        AS DECIMAL(5,2)
    ) AS null_pct,
    CAST(
        100.0 * SUM(CASE WHEN ",B285," IS NOT NULL THEN 1 ELSE 0 END) / COUNT(*)
        AS DECIMAL(5,2)
    ) AS not_null_pct
FROM silver_cleansed.",C285,";")</f>
        <v>SELECT
    COUNT(*) AS total_count,
    SUM(CASE WHEN L1_X_COORD IS NULL THEN 1 ELSE 0 END) AS null_count,
    SUM(CASE WHEN L1_X_COORD IS NOT NULL THEN 1 ELSE 0 END) AS not_null_count,
    CAST(
        100.0 * SUM(CASE WHEN L1_X_COORD IS NULL THEN 1 ELSE 0 END) / COUNT(*)
        AS DECIMAL(5,2)
    ) AS null_pct,
    CAST(
        100.0 * SUM(CASE WHEN L1_X_COORD IS NOT NULL THEN 1 ELSE 0 END) / COUNT(*)
        AS DECIMAL(5,2)
    ) AS not_null_pct
FROM silver_cleansed.Application_Address_Reference;</v>
      </c>
    </row>
    <row r="286" spans="1:6" ht="228">
      <c r="A286" s="56" t="s">
        <v>2314</v>
      </c>
      <c r="B286" s="25" t="str">
        <f>_xlfn.XLOOKUP(A286,'B1.3 Catalogue Attribute'!D:D,'B1.3 Catalogue Attribute'!F:F,"N/A",0,1)</f>
        <v>L1_Y_COORD</v>
      </c>
      <c r="C286" s="65" t="str">
        <f>_xlfn.XLOOKUP(A286,'B1.3 Catalogue Attribute'!D:D,'B1.3 Catalogue Attribute'!L:L,"N/A",0,1)</f>
        <v>Application_Address_Reference</v>
      </c>
      <c r="D286" s="61" t="str">
        <f>_xlfn.XLOOKUP(A286,'B1.3 Catalogue Attribute'!D:D,'B1.3 Catalogue Attribute'!R:R,"N/A",0,1)</f>
        <v>Y</v>
      </c>
      <c r="E286" s="13" t="str">
        <f>_xlfn.XLOOKUP(A286,'B1.3 Catalogue Attribute'!D:D,'B1.3 Catalogue Attribute'!Z:Z,"N/A",0,1)</f>
        <v>N/A</v>
      </c>
      <c r="F286" s="64" t="str">
        <f>_xlfn.CONCAT("SELECT
    COUNT(*) AS total_count,
    SUM(CASE WHEN ",B286," IS NULL THEN 1 ELSE 0 END) AS null_count,
    SUM(CASE WHEN ",B286," IS NOT NULL THEN 1 ELSE 0 END) AS not_null_count,
    CAST(
        100.0 * SUM(CASE WHEN ",B286," IS NULL THEN 1 ELSE 0 END) / COUNT(*)
        AS DECIMAL(5,2)
    ) AS null_pct,
    CAST(
        100.0 * SUM(CASE WHEN ",B286," IS NOT NULL THEN 1 ELSE 0 END) / COUNT(*)
        AS DECIMAL(5,2)
    ) AS not_null_pct
FROM silver_cleansed.",C286,";")</f>
        <v>SELECT
    COUNT(*) AS total_count,
    SUM(CASE WHEN L1_Y_COORD IS NULL THEN 1 ELSE 0 END) AS null_count,
    SUM(CASE WHEN L1_Y_COORD IS NOT NULL THEN 1 ELSE 0 END) AS not_null_count,
    CAST(
        100.0 * SUM(CASE WHEN L1_Y_COORD IS NULL THEN 1 ELSE 0 END) / COUNT(*)
        AS DECIMAL(5,2)
    ) AS null_pct,
    CAST(
        100.0 * SUM(CASE WHEN L1_Y_COORD IS NOT NULL THEN 1 ELSE 0 END) / COUNT(*)
        AS DECIMAL(5,2)
    ) AS not_null_pct
FROM silver_cleansed.Application_Address_Reference;</v>
      </c>
    </row>
    <row r="287" spans="1:6">
      <c r="A287" s="56" t="s">
        <v>2320</v>
      </c>
      <c r="B287" s="25" t="str">
        <f>_xlfn.XLOOKUP(A287,'B1.3 Catalogue Attribute'!D:D,'B1.3 Catalogue Attribute'!F:F,"N/A",0,1)</f>
        <v>REC_STATUS</v>
      </c>
      <c r="C287" s="65" t="str">
        <f>_xlfn.XLOOKUP(A287,'B1.3 Catalogue Attribute'!D:D,'B1.3 Catalogue Attribute'!L:L,"N/A",0,1)</f>
        <v>Application_Address_Reference</v>
      </c>
      <c r="D287" s="13" t="str">
        <f>_xlfn.XLOOKUP(A287,'B1.3 Catalogue Attribute'!D:D,'B1.3 Catalogue Attribute'!R:R,"N/A",0,1)</f>
        <v>N</v>
      </c>
      <c r="E287" s="59" t="str">
        <f>_xlfn.XLOOKUP(A287,'B1.3 Catalogue Attribute'!D:D,'B1.3 Catalogue Attribute'!Z:Z,"N/A",0,1)</f>
        <v>N/A</v>
      </c>
    </row>
    <row r="288" spans="1:6">
      <c r="A288" s="56" t="s">
        <v>2322</v>
      </c>
      <c r="B288" s="25" t="str">
        <f>_xlfn.XLOOKUP(A288,'B1.3 Catalogue Attribute'!D:D,'B1.3 Catalogue Attribute'!F:F,"N/A",0,1)</f>
        <v>SERV_PROV_CODE</v>
      </c>
      <c r="C288" s="65" t="str">
        <f>_xlfn.XLOOKUP(A288,'B1.3 Catalogue Attribute'!D:D,'B1.3 Catalogue Attribute'!L:L,"N/A",0,1)</f>
        <v>Application_District_Reference</v>
      </c>
      <c r="D288" s="13" t="str">
        <f>_xlfn.XLOOKUP(A288,'B1.3 Catalogue Attribute'!D:D,'B1.3 Catalogue Attribute'!R:R,"N/A",0,1)</f>
        <v>N</v>
      </c>
      <c r="E288" s="13" t="str">
        <f>_xlfn.XLOOKUP(A288,'B1.3 Catalogue Attribute'!D:D,'B1.3 Catalogue Attribute'!Z:Z,"N/A",0,1)</f>
        <v>N/A</v>
      </c>
    </row>
    <row r="289" spans="1:6">
      <c r="A289" s="56" t="s">
        <v>2324</v>
      </c>
      <c r="B289" s="25" t="str">
        <f>_xlfn.XLOOKUP(A289,'B1.3 Catalogue Attribute'!D:D,'B1.3 Catalogue Attribute'!F:F,"N/A",0,1)</f>
        <v>SOURCE_SEQ_NBR</v>
      </c>
      <c r="C289" s="65" t="str">
        <f>_xlfn.XLOOKUP(A289,'B1.3 Catalogue Attribute'!D:D,'B1.3 Catalogue Attribute'!L:L,"N/A",0,1)</f>
        <v>Application_District_Reference</v>
      </c>
      <c r="D289" s="13" t="str">
        <f>_xlfn.XLOOKUP(A289,'B1.3 Catalogue Attribute'!D:D,'B1.3 Catalogue Attribute'!R:R,"N/A",0,1)</f>
        <v>N</v>
      </c>
      <c r="E289" s="62" t="str">
        <f>_xlfn.XLOOKUP(A289,'B1.3 Catalogue Attribute'!D:D,'B1.3 Catalogue Attribute'!Z:Z,"N/A",0,1)</f>
        <v>N/A</v>
      </c>
    </row>
    <row r="290" spans="1:6" ht="242.25">
      <c r="A290" s="56" t="s">
        <v>2325</v>
      </c>
      <c r="B290" s="25" t="str">
        <f>_xlfn.XLOOKUP(A290,'B1.3 Catalogue Attribute'!D:D,'B1.3 Catalogue Attribute'!F:F,"N/A",0,1)</f>
        <v>L1_ADDRESS_NBR</v>
      </c>
      <c r="C290" s="65" t="str">
        <f>_xlfn.XLOOKUP(A290,'B1.3 Catalogue Attribute'!D:D,'B1.3 Catalogue Attribute'!L:L,"N/A",0,1)</f>
        <v>Application_District_Reference</v>
      </c>
      <c r="D290" s="61" t="str">
        <f>_xlfn.XLOOKUP(A290,'B1.3 Catalogue Attribute'!D:D,'B1.3 Catalogue Attribute'!R:R,"N/A",0,1)</f>
        <v>Y</v>
      </c>
      <c r="E290" s="13">
        <f>_xlfn.XLOOKUP(A290,'B1.3 Catalogue Attribute'!D:D,'B1.3 Catalogue Attribute'!Z:Z,"N/A",0,1)</f>
        <v>100</v>
      </c>
      <c r="F290" s="64" t="str">
        <f>_xlfn.CONCAT("SELECT
    COUNT(*) AS total_count,
    SUM(CASE WHEN ",B290," IS NULL THEN 1 ELSE 0 END) AS null_count,
    SUM(CASE WHEN ",B290," IS NOT NULL THEN 1 ELSE 0 END) AS not_null_count,
    CAST(
        100.0 * SUM(CASE WHEN ",B290," IS NULL THEN 1 ELSE 0 END) / COUNT(*)
        AS DECIMAL(5,2)
    ) AS null_pct,
    CAST(
        100.0 * SUM(CASE WHEN ",B290," IS NOT NULL THEN 1 ELSE 0 END) / COUNT(*)
        AS DECIMAL(5,2)
    ) AS not_null_pct
FROM silver_cleansed.",C290,";")</f>
        <v>SELECT
    COUNT(*) AS total_count,
    SUM(CASE WHEN L1_ADDRESS_NBR IS NULL THEN 1 ELSE 0 END) AS null_count,
    SUM(CASE WHEN L1_ADDRESS_NBR IS NOT NULL THEN 1 ELSE 0 END) AS not_null_count,
    CAST(
        100.0 * SUM(CASE WHEN L1_ADDRESS_NBR IS NULL THEN 1 ELSE 0 END) / COUNT(*)
        AS DECIMAL(5,2)
    ) AS null_pct,
    CAST(
        100.0 * SUM(CASE WHEN L1_ADDRESS_NBR IS NOT NULL THEN 1 ELSE 0 END) / COUNT(*)
        AS DECIMAL(5,2)
    ) AS not_null_pct
FROM silver_cleansed.Application_District_Reference;</v>
      </c>
    </row>
    <row r="291" spans="1:6" ht="228">
      <c r="A291" s="56" t="s">
        <v>2329</v>
      </c>
      <c r="B291" s="25" t="str">
        <f>_xlfn.XLOOKUP(A291,'B1.3 Catalogue Attribute'!D:D,'B1.3 Catalogue Attribute'!F:F,"N/A",0,1)</f>
        <v>L1_DISTRICT</v>
      </c>
      <c r="C291" s="65" t="str">
        <f>_xlfn.XLOOKUP(A291,'B1.3 Catalogue Attribute'!D:D,'B1.3 Catalogue Attribute'!L:L,"N/A",0,1)</f>
        <v>Application_District_Reference</v>
      </c>
      <c r="D291" s="61" t="str">
        <f>_xlfn.XLOOKUP(A291,'B1.3 Catalogue Attribute'!D:D,'B1.3 Catalogue Attribute'!R:R,"N/A",0,1)</f>
        <v>Y</v>
      </c>
      <c r="E291" s="13">
        <f>_xlfn.XLOOKUP(A291,'B1.3 Catalogue Attribute'!D:D,'B1.3 Catalogue Attribute'!Z:Z,"N/A",0,1)</f>
        <v>100</v>
      </c>
      <c r="F291" s="64" t="str">
        <f>_xlfn.CONCAT("SELECT
    COUNT(*) AS total_count,
    SUM(CASE WHEN ",B291," IS NULL THEN 1 ELSE 0 END) AS null_count,
    SUM(CASE WHEN ",B291," IS NOT NULL THEN 1 ELSE 0 END) AS not_null_count,
    CAST(
        100.0 * SUM(CASE WHEN ",B291," IS NULL THEN 1 ELSE 0 END) / COUNT(*)
        AS DECIMAL(5,2)
    ) AS null_pct,
    CAST(
        100.0 * SUM(CASE WHEN ",B291," IS NOT NULL THEN 1 ELSE 0 END) / COUNT(*)
        AS DECIMAL(5,2)
    ) AS not_null_pct
FROM silver_cleansed.",C291,";")</f>
        <v>SELECT
    COUNT(*) AS total_count,
    SUM(CASE WHEN L1_DISTRICT IS NULL THEN 1 ELSE 0 END) AS null_count,
    SUM(CASE WHEN L1_DISTRICT IS NOT NULL THEN 1 ELSE 0 END) AS not_null_count,
    CAST(
        100.0 * SUM(CASE WHEN L1_DISTRICT IS NULL THEN 1 ELSE 0 END) / COUNT(*)
        AS DECIMAL(5,2)
    ) AS null_pct,
    CAST(
        100.0 * SUM(CASE WHEN L1_DISTRICT IS NOT NULL THEN 1 ELSE 0 END) / COUNT(*)
        AS DECIMAL(5,2)
    ) AS not_null_pct
FROM silver_cleansed.Application_District_Reference;</v>
      </c>
    </row>
    <row r="292" spans="1:6">
      <c r="A292" s="56" t="s">
        <v>2336</v>
      </c>
      <c r="B292" s="25" t="str">
        <f>_xlfn.XLOOKUP(A292,'B1.3 Catalogue Attribute'!D:D,'B1.3 Catalogue Attribute'!F:F,"N/A",0,1)</f>
        <v>REC_STATUS</v>
      </c>
      <c r="C292" s="65" t="str">
        <f>_xlfn.XLOOKUP(A292,'B1.3 Catalogue Attribute'!D:D,'B1.3 Catalogue Attribute'!L:L,"N/A",0,1)</f>
        <v>Application_District_Reference</v>
      </c>
      <c r="D292" s="13" t="str">
        <f>_xlfn.XLOOKUP(A292,'B1.3 Catalogue Attribute'!D:D,'B1.3 Catalogue Attribute'!R:R,"N/A",0,1)</f>
        <v>N</v>
      </c>
      <c r="E292" s="59" t="str">
        <f>_xlfn.XLOOKUP(A292,'B1.3 Catalogue Attribute'!D:D,'B1.3 Catalogue Attribute'!Z:Z,"N/A",0,1)</f>
        <v>N/A</v>
      </c>
    </row>
    <row r="293" spans="1:6">
      <c r="A293" s="56" t="s">
        <v>2338</v>
      </c>
      <c r="B293" s="25" t="str">
        <f>_xlfn.XLOOKUP(A293,'B1.3 Catalogue Attribute'!D:D,'B1.3 Catalogue Attribute'!F:F,"N/A",0,1)</f>
        <v>SERV_PROV_CODE</v>
      </c>
      <c r="C293" s="65" t="str">
        <f>_xlfn.XLOOKUP(A293,'B1.3 Catalogue Attribute'!D:D,'B1.3 Catalogue Attribute'!L:L,"N/A",0,1)</f>
        <v>application_Configuration_Language</v>
      </c>
      <c r="D293" s="13" t="str">
        <f>_xlfn.XLOOKUP(A293,'B1.3 Catalogue Attribute'!D:D,'B1.3 Catalogue Attribute'!R:R,"N/A",0,1)</f>
        <v>N</v>
      </c>
      <c r="E293" s="13" t="str">
        <f>_xlfn.XLOOKUP(A293,'B1.3 Catalogue Attribute'!D:D,'B1.3 Catalogue Attribute'!Z:Z,"N/A",0,1)</f>
        <v>N/A</v>
      </c>
    </row>
    <row r="294" spans="1:6">
      <c r="A294" s="56" t="s">
        <v>2340</v>
      </c>
      <c r="B294" s="25" t="str">
        <f>_xlfn.XLOOKUP(A294,'B1.3 Catalogue Attribute'!D:D,'B1.3 Catalogue Attribute'!F:F,"N/A",0,1)</f>
        <v>RES_ID</v>
      </c>
      <c r="C294" s="65" t="str">
        <f>_xlfn.XLOOKUP(A294,'B1.3 Catalogue Attribute'!D:D,'B1.3 Catalogue Attribute'!L:L,"N/A",0,1)</f>
        <v>application_Configuration_Language</v>
      </c>
      <c r="D294" s="13" t="str">
        <f>_xlfn.XLOOKUP(A294,'B1.3 Catalogue Attribute'!D:D,'B1.3 Catalogue Attribute'!R:R,"N/A",0,1)</f>
        <v>N</v>
      </c>
      <c r="E294" s="13" t="str">
        <f>_xlfn.XLOOKUP(A294,'B1.3 Catalogue Attribute'!D:D,'B1.3 Catalogue Attribute'!Z:Z,"N/A",0,1)</f>
        <v>N/A</v>
      </c>
    </row>
    <row r="295" spans="1:6">
      <c r="A295" s="56" t="s">
        <v>2341</v>
      </c>
      <c r="B295" s="25" t="str">
        <f>_xlfn.XLOOKUP(A295,'B1.3 Catalogue Attribute'!D:D,'B1.3 Catalogue Attribute'!F:F,"N/A",0,1)</f>
        <v>LANG_ID</v>
      </c>
      <c r="C295" s="65" t="str">
        <f>_xlfn.XLOOKUP(A295,'B1.3 Catalogue Attribute'!D:D,'B1.3 Catalogue Attribute'!L:L,"N/A",0,1)</f>
        <v>application_Configuration_Language</v>
      </c>
      <c r="D295" s="13" t="str">
        <f>_xlfn.XLOOKUP(A295,'B1.3 Catalogue Attribute'!D:D,'B1.3 Catalogue Attribute'!R:R,"N/A",0,1)</f>
        <v>N</v>
      </c>
      <c r="E295" s="62" t="str">
        <f>_xlfn.XLOOKUP(A295,'B1.3 Catalogue Attribute'!D:D,'B1.3 Catalogue Attribute'!Z:Z,"N/A",0,1)</f>
        <v>N/A</v>
      </c>
    </row>
    <row r="296" spans="1:6" ht="242.25">
      <c r="A296" s="56" t="s">
        <v>2342</v>
      </c>
      <c r="B296" s="25" t="str">
        <f>_xlfn.XLOOKUP(A296,'B1.3 Catalogue Attribute'!D:D,'B1.3 Catalogue Attribute'!F:F,"N/A",0,1)</f>
        <v>R1_PER_GROUP</v>
      </c>
      <c r="C296" s="65" t="str">
        <f>_xlfn.XLOOKUP(A296,'B1.3 Catalogue Attribute'!D:D,'B1.3 Catalogue Attribute'!L:L,"N/A",0,1)</f>
        <v>application_Configuration_Language</v>
      </c>
      <c r="D296" s="61" t="str">
        <f>_xlfn.XLOOKUP(A296,'B1.3 Catalogue Attribute'!D:D,'B1.3 Catalogue Attribute'!R:R,"N/A",0,1)</f>
        <v>Y</v>
      </c>
      <c r="E296" s="13">
        <f>_xlfn.XLOOKUP(A296,'B1.3 Catalogue Attribute'!D:D,'B1.3 Catalogue Attribute'!Z:Z,"N/A",0,1)</f>
        <v>100</v>
      </c>
      <c r="F296" s="64" t="str">
        <f>_xlfn.CONCAT("SELECT
    COUNT(*) AS total_count,
    SUM(CASE WHEN ",B296," IS NULL THEN 1 ELSE 0 END) AS null_count,
    SUM(CASE WHEN ",B296," IS NOT NULL THEN 1 ELSE 0 END) AS not_null_count,
    CAST(
        100.0 * SUM(CASE WHEN ",B296," IS NULL THEN 1 ELSE 0 END) / COUNT(*)
        AS DECIMAL(5,2)
    ) AS null_pct,
    CAST(
        100.0 * SUM(CASE WHEN ",B296," IS NOT NULL THEN 1 ELSE 0 END) / COUNT(*)
        AS DECIMAL(5,2)
    ) AS not_null_pct
FROM silver_cleansed.",C296,";")</f>
        <v>SELECT
    COUNT(*) AS total_count,
    SUM(CASE WHEN R1_PER_GROUP IS NULL THEN 1 ELSE 0 END) AS null_count,
    SUM(CASE WHEN R1_PER_GROUP IS NOT NULL THEN 1 ELSE 0 END) AS not_null_count,
    CAST(
        100.0 * SUM(CASE WHEN R1_PER_GROUP IS NULL THEN 1 ELSE 0 END) / COUNT(*)
        AS DECIMAL(5,2)
    ) AS null_pct,
    CAST(
        100.0 * SUM(CASE WHEN R1_PER_GROUP IS NOT NULL THEN 1 ELSE 0 END) / COUNT(*)
        AS DECIMAL(5,2)
    ) AS not_null_pct
FROM silver_cleansed.application_Configuration_Language;</v>
      </c>
    </row>
    <row r="297" spans="1:6" ht="242.25">
      <c r="A297" s="56" t="s">
        <v>2350</v>
      </c>
      <c r="B297" s="25" t="str">
        <f>_xlfn.XLOOKUP(A297,'B1.3 Catalogue Attribute'!D:D,'B1.3 Catalogue Attribute'!F:F,"N/A",0,1)</f>
        <v>R1_PER_SUB_TYPE</v>
      </c>
      <c r="C297" s="65" t="str">
        <f>_xlfn.XLOOKUP(A297,'B1.3 Catalogue Attribute'!D:D,'B1.3 Catalogue Attribute'!L:L,"N/A",0,1)</f>
        <v>application_Configuration_Language</v>
      </c>
      <c r="D297" s="61" t="str">
        <f>_xlfn.XLOOKUP(A297,'B1.3 Catalogue Attribute'!D:D,'B1.3 Catalogue Attribute'!R:R,"N/A",0,1)</f>
        <v>Y</v>
      </c>
      <c r="E297" s="13">
        <f>_xlfn.XLOOKUP(A297,'B1.3 Catalogue Attribute'!D:D,'B1.3 Catalogue Attribute'!Z:Z,"N/A",0,1)</f>
        <v>96.59</v>
      </c>
      <c r="F297" s="64" t="str">
        <f>_xlfn.CONCAT("SELECT
    COUNT(*) AS total_count,
    SUM(CASE WHEN ",B297," IS NULL THEN 1 ELSE 0 END) AS null_count,
    SUM(CASE WHEN ",B297," IS NOT NULL THEN 1 ELSE 0 END) AS not_null_count,
    CAST(
        100.0 * SUM(CASE WHEN ",B297," IS NULL THEN 1 ELSE 0 END) / COUNT(*)
        AS DECIMAL(5,2)
    ) AS null_pct,
    CAST(
        100.0 * SUM(CASE WHEN ",B297," IS NOT NULL THEN 1 ELSE 0 END) / COUNT(*)
        AS DECIMAL(5,2)
    ) AS not_null_pct
FROM silver_cleansed.",C297,";")</f>
        <v>SELECT
    COUNT(*) AS total_count,
    SUM(CASE WHEN R1_PER_SUB_TYPE IS NULL THEN 1 ELSE 0 END) AS null_count,
    SUM(CASE WHEN R1_PER_SUB_TYPE IS NOT NULL THEN 1 ELSE 0 END) AS not_null_count,
    CAST(
        100.0 * SUM(CASE WHEN R1_PER_SUB_TYPE IS NULL THEN 1 ELSE 0 END) / COUNT(*)
        AS DECIMAL(5,2)
    ) AS null_pct,
    CAST(
        100.0 * SUM(CASE WHEN R1_PER_SUB_TYPE IS NOT NULL THEN 1 ELSE 0 END) / COUNT(*)
        AS DECIMAL(5,2)
    ) AS not_null_pct
FROM silver_cleansed.application_Configuration_Language;</v>
      </c>
    </row>
    <row r="298" spans="1:6" ht="242.25">
      <c r="A298" s="56" t="s">
        <v>2354</v>
      </c>
      <c r="B298" s="25" t="str">
        <f>_xlfn.XLOOKUP(A298,'B1.3 Catalogue Attribute'!D:D,'B1.3 Catalogue Attribute'!F:F,"N/A",0,1)</f>
        <v>R1_PER_CATEGORY</v>
      </c>
      <c r="C298" s="65" t="str">
        <f>_xlfn.XLOOKUP(A298,'B1.3 Catalogue Attribute'!D:D,'B1.3 Catalogue Attribute'!L:L,"N/A",0,1)</f>
        <v>application_Configuration_Language</v>
      </c>
      <c r="D298" s="61" t="str">
        <f>_xlfn.XLOOKUP(A298,'B1.3 Catalogue Attribute'!D:D,'B1.3 Catalogue Attribute'!R:R,"N/A",0,1)</f>
        <v>Y</v>
      </c>
      <c r="E298" s="13">
        <f>_xlfn.XLOOKUP(A298,'B1.3 Catalogue Attribute'!D:D,'B1.3 Catalogue Attribute'!Z:Z,"N/A",0,1)</f>
        <v>96.59</v>
      </c>
      <c r="F298" s="64" t="str">
        <f>_xlfn.CONCAT("SELECT
    COUNT(*) AS total_count,
    SUM(CASE WHEN ",B298," IS NULL THEN 1 ELSE 0 END) AS null_count,
    SUM(CASE WHEN ",B298," IS NOT NULL THEN 1 ELSE 0 END) AS not_null_count,
    CAST(
        100.0 * SUM(CASE WHEN ",B298," IS NULL THEN 1 ELSE 0 END) / COUNT(*)
        AS DECIMAL(5,2)
    ) AS null_pct,
    CAST(
        100.0 * SUM(CASE WHEN ",B298," IS NOT NULL THEN 1 ELSE 0 END) / COUNT(*)
        AS DECIMAL(5,2)
    ) AS not_null_pct
FROM silver_cleansed.",C298,";")</f>
        <v>SELECT
    COUNT(*) AS total_count,
    SUM(CASE WHEN R1_PER_CATEGORY IS NULL THEN 1 ELSE 0 END) AS null_count,
    SUM(CASE WHEN R1_PER_CATEGORY IS NOT NULL THEN 1 ELSE 0 END) AS not_null_count,
    CAST(
        100.0 * SUM(CASE WHEN R1_PER_CATEGORY IS NULL THEN 1 ELSE 0 END) / COUNT(*)
        AS DECIMAL(5,2)
    ) AS null_pct,
    CAST(
        100.0 * SUM(CASE WHEN R1_PER_CATEGORY IS NOT NULL THEN 1 ELSE 0 END) / COUNT(*)
        AS DECIMAL(5,2)
    ) AS not_null_pct
FROM silver_cleansed.application_Configuration_Language;</v>
      </c>
    </row>
    <row r="299" spans="1:6">
      <c r="A299" s="56" t="s">
        <v>2361</v>
      </c>
      <c r="B299" s="25" t="str">
        <f>_xlfn.XLOOKUP(A299,'B1.3 Catalogue Attribute'!D:D,'B1.3 Catalogue Attribute'!F:F,"N/A",0,1)</f>
        <v>REC_STATUS</v>
      </c>
      <c r="C299" s="65" t="str">
        <f>_xlfn.XLOOKUP(A299,'B1.3 Catalogue Attribute'!D:D,'B1.3 Catalogue Attribute'!L:L,"N/A",0,1)</f>
        <v>application_Configuration_Language</v>
      </c>
      <c r="D299" s="13" t="str">
        <f>_xlfn.XLOOKUP(A299,'B1.3 Catalogue Attribute'!D:D,'B1.3 Catalogue Attribute'!R:R,"N/A",0,1)</f>
        <v>N</v>
      </c>
      <c r="E299" s="59" t="str">
        <f>_xlfn.XLOOKUP(A299,'B1.3 Catalogue Attribute'!D:D,'B1.3 Catalogue Attribute'!Z:Z,"N/A",0,1)</f>
        <v>N/A</v>
      </c>
    </row>
    <row r="300" spans="1:6">
      <c r="A300" s="56" t="s">
        <v>2363</v>
      </c>
      <c r="B300" s="25" t="str">
        <f>_xlfn.XLOOKUP(A300,'B1.3 Catalogue Attribute'!D:D,'B1.3 Catalogue Attribute'!F:F,"N/A",0,1)</f>
        <v>SERV_PROV_CODE</v>
      </c>
      <c r="C300" s="65" t="str">
        <f>_xlfn.XLOOKUP(A300,'B1.3 Catalogue Attribute'!D:D,'B1.3 Catalogue Attribute'!L:L,"N/A",0,1)</f>
        <v>Application_Fee_Reference</v>
      </c>
      <c r="D300" s="13" t="str">
        <f>_xlfn.XLOOKUP(A300,'B1.3 Catalogue Attribute'!D:D,'B1.3 Catalogue Attribute'!R:R,"N/A",0,1)</f>
        <v>N</v>
      </c>
      <c r="E300" s="62" t="str">
        <f>_xlfn.XLOOKUP(A300,'B1.3 Catalogue Attribute'!D:D,'B1.3 Catalogue Attribute'!Z:Z,"N/A",0,1)</f>
        <v>N/A</v>
      </c>
    </row>
    <row r="301" spans="1:6" ht="228">
      <c r="A301" s="56" t="s">
        <v>2367</v>
      </c>
      <c r="B301" s="25" t="str">
        <f>_xlfn.XLOOKUP(A301,'B1.3 Catalogue Attribute'!D:D,'B1.3 Catalogue Attribute'!F:F,"N/A",0,1)</f>
        <v>R1_FEE_CODE</v>
      </c>
      <c r="C301" s="65" t="str">
        <f>_xlfn.XLOOKUP(A301,'B1.3 Catalogue Attribute'!D:D,'B1.3 Catalogue Attribute'!L:L,"N/A",0,1)</f>
        <v>Application_Fee_Reference</v>
      </c>
      <c r="D301" s="61" t="str">
        <f>_xlfn.XLOOKUP(A301,'B1.3 Catalogue Attribute'!D:D,'B1.3 Catalogue Attribute'!R:R,"N/A",0,1)</f>
        <v>Y</v>
      </c>
      <c r="E301" s="13">
        <f>_xlfn.XLOOKUP(A301,'B1.3 Catalogue Attribute'!D:D,'B1.3 Catalogue Attribute'!Z:Z,"N/A",0,1)</f>
        <v>100</v>
      </c>
      <c r="F301" s="64" t="str">
        <f>_xlfn.CONCAT("SELECT
    COUNT(*) AS total_count,
    SUM(CASE WHEN ",B301," IS NULL THEN 1 ELSE 0 END) AS null_count,
    SUM(CASE WHEN ",B301," IS NOT NULL THEN 1 ELSE 0 END) AS not_null_count,
    CAST(
        100.0 * SUM(CASE WHEN ",B301," IS NULL THEN 1 ELSE 0 END) / COUNT(*)
        AS DECIMAL(5,2)
    ) AS null_pct,
    CAST(
        100.0 * SUM(CASE WHEN ",B301," IS NOT NULL THEN 1 ELSE 0 END) / COUNT(*)
        AS DECIMAL(5,2)
    ) AS not_null_pct
FROM silver_cleansed.",C301,";")</f>
        <v>SELECT
    COUNT(*) AS total_count,
    SUM(CASE WHEN R1_FEE_CODE IS NULL THEN 1 ELSE 0 END) AS null_count,
    SUM(CASE WHEN R1_FEE_CODE IS NOT NULL THEN 1 ELSE 0 END) AS not_null_count,
    CAST(
        100.0 * SUM(CASE WHEN R1_FEE_CODE IS NULL THEN 1 ELSE 0 END) / COUNT(*)
        AS DECIMAL(5,2)
    ) AS null_pct,
    CAST(
        100.0 * SUM(CASE WHEN R1_FEE_CODE IS NOT NULL THEN 1 ELSE 0 END) / COUNT(*)
        AS DECIMAL(5,2)
    ) AS not_null_pct
FROM silver_cleansed.Application_Fee_Reference;</v>
      </c>
    </row>
    <row r="302" spans="1:6">
      <c r="A302" s="56" t="s">
        <v>2375</v>
      </c>
      <c r="B302" s="25" t="str">
        <f>_xlfn.XLOOKUP(A302,'B1.3 Catalogue Attribute'!D:D,'B1.3 Catalogue Attribute'!F:F,"N/A",0,1)</f>
        <v>R1_GF_FEE_PERIOD</v>
      </c>
      <c r="C302" s="65" t="str">
        <f>_xlfn.XLOOKUP(A302,'B1.3 Catalogue Attribute'!D:D,'B1.3 Catalogue Attribute'!L:L,"N/A",0,1)</f>
        <v>Application_Fee_Reference</v>
      </c>
      <c r="D302" s="13" t="str">
        <f>_xlfn.XLOOKUP(A302,'B1.3 Catalogue Attribute'!D:D,'B1.3 Catalogue Attribute'!R:R,"N/A",0,1)</f>
        <v>N</v>
      </c>
      <c r="E302" s="63" t="str">
        <f>_xlfn.XLOOKUP(A302,'B1.3 Catalogue Attribute'!D:D,'B1.3 Catalogue Attribute'!Z:Z,"N/A",0,1)</f>
        <v>N/A</v>
      </c>
    </row>
    <row r="303" spans="1:6" ht="228">
      <c r="A303" s="56" t="s">
        <v>2382</v>
      </c>
      <c r="B303" s="25" t="str">
        <f>_xlfn.XLOOKUP(A303,'B1.3 Catalogue Attribute'!D:D,'B1.3 Catalogue Attribute'!F:F,"N/A",0,1)</f>
        <v>R1_GF_COD</v>
      </c>
      <c r="C303" s="65" t="str">
        <f>_xlfn.XLOOKUP(A303,'B1.3 Catalogue Attribute'!D:D,'B1.3 Catalogue Attribute'!L:L,"N/A",0,1)</f>
        <v>Application_Fee_Reference</v>
      </c>
      <c r="D303" s="61" t="str">
        <f>_xlfn.XLOOKUP(A303,'B1.3 Catalogue Attribute'!D:D,'B1.3 Catalogue Attribute'!R:R,"N/A",0,1)</f>
        <v>Y</v>
      </c>
      <c r="E303" s="13">
        <f>_xlfn.XLOOKUP(A303,'B1.3 Catalogue Attribute'!D:D,'B1.3 Catalogue Attribute'!Z:Z,"N/A",0,1)</f>
        <v>100</v>
      </c>
      <c r="F303" s="64" t="str">
        <f>_xlfn.CONCAT("SELECT
    COUNT(*) AS total_count,
    SUM(CASE WHEN ",B303," IS NULL THEN 1 ELSE 0 END) AS null_count,
    SUM(CASE WHEN ",B303," IS NOT NULL THEN 1 ELSE 0 END) AS not_null_count,
    CAST(
        100.0 * SUM(CASE WHEN ",B303," IS NULL THEN 1 ELSE 0 END) / COUNT(*)
        AS DECIMAL(5,2)
    ) AS null_pct,
    CAST(
        100.0 * SUM(CASE WHEN ",B303," IS NOT NULL THEN 1 ELSE 0 END) / COUNT(*)
        AS DECIMAL(5,2)
    ) AS not_null_pct
FROM silver_cleansed.",C303,";")</f>
        <v>SELECT
    COUNT(*) AS total_count,
    SUM(CASE WHEN R1_GF_COD IS NULL THEN 1 ELSE 0 END) AS null_count,
    SUM(CASE WHEN R1_GF_COD IS NOT NULL THEN 1 ELSE 0 END) AS not_null_count,
    CAST(
        100.0 * SUM(CASE WHEN R1_GF_COD IS NULL THEN 1 ELSE 0 END) / COUNT(*)
        AS DECIMAL(5,2)
    ) AS null_pct,
    CAST(
        100.0 * SUM(CASE WHEN R1_GF_COD IS NOT NULL THEN 1 ELSE 0 END) / COUNT(*)
        AS DECIMAL(5,2)
    ) AS not_null_pct
FROM silver_cleansed.Application_Fee_Reference;</v>
      </c>
    </row>
    <row r="304" spans="1:6">
      <c r="A304" s="56" t="s">
        <v>2389</v>
      </c>
      <c r="B304" s="25" t="str">
        <f>_xlfn.XLOOKUP(A304,'B1.3 Catalogue Attribute'!D:D,'B1.3 Catalogue Attribute'!F:F,"N/A",0,1)</f>
        <v>R1_GF_L1</v>
      </c>
      <c r="C304" s="65" t="str">
        <f>_xlfn.XLOOKUP(A304,'B1.3 Catalogue Attribute'!D:D,'B1.3 Catalogue Attribute'!L:L,"N/A",0,1)</f>
        <v>Application_Fee_Reference</v>
      </c>
      <c r="D304" s="13" t="str">
        <f>_xlfn.XLOOKUP(A304,'B1.3 Catalogue Attribute'!D:D,'B1.3 Catalogue Attribute'!R:R,"N/A",0,1)</f>
        <v>N</v>
      </c>
      <c r="E304" s="59" t="str">
        <f>_xlfn.XLOOKUP(A304,'B1.3 Catalogue Attribute'!D:D,'B1.3 Catalogue Attribute'!Z:Z,"N/A",0,1)</f>
        <v>N/A</v>
      </c>
    </row>
    <row r="305" spans="1:6">
      <c r="A305" s="56" t="s">
        <v>2396</v>
      </c>
      <c r="B305" s="25" t="str">
        <f>_xlfn.XLOOKUP(A305,'B1.3 Catalogue Attribute'!D:D,'B1.3 Catalogue Attribute'!F:F,"N/A",0,1)</f>
        <v>R1_GF_L3</v>
      </c>
      <c r="C305" s="65" t="str">
        <f>_xlfn.XLOOKUP(A305,'B1.3 Catalogue Attribute'!D:D,'B1.3 Catalogue Attribute'!L:L,"N/A",0,1)</f>
        <v>Application_Fee_Reference</v>
      </c>
      <c r="D305" s="13" t="str">
        <f>_xlfn.XLOOKUP(A305,'B1.3 Catalogue Attribute'!D:D,'B1.3 Catalogue Attribute'!R:R,"N/A",0,1)</f>
        <v>N</v>
      </c>
      <c r="E305" s="13" t="str">
        <f>_xlfn.XLOOKUP(A305,'B1.3 Catalogue Attribute'!D:D,'B1.3 Catalogue Attribute'!Z:Z,"N/A",0,1)</f>
        <v>N/A</v>
      </c>
    </row>
    <row r="306" spans="1:6">
      <c r="A306" s="56" t="s">
        <v>2403</v>
      </c>
      <c r="B306" s="25" t="str">
        <f>_xlfn.XLOOKUP(A306,'B1.3 Catalogue Attribute'!D:D,'B1.3 Catalogue Attribute'!F:F,"N/A",0,1)</f>
        <v>REC_STATUS</v>
      </c>
      <c r="C306" s="65" t="str">
        <f>_xlfn.XLOOKUP(A306,'B1.3 Catalogue Attribute'!D:D,'B1.3 Catalogue Attribute'!L:L,"N/A",0,1)</f>
        <v>Application_Fee_Reference</v>
      </c>
      <c r="D306" s="13" t="str">
        <f>_xlfn.XLOOKUP(A306,'B1.3 Catalogue Attribute'!D:D,'B1.3 Catalogue Attribute'!R:R,"N/A",0,1)</f>
        <v>N</v>
      </c>
      <c r="E306" s="13" t="str">
        <f>_xlfn.XLOOKUP(A306,'B1.3 Catalogue Attribute'!D:D,'B1.3 Catalogue Attribute'!Z:Z,"N/A",0,1)</f>
        <v>N/A</v>
      </c>
    </row>
    <row r="307" spans="1:6">
      <c r="A307" s="56" t="s">
        <v>2405</v>
      </c>
      <c r="B307" s="25" t="str">
        <f>_xlfn.XLOOKUP(A307,'B1.3 Catalogue Attribute'!D:D,'B1.3 Catalogue Attribute'!F:F,"N/A",0,1)</f>
        <v>FEE_NOTES</v>
      </c>
      <c r="C307" s="65" t="str">
        <f>_xlfn.XLOOKUP(A307,'B1.3 Catalogue Attribute'!D:D,'B1.3 Catalogue Attribute'!L:L,"N/A",0,1)</f>
        <v>Application_Fee_Reference</v>
      </c>
      <c r="D307" s="13" t="str">
        <f>_xlfn.XLOOKUP(A307,'B1.3 Catalogue Attribute'!D:D,'B1.3 Catalogue Attribute'!R:R,"N/A",0,1)</f>
        <v>N</v>
      </c>
      <c r="E307" s="13" t="str">
        <f>_xlfn.XLOOKUP(A307,'B1.3 Catalogue Attribute'!D:D,'B1.3 Catalogue Attribute'!Z:Z,"N/A",0,1)</f>
        <v>N/A</v>
      </c>
    </row>
    <row r="308" spans="1:6">
      <c r="A308" s="56" t="s">
        <v>2408</v>
      </c>
      <c r="B308" s="25" t="str">
        <f>_xlfn.XLOOKUP(A308,'B1.3 Catalogue Attribute'!D:D,'B1.3 Catalogue Attribute'!F:F,"N/A",0,1)</f>
        <v>FEE_SCHEDULE_VERSION</v>
      </c>
      <c r="C308" s="65" t="str">
        <f>_xlfn.XLOOKUP(A308,'B1.3 Catalogue Attribute'!D:D,'B1.3 Catalogue Attribute'!L:L,"N/A",0,1)</f>
        <v>Application_Fee_Reference</v>
      </c>
      <c r="D308" s="13" t="str">
        <f>_xlfn.XLOOKUP(A308,'B1.3 Catalogue Attribute'!D:D,'B1.3 Catalogue Attribute'!R:R,"N/A",0,1)</f>
        <v>N</v>
      </c>
      <c r="E308" s="13" t="str">
        <f>_xlfn.XLOOKUP(A308,'B1.3 Catalogue Attribute'!D:D,'B1.3 Catalogue Attribute'!Z:Z,"N/A",0,1)</f>
        <v>N/A</v>
      </c>
    </row>
    <row r="309" spans="1:6">
      <c r="A309" s="56" t="s">
        <v>2410</v>
      </c>
      <c r="B309" s="25" t="str">
        <f>_xlfn.XLOOKUP(A309,'B1.3 Catalogue Attribute'!D:D,'B1.3 Catalogue Attribute'!F:F,"N/A",0,1)</f>
        <v>RES_ID</v>
      </c>
      <c r="C309" s="65" t="str">
        <f>_xlfn.XLOOKUP(A309,'B1.3 Catalogue Attribute'!D:D,'B1.3 Catalogue Attribute'!L:L,"N/A",0,1)</f>
        <v>Application_Fee_Reference</v>
      </c>
      <c r="D309" s="13" t="str">
        <f>_xlfn.XLOOKUP(A309,'B1.3 Catalogue Attribute'!D:D,'B1.3 Catalogue Attribute'!R:R,"N/A",0,1)</f>
        <v>N</v>
      </c>
      <c r="E309" s="13" t="str">
        <f>_xlfn.XLOOKUP(A309,'B1.3 Catalogue Attribute'!D:D,'B1.3 Catalogue Attribute'!Z:Z,"N/A",0,1)</f>
        <v>N/A</v>
      </c>
    </row>
    <row r="310" spans="1:6">
      <c r="A310" s="56" t="s">
        <v>2411</v>
      </c>
      <c r="B310" s="25" t="str">
        <f>_xlfn.XLOOKUP(A310,'B1.3 Catalogue Attribute'!D:D,'B1.3 Catalogue Attribute'!F:F,"N/A",0,1)</f>
        <v>SERV_PROV_CODE</v>
      </c>
      <c r="C310" s="65" t="str">
        <f>_xlfn.XLOOKUP(A310,'B1.3 Catalogue Attribute'!D:D,'B1.3 Catalogue Attribute'!L:L,"N/A",0,1)</f>
        <v>Inspection_Types</v>
      </c>
      <c r="D310" s="13" t="str">
        <f>_xlfn.XLOOKUP(A310,'B1.3 Catalogue Attribute'!D:D,'B1.3 Catalogue Attribute'!R:R,"N/A",0,1)</f>
        <v>N</v>
      </c>
      <c r="E310" s="13" t="str">
        <f>_xlfn.XLOOKUP(A310,'B1.3 Catalogue Attribute'!D:D,'B1.3 Catalogue Attribute'!Z:Z,"N/A",0,1)</f>
        <v>N/A</v>
      </c>
    </row>
    <row r="311" spans="1:6">
      <c r="A311" s="56" t="s">
        <v>2413</v>
      </c>
      <c r="B311" s="25" t="str">
        <f>_xlfn.XLOOKUP(A311,'B1.3 Catalogue Attribute'!D:D,'B1.3 Catalogue Attribute'!F:F,"N/A",0,1)</f>
        <v>INSP_SEQ_NBR</v>
      </c>
      <c r="C311" s="65" t="str">
        <f>_xlfn.XLOOKUP(A311,'B1.3 Catalogue Attribute'!D:D,'B1.3 Catalogue Attribute'!L:L,"N/A",0,1)</f>
        <v>Inspection_Types</v>
      </c>
      <c r="D311" s="13" t="str">
        <f>_xlfn.XLOOKUP(A311,'B1.3 Catalogue Attribute'!D:D,'B1.3 Catalogue Attribute'!R:R,"N/A",0,1)</f>
        <v>N</v>
      </c>
      <c r="E311" s="62" t="str">
        <f>_xlfn.XLOOKUP(A311,'B1.3 Catalogue Attribute'!D:D,'B1.3 Catalogue Attribute'!Z:Z,"N/A",0,1)</f>
        <v>N/A</v>
      </c>
    </row>
    <row r="312" spans="1:6" ht="228">
      <c r="A312" s="56" t="s">
        <v>2416</v>
      </c>
      <c r="B312" s="25" t="str">
        <f>_xlfn.XLOOKUP(A312,'B1.3 Catalogue Attribute'!D:D,'B1.3 Catalogue Attribute'!F:F,"N/A",0,1)</f>
        <v>INSP_TYPE</v>
      </c>
      <c r="C312" s="65" t="str">
        <f>_xlfn.XLOOKUP(A312,'B1.3 Catalogue Attribute'!D:D,'B1.3 Catalogue Attribute'!L:L,"N/A",0,1)</f>
        <v>Inspection_Types</v>
      </c>
      <c r="D312" s="61" t="str">
        <f>_xlfn.XLOOKUP(A312,'B1.3 Catalogue Attribute'!D:D,'B1.3 Catalogue Attribute'!R:R,"N/A",0,1)</f>
        <v>Y</v>
      </c>
      <c r="E312" s="13">
        <f>_xlfn.XLOOKUP(A312,'B1.3 Catalogue Attribute'!D:D,'B1.3 Catalogue Attribute'!Z:Z,"N/A",0,1)</f>
        <v>100</v>
      </c>
      <c r="F312" s="64" t="str">
        <f>_xlfn.CONCAT("SELECT
    COUNT(*) AS total_count,
    SUM(CASE WHEN ",B312," IS NULL THEN 1 ELSE 0 END) AS null_count,
    SUM(CASE WHEN ",B312," IS NOT NULL THEN 1 ELSE 0 END) AS not_null_count,
    CAST(
        100.0 * SUM(CASE WHEN ",B312," IS NULL THEN 1 ELSE 0 END) / COUNT(*)
        AS DECIMAL(5,2)
    ) AS null_pct,
    CAST(
        100.0 * SUM(CASE WHEN ",B312," IS NOT NULL THEN 1 ELSE 0 END) / COUNT(*)
        AS DECIMAL(5,2)
    ) AS not_null_pct
FROM silver_cleansed.",C312,";")</f>
        <v>SELECT
    COUNT(*) AS total_count,
    SUM(CASE WHEN INSP_TYPE IS NULL THEN 1 ELSE 0 END) AS null_count,
    SUM(CASE WHEN INSP_TYPE IS NOT NULL THEN 1 ELSE 0 END) AS not_null_count,
    CAST(
        100.0 * SUM(CASE WHEN INSP_TYPE IS NULL THEN 1 ELSE 0 END) / COUNT(*)
        AS DECIMAL(5,2)
    ) AS null_pct,
    CAST(
        100.0 * SUM(CASE WHEN INSP_TYPE IS NOT NULL THEN 1 ELSE 0 END) / COUNT(*)
        AS DECIMAL(5,2)
    ) AS not_null_pct
FROM silver_cleansed.Inspection_Types;</v>
      </c>
    </row>
    <row r="313" spans="1:6">
      <c r="A313" s="56" t="s">
        <v>2423</v>
      </c>
      <c r="B313" s="25" t="str">
        <f>_xlfn.XLOOKUP(A313,'B1.3 Catalogue Attribute'!D:D,'B1.3 Catalogue Attribute'!F:F,"N/A",0,1)</f>
        <v>REC_STATUS</v>
      </c>
      <c r="C313" s="65" t="str">
        <f>_xlfn.XLOOKUP(A313,'B1.3 Catalogue Attribute'!D:D,'B1.3 Catalogue Attribute'!L:L,"N/A",0,1)</f>
        <v>Inspection_Types</v>
      </c>
      <c r="D313" s="13" t="str">
        <f>_xlfn.XLOOKUP(A313,'B1.3 Catalogue Attribute'!D:D,'B1.3 Catalogue Attribute'!R:R,"N/A",0,1)</f>
        <v>N</v>
      </c>
      <c r="E313" s="63" t="str">
        <f>_xlfn.XLOOKUP(A313,'B1.3 Catalogue Attribute'!D:D,'B1.3 Catalogue Attribute'!Z:Z,"N/A",0,1)</f>
        <v>N/A</v>
      </c>
    </row>
    <row r="314" spans="1:6" ht="242.25">
      <c r="A314" s="56" t="s">
        <v>2425</v>
      </c>
      <c r="B314" s="25" t="str">
        <f>_xlfn.XLOOKUP(A314,'B1.3 Catalogue Attribute'!D:D,'B1.3 Catalogue Attribute'!F:F,"N/A",0,1)</f>
        <v>INSP_RESULT_GROUP</v>
      </c>
      <c r="C314" s="65" t="str">
        <f>_xlfn.XLOOKUP(A314,'B1.3 Catalogue Attribute'!D:D,'B1.3 Catalogue Attribute'!L:L,"N/A",0,1)</f>
        <v>Inspection_Types</v>
      </c>
      <c r="D314" s="61" t="str">
        <f>_xlfn.XLOOKUP(A314,'B1.3 Catalogue Attribute'!D:D,'B1.3 Catalogue Attribute'!R:R,"N/A",0,1)</f>
        <v>Y</v>
      </c>
      <c r="E314" s="13">
        <f>_xlfn.XLOOKUP(A314,'B1.3 Catalogue Attribute'!D:D,'B1.3 Catalogue Attribute'!Z:Z,"N/A",0,1)</f>
        <v>99.55</v>
      </c>
      <c r="F314" s="64" t="str">
        <f>_xlfn.CONCAT("SELECT
    COUNT(*) AS total_count,
    SUM(CASE WHEN ",B314," IS NULL THEN 1 ELSE 0 END) AS null_count,
    SUM(CASE WHEN ",B314," IS NOT NULL THEN 1 ELSE 0 END) AS not_null_count,
    CAST(
        100.0 * SUM(CASE WHEN ",B314," IS NULL THEN 1 ELSE 0 END) / COUNT(*)
        AS DECIMAL(5,2)
    ) AS null_pct,
    CAST(
        100.0 * SUM(CASE WHEN ",B314," IS NOT NULL THEN 1 ELSE 0 END) / COUNT(*)
        AS DECIMAL(5,2)
    ) AS not_null_pct
FROM silver_cleansed.",C314,";")</f>
        <v>SELECT
    COUNT(*) AS total_count,
    SUM(CASE WHEN INSP_RESULT_GROUP IS NULL THEN 1 ELSE 0 END) AS null_count,
    SUM(CASE WHEN INSP_RESULT_GROUP IS NOT NULL THEN 1 ELSE 0 END) AS not_null_count,
    CAST(
        100.0 * SUM(CASE WHEN INSP_RESULT_GROUP IS NULL THEN 1 ELSE 0 END) / COUNT(*)
        AS DECIMAL(5,2)
    ) AS null_pct,
    CAST(
        100.0 * SUM(CASE WHEN INSP_RESULT_GROUP IS NOT NULL THEN 1 ELSE 0 END) / COUNT(*)
        AS DECIMAL(5,2)
    ) AS not_null_pct
FROM silver_cleansed.Inspection_Types;</v>
      </c>
    </row>
    <row r="315" spans="1:6">
      <c r="A315" s="56" t="s">
        <v>2433</v>
      </c>
      <c r="B315" s="25" t="str">
        <f>_xlfn.XLOOKUP(A315,'B1.3 Catalogue Attribute'!D:D,'B1.3 Catalogue Attribute'!F:F,"N/A",0,1)</f>
        <v>RES_ID</v>
      </c>
      <c r="C315" s="65" t="str">
        <f>_xlfn.XLOOKUP(A315,'B1.3 Catalogue Attribute'!D:D,'B1.3 Catalogue Attribute'!L:L,"N/A",0,1)</f>
        <v>Inspection_Types</v>
      </c>
      <c r="D315" s="13" t="str">
        <f>_xlfn.XLOOKUP(A315,'B1.3 Catalogue Attribute'!D:D,'B1.3 Catalogue Attribute'!R:R,"N/A",0,1)</f>
        <v>N</v>
      </c>
      <c r="E315" s="59" t="str">
        <f>_xlfn.XLOOKUP(A315,'B1.3 Catalogue Attribute'!D:D,'B1.3 Catalogue Attribute'!Z:Z,"N/A",0,1)</f>
        <v>N/A</v>
      </c>
    </row>
    <row r="316" spans="1:6">
      <c r="A316" s="56" t="s">
        <v>2434</v>
      </c>
      <c r="B316" s="25" t="str">
        <f>_xlfn.XLOOKUP(A316,'B1.3 Catalogue Attribute'!D:D,'B1.3 Catalogue Attribute'!F:F,"N/A",0,1)</f>
        <v>SERV_PROV_CODE</v>
      </c>
      <c r="C316" s="65" t="str">
        <f>_xlfn.XLOOKUP(A316,'B1.3 Catalogue Attribute'!D:D,'B1.3 Catalogue Attribute'!L:L,"N/A",0,1)</f>
        <v>Inspection_Types_Language</v>
      </c>
      <c r="D316" s="13" t="str">
        <f>_xlfn.XLOOKUP(A316,'B1.3 Catalogue Attribute'!D:D,'B1.3 Catalogue Attribute'!R:R,"N/A",0,1)</f>
        <v>N</v>
      </c>
      <c r="E316" s="13" t="str">
        <f>_xlfn.XLOOKUP(A316,'B1.3 Catalogue Attribute'!D:D,'B1.3 Catalogue Attribute'!Z:Z,"N/A",0,1)</f>
        <v>N/A</v>
      </c>
    </row>
    <row r="317" spans="1:6">
      <c r="A317" s="56" t="s">
        <v>2436</v>
      </c>
      <c r="B317" s="25" t="str">
        <f>_xlfn.XLOOKUP(A317,'B1.3 Catalogue Attribute'!D:D,'B1.3 Catalogue Attribute'!F:F,"N/A",0,1)</f>
        <v>RES_ID</v>
      </c>
      <c r="C317" s="65" t="str">
        <f>_xlfn.XLOOKUP(A317,'B1.3 Catalogue Attribute'!D:D,'B1.3 Catalogue Attribute'!L:L,"N/A",0,1)</f>
        <v>Inspection_Types_Language</v>
      </c>
      <c r="D317" s="13" t="str">
        <f>_xlfn.XLOOKUP(A317,'B1.3 Catalogue Attribute'!D:D,'B1.3 Catalogue Attribute'!R:R,"N/A",0,1)</f>
        <v>N</v>
      </c>
      <c r="E317" s="13" t="str">
        <f>_xlfn.XLOOKUP(A317,'B1.3 Catalogue Attribute'!D:D,'B1.3 Catalogue Attribute'!Z:Z,"N/A",0,1)</f>
        <v>N/A</v>
      </c>
    </row>
    <row r="318" spans="1:6">
      <c r="A318" s="56" t="s">
        <v>2437</v>
      </c>
      <c r="B318" s="25" t="str">
        <f>_xlfn.XLOOKUP(A318,'B1.3 Catalogue Attribute'!D:D,'B1.3 Catalogue Attribute'!F:F,"N/A",0,1)</f>
        <v>LANG_ID</v>
      </c>
      <c r="C318" s="65" t="str">
        <f>_xlfn.XLOOKUP(A318,'B1.3 Catalogue Attribute'!D:D,'B1.3 Catalogue Attribute'!L:L,"N/A",0,1)</f>
        <v>Inspection_Types_Language</v>
      </c>
      <c r="D318" s="13" t="str">
        <f>_xlfn.XLOOKUP(A318,'B1.3 Catalogue Attribute'!D:D,'B1.3 Catalogue Attribute'!R:R,"N/A",0,1)</f>
        <v>N</v>
      </c>
      <c r="E318" s="62" t="str">
        <f>_xlfn.XLOOKUP(A318,'B1.3 Catalogue Attribute'!D:D,'B1.3 Catalogue Attribute'!Z:Z,"N/A",0,1)</f>
        <v>N/A</v>
      </c>
    </row>
    <row r="319" spans="1:6" ht="228">
      <c r="A319" s="56" t="s">
        <v>2439</v>
      </c>
      <c r="B319" s="25" t="str">
        <f>_xlfn.XLOOKUP(A319,'B1.3 Catalogue Attribute'!D:D,'B1.3 Catalogue Attribute'!F:F,"N/A",0,1)</f>
        <v>INSP_TYPE</v>
      </c>
      <c r="C319" s="65" t="str">
        <f>_xlfn.XLOOKUP(A319,'B1.3 Catalogue Attribute'!D:D,'B1.3 Catalogue Attribute'!L:L,"N/A",0,1)</f>
        <v>Inspection_Types_Language</v>
      </c>
      <c r="D319" s="61" t="str">
        <f>_xlfn.XLOOKUP(A319,'B1.3 Catalogue Attribute'!D:D,'B1.3 Catalogue Attribute'!R:R,"N/A",0,1)</f>
        <v>Y</v>
      </c>
      <c r="E319" s="13">
        <f>_xlfn.XLOOKUP(A319,'B1.3 Catalogue Attribute'!D:D,'B1.3 Catalogue Attribute'!Z:Z,"N/A",0,1)</f>
        <v>100</v>
      </c>
      <c r="F319" s="64" t="str">
        <f>_xlfn.CONCAT("SELECT
    COUNT(*) AS total_count,
    SUM(CASE WHEN ",B319," IS NULL THEN 1 ELSE 0 END) AS null_count,
    SUM(CASE WHEN ",B319," IS NOT NULL THEN 1 ELSE 0 END) AS not_null_count,
    CAST(
        100.0 * SUM(CASE WHEN ",B319," IS NULL THEN 1 ELSE 0 END) / COUNT(*)
        AS DECIMAL(5,2)
    ) AS null_pct,
    CAST(
        100.0 * SUM(CASE WHEN ",B319," IS NOT NULL THEN 1 ELSE 0 END) / COUNT(*)
        AS DECIMAL(5,2)
    ) AS not_null_pct
FROM silver_cleansed.",C319,";")</f>
        <v>SELECT
    COUNT(*) AS total_count,
    SUM(CASE WHEN INSP_TYPE IS NULL THEN 1 ELSE 0 END) AS null_count,
    SUM(CASE WHEN INSP_TYPE IS NOT NULL THEN 1 ELSE 0 END) AS not_null_count,
    CAST(
        100.0 * SUM(CASE WHEN INSP_TYPE IS NULL THEN 1 ELSE 0 END) / COUNT(*)
        AS DECIMAL(5,2)
    ) AS null_pct,
    CAST(
        100.0 * SUM(CASE WHEN INSP_TYPE IS NOT NULL THEN 1 ELSE 0 END) / COUNT(*)
        AS DECIMAL(5,2)
    ) AS not_null_pct
FROM silver_cleansed.Inspection_Types_Language;</v>
      </c>
    </row>
    <row r="320" spans="1:6">
      <c r="A320" s="56" t="s">
        <v>2442</v>
      </c>
      <c r="B320" s="25" t="str">
        <f>_xlfn.XLOOKUP(A320,'B1.3 Catalogue Attribute'!D:D,'B1.3 Catalogue Attribute'!F:F,"N/A",0,1)</f>
        <v>INSP_CODE</v>
      </c>
      <c r="C320" s="65" t="str">
        <f>_xlfn.XLOOKUP(A320,'B1.3 Catalogue Attribute'!D:D,'B1.3 Catalogue Attribute'!L:L,"N/A",0,1)</f>
        <v>Inspection_Types_Language</v>
      </c>
      <c r="D320" s="13" t="str">
        <f>_xlfn.XLOOKUP(A320,'B1.3 Catalogue Attribute'!D:D,'B1.3 Catalogue Attribute'!R:R,"N/A",0,1)</f>
        <v>N</v>
      </c>
      <c r="E320" s="59" t="str">
        <f>_xlfn.XLOOKUP(A320,'B1.3 Catalogue Attribute'!D:D,'B1.3 Catalogue Attribute'!Z:Z,"N/A",0,1)</f>
        <v>N/A</v>
      </c>
    </row>
    <row r="321" spans="1:5">
      <c r="A321" s="56" t="s">
        <v>2449</v>
      </c>
      <c r="B321" s="25" t="str">
        <f>_xlfn.XLOOKUP(A321,'B1.3 Catalogue Attribute'!D:D,'B1.3 Catalogue Attribute'!F:F,"N/A",0,1)</f>
        <v>REC_STATUS</v>
      </c>
      <c r="C321" s="65" t="str">
        <f>_xlfn.XLOOKUP(A321,'B1.3 Catalogue Attribute'!D:D,'B1.3 Catalogue Attribute'!L:L,"N/A",0,1)</f>
        <v>Inspection_Types_Language</v>
      </c>
      <c r="D321" s="13" t="str">
        <f>_xlfn.XLOOKUP(A321,'B1.3 Catalogue Attribute'!D:D,'B1.3 Catalogue Attribute'!R:R,"N/A",0,1)</f>
        <v>N</v>
      </c>
      <c r="E321" s="13" t="str">
        <f>_xlfn.XLOOKUP(A321,'B1.3 Catalogue Attribute'!D:D,'B1.3 Catalogue Attribute'!Z:Z,"N/A",0,1)</f>
        <v>N/A</v>
      </c>
    </row>
    <row r="322" spans="1:5">
      <c r="A322" s="56" t="s">
        <v>2451</v>
      </c>
      <c r="B322" s="25" t="str">
        <f>_xlfn.XLOOKUP(A322,'B1.3 Catalogue Attribute'!D:D,'B1.3 Catalogue Attribute'!F:F,"N/A",0,1)</f>
        <v>INSP_GROUP_NAME</v>
      </c>
      <c r="C322" s="65" t="str">
        <f>_xlfn.XLOOKUP(A322,'B1.3 Catalogue Attribute'!D:D,'B1.3 Catalogue Attribute'!L:L,"N/A",0,1)</f>
        <v>Inspection_Types_Language</v>
      </c>
      <c r="D322" s="13" t="str">
        <f>_xlfn.XLOOKUP(A322,'B1.3 Catalogue Attribute'!D:D,'B1.3 Catalogue Attribute'!R:R,"N/A",0,1)</f>
        <v>N</v>
      </c>
      <c r="E322" s="13" t="str">
        <f>_xlfn.XLOOKUP(A322,'B1.3 Catalogue Attribute'!D:D,'B1.3 Catalogue Attribute'!Z:Z,"N/A",0,1)</f>
        <v>N/A</v>
      </c>
    </row>
    <row r="323" spans="1:5">
      <c r="A323" s="56" t="s">
        <v>2459</v>
      </c>
      <c r="B323" s="25" t="str">
        <f>_xlfn.XLOOKUP(A323,'B1.3 Catalogue Attribute'!D:D,'B1.3 Catalogue Attribute'!F:F,"N/A",0,1)</f>
        <v>SERV_PROV_CODE</v>
      </c>
      <c r="C323" s="65" t="str">
        <f>_xlfn.XLOOKUP(A323,'B1.3 Catalogue Attribute'!D:D,'B1.3 Catalogue Attribute'!L:L,"N/A",0,1)</f>
        <v>Inspection_Relationship</v>
      </c>
      <c r="D323" s="13" t="str">
        <f>_xlfn.XLOOKUP(A323,'B1.3 Catalogue Attribute'!D:D,'B1.3 Catalogue Attribute'!R:R,"N/A",0,1)</f>
        <v>N</v>
      </c>
      <c r="E323" s="13" t="str">
        <f>_xlfn.XLOOKUP(A323,'B1.3 Catalogue Attribute'!D:D,'B1.3 Catalogue Attribute'!Z:Z,"N/A",0,1)</f>
        <v>N/A</v>
      </c>
    </row>
    <row r="324" spans="1:5">
      <c r="A324" s="56" t="s">
        <v>2461</v>
      </c>
      <c r="B324" s="25" t="str">
        <f>_xlfn.XLOOKUP(A324,'B1.3 Catalogue Attribute'!D:D,'B1.3 Catalogue Attribute'!F:F,"N/A",0,1)</f>
        <v>INSP_RESULT_GROUP</v>
      </c>
      <c r="C324" s="65" t="str">
        <f>_xlfn.XLOOKUP(A324,'B1.3 Catalogue Attribute'!D:D,'B1.3 Catalogue Attribute'!L:L,"N/A",0,1)</f>
        <v>Inspection_Relationship</v>
      </c>
      <c r="D324" s="13" t="str">
        <f>_xlfn.XLOOKUP(A324,'B1.3 Catalogue Attribute'!D:D,'B1.3 Catalogue Attribute'!R:R,"N/A",0,1)</f>
        <v>Y</v>
      </c>
      <c r="E324" s="13">
        <f>_xlfn.XLOOKUP(A324,'B1.3 Catalogue Attribute'!D:D,'B1.3 Catalogue Attribute'!Z:Z,"N/A",0,1)</f>
        <v>100</v>
      </c>
    </row>
    <row r="325" spans="1:5">
      <c r="A325" s="56" t="s">
        <v>2467</v>
      </c>
      <c r="B325" s="25" t="str">
        <f>_xlfn.XLOOKUP(A325,'B1.3 Catalogue Attribute'!D:D,'B1.3 Catalogue Attribute'!F:F,"N/A",0,1)</f>
        <v>INSP_RESULT</v>
      </c>
      <c r="C325" s="65" t="str">
        <f>_xlfn.XLOOKUP(A325,'B1.3 Catalogue Attribute'!D:D,'B1.3 Catalogue Attribute'!L:L,"N/A",0,1)</f>
        <v>Inspection_Relationship</v>
      </c>
      <c r="D325" s="13" t="str">
        <f>_xlfn.XLOOKUP(A325,'B1.3 Catalogue Attribute'!D:D,'B1.3 Catalogue Attribute'!R:R,"N/A",0,1)</f>
        <v>Y</v>
      </c>
      <c r="E325" s="13">
        <f>_xlfn.XLOOKUP(A325,'B1.3 Catalogue Attribute'!D:D,'B1.3 Catalogue Attribute'!Z:Z,"N/A",0,1)</f>
        <v>100</v>
      </c>
    </row>
    <row r="326" spans="1:5">
      <c r="A326" s="56" t="s">
        <v>2473</v>
      </c>
      <c r="B326" s="25" t="str">
        <f>_xlfn.XLOOKUP(A326,'B1.3 Catalogue Attribute'!D:D,'B1.3 Catalogue Attribute'!F:F,"N/A",0,1)</f>
        <v>REC_STATUS</v>
      </c>
      <c r="C326" s="65" t="str">
        <f>_xlfn.XLOOKUP(A326,'B1.3 Catalogue Attribute'!D:D,'B1.3 Catalogue Attribute'!L:L,"N/A",0,1)</f>
        <v>Inspection_Relationship</v>
      </c>
      <c r="D326" s="13" t="str">
        <f>_xlfn.XLOOKUP(A326,'B1.3 Catalogue Attribute'!D:D,'B1.3 Catalogue Attribute'!R:R,"N/A",0,1)</f>
        <v>N</v>
      </c>
      <c r="E326" s="13" t="str">
        <f>_xlfn.XLOOKUP(A326,'B1.3 Catalogue Attribute'!D:D,'B1.3 Catalogue Attribute'!Z:Z,"N/A",0,1)</f>
        <v>N/A</v>
      </c>
    </row>
    <row r="327" spans="1:5">
      <c r="A327" s="56" t="s">
        <v>2475</v>
      </c>
      <c r="B327" s="25" t="str">
        <f>_xlfn.XLOOKUP(A327,'B1.3 Catalogue Attribute'!D:D,'B1.3 Catalogue Attribute'!F:F,"N/A",0,1)</f>
        <v>RES_ID</v>
      </c>
      <c r="C327" s="65" t="str">
        <f>_xlfn.XLOOKUP(A327,'B1.3 Catalogue Attribute'!D:D,'B1.3 Catalogue Attribute'!L:L,"N/A",0,1)</f>
        <v>Inspection_Relationship</v>
      </c>
      <c r="D327" s="13" t="str">
        <f>_xlfn.XLOOKUP(A327,'B1.3 Catalogue Attribute'!D:D,'B1.3 Catalogue Attribute'!R:R,"N/A",0,1)</f>
        <v>N</v>
      </c>
      <c r="E327" s="13" t="str">
        <f>_xlfn.XLOOKUP(A327,'B1.3 Catalogue Attribute'!D:D,'B1.3 Catalogue Attribute'!Z:Z,"N/A",0,1)</f>
        <v>N/A</v>
      </c>
    </row>
    <row r="328" spans="1:5">
      <c r="A328" s="56" t="s">
        <v>2477</v>
      </c>
      <c r="B328" s="25" t="str">
        <f>_xlfn.XLOOKUP(A328,'B1.3 Catalogue Attribute'!D:D,'B1.3 Catalogue Attribute'!F:F,"N/A",0,1)</f>
        <v>RESULT_CATEGORY</v>
      </c>
      <c r="C328" s="65" t="str">
        <f>_xlfn.XLOOKUP(A328,'B1.3 Catalogue Attribute'!D:D,'B1.3 Catalogue Attribute'!L:L,"N/A",0,1)</f>
        <v>Inspection_Relationship</v>
      </c>
      <c r="D328" s="13" t="str">
        <f>_xlfn.XLOOKUP(A328,'B1.3 Catalogue Attribute'!D:D,'B1.3 Catalogue Attribute'!R:R,"N/A",0,1)</f>
        <v>Y</v>
      </c>
      <c r="E328" s="13">
        <f>_xlfn.XLOOKUP(A328,'B1.3 Catalogue Attribute'!D:D,'B1.3 Catalogue Attribute'!Z:Z,"N/A",0,1)</f>
        <v>100</v>
      </c>
    </row>
    <row r="329" spans="1:5">
      <c r="A329" s="56" t="s">
        <v>2484</v>
      </c>
      <c r="B329" s="25" t="str">
        <f>_xlfn.XLOOKUP(A329,'B1.3 Catalogue Attribute'!D:D,'B1.3 Catalogue Attribute'!F:F,"N/A",0,1)</f>
        <v>SERV_PROV_CODE</v>
      </c>
      <c r="C329" s="65" t="str">
        <f>_xlfn.XLOOKUP(A329,'B1.3 Catalogue Attribute'!D:D,'B1.3 Catalogue Attribute'!L:L,"N/A",0,1)</f>
        <v>Inspection_Relationship_Language</v>
      </c>
      <c r="D329" s="13" t="str">
        <f>_xlfn.XLOOKUP(A329,'B1.3 Catalogue Attribute'!D:D,'B1.3 Catalogue Attribute'!R:R,"N/A",0,1)</f>
        <v>N</v>
      </c>
      <c r="E329" s="13" t="str">
        <f>_xlfn.XLOOKUP(A329,'B1.3 Catalogue Attribute'!D:D,'B1.3 Catalogue Attribute'!Z:Z,"N/A",0,1)</f>
        <v>N/A</v>
      </c>
    </row>
    <row r="330" spans="1:5">
      <c r="A330" s="56" t="s">
        <v>2486</v>
      </c>
      <c r="B330" s="25" t="str">
        <f>_xlfn.XLOOKUP(A330,'B1.3 Catalogue Attribute'!D:D,'B1.3 Catalogue Attribute'!F:F,"N/A",0,1)</f>
        <v>RES_ID</v>
      </c>
      <c r="C330" s="65" t="str">
        <f>_xlfn.XLOOKUP(A330,'B1.3 Catalogue Attribute'!D:D,'B1.3 Catalogue Attribute'!L:L,"N/A",0,1)</f>
        <v>Inspection_Relationship_Language</v>
      </c>
      <c r="D330" s="13" t="str">
        <f>_xlfn.XLOOKUP(A330,'B1.3 Catalogue Attribute'!D:D,'B1.3 Catalogue Attribute'!R:R,"N/A",0,1)</f>
        <v>N</v>
      </c>
      <c r="E330" s="13" t="str">
        <f>_xlfn.XLOOKUP(A330,'B1.3 Catalogue Attribute'!D:D,'B1.3 Catalogue Attribute'!Z:Z,"N/A",0,1)</f>
        <v>N/A</v>
      </c>
    </row>
    <row r="331" spans="1:5">
      <c r="A331" s="56" t="s">
        <v>2487</v>
      </c>
      <c r="B331" s="25" t="str">
        <f>_xlfn.XLOOKUP(A331,'B1.3 Catalogue Attribute'!D:D,'B1.3 Catalogue Attribute'!F:F,"N/A",0,1)</f>
        <v>LANG_ID</v>
      </c>
      <c r="C331" s="65" t="str">
        <f>_xlfn.XLOOKUP(A331,'B1.3 Catalogue Attribute'!D:D,'B1.3 Catalogue Attribute'!L:L,"N/A",0,1)</f>
        <v>Inspection_Relationship_Language</v>
      </c>
      <c r="D331" s="13" t="str">
        <f>_xlfn.XLOOKUP(A331,'B1.3 Catalogue Attribute'!D:D,'B1.3 Catalogue Attribute'!R:R,"N/A",0,1)</f>
        <v>N</v>
      </c>
      <c r="E331" s="13" t="str">
        <f>_xlfn.XLOOKUP(A331,'B1.3 Catalogue Attribute'!D:D,'B1.3 Catalogue Attribute'!Z:Z,"N/A",0,1)</f>
        <v>N/A</v>
      </c>
    </row>
    <row r="332" spans="1:5">
      <c r="A332" s="56" t="s">
        <v>2488</v>
      </c>
      <c r="B332" s="25" t="str">
        <f>_xlfn.XLOOKUP(A332,'B1.3 Catalogue Attribute'!D:D,'B1.3 Catalogue Attribute'!F:F,"N/A",0,1)</f>
        <v>REC_STATUS</v>
      </c>
      <c r="C332" s="65" t="str">
        <f>_xlfn.XLOOKUP(A332,'B1.3 Catalogue Attribute'!D:D,'B1.3 Catalogue Attribute'!L:L,"N/A",0,1)</f>
        <v>Inspection_Relationship_Language</v>
      </c>
      <c r="D332" s="13" t="str">
        <f>_xlfn.XLOOKUP(A332,'B1.3 Catalogue Attribute'!D:D,'B1.3 Catalogue Attribute'!R:R,"N/A",0,1)</f>
        <v>N</v>
      </c>
      <c r="E332" s="13" t="str">
        <f>_xlfn.XLOOKUP(A332,'B1.3 Catalogue Attribute'!D:D,'B1.3 Catalogue Attribute'!Z:Z,"N/A",0,1)</f>
        <v>N/A</v>
      </c>
    </row>
    <row r="333" spans="1:5">
      <c r="A333" s="56" t="s">
        <v>2490</v>
      </c>
      <c r="B333" s="25" t="str">
        <f>_xlfn.XLOOKUP(A333,'B1.3 Catalogue Attribute'!D:D,'B1.3 Catalogue Attribute'!F:F,"N/A",0,1)</f>
        <v>LIC_SEQ_NBR</v>
      </c>
      <c r="C333" s="65" t="str">
        <f>_xlfn.XLOOKUP(A333,'B1.3 Catalogue Attribute'!D:D,'B1.3 Catalogue Attribute'!L:L,"N/A",0,1)</f>
        <v>License_Professional</v>
      </c>
      <c r="D333" s="13" t="str">
        <f>_xlfn.XLOOKUP(A333,'B1.3 Catalogue Attribute'!D:D,'B1.3 Catalogue Attribute'!R:R,"N/A",0,1)</f>
        <v>N</v>
      </c>
      <c r="E333" s="13" t="str">
        <f>_xlfn.XLOOKUP(A333,'B1.3 Catalogue Attribute'!D:D,'B1.3 Catalogue Attribute'!Z:Z,"N/A",0,1)</f>
        <v>N/A</v>
      </c>
    </row>
    <row r="334" spans="1:5">
      <c r="A334" s="56" t="s">
        <v>2492</v>
      </c>
      <c r="B334" s="25" t="str">
        <f>_xlfn.XLOOKUP(A334,'B1.3 Catalogue Attribute'!D:D,'B1.3 Catalogue Attribute'!F:F,"N/A",0,1)</f>
        <v>SERV_PROV_CODE</v>
      </c>
      <c r="C334" s="65" t="str">
        <f>_xlfn.XLOOKUP(A334,'B1.3 Catalogue Attribute'!D:D,'B1.3 Catalogue Attribute'!L:L,"N/A",0,1)</f>
        <v>License_Professional</v>
      </c>
      <c r="D334" s="13" t="str">
        <f>_xlfn.XLOOKUP(A334,'B1.3 Catalogue Attribute'!D:D,'B1.3 Catalogue Attribute'!R:R,"N/A",0,1)</f>
        <v>N</v>
      </c>
      <c r="E334" s="13" t="str">
        <f>_xlfn.XLOOKUP(A334,'B1.3 Catalogue Attribute'!D:D,'B1.3 Catalogue Attribute'!Z:Z,"N/A",0,1)</f>
        <v>N/A</v>
      </c>
    </row>
    <row r="335" spans="1:5">
      <c r="A335" s="56" t="s">
        <v>2495</v>
      </c>
      <c r="B335" s="25" t="str">
        <f>_xlfn.XLOOKUP(A335,'B1.3 Catalogue Attribute'!D:D,'B1.3 Catalogue Attribute'!F:F,"N/A",0,1)</f>
        <v>LIC_STATE</v>
      </c>
      <c r="C335" s="65" t="str">
        <f>_xlfn.XLOOKUP(A335,'B1.3 Catalogue Attribute'!D:D,'B1.3 Catalogue Attribute'!L:L,"N/A",0,1)</f>
        <v>License_Professional</v>
      </c>
      <c r="D335" s="13" t="str">
        <f>_xlfn.XLOOKUP(A335,'B1.3 Catalogue Attribute'!D:D,'B1.3 Catalogue Attribute'!R:R,"N/A",0,1)</f>
        <v>Y</v>
      </c>
      <c r="E335" s="13">
        <f>_xlfn.XLOOKUP(A335,'B1.3 Catalogue Attribute'!D:D,'B1.3 Catalogue Attribute'!Z:Z,"N/A",0,1)</f>
        <v>100</v>
      </c>
    </row>
    <row r="336" spans="1:5">
      <c r="A336" s="56" t="s">
        <v>2502</v>
      </c>
      <c r="B336" s="25" t="str">
        <f>_xlfn.XLOOKUP(A336,'B1.3 Catalogue Attribute'!D:D,'B1.3 Catalogue Attribute'!F:F,"N/A",0,1)</f>
        <v>LIC_TYPE</v>
      </c>
      <c r="C336" s="65" t="str">
        <f>_xlfn.XLOOKUP(A336,'B1.3 Catalogue Attribute'!D:D,'B1.3 Catalogue Attribute'!L:L,"N/A",0,1)</f>
        <v>License_Professional</v>
      </c>
      <c r="D336" s="13" t="str">
        <f>_xlfn.XLOOKUP(A336,'B1.3 Catalogue Attribute'!D:D,'B1.3 Catalogue Attribute'!R:R,"N/A",0,1)</f>
        <v>Y</v>
      </c>
      <c r="E336" s="13">
        <f>_xlfn.XLOOKUP(A336,'B1.3 Catalogue Attribute'!D:D,'B1.3 Catalogue Attribute'!Z:Z,"N/A",0,1)</f>
        <v>100</v>
      </c>
    </row>
    <row r="337" spans="1:5">
      <c r="A337" s="56" t="s">
        <v>2508</v>
      </c>
      <c r="B337" s="25" t="str">
        <f>_xlfn.XLOOKUP(A337,'B1.3 Catalogue Attribute'!D:D,'B1.3 Catalogue Attribute'!F:F,"N/A",0,1)</f>
        <v>LIC_NBR</v>
      </c>
      <c r="C337" s="65" t="str">
        <f>_xlfn.XLOOKUP(A337,'B1.3 Catalogue Attribute'!D:D,'B1.3 Catalogue Attribute'!L:L,"N/A",0,1)</f>
        <v>License_Professional</v>
      </c>
      <c r="D337" s="13" t="str">
        <f>_xlfn.XLOOKUP(A337,'B1.3 Catalogue Attribute'!D:D,'B1.3 Catalogue Attribute'!R:R,"N/A",0,1)</f>
        <v>Y</v>
      </c>
      <c r="E337" s="13">
        <f>_xlfn.XLOOKUP(A337,'B1.3 Catalogue Attribute'!D:D,'B1.3 Catalogue Attribute'!Z:Z,"N/A",0,1)</f>
        <v>100</v>
      </c>
    </row>
    <row r="338" spans="1:5">
      <c r="A338" s="56" t="s">
        <v>2514</v>
      </c>
      <c r="B338" s="25" t="str">
        <f>_xlfn.XLOOKUP(A338,'B1.3 Catalogue Attribute'!D:D,'B1.3 Catalogue Attribute'!F:F,"N/A",0,1)</f>
        <v>BUS_NAME</v>
      </c>
      <c r="C338" s="65" t="str">
        <f>_xlfn.XLOOKUP(A338,'B1.3 Catalogue Attribute'!D:D,'B1.3 Catalogue Attribute'!L:L,"N/A",0,1)</f>
        <v>License_Professional</v>
      </c>
      <c r="D338" s="13" t="str">
        <f>_xlfn.XLOOKUP(A338,'B1.3 Catalogue Attribute'!D:D,'B1.3 Catalogue Attribute'!R:R,"N/A",0,1)</f>
        <v>Y</v>
      </c>
      <c r="E338" s="13">
        <f>_xlfn.XLOOKUP(A338,'B1.3 Catalogue Attribute'!D:D,'B1.3 Catalogue Attribute'!Z:Z,"N/A",0,1)</f>
        <v>100</v>
      </c>
    </row>
    <row r="339" spans="1:5">
      <c r="A339" s="56" t="s">
        <v>2519</v>
      </c>
      <c r="B339" s="25" t="str">
        <f>_xlfn.XLOOKUP(A339,'B1.3 Catalogue Attribute'!D:D,'B1.3 Catalogue Attribute'!F:F,"N/A",0,1)</f>
        <v>BUS_NAME2</v>
      </c>
      <c r="C339" s="65" t="str">
        <f>_xlfn.XLOOKUP(A339,'B1.3 Catalogue Attribute'!D:D,'B1.3 Catalogue Attribute'!L:L,"N/A",0,1)</f>
        <v>License_Professional</v>
      </c>
      <c r="D339" s="13" t="str">
        <f>_xlfn.XLOOKUP(A339,'B1.3 Catalogue Attribute'!D:D,'B1.3 Catalogue Attribute'!R:R,"N/A",0,1)</f>
        <v>Y</v>
      </c>
      <c r="E339" s="13">
        <f>_xlfn.XLOOKUP(A339,'B1.3 Catalogue Attribute'!D:D,'B1.3 Catalogue Attribute'!Z:Z,"N/A",0,1)</f>
        <v>100</v>
      </c>
    </row>
    <row r="340" spans="1:5">
      <c r="A340" s="56" t="s">
        <v>2524</v>
      </c>
      <c r="B340" s="25" t="str">
        <f>_xlfn.XLOOKUP(A340,'B1.3 Catalogue Attribute'!D:D,'B1.3 Catalogue Attribute'!F:F,"N/A",0,1)</f>
        <v>SERV_PROV_CODE</v>
      </c>
      <c r="C340" s="65" t="str">
        <f>_xlfn.XLOOKUP(A340,'B1.3 Catalogue Attribute'!D:D,'B1.3 Catalogue Attribute'!L:L,"N/A",0,1)</f>
        <v>Application_Status_History</v>
      </c>
      <c r="D340" s="13" t="str">
        <f>_xlfn.XLOOKUP(A340,'B1.3 Catalogue Attribute'!D:D,'B1.3 Catalogue Attribute'!R:R,"N/A",0,1)</f>
        <v>N</v>
      </c>
      <c r="E340" s="13" t="str">
        <f>_xlfn.XLOOKUP(A340,'B1.3 Catalogue Attribute'!D:D,'B1.3 Catalogue Attribute'!Z:Z,"N/A",0,1)</f>
        <v>N/A</v>
      </c>
    </row>
    <row r="341" spans="1:5">
      <c r="A341" s="56" t="s">
        <v>2526</v>
      </c>
      <c r="B341" s="25" t="str">
        <f>_xlfn.XLOOKUP(A341,'B1.3 Catalogue Attribute'!D:D,'B1.3 Catalogue Attribute'!F:F,"N/A",0,1)</f>
        <v>B1_PER_ID1</v>
      </c>
      <c r="C341" s="65" t="str">
        <f>_xlfn.XLOOKUP(A341,'B1.3 Catalogue Attribute'!D:D,'B1.3 Catalogue Attribute'!L:L,"N/A",0,1)</f>
        <v>Application_Status_History</v>
      </c>
      <c r="D341" s="13" t="str">
        <f>_xlfn.XLOOKUP(A341,'B1.3 Catalogue Attribute'!D:D,'B1.3 Catalogue Attribute'!R:R,"N/A",0,1)</f>
        <v>N</v>
      </c>
      <c r="E341" s="13" t="str">
        <f>_xlfn.XLOOKUP(A341,'B1.3 Catalogue Attribute'!D:D,'B1.3 Catalogue Attribute'!Z:Z,"N/A",0,1)</f>
        <v>N/A</v>
      </c>
    </row>
    <row r="342" spans="1:5">
      <c r="A342" s="56" t="s">
        <v>2528</v>
      </c>
      <c r="B342" s="25" t="str">
        <f>_xlfn.XLOOKUP(A342,'B1.3 Catalogue Attribute'!D:D,'B1.3 Catalogue Attribute'!F:F,"N/A",0,1)</f>
        <v>B1_PER_ID2</v>
      </c>
      <c r="C342" s="65" t="str">
        <f>_xlfn.XLOOKUP(A342,'B1.3 Catalogue Attribute'!D:D,'B1.3 Catalogue Attribute'!L:L,"N/A",0,1)</f>
        <v>Application_Status_History</v>
      </c>
      <c r="D342" s="13" t="str">
        <f>_xlfn.XLOOKUP(A342,'B1.3 Catalogue Attribute'!D:D,'B1.3 Catalogue Attribute'!R:R,"N/A",0,1)</f>
        <v>N</v>
      </c>
      <c r="E342" s="13" t="str">
        <f>_xlfn.XLOOKUP(A342,'B1.3 Catalogue Attribute'!D:D,'B1.3 Catalogue Attribute'!Z:Z,"N/A",0,1)</f>
        <v>N/A</v>
      </c>
    </row>
    <row r="343" spans="1:5">
      <c r="A343" s="56" t="s">
        <v>2529</v>
      </c>
      <c r="B343" s="25" t="str">
        <f>_xlfn.XLOOKUP(A343,'B1.3 Catalogue Attribute'!D:D,'B1.3 Catalogue Attribute'!F:F,"N/A",0,1)</f>
        <v>B1_PER_ID3</v>
      </c>
      <c r="C343" s="65" t="str">
        <f>_xlfn.XLOOKUP(A343,'B1.3 Catalogue Attribute'!D:D,'B1.3 Catalogue Attribute'!L:L,"N/A",0,1)</f>
        <v>Application_Status_History</v>
      </c>
      <c r="D343" s="13" t="str">
        <f>_xlfn.XLOOKUP(A343,'B1.3 Catalogue Attribute'!D:D,'B1.3 Catalogue Attribute'!R:R,"N/A",0,1)</f>
        <v>N</v>
      </c>
      <c r="E343" s="13" t="str">
        <f>_xlfn.XLOOKUP(A343,'B1.3 Catalogue Attribute'!D:D,'B1.3 Catalogue Attribute'!Z:Z,"N/A",0,1)</f>
        <v>N/A</v>
      </c>
    </row>
    <row r="344" spans="1:5">
      <c r="A344" s="56" t="s">
        <v>2532</v>
      </c>
      <c r="B344" s="25" t="str">
        <f>_xlfn.XLOOKUP(A344,'B1.3 Catalogue Attribute'!D:D,'B1.3 Catalogue Attribute'!F:F,"N/A",0,1)</f>
        <v>STATUS_HIST_NBR</v>
      </c>
      <c r="C344" s="65" t="str">
        <f>_xlfn.XLOOKUP(A344,'B1.3 Catalogue Attribute'!D:D,'B1.3 Catalogue Attribute'!L:L,"N/A",0,1)</f>
        <v>Application_Status_History</v>
      </c>
      <c r="D344" s="13" t="str">
        <f>_xlfn.XLOOKUP(A344,'B1.3 Catalogue Attribute'!D:D,'B1.3 Catalogue Attribute'!R:R,"N/A",0,1)</f>
        <v>N</v>
      </c>
      <c r="E344" s="13" t="str">
        <f>_xlfn.XLOOKUP(A344,'B1.3 Catalogue Attribute'!D:D,'B1.3 Catalogue Attribute'!Z:Z,"N/A",0,1)</f>
        <v>N/A</v>
      </c>
    </row>
    <row r="345" spans="1:5">
      <c r="A345" s="56" t="s">
        <v>2539</v>
      </c>
      <c r="B345" s="25" t="str">
        <f>_xlfn.XLOOKUP(A345,'B1.3 Catalogue Attribute'!D:D,'B1.3 Catalogue Attribute'!F:F,"N/A",0,1)</f>
        <v>TYPE</v>
      </c>
      <c r="C345" s="65" t="str">
        <f>_xlfn.XLOOKUP(A345,'B1.3 Catalogue Attribute'!D:D,'B1.3 Catalogue Attribute'!L:L,"N/A",0,1)</f>
        <v>Application_Status_History</v>
      </c>
      <c r="D345" s="13" t="str">
        <f>_xlfn.XLOOKUP(A345,'B1.3 Catalogue Attribute'!D:D,'B1.3 Catalogue Attribute'!R:R,"N/A",0,1)</f>
        <v>N</v>
      </c>
      <c r="E345" s="13" t="str">
        <f>_xlfn.XLOOKUP(A345,'B1.3 Catalogue Attribute'!D:D,'B1.3 Catalogue Attribute'!Z:Z,"N/A",0,1)</f>
        <v>N/A</v>
      </c>
    </row>
    <row r="346" spans="1:5">
      <c r="A346" s="56" t="s">
        <v>2547</v>
      </c>
      <c r="B346" s="25" t="str">
        <f>_xlfn.XLOOKUP(A346,'B1.3 Catalogue Attribute'!D:D,'B1.3 Catalogue Attribute'!F:F,"N/A",0,1)</f>
        <v>STATUS</v>
      </c>
      <c r="C346" s="65" t="str">
        <f>_xlfn.XLOOKUP(A346,'B1.3 Catalogue Attribute'!D:D,'B1.3 Catalogue Attribute'!L:L,"N/A",0,1)</f>
        <v>Application_Status_History</v>
      </c>
      <c r="D346" s="13" t="str">
        <f>_xlfn.XLOOKUP(A346,'B1.3 Catalogue Attribute'!D:D,'B1.3 Catalogue Attribute'!R:R,"N/A",0,1)</f>
        <v>Y</v>
      </c>
      <c r="E346" s="13">
        <f>_xlfn.XLOOKUP(A346,'B1.3 Catalogue Attribute'!D:D,'B1.3 Catalogue Attribute'!Z:Z,"N/A",0,1)</f>
        <v>99.65</v>
      </c>
    </row>
    <row r="347" spans="1:5">
      <c r="A347" s="56" t="s">
        <v>2552</v>
      </c>
      <c r="B347" s="25" t="str">
        <f>_xlfn.XLOOKUP(A347,'B1.3 Catalogue Attribute'!D:D,'B1.3 Catalogue Attribute'!F:F,"N/A",0,1)</f>
        <v>STATUS_DATE</v>
      </c>
      <c r="C347" s="65" t="str">
        <f>_xlfn.XLOOKUP(A347,'B1.3 Catalogue Attribute'!D:D,'B1.3 Catalogue Attribute'!L:L,"N/A",0,1)</f>
        <v>Application_Status_History</v>
      </c>
      <c r="D347" s="13" t="str">
        <f>_xlfn.XLOOKUP(A347,'B1.3 Catalogue Attribute'!D:D,'B1.3 Catalogue Attribute'!R:R,"N/A",0,1)</f>
        <v>Y</v>
      </c>
      <c r="E347" s="13">
        <f>_xlfn.XLOOKUP(A347,'B1.3 Catalogue Attribute'!D:D,'B1.3 Catalogue Attribute'!Z:Z,"N/A",0,1)</f>
        <v>99.65</v>
      </c>
    </row>
    <row r="348" spans="1:5">
      <c r="A348" s="56" t="s">
        <v>2558</v>
      </c>
      <c r="B348" s="25" t="str">
        <f>_xlfn.XLOOKUP(A348,'B1.3 Catalogue Attribute'!D:D,'B1.3 Catalogue Attribute'!F:F,"N/A",0,1)</f>
        <v>REC_STATUS</v>
      </c>
      <c r="C348" s="65" t="str">
        <f>_xlfn.XLOOKUP(A348,'B1.3 Catalogue Attribute'!D:D,'B1.3 Catalogue Attribute'!L:L,"N/A",0,1)</f>
        <v>Application_Status_History</v>
      </c>
      <c r="D348" s="13" t="str">
        <f>_xlfn.XLOOKUP(A348,'B1.3 Catalogue Attribute'!D:D,'B1.3 Catalogue Attribute'!R:R,"N/A",0,1)</f>
        <v>N</v>
      </c>
      <c r="E348" s="13" t="str">
        <f>_xlfn.XLOOKUP(A348,'B1.3 Catalogue Attribute'!D:D,'B1.3 Catalogue Attribute'!Z:Z,"N/A",0,1)</f>
        <v>N/A</v>
      </c>
    </row>
    <row r="349" spans="1:5">
      <c r="A349" s="56" t="s">
        <v>2560</v>
      </c>
      <c r="B349" s="25" t="str">
        <f>_xlfn.XLOOKUP(A349,'B1.3 Catalogue Attribute'!D:D,'B1.3 Catalogue Attribute'!F:F,"N/A",0,1)</f>
        <v>PROJECT_NBR</v>
      </c>
      <c r="C349" s="65" t="str">
        <f>_xlfn.XLOOKUP(A349,'B1.3 Catalogue Attribute'!D:D,'B1.3 Catalogue Attribute'!L:L,"N/A",0,1)</f>
        <v>Hierarchy</v>
      </c>
      <c r="D349" s="13" t="str">
        <f>_xlfn.XLOOKUP(A349,'B1.3 Catalogue Attribute'!D:D,'B1.3 Catalogue Attribute'!R:R,"N/A",0,1)</f>
        <v>Y</v>
      </c>
      <c r="E349" s="13">
        <f>_xlfn.XLOOKUP(A349,'B1.3 Catalogue Attribute'!D:D,'B1.3 Catalogue Attribute'!Z:Z,"N/A",0,1)</f>
        <v>100</v>
      </c>
    </row>
    <row r="350" spans="1:5">
      <c r="A350" s="56" t="s">
        <v>2568</v>
      </c>
      <c r="B350" s="25" t="str">
        <f>_xlfn.XLOOKUP(A350,'B1.3 Catalogue Attribute'!D:D,'B1.3 Catalogue Attribute'!F:F,"N/A",0,1)</f>
        <v>B1_MASTER_ID1</v>
      </c>
      <c r="C350" s="65" t="str">
        <f>_xlfn.XLOOKUP(A350,'B1.3 Catalogue Attribute'!D:D,'B1.3 Catalogue Attribute'!L:L,"N/A",0,1)</f>
        <v>Hierarchy</v>
      </c>
      <c r="D350" s="13" t="str">
        <f>_xlfn.XLOOKUP(A350,'B1.3 Catalogue Attribute'!D:D,'B1.3 Catalogue Attribute'!R:R,"N/A",0,1)</f>
        <v>N</v>
      </c>
      <c r="E350" s="13" t="str">
        <f>_xlfn.XLOOKUP(A350,'B1.3 Catalogue Attribute'!D:D,'B1.3 Catalogue Attribute'!Z:Z,"N/A",0,1)</f>
        <v>N/A</v>
      </c>
    </row>
    <row r="351" spans="1:5">
      <c r="A351" s="56" t="s">
        <v>2576</v>
      </c>
      <c r="B351" s="25" t="str">
        <f>_xlfn.XLOOKUP(A351,'B1.3 Catalogue Attribute'!D:D,'B1.3 Catalogue Attribute'!F:F,"N/A",0,1)</f>
        <v>B1_MASTER_ID2</v>
      </c>
      <c r="C351" s="65" t="str">
        <f>_xlfn.XLOOKUP(A351,'B1.3 Catalogue Attribute'!D:D,'B1.3 Catalogue Attribute'!L:L,"N/A",0,1)</f>
        <v>Hierarchy</v>
      </c>
      <c r="D351" s="13" t="str">
        <f>_xlfn.XLOOKUP(A351,'B1.3 Catalogue Attribute'!D:D,'B1.3 Catalogue Attribute'!R:R,"N/A",0,1)</f>
        <v>N</v>
      </c>
      <c r="E351" s="13" t="str">
        <f>_xlfn.XLOOKUP(A351,'B1.3 Catalogue Attribute'!D:D,'B1.3 Catalogue Attribute'!Z:Z,"N/A",0,1)</f>
        <v>N/A</v>
      </c>
    </row>
    <row r="352" spans="1:5">
      <c r="A352" s="56" t="s">
        <v>2583</v>
      </c>
      <c r="B352" s="25" t="str">
        <f>_xlfn.XLOOKUP(A352,'B1.3 Catalogue Attribute'!D:D,'B1.3 Catalogue Attribute'!F:F,"N/A",0,1)</f>
        <v>B1_MASTER_ID3</v>
      </c>
      <c r="C352" s="65" t="str">
        <f>_xlfn.XLOOKUP(A352,'B1.3 Catalogue Attribute'!D:D,'B1.3 Catalogue Attribute'!L:L,"N/A",0,1)</f>
        <v>Hierarchy</v>
      </c>
      <c r="D352" s="13" t="str">
        <f>_xlfn.XLOOKUP(A352,'B1.3 Catalogue Attribute'!D:D,'B1.3 Catalogue Attribute'!R:R,"N/A",0,1)</f>
        <v>N</v>
      </c>
      <c r="E352" s="13" t="str">
        <f>_xlfn.XLOOKUP(A352,'B1.3 Catalogue Attribute'!D:D,'B1.3 Catalogue Attribute'!Z:Z,"N/A",0,1)</f>
        <v>N/A</v>
      </c>
    </row>
    <row r="353" spans="1:6">
      <c r="A353" s="56" t="s">
        <v>2590</v>
      </c>
      <c r="B353" s="25" t="str">
        <f>_xlfn.XLOOKUP(A353,'B1.3 Catalogue Attribute'!D:D,'B1.3 Catalogue Attribute'!F:F,"N/A",0,1)</f>
        <v>B1_RELATIONSHIP</v>
      </c>
      <c r="C353" s="65" t="str">
        <f>_xlfn.XLOOKUP(A353,'B1.3 Catalogue Attribute'!D:D,'B1.3 Catalogue Attribute'!L:L,"N/A",0,1)</f>
        <v>Hierarchy</v>
      </c>
      <c r="D353" s="13" t="str">
        <f>_xlfn.XLOOKUP(A353,'B1.3 Catalogue Attribute'!D:D,'B1.3 Catalogue Attribute'!R:R,"N/A",0,1)</f>
        <v>N</v>
      </c>
      <c r="E353" s="13" t="str">
        <f>_xlfn.XLOOKUP(A353,'B1.3 Catalogue Attribute'!D:D,'B1.3 Catalogue Attribute'!Z:Z,"N/A",0,1)</f>
        <v>N/A</v>
      </c>
    </row>
    <row r="354" spans="1:6">
      <c r="A354" s="56" t="s">
        <v>2597</v>
      </c>
      <c r="B354" s="25" t="str">
        <f>_xlfn.XLOOKUP(A354,'B1.3 Catalogue Attribute'!D:D,'B1.3 Catalogue Attribute'!F:F,"N/A",0,1)</f>
        <v>MASTER_SERV_PROV_CODE</v>
      </c>
      <c r="C354" s="65" t="str">
        <f>_xlfn.XLOOKUP(A354,'B1.3 Catalogue Attribute'!D:D,'B1.3 Catalogue Attribute'!L:L,"N/A",0,1)</f>
        <v>Hierarchy</v>
      </c>
      <c r="D354" s="13" t="str">
        <f>_xlfn.XLOOKUP(A354,'B1.3 Catalogue Attribute'!D:D,'B1.3 Catalogue Attribute'!R:R,"N/A",0,1)</f>
        <v>N</v>
      </c>
      <c r="E354" s="13" t="str">
        <f>_xlfn.XLOOKUP(A354,'B1.3 Catalogue Attribute'!D:D,'B1.3 Catalogue Attribute'!Z:Z,"N/A",0,1)</f>
        <v>N/A</v>
      </c>
    </row>
    <row r="355" spans="1:6">
      <c r="A355" s="56" t="s">
        <v>2604</v>
      </c>
      <c r="B355" s="25" t="str">
        <f>_xlfn.XLOOKUP(A355,'B1.3 Catalogue Attribute'!D:D,'B1.3 Catalogue Attribute'!F:F,"N/A",0,1)</f>
        <v>serv_prov_code</v>
      </c>
      <c r="C355" s="65" t="str">
        <f>_xlfn.XLOOKUP(A355,'B1.3 Catalogue Attribute'!D:D,'B1.3 Catalogue Attribute'!L:L,"N/A",0,1)</f>
        <v>Industrial_Activities</v>
      </c>
      <c r="D355" s="13" t="str">
        <f>_xlfn.XLOOKUP(A355,'B1.3 Catalogue Attribute'!D:D,'B1.3 Catalogue Attribute'!R:R,"N/A",0,1)</f>
        <v>N</v>
      </c>
      <c r="E355" s="13" t="str">
        <f>_xlfn.XLOOKUP(A355,'B1.3 Catalogue Attribute'!D:D,'B1.3 Catalogue Attribute'!Z:Z,"N/A",0,1)</f>
        <v>N/A</v>
      </c>
    </row>
    <row r="356" spans="1:6">
      <c r="A356" s="56" t="s">
        <v>2610</v>
      </c>
      <c r="B356" s="25" t="str">
        <f>_xlfn.XLOOKUP(A356,'B1.3 Catalogue Attribute'!D:D,'B1.3 Catalogue Attribute'!F:F,"N/A",0,1)</f>
        <v>b1_per_id1</v>
      </c>
      <c r="C356" s="65" t="str">
        <f>_xlfn.XLOOKUP(A356,'B1.3 Catalogue Attribute'!D:D,'B1.3 Catalogue Attribute'!L:L,"N/A",0,1)</f>
        <v>Industrial_Activities</v>
      </c>
      <c r="D356" s="13" t="str">
        <f>_xlfn.XLOOKUP(A356,'B1.3 Catalogue Attribute'!D:D,'B1.3 Catalogue Attribute'!R:R,"N/A",0,1)</f>
        <v>N</v>
      </c>
      <c r="E356" s="13" t="str">
        <f>_xlfn.XLOOKUP(A356,'B1.3 Catalogue Attribute'!D:D,'B1.3 Catalogue Attribute'!Z:Z,"N/A",0,1)</f>
        <v>N/A</v>
      </c>
    </row>
    <row r="357" spans="1:6">
      <c r="A357" s="56" t="s">
        <v>2616</v>
      </c>
      <c r="B357" s="25" t="str">
        <f>_xlfn.XLOOKUP(A357,'B1.3 Catalogue Attribute'!D:D,'B1.3 Catalogue Attribute'!F:F,"N/A",0,1)</f>
        <v>b1_per_id2</v>
      </c>
      <c r="C357" s="65" t="str">
        <f>_xlfn.XLOOKUP(A357,'B1.3 Catalogue Attribute'!D:D,'B1.3 Catalogue Attribute'!L:L,"N/A",0,1)</f>
        <v>Industrial_Activities</v>
      </c>
      <c r="D357" s="13" t="str">
        <f>_xlfn.XLOOKUP(A357,'B1.3 Catalogue Attribute'!D:D,'B1.3 Catalogue Attribute'!R:R,"N/A",0,1)</f>
        <v>N</v>
      </c>
      <c r="E357" s="13" t="str">
        <f>_xlfn.XLOOKUP(A357,'B1.3 Catalogue Attribute'!D:D,'B1.3 Catalogue Attribute'!Z:Z,"N/A",0,1)</f>
        <v>N/A</v>
      </c>
    </row>
    <row r="358" spans="1:6">
      <c r="A358" s="56" t="s">
        <v>2621</v>
      </c>
      <c r="B358" s="25" t="str">
        <f>_xlfn.XLOOKUP(A358,'B1.3 Catalogue Attribute'!D:D,'B1.3 Catalogue Attribute'!F:F,"N/A",0,1)</f>
        <v>b1_per_id3</v>
      </c>
      <c r="C358" s="65" t="str">
        <f>_xlfn.XLOOKUP(A358,'B1.3 Catalogue Attribute'!D:D,'B1.3 Catalogue Attribute'!L:L,"N/A",0,1)</f>
        <v>Industrial_Activities</v>
      </c>
      <c r="D358" s="13" t="str">
        <f>_xlfn.XLOOKUP(A358,'B1.3 Catalogue Attribute'!D:D,'B1.3 Catalogue Attribute'!R:R,"N/A",0,1)</f>
        <v>N</v>
      </c>
      <c r="E358" s="13" t="str">
        <f>_xlfn.XLOOKUP(A358,'B1.3 Catalogue Attribute'!D:D,'B1.3 Catalogue Attribute'!Z:Z,"N/A",0,1)</f>
        <v>N/A</v>
      </c>
    </row>
    <row r="359" spans="1:6">
      <c r="A359" s="56" t="s">
        <v>2626</v>
      </c>
      <c r="B359" s="25" t="str">
        <f>_xlfn.XLOOKUP(A359,'B1.3 Catalogue Attribute'!D:D,'B1.3 Catalogue Attribute'!F:F,"N/A",0,1)</f>
        <v>record_group</v>
      </c>
      <c r="C359" s="65" t="str">
        <f>_xlfn.XLOOKUP(A359,'B1.3 Catalogue Attribute'!D:D,'B1.3 Catalogue Attribute'!L:L,"N/A",0,1)</f>
        <v>Industrial_Activities</v>
      </c>
      <c r="D359" s="13" t="str">
        <f>_xlfn.XLOOKUP(A359,'B1.3 Catalogue Attribute'!D:D,'B1.3 Catalogue Attribute'!R:R,"N/A",0,1)</f>
        <v>N</v>
      </c>
      <c r="E359" s="62" t="str">
        <f>_xlfn.XLOOKUP(A359,'B1.3 Catalogue Attribute'!D:D,'B1.3 Catalogue Attribute'!Z:Z,"N/A",0,1)</f>
        <v>N/A</v>
      </c>
    </row>
    <row r="360" spans="1:6" ht="242.25">
      <c r="A360" s="56" t="s">
        <v>2635</v>
      </c>
      <c r="B360" s="25" t="str">
        <f>_xlfn.XLOOKUP(A360,'B1.3 Catalogue Attribute'!D:D,'B1.3 Catalogue Attribute'!F:F,"N/A",0,1)</f>
        <v>activity_branch</v>
      </c>
      <c r="C360" s="65" t="str">
        <f>_xlfn.XLOOKUP(A360,'B1.3 Catalogue Attribute'!D:D,'B1.3 Catalogue Attribute'!L:L,"N/A",0,1)</f>
        <v>Industrial_Activities</v>
      </c>
      <c r="D360" s="61" t="str">
        <f>_xlfn.XLOOKUP(A360,'B1.3 Catalogue Attribute'!D:D,'B1.3 Catalogue Attribute'!R:R,"N/A",0,1)</f>
        <v>Y</v>
      </c>
      <c r="E360" s="13">
        <f>_xlfn.XLOOKUP(A360,'B1.3 Catalogue Attribute'!D:D,'B1.3 Catalogue Attribute'!Z:Z,"N/A",0,1)</f>
        <v>99.55</v>
      </c>
      <c r="F360" s="64" t="str">
        <f t="shared" ref="F360:F366" si="0">_xlfn.CONCAT("SELECT
    COUNT(*) AS total_count,
    SUM(CASE WHEN ",B360," IS NULL THEN 1 ELSE 0 END) AS null_count,
    SUM(CASE WHEN ",B360," IS NOT NULL THEN 1 ELSE 0 END) AS not_null_count,
    CAST(
        100.0 * SUM(CASE WHEN ",B360," IS NULL THEN 1 ELSE 0 END) / COUNT(*)
        AS DECIMAL(5,2)
    ) AS null_pct,
    CAST(
        100.0 * SUM(CASE WHEN ",B360," IS NOT NULL THEN 1 ELSE 0 END) / COUNT(*)
        AS DECIMAL(5,2)
    ) AS not_null_pct
FROM silver_cleansed.",C360,";")</f>
        <v>SELECT
    COUNT(*) AS total_count,
    SUM(CASE WHEN activity_branch IS NULL THEN 1 ELSE 0 END) AS null_count,
    SUM(CASE WHEN activity_branch IS NOT NULL THEN 1 ELSE 0 END) AS not_null_count,
    CAST(
        100.0 * SUM(CASE WHEN activity_branch IS NULL THEN 1 ELSE 0 END) / COUNT(*)
        AS DECIMAL(5,2)
    ) AS null_pct,
    CAST(
        100.0 * SUM(CASE WHEN activity_branch IS NOT NULL THEN 1 ELSE 0 END) / COUNT(*)
        AS DECIMAL(5,2)
    ) AS not_null_pct
FROM silver_cleansed.Industrial_Activities;</v>
      </c>
    </row>
    <row r="361" spans="1:6" ht="242.25">
      <c r="A361" s="56" t="s">
        <v>2642</v>
      </c>
      <c r="B361" s="25" t="str">
        <f>_xlfn.XLOOKUP(A361,'B1.3 Catalogue Attribute'!D:D,'B1.3 Catalogue Attribute'!F:F,"N/A",0,1)</f>
        <v>activity_category</v>
      </c>
      <c r="C361" s="65" t="str">
        <f>_xlfn.XLOOKUP(A361,'B1.3 Catalogue Attribute'!D:D,'B1.3 Catalogue Attribute'!L:L,"N/A",0,1)</f>
        <v>Industrial_Activities</v>
      </c>
      <c r="D361" s="61" t="str">
        <f>_xlfn.XLOOKUP(A361,'B1.3 Catalogue Attribute'!D:D,'B1.3 Catalogue Attribute'!R:R,"N/A",0,1)</f>
        <v>Y</v>
      </c>
      <c r="E361" s="13">
        <f>_xlfn.XLOOKUP(A361,'B1.3 Catalogue Attribute'!D:D,'B1.3 Catalogue Attribute'!Z:Z,"N/A",0,1)</f>
        <v>99.55</v>
      </c>
      <c r="F361" s="64" t="str">
        <f t="shared" si="0"/>
        <v>SELECT
    COUNT(*) AS total_count,
    SUM(CASE WHEN activity_category IS NULL THEN 1 ELSE 0 END) AS null_count,
    SUM(CASE WHEN activity_category IS NOT NULL THEN 1 ELSE 0 END) AS not_null_count,
    CAST(
        100.0 * SUM(CASE WHEN activity_category IS NULL THEN 1 ELSE 0 END) / COUNT(*)
        AS DECIMAL(5,2)
    ) AS null_pct,
    CAST(
        100.0 * SUM(CASE WHEN activity_category IS NOT NULL THEN 1 ELSE 0 END) / COUNT(*)
        AS DECIMAL(5,2)
    ) AS not_null_pct
FROM silver_cleansed.Industrial_Activities;</v>
      </c>
    </row>
    <row r="362" spans="1:6" ht="228">
      <c r="A362" s="56" t="s">
        <v>2650</v>
      </c>
      <c r="B362" s="25" t="str">
        <f>_xlfn.XLOOKUP(A362,'B1.3 Catalogue Attribute'!D:D,'B1.3 Catalogue Attribute'!F:F,"N/A",0,1)</f>
        <v>activity_class</v>
      </c>
      <c r="C362" s="65" t="str">
        <f>_xlfn.XLOOKUP(A362,'B1.3 Catalogue Attribute'!D:D,'B1.3 Catalogue Attribute'!L:L,"N/A",0,1)</f>
        <v>Industrial_Activities</v>
      </c>
      <c r="D362" s="61" t="str">
        <f>_xlfn.XLOOKUP(A362,'B1.3 Catalogue Attribute'!D:D,'B1.3 Catalogue Attribute'!R:R,"N/A",0,1)</f>
        <v>Y</v>
      </c>
      <c r="E362" s="13">
        <f>_xlfn.XLOOKUP(A362,'B1.3 Catalogue Attribute'!D:D,'B1.3 Catalogue Attribute'!Z:Z,"N/A",0,1)</f>
        <v>99.55</v>
      </c>
      <c r="F362" s="64" t="str">
        <f t="shared" si="0"/>
        <v>SELECT
    COUNT(*) AS total_count,
    SUM(CASE WHEN activity_class IS NULL THEN 1 ELSE 0 END) AS null_count,
    SUM(CASE WHEN activity_class IS NOT NULL THEN 1 ELSE 0 END) AS not_null_count,
    CAST(
        100.0 * SUM(CASE WHEN activity_class IS NULL THEN 1 ELSE 0 END) / COUNT(*)
        AS DECIMAL(5,2)
    ) AS null_pct,
    CAST(
        100.0 * SUM(CASE WHEN activity_class IS NOT NULL THEN 1 ELSE 0 END) / COUNT(*)
        AS DECIMAL(5,2)
    ) AS not_null_pct
FROM silver_cleansed.Industrial_Activities;</v>
      </c>
    </row>
    <row r="363" spans="1:6" ht="228">
      <c r="A363" s="56" t="s">
        <v>2657</v>
      </c>
      <c r="B363" s="25" t="str">
        <f>_xlfn.XLOOKUP(A363,'B1.3 Catalogue Attribute'!D:D,'B1.3 Catalogue Attribute'!F:F,"N/A",0,1)</f>
        <v>activity_code</v>
      </c>
      <c r="C363" s="65" t="str">
        <f>_xlfn.XLOOKUP(A363,'B1.3 Catalogue Attribute'!D:D,'B1.3 Catalogue Attribute'!L:L,"N/A",0,1)</f>
        <v>Industrial_Activities</v>
      </c>
      <c r="D363" s="61" t="str">
        <f>_xlfn.XLOOKUP(A363,'B1.3 Catalogue Attribute'!D:D,'B1.3 Catalogue Attribute'!R:R,"N/A",0,1)</f>
        <v>Y</v>
      </c>
      <c r="E363" s="13">
        <f>_xlfn.XLOOKUP(A363,'B1.3 Catalogue Attribute'!D:D,'B1.3 Catalogue Attribute'!Z:Z,"N/A",0,1)</f>
        <v>100</v>
      </c>
      <c r="F363" s="64" t="str">
        <f t="shared" si="0"/>
        <v>SELECT
    COUNT(*) AS total_count,
    SUM(CASE WHEN activity_code IS NULL THEN 1 ELSE 0 END) AS null_count,
    SUM(CASE WHEN activity_code IS NOT NULL THEN 1 ELSE 0 END) AS not_null_count,
    CAST(
        100.0 * SUM(CASE WHEN activity_code IS NULL THEN 1 ELSE 0 END) / COUNT(*)
        AS DECIMAL(5,2)
    ) AS null_pct,
    CAST(
        100.0 * SUM(CASE WHEN activity_code IS NOT NULL THEN 1 ELSE 0 END) / COUNT(*)
        AS DECIMAL(5,2)
    ) AS not_null_pct
FROM silver_cleansed.Industrial_Activities;</v>
      </c>
    </row>
    <row r="364" spans="1:6" ht="242.25">
      <c r="A364" s="56" t="s">
        <v>2664</v>
      </c>
      <c r="B364" s="25" t="str">
        <f>_xlfn.XLOOKUP(A364,'B1.3 Catalogue Attribute'!D:D,'B1.3 Catalogue Attribute'!F:F,"N/A",0,1)</f>
        <v>activity_division</v>
      </c>
      <c r="C364" s="65" t="str">
        <f>_xlfn.XLOOKUP(A364,'B1.3 Catalogue Attribute'!D:D,'B1.3 Catalogue Attribute'!L:L,"N/A",0,1)</f>
        <v>Industrial_Activities</v>
      </c>
      <c r="D364" s="61" t="str">
        <f>_xlfn.XLOOKUP(A364,'B1.3 Catalogue Attribute'!D:D,'B1.3 Catalogue Attribute'!R:R,"N/A",0,1)</f>
        <v>Y</v>
      </c>
      <c r="E364" s="13">
        <f>_xlfn.XLOOKUP(A364,'B1.3 Catalogue Attribute'!D:D,'B1.3 Catalogue Attribute'!Z:Z,"N/A",0,1)</f>
        <v>99.55</v>
      </c>
      <c r="F364" s="64" t="str">
        <f t="shared" si="0"/>
        <v>SELECT
    COUNT(*) AS total_count,
    SUM(CASE WHEN activity_division IS NULL THEN 1 ELSE 0 END) AS null_count,
    SUM(CASE WHEN activity_division IS NOT NULL THEN 1 ELSE 0 END) AS not_null_count,
    CAST(
        100.0 * SUM(CASE WHEN activity_division IS NULL THEN 1 ELSE 0 END) / COUNT(*)
        AS DECIMAL(5,2)
    ) AS null_pct,
    CAST(
        100.0 * SUM(CASE WHEN activity_division IS NOT NULL THEN 1 ELSE 0 END) / COUNT(*)
        AS DECIMAL(5,2)
    ) AS not_null_pct
FROM silver_cleansed.Industrial_Activities;</v>
      </c>
    </row>
    <row r="365" spans="1:6" ht="228">
      <c r="A365" s="56" t="s">
        <v>2671</v>
      </c>
      <c r="B365" s="25" t="str">
        <f>_xlfn.XLOOKUP(A365,'B1.3 Catalogue Attribute'!D:D,'B1.3 Catalogue Attribute'!F:F,"N/A",0,1)</f>
        <v>activity_group</v>
      </c>
      <c r="C365" s="65" t="str">
        <f>_xlfn.XLOOKUP(A365,'B1.3 Catalogue Attribute'!D:D,'B1.3 Catalogue Attribute'!L:L,"N/A",0,1)</f>
        <v>Industrial_Activities</v>
      </c>
      <c r="D365" s="61" t="str">
        <f>_xlfn.XLOOKUP(A365,'B1.3 Catalogue Attribute'!D:D,'B1.3 Catalogue Attribute'!R:R,"N/A",0,1)</f>
        <v>Y</v>
      </c>
      <c r="E365" s="13">
        <f>_xlfn.XLOOKUP(A365,'B1.3 Catalogue Attribute'!D:D,'B1.3 Catalogue Attribute'!Z:Z,"N/A",0,1)</f>
        <v>99.55</v>
      </c>
      <c r="F365" s="64" t="str">
        <f t="shared" si="0"/>
        <v>SELECT
    COUNT(*) AS total_count,
    SUM(CASE WHEN activity_group IS NULL THEN 1 ELSE 0 END) AS null_count,
    SUM(CASE WHEN activity_group IS NOT NULL THEN 1 ELSE 0 END) AS not_null_count,
    CAST(
        100.0 * SUM(CASE WHEN activity_group IS NULL THEN 1 ELSE 0 END) / COUNT(*)
        AS DECIMAL(5,2)
    ) AS null_pct,
    CAST(
        100.0 * SUM(CASE WHEN activity_group IS NOT NULL THEN 1 ELSE 0 END) / COUNT(*)
        AS DECIMAL(5,2)
    ) AS not_null_pct
FROM silver_cleansed.Industrial_Activities;</v>
      </c>
    </row>
    <row r="366" spans="1:6" ht="228">
      <c r="A366" s="56" t="s">
        <v>2678</v>
      </c>
      <c r="B366" s="25" t="str">
        <f>_xlfn.XLOOKUP(A366,'B1.3 Catalogue Attribute'!D:D,'B1.3 Catalogue Attribute'!F:F,"N/A",0,1)</f>
        <v>activity_name</v>
      </c>
      <c r="C366" s="65" t="str">
        <f>_xlfn.XLOOKUP(A366,'B1.3 Catalogue Attribute'!D:D,'B1.3 Catalogue Attribute'!L:L,"N/A",0,1)</f>
        <v>Industrial_Activities</v>
      </c>
      <c r="D366" s="61" t="str">
        <f>_xlfn.XLOOKUP(A366,'B1.3 Catalogue Attribute'!D:D,'B1.3 Catalogue Attribute'!R:R,"N/A",0,1)</f>
        <v>Y</v>
      </c>
      <c r="E366" s="13">
        <f>_xlfn.XLOOKUP(A366,'B1.3 Catalogue Attribute'!D:D,'B1.3 Catalogue Attribute'!Z:Z,"N/A",0,1)</f>
        <v>99.55</v>
      </c>
      <c r="F366" s="64" t="str">
        <f t="shared" si="0"/>
        <v>SELECT
    COUNT(*) AS total_count,
    SUM(CASE WHEN activity_name IS NULL THEN 1 ELSE 0 END) AS null_count,
    SUM(CASE WHEN activity_name IS NOT NULL THEN 1 ELSE 0 END) AS not_null_count,
    CAST(
        100.0 * SUM(CASE WHEN activity_name IS NULL THEN 1 ELSE 0 END) / COUNT(*)
        AS DECIMAL(5,2)
    ) AS null_pct,
    CAST(
        100.0 * SUM(CASE WHEN activity_name IS NOT NULL THEN 1 ELSE 0 END) / COUNT(*)
        AS DECIMAL(5,2)
    ) AS not_null_pct
FROM silver_cleansed.Industrial_Activities;</v>
      </c>
    </row>
    <row r="367" spans="1:6">
      <c r="A367" s="56" t="s">
        <v>2684</v>
      </c>
      <c r="B367" s="25" t="str">
        <f>_xlfn.XLOOKUP(A367,'B1.3 Catalogue Attribute'!D:D,'B1.3 Catalogue Attribute'!F:F,"N/A",0,1)</f>
        <v>record_date</v>
      </c>
      <c r="C367" s="65" t="str">
        <f>_xlfn.XLOOKUP(A367,'B1.3 Catalogue Attribute'!D:D,'B1.3 Catalogue Attribute'!L:L,"N/A",0,1)</f>
        <v>Industrial_Activities</v>
      </c>
      <c r="D367" s="13" t="str">
        <f>_xlfn.XLOOKUP(A367,'B1.3 Catalogue Attribute'!D:D,'B1.3 Catalogue Attribute'!R:R,"N/A",0,1)</f>
        <v>N</v>
      </c>
      <c r="E367" s="59" t="str">
        <f>_xlfn.XLOOKUP(A367,'B1.3 Catalogue Attribute'!D:D,'B1.3 Catalogue Attribute'!Z:Z,"N/A",0,1)</f>
        <v>N/A</v>
      </c>
    </row>
    <row r="368" spans="1:6">
      <c r="A368" s="56" t="s">
        <v>2690</v>
      </c>
      <c r="B368" s="25" t="str">
        <f>_xlfn.XLOOKUP(A368,'B1.3 Catalogue Attribute'!D:D,'B1.3 Catalogue Attribute'!F:F,"N/A",0,1)</f>
        <v>rec_status</v>
      </c>
      <c r="C368" s="65" t="str">
        <f>_xlfn.XLOOKUP(A368,'B1.3 Catalogue Attribute'!D:D,'B1.3 Catalogue Attribute'!L:L,"N/A",0,1)</f>
        <v>Industrial_Activities</v>
      </c>
      <c r="D368" s="13" t="str">
        <f>_xlfn.XLOOKUP(A368,'B1.3 Catalogue Attribute'!D:D,'B1.3 Catalogue Attribute'!R:R,"N/A",0,1)</f>
        <v>N</v>
      </c>
      <c r="E368" s="13" t="str">
        <f>_xlfn.XLOOKUP(A368,'B1.3 Catalogue Attribute'!D:D,'B1.3 Catalogue Attribute'!Z:Z,"N/A",0,1)</f>
        <v>N/A</v>
      </c>
    </row>
    <row r="369" spans="1:6">
      <c r="A369" s="56" t="s">
        <v>2695</v>
      </c>
      <c r="B369" s="25" t="str">
        <f>_xlfn.XLOOKUP(A369,'B1.3 Catalogue Attribute'!D:D,'B1.3 Catalogue Attribute'!F:F,"N/A",0,1)</f>
        <v>serv_prov_code</v>
      </c>
      <c r="C369" s="65" t="str">
        <f>_xlfn.XLOOKUP(A369,'B1.3 Catalogue Attribute'!D:D,'B1.3 Catalogue Attribute'!L:L,"N/A",0,1)</f>
        <v>Permit_Air</v>
      </c>
      <c r="D369" s="13" t="str">
        <f>_xlfn.XLOOKUP(A369,'B1.3 Catalogue Attribute'!D:D,'B1.3 Catalogue Attribute'!R:R,"N/A",0,1)</f>
        <v>N</v>
      </c>
      <c r="E369" s="13" t="str">
        <f>_xlfn.XLOOKUP(A369,'B1.3 Catalogue Attribute'!D:D,'B1.3 Catalogue Attribute'!Z:Z,"N/A",0,1)</f>
        <v>N/A</v>
      </c>
    </row>
    <row r="370" spans="1:6">
      <c r="A370" s="56" t="s">
        <v>2697</v>
      </c>
      <c r="B370" s="25" t="str">
        <f>_xlfn.XLOOKUP(A370,'B1.3 Catalogue Attribute'!D:D,'B1.3 Catalogue Attribute'!F:F,"N/A",0,1)</f>
        <v>b1_per_id1</v>
      </c>
      <c r="C370" s="65" t="str">
        <f>_xlfn.XLOOKUP(A370,'B1.3 Catalogue Attribute'!D:D,'B1.3 Catalogue Attribute'!L:L,"N/A",0,1)</f>
        <v>Permit_Air</v>
      </c>
      <c r="D370" s="13" t="str">
        <f>_xlfn.XLOOKUP(A370,'B1.3 Catalogue Attribute'!D:D,'B1.3 Catalogue Attribute'!R:R,"N/A",0,1)</f>
        <v>N</v>
      </c>
      <c r="E370" s="13" t="str">
        <f>_xlfn.XLOOKUP(A370,'B1.3 Catalogue Attribute'!D:D,'B1.3 Catalogue Attribute'!Z:Z,"N/A",0,1)</f>
        <v>N/A</v>
      </c>
    </row>
    <row r="371" spans="1:6">
      <c r="A371" s="56" t="s">
        <v>2699</v>
      </c>
      <c r="B371" s="25" t="str">
        <f>_xlfn.XLOOKUP(A371,'B1.3 Catalogue Attribute'!D:D,'B1.3 Catalogue Attribute'!F:F,"N/A",0,1)</f>
        <v>b1_per_id2</v>
      </c>
      <c r="C371" s="65" t="str">
        <f>_xlfn.XLOOKUP(A371,'B1.3 Catalogue Attribute'!D:D,'B1.3 Catalogue Attribute'!L:L,"N/A",0,1)</f>
        <v>Permit_Air</v>
      </c>
      <c r="D371" s="13" t="str">
        <f>_xlfn.XLOOKUP(A371,'B1.3 Catalogue Attribute'!D:D,'B1.3 Catalogue Attribute'!R:R,"N/A",0,1)</f>
        <v>N</v>
      </c>
      <c r="E371" s="13" t="str">
        <f>_xlfn.XLOOKUP(A371,'B1.3 Catalogue Attribute'!D:D,'B1.3 Catalogue Attribute'!Z:Z,"N/A",0,1)</f>
        <v>N/A</v>
      </c>
    </row>
    <row r="372" spans="1:6">
      <c r="A372" s="56" t="s">
        <v>2700</v>
      </c>
      <c r="B372" s="25" t="str">
        <f>_xlfn.XLOOKUP(A372,'B1.3 Catalogue Attribute'!D:D,'B1.3 Catalogue Attribute'!F:F,"N/A",0,1)</f>
        <v>b1_per_id3</v>
      </c>
      <c r="C372" s="65" t="str">
        <f>_xlfn.XLOOKUP(A372,'B1.3 Catalogue Attribute'!D:D,'B1.3 Catalogue Attribute'!L:L,"N/A",0,1)</f>
        <v>Permit_Air</v>
      </c>
      <c r="D372" s="13" t="str">
        <f>_xlfn.XLOOKUP(A372,'B1.3 Catalogue Attribute'!D:D,'B1.3 Catalogue Attribute'!R:R,"N/A",0,1)</f>
        <v>N</v>
      </c>
      <c r="E372" s="13" t="str">
        <f>_xlfn.XLOOKUP(A372,'B1.3 Catalogue Attribute'!D:D,'B1.3 Catalogue Attribute'!Z:Z,"N/A",0,1)</f>
        <v>N/A</v>
      </c>
    </row>
    <row r="373" spans="1:6">
      <c r="A373" s="56" t="s">
        <v>2701</v>
      </c>
      <c r="B373" s="25" t="str">
        <f>_xlfn.XLOOKUP(A373,'B1.3 Catalogue Attribute'!D:D,'B1.3 Catalogue Attribute'!F:F,"N/A",0,1)</f>
        <v>record_group</v>
      </c>
      <c r="C373" s="65" t="str">
        <f>_xlfn.XLOOKUP(A373,'B1.3 Catalogue Attribute'!D:D,'B1.3 Catalogue Attribute'!L:L,"N/A",0,1)</f>
        <v>Permit_Air</v>
      </c>
      <c r="D373" s="13" t="str">
        <f>_xlfn.XLOOKUP(A373,'B1.3 Catalogue Attribute'!D:D,'B1.3 Catalogue Attribute'!R:R,"N/A",0,1)</f>
        <v>N</v>
      </c>
      <c r="E373" s="62" t="str">
        <f>_xlfn.XLOOKUP(A373,'B1.3 Catalogue Attribute'!D:D,'B1.3 Catalogue Attribute'!Z:Z,"N/A",0,1)</f>
        <v>N/A</v>
      </c>
    </row>
    <row r="374" spans="1:6" ht="228">
      <c r="A374" s="56" t="s">
        <v>2705</v>
      </c>
      <c r="B374" s="25" t="str">
        <f>_xlfn.XLOOKUP(A374,'B1.3 Catalogue Attribute'!D:D,'B1.3 Catalogue Attribute'!F:F,"N/A",0,1)</f>
        <v>air_ad_type</v>
      </c>
      <c r="C374" s="65" t="str">
        <f>_xlfn.XLOOKUP(A374,'B1.3 Catalogue Attribute'!D:D,'B1.3 Catalogue Attribute'!L:L,"N/A",0,1)</f>
        <v>Permit_Air</v>
      </c>
      <c r="D374" s="61" t="str">
        <f>_xlfn.XLOOKUP(A374,'B1.3 Catalogue Attribute'!D:D,'B1.3 Catalogue Attribute'!R:R,"N/A",0,1)</f>
        <v>Y</v>
      </c>
      <c r="E374" s="13">
        <f>_xlfn.XLOOKUP(A374,'B1.3 Catalogue Attribute'!D:D,'B1.3 Catalogue Attribute'!Z:Z,"N/A",0,1)</f>
        <v>100</v>
      </c>
      <c r="F374" s="64" t="str">
        <f>_xlfn.CONCAT("SELECT
    COUNT(*) AS total_count,
    SUM(CASE WHEN ",B374," IS NULL THEN 1 ELSE 0 END) AS null_count,
    SUM(CASE WHEN ",B374," IS NOT NULL THEN 1 ELSE 0 END) AS not_null_count,
    CAST(
        100.0 * SUM(CASE WHEN ",B374," IS NULL THEN 1 ELSE 0 END) / COUNT(*)
        AS DECIMAL(5,2)
    ) AS null_pct,
    CAST(
        100.0 * SUM(CASE WHEN ",B374," IS NOT NULL THEN 1 ELSE 0 END) / COUNT(*)
        AS DECIMAL(5,2)
    ) AS not_null_pct
FROM silver_cleansed.",C374,";")</f>
        <v>SELECT
    COUNT(*) AS total_count,
    SUM(CASE WHEN air_ad_type IS NULL THEN 1 ELSE 0 END) AS null_count,
    SUM(CASE WHEN air_ad_type IS NOT NULL THEN 1 ELSE 0 END) AS not_null_count,
    CAST(
        100.0 * SUM(CASE WHEN air_ad_type IS NULL THEN 1 ELSE 0 END) / COUNT(*)
        AS DECIMAL(5,2)
    ) AS null_pct,
    CAST(
        100.0 * SUM(CASE WHEN air_ad_type IS NOT NULL THEN 1 ELSE 0 END) / COUNT(*)
        AS DECIMAL(5,2)
    ) AS not_null_pct
FROM silver_cleansed.Permit_Air;</v>
      </c>
    </row>
    <row r="375" spans="1:6">
      <c r="A375" s="56" t="s">
        <v>2712</v>
      </c>
      <c r="B375" s="25" t="str">
        <f>_xlfn.XLOOKUP(A375,'B1.3 Catalogue Attribute'!D:D,'B1.3 Catalogue Attribute'!F:F,"N/A",0,1)</f>
        <v>air_ads_quantity</v>
      </c>
      <c r="C375" s="65" t="str">
        <f>_xlfn.XLOOKUP(A375,'B1.3 Catalogue Attribute'!D:D,'B1.3 Catalogue Attribute'!L:L,"N/A",0,1)</f>
        <v>Permit_Air</v>
      </c>
      <c r="D375" s="13" t="str">
        <f>_xlfn.XLOOKUP(A375,'B1.3 Catalogue Attribute'!D:D,'B1.3 Catalogue Attribute'!R:R,"N/A",0,1)</f>
        <v>N</v>
      </c>
      <c r="E375" s="59" t="str">
        <f>_xlfn.XLOOKUP(A375,'B1.3 Catalogue Attribute'!D:D,'B1.3 Catalogue Attribute'!Z:Z,"N/A",0,1)</f>
        <v>N/A</v>
      </c>
    </row>
    <row r="376" spans="1:6">
      <c r="A376" s="56" t="s">
        <v>2720</v>
      </c>
      <c r="B376" s="25" t="str">
        <f>_xlfn.XLOOKUP(A376,'B1.3 Catalogue Attribute'!D:D,'B1.3 Catalogue Attribute'!F:F,"N/A",0,1)</f>
        <v>location</v>
      </c>
      <c r="C376" s="65" t="str">
        <f>_xlfn.XLOOKUP(A376,'B1.3 Catalogue Attribute'!D:D,'B1.3 Catalogue Attribute'!L:L,"N/A",0,1)</f>
        <v>Permit_Air</v>
      </c>
      <c r="D376" s="13" t="str">
        <f>_xlfn.XLOOKUP(A376,'B1.3 Catalogue Attribute'!D:D,'B1.3 Catalogue Attribute'!R:R,"N/A",0,1)</f>
        <v>N</v>
      </c>
      <c r="E376" s="13" t="str">
        <f>_xlfn.XLOOKUP(A376,'B1.3 Catalogue Attribute'!D:D,'B1.3 Catalogue Attribute'!Z:Z,"N/A",0,1)</f>
        <v>N/A</v>
      </c>
    </row>
    <row r="377" spans="1:6">
      <c r="A377" s="56" t="s">
        <v>2725</v>
      </c>
      <c r="B377" s="25" t="str">
        <f>_xlfn.XLOOKUP(A377,'B1.3 Catalogue Attribute'!D:D,'B1.3 Catalogue Attribute'!F:F,"N/A",0,1)</f>
        <v>notes</v>
      </c>
      <c r="C377" s="65" t="str">
        <f>_xlfn.XLOOKUP(A377,'B1.3 Catalogue Attribute'!D:D,'B1.3 Catalogue Attribute'!L:L,"N/A",0,1)</f>
        <v>Permit_Air</v>
      </c>
      <c r="D377" s="13" t="str">
        <f>_xlfn.XLOOKUP(A377,'B1.3 Catalogue Attribute'!D:D,'B1.3 Catalogue Attribute'!R:R,"N/A",0,1)</f>
        <v>N</v>
      </c>
      <c r="E377" s="62" t="str">
        <f>_xlfn.XLOOKUP(A377,'B1.3 Catalogue Attribute'!D:D,'B1.3 Catalogue Attribute'!Z:Z,"N/A",0,1)</f>
        <v>N/A</v>
      </c>
    </row>
    <row r="378" spans="1:6" ht="228">
      <c r="A378" s="56" t="s">
        <v>2732</v>
      </c>
      <c r="B378" s="25" t="str">
        <f>_xlfn.XLOOKUP(A378,'B1.3 Catalogue Attribute'!D:D,'B1.3 Catalogue Attribute'!F:F,"N/A",0,1)</f>
        <v>show_dates</v>
      </c>
      <c r="C378" s="65" t="str">
        <f>_xlfn.XLOOKUP(A378,'B1.3 Catalogue Attribute'!D:D,'B1.3 Catalogue Attribute'!L:L,"N/A",0,1)</f>
        <v>Permit_Air</v>
      </c>
      <c r="D378" s="61" t="str">
        <f>_xlfn.XLOOKUP(A378,'B1.3 Catalogue Attribute'!D:D,'B1.3 Catalogue Attribute'!R:R,"N/A",0,1)</f>
        <v>Y</v>
      </c>
      <c r="E378" s="13">
        <f>_xlfn.XLOOKUP(A378,'B1.3 Catalogue Attribute'!D:D,'B1.3 Catalogue Attribute'!Z:Z,"N/A",0,1)</f>
        <v>100</v>
      </c>
      <c r="F378" s="64" t="str">
        <f>_xlfn.CONCAT("SELECT
    COUNT(*) AS total_count,
    SUM(CASE WHEN ",B378," IS NULL THEN 1 ELSE 0 END) AS null_count,
    SUM(CASE WHEN ",B378," IS NOT NULL THEN 1 ELSE 0 END) AS not_null_count,
    CAST(
        100.0 * SUM(CASE WHEN ",B378," IS NULL THEN 1 ELSE 0 END) / COUNT(*)
        AS DECIMAL(5,2)
    ) AS null_pct,
    CAST(
        100.0 * SUM(CASE WHEN ",B378," IS NOT NULL THEN 1 ELSE 0 END) / COUNT(*)
        AS DECIMAL(5,2)
    ) AS not_null_pct
FROM silver_cleansed.",C378,";")</f>
        <v>SELECT
    COUNT(*) AS total_count,
    SUM(CASE WHEN show_dates IS NULL THEN 1 ELSE 0 END) AS null_count,
    SUM(CASE WHEN show_dates IS NOT NULL THEN 1 ELSE 0 END) AS not_null_count,
    CAST(
        100.0 * SUM(CASE WHEN show_dates IS NULL THEN 1 ELSE 0 END) / COUNT(*)
        AS DECIMAL(5,2)
    ) AS null_pct,
    CAST(
        100.0 * SUM(CASE WHEN show_dates IS NOT NULL THEN 1 ELSE 0 END) / COUNT(*)
        AS DECIMAL(5,2)
    ) AS not_null_pct
FROM silver_cleansed.Permit_Air;</v>
      </c>
    </row>
    <row r="379" spans="1:6">
      <c r="A379" s="56" t="s">
        <v>2738</v>
      </c>
      <c r="B379" s="25" t="str">
        <f>_xlfn.XLOOKUP(A379,'B1.3 Catalogue Attribute'!D:D,'B1.3 Catalogue Attribute'!F:F,"N/A",0,1)</f>
        <v>record_date</v>
      </c>
      <c r="C379" s="65" t="str">
        <f>_xlfn.XLOOKUP(A379,'B1.3 Catalogue Attribute'!D:D,'B1.3 Catalogue Attribute'!L:L,"N/A",0,1)</f>
        <v>Permit_Air</v>
      </c>
      <c r="D379" s="13" t="str">
        <f>_xlfn.XLOOKUP(A379,'B1.3 Catalogue Attribute'!D:D,'B1.3 Catalogue Attribute'!R:R,"N/A",0,1)</f>
        <v>N</v>
      </c>
      <c r="E379" s="59" t="str">
        <f>_xlfn.XLOOKUP(A379,'B1.3 Catalogue Attribute'!D:D,'B1.3 Catalogue Attribute'!Z:Z,"N/A",0,1)</f>
        <v>N/A</v>
      </c>
    </row>
    <row r="380" spans="1:6">
      <c r="A380" s="56" t="s">
        <v>2740</v>
      </c>
      <c r="B380" s="25" t="str">
        <f>_xlfn.XLOOKUP(A380,'B1.3 Catalogue Attribute'!D:D,'B1.3 Catalogue Attribute'!F:F,"N/A",0,1)</f>
        <v>rec_ful_nam</v>
      </c>
      <c r="C380" s="65" t="str">
        <f>_xlfn.XLOOKUP(A380,'B1.3 Catalogue Attribute'!D:D,'B1.3 Catalogue Attribute'!L:L,"N/A",0,1)</f>
        <v>Permit_Air</v>
      </c>
      <c r="D380" s="13" t="str">
        <f>_xlfn.XLOOKUP(A380,'B1.3 Catalogue Attribute'!D:D,'B1.3 Catalogue Attribute'!R:R,"N/A",0,1)</f>
        <v>N</v>
      </c>
      <c r="E380" s="13" t="str">
        <f>_xlfn.XLOOKUP(A380,'B1.3 Catalogue Attribute'!D:D,'B1.3 Catalogue Attribute'!Z:Z,"N/A",0,1)</f>
        <v>N/A</v>
      </c>
    </row>
    <row r="381" spans="1:6">
      <c r="A381" s="56" t="s">
        <v>2746</v>
      </c>
      <c r="B381" s="25" t="str">
        <f>_xlfn.XLOOKUP(A381,'B1.3 Catalogue Attribute'!D:D,'B1.3 Catalogue Attribute'!F:F,"N/A",0,1)</f>
        <v>rec_status</v>
      </c>
      <c r="C381" s="65" t="str">
        <f>_xlfn.XLOOKUP(A381,'B1.3 Catalogue Attribute'!D:D,'B1.3 Catalogue Attribute'!L:L,"N/A",0,1)</f>
        <v>Permit_Air</v>
      </c>
      <c r="D381" s="13" t="str">
        <f>_xlfn.XLOOKUP(A381,'B1.3 Catalogue Attribute'!D:D,'B1.3 Catalogue Attribute'!R:R,"N/A",0,1)</f>
        <v>N</v>
      </c>
      <c r="E381" s="13" t="str">
        <f>_xlfn.XLOOKUP(A381,'B1.3 Catalogue Attribute'!D:D,'B1.3 Catalogue Attribute'!Z:Z,"N/A",0,1)</f>
        <v>N/A</v>
      </c>
    </row>
    <row r="382" spans="1:6">
      <c r="A382" s="56" t="s">
        <v>2748</v>
      </c>
      <c r="B382" s="25" t="str">
        <f>_xlfn.XLOOKUP(A382,'B1.3 Catalogue Attribute'!D:D,'B1.3 Catalogue Attribute'!F:F,"N/A",0,1)</f>
        <v>serv_prov_code</v>
      </c>
      <c r="C382" s="65" t="str">
        <f>_xlfn.XLOOKUP(A382,'B1.3 Catalogue Attribute'!D:D,'B1.3 Catalogue Attribute'!L:L,"N/A",0,1)</f>
        <v>Allocated_Quota</v>
      </c>
      <c r="D382" s="13" t="str">
        <f>_xlfn.XLOOKUP(A382,'B1.3 Catalogue Attribute'!D:D,'B1.3 Catalogue Attribute'!R:R,"N/A",0,1)</f>
        <v>N</v>
      </c>
      <c r="E382" s="13" t="str">
        <f>_xlfn.XLOOKUP(A382,'B1.3 Catalogue Attribute'!D:D,'B1.3 Catalogue Attribute'!Z:Z,"N/A",0,1)</f>
        <v>N/A</v>
      </c>
    </row>
    <row r="383" spans="1:6">
      <c r="A383" s="56" t="s">
        <v>2750</v>
      </c>
      <c r="B383" s="25" t="str">
        <f>_xlfn.XLOOKUP(A383,'B1.3 Catalogue Attribute'!D:D,'B1.3 Catalogue Attribute'!F:F,"N/A",0,1)</f>
        <v>b1_per_id1</v>
      </c>
      <c r="C383" s="65" t="str">
        <f>_xlfn.XLOOKUP(A383,'B1.3 Catalogue Attribute'!D:D,'B1.3 Catalogue Attribute'!L:L,"N/A",0,1)</f>
        <v>Allocated_Quota</v>
      </c>
      <c r="D383" s="13" t="str">
        <f>_xlfn.XLOOKUP(A383,'B1.3 Catalogue Attribute'!D:D,'B1.3 Catalogue Attribute'!R:R,"N/A",0,1)</f>
        <v>N</v>
      </c>
      <c r="E383" s="13" t="str">
        <f>_xlfn.XLOOKUP(A383,'B1.3 Catalogue Attribute'!D:D,'B1.3 Catalogue Attribute'!Z:Z,"N/A",0,1)</f>
        <v>N/A</v>
      </c>
    </row>
    <row r="384" spans="1:6">
      <c r="A384" s="56" t="s">
        <v>2752</v>
      </c>
      <c r="B384" s="25" t="str">
        <f>_xlfn.XLOOKUP(A384,'B1.3 Catalogue Attribute'!D:D,'B1.3 Catalogue Attribute'!F:F,"N/A",0,1)</f>
        <v>b1_per_id2</v>
      </c>
      <c r="C384" s="65" t="str">
        <f>_xlfn.XLOOKUP(A384,'B1.3 Catalogue Attribute'!D:D,'B1.3 Catalogue Attribute'!L:L,"N/A",0,1)</f>
        <v>Allocated_Quota</v>
      </c>
      <c r="D384" s="13" t="str">
        <f>_xlfn.XLOOKUP(A384,'B1.3 Catalogue Attribute'!D:D,'B1.3 Catalogue Attribute'!R:R,"N/A",0,1)</f>
        <v>N</v>
      </c>
      <c r="E384" s="13" t="str">
        <f>_xlfn.XLOOKUP(A384,'B1.3 Catalogue Attribute'!D:D,'B1.3 Catalogue Attribute'!Z:Z,"N/A",0,1)</f>
        <v>N/A</v>
      </c>
    </row>
    <row r="385" spans="1:6">
      <c r="A385" s="56" t="s">
        <v>2753</v>
      </c>
      <c r="B385" s="25" t="str">
        <f>_xlfn.XLOOKUP(A385,'B1.3 Catalogue Attribute'!D:D,'B1.3 Catalogue Attribute'!F:F,"N/A",0,1)</f>
        <v>b1_per_id3</v>
      </c>
      <c r="C385" s="65" t="str">
        <f>_xlfn.XLOOKUP(A385,'B1.3 Catalogue Attribute'!D:D,'B1.3 Catalogue Attribute'!L:L,"N/A",0,1)</f>
        <v>Allocated_Quota</v>
      </c>
      <c r="D385" s="13" t="str">
        <f>_xlfn.XLOOKUP(A385,'B1.3 Catalogue Attribute'!D:D,'B1.3 Catalogue Attribute'!R:R,"N/A",0,1)</f>
        <v>N</v>
      </c>
      <c r="E385" s="13" t="str">
        <f>_xlfn.XLOOKUP(A385,'B1.3 Catalogue Attribute'!D:D,'B1.3 Catalogue Attribute'!Z:Z,"N/A",0,1)</f>
        <v>N/A</v>
      </c>
    </row>
    <row r="386" spans="1:6">
      <c r="A386" s="56" t="s">
        <v>2754</v>
      </c>
      <c r="B386" s="25" t="str">
        <f>_xlfn.XLOOKUP(A386,'B1.3 Catalogue Attribute'!D:D,'B1.3 Catalogue Attribute'!F:F,"N/A",0,1)</f>
        <v>record_group</v>
      </c>
      <c r="C386" s="65" t="str">
        <f>_xlfn.XLOOKUP(A386,'B1.3 Catalogue Attribute'!D:D,'B1.3 Catalogue Attribute'!L:L,"N/A",0,1)</f>
        <v>Allocated_Quota</v>
      </c>
      <c r="D386" s="13" t="str">
        <f>_xlfn.XLOOKUP(A386,'B1.3 Catalogue Attribute'!D:D,'B1.3 Catalogue Attribute'!R:R,"N/A",0,1)</f>
        <v>N</v>
      </c>
      <c r="E386" s="62" t="str">
        <f>_xlfn.XLOOKUP(A386,'B1.3 Catalogue Attribute'!D:D,'B1.3 Catalogue Attribute'!Z:Z,"N/A",0,1)</f>
        <v>N/A</v>
      </c>
    </row>
    <row r="387" spans="1:6" ht="242.25">
      <c r="A387" s="56" t="s">
        <v>2757</v>
      </c>
      <c r="B387" s="25" t="str">
        <f>_xlfn.XLOOKUP(A387,'B1.3 Catalogue Attribute'!D:D,'B1.3 Catalogue Attribute'!F:F,"N/A",0,1)</f>
        <v>allocated_quota</v>
      </c>
      <c r="C387" s="65" t="str">
        <f>_xlfn.XLOOKUP(A387,'B1.3 Catalogue Attribute'!D:D,'B1.3 Catalogue Attribute'!L:L,"N/A",0,1)</f>
        <v>Allocated_Quota</v>
      </c>
      <c r="D387" s="61" t="str">
        <f>_xlfn.XLOOKUP(A387,'B1.3 Catalogue Attribute'!D:D,'B1.3 Catalogue Attribute'!R:R,"N/A",0,1)</f>
        <v>Y</v>
      </c>
      <c r="E387" s="13" t="str">
        <f>_xlfn.XLOOKUP(A387,'B1.3 Catalogue Attribute'!D:D,'B1.3 Catalogue Attribute'!Z:Z,"N/A",0,1)</f>
        <v>N/A</v>
      </c>
      <c r="F387" s="64" t="str">
        <f>_xlfn.CONCAT("SELECT
    COUNT(*) AS total_count,
    SUM(CASE WHEN ",B387," IS NULL THEN 1 ELSE 0 END) AS null_count,
    SUM(CASE WHEN ",B387," IS NOT NULL THEN 1 ELSE 0 END) AS not_null_count,
    CAST(
        100.0 * SUM(CASE WHEN ",B387," IS NULL THEN 1 ELSE 0 END) / COUNT(*)
        AS DECIMAL(5,2)
    ) AS null_pct,
    CAST(
        100.0 * SUM(CASE WHEN ",B387," IS NOT NULL THEN 1 ELSE 0 END) / COUNT(*)
        AS DECIMAL(5,2)
    ) AS not_null_pct
FROM silver_cleansed.",C387,";")</f>
        <v>SELECT
    COUNT(*) AS total_count,
    SUM(CASE WHEN allocated_quota IS NULL THEN 1 ELSE 0 END) AS null_count,
    SUM(CASE WHEN allocated_quota IS NOT NULL THEN 1 ELSE 0 END) AS not_null_count,
    CAST(
        100.0 * SUM(CASE WHEN allocated_quota IS NULL THEN 1 ELSE 0 END) / COUNT(*)
        AS DECIMAL(5,2)
    ) AS null_pct,
    CAST(
        100.0 * SUM(CASE WHEN allocated_quota IS NOT NULL THEN 1 ELSE 0 END) / COUNT(*)
        AS DECIMAL(5,2)
    ) AS not_null_pct
FROM silver_cleansed.Allocated_Quota;</v>
      </c>
    </row>
    <row r="388" spans="1:6">
      <c r="A388" s="56" t="s">
        <v>2765</v>
      </c>
      <c r="B388" s="25" t="str">
        <f>_xlfn.XLOOKUP(A388,'B1.3 Catalogue Attribute'!D:D,'B1.3 Catalogue Attribute'!F:F,"N/A",0,1)</f>
        <v>profession_code</v>
      </c>
      <c r="C388" s="65" t="str">
        <f>_xlfn.XLOOKUP(A388,'B1.3 Catalogue Attribute'!D:D,'B1.3 Catalogue Attribute'!L:L,"N/A",0,1)</f>
        <v>Allocated_Quota</v>
      </c>
      <c r="D388" s="13" t="str">
        <f>_xlfn.XLOOKUP(A388,'B1.3 Catalogue Attribute'!D:D,'B1.3 Catalogue Attribute'!R:R,"N/A",0,1)</f>
        <v>N</v>
      </c>
      <c r="E388" s="59" t="str">
        <f>_xlfn.XLOOKUP(A388,'B1.3 Catalogue Attribute'!D:D,'B1.3 Catalogue Attribute'!Z:Z,"N/A",0,1)</f>
        <v>N/A</v>
      </c>
    </row>
    <row r="389" spans="1:6">
      <c r="A389" s="56" t="s">
        <v>2772</v>
      </c>
      <c r="B389" s="25" t="str">
        <f>_xlfn.XLOOKUP(A389,'B1.3 Catalogue Attribute'!D:D,'B1.3 Catalogue Attribute'!F:F,"N/A",0,1)</f>
        <v>profession_description</v>
      </c>
      <c r="C389" s="65" t="str">
        <f>_xlfn.XLOOKUP(A389,'B1.3 Catalogue Attribute'!D:D,'B1.3 Catalogue Attribute'!L:L,"N/A",0,1)</f>
        <v>Allocated_Quota</v>
      </c>
      <c r="D389" s="13" t="str">
        <f>_xlfn.XLOOKUP(A389,'B1.3 Catalogue Attribute'!D:D,'B1.3 Catalogue Attribute'!R:R,"N/A",0,1)</f>
        <v>N</v>
      </c>
      <c r="E389" s="13" t="str">
        <f>_xlfn.XLOOKUP(A389,'B1.3 Catalogue Attribute'!D:D,'B1.3 Catalogue Attribute'!Z:Z,"N/A",0,1)</f>
        <v>N/A</v>
      </c>
    </row>
    <row r="390" spans="1:6">
      <c r="A390" s="56" t="s">
        <v>2779</v>
      </c>
      <c r="B390" s="25" t="str">
        <f>_xlfn.XLOOKUP(A390,'B1.3 Catalogue Attribute'!D:D,'B1.3 Catalogue Attribute'!F:F,"N/A",0,1)</f>
        <v>record_date</v>
      </c>
      <c r="C390" s="65" t="str">
        <f>_xlfn.XLOOKUP(A390,'B1.3 Catalogue Attribute'!D:D,'B1.3 Catalogue Attribute'!L:L,"N/A",0,1)</f>
        <v>Allocated_Quota</v>
      </c>
      <c r="D390" s="13" t="str">
        <f>_xlfn.XLOOKUP(A390,'B1.3 Catalogue Attribute'!D:D,'B1.3 Catalogue Attribute'!R:R,"N/A",0,1)</f>
        <v>N</v>
      </c>
      <c r="E390" s="13" t="str">
        <f>_xlfn.XLOOKUP(A390,'B1.3 Catalogue Attribute'!D:D,'B1.3 Catalogue Attribute'!Z:Z,"N/A",0,1)</f>
        <v>N/A</v>
      </c>
    </row>
    <row r="391" spans="1:6">
      <c r="A391" s="56" t="s">
        <v>2781</v>
      </c>
      <c r="B391" s="25" t="str">
        <f>_xlfn.XLOOKUP(A391,'B1.3 Catalogue Attribute'!D:D,'B1.3 Catalogue Attribute'!F:F,"N/A",0,1)</f>
        <v>rec_ful_nam</v>
      </c>
      <c r="C391" s="65" t="str">
        <f>_xlfn.XLOOKUP(A391,'B1.3 Catalogue Attribute'!D:D,'B1.3 Catalogue Attribute'!L:L,"N/A",0,1)</f>
        <v>Allocated_Quota</v>
      </c>
      <c r="D391" s="13" t="str">
        <f>_xlfn.XLOOKUP(A391,'B1.3 Catalogue Attribute'!D:D,'B1.3 Catalogue Attribute'!R:R,"N/A",0,1)</f>
        <v>N</v>
      </c>
      <c r="E391" s="13" t="str">
        <f>_xlfn.XLOOKUP(A391,'B1.3 Catalogue Attribute'!D:D,'B1.3 Catalogue Attribute'!Z:Z,"N/A",0,1)</f>
        <v>N/A</v>
      </c>
    </row>
    <row r="392" spans="1:6">
      <c r="A392" s="56" t="s">
        <v>2782</v>
      </c>
      <c r="B392" s="25" t="str">
        <f>_xlfn.XLOOKUP(A392,'B1.3 Catalogue Attribute'!D:D,'B1.3 Catalogue Attribute'!F:F,"N/A",0,1)</f>
        <v>rec_status</v>
      </c>
      <c r="C392" s="65" t="str">
        <f>_xlfn.XLOOKUP(A392,'B1.3 Catalogue Attribute'!D:D,'B1.3 Catalogue Attribute'!L:L,"N/A",0,1)</f>
        <v>Allocated_Quota</v>
      </c>
      <c r="D392" s="13" t="str">
        <f>_xlfn.XLOOKUP(A392,'B1.3 Catalogue Attribute'!D:D,'B1.3 Catalogue Attribute'!R:R,"N/A",0,1)</f>
        <v>N</v>
      </c>
      <c r="E392" s="13" t="str">
        <f>_xlfn.XLOOKUP(A392,'B1.3 Catalogue Attribute'!D:D,'B1.3 Catalogue Attribute'!Z:Z,"N/A",0,1)</f>
        <v>N/A</v>
      </c>
    </row>
    <row r="393" spans="1:6">
      <c r="A393" s="56" t="s">
        <v>2784</v>
      </c>
      <c r="B393" s="25" t="str">
        <f>_xlfn.XLOOKUP(A393,'B1.3 Catalogue Attribute'!D:D,'B1.3 Catalogue Attribute'!F:F,"N/A",0,1)</f>
        <v>serv_prov_code</v>
      </c>
      <c r="C393" s="65" t="str">
        <f>_xlfn.XLOOKUP(A393,'B1.3 Catalogue Attribute'!D:D,'B1.3 Catalogue Attribute'!L:L,"N/A",0,1)</f>
        <v>Entity_Identifier</v>
      </c>
      <c r="D393" s="13" t="str">
        <f>_xlfn.XLOOKUP(A393,'B1.3 Catalogue Attribute'!D:D,'B1.3 Catalogue Attribute'!R:R,"N/A",0,1)</f>
        <v>N</v>
      </c>
      <c r="E393" s="13" t="str">
        <f>_xlfn.XLOOKUP(A393,'B1.3 Catalogue Attribute'!D:D,'B1.3 Catalogue Attribute'!Z:Z,"N/A",0,1)</f>
        <v>N/A</v>
      </c>
    </row>
    <row r="394" spans="1:6">
      <c r="A394" s="56" t="s">
        <v>2786</v>
      </c>
      <c r="B394" s="25" t="str">
        <f>_xlfn.XLOOKUP(A394,'B1.3 Catalogue Attribute'!D:D,'B1.3 Catalogue Attribute'!F:F,"N/A",0,1)</f>
        <v>b1_per_id1</v>
      </c>
      <c r="C394" s="65" t="str">
        <f>_xlfn.XLOOKUP(A394,'B1.3 Catalogue Attribute'!D:D,'B1.3 Catalogue Attribute'!L:L,"N/A",0,1)</f>
        <v>Entity_Identifier</v>
      </c>
      <c r="D394" s="13" t="str">
        <f>_xlfn.XLOOKUP(A394,'B1.3 Catalogue Attribute'!D:D,'B1.3 Catalogue Attribute'!R:R,"N/A",0,1)</f>
        <v>N</v>
      </c>
      <c r="E394" s="13" t="str">
        <f>_xlfn.XLOOKUP(A394,'B1.3 Catalogue Attribute'!D:D,'B1.3 Catalogue Attribute'!Z:Z,"N/A",0,1)</f>
        <v>N/A</v>
      </c>
    </row>
    <row r="395" spans="1:6">
      <c r="A395" s="56" t="s">
        <v>2788</v>
      </c>
      <c r="B395" s="25" t="str">
        <f>_xlfn.XLOOKUP(A395,'B1.3 Catalogue Attribute'!D:D,'B1.3 Catalogue Attribute'!F:F,"N/A",0,1)</f>
        <v>b1_per_id2</v>
      </c>
      <c r="C395" s="65" t="str">
        <f>_xlfn.XLOOKUP(A395,'B1.3 Catalogue Attribute'!D:D,'B1.3 Catalogue Attribute'!L:L,"N/A",0,1)</f>
        <v>Entity_Identifier</v>
      </c>
      <c r="D395" s="13" t="str">
        <f>_xlfn.XLOOKUP(A395,'B1.3 Catalogue Attribute'!D:D,'B1.3 Catalogue Attribute'!R:R,"N/A",0,1)</f>
        <v>N</v>
      </c>
      <c r="E395" s="13" t="str">
        <f>_xlfn.XLOOKUP(A395,'B1.3 Catalogue Attribute'!D:D,'B1.3 Catalogue Attribute'!Z:Z,"N/A",0,1)</f>
        <v>N/A</v>
      </c>
    </row>
    <row r="396" spans="1:6">
      <c r="A396" s="56" t="s">
        <v>2789</v>
      </c>
      <c r="B396" s="25" t="str">
        <f>_xlfn.XLOOKUP(A396,'B1.3 Catalogue Attribute'!D:D,'B1.3 Catalogue Attribute'!F:F,"N/A",0,1)</f>
        <v>b1_per_id3</v>
      </c>
      <c r="C396" s="65" t="str">
        <f>_xlfn.XLOOKUP(A396,'B1.3 Catalogue Attribute'!D:D,'B1.3 Catalogue Attribute'!L:L,"N/A",0,1)</f>
        <v>Entity_Identifier</v>
      </c>
      <c r="D396" s="13" t="str">
        <f>_xlfn.XLOOKUP(A396,'B1.3 Catalogue Attribute'!D:D,'B1.3 Catalogue Attribute'!R:R,"N/A",0,1)</f>
        <v>N</v>
      </c>
      <c r="E396" s="13" t="str">
        <f>_xlfn.XLOOKUP(A396,'B1.3 Catalogue Attribute'!D:D,'B1.3 Catalogue Attribute'!Z:Z,"N/A",0,1)</f>
        <v>N/A</v>
      </c>
    </row>
    <row r="397" spans="1:6">
      <c r="A397" s="56" t="s">
        <v>2790</v>
      </c>
      <c r="B397" s="25" t="str">
        <f>_xlfn.XLOOKUP(A397,'B1.3 Catalogue Attribute'!D:D,'B1.3 Catalogue Attribute'!F:F,"N/A",0,1)</f>
        <v>record_group</v>
      </c>
      <c r="C397" s="65" t="str">
        <f>_xlfn.XLOOKUP(A397,'B1.3 Catalogue Attribute'!D:D,'B1.3 Catalogue Attribute'!L:L,"N/A",0,1)</f>
        <v>Entity_Identifier</v>
      </c>
      <c r="D397" s="13" t="str">
        <f>_xlfn.XLOOKUP(A397,'B1.3 Catalogue Attribute'!D:D,'B1.3 Catalogue Attribute'!R:R,"N/A",0,1)</f>
        <v>N</v>
      </c>
      <c r="E397" s="13" t="str">
        <f>_xlfn.XLOOKUP(A397,'B1.3 Catalogue Attribute'!D:D,'B1.3 Catalogue Attribute'!Z:Z,"N/A",0,1)</f>
        <v>N/A</v>
      </c>
    </row>
    <row r="398" spans="1:6">
      <c r="A398" s="56" t="s">
        <v>2792</v>
      </c>
      <c r="B398" s="25" t="str">
        <f>_xlfn.XLOOKUP(A398,'B1.3 Catalogue Attribute'!D:D,'B1.3 Catalogue Attribute'!F:F,"N/A",0,1)</f>
        <v>aerefnumber</v>
      </c>
      <c r="C398" s="65" t="str">
        <f>_xlfn.XLOOKUP(A398,'B1.3 Catalogue Attribute'!D:D,'B1.3 Catalogue Attribute'!L:L,"N/A",0,1)</f>
        <v>Entity_Identifier</v>
      </c>
      <c r="D398" s="13" t="str">
        <f>_xlfn.XLOOKUP(A398,'B1.3 Catalogue Attribute'!D:D,'B1.3 Catalogue Attribute'!R:R,"N/A",0,1)</f>
        <v>N</v>
      </c>
      <c r="E398" s="62" t="str">
        <f>_xlfn.XLOOKUP(A398,'B1.3 Catalogue Attribute'!D:D,'B1.3 Catalogue Attribute'!Z:Z,"N/A",0,1)</f>
        <v>N/A</v>
      </c>
    </row>
    <row r="399" spans="1:6" ht="242.25">
      <c r="A399" s="56" t="s">
        <v>2799</v>
      </c>
      <c r="B399" s="25" t="str">
        <f>_xlfn.XLOOKUP(A399,'B1.3 Catalogue Attribute'!D:D,'B1.3 Catalogue Attribute'!F:F,"N/A",0,1)</f>
        <v>approval_status</v>
      </c>
      <c r="C399" s="65" t="str">
        <f>_xlfn.XLOOKUP(A399,'B1.3 Catalogue Attribute'!D:D,'B1.3 Catalogue Attribute'!L:L,"N/A",0,1)</f>
        <v>Entity_Identifier</v>
      </c>
      <c r="D399" s="61" t="str">
        <f>_xlfn.XLOOKUP(A399,'B1.3 Catalogue Attribute'!D:D,'B1.3 Catalogue Attribute'!R:R,"N/A",0,1)</f>
        <v>Y</v>
      </c>
      <c r="E399" s="13">
        <f>_xlfn.XLOOKUP(A399,'B1.3 Catalogue Attribute'!D:D,'B1.3 Catalogue Attribute'!Z:Z,"N/A",0,1)</f>
        <v>59.76</v>
      </c>
      <c r="F399" s="64" t="str">
        <f>_xlfn.CONCAT("SELECT
    COUNT(*) AS total_count,
    SUM(CASE WHEN ",B399," IS NULL THEN 1 ELSE 0 END) AS null_count,
    SUM(CASE WHEN ",B399," IS NOT NULL THEN 1 ELSE 0 END) AS not_null_count,
    CAST(
        100.0 * SUM(CASE WHEN ",B399," IS NULL THEN 1 ELSE 0 END) / COUNT(*)
        AS DECIMAL(5,2)
    ) AS null_pct,
    CAST(
        100.0 * SUM(CASE WHEN ",B399," IS NOT NULL THEN 1 ELSE 0 END) / COUNT(*)
        AS DECIMAL(5,2)
    ) AS not_null_pct
FROM silver_cleansed.",C399,";")</f>
        <v>SELECT
    COUNT(*) AS total_count,
    SUM(CASE WHEN approval_status IS NULL THEN 1 ELSE 0 END) AS null_count,
    SUM(CASE WHEN approval_status IS NOT NULL THEN 1 ELSE 0 END) AS not_null_count,
    CAST(
        100.0 * SUM(CASE WHEN approval_status IS NULL THEN 1 ELSE 0 END) / COUNT(*)
        AS DECIMAL(5,2)
    ) AS null_pct,
    CAST(
        100.0 * SUM(CASE WHEN approval_status IS NOT NULL THEN 1 ELSE 0 END) / COUNT(*)
        AS DECIMAL(5,2)
    ) AS not_null_pct
FROM silver_cleansed.Entity_Identifier;</v>
      </c>
    </row>
    <row r="400" spans="1:6">
      <c r="A400" s="56" t="s">
        <v>2807</v>
      </c>
      <c r="B400" s="25" t="str">
        <f>_xlfn.XLOOKUP(A400,'B1.3 Catalogue Attribute'!D:D,'B1.3 Catalogue Attribute'!F:F,"N/A",0,1)</f>
        <v>company_email</v>
      </c>
      <c r="C400" s="65" t="str">
        <f>_xlfn.XLOOKUP(A400,'B1.3 Catalogue Attribute'!D:D,'B1.3 Catalogue Attribute'!L:L,"N/A",0,1)</f>
        <v>Entity_Identifier</v>
      </c>
      <c r="D400" s="13" t="str">
        <f>_xlfn.XLOOKUP(A400,'B1.3 Catalogue Attribute'!D:D,'B1.3 Catalogue Attribute'!R:R,"N/A",0,1)</f>
        <v>N</v>
      </c>
      <c r="E400" s="59" t="str">
        <f>_xlfn.XLOOKUP(A400,'B1.3 Catalogue Attribute'!D:D,'B1.3 Catalogue Attribute'!Z:Z,"N/A",0,1)</f>
        <v>N/A</v>
      </c>
    </row>
    <row r="401" spans="1:6">
      <c r="A401" s="56" t="s">
        <v>2815</v>
      </c>
      <c r="B401" s="25" t="str">
        <f>_xlfn.XLOOKUP(A401,'B1.3 Catalogue Attribute'!D:D,'B1.3 Catalogue Attribute'!F:F,"N/A",0,1)</f>
        <v>company_fax</v>
      </c>
      <c r="C401" s="65" t="str">
        <f>_xlfn.XLOOKUP(A401,'B1.3 Catalogue Attribute'!D:D,'B1.3 Catalogue Attribute'!L:L,"N/A",0,1)</f>
        <v>Entity_Identifier</v>
      </c>
      <c r="D401" s="13" t="str">
        <f>_xlfn.XLOOKUP(A401,'B1.3 Catalogue Attribute'!D:D,'B1.3 Catalogue Attribute'!R:R,"N/A",0,1)</f>
        <v>N</v>
      </c>
      <c r="E401" s="13" t="str">
        <f>_xlfn.XLOOKUP(A401,'B1.3 Catalogue Attribute'!D:D,'B1.3 Catalogue Attribute'!Z:Z,"N/A",0,1)</f>
        <v>N/A</v>
      </c>
    </row>
    <row r="402" spans="1:6">
      <c r="A402" s="56" t="s">
        <v>2822</v>
      </c>
      <c r="B402" s="25" t="str">
        <f>_xlfn.XLOOKUP(A402,'B1.3 Catalogue Attribute'!D:D,'B1.3 Catalogue Attribute'!F:F,"N/A",0,1)</f>
        <v>company_pobox</v>
      </c>
      <c r="C402" s="65" t="str">
        <f>_xlfn.XLOOKUP(A402,'B1.3 Catalogue Attribute'!D:D,'B1.3 Catalogue Attribute'!L:L,"N/A",0,1)</f>
        <v>Entity_Identifier</v>
      </c>
      <c r="D402" s="13" t="str">
        <f>_xlfn.XLOOKUP(A402,'B1.3 Catalogue Attribute'!D:D,'B1.3 Catalogue Attribute'!R:R,"N/A",0,1)</f>
        <v>N</v>
      </c>
      <c r="E402" s="13" t="str">
        <f>_xlfn.XLOOKUP(A402,'B1.3 Catalogue Attribute'!D:D,'B1.3 Catalogue Attribute'!Z:Z,"N/A",0,1)</f>
        <v>N/A</v>
      </c>
    </row>
    <row r="403" spans="1:6">
      <c r="A403" s="56" t="s">
        <v>2829</v>
      </c>
      <c r="B403" s="25" t="str">
        <f>_xlfn.XLOOKUP(A403,'B1.3 Catalogue Attribute'!D:D,'B1.3 Catalogue Attribute'!F:F,"N/A",0,1)</f>
        <v>company_phone</v>
      </c>
      <c r="C403" s="65" t="str">
        <f>_xlfn.XLOOKUP(A403,'B1.3 Catalogue Attribute'!D:D,'B1.3 Catalogue Attribute'!L:L,"N/A",0,1)</f>
        <v>Entity_Identifier</v>
      </c>
      <c r="D403" s="13" t="str">
        <f>_xlfn.XLOOKUP(A403,'B1.3 Catalogue Attribute'!D:D,'B1.3 Catalogue Attribute'!R:R,"N/A",0,1)</f>
        <v>N</v>
      </c>
      <c r="E403" s="13" t="str">
        <f>_xlfn.XLOOKUP(A403,'B1.3 Catalogue Attribute'!D:D,'B1.3 Catalogue Attribute'!Z:Z,"N/A",0,1)</f>
        <v>N/A</v>
      </c>
    </row>
    <row r="404" spans="1:6">
      <c r="A404" s="56" t="s">
        <v>2837</v>
      </c>
      <c r="B404" s="25" t="str">
        <f>_xlfn.XLOOKUP(A404,'B1.3 Catalogue Attribute'!D:D,'B1.3 Catalogue Attribute'!F:F,"N/A",0,1)</f>
        <v>company_website</v>
      </c>
      <c r="C404" s="65" t="str">
        <f>_xlfn.XLOOKUP(A404,'B1.3 Catalogue Attribute'!D:D,'B1.3 Catalogue Attribute'!L:L,"N/A",0,1)</f>
        <v>Entity_Identifier</v>
      </c>
      <c r="D404" s="13" t="str">
        <f>_xlfn.XLOOKUP(A404,'B1.3 Catalogue Attribute'!D:D,'B1.3 Catalogue Attribute'!R:R,"N/A",0,1)</f>
        <v>N</v>
      </c>
      <c r="E404" s="13" t="str">
        <f>_xlfn.XLOOKUP(A404,'B1.3 Catalogue Attribute'!D:D,'B1.3 Catalogue Attribute'!Z:Z,"N/A",0,1)</f>
        <v>N/A</v>
      </c>
    </row>
    <row r="405" spans="1:6">
      <c r="A405" s="56" t="s">
        <v>2844</v>
      </c>
      <c r="B405" s="25" t="str">
        <f>_xlfn.XLOOKUP(A405,'B1.3 Catalogue Attribute'!D:D,'B1.3 Catalogue Attribute'!F:F,"N/A",0,1)</f>
        <v>entity_identifier</v>
      </c>
      <c r="C405" s="65" t="str">
        <f>_xlfn.XLOOKUP(A405,'B1.3 Catalogue Attribute'!D:D,'B1.3 Catalogue Attribute'!L:L,"N/A",0,1)</f>
        <v>Entity_Identifier</v>
      </c>
      <c r="D405" s="13" t="str">
        <f>_xlfn.XLOOKUP(A405,'B1.3 Catalogue Attribute'!D:D,'B1.3 Catalogue Attribute'!R:R,"N/A",0,1)</f>
        <v>N</v>
      </c>
      <c r="E405" s="13" t="str">
        <f>_xlfn.XLOOKUP(A405,'B1.3 Catalogue Attribute'!D:D,'B1.3 Catalogue Attribute'!Z:Z,"N/A",0,1)</f>
        <v>N/A</v>
      </c>
    </row>
    <row r="406" spans="1:6">
      <c r="A406" s="56" t="s">
        <v>2851</v>
      </c>
      <c r="B406" s="25" t="str">
        <f>_xlfn.XLOOKUP(A406,'B1.3 Catalogue Attribute'!D:D,'B1.3 Catalogue Attribute'!F:F,"N/A",0,1)</f>
        <v>entity_identifier_end_date</v>
      </c>
      <c r="C406" s="65" t="str">
        <f>_xlfn.XLOOKUP(A406,'B1.3 Catalogue Attribute'!D:D,'B1.3 Catalogue Attribute'!L:L,"N/A",0,1)</f>
        <v>Entity_Identifier</v>
      </c>
      <c r="D406" s="13" t="str">
        <f>_xlfn.XLOOKUP(A406,'B1.3 Catalogue Attribute'!D:D,'B1.3 Catalogue Attribute'!R:R,"N/A",0,1)</f>
        <v>N</v>
      </c>
      <c r="E406" s="62" t="str">
        <f>_xlfn.XLOOKUP(A406,'B1.3 Catalogue Attribute'!D:D,'B1.3 Catalogue Attribute'!Z:Z,"N/A",0,1)</f>
        <v>N/A</v>
      </c>
    </row>
    <row r="407" spans="1:6" ht="242.25">
      <c r="A407" s="56" t="s">
        <v>2858</v>
      </c>
      <c r="B407" s="25" t="str">
        <f>_xlfn.XLOOKUP(A407,'B1.3 Catalogue Attribute'!D:D,'B1.3 Catalogue Attribute'!F:F,"N/A",0,1)</f>
        <v>entity_identifier_name</v>
      </c>
      <c r="C407" s="65" t="str">
        <f>_xlfn.XLOOKUP(A407,'B1.3 Catalogue Attribute'!D:D,'B1.3 Catalogue Attribute'!L:L,"N/A",0,1)</f>
        <v>Entity_Identifier</v>
      </c>
      <c r="D407" s="61" t="str">
        <f>_xlfn.XLOOKUP(A407,'B1.3 Catalogue Attribute'!D:D,'B1.3 Catalogue Attribute'!R:R,"N/A",0,1)</f>
        <v>Y</v>
      </c>
      <c r="E407" s="13">
        <f>_xlfn.XLOOKUP(A407,'B1.3 Catalogue Attribute'!D:D,'B1.3 Catalogue Attribute'!Z:Z,"N/A",0,1)</f>
        <v>72.959999999999994</v>
      </c>
      <c r="F407" s="64" t="str">
        <f>_xlfn.CONCAT("SELECT
    COUNT(*) AS total_count,
    SUM(CASE WHEN ",B407," IS NULL THEN 1 ELSE 0 END) AS null_count,
    SUM(CASE WHEN ",B407," IS NOT NULL THEN 1 ELSE 0 END) AS not_null_count,
    CAST(
        100.0 * SUM(CASE WHEN ",B407," IS NULL THEN 1 ELSE 0 END) / COUNT(*)
        AS DECIMAL(5,2)
    ) AS null_pct,
    CAST(
        100.0 * SUM(CASE WHEN ",B407," IS NOT NULL THEN 1 ELSE 0 END) / COUNT(*)
        AS DECIMAL(5,2)
    ) AS not_null_pct
FROM silver_cleansed.",C407,";")</f>
        <v>SELECT
    COUNT(*) AS total_count,
    SUM(CASE WHEN entity_identifier_name IS NULL THEN 1 ELSE 0 END) AS null_count,
    SUM(CASE WHEN entity_identifier_name IS NOT NULL THEN 1 ELSE 0 END) AS not_null_count,
    CAST(
        100.0 * SUM(CASE WHEN entity_identifier_name IS NULL THEN 1 ELSE 0 END) / COUNT(*)
        AS DECIMAL(5,2)
    ) AS null_pct,
    CAST(
        100.0 * SUM(CASE WHEN entity_identifier_name IS NOT NULL THEN 1 ELSE 0 END) / COUNT(*)
        AS DECIMAL(5,2)
    ) AS not_null_pct
FROM silver_cleansed.Entity_Identifier;</v>
      </c>
    </row>
    <row r="408" spans="1:6" ht="228">
      <c r="A408" s="56" t="s">
        <v>2865</v>
      </c>
      <c r="B408" s="25" t="str">
        <f>_xlfn.XLOOKUP(A408,'B1.3 Catalogue Attribute'!D:D,'B1.3 Catalogue Attribute'!F:F,"N/A",0,1)</f>
        <v>entity_name</v>
      </c>
      <c r="C408" s="65" t="str">
        <f>_xlfn.XLOOKUP(A408,'B1.3 Catalogue Attribute'!D:D,'B1.3 Catalogue Attribute'!L:L,"N/A",0,1)</f>
        <v>Entity_Identifier</v>
      </c>
      <c r="D408" s="61" t="str">
        <f>_xlfn.XLOOKUP(A408,'B1.3 Catalogue Attribute'!D:D,'B1.3 Catalogue Attribute'!R:R,"N/A",0,1)</f>
        <v>Y</v>
      </c>
      <c r="E408" s="13">
        <f>_xlfn.XLOOKUP(A408,'B1.3 Catalogue Attribute'!D:D,'B1.3 Catalogue Attribute'!Z:Z,"N/A",0,1)</f>
        <v>100</v>
      </c>
      <c r="F408" s="64" t="str">
        <f>_xlfn.CONCAT("SELECT
    COUNT(*) AS total_count,
    SUM(CASE WHEN ",B408," IS NULL THEN 1 ELSE 0 END) AS null_count,
    SUM(CASE WHEN ",B408," IS NOT NULL THEN 1 ELSE 0 END) AS not_null_count,
    CAST(
        100.0 * SUM(CASE WHEN ",B408," IS NULL THEN 1 ELSE 0 END) / COUNT(*)
        AS DECIMAL(5,2)
    ) AS null_pct,
    CAST(
        100.0 * SUM(CASE WHEN ",B408," IS NOT NULL THEN 1 ELSE 0 END) / COUNT(*)
        AS DECIMAL(5,2)
    ) AS not_null_pct
FROM silver_cleansed.",C408,";")</f>
        <v>SELECT
    COUNT(*) AS total_count,
    SUM(CASE WHEN entity_name IS NULL THEN 1 ELSE 0 END) AS null_count,
    SUM(CASE WHEN entity_name IS NOT NULL THEN 1 ELSE 0 END) AS not_null_count,
    CAST(
        100.0 * SUM(CASE WHEN entity_name IS NULL THEN 1 ELSE 0 END) / COUNT(*)
        AS DECIMAL(5,2)
    ) AS null_pct,
    CAST(
        100.0 * SUM(CASE WHEN entity_name IS NOT NULL THEN 1 ELSE 0 END) / COUNT(*)
        AS DECIMAL(5,2)
    ) AS not_null_pct
FROM silver_cleansed.Entity_Identifier;</v>
      </c>
    </row>
    <row r="409" spans="1:6" ht="228">
      <c r="A409" s="56" t="s">
        <v>2872</v>
      </c>
      <c r="B409" s="25" t="str">
        <f>_xlfn.XLOOKUP(A409,'B1.3 Catalogue Attribute'!D:D,'B1.3 Catalogue Attribute'!F:F,"N/A",0,1)</f>
        <v>entry_date</v>
      </c>
      <c r="C409" s="65" t="str">
        <f>_xlfn.XLOOKUP(A409,'B1.3 Catalogue Attribute'!D:D,'B1.3 Catalogue Attribute'!L:L,"N/A",0,1)</f>
        <v>Entity_Identifier</v>
      </c>
      <c r="D409" s="61" t="str">
        <f>_xlfn.XLOOKUP(A409,'B1.3 Catalogue Attribute'!D:D,'B1.3 Catalogue Attribute'!R:R,"N/A",0,1)</f>
        <v>Y</v>
      </c>
      <c r="E409" s="13">
        <f>_xlfn.XLOOKUP(A409,'B1.3 Catalogue Attribute'!D:D,'B1.3 Catalogue Attribute'!Z:Z,"N/A",0,1)</f>
        <v>97.98</v>
      </c>
      <c r="F409" s="64" t="str">
        <f>_xlfn.CONCAT("SELECT
    COUNT(*) AS total_count,
    SUM(CASE WHEN ",B409," IS NULL THEN 1 ELSE 0 END) AS null_count,
    SUM(CASE WHEN ",B409," IS NOT NULL THEN 1 ELSE 0 END) AS not_null_count,
    CAST(
        100.0 * SUM(CASE WHEN ",B409," IS NULL THEN 1 ELSE 0 END) / COUNT(*)
        AS DECIMAL(5,2)
    ) AS null_pct,
    CAST(
        100.0 * SUM(CASE WHEN ",B409," IS NOT NULL THEN 1 ELSE 0 END) / COUNT(*)
        AS DECIMAL(5,2)
    ) AS not_null_pct
FROM silver_cleansed.",C409,";")</f>
        <v>SELECT
    COUNT(*) AS total_count,
    SUM(CASE WHEN entry_date IS NULL THEN 1 ELSE 0 END) AS null_count,
    SUM(CASE WHEN entry_date IS NOT NULL THEN 1 ELSE 0 END) AS not_null_count,
    CAST(
        100.0 * SUM(CASE WHEN entry_date IS NULL THEN 1 ELSE 0 END) / COUNT(*)
        AS DECIMAL(5,2)
    ) AS null_pct,
    CAST(
        100.0 * SUM(CASE WHEN entry_date IS NOT NULL THEN 1 ELSE 0 END) / COUNT(*)
        AS DECIMAL(5,2)
    ) AS not_null_pct
FROM silver_cleansed.Entity_Identifier;</v>
      </c>
    </row>
    <row r="410" spans="1:6">
      <c r="A410" s="56" t="s">
        <v>2879</v>
      </c>
      <c r="B410" s="25" t="str">
        <f>_xlfn.XLOOKUP(A410,'B1.3 Catalogue Attribute'!D:D,'B1.3 Catalogue Attribute'!F:F,"N/A",0,1)</f>
        <v>pro_mobile</v>
      </c>
      <c r="C410" s="65" t="str">
        <f>_xlfn.XLOOKUP(A410,'B1.3 Catalogue Attribute'!D:D,'B1.3 Catalogue Attribute'!L:L,"N/A",0,1)</f>
        <v>Entity_Identifier</v>
      </c>
      <c r="D410" s="13" t="str">
        <f>_xlfn.XLOOKUP(A410,'B1.3 Catalogue Attribute'!D:D,'B1.3 Catalogue Attribute'!R:R,"N/A",0,1)</f>
        <v>N</v>
      </c>
      <c r="E410" s="59" t="str">
        <f>_xlfn.XLOOKUP(A410,'B1.3 Catalogue Attribute'!D:D,'B1.3 Catalogue Attribute'!Z:Z,"N/A",0,1)</f>
        <v>N/A</v>
      </c>
    </row>
    <row r="411" spans="1:6">
      <c r="A411" s="56" t="s">
        <v>2886</v>
      </c>
      <c r="B411" s="25" t="str">
        <f>_xlfn.XLOOKUP(A411,'B1.3 Catalogue Attribute'!D:D,'B1.3 Catalogue Attribute'!F:F,"N/A",0,1)</f>
        <v>pro_eid</v>
      </c>
      <c r="C411" s="65" t="str">
        <f>_xlfn.XLOOKUP(A411,'B1.3 Catalogue Attribute'!D:D,'B1.3 Catalogue Attribute'!L:L,"N/A",0,1)</f>
        <v>Entity_Identifier</v>
      </c>
      <c r="D411" s="13" t="str">
        <f>_xlfn.XLOOKUP(A411,'B1.3 Catalogue Attribute'!D:D,'B1.3 Catalogue Attribute'!R:R,"N/A",0,1)</f>
        <v>N</v>
      </c>
      <c r="E411" s="13" t="str">
        <f>_xlfn.XLOOKUP(A411,'B1.3 Catalogue Attribute'!D:D,'B1.3 Catalogue Attribute'!Z:Z,"N/A",0,1)</f>
        <v>N/A</v>
      </c>
    </row>
    <row r="412" spans="1:6">
      <c r="A412" s="56" t="s">
        <v>2893</v>
      </c>
      <c r="B412" s="25" t="str">
        <f>_xlfn.XLOOKUP(A412,'B1.3 Catalogue Attribute'!D:D,'B1.3 Catalogue Attribute'!F:F,"N/A",0,1)</f>
        <v>pro_email</v>
      </c>
      <c r="C412" s="65" t="str">
        <f>_xlfn.XLOOKUP(A412,'B1.3 Catalogue Attribute'!D:D,'B1.3 Catalogue Attribute'!L:L,"N/A",0,1)</f>
        <v>Entity_Identifier</v>
      </c>
      <c r="D412" s="13" t="str">
        <f>_xlfn.XLOOKUP(A412,'B1.3 Catalogue Attribute'!D:D,'B1.3 Catalogue Attribute'!R:R,"N/A",0,1)</f>
        <v>N</v>
      </c>
      <c r="E412" s="13" t="str">
        <f>_xlfn.XLOOKUP(A412,'B1.3 Catalogue Attribute'!D:D,'B1.3 Catalogue Attribute'!Z:Z,"N/A",0,1)</f>
        <v>N/A</v>
      </c>
    </row>
    <row r="413" spans="1:6">
      <c r="A413" s="56" t="s">
        <v>2901</v>
      </c>
      <c r="B413" s="25" t="str">
        <f>_xlfn.XLOOKUP(A413,'B1.3 Catalogue Attribute'!D:D,'B1.3 Catalogue Attribute'!F:F,"N/A",0,1)</f>
        <v>pro_name</v>
      </c>
      <c r="C413" s="65" t="str">
        <f>_xlfn.XLOOKUP(A413,'B1.3 Catalogue Attribute'!D:D,'B1.3 Catalogue Attribute'!L:L,"N/A",0,1)</f>
        <v>Entity_Identifier</v>
      </c>
      <c r="D413" s="13" t="str">
        <f>_xlfn.XLOOKUP(A413,'B1.3 Catalogue Attribute'!D:D,'B1.3 Catalogue Attribute'!R:R,"N/A",0,1)</f>
        <v>N</v>
      </c>
      <c r="E413" s="62" t="str">
        <f>_xlfn.XLOOKUP(A413,'B1.3 Catalogue Attribute'!D:D,'B1.3 Catalogue Attribute'!Z:Z,"N/A",0,1)</f>
        <v>N/A</v>
      </c>
    </row>
    <row r="414" spans="1:6" ht="213.75">
      <c r="A414" s="56" t="s">
        <v>2907</v>
      </c>
      <c r="B414" s="25" t="str">
        <f>_xlfn.XLOOKUP(A414,'B1.3 Catalogue Attribute'!D:D,'B1.3 Catalogue Attribute'!F:F,"N/A",0,1)</f>
        <v>status</v>
      </c>
      <c r="C414" s="65" t="str">
        <f>_xlfn.XLOOKUP(A414,'B1.3 Catalogue Attribute'!D:D,'B1.3 Catalogue Attribute'!L:L,"N/A",0,1)</f>
        <v>Entity_Identifier</v>
      </c>
      <c r="D414" s="61" t="str">
        <f>_xlfn.XLOOKUP(A414,'B1.3 Catalogue Attribute'!D:D,'B1.3 Catalogue Attribute'!R:R,"N/A",0,1)</f>
        <v>Y</v>
      </c>
      <c r="E414" s="13">
        <f>_xlfn.XLOOKUP(A414,'B1.3 Catalogue Attribute'!D:D,'B1.3 Catalogue Attribute'!Z:Z,"N/A",0,1)</f>
        <v>97.99</v>
      </c>
      <c r="F414" s="64" t="str">
        <f>_xlfn.CONCAT("SELECT
    COUNT(*) AS total_count,
    SUM(CASE WHEN ",B414," IS NULL THEN 1 ELSE 0 END) AS null_count,
    SUM(CASE WHEN ",B414," IS NOT NULL THEN 1 ELSE 0 END) AS not_null_count,
    CAST(
        100.0 * SUM(CASE WHEN ",B414," IS NULL THEN 1 ELSE 0 END) / COUNT(*)
        AS DECIMAL(5,2)
    ) AS null_pct,
    CAST(
        100.0 * SUM(CASE WHEN ",B414," IS NOT NULL THEN 1 ELSE 0 END) / COUNT(*)
        AS DECIMAL(5,2)
    ) AS not_null_pct
FROM silver_cleansed.",C414,";")</f>
        <v>SELECT
    COUNT(*) AS total_count,
    SUM(CASE WHEN status IS NULL THEN 1 ELSE 0 END) AS null_count,
    SUM(CASE WHEN status IS NOT NULL THEN 1 ELSE 0 END) AS not_null_count,
    CAST(
        100.0 * SUM(CASE WHEN status IS NULL THEN 1 ELSE 0 END) / COUNT(*)
        AS DECIMAL(5,2)
    ) AS null_pct,
    CAST(
        100.0 * SUM(CASE WHEN status IS NOT NULL THEN 1 ELSE 0 END) / COUNT(*)
        AS DECIMAL(5,2)
    ) AS not_null_pct
FROM silver_cleansed.Entity_Identifier;</v>
      </c>
    </row>
    <row r="415" spans="1:6">
      <c r="A415" s="56" t="s">
        <v>2914</v>
      </c>
      <c r="B415" s="25" t="str">
        <f>_xlfn.XLOOKUP(A415,'B1.3 Catalogue Attribute'!D:D,'B1.3 Catalogue Attribute'!F:F,"N/A",0,1)</f>
        <v>total_employee</v>
      </c>
      <c r="C415" s="65" t="str">
        <f>_xlfn.XLOOKUP(A415,'B1.3 Catalogue Attribute'!D:D,'B1.3 Catalogue Attribute'!L:L,"N/A",0,1)</f>
        <v>Entity_Identifier</v>
      </c>
      <c r="D415" s="13" t="str">
        <f>_xlfn.XLOOKUP(A415,'B1.3 Catalogue Attribute'!D:D,'B1.3 Catalogue Attribute'!R:R,"N/A",0,1)</f>
        <v>N</v>
      </c>
      <c r="E415" s="59" t="str">
        <f>_xlfn.XLOOKUP(A415,'B1.3 Catalogue Attribute'!D:D,'B1.3 Catalogue Attribute'!Z:Z,"N/A",0,1)</f>
        <v>N/A</v>
      </c>
    </row>
    <row r="416" spans="1:6">
      <c r="A416" s="56" t="s">
        <v>2923</v>
      </c>
      <c r="B416" s="25" t="str">
        <f>_xlfn.XLOOKUP(A416,'B1.3 Catalogue Attribute'!D:D,'B1.3 Catalogue Attribute'!F:F,"N/A",0,1)</f>
        <v>rec_status</v>
      </c>
      <c r="C416" s="65" t="str">
        <f>_xlfn.XLOOKUP(A416,'B1.3 Catalogue Attribute'!D:D,'B1.3 Catalogue Attribute'!L:L,"N/A",0,1)</f>
        <v>Entity_Identifier</v>
      </c>
      <c r="D416" s="13" t="str">
        <f>_xlfn.XLOOKUP(A416,'B1.3 Catalogue Attribute'!D:D,'B1.3 Catalogue Attribute'!R:R,"N/A",0,1)</f>
        <v>N</v>
      </c>
      <c r="E416" s="13" t="str">
        <f>_xlfn.XLOOKUP(A416,'B1.3 Catalogue Attribute'!D:D,'B1.3 Catalogue Attribute'!Z:Z,"N/A",0,1)</f>
        <v>N/A</v>
      </c>
    </row>
    <row r="417" spans="1:5">
      <c r="A417" s="56" t="s">
        <v>2925</v>
      </c>
      <c r="B417" s="25" t="str">
        <f>_xlfn.XLOOKUP(A417,'B1.3 Catalogue Attribute'!D:D,'B1.3 Catalogue Attribute'!F:F,"N/A",0,1)</f>
        <v>serv_prov_code</v>
      </c>
      <c r="C417" s="65" t="str">
        <f>_xlfn.XLOOKUP(A417,'B1.3 Catalogue Attribute'!D:D,'B1.3 Catalogue Attribute'!L:L,"N/A",0,1)</f>
        <v>RB_PEP_Association</v>
      </c>
      <c r="D417" s="13" t="str">
        <f>_xlfn.XLOOKUP(A417,'B1.3 Catalogue Attribute'!D:D,'B1.3 Catalogue Attribute'!R:R,"N/A",0,1)</f>
        <v>N</v>
      </c>
      <c r="E417" s="13" t="str">
        <f>_xlfn.XLOOKUP(A417,'B1.3 Catalogue Attribute'!D:D,'B1.3 Catalogue Attribute'!Z:Z,"N/A",0,1)</f>
        <v>N/A</v>
      </c>
    </row>
    <row r="418" spans="1:5">
      <c r="A418" s="56" t="s">
        <v>2927</v>
      </c>
      <c r="B418" s="25" t="str">
        <f>_xlfn.XLOOKUP(A418,'B1.3 Catalogue Attribute'!D:D,'B1.3 Catalogue Attribute'!F:F,"N/A",0,1)</f>
        <v>b1_per_id1</v>
      </c>
      <c r="C418" s="65" t="str">
        <f>_xlfn.XLOOKUP(A418,'B1.3 Catalogue Attribute'!D:D,'B1.3 Catalogue Attribute'!L:L,"N/A",0,1)</f>
        <v>RB_PEP_Association</v>
      </c>
      <c r="D418" s="13" t="str">
        <f>_xlfn.XLOOKUP(A418,'B1.3 Catalogue Attribute'!D:D,'B1.3 Catalogue Attribute'!R:R,"N/A",0,1)</f>
        <v>N</v>
      </c>
      <c r="E418" s="13" t="str">
        <f>_xlfn.XLOOKUP(A418,'B1.3 Catalogue Attribute'!D:D,'B1.3 Catalogue Attribute'!Z:Z,"N/A",0,1)</f>
        <v>N/A</v>
      </c>
    </row>
    <row r="419" spans="1:5">
      <c r="A419" s="56" t="s">
        <v>2929</v>
      </c>
      <c r="B419" s="25" t="str">
        <f>_xlfn.XLOOKUP(A419,'B1.3 Catalogue Attribute'!D:D,'B1.3 Catalogue Attribute'!F:F,"N/A",0,1)</f>
        <v>b1_per_id2</v>
      </c>
      <c r="C419" s="65" t="str">
        <f>_xlfn.XLOOKUP(A419,'B1.3 Catalogue Attribute'!D:D,'B1.3 Catalogue Attribute'!L:L,"N/A",0,1)</f>
        <v>RB_PEP_Association</v>
      </c>
      <c r="D419" s="13" t="str">
        <f>_xlfn.XLOOKUP(A419,'B1.3 Catalogue Attribute'!D:D,'B1.3 Catalogue Attribute'!R:R,"N/A",0,1)</f>
        <v>N</v>
      </c>
      <c r="E419" s="13" t="str">
        <f>_xlfn.XLOOKUP(A419,'B1.3 Catalogue Attribute'!D:D,'B1.3 Catalogue Attribute'!Z:Z,"N/A",0,1)</f>
        <v>N/A</v>
      </c>
    </row>
    <row r="420" spans="1:5">
      <c r="A420" s="56" t="s">
        <v>2930</v>
      </c>
      <c r="B420" s="25" t="str">
        <f>_xlfn.XLOOKUP(A420,'B1.3 Catalogue Attribute'!D:D,'B1.3 Catalogue Attribute'!F:F,"N/A",0,1)</f>
        <v>b1_per_id3</v>
      </c>
      <c r="C420" s="65" t="str">
        <f>_xlfn.XLOOKUP(A420,'B1.3 Catalogue Attribute'!D:D,'B1.3 Catalogue Attribute'!L:L,"N/A",0,1)</f>
        <v>RB_PEP_Association</v>
      </c>
      <c r="D420" s="13" t="str">
        <f>_xlfn.XLOOKUP(A420,'B1.3 Catalogue Attribute'!D:D,'B1.3 Catalogue Attribute'!R:R,"N/A",0,1)</f>
        <v>N</v>
      </c>
      <c r="E420" s="13" t="str">
        <f>_xlfn.XLOOKUP(A420,'B1.3 Catalogue Attribute'!D:D,'B1.3 Catalogue Attribute'!Z:Z,"N/A",0,1)</f>
        <v>N/A</v>
      </c>
    </row>
    <row r="421" spans="1:5">
      <c r="A421" s="56" t="s">
        <v>2931</v>
      </c>
      <c r="B421" s="25" t="str">
        <f>_xlfn.XLOOKUP(A421,'B1.3 Catalogue Attribute'!D:D,'B1.3 Catalogue Attribute'!F:F,"N/A",0,1)</f>
        <v>record_group</v>
      </c>
      <c r="C421" s="65" t="str">
        <f>_xlfn.XLOOKUP(A421,'B1.3 Catalogue Attribute'!D:D,'B1.3 Catalogue Attribute'!L:L,"N/A",0,1)</f>
        <v>RB_PEP_Association</v>
      </c>
      <c r="D421" s="13" t="str">
        <f>_xlfn.XLOOKUP(A421,'B1.3 Catalogue Attribute'!D:D,'B1.3 Catalogue Attribute'!R:R,"N/A",0,1)</f>
        <v>N</v>
      </c>
      <c r="E421" s="13" t="str">
        <f>_xlfn.XLOOKUP(A421,'B1.3 Catalogue Attribute'!D:D,'B1.3 Catalogue Attribute'!Z:Z,"N/A",0,1)</f>
        <v>N/A</v>
      </c>
    </row>
    <row r="422" spans="1:5">
      <c r="A422" s="56" t="s">
        <v>2932</v>
      </c>
      <c r="B422" s="25" t="str">
        <f>_xlfn.XLOOKUP(A422,'B1.3 Catalogue Attribute'!D:D,'B1.3 Catalogue Attribute'!F:F,"N/A",0,1)</f>
        <v>beneficiary_system_id</v>
      </c>
      <c r="C422" s="65" t="str">
        <f>_xlfn.XLOOKUP(A422,'B1.3 Catalogue Attribute'!D:D,'B1.3 Catalogue Attribute'!L:L,"N/A",0,1)</f>
        <v>RB_PEP_Association</v>
      </c>
      <c r="D422" s="13" t="str">
        <f>_xlfn.XLOOKUP(A422,'B1.3 Catalogue Attribute'!D:D,'B1.3 Catalogue Attribute'!R:R,"N/A",0,1)</f>
        <v>N</v>
      </c>
      <c r="E422" s="13" t="str">
        <f>_xlfn.XLOOKUP(A422,'B1.3 Catalogue Attribute'!D:D,'B1.3 Catalogue Attribute'!Z:Z,"N/A",0,1)</f>
        <v>N/A</v>
      </c>
    </row>
    <row r="423" spans="1:5">
      <c r="A423" s="56" t="s">
        <v>2939</v>
      </c>
      <c r="B423" s="25" t="str">
        <f>_xlfn.XLOOKUP(A423,'B1.3 Catalogue Attribute'!D:D,'B1.3 Catalogue Attribute'!F:F,"N/A",0,1)</f>
        <v>category</v>
      </c>
      <c r="C423" s="65" t="str">
        <f>_xlfn.XLOOKUP(A423,'B1.3 Catalogue Attribute'!D:D,'B1.3 Catalogue Attribute'!L:L,"N/A",0,1)</f>
        <v>RB_PEP_Association</v>
      </c>
      <c r="D423" s="13" t="str">
        <f>_xlfn.XLOOKUP(A423,'B1.3 Catalogue Attribute'!D:D,'B1.3 Catalogue Attribute'!R:R,"N/A",0,1)</f>
        <v>Y</v>
      </c>
      <c r="E423" s="13">
        <f>_xlfn.XLOOKUP(A423,'B1.3 Catalogue Attribute'!D:D,'B1.3 Catalogue Attribute'!Z:Z,"N/A",0,1)</f>
        <v>100</v>
      </c>
    </row>
    <row r="424" spans="1:5">
      <c r="A424" s="56" t="s">
        <v>2947</v>
      </c>
      <c r="B424" s="25" t="str">
        <f>_xlfn.XLOOKUP(A424,'B1.3 Catalogue Attribute'!D:D,'B1.3 Catalogue Attribute'!F:F,"N/A",0,1)</f>
        <v>full_name</v>
      </c>
      <c r="C424" s="65" t="str">
        <f>_xlfn.XLOOKUP(A424,'B1.3 Catalogue Attribute'!D:D,'B1.3 Catalogue Attribute'!L:L,"N/A",0,1)</f>
        <v>RB_PEP_Association</v>
      </c>
      <c r="D424" s="13" t="str">
        <f>_xlfn.XLOOKUP(A424,'B1.3 Catalogue Attribute'!D:D,'B1.3 Catalogue Attribute'!R:R,"N/A",0,1)</f>
        <v>Y</v>
      </c>
      <c r="E424" s="13">
        <f>_xlfn.XLOOKUP(A424,'B1.3 Catalogue Attribute'!D:D,'B1.3 Catalogue Attribute'!Z:Z,"N/A",0,1)</f>
        <v>100</v>
      </c>
    </row>
    <row r="425" spans="1:5">
      <c r="A425" s="56" t="s">
        <v>2954</v>
      </c>
      <c r="B425" s="25" t="str">
        <f>_xlfn.XLOOKUP(A425,'B1.3 Catalogue Attribute'!D:D,'B1.3 Catalogue Attribute'!F:F,"N/A",0,1)</f>
        <v>job_description</v>
      </c>
      <c r="C425" s="65" t="str">
        <f>_xlfn.XLOOKUP(A425,'B1.3 Catalogue Attribute'!D:D,'B1.3 Catalogue Attribute'!L:L,"N/A",0,1)</f>
        <v>RB_PEP_Association</v>
      </c>
      <c r="D425" s="13" t="str">
        <f>_xlfn.XLOOKUP(A425,'B1.3 Catalogue Attribute'!D:D,'B1.3 Catalogue Attribute'!R:R,"N/A",0,1)</f>
        <v>Y</v>
      </c>
      <c r="E425" s="13">
        <f>_xlfn.XLOOKUP(A425,'B1.3 Catalogue Attribute'!D:D,'B1.3 Catalogue Attribute'!Z:Z,"N/A",0,1)</f>
        <v>100</v>
      </c>
    </row>
    <row r="426" spans="1:5">
      <c r="A426" s="56" t="s">
        <v>2960</v>
      </c>
      <c r="B426" s="25" t="str">
        <f>_xlfn.XLOOKUP(A426,'B1.3 Catalogue Attribute'!D:D,'B1.3 Catalogue Attribute'!F:F,"N/A",0,1)</f>
        <v>meta_data</v>
      </c>
      <c r="C426" s="65" t="str">
        <f>_xlfn.XLOOKUP(A426,'B1.3 Catalogue Attribute'!D:D,'B1.3 Catalogue Attribute'!L:L,"N/A",0,1)</f>
        <v>RB_PEP_Association</v>
      </c>
      <c r="D426" s="13" t="str">
        <f>_xlfn.XLOOKUP(A426,'B1.3 Catalogue Attribute'!D:D,'B1.3 Catalogue Attribute'!R:R,"N/A",0,1)</f>
        <v>N</v>
      </c>
      <c r="E426" s="13" t="str">
        <f>_xlfn.XLOOKUP(A426,'B1.3 Catalogue Attribute'!D:D,'B1.3 Catalogue Attribute'!Z:Z,"N/A",0,1)</f>
        <v>N/A</v>
      </c>
    </row>
    <row r="427" spans="1:5">
      <c r="A427" s="56" t="s">
        <v>2967</v>
      </c>
      <c r="B427" s="25" t="str">
        <f>_xlfn.XLOOKUP(A427,'B1.3 Catalogue Attribute'!D:D,'B1.3 Catalogue Attribute'!F:F,"N/A",0,1)</f>
        <v>official_title</v>
      </c>
      <c r="C427" s="65" t="str">
        <f>_xlfn.XLOOKUP(A427,'B1.3 Catalogue Attribute'!D:D,'B1.3 Catalogue Attribute'!L:L,"N/A",0,1)</f>
        <v>RB_PEP_Association</v>
      </c>
      <c r="D427" s="13" t="str">
        <f>_xlfn.XLOOKUP(A427,'B1.3 Catalogue Attribute'!D:D,'B1.3 Catalogue Attribute'!R:R,"N/A",0,1)</f>
        <v>Y</v>
      </c>
      <c r="E427" s="13">
        <f>_xlfn.XLOOKUP(A427,'B1.3 Catalogue Attribute'!D:D,'B1.3 Catalogue Attribute'!Z:Z,"N/A",0,1)</f>
        <v>100</v>
      </c>
    </row>
    <row r="428" spans="1:5">
      <c r="A428" s="56" t="s">
        <v>2974</v>
      </c>
      <c r="B428" s="25" t="str">
        <f>_xlfn.XLOOKUP(A428,'B1.3 Catalogue Attribute'!D:D,'B1.3 Catalogue Attribute'!F:F,"N/A",0,1)</f>
        <v>show_detail</v>
      </c>
      <c r="C428" s="65" t="str">
        <f>_xlfn.XLOOKUP(A428,'B1.3 Catalogue Attribute'!D:D,'B1.3 Catalogue Attribute'!L:L,"N/A",0,1)</f>
        <v>RB_PEP_Association</v>
      </c>
      <c r="D428" s="13" t="str">
        <f>_xlfn.XLOOKUP(A428,'B1.3 Catalogue Attribute'!D:D,'B1.3 Catalogue Attribute'!R:R,"N/A",0,1)</f>
        <v>N</v>
      </c>
      <c r="E428" s="13" t="str">
        <f>_xlfn.XLOOKUP(A428,'B1.3 Catalogue Attribute'!D:D,'B1.3 Catalogue Attribute'!Z:Z,"N/A",0,1)</f>
        <v>N/A</v>
      </c>
    </row>
    <row r="429" spans="1:5">
      <c r="A429" s="56" t="s">
        <v>2981</v>
      </c>
      <c r="B429" s="25" t="str">
        <f>_xlfn.XLOOKUP(A429,'B1.3 Catalogue Attribute'!D:D,'B1.3 Catalogue Attribute'!F:F,"N/A",0,1)</f>
        <v>source_of_pep</v>
      </c>
      <c r="C429" s="65" t="str">
        <f>_xlfn.XLOOKUP(A429,'B1.3 Catalogue Attribute'!D:D,'B1.3 Catalogue Attribute'!L:L,"N/A",0,1)</f>
        <v>RB_PEP_Association</v>
      </c>
      <c r="D429" s="13" t="str">
        <f>_xlfn.XLOOKUP(A429,'B1.3 Catalogue Attribute'!D:D,'B1.3 Catalogue Attribute'!R:R,"N/A",0,1)</f>
        <v>Y</v>
      </c>
      <c r="E429" s="13">
        <f>_xlfn.XLOOKUP(A429,'B1.3 Catalogue Attribute'!D:D,'B1.3 Catalogue Attribute'!Z:Z,"N/A",0,1)</f>
        <v>100</v>
      </c>
    </row>
    <row r="430" spans="1:5">
      <c r="A430" s="56" t="s">
        <v>2988</v>
      </c>
      <c r="B430" s="25" t="str">
        <f>_xlfn.XLOOKUP(A430,'B1.3 Catalogue Attribute'!D:D,'B1.3 Catalogue Attribute'!F:F,"N/A",0,1)</f>
        <v>system_id</v>
      </c>
      <c r="C430" s="65" t="str">
        <f>_xlfn.XLOOKUP(A430,'B1.3 Catalogue Attribute'!D:D,'B1.3 Catalogue Attribute'!L:L,"N/A",0,1)</f>
        <v>RB_PEP_Association</v>
      </c>
      <c r="D430" s="13" t="str">
        <f>_xlfn.XLOOKUP(A430,'B1.3 Catalogue Attribute'!D:D,'B1.3 Catalogue Attribute'!R:R,"N/A",0,1)</f>
        <v>N</v>
      </c>
      <c r="E430" s="13" t="str">
        <f>_xlfn.XLOOKUP(A430,'B1.3 Catalogue Attribute'!D:D,'B1.3 Catalogue Attribute'!Z:Z,"N/A",0,1)</f>
        <v>N/A</v>
      </c>
    </row>
    <row r="431" spans="1:5">
      <c r="A431" s="56" t="s">
        <v>2994</v>
      </c>
      <c r="B431" s="25" t="str">
        <f>_xlfn.XLOOKUP(A431,'B1.3 Catalogue Attribute'!D:D,'B1.3 Catalogue Attribute'!F:F,"N/A",0,1)</f>
        <v>record_date</v>
      </c>
      <c r="C431" s="65" t="str">
        <f>_xlfn.XLOOKUP(A431,'B1.3 Catalogue Attribute'!D:D,'B1.3 Catalogue Attribute'!L:L,"N/A",0,1)</f>
        <v>RB_PEP_Association</v>
      </c>
      <c r="D431" s="13" t="str">
        <f>_xlfn.XLOOKUP(A431,'B1.3 Catalogue Attribute'!D:D,'B1.3 Catalogue Attribute'!R:R,"N/A",0,1)</f>
        <v>N</v>
      </c>
      <c r="E431" s="13" t="str">
        <f>_xlfn.XLOOKUP(A431,'B1.3 Catalogue Attribute'!D:D,'B1.3 Catalogue Attribute'!Z:Z,"N/A",0,1)</f>
        <v>N/A</v>
      </c>
    </row>
    <row r="432" spans="1:5">
      <c r="A432" s="56" t="s">
        <v>2995</v>
      </c>
      <c r="B432" s="25" t="str">
        <f>_xlfn.XLOOKUP(A432,'B1.3 Catalogue Attribute'!D:D,'B1.3 Catalogue Attribute'!F:F,"N/A",0,1)</f>
        <v>rec_status</v>
      </c>
      <c r="C432" s="65" t="str">
        <f>_xlfn.XLOOKUP(A432,'B1.3 Catalogue Attribute'!D:D,'B1.3 Catalogue Attribute'!L:L,"N/A",0,1)</f>
        <v>RB_PEP_Association</v>
      </c>
      <c r="D432" s="13" t="str">
        <f>_xlfn.XLOOKUP(A432,'B1.3 Catalogue Attribute'!D:D,'B1.3 Catalogue Attribute'!R:R,"N/A",0,1)</f>
        <v>N</v>
      </c>
      <c r="E432" s="13" t="str">
        <f>_xlfn.XLOOKUP(A432,'B1.3 Catalogue Attribute'!D:D,'B1.3 Catalogue Attribute'!Z:Z,"N/A",0,1)</f>
        <v>N/A</v>
      </c>
    </row>
    <row r="433" spans="1:6">
      <c r="A433" s="56" t="s">
        <v>2997</v>
      </c>
      <c r="B433" s="25" t="str">
        <f>_xlfn.XLOOKUP(A433,'B1.3 Catalogue Attribute'!D:D,'B1.3 Catalogue Attribute'!F:F,"N/A",0,1)</f>
        <v>serv_prov_code</v>
      </c>
      <c r="C433" s="65" t="str">
        <f>_xlfn.XLOOKUP(A433,'B1.3 Catalogue Attribute'!D:D,'B1.3 Catalogue Attribute'!L:L,"N/A",0,1)</f>
        <v>Permit_Balloons</v>
      </c>
      <c r="D433" s="13" t="str">
        <f>_xlfn.XLOOKUP(A433,'B1.3 Catalogue Attribute'!D:D,'B1.3 Catalogue Attribute'!R:R,"N/A",0,1)</f>
        <v>N</v>
      </c>
      <c r="E433" s="13" t="str">
        <f>_xlfn.XLOOKUP(A433,'B1.3 Catalogue Attribute'!D:D,'B1.3 Catalogue Attribute'!Z:Z,"N/A",0,1)</f>
        <v>N/A</v>
      </c>
    </row>
    <row r="434" spans="1:6">
      <c r="A434" s="56" t="s">
        <v>2999</v>
      </c>
      <c r="B434" s="25" t="str">
        <f>_xlfn.XLOOKUP(A434,'B1.3 Catalogue Attribute'!D:D,'B1.3 Catalogue Attribute'!F:F,"N/A",0,1)</f>
        <v>b1_per_id1</v>
      </c>
      <c r="C434" s="65" t="str">
        <f>_xlfn.XLOOKUP(A434,'B1.3 Catalogue Attribute'!D:D,'B1.3 Catalogue Attribute'!L:L,"N/A",0,1)</f>
        <v>Permit_Balloons</v>
      </c>
      <c r="D434" s="13" t="str">
        <f>_xlfn.XLOOKUP(A434,'B1.3 Catalogue Attribute'!D:D,'B1.3 Catalogue Attribute'!R:R,"N/A",0,1)</f>
        <v>N</v>
      </c>
      <c r="E434" s="13" t="str">
        <f>_xlfn.XLOOKUP(A434,'B1.3 Catalogue Attribute'!D:D,'B1.3 Catalogue Attribute'!Z:Z,"N/A",0,1)</f>
        <v>N/A</v>
      </c>
    </row>
    <row r="435" spans="1:6">
      <c r="A435" s="56" t="s">
        <v>3001</v>
      </c>
      <c r="B435" s="25" t="str">
        <f>_xlfn.XLOOKUP(A435,'B1.3 Catalogue Attribute'!D:D,'B1.3 Catalogue Attribute'!F:F,"N/A",0,1)</f>
        <v>b1_per_id2</v>
      </c>
      <c r="C435" s="65" t="str">
        <f>_xlfn.XLOOKUP(A435,'B1.3 Catalogue Attribute'!D:D,'B1.3 Catalogue Attribute'!L:L,"N/A",0,1)</f>
        <v>Permit_Balloons</v>
      </c>
      <c r="D435" s="13" t="str">
        <f>_xlfn.XLOOKUP(A435,'B1.3 Catalogue Attribute'!D:D,'B1.3 Catalogue Attribute'!R:R,"N/A",0,1)</f>
        <v>N</v>
      </c>
      <c r="E435" s="13" t="str">
        <f>_xlfn.XLOOKUP(A435,'B1.3 Catalogue Attribute'!D:D,'B1.3 Catalogue Attribute'!Z:Z,"N/A",0,1)</f>
        <v>N/A</v>
      </c>
    </row>
    <row r="436" spans="1:6">
      <c r="A436" s="56" t="s">
        <v>3002</v>
      </c>
      <c r="B436" s="25" t="str">
        <f>_xlfn.XLOOKUP(A436,'B1.3 Catalogue Attribute'!D:D,'B1.3 Catalogue Attribute'!F:F,"N/A",0,1)</f>
        <v>b1_per_id3</v>
      </c>
      <c r="C436" s="65" t="str">
        <f>_xlfn.XLOOKUP(A436,'B1.3 Catalogue Attribute'!D:D,'B1.3 Catalogue Attribute'!L:L,"N/A",0,1)</f>
        <v>Permit_Balloons</v>
      </c>
      <c r="D436" s="13" t="str">
        <f>_xlfn.XLOOKUP(A436,'B1.3 Catalogue Attribute'!D:D,'B1.3 Catalogue Attribute'!R:R,"N/A",0,1)</f>
        <v>N</v>
      </c>
      <c r="E436" s="13" t="str">
        <f>_xlfn.XLOOKUP(A436,'B1.3 Catalogue Attribute'!D:D,'B1.3 Catalogue Attribute'!Z:Z,"N/A",0,1)</f>
        <v>N/A</v>
      </c>
    </row>
    <row r="437" spans="1:6">
      <c r="A437" s="56" t="s">
        <v>3003</v>
      </c>
      <c r="B437" s="25" t="str">
        <f>_xlfn.XLOOKUP(A437,'B1.3 Catalogue Attribute'!D:D,'B1.3 Catalogue Attribute'!F:F,"N/A",0,1)</f>
        <v>record_group</v>
      </c>
      <c r="C437" s="65" t="str">
        <f>_xlfn.XLOOKUP(A437,'B1.3 Catalogue Attribute'!D:D,'B1.3 Catalogue Attribute'!L:L,"N/A",0,1)</f>
        <v>Permit_Balloons</v>
      </c>
      <c r="D437" s="13" t="str">
        <f>_xlfn.XLOOKUP(A437,'B1.3 Catalogue Attribute'!D:D,'B1.3 Catalogue Attribute'!R:R,"N/A",0,1)</f>
        <v>N</v>
      </c>
      <c r="E437" s="62" t="str">
        <f>_xlfn.XLOOKUP(A437,'B1.3 Catalogue Attribute'!D:D,'B1.3 Catalogue Attribute'!Z:Z,"N/A",0,1)</f>
        <v>N/A</v>
      </c>
    </row>
    <row r="438" spans="1:6" ht="242.25">
      <c r="A438" s="56" t="s">
        <v>3005</v>
      </c>
      <c r="B438" s="25" t="str">
        <f>_xlfn.XLOOKUP(A438,'B1.3 Catalogue Attribute'!D:D,'B1.3 Catalogue Attribute'!F:F,"N/A",0,1)</f>
        <v>balloons_address</v>
      </c>
      <c r="C438" s="65" t="str">
        <f>_xlfn.XLOOKUP(A438,'B1.3 Catalogue Attribute'!D:D,'B1.3 Catalogue Attribute'!L:L,"N/A",0,1)</f>
        <v>Permit_Balloons</v>
      </c>
      <c r="D438" s="61" t="str">
        <f>_xlfn.XLOOKUP(A438,'B1.3 Catalogue Attribute'!D:D,'B1.3 Catalogue Attribute'!R:R,"N/A",0,1)</f>
        <v>Y</v>
      </c>
      <c r="E438" s="13" t="str">
        <f>_xlfn.XLOOKUP(A438,'B1.3 Catalogue Attribute'!D:D,'B1.3 Catalogue Attribute'!Z:Z,"N/A",0,1)</f>
        <v>N/A</v>
      </c>
      <c r="F438" s="64" t="str">
        <f>_xlfn.CONCAT("SELECT
    COUNT(*) AS total_count,
    SUM(CASE WHEN ",B438," IS NULL THEN 1 ELSE 0 END) AS null_count,
    SUM(CASE WHEN ",B438," IS NOT NULL THEN 1 ELSE 0 END) AS not_null_count,
    CAST(
        100.0 * SUM(CASE WHEN ",B438," IS NULL THEN 1 ELSE 0 END) / COUNT(*)
        AS DECIMAL(5,2)
    ) AS null_pct,
    CAST(
        100.0 * SUM(CASE WHEN ",B438," IS NOT NULL THEN 1 ELSE 0 END) / COUNT(*)
        AS DECIMAL(5,2)
    ) AS not_null_pct
FROM silver_cleansed.",C438,";")</f>
        <v>SELECT
    COUNT(*) AS total_count,
    SUM(CASE WHEN balloons_address IS NULL THEN 1 ELSE 0 END) AS null_count,
    SUM(CASE WHEN balloons_address IS NOT NULL THEN 1 ELSE 0 END) AS not_null_count,
    CAST(
        100.0 * SUM(CASE WHEN balloons_address IS NULL THEN 1 ELSE 0 END) / COUNT(*)
        AS DECIMAL(5,2)
    ) AS null_pct,
    CAST(
        100.0 * SUM(CASE WHEN balloons_address IS NOT NULL THEN 1 ELSE 0 END) / COUNT(*)
        AS DECIMAL(5,2)
    ) AS not_null_pct
FROM silver_cleansed.Permit_Balloons;</v>
      </c>
    </row>
    <row r="439" spans="1:6">
      <c r="A439" s="56" t="s">
        <v>3011</v>
      </c>
      <c r="B439" s="25" t="str">
        <f>_xlfn.XLOOKUP(A439,'B1.3 Catalogue Attribute'!D:D,'B1.3 Catalogue Attribute'!F:F,"N/A",0,1)</f>
        <v>balloons_details</v>
      </c>
      <c r="C439" s="65" t="str">
        <f>_xlfn.XLOOKUP(A439,'B1.3 Catalogue Attribute'!D:D,'B1.3 Catalogue Attribute'!L:L,"N/A",0,1)</f>
        <v>Permit_Balloons</v>
      </c>
      <c r="D439" s="13" t="str">
        <f>_xlfn.XLOOKUP(A439,'B1.3 Catalogue Attribute'!D:D,'B1.3 Catalogue Attribute'!R:R,"N/A",0,1)</f>
        <v>N</v>
      </c>
      <c r="E439" s="59" t="str">
        <f>_xlfn.XLOOKUP(A439,'B1.3 Catalogue Attribute'!D:D,'B1.3 Catalogue Attribute'!Z:Z,"N/A",0,1)</f>
        <v>N/A</v>
      </c>
    </row>
    <row r="440" spans="1:6">
      <c r="A440" s="56" t="s">
        <v>3018</v>
      </c>
      <c r="B440" s="25" t="str">
        <f>_xlfn.XLOOKUP(A440,'B1.3 Catalogue Attribute'!D:D,'B1.3 Catalogue Attribute'!F:F,"N/A",0,1)</f>
        <v>balloons_quantity</v>
      </c>
      <c r="C440" s="65" t="str">
        <f>_xlfn.XLOOKUP(A440,'B1.3 Catalogue Attribute'!D:D,'B1.3 Catalogue Attribute'!L:L,"N/A",0,1)</f>
        <v>Permit_Balloons</v>
      </c>
      <c r="D440" s="13" t="str">
        <f>_xlfn.XLOOKUP(A440,'B1.3 Catalogue Attribute'!D:D,'B1.3 Catalogue Attribute'!R:R,"N/A",0,1)</f>
        <v>N</v>
      </c>
      <c r="E440" s="13" t="str">
        <f>_xlfn.XLOOKUP(A440,'B1.3 Catalogue Attribute'!D:D,'B1.3 Catalogue Attribute'!Z:Z,"N/A",0,1)</f>
        <v>N/A</v>
      </c>
    </row>
    <row r="441" spans="1:6">
      <c r="A441" s="56" t="s">
        <v>3025</v>
      </c>
      <c r="B441" s="25" t="str">
        <f>_xlfn.XLOOKUP(A441,'B1.3 Catalogue Attribute'!D:D,'B1.3 Catalogue Attribute'!F:F,"N/A",0,1)</f>
        <v>note</v>
      </c>
      <c r="C441" s="65" t="str">
        <f>_xlfn.XLOOKUP(A441,'B1.3 Catalogue Attribute'!D:D,'B1.3 Catalogue Attribute'!L:L,"N/A",0,1)</f>
        <v>Permit_Balloons</v>
      </c>
      <c r="D441" s="13" t="str">
        <f>_xlfn.XLOOKUP(A441,'B1.3 Catalogue Attribute'!D:D,'B1.3 Catalogue Attribute'!R:R,"N/A",0,1)</f>
        <v>N</v>
      </c>
      <c r="E441" s="62" t="str">
        <f>_xlfn.XLOOKUP(A441,'B1.3 Catalogue Attribute'!D:D,'B1.3 Catalogue Attribute'!Z:Z,"N/A",0,1)</f>
        <v>N/A</v>
      </c>
    </row>
    <row r="442" spans="1:6" ht="228">
      <c r="A442" s="56" t="s">
        <v>3030</v>
      </c>
      <c r="B442" s="25" t="str">
        <f>_xlfn.XLOOKUP(A442,'B1.3 Catalogue Attribute'!D:D,'B1.3 Catalogue Attribute'!F:F,"N/A",0,1)</f>
        <v>show_dates</v>
      </c>
      <c r="C442" s="65" t="str">
        <f>_xlfn.XLOOKUP(A442,'B1.3 Catalogue Attribute'!D:D,'B1.3 Catalogue Attribute'!L:L,"N/A",0,1)</f>
        <v>Permit_Balloons</v>
      </c>
      <c r="D442" s="61" t="str">
        <f>_xlfn.XLOOKUP(A442,'B1.3 Catalogue Attribute'!D:D,'B1.3 Catalogue Attribute'!R:R,"N/A",0,1)</f>
        <v>Y</v>
      </c>
      <c r="E442" s="13">
        <f>_xlfn.XLOOKUP(A442,'B1.3 Catalogue Attribute'!D:D,'B1.3 Catalogue Attribute'!Z:Z,"N/A",0,1)</f>
        <v>100</v>
      </c>
      <c r="F442" s="64" t="str">
        <f>_xlfn.CONCAT("SELECT
    COUNT(*) AS total_count,
    SUM(CASE WHEN ",B442," IS NULL THEN 1 ELSE 0 END) AS null_count,
    SUM(CASE WHEN ",B442," IS NOT NULL THEN 1 ELSE 0 END) AS not_null_count,
    CAST(
        100.0 * SUM(CASE WHEN ",B442," IS NULL THEN 1 ELSE 0 END) / COUNT(*)
        AS DECIMAL(5,2)
    ) AS null_pct,
    CAST(
        100.0 * SUM(CASE WHEN ",B442," IS NOT NULL THEN 1 ELSE 0 END) / COUNT(*)
        AS DECIMAL(5,2)
    ) AS not_null_pct
FROM silver_cleansed.",C442,";")</f>
        <v>SELECT
    COUNT(*) AS total_count,
    SUM(CASE WHEN show_dates IS NULL THEN 1 ELSE 0 END) AS null_count,
    SUM(CASE WHEN show_dates IS NOT NULL THEN 1 ELSE 0 END) AS not_null_count,
    CAST(
        100.0 * SUM(CASE WHEN show_dates IS NULL THEN 1 ELSE 0 END) / COUNT(*)
        AS DECIMAL(5,2)
    ) AS null_pct,
    CAST(
        100.0 * SUM(CASE WHEN show_dates IS NOT NULL THEN 1 ELSE 0 END) / COUNT(*)
        AS DECIMAL(5,2)
    ) AS not_null_pct
FROM silver_cleansed.Permit_Balloons;</v>
      </c>
    </row>
    <row r="443" spans="1:6">
      <c r="A443" s="56" t="s">
        <v>3031</v>
      </c>
      <c r="B443" s="25" t="str">
        <f>_xlfn.XLOOKUP(A443,'B1.3 Catalogue Attribute'!D:D,'B1.3 Catalogue Attribute'!F:F,"N/A",0,1)</f>
        <v>record_date</v>
      </c>
      <c r="C443" s="65" t="str">
        <f>_xlfn.XLOOKUP(A443,'B1.3 Catalogue Attribute'!D:D,'B1.3 Catalogue Attribute'!L:L,"N/A",0,1)</f>
        <v>Permit_Balloons</v>
      </c>
      <c r="D443" s="13" t="str">
        <f>_xlfn.XLOOKUP(A443,'B1.3 Catalogue Attribute'!D:D,'B1.3 Catalogue Attribute'!R:R,"N/A",0,1)</f>
        <v>N</v>
      </c>
      <c r="E443" s="59" t="str">
        <f>_xlfn.XLOOKUP(A443,'B1.3 Catalogue Attribute'!D:D,'B1.3 Catalogue Attribute'!Z:Z,"N/A",0,1)</f>
        <v>N/A</v>
      </c>
    </row>
    <row r="444" spans="1:6">
      <c r="A444" s="56" t="s">
        <v>3032</v>
      </c>
      <c r="B444" s="25" t="str">
        <f>_xlfn.XLOOKUP(A444,'B1.3 Catalogue Attribute'!D:D,'B1.3 Catalogue Attribute'!F:F,"N/A",0,1)</f>
        <v>rec_status</v>
      </c>
      <c r="C444" s="65" t="str">
        <f>_xlfn.XLOOKUP(A444,'B1.3 Catalogue Attribute'!D:D,'B1.3 Catalogue Attribute'!L:L,"N/A",0,1)</f>
        <v>Permit_Balloons</v>
      </c>
      <c r="D444" s="13" t="str">
        <f>_xlfn.XLOOKUP(A444,'B1.3 Catalogue Attribute'!D:D,'B1.3 Catalogue Attribute'!R:R,"N/A",0,1)</f>
        <v>N</v>
      </c>
      <c r="E444" s="13" t="str">
        <f>_xlfn.XLOOKUP(A444,'B1.3 Catalogue Attribute'!D:D,'B1.3 Catalogue Attribute'!Z:Z,"N/A",0,1)</f>
        <v>N/A</v>
      </c>
    </row>
    <row r="445" spans="1:6">
      <c r="A445" s="56" t="s">
        <v>3034</v>
      </c>
      <c r="B445" s="25" t="str">
        <f>_xlfn.XLOOKUP(A445,'B1.3 Catalogue Attribute'!D:D,'B1.3 Catalogue Attribute'!F:F,"N/A",0,1)</f>
        <v>serv_prov_code</v>
      </c>
      <c r="C445" s="65" t="str">
        <f>_xlfn.XLOOKUP(A445,'B1.3 Catalogue Attribute'!D:D,'B1.3 Catalogue Attribute'!L:L,"N/A",0,1)</f>
        <v>RB_Basic_Information_PEP</v>
      </c>
      <c r="D445" s="13" t="str">
        <f>_xlfn.XLOOKUP(A445,'B1.3 Catalogue Attribute'!D:D,'B1.3 Catalogue Attribute'!R:R,"N/A",0,1)</f>
        <v>N</v>
      </c>
      <c r="E445" s="13" t="str">
        <f>_xlfn.XLOOKUP(A445,'B1.3 Catalogue Attribute'!D:D,'B1.3 Catalogue Attribute'!Z:Z,"N/A",0,1)</f>
        <v>N/A</v>
      </c>
    </row>
    <row r="446" spans="1:6">
      <c r="A446" s="56" t="s">
        <v>3036</v>
      </c>
      <c r="B446" s="25" t="str">
        <f>_xlfn.XLOOKUP(A446,'B1.3 Catalogue Attribute'!D:D,'B1.3 Catalogue Attribute'!F:F,"N/A",0,1)</f>
        <v>b1_per_id1</v>
      </c>
      <c r="C446" s="65" t="str">
        <f>_xlfn.XLOOKUP(A446,'B1.3 Catalogue Attribute'!D:D,'B1.3 Catalogue Attribute'!L:L,"N/A",0,1)</f>
        <v>RB_Basic_Information_PEP</v>
      </c>
      <c r="D446" s="13" t="str">
        <f>_xlfn.XLOOKUP(A446,'B1.3 Catalogue Attribute'!D:D,'B1.3 Catalogue Attribute'!R:R,"N/A",0,1)</f>
        <v>N</v>
      </c>
      <c r="E446" s="13" t="str">
        <f>_xlfn.XLOOKUP(A446,'B1.3 Catalogue Attribute'!D:D,'B1.3 Catalogue Attribute'!Z:Z,"N/A",0,1)</f>
        <v>N/A</v>
      </c>
    </row>
    <row r="447" spans="1:6">
      <c r="A447" s="56" t="s">
        <v>3038</v>
      </c>
      <c r="B447" s="25" t="str">
        <f>_xlfn.XLOOKUP(A447,'B1.3 Catalogue Attribute'!D:D,'B1.3 Catalogue Attribute'!F:F,"N/A",0,1)</f>
        <v>b1_per_id2</v>
      </c>
      <c r="C447" s="65" t="str">
        <f>_xlfn.XLOOKUP(A447,'B1.3 Catalogue Attribute'!D:D,'B1.3 Catalogue Attribute'!L:L,"N/A",0,1)</f>
        <v>RB_Basic_Information_PEP</v>
      </c>
      <c r="D447" s="13" t="str">
        <f>_xlfn.XLOOKUP(A447,'B1.3 Catalogue Attribute'!D:D,'B1.3 Catalogue Attribute'!R:R,"N/A",0,1)</f>
        <v>N</v>
      </c>
      <c r="E447" s="13" t="str">
        <f>_xlfn.XLOOKUP(A447,'B1.3 Catalogue Attribute'!D:D,'B1.3 Catalogue Attribute'!Z:Z,"N/A",0,1)</f>
        <v>N/A</v>
      </c>
    </row>
    <row r="448" spans="1:6">
      <c r="A448" s="56" t="s">
        <v>3039</v>
      </c>
      <c r="B448" s="25" t="str">
        <f>_xlfn.XLOOKUP(A448,'B1.3 Catalogue Attribute'!D:D,'B1.3 Catalogue Attribute'!F:F,"N/A",0,1)</f>
        <v>b1_per_id3</v>
      </c>
      <c r="C448" s="65" t="str">
        <f>_xlfn.XLOOKUP(A448,'B1.3 Catalogue Attribute'!D:D,'B1.3 Catalogue Attribute'!L:L,"N/A",0,1)</f>
        <v>RB_Basic_Information_PEP</v>
      </c>
      <c r="D448" s="13" t="str">
        <f>_xlfn.XLOOKUP(A448,'B1.3 Catalogue Attribute'!D:D,'B1.3 Catalogue Attribute'!R:R,"N/A",0,1)</f>
        <v>N</v>
      </c>
      <c r="E448" s="13" t="str">
        <f>_xlfn.XLOOKUP(A448,'B1.3 Catalogue Attribute'!D:D,'B1.3 Catalogue Attribute'!Z:Z,"N/A",0,1)</f>
        <v>N/A</v>
      </c>
    </row>
    <row r="449" spans="1:6">
      <c r="A449" s="56" t="s">
        <v>3040</v>
      </c>
      <c r="B449" s="25" t="str">
        <f>_xlfn.XLOOKUP(A449,'B1.3 Catalogue Attribute'!D:D,'B1.3 Catalogue Attribute'!F:F,"N/A",0,1)</f>
        <v>record_group</v>
      </c>
      <c r="C449" s="65" t="str">
        <f>_xlfn.XLOOKUP(A449,'B1.3 Catalogue Attribute'!D:D,'B1.3 Catalogue Attribute'!L:L,"N/A",0,1)</f>
        <v>RB_Basic_Information_PEP</v>
      </c>
      <c r="D449" s="13" t="str">
        <f>_xlfn.XLOOKUP(A449,'B1.3 Catalogue Attribute'!D:D,'B1.3 Catalogue Attribute'!R:R,"N/A",0,1)</f>
        <v>N</v>
      </c>
      <c r="E449" s="62" t="str">
        <f>_xlfn.XLOOKUP(A449,'B1.3 Catalogue Attribute'!D:D,'B1.3 Catalogue Attribute'!Z:Z,"N/A",0,1)</f>
        <v>N/A</v>
      </c>
    </row>
    <row r="450" spans="1:6" ht="242.25">
      <c r="A450" s="56" t="s">
        <v>3043</v>
      </c>
      <c r="B450" s="25" t="str">
        <f>_xlfn.XLOOKUP(A450,'B1.3 Catalogue Attribute'!D:D,'B1.3 Catalogue Attribute'!F:F,"N/A",0,1)</f>
        <v>adverse_media_screening_result</v>
      </c>
      <c r="C450" s="65" t="str">
        <f>_xlfn.XLOOKUP(A450,'B1.3 Catalogue Attribute'!D:D,'B1.3 Catalogue Attribute'!L:L,"N/A",0,1)</f>
        <v>RB_Basic_Information_PEP</v>
      </c>
      <c r="D450" s="61" t="str">
        <f>_xlfn.XLOOKUP(A450,'B1.3 Catalogue Attribute'!D:D,'B1.3 Catalogue Attribute'!R:R,"N/A",0,1)</f>
        <v>Y</v>
      </c>
      <c r="E450" s="13" t="str">
        <f>_xlfn.XLOOKUP(A450,'B1.3 Catalogue Attribute'!D:D,'B1.3 Catalogue Attribute'!Z:Z,"N/A",0,1)</f>
        <v>N/A</v>
      </c>
      <c r="F450" s="64" t="str">
        <f>_xlfn.CONCAT("SELECT
    COUNT(*) AS total_count,
    SUM(CASE WHEN ",B450," IS NULL THEN 1 ELSE 0 END) AS null_count,
    SUM(CASE WHEN ",B450," IS NOT NULL THEN 1 ELSE 0 END) AS not_null_count,
    CAST(
        100.0 * SUM(CASE WHEN ",B450," IS NULL THEN 1 ELSE 0 END) / COUNT(*)
        AS DECIMAL(5,2)
    ) AS null_pct,
    CAST(
        100.0 * SUM(CASE WHEN ",B450," IS NOT NULL THEN 1 ELSE 0 END) / COUNT(*)
        AS DECIMAL(5,2)
    ) AS not_null_pct
FROM silver_cleansed.",C450,";")</f>
        <v>SELECT
    COUNT(*) AS total_count,
    SUM(CASE WHEN adverse_media_screening_result IS NULL THEN 1 ELSE 0 END) AS null_count,
    SUM(CASE WHEN adverse_media_screening_result IS NOT NULL THEN 1 ELSE 0 END) AS not_null_count,
    CAST(
        100.0 * SUM(CASE WHEN adverse_media_screening_result IS NULL THEN 1 ELSE 0 END) / COUNT(*)
        AS DECIMAL(5,2)
    ) AS null_pct,
    CAST(
        100.0 * SUM(CASE WHEN adverse_media_screening_result IS NOT NULL THEN 1 ELSE 0 END) / COUNT(*)
        AS DECIMAL(5,2)
    ) AS not_null_pct
FROM silver_cleansed.RB_Basic_Information_PEP;</v>
      </c>
    </row>
    <row r="451" spans="1:6" ht="242.25">
      <c r="A451" s="56" t="s">
        <v>3050</v>
      </c>
      <c r="B451" s="25" t="str">
        <f>_xlfn.XLOOKUP(A451,'B1.3 Catalogue Attribute'!D:D,'B1.3 Catalogue Attribute'!F:F,"N/A",0,1)</f>
        <v>any_conflict_between_pep_posit</v>
      </c>
      <c r="C451" s="65" t="str">
        <f>_xlfn.XLOOKUP(A451,'B1.3 Catalogue Attribute'!D:D,'B1.3 Catalogue Attribute'!L:L,"N/A",0,1)</f>
        <v>RB_Basic_Information_PEP</v>
      </c>
      <c r="D451" s="61" t="str">
        <f>_xlfn.XLOOKUP(A451,'B1.3 Catalogue Attribute'!D:D,'B1.3 Catalogue Attribute'!R:R,"N/A",0,1)</f>
        <v>Y</v>
      </c>
      <c r="E451" s="13" t="str">
        <f>_xlfn.XLOOKUP(A451,'B1.3 Catalogue Attribute'!D:D,'B1.3 Catalogue Attribute'!Z:Z,"N/A",0,1)</f>
        <v>N/A</v>
      </c>
      <c r="F451" s="64" t="str">
        <f>_xlfn.CONCAT("SELECT
    COUNT(*) AS total_count,
    SUM(CASE WHEN ",B451," IS NULL THEN 1 ELSE 0 END) AS null_count,
    SUM(CASE WHEN ",B451," IS NOT NULL THEN 1 ELSE 0 END) AS not_null_count,
    CAST(
        100.0 * SUM(CASE WHEN ",B451," IS NULL THEN 1 ELSE 0 END) / COUNT(*)
        AS DECIMAL(5,2)
    ) AS null_pct,
    CAST(
        100.0 * SUM(CASE WHEN ",B451," IS NOT NULL THEN 1 ELSE 0 END) / COUNT(*)
        AS DECIMAL(5,2)
    ) AS not_null_pct
FROM silver_cleansed.",C451,";")</f>
        <v>SELECT
    COUNT(*) AS total_count,
    SUM(CASE WHEN any_conflict_between_pep_posit IS NULL THEN 1 ELSE 0 END) AS null_count,
    SUM(CASE WHEN any_conflict_between_pep_posit IS NOT NULL THEN 1 ELSE 0 END) AS not_null_count,
    CAST(
        100.0 * SUM(CASE WHEN any_conflict_between_pep_posit IS NULL THEN 1 ELSE 0 END) / COUNT(*)
        AS DECIMAL(5,2)
    ) AS null_pct,
    CAST(
        100.0 * SUM(CASE WHEN any_conflict_between_pep_posit IS NOT NULL THEN 1 ELSE 0 END) / COUNT(*)
        AS DECIMAL(5,2)
    ) AS not_null_pct
FROM silver_cleansed.RB_Basic_Information_PEP;</v>
      </c>
    </row>
    <row r="452" spans="1:6" ht="242.25">
      <c r="A452" s="56" t="s">
        <v>3057</v>
      </c>
      <c r="B452" s="25" t="str">
        <f>_xlfn.XLOOKUP(A452,'B1.3 Catalogue Attribute'!D:D,'B1.3 Catalogue Attribute'!F:F,"N/A",0,1)</f>
        <v>beneficiary_system_id</v>
      </c>
      <c r="C452" s="65" t="str">
        <f>_xlfn.XLOOKUP(A452,'B1.3 Catalogue Attribute'!D:D,'B1.3 Catalogue Attribute'!L:L,"N/A",0,1)</f>
        <v>RB_Basic_Information_PEP</v>
      </c>
      <c r="D452" s="61" t="str">
        <f>_xlfn.XLOOKUP(A452,'B1.3 Catalogue Attribute'!D:D,'B1.3 Catalogue Attribute'!R:R,"N/A",0,1)</f>
        <v>Y</v>
      </c>
      <c r="E452" s="13">
        <f>_xlfn.XLOOKUP(A452,'B1.3 Catalogue Attribute'!D:D,'B1.3 Catalogue Attribute'!Z:Z,"N/A",0,1)</f>
        <v>99.97</v>
      </c>
      <c r="F452" s="64" t="str">
        <f>_xlfn.CONCAT("SELECT
    COUNT(*) AS total_count,
    SUM(CASE WHEN ",B452," IS NULL THEN 1 ELSE 0 END) AS null_count,
    SUM(CASE WHEN ",B452," IS NOT NULL THEN 1 ELSE 0 END) AS not_null_count,
    CAST(
        100.0 * SUM(CASE WHEN ",B452," IS NULL THEN 1 ELSE 0 END) / COUNT(*)
        AS DECIMAL(5,2)
    ) AS null_pct,
    CAST(
        100.0 * SUM(CASE WHEN ",B452," IS NOT NULL THEN 1 ELSE 0 END) / COUNT(*)
        AS DECIMAL(5,2)
    ) AS not_null_pct
FROM silver_cleansed.",C452,";")</f>
        <v>SELECT
    COUNT(*) AS total_count,
    SUM(CASE WHEN beneficiary_system_id IS NULL THEN 1 ELSE 0 END) AS null_count,
    SUM(CASE WHEN beneficiary_system_id IS NOT NULL THEN 1 ELSE 0 END) AS not_null_count,
    CAST(
        100.0 * SUM(CASE WHEN beneficiary_system_id IS NULL THEN 1 ELSE 0 END) / COUNT(*)
        AS DECIMAL(5,2)
    ) AS null_pct,
    CAST(
        100.0 * SUM(CASE WHEN beneficiary_system_id IS NOT NULL THEN 1 ELSE 0 END) / COUNT(*)
        AS DECIMAL(5,2)
    ) AS not_null_pct
FROM silver_cleansed.RB_Basic_Information_PEP;</v>
      </c>
    </row>
    <row r="453" spans="1:6" ht="242.25">
      <c r="A453" s="56" t="s">
        <v>3059</v>
      </c>
      <c r="B453" s="25" t="str">
        <f>_xlfn.XLOOKUP(A453,'B1.3 Catalogue Attribute'!D:D,'B1.3 Catalogue Attribute'!F:F,"N/A",0,1)</f>
        <v>closely_associated_to_pep</v>
      </c>
      <c r="C453" s="65" t="str">
        <f>_xlfn.XLOOKUP(A453,'B1.3 Catalogue Attribute'!D:D,'B1.3 Catalogue Attribute'!L:L,"N/A",0,1)</f>
        <v>RB_Basic_Information_PEP</v>
      </c>
      <c r="D453" s="61" t="str">
        <f>_xlfn.XLOOKUP(A453,'B1.3 Catalogue Attribute'!D:D,'B1.3 Catalogue Attribute'!R:R,"N/A",0,1)</f>
        <v>Y</v>
      </c>
      <c r="E453" s="13">
        <f>_xlfn.XLOOKUP(A453,'B1.3 Catalogue Attribute'!D:D,'B1.3 Catalogue Attribute'!Z:Z,"N/A",0,1)</f>
        <v>100</v>
      </c>
      <c r="F453" s="64" t="str">
        <f>_xlfn.CONCAT("SELECT
    COUNT(*) AS total_count,
    SUM(CASE WHEN ",B453," IS NULL THEN 1 ELSE 0 END) AS null_count,
    SUM(CASE WHEN ",B453," IS NOT NULL THEN 1 ELSE 0 END) AS not_null_count,
    CAST(
        100.0 * SUM(CASE WHEN ",B453," IS NULL THEN 1 ELSE 0 END) / COUNT(*)
        AS DECIMAL(5,2)
    ) AS null_pct,
    CAST(
        100.0 * SUM(CASE WHEN ",B453," IS NOT NULL THEN 1 ELSE 0 END) / COUNT(*)
        AS DECIMAL(5,2)
    ) AS not_null_pct
FROM silver_cleansed.",C453,";")</f>
        <v>SELECT
    COUNT(*) AS total_count,
    SUM(CASE WHEN closely_associated_to_pep IS NULL THEN 1 ELSE 0 END) AS null_count,
    SUM(CASE WHEN closely_associated_to_pep IS NOT NULL THEN 1 ELSE 0 END) AS not_null_count,
    CAST(
        100.0 * SUM(CASE WHEN closely_associated_to_pep IS NULL THEN 1 ELSE 0 END) / COUNT(*)
        AS DECIMAL(5,2)
    ) AS null_pct,
    CAST(
        100.0 * SUM(CASE WHEN closely_associated_to_pep IS NOT NULL THEN 1 ELSE 0 END) / COUNT(*)
        AS DECIMAL(5,2)
    ) AS not_null_pct
FROM silver_cleansed.RB_Basic_Information_PEP;</v>
      </c>
    </row>
    <row r="454" spans="1:6" ht="242.25">
      <c r="A454" s="56" t="s">
        <v>3067</v>
      </c>
      <c r="B454" s="25" t="str">
        <f>_xlfn.XLOOKUP(A454,'B1.3 Catalogue Attribute'!D:D,'B1.3 Catalogue Attribute'!F:F,"N/A",0,1)</f>
        <v>closely_related_to_pep</v>
      </c>
      <c r="C454" s="65" t="str">
        <f>_xlfn.XLOOKUP(A454,'B1.3 Catalogue Attribute'!D:D,'B1.3 Catalogue Attribute'!L:L,"N/A",0,1)</f>
        <v>RB_Basic_Information_PEP</v>
      </c>
      <c r="D454" s="61" t="str">
        <f>_xlfn.XLOOKUP(A454,'B1.3 Catalogue Attribute'!D:D,'B1.3 Catalogue Attribute'!R:R,"N/A",0,1)</f>
        <v>Y</v>
      </c>
      <c r="E454" s="13">
        <f>_xlfn.XLOOKUP(A454,'B1.3 Catalogue Attribute'!D:D,'B1.3 Catalogue Attribute'!Z:Z,"N/A",0,1)</f>
        <v>100</v>
      </c>
      <c r="F454" s="64" t="str">
        <f>_xlfn.CONCAT("SELECT
    COUNT(*) AS total_count,
    SUM(CASE WHEN ",B454," IS NULL THEN 1 ELSE 0 END) AS null_count,
    SUM(CASE WHEN ",B454," IS NOT NULL THEN 1 ELSE 0 END) AS not_null_count,
    CAST(
        100.0 * SUM(CASE WHEN ",B454," IS NULL THEN 1 ELSE 0 END) / COUNT(*)
        AS DECIMAL(5,2)
    ) AS null_pct,
    CAST(
        100.0 * SUM(CASE WHEN ",B454," IS NOT NULL THEN 1 ELSE 0 END) / COUNT(*)
        AS DECIMAL(5,2)
    ) AS not_null_pct
FROM silver_cleansed.",C454,";")</f>
        <v>SELECT
    COUNT(*) AS total_count,
    SUM(CASE WHEN closely_related_to_pep IS NULL THEN 1 ELSE 0 END) AS null_count,
    SUM(CASE WHEN closely_related_to_pep IS NOT NULL THEN 1 ELSE 0 END) AS not_null_count,
    CAST(
        100.0 * SUM(CASE WHEN closely_related_to_pep IS NULL THEN 1 ELSE 0 END) / COUNT(*)
        AS DECIMAL(5,2)
    ) AS null_pct,
    CAST(
        100.0 * SUM(CASE WHEN closely_related_to_pep IS NOT NULL THEN 1 ELSE 0 END) / COUNT(*)
        AS DECIMAL(5,2)
    ) AS not_null_pct
FROM silver_cleansed.RB_Basic_Information_PEP;</v>
      </c>
    </row>
    <row r="455" spans="1:6">
      <c r="A455" s="56" t="s">
        <v>3075</v>
      </c>
      <c r="B455" s="25" t="str">
        <f>_xlfn.XLOOKUP(A455,'B1.3 Catalogue Attribute'!D:D,'B1.3 Catalogue Attribute'!F:F,"N/A",0,1)</f>
        <v>do_you_have_the_ability_to_mov</v>
      </c>
      <c r="C455" s="65" t="str">
        <f>_xlfn.XLOOKUP(A455,'B1.3 Catalogue Attribute'!D:D,'B1.3 Catalogue Attribute'!L:L,"N/A",0,1)</f>
        <v>RB_Basic_Information_PEP</v>
      </c>
      <c r="D455" s="13" t="str">
        <f>_xlfn.XLOOKUP(A455,'B1.3 Catalogue Attribute'!D:D,'B1.3 Catalogue Attribute'!R:R,"N/A",0,1)</f>
        <v>N</v>
      </c>
      <c r="E455" s="63" t="str">
        <f>_xlfn.XLOOKUP(A455,'B1.3 Catalogue Attribute'!D:D,'B1.3 Catalogue Attribute'!Z:Z,"N/A",0,1)</f>
        <v>N/A</v>
      </c>
    </row>
    <row r="456" spans="1:6" ht="242.25">
      <c r="A456" s="56" t="s">
        <v>3082</v>
      </c>
      <c r="B456" s="25" t="str">
        <f>_xlfn.XLOOKUP(A456,'B1.3 Catalogue Attribute'!D:D,'B1.3 Catalogue Attribute'!F:F,"N/A",0,1)</f>
        <v>have_no_business_interests</v>
      </c>
      <c r="C456" s="65" t="str">
        <f>_xlfn.XLOOKUP(A456,'B1.3 Catalogue Attribute'!D:D,'B1.3 Catalogue Attribute'!L:L,"N/A",0,1)</f>
        <v>RB_Basic_Information_PEP</v>
      </c>
      <c r="D456" s="61" t="str">
        <f>_xlfn.XLOOKUP(A456,'B1.3 Catalogue Attribute'!D:D,'B1.3 Catalogue Attribute'!R:R,"N/A",0,1)</f>
        <v>Y</v>
      </c>
      <c r="E456" s="13">
        <f>_xlfn.XLOOKUP(A456,'B1.3 Catalogue Attribute'!D:D,'B1.3 Catalogue Attribute'!Z:Z,"N/A",0,1)</f>
        <v>100</v>
      </c>
      <c r="F456" s="64" t="str">
        <f>_xlfn.CONCAT("SELECT
    COUNT(*) AS total_count,
    SUM(CASE WHEN ",B456," IS NULL THEN 1 ELSE 0 END) AS null_count,
    SUM(CASE WHEN ",B456," IS NOT NULL THEN 1 ELSE 0 END) AS not_null_count,
    CAST(
        100.0 * SUM(CASE WHEN ",B456," IS NULL THEN 1 ELSE 0 END) / COUNT(*)
        AS DECIMAL(5,2)
    ) AS null_pct,
    CAST(
        100.0 * SUM(CASE WHEN ",B456," IS NOT NULL THEN 1 ELSE 0 END) / COUNT(*)
        AS DECIMAL(5,2)
    ) AS not_null_pct
FROM silver_cleansed.",C456,";")</f>
        <v>SELECT
    COUNT(*) AS total_count,
    SUM(CASE WHEN have_no_business_interests IS NULL THEN 1 ELSE 0 END) AS null_count,
    SUM(CASE WHEN have_no_business_interests IS NOT NULL THEN 1 ELSE 0 END) AS not_null_count,
    CAST(
        100.0 * SUM(CASE WHEN have_no_business_interests IS NULL THEN 1 ELSE 0 END) / COUNT(*)
        AS DECIMAL(5,2)
    ) AS null_pct,
    CAST(
        100.0 * SUM(CASE WHEN have_no_business_interests IS NOT NULL THEN 1 ELSE 0 END) / COUNT(*)
        AS DECIMAL(5,2)
    ) AS not_null_pct
FROM silver_cleansed.RB_Basic_Information_PEP;</v>
      </c>
    </row>
    <row r="457" spans="1:6" ht="242.25">
      <c r="A457" s="56" t="s">
        <v>3089</v>
      </c>
      <c r="B457" s="25" t="str">
        <f>_xlfn.XLOOKUP(A457,'B1.3 Catalogue Attribute'!D:D,'B1.3 Catalogue Attribute'!F:F,"N/A",0,1)</f>
        <v>have_no_pep_associations</v>
      </c>
      <c r="C457" s="65" t="str">
        <f>_xlfn.XLOOKUP(A457,'B1.3 Catalogue Attribute'!D:D,'B1.3 Catalogue Attribute'!L:L,"N/A",0,1)</f>
        <v>RB_Basic_Information_PEP</v>
      </c>
      <c r="D457" s="61" t="str">
        <f>_xlfn.XLOOKUP(A457,'B1.3 Catalogue Attribute'!D:D,'B1.3 Catalogue Attribute'!R:R,"N/A",0,1)</f>
        <v>Y</v>
      </c>
      <c r="E457" s="13">
        <f>_xlfn.XLOOKUP(A457,'B1.3 Catalogue Attribute'!D:D,'B1.3 Catalogue Attribute'!Z:Z,"N/A",0,1)</f>
        <v>100</v>
      </c>
      <c r="F457" s="64" t="str">
        <f>_xlfn.CONCAT("SELECT
    COUNT(*) AS total_count,
    SUM(CASE WHEN ",B457," IS NULL THEN 1 ELSE 0 END) AS null_count,
    SUM(CASE WHEN ",B457," IS NOT NULL THEN 1 ELSE 0 END) AS not_null_count,
    CAST(
        100.0 * SUM(CASE WHEN ",B457," IS NULL THEN 1 ELSE 0 END) / COUNT(*)
        AS DECIMAL(5,2)
    ) AS null_pct,
    CAST(
        100.0 * SUM(CASE WHEN ",B457," IS NOT NULL THEN 1 ELSE 0 END) / COUNT(*)
        AS DECIMAL(5,2)
    ) AS not_null_pct
FROM silver_cleansed.",C457,";")</f>
        <v>SELECT
    COUNT(*) AS total_count,
    SUM(CASE WHEN have_no_pep_associations IS NULL THEN 1 ELSE 0 END) AS null_count,
    SUM(CASE WHEN have_no_pep_associations IS NOT NULL THEN 1 ELSE 0 END) AS not_null_count,
    CAST(
        100.0 * SUM(CASE WHEN have_no_pep_associations IS NULL THEN 1 ELSE 0 END) / COUNT(*)
        AS DECIMAL(5,2)
    ) AS null_pct,
    CAST(
        100.0 * SUM(CASE WHEN have_no_pep_associations IS NOT NULL THEN 1 ELSE 0 END) / COUNT(*)
        AS DECIMAL(5,2)
    ) AS not_null_pct
FROM silver_cleansed.RB_Basic_Information_PEP;</v>
      </c>
    </row>
    <row r="458" spans="1:6" ht="242.25">
      <c r="A458" s="56" t="s">
        <v>3097</v>
      </c>
      <c r="B458" s="25" t="str">
        <f>_xlfn.XLOOKUP(A458,'B1.3 Catalogue Attribute'!D:D,'B1.3 Catalogue Attribute'!F:F,"N/A",0,1)</f>
        <v>have_no_roles_of_authority</v>
      </c>
      <c r="C458" s="65" t="str">
        <f>_xlfn.XLOOKUP(A458,'B1.3 Catalogue Attribute'!D:D,'B1.3 Catalogue Attribute'!L:L,"N/A",0,1)</f>
        <v>RB_Basic_Information_PEP</v>
      </c>
      <c r="D458" s="61" t="str">
        <f>_xlfn.XLOOKUP(A458,'B1.3 Catalogue Attribute'!D:D,'B1.3 Catalogue Attribute'!R:R,"N/A",0,1)</f>
        <v>Y</v>
      </c>
      <c r="E458" s="13">
        <f>_xlfn.XLOOKUP(A458,'B1.3 Catalogue Attribute'!D:D,'B1.3 Catalogue Attribute'!Z:Z,"N/A",0,1)</f>
        <v>100</v>
      </c>
      <c r="F458" s="64" t="str">
        <f>_xlfn.CONCAT("SELECT
    COUNT(*) AS total_count,
    SUM(CASE WHEN ",B458," IS NULL THEN 1 ELSE 0 END) AS null_count,
    SUM(CASE WHEN ",B458," IS NOT NULL THEN 1 ELSE 0 END) AS not_null_count,
    CAST(
        100.0 * SUM(CASE WHEN ",B458," IS NULL THEN 1 ELSE 0 END) / COUNT(*)
        AS DECIMAL(5,2)
    ) AS null_pct,
    CAST(
        100.0 * SUM(CASE WHEN ",B458," IS NOT NULL THEN 1 ELSE 0 END) / COUNT(*)
        AS DECIMAL(5,2)
    ) AS not_null_pct
FROM silver_cleansed.",C458,";")</f>
        <v>SELECT
    COUNT(*) AS total_count,
    SUM(CASE WHEN have_no_roles_of_authority IS NULL THEN 1 ELSE 0 END) AS null_count,
    SUM(CASE WHEN have_no_roles_of_authority IS NOT NULL THEN 1 ELSE 0 END) AS not_null_count,
    CAST(
        100.0 * SUM(CASE WHEN have_no_roles_of_authority IS NULL THEN 1 ELSE 0 END) / COUNT(*)
        AS DECIMAL(5,2)
    ) AS null_pct,
    CAST(
        100.0 * SUM(CASE WHEN have_no_roles_of_authority IS NOT NULL THEN 1 ELSE 0 END) / COUNT(*)
        AS DECIMAL(5,2)
    ) AS not_null_pct
FROM silver_cleansed.RB_Basic_Information_PEP;</v>
      </c>
    </row>
    <row r="459" spans="1:6" ht="242.25">
      <c r="A459" s="56" t="s">
        <v>3104</v>
      </c>
      <c r="B459" s="25" t="str">
        <f>_xlfn.XLOOKUP(A459,'B1.3 Catalogue Attribute'!D:D,'B1.3 Catalogue Attribute'!F:F,"N/A",0,1)</f>
        <v>have_no_source_of_fund</v>
      </c>
      <c r="C459" s="65" t="str">
        <f>_xlfn.XLOOKUP(A459,'B1.3 Catalogue Attribute'!D:D,'B1.3 Catalogue Attribute'!L:L,"N/A",0,1)</f>
        <v>RB_Basic_Information_PEP</v>
      </c>
      <c r="D459" s="61" t="str">
        <f>_xlfn.XLOOKUP(A459,'B1.3 Catalogue Attribute'!D:D,'B1.3 Catalogue Attribute'!R:R,"N/A",0,1)</f>
        <v>Y</v>
      </c>
      <c r="E459" s="13">
        <f>_xlfn.XLOOKUP(A459,'B1.3 Catalogue Attribute'!D:D,'B1.3 Catalogue Attribute'!Z:Z,"N/A",0,1)</f>
        <v>100</v>
      </c>
      <c r="F459" s="64" t="str">
        <f>_xlfn.CONCAT("SELECT
    COUNT(*) AS total_count,
    SUM(CASE WHEN ",B459," IS NULL THEN 1 ELSE 0 END) AS null_count,
    SUM(CASE WHEN ",B459," IS NOT NULL THEN 1 ELSE 0 END) AS not_null_count,
    CAST(
        100.0 * SUM(CASE WHEN ",B459," IS NULL THEN 1 ELSE 0 END) / COUNT(*)
        AS DECIMAL(5,2)
    ) AS null_pct,
    CAST(
        100.0 * SUM(CASE WHEN ",B459," IS NOT NULL THEN 1 ELSE 0 END) / COUNT(*)
        AS DECIMAL(5,2)
    ) AS not_null_pct
FROM silver_cleansed.",C459,";")</f>
        <v>SELECT
    COUNT(*) AS total_count,
    SUM(CASE WHEN have_no_source_of_fund IS NULL THEN 1 ELSE 0 END) AS null_count,
    SUM(CASE WHEN have_no_source_of_fund IS NOT NULL THEN 1 ELSE 0 END) AS not_null_count,
    CAST(
        100.0 * SUM(CASE WHEN have_no_source_of_fund IS NULL THEN 1 ELSE 0 END) / COUNT(*)
        AS DECIMAL(5,2)
    ) AS null_pct,
    CAST(
        100.0 * SUM(CASE WHEN have_no_source_of_fund IS NOT NULL THEN 1 ELSE 0 END) / COUNT(*)
        AS DECIMAL(5,2)
    ) AS not_null_pct
FROM silver_cleansed.RB_Basic_Information_PEP;</v>
      </c>
    </row>
    <row r="460" spans="1:6" ht="242.25">
      <c r="A460" s="56" t="s">
        <v>3111</v>
      </c>
      <c r="B460" s="25" t="str">
        <f>_xlfn.XLOOKUP(A460,'B1.3 Catalogue Attribute'!D:D,'B1.3 Catalogue Attribute'!F:F,"N/A",0,1)</f>
        <v>jurisdiction_risk_of_the_count</v>
      </c>
      <c r="C460" s="65" t="str">
        <f>_xlfn.XLOOKUP(A460,'B1.3 Catalogue Attribute'!D:D,'B1.3 Catalogue Attribute'!L:L,"N/A",0,1)</f>
        <v>RB_Basic_Information_PEP</v>
      </c>
      <c r="D460" s="61" t="str">
        <f>_xlfn.XLOOKUP(A460,'B1.3 Catalogue Attribute'!D:D,'B1.3 Catalogue Attribute'!R:R,"N/A",0,1)</f>
        <v>Y</v>
      </c>
      <c r="E460" s="13" t="str">
        <f>_xlfn.XLOOKUP(A460,'B1.3 Catalogue Attribute'!D:D,'B1.3 Catalogue Attribute'!Z:Z,"N/A",0,1)</f>
        <v>N/A</v>
      </c>
      <c r="F460" s="64" t="str">
        <f>_xlfn.CONCAT("SELECT
    COUNT(*) AS total_count,
    SUM(CASE WHEN ",B460," IS NULL THEN 1 ELSE 0 END) AS null_count,
    SUM(CASE WHEN ",B460," IS NOT NULL THEN 1 ELSE 0 END) AS not_null_count,
    CAST(
        100.0 * SUM(CASE WHEN ",B460," IS NULL THEN 1 ELSE 0 END) / COUNT(*)
        AS DECIMAL(5,2)
    ) AS null_pct,
    CAST(
        100.0 * SUM(CASE WHEN ",B460," IS NOT NULL THEN 1 ELSE 0 END) / COUNT(*)
        AS DECIMAL(5,2)
    ) AS not_null_pct
FROM silver_cleansed.",C460,";")</f>
        <v>SELECT
    COUNT(*) AS total_count,
    SUM(CASE WHEN jurisdiction_risk_of_the_count IS NULL THEN 1 ELSE 0 END) AS null_count,
    SUM(CASE WHEN jurisdiction_risk_of_the_count IS NOT NULL THEN 1 ELSE 0 END) AS not_null_count,
    CAST(
        100.0 * SUM(CASE WHEN jurisdiction_risk_of_the_count IS NULL THEN 1 ELSE 0 END) / COUNT(*)
        AS DECIMAL(5,2)
    ) AS null_pct,
    CAST(
        100.0 * SUM(CASE WHEN jurisdiction_risk_of_the_count IS NOT NULL THEN 1 ELSE 0 END) / COUNT(*)
        AS DECIMAL(5,2)
    ) AS not_null_pct
FROM silver_cleansed.RB_Basic_Information_PEP;</v>
      </c>
    </row>
    <row r="461" spans="1:6">
      <c r="A461" s="56" t="s">
        <v>3117</v>
      </c>
      <c r="B461" s="25" t="str">
        <f>_xlfn.XLOOKUP(A461,'B1.3 Catalogue Attribute'!D:D,'B1.3 Catalogue Attribute'!F:F,"N/A",0,1)</f>
        <v>meta_data</v>
      </c>
      <c r="C461" s="65" t="str">
        <f>_xlfn.XLOOKUP(A461,'B1.3 Catalogue Attribute'!D:D,'B1.3 Catalogue Attribute'!L:L,"N/A",0,1)</f>
        <v>RB_Basic_Information_PEP</v>
      </c>
      <c r="D461" s="13" t="str">
        <f>_xlfn.XLOOKUP(A461,'B1.3 Catalogue Attribute'!D:D,'B1.3 Catalogue Attribute'!R:R,"N/A",0,1)</f>
        <v>N</v>
      </c>
      <c r="E461" s="63" t="str">
        <f>_xlfn.XLOOKUP(A461,'B1.3 Catalogue Attribute'!D:D,'B1.3 Catalogue Attribute'!Z:Z,"N/A",0,1)</f>
        <v>N/A</v>
      </c>
    </row>
    <row r="462" spans="1:6" ht="199.5">
      <c r="A462" s="56" t="s">
        <v>3119</v>
      </c>
      <c r="B462" s="25" t="str">
        <f>_xlfn.XLOOKUP(A462,'B1.3 Catalogue Attribute'!D:D,'B1.3 Catalogue Attribute'!F:F,"N/A",0,1)</f>
        <v>pep</v>
      </c>
      <c r="C462" s="65" t="str">
        <f>_xlfn.XLOOKUP(A462,'B1.3 Catalogue Attribute'!D:D,'B1.3 Catalogue Attribute'!L:L,"N/A",0,1)</f>
        <v>RB_Basic_Information_PEP</v>
      </c>
      <c r="D462" s="61" t="str">
        <f>_xlfn.XLOOKUP(A462,'B1.3 Catalogue Attribute'!D:D,'B1.3 Catalogue Attribute'!R:R,"N/A",0,1)</f>
        <v>Y</v>
      </c>
      <c r="E462" s="13">
        <f>_xlfn.XLOOKUP(A462,'B1.3 Catalogue Attribute'!D:D,'B1.3 Catalogue Attribute'!Z:Z,"N/A",0,1)</f>
        <v>100</v>
      </c>
      <c r="F462" s="64" t="str">
        <f>_xlfn.CONCAT("SELECT
    COUNT(*) AS total_count,
    SUM(CASE WHEN ",B462," IS NULL THEN 1 ELSE 0 END) AS null_count,
    SUM(CASE WHEN ",B462," IS NOT NULL THEN 1 ELSE 0 END) AS not_null_count,
    CAST(
        100.0 * SUM(CASE WHEN ",B462," IS NULL THEN 1 ELSE 0 END) / COUNT(*)
        AS DECIMAL(5,2)
    ) AS null_pct,
    CAST(
        100.0 * SUM(CASE WHEN ",B462," IS NOT NULL THEN 1 ELSE 0 END) / COUNT(*)
        AS DECIMAL(5,2)
    ) AS not_null_pct
FROM silver_cleansed.",C462,";")</f>
        <v>SELECT
    COUNT(*) AS total_count,
    SUM(CASE WHEN pep IS NULL THEN 1 ELSE 0 END) AS null_count,
    SUM(CASE WHEN pep IS NOT NULL THEN 1 ELSE 0 END) AS not_null_count,
    CAST(
        100.0 * SUM(CASE WHEN pep IS NULL THEN 1 ELSE 0 END) / COUNT(*)
        AS DECIMAL(5,2)
    ) AS null_pct,
    CAST(
        100.0 * SUM(CASE WHEN pep IS NOT NULL THEN 1 ELSE 0 END) / COUNT(*)
        AS DECIMAL(5,2)
    ) AS not_null_pct
FROM silver_cleansed.RB_Basic_Information_PEP;</v>
      </c>
    </row>
    <row r="463" spans="1:6" ht="242.25">
      <c r="A463" s="56" t="s">
        <v>3127</v>
      </c>
      <c r="B463" s="25" t="str">
        <f>_xlfn.XLOOKUP(A463,'B1.3 Catalogue Attribute'!D:D,'B1.3 Catalogue Attribute'!F:F,"N/A",0,1)</f>
        <v>pep_screening_result</v>
      </c>
      <c r="C463" s="65" t="str">
        <f>_xlfn.XLOOKUP(A463,'B1.3 Catalogue Attribute'!D:D,'B1.3 Catalogue Attribute'!L:L,"N/A",0,1)</f>
        <v>RB_Basic_Information_PEP</v>
      </c>
      <c r="D463" s="61" t="str">
        <f>_xlfn.XLOOKUP(A463,'B1.3 Catalogue Attribute'!D:D,'B1.3 Catalogue Attribute'!R:R,"N/A",0,1)</f>
        <v>Y</v>
      </c>
      <c r="E463" s="13" t="str">
        <f>_xlfn.XLOOKUP(A463,'B1.3 Catalogue Attribute'!D:D,'B1.3 Catalogue Attribute'!Z:Z,"N/A",0,1)</f>
        <v>N/A</v>
      </c>
      <c r="F463" s="64" t="str">
        <f>_xlfn.CONCAT("SELECT
    COUNT(*) AS total_count,
    SUM(CASE WHEN ",B463," IS NULL THEN 1 ELSE 0 END) AS null_count,
    SUM(CASE WHEN ",B463," IS NOT NULL THEN 1 ELSE 0 END) AS not_null_count,
    CAST(
        100.0 * SUM(CASE WHEN ",B463," IS NULL THEN 1 ELSE 0 END) / COUNT(*)
        AS DECIMAL(5,2)
    ) AS null_pct,
    CAST(
        100.0 * SUM(CASE WHEN ",B463," IS NOT NULL THEN 1 ELSE 0 END) / COUNT(*)
        AS DECIMAL(5,2)
    ) AS not_null_pct
FROM silver_cleansed.",C463,";")</f>
        <v>SELECT
    COUNT(*) AS total_count,
    SUM(CASE WHEN pep_screening_result IS NULL THEN 1 ELSE 0 END) AS null_count,
    SUM(CASE WHEN pep_screening_result IS NOT NULL THEN 1 ELSE 0 END) AS not_null_count,
    CAST(
        100.0 * SUM(CASE WHEN pep_screening_result IS NULL THEN 1 ELSE 0 END) / COUNT(*)
        AS DECIMAL(5,2)
    ) AS null_pct,
    CAST(
        100.0 * SUM(CASE WHEN pep_screening_result IS NOT NULL THEN 1 ELSE 0 END) / COUNT(*)
        AS DECIMAL(5,2)
    ) AS not_null_pct
FROM silver_cleansed.RB_Basic_Information_PEP;</v>
      </c>
    </row>
    <row r="464" spans="1:6" ht="242.25">
      <c r="A464" s="56" t="s">
        <v>3135</v>
      </c>
      <c r="B464" s="25" t="str">
        <f>_xlfn.XLOOKUP(A464,'B1.3 Catalogue Attribute'!D:D,'B1.3 Catalogue Attribute'!F:F,"N/A",0,1)</f>
        <v>sanctions_screening_result</v>
      </c>
      <c r="C464" s="65" t="str">
        <f>_xlfn.XLOOKUP(A464,'B1.3 Catalogue Attribute'!D:D,'B1.3 Catalogue Attribute'!L:L,"N/A",0,1)</f>
        <v>RB_Basic_Information_PEP</v>
      </c>
      <c r="D464" s="61" t="str">
        <f>_xlfn.XLOOKUP(A464,'B1.3 Catalogue Attribute'!D:D,'B1.3 Catalogue Attribute'!R:R,"N/A",0,1)</f>
        <v>Y</v>
      </c>
      <c r="E464" s="13" t="str">
        <f>_xlfn.XLOOKUP(A464,'B1.3 Catalogue Attribute'!D:D,'B1.3 Catalogue Attribute'!Z:Z,"N/A",0,1)</f>
        <v>N/A</v>
      </c>
      <c r="F464" s="64" t="str">
        <f>_xlfn.CONCAT("SELECT
    COUNT(*) AS total_count,
    SUM(CASE WHEN ",B464," IS NULL THEN 1 ELSE 0 END) AS null_count,
    SUM(CASE WHEN ",B464," IS NOT NULL THEN 1 ELSE 0 END) AS not_null_count,
    CAST(
        100.0 * SUM(CASE WHEN ",B464," IS NULL THEN 1 ELSE 0 END) / COUNT(*)
        AS DECIMAL(5,2)
    ) AS null_pct,
    CAST(
        100.0 * SUM(CASE WHEN ",B464," IS NOT NULL THEN 1 ELSE 0 END) / COUNT(*)
        AS DECIMAL(5,2)
    ) AS not_null_pct
FROM silver_cleansed.",C464,";")</f>
        <v>SELECT
    COUNT(*) AS total_count,
    SUM(CASE WHEN sanctions_screening_result IS NULL THEN 1 ELSE 0 END) AS null_count,
    SUM(CASE WHEN sanctions_screening_result IS NOT NULL THEN 1 ELSE 0 END) AS not_null_count,
    CAST(
        100.0 * SUM(CASE WHEN sanctions_screening_result IS NULL THEN 1 ELSE 0 END) / COUNT(*)
        AS DECIMAL(5,2)
    ) AS null_pct,
    CAST(
        100.0 * SUM(CASE WHEN sanctions_screening_result IS NOT NULL THEN 1 ELSE 0 END) / COUNT(*)
        AS DECIMAL(5,2)
    ) AS not_null_pct
FROM silver_cleansed.RB_Basic_Information_PEP;</v>
      </c>
    </row>
    <row r="465" spans="1:6">
      <c r="A465" s="56" t="s">
        <v>3141</v>
      </c>
      <c r="B465" s="25" t="str">
        <f>_xlfn.XLOOKUP(A465,'B1.3 Catalogue Attribute'!D:D,'B1.3 Catalogue Attribute'!F:F,"N/A",0,1)</f>
        <v>show_detail</v>
      </c>
      <c r="C465" s="65" t="str">
        <f>_xlfn.XLOOKUP(A465,'B1.3 Catalogue Attribute'!D:D,'B1.3 Catalogue Attribute'!L:L,"N/A",0,1)</f>
        <v>RB_Basic_Information_PEP</v>
      </c>
      <c r="D465" s="13" t="str">
        <f>_xlfn.XLOOKUP(A465,'B1.3 Catalogue Attribute'!D:D,'B1.3 Catalogue Attribute'!R:R,"N/A",0,1)</f>
        <v>N</v>
      </c>
      <c r="E465" s="63" t="str">
        <f>_xlfn.XLOOKUP(A465,'B1.3 Catalogue Attribute'!D:D,'B1.3 Catalogue Attribute'!Z:Z,"N/A",0,1)</f>
        <v>N/A</v>
      </c>
    </row>
    <row r="466" spans="1:6" ht="228">
      <c r="A466" s="56" t="s">
        <v>3144</v>
      </c>
      <c r="B466" s="25" t="str">
        <f>_xlfn.XLOOKUP(A466,'B1.3 Catalogue Attribute'!D:D,'B1.3 Catalogue Attribute'!F:F,"N/A",0,1)</f>
        <v>source_of_pep</v>
      </c>
      <c r="C466" s="65" t="str">
        <f>_xlfn.XLOOKUP(A466,'B1.3 Catalogue Attribute'!D:D,'B1.3 Catalogue Attribute'!L:L,"N/A",0,1)</f>
        <v>RB_Basic_Information_PEP</v>
      </c>
      <c r="D466" s="61" t="str">
        <f>_xlfn.XLOOKUP(A466,'B1.3 Catalogue Attribute'!D:D,'B1.3 Catalogue Attribute'!R:R,"N/A",0,1)</f>
        <v>Y</v>
      </c>
      <c r="E466" s="13">
        <f>_xlfn.XLOOKUP(A466,'B1.3 Catalogue Attribute'!D:D,'B1.3 Catalogue Attribute'!Z:Z,"N/A",0,1)</f>
        <v>100</v>
      </c>
      <c r="F466" s="64" t="str">
        <f>_xlfn.CONCAT("SELECT
    COUNT(*) AS total_count,
    SUM(CASE WHEN ",B466," IS NULL THEN 1 ELSE 0 END) AS null_count,
    SUM(CASE WHEN ",B466," IS NOT NULL THEN 1 ELSE 0 END) AS not_null_count,
    CAST(
        100.0 * SUM(CASE WHEN ",B466," IS NULL THEN 1 ELSE 0 END) / COUNT(*)
        AS DECIMAL(5,2)
    ) AS null_pct,
    CAST(
        100.0 * SUM(CASE WHEN ",B466," IS NOT NULL THEN 1 ELSE 0 END) / COUNT(*)
        AS DECIMAL(5,2)
    ) AS not_null_pct
FROM silver_cleansed.",C466,";")</f>
        <v>SELECT
    COUNT(*) AS total_count,
    SUM(CASE WHEN source_of_pep IS NULL THEN 1 ELSE 0 END) AS null_count,
    SUM(CASE WHEN source_of_pep IS NOT NULL THEN 1 ELSE 0 END) AS not_null_count,
    CAST(
        100.0 * SUM(CASE WHEN source_of_pep IS NULL THEN 1 ELSE 0 END) / COUNT(*)
        AS DECIMAL(5,2)
    ) AS null_pct,
    CAST(
        100.0 * SUM(CASE WHEN source_of_pep IS NOT NULL THEN 1 ELSE 0 END) / COUNT(*)
        AS DECIMAL(5,2)
    ) AS not_null_pct
FROM silver_cleansed.RB_Basic_Information_PEP;</v>
      </c>
    </row>
    <row r="467" spans="1:6" ht="228">
      <c r="A467" s="56" t="s">
        <v>3145</v>
      </c>
      <c r="B467" s="25" t="str">
        <f>_xlfn.XLOOKUP(A467,'B1.3 Catalogue Attribute'!D:D,'B1.3 Catalogue Attribute'!F:F,"N/A",0,1)</f>
        <v>system_id</v>
      </c>
      <c r="C467" s="65" t="str">
        <f>_xlfn.XLOOKUP(A467,'B1.3 Catalogue Attribute'!D:D,'B1.3 Catalogue Attribute'!L:L,"N/A",0,1)</f>
        <v>RB_Basic_Information_PEP</v>
      </c>
      <c r="D467" s="61" t="str">
        <f>_xlfn.XLOOKUP(A467,'B1.3 Catalogue Attribute'!D:D,'B1.3 Catalogue Attribute'!R:R,"N/A",0,1)</f>
        <v>Y</v>
      </c>
      <c r="E467" s="13">
        <f>_xlfn.XLOOKUP(A467,'B1.3 Catalogue Attribute'!D:D,'B1.3 Catalogue Attribute'!Z:Z,"N/A",0,1)</f>
        <v>100</v>
      </c>
      <c r="F467" s="64" t="str">
        <f>_xlfn.CONCAT("SELECT
    COUNT(*) AS total_count,
    SUM(CASE WHEN ",B467," IS NULL THEN 1 ELSE 0 END) AS null_count,
    SUM(CASE WHEN ",B467," IS NOT NULL THEN 1 ELSE 0 END) AS not_null_count,
    CAST(
        100.0 * SUM(CASE WHEN ",B467," IS NULL THEN 1 ELSE 0 END) / COUNT(*)
        AS DECIMAL(5,2)
    ) AS null_pct,
    CAST(
        100.0 * SUM(CASE WHEN ",B467," IS NOT NULL THEN 1 ELSE 0 END) / COUNT(*)
        AS DECIMAL(5,2)
    ) AS not_null_pct
FROM silver_cleansed.",C467,";")</f>
        <v>SELECT
    COUNT(*) AS total_count,
    SUM(CASE WHEN system_id IS NULL THEN 1 ELSE 0 END) AS null_count,
    SUM(CASE WHEN system_id IS NOT NULL THEN 1 ELSE 0 END) AS not_null_count,
    CAST(
        100.0 * SUM(CASE WHEN system_id IS NULL THEN 1 ELSE 0 END) / COUNT(*)
        AS DECIMAL(5,2)
    ) AS null_pct,
    CAST(
        100.0 * SUM(CASE WHEN system_id IS NOT NULL THEN 1 ELSE 0 END) / COUNT(*)
        AS DECIMAL(5,2)
    ) AS not_null_pct
FROM silver_cleansed.RB_Basic_Information_PEP;</v>
      </c>
    </row>
    <row r="468" spans="1:6">
      <c r="A468" s="56" t="s">
        <v>3146</v>
      </c>
      <c r="B468" s="25" t="str">
        <f>_xlfn.XLOOKUP(A468,'B1.3 Catalogue Attribute'!D:D,'B1.3 Catalogue Attribute'!F:F,"N/A",0,1)</f>
        <v>record_date</v>
      </c>
      <c r="C468" s="65" t="str">
        <f>_xlfn.XLOOKUP(A468,'B1.3 Catalogue Attribute'!D:D,'B1.3 Catalogue Attribute'!L:L,"N/A",0,1)</f>
        <v>RB_Basic_Information_PEP</v>
      </c>
      <c r="D468" s="13" t="str">
        <f>_xlfn.XLOOKUP(A468,'B1.3 Catalogue Attribute'!D:D,'B1.3 Catalogue Attribute'!R:R,"N/A",0,1)</f>
        <v>N</v>
      </c>
      <c r="E468" s="59" t="str">
        <f>_xlfn.XLOOKUP(A468,'B1.3 Catalogue Attribute'!D:D,'B1.3 Catalogue Attribute'!Z:Z,"N/A",0,1)</f>
        <v>N/A</v>
      </c>
    </row>
    <row r="469" spans="1:6">
      <c r="A469" s="56" t="s">
        <v>3148</v>
      </c>
      <c r="B469" s="25" t="str">
        <f>_xlfn.XLOOKUP(A469,'B1.3 Catalogue Attribute'!D:D,'B1.3 Catalogue Attribute'!F:F,"N/A",0,1)</f>
        <v>rec_status</v>
      </c>
      <c r="C469" s="65" t="str">
        <f>_xlfn.XLOOKUP(A469,'B1.3 Catalogue Attribute'!D:D,'B1.3 Catalogue Attribute'!L:L,"N/A",0,1)</f>
        <v>RB_Basic_Information_PEP</v>
      </c>
      <c r="D469" s="13" t="str">
        <f>_xlfn.XLOOKUP(A469,'B1.3 Catalogue Attribute'!D:D,'B1.3 Catalogue Attribute'!R:R,"N/A",0,1)</f>
        <v>N</v>
      </c>
      <c r="E469" s="13" t="str">
        <f>_xlfn.XLOOKUP(A469,'B1.3 Catalogue Attribute'!D:D,'B1.3 Catalogue Attribute'!Z:Z,"N/A",0,1)</f>
        <v>N/A</v>
      </c>
    </row>
    <row r="470" spans="1:6">
      <c r="A470" s="56" t="s">
        <v>3150</v>
      </c>
      <c r="B470" s="25" t="str">
        <f>_xlfn.XLOOKUP(A470,'B1.3 Catalogue Attribute'!D:D,'B1.3 Catalogue Attribute'!F:F,"N/A",0,1)</f>
        <v>serv_prov_code</v>
      </c>
      <c r="C470" s="65" t="str">
        <f>_xlfn.XLOOKUP(A470,'B1.3 Catalogue Attribute'!D:D,'B1.3 Catalogue Attribute'!L:L,"N/A",0,1)</f>
        <v>RB_Beneficial_Owner</v>
      </c>
      <c r="D470" s="13" t="str">
        <f>_xlfn.XLOOKUP(A470,'B1.3 Catalogue Attribute'!D:D,'B1.3 Catalogue Attribute'!R:R,"N/A",0,1)</f>
        <v>N</v>
      </c>
      <c r="E470" s="13" t="str">
        <f>_xlfn.XLOOKUP(A470,'B1.3 Catalogue Attribute'!D:D,'B1.3 Catalogue Attribute'!Z:Z,"N/A",0,1)</f>
        <v>N/A</v>
      </c>
    </row>
    <row r="471" spans="1:6">
      <c r="A471" s="56" t="s">
        <v>3152</v>
      </c>
      <c r="B471" s="25" t="str">
        <f>_xlfn.XLOOKUP(A471,'B1.3 Catalogue Attribute'!D:D,'B1.3 Catalogue Attribute'!F:F,"N/A",0,1)</f>
        <v>b1_per_id1</v>
      </c>
      <c r="C471" s="65" t="str">
        <f>_xlfn.XLOOKUP(A471,'B1.3 Catalogue Attribute'!D:D,'B1.3 Catalogue Attribute'!L:L,"N/A",0,1)</f>
        <v>RB_Beneficial_Owner</v>
      </c>
      <c r="D471" s="13" t="str">
        <f>_xlfn.XLOOKUP(A471,'B1.3 Catalogue Attribute'!D:D,'B1.3 Catalogue Attribute'!R:R,"N/A",0,1)</f>
        <v>N</v>
      </c>
      <c r="E471" s="13" t="str">
        <f>_xlfn.XLOOKUP(A471,'B1.3 Catalogue Attribute'!D:D,'B1.3 Catalogue Attribute'!Z:Z,"N/A",0,1)</f>
        <v>N/A</v>
      </c>
    </row>
    <row r="472" spans="1:6">
      <c r="A472" s="56" t="s">
        <v>3154</v>
      </c>
      <c r="B472" s="25" t="str">
        <f>_xlfn.XLOOKUP(A472,'B1.3 Catalogue Attribute'!D:D,'B1.3 Catalogue Attribute'!F:F,"N/A",0,1)</f>
        <v>b1_per_id2</v>
      </c>
      <c r="C472" s="65" t="str">
        <f>_xlfn.XLOOKUP(A472,'B1.3 Catalogue Attribute'!D:D,'B1.3 Catalogue Attribute'!L:L,"N/A",0,1)</f>
        <v>RB_Beneficial_Owner</v>
      </c>
      <c r="D472" s="13" t="str">
        <f>_xlfn.XLOOKUP(A472,'B1.3 Catalogue Attribute'!D:D,'B1.3 Catalogue Attribute'!R:R,"N/A",0,1)</f>
        <v>N</v>
      </c>
      <c r="E472" s="13" t="str">
        <f>_xlfn.XLOOKUP(A472,'B1.3 Catalogue Attribute'!D:D,'B1.3 Catalogue Attribute'!Z:Z,"N/A",0,1)</f>
        <v>N/A</v>
      </c>
    </row>
    <row r="473" spans="1:6">
      <c r="A473" s="56" t="s">
        <v>3155</v>
      </c>
      <c r="B473" s="25" t="str">
        <f>_xlfn.XLOOKUP(A473,'B1.3 Catalogue Attribute'!D:D,'B1.3 Catalogue Attribute'!F:F,"N/A",0,1)</f>
        <v>b1_per_id3</v>
      </c>
      <c r="C473" s="65" t="str">
        <f>_xlfn.XLOOKUP(A473,'B1.3 Catalogue Attribute'!D:D,'B1.3 Catalogue Attribute'!L:L,"N/A",0,1)</f>
        <v>RB_Beneficial_Owner</v>
      </c>
      <c r="D473" s="13" t="str">
        <f>_xlfn.XLOOKUP(A473,'B1.3 Catalogue Attribute'!D:D,'B1.3 Catalogue Attribute'!R:R,"N/A",0,1)</f>
        <v>N</v>
      </c>
      <c r="E473" s="13" t="str">
        <f>_xlfn.XLOOKUP(A473,'B1.3 Catalogue Attribute'!D:D,'B1.3 Catalogue Attribute'!Z:Z,"N/A",0,1)</f>
        <v>N/A</v>
      </c>
    </row>
    <row r="474" spans="1:6">
      <c r="A474" s="56" t="s">
        <v>3156</v>
      </c>
      <c r="B474" s="25" t="str">
        <f>_xlfn.XLOOKUP(A474,'B1.3 Catalogue Attribute'!D:D,'B1.3 Catalogue Attribute'!F:F,"N/A",0,1)</f>
        <v>record_group</v>
      </c>
      <c r="C474" s="65" t="str">
        <f>_xlfn.XLOOKUP(A474,'B1.3 Catalogue Attribute'!D:D,'B1.3 Catalogue Attribute'!L:L,"N/A",0,1)</f>
        <v>RB_Beneficial_Owner</v>
      </c>
      <c r="D474" s="13" t="str">
        <f>_xlfn.XLOOKUP(A474,'B1.3 Catalogue Attribute'!D:D,'B1.3 Catalogue Attribute'!R:R,"N/A",0,1)</f>
        <v>N</v>
      </c>
      <c r="E474" s="62" t="str">
        <f>_xlfn.XLOOKUP(A474,'B1.3 Catalogue Attribute'!D:D,'B1.3 Catalogue Attribute'!Z:Z,"N/A",0,1)</f>
        <v>N/A</v>
      </c>
    </row>
    <row r="475" spans="1:6" ht="242.25">
      <c r="A475" s="56" t="s">
        <v>3158</v>
      </c>
      <c r="B475" s="25" t="str">
        <f>_xlfn.XLOOKUP(A475,'B1.3 Catalogue Attribute'!D:D,'B1.3 Catalogue Attribute'!F:F,"N/A",0,1)</f>
        <v>address_of_employer_entity</v>
      </c>
      <c r="C475" s="65" t="str">
        <f>_xlfn.XLOOKUP(A475,'B1.3 Catalogue Attribute'!D:D,'B1.3 Catalogue Attribute'!L:L,"N/A",0,1)</f>
        <v>RB_Beneficial_Owner</v>
      </c>
      <c r="D475" s="61" t="str">
        <f>_xlfn.XLOOKUP(A475,'B1.3 Catalogue Attribute'!D:D,'B1.3 Catalogue Attribute'!R:R,"N/A",0,1)</f>
        <v>Y</v>
      </c>
      <c r="E475" s="13" t="str">
        <f>_xlfn.XLOOKUP(A475,'B1.3 Catalogue Attribute'!D:D,'B1.3 Catalogue Attribute'!Z:Z,"N/A",0,1)</f>
        <v>N/A</v>
      </c>
      <c r="F475" s="64" t="str">
        <f>_xlfn.CONCAT("SELECT
    COUNT(*) AS total_count,
    SUM(CASE WHEN ",B475," IS NULL THEN 1 ELSE 0 END) AS null_count,
    SUM(CASE WHEN ",B475," IS NOT NULL THEN 1 ELSE 0 END) AS not_null_count,
    CAST(
        100.0 * SUM(CASE WHEN ",B475," IS NULL THEN 1 ELSE 0 END) / COUNT(*)
        AS DECIMAL(5,2)
    ) AS null_pct,
    CAST(
        100.0 * SUM(CASE WHEN ",B475," IS NOT NULL THEN 1 ELSE 0 END) / COUNT(*)
        AS DECIMAL(5,2)
    ) AS not_null_pct
FROM silver_cleansed.",C475,";")</f>
        <v>SELECT
    COUNT(*) AS total_count,
    SUM(CASE WHEN address_of_employer_entity IS NULL THEN 1 ELSE 0 END) AS null_count,
    SUM(CASE WHEN address_of_employer_entity IS NOT NULL THEN 1 ELSE 0 END) AS not_null_count,
    CAST(
        100.0 * SUM(CASE WHEN address_of_employer_entity IS NULL THEN 1 ELSE 0 END) / COUNT(*)
        AS DECIMAL(5,2)
    ) AS null_pct,
    CAST(
        100.0 * SUM(CASE WHEN address_of_employer_entity IS NOT NULL THEN 1 ELSE 0 END) / COUNT(*)
        AS DECIMAL(5,2)
    ) AS not_null_pct
FROM silver_cleansed.RB_Beneficial_Owner;</v>
      </c>
    </row>
    <row r="476" spans="1:6">
      <c r="A476" s="56" t="s">
        <v>3164</v>
      </c>
      <c r="B476" s="25" t="str">
        <f>_xlfn.XLOOKUP(A476,'B1.3 Catalogue Attribute'!D:D,'B1.3 Catalogue Attribute'!F:F,"N/A",0,1)</f>
        <v>alternative_nationality</v>
      </c>
      <c r="C476" s="65" t="str">
        <f>_xlfn.XLOOKUP(A476,'B1.3 Catalogue Attribute'!D:D,'B1.3 Catalogue Attribute'!L:L,"N/A",0,1)</f>
        <v>RB_Beneficial_Owner</v>
      </c>
      <c r="D476" s="13" t="str">
        <f>_xlfn.XLOOKUP(A476,'B1.3 Catalogue Attribute'!D:D,'B1.3 Catalogue Attribute'!R:R,"N/A",0,1)</f>
        <v>Y</v>
      </c>
      <c r="E476" s="59">
        <f>_xlfn.XLOOKUP(A476,'B1.3 Catalogue Attribute'!D:D,'B1.3 Catalogue Attribute'!Z:Z,"N/A",0,1)</f>
        <v>74.77</v>
      </c>
    </row>
    <row r="477" spans="1:6">
      <c r="A477" s="56" t="s">
        <v>3172</v>
      </c>
      <c r="B477" s="25" t="str">
        <f>_xlfn.XLOOKUP(A477,'B1.3 Catalogue Attribute'!D:D,'B1.3 Catalogue Attribute'!F:F,"N/A",0,1)</f>
        <v>area_street</v>
      </c>
      <c r="C477" s="65" t="str">
        <f>_xlfn.XLOOKUP(A477,'B1.3 Catalogue Attribute'!D:D,'B1.3 Catalogue Attribute'!L:L,"N/A",0,1)</f>
        <v>RB_Beneficial_Owner</v>
      </c>
      <c r="D477" s="13" t="str">
        <f>_xlfn.XLOOKUP(A477,'B1.3 Catalogue Attribute'!D:D,'B1.3 Catalogue Attribute'!R:R,"N/A",0,1)</f>
        <v>N</v>
      </c>
      <c r="E477" s="13" t="str">
        <f>_xlfn.XLOOKUP(A477,'B1.3 Catalogue Attribute'!D:D,'B1.3 Catalogue Attribute'!Z:Z,"N/A",0,1)</f>
        <v>N/A</v>
      </c>
    </row>
    <row r="478" spans="1:6">
      <c r="A478" s="56" t="s">
        <v>3180</v>
      </c>
      <c r="B478" s="25" t="str">
        <f>_xlfn.XLOOKUP(A478,'B1.3 Catalogue Attribute'!D:D,'B1.3 Catalogue Attribute'!F:F,"N/A",0,1)</f>
        <v>beneficiary_owner_disclosure_l</v>
      </c>
      <c r="C478" s="65" t="str">
        <f>_xlfn.XLOOKUP(A478,'B1.3 Catalogue Attribute'!D:D,'B1.3 Catalogue Attribute'!L:L,"N/A",0,1)</f>
        <v>RB_Beneficial_Owner</v>
      </c>
      <c r="D478" s="13" t="str">
        <f>_xlfn.XLOOKUP(A478,'B1.3 Catalogue Attribute'!D:D,'B1.3 Catalogue Attribute'!R:R,"N/A",0,1)</f>
        <v>Y</v>
      </c>
      <c r="E478" s="62">
        <f>_xlfn.XLOOKUP(A478,'B1.3 Catalogue Attribute'!D:D,'B1.3 Catalogue Attribute'!Z:Z,"N/A",0,1)</f>
        <v>25.83</v>
      </c>
    </row>
    <row r="479" spans="1:6" ht="242.25">
      <c r="A479" s="56" t="s">
        <v>3188</v>
      </c>
      <c r="B479" s="25" t="str">
        <f>_xlfn.XLOOKUP(A479,'B1.3 Catalogue Attribute'!D:D,'B1.3 Catalogue Attribute'!F:F,"N/A",0,1)</f>
        <v>beneficiary_owner_disclosu_002</v>
      </c>
      <c r="C479" s="65" t="str">
        <f>_xlfn.XLOOKUP(A479,'B1.3 Catalogue Attribute'!D:D,'B1.3 Catalogue Attribute'!L:L,"N/A",0,1)</f>
        <v>RB_Beneficial_Owner</v>
      </c>
      <c r="D479" s="61" t="str">
        <f>_xlfn.XLOOKUP(A479,'B1.3 Catalogue Attribute'!D:D,'B1.3 Catalogue Attribute'!R:R,"N/A",0,1)</f>
        <v>Y</v>
      </c>
      <c r="E479" s="13" t="str">
        <f>_xlfn.XLOOKUP(A479,'B1.3 Catalogue Attribute'!D:D,'B1.3 Catalogue Attribute'!Z:Z,"N/A",0,1)</f>
        <v>N/A</v>
      </c>
      <c r="F479" s="64" t="str">
        <f>_xlfn.CONCAT("SELECT
    COUNT(*) AS total_count,
    SUM(CASE WHEN ",B479," IS NULL THEN 1 ELSE 0 END) AS null_count,
    SUM(CASE WHEN ",B479," IS NOT NULL THEN 1 ELSE 0 END) AS not_null_count,
    CAST(
        100.0 * SUM(CASE WHEN ",B479," IS NULL THEN 1 ELSE 0 END) / COUNT(*)
        AS DECIMAL(5,2)
    ) AS null_pct,
    CAST(
        100.0 * SUM(CASE WHEN ",B479," IS NOT NULL THEN 1 ELSE 0 END) / COUNT(*)
        AS DECIMAL(5,2)
    ) AS not_null_pct
FROM silver_cleansed.",C479,";")</f>
        <v>SELECT
    COUNT(*) AS total_count,
    SUM(CASE WHEN beneficiary_owner_disclosu_002 IS NULL THEN 1 ELSE 0 END) AS null_count,
    SUM(CASE WHEN beneficiary_owner_disclosu_002 IS NOT NULL THEN 1 ELSE 0 END) AS not_null_count,
    CAST(
        100.0 * SUM(CASE WHEN beneficiary_owner_disclosu_002 IS NULL THEN 1 ELSE 0 END) / COUNT(*)
        AS DECIMAL(5,2)
    ) AS null_pct,
    CAST(
        100.0 * SUM(CASE WHEN beneficiary_owner_disclosu_002 IS NOT NULL THEN 1 ELSE 0 END) / COUNT(*)
        AS DECIMAL(5,2)
    ) AS not_null_pct
FROM silver_cleansed.RB_Beneficial_Owner;</v>
      </c>
    </row>
    <row r="480" spans="1:6">
      <c r="A480" s="56" t="s">
        <v>3196</v>
      </c>
      <c r="B480" s="25" t="str">
        <f>_xlfn.XLOOKUP(A480,'B1.3 Catalogue Attribute'!D:D,'B1.3 Catalogue Attribute'!F:F,"N/A",0,1)</f>
        <v>beneficiary_owner_email</v>
      </c>
      <c r="C480" s="65" t="str">
        <f>_xlfn.XLOOKUP(A480,'B1.3 Catalogue Attribute'!D:D,'B1.3 Catalogue Attribute'!L:L,"N/A",0,1)</f>
        <v>RB_Beneficial_Owner</v>
      </c>
      <c r="D480" s="13" t="str">
        <f>_xlfn.XLOOKUP(A480,'B1.3 Catalogue Attribute'!D:D,'B1.3 Catalogue Attribute'!R:R,"N/A",0,1)</f>
        <v>Y</v>
      </c>
      <c r="E480" s="59">
        <f>_xlfn.XLOOKUP(A480,'B1.3 Catalogue Attribute'!D:D,'B1.3 Catalogue Attribute'!Z:Z,"N/A",0,1)</f>
        <v>99.15</v>
      </c>
    </row>
    <row r="481" spans="1:6">
      <c r="A481" s="56" t="s">
        <v>3203</v>
      </c>
      <c r="B481" s="25" t="str">
        <f>_xlfn.XLOOKUP(A481,'B1.3 Catalogue Attribute'!D:D,'B1.3 Catalogue Attribute'!F:F,"N/A",0,1)</f>
        <v>beneficiary_owner_emirates_id</v>
      </c>
      <c r="C481" s="65" t="str">
        <f>_xlfn.XLOOKUP(A481,'B1.3 Catalogue Attribute'!D:D,'B1.3 Catalogue Attribute'!L:L,"N/A",0,1)</f>
        <v>RB_Beneficial_Owner</v>
      </c>
      <c r="D481" s="13" t="str">
        <f>_xlfn.XLOOKUP(A481,'B1.3 Catalogue Attribute'!D:D,'B1.3 Catalogue Attribute'!R:R,"N/A",0,1)</f>
        <v>Y</v>
      </c>
      <c r="E481" s="13">
        <f>_xlfn.XLOOKUP(A481,'B1.3 Catalogue Attribute'!D:D,'B1.3 Catalogue Attribute'!Z:Z,"N/A",0,1)</f>
        <v>99.98</v>
      </c>
    </row>
    <row r="482" spans="1:6">
      <c r="A482" s="56" t="s">
        <v>3211</v>
      </c>
      <c r="B482" s="25" t="str">
        <f>_xlfn.XLOOKUP(A482,'B1.3 Catalogue Attribute'!D:D,'B1.3 Catalogue Attribute'!F:F,"N/A",0,1)</f>
        <v>beneficiary_owner_home_country</v>
      </c>
      <c r="C482" s="65" t="str">
        <f>_xlfn.XLOOKUP(A482,'B1.3 Catalogue Attribute'!D:D,'B1.3 Catalogue Attribute'!L:L,"N/A",0,1)</f>
        <v>RB_Beneficial_Owner</v>
      </c>
      <c r="D482" s="13" t="str">
        <f>_xlfn.XLOOKUP(A482,'B1.3 Catalogue Attribute'!D:D,'B1.3 Catalogue Attribute'!R:R,"N/A",0,1)</f>
        <v>Y</v>
      </c>
      <c r="E482" s="13">
        <f>_xlfn.XLOOKUP(A482,'B1.3 Catalogue Attribute'!D:D,'B1.3 Catalogue Attribute'!Z:Z,"N/A",0,1)</f>
        <v>5.23</v>
      </c>
    </row>
    <row r="483" spans="1:6">
      <c r="A483" s="56" t="s">
        <v>3217</v>
      </c>
      <c r="B483" s="25" t="str">
        <f>_xlfn.XLOOKUP(A483,'B1.3 Catalogue Attribute'!D:D,'B1.3 Catalogue Attribute'!F:F,"N/A",0,1)</f>
        <v>beneficiary_owner_id_issuance_</v>
      </c>
      <c r="C483" s="65" t="str">
        <f>_xlfn.XLOOKUP(A483,'B1.3 Catalogue Attribute'!D:D,'B1.3 Catalogue Attribute'!L:L,"N/A",0,1)</f>
        <v>RB_Beneficial_Owner</v>
      </c>
      <c r="D483" s="13" t="str">
        <f>_xlfn.XLOOKUP(A483,'B1.3 Catalogue Attribute'!D:D,'B1.3 Catalogue Attribute'!R:R,"N/A",0,1)</f>
        <v>Y</v>
      </c>
      <c r="E483" s="13">
        <f>_xlfn.XLOOKUP(A483,'B1.3 Catalogue Attribute'!D:D,'B1.3 Catalogue Attribute'!Z:Z,"N/A",0,1)</f>
        <v>39.520000000000003</v>
      </c>
    </row>
    <row r="484" spans="1:6">
      <c r="A484" s="56" t="s">
        <v>3225</v>
      </c>
      <c r="B484" s="25" t="str">
        <f>_xlfn.XLOOKUP(A484,'B1.3 Catalogue Attribute'!D:D,'B1.3 Catalogue Attribute'!F:F,"N/A",0,1)</f>
        <v>beneficiary_owner_mobile_no</v>
      </c>
      <c r="C484" s="65" t="str">
        <f>_xlfn.XLOOKUP(A484,'B1.3 Catalogue Attribute'!D:D,'B1.3 Catalogue Attribute'!L:L,"N/A",0,1)</f>
        <v>RB_Beneficial_Owner</v>
      </c>
      <c r="D484" s="13" t="str">
        <f>_xlfn.XLOOKUP(A484,'B1.3 Catalogue Attribute'!D:D,'B1.3 Catalogue Attribute'!R:R,"N/A",0,1)</f>
        <v>Y</v>
      </c>
      <c r="E484" s="13">
        <f>_xlfn.XLOOKUP(A484,'B1.3 Catalogue Attribute'!D:D,'B1.3 Catalogue Attribute'!Z:Z,"N/A",0,1)</f>
        <v>90.45</v>
      </c>
    </row>
    <row r="485" spans="1:6">
      <c r="A485" s="56" t="s">
        <v>3233</v>
      </c>
      <c r="B485" s="25" t="str">
        <f>_xlfn.XLOOKUP(A485,'B1.3 Catalogue Attribute'!D:D,'B1.3 Catalogue Attribute'!F:F,"N/A",0,1)</f>
        <v>beneficiary_owner_number_of_sh</v>
      </c>
      <c r="C485" s="65" t="str">
        <f>_xlfn.XLOOKUP(A485,'B1.3 Catalogue Attribute'!D:D,'B1.3 Catalogue Attribute'!L:L,"N/A",0,1)</f>
        <v>RB_Beneficial_Owner</v>
      </c>
      <c r="D485" s="13" t="str">
        <f>_xlfn.XLOOKUP(A485,'B1.3 Catalogue Attribute'!D:D,'B1.3 Catalogue Attribute'!R:R,"N/A",0,1)</f>
        <v>Y</v>
      </c>
      <c r="E485" s="13">
        <f>_xlfn.XLOOKUP(A485,'B1.3 Catalogue Attribute'!D:D,'B1.3 Catalogue Attribute'!Z:Z,"N/A",0,1)</f>
        <v>86.24</v>
      </c>
    </row>
    <row r="486" spans="1:6">
      <c r="A486" s="56" t="s">
        <v>3241</v>
      </c>
      <c r="B486" s="25" t="str">
        <f>_xlfn.XLOOKUP(A486,'B1.3 Catalogue Attribute'!D:D,'B1.3 Catalogue Attribute'!F:F,"N/A",0,1)</f>
        <v>beneficiary_owner_passport_no</v>
      </c>
      <c r="C486" s="65" t="str">
        <f>_xlfn.XLOOKUP(A486,'B1.3 Catalogue Attribute'!D:D,'B1.3 Catalogue Attribute'!L:L,"N/A",0,1)</f>
        <v>RB_Beneficial_Owner</v>
      </c>
      <c r="D486" s="13" t="str">
        <f>_xlfn.XLOOKUP(A486,'B1.3 Catalogue Attribute'!D:D,'B1.3 Catalogue Attribute'!R:R,"N/A",0,1)</f>
        <v>Y</v>
      </c>
      <c r="E486" s="13">
        <f>_xlfn.XLOOKUP(A486,'B1.3 Catalogue Attribute'!D:D,'B1.3 Catalogue Attribute'!Z:Z,"N/A",0,1)</f>
        <v>89.7</v>
      </c>
    </row>
    <row r="487" spans="1:6">
      <c r="A487" s="56" t="s">
        <v>3249</v>
      </c>
      <c r="B487" s="25" t="str">
        <f>_xlfn.XLOOKUP(A487,'B1.3 Catalogue Attribute'!D:D,'B1.3 Catalogue Attribute'!F:F,"N/A",0,1)</f>
        <v>beneficiary_owner_phone_no</v>
      </c>
      <c r="C487" s="65" t="str">
        <f>_xlfn.XLOOKUP(A487,'B1.3 Catalogue Attribute'!D:D,'B1.3 Catalogue Attribute'!L:L,"N/A",0,1)</f>
        <v>RB_Beneficial_Owner</v>
      </c>
      <c r="D487" s="13" t="str">
        <f>_xlfn.XLOOKUP(A487,'B1.3 Catalogue Attribute'!D:D,'B1.3 Catalogue Attribute'!R:R,"N/A",0,1)</f>
        <v>Y</v>
      </c>
      <c r="E487" s="13">
        <f>_xlfn.XLOOKUP(A487,'B1.3 Catalogue Attribute'!D:D,'B1.3 Catalogue Attribute'!Z:Z,"N/A",0,1)</f>
        <v>95.29</v>
      </c>
    </row>
    <row r="488" spans="1:6">
      <c r="A488" s="56" t="s">
        <v>3258</v>
      </c>
      <c r="B488" s="25" t="str">
        <f>_xlfn.XLOOKUP(A488,'B1.3 Catalogue Attribute'!D:D,'B1.3 Catalogue Attribute'!F:F,"N/A",0,1)</f>
        <v>beneficiary_owner_representati</v>
      </c>
      <c r="C488" s="65" t="str">
        <f>_xlfn.XLOOKUP(A488,'B1.3 Catalogue Attribute'!D:D,'B1.3 Catalogue Attribute'!L:L,"N/A",0,1)</f>
        <v>RB_Beneficial_Owner</v>
      </c>
      <c r="D488" s="13" t="str">
        <f>_xlfn.XLOOKUP(A488,'B1.3 Catalogue Attribute'!D:D,'B1.3 Catalogue Attribute'!R:R,"N/A",0,1)</f>
        <v>Y</v>
      </c>
      <c r="E488" s="13">
        <f>_xlfn.XLOOKUP(A488,'B1.3 Catalogue Attribute'!D:D,'B1.3 Catalogue Attribute'!Z:Z,"N/A",0,1)</f>
        <v>95.27</v>
      </c>
    </row>
    <row r="489" spans="1:6">
      <c r="A489" s="56" t="s">
        <v>3265</v>
      </c>
      <c r="B489" s="25" t="str">
        <f>_xlfn.XLOOKUP(A489,'B1.3 Catalogue Attribute'!D:D,'B1.3 Catalogue Attribute'!F:F,"N/A",0,1)</f>
        <v>beneficiary_owner_share_percen</v>
      </c>
      <c r="C489" s="65" t="str">
        <f>_xlfn.XLOOKUP(A489,'B1.3 Catalogue Attribute'!D:D,'B1.3 Catalogue Attribute'!L:L,"N/A",0,1)</f>
        <v>RB_Beneficial_Owner</v>
      </c>
      <c r="D489" s="13" t="str">
        <f>_xlfn.XLOOKUP(A489,'B1.3 Catalogue Attribute'!D:D,'B1.3 Catalogue Attribute'!R:R,"N/A",0,1)</f>
        <v>Y</v>
      </c>
      <c r="E489" s="13">
        <f>_xlfn.XLOOKUP(A489,'B1.3 Catalogue Attribute'!D:D,'B1.3 Catalogue Attribute'!Z:Z,"N/A",0,1)</f>
        <v>99.18</v>
      </c>
    </row>
    <row r="490" spans="1:6">
      <c r="A490" s="56" t="s">
        <v>3273</v>
      </c>
      <c r="B490" s="25" t="str">
        <f>_xlfn.XLOOKUP(A490,'B1.3 Catalogue Attribute'!D:D,'B1.3 Catalogue Attribute'!F:F,"N/A",0,1)</f>
        <v>beneficiary_owner_unified_numb</v>
      </c>
      <c r="C490" s="65" t="str">
        <f>_xlfn.XLOOKUP(A490,'B1.3 Catalogue Attribute'!D:D,'B1.3 Catalogue Attribute'!L:L,"N/A",0,1)</f>
        <v>RB_Beneficial_Owner</v>
      </c>
      <c r="D490" s="13" t="str">
        <f>_xlfn.XLOOKUP(A490,'B1.3 Catalogue Attribute'!D:D,'B1.3 Catalogue Attribute'!R:R,"N/A",0,1)</f>
        <v>Y</v>
      </c>
      <c r="E490" s="62">
        <f>_xlfn.XLOOKUP(A490,'B1.3 Catalogue Attribute'!D:D,'B1.3 Catalogue Attribute'!Z:Z,"N/A",0,1)</f>
        <v>80.67</v>
      </c>
    </row>
    <row r="491" spans="1:6" ht="242.25">
      <c r="A491" s="56" t="s">
        <v>3280</v>
      </c>
      <c r="B491" s="25" t="str">
        <f>_xlfn.XLOOKUP(A491,'B1.3 Catalogue Attribute'!D:D,'B1.3 Catalogue Attribute'!F:F,"N/A",0,1)</f>
        <v>beneficiary_owner_value_of_sha</v>
      </c>
      <c r="C491" s="65" t="str">
        <f>_xlfn.XLOOKUP(A491,'B1.3 Catalogue Attribute'!D:D,'B1.3 Catalogue Attribute'!L:L,"N/A",0,1)</f>
        <v>RB_Beneficial_Owner</v>
      </c>
      <c r="D491" s="61" t="str">
        <f>_xlfn.XLOOKUP(A491,'B1.3 Catalogue Attribute'!D:D,'B1.3 Catalogue Attribute'!R:R,"N/A",0,1)</f>
        <v>Y</v>
      </c>
      <c r="E491" s="13" t="str">
        <f>_xlfn.XLOOKUP(A491,'B1.3 Catalogue Attribute'!D:D,'B1.3 Catalogue Attribute'!Z:Z,"N/A",0,1)</f>
        <v>N/A</v>
      </c>
      <c r="F491" s="64" t="str">
        <f>_xlfn.CONCAT("SELECT
    COUNT(*) AS total_count,
    SUM(CASE WHEN ",B491," IS NULL THEN 1 ELSE 0 END) AS null_count,
    SUM(CASE WHEN ",B491," IS NOT NULL THEN 1 ELSE 0 END) AS not_null_count,
    CAST(
        100.0 * SUM(CASE WHEN ",B491," IS NULL THEN 1 ELSE 0 END) / COUNT(*)
        AS DECIMAL(5,2)
    ) AS null_pct,
    CAST(
        100.0 * SUM(CASE WHEN ",B491," IS NOT NULL THEN 1 ELSE 0 END) / COUNT(*)
        AS DECIMAL(5,2)
    ) AS not_null_pct
FROM silver_cleansed.",C491,";")</f>
        <v>SELECT
    COUNT(*) AS total_count,
    SUM(CASE WHEN beneficiary_owner_value_of_sha IS NULL THEN 1 ELSE 0 END) AS null_count,
    SUM(CASE WHEN beneficiary_owner_value_of_sha IS NOT NULL THEN 1 ELSE 0 END) AS not_null_count,
    CAST(
        100.0 * SUM(CASE WHEN beneficiary_owner_value_of_sha IS NULL THEN 1 ELSE 0 END) / COUNT(*)
        AS DECIMAL(5,2)
    ) AS null_pct,
    CAST(
        100.0 * SUM(CASE WHEN beneficiary_owner_value_of_sha IS NOT NULL THEN 1 ELSE 0 END) / COUNT(*)
        AS DECIMAL(5,2)
    ) AS not_null_pct
FROM silver_cleansed.RB_Beneficial_Owner;</v>
      </c>
    </row>
    <row r="492" spans="1:6" ht="242.25">
      <c r="A492" s="56" t="s">
        <v>3287</v>
      </c>
      <c r="B492" s="25" t="str">
        <f>_xlfn.XLOOKUP(A492,'B1.3 Catalogue Attribute'!D:D,'B1.3 Catalogue Attribute'!F:F,"N/A",0,1)</f>
        <v>beneficiary_owner_voting_right</v>
      </c>
      <c r="C492" s="65" t="str">
        <f>_xlfn.XLOOKUP(A492,'B1.3 Catalogue Attribute'!D:D,'B1.3 Catalogue Attribute'!L:L,"N/A",0,1)</f>
        <v>RB_Beneficial_Owner</v>
      </c>
      <c r="D492" s="61" t="str">
        <f>_xlfn.XLOOKUP(A492,'B1.3 Catalogue Attribute'!D:D,'B1.3 Catalogue Attribute'!R:R,"N/A",0,1)</f>
        <v>Y</v>
      </c>
      <c r="E492" s="13" t="str">
        <f>_xlfn.XLOOKUP(A492,'B1.3 Catalogue Attribute'!D:D,'B1.3 Catalogue Attribute'!Z:Z,"N/A",0,1)</f>
        <v>N/A</v>
      </c>
      <c r="F492" s="64" t="str">
        <f>_xlfn.CONCAT("SELECT
    COUNT(*) AS total_count,
    SUM(CASE WHEN ",B492," IS NULL THEN 1 ELSE 0 END) AS null_count,
    SUM(CASE WHEN ",B492," IS NOT NULL THEN 1 ELSE 0 END) AS not_null_count,
    CAST(
        100.0 * SUM(CASE WHEN ",B492," IS NULL THEN 1 ELSE 0 END) / COUNT(*)
        AS DECIMAL(5,2)
    ) AS null_pct,
    CAST(
        100.0 * SUM(CASE WHEN ",B492," IS NOT NULL THEN 1 ELSE 0 END) / COUNT(*)
        AS DECIMAL(5,2)
    ) AS not_null_pct
FROM silver_cleansed.",C492,";")</f>
        <v>SELECT
    COUNT(*) AS total_count,
    SUM(CASE WHEN beneficiary_owner_voting_right IS NULL THEN 1 ELSE 0 END) AS null_count,
    SUM(CASE WHEN beneficiary_owner_voting_right IS NOT NULL THEN 1 ELSE 0 END) AS not_null_count,
    CAST(
        100.0 * SUM(CASE WHEN beneficiary_owner_voting_right IS NULL THEN 1 ELSE 0 END) / COUNT(*)
        AS DECIMAL(5,2)
    ) AS null_pct,
    CAST(
        100.0 * SUM(CASE WHEN beneficiary_owner_voting_right IS NOT NULL THEN 1 ELSE 0 END) / COUNT(*)
        AS DECIMAL(5,2)
    ) AS not_null_pct
FROM silver_cleansed.RB_Beneficial_Owner;</v>
      </c>
    </row>
    <row r="493" spans="1:6">
      <c r="A493" s="56" t="s">
        <v>3293</v>
      </c>
      <c r="B493" s="25" t="str">
        <f>_xlfn.XLOOKUP(A493,'B1.3 Catalogue Attribute'!D:D,'B1.3 Catalogue Attribute'!F:F,"N/A",0,1)</f>
        <v>beneficiary_parent_id</v>
      </c>
      <c r="C493" s="65" t="str">
        <f>_xlfn.XLOOKUP(A493,'B1.3 Catalogue Attribute'!D:D,'B1.3 Catalogue Attribute'!L:L,"N/A",0,1)</f>
        <v>RB_Beneficial_Owner</v>
      </c>
      <c r="D493" s="13" t="str">
        <f>_xlfn.XLOOKUP(A493,'B1.3 Catalogue Attribute'!D:D,'B1.3 Catalogue Attribute'!R:R,"N/A",0,1)</f>
        <v>N</v>
      </c>
      <c r="E493" s="59" t="str">
        <f>_xlfn.XLOOKUP(A493,'B1.3 Catalogue Attribute'!D:D,'B1.3 Catalogue Attribute'!Z:Z,"N/A",0,1)</f>
        <v>N/A</v>
      </c>
    </row>
    <row r="494" spans="1:6">
      <c r="A494" s="56" t="s">
        <v>3299</v>
      </c>
      <c r="B494" s="25" t="str">
        <f>_xlfn.XLOOKUP(A494,'B1.3 Catalogue Attribute'!D:D,'B1.3 Catalogue Attribute'!F:F,"N/A",0,1)</f>
        <v>beneficiary_reference_id</v>
      </c>
      <c r="C494" s="65" t="str">
        <f>_xlfn.XLOOKUP(A494,'B1.3 Catalogue Attribute'!D:D,'B1.3 Catalogue Attribute'!L:L,"N/A",0,1)</f>
        <v>RB_Beneficial_Owner</v>
      </c>
      <c r="D494" s="13" t="str">
        <f>_xlfn.XLOOKUP(A494,'B1.3 Catalogue Attribute'!D:D,'B1.3 Catalogue Attribute'!R:R,"N/A",0,1)</f>
        <v>N</v>
      </c>
      <c r="E494" s="62" t="str">
        <f>_xlfn.XLOOKUP(A494,'B1.3 Catalogue Attribute'!D:D,'B1.3 Catalogue Attribute'!Z:Z,"N/A",0,1)</f>
        <v>N/A</v>
      </c>
    </row>
    <row r="495" spans="1:6" ht="199.5">
      <c r="A495" s="56" t="s">
        <v>3306</v>
      </c>
      <c r="B495" s="25" t="str">
        <f>_xlfn.XLOOKUP(A495,'B1.3 Catalogue Attribute'!D:D,'B1.3 Catalogue Attribute'!F:F,"N/A",0,1)</f>
        <v>city</v>
      </c>
      <c r="C495" s="65" t="str">
        <f>_xlfn.XLOOKUP(A495,'B1.3 Catalogue Attribute'!D:D,'B1.3 Catalogue Attribute'!L:L,"N/A",0,1)</f>
        <v>RB_Beneficial_Owner</v>
      </c>
      <c r="D495" s="61" t="str">
        <f>_xlfn.XLOOKUP(A495,'B1.3 Catalogue Attribute'!D:D,'B1.3 Catalogue Attribute'!R:R,"N/A",0,1)</f>
        <v>Y</v>
      </c>
      <c r="E495" s="13" t="str">
        <f>_xlfn.XLOOKUP(A495,'B1.3 Catalogue Attribute'!D:D,'B1.3 Catalogue Attribute'!Z:Z,"N/A",0,1)</f>
        <v>N/A</v>
      </c>
      <c r="F495" s="64" t="str">
        <f>_xlfn.CONCAT("SELECT
    COUNT(*) AS total_count,
    SUM(CASE WHEN ",B495," IS NULL THEN 1 ELSE 0 END) AS null_count,
    SUM(CASE WHEN ",B495," IS NOT NULL THEN 1 ELSE 0 END) AS not_null_count,
    CAST(
        100.0 * SUM(CASE WHEN ",B495," IS NULL THEN 1 ELSE 0 END) / COUNT(*)
        AS DECIMAL(5,2)
    ) AS null_pct,
    CAST(
        100.0 * SUM(CASE WHEN ",B495," IS NOT NULL THEN 1 ELSE 0 END) / COUNT(*)
        AS DECIMAL(5,2)
    ) AS not_null_pct
FROM silver_cleansed.",C495,";")</f>
        <v>SELECT
    COUNT(*) AS total_count,
    SUM(CASE WHEN city IS NULL THEN 1 ELSE 0 END) AS null_count,
    SUM(CASE WHEN city IS NOT NULL THEN 1 ELSE 0 END) AS not_null_count,
    CAST(
        100.0 * SUM(CASE WHEN city IS NULL THEN 1 ELSE 0 END) / COUNT(*)
        AS DECIMAL(5,2)
    ) AS null_pct,
    CAST(
        100.0 * SUM(CASE WHEN city IS NOT NULL THEN 1 ELSE 0 END) / COUNT(*)
        AS DECIMAL(5,2)
    ) AS not_null_pct
FROM silver_cleansed.RB_Beneficial_Owner;</v>
      </c>
    </row>
    <row r="496" spans="1:6">
      <c r="A496" s="56" t="s">
        <v>3313</v>
      </c>
      <c r="B496" s="25" t="str">
        <f>_xlfn.XLOOKUP(A496,'B1.3 Catalogue Attribute'!D:D,'B1.3 Catalogue Attribute'!F:F,"N/A",0,1)</f>
        <v>country_of_residence</v>
      </c>
      <c r="C496" s="65" t="str">
        <f>_xlfn.XLOOKUP(A496,'B1.3 Catalogue Attribute'!D:D,'B1.3 Catalogue Attribute'!L:L,"N/A",0,1)</f>
        <v>RB_Beneficial_Owner</v>
      </c>
      <c r="D496" s="13" t="str">
        <f>_xlfn.XLOOKUP(A496,'B1.3 Catalogue Attribute'!D:D,'B1.3 Catalogue Attribute'!R:R,"N/A",0,1)</f>
        <v>Y</v>
      </c>
      <c r="E496" s="59">
        <f>_xlfn.XLOOKUP(A496,'B1.3 Catalogue Attribute'!D:D,'B1.3 Catalogue Attribute'!Z:Z,"N/A",0,1)</f>
        <v>99.42</v>
      </c>
    </row>
    <row r="497" spans="1:6">
      <c r="A497" s="56" t="s">
        <v>3320</v>
      </c>
      <c r="B497" s="25" t="str">
        <f>_xlfn.XLOOKUP(A497,'B1.3 Catalogue Attribute'!D:D,'B1.3 Catalogue Attribute'!F:F,"N/A",0,1)</f>
        <v>date_became_a_beneficial_owner</v>
      </c>
      <c r="C497" s="65" t="str">
        <f>_xlfn.XLOOKUP(A497,'B1.3 Catalogue Attribute'!D:D,'B1.3 Catalogue Attribute'!L:L,"N/A",0,1)</f>
        <v>RB_Beneficial_Owner</v>
      </c>
      <c r="D497" s="13" t="str">
        <f>_xlfn.XLOOKUP(A497,'B1.3 Catalogue Attribute'!D:D,'B1.3 Catalogue Attribute'!R:R,"N/A",0,1)</f>
        <v>Y</v>
      </c>
      <c r="E497" s="13">
        <f>_xlfn.XLOOKUP(A497,'B1.3 Catalogue Attribute'!D:D,'B1.3 Catalogue Attribute'!Z:Z,"N/A",0,1)</f>
        <v>98.72</v>
      </c>
    </row>
    <row r="498" spans="1:6">
      <c r="A498" s="56" t="s">
        <v>3327</v>
      </c>
      <c r="B498" s="25" t="str">
        <f>_xlfn.XLOOKUP(A498,'B1.3 Catalogue Attribute'!D:D,'B1.3 Catalogue Attribute'!F:F,"N/A",0,1)</f>
        <v>date_of_birth</v>
      </c>
      <c r="C498" s="65" t="str">
        <f>_xlfn.XLOOKUP(A498,'B1.3 Catalogue Attribute'!D:D,'B1.3 Catalogue Attribute'!L:L,"N/A",0,1)</f>
        <v>RB_Beneficial_Owner</v>
      </c>
      <c r="D498" s="13" t="str">
        <f>_xlfn.XLOOKUP(A498,'B1.3 Catalogue Attribute'!D:D,'B1.3 Catalogue Attribute'!R:R,"N/A",0,1)</f>
        <v>Y</v>
      </c>
      <c r="E498" s="13">
        <f>_xlfn.XLOOKUP(A498,'B1.3 Catalogue Attribute'!D:D,'B1.3 Catalogue Attribute'!Z:Z,"N/A",0,1)</f>
        <v>90.79</v>
      </c>
    </row>
    <row r="499" spans="1:6">
      <c r="A499" s="56" t="s">
        <v>3334</v>
      </c>
      <c r="B499" s="25" t="str">
        <f>_xlfn.XLOOKUP(A499,'B1.3 Catalogue Attribute'!D:D,'B1.3 Catalogue Attribute'!F:F,"N/A",0,1)</f>
        <v>ed_beneficiary_owner_id</v>
      </c>
      <c r="C499" s="65" t="str">
        <f>_xlfn.XLOOKUP(A499,'B1.3 Catalogue Attribute'!D:D,'B1.3 Catalogue Attribute'!L:L,"N/A",0,1)</f>
        <v>RB_Beneficial_Owner</v>
      </c>
      <c r="D499" s="13" t="str">
        <f>_xlfn.XLOOKUP(A499,'B1.3 Catalogue Attribute'!D:D,'B1.3 Catalogue Attribute'!R:R,"N/A",0,1)</f>
        <v>N</v>
      </c>
      <c r="E499" s="62" t="str">
        <f>_xlfn.XLOOKUP(A499,'B1.3 Catalogue Attribute'!D:D,'B1.3 Catalogue Attribute'!Z:Z,"N/A",0,1)</f>
        <v>N/A</v>
      </c>
    </row>
    <row r="500" spans="1:6" ht="228">
      <c r="A500" s="56" t="s">
        <v>3341</v>
      </c>
      <c r="B500" s="25" t="str">
        <f>_xlfn.XLOOKUP(A500,'B1.3 Catalogue Attribute'!D:D,'B1.3 Catalogue Attribute'!F:F,"N/A",0,1)</f>
        <v>emirate</v>
      </c>
      <c r="C500" s="65" t="str">
        <f>_xlfn.XLOOKUP(A500,'B1.3 Catalogue Attribute'!D:D,'B1.3 Catalogue Attribute'!L:L,"N/A",0,1)</f>
        <v>RB_Beneficial_Owner</v>
      </c>
      <c r="D500" s="61" t="str">
        <f>_xlfn.XLOOKUP(A500,'B1.3 Catalogue Attribute'!D:D,'B1.3 Catalogue Attribute'!R:R,"N/A",0,1)</f>
        <v>Y</v>
      </c>
      <c r="E500" s="13" t="str">
        <f>_xlfn.XLOOKUP(A500,'B1.3 Catalogue Attribute'!D:D,'B1.3 Catalogue Attribute'!Z:Z,"N/A",0,1)</f>
        <v>N/A</v>
      </c>
      <c r="F500" s="64" t="str">
        <f>_xlfn.CONCAT("SELECT
    COUNT(*) AS total_count,
    SUM(CASE WHEN ",B500," IS NULL THEN 1 ELSE 0 END) AS null_count,
    SUM(CASE WHEN ",B500," IS NOT NULL THEN 1 ELSE 0 END) AS not_null_count,
    CAST(
        100.0 * SUM(CASE WHEN ",B500," IS NULL THEN 1 ELSE 0 END) / COUNT(*)
        AS DECIMAL(5,2)
    ) AS null_pct,
    CAST(
        100.0 * SUM(CASE WHEN ",B500," IS NOT NULL THEN 1 ELSE 0 END) / COUNT(*)
        AS DECIMAL(5,2)
    ) AS not_null_pct
FROM silver_cleansed.",C500,";")</f>
        <v>SELECT
    COUNT(*) AS total_count,
    SUM(CASE WHEN emirate IS NULL THEN 1 ELSE 0 END) AS null_count,
    SUM(CASE WHEN emirate IS NOT NULL THEN 1 ELSE 0 END) AS not_null_count,
    CAST(
        100.0 * SUM(CASE WHEN emirate IS NULL THEN 1 ELSE 0 END) / COUNT(*)
        AS DECIMAL(5,2)
    ) AS null_pct,
    CAST(
        100.0 * SUM(CASE WHEN emirate IS NOT NULL THEN 1 ELSE 0 END) / COUNT(*)
        AS DECIMAL(5,2)
    ) AS not_null_pct
FROM silver_cleansed.RB_Beneficial_Owner;</v>
      </c>
    </row>
    <row r="501" spans="1:6">
      <c r="A501" s="56" t="s">
        <v>3348</v>
      </c>
      <c r="B501" s="25" t="str">
        <f>_xlfn.XLOOKUP(A501,'B1.3 Catalogue Attribute'!D:D,'B1.3 Catalogue Attribute'!F:F,"N/A",0,1)</f>
        <v>emirates_id_expiry_date</v>
      </c>
      <c r="C501" s="65" t="str">
        <f>_xlfn.XLOOKUP(A501,'B1.3 Catalogue Attribute'!D:D,'B1.3 Catalogue Attribute'!L:L,"N/A",0,1)</f>
        <v>RB_Beneficial_Owner</v>
      </c>
      <c r="D501" s="13" t="str">
        <f>_xlfn.XLOOKUP(A501,'B1.3 Catalogue Attribute'!D:D,'B1.3 Catalogue Attribute'!R:R,"N/A",0,1)</f>
        <v>Y</v>
      </c>
      <c r="E501" s="59">
        <f>_xlfn.XLOOKUP(A501,'B1.3 Catalogue Attribute'!D:D,'B1.3 Catalogue Attribute'!Z:Z,"N/A",0,1)</f>
        <v>97.31</v>
      </c>
    </row>
    <row r="502" spans="1:6">
      <c r="A502" s="56" t="s">
        <v>3355</v>
      </c>
      <c r="B502" s="25" t="str">
        <f>_xlfn.XLOOKUP(A502,'B1.3 Catalogue Attribute'!D:D,'B1.3 Catalogue Attribute'!F:F,"N/A",0,1)</f>
        <v>error_message</v>
      </c>
      <c r="C502" s="65" t="str">
        <f>_xlfn.XLOOKUP(A502,'B1.3 Catalogue Attribute'!D:D,'B1.3 Catalogue Attribute'!L:L,"N/A",0,1)</f>
        <v>RB_Beneficial_Owner</v>
      </c>
      <c r="D502" s="13" t="str">
        <f>_xlfn.XLOOKUP(A502,'B1.3 Catalogue Attribute'!D:D,'B1.3 Catalogue Attribute'!R:R,"N/A",0,1)</f>
        <v>N</v>
      </c>
      <c r="E502" s="13" t="str">
        <f>_xlfn.XLOOKUP(A502,'B1.3 Catalogue Attribute'!D:D,'B1.3 Catalogue Attribute'!Z:Z,"N/A",0,1)</f>
        <v>N/A</v>
      </c>
    </row>
    <row r="503" spans="1:6">
      <c r="A503" s="56" t="s">
        <v>3362</v>
      </c>
      <c r="B503" s="25" t="str">
        <f>_xlfn.XLOOKUP(A503,'B1.3 Catalogue Attribute'!D:D,'B1.3 Catalogue Attribute'!F:F,"N/A",0,1)</f>
        <v>establishment_country</v>
      </c>
      <c r="C503" s="65" t="str">
        <f>_xlfn.XLOOKUP(A503,'B1.3 Catalogue Attribute'!D:D,'B1.3 Catalogue Attribute'!L:L,"N/A",0,1)</f>
        <v>RB_Beneficial_Owner</v>
      </c>
      <c r="D503" s="13" t="str">
        <f>_xlfn.XLOOKUP(A503,'B1.3 Catalogue Attribute'!D:D,'B1.3 Catalogue Attribute'!R:R,"N/A",0,1)</f>
        <v>Y</v>
      </c>
      <c r="E503" s="13">
        <f>_xlfn.XLOOKUP(A503,'B1.3 Catalogue Attribute'!D:D,'B1.3 Catalogue Attribute'!Z:Z,"N/A",0,1)</f>
        <v>82.47</v>
      </c>
    </row>
    <row r="504" spans="1:6">
      <c r="A504" s="56" t="s">
        <v>3367</v>
      </c>
      <c r="B504" s="25" t="str">
        <f>_xlfn.XLOOKUP(A504,'B1.3 Catalogue Attribute'!D:D,'B1.3 Catalogue Attribute'!F:F,"N/A",0,1)</f>
        <v>free_zone</v>
      </c>
      <c r="C504" s="65" t="str">
        <f>_xlfn.XLOOKUP(A504,'B1.3 Catalogue Attribute'!D:D,'B1.3 Catalogue Attribute'!L:L,"N/A",0,1)</f>
        <v>RB_Beneficial_Owner</v>
      </c>
      <c r="D504" s="13" t="str">
        <f>_xlfn.XLOOKUP(A504,'B1.3 Catalogue Attribute'!D:D,'B1.3 Catalogue Attribute'!R:R,"N/A",0,1)</f>
        <v>N</v>
      </c>
      <c r="E504" s="13" t="str">
        <f>_xlfn.XLOOKUP(A504,'B1.3 Catalogue Attribute'!D:D,'B1.3 Catalogue Attribute'!Z:Z,"N/A",0,1)</f>
        <v>N/A</v>
      </c>
    </row>
    <row r="505" spans="1:6">
      <c r="A505" s="56" t="s">
        <v>3374</v>
      </c>
      <c r="B505" s="25" t="str">
        <f>_xlfn.XLOOKUP(A505,'B1.3 Catalogue Attribute'!D:D,'B1.3 Catalogue Attribute'!F:F,"N/A",0,1)</f>
        <v>gender</v>
      </c>
      <c r="C505" s="65" t="str">
        <f>_xlfn.XLOOKUP(A505,'B1.3 Catalogue Attribute'!D:D,'B1.3 Catalogue Attribute'!L:L,"N/A",0,1)</f>
        <v>RB_Beneficial_Owner</v>
      </c>
      <c r="D505" s="13" t="str">
        <f>_xlfn.XLOOKUP(A505,'B1.3 Catalogue Attribute'!D:D,'B1.3 Catalogue Attribute'!R:R,"N/A",0,1)</f>
        <v>Y</v>
      </c>
      <c r="E505" s="13">
        <f>_xlfn.XLOOKUP(A505,'B1.3 Catalogue Attribute'!D:D,'B1.3 Catalogue Attribute'!Z:Z,"N/A",0,1)</f>
        <v>91.11</v>
      </c>
    </row>
    <row r="506" spans="1:6">
      <c r="A506" s="56" t="s">
        <v>3381</v>
      </c>
      <c r="B506" s="25" t="str">
        <f>_xlfn.XLOOKUP(A506,'B1.3 Catalogue Attribute'!D:D,'B1.3 Catalogue Attribute'!F:F,"N/A",0,1)</f>
        <v>home_country_id_expiry_date</v>
      </c>
      <c r="C506" s="65" t="str">
        <f>_xlfn.XLOOKUP(A506,'B1.3 Catalogue Attribute'!D:D,'B1.3 Catalogue Attribute'!L:L,"N/A",0,1)</f>
        <v>RB_Beneficial_Owner</v>
      </c>
      <c r="D506" s="13" t="str">
        <f>_xlfn.XLOOKUP(A506,'B1.3 Catalogue Attribute'!D:D,'B1.3 Catalogue Attribute'!R:R,"N/A",0,1)</f>
        <v>Y</v>
      </c>
      <c r="E506" s="13">
        <f>_xlfn.XLOOKUP(A506,'B1.3 Catalogue Attribute'!D:D,'B1.3 Catalogue Attribute'!Z:Z,"N/A",0,1)</f>
        <v>16.920000000000002</v>
      </c>
    </row>
    <row r="507" spans="1:6">
      <c r="A507" s="56" t="s">
        <v>3387</v>
      </c>
      <c r="B507" s="25" t="str">
        <f>_xlfn.XLOOKUP(A507,'B1.3 Catalogue Attribute'!D:D,'B1.3 Catalogue Attribute'!F:F,"N/A",0,1)</f>
        <v>home_country_id_issuance_date</v>
      </c>
      <c r="C507" s="65" t="str">
        <f>_xlfn.XLOOKUP(A507,'B1.3 Catalogue Attribute'!D:D,'B1.3 Catalogue Attribute'!L:L,"N/A",0,1)</f>
        <v>RB_Beneficial_Owner</v>
      </c>
      <c r="D507" s="13" t="str">
        <f>_xlfn.XLOOKUP(A507,'B1.3 Catalogue Attribute'!D:D,'B1.3 Catalogue Attribute'!R:R,"N/A",0,1)</f>
        <v>Y</v>
      </c>
      <c r="E507" s="13">
        <f>_xlfn.XLOOKUP(A507,'B1.3 Catalogue Attribute'!D:D,'B1.3 Catalogue Attribute'!Z:Z,"N/A",0,1)</f>
        <v>4.26</v>
      </c>
    </row>
    <row r="508" spans="1:6">
      <c r="A508" s="56" t="s">
        <v>3393</v>
      </c>
      <c r="B508" s="25" t="str">
        <f>_xlfn.XLOOKUP(A508,'B1.3 Catalogue Attribute'!D:D,'B1.3 Catalogue Attribute'!F:F,"N/A",0,1)</f>
        <v>house_name</v>
      </c>
      <c r="C508" s="65" t="str">
        <f>_xlfn.XLOOKUP(A508,'B1.3 Catalogue Attribute'!D:D,'B1.3 Catalogue Attribute'!L:L,"N/A",0,1)</f>
        <v>RB_Beneficial_Owner</v>
      </c>
      <c r="D508" s="13" t="str">
        <f>_xlfn.XLOOKUP(A508,'B1.3 Catalogue Attribute'!D:D,'B1.3 Catalogue Attribute'!R:R,"N/A",0,1)</f>
        <v>Y</v>
      </c>
      <c r="E508" s="13">
        <f>_xlfn.XLOOKUP(A508,'B1.3 Catalogue Attribute'!D:D,'B1.3 Catalogue Attribute'!Z:Z,"N/A",0,1)</f>
        <v>60.65</v>
      </c>
    </row>
    <row r="509" spans="1:6">
      <c r="A509" s="56" t="s">
        <v>3399</v>
      </c>
      <c r="B509" s="25" t="str">
        <f>_xlfn.XLOOKUP(A509,'B1.3 Catalogue Attribute'!D:D,'B1.3 Catalogue Attribute'!F:F,"N/A",0,1)</f>
        <v>house_number</v>
      </c>
      <c r="C509" s="65" t="str">
        <f>_xlfn.XLOOKUP(A509,'B1.3 Catalogue Attribute'!D:D,'B1.3 Catalogue Attribute'!L:L,"N/A",0,1)</f>
        <v>RB_Beneficial_Owner</v>
      </c>
      <c r="D509" s="13" t="str">
        <f>_xlfn.XLOOKUP(A509,'B1.3 Catalogue Attribute'!D:D,'B1.3 Catalogue Attribute'!R:R,"N/A",0,1)</f>
        <v>Y</v>
      </c>
      <c r="E509" s="13">
        <f>_xlfn.XLOOKUP(A509,'B1.3 Catalogue Attribute'!D:D,'B1.3 Catalogue Attribute'!Z:Z,"N/A",0,1)</f>
        <v>60.62</v>
      </c>
    </row>
    <row r="510" spans="1:6">
      <c r="A510" s="56" t="s">
        <v>3405</v>
      </c>
      <c r="B510" s="25" t="str">
        <f>_xlfn.XLOOKUP(A510,'B1.3 Catalogue Attribute'!D:D,'B1.3 Catalogue Attribute'!F:F,"N/A",0,1)</f>
        <v>investor_location</v>
      </c>
      <c r="C510" s="65" t="str">
        <f>_xlfn.XLOOKUP(A510,'B1.3 Catalogue Attribute'!D:D,'B1.3 Catalogue Attribute'!L:L,"N/A",0,1)</f>
        <v>RB_Beneficial_Owner</v>
      </c>
      <c r="D510" s="13" t="str">
        <f>_xlfn.XLOOKUP(A510,'B1.3 Catalogue Attribute'!D:D,'B1.3 Catalogue Attribute'!R:R,"N/A",0,1)</f>
        <v>Y</v>
      </c>
      <c r="E510" s="13">
        <f>_xlfn.XLOOKUP(A510,'B1.3 Catalogue Attribute'!D:D,'B1.3 Catalogue Attribute'!Z:Z,"N/A",0,1)</f>
        <v>93.93</v>
      </c>
    </row>
    <row r="511" spans="1:6">
      <c r="A511" s="56" t="s">
        <v>3411</v>
      </c>
      <c r="B511" s="25" t="str">
        <f>_xlfn.XLOOKUP(A511,'B1.3 Catalogue Attribute'!D:D,'B1.3 Catalogue Attribute'!F:F,"N/A",0,1)</f>
        <v>is_beneficiary_nominee</v>
      </c>
      <c r="C511" s="65" t="str">
        <f>_xlfn.XLOOKUP(A511,'B1.3 Catalogue Attribute'!D:D,'B1.3 Catalogue Attribute'!L:L,"N/A",0,1)</f>
        <v>RB_Beneficial_Owner</v>
      </c>
      <c r="D511" s="13" t="str">
        <f>_xlfn.XLOOKUP(A511,'B1.3 Catalogue Attribute'!D:D,'B1.3 Catalogue Attribute'!R:R,"N/A",0,1)</f>
        <v>Y</v>
      </c>
      <c r="E511" s="13">
        <f>_xlfn.XLOOKUP(A511,'B1.3 Catalogue Attribute'!D:D,'B1.3 Catalogue Attribute'!Z:Z,"N/A",0,1)</f>
        <v>83.72</v>
      </c>
    </row>
    <row r="512" spans="1:6">
      <c r="A512" s="56" t="s">
        <v>3418</v>
      </c>
      <c r="B512" s="25" t="str">
        <f>_xlfn.XLOOKUP(A512,'B1.3 Catalogue Attribute'!D:D,'B1.3 Catalogue Attribute'!F:F,"N/A",0,1)</f>
        <v>is_beneficiary_owner_resident_</v>
      </c>
      <c r="C512" s="65" t="str">
        <f>_xlfn.XLOOKUP(A512,'B1.3 Catalogue Attribute'!D:D,'B1.3 Catalogue Attribute'!L:L,"N/A",0,1)</f>
        <v>RB_Beneficial_Owner</v>
      </c>
      <c r="D512" s="13" t="str">
        <f>_xlfn.XLOOKUP(A512,'B1.3 Catalogue Attribute'!D:D,'B1.3 Catalogue Attribute'!R:R,"N/A",0,1)</f>
        <v>Y</v>
      </c>
      <c r="E512" s="13">
        <f>_xlfn.XLOOKUP(A512,'B1.3 Catalogue Attribute'!D:D,'B1.3 Catalogue Attribute'!Z:Z,"N/A",0,1)</f>
        <v>98.21</v>
      </c>
    </row>
    <row r="513" spans="1:5">
      <c r="A513" s="56" t="s">
        <v>3424</v>
      </c>
      <c r="B513" s="25" t="str">
        <f>_xlfn.XLOOKUP(A513,'B1.3 Catalogue Attribute'!D:D,'B1.3 Catalogue Attribute'!F:F,"N/A",0,1)</f>
        <v>is_beneficiary_owner_trustee</v>
      </c>
      <c r="C513" s="65" t="str">
        <f>_xlfn.XLOOKUP(A513,'B1.3 Catalogue Attribute'!D:D,'B1.3 Catalogue Attribute'!L:L,"N/A",0,1)</f>
        <v>RB_Beneficial_Owner</v>
      </c>
      <c r="D513" s="13" t="str">
        <f>_xlfn.XLOOKUP(A513,'B1.3 Catalogue Attribute'!D:D,'B1.3 Catalogue Attribute'!R:R,"N/A",0,1)</f>
        <v>Y</v>
      </c>
      <c r="E513" s="13">
        <f>_xlfn.XLOOKUP(A513,'B1.3 Catalogue Attribute'!D:D,'B1.3 Catalogue Attribute'!Z:Z,"N/A",0,1)</f>
        <v>99.57</v>
      </c>
    </row>
    <row r="514" spans="1:5">
      <c r="A514" s="56" t="s">
        <v>3430</v>
      </c>
      <c r="B514" s="25" t="str">
        <f>_xlfn.XLOOKUP(A514,'B1.3 Catalogue Attribute'!D:D,'B1.3 Catalogue Attribute'!F:F,"N/A",0,1)</f>
        <v>is_beneficiary_pep</v>
      </c>
      <c r="C514" s="65" t="str">
        <f>_xlfn.XLOOKUP(A514,'B1.3 Catalogue Attribute'!D:D,'B1.3 Catalogue Attribute'!L:L,"N/A",0,1)</f>
        <v>RB_Beneficial_Owner</v>
      </c>
      <c r="D514" s="13" t="str">
        <f>_xlfn.XLOOKUP(A514,'B1.3 Catalogue Attribute'!D:D,'B1.3 Catalogue Attribute'!R:R,"N/A",0,1)</f>
        <v>Y</v>
      </c>
      <c r="E514" s="13">
        <f>_xlfn.XLOOKUP(A514,'B1.3 Catalogue Attribute'!D:D,'B1.3 Catalogue Attribute'!Z:Z,"N/A",0,1)</f>
        <v>94.65</v>
      </c>
    </row>
    <row r="515" spans="1:5">
      <c r="A515" s="56" t="s">
        <v>3437</v>
      </c>
      <c r="B515" s="25" t="str">
        <f>_xlfn.XLOOKUP(A515,'B1.3 Catalogue Attribute'!D:D,'B1.3 Catalogue Attribute'!F:F,"N/A",0,1)</f>
        <v>is_employee</v>
      </c>
      <c r="C515" s="65" t="str">
        <f>_xlfn.XLOOKUP(A515,'B1.3 Catalogue Attribute'!D:D,'B1.3 Catalogue Attribute'!L:L,"N/A",0,1)</f>
        <v>RB_Beneficial_Owner</v>
      </c>
      <c r="D515" s="13" t="str">
        <f>_xlfn.XLOOKUP(A515,'B1.3 Catalogue Attribute'!D:D,'B1.3 Catalogue Attribute'!R:R,"N/A",0,1)</f>
        <v>Y</v>
      </c>
      <c r="E515" s="13">
        <f>_xlfn.XLOOKUP(A515,'B1.3 Catalogue Attribute'!D:D,'B1.3 Catalogue Attribute'!Z:Z,"N/A",0,1)</f>
        <v>67.03</v>
      </c>
    </row>
    <row r="516" spans="1:5">
      <c r="A516" s="56" t="s">
        <v>3443</v>
      </c>
      <c r="B516" s="25" t="str">
        <f>_xlfn.XLOOKUP(A516,'B1.3 Catalogue Attribute'!D:D,'B1.3 Catalogue Attribute'!F:F,"N/A",0,1)</f>
        <v>is_power_user</v>
      </c>
      <c r="C516" s="65" t="str">
        <f>_xlfn.XLOOKUP(A516,'B1.3 Catalogue Attribute'!D:D,'B1.3 Catalogue Attribute'!L:L,"N/A",0,1)</f>
        <v>RB_Beneficial_Owner</v>
      </c>
      <c r="D516" s="13" t="str">
        <f>_xlfn.XLOOKUP(A516,'B1.3 Catalogue Attribute'!D:D,'B1.3 Catalogue Attribute'!R:R,"N/A",0,1)</f>
        <v>N</v>
      </c>
      <c r="E516" s="13" t="str">
        <f>_xlfn.XLOOKUP(A516,'B1.3 Catalogue Attribute'!D:D,'B1.3 Catalogue Attribute'!Z:Z,"N/A",0,1)</f>
        <v>N/A</v>
      </c>
    </row>
    <row r="517" spans="1:5">
      <c r="A517" s="56" t="s">
        <v>3449</v>
      </c>
      <c r="B517" s="25" t="str">
        <f>_xlfn.XLOOKUP(A517,'B1.3 Catalogue Attribute'!D:D,'B1.3 Catalogue Attribute'!F:F,"N/A",0,1)</f>
        <v>license_no</v>
      </c>
      <c r="C517" s="65" t="str">
        <f>_xlfn.XLOOKUP(A517,'B1.3 Catalogue Attribute'!D:D,'B1.3 Catalogue Attribute'!L:L,"N/A",0,1)</f>
        <v>RB_Beneficial_Owner</v>
      </c>
      <c r="D517" s="13" t="str">
        <f>_xlfn.XLOOKUP(A517,'B1.3 Catalogue Attribute'!D:D,'B1.3 Catalogue Attribute'!R:R,"N/A",0,1)</f>
        <v>Y</v>
      </c>
      <c r="E517" s="13">
        <f>_xlfn.XLOOKUP(A517,'B1.3 Catalogue Attribute'!D:D,'B1.3 Catalogue Attribute'!Z:Z,"N/A",0,1)</f>
        <v>8.86</v>
      </c>
    </row>
    <row r="518" spans="1:5">
      <c r="A518" s="56" t="s">
        <v>3455</v>
      </c>
      <c r="B518" s="25" t="str">
        <f>_xlfn.XLOOKUP(A518,'B1.3 Catalogue Attribute'!D:D,'B1.3 Catalogue Attribute'!F:F,"N/A",0,1)</f>
        <v>meta_data</v>
      </c>
      <c r="C518" s="65" t="str">
        <f>_xlfn.XLOOKUP(A518,'B1.3 Catalogue Attribute'!D:D,'B1.3 Catalogue Attribute'!L:L,"N/A",0,1)</f>
        <v>RB_Beneficial_Owner</v>
      </c>
      <c r="D518" s="13" t="str">
        <f>_xlfn.XLOOKUP(A518,'B1.3 Catalogue Attribute'!D:D,'B1.3 Catalogue Attribute'!R:R,"N/A",0,1)</f>
        <v>N</v>
      </c>
      <c r="E518" s="13" t="str">
        <f>_xlfn.XLOOKUP(A518,'B1.3 Catalogue Attribute'!D:D,'B1.3 Catalogue Attribute'!Z:Z,"N/A",0,1)</f>
        <v>N/A</v>
      </c>
    </row>
    <row r="519" spans="1:5">
      <c r="A519" s="56" t="s">
        <v>3457</v>
      </c>
      <c r="B519" s="25" t="str">
        <f>_xlfn.XLOOKUP(A519,'B1.3 Catalogue Attribute'!D:D,'B1.3 Catalogue Attribute'!F:F,"N/A",0,1)</f>
        <v>name_ar</v>
      </c>
      <c r="C519" s="65" t="str">
        <f>_xlfn.XLOOKUP(A519,'B1.3 Catalogue Attribute'!D:D,'B1.3 Catalogue Attribute'!L:L,"N/A",0,1)</f>
        <v>RB_Beneficial_Owner</v>
      </c>
      <c r="D519" s="13" t="str">
        <f>_xlfn.XLOOKUP(A519,'B1.3 Catalogue Attribute'!D:D,'B1.3 Catalogue Attribute'!R:R,"N/A",0,1)</f>
        <v>Y</v>
      </c>
      <c r="E519" s="13">
        <f>_xlfn.XLOOKUP(A519,'B1.3 Catalogue Attribute'!D:D,'B1.3 Catalogue Attribute'!Z:Z,"N/A",0,1)</f>
        <v>99.97</v>
      </c>
    </row>
    <row r="520" spans="1:5">
      <c r="A520" s="56" t="s">
        <v>3464</v>
      </c>
      <c r="B520" s="25" t="str">
        <f>_xlfn.XLOOKUP(A520,'B1.3 Catalogue Attribute'!D:D,'B1.3 Catalogue Attribute'!F:F,"N/A",0,1)</f>
        <v>name_en</v>
      </c>
      <c r="C520" s="65" t="str">
        <f>_xlfn.XLOOKUP(A520,'B1.3 Catalogue Attribute'!D:D,'B1.3 Catalogue Attribute'!L:L,"N/A",0,1)</f>
        <v>RB_Beneficial_Owner</v>
      </c>
      <c r="D520" s="13" t="str">
        <f>_xlfn.XLOOKUP(A520,'B1.3 Catalogue Attribute'!D:D,'B1.3 Catalogue Attribute'!R:R,"N/A",0,1)</f>
        <v>Y</v>
      </c>
      <c r="E520" s="13">
        <f>_xlfn.XLOOKUP(A520,'B1.3 Catalogue Attribute'!D:D,'B1.3 Catalogue Attribute'!Z:Z,"N/A",0,1)</f>
        <v>99.99</v>
      </c>
    </row>
    <row r="521" spans="1:5">
      <c r="A521" s="56" t="s">
        <v>3471</v>
      </c>
      <c r="B521" s="25" t="str">
        <f>_xlfn.XLOOKUP(A521,'B1.3 Catalogue Attribute'!D:D,'B1.3 Catalogue Attribute'!F:F,"N/A",0,1)</f>
        <v>name_of_employer_entity</v>
      </c>
      <c r="C521" s="65" t="str">
        <f>_xlfn.XLOOKUP(A521,'B1.3 Catalogue Attribute'!D:D,'B1.3 Catalogue Attribute'!L:L,"N/A",0,1)</f>
        <v>RB_Beneficial_Owner</v>
      </c>
      <c r="D521" s="13" t="str">
        <f>_xlfn.XLOOKUP(A521,'B1.3 Catalogue Attribute'!D:D,'B1.3 Catalogue Attribute'!R:R,"N/A",0,1)</f>
        <v>Y</v>
      </c>
      <c r="E521" s="13">
        <f>_xlfn.XLOOKUP(A521,'B1.3 Catalogue Attribute'!D:D,'B1.3 Catalogue Attribute'!Z:Z,"N/A",0,1)</f>
        <v>57.29</v>
      </c>
    </row>
    <row r="522" spans="1:5">
      <c r="A522" s="56" t="s">
        <v>3477</v>
      </c>
      <c r="B522" s="25" t="str">
        <f>_xlfn.XLOOKUP(A522,'B1.3 Catalogue Attribute'!D:D,'B1.3 Catalogue Attribute'!F:F,"N/A",0,1)</f>
        <v>nationality</v>
      </c>
      <c r="C522" s="65" t="str">
        <f>_xlfn.XLOOKUP(A522,'B1.3 Catalogue Attribute'!D:D,'B1.3 Catalogue Attribute'!L:L,"N/A",0,1)</f>
        <v>RB_Beneficial_Owner</v>
      </c>
      <c r="D522" s="13" t="str">
        <f>_xlfn.XLOOKUP(A522,'B1.3 Catalogue Attribute'!D:D,'B1.3 Catalogue Attribute'!R:R,"N/A",0,1)</f>
        <v>Y</v>
      </c>
      <c r="E522" s="13">
        <f>_xlfn.XLOOKUP(A522,'B1.3 Catalogue Attribute'!D:D,'B1.3 Catalogue Attribute'!Z:Z,"N/A",0,1)</f>
        <v>98.57</v>
      </c>
    </row>
    <row r="523" spans="1:5">
      <c r="A523" s="56" t="s">
        <v>3484</v>
      </c>
      <c r="B523" s="25" t="str">
        <f>_xlfn.XLOOKUP(A523,'B1.3 Catalogue Attribute'!D:D,'B1.3 Catalogue Attribute'!F:F,"N/A",0,1)</f>
        <v>onwani_address</v>
      </c>
      <c r="C523" s="65" t="str">
        <f>_xlfn.XLOOKUP(A523,'B1.3 Catalogue Attribute'!D:D,'B1.3 Catalogue Attribute'!L:L,"N/A",0,1)</f>
        <v>RB_Beneficial_Owner</v>
      </c>
      <c r="D523" s="13" t="str">
        <f>_xlfn.XLOOKUP(A523,'B1.3 Catalogue Attribute'!D:D,'B1.3 Catalogue Attribute'!R:R,"N/A",0,1)</f>
        <v>Y</v>
      </c>
      <c r="E523" s="13">
        <f>_xlfn.XLOOKUP(A523,'B1.3 Catalogue Attribute'!D:D,'B1.3 Catalogue Attribute'!Z:Z,"N/A",0,1)</f>
        <v>60.44</v>
      </c>
    </row>
    <row r="524" spans="1:5">
      <c r="A524" s="56" t="s">
        <v>3490</v>
      </c>
      <c r="B524" s="25" t="str">
        <f>_xlfn.XLOOKUP(A524,'B1.3 Catalogue Attribute'!D:D,'B1.3 Catalogue Attribute'!F:F,"N/A",0,1)</f>
        <v>operation_countries_ar</v>
      </c>
      <c r="C524" s="65" t="str">
        <f>_xlfn.XLOOKUP(A524,'B1.3 Catalogue Attribute'!D:D,'B1.3 Catalogue Attribute'!L:L,"N/A",0,1)</f>
        <v>RB_Beneficial_Owner</v>
      </c>
      <c r="D524" s="13" t="str">
        <f>_xlfn.XLOOKUP(A524,'B1.3 Catalogue Attribute'!D:D,'B1.3 Catalogue Attribute'!R:R,"N/A",0,1)</f>
        <v>Y</v>
      </c>
      <c r="E524" s="13">
        <f>_xlfn.XLOOKUP(A524,'B1.3 Catalogue Attribute'!D:D,'B1.3 Catalogue Attribute'!Z:Z,"N/A",0,1)</f>
        <v>8.84</v>
      </c>
    </row>
    <row r="525" spans="1:5">
      <c r="A525" s="56" t="s">
        <v>3498</v>
      </c>
      <c r="B525" s="25" t="str">
        <f>_xlfn.XLOOKUP(A525,'B1.3 Catalogue Attribute'!D:D,'B1.3 Catalogue Attribute'!F:F,"N/A",0,1)</f>
        <v>operation_countries_en</v>
      </c>
      <c r="C525" s="65" t="str">
        <f>_xlfn.XLOOKUP(A525,'B1.3 Catalogue Attribute'!D:D,'B1.3 Catalogue Attribute'!L:L,"N/A",0,1)</f>
        <v>RB_Beneficial_Owner</v>
      </c>
      <c r="D525" s="13" t="str">
        <f>_xlfn.XLOOKUP(A525,'B1.3 Catalogue Attribute'!D:D,'B1.3 Catalogue Attribute'!R:R,"N/A",0,1)</f>
        <v>Y</v>
      </c>
      <c r="E525" s="13">
        <f>_xlfn.XLOOKUP(A525,'B1.3 Catalogue Attribute'!D:D,'B1.3 Catalogue Attribute'!Z:Z,"N/A",0,1)</f>
        <v>8.8800000000000008</v>
      </c>
    </row>
    <row r="526" spans="1:5">
      <c r="A526" s="56" t="s">
        <v>3506</v>
      </c>
      <c r="B526" s="25" t="str">
        <f>_xlfn.XLOOKUP(A526,'B1.3 Catalogue Attribute'!D:D,'B1.3 Catalogue Attribute'!F:F,"N/A",0,1)</f>
        <v>passport_expiry_date</v>
      </c>
      <c r="C526" s="65" t="str">
        <f>_xlfn.XLOOKUP(A526,'B1.3 Catalogue Attribute'!D:D,'B1.3 Catalogue Attribute'!L:L,"N/A",0,1)</f>
        <v>RB_Beneficial_Owner</v>
      </c>
      <c r="D526" s="13" t="str">
        <f>_xlfn.XLOOKUP(A526,'B1.3 Catalogue Attribute'!D:D,'B1.3 Catalogue Attribute'!R:R,"N/A",0,1)</f>
        <v>Y</v>
      </c>
      <c r="E526" s="13">
        <f>_xlfn.XLOOKUP(A526,'B1.3 Catalogue Attribute'!D:D,'B1.3 Catalogue Attribute'!Z:Z,"N/A",0,1)</f>
        <v>88.26</v>
      </c>
    </row>
    <row r="527" spans="1:5">
      <c r="A527" s="56" t="s">
        <v>3513</v>
      </c>
      <c r="B527" s="25" t="str">
        <f>_xlfn.XLOOKUP(A527,'B1.3 Catalogue Attribute'!D:D,'B1.3 Catalogue Attribute'!F:F,"N/A",0,1)</f>
        <v>passport_issuance_country</v>
      </c>
      <c r="C527" s="65" t="str">
        <f>_xlfn.XLOOKUP(A527,'B1.3 Catalogue Attribute'!D:D,'B1.3 Catalogue Attribute'!L:L,"N/A",0,1)</f>
        <v>RB_Beneficial_Owner</v>
      </c>
      <c r="D527" s="13" t="str">
        <f>_xlfn.XLOOKUP(A527,'B1.3 Catalogue Attribute'!D:D,'B1.3 Catalogue Attribute'!R:R,"N/A",0,1)</f>
        <v>Y</v>
      </c>
      <c r="E527" s="13">
        <f>_xlfn.XLOOKUP(A527,'B1.3 Catalogue Attribute'!D:D,'B1.3 Catalogue Attribute'!Z:Z,"N/A",0,1)</f>
        <v>79.91</v>
      </c>
    </row>
    <row r="528" spans="1:5">
      <c r="A528" s="56" t="s">
        <v>3520</v>
      </c>
      <c r="B528" s="25" t="str">
        <f>_xlfn.XLOOKUP(A528,'B1.3 Catalogue Attribute'!D:D,'B1.3 Catalogue Attribute'!F:F,"N/A",0,1)</f>
        <v>passport_issuance_date</v>
      </c>
      <c r="C528" s="65" t="str">
        <f>_xlfn.XLOOKUP(A528,'B1.3 Catalogue Attribute'!D:D,'B1.3 Catalogue Attribute'!L:L,"N/A",0,1)</f>
        <v>RB_Beneficial_Owner</v>
      </c>
      <c r="D528" s="13" t="str">
        <f>_xlfn.XLOOKUP(A528,'B1.3 Catalogue Attribute'!D:D,'B1.3 Catalogue Attribute'!R:R,"N/A",0,1)</f>
        <v>Y</v>
      </c>
      <c r="E528" s="13">
        <f>_xlfn.XLOOKUP(A528,'B1.3 Catalogue Attribute'!D:D,'B1.3 Catalogue Attribute'!Z:Z,"N/A",0,1)</f>
        <v>84.37</v>
      </c>
    </row>
    <row r="529" spans="1:6">
      <c r="A529" s="56" t="s">
        <v>3527</v>
      </c>
      <c r="B529" s="25" t="str">
        <f>_xlfn.XLOOKUP(A529,'B1.3 Catalogue Attribute'!D:D,'B1.3 Catalogue Attribute'!F:F,"N/A",0,1)</f>
        <v>place_of_birth</v>
      </c>
      <c r="C529" s="65" t="str">
        <f>_xlfn.XLOOKUP(A529,'B1.3 Catalogue Attribute'!D:D,'B1.3 Catalogue Attribute'!L:L,"N/A",0,1)</f>
        <v>RB_Beneficial_Owner</v>
      </c>
      <c r="D529" s="13" t="str">
        <f>_xlfn.XLOOKUP(A529,'B1.3 Catalogue Attribute'!D:D,'B1.3 Catalogue Attribute'!R:R,"N/A",0,1)</f>
        <v>Y</v>
      </c>
      <c r="E529" s="13">
        <f>_xlfn.XLOOKUP(A529,'B1.3 Catalogue Attribute'!D:D,'B1.3 Catalogue Attribute'!Z:Z,"N/A",0,1)</f>
        <v>90.43</v>
      </c>
    </row>
    <row r="530" spans="1:6">
      <c r="A530" s="56" t="s">
        <v>3534</v>
      </c>
      <c r="B530" s="25" t="str">
        <f>_xlfn.XLOOKUP(A530,'B1.3 Catalogue Attribute'!D:D,'B1.3 Catalogue Attribute'!F:F,"N/A",0,1)</f>
        <v>post_office_box</v>
      </c>
      <c r="C530" s="65" t="str">
        <f>_xlfn.XLOOKUP(A530,'B1.3 Catalogue Attribute'!D:D,'B1.3 Catalogue Attribute'!L:L,"N/A",0,1)</f>
        <v>RB_Beneficial_Owner</v>
      </c>
      <c r="D530" s="13" t="str">
        <f>_xlfn.XLOOKUP(A530,'B1.3 Catalogue Attribute'!D:D,'B1.3 Catalogue Attribute'!R:R,"N/A",0,1)</f>
        <v>N</v>
      </c>
      <c r="E530" s="13" t="str">
        <f>_xlfn.XLOOKUP(A530,'B1.3 Catalogue Attribute'!D:D,'B1.3 Catalogue Attribute'!Z:Z,"N/A",0,1)</f>
        <v>N/A</v>
      </c>
    </row>
    <row r="531" spans="1:6">
      <c r="A531" s="56" t="s">
        <v>3541</v>
      </c>
      <c r="B531" s="25" t="str">
        <f>_xlfn.XLOOKUP(A531,'B1.3 Catalogue Attribute'!D:D,'B1.3 Catalogue Attribute'!F:F,"N/A",0,1)</f>
        <v>profile_type</v>
      </c>
      <c r="C531" s="65" t="str">
        <f>_xlfn.XLOOKUP(A531,'B1.3 Catalogue Attribute'!D:D,'B1.3 Catalogue Attribute'!L:L,"N/A",0,1)</f>
        <v>RB_Beneficial_Owner</v>
      </c>
      <c r="D531" s="13" t="str">
        <f>_xlfn.XLOOKUP(A531,'B1.3 Catalogue Attribute'!D:D,'B1.3 Catalogue Attribute'!R:R,"N/A",0,1)</f>
        <v>Y</v>
      </c>
      <c r="E531" s="13">
        <f>_xlfn.XLOOKUP(A531,'B1.3 Catalogue Attribute'!D:D,'B1.3 Catalogue Attribute'!Z:Z,"N/A",0,1)</f>
        <v>82.44</v>
      </c>
    </row>
    <row r="532" spans="1:6">
      <c r="A532" s="56" t="s">
        <v>3547</v>
      </c>
      <c r="B532" s="25" t="str">
        <f>_xlfn.XLOOKUP(A532,'B1.3 Catalogue Attribute'!D:D,'B1.3 Catalogue Attribute'!F:F,"N/A",0,1)</f>
        <v>residence_address</v>
      </c>
      <c r="C532" s="65" t="str">
        <f>_xlfn.XLOOKUP(A532,'B1.3 Catalogue Attribute'!D:D,'B1.3 Catalogue Attribute'!L:L,"N/A",0,1)</f>
        <v>RB_Beneficial_Owner</v>
      </c>
      <c r="D532" s="13" t="str">
        <f>_xlfn.XLOOKUP(A532,'B1.3 Catalogue Attribute'!D:D,'B1.3 Catalogue Attribute'!R:R,"N/A",0,1)</f>
        <v>Y</v>
      </c>
      <c r="E532" s="13">
        <f>_xlfn.XLOOKUP(A532,'B1.3 Catalogue Attribute'!D:D,'B1.3 Catalogue Attribute'!Z:Z,"N/A",0,1)</f>
        <v>88.25</v>
      </c>
    </row>
    <row r="533" spans="1:6">
      <c r="A533" s="56" t="s">
        <v>3553</v>
      </c>
      <c r="B533" s="25" t="str">
        <f>_xlfn.XLOOKUP(A533,'B1.3 Catalogue Attribute'!D:D,'B1.3 Catalogue Attribute'!F:F,"N/A",0,1)</f>
        <v>settlor_full_name</v>
      </c>
      <c r="C533" s="65" t="str">
        <f>_xlfn.XLOOKUP(A533,'B1.3 Catalogue Attribute'!D:D,'B1.3 Catalogue Attribute'!L:L,"N/A",0,1)</f>
        <v>RB_Beneficial_Owner</v>
      </c>
      <c r="D533" s="13" t="str">
        <f>_xlfn.XLOOKUP(A533,'B1.3 Catalogue Attribute'!D:D,'B1.3 Catalogue Attribute'!R:R,"N/A",0,1)</f>
        <v>Y</v>
      </c>
      <c r="E533" s="13">
        <f>_xlfn.XLOOKUP(A533,'B1.3 Catalogue Attribute'!D:D,'B1.3 Catalogue Attribute'!Z:Z,"N/A",0,1)</f>
        <v>1.33</v>
      </c>
    </row>
    <row r="534" spans="1:6">
      <c r="A534" s="56" t="s">
        <v>3559</v>
      </c>
      <c r="B534" s="25" t="str">
        <f>_xlfn.XLOOKUP(A534,'B1.3 Catalogue Attribute'!D:D,'B1.3 Catalogue Attribute'!F:F,"N/A",0,1)</f>
        <v>settlor_id</v>
      </c>
      <c r="C534" s="65" t="str">
        <f>_xlfn.XLOOKUP(A534,'B1.3 Catalogue Attribute'!D:D,'B1.3 Catalogue Attribute'!L:L,"N/A",0,1)</f>
        <v>RB_Beneficial_Owner</v>
      </c>
      <c r="D534" s="13" t="str">
        <f>_xlfn.XLOOKUP(A534,'B1.3 Catalogue Attribute'!D:D,'B1.3 Catalogue Attribute'!R:R,"N/A",0,1)</f>
        <v>N</v>
      </c>
      <c r="E534" s="13" t="str">
        <f>_xlfn.XLOOKUP(A534,'B1.3 Catalogue Attribute'!D:D,'B1.3 Catalogue Attribute'!Z:Z,"N/A",0,1)</f>
        <v>N/A</v>
      </c>
    </row>
    <row r="535" spans="1:6">
      <c r="A535" s="56" t="s">
        <v>3566</v>
      </c>
      <c r="B535" s="25" t="str">
        <f>_xlfn.XLOOKUP(A535,'B1.3 Catalogue Attribute'!D:D,'B1.3 Catalogue Attribute'!F:F,"N/A",0,1)</f>
        <v>share_percentage_on_main_licen</v>
      </c>
      <c r="C535" s="65" t="str">
        <f>_xlfn.XLOOKUP(A535,'B1.3 Catalogue Attribute'!D:D,'B1.3 Catalogue Attribute'!L:L,"N/A",0,1)</f>
        <v>RB_Beneficial_Owner</v>
      </c>
      <c r="D535" s="13" t="str">
        <f>_xlfn.XLOOKUP(A535,'B1.3 Catalogue Attribute'!D:D,'B1.3 Catalogue Attribute'!R:R,"N/A",0,1)</f>
        <v>Y</v>
      </c>
      <c r="E535" s="13">
        <f>_xlfn.XLOOKUP(A535,'B1.3 Catalogue Attribute'!D:D,'B1.3 Catalogue Attribute'!Z:Z,"N/A",0,1)</f>
        <v>82.21</v>
      </c>
    </row>
    <row r="536" spans="1:6">
      <c r="A536" s="56" t="s">
        <v>3576</v>
      </c>
      <c r="B536" s="25" t="str">
        <f>_xlfn.XLOOKUP(A536,'B1.3 Catalogue Attribute'!D:D,'B1.3 Catalogue Attribute'!F:F,"N/A",0,1)</f>
        <v>special_persona</v>
      </c>
      <c r="C536" s="65" t="str">
        <f>_xlfn.XLOOKUP(A536,'B1.3 Catalogue Attribute'!D:D,'B1.3 Catalogue Attribute'!L:L,"N/A",0,1)</f>
        <v>RB_Beneficial_Owner</v>
      </c>
      <c r="D536" s="13" t="str">
        <f>_xlfn.XLOOKUP(A536,'B1.3 Catalogue Attribute'!D:D,'B1.3 Catalogue Attribute'!R:R,"N/A",0,1)</f>
        <v>N</v>
      </c>
      <c r="E536" s="13" t="str">
        <f>_xlfn.XLOOKUP(A536,'B1.3 Catalogue Attribute'!D:D,'B1.3 Catalogue Attribute'!Z:Z,"N/A",0,1)</f>
        <v>N/A</v>
      </c>
    </row>
    <row r="537" spans="1:6">
      <c r="A537" s="56" t="s">
        <v>3581</v>
      </c>
      <c r="B537" s="25" t="str">
        <f>_xlfn.XLOOKUP(A537,'B1.3 Catalogue Attribute'!D:D,'B1.3 Catalogue Attribute'!F:F,"N/A",0,1)</f>
        <v>tamm_system_id</v>
      </c>
      <c r="C537" s="65" t="str">
        <f>_xlfn.XLOOKUP(A537,'B1.3 Catalogue Attribute'!D:D,'B1.3 Catalogue Attribute'!L:L,"N/A",0,1)</f>
        <v>RB_Beneficial_Owner</v>
      </c>
      <c r="D537" s="13" t="str">
        <f>_xlfn.XLOOKUP(A537,'B1.3 Catalogue Attribute'!D:D,'B1.3 Catalogue Attribute'!R:R,"N/A",0,1)</f>
        <v>N</v>
      </c>
      <c r="E537" s="13" t="str">
        <f>_xlfn.XLOOKUP(A537,'B1.3 Catalogue Attribute'!D:D,'B1.3 Catalogue Attribute'!Z:Z,"N/A",0,1)</f>
        <v>N/A</v>
      </c>
    </row>
    <row r="538" spans="1:6">
      <c r="A538" s="56" t="s">
        <v>3588</v>
      </c>
      <c r="B538" s="25" t="str">
        <f>_xlfn.XLOOKUP(A538,'B1.3 Catalogue Attribute'!D:D,'B1.3 Catalogue Attribute'!F:F,"N/A",0,1)</f>
        <v>trustee_full_name</v>
      </c>
      <c r="C538" s="65" t="str">
        <f>_xlfn.XLOOKUP(A538,'B1.3 Catalogue Attribute'!D:D,'B1.3 Catalogue Attribute'!L:L,"N/A",0,1)</f>
        <v>RB_Beneficial_Owner</v>
      </c>
      <c r="D538" s="13" t="str">
        <f>_xlfn.XLOOKUP(A538,'B1.3 Catalogue Attribute'!D:D,'B1.3 Catalogue Attribute'!R:R,"N/A",0,1)</f>
        <v>Y</v>
      </c>
      <c r="E538" s="13">
        <f>_xlfn.XLOOKUP(A538,'B1.3 Catalogue Attribute'!D:D,'B1.3 Catalogue Attribute'!Z:Z,"N/A",0,1)</f>
        <v>99.13</v>
      </c>
    </row>
    <row r="539" spans="1:6">
      <c r="A539" s="56" t="s">
        <v>3594</v>
      </c>
      <c r="B539" s="25" t="str">
        <f>_xlfn.XLOOKUP(A539,'B1.3 Catalogue Attribute'!D:D,'B1.3 Catalogue Attribute'!F:F,"N/A",0,1)</f>
        <v>trustee_id</v>
      </c>
      <c r="C539" s="65" t="str">
        <f>_xlfn.XLOOKUP(A539,'B1.3 Catalogue Attribute'!D:D,'B1.3 Catalogue Attribute'!L:L,"N/A",0,1)</f>
        <v>RB_Beneficial_Owner</v>
      </c>
      <c r="D539" s="13" t="str">
        <f>_xlfn.XLOOKUP(A539,'B1.3 Catalogue Attribute'!D:D,'B1.3 Catalogue Attribute'!R:R,"N/A",0,1)</f>
        <v>N</v>
      </c>
      <c r="E539" s="62" t="str">
        <f>_xlfn.XLOOKUP(A539,'B1.3 Catalogue Attribute'!D:D,'B1.3 Catalogue Attribute'!Z:Z,"N/A",0,1)</f>
        <v>N/A</v>
      </c>
    </row>
    <row r="540" spans="1:6" ht="228">
      <c r="A540" s="56" t="s">
        <v>3601</v>
      </c>
      <c r="B540" s="25" t="str">
        <f>_xlfn.XLOOKUP(A540,'B1.3 Catalogue Attribute'!D:D,'B1.3 Catalogue Attribute'!F:F,"N/A",0,1)</f>
        <v>vip_pep</v>
      </c>
      <c r="C540" s="65" t="str">
        <f>_xlfn.XLOOKUP(A540,'B1.3 Catalogue Attribute'!D:D,'B1.3 Catalogue Attribute'!L:L,"N/A",0,1)</f>
        <v>RB_Beneficial_Owner</v>
      </c>
      <c r="D540" s="61" t="str">
        <f>_xlfn.XLOOKUP(A540,'B1.3 Catalogue Attribute'!D:D,'B1.3 Catalogue Attribute'!R:R,"N/A",0,1)</f>
        <v>Y</v>
      </c>
      <c r="E540" s="13" t="str">
        <f>_xlfn.XLOOKUP(A540,'B1.3 Catalogue Attribute'!D:D,'B1.3 Catalogue Attribute'!Z:Z,"N/A",0,1)</f>
        <v>N/A</v>
      </c>
      <c r="F540" s="64" t="str">
        <f>_xlfn.CONCAT("SELECT
    COUNT(*) AS total_count,
    SUM(CASE WHEN ",B540," IS NULL THEN 1 ELSE 0 END) AS null_count,
    SUM(CASE WHEN ",B540," IS NOT NULL THEN 1 ELSE 0 END) AS not_null_count,
    CAST(
        100.0 * SUM(CASE WHEN ",B540," IS NULL THEN 1 ELSE 0 END) / COUNT(*)
        AS DECIMAL(5,2)
    ) AS null_pct,
    CAST(
        100.0 * SUM(CASE WHEN ",B540," IS NOT NULL THEN 1 ELSE 0 END) / COUNT(*)
        AS DECIMAL(5,2)
    ) AS not_null_pct
FROM silver_cleansed.",C540,";")</f>
        <v>SELECT
    COUNT(*) AS total_count,
    SUM(CASE WHEN vip_pep IS NULL THEN 1 ELSE 0 END) AS null_count,
    SUM(CASE WHEN vip_pep IS NOT NULL THEN 1 ELSE 0 END) AS not_null_count,
    CAST(
        100.0 * SUM(CASE WHEN vip_pep IS NULL THEN 1 ELSE 0 END) / COUNT(*)
        AS DECIMAL(5,2)
    ) AS null_pct,
    CAST(
        100.0 * SUM(CASE WHEN vip_pep IS NOT NULL THEN 1 ELSE 0 END) / COUNT(*)
        AS DECIMAL(5,2)
    ) AS not_null_pct
FROM silver_cleansed.RB_Beneficial_Owner;</v>
      </c>
    </row>
    <row r="541" spans="1:6">
      <c r="A541" s="56" t="s">
        <v>3609</v>
      </c>
      <c r="B541" s="25" t="str">
        <f>_xlfn.XLOOKUP(A541,'B1.3 Catalogue Attribute'!D:D,'B1.3 Catalogue Attribute'!F:F,"N/A",0,1)</f>
        <v>verified_with_ica</v>
      </c>
      <c r="C541" s="65" t="str">
        <f>_xlfn.XLOOKUP(A541,'B1.3 Catalogue Attribute'!D:D,'B1.3 Catalogue Attribute'!L:L,"N/A",0,1)</f>
        <v>RB_Beneficial_Owner</v>
      </c>
      <c r="D541" s="13" t="str">
        <f>_xlfn.XLOOKUP(A541,'B1.3 Catalogue Attribute'!D:D,'B1.3 Catalogue Attribute'!R:R,"N/A",0,1)</f>
        <v>N</v>
      </c>
      <c r="E541" s="59" t="str">
        <f>_xlfn.XLOOKUP(A541,'B1.3 Catalogue Attribute'!D:D,'B1.3 Catalogue Attribute'!Z:Z,"N/A",0,1)</f>
        <v>N/A</v>
      </c>
    </row>
    <row r="542" spans="1:6">
      <c r="A542" s="56" t="s">
        <v>3614</v>
      </c>
      <c r="B542" s="25" t="str">
        <f>_xlfn.XLOOKUP(A542,'B1.3 Catalogue Attribute'!D:D,'B1.3 Catalogue Attribute'!F:F,"N/A",0,1)</f>
        <v>wc_uid</v>
      </c>
      <c r="C542" s="65" t="str">
        <f>_xlfn.XLOOKUP(A542,'B1.3 Catalogue Attribute'!D:D,'B1.3 Catalogue Attribute'!L:L,"N/A",0,1)</f>
        <v>RB_Beneficial_Owner</v>
      </c>
      <c r="D542" s="13" t="str">
        <f>_xlfn.XLOOKUP(A542,'B1.3 Catalogue Attribute'!D:D,'B1.3 Catalogue Attribute'!R:R,"N/A",0,1)</f>
        <v>Y</v>
      </c>
      <c r="E542" s="13">
        <f>_xlfn.XLOOKUP(A542,'B1.3 Catalogue Attribute'!D:D,'B1.3 Catalogue Attribute'!Z:Z,"N/A",0,1)</f>
        <v>0.38</v>
      </c>
    </row>
    <row r="543" spans="1:6">
      <c r="A543" s="56" t="s">
        <v>3620</v>
      </c>
      <c r="B543" s="25" t="str">
        <f>_xlfn.XLOOKUP(A543,'B1.3 Catalogue Attribute'!D:D,'B1.3 Catalogue Attribute'!F:F,"N/A",0,1)</f>
        <v>record_date</v>
      </c>
      <c r="C543" s="65" t="str">
        <f>_xlfn.XLOOKUP(A543,'B1.3 Catalogue Attribute'!D:D,'B1.3 Catalogue Attribute'!L:L,"N/A",0,1)</f>
        <v>RB_Beneficial_Owner</v>
      </c>
      <c r="D543" s="13" t="str">
        <f>_xlfn.XLOOKUP(A543,'B1.3 Catalogue Attribute'!D:D,'B1.3 Catalogue Attribute'!R:R,"N/A",0,1)</f>
        <v>N</v>
      </c>
      <c r="E543" s="13" t="str">
        <f>_xlfn.XLOOKUP(A543,'B1.3 Catalogue Attribute'!D:D,'B1.3 Catalogue Attribute'!Z:Z,"N/A",0,1)</f>
        <v>N/A</v>
      </c>
    </row>
    <row r="544" spans="1:6">
      <c r="A544" s="56" t="s">
        <v>3621</v>
      </c>
      <c r="B544" s="25" t="str">
        <f>_xlfn.XLOOKUP(A544,'B1.3 Catalogue Attribute'!D:D,'B1.3 Catalogue Attribute'!F:F,"N/A",0,1)</f>
        <v>rec_status</v>
      </c>
      <c r="C544" s="65" t="str">
        <f>_xlfn.XLOOKUP(A544,'B1.3 Catalogue Attribute'!D:D,'B1.3 Catalogue Attribute'!L:L,"N/A",0,1)</f>
        <v>RB_Beneficial_Owner</v>
      </c>
      <c r="D544" s="13" t="str">
        <f>_xlfn.XLOOKUP(A544,'B1.3 Catalogue Attribute'!D:D,'B1.3 Catalogue Attribute'!R:R,"N/A",0,1)</f>
        <v>N</v>
      </c>
      <c r="E544" s="13" t="str">
        <f>_xlfn.XLOOKUP(A544,'B1.3 Catalogue Attribute'!D:D,'B1.3 Catalogue Attribute'!Z:Z,"N/A",0,1)</f>
        <v>N/A</v>
      </c>
    </row>
    <row r="545" spans="1:5">
      <c r="A545" s="56" t="s">
        <v>3623</v>
      </c>
      <c r="B545" s="25" t="str">
        <f>_xlfn.XLOOKUP(A545,'B1.3 Catalogue Attribute'!D:D,'B1.3 Catalogue Attribute'!F:F,"N/A",0,1)</f>
        <v>serv_prov_code</v>
      </c>
      <c r="C545" s="65" t="str">
        <f>_xlfn.XLOOKUP(A545,'B1.3 Catalogue Attribute'!D:D,'B1.3 Catalogue Attribute'!L:L,"N/A",0,1)</f>
        <v>RB_Business_Interests</v>
      </c>
      <c r="D545" s="13" t="str">
        <f>_xlfn.XLOOKUP(A545,'B1.3 Catalogue Attribute'!D:D,'B1.3 Catalogue Attribute'!R:R,"N/A",0,1)</f>
        <v>N</v>
      </c>
      <c r="E545" s="13" t="str">
        <f>_xlfn.XLOOKUP(A545,'B1.3 Catalogue Attribute'!D:D,'B1.3 Catalogue Attribute'!Z:Z,"N/A",0,1)</f>
        <v>N/A</v>
      </c>
    </row>
    <row r="546" spans="1:5">
      <c r="A546" s="56" t="s">
        <v>3625</v>
      </c>
      <c r="B546" s="25" t="str">
        <f>_xlfn.XLOOKUP(A546,'B1.3 Catalogue Attribute'!D:D,'B1.3 Catalogue Attribute'!F:F,"N/A",0,1)</f>
        <v>b1_per_id1</v>
      </c>
      <c r="C546" s="65" t="str">
        <f>_xlfn.XLOOKUP(A546,'B1.3 Catalogue Attribute'!D:D,'B1.3 Catalogue Attribute'!L:L,"N/A",0,1)</f>
        <v>RB_Business_Interests</v>
      </c>
      <c r="D546" s="13" t="str">
        <f>_xlfn.XLOOKUP(A546,'B1.3 Catalogue Attribute'!D:D,'B1.3 Catalogue Attribute'!R:R,"N/A",0,1)</f>
        <v>N</v>
      </c>
      <c r="E546" s="13" t="str">
        <f>_xlfn.XLOOKUP(A546,'B1.3 Catalogue Attribute'!D:D,'B1.3 Catalogue Attribute'!Z:Z,"N/A",0,1)</f>
        <v>N/A</v>
      </c>
    </row>
    <row r="547" spans="1:5">
      <c r="A547" s="56" t="s">
        <v>3627</v>
      </c>
      <c r="B547" s="25" t="str">
        <f>_xlfn.XLOOKUP(A547,'B1.3 Catalogue Attribute'!D:D,'B1.3 Catalogue Attribute'!F:F,"N/A",0,1)</f>
        <v>b1_per_id2</v>
      </c>
      <c r="C547" s="65" t="str">
        <f>_xlfn.XLOOKUP(A547,'B1.3 Catalogue Attribute'!D:D,'B1.3 Catalogue Attribute'!L:L,"N/A",0,1)</f>
        <v>RB_Business_Interests</v>
      </c>
      <c r="D547" s="13" t="str">
        <f>_xlfn.XLOOKUP(A547,'B1.3 Catalogue Attribute'!D:D,'B1.3 Catalogue Attribute'!R:R,"N/A",0,1)</f>
        <v>N</v>
      </c>
      <c r="E547" s="13" t="str">
        <f>_xlfn.XLOOKUP(A547,'B1.3 Catalogue Attribute'!D:D,'B1.3 Catalogue Attribute'!Z:Z,"N/A",0,1)</f>
        <v>N/A</v>
      </c>
    </row>
    <row r="548" spans="1:5">
      <c r="A548" s="56" t="s">
        <v>3628</v>
      </c>
      <c r="B548" s="25" t="str">
        <f>_xlfn.XLOOKUP(A548,'B1.3 Catalogue Attribute'!D:D,'B1.3 Catalogue Attribute'!F:F,"N/A",0,1)</f>
        <v>b1_per_id3</v>
      </c>
      <c r="C548" s="65" t="str">
        <f>_xlfn.XLOOKUP(A548,'B1.3 Catalogue Attribute'!D:D,'B1.3 Catalogue Attribute'!L:L,"N/A",0,1)</f>
        <v>RB_Business_Interests</v>
      </c>
      <c r="D548" s="13" t="str">
        <f>_xlfn.XLOOKUP(A548,'B1.3 Catalogue Attribute'!D:D,'B1.3 Catalogue Attribute'!R:R,"N/A",0,1)</f>
        <v>N</v>
      </c>
      <c r="E548" s="13" t="str">
        <f>_xlfn.XLOOKUP(A548,'B1.3 Catalogue Attribute'!D:D,'B1.3 Catalogue Attribute'!Z:Z,"N/A",0,1)</f>
        <v>N/A</v>
      </c>
    </row>
    <row r="549" spans="1:5">
      <c r="A549" s="56" t="s">
        <v>3629</v>
      </c>
      <c r="B549" s="25" t="str">
        <f>_xlfn.XLOOKUP(A549,'B1.3 Catalogue Attribute'!D:D,'B1.3 Catalogue Attribute'!F:F,"N/A",0,1)</f>
        <v>record_group</v>
      </c>
      <c r="C549" s="65" t="str">
        <f>_xlfn.XLOOKUP(A549,'B1.3 Catalogue Attribute'!D:D,'B1.3 Catalogue Attribute'!L:L,"N/A",0,1)</f>
        <v>RB_Business_Interests</v>
      </c>
      <c r="D549" s="13" t="str">
        <f>_xlfn.XLOOKUP(A549,'B1.3 Catalogue Attribute'!D:D,'B1.3 Catalogue Attribute'!R:R,"N/A",0,1)</f>
        <v>N</v>
      </c>
      <c r="E549" s="13" t="str">
        <f>_xlfn.XLOOKUP(A549,'B1.3 Catalogue Attribute'!D:D,'B1.3 Catalogue Attribute'!Z:Z,"N/A",0,1)</f>
        <v>N/A</v>
      </c>
    </row>
    <row r="550" spans="1:5">
      <c r="A550" s="56" t="s">
        <v>3630</v>
      </c>
      <c r="B550" s="25" t="str">
        <f>_xlfn.XLOOKUP(A550,'B1.3 Catalogue Attribute'!D:D,'B1.3 Catalogue Attribute'!F:F,"N/A",0,1)</f>
        <v>beneficiary_system_id</v>
      </c>
      <c r="C550" s="65" t="str">
        <f>_xlfn.XLOOKUP(A550,'B1.3 Catalogue Attribute'!D:D,'B1.3 Catalogue Attribute'!L:L,"N/A",0,1)</f>
        <v>RB_Business_Interests</v>
      </c>
      <c r="D550" s="13" t="str">
        <f>_xlfn.XLOOKUP(A550,'B1.3 Catalogue Attribute'!D:D,'B1.3 Catalogue Attribute'!R:R,"N/A",0,1)</f>
        <v>N</v>
      </c>
      <c r="E550" s="13" t="str">
        <f>_xlfn.XLOOKUP(A550,'B1.3 Catalogue Attribute'!D:D,'B1.3 Catalogue Attribute'!Z:Z,"N/A",0,1)</f>
        <v>N/A</v>
      </c>
    </row>
    <row r="551" spans="1:5">
      <c r="A551" s="56" t="s">
        <v>3632</v>
      </c>
      <c r="B551" s="25" t="str">
        <f>_xlfn.XLOOKUP(A551,'B1.3 Catalogue Attribute'!D:D,'B1.3 Catalogue Attribute'!F:F,"N/A",0,1)</f>
        <v>date_of_join</v>
      </c>
      <c r="C551" s="65" t="str">
        <f>_xlfn.XLOOKUP(A551,'B1.3 Catalogue Attribute'!D:D,'B1.3 Catalogue Attribute'!L:L,"N/A",0,1)</f>
        <v>RB_Business_Interests</v>
      </c>
      <c r="D551" s="13" t="str">
        <f>_xlfn.XLOOKUP(A551,'B1.3 Catalogue Attribute'!D:D,'B1.3 Catalogue Attribute'!R:R,"N/A",0,1)</f>
        <v>Y</v>
      </c>
      <c r="E551" s="13">
        <f>_xlfn.XLOOKUP(A551,'B1.3 Catalogue Attribute'!D:D,'B1.3 Catalogue Attribute'!Z:Z,"N/A",0,1)</f>
        <v>94.78</v>
      </c>
    </row>
    <row r="552" spans="1:5">
      <c r="A552" s="56" t="s">
        <v>3637</v>
      </c>
      <c r="B552" s="25" t="str">
        <f>_xlfn.XLOOKUP(A552,'B1.3 Catalogue Attribute'!D:D,'B1.3 Catalogue Attribute'!F:F,"N/A",0,1)</f>
        <v>entity_name</v>
      </c>
      <c r="C552" s="65" t="str">
        <f>_xlfn.XLOOKUP(A552,'B1.3 Catalogue Attribute'!D:D,'B1.3 Catalogue Attribute'!L:L,"N/A",0,1)</f>
        <v>RB_Business_Interests</v>
      </c>
      <c r="D552" s="13" t="str">
        <f>_xlfn.XLOOKUP(A552,'B1.3 Catalogue Attribute'!D:D,'B1.3 Catalogue Attribute'!R:R,"N/A",0,1)</f>
        <v>Y</v>
      </c>
      <c r="E552" s="13">
        <f>_xlfn.XLOOKUP(A552,'B1.3 Catalogue Attribute'!D:D,'B1.3 Catalogue Attribute'!Z:Z,"N/A",0,1)</f>
        <v>100</v>
      </c>
    </row>
    <row r="553" spans="1:5">
      <c r="A553" s="56" t="s">
        <v>3641</v>
      </c>
      <c r="B553" s="25" t="str">
        <f>_xlfn.XLOOKUP(A553,'B1.3 Catalogue Attribute'!D:D,'B1.3 Catalogue Attribute'!F:F,"N/A",0,1)</f>
        <v>meta_data</v>
      </c>
      <c r="C553" s="65" t="str">
        <f>_xlfn.XLOOKUP(A553,'B1.3 Catalogue Attribute'!D:D,'B1.3 Catalogue Attribute'!L:L,"N/A",0,1)</f>
        <v>RB_Business_Interests</v>
      </c>
      <c r="D553" s="13" t="str">
        <f>_xlfn.XLOOKUP(A553,'B1.3 Catalogue Attribute'!D:D,'B1.3 Catalogue Attribute'!R:R,"N/A",0,1)</f>
        <v>N</v>
      </c>
      <c r="E553" s="13" t="str">
        <f>_xlfn.XLOOKUP(A553,'B1.3 Catalogue Attribute'!D:D,'B1.3 Catalogue Attribute'!Z:Z,"N/A",0,1)</f>
        <v>N/A</v>
      </c>
    </row>
    <row r="554" spans="1:5">
      <c r="A554" s="56" t="s">
        <v>3643</v>
      </c>
      <c r="B554" s="25" t="str">
        <f>_xlfn.XLOOKUP(A554,'B1.3 Catalogue Attribute'!D:D,'B1.3 Catalogue Attribute'!F:F,"N/A",0,1)</f>
        <v>roles</v>
      </c>
      <c r="C554" s="65" t="str">
        <f>_xlfn.XLOOKUP(A554,'B1.3 Catalogue Attribute'!D:D,'B1.3 Catalogue Attribute'!L:L,"N/A",0,1)</f>
        <v>RB_Business_Interests</v>
      </c>
      <c r="D554" s="13" t="str">
        <f>_xlfn.XLOOKUP(A554,'B1.3 Catalogue Attribute'!D:D,'B1.3 Catalogue Attribute'!R:R,"N/A",0,1)</f>
        <v>N</v>
      </c>
      <c r="E554" s="13" t="str">
        <f>_xlfn.XLOOKUP(A554,'B1.3 Catalogue Attribute'!D:D,'B1.3 Catalogue Attribute'!Z:Z,"N/A",0,1)</f>
        <v>N/A</v>
      </c>
    </row>
    <row r="555" spans="1:5">
      <c r="A555" s="56" t="s">
        <v>3649</v>
      </c>
      <c r="B555" s="25" t="str">
        <f>_xlfn.XLOOKUP(A555,'B1.3 Catalogue Attribute'!D:D,'B1.3 Catalogue Attribute'!F:F,"N/A",0,1)</f>
        <v>share_percentage</v>
      </c>
      <c r="C555" s="65" t="str">
        <f>_xlfn.XLOOKUP(A555,'B1.3 Catalogue Attribute'!D:D,'B1.3 Catalogue Attribute'!L:L,"N/A",0,1)</f>
        <v>RB_Business_Interests</v>
      </c>
      <c r="D555" s="13" t="str">
        <f>_xlfn.XLOOKUP(A555,'B1.3 Catalogue Attribute'!D:D,'B1.3 Catalogue Attribute'!R:R,"N/A",0,1)</f>
        <v>Y</v>
      </c>
      <c r="E555" s="13">
        <f>_xlfn.XLOOKUP(A555,'B1.3 Catalogue Attribute'!D:D,'B1.3 Catalogue Attribute'!Z:Z,"N/A",0,1)</f>
        <v>100</v>
      </c>
    </row>
    <row r="556" spans="1:5">
      <c r="A556" s="56" t="s">
        <v>3657</v>
      </c>
      <c r="B556" s="25" t="str">
        <f>_xlfn.XLOOKUP(A556,'B1.3 Catalogue Attribute'!D:D,'B1.3 Catalogue Attribute'!F:F,"N/A",0,1)</f>
        <v>show_detail</v>
      </c>
      <c r="C556" s="65" t="str">
        <f>_xlfn.XLOOKUP(A556,'B1.3 Catalogue Attribute'!D:D,'B1.3 Catalogue Attribute'!L:L,"N/A",0,1)</f>
        <v>RB_Business_Interests</v>
      </c>
      <c r="D556" s="13" t="str">
        <f>_xlfn.XLOOKUP(A556,'B1.3 Catalogue Attribute'!D:D,'B1.3 Catalogue Attribute'!R:R,"N/A",0,1)</f>
        <v>N</v>
      </c>
      <c r="E556" s="13" t="str">
        <f>_xlfn.XLOOKUP(A556,'B1.3 Catalogue Attribute'!D:D,'B1.3 Catalogue Attribute'!Z:Z,"N/A",0,1)</f>
        <v>N/A</v>
      </c>
    </row>
    <row r="557" spans="1:5">
      <c r="A557" s="56" t="s">
        <v>3658</v>
      </c>
      <c r="B557" s="25" t="str">
        <f>_xlfn.XLOOKUP(A557,'B1.3 Catalogue Attribute'!D:D,'B1.3 Catalogue Attribute'!F:F,"N/A",0,1)</f>
        <v>source_of_pep</v>
      </c>
      <c r="C557" s="65" t="str">
        <f>_xlfn.XLOOKUP(A557,'B1.3 Catalogue Attribute'!D:D,'B1.3 Catalogue Attribute'!L:L,"N/A",0,1)</f>
        <v>RB_Business_Interests</v>
      </c>
      <c r="D557" s="13" t="str">
        <f>_xlfn.XLOOKUP(A557,'B1.3 Catalogue Attribute'!D:D,'B1.3 Catalogue Attribute'!R:R,"N/A",0,1)</f>
        <v>Y</v>
      </c>
      <c r="E557" s="13">
        <f>_xlfn.XLOOKUP(A557,'B1.3 Catalogue Attribute'!D:D,'B1.3 Catalogue Attribute'!Z:Z,"N/A",0,1)</f>
        <v>100</v>
      </c>
    </row>
    <row r="558" spans="1:5">
      <c r="A558" s="56" t="s">
        <v>3659</v>
      </c>
      <c r="B558" s="25" t="str">
        <f>_xlfn.XLOOKUP(A558,'B1.3 Catalogue Attribute'!D:D,'B1.3 Catalogue Attribute'!F:F,"N/A",0,1)</f>
        <v>status</v>
      </c>
      <c r="C558" s="65" t="str">
        <f>_xlfn.XLOOKUP(A558,'B1.3 Catalogue Attribute'!D:D,'B1.3 Catalogue Attribute'!L:L,"N/A",0,1)</f>
        <v>RB_Business_Interests</v>
      </c>
      <c r="D558" s="13" t="str">
        <f>_xlfn.XLOOKUP(A558,'B1.3 Catalogue Attribute'!D:D,'B1.3 Catalogue Attribute'!R:R,"N/A",0,1)</f>
        <v>Y</v>
      </c>
      <c r="E558" s="13">
        <f>_xlfn.XLOOKUP(A558,'B1.3 Catalogue Attribute'!D:D,'B1.3 Catalogue Attribute'!Z:Z,"N/A",0,1)</f>
        <v>100</v>
      </c>
    </row>
    <row r="559" spans="1:5">
      <c r="A559" s="56" t="s">
        <v>3662</v>
      </c>
      <c r="B559" s="25" t="str">
        <f>_xlfn.XLOOKUP(A559,'B1.3 Catalogue Attribute'!D:D,'B1.3 Catalogue Attribute'!F:F,"N/A",0,1)</f>
        <v>system_id</v>
      </c>
      <c r="C559" s="65" t="str">
        <f>_xlfn.XLOOKUP(A559,'B1.3 Catalogue Attribute'!D:D,'B1.3 Catalogue Attribute'!L:L,"N/A",0,1)</f>
        <v>RB_Business_Interests</v>
      </c>
      <c r="D559" s="13" t="str">
        <f>_xlfn.XLOOKUP(A559,'B1.3 Catalogue Attribute'!D:D,'B1.3 Catalogue Attribute'!R:R,"N/A",0,1)</f>
        <v>N</v>
      </c>
      <c r="E559" s="13" t="str">
        <f>_xlfn.XLOOKUP(A559,'B1.3 Catalogue Attribute'!D:D,'B1.3 Catalogue Attribute'!Z:Z,"N/A",0,1)</f>
        <v>N/A</v>
      </c>
    </row>
    <row r="560" spans="1:5">
      <c r="A560" s="56" t="s">
        <v>3663</v>
      </c>
      <c r="B560" s="25" t="str">
        <f>_xlfn.XLOOKUP(A560,'B1.3 Catalogue Attribute'!D:D,'B1.3 Catalogue Attribute'!F:F,"N/A",0,1)</f>
        <v>record_date</v>
      </c>
      <c r="C560" s="65" t="str">
        <f>_xlfn.XLOOKUP(A560,'B1.3 Catalogue Attribute'!D:D,'B1.3 Catalogue Attribute'!L:L,"N/A",0,1)</f>
        <v>RB_Business_Interests</v>
      </c>
      <c r="D560" s="13" t="str">
        <f>_xlfn.XLOOKUP(A560,'B1.3 Catalogue Attribute'!D:D,'B1.3 Catalogue Attribute'!R:R,"N/A",0,1)</f>
        <v>N</v>
      </c>
      <c r="E560" s="13" t="str">
        <f>_xlfn.XLOOKUP(A560,'B1.3 Catalogue Attribute'!D:D,'B1.3 Catalogue Attribute'!Z:Z,"N/A",0,1)</f>
        <v>N/A</v>
      </c>
    </row>
    <row r="561" spans="1:5">
      <c r="A561" s="56" t="s">
        <v>3664</v>
      </c>
      <c r="B561" s="25" t="str">
        <f>_xlfn.XLOOKUP(A561,'B1.3 Catalogue Attribute'!D:D,'B1.3 Catalogue Attribute'!F:F,"N/A",0,1)</f>
        <v>rec_status</v>
      </c>
      <c r="C561" s="65" t="str">
        <f>_xlfn.XLOOKUP(A561,'B1.3 Catalogue Attribute'!D:D,'B1.3 Catalogue Attribute'!L:L,"N/A",0,1)</f>
        <v>RB_Business_Interests</v>
      </c>
      <c r="D561" s="13" t="str">
        <f>_xlfn.XLOOKUP(A561,'B1.3 Catalogue Attribute'!D:D,'B1.3 Catalogue Attribute'!R:R,"N/A",0,1)</f>
        <v>N</v>
      </c>
      <c r="E561" s="13" t="str">
        <f>_xlfn.XLOOKUP(A561,'B1.3 Catalogue Attribute'!D:D,'B1.3 Catalogue Attribute'!Z:Z,"N/A",0,1)</f>
        <v>N/A</v>
      </c>
    </row>
    <row r="562" spans="1:5">
      <c r="A562" s="56" t="s">
        <v>3666</v>
      </c>
      <c r="B562" s="25" t="str">
        <f>_xlfn.XLOOKUP(A562,'B1.3 Catalogue Attribute'!D:D,'B1.3 Catalogue Attribute'!F:F,"N/A",0,1)</f>
        <v>serv_prov_code</v>
      </c>
      <c r="C562" s="65" t="str">
        <f>_xlfn.XLOOKUP(A562,'B1.3 Catalogue Attribute'!D:D,'B1.3 Catalogue Attribute'!L:L,"N/A",0,1)</f>
        <v>Commercial_Activities</v>
      </c>
      <c r="D562" s="13" t="str">
        <f>_xlfn.XLOOKUP(A562,'B1.3 Catalogue Attribute'!D:D,'B1.3 Catalogue Attribute'!R:R,"N/A",0,1)</f>
        <v>N</v>
      </c>
      <c r="E562" s="13" t="str">
        <f>_xlfn.XLOOKUP(A562,'B1.3 Catalogue Attribute'!D:D,'B1.3 Catalogue Attribute'!Z:Z,"N/A",0,1)</f>
        <v>N/A</v>
      </c>
    </row>
    <row r="563" spans="1:5">
      <c r="A563" s="56" t="s">
        <v>3668</v>
      </c>
      <c r="B563" s="25" t="str">
        <f>_xlfn.XLOOKUP(A563,'B1.3 Catalogue Attribute'!D:D,'B1.3 Catalogue Attribute'!F:F,"N/A",0,1)</f>
        <v>b1_per_id1</v>
      </c>
      <c r="C563" s="65" t="str">
        <f>_xlfn.XLOOKUP(A563,'B1.3 Catalogue Attribute'!D:D,'B1.3 Catalogue Attribute'!L:L,"N/A",0,1)</f>
        <v>Commercial_Activities</v>
      </c>
      <c r="D563" s="13" t="str">
        <f>_xlfn.XLOOKUP(A563,'B1.3 Catalogue Attribute'!D:D,'B1.3 Catalogue Attribute'!R:R,"N/A",0,1)</f>
        <v>N</v>
      </c>
      <c r="E563" s="13" t="str">
        <f>_xlfn.XLOOKUP(A563,'B1.3 Catalogue Attribute'!D:D,'B1.3 Catalogue Attribute'!Z:Z,"N/A",0,1)</f>
        <v>N/A</v>
      </c>
    </row>
    <row r="564" spans="1:5">
      <c r="A564" s="56" t="s">
        <v>3670</v>
      </c>
      <c r="B564" s="25" t="str">
        <f>_xlfn.XLOOKUP(A564,'B1.3 Catalogue Attribute'!D:D,'B1.3 Catalogue Attribute'!F:F,"N/A",0,1)</f>
        <v>b1_per_id2</v>
      </c>
      <c r="C564" s="65" t="str">
        <f>_xlfn.XLOOKUP(A564,'B1.3 Catalogue Attribute'!D:D,'B1.3 Catalogue Attribute'!L:L,"N/A",0,1)</f>
        <v>Commercial_Activities</v>
      </c>
      <c r="D564" s="13" t="str">
        <f>_xlfn.XLOOKUP(A564,'B1.3 Catalogue Attribute'!D:D,'B1.3 Catalogue Attribute'!R:R,"N/A",0,1)</f>
        <v>N</v>
      </c>
      <c r="E564" s="13" t="str">
        <f>_xlfn.XLOOKUP(A564,'B1.3 Catalogue Attribute'!D:D,'B1.3 Catalogue Attribute'!Z:Z,"N/A",0,1)</f>
        <v>N/A</v>
      </c>
    </row>
    <row r="565" spans="1:5">
      <c r="A565" s="56" t="s">
        <v>3671</v>
      </c>
      <c r="B565" s="25" t="str">
        <f>_xlfn.XLOOKUP(A565,'B1.3 Catalogue Attribute'!D:D,'B1.3 Catalogue Attribute'!F:F,"N/A",0,1)</f>
        <v>b1_per_id3</v>
      </c>
      <c r="C565" s="65" t="str">
        <f>_xlfn.XLOOKUP(A565,'B1.3 Catalogue Attribute'!D:D,'B1.3 Catalogue Attribute'!L:L,"N/A",0,1)</f>
        <v>Commercial_Activities</v>
      </c>
      <c r="D565" s="13" t="str">
        <f>_xlfn.XLOOKUP(A565,'B1.3 Catalogue Attribute'!D:D,'B1.3 Catalogue Attribute'!R:R,"N/A",0,1)</f>
        <v>N</v>
      </c>
      <c r="E565" s="13" t="str">
        <f>_xlfn.XLOOKUP(A565,'B1.3 Catalogue Attribute'!D:D,'B1.3 Catalogue Attribute'!Z:Z,"N/A",0,1)</f>
        <v>N/A</v>
      </c>
    </row>
    <row r="566" spans="1:5">
      <c r="A566" s="56" t="s">
        <v>3672</v>
      </c>
      <c r="B566" s="25" t="str">
        <f>_xlfn.XLOOKUP(A566,'B1.3 Catalogue Attribute'!D:D,'B1.3 Catalogue Attribute'!F:F,"N/A",0,1)</f>
        <v>record_group</v>
      </c>
      <c r="C566" s="65" t="str">
        <f>_xlfn.XLOOKUP(A566,'B1.3 Catalogue Attribute'!D:D,'B1.3 Catalogue Attribute'!L:L,"N/A",0,1)</f>
        <v>Commercial_Activities</v>
      </c>
      <c r="D566" s="13" t="str">
        <f>_xlfn.XLOOKUP(A566,'B1.3 Catalogue Attribute'!D:D,'B1.3 Catalogue Attribute'!R:R,"N/A",0,1)</f>
        <v>N</v>
      </c>
      <c r="E566" s="13" t="str">
        <f>_xlfn.XLOOKUP(A566,'B1.3 Catalogue Attribute'!D:D,'B1.3 Catalogue Attribute'!Z:Z,"N/A",0,1)</f>
        <v>N/A</v>
      </c>
    </row>
    <row r="567" spans="1:5">
      <c r="A567" s="56" t="s">
        <v>3673</v>
      </c>
      <c r="B567" s="25" t="str">
        <f>_xlfn.XLOOKUP(A567,'B1.3 Catalogue Attribute'!D:D,'B1.3 Catalogue Attribute'!F:F,"N/A",0,1)</f>
        <v>activity_id</v>
      </c>
      <c r="C567" s="65" t="str">
        <f>_xlfn.XLOOKUP(A567,'B1.3 Catalogue Attribute'!D:D,'B1.3 Catalogue Attribute'!L:L,"N/A",0,1)</f>
        <v>Commercial_Activities</v>
      </c>
      <c r="D567" s="13" t="str">
        <f>_xlfn.XLOOKUP(A567,'B1.3 Catalogue Attribute'!D:D,'B1.3 Catalogue Attribute'!R:R,"N/A",0,1)</f>
        <v>N</v>
      </c>
      <c r="E567" s="13" t="str">
        <f>_xlfn.XLOOKUP(A567,'B1.3 Catalogue Attribute'!D:D,'B1.3 Catalogue Attribute'!Z:Z,"N/A",0,1)</f>
        <v>N/A</v>
      </c>
    </row>
    <row r="568" spans="1:5">
      <c r="A568" s="56" t="s">
        <v>3679</v>
      </c>
      <c r="B568" s="25" t="str">
        <f>_xlfn.XLOOKUP(A568,'B1.3 Catalogue Attribute'!D:D,'B1.3 Catalogue Attribute'!F:F,"N/A",0,1)</f>
        <v>name</v>
      </c>
      <c r="C568" s="65" t="str">
        <f>_xlfn.XLOOKUP(A568,'B1.3 Catalogue Attribute'!D:D,'B1.3 Catalogue Attribute'!L:L,"N/A",0,1)</f>
        <v>Commercial_Activities</v>
      </c>
      <c r="D568" s="13" t="str">
        <f>_xlfn.XLOOKUP(A568,'B1.3 Catalogue Attribute'!D:D,'B1.3 Catalogue Attribute'!R:R,"N/A",0,1)</f>
        <v>Y</v>
      </c>
      <c r="E568" s="13">
        <f>_xlfn.XLOOKUP(A568,'B1.3 Catalogue Attribute'!D:D,'B1.3 Catalogue Attribute'!Z:Z,"N/A",0,1)</f>
        <v>100</v>
      </c>
    </row>
    <row r="569" spans="1:5">
      <c r="A569" s="56" t="s">
        <v>3686</v>
      </c>
      <c r="B569" s="25" t="str">
        <f>_xlfn.XLOOKUP(A569,'B1.3 Catalogue Attribute'!D:D,'B1.3 Catalogue Attribute'!F:F,"N/A",0,1)</f>
        <v>nature_of_activity</v>
      </c>
      <c r="C569" s="65" t="str">
        <f>_xlfn.XLOOKUP(A569,'B1.3 Catalogue Attribute'!D:D,'B1.3 Catalogue Attribute'!L:L,"N/A",0,1)</f>
        <v>Commercial_Activities</v>
      </c>
      <c r="D569" s="13" t="str">
        <f>_xlfn.XLOOKUP(A569,'B1.3 Catalogue Attribute'!D:D,'B1.3 Catalogue Attribute'!R:R,"N/A",0,1)</f>
        <v>Y</v>
      </c>
      <c r="E569" s="13">
        <f>_xlfn.XLOOKUP(A569,'B1.3 Catalogue Attribute'!D:D,'B1.3 Catalogue Attribute'!Z:Z,"N/A",0,1)</f>
        <v>100</v>
      </c>
    </row>
    <row r="570" spans="1:5">
      <c r="A570" s="56" t="s">
        <v>3692</v>
      </c>
      <c r="B570" s="25" t="str">
        <f>_xlfn.XLOOKUP(A570,'B1.3 Catalogue Attribute'!D:D,'B1.3 Catalogue Attribute'!F:F,"N/A",0,1)</f>
        <v>status</v>
      </c>
      <c r="C570" s="65" t="str">
        <f>_xlfn.XLOOKUP(A570,'B1.3 Catalogue Attribute'!D:D,'B1.3 Catalogue Attribute'!L:L,"N/A",0,1)</f>
        <v>Commercial_Activities</v>
      </c>
      <c r="D570" s="13" t="str">
        <f>_xlfn.XLOOKUP(A570,'B1.3 Catalogue Attribute'!D:D,'B1.3 Catalogue Attribute'!R:R,"N/A",0,1)</f>
        <v>Y</v>
      </c>
      <c r="E570" s="13">
        <f>_xlfn.XLOOKUP(A570,'B1.3 Catalogue Attribute'!D:D,'B1.3 Catalogue Attribute'!Z:Z,"N/A",0,1)</f>
        <v>100</v>
      </c>
    </row>
    <row r="571" spans="1:5">
      <c r="A571" s="56" t="s">
        <v>3696</v>
      </c>
      <c r="B571" s="25" t="str">
        <f>_xlfn.XLOOKUP(A571,'B1.3 Catalogue Attribute'!D:D,'B1.3 Catalogue Attribute'!F:F,"N/A",0,1)</f>
        <v>sub_nature</v>
      </c>
      <c r="C571" s="65" t="str">
        <f>_xlfn.XLOOKUP(A571,'B1.3 Catalogue Attribute'!D:D,'B1.3 Catalogue Attribute'!L:L,"N/A",0,1)</f>
        <v>Commercial_Activities</v>
      </c>
      <c r="D571" s="13" t="str">
        <f>_xlfn.XLOOKUP(A571,'B1.3 Catalogue Attribute'!D:D,'B1.3 Catalogue Attribute'!R:R,"N/A",0,1)</f>
        <v>N</v>
      </c>
      <c r="E571" s="13" t="str">
        <f>_xlfn.XLOOKUP(A571,'B1.3 Catalogue Attribute'!D:D,'B1.3 Catalogue Attribute'!Z:Z,"N/A",0,1)</f>
        <v>N/A</v>
      </c>
    </row>
    <row r="572" spans="1:5">
      <c r="A572" s="56" t="s">
        <v>3702</v>
      </c>
      <c r="B572" s="25" t="str">
        <f>_xlfn.XLOOKUP(A572,'B1.3 Catalogue Attribute'!D:D,'B1.3 Catalogue Attribute'!F:F,"N/A",0,1)</f>
        <v>record_date</v>
      </c>
      <c r="C572" s="65" t="str">
        <f>_xlfn.XLOOKUP(A572,'B1.3 Catalogue Attribute'!D:D,'B1.3 Catalogue Attribute'!L:L,"N/A",0,1)</f>
        <v>Commercial_Activities</v>
      </c>
      <c r="D572" s="13" t="str">
        <f>_xlfn.XLOOKUP(A572,'B1.3 Catalogue Attribute'!D:D,'B1.3 Catalogue Attribute'!R:R,"N/A",0,1)</f>
        <v>N</v>
      </c>
      <c r="E572" s="13" t="str">
        <f>_xlfn.XLOOKUP(A572,'B1.3 Catalogue Attribute'!D:D,'B1.3 Catalogue Attribute'!Z:Z,"N/A",0,1)</f>
        <v>N/A</v>
      </c>
    </row>
    <row r="573" spans="1:5">
      <c r="A573" s="56" t="s">
        <v>3703</v>
      </c>
      <c r="B573" s="25" t="str">
        <f>_xlfn.XLOOKUP(A573,'B1.3 Catalogue Attribute'!D:D,'B1.3 Catalogue Attribute'!F:F,"N/A",0,1)</f>
        <v>rec_status</v>
      </c>
      <c r="C573" s="65" t="str">
        <f>_xlfn.XLOOKUP(A573,'B1.3 Catalogue Attribute'!D:D,'B1.3 Catalogue Attribute'!L:L,"N/A",0,1)</f>
        <v>Commercial_Activities</v>
      </c>
      <c r="D573" s="13" t="str">
        <f>_xlfn.XLOOKUP(A573,'B1.3 Catalogue Attribute'!D:D,'B1.3 Catalogue Attribute'!R:R,"N/A",0,1)</f>
        <v>N</v>
      </c>
      <c r="E573" s="13" t="str">
        <f>_xlfn.XLOOKUP(A573,'B1.3 Catalogue Attribute'!D:D,'B1.3 Catalogue Attribute'!Z:Z,"N/A",0,1)</f>
        <v>N/A</v>
      </c>
    </row>
    <row r="574" spans="1:5">
      <c r="A574" s="56" t="s">
        <v>3705</v>
      </c>
      <c r="B574" s="25" t="str">
        <f>_xlfn.XLOOKUP(A574,'B1.3 Catalogue Attribute'!D:D,'B1.3 Catalogue Attribute'!F:F,"N/A",0,1)</f>
        <v>serv_prov_code</v>
      </c>
      <c r="C574" s="65" t="str">
        <f>_xlfn.XLOOKUP(A574,'B1.3 Catalogue Attribute'!D:D,'B1.3 Catalogue Attribute'!L:L,"N/A",0,1)</f>
        <v>Customs_Quota</v>
      </c>
      <c r="D574" s="13" t="str">
        <f>_xlfn.XLOOKUP(A574,'B1.3 Catalogue Attribute'!D:D,'B1.3 Catalogue Attribute'!R:R,"N/A",0,1)</f>
        <v>N</v>
      </c>
      <c r="E574" s="13" t="str">
        <f>_xlfn.XLOOKUP(A574,'B1.3 Catalogue Attribute'!D:D,'B1.3 Catalogue Attribute'!Z:Z,"N/A",0,1)</f>
        <v>N/A</v>
      </c>
    </row>
    <row r="575" spans="1:5">
      <c r="A575" s="56" t="s">
        <v>3707</v>
      </c>
      <c r="B575" s="25" t="str">
        <f>_xlfn.XLOOKUP(A575,'B1.3 Catalogue Attribute'!D:D,'B1.3 Catalogue Attribute'!F:F,"N/A",0,1)</f>
        <v>b1_per_id1</v>
      </c>
      <c r="C575" s="65" t="str">
        <f>_xlfn.XLOOKUP(A575,'B1.3 Catalogue Attribute'!D:D,'B1.3 Catalogue Attribute'!L:L,"N/A",0,1)</f>
        <v>Customs_Quota</v>
      </c>
      <c r="D575" s="13" t="str">
        <f>_xlfn.XLOOKUP(A575,'B1.3 Catalogue Attribute'!D:D,'B1.3 Catalogue Attribute'!R:R,"N/A",0,1)</f>
        <v>N</v>
      </c>
      <c r="E575" s="13" t="str">
        <f>_xlfn.XLOOKUP(A575,'B1.3 Catalogue Attribute'!D:D,'B1.3 Catalogue Attribute'!Z:Z,"N/A",0,1)</f>
        <v>N/A</v>
      </c>
    </row>
    <row r="576" spans="1:5">
      <c r="A576" s="56" t="s">
        <v>3709</v>
      </c>
      <c r="B576" s="25" t="str">
        <f>_xlfn.XLOOKUP(A576,'B1.3 Catalogue Attribute'!D:D,'B1.3 Catalogue Attribute'!F:F,"N/A",0,1)</f>
        <v>b1_per_id2</v>
      </c>
      <c r="C576" s="65" t="str">
        <f>_xlfn.XLOOKUP(A576,'B1.3 Catalogue Attribute'!D:D,'B1.3 Catalogue Attribute'!L:L,"N/A",0,1)</f>
        <v>Customs_Quota</v>
      </c>
      <c r="D576" s="13" t="str">
        <f>_xlfn.XLOOKUP(A576,'B1.3 Catalogue Attribute'!D:D,'B1.3 Catalogue Attribute'!R:R,"N/A",0,1)</f>
        <v>N</v>
      </c>
      <c r="E576" s="13" t="str">
        <f>_xlfn.XLOOKUP(A576,'B1.3 Catalogue Attribute'!D:D,'B1.3 Catalogue Attribute'!Z:Z,"N/A",0,1)</f>
        <v>N/A</v>
      </c>
    </row>
    <row r="577" spans="1:6">
      <c r="A577" s="56" t="s">
        <v>3710</v>
      </c>
      <c r="B577" s="25" t="str">
        <f>_xlfn.XLOOKUP(A577,'B1.3 Catalogue Attribute'!D:D,'B1.3 Catalogue Attribute'!F:F,"N/A",0,1)</f>
        <v>b1_per_id3</v>
      </c>
      <c r="C577" s="65" t="str">
        <f>_xlfn.XLOOKUP(A577,'B1.3 Catalogue Attribute'!D:D,'B1.3 Catalogue Attribute'!L:L,"N/A",0,1)</f>
        <v>Customs_Quota</v>
      </c>
      <c r="D577" s="13" t="str">
        <f>_xlfn.XLOOKUP(A577,'B1.3 Catalogue Attribute'!D:D,'B1.3 Catalogue Attribute'!R:R,"N/A",0,1)</f>
        <v>N</v>
      </c>
      <c r="E577" s="13" t="str">
        <f>_xlfn.XLOOKUP(A577,'B1.3 Catalogue Attribute'!D:D,'B1.3 Catalogue Attribute'!Z:Z,"N/A",0,1)</f>
        <v>N/A</v>
      </c>
    </row>
    <row r="578" spans="1:6">
      <c r="A578" s="56" t="s">
        <v>3711</v>
      </c>
      <c r="B578" s="25" t="str">
        <f>_xlfn.XLOOKUP(A578,'B1.3 Catalogue Attribute'!D:D,'B1.3 Catalogue Attribute'!F:F,"N/A",0,1)</f>
        <v>record_group</v>
      </c>
      <c r="C578" s="65" t="str">
        <f>_xlfn.XLOOKUP(A578,'B1.3 Catalogue Attribute'!D:D,'B1.3 Catalogue Attribute'!L:L,"N/A",0,1)</f>
        <v>Customs_Quota</v>
      </c>
      <c r="D578" s="13" t="str">
        <f>_xlfn.XLOOKUP(A578,'B1.3 Catalogue Attribute'!D:D,'B1.3 Catalogue Attribute'!R:R,"N/A",0,1)</f>
        <v>N</v>
      </c>
      <c r="E578" s="13" t="str">
        <f>_xlfn.XLOOKUP(A578,'B1.3 Catalogue Attribute'!D:D,'B1.3 Catalogue Attribute'!Z:Z,"N/A",0,1)</f>
        <v>N/A</v>
      </c>
    </row>
    <row r="579" spans="1:6">
      <c r="A579" s="56" t="s">
        <v>3714</v>
      </c>
      <c r="B579" s="25" t="str">
        <f>_xlfn.XLOOKUP(A579,'B1.3 Catalogue Attribute'!D:D,'B1.3 Catalogue Attribute'!F:F,"N/A",0,1)</f>
        <v>active</v>
      </c>
      <c r="C579" s="65" t="str">
        <f>_xlfn.XLOOKUP(A579,'B1.3 Catalogue Attribute'!D:D,'B1.3 Catalogue Attribute'!L:L,"N/A",0,1)</f>
        <v>Customs_Quota</v>
      </c>
      <c r="D579" s="13" t="str">
        <f>_xlfn.XLOOKUP(A579,'B1.3 Catalogue Attribute'!D:D,'B1.3 Catalogue Attribute'!R:R,"N/A",0,1)</f>
        <v>N</v>
      </c>
      <c r="E579" s="62" t="str">
        <f>_xlfn.XLOOKUP(A579,'B1.3 Catalogue Attribute'!D:D,'B1.3 Catalogue Attribute'!Z:Z,"N/A",0,1)</f>
        <v>N/A</v>
      </c>
    </row>
    <row r="580" spans="1:6" ht="228">
      <c r="A580" s="56" t="s">
        <v>3720</v>
      </c>
      <c r="B580" s="25" t="str">
        <f>_xlfn.XLOOKUP(A580,'B1.3 Catalogue Attribute'!D:D,'B1.3 Catalogue Attribute'!F:F,"N/A",0,1)</f>
        <v>hs_code</v>
      </c>
      <c r="C580" s="65" t="str">
        <f>_xlfn.XLOOKUP(A580,'B1.3 Catalogue Attribute'!D:D,'B1.3 Catalogue Attribute'!L:L,"N/A",0,1)</f>
        <v>Customs_Quota</v>
      </c>
      <c r="D580" s="61" t="str">
        <f>_xlfn.XLOOKUP(A580,'B1.3 Catalogue Attribute'!D:D,'B1.3 Catalogue Attribute'!R:R,"N/A",0,1)</f>
        <v>Y</v>
      </c>
      <c r="E580" s="13">
        <f>_xlfn.XLOOKUP(A580,'B1.3 Catalogue Attribute'!D:D,'B1.3 Catalogue Attribute'!Z:Z,"N/A",0,1)</f>
        <v>100</v>
      </c>
      <c r="F580" s="64" t="str">
        <f>_xlfn.CONCAT("SELECT
    COUNT(*) AS total_count,
    SUM(CASE WHEN ",B580," IS NULL THEN 1 ELSE 0 END) AS null_count,
    SUM(CASE WHEN ",B580," IS NOT NULL THEN 1 ELSE 0 END) AS not_null_count,
    CAST(
        100.0 * SUM(CASE WHEN ",B580," IS NULL THEN 1 ELSE 0 END) / COUNT(*)
        AS DECIMAL(5,2)
    ) AS null_pct,
    CAST(
        100.0 * SUM(CASE WHEN ",B580," IS NOT NULL THEN 1 ELSE 0 END) / COUNT(*)
        AS DECIMAL(5,2)
    ) AS not_null_pct
FROM silver_cleansed.",C580,";")</f>
        <v>SELECT
    COUNT(*) AS total_count,
    SUM(CASE WHEN hs_code IS NULL THEN 1 ELSE 0 END) AS null_count,
    SUM(CASE WHEN hs_code IS NOT NULL THEN 1 ELSE 0 END) AS not_null_count,
    CAST(
        100.0 * SUM(CASE WHEN hs_code IS NULL THEN 1 ELSE 0 END) / COUNT(*)
        AS DECIMAL(5,2)
    ) AS null_pct,
    CAST(
        100.0 * SUM(CASE WHEN hs_code IS NOT NULL THEN 1 ELSE 0 END) / COUNT(*)
        AS DECIMAL(5,2)
    ) AS not_null_pct
FROM silver_cleansed.Customs_Quota;</v>
      </c>
    </row>
    <row r="581" spans="1:6" ht="242.25">
      <c r="A581" s="56" t="s">
        <v>3727</v>
      </c>
      <c r="B581" s="25" t="str">
        <f>_xlfn.XLOOKUP(A581,'B1.3 Catalogue Attribute'!D:D,'B1.3 Catalogue Attribute'!F:F,"N/A",0,1)</f>
        <v>new_yearly_quota</v>
      </c>
      <c r="C581" s="65" t="str">
        <f>_xlfn.XLOOKUP(A581,'B1.3 Catalogue Attribute'!D:D,'B1.3 Catalogue Attribute'!L:L,"N/A",0,1)</f>
        <v>Customs_Quota</v>
      </c>
      <c r="D581" s="61" t="str">
        <f>_xlfn.XLOOKUP(A581,'B1.3 Catalogue Attribute'!D:D,'B1.3 Catalogue Attribute'!R:R,"N/A",0,1)</f>
        <v>Y</v>
      </c>
      <c r="E581" s="13" t="str">
        <f>_xlfn.XLOOKUP(A581,'B1.3 Catalogue Attribute'!D:D,'B1.3 Catalogue Attribute'!Z:Z,"N/A",0,1)</f>
        <v>N/A</v>
      </c>
      <c r="F581" s="64" t="str">
        <f>_xlfn.CONCAT("SELECT
    COUNT(*) AS total_count,
    SUM(CASE WHEN ",B581," IS NULL THEN 1 ELSE 0 END) AS null_count,
    SUM(CASE WHEN ",B581," IS NOT NULL THEN 1 ELSE 0 END) AS not_null_count,
    CAST(
        100.0 * SUM(CASE WHEN ",B581," IS NULL THEN 1 ELSE 0 END) / COUNT(*)
        AS DECIMAL(5,2)
    ) AS null_pct,
    CAST(
        100.0 * SUM(CASE WHEN ",B581," IS NOT NULL THEN 1 ELSE 0 END) / COUNT(*)
        AS DECIMAL(5,2)
    ) AS not_null_pct
FROM silver_cleansed.",C581,";")</f>
        <v>SELECT
    COUNT(*) AS total_count,
    SUM(CASE WHEN new_yearly_quota IS NULL THEN 1 ELSE 0 END) AS null_count,
    SUM(CASE WHEN new_yearly_quota IS NOT NULL THEN 1 ELSE 0 END) AS not_null_count,
    CAST(
        100.0 * SUM(CASE WHEN new_yearly_quota IS NULL THEN 1 ELSE 0 END) / COUNT(*)
        AS DECIMAL(5,2)
    ) AS null_pct,
    CAST(
        100.0 * SUM(CASE WHEN new_yearly_quota IS NOT NULL THEN 1 ELSE 0 END) / COUNT(*)
        AS DECIMAL(5,2)
    ) AS not_null_pct
FROM silver_cleansed.Customs_Quota;</v>
      </c>
    </row>
    <row r="582" spans="1:6">
      <c r="A582" s="56" t="s">
        <v>3734</v>
      </c>
      <c r="B582" s="25" t="str">
        <f>_xlfn.XLOOKUP(A582,'B1.3 Catalogue Attribute'!D:D,'B1.3 Catalogue Attribute'!F:F,"N/A",0,1)</f>
        <v>show_detail</v>
      </c>
      <c r="C582" s="65" t="str">
        <f>_xlfn.XLOOKUP(A582,'B1.3 Catalogue Attribute'!D:D,'B1.3 Catalogue Attribute'!L:L,"N/A",0,1)</f>
        <v>Customs_Quota</v>
      </c>
      <c r="D582" s="13" t="str">
        <f>_xlfn.XLOOKUP(A582,'B1.3 Catalogue Attribute'!D:D,'B1.3 Catalogue Attribute'!R:R,"N/A",0,1)</f>
        <v>N</v>
      </c>
      <c r="E582" s="63" t="str">
        <f>_xlfn.XLOOKUP(A582,'B1.3 Catalogue Attribute'!D:D,'B1.3 Catalogue Attribute'!Z:Z,"N/A",0,1)</f>
        <v>N/A</v>
      </c>
    </row>
    <row r="583" spans="1:6" ht="213.75">
      <c r="A583" s="56" t="s">
        <v>3736</v>
      </c>
      <c r="B583" s="25" t="str">
        <f>_xlfn.XLOOKUP(A583,'B1.3 Catalogue Attribute'!D:D,'B1.3 Catalogue Attribute'!F:F,"N/A",0,1)</f>
        <v>status</v>
      </c>
      <c r="C583" s="65" t="str">
        <f>_xlfn.XLOOKUP(A583,'B1.3 Catalogue Attribute'!D:D,'B1.3 Catalogue Attribute'!L:L,"N/A",0,1)</f>
        <v>Customs_Quota</v>
      </c>
      <c r="D583" s="61" t="str">
        <f>_xlfn.XLOOKUP(A583,'B1.3 Catalogue Attribute'!D:D,'B1.3 Catalogue Attribute'!R:R,"N/A",0,1)</f>
        <v>Y</v>
      </c>
      <c r="E583" s="13">
        <f>_xlfn.XLOOKUP(A583,'B1.3 Catalogue Attribute'!D:D,'B1.3 Catalogue Attribute'!Z:Z,"N/A",0,1)</f>
        <v>9.07</v>
      </c>
      <c r="F583" s="64" t="str">
        <f>_xlfn.CONCAT("SELECT
    COUNT(*) AS total_count,
    SUM(CASE WHEN ",B583," IS NULL THEN 1 ELSE 0 END) AS null_count,
    SUM(CASE WHEN ",B583," IS NOT NULL THEN 1 ELSE 0 END) AS not_null_count,
    CAST(
        100.0 * SUM(CASE WHEN ",B583," IS NULL THEN 1 ELSE 0 END) / COUNT(*)
        AS DECIMAL(5,2)
    ) AS null_pct,
    CAST(
        100.0 * SUM(CASE WHEN ",B583," IS NOT NULL THEN 1 ELSE 0 END) / COUNT(*)
        AS DECIMAL(5,2)
    ) AS not_null_pct
FROM silver_cleansed.",C583,";")</f>
        <v>SELECT
    COUNT(*) AS total_count,
    SUM(CASE WHEN status IS NULL THEN 1 ELSE 0 END) AS null_count,
    SUM(CASE WHEN status IS NOT NULL THEN 1 ELSE 0 END) AS not_null_count,
    CAST(
        100.0 * SUM(CASE WHEN status IS NULL THEN 1 ELSE 0 END) / COUNT(*)
        AS DECIMAL(5,2)
    ) AS null_pct,
    CAST(
        100.0 * SUM(CASE WHEN status IS NOT NULL THEN 1 ELSE 0 END) / COUNT(*)
        AS DECIMAL(5,2)
    ) AS not_null_pct
FROM silver_cleansed.Customs_Quota;</v>
      </c>
    </row>
    <row r="584" spans="1:6">
      <c r="A584" s="56" t="s">
        <v>3741</v>
      </c>
      <c r="B584" s="25" t="str">
        <f>_xlfn.XLOOKUP(A584,'B1.3 Catalogue Attribute'!D:D,'B1.3 Catalogue Attribute'!F:F,"N/A",0,1)</f>
        <v>unit</v>
      </c>
      <c r="C584" s="65" t="str">
        <f>_xlfn.XLOOKUP(A584,'B1.3 Catalogue Attribute'!D:D,'B1.3 Catalogue Attribute'!L:L,"N/A",0,1)</f>
        <v>Customs_Quota</v>
      </c>
      <c r="D584" s="13" t="str">
        <f>_xlfn.XLOOKUP(A584,'B1.3 Catalogue Attribute'!D:D,'B1.3 Catalogue Attribute'!R:R,"N/A",0,1)</f>
        <v>N</v>
      </c>
      <c r="E584" s="59" t="str">
        <f>_xlfn.XLOOKUP(A584,'B1.3 Catalogue Attribute'!D:D,'B1.3 Catalogue Attribute'!Z:Z,"N/A",0,1)</f>
        <v>N/A</v>
      </c>
    </row>
    <row r="585" spans="1:6">
      <c r="A585" s="56" t="s">
        <v>3747</v>
      </c>
      <c r="B585" s="25" t="str">
        <f>_xlfn.XLOOKUP(A585,'B1.3 Catalogue Attribute'!D:D,'B1.3 Catalogue Attribute'!F:F,"N/A",0,1)</f>
        <v>year_of_yrq</v>
      </c>
      <c r="C585" s="65" t="str">
        <f>_xlfn.XLOOKUP(A585,'B1.3 Catalogue Attribute'!D:D,'B1.3 Catalogue Attribute'!L:L,"N/A",0,1)</f>
        <v>Customs_Quota</v>
      </c>
      <c r="D585" s="13" t="str">
        <f>_xlfn.XLOOKUP(A585,'B1.3 Catalogue Attribute'!D:D,'B1.3 Catalogue Attribute'!R:R,"N/A",0,1)</f>
        <v>N</v>
      </c>
      <c r="E585" s="62" t="str">
        <f>_xlfn.XLOOKUP(A585,'B1.3 Catalogue Attribute'!D:D,'B1.3 Catalogue Attribute'!Z:Z,"N/A",0,1)</f>
        <v>N/A</v>
      </c>
    </row>
    <row r="586" spans="1:6" ht="228">
      <c r="A586" s="56" t="s">
        <v>3754</v>
      </c>
      <c r="B586" s="25" t="str">
        <f>_xlfn.XLOOKUP(A586,'B1.3 Catalogue Attribute'!D:D,'B1.3 Catalogue Attribute'!F:F,"N/A",0,1)</f>
        <v>yearly_quota</v>
      </c>
      <c r="C586" s="65" t="str">
        <f>_xlfn.XLOOKUP(A586,'B1.3 Catalogue Attribute'!D:D,'B1.3 Catalogue Attribute'!L:L,"N/A",0,1)</f>
        <v>Customs_Quota</v>
      </c>
      <c r="D586" s="61" t="str">
        <f>_xlfn.XLOOKUP(A586,'B1.3 Catalogue Attribute'!D:D,'B1.3 Catalogue Attribute'!R:R,"N/A",0,1)</f>
        <v>Y</v>
      </c>
      <c r="E586" s="13">
        <f>_xlfn.XLOOKUP(A586,'B1.3 Catalogue Attribute'!D:D,'B1.3 Catalogue Attribute'!Z:Z,"N/A",0,1)</f>
        <v>100</v>
      </c>
      <c r="F586" s="64" t="str">
        <f>_xlfn.CONCAT("SELECT
    COUNT(*) AS total_count,
    SUM(CASE WHEN ",B586," IS NULL THEN 1 ELSE 0 END) AS null_count,
    SUM(CASE WHEN ",B586," IS NOT NULL THEN 1 ELSE 0 END) AS not_null_count,
    CAST(
        100.0 * SUM(CASE WHEN ",B586," IS NULL THEN 1 ELSE 0 END) / COUNT(*)
        AS DECIMAL(5,2)
    ) AS null_pct,
    CAST(
        100.0 * SUM(CASE WHEN ",B586," IS NOT NULL THEN 1 ELSE 0 END) / COUNT(*)
        AS DECIMAL(5,2)
    ) AS not_null_pct
FROM silver_cleansed.",C586,";")</f>
        <v>SELECT
    COUNT(*) AS total_count,
    SUM(CASE WHEN yearly_quota IS NULL THEN 1 ELSE 0 END) AS null_count,
    SUM(CASE WHEN yearly_quota IS NOT NULL THEN 1 ELSE 0 END) AS not_null_count,
    CAST(
        100.0 * SUM(CASE WHEN yearly_quota IS NULL THEN 1 ELSE 0 END) / COUNT(*)
        AS DECIMAL(5,2)
    ) AS null_pct,
    CAST(
        100.0 * SUM(CASE WHEN yearly_quota IS NOT NULL THEN 1 ELSE 0 END) / COUNT(*)
        AS DECIMAL(5,2)
    ) AS not_null_pct
FROM silver_cleansed.Customs_Quota;</v>
      </c>
    </row>
    <row r="587" spans="1:6" ht="242.25">
      <c r="A587" s="56" t="s">
        <v>3762</v>
      </c>
      <c r="B587" s="25" t="str">
        <f>_xlfn.XLOOKUP(A587,'B1.3 Catalogue Attribute'!D:D,'B1.3 Catalogue Attribute'!F:F,"N/A",0,1)</f>
        <v>yearly_remaining_quota</v>
      </c>
      <c r="C587" s="65" t="str">
        <f>_xlfn.XLOOKUP(A587,'B1.3 Catalogue Attribute'!D:D,'B1.3 Catalogue Attribute'!L:L,"N/A",0,1)</f>
        <v>Customs_Quota</v>
      </c>
      <c r="D587" s="61" t="str">
        <f>_xlfn.XLOOKUP(A587,'B1.3 Catalogue Attribute'!D:D,'B1.3 Catalogue Attribute'!R:R,"N/A",0,1)</f>
        <v>Y</v>
      </c>
      <c r="E587" s="13">
        <f>_xlfn.XLOOKUP(A587,'B1.3 Catalogue Attribute'!D:D,'B1.3 Catalogue Attribute'!Z:Z,"N/A",0,1)</f>
        <v>100</v>
      </c>
      <c r="F587" s="64" t="str">
        <f>_xlfn.CONCAT("SELECT
    COUNT(*) AS total_count,
    SUM(CASE WHEN ",B587," IS NULL THEN 1 ELSE 0 END) AS null_count,
    SUM(CASE WHEN ",B587," IS NOT NULL THEN 1 ELSE 0 END) AS not_null_count,
    CAST(
        100.0 * SUM(CASE WHEN ",B587," IS NULL THEN 1 ELSE 0 END) / COUNT(*)
        AS DECIMAL(5,2)
    ) AS null_pct,
    CAST(
        100.0 * SUM(CASE WHEN ",B587," IS NOT NULL THEN 1 ELSE 0 END) / COUNT(*)
        AS DECIMAL(5,2)
    ) AS not_null_pct
FROM silver_cleansed.",C587,";")</f>
        <v>SELECT
    COUNT(*) AS total_count,
    SUM(CASE WHEN yearly_remaining_quota IS NULL THEN 1 ELSE 0 END) AS null_count,
    SUM(CASE WHEN yearly_remaining_quota IS NOT NULL THEN 1 ELSE 0 END) AS not_null_count,
    CAST(
        100.0 * SUM(CASE WHEN yearly_remaining_quota IS NULL THEN 1 ELSE 0 END) / COUNT(*)
        AS DECIMAL(5,2)
    ) AS null_pct,
    CAST(
        100.0 * SUM(CASE WHEN yearly_remaining_quota IS NOT NULL THEN 1 ELSE 0 END) / COUNT(*)
        AS DECIMAL(5,2)
    ) AS not_null_pct
FROM silver_cleansed.Customs_Quota;</v>
      </c>
    </row>
    <row r="588" spans="1:6">
      <c r="A588" s="56" t="s">
        <v>3771</v>
      </c>
      <c r="B588" s="25" t="str">
        <f>_xlfn.XLOOKUP(A588,'B1.3 Catalogue Attribute'!D:D,'B1.3 Catalogue Attribute'!F:F,"N/A",0,1)</f>
        <v>record_date</v>
      </c>
      <c r="C588" s="65" t="str">
        <f>_xlfn.XLOOKUP(A588,'B1.3 Catalogue Attribute'!D:D,'B1.3 Catalogue Attribute'!L:L,"N/A",0,1)</f>
        <v>Customs_Quota</v>
      </c>
      <c r="D588" s="13" t="str">
        <f>_xlfn.XLOOKUP(A588,'B1.3 Catalogue Attribute'!D:D,'B1.3 Catalogue Attribute'!R:R,"N/A",0,1)</f>
        <v>N</v>
      </c>
      <c r="E588" s="59" t="str">
        <f>_xlfn.XLOOKUP(A588,'B1.3 Catalogue Attribute'!D:D,'B1.3 Catalogue Attribute'!Z:Z,"N/A",0,1)</f>
        <v>N/A</v>
      </c>
    </row>
    <row r="589" spans="1:6">
      <c r="A589" s="56" t="s">
        <v>3773</v>
      </c>
      <c r="B589" s="25" t="str">
        <f>_xlfn.XLOOKUP(A589,'B1.3 Catalogue Attribute'!D:D,'B1.3 Catalogue Attribute'!F:F,"N/A",0,1)</f>
        <v>rec_status</v>
      </c>
      <c r="C589" s="65" t="str">
        <f>_xlfn.XLOOKUP(A589,'B1.3 Catalogue Attribute'!D:D,'B1.3 Catalogue Attribute'!L:L,"N/A",0,1)</f>
        <v>Customs_Quota</v>
      </c>
      <c r="D589" s="13" t="str">
        <f>_xlfn.XLOOKUP(A589,'B1.3 Catalogue Attribute'!D:D,'B1.3 Catalogue Attribute'!R:R,"N/A",0,1)</f>
        <v>N</v>
      </c>
      <c r="E589" s="13" t="str">
        <f>_xlfn.XLOOKUP(A589,'B1.3 Catalogue Attribute'!D:D,'B1.3 Catalogue Attribute'!Z:Z,"N/A",0,1)</f>
        <v>N/A</v>
      </c>
    </row>
    <row r="590" spans="1:6">
      <c r="A590" s="56" t="s">
        <v>3775</v>
      </c>
      <c r="B590" s="25" t="str">
        <f>_xlfn.XLOOKUP(A590,'B1.3 Catalogue Attribute'!D:D,'B1.3 Catalogue Attribute'!F:F,"N/A",0,1)</f>
        <v>serv_prov_code</v>
      </c>
      <c r="C590" s="65" t="str">
        <f>_xlfn.XLOOKUP(A590,'B1.3 Catalogue Attribute'!D:D,'B1.3 Catalogue Attribute'!L:L,"N/A",0,1)</f>
        <v>Customs_Quota_History</v>
      </c>
      <c r="D590" s="13" t="str">
        <f>_xlfn.XLOOKUP(A590,'B1.3 Catalogue Attribute'!D:D,'B1.3 Catalogue Attribute'!R:R,"N/A",0,1)</f>
        <v>N</v>
      </c>
      <c r="E590" s="13" t="str">
        <f>_xlfn.XLOOKUP(A590,'B1.3 Catalogue Attribute'!D:D,'B1.3 Catalogue Attribute'!Z:Z,"N/A",0,1)</f>
        <v>N/A</v>
      </c>
    </row>
    <row r="591" spans="1:6">
      <c r="A591" s="56" t="s">
        <v>3777</v>
      </c>
      <c r="B591" s="25" t="str">
        <f>_xlfn.XLOOKUP(A591,'B1.3 Catalogue Attribute'!D:D,'B1.3 Catalogue Attribute'!F:F,"N/A",0,1)</f>
        <v>b1_per_id1</v>
      </c>
      <c r="C591" s="65" t="str">
        <f>_xlfn.XLOOKUP(A591,'B1.3 Catalogue Attribute'!D:D,'B1.3 Catalogue Attribute'!L:L,"N/A",0,1)</f>
        <v>Customs_Quota_History</v>
      </c>
      <c r="D591" s="13" t="str">
        <f>_xlfn.XLOOKUP(A591,'B1.3 Catalogue Attribute'!D:D,'B1.3 Catalogue Attribute'!R:R,"N/A",0,1)</f>
        <v>N</v>
      </c>
      <c r="E591" s="13" t="str">
        <f>_xlfn.XLOOKUP(A591,'B1.3 Catalogue Attribute'!D:D,'B1.3 Catalogue Attribute'!Z:Z,"N/A",0,1)</f>
        <v>N/A</v>
      </c>
    </row>
    <row r="592" spans="1:6">
      <c r="A592" s="56" t="s">
        <v>3779</v>
      </c>
      <c r="B592" s="25" t="str">
        <f>_xlfn.XLOOKUP(A592,'B1.3 Catalogue Attribute'!D:D,'B1.3 Catalogue Attribute'!F:F,"N/A",0,1)</f>
        <v>b1_per_id2</v>
      </c>
      <c r="C592" s="65" t="str">
        <f>_xlfn.XLOOKUP(A592,'B1.3 Catalogue Attribute'!D:D,'B1.3 Catalogue Attribute'!L:L,"N/A",0,1)</f>
        <v>Customs_Quota_History</v>
      </c>
      <c r="D592" s="13" t="str">
        <f>_xlfn.XLOOKUP(A592,'B1.3 Catalogue Attribute'!D:D,'B1.3 Catalogue Attribute'!R:R,"N/A",0,1)</f>
        <v>N</v>
      </c>
      <c r="E592" s="13" t="str">
        <f>_xlfn.XLOOKUP(A592,'B1.3 Catalogue Attribute'!D:D,'B1.3 Catalogue Attribute'!Z:Z,"N/A",0,1)</f>
        <v>N/A</v>
      </c>
    </row>
    <row r="593" spans="1:6">
      <c r="A593" s="56" t="s">
        <v>3780</v>
      </c>
      <c r="B593" s="25" t="str">
        <f>_xlfn.XLOOKUP(A593,'B1.3 Catalogue Attribute'!D:D,'B1.3 Catalogue Attribute'!F:F,"N/A",0,1)</f>
        <v>b1_per_id3</v>
      </c>
      <c r="C593" s="65" t="str">
        <f>_xlfn.XLOOKUP(A593,'B1.3 Catalogue Attribute'!D:D,'B1.3 Catalogue Attribute'!L:L,"N/A",0,1)</f>
        <v>Customs_Quota_History</v>
      </c>
      <c r="D593" s="13" t="str">
        <f>_xlfn.XLOOKUP(A593,'B1.3 Catalogue Attribute'!D:D,'B1.3 Catalogue Attribute'!R:R,"N/A",0,1)</f>
        <v>N</v>
      </c>
      <c r="E593" s="13" t="str">
        <f>_xlfn.XLOOKUP(A593,'B1.3 Catalogue Attribute'!D:D,'B1.3 Catalogue Attribute'!Z:Z,"N/A",0,1)</f>
        <v>N/A</v>
      </c>
    </row>
    <row r="594" spans="1:6">
      <c r="A594" s="56" t="s">
        <v>3781</v>
      </c>
      <c r="B594" s="25" t="str">
        <f>_xlfn.XLOOKUP(A594,'B1.3 Catalogue Attribute'!D:D,'B1.3 Catalogue Attribute'!F:F,"N/A",0,1)</f>
        <v>record_group</v>
      </c>
      <c r="C594" s="65" t="str">
        <f>_xlfn.XLOOKUP(A594,'B1.3 Catalogue Attribute'!D:D,'B1.3 Catalogue Attribute'!L:L,"N/A",0,1)</f>
        <v>Customs_Quota_History</v>
      </c>
      <c r="D594" s="13" t="str">
        <f>_xlfn.XLOOKUP(A594,'B1.3 Catalogue Attribute'!D:D,'B1.3 Catalogue Attribute'!R:R,"N/A",0,1)</f>
        <v>N</v>
      </c>
      <c r="E594" s="13" t="str">
        <f>_xlfn.XLOOKUP(A594,'B1.3 Catalogue Attribute'!D:D,'B1.3 Catalogue Attribute'!Z:Z,"N/A",0,1)</f>
        <v>N/A</v>
      </c>
    </row>
    <row r="595" spans="1:6">
      <c r="A595" s="56" t="s">
        <v>3782</v>
      </c>
      <c r="B595" s="25" t="str">
        <f>_xlfn.XLOOKUP(A595,'B1.3 Catalogue Attribute'!D:D,'B1.3 Catalogue Attribute'!F:F,"N/A",0,1)</f>
        <v>active</v>
      </c>
      <c r="C595" s="65" t="str">
        <f>_xlfn.XLOOKUP(A595,'B1.3 Catalogue Attribute'!D:D,'B1.3 Catalogue Attribute'!L:L,"N/A",0,1)</f>
        <v>Customs_Quota_History</v>
      </c>
      <c r="D595" s="13" t="str">
        <f>_xlfn.XLOOKUP(A595,'B1.3 Catalogue Attribute'!D:D,'B1.3 Catalogue Attribute'!R:R,"N/A",0,1)</f>
        <v>N</v>
      </c>
      <c r="E595" s="62" t="str">
        <f>_xlfn.XLOOKUP(A595,'B1.3 Catalogue Attribute'!D:D,'B1.3 Catalogue Attribute'!Z:Z,"N/A",0,1)</f>
        <v>N/A</v>
      </c>
    </row>
    <row r="596" spans="1:6" ht="228">
      <c r="A596" s="56" t="s">
        <v>3784</v>
      </c>
      <c r="B596" s="25" t="str">
        <f>_xlfn.XLOOKUP(A596,'B1.3 Catalogue Attribute'!D:D,'B1.3 Catalogue Attribute'!F:F,"N/A",0,1)</f>
        <v>hs_code</v>
      </c>
      <c r="C596" s="65" t="str">
        <f>_xlfn.XLOOKUP(A596,'B1.3 Catalogue Attribute'!D:D,'B1.3 Catalogue Attribute'!L:L,"N/A",0,1)</f>
        <v>Customs_Quota_History</v>
      </c>
      <c r="D596" s="61" t="str">
        <f>_xlfn.XLOOKUP(A596,'B1.3 Catalogue Attribute'!D:D,'B1.3 Catalogue Attribute'!R:R,"N/A",0,1)</f>
        <v>Y</v>
      </c>
      <c r="E596" s="13">
        <f>_xlfn.XLOOKUP(A596,'B1.3 Catalogue Attribute'!D:D,'B1.3 Catalogue Attribute'!Z:Z,"N/A",0,1)</f>
        <v>100</v>
      </c>
      <c r="F596" s="64" t="str">
        <f>_xlfn.CONCAT("SELECT
    COUNT(*) AS total_count,
    SUM(CASE WHEN ",B596," IS NULL THEN 1 ELSE 0 END) AS null_count,
    SUM(CASE WHEN ",B596," IS NOT NULL THEN 1 ELSE 0 END) AS not_null_count,
    CAST(
        100.0 * SUM(CASE WHEN ",B596," IS NULL THEN 1 ELSE 0 END) / COUNT(*)
        AS DECIMAL(5,2)
    ) AS null_pct,
    CAST(
        100.0 * SUM(CASE WHEN ",B596," IS NOT NULL THEN 1 ELSE 0 END) / COUNT(*)
        AS DECIMAL(5,2)
    ) AS not_null_pct
FROM silver_cleansed.",C596,";")</f>
        <v>SELECT
    COUNT(*) AS total_count,
    SUM(CASE WHEN hs_code IS NULL THEN 1 ELSE 0 END) AS null_count,
    SUM(CASE WHEN hs_code IS NOT NULL THEN 1 ELSE 0 END) AS not_null_count,
    CAST(
        100.0 * SUM(CASE WHEN hs_code IS NULL THEN 1 ELSE 0 END) / COUNT(*)
        AS DECIMAL(5,2)
    ) AS null_pct,
    CAST(
        100.0 * SUM(CASE WHEN hs_code IS NOT NULL THEN 1 ELSE 0 END) / COUNT(*)
        AS DECIMAL(5,2)
    ) AS not_null_pct
FROM silver_cleansed.Customs_Quota_History;</v>
      </c>
    </row>
    <row r="597" spans="1:6">
      <c r="A597" s="56" t="s">
        <v>3785</v>
      </c>
      <c r="B597" s="25" t="str">
        <f>_xlfn.XLOOKUP(A597,'B1.3 Catalogue Attribute'!D:D,'B1.3 Catalogue Attribute'!F:F,"N/A",0,1)</f>
        <v>unit</v>
      </c>
      <c r="C597" s="65" t="str">
        <f>_xlfn.XLOOKUP(A597,'B1.3 Catalogue Attribute'!D:D,'B1.3 Catalogue Attribute'!L:L,"N/A",0,1)</f>
        <v>Customs_Quota_History</v>
      </c>
      <c r="D597" s="13" t="str">
        <f>_xlfn.XLOOKUP(A597,'B1.3 Catalogue Attribute'!D:D,'B1.3 Catalogue Attribute'!R:R,"N/A",0,1)</f>
        <v>N</v>
      </c>
      <c r="E597" s="59" t="str">
        <f>_xlfn.XLOOKUP(A597,'B1.3 Catalogue Attribute'!D:D,'B1.3 Catalogue Attribute'!Z:Z,"N/A",0,1)</f>
        <v>N/A</v>
      </c>
    </row>
    <row r="598" spans="1:6">
      <c r="A598" s="56" t="s">
        <v>3787</v>
      </c>
      <c r="B598" s="25" t="str">
        <f>_xlfn.XLOOKUP(A598,'B1.3 Catalogue Attribute'!D:D,'B1.3 Catalogue Attribute'!F:F,"N/A",0,1)</f>
        <v>year_of_yrq</v>
      </c>
      <c r="C598" s="65" t="str">
        <f>_xlfn.XLOOKUP(A598,'B1.3 Catalogue Attribute'!D:D,'B1.3 Catalogue Attribute'!L:L,"N/A",0,1)</f>
        <v>Customs_Quota_History</v>
      </c>
      <c r="D598" s="13" t="str">
        <f>_xlfn.XLOOKUP(A598,'B1.3 Catalogue Attribute'!D:D,'B1.3 Catalogue Attribute'!R:R,"N/A",0,1)</f>
        <v>N</v>
      </c>
      <c r="E598" s="62" t="str">
        <f>_xlfn.XLOOKUP(A598,'B1.3 Catalogue Attribute'!D:D,'B1.3 Catalogue Attribute'!Z:Z,"N/A",0,1)</f>
        <v>N/A</v>
      </c>
    </row>
    <row r="599" spans="1:6" ht="228">
      <c r="A599" s="56" t="s">
        <v>3788</v>
      </c>
      <c r="B599" s="25" t="str">
        <f>_xlfn.XLOOKUP(A599,'B1.3 Catalogue Attribute'!D:D,'B1.3 Catalogue Attribute'!F:F,"N/A",0,1)</f>
        <v>yearly_quota</v>
      </c>
      <c r="C599" s="65" t="str">
        <f>_xlfn.XLOOKUP(A599,'B1.3 Catalogue Attribute'!D:D,'B1.3 Catalogue Attribute'!L:L,"N/A",0,1)</f>
        <v>Customs_Quota_History</v>
      </c>
      <c r="D599" s="61" t="str">
        <f>_xlfn.XLOOKUP(A599,'B1.3 Catalogue Attribute'!D:D,'B1.3 Catalogue Attribute'!R:R,"N/A",0,1)</f>
        <v>Y</v>
      </c>
      <c r="E599" s="13" t="str">
        <f>_xlfn.XLOOKUP(A599,'B1.3 Catalogue Attribute'!D:D,'B1.3 Catalogue Attribute'!Z:Z,"N/A",0,1)</f>
        <v>N/A</v>
      </c>
      <c r="F599" s="64" t="str">
        <f>_xlfn.CONCAT("SELECT
    COUNT(*) AS total_count,
    SUM(CASE WHEN ",B599," IS NULL THEN 1 ELSE 0 END) AS null_count,
    SUM(CASE WHEN ",B599," IS NOT NULL THEN 1 ELSE 0 END) AS not_null_count,
    CAST(
        100.0 * SUM(CASE WHEN ",B599," IS NULL THEN 1 ELSE 0 END) / COUNT(*)
        AS DECIMAL(5,2)
    ) AS null_pct,
    CAST(
        100.0 * SUM(CASE WHEN ",B599," IS NOT NULL THEN 1 ELSE 0 END) / COUNT(*)
        AS DECIMAL(5,2)
    ) AS not_null_pct
FROM silver_cleansed.",C599,";")</f>
        <v>SELECT
    COUNT(*) AS total_count,
    SUM(CASE WHEN yearly_quota IS NULL THEN 1 ELSE 0 END) AS null_count,
    SUM(CASE WHEN yearly_quota IS NOT NULL THEN 1 ELSE 0 END) AS not_null_count,
    CAST(
        100.0 * SUM(CASE WHEN yearly_quota IS NULL THEN 1 ELSE 0 END) / COUNT(*)
        AS DECIMAL(5,2)
    ) AS null_pct,
    CAST(
        100.0 * SUM(CASE WHEN yearly_quota IS NOT NULL THEN 1 ELSE 0 END) / COUNT(*)
        AS DECIMAL(5,2)
    ) AS not_null_pct
FROM silver_cleansed.Customs_Quota_History;</v>
      </c>
    </row>
    <row r="600" spans="1:6" ht="242.25">
      <c r="A600" s="56" t="s">
        <v>3790</v>
      </c>
      <c r="B600" s="25" t="str">
        <f>_xlfn.XLOOKUP(A600,'B1.3 Catalogue Attribute'!D:D,'B1.3 Catalogue Attribute'!F:F,"N/A",0,1)</f>
        <v>yearly_remaining_quota</v>
      </c>
      <c r="C600" s="65" t="str">
        <f>_xlfn.XLOOKUP(A600,'B1.3 Catalogue Attribute'!D:D,'B1.3 Catalogue Attribute'!L:L,"N/A",0,1)</f>
        <v>Customs_Quota_History</v>
      </c>
      <c r="D600" s="61" t="str">
        <f>_xlfn.XLOOKUP(A600,'B1.3 Catalogue Attribute'!D:D,'B1.3 Catalogue Attribute'!R:R,"N/A",0,1)</f>
        <v>Y</v>
      </c>
      <c r="E600" s="13" t="str">
        <f>_xlfn.XLOOKUP(A600,'B1.3 Catalogue Attribute'!D:D,'B1.3 Catalogue Attribute'!Z:Z,"N/A",0,1)</f>
        <v>N/A</v>
      </c>
      <c r="F600" s="64" t="str">
        <f>_xlfn.CONCAT("SELECT
    COUNT(*) AS total_count,
    SUM(CASE WHEN ",B600," IS NULL THEN 1 ELSE 0 END) AS null_count,
    SUM(CASE WHEN ",B600," IS NOT NULL THEN 1 ELSE 0 END) AS not_null_count,
    CAST(
        100.0 * SUM(CASE WHEN ",B600," IS NULL THEN 1 ELSE 0 END) / COUNT(*)
        AS DECIMAL(5,2)
    ) AS null_pct,
    CAST(
        100.0 * SUM(CASE WHEN ",B600," IS NOT NULL THEN 1 ELSE 0 END) / COUNT(*)
        AS DECIMAL(5,2)
    ) AS not_null_pct
FROM silver_cleansed.",C600,";")</f>
        <v>SELECT
    COUNT(*) AS total_count,
    SUM(CASE WHEN yearly_remaining_quota IS NULL THEN 1 ELSE 0 END) AS null_count,
    SUM(CASE WHEN yearly_remaining_quota IS NOT NULL THEN 1 ELSE 0 END) AS not_null_count,
    CAST(
        100.0 * SUM(CASE WHEN yearly_remaining_quota IS NULL THEN 1 ELSE 0 END) / COUNT(*)
        AS DECIMAL(5,2)
    ) AS null_pct,
    CAST(
        100.0 * SUM(CASE WHEN yearly_remaining_quota IS NOT NULL THEN 1 ELSE 0 END) / COUNT(*)
        AS DECIMAL(5,2)
    ) AS not_null_pct
FROM silver_cleansed.Customs_Quota_History;</v>
      </c>
    </row>
    <row r="601" spans="1:6">
      <c r="A601" s="56" t="s">
        <v>3792</v>
      </c>
      <c r="B601" s="25" t="str">
        <f>_xlfn.XLOOKUP(A601,'B1.3 Catalogue Attribute'!D:D,'B1.3 Catalogue Attribute'!F:F,"N/A",0,1)</f>
        <v>record_date</v>
      </c>
      <c r="C601" s="65" t="str">
        <f>_xlfn.XLOOKUP(A601,'B1.3 Catalogue Attribute'!D:D,'B1.3 Catalogue Attribute'!L:L,"N/A",0,1)</f>
        <v>Customs_Quota_History</v>
      </c>
      <c r="D601" s="13" t="str">
        <f>_xlfn.XLOOKUP(A601,'B1.3 Catalogue Attribute'!D:D,'B1.3 Catalogue Attribute'!R:R,"N/A",0,1)</f>
        <v>N</v>
      </c>
      <c r="E601" s="59" t="str">
        <f>_xlfn.XLOOKUP(A601,'B1.3 Catalogue Attribute'!D:D,'B1.3 Catalogue Attribute'!Z:Z,"N/A",0,1)</f>
        <v>N/A</v>
      </c>
    </row>
    <row r="602" spans="1:6">
      <c r="A602" s="56" t="s">
        <v>3793</v>
      </c>
      <c r="B602" s="25" t="str">
        <f>_xlfn.XLOOKUP(A602,'B1.3 Catalogue Attribute'!D:D,'B1.3 Catalogue Attribute'!F:F,"N/A",0,1)</f>
        <v>rec_status</v>
      </c>
      <c r="C602" s="65" t="str">
        <f>_xlfn.XLOOKUP(A602,'B1.3 Catalogue Attribute'!D:D,'B1.3 Catalogue Attribute'!L:L,"N/A",0,1)</f>
        <v>Customs_Quota_History</v>
      </c>
      <c r="D602" s="13" t="str">
        <f>_xlfn.XLOOKUP(A602,'B1.3 Catalogue Attribute'!D:D,'B1.3 Catalogue Attribute'!R:R,"N/A",0,1)</f>
        <v>N</v>
      </c>
      <c r="E602" s="13" t="str">
        <f>_xlfn.XLOOKUP(A602,'B1.3 Catalogue Attribute'!D:D,'B1.3 Catalogue Attribute'!Z:Z,"N/A",0,1)</f>
        <v>N/A</v>
      </c>
    </row>
    <row r="603" spans="1:6">
      <c r="A603" s="56" t="s">
        <v>3795</v>
      </c>
      <c r="B603" s="25" t="str">
        <f>_xlfn.XLOOKUP(A603,'B1.3 Catalogue Attribute'!D:D,'B1.3 Catalogue Attribute'!F:F,"N/A",0,1)</f>
        <v>serv_prov_code</v>
      </c>
      <c r="C603" s="65" t="str">
        <f>_xlfn.XLOOKUP(A603,'B1.3 Catalogue Attribute'!D:D,'B1.3 Catalogue Attribute'!L:L,"N/A",0,1)</f>
        <v>DED_Rules_Exception</v>
      </c>
      <c r="D603" s="13" t="str">
        <f>_xlfn.XLOOKUP(A603,'B1.3 Catalogue Attribute'!D:D,'B1.3 Catalogue Attribute'!R:R,"N/A",0,1)</f>
        <v>N</v>
      </c>
      <c r="E603" s="13" t="str">
        <f>_xlfn.XLOOKUP(A603,'B1.3 Catalogue Attribute'!D:D,'B1.3 Catalogue Attribute'!Z:Z,"N/A",0,1)</f>
        <v>N/A</v>
      </c>
    </row>
    <row r="604" spans="1:6">
      <c r="A604" s="56" t="s">
        <v>3797</v>
      </c>
      <c r="B604" s="25" t="str">
        <f>_xlfn.XLOOKUP(A604,'B1.3 Catalogue Attribute'!D:D,'B1.3 Catalogue Attribute'!F:F,"N/A",0,1)</f>
        <v>b1_per_id1</v>
      </c>
      <c r="C604" s="65" t="str">
        <f>_xlfn.XLOOKUP(A604,'B1.3 Catalogue Attribute'!D:D,'B1.3 Catalogue Attribute'!L:L,"N/A",0,1)</f>
        <v>DED_Rules_Exception</v>
      </c>
      <c r="D604" s="13" t="str">
        <f>_xlfn.XLOOKUP(A604,'B1.3 Catalogue Attribute'!D:D,'B1.3 Catalogue Attribute'!R:R,"N/A",0,1)</f>
        <v>N</v>
      </c>
      <c r="E604" s="13" t="str">
        <f>_xlfn.XLOOKUP(A604,'B1.3 Catalogue Attribute'!D:D,'B1.3 Catalogue Attribute'!Z:Z,"N/A",0,1)</f>
        <v>N/A</v>
      </c>
    </row>
    <row r="605" spans="1:6">
      <c r="A605" s="56" t="s">
        <v>3799</v>
      </c>
      <c r="B605" s="25" t="str">
        <f>_xlfn.XLOOKUP(A605,'B1.3 Catalogue Attribute'!D:D,'B1.3 Catalogue Attribute'!F:F,"N/A",0,1)</f>
        <v>b1_per_id2</v>
      </c>
      <c r="C605" s="65" t="str">
        <f>_xlfn.XLOOKUP(A605,'B1.3 Catalogue Attribute'!D:D,'B1.3 Catalogue Attribute'!L:L,"N/A",0,1)</f>
        <v>DED_Rules_Exception</v>
      </c>
      <c r="D605" s="13" t="str">
        <f>_xlfn.XLOOKUP(A605,'B1.3 Catalogue Attribute'!D:D,'B1.3 Catalogue Attribute'!R:R,"N/A",0,1)</f>
        <v>N</v>
      </c>
      <c r="E605" s="13" t="str">
        <f>_xlfn.XLOOKUP(A605,'B1.3 Catalogue Attribute'!D:D,'B1.3 Catalogue Attribute'!Z:Z,"N/A",0,1)</f>
        <v>N/A</v>
      </c>
    </row>
    <row r="606" spans="1:6">
      <c r="A606" s="56" t="s">
        <v>3800</v>
      </c>
      <c r="B606" s="25" t="str">
        <f>_xlfn.XLOOKUP(A606,'B1.3 Catalogue Attribute'!D:D,'B1.3 Catalogue Attribute'!F:F,"N/A",0,1)</f>
        <v>b1_per_id3</v>
      </c>
      <c r="C606" s="65" t="str">
        <f>_xlfn.XLOOKUP(A606,'B1.3 Catalogue Attribute'!D:D,'B1.3 Catalogue Attribute'!L:L,"N/A",0,1)</f>
        <v>DED_Rules_Exception</v>
      </c>
      <c r="D606" s="13" t="str">
        <f>_xlfn.XLOOKUP(A606,'B1.3 Catalogue Attribute'!D:D,'B1.3 Catalogue Attribute'!R:R,"N/A",0,1)</f>
        <v>N</v>
      </c>
      <c r="E606" s="13" t="str">
        <f>_xlfn.XLOOKUP(A606,'B1.3 Catalogue Attribute'!D:D,'B1.3 Catalogue Attribute'!Z:Z,"N/A",0,1)</f>
        <v>N/A</v>
      </c>
    </row>
    <row r="607" spans="1:6">
      <c r="A607" s="56" t="s">
        <v>3801</v>
      </c>
      <c r="B607" s="25" t="str">
        <f>_xlfn.XLOOKUP(A607,'B1.3 Catalogue Attribute'!D:D,'B1.3 Catalogue Attribute'!F:F,"N/A",0,1)</f>
        <v>record_group</v>
      </c>
      <c r="C607" s="65" t="str">
        <f>_xlfn.XLOOKUP(A607,'B1.3 Catalogue Attribute'!D:D,'B1.3 Catalogue Attribute'!L:L,"N/A",0,1)</f>
        <v>DED_Rules_Exception</v>
      </c>
      <c r="D607" s="13" t="str">
        <f>_xlfn.XLOOKUP(A607,'B1.3 Catalogue Attribute'!D:D,'B1.3 Catalogue Attribute'!R:R,"N/A",0,1)</f>
        <v>N</v>
      </c>
      <c r="E607" s="62" t="str">
        <f>_xlfn.XLOOKUP(A607,'B1.3 Catalogue Attribute'!D:D,'B1.3 Catalogue Attribute'!Z:Z,"N/A",0,1)</f>
        <v>N/A</v>
      </c>
    </row>
    <row r="608" spans="1:6" ht="228">
      <c r="A608" s="56" t="s">
        <v>3803</v>
      </c>
      <c r="B608" s="25" t="str">
        <f>_xlfn.XLOOKUP(A608,'B1.3 Catalogue Attribute'!D:D,'B1.3 Catalogue Attribute'!F:F,"N/A",0,1)</f>
        <v>action_date</v>
      </c>
      <c r="C608" s="65" t="str">
        <f>_xlfn.XLOOKUP(A608,'B1.3 Catalogue Attribute'!D:D,'B1.3 Catalogue Attribute'!L:L,"N/A",0,1)</f>
        <v>DED_Rules_Exception</v>
      </c>
      <c r="D608" s="61" t="str">
        <f>_xlfn.XLOOKUP(A608,'B1.3 Catalogue Attribute'!D:D,'B1.3 Catalogue Attribute'!R:R,"N/A",0,1)</f>
        <v>Y</v>
      </c>
      <c r="E608" s="13" t="str">
        <f>_xlfn.XLOOKUP(A608,'B1.3 Catalogue Attribute'!D:D,'B1.3 Catalogue Attribute'!Z:Z,"N/A",0,1)</f>
        <v>N/A</v>
      </c>
      <c r="F608" s="64" t="str">
        <f>_xlfn.CONCAT("SELECT
    COUNT(*) AS total_count,
    SUM(CASE WHEN ",B608," IS NULL THEN 1 ELSE 0 END) AS null_count,
    SUM(CASE WHEN ",B608," IS NOT NULL THEN 1 ELSE 0 END) AS not_null_count,
    CAST(
        100.0 * SUM(CASE WHEN ",B608," IS NULL THEN 1 ELSE 0 END) / COUNT(*)
        AS DECIMAL(5,2)
    ) AS null_pct,
    CAST(
        100.0 * SUM(CASE WHEN ",B608," IS NOT NULL THEN 1 ELSE 0 END) / COUNT(*)
        AS DECIMAL(5,2)
    ) AS not_null_pct
FROM silver_cleansed.",C608,";")</f>
        <v>SELECT
    COUNT(*) AS total_count,
    SUM(CASE WHEN action_date IS NULL THEN 1 ELSE 0 END) AS null_count,
    SUM(CASE WHEN action_date IS NOT NULL THEN 1 ELSE 0 END) AS not_null_count,
    CAST(
        100.0 * SUM(CASE WHEN action_date IS NULL THEN 1 ELSE 0 END) / COUNT(*)
        AS DECIMAL(5,2)
    ) AS null_pct,
    CAST(
        100.0 * SUM(CASE WHEN action_date IS NOT NULL THEN 1 ELSE 0 END) / COUNT(*)
        AS DECIMAL(5,2)
    ) AS not_null_pct
FROM silver_cleansed.DED_Rules_Exception;</v>
      </c>
    </row>
    <row r="609" spans="1:6">
      <c r="A609" s="56" t="s">
        <v>3809</v>
      </c>
      <c r="B609" s="25" t="str">
        <f>_xlfn.XLOOKUP(A609,'B1.3 Catalogue Attribute'!D:D,'B1.3 Catalogue Attribute'!F:F,"N/A",0,1)</f>
        <v>create_by</v>
      </c>
      <c r="C609" s="65" t="str">
        <f>_xlfn.XLOOKUP(A609,'B1.3 Catalogue Attribute'!D:D,'B1.3 Catalogue Attribute'!L:L,"N/A",0,1)</f>
        <v>DED_Rules_Exception</v>
      </c>
      <c r="D609" s="13" t="str">
        <f>_xlfn.XLOOKUP(A609,'B1.3 Catalogue Attribute'!D:D,'B1.3 Catalogue Attribute'!R:R,"N/A",0,1)</f>
        <v>N</v>
      </c>
      <c r="E609" s="59" t="str">
        <f>_xlfn.XLOOKUP(A609,'B1.3 Catalogue Attribute'!D:D,'B1.3 Catalogue Attribute'!Z:Z,"N/A",0,1)</f>
        <v>N/A</v>
      </c>
    </row>
    <row r="610" spans="1:6">
      <c r="A610" s="56" t="s">
        <v>3815</v>
      </c>
      <c r="B610" s="25" t="str">
        <f>_xlfn.XLOOKUP(A610,'B1.3 Catalogue Attribute'!D:D,'B1.3 Catalogue Attribute'!F:F,"N/A",0,1)</f>
        <v>exception_id</v>
      </c>
      <c r="C610" s="65" t="str">
        <f>_xlfn.XLOOKUP(A610,'B1.3 Catalogue Attribute'!D:D,'B1.3 Catalogue Attribute'!L:L,"N/A",0,1)</f>
        <v>DED_Rules_Exception</v>
      </c>
      <c r="D610" s="13" t="str">
        <f>_xlfn.XLOOKUP(A610,'B1.3 Catalogue Attribute'!D:D,'B1.3 Catalogue Attribute'!R:R,"N/A",0,1)</f>
        <v>N</v>
      </c>
      <c r="E610" s="62" t="str">
        <f>_xlfn.XLOOKUP(A610,'B1.3 Catalogue Attribute'!D:D,'B1.3 Catalogue Attribute'!Z:Z,"N/A",0,1)</f>
        <v>N/A</v>
      </c>
    </row>
    <row r="611" spans="1:6" ht="228">
      <c r="A611" s="56" t="s">
        <v>3822</v>
      </c>
      <c r="B611" s="25" t="str">
        <f>_xlfn.XLOOKUP(A611,'B1.3 Catalogue Attribute'!D:D,'B1.3 Catalogue Attribute'!F:F,"N/A",0,1)</f>
        <v>expiry_date</v>
      </c>
      <c r="C611" s="65" t="str">
        <f>_xlfn.XLOOKUP(A611,'B1.3 Catalogue Attribute'!D:D,'B1.3 Catalogue Attribute'!L:L,"N/A",0,1)</f>
        <v>DED_Rules_Exception</v>
      </c>
      <c r="D611" s="61" t="str">
        <f>_xlfn.XLOOKUP(A611,'B1.3 Catalogue Attribute'!D:D,'B1.3 Catalogue Attribute'!R:R,"N/A",0,1)</f>
        <v>Y</v>
      </c>
      <c r="E611" s="13" t="str">
        <f>_xlfn.XLOOKUP(A611,'B1.3 Catalogue Attribute'!D:D,'B1.3 Catalogue Attribute'!Z:Z,"N/A",0,1)</f>
        <v>N/A</v>
      </c>
      <c r="F611" s="64" t="str">
        <f>_xlfn.CONCAT("SELECT
    COUNT(*) AS total_count,
    SUM(CASE WHEN ",B611," IS NULL THEN 1 ELSE 0 END) AS null_count,
    SUM(CASE WHEN ",B611," IS NOT NULL THEN 1 ELSE 0 END) AS not_null_count,
    CAST(
        100.0 * SUM(CASE WHEN ",B611," IS NULL THEN 1 ELSE 0 END) / COUNT(*)
        AS DECIMAL(5,2)
    ) AS null_pct,
    CAST(
        100.0 * SUM(CASE WHEN ",B611," IS NOT NULL THEN 1 ELSE 0 END) / COUNT(*)
        AS DECIMAL(5,2)
    ) AS not_null_pct
FROM silver_cleansed.",C611,";")</f>
        <v>SELECT
    COUNT(*) AS total_count,
    SUM(CASE WHEN expiry_date IS NULL THEN 1 ELSE 0 END) AS null_count,
    SUM(CASE WHEN expiry_date IS NOT NULL THEN 1 ELSE 0 END) AS not_null_count,
    CAST(
        100.0 * SUM(CASE WHEN expiry_date IS NULL THEN 1 ELSE 0 END) / COUNT(*)
        AS DECIMAL(5,2)
    ) AS null_pct,
    CAST(
        100.0 * SUM(CASE WHEN expiry_date IS NOT NULL THEN 1 ELSE 0 END) / COUNT(*)
        AS DECIMAL(5,2)
    ) AS not_null_pct
FROM silver_cleansed.DED_Rules_Exception;</v>
      </c>
    </row>
    <row r="612" spans="1:6">
      <c r="A612" s="56" t="s">
        <v>3828</v>
      </c>
      <c r="B612" s="25" t="str">
        <f>_xlfn.XLOOKUP(A612,'B1.3 Catalogue Attribute'!D:D,'B1.3 Catalogue Attribute'!F:F,"N/A",0,1)</f>
        <v>notes</v>
      </c>
      <c r="C612" s="65" t="str">
        <f>_xlfn.XLOOKUP(A612,'B1.3 Catalogue Attribute'!D:D,'B1.3 Catalogue Attribute'!L:L,"N/A",0,1)</f>
        <v>DED_Rules_Exception</v>
      </c>
      <c r="D612" s="13" t="str">
        <f>_xlfn.XLOOKUP(A612,'B1.3 Catalogue Attribute'!D:D,'B1.3 Catalogue Attribute'!R:R,"N/A",0,1)</f>
        <v>N</v>
      </c>
      <c r="E612" s="59" t="str">
        <f>_xlfn.XLOOKUP(A612,'B1.3 Catalogue Attribute'!D:D,'B1.3 Catalogue Attribute'!Z:Z,"N/A",0,1)</f>
        <v>N/A</v>
      </c>
    </row>
    <row r="613" spans="1:6">
      <c r="A613" s="56" t="s">
        <v>3830</v>
      </c>
      <c r="B613" s="25" t="str">
        <f>_xlfn.XLOOKUP(A613,'B1.3 Catalogue Attribute'!D:D,'B1.3 Catalogue Attribute'!F:F,"N/A",0,1)</f>
        <v>record_date</v>
      </c>
      <c r="C613" s="65" t="str">
        <f>_xlfn.XLOOKUP(A613,'B1.3 Catalogue Attribute'!D:D,'B1.3 Catalogue Attribute'!L:L,"N/A",0,1)</f>
        <v>DED_Rules_Exception</v>
      </c>
      <c r="D613" s="13" t="str">
        <f>_xlfn.XLOOKUP(A613,'B1.3 Catalogue Attribute'!D:D,'B1.3 Catalogue Attribute'!R:R,"N/A",0,1)</f>
        <v>N</v>
      </c>
      <c r="E613" s="13" t="str">
        <f>_xlfn.XLOOKUP(A613,'B1.3 Catalogue Attribute'!D:D,'B1.3 Catalogue Attribute'!Z:Z,"N/A",0,1)</f>
        <v>N/A</v>
      </c>
    </row>
    <row r="614" spans="1:6">
      <c r="A614" s="56" t="s">
        <v>3832</v>
      </c>
      <c r="B614" s="25" t="str">
        <f>_xlfn.XLOOKUP(A614,'B1.3 Catalogue Attribute'!D:D,'B1.3 Catalogue Attribute'!F:F,"N/A",0,1)</f>
        <v>rec_status</v>
      </c>
      <c r="C614" s="65" t="str">
        <f>_xlfn.XLOOKUP(A614,'B1.3 Catalogue Attribute'!D:D,'B1.3 Catalogue Attribute'!L:L,"N/A",0,1)</f>
        <v>DED_Rules_Exception</v>
      </c>
      <c r="D614" s="13" t="str">
        <f>_xlfn.XLOOKUP(A614,'B1.3 Catalogue Attribute'!D:D,'B1.3 Catalogue Attribute'!R:R,"N/A",0,1)</f>
        <v>N</v>
      </c>
      <c r="E614" s="13" t="str">
        <f>_xlfn.XLOOKUP(A614,'B1.3 Catalogue Attribute'!D:D,'B1.3 Catalogue Attribute'!Z:Z,"N/A",0,1)</f>
        <v>N/A</v>
      </c>
    </row>
    <row r="615" spans="1:6">
      <c r="A615" s="56" t="s">
        <v>3834</v>
      </c>
      <c r="B615" s="25" t="str">
        <f>_xlfn.XLOOKUP(A615,'B1.3 Catalogue Attribute'!D:D,'B1.3 Catalogue Attribute'!F:F,"N/A",0,1)</f>
        <v>serv_prov_code</v>
      </c>
      <c r="C615" s="65" t="str">
        <f>_xlfn.XLOOKUP(A615,'B1.3 Catalogue Attribute'!D:D,'B1.3 Catalogue Attribute'!L:L,"N/A",0,1)</f>
        <v>RB_Directors</v>
      </c>
      <c r="D615" s="13" t="str">
        <f>_xlfn.XLOOKUP(A615,'B1.3 Catalogue Attribute'!D:D,'B1.3 Catalogue Attribute'!R:R,"N/A",0,1)</f>
        <v>N</v>
      </c>
      <c r="E615" s="13" t="str">
        <f>_xlfn.XLOOKUP(A615,'B1.3 Catalogue Attribute'!D:D,'B1.3 Catalogue Attribute'!Z:Z,"N/A",0,1)</f>
        <v>N/A</v>
      </c>
    </row>
    <row r="616" spans="1:6">
      <c r="A616" s="56" t="s">
        <v>3836</v>
      </c>
      <c r="B616" s="25" t="str">
        <f>_xlfn.XLOOKUP(A616,'B1.3 Catalogue Attribute'!D:D,'B1.3 Catalogue Attribute'!F:F,"N/A",0,1)</f>
        <v>b1_per_id1</v>
      </c>
      <c r="C616" s="65" t="str">
        <f>_xlfn.XLOOKUP(A616,'B1.3 Catalogue Attribute'!D:D,'B1.3 Catalogue Attribute'!L:L,"N/A",0,1)</f>
        <v>RB_Directors</v>
      </c>
      <c r="D616" s="13" t="str">
        <f>_xlfn.XLOOKUP(A616,'B1.3 Catalogue Attribute'!D:D,'B1.3 Catalogue Attribute'!R:R,"N/A",0,1)</f>
        <v>N</v>
      </c>
      <c r="E616" s="13" t="str">
        <f>_xlfn.XLOOKUP(A616,'B1.3 Catalogue Attribute'!D:D,'B1.3 Catalogue Attribute'!Z:Z,"N/A",0,1)</f>
        <v>N/A</v>
      </c>
    </row>
    <row r="617" spans="1:6">
      <c r="A617" s="56" t="s">
        <v>3838</v>
      </c>
      <c r="B617" s="25" t="str">
        <f>_xlfn.XLOOKUP(A617,'B1.3 Catalogue Attribute'!D:D,'B1.3 Catalogue Attribute'!F:F,"N/A",0,1)</f>
        <v>b1_per_id2</v>
      </c>
      <c r="C617" s="65" t="str">
        <f>_xlfn.XLOOKUP(A617,'B1.3 Catalogue Attribute'!D:D,'B1.3 Catalogue Attribute'!L:L,"N/A",0,1)</f>
        <v>RB_Directors</v>
      </c>
      <c r="D617" s="13" t="str">
        <f>_xlfn.XLOOKUP(A617,'B1.3 Catalogue Attribute'!D:D,'B1.3 Catalogue Attribute'!R:R,"N/A",0,1)</f>
        <v>N</v>
      </c>
      <c r="E617" s="13" t="str">
        <f>_xlfn.XLOOKUP(A617,'B1.3 Catalogue Attribute'!D:D,'B1.3 Catalogue Attribute'!Z:Z,"N/A",0,1)</f>
        <v>N/A</v>
      </c>
    </row>
    <row r="618" spans="1:6">
      <c r="A618" s="56" t="s">
        <v>3839</v>
      </c>
      <c r="B618" s="25" t="str">
        <f>_xlfn.XLOOKUP(A618,'B1.3 Catalogue Attribute'!D:D,'B1.3 Catalogue Attribute'!F:F,"N/A",0,1)</f>
        <v>b1_per_id3</v>
      </c>
      <c r="C618" s="65" t="str">
        <f>_xlfn.XLOOKUP(A618,'B1.3 Catalogue Attribute'!D:D,'B1.3 Catalogue Attribute'!L:L,"N/A",0,1)</f>
        <v>RB_Directors</v>
      </c>
      <c r="D618" s="13" t="str">
        <f>_xlfn.XLOOKUP(A618,'B1.3 Catalogue Attribute'!D:D,'B1.3 Catalogue Attribute'!R:R,"N/A",0,1)</f>
        <v>N</v>
      </c>
      <c r="E618" s="13" t="str">
        <f>_xlfn.XLOOKUP(A618,'B1.3 Catalogue Attribute'!D:D,'B1.3 Catalogue Attribute'!Z:Z,"N/A",0,1)</f>
        <v>N/A</v>
      </c>
    </row>
    <row r="619" spans="1:6">
      <c r="A619" s="56" t="s">
        <v>3840</v>
      </c>
      <c r="B619" s="25" t="str">
        <f>_xlfn.XLOOKUP(A619,'B1.3 Catalogue Attribute'!D:D,'B1.3 Catalogue Attribute'!F:F,"N/A",0,1)</f>
        <v>record_group</v>
      </c>
      <c r="C619" s="65" t="str">
        <f>_xlfn.XLOOKUP(A619,'B1.3 Catalogue Attribute'!D:D,'B1.3 Catalogue Attribute'!L:L,"N/A",0,1)</f>
        <v>RB_Directors</v>
      </c>
      <c r="D619" s="13" t="str">
        <f>_xlfn.XLOOKUP(A619,'B1.3 Catalogue Attribute'!D:D,'B1.3 Catalogue Attribute'!R:R,"N/A",0,1)</f>
        <v>N</v>
      </c>
      <c r="E619" s="62" t="str">
        <f>_xlfn.XLOOKUP(A619,'B1.3 Catalogue Attribute'!D:D,'B1.3 Catalogue Attribute'!Z:Z,"N/A",0,1)</f>
        <v>N/A</v>
      </c>
    </row>
    <row r="620" spans="1:6" ht="228">
      <c r="A620" s="56" t="s">
        <v>3842</v>
      </c>
      <c r="B620" s="25" t="str">
        <f>_xlfn.XLOOKUP(A620,'B1.3 Catalogue Attribute'!D:D,'B1.3 Catalogue Attribute'!F:F,"N/A",0,1)</f>
        <v>area_street</v>
      </c>
      <c r="C620" s="65" t="str">
        <f>_xlfn.XLOOKUP(A620,'B1.3 Catalogue Attribute'!D:D,'B1.3 Catalogue Attribute'!L:L,"N/A",0,1)</f>
        <v>RB_Directors</v>
      </c>
      <c r="D620" s="61" t="str">
        <f>_xlfn.XLOOKUP(A620,'B1.3 Catalogue Attribute'!D:D,'B1.3 Catalogue Attribute'!R:R,"N/A",0,1)</f>
        <v>Y</v>
      </c>
      <c r="E620" s="13" t="str">
        <f>_xlfn.XLOOKUP(A620,'B1.3 Catalogue Attribute'!D:D,'B1.3 Catalogue Attribute'!Z:Z,"N/A",0,1)</f>
        <v>N/A</v>
      </c>
      <c r="F620" s="64" t="str">
        <f>_xlfn.CONCAT("SELECT
    COUNT(*) AS total_count,
    SUM(CASE WHEN ",B620," IS NULL THEN 1 ELSE 0 END) AS null_count,
    SUM(CASE WHEN ",B620," IS NOT NULL THEN 1 ELSE 0 END) AS not_null_count,
    CAST(
        100.0 * SUM(CASE WHEN ",B620," IS NULL THEN 1 ELSE 0 END) / COUNT(*)
        AS DECIMAL(5,2)
    ) AS null_pct,
    CAST(
        100.0 * SUM(CASE WHEN ",B620," IS NOT NULL THEN 1 ELSE 0 END) / COUNT(*)
        AS DECIMAL(5,2)
    ) AS not_null_pct
FROM silver_cleansed.",C620,";")</f>
        <v>SELECT
    COUNT(*) AS total_count,
    SUM(CASE WHEN area_street IS NULL THEN 1 ELSE 0 END) AS null_count,
    SUM(CASE WHEN area_street IS NOT NULL THEN 1 ELSE 0 END) AS not_null_count,
    CAST(
        100.0 * SUM(CASE WHEN area_street IS NULL THEN 1 ELSE 0 END) / COUNT(*)
        AS DECIMAL(5,2)
    ) AS null_pct,
    CAST(
        100.0 * SUM(CASE WHEN area_street IS NOT NULL THEN 1 ELSE 0 END) / COUNT(*)
        AS DECIMAL(5,2)
    ) AS not_null_pct
FROM silver_cleansed.RB_Directors;</v>
      </c>
    </row>
    <row r="621" spans="1:6" ht="242.25">
      <c r="A621" s="56" t="s">
        <v>3846</v>
      </c>
      <c r="B621" s="25" t="str">
        <f>_xlfn.XLOOKUP(A621,'B1.3 Catalogue Attribute'!D:D,'B1.3 Catalogue Attribute'!F:F,"N/A",0,1)</f>
        <v>board_member_home_country_id</v>
      </c>
      <c r="C621" s="65" t="str">
        <f>_xlfn.XLOOKUP(A621,'B1.3 Catalogue Attribute'!D:D,'B1.3 Catalogue Attribute'!L:L,"N/A",0,1)</f>
        <v>RB_Directors</v>
      </c>
      <c r="D621" s="61" t="str">
        <f>_xlfn.XLOOKUP(A621,'B1.3 Catalogue Attribute'!D:D,'B1.3 Catalogue Attribute'!R:R,"N/A",0,1)</f>
        <v>Y</v>
      </c>
      <c r="E621" s="13" t="str">
        <f>_xlfn.XLOOKUP(A621,'B1.3 Catalogue Attribute'!D:D,'B1.3 Catalogue Attribute'!Z:Z,"N/A",0,1)</f>
        <v>N/A</v>
      </c>
      <c r="F621" s="64" t="str">
        <f>_xlfn.CONCAT("SELECT
    COUNT(*) AS total_count,
    SUM(CASE WHEN ",B621," IS NULL THEN 1 ELSE 0 END) AS null_count,
    SUM(CASE WHEN ",B621," IS NOT NULL THEN 1 ELSE 0 END) AS not_null_count,
    CAST(
        100.0 * SUM(CASE WHEN ",B621," IS NULL THEN 1 ELSE 0 END) / COUNT(*)
        AS DECIMAL(5,2)
    ) AS null_pct,
    CAST(
        100.0 * SUM(CASE WHEN ",B621," IS NOT NULL THEN 1 ELSE 0 END) / COUNT(*)
        AS DECIMAL(5,2)
    ) AS not_null_pct
FROM silver_cleansed.",C621,";")</f>
        <v>SELECT
    COUNT(*) AS total_count,
    SUM(CASE WHEN board_member_home_country_id IS NULL THEN 1 ELSE 0 END) AS null_count,
    SUM(CASE WHEN board_member_home_country_id IS NOT NULL THEN 1 ELSE 0 END) AS not_null_count,
    CAST(
        100.0 * SUM(CASE WHEN board_member_home_country_id IS NULL THEN 1 ELSE 0 END) / COUNT(*)
        AS DECIMAL(5,2)
    ) AS null_pct,
    CAST(
        100.0 * SUM(CASE WHEN board_member_home_country_id IS NOT NULL THEN 1 ELSE 0 END) / COUNT(*)
        AS DECIMAL(5,2)
    ) AS not_null_pct
FROM silver_cleansed.RB_Directors;</v>
      </c>
    </row>
    <row r="622" spans="1:6" ht="242.25">
      <c r="A622" s="56" t="s">
        <v>3852</v>
      </c>
      <c r="B622" s="25" t="str">
        <f>_xlfn.XLOOKUP(A622,'B1.3 Catalogue Attribute'!D:D,'B1.3 Catalogue Attribute'!F:F,"N/A",0,1)</f>
        <v>board_member_id_issuance_count</v>
      </c>
      <c r="C622" s="65" t="str">
        <f>_xlfn.XLOOKUP(A622,'B1.3 Catalogue Attribute'!D:D,'B1.3 Catalogue Attribute'!L:L,"N/A",0,1)</f>
        <v>RB_Directors</v>
      </c>
      <c r="D622" s="61" t="str">
        <f>_xlfn.XLOOKUP(A622,'B1.3 Catalogue Attribute'!D:D,'B1.3 Catalogue Attribute'!R:R,"N/A",0,1)</f>
        <v>Y</v>
      </c>
      <c r="E622" s="13" t="str">
        <f>_xlfn.XLOOKUP(A622,'B1.3 Catalogue Attribute'!D:D,'B1.3 Catalogue Attribute'!Z:Z,"N/A",0,1)</f>
        <v>N/A</v>
      </c>
      <c r="F622" s="64" t="str">
        <f>_xlfn.CONCAT("SELECT
    COUNT(*) AS total_count,
    SUM(CASE WHEN ",B622," IS NULL THEN 1 ELSE 0 END) AS null_count,
    SUM(CASE WHEN ",B622," IS NOT NULL THEN 1 ELSE 0 END) AS not_null_count,
    CAST(
        100.0 * SUM(CASE WHEN ",B622," IS NULL THEN 1 ELSE 0 END) / COUNT(*)
        AS DECIMAL(5,2)
    ) AS null_pct,
    CAST(
        100.0 * SUM(CASE WHEN ",B622," IS NOT NULL THEN 1 ELSE 0 END) / COUNT(*)
        AS DECIMAL(5,2)
    ) AS not_null_pct
FROM silver_cleansed.",C622,";")</f>
        <v>SELECT
    COUNT(*) AS total_count,
    SUM(CASE WHEN board_member_id_issuance_count IS NULL THEN 1 ELSE 0 END) AS null_count,
    SUM(CASE WHEN board_member_id_issuance_count IS NOT NULL THEN 1 ELSE 0 END) AS not_null_count,
    CAST(
        100.0 * SUM(CASE WHEN board_member_id_issuance_count IS NULL THEN 1 ELSE 0 END) / COUNT(*)
        AS DECIMAL(5,2)
    ) AS null_pct,
    CAST(
        100.0 * SUM(CASE WHEN board_member_id_issuance_count IS NOT NULL THEN 1 ELSE 0 END) / COUNT(*)
        AS DECIMAL(5,2)
    ) AS not_null_pct
FROM silver_cleansed.RB_Directors;</v>
      </c>
    </row>
    <row r="623" spans="1:6">
      <c r="A623" s="56" t="s">
        <v>3859</v>
      </c>
      <c r="B623" s="25" t="str">
        <f>_xlfn.XLOOKUP(A623,'B1.3 Catalogue Attribute'!D:D,'B1.3 Catalogue Attribute'!F:F,"N/A",0,1)</f>
        <v>board_member_passport_no</v>
      </c>
      <c r="C623" s="65" t="str">
        <f>_xlfn.XLOOKUP(A623,'B1.3 Catalogue Attribute'!D:D,'B1.3 Catalogue Attribute'!L:L,"N/A",0,1)</f>
        <v>RB_Directors</v>
      </c>
      <c r="D623" s="13" t="str">
        <f>_xlfn.XLOOKUP(A623,'B1.3 Catalogue Attribute'!D:D,'B1.3 Catalogue Attribute'!R:R,"N/A",0,1)</f>
        <v>Y</v>
      </c>
      <c r="E623" s="59">
        <f>_xlfn.XLOOKUP(A623,'B1.3 Catalogue Attribute'!D:D,'B1.3 Catalogue Attribute'!Z:Z,"N/A",0,1)</f>
        <v>98.43</v>
      </c>
    </row>
    <row r="624" spans="1:6">
      <c r="A624" s="56" t="s">
        <v>3867</v>
      </c>
      <c r="B624" s="25" t="str">
        <f>_xlfn.XLOOKUP(A624,'B1.3 Catalogue Attribute'!D:D,'B1.3 Catalogue Attribute'!F:F,"N/A",0,1)</f>
        <v>board_member_unified_no</v>
      </c>
      <c r="C624" s="65" t="str">
        <f>_xlfn.XLOOKUP(A624,'B1.3 Catalogue Attribute'!D:D,'B1.3 Catalogue Attribute'!L:L,"N/A",0,1)</f>
        <v>RB_Directors</v>
      </c>
      <c r="D624" s="13" t="str">
        <f>_xlfn.XLOOKUP(A624,'B1.3 Catalogue Attribute'!D:D,'B1.3 Catalogue Attribute'!R:R,"N/A",0,1)</f>
        <v>Y</v>
      </c>
      <c r="E624" s="62">
        <f>_xlfn.XLOOKUP(A624,'B1.3 Catalogue Attribute'!D:D,'B1.3 Catalogue Attribute'!Z:Z,"N/A",0,1)</f>
        <v>90.97</v>
      </c>
    </row>
    <row r="625" spans="1:6" ht="199.5">
      <c r="A625" s="56" t="s">
        <v>3873</v>
      </c>
      <c r="B625" s="25" t="str">
        <f>_xlfn.XLOOKUP(A625,'B1.3 Catalogue Attribute'!D:D,'B1.3 Catalogue Attribute'!F:F,"N/A",0,1)</f>
        <v>city</v>
      </c>
      <c r="C625" s="65" t="str">
        <f>_xlfn.XLOOKUP(A625,'B1.3 Catalogue Attribute'!D:D,'B1.3 Catalogue Attribute'!L:L,"N/A",0,1)</f>
        <v>RB_Directors</v>
      </c>
      <c r="D625" s="61" t="str">
        <f>_xlfn.XLOOKUP(A625,'B1.3 Catalogue Attribute'!D:D,'B1.3 Catalogue Attribute'!R:R,"N/A",0,1)</f>
        <v>Y</v>
      </c>
      <c r="E625" s="13" t="str">
        <f>_xlfn.XLOOKUP(A625,'B1.3 Catalogue Attribute'!D:D,'B1.3 Catalogue Attribute'!Z:Z,"N/A",0,1)</f>
        <v>N/A</v>
      </c>
      <c r="F625" s="64" t="str">
        <f>_xlfn.CONCAT("SELECT
    COUNT(*) AS total_count,
    SUM(CASE WHEN ",B625," IS NULL THEN 1 ELSE 0 END) AS null_count,
    SUM(CASE WHEN ",B625," IS NOT NULL THEN 1 ELSE 0 END) AS not_null_count,
    CAST(
        100.0 * SUM(CASE WHEN ",B625," IS NULL THEN 1 ELSE 0 END) / COUNT(*)
        AS DECIMAL(5,2)
    ) AS null_pct,
    CAST(
        100.0 * SUM(CASE WHEN ",B625," IS NOT NULL THEN 1 ELSE 0 END) / COUNT(*)
        AS DECIMAL(5,2)
    ) AS not_null_pct
FROM silver_cleansed.",C625,";")</f>
        <v>SELECT
    COUNT(*) AS total_count,
    SUM(CASE WHEN city IS NULL THEN 1 ELSE 0 END) AS null_count,
    SUM(CASE WHEN city IS NOT NULL THEN 1 ELSE 0 END) AS not_null_count,
    CAST(
        100.0 * SUM(CASE WHEN city IS NULL THEN 1 ELSE 0 END) / COUNT(*)
        AS DECIMAL(5,2)
    ) AS null_pct,
    CAST(
        100.0 * SUM(CASE WHEN city IS NOT NULL THEN 1 ELSE 0 END) / COUNT(*)
        AS DECIMAL(5,2)
    ) AS not_null_pct
FROM silver_cleansed.RB_Directors;</v>
      </c>
    </row>
    <row r="626" spans="1:6" ht="242.25">
      <c r="A626" s="56" t="s">
        <v>3875</v>
      </c>
      <c r="B626" s="25" t="str">
        <f>_xlfn.XLOOKUP(A626,'B1.3 Catalogue Attribute'!D:D,'B1.3 Catalogue Attribute'!F:F,"N/A",0,1)</f>
        <v>country_of_residence</v>
      </c>
      <c r="C626" s="65" t="str">
        <f>_xlfn.XLOOKUP(A626,'B1.3 Catalogue Attribute'!D:D,'B1.3 Catalogue Attribute'!L:L,"N/A",0,1)</f>
        <v>RB_Directors</v>
      </c>
      <c r="D626" s="61" t="str">
        <f>_xlfn.XLOOKUP(A626,'B1.3 Catalogue Attribute'!D:D,'B1.3 Catalogue Attribute'!R:R,"N/A",0,1)</f>
        <v>Y</v>
      </c>
      <c r="E626" s="13" t="str">
        <f>_xlfn.XLOOKUP(A626,'B1.3 Catalogue Attribute'!D:D,'B1.3 Catalogue Attribute'!Z:Z,"N/A",0,1)</f>
        <v>N/A</v>
      </c>
      <c r="F626" s="64" t="str">
        <f>_xlfn.CONCAT("SELECT
    COUNT(*) AS total_count,
    SUM(CASE WHEN ",B626," IS NULL THEN 1 ELSE 0 END) AS null_count,
    SUM(CASE WHEN ",B626," IS NOT NULL THEN 1 ELSE 0 END) AS not_null_count,
    CAST(
        100.0 * SUM(CASE WHEN ",B626," IS NULL THEN 1 ELSE 0 END) / COUNT(*)
        AS DECIMAL(5,2)
    ) AS null_pct,
    CAST(
        100.0 * SUM(CASE WHEN ",B626," IS NOT NULL THEN 1 ELSE 0 END) / COUNT(*)
        AS DECIMAL(5,2)
    ) AS not_null_pct
FROM silver_cleansed.",C626,";")</f>
        <v>SELECT
    COUNT(*) AS total_count,
    SUM(CASE WHEN country_of_residence IS NULL THEN 1 ELSE 0 END) AS null_count,
    SUM(CASE WHEN country_of_residence IS NOT NULL THEN 1 ELSE 0 END) AS not_null_count,
    CAST(
        100.0 * SUM(CASE WHEN country_of_residence IS NULL THEN 1 ELSE 0 END) / COUNT(*)
        AS DECIMAL(5,2)
    ) AS null_pct,
    CAST(
        100.0 * SUM(CASE WHEN country_of_residence IS NOT NULL THEN 1 ELSE 0 END) / COUNT(*)
        AS DECIMAL(5,2)
    ) AS not_null_pct
FROM silver_cleansed.RB_Directors;</v>
      </c>
    </row>
    <row r="627" spans="1:6">
      <c r="A627" s="56" t="s">
        <v>3879</v>
      </c>
      <c r="B627" s="25" t="str">
        <f>_xlfn.XLOOKUP(A627,'B1.3 Catalogue Attribute'!D:D,'B1.3 Catalogue Attribute'!F:F,"N/A",0,1)</f>
        <v>eid</v>
      </c>
      <c r="C627" s="65" t="str">
        <f>_xlfn.XLOOKUP(A627,'B1.3 Catalogue Attribute'!D:D,'B1.3 Catalogue Attribute'!L:L,"N/A",0,1)</f>
        <v>RB_Directors</v>
      </c>
      <c r="D627" s="13" t="str">
        <f>_xlfn.XLOOKUP(A627,'B1.3 Catalogue Attribute'!D:D,'B1.3 Catalogue Attribute'!R:R,"N/A",0,1)</f>
        <v>Y</v>
      </c>
      <c r="E627" s="63">
        <f>_xlfn.XLOOKUP(A627,'B1.3 Catalogue Attribute'!D:D,'B1.3 Catalogue Attribute'!Z:Z,"N/A",0,1)</f>
        <v>95.99</v>
      </c>
    </row>
    <row r="628" spans="1:6" ht="228">
      <c r="A628" s="56" t="s">
        <v>3884</v>
      </c>
      <c r="B628" s="25" t="str">
        <f>_xlfn.XLOOKUP(A628,'B1.3 Catalogue Attribute'!D:D,'B1.3 Catalogue Attribute'!F:F,"N/A",0,1)</f>
        <v>emirate</v>
      </c>
      <c r="C628" s="65" t="str">
        <f>_xlfn.XLOOKUP(A628,'B1.3 Catalogue Attribute'!D:D,'B1.3 Catalogue Attribute'!L:L,"N/A",0,1)</f>
        <v>RB_Directors</v>
      </c>
      <c r="D628" s="61" t="str">
        <f>_xlfn.XLOOKUP(A628,'B1.3 Catalogue Attribute'!D:D,'B1.3 Catalogue Attribute'!R:R,"N/A",0,1)</f>
        <v>Y</v>
      </c>
      <c r="E628" s="13" t="str">
        <f>_xlfn.XLOOKUP(A628,'B1.3 Catalogue Attribute'!D:D,'B1.3 Catalogue Attribute'!Z:Z,"N/A",0,1)</f>
        <v>N/A</v>
      </c>
      <c r="F628" s="64" t="str">
        <f>_xlfn.CONCAT("SELECT
    COUNT(*) AS total_count,
    SUM(CASE WHEN ",B628," IS NULL THEN 1 ELSE 0 END) AS null_count,
    SUM(CASE WHEN ",B628," IS NOT NULL THEN 1 ELSE 0 END) AS not_null_count,
    CAST(
        100.0 * SUM(CASE WHEN ",B628," IS NULL THEN 1 ELSE 0 END) / COUNT(*)
        AS DECIMAL(5,2)
    ) AS null_pct,
    CAST(
        100.0 * SUM(CASE WHEN ",B628," IS NOT NULL THEN 1 ELSE 0 END) / COUNT(*)
        AS DECIMAL(5,2)
    ) AS not_null_pct
FROM silver_cleansed.",C628,";")</f>
        <v>SELECT
    COUNT(*) AS total_count,
    SUM(CASE WHEN emirate IS NULL THEN 1 ELSE 0 END) AS null_count,
    SUM(CASE WHEN emirate IS NOT NULL THEN 1 ELSE 0 END) AS not_null_count,
    CAST(
        100.0 * SUM(CASE WHEN emirate IS NULL THEN 1 ELSE 0 END) / COUNT(*)
        AS DECIMAL(5,2)
    ) AS null_pct,
    CAST(
        100.0 * SUM(CASE WHEN emirate IS NOT NULL THEN 1 ELSE 0 END) / COUNT(*)
        AS DECIMAL(5,2)
    ) AS not_null_pct
FROM silver_cleansed.RB_Directors;</v>
      </c>
    </row>
    <row r="629" spans="1:6">
      <c r="A629" s="56" t="s">
        <v>3886</v>
      </c>
      <c r="B629" s="25" t="str">
        <f>_xlfn.XLOOKUP(A629,'B1.3 Catalogue Attribute'!D:D,'B1.3 Catalogue Attribute'!F:F,"N/A",0,1)</f>
        <v>error_message</v>
      </c>
      <c r="C629" s="65" t="str">
        <f>_xlfn.XLOOKUP(A629,'B1.3 Catalogue Attribute'!D:D,'B1.3 Catalogue Attribute'!L:L,"N/A",0,1)</f>
        <v>RB_Directors</v>
      </c>
      <c r="D629" s="13" t="str">
        <f>_xlfn.XLOOKUP(A629,'B1.3 Catalogue Attribute'!D:D,'B1.3 Catalogue Attribute'!R:R,"N/A",0,1)</f>
        <v>N</v>
      </c>
      <c r="E629" s="63" t="str">
        <f>_xlfn.XLOOKUP(A629,'B1.3 Catalogue Attribute'!D:D,'B1.3 Catalogue Attribute'!Z:Z,"N/A",0,1)</f>
        <v>N/A</v>
      </c>
    </row>
    <row r="630" spans="1:6" ht="228">
      <c r="A630" s="56" t="s">
        <v>3888</v>
      </c>
      <c r="B630" s="25" t="str">
        <f>_xlfn.XLOOKUP(A630,'B1.3 Catalogue Attribute'!D:D,'B1.3 Catalogue Attribute'!F:F,"N/A",0,1)</f>
        <v>house_name</v>
      </c>
      <c r="C630" s="65" t="str">
        <f>_xlfn.XLOOKUP(A630,'B1.3 Catalogue Attribute'!D:D,'B1.3 Catalogue Attribute'!L:L,"N/A",0,1)</f>
        <v>RB_Directors</v>
      </c>
      <c r="D630" s="61" t="str">
        <f>_xlfn.XLOOKUP(A630,'B1.3 Catalogue Attribute'!D:D,'B1.3 Catalogue Attribute'!R:R,"N/A",0,1)</f>
        <v>Y</v>
      </c>
      <c r="E630" s="13" t="str">
        <f>_xlfn.XLOOKUP(A630,'B1.3 Catalogue Attribute'!D:D,'B1.3 Catalogue Attribute'!Z:Z,"N/A",0,1)</f>
        <v>N/A</v>
      </c>
      <c r="F630" s="64" t="str">
        <f>_xlfn.CONCAT("SELECT
    COUNT(*) AS total_count,
    SUM(CASE WHEN ",B630," IS NULL THEN 1 ELSE 0 END) AS null_count,
    SUM(CASE WHEN ",B630," IS NOT NULL THEN 1 ELSE 0 END) AS not_null_count,
    CAST(
        100.0 * SUM(CASE WHEN ",B630," IS NULL THEN 1 ELSE 0 END) / COUNT(*)
        AS DECIMAL(5,2)
    ) AS null_pct,
    CAST(
        100.0 * SUM(CASE WHEN ",B630," IS NOT NULL THEN 1 ELSE 0 END) / COUNT(*)
        AS DECIMAL(5,2)
    ) AS not_null_pct
FROM silver_cleansed.",C630,";")</f>
        <v>SELECT
    COUNT(*) AS total_count,
    SUM(CASE WHEN house_name IS NULL THEN 1 ELSE 0 END) AS null_count,
    SUM(CASE WHEN house_name IS NOT NULL THEN 1 ELSE 0 END) AS not_null_count,
    CAST(
        100.0 * SUM(CASE WHEN house_name IS NULL THEN 1 ELSE 0 END) / COUNT(*)
        AS DECIMAL(5,2)
    ) AS null_pct,
    CAST(
        100.0 * SUM(CASE WHEN house_name IS NOT NULL THEN 1 ELSE 0 END) / COUNT(*)
        AS DECIMAL(5,2)
    ) AS not_null_pct
FROM silver_cleansed.RB_Directors;</v>
      </c>
    </row>
    <row r="631" spans="1:6" ht="228">
      <c r="A631" s="56" t="s">
        <v>3892</v>
      </c>
      <c r="B631" s="25" t="str">
        <f>_xlfn.XLOOKUP(A631,'B1.3 Catalogue Attribute'!D:D,'B1.3 Catalogue Attribute'!F:F,"N/A",0,1)</f>
        <v>house_number</v>
      </c>
      <c r="C631" s="65" t="str">
        <f>_xlfn.XLOOKUP(A631,'B1.3 Catalogue Attribute'!D:D,'B1.3 Catalogue Attribute'!L:L,"N/A",0,1)</f>
        <v>RB_Directors</v>
      </c>
      <c r="D631" s="61" t="str">
        <f>_xlfn.XLOOKUP(A631,'B1.3 Catalogue Attribute'!D:D,'B1.3 Catalogue Attribute'!R:R,"N/A",0,1)</f>
        <v>Y</v>
      </c>
      <c r="E631" s="13" t="str">
        <f>_xlfn.XLOOKUP(A631,'B1.3 Catalogue Attribute'!D:D,'B1.3 Catalogue Attribute'!Z:Z,"N/A",0,1)</f>
        <v>N/A</v>
      </c>
      <c r="F631" s="64" t="str">
        <f>_xlfn.CONCAT("SELECT
    COUNT(*) AS total_count,
    SUM(CASE WHEN ",B631," IS NULL THEN 1 ELSE 0 END) AS null_count,
    SUM(CASE WHEN ",B631," IS NOT NULL THEN 1 ELSE 0 END) AS not_null_count,
    CAST(
        100.0 * SUM(CASE WHEN ",B631," IS NULL THEN 1 ELSE 0 END) / COUNT(*)
        AS DECIMAL(5,2)
    ) AS null_pct,
    CAST(
        100.0 * SUM(CASE WHEN ",B631," IS NOT NULL THEN 1 ELSE 0 END) / COUNT(*)
        AS DECIMAL(5,2)
    ) AS not_null_pct
FROM silver_cleansed.",C631,";")</f>
        <v>SELECT
    COUNT(*) AS total_count,
    SUM(CASE WHEN house_number IS NULL THEN 1 ELSE 0 END) AS null_count,
    SUM(CASE WHEN house_number IS NOT NULL THEN 1 ELSE 0 END) AS not_null_count,
    CAST(
        100.0 * SUM(CASE WHEN house_number IS NULL THEN 1 ELSE 0 END) / COUNT(*)
        AS DECIMAL(5,2)
    ) AS null_pct,
    CAST(
        100.0 * SUM(CASE WHEN house_number IS NOT NULL THEN 1 ELSE 0 END) / COUNT(*)
        AS DECIMAL(5,2)
    ) AS not_null_pct
FROM silver_cleansed.RB_Directors;</v>
      </c>
    </row>
    <row r="632" spans="1:6" ht="242.25">
      <c r="A632" s="56" t="s">
        <v>3893</v>
      </c>
      <c r="B632" s="25" t="str">
        <f>_xlfn.XLOOKUP(A632,'B1.3 Catalogue Attribute'!D:D,'B1.3 Catalogue Attribute'!F:F,"N/A",0,1)</f>
        <v>investor_location</v>
      </c>
      <c r="C632" s="65" t="str">
        <f>_xlfn.XLOOKUP(A632,'B1.3 Catalogue Attribute'!D:D,'B1.3 Catalogue Attribute'!L:L,"N/A",0,1)</f>
        <v>RB_Directors</v>
      </c>
      <c r="D632" s="61" t="str">
        <f>_xlfn.XLOOKUP(A632,'B1.3 Catalogue Attribute'!D:D,'B1.3 Catalogue Attribute'!R:R,"N/A",0,1)</f>
        <v>Y</v>
      </c>
      <c r="E632" s="13" t="str">
        <f>_xlfn.XLOOKUP(A632,'B1.3 Catalogue Attribute'!D:D,'B1.3 Catalogue Attribute'!Z:Z,"N/A",0,1)</f>
        <v>N/A</v>
      </c>
      <c r="F632" s="64" t="str">
        <f>_xlfn.CONCAT("SELECT
    COUNT(*) AS total_count,
    SUM(CASE WHEN ",B632," IS NULL THEN 1 ELSE 0 END) AS null_count,
    SUM(CASE WHEN ",B632," IS NOT NULL THEN 1 ELSE 0 END) AS not_null_count,
    CAST(
        100.0 * SUM(CASE WHEN ",B632," IS NULL THEN 1 ELSE 0 END) / COUNT(*)
        AS DECIMAL(5,2)
    ) AS null_pct,
    CAST(
        100.0 * SUM(CASE WHEN ",B632," IS NOT NULL THEN 1 ELSE 0 END) / COUNT(*)
        AS DECIMAL(5,2)
    ) AS not_null_pct
FROM silver_cleansed.",C632,";")</f>
        <v>SELECT
    COUNT(*) AS total_count,
    SUM(CASE WHEN investor_location IS NULL THEN 1 ELSE 0 END) AS null_count,
    SUM(CASE WHEN investor_location IS NOT NULL THEN 1 ELSE 0 END) AS not_null_count,
    CAST(
        100.0 * SUM(CASE WHEN investor_location IS NULL THEN 1 ELSE 0 END) / COUNT(*)
        AS DECIMAL(5,2)
    ) AS null_pct,
    CAST(
        100.0 * SUM(CASE WHEN investor_location IS NOT NULL THEN 1 ELSE 0 END) / COUNT(*)
        AS DECIMAL(5,2)
    ) AS not_null_pct
FROM silver_cleansed.RB_Directors;</v>
      </c>
    </row>
    <row r="633" spans="1:6">
      <c r="A633" s="56" t="s">
        <v>3895</v>
      </c>
      <c r="B633" s="25" t="str">
        <f>_xlfn.XLOOKUP(A633,'B1.3 Catalogue Attribute'!D:D,'B1.3 Catalogue Attribute'!F:F,"N/A",0,1)</f>
        <v>is_board_member_nominee</v>
      </c>
      <c r="C633" s="65" t="str">
        <f>_xlfn.XLOOKUP(A633,'B1.3 Catalogue Attribute'!D:D,'B1.3 Catalogue Attribute'!L:L,"N/A",0,1)</f>
        <v>RB_Directors</v>
      </c>
      <c r="D633" s="13" t="str">
        <f>_xlfn.XLOOKUP(A633,'B1.3 Catalogue Attribute'!D:D,'B1.3 Catalogue Attribute'!R:R,"N/A",0,1)</f>
        <v>N</v>
      </c>
      <c r="E633" s="59" t="str">
        <f>_xlfn.XLOOKUP(A633,'B1.3 Catalogue Attribute'!D:D,'B1.3 Catalogue Attribute'!Z:Z,"N/A",0,1)</f>
        <v>N/A</v>
      </c>
    </row>
    <row r="634" spans="1:6">
      <c r="A634" s="56" t="s">
        <v>3903</v>
      </c>
      <c r="B634" s="25" t="str">
        <f>_xlfn.XLOOKUP(A634,'B1.3 Catalogue Attribute'!D:D,'B1.3 Catalogue Attribute'!F:F,"N/A",0,1)</f>
        <v>is_board_member_pep</v>
      </c>
      <c r="C634" s="65" t="str">
        <f>_xlfn.XLOOKUP(A634,'B1.3 Catalogue Attribute'!D:D,'B1.3 Catalogue Attribute'!L:L,"N/A",0,1)</f>
        <v>RB_Directors</v>
      </c>
      <c r="D634" s="13" t="str">
        <f>_xlfn.XLOOKUP(A634,'B1.3 Catalogue Attribute'!D:D,'B1.3 Catalogue Attribute'!R:R,"N/A",0,1)</f>
        <v>Y</v>
      </c>
      <c r="E634" s="13">
        <f>_xlfn.XLOOKUP(A634,'B1.3 Catalogue Attribute'!D:D,'B1.3 Catalogue Attribute'!Z:Z,"N/A",0,1)</f>
        <v>100</v>
      </c>
    </row>
    <row r="635" spans="1:6">
      <c r="A635" s="56" t="s">
        <v>3910</v>
      </c>
      <c r="B635" s="25" t="str">
        <f>_xlfn.XLOOKUP(A635,'B1.3 Catalogue Attribute'!D:D,'B1.3 Catalogue Attribute'!F:F,"N/A",0,1)</f>
        <v>is_board_member_resident_of_ua</v>
      </c>
      <c r="C635" s="65" t="str">
        <f>_xlfn.XLOOKUP(A635,'B1.3 Catalogue Attribute'!D:D,'B1.3 Catalogue Attribute'!L:L,"N/A",0,1)</f>
        <v>RB_Directors</v>
      </c>
      <c r="D635" s="13" t="str">
        <f>_xlfn.XLOOKUP(A635,'B1.3 Catalogue Attribute'!D:D,'B1.3 Catalogue Attribute'!R:R,"N/A",0,1)</f>
        <v>Y</v>
      </c>
      <c r="E635" s="13">
        <f>_xlfn.XLOOKUP(A635,'B1.3 Catalogue Attribute'!D:D,'B1.3 Catalogue Attribute'!Z:Z,"N/A",0,1)</f>
        <v>100</v>
      </c>
    </row>
    <row r="636" spans="1:6">
      <c r="A636" s="56" t="s">
        <v>3915</v>
      </c>
      <c r="B636" s="25" t="str">
        <f>_xlfn.XLOOKUP(A636,'B1.3 Catalogue Attribute'!D:D,'B1.3 Catalogue Attribute'!F:F,"N/A",0,1)</f>
        <v>meta_data</v>
      </c>
      <c r="C636" s="65" t="str">
        <f>_xlfn.XLOOKUP(A636,'B1.3 Catalogue Attribute'!D:D,'B1.3 Catalogue Attribute'!L:L,"N/A",0,1)</f>
        <v>RB_Directors</v>
      </c>
      <c r="D636" s="13" t="str">
        <f>_xlfn.XLOOKUP(A636,'B1.3 Catalogue Attribute'!D:D,'B1.3 Catalogue Attribute'!R:R,"N/A",0,1)</f>
        <v>N</v>
      </c>
      <c r="E636" s="13" t="str">
        <f>_xlfn.XLOOKUP(A636,'B1.3 Catalogue Attribute'!D:D,'B1.3 Catalogue Attribute'!Z:Z,"N/A",0,1)</f>
        <v>N/A</v>
      </c>
    </row>
    <row r="637" spans="1:6">
      <c r="A637" s="56" t="s">
        <v>3917</v>
      </c>
      <c r="B637" s="25" t="str">
        <f>_xlfn.XLOOKUP(A637,'B1.3 Catalogue Attribute'!D:D,'B1.3 Catalogue Attribute'!F:F,"N/A",0,1)</f>
        <v>name_ar</v>
      </c>
      <c r="C637" s="65" t="str">
        <f>_xlfn.XLOOKUP(A637,'B1.3 Catalogue Attribute'!D:D,'B1.3 Catalogue Attribute'!L:L,"N/A",0,1)</f>
        <v>RB_Directors</v>
      </c>
      <c r="D637" s="13" t="str">
        <f>_xlfn.XLOOKUP(A637,'B1.3 Catalogue Attribute'!D:D,'B1.3 Catalogue Attribute'!R:R,"N/A",0,1)</f>
        <v>Y</v>
      </c>
      <c r="E637" s="13">
        <f>_xlfn.XLOOKUP(A637,'B1.3 Catalogue Attribute'!D:D,'B1.3 Catalogue Attribute'!Z:Z,"N/A",0,1)</f>
        <v>99.98</v>
      </c>
    </row>
    <row r="638" spans="1:6">
      <c r="A638" s="56" t="s">
        <v>3920</v>
      </c>
      <c r="B638" s="25" t="str">
        <f>_xlfn.XLOOKUP(A638,'B1.3 Catalogue Attribute'!D:D,'B1.3 Catalogue Attribute'!F:F,"N/A",0,1)</f>
        <v>name_en</v>
      </c>
      <c r="C638" s="65" t="str">
        <f>_xlfn.XLOOKUP(A638,'B1.3 Catalogue Attribute'!D:D,'B1.3 Catalogue Attribute'!L:L,"N/A",0,1)</f>
        <v>RB_Directors</v>
      </c>
      <c r="D638" s="13" t="str">
        <f>_xlfn.XLOOKUP(A638,'B1.3 Catalogue Attribute'!D:D,'B1.3 Catalogue Attribute'!R:R,"N/A",0,1)</f>
        <v>Y</v>
      </c>
      <c r="E638" s="13">
        <f>_xlfn.XLOOKUP(A638,'B1.3 Catalogue Attribute'!D:D,'B1.3 Catalogue Attribute'!Z:Z,"N/A",0,1)</f>
        <v>100</v>
      </c>
    </row>
    <row r="639" spans="1:6">
      <c r="A639" s="56" t="s">
        <v>3923</v>
      </c>
      <c r="B639" s="25" t="str">
        <f>_xlfn.XLOOKUP(A639,'B1.3 Catalogue Attribute'!D:D,'B1.3 Catalogue Attribute'!F:F,"N/A",0,1)</f>
        <v>nationality</v>
      </c>
      <c r="C639" s="65" t="str">
        <f>_xlfn.XLOOKUP(A639,'B1.3 Catalogue Attribute'!D:D,'B1.3 Catalogue Attribute'!L:L,"N/A",0,1)</f>
        <v>RB_Directors</v>
      </c>
      <c r="D639" s="13" t="str">
        <f>_xlfn.XLOOKUP(A639,'B1.3 Catalogue Attribute'!D:D,'B1.3 Catalogue Attribute'!R:R,"N/A",0,1)</f>
        <v>Y</v>
      </c>
      <c r="E639" s="62">
        <f>_xlfn.XLOOKUP(A639,'B1.3 Catalogue Attribute'!D:D,'B1.3 Catalogue Attribute'!Z:Z,"N/A",0,1)</f>
        <v>99.99</v>
      </c>
    </row>
    <row r="640" spans="1:6" ht="242.25">
      <c r="A640" s="56" t="s">
        <v>3925</v>
      </c>
      <c r="B640" s="25" t="str">
        <f>_xlfn.XLOOKUP(A640,'B1.3 Catalogue Attribute'!D:D,'B1.3 Catalogue Attribute'!F:F,"N/A",0,1)</f>
        <v>onwani_address</v>
      </c>
      <c r="C640" s="65" t="str">
        <f>_xlfn.XLOOKUP(A640,'B1.3 Catalogue Attribute'!D:D,'B1.3 Catalogue Attribute'!L:L,"N/A",0,1)</f>
        <v>RB_Directors</v>
      </c>
      <c r="D640" s="61" t="str">
        <f>_xlfn.XLOOKUP(A640,'B1.3 Catalogue Attribute'!D:D,'B1.3 Catalogue Attribute'!R:R,"N/A",0,1)</f>
        <v>Y</v>
      </c>
      <c r="E640" s="13" t="str">
        <f>_xlfn.XLOOKUP(A640,'B1.3 Catalogue Attribute'!D:D,'B1.3 Catalogue Attribute'!Z:Z,"N/A",0,1)</f>
        <v>N/A</v>
      </c>
      <c r="F640" s="64" t="str">
        <f>_xlfn.CONCAT("SELECT
    COUNT(*) AS total_count,
    SUM(CASE WHEN ",B640," IS NULL THEN 1 ELSE 0 END) AS null_count,
    SUM(CASE WHEN ",B640," IS NOT NULL THEN 1 ELSE 0 END) AS not_null_count,
    CAST(
        100.0 * SUM(CASE WHEN ",B640," IS NULL THEN 1 ELSE 0 END) / COUNT(*)
        AS DECIMAL(5,2)
    ) AS null_pct,
    CAST(
        100.0 * SUM(CASE WHEN ",B640," IS NOT NULL THEN 1 ELSE 0 END) / COUNT(*)
        AS DECIMAL(5,2)
    ) AS not_null_pct
FROM silver_cleansed.",C640,";")</f>
        <v>SELECT
    COUNT(*) AS total_count,
    SUM(CASE WHEN onwani_address IS NULL THEN 1 ELSE 0 END) AS null_count,
    SUM(CASE WHEN onwani_address IS NOT NULL THEN 1 ELSE 0 END) AS not_null_count,
    CAST(
        100.0 * SUM(CASE WHEN onwani_address IS NULL THEN 1 ELSE 0 END) / COUNT(*)
        AS DECIMAL(5,2)
    ) AS null_pct,
    CAST(
        100.0 * SUM(CASE WHEN onwani_address IS NOT NULL THEN 1 ELSE 0 END) / COUNT(*)
        AS DECIMAL(5,2)
    ) AS not_null_pct
FROM silver_cleansed.RB_Directors;</v>
      </c>
    </row>
    <row r="641" spans="1:6">
      <c r="A641" s="56" t="s">
        <v>3927</v>
      </c>
      <c r="B641" s="25" t="str">
        <f>_xlfn.XLOOKUP(A641,'B1.3 Catalogue Attribute'!D:D,'B1.3 Catalogue Attribute'!F:F,"N/A",0,1)</f>
        <v>post_office_box</v>
      </c>
      <c r="C641" s="65" t="str">
        <f>_xlfn.XLOOKUP(A641,'B1.3 Catalogue Attribute'!D:D,'B1.3 Catalogue Attribute'!L:L,"N/A",0,1)</f>
        <v>RB_Directors</v>
      </c>
      <c r="D641" s="13" t="str">
        <f>_xlfn.XLOOKUP(A641,'B1.3 Catalogue Attribute'!D:D,'B1.3 Catalogue Attribute'!R:R,"N/A",0,1)</f>
        <v>N</v>
      </c>
      <c r="E641" s="59" t="str">
        <f>_xlfn.XLOOKUP(A641,'B1.3 Catalogue Attribute'!D:D,'B1.3 Catalogue Attribute'!Z:Z,"N/A",0,1)</f>
        <v>N/A</v>
      </c>
    </row>
    <row r="642" spans="1:6">
      <c r="A642" s="56" t="s">
        <v>3930</v>
      </c>
      <c r="B642" s="25" t="str">
        <f>_xlfn.XLOOKUP(A642,'B1.3 Catalogue Attribute'!D:D,'B1.3 Catalogue Attribute'!F:F,"N/A",0,1)</f>
        <v>systemid</v>
      </c>
      <c r="C642" s="65" t="str">
        <f>_xlfn.XLOOKUP(A642,'B1.3 Catalogue Attribute'!D:D,'B1.3 Catalogue Attribute'!L:L,"N/A",0,1)</f>
        <v>RB_Directors</v>
      </c>
      <c r="D642" s="13" t="str">
        <f>_xlfn.XLOOKUP(A642,'B1.3 Catalogue Attribute'!D:D,'B1.3 Catalogue Attribute'!R:R,"N/A",0,1)</f>
        <v>Y</v>
      </c>
      <c r="E642" s="13">
        <f>_xlfn.XLOOKUP(A642,'B1.3 Catalogue Attribute'!D:D,'B1.3 Catalogue Attribute'!Z:Z,"N/A",0,1)</f>
        <v>99.52</v>
      </c>
    </row>
    <row r="643" spans="1:6">
      <c r="A643" s="56" t="s">
        <v>3935</v>
      </c>
      <c r="B643" s="25" t="str">
        <f>_xlfn.XLOOKUP(A643,'B1.3 Catalogue Attribute'!D:D,'B1.3 Catalogue Attribute'!F:F,"N/A",0,1)</f>
        <v>tamm_system_id</v>
      </c>
      <c r="C643" s="65" t="str">
        <f>_xlfn.XLOOKUP(A643,'B1.3 Catalogue Attribute'!D:D,'B1.3 Catalogue Attribute'!L:L,"N/A",0,1)</f>
        <v>RB_Directors</v>
      </c>
      <c r="D643" s="13" t="str">
        <f>_xlfn.XLOOKUP(A643,'B1.3 Catalogue Attribute'!D:D,'B1.3 Catalogue Attribute'!R:R,"N/A",0,1)</f>
        <v>N</v>
      </c>
      <c r="E643" s="62" t="str">
        <f>_xlfn.XLOOKUP(A643,'B1.3 Catalogue Attribute'!D:D,'B1.3 Catalogue Attribute'!Z:Z,"N/A",0,1)</f>
        <v>N/A</v>
      </c>
    </row>
    <row r="644" spans="1:6" ht="228">
      <c r="A644" s="56" t="s">
        <v>3936</v>
      </c>
      <c r="B644" s="25" t="str">
        <f>_xlfn.XLOOKUP(A644,'B1.3 Catalogue Attribute'!D:D,'B1.3 Catalogue Attribute'!F:F,"N/A",0,1)</f>
        <v>vip_pep</v>
      </c>
      <c r="C644" s="65" t="str">
        <f>_xlfn.XLOOKUP(A644,'B1.3 Catalogue Attribute'!D:D,'B1.3 Catalogue Attribute'!L:L,"N/A",0,1)</f>
        <v>RB_Directors</v>
      </c>
      <c r="D644" s="61" t="str">
        <f>_xlfn.XLOOKUP(A644,'B1.3 Catalogue Attribute'!D:D,'B1.3 Catalogue Attribute'!R:R,"N/A",0,1)</f>
        <v>Y</v>
      </c>
      <c r="E644" s="13" t="str">
        <f>_xlfn.XLOOKUP(A644,'B1.3 Catalogue Attribute'!D:D,'B1.3 Catalogue Attribute'!Z:Z,"N/A",0,1)</f>
        <v>N/A</v>
      </c>
      <c r="F644" s="64" t="str">
        <f>_xlfn.CONCAT("SELECT
    COUNT(*) AS total_count,
    SUM(CASE WHEN ",B644," IS NULL THEN 1 ELSE 0 END) AS null_count,
    SUM(CASE WHEN ",B644," IS NOT NULL THEN 1 ELSE 0 END) AS not_null_count,
    CAST(
        100.0 * SUM(CASE WHEN ",B644," IS NULL THEN 1 ELSE 0 END) / COUNT(*)
        AS DECIMAL(5,2)
    ) AS null_pct,
    CAST(
        100.0 * SUM(CASE WHEN ",B644," IS NOT NULL THEN 1 ELSE 0 END) / COUNT(*)
        AS DECIMAL(5,2)
    ) AS not_null_pct
FROM silver_cleansed.",C644,";")</f>
        <v>SELECT
    COUNT(*) AS total_count,
    SUM(CASE WHEN vip_pep IS NULL THEN 1 ELSE 0 END) AS null_count,
    SUM(CASE WHEN vip_pep IS NOT NULL THEN 1 ELSE 0 END) AS not_null_count,
    CAST(
        100.0 * SUM(CASE WHEN vip_pep IS NULL THEN 1 ELSE 0 END) / COUNT(*)
        AS DECIMAL(5,2)
    ) AS null_pct,
    CAST(
        100.0 * SUM(CASE WHEN vip_pep IS NOT NULL THEN 1 ELSE 0 END) / COUNT(*)
        AS DECIMAL(5,2)
    ) AS not_null_pct
FROM silver_cleansed.RB_Directors;</v>
      </c>
    </row>
    <row r="645" spans="1:6">
      <c r="A645" s="56" t="s">
        <v>3938</v>
      </c>
      <c r="B645" s="25" t="str">
        <f>_xlfn.XLOOKUP(A645,'B1.3 Catalogue Attribute'!D:D,'B1.3 Catalogue Attribute'!F:F,"N/A",0,1)</f>
        <v>verified_with_ica</v>
      </c>
      <c r="C645" s="65" t="str">
        <f>_xlfn.XLOOKUP(A645,'B1.3 Catalogue Attribute'!D:D,'B1.3 Catalogue Attribute'!L:L,"N/A",0,1)</f>
        <v>RB_Directors</v>
      </c>
      <c r="D645" s="13" t="str">
        <f>_xlfn.XLOOKUP(A645,'B1.3 Catalogue Attribute'!D:D,'B1.3 Catalogue Attribute'!R:R,"N/A",0,1)</f>
        <v>Y</v>
      </c>
      <c r="E645" s="63">
        <f>_xlfn.XLOOKUP(A645,'B1.3 Catalogue Attribute'!D:D,'B1.3 Catalogue Attribute'!Z:Z,"N/A",0,1)</f>
        <v>100</v>
      </c>
    </row>
    <row r="646" spans="1:6" ht="213.75">
      <c r="A646" s="56" t="s">
        <v>3940</v>
      </c>
      <c r="B646" s="25" t="str">
        <f>_xlfn.XLOOKUP(A646,'B1.3 Catalogue Attribute'!D:D,'B1.3 Catalogue Attribute'!F:F,"N/A",0,1)</f>
        <v>wc_uid</v>
      </c>
      <c r="C646" s="65" t="str">
        <f>_xlfn.XLOOKUP(A646,'B1.3 Catalogue Attribute'!D:D,'B1.3 Catalogue Attribute'!L:L,"N/A",0,1)</f>
        <v>RB_Directors</v>
      </c>
      <c r="D646" s="61" t="str">
        <f>_xlfn.XLOOKUP(A646,'B1.3 Catalogue Attribute'!D:D,'B1.3 Catalogue Attribute'!R:R,"N/A",0,1)</f>
        <v>Y</v>
      </c>
      <c r="E646" s="13" t="str">
        <f>_xlfn.XLOOKUP(A646,'B1.3 Catalogue Attribute'!D:D,'B1.3 Catalogue Attribute'!Z:Z,"N/A",0,1)</f>
        <v>N/A</v>
      </c>
      <c r="F646" s="64" t="str">
        <f>_xlfn.CONCAT("SELECT
    COUNT(*) AS total_count,
    SUM(CASE WHEN ",B646," IS NULL THEN 1 ELSE 0 END) AS null_count,
    SUM(CASE WHEN ",B646," IS NOT NULL THEN 1 ELSE 0 END) AS not_null_count,
    CAST(
        100.0 * SUM(CASE WHEN ",B646," IS NULL THEN 1 ELSE 0 END) / COUNT(*)
        AS DECIMAL(5,2)
    ) AS null_pct,
    CAST(
        100.0 * SUM(CASE WHEN ",B646," IS NOT NULL THEN 1 ELSE 0 END) / COUNT(*)
        AS DECIMAL(5,2)
    ) AS not_null_pct
FROM silver_cleansed.",C646,";")</f>
        <v>SELECT
    COUNT(*) AS total_count,
    SUM(CASE WHEN wc_uid IS NULL THEN 1 ELSE 0 END) AS null_count,
    SUM(CASE WHEN wc_uid IS NOT NULL THEN 1 ELSE 0 END) AS not_null_count,
    CAST(
        100.0 * SUM(CASE WHEN wc_uid IS NULL THEN 1 ELSE 0 END) / COUNT(*)
        AS DECIMAL(5,2)
    ) AS null_pct,
    CAST(
        100.0 * SUM(CASE WHEN wc_uid IS NOT NULL THEN 1 ELSE 0 END) / COUNT(*)
        AS DECIMAL(5,2)
    ) AS not_null_pct
FROM silver_cleansed.RB_Directors;</v>
      </c>
    </row>
    <row r="647" spans="1:6">
      <c r="A647" s="56" t="s">
        <v>3941</v>
      </c>
      <c r="B647" s="25" t="str">
        <f>_xlfn.XLOOKUP(A647,'B1.3 Catalogue Attribute'!D:D,'B1.3 Catalogue Attribute'!F:F,"N/A",0,1)</f>
        <v>record_date</v>
      </c>
      <c r="C647" s="65" t="str">
        <f>_xlfn.XLOOKUP(A647,'B1.3 Catalogue Attribute'!D:D,'B1.3 Catalogue Attribute'!L:L,"N/A",0,1)</f>
        <v>RB_Directors</v>
      </c>
      <c r="D647" s="13" t="str">
        <f>_xlfn.XLOOKUP(A647,'B1.3 Catalogue Attribute'!D:D,'B1.3 Catalogue Attribute'!R:R,"N/A",0,1)</f>
        <v>N</v>
      </c>
      <c r="E647" s="59" t="str">
        <f>_xlfn.XLOOKUP(A647,'B1.3 Catalogue Attribute'!D:D,'B1.3 Catalogue Attribute'!Z:Z,"N/A",0,1)</f>
        <v>N/A</v>
      </c>
    </row>
    <row r="648" spans="1:6">
      <c r="A648" s="56" t="s">
        <v>3942</v>
      </c>
      <c r="B648" s="25" t="str">
        <f>_xlfn.XLOOKUP(A648,'B1.3 Catalogue Attribute'!D:D,'B1.3 Catalogue Attribute'!F:F,"N/A",0,1)</f>
        <v>rec_status</v>
      </c>
      <c r="C648" s="65" t="str">
        <f>_xlfn.XLOOKUP(A648,'B1.3 Catalogue Attribute'!D:D,'B1.3 Catalogue Attribute'!L:L,"N/A",0,1)</f>
        <v>RB_Directors</v>
      </c>
      <c r="D648" s="13" t="str">
        <f>_xlfn.XLOOKUP(A648,'B1.3 Catalogue Attribute'!D:D,'B1.3 Catalogue Attribute'!R:R,"N/A",0,1)</f>
        <v>N</v>
      </c>
      <c r="E648" s="13" t="str">
        <f>_xlfn.XLOOKUP(A648,'B1.3 Catalogue Attribute'!D:D,'B1.3 Catalogue Attribute'!Z:Z,"N/A",0,1)</f>
        <v>N/A</v>
      </c>
    </row>
    <row r="649" spans="1:6">
      <c r="A649" s="56" t="s">
        <v>3944</v>
      </c>
      <c r="B649" s="25" t="str">
        <f>_xlfn.XLOOKUP(A649,'B1.3 Catalogue Attribute'!D:D,'B1.3 Catalogue Attribute'!F:F,"N/A",0,1)</f>
        <v>serv_prov_code</v>
      </c>
      <c r="C649" s="65" t="str">
        <f>_xlfn.XLOOKUP(A649,'B1.3 Catalogue Attribute'!D:D,'B1.3 Catalogue Attribute'!L:L,"N/A",0,1)</f>
        <v>Entity_Follow_Up</v>
      </c>
      <c r="D649" s="13" t="str">
        <f>_xlfn.XLOOKUP(A649,'B1.3 Catalogue Attribute'!D:D,'B1.3 Catalogue Attribute'!R:R,"N/A",0,1)</f>
        <v>N</v>
      </c>
      <c r="E649" s="13" t="str">
        <f>_xlfn.XLOOKUP(A649,'B1.3 Catalogue Attribute'!D:D,'B1.3 Catalogue Attribute'!Z:Z,"N/A",0,1)</f>
        <v>N/A</v>
      </c>
    </row>
    <row r="650" spans="1:6">
      <c r="A650" s="56" t="s">
        <v>3946</v>
      </c>
      <c r="B650" s="25" t="str">
        <f>_xlfn.XLOOKUP(A650,'B1.3 Catalogue Attribute'!D:D,'B1.3 Catalogue Attribute'!F:F,"N/A",0,1)</f>
        <v>b1_per_id1</v>
      </c>
      <c r="C650" s="65" t="str">
        <f>_xlfn.XLOOKUP(A650,'B1.3 Catalogue Attribute'!D:D,'B1.3 Catalogue Attribute'!L:L,"N/A",0,1)</f>
        <v>Entity_Follow_Up</v>
      </c>
      <c r="D650" s="13" t="str">
        <f>_xlfn.XLOOKUP(A650,'B1.3 Catalogue Attribute'!D:D,'B1.3 Catalogue Attribute'!R:R,"N/A",0,1)</f>
        <v>N</v>
      </c>
      <c r="E650" s="13" t="str">
        <f>_xlfn.XLOOKUP(A650,'B1.3 Catalogue Attribute'!D:D,'B1.3 Catalogue Attribute'!Z:Z,"N/A",0,1)</f>
        <v>N/A</v>
      </c>
    </row>
    <row r="651" spans="1:6">
      <c r="A651" s="56" t="s">
        <v>3948</v>
      </c>
      <c r="B651" s="25" t="str">
        <f>_xlfn.XLOOKUP(A651,'B1.3 Catalogue Attribute'!D:D,'B1.3 Catalogue Attribute'!F:F,"N/A",0,1)</f>
        <v>b1_per_id2</v>
      </c>
      <c r="C651" s="65" t="str">
        <f>_xlfn.XLOOKUP(A651,'B1.3 Catalogue Attribute'!D:D,'B1.3 Catalogue Attribute'!L:L,"N/A",0,1)</f>
        <v>Entity_Follow_Up</v>
      </c>
      <c r="D651" s="13" t="str">
        <f>_xlfn.XLOOKUP(A651,'B1.3 Catalogue Attribute'!D:D,'B1.3 Catalogue Attribute'!R:R,"N/A",0,1)</f>
        <v>N</v>
      </c>
      <c r="E651" s="13" t="str">
        <f>_xlfn.XLOOKUP(A651,'B1.3 Catalogue Attribute'!D:D,'B1.3 Catalogue Attribute'!Z:Z,"N/A",0,1)</f>
        <v>N/A</v>
      </c>
    </row>
    <row r="652" spans="1:6">
      <c r="A652" s="56" t="s">
        <v>3949</v>
      </c>
      <c r="B652" s="25" t="str">
        <f>_xlfn.XLOOKUP(A652,'B1.3 Catalogue Attribute'!D:D,'B1.3 Catalogue Attribute'!F:F,"N/A",0,1)</f>
        <v>b1_per_id3</v>
      </c>
      <c r="C652" s="65" t="str">
        <f>_xlfn.XLOOKUP(A652,'B1.3 Catalogue Attribute'!D:D,'B1.3 Catalogue Attribute'!L:L,"N/A",0,1)</f>
        <v>Entity_Follow_Up</v>
      </c>
      <c r="D652" s="13" t="str">
        <f>_xlfn.XLOOKUP(A652,'B1.3 Catalogue Attribute'!D:D,'B1.3 Catalogue Attribute'!R:R,"N/A",0,1)</f>
        <v>N</v>
      </c>
      <c r="E652" s="13" t="str">
        <f>_xlfn.XLOOKUP(A652,'B1.3 Catalogue Attribute'!D:D,'B1.3 Catalogue Attribute'!Z:Z,"N/A",0,1)</f>
        <v>N/A</v>
      </c>
    </row>
    <row r="653" spans="1:6">
      <c r="A653" s="56" t="s">
        <v>3950</v>
      </c>
      <c r="B653" s="25" t="str">
        <f>_xlfn.XLOOKUP(A653,'B1.3 Catalogue Attribute'!D:D,'B1.3 Catalogue Attribute'!F:F,"N/A",0,1)</f>
        <v>record_group</v>
      </c>
      <c r="C653" s="65" t="str">
        <f>_xlfn.XLOOKUP(A653,'B1.3 Catalogue Attribute'!D:D,'B1.3 Catalogue Attribute'!L:L,"N/A",0,1)</f>
        <v>Entity_Follow_Up</v>
      </c>
      <c r="D653" s="13" t="str">
        <f>_xlfn.XLOOKUP(A653,'B1.3 Catalogue Attribute'!D:D,'B1.3 Catalogue Attribute'!R:R,"N/A",0,1)</f>
        <v>N</v>
      </c>
      <c r="E653" s="62" t="str">
        <f>_xlfn.XLOOKUP(A653,'B1.3 Catalogue Attribute'!D:D,'B1.3 Catalogue Attribute'!Z:Z,"N/A",0,1)</f>
        <v>N/A</v>
      </c>
    </row>
    <row r="654" spans="1:6" ht="228">
      <c r="A654" s="56" t="s">
        <v>3951</v>
      </c>
      <c r="B654" s="25" t="str">
        <f>_xlfn.XLOOKUP(A654,'B1.3 Catalogue Attribute'!D:D,'B1.3 Catalogue Attribute'!F:F,"N/A",0,1)</f>
        <v>entity_name</v>
      </c>
      <c r="C654" s="65" t="str">
        <f>_xlfn.XLOOKUP(A654,'B1.3 Catalogue Attribute'!D:D,'B1.3 Catalogue Attribute'!L:L,"N/A",0,1)</f>
        <v>Entity_Follow_Up</v>
      </c>
      <c r="D654" s="61" t="str">
        <f>_xlfn.XLOOKUP(A654,'B1.3 Catalogue Attribute'!D:D,'B1.3 Catalogue Attribute'!R:R,"N/A",0,1)</f>
        <v>Y</v>
      </c>
      <c r="E654" s="13">
        <f>_xlfn.XLOOKUP(A654,'B1.3 Catalogue Attribute'!D:D,'B1.3 Catalogue Attribute'!Z:Z,"N/A",0,1)</f>
        <v>100</v>
      </c>
      <c r="F654" s="64" t="str">
        <f>_xlfn.CONCAT("SELECT
    COUNT(*) AS total_count,
    SUM(CASE WHEN ",B654," IS NULL THEN 1 ELSE 0 END) AS null_count,
    SUM(CASE WHEN ",B654," IS NOT NULL THEN 1 ELSE 0 END) AS not_null_count,
    CAST(
        100.0 * SUM(CASE WHEN ",B654," IS NULL THEN 1 ELSE 0 END) / COUNT(*)
        AS DECIMAL(5,2)
    ) AS null_pct,
    CAST(
        100.0 * SUM(CASE WHEN ",B654," IS NOT NULL THEN 1 ELSE 0 END) / COUNT(*)
        AS DECIMAL(5,2)
    ) AS not_null_pct
FROM silver_cleansed.",C654,";")</f>
        <v>SELECT
    COUNT(*) AS total_count,
    SUM(CASE WHEN entity_name IS NULL THEN 1 ELSE 0 END) AS null_count,
    SUM(CASE WHEN entity_name IS NOT NULL THEN 1 ELSE 0 END) AS not_null_count,
    CAST(
        100.0 * SUM(CASE WHEN entity_name IS NULL THEN 1 ELSE 0 END) / COUNT(*)
        AS DECIMAL(5,2)
    ) AS null_pct,
    CAST(
        100.0 * SUM(CASE WHEN entity_name IS NOT NULL THEN 1 ELSE 0 END) / COUNT(*)
        AS DECIMAL(5,2)
    ) AS not_null_pct
FROM silver_cleansed.Entity_Follow_Up;</v>
      </c>
    </row>
    <row r="655" spans="1:6" ht="213.75">
      <c r="A655" s="56" t="s">
        <v>3952</v>
      </c>
      <c r="B655" s="25" t="str">
        <f>_xlfn.XLOOKUP(A655,'B1.3 Catalogue Attribute'!D:D,'B1.3 Catalogue Attribute'!F:F,"N/A",0,1)</f>
        <v>status</v>
      </c>
      <c r="C655" s="65" t="str">
        <f>_xlfn.XLOOKUP(A655,'B1.3 Catalogue Attribute'!D:D,'B1.3 Catalogue Attribute'!L:L,"N/A",0,1)</f>
        <v>Entity_Follow_Up</v>
      </c>
      <c r="D655" s="61" t="str">
        <f>_xlfn.XLOOKUP(A655,'B1.3 Catalogue Attribute'!D:D,'B1.3 Catalogue Attribute'!R:R,"N/A",0,1)</f>
        <v>Y</v>
      </c>
      <c r="E655" s="13">
        <f>_xlfn.XLOOKUP(A655,'B1.3 Catalogue Attribute'!D:D,'B1.3 Catalogue Attribute'!Z:Z,"N/A",0,1)</f>
        <v>100</v>
      </c>
      <c r="F655" s="64" t="str">
        <f>_xlfn.CONCAT("SELECT
    COUNT(*) AS total_count,
    SUM(CASE WHEN ",B655," IS NULL THEN 1 ELSE 0 END) AS null_count,
    SUM(CASE WHEN ",B655," IS NOT NULL THEN 1 ELSE 0 END) AS not_null_count,
    CAST(
        100.0 * SUM(CASE WHEN ",B655," IS NULL THEN 1 ELSE 0 END) / COUNT(*)
        AS DECIMAL(5,2)
    ) AS null_pct,
    CAST(
        100.0 * SUM(CASE WHEN ",B655," IS NOT NULL THEN 1 ELSE 0 END) / COUNT(*)
        AS DECIMAL(5,2)
    ) AS not_null_pct
FROM silver_cleansed.",C655,";")</f>
        <v>SELECT
    COUNT(*) AS total_count,
    SUM(CASE WHEN status IS NULL THEN 1 ELSE 0 END) AS null_count,
    SUM(CASE WHEN status IS NOT NULL THEN 1 ELSE 0 END) AS not_null_count,
    CAST(
        100.0 * SUM(CASE WHEN status IS NULL THEN 1 ELSE 0 END) / COUNT(*)
        AS DECIMAL(5,2)
    ) AS null_pct,
    CAST(
        100.0 * SUM(CASE WHEN status IS NOT NULL THEN 1 ELSE 0 END) / COUNT(*)
        AS DECIMAL(5,2)
    ) AS not_null_pct
FROM silver_cleansed.Entity_Follow_Up;</v>
      </c>
    </row>
    <row r="656" spans="1:6">
      <c r="A656" s="56" t="s">
        <v>3956</v>
      </c>
      <c r="B656" s="25" t="str">
        <f>_xlfn.XLOOKUP(A656,'B1.3 Catalogue Attribute'!D:D,'B1.3 Catalogue Attribute'!F:F,"N/A",0,1)</f>
        <v>status_comment</v>
      </c>
      <c r="C656" s="65" t="str">
        <f>_xlfn.XLOOKUP(A656,'B1.3 Catalogue Attribute'!D:D,'B1.3 Catalogue Attribute'!L:L,"N/A",0,1)</f>
        <v>Entity_Follow_Up</v>
      </c>
      <c r="D656" s="13" t="str">
        <f>_xlfn.XLOOKUP(A656,'B1.3 Catalogue Attribute'!D:D,'B1.3 Catalogue Attribute'!R:R,"N/A",0,1)</f>
        <v>N</v>
      </c>
      <c r="E656" s="59" t="str">
        <f>_xlfn.XLOOKUP(A656,'B1.3 Catalogue Attribute'!D:D,'B1.3 Catalogue Attribute'!Z:Z,"N/A",0,1)</f>
        <v>N/A</v>
      </c>
    </row>
    <row r="657" spans="1:6">
      <c r="A657" s="56" t="s">
        <v>3960</v>
      </c>
      <c r="B657" s="25" t="str">
        <f>_xlfn.XLOOKUP(A657,'B1.3 Catalogue Attribute'!D:D,'B1.3 Catalogue Attribute'!F:F,"N/A",0,1)</f>
        <v>record_date</v>
      </c>
      <c r="C657" s="65" t="str">
        <f>_xlfn.XLOOKUP(A657,'B1.3 Catalogue Attribute'!D:D,'B1.3 Catalogue Attribute'!L:L,"N/A",0,1)</f>
        <v>Entity_Follow_Up</v>
      </c>
      <c r="D657" s="13" t="str">
        <f>_xlfn.XLOOKUP(A657,'B1.3 Catalogue Attribute'!D:D,'B1.3 Catalogue Attribute'!R:R,"N/A",0,1)</f>
        <v>N</v>
      </c>
      <c r="E657" s="13" t="str">
        <f>_xlfn.XLOOKUP(A657,'B1.3 Catalogue Attribute'!D:D,'B1.3 Catalogue Attribute'!Z:Z,"N/A",0,1)</f>
        <v>N/A</v>
      </c>
    </row>
    <row r="658" spans="1:6">
      <c r="A658" s="56" t="s">
        <v>3961</v>
      </c>
      <c r="B658" s="25" t="str">
        <f>_xlfn.XLOOKUP(A658,'B1.3 Catalogue Attribute'!D:D,'B1.3 Catalogue Attribute'!F:F,"N/A",0,1)</f>
        <v>rec_status</v>
      </c>
      <c r="C658" s="65" t="str">
        <f>_xlfn.XLOOKUP(A658,'B1.3 Catalogue Attribute'!D:D,'B1.3 Catalogue Attribute'!L:L,"N/A",0,1)</f>
        <v>Entity_Follow_Up</v>
      </c>
      <c r="D658" s="13" t="str">
        <f>_xlfn.XLOOKUP(A658,'B1.3 Catalogue Attribute'!D:D,'B1.3 Catalogue Attribute'!R:R,"N/A",0,1)</f>
        <v>N</v>
      </c>
      <c r="E658" s="13" t="str">
        <f>_xlfn.XLOOKUP(A658,'B1.3 Catalogue Attribute'!D:D,'B1.3 Catalogue Attribute'!Z:Z,"N/A",0,1)</f>
        <v>N/A</v>
      </c>
    </row>
    <row r="659" spans="1:6">
      <c r="A659" s="56" t="s">
        <v>3963</v>
      </c>
      <c r="B659" s="25" t="str">
        <f>_xlfn.XLOOKUP(A659,'B1.3 Catalogue Attribute'!D:D,'B1.3 Catalogue Attribute'!F:F,"N/A",0,1)</f>
        <v>serv_prov_code</v>
      </c>
      <c r="C659" s="65" t="str">
        <f>_xlfn.XLOOKUP(A659,'B1.3 Catalogue Attribute'!D:D,'B1.3 Catalogue Attribute'!L:L,"N/A",0,1)</f>
        <v>Exemption_Change_Log</v>
      </c>
      <c r="D659" s="13" t="str">
        <f>_xlfn.XLOOKUP(A659,'B1.3 Catalogue Attribute'!D:D,'B1.3 Catalogue Attribute'!R:R,"N/A",0,1)</f>
        <v>N</v>
      </c>
      <c r="E659" s="13" t="str">
        <f>_xlfn.XLOOKUP(A659,'B1.3 Catalogue Attribute'!D:D,'B1.3 Catalogue Attribute'!Z:Z,"N/A",0,1)</f>
        <v>N/A</v>
      </c>
    </row>
    <row r="660" spans="1:6">
      <c r="A660" s="56" t="s">
        <v>3965</v>
      </c>
      <c r="B660" s="25" t="str">
        <f>_xlfn.XLOOKUP(A660,'B1.3 Catalogue Attribute'!D:D,'B1.3 Catalogue Attribute'!F:F,"N/A",0,1)</f>
        <v>b1_per_id1</v>
      </c>
      <c r="C660" s="65" t="str">
        <f>_xlfn.XLOOKUP(A660,'B1.3 Catalogue Attribute'!D:D,'B1.3 Catalogue Attribute'!L:L,"N/A",0,1)</f>
        <v>Exemption_Change_Log</v>
      </c>
      <c r="D660" s="13" t="str">
        <f>_xlfn.XLOOKUP(A660,'B1.3 Catalogue Attribute'!D:D,'B1.3 Catalogue Attribute'!R:R,"N/A",0,1)</f>
        <v>N</v>
      </c>
      <c r="E660" s="13" t="str">
        <f>_xlfn.XLOOKUP(A660,'B1.3 Catalogue Attribute'!D:D,'B1.3 Catalogue Attribute'!Z:Z,"N/A",0,1)</f>
        <v>N/A</v>
      </c>
    </row>
    <row r="661" spans="1:6">
      <c r="A661" s="56" t="s">
        <v>3967</v>
      </c>
      <c r="B661" s="25" t="str">
        <f>_xlfn.XLOOKUP(A661,'B1.3 Catalogue Attribute'!D:D,'B1.3 Catalogue Attribute'!F:F,"N/A",0,1)</f>
        <v>b1_per_id2</v>
      </c>
      <c r="C661" s="65" t="str">
        <f>_xlfn.XLOOKUP(A661,'B1.3 Catalogue Attribute'!D:D,'B1.3 Catalogue Attribute'!L:L,"N/A",0,1)</f>
        <v>Exemption_Change_Log</v>
      </c>
      <c r="D661" s="13" t="str">
        <f>_xlfn.XLOOKUP(A661,'B1.3 Catalogue Attribute'!D:D,'B1.3 Catalogue Attribute'!R:R,"N/A",0,1)</f>
        <v>N</v>
      </c>
      <c r="E661" s="13" t="str">
        <f>_xlfn.XLOOKUP(A661,'B1.3 Catalogue Attribute'!D:D,'B1.3 Catalogue Attribute'!Z:Z,"N/A",0,1)</f>
        <v>N/A</v>
      </c>
    </row>
    <row r="662" spans="1:6">
      <c r="A662" s="56" t="s">
        <v>3968</v>
      </c>
      <c r="B662" s="25" t="str">
        <f>_xlfn.XLOOKUP(A662,'B1.3 Catalogue Attribute'!D:D,'B1.3 Catalogue Attribute'!F:F,"N/A",0,1)</f>
        <v>b1_per_id3</v>
      </c>
      <c r="C662" s="65" t="str">
        <f>_xlfn.XLOOKUP(A662,'B1.3 Catalogue Attribute'!D:D,'B1.3 Catalogue Attribute'!L:L,"N/A",0,1)</f>
        <v>Exemption_Change_Log</v>
      </c>
      <c r="D662" s="13" t="str">
        <f>_xlfn.XLOOKUP(A662,'B1.3 Catalogue Attribute'!D:D,'B1.3 Catalogue Attribute'!R:R,"N/A",0,1)</f>
        <v>N</v>
      </c>
      <c r="E662" s="13" t="str">
        <f>_xlfn.XLOOKUP(A662,'B1.3 Catalogue Attribute'!D:D,'B1.3 Catalogue Attribute'!Z:Z,"N/A",0,1)</f>
        <v>N/A</v>
      </c>
    </row>
    <row r="663" spans="1:6">
      <c r="A663" s="56" t="s">
        <v>3969</v>
      </c>
      <c r="B663" s="25" t="str">
        <f>_xlfn.XLOOKUP(A663,'B1.3 Catalogue Attribute'!D:D,'B1.3 Catalogue Attribute'!F:F,"N/A",0,1)</f>
        <v>record_group</v>
      </c>
      <c r="C663" s="65" t="str">
        <f>_xlfn.XLOOKUP(A663,'B1.3 Catalogue Attribute'!D:D,'B1.3 Catalogue Attribute'!L:L,"N/A",0,1)</f>
        <v>Exemption_Change_Log</v>
      </c>
      <c r="D663" s="13" t="str">
        <f>_xlfn.XLOOKUP(A663,'B1.3 Catalogue Attribute'!D:D,'B1.3 Catalogue Attribute'!R:R,"N/A",0,1)</f>
        <v>N</v>
      </c>
      <c r="E663" s="62" t="str">
        <f>_xlfn.XLOOKUP(A663,'B1.3 Catalogue Attribute'!D:D,'B1.3 Catalogue Attribute'!Z:Z,"N/A",0,1)</f>
        <v>N/A</v>
      </c>
    </row>
    <row r="664" spans="1:6" ht="228">
      <c r="A664" s="56" t="s">
        <v>3971</v>
      </c>
      <c r="B664" s="25" t="str">
        <f>_xlfn.XLOOKUP(A664,'B1.3 Catalogue Attribute'!D:D,'B1.3 Catalogue Attribute'!F:F,"N/A",0,1)</f>
        <v>change_type</v>
      </c>
      <c r="C664" s="65" t="str">
        <f>_xlfn.XLOOKUP(A664,'B1.3 Catalogue Attribute'!D:D,'B1.3 Catalogue Attribute'!L:L,"N/A",0,1)</f>
        <v>Exemption_Change_Log</v>
      </c>
      <c r="D664" s="61" t="str">
        <f>_xlfn.XLOOKUP(A664,'B1.3 Catalogue Attribute'!D:D,'B1.3 Catalogue Attribute'!R:R,"N/A",0,1)</f>
        <v>Y</v>
      </c>
      <c r="E664" s="13" t="str">
        <f>_xlfn.XLOOKUP(A664,'B1.3 Catalogue Attribute'!D:D,'B1.3 Catalogue Attribute'!Z:Z,"N/A",0,1)</f>
        <v>N/A</v>
      </c>
      <c r="F664" s="64" t="str">
        <f>_xlfn.CONCAT("SELECT
    COUNT(*) AS total_count,
    SUM(CASE WHEN ",B664," IS NULL THEN 1 ELSE 0 END) AS null_count,
    SUM(CASE WHEN ",B664," IS NOT NULL THEN 1 ELSE 0 END) AS not_null_count,
    CAST(
        100.0 * SUM(CASE WHEN ",B664," IS NULL THEN 1 ELSE 0 END) / COUNT(*)
        AS DECIMAL(5,2)
    ) AS null_pct,
    CAST(
        100.0 * SUM(CASE WHEN ",B664," IS NOT NULL THEN 1 ELSE 0 END) / COUNT(*)
        AS DECIMAL(5,2)
    ) AS not_null_pct
FROM silver_cleansed.",C664,";")</f>
        <v>SELECT
    COUNT(*) AS total_count,
    SUM(CASE WHEN change_type IS NULL THEN 1 ELSE 0 END) AS null_count,
    SUM(CASE WHEN change_type IS NOT NULL THEN 1 ELSE 0 END) AS not_null_count,
    CAST(
        100.0 * SUM(CASE WHEN change_type IS NULL THEN 1 ELSE 0 END) / COUNT(*)
        AS DECIMAL(5,2)
    ) AS null_pct,
    CAST(
        100.0 * SUM(CASE WHEN change_type IS NOT NULL THEN 1 ELSE 0 END) / COUNT(*)
        AS DECIMAL(5,2)
    ) AS not_null_pct
FROM silver_cleansed.Exemption_Change_Log;</v>
      </c>
    </row>
    <row r="665" spans="1:6">
      <c r="A665" s="56" t="s">
        <v>3978</v>
      </c>
      <c r="B665" s="25" t="str">
        <f>_xlfn.XLOOKUP(A665,'B1.3 Catalogue Attribute'!D:D,'B1.3 Catalogue Attribute'!F:F,"N/A",0,1)</f>
        <v>log</v>
      </c>
      <c r="C665" s="65" t="str">
        <f>_xlfn.XLOOKUP(A665,'B1.3 Catalogue Attribute'!D:D,'B1.3 Catalogue Attribute'!L:L,"N/A",0,1)</f>
        <v>Exemption_Change_Log</v>
      </c>
      <c r="D665" s="13" t="str">
        <f>_xlfn.XLOOKUP(A665,'B1.3 Catalogue Attribute'!D:D,'B1.3 Catalogue Attribute'!R:R,"N/A",0,1)</f>
        <v>N</v>
      </c>
      <c r="E665" s="63" t="str">
        <f>_xlfn.XLOOKUP(A665,'B1.3 Catalogue Attribute'!D:D,'B1.3 Catalogue Attribute'!Z:Z,"N/A",0,1)</f>
        <v>N/A</v>
      </c>
    </row>
    <row r="666" spans="1:6" ht="228">
      <c r="A666" s="56" t="s">
        <v>3985</v>
      </c>
      <c r="B666" s="25" t="str">
        <f>_xlfn.XLOOKUP(A666,'B1.3 Catalogue Attribute'!D:D,'B1.3 Catalogue Attribute'!F:F,"N/A",0,1)</f>
        <v>user_name</v>
      </c>
      <c r="C666" s="65" t="str">
        <f>_xlfn.XLOOKUP(A666,'B1.3 Catalogue Attribute'!D:D,'B1.3 Catalogue Attribute'!L:L,"N/A",0,1)</f>
        <v>Exemption_Change_Log</v>
      </c>
      <c r="D666" s="61" t="str">
        <f>_xlfn.XLOOKUP(A666,'B1.3 Catalogue Attribute'!D:D,'B1.3 Catalogue Attribute'!R:R,"N/A",0,1)</f>
        <v>Y</v>
      </c>
      <c r="E666" s="13">
        <f>_xlfn.XLOOKUP(A666,'B1.3 Catalogue Attribute'!D:D,'B1.3 Catalogue Attribute'!Z:Z,"N/A",0,1)</f>
        <v>100</v>
      </c>
      <c r="F666" s="64" t="str">
        <f>_xlfn.CONCAT("SELECT
    COUNT(*) AS total_count,
    SUM(CASE WHEN ",B666," IS NULL THEN 1 ELSE 0 END) AS null_count,
    SUM(CASE WHEN ",B666," IS NOT NULL THEN 1 ELSE 0 END) AS not_null_count,
    CAST(
        100.0 * SUM(CASE WHEN ",B666," IS NULL THEN 1 ELSE 0 END) / COUNT(*)
        AS DECIMAL(5,2)
    ) AS null_pct,
    CAST(
        100.0 * SUM(CASE WHEN ",B666," IS NOT NULL THEN 1 ELSE 0 END) / COUNT(*)
        AS DECIMAL(5,2)
    ) AS not_null_pct
FROM silver_cleansed.",C666,";")</f>
        <v>SELECT
    COUNT(*) AS total_count,
    SUM(CASE WHEN user_name IS NULL THEN 1 ELSE 0 END) AS null_count,
    SUM(CASE WHEN user_name IS NOT NULL THEN 1 ELSE 0 END) AS not_null_count,
    CAST(
        100.0 * SUM(CASE WHEN user_name IS NULL THEN 1 ELSE 0 END) / COUNT(*)
        AS DECIMAL(5,2)
    ) AS null_pct,
    CAST(
        100.0 * SUM(CASE WHEN user_name IS NOT NULL THEN 1 ELSE 0 END) / COUNT(*)
        AS DECIMAL(5,2)
    ) AS not_null_pct
FROM silver_cleansed.Exemption_Change_Log;</v>
      </c>
    </row>
    <row r="667" spans="1:6">
      <c r="A667" s="56" t="s">
        <v>3990</v>
      </c>
      <c r="B667" s="25" t="str">
        <f>_xlfn.XLOOKUP(A667,'B1.3 Catalogue Attribute'!D:D,'B1.3 Catalogue Attribute'!F:F,"N/A",0,1)</f>
        <v>record_date</v>
      </c>
      <c r="C667" s="65" t="str">
        <f>_xlfn.XLOOKUP(A667,'B1.3 Catalogue Attribute'!D:D,'B1.3 Catalogue Attribute'!L:L,"N/A",0,1)</f>
        <v>Exemption_Change_Log</v>
      </c>
      <c r="D667" s="13" t="str">
        <f>_xlfn.XLOOKUP(A667,'B1.3 Catalogue Attribute'!D:D,'B1.3 Catalogue Attribute'!R:R,"N/A",0,1)</f>
        <v>N</v>
      </c>
      <c r="E667" s="59" t="str">
        <f>_xlfn.XLOOKUP(A667,'B1.3 Catalogue Attribute'!D:D,'B1.3 Catalogue Attribute'!Z:Z,"N/A",0,1)</f>
        <v>N/A</v>
      </c>
    </row>
    <row r="668" spans="1:6">
      <c r="A668" s="56" t="s">
        <v>3991</v>
      </c>
      <c r="B668" s="25" t="str">
        <f>_xlfn.XLOOKUP(A668,'B1.3 Catalogue Attribute'!D:D,'B1.3 Catalogue Attribute'!F:F,"N/A",0,1)</f>
        <v>rec_status</v>
      </c>
      <c r="C668" s="65" t="str">
        <f>_xlfn.XLOOKUP(A668,'B1.3 Catalogue Attribute'!D:D,'B1.3 Catalogue Attribute'!L:L,"N/A",0,1)</f>
        <v>Exemption_Change_Log</v>
      </c>
      <c r="D668" s="13" t="str">
        <f>_xlfn.XLOOKUP(A668,'B1.3 Catalogue Attribute'!D:D,'B1.3 Catalogue Attribute'!R:R,"N/A",0,1)</f>
        <v>N</v>
      </c>
      <c r="E668" s="13" t="str">
        <f>_xlfn.XLOOKUP(A668,'B1.3 Catalogue Attribute'!D:D,'B1.3 Catalogue Attribute'!Z:Z,"N/A",0,1)</f>
        <v>N/A</v>
      </c>
    </row>
    <row r="669" spans="1:6">
      <c r="A669" s="56" t="s">
        <v>3993</v>
      </c>
      <c r="B669" s="25" t="str">
        <f>_xlfn.XLOOKUP(A669,'B1.3 Catalogue Attribute'!D:D,'B1.3 Catalogue Attribute'!F:F,"N/A",0,1)</f>
        <v>serv_prov_code</v>
      </c>
      <c r="C669" s="65" t="str">
        <f>_xlfn.XLOOKUP(A669,'B1.3 Catalogue Attribute'!D:D,'B1.3 Catalogue Attribute'!L:L,"N/A",0,1)</f>
        <v>Expiry_Date_History</v>
      </c>
      <c r="D669" s="13" t="str">
        <f>_xlfn.XLOOKUP(A669,'B1.3 Catalogue Attribute'!D:D,'B1.3 Catalogue Attribute'!R:R,"N/A",0,1)</f>
        <v>N</v>
      </c>
      <c r="E669" s="13" t="str">
        <f>_xlfn.XLOOKUP(A669,'B1.3 Catalogue Attribute'!D:D,'B1.3 Catalogue Attribute'!Z:Z,"N/A",0,1)</f>
        <v>N/A</v>
      </c>
    </row>
    <row r="670" spans="1:6">
      <c r="A670" s="56" t="s">
        <v>3995</v>
      </c>
      <c r="B670" s="25" t="str">
        <f>_xlfn.XLOOKUP(A670,'B1.3 Catalogue Attribute'!D:D,'B1.3 Catalogue Attribute'!F:F,"N/A",0,1)</f>
        <v>b1_per_id1</v>
      </c>
      <c r="C670" s="65" t="str">
        <f>_xlfn.XLOOKUP(A670,'B1.3 Catalogue Attribute'!D:D,'B1.3 Catalogue Attribute'!L:L,"N/A",0,1)</f>
        <v>Expiry_Date_History</v>
      </c>
      <c r="D670" s="13" t="str">
        <f>_xlfn.XLOOKUP(A670,'B1.3 Catalogue Attribute'!D:D,'B1.3 Catalogue Attribute'!R:R,"N/A",0,1)</f>
        <v>N</v>
      </c>
      <c r="E670" s="13" t="str">
        <f>_xlfn.XLOOKUP(A670,'B1.3 Catalogue Attribute'!D:D,'B1.3 Catalogue Attribute'!Z:Z,"N/A",0,1)</f>
        <v>N/A</v>
      </c>
    </row>
    <row r="671" spans="1:6">
      <c r="A671" s="56" t="s">
        <v>3997</v>
      </c>
      <c r="B671" s="25" t="str">
        <f>_xlfn.XLOOKUP(A671,'B1.3 Catalogue Attribute'!D:D,'B1.3 Catalogue Attribute'!F:F,"N/A",0,1)</f>
        <v>b1_per_id2</v>
      </c>
      <c r="C671" s="65" t="str">
        <f>_xlfn.XLOOKUP(A671,'B1.3 Catalogue Attribute'!D:D,'B1.3 Catalogue Attribute'!L:L,"N/A",0,1)</f>
        <v>Expiry_Date_History</v>
      </c>
      <c r="D671" s="13" t="str">
        <f>_xlfn.XLOOKUP(A671,'B1.3 Catalogue Attribute'!D:D,'B1.3 Catalogue Attribute'!R:R,"N/A",0,1)</f>
        <v>N</v>
      </c>
      <c r="E671" s="13" t="str">
        <f>_xlfn.XLOOKUP(A671,'B1.3 Catalogue Attribute'!D:D,'B1.3 Catalogue Attribute'!Z:Z,"N/A",0,1)</f>
        <v>N/A</v>
      </c>
    </row>
    <row r="672" spans="1:6">
      <c r="A672" s="56" t="s">
        <v>3998</v>
      </c>
      <c r="B672" s="25" t="str">
        <f>_xlfn.XLOOKUP(A672,'B1.3 Catalogue Attribute'!D:D,'B1.3 Catalogue Attribute'!F:F,"N/A",0,1)</f>
        <v>b1_per_id3</v>
      </c>
      <c r="C672" s="65" t="str">
        <f>_xlfn.XLOOKUP(A672,'B1.3 Catalogue Attribute'!D:D,'B1.3 Catalogue Attribute'!L:L,"N/A",0,1)</f>
        <v>Expiry_Date_History</v>
      </c>
      <c r="D672" s="13" t="str">
        <f>_xlfn.XLOOKUP(A672,'B1.3 Catalogue Attribute'!D:D,'B1.3 Catalogue Attribute'!R:R,"N/A",0,1)</f>
        <v>N</v>
      </c>
      <c r="E672" s="13" t="str">
        <f>_xlfn.XLOOKUP(A672,'B1.3 Catalogue Attribute'!D:D,'B1.3 Catalogue Attribute'!Z:Z,"N/A",0,1)</f>
        <v>N/A</v>
      </c>
    </row>
    <row r="673" spans="1:6">
      <c r="A673" s="56" t="s">
        <v>3999</v>
      </c>
      <c r="B673" s="25" t="str">
        <f>_xlfn.XLOOKUP(A673,'B1.3 Catalogue Attribute'!D:D,'B1.3 Catalogue Attribute'!F:F,"N/A",0,1)</f>
        <v>record_group</v>
      </c>
      <c r="C673" s="65" t="str">
        <f>_xlfn.XLOOKUP(A673,'B1.3 Catalogue Attribute'!D:D,'B1.3 Catalogue Attribute'!L:L,"N/A",0,1)</f>
        <v>Expiry_Date_History</v>
      </c>
      <c r="D673" s="13" t="str">
        <f>_xlfn.XLOOKUP(A673,'B1.3 Catalogue Attribute'!D:D,'B1.3 Catalogue Attribute'!R:R,"N/A",0,1)</f>
        <v>N</v>
      </c>
      <c r="E673" s="62" t="str">
        <f>_xlfn.XLOOKUP(A673,'B1.3 Catalogue Attribute'!D:D,'B1.3 Catalogue Attribute'!Z:Z,"N/A",0,1)</f>
        <v>N/A</v>
      </c>
    </row>
    <row r="674" spans="1:6" ht="228">
      <c r="A674" s="56" t="s">
        <v>4000</v>
      </c>
      <c r="B674" s="25" t="str">
        <f>_xlfn.XLOOKUP(A674,'B1.3 Catalogue Attribute'!D:D,'B1.3 Catalogue Attribute'!F:F,"N/A",0,1)</f>
        <v>expiry_date</v>
      </c>
      <c r="C674" s="65" t="str">
        <f>_xlfn.XLOOKUP(A674,'B1.3 Catalogue Attribute'!D:D,'B1.3 Catalogue Attribute'!L:L,"N/A",0,1)</f>
        <v>Expiry_Date_History</v>
      </c>
      <c r="D674" s="61" t="str">
        <f>_xlfn.XLOOKUP(A674,'B1.3 Catalogue Attribute'!D:D,'B1.3 Catalogue Attribute'!R:R,"N/A",0,1)</f>
        <v>Y</v>
      </c>
      <c r="E674" s="13">
        <f>_xlfn.XLOOKUP(A674,'B1.3 Catalogue Attribute'!D:D,'B1.3 Catalogue Attribute'!Z:Z,"N/A",0,1)</f>
        <v>100</v>
      </c>
      <c r="F674" s="64" t="str">
        <f>_xlfn.CONCAT("SELECT
    COUNT(*) AS total_count,
    SUM(CASE WHEN ",B674," IS NULL THEN 1 ELSE 0 END) AS null_count,
    SUM(CASE WHEN ",B674," IS NOT NULL THEN 1 ELSE 0 END) AS not_null_count,
    CAST(
        100.0 * SUM(CASE WHEN ",B674," IS NULL THEN 1 ELSE 0 END) / COUNT(*)
        AS DECIMAL(5,2)
    ) AS null_pct,
    CAST(
        100.0 * SUM(CASE WHEN ",B674," IS NOT NULL THEN 1 ELSE 0 END) / COUNT(*)
        AS DECIMAL(5,2)
    ) AS not_null_pct
FROM silver_cleansed.",C674,";")</f>
        <v>SELECT
    COUNT(*) AS total_count,
    SUM(CASE WHEN expiry_date IS NULL THEN 1 ELSE 0 END) AS null_count,
    SUM(CASE WHEN expiry_date IS NOT NULL THEN 1 ELSE 0 END) AS not_null_count,
    CAST(
        100.0 * SUM(CASE WHEN expiry_date IS NULL THEN 1 ELSE 0 END) / COUNT(*)
        AS DECIMAL(5,2)
    ) AS null_pct,
    CAST(
        100.0 * SUM(CASE WHEN expiry_date IS NOT NULL THEN 1 ELSE 0 END) / COUNT(*)
        AS DECIMAL(5,2)
    ) AS not_null_pct
FROM silver_cleansed.Expiry_Date_History;</v>
      </c>
    </row>
    <row r="675" spans="1:6" ht="228">
      <c r="A675" s="56" t="s">
        <v>4002</v>
      </c>
      <c r="B675" s="25" t="str">
        <f>_xlfn.XLOOKUP(A675,'B1.3 Catalogue Attribute'!D:D,'B1.3 Catalogue Attribute'!F:F,"N/A",0,1)</f>
        <v>rec_date</v>
      </c>
      <c r="C675" s="65" t="str">
        <f>_xlfn.XLOOKUP(A675,'B1.3 Catalogue Attribute'!D:D,'B1.3 Catalogue Attribute'!L:L,"N/A",0,1)</f>
        <v>Expiry_Date_History</v>
      </c>
      <c r="D675" s="61" t="str">
        <f>_xlfn.XLOOKUP(A675,'B1.3 Catalogue Attribute'!D:D,'B1.3 Catalogue Attribute'!R:R,"N/A",0,1)</f>
        <v>Y</v>
      </c>
      <c r="E675" s="13">
        <f>_xlfn.XLOOKUP(A675,'B1.3 Catalogue Attribute'!D:D,'B1.3 Catalogue Attribute'!Z:Z,"N/A",0,1)</f>
        <v>100</v>
      </c>
      <c r="F675" s="64" t="str">
        <f>_xlfn.CONCAT("SELECT
    COUNT(*) AS total_count,
    SUM(CASE WHEN ",B675," IS NULL THEN 1 ELSE 0 END) AS null_count,
    SUM(CASE WHEN ",B675," IS NOT NULL THEN 1 ELSE 0 END) AS not_null_count,
    CAST(
        100.0 * SUM(CASE WHEN ",B675," IS NULL THEN 1 ELSE 0 END) / COUNT(*)
        AS DECIMAL(5,2)
    ) AS null_pct,
    CAST(
        100.0 * SUM(CASE WHEN ",B675," IS NOT NULL THEN 1 ELSE 0 END) / COUNT(*)
        AS DECIMAL(5,2)
    ) AS not_null_pct
FROM silver_cleansed.",C675,";")</f>
        <v>SELECT
    COUNT(*) AS total_count,
    SUM(CASE WHEN rec_date IS NULL THEN 1 ELSE 0 END) AS null_count,
    SUM(CASE WHEN rec_date IS NOT NULL THEN 1 ELSE 0 END) AS not_null_count,
    CAST(
        100.0 * SUM(CASE WHEN rec_date IS NULL THEN 1 ELSE 0 END) / COUNT(*)
        AS DECIMAL(5,2)
    ) AS null_pct,
    CAST(
        100.0 * SUM(CASE WHEN rec_date IS NOT NULL THEN 1 ELSE 0 END) / COUNT(*)
        AS DECIMAL(5,2)
    ) AS not_null_pct
FROM silver_cleansed.Expiry_Date_History;</v>
      </c>
    </row>
    <row r="676" spans="1:6" ht="228">
      <c r="A676" s="56" t="s">
        <v>4009</v>
      </c>
      <c r="B676" s="25" t="str">
        <f>_xlfn.XLOOKUP(A676,'B1.3 Catalogue Attribute'!D:D,'B1.3 Catalogue Attribute'!F:F,"N/A",0,1)</f>
        <v>transaction_no</v>
      </c>
      <c r="C676" s="65" t="str">
        <f>_xlfn.XLOOKUP(A676,'B1.3 Catalogue Attribute'!D:D,'B1.3 Catalogue Attribute'!L:L,"N/A",0,1)</f>
        <v>Expiry_Date_History</v>
      </c>
      <c r="D676" s="61" t="str">
        <f>_xlfn.XLOOKUP(A676,'B1.3 Catalogue Attribute'!D:D,'B1.3 Catalogue Attribute'!R:R,"N/A",0,1)</f>
        <v>Y</v>
      </c>
      <c r="E676" s="13">
        <f>_xlfn.XLOOKUP(A676,'B1.3 Catalogue Attribute'!D:D,'B1.3 Catalogue Attribute'!Z:Z,"N/A",0,1)</f>
        <v>100</v>
      </c>
      <c r="F676" s="64" t="str">
        <f>_xlfn.CONCAT("SELECT
    COUNT(*) AS total_count,
    SUM(CASE WHEN ",B676," IS NULL THEN 1 ELSE 0 END) AS null_count,
    SUM(CASE WHEN ",B676," IS NOT NULL THEN 1 ELSE 0 END) AS not_null_count,
    CAST(
        100.0 * SUM(CASE WHEN ",B676," IS NULL THEN 1 ELSE 0 END) / COUNT(*)
        AS DECIMAL(5,2)
    ) AS null_pct,
    CAST(
        100.0 * SUM(CASE WHEN ",B676," IS NOT NULL THEN 1 ELSE 0 END) / COUNT(*)
        AS DECIMAL(5,2)
    ) AS not_null_pct
FROM silver_cleansed.",C676,";")</f>
        <v>SELECT
    COUNT(*) AS total_count,
    SUM(CASE WHEN transaction_no IS NULL THEN 1 ELSE 0 END) AS null_count,
    SUM(CASE WHEN transaction_no IS NOT NULL THEN 1 ELSE 0 END) AS not_null_count,
    CAST(
        100.0 * SUM(CASE WHEN transaction_no IS NULL THEN 1 ELSE 0 END) / COUNT(*)
        AS DECIMAL(5,2)
    ) AS null_pct,
    CAST(
        100.0 * SUM(CASE WHEN transaction_no IS NOT NULL THEN 1 ELSE 0 END) / COUNT(*)
        AS DECIMAL(5,2)
    ) AS not_null_pct
FROM silver_cleansed.Expiry_Date_History;</v>
      </c>
    </row>
    <row r="677" spans="1:6">
      <c r="A677" s="56" t="s">
        <v>4015</v>
      </c>
      <c r="B677" s="25" t="str">
        <f>_xlfn.XLOOKUP(A677,'B1.3 Catalogue Attribute'!D:D,'B1.3 Catalogue Attribute'!F:F,"N/A",0,1)</f>
        <v>record_date</v>
      </c>
      <c r="C677" s="65" t="str">
        <f>_xlfn.XLOOKUP(A677,'B1.3 Catalogue Attribute'!D:D,'B1.3 Catalogue Attribute'!L:L,"N/A",0,1)</f>
        <v>Expiry_Date_History</v>
      </c>
      <c r="D677" s="13" t="str">
        <f>_xlfn.XLOOKUP(A677,'B1.3 Catalogue Attribute'!D:D,'B1.3 Catalogue Attribute'!R:R,"N/A",0,1)</f>
        <v>N</v>
      </c>
      <c r="E677" s="59" t="str">
        <f>_xlfn.XLOOKUP(A677,'B1.3 Catalogue Attribute'!D:D,'B1.3 Catalogue Attribute'!Z:Z,"N/A",0,1)</f>
        <v>N/A</v>
      </c>
    </row>
    <row r="678" spans="1:6">
      <c r="A678" s="56" t="s">
        <v>4016</v>
      </c>
      <c r="B678" s="25" t="str">
        <f>_xlfn.XLOOKUP(A678,'B1.3 Catalogue Attribute'!D:D,'B1.3 Catalogue Attribute'!F:F,"N/A",0,1)</f>
        <v>rec_status</v>
      </c>
      <c r="C678" s="65" t="str">
        <f>_xlfn.XLOOKUP(A678,'B1.3 Catalogue Attribute'!D:D,'B1.3 Catalogue Attribute'!L:L,"N/A",0,1)</f>
        <v>Expiry_Date_History</v>
      </c>
      <c r="D678" s="13" t="str">
        <f>_xlfn.XLOOKUP(A678,'B1.3 Catalogue Attribute'!D:D,'B1.3 Catalogue Attribute'!R:R,"N/A",0,1)</f>
        <v>N</v>
      </c>
      <c r="E678" s="13" t="str">
        <f>_xlfn.XLOOKUP(A678,'B1.3 Catalogue Attribute'!D:D,'B1.3 Catalogue Attribute'!Z:Z,"N/A",0,1)</f>
        <v>N/A</v>
      </c>
    </row>
    <row r="679" spans="1:6">
      <c r="A679" s="56" t="s">
        <v>4018</v>
      </c>
      <c r="B679" s="25" t="str">
        <f>_xlfn.XLOOKUP(A679,'B1.3 Catalogue Attribute'!D:D,'B1.3 Catalogue Attribute'!F:F,"N/A",0,1)</f>
        <v>serv_prov_code</v>
      </c>
      <c r="C679" s="65" t="str">
        <f>_xlfn.XLOOKUP(A679,'B1.3 Catalogue Attribute'!D:D,'B1.3 Catalogue Attribute'!L:L,"N/A",0,1)</f>
        <v>IDB_Products</v>
      </c>
      <c r="D679" s="13" t="str">
        <f>_xlfn.XLOOKUP(A679,'B1.3 Catalogue Attribute'!D:D,'B1.3 Catalogue Attribute'!R:R,"N/A",0,1)</f>
        <v>N</v>
      </c>
      <c r="E679" s="13" t="str">
        <f>_xlfn.XLOOKUP(A679,'B1.3 Catalogue Attribute'!D:D,'B1.3 Catalogue Attribute'!Z:Z,"N/A",0,1)</f>
        <v>N/A</v>
      </c>
    </row>
    <row r="680" spans="1:6">
      <c r="A680" s="56" t="s">
        <v>4020</v>
      </c>
      <c r="B680" s="25" t="str">
        <f>_xlfn.XLOOKUP(A680,'B1.3 Catalogue Attribute'!D:D,'B1.3 Catalogue Attribute'!F:F,"N/A",0,1)</f>
        <v>b1_per_id1</v>
      </c>
      <c r="C680" s="65" t="str">
        <f>_xlfn.XLOOKUP(A680,'B1.3 Catalogue Attribute'!D:D,'B1.3 Catalogue Attribute'!L:L,"N/A",0,1)</f>
        <v>IDB_Products</v>
      </c>
      <c r="D680" s="13" t="str">
        <f>_xlfn.XLOOKUP(A680,'B1.3 Catalogue Attribute'!D:D,'B1.3 Catalogue Attribute'!R:R,"N/A",0,1)</f>
        <v>N</v>
      </c>
      <c r="E680" s="13" t="str">
        <f>_xlfn.XLOOKUP(A680,'B1.3 Catalogue Attribute'!D:D,'B1.3 Catalogue Attribute'!Z:Z,"N/A",0,1)</f>
        <v>N/A</v>
      </c>
    </row>
    <row r="681" spans="1:6">
      <c r="A681" s="56" t="s">
        <v>4022</v>
      </c>
      <c r="B681" s="25" t="str">
        <f>_xlfn.XLOOKUP(A681,'B1.3 Catalogue Attribute'!D:D,'B1.3 Catalogue Attribute'!F:F,"N/A",0,1)</f>
        <v>b1_per_id2</v>
      </c>
      <c r="C681" s="65" t="str">
        <f>_xlfn.XLOOKUP(A681,'B1.3 Catalogue Attribute'!D:D,'B1.3 Catalogue Attribute'!L:L,"N/A",0,1)</f>
        <v>IDB_Products</v>
      </c>
      <c r="D681" s="13" t="str">
        <f>_xlfn.XLOOKUP(A681,'B1.3 Catalogue Attribute'!D:D,'B1.3 Catalogue Attribute'!R:R,"N/A",0,1)</f>
        <v>N</v>
      </c>
      <c r="E681" s="13" t="str">
        <f>_xlfn.XLOOKUP(A681,'B1.3 Catalogue Attribute'!D:D,'B1.3 Catalogue Attribute'!Z:Z,"N/A",0,1)</f>
        <v>N/A</v>
      </c>
    </row>
    <row r="682" spans="1:6">
      <c r="A682" s="56" t="s">
        <v>4023</v>
      </c>
      <c r="B682" s="25" t="str">
        <f>_xlfn.XLOOKUP(A682,'B1.3 Catalogue Attribute'!D:D,'B1.3 Catalogue Attribute'!F:F,"N/A",0,1)</f>
        <v>b1_per_id3</v>
      </c>
      <c r="C682" s="65" t="str">
        <f>_xlfn.XLOOKUP(A682,'B1.3 Catalogue Attribute'!D:D,'B1.3 Catalogue Attribute'!L:L,"N/A",0,1)</f>
        <v>IDB_Products</v>
      </c>
      <c r="D682" s="13" t="str">
        <f>_xlfn.XLOOKUP(A682,'B1.3 Catalogue Attribute'!D:D,'B1.3 Catalogue Attribute'!R:R,"N/A",0,1)</f>
        <v>N</v>
      </c>
      <c r="E682" s="13" t="str">
        <f>_xlfn.XLOOKUP(A682,'B1.3 Catalogue Attribute'!D:D,'B1.3 Catalogue Attribute'!Z:Z,"N/A",0,1)</f>
        <v>N/A</v>
      </c>
    </row>
    <row r="683" spans="1:6">
      <c r="A683" s="56" t="s">
        <v>4024</v>
      </c>
      <c r="B683" s="25" t="str">
        <f>_xlfn.XLOOKUP(A683,'B1.3 Catalogue Attribute'!D:D,'B1.3 Catalogue Attribute'!F:F,"N/A",0,1)</f>
        <v>record_group</v>
      </c>
      <c r="C683" s="65" t="str">
        <f>_xlfn.XLOOKUP(A683,'B1.3 Catalogue Attribute'!D:D,'B1.3 Catalogue Attribute'!L:L,"N/A",0,1)</f>
        <v>IDB_Products</v>
      </c>
      <c r="D683" s="13" t="str">
        <f>_xlfn.XLOOKUP(A683,'B1.3 Catalogue Attribute'!D:D,'B1.3 Catalogue Attribute'!R:R,"N/A",0,1)</f>
        <v>N</v>
      </c>
      <c r="E683" s="62" t="str">
        <f>_xlfn.XLOOKUP(A683,'B1.3 Catalogue Attribute'!D:D,'B1.3 Catalogue Attribute'!Z:Z,"N/A",0,1)</f>
        <v>N/A</v>
      </c>
    </row>
    <row r="684" spans="1:6" ht="213.75">
      <c r="A684" s="56" t="s">
        <v>4026</v>
      </c>
      <c r="B684" s="25" t="str">
        <f>_xlfn.XLOOKUP(A684,'B1.3 Catalogue Attribute'!D:D,'B1.3 Catalogue Attribute'!F:F,"N/A",0,1)</f>
        <v>activity</v>
      </c>
      <c r="C684" s="65" t="str">
        <f>_xlfn.XLOOKUP(A684,'B1.3 Catalogue Attribute'!D:D,'B1.3 Catalogue Attribute'!L:L,"N/A",0,1)</f>
        <v>IDB_Products</v>
      </c>
      <c r="D684" s="61" t="str">
        <f>_xlfn.XLOOKUP(A684,'B1.3 Catalogue Attribute'!D:D,'B1.3 Catalogue Attribute'!R:R,"N/A",0,1)</f>
        <v>Y</v>
      </c>
      <c r="E684" s="13" t="str">
        <f>_xlfn.XLOOKUP(A684,'B1.3 Catalogue Attribute'!D:D,'B1.3 Catalogue Attribute'!Z:Z,"N/A",0,1)</f>
        <v>N/A</v>
      </c>
      <c r="F684" s="64" t="str">
        <f>_xlfn.CONCAT("SELECT
    COUNT(*) AS total_count,
    SUM(CASE WHEN ",B684," IS NULL THEN 1 ELSE 0 END) AS null_count,
    SUM(CASE WHEN ",B684," IS NOT NULL THEN 1 ELSE 0 END) AS not_null_count,
    CAST(
        100.0 * SUM(CASE WHEN ",B684," IS NULL THEN 1 ELSE 0 END) / COUNT(*)
        AS DECIMAL(5,2)
    ) AS null_pct,
    CAST(
        100.0 * SUM(CASE WHEN ",B684," IS NOT NULL THEN 1 ELSE 0 END) / COUNT(*)
        AS DECIMAL(5,2)
    ) AS not_null_pct
FROM silver_cleansed.",C684,";")</f>
        <v>SELECT
    COUNT(*) AS total_count,
    SUM(CASE WHEN activity IS NULL THEN 1 ELSE 0 END) AS null_count,
    SUM(CASE WHEN activity IS NOT NULL THEN 1 ELSE 0 END) AS not_null_count,
    CAST(
        100.0 * SUM(CASE WHEN activity IS NULL THEN 1 ELSE 0 END) / COUNT(*)
        AS DECIMAL(5,2)
    ) AS null_pct,
    CAST(
        100.0 * SUM(CASE WHEN activity IS NOT NULL THEN 1 ELSE 0 END) / COUNT(*)
        AS DECIMAL(5,2)
    ) AS not_null_pct
FROM silver_cleansed.IDB_Products;</v>
      </c>
    </row>
    <row r="685" spans="1:6">
      <c r="A685" s="56" t="s">
        <v>4031</v>
      </c>
      <c r="B685" s="25" t="str">
        <f>_xlfn.XLOOKUP(A685,'B1.3 Catalogue Attribute'!D:D,'B1.3 Catalogue Attribute'!F:F,"N/A",0,1)</f>
        <v>activity_code</v>
      </c>
      <c r="C685" s="65" t="str">
        <f>_xlfn.XLOOKUP(A685,'B1.3 Catalogue Attribute'!D:D,'B1.3 Catalogue Attribute'!L:L,"N/A",0,1)</f>
        <v>IDB_Products</v>
      </c>
      <c r="D685" s="13" t="str">
        <f>_xlfn.XLOOKUP(A685,'B1.3 Catalogue Attribute'!D:D,'B1.3 Catalogue Attribute'!R:R,"N/A",0,1)</f>
        <v>Y</v>
      </c>
      <c r="E685" s="59">
        <f>_xlfn.XLOOKUP(A685,'B1.3 Catalogue Attribute'!D:D,'B1.3 Catalogue Attribute'!Z:Z,"N/A",0,1)</f>
        <v>96.61</v>
      </c>
    </row>
    <row r="686" spans="1:6">
      <c r="A686" s="56" t="s">
        <v>4033</v>
      </c>
      <c r="B686" s="25" t="str">
        <f>_xlfn.XLOOKUP(A686,'B1.3 Catalogue Attribute'!D:D,'B1.3 Catalogue Attribute'!F:F,"N/A",0,1)</f>
        <v>actual_capacity_year</v>
      </c>
      <c r="C686" s="65" t="str">
        <f>_xlfn.XLOOKUP(A686,'B1.3 Catalogue Attribute'!D:D,'B1.3 Catalogue Attribute'!L:L,"N/A",0,1)</f>
        <v>IDB_Products</v>
      </c>
      <c r="D686" s="13" t="str">
        <f>_xlfn.XLOOKUP(A686,'B1.3 Catalogue Attribute'!D:D,'B1.3 Catalogue Attribute'!R:R,"N/A",0,1)</f>
        <v>Y</v>
      </c>
      <c r="E686" s="13">
        <f>_xlfn.XLOOKUP(A686,'B1.3 Catalogue Attribute'!D:D,'B1.3 Catalogue Attribute'!Z:Z,"N/A",0,1)</f>
        <v>90.74</v>
      </c>
    </row>
    <row r="687" spans="1:6">
      <c r="A687" s="56" t="s">
        <v>4039</v>
      </c>
      <c r="B687" s="25" t="str">
        <f>_xlfn.XLOOKUP(A687,'B1.3 Catalogue Attribute'!D:D,'B1.3 Catalogue Attribute'!F:F,"N/A",0,1)</f>
        <v>available_activies</v>
      </c>
      <c r="C687" s="65" t="str">
        <f>_xlfn.XLOOKUP(A687,'B1.3 Catalogue Attribute'!D:D,'B1.3 Catalogue Attribute'!L:L,"N/A",0,1)</f>
        <v>IDB_Products</v>
      </c>
      <c r="D687" s="13" t="str">
        <f>_xlfn.XLOOKUP(A687,'B1.3 Catalogue Attribute'!D:D,'B1.3 Catalogue Attribute'!R:R,"N/A",0,1)</f>
        <v>Y</v>
      </c>
      <c r="E687" s="13">
        <f>_xlfn.XLOOKUP(A687,'B1.3 Catalogue Attribute'!D:D,'B1.3 Catalogue Attribute'!Z:Z,"N/A",0,1)</f>
        <v>77.819999999999993</v>
      </c>
    </row>
    <row r="688" spans="1:6">
      <c r="A688" s="56" t="s">
        <v>4046</v>
      </c>
      <c r="B688" s="25" t="str">
        <f>_xlfn.XLOOKUP(A688,'B1.3 Catalogue Attribute'!D:D,'B1.3 Catalogue Attribute'!F:F,"N/A",0,1)</f>
        <v>available_hscodes</v>
      </c>
      <c r="C688" s="65" t="str">
        <f>_xlfn.XLOOKUP(A688,'B1.3 Catalogue Attribute'!D:D,'B1.3 Catalogue Attribute'!L:L,"N/A",0,1)</f>
        <v>IDB_Products</v>
      </c>
      <c r="D688" s="13" t="str">
        <f>_xlfn.XLOOKUP(A688,'B1.3 Catalogue Attribute'!D:D,'B1.3 Catalogue Attribute'!R:R,"N/A",0,1)</f>
        <v>Y</v>
      </c>
      <c r="E688" s="13">
        <f>_xlfn.XLOOKUP(A688,'B1.3 Catalogue Attribute'!D:D,'B1.3 Catalogue Attribute'!Z:Z,"N/A",0,1)</f>
        <v>85.44</v>
      </c>
    </row>
    <row r="689" spans="1:6">
      <c r="A689" s="56" t="s">
        <v>4053</v>
      </c>
      <c r="B689" s="25" t="str">
        <f>_xlfn.XLOOKUP(A689,'B1.3 Catalogue Attribute'!D:D,'B1.3 Catalogue Attribute'!F:F,"N/A",0,1)</f>
        <v>designed_capacity_year</v>
      </c>
      <c r="C689" s="65" t="str">
        <f>_xlfn.XLOOKUP(A689,'B1.3 Catalogue Attribute'!D:D,'B1.3 Catalogue Attribute'!L:L,"N/A",0,1)</f>
        <v>IDB_Products</v>
      </c>
      <c r="D689" s="13" t="str">
        <f>_xlfn.XLOOKUP(A689,'B1.3 Catalogue Attribute'!D:D,'B1.3 Catalogue Attribute'!R:R,"N/A",0,1)</f>
        <v>Y</v>
      </c>
      <c r="E689" s="13">
        <f>_xlfn.XLOOKUP(A689,'B1.3 Catalogue Attribute'!D:D,'B1.3 Catalogue Attribute'!Z:Z,"N/A",0,1)</f>
        <v>90.74</v>
      </c>
    </row>
    <row r="690" spans="1:6">
      <c r="A690" s="56" t="s">
        <v>4059</v>
      </c>
      <c r="B690" s="25" t="str">
        <f>_xlfn.XLOOKUP(A690,'B1.3 Catalogue Attribute'!D:D,'B1.3 Catalogue Attribute'!F:F,"N/A",0,1)</f>
        <v>foreign_sales_quantity_year</v>
      </c>
      <c r="C690" s="65" t="str">
        <f>_xlfn.XLOOKUP(A690,'B1.3 Catalogue Attribute'!D:D,'B1.3 Catalogue Attribute'!L:L,"N/A",0,1)</f>
        <v>IDB_Products</v>
      </c>
      <c r="D690" s="13" t="str">
        <f>_xlfn.XLOOKUP(A690,'B1.3 Catalogue Attribute'!D:D,'B1.3 Catalogue Attribute'!R:R,"N/A",0,1)</f>
        <v>Y</v>
      </c>
      <c r="E690" s="13">
        <f>_xlfn.XLOOKUP(A690,'B1.3 Catalogue Attribute'!D:D,'B1.3 Catalogue Attribute'!Z:Z,"N/A",0,1)</f>
        <v>90.74</v>
      </c>
    </row>
    <row r="691" spans="1:6">
      <c r="A691" s="56" t="s">
        <v>4065</v>
      </c>
      <c r="B691" s="25" t="str">
        <f>_xlfn.XLOOKUP(A691,'B1.3 Catalogue Attribute'!D:D,'B1.3 Catalogue Attribute'!F:F,"N/A",0,1)</f>
        <v>gcc_sales_quantity_year</v>
      </c>
      <c r="C691" s="65" t="str">
        <f>_xlfn.XLOOKUP(A691,'B1.3 Catalogue Attribute'!D:D,'B1.3 Catalogue Attribute'!L:L,"N/A",0,1)</f>
        <v>IDB_Products</v>
      </c>
      <c r="D691" s="13" t="str">
        <f>_xlfn.XLOOKUP(A691,'B1.3 Catalogue Attribute'!D:D,'B1.3 Catalogue Attribute'!R:R,"N/A",0,1)</f>
        <v>Y</v>
      </c>
      <c r="E691" s="13">
        <f>_xlfn.XLOOKUP(A691,'B1.3 Catalogue Attribute'!D:D,'B1.3 Catalogue Attribute'!Z:Z,"N/A",0,1)</f>
        <v>90.74</v>
      </c>
    </row>
    <row r="692" spans="1:6">
      <c r="A692" s="56" t="s">
        <v>4071</v>
      </c>
      <c r="B692" s="25" t="str">
        <f>_xlfn.XLOOKUP(A692,'B1.3 Catalogue Attribute'!D:D,'B1.3 Catalogue Attribute'!F:F,"N/A",0,1)</f>
        <v>hscode</v>
      </c>
      <c r="C692" s="65" t="str">
        <f>_xlfn.XLOOKUP(A692,'B1.3 Catalogue Attribute'!D:D,'B1.3 Catalogue Attribute'!L:L,"N/A",0,1)</f>
        <v>IDB_Products</v>
      </c>
      <c r="D692" s="13" t="str">
        <f>_xlfn.XLOOKUP(A692,'B1.3 Catalogue Attribute'!D:D,'B1.3 Catalogue Attribute'!R:R,"N/A",0,1)</f>
        <v>Y</v>
      </c>
      <c r="E692" s="13">
        <f>_xlfn.XLOOKUP(A692,'B1.3 Catalogue Attribute'!D:D,'B1.3 Catalogue Attribute'!Z:Z,"N/A",0,1)</f>
        <v>100</v>
      </c>
    </row>
    <row r="693" spans="1:6">
      <c r="A693" s="56" t="s">
        <v>4074</v>
      </c>
      <c r="B693" s="25" t="str">
        <f>_xlfn.XLOOKUP(A693,'B1.3 Catalogue Attribute'!D:D,'B1.3 Catalogue Attribute'!F:F,"N/A",0,1)</f>
        <v>local_sales_quantity_year</v>
      </c>
      <c r="C693" s="65" t="str">
        <f>_xlfn.XLOOKUP(A693,'B1.3 Catalogue Attribute'!D:D,'B1.3 Catalogue Attribute'!L:L,"N/A",0,1)</f>
        <v>IDB_Products</v>
      </c>
      <c r="D693" s="13" t="str">
        <f>_xlfn.XLOOKUP(A693,'B1.3 Catalogue Attribute'!D:D,'B1.3 Catalogue Attribute'!R:R,"N/A",0,1)</f>
        <v>Y</v>
      </c>
      <c r="E693" s="13">
        <f>_xlfn.XLOOKUP(A693,'B1.3 Catalogue Attribute'!D:D,'B1.3 Catalogue Attribute'!Z:Z,"N/A",0,1)</f>
        <v>90.74</v>
      </c>
    </row>
    <row r="694" spans="1:6">
      <c r="A694" s="56" t="s">
        <v>4080</v>
      </c>
      <c r="B694" s="25" t="str">
        <f>_xlfn.XLOOKUP(A694,'B1.3 Catalogue Attribute'!D:D,'B1.3 Catalogue Attribute'!F:F,"N/A",0,1)</f>
        <v>measured_in</v>
      </c>
      <c r="C694" s="65" t="str">
        <f>_xlfn.XLOOKUP(A694,'B1.3 Catalogue Attribute'!D:D,'B1.3 Catalogue Attribute'!L:L,"N/A",0,1)</f>
        <v>IDB_Products</v>
      </c>
      <c r="D694" s="13" t="str">
        <f>_xlfn.XLOOKUP(A694,'B1.3 Catalogue Attribute'!D:D,'B1.3 Catalogue Attribute'!R:R,"N/A",0,1)</f>
        <v>Y</v>
      </c>
      <c r="E694" s="13">
        <f>_xlfn.XLOOKUP(A694,'B1.3 Catalogue Attribute'!D:D,'B1.3 Catalogue Attribute'!Z:Z,"N/A",0,1)</f>
        <v>90.73</v>
      </c>
    </row>
    <row r="695" spans="1:6">
      <c r="A695" s="56" t="s">
        <v>4086</v>
      </c>
      <c r="B695" s="25" t="str">
        <f>_xlfn.XLOOKUP(A695,'B1.3 Catalogue Attribute'!D:D,'B1.3 Catalogue Attribute'!F:F,"N/A",0,1)</f>
        <v>no_of_production_lines</v>
      </c>
      <c r="C695" s="65" t="str">
        <f>_xlfn.XLOOKUP(A695,'B1.3 Catalogue Attribute'!D:D,'B1.3 Catalogue Attribute'!L:L,"N/A",0,1)</f>
        <v>IDB_Products</v>
      </c>
      <c r="D695" s="13" t="str">
        <f>_xlfn.XLOOKUP(A695,'B1.3 Catalogue Attribute'!D:D,'B1.3 Catalogue Attribute'!R:R,"N/A",0,1)</f>
        <v>Y</v>
      </c>
      <c r="E695" s="62">
        <f>_xlfn.XLOOKUP(A695,'B1.3 Catalogue Attribute'!D:D,'B1.3 Catalogue Attribute'!Z:Z,"N/A",0,1)</f>
        <v>90.77</v>
      </c>
    </row>
    <row r="696" spans="1:6" ht="228">
      <c r="A696" s="56" t="s">
        <v>4093</v>
      </c>
      <c r="B696" s="25" t="str">
        <f>_xlfn.XLOOKUP(A696,'B1.3 Catalogue Attribute'!D:D,'B1.3 Catalogue Attribute'!F:F,"N/A",0,1)</f>
        <v>product</v>
      </c>
      <c r="C696" s="65" t="str">
        <f>_xlfn.XLOOKUP(A696,'B1.3 Catalogue Attribute'!D:D,'B1.3 Catalogue Attribute'!L:L,"N/A",0,1)</f>
        <v>IDB_Products</v>
      </c>
      <c r="D696" s="61" t="str">
        <f>_xlfn.XLOOKUP(A696,'B1.3 Catalogue Attribute'!D:D,'B1.3 Catalogue Attribute'!R:R,"N/A",0,1)</f>
        <v>Y</v>
      </c>
      <c r="E696" s="13" t="str">
        <f>_xlfn.XLOOKUP(A696,'B1.3 Catalogue Attribute'!D:D,'B1.3 Catalogue Attribute'!Z:Z,"N/A",0,1)</f>
        <v>N/A</v>
      </c>
      <c r="F696" s="64" t="str">
        <f>_xlfn.CONCAT("SELECT
    COUNT(*) AS total_count,
    SUM(CASE WHEN ",B696," IS NULL THEN 1 ELSE 0 END) AS null_count,
    SUM(CASE WHEN ",B696," IS NOT NULL THEN 1 ELSE 0 END) AS not_null_count,
    CAST(
        100.0 * SUM(CASE WHEN ",B696," IS NULL THEN 1 ELSE 0 END) / COUNT(*)
        AS DECIMAL(5,2)
    ) AS null_pct,
    CAST(
        100.0 * SUM(CASE WHEN ",B696," IS NOT NULL THEN 1 ELSE 0 END) / COUNT(*)
        AS DECIMAL(5,2)
    ) AS not_null_pct
FROM silver_cleansed.",C696,";")</f>
        <v>SELECT
    COUNT(*) AS total_count,
    SUM(CASE WHEN product IS NULL THEN 1 ELSE 0 END) AS null_count,
    SUM(CASE WHEN product IS NOT NULL THEN 1 ELSE 0 END) AS not_null_count,
    CAST(
        100.0 * SUM(CASE WHEN product IS NULL THEN 1 ELSE 0 END) / COUNT(*)
        AS DECIMAL(5,2)
    ) AS null_pct,
    CAST(
        100.0 * SUM(CASE WHEN product IS NOT NULL THEN 1 ELSE 0 END) / COUNT(*)
        AS DECIMAL(5,2)
    ) AS not_null_pct
FROM silver_cleansed.IDB_Products;</v>
      </c>
    </row>
    <row r="697" spans="1:6">
      <c r="A697" s="56" t="s">
        <v>4099</v>
      </c>
      <c r="B697" s="25" t="str">
        <f>_xlfn.XLOOKUP(A697,'B1.3 Catalogue Attribute'!D:D,'B1.3 Catalogue Attribute'!F:F,"N/A",0,1)</f>
        <v>product_name_standard</v>
      </c>
      <c r="C697" s="65" t="str">
        <f>_xlfn.XLOOKUP(A697,'B1.3 Catalogue Attribute'!D:D,'B1.3 Catalogue Attribute'!L:L,"N/A",0,1)</f>
        <v>IDB_Products</v>
      </c>
      <c r="D697" s="13" t="str">
        <f>_xlfn.XLOOKUP(A697,'B1.3 Catalogue Attribute'!D:D,'B1.3 Catalogue Attribute'!R:R,"N/A",0,1)</f>
        <v>Y</v>
      </c>
      <c r="E697" s="59">
        <f>_xlfn.XLOOKUP(A697,'B1.3 Catalogue Attribute'!D:D,'B1.3 Catalogue Attribute'!Z:Z,"N/A",0,1)</f>
        <v>77.819999999999993</v>
      </c>
    </row>
    <row r="698" spans="1:6">
      <c r="A698" s="56" t="s">
        <v>4105</v>
      </c>
      <c r="B698" s="25" t="str">
        <f>_xlfn.XLOOKUP(A698,'B1.3 Catalogue Attribute'!D:D,'B1.3 Catalogue Attribute'!F:F,"N/A",0,1)</f>
        <v>product_name_arabic</v>
      </c>
      <c r="C698" s="65" t="str">
        <f>_xlfn.XLOOKUP(A698,'B1.3 Catalogue Attribute'!D:D,'B1.3 Catalogue Attribute'!L:L,"N/A",0,1)</f>
        <v>IDB_Products</v>
      </c>
      <c r="D698" s="13" t="str">
        <f>_xlfn.XLOOKUP(A698,'B1.3 Catalogue Attribute'!D:D,'B1.3 Catalogue Attribute'!R:R,"N/A",0,1)</f>
        <v>Y</v>
      </c>
      <c r="E698" s="13">
        <f>_xlfn.XLOOKUP(A698,'B1.3 Catalogue Attribute'!D:D,'B1.3 Catalogue Attribute'!Z:Z,"N/A",0,1)</f>
        <v>100</v>
      </c>
    </row>
    <row r="699" spans="1:6">
      <c r="A699" s="56" t="s">
        <v>4111</v>
      </c>
      <c r="B699" s="25" t="str">
        <f>_xlfn.XLOOKUP(A699,'B1.3 Catalogue Attribute'!D:D,'B1.3 Catalogue Attribute'!F:F,"N/A",0,1)</f>
        <v>product_name_english</v>
      </c>
      <c r="C699" s="65" t="str">
        <f>_xlfn.XLOOKUP(A699,'B1.3 Catalogue Attribute'!D:D,'B1.3 Catalogue Attribute'!L:L,"N/A",0,1)</f>
        <v>IDB_Products</v>
      </c>
      <c r="D699" s="13" t="str">
        <f>_xlfn.XLOOKUP(A699,'B1.3 Catalogue Attribute'!D:D,'B1.3 Catalogue Attribute'!R:R,"N/A",0,1)</f>
        <v>Y</v>
      </c>
      <c r="E699" s="13">
        <f>_xlfn.XLOOKUP(A699,'B1.3 Catalogue Attribute'!D:D,'B1.3 Catalogue Attribute'!Z:Z,"N/A",0,1)</f>
        <v>100</v>
      </c>
    </row>
    <row r="700" spans="1:6">
      <c r="A700" s="56" t="s">
        <v>4117</v>
      </c>
      <c r="B700" s="25" t="str">
        <f>_xlfn.XLOOKUP(A700,'B1.3 Catalogue Attribute'!D:D,'B1.3 Catalogue Attribute'!F:F,"N/A",0,1)</f>
        <v>production_process</v>
      </c>
      <c r="C700" s="65" t="str">
        <f>_xlfn.XLOOKUP(A700,'B1.3 Catalogue Attribute'!D:D,'B1.3 Catalogue Attribute'!L:L,"N/A",0,1)</f>
        <v>IDB_Products</v>
      </c>
      <c r="D700" s="13" t="str">
        <f>_xlfn.XLOOKUP(A700,'B1.3 Catalogue Attribute'!D:D,'B1.3 Catalogue Attribute'!R:R,"N/A",0,1)</f>
        <v>N</v>
      </c>
      <c r="E700" s="13" t="str">
        <f>_xlfn.XLOOKUP(A700,'B1.3 Catalogue Attribute'!D:D,'B1.3 Catalogue Attribute'!Z:Z,"N/A",0,1)</f>
        <v>N/A</v>
      </c>
    </row>
    <row r="701" spans="1:6">
      <c r="A701" s="56" t="s">
        <v>4123</v>
      </c>
      <c r="B701" s="25" t="str">
        <f>_xlfn.XLOOKUP(A701,'B1.3 Catalogue Attribute'!D:D,'B1.3 Catalogue Attribute'!F:F,"N/A",0,1)</f>
        <v>unit_price_dhs</v>
      </c>
      <c r="C701" s="65" t="str">
        <f>_xlfn.XLOOKUP(A701,'B1.3 Catalogue Attribute'!D:D,'B1.3 Catalogue Attribute'!L:L,"N/A",0,1)</f>
        <v>IDB_Products</v>
      </c>
      <c r="D701" s="13" t="str">
        <f>_xlfn.XLOOKUP(A701,'B1.3 Catalogue Attribute'!D:D,'B1.3 Catalogue Attribute'!R:R,"N/A",0,1)</f>
        <v>Y</v>
      </c>
      <c r="E701" s="13">
        <f>_xlfn.XLOOKUP(A701,'B1.3 Catalogue Attribute'!D:D,'B1.3 Catalogue Attribute'!Z:Z,"N/A",0,1)</f>
        <v>90.73</v>
      </c>
    </row>
    <row r="702" spans="1:6">
      <c r="A702" s="56" t="s">
        <v>4131</v>
      </c>
      <c r="B702" s="25" t="str">
        <f>_xlfn.XLOOKUP(A702,'B1.3 Catalogue Attribute'!D:D,'B1.3 Catalogue Attribute'!F:F,"N/A",0,1)</f>
        <v>record_date</v>
      </c>
      <c r="C702" s="65" t="str">
        <f>_xlfn.XLOOKUP(A702,'B1.3 Catalogue Attribute'!D:D,'B1.3 Catalogue Attribute'!L:L,"N/A",0,1)</f>
        <v>IDB_Products</v>
      </c>
      <c r="D702" s="13" t="str">
        <f>_xlfn.XLOOKUP(A702,'B1.3 Catalogue Attribute'!D:D,'B1.3 Catalogue Attribute'!R:R,"N/A",0,1)</f>
        <v>N</v>
      </c>
      <c r="E702" s="13" t="str">
        <f>_xlfn.XLOOKUP(A702,'B1.3 Catalogue Attribute'!D:D,'B1.3 Catalogue Attribute'!Z:Z,"N/A",0,1)</f>
        <v>N/A</v>
      </c>
    </row>
    <row r="703" spans="1:6">
      <c r="A703" s="56" t="s">
        <v>4132</v>
      </c>
      <c r="B703" s="25" t="str">
        <f>_xlfn.XLOOKUP(A703,'B1.3 Catalogue Attribute'!D:D,'B1.3 Catalogue Attribute'!F:F,"N/A",0,1)</f>
        <v>rec_status</v>
      </c>
      <c r="C703" s="65" t="str">
        <f>_xlfn.XLOOKUP(A703,'B1.3 Catalogue Attribute'!D:D,'B1.3 Catalogue Attribute'!L:L,"N/A",0,1)</f>
        <v>IDB_Products</v>
      </c>
      <c r="D703" s="13" t="str">
        <f>_xlfn.XLOOKUP(A703,'B1.3 Catalogue Attribute'!D:D,'B1.3 Catalogue Attribute'!R:R,"N/A",0,1)</f>
        <v>N</v>
      </c>
      <c r="E703" s="13" t="str">
        <f>_xlfn.XLOOKUP(A703,'B1.3 Catalogue Attribute'!D:D,'B1.3 Catalogue Attribute'!Z:Z,"N/A",0,1)</f>
        <v>N/A</v>
      </c>
    </row>
    <row r="704" spans="1:6">
      <c r="A704" s="56" t="s">
        <v>4134</v>
      </c>
      <c r="B704" s="25" t="str">
        <f>_xlfn.XLOOKUP(A704,'B1.3 Catalogue Attribute'!D:D,'B1.3 Catalogue Attribute'!F:F,"N/A",0,1)</f>
        <v>serv_prov_code</v>
      </c>
      <c r="C704" s="65" t="str">
        <f>_xlfn.XLOOKUP(A704,'B1.3 Catalogue Attribute'!D:D,'B1.3 Catalogue Attribute'!L:L,"N/A",0,1)</f>
        <v>Inspector_Coordinates</v>
      </c>
      <c r="D704" s="13" t="str">
        <f>_xlfn.XLOOKUP(A704,'B1.3 Catalogue Attribute'!D:D,'B1.3 Catalogue Attribute'!R:R,"N/A",0,1)</f>
        <v>N</v>
      </c>
      <c r="E704" s="13" t="str">
        <f>_xlfn.XLOOKUP(A704,'B1.3 Catalogue Attribute'!D:D,'B1.3 Catalogue Attribute'!Z:Z,"N/A",0,1)</f>
        <v>N/A</v>
      </c>
    </row>
    <row r="705" spans="1:6">
      <c r="A705" s="56" t="s">
        <v>4136</v>
      </c>
      <c r="B705" s="25" t="str">
        <f>_xlfn.XLOOKUP(A705,'B1.3 Catalogue Attribute'!D:D,'B1.3 Catalogue Attribute'!F:F,"N/A",0,1)</f>
        <v>b1_per_id1</v>
      </c>
      <c r="C705" s="65" t="str">
        <f>_xlfn.XLOOKUP(A705,'B1.3 Catalogue Attribute'!D:D,'B1.3 Catalogue Attribute'!L:L,"N/A",0,1)</f>
        <v>Inspector_Coordinates</v>
      </c>
      <c r="D705" s="13" t="str">
        <f>_xlfn.XLOOKUP(A705,'B1.3 Catalogue Attribute'!D:D,'B1.3 Catalogue Attribute'!R:R,"N/A",0,1)</f>
        <v>N</v>
      </c>
      <c r="E705" s="13" t="str">
        <f>_xlfn.XLOOKUP(A705,'B1.3 Catalogue Attribute'!D:D,'B1.3 Catalogue Attribute'!Z:Z,"N/A",0,1)</f>
        <v>N/A</v>
      </c>
    </row>
    <row r="706" spans="1:6">
      <c r="A706" s="56" t="s">
        <v>4138</v>
      </c>
      <c r="B706" s="25" t="str">
        <f>_xlfn.XLOOKUP(A706,'B1.3 Catalogue Attribute'!D:D,'B1.3 Catalogue Attribute'!F:F,"N/A",0,1)</f>
        <v>b1_per_id2</v>
      </c>
      <c r="C706" s="65" t="str">
        <f>_xlfn.XLOOKUP(A706,'B1.3 Catalogue Attribute'!D:D,'B1.3 Catalogue Attribute'!L:L,"N/A",0,1)</f>
        <v>Inspector_Coordinates</v>
      </c>
      <c r="D706" s="13" t="str">
        <f>_xlfn.XLOOKUP(A706,'B1.3 Catalogue Attribute'!D:D,'B1.3 Catalogue Attribute'!R:R,"N/A",0,1)</f>
        <v>N</v>
      </c>
      <c r="E706" s="13" t="str">
        <f>_xlfn.XLOOKUP(A706,'B1.3 Catalogue Attribute'!D:D,'B1.3 Catalogue Attribute'!Z:Z,"N/A",0,1)</f>
        <v>N/A</v>
      </c>
    </row>
    <row r="707" spans="1:6">
      <c r="A707" s="56" t="s">
        <v>4139</v>
      </c>
      <c r="B707" s="25" t="str">
        <f>_xlfn.XLOOKUP(A707,'B1.3 Catalogue Attribute'!D:D,'B1.3 Catalogue Attribute'!F:F,"N/A",0,1)</f>
        <v>b1_per_id3</v>
      </c>
      <c r="C707" s="65" t="str">
        <f>_xlfn.XLOOKUP(A707,'B1.3 Catalogue Attribute'!D:D,'B1.3 Catalogue Attribute'!L:L,"N/A",0,1)</f>
        <v>Inspector_Coordinates</v>
      </c>
      <c r="D707" s="13" t="str">
        <f>_xlfn.XLOOKUP(A707,'B1.3 Catalogue Attribute'!D:D,'B1.3 Catalogue Attribute'!R:R,"N/A",0,1)</f>
        <v>N</v>
      </c>
      <c r="E707" s="13" t="str">
        <f>_xlfn.XLOOKUP(A707,'B1.3 Catalogue Attribute'!D:D,'B1.3 Catalogue Attribute'!Z:Z,"N/A",0,1)</f>
        <v>N/A</v>
      </c>
    </row>
    <row r="708" spans="1:6">
      <c r="A708" s="56" t="s">
        <v>4140</v>
      </c>
      <c r="B708" s="25" t="str">
        <f>_xlfn.XLOOKUP(A708,'B1.3 Catalogue Attribute'!D:D,'B1.3 Catalogue Attribute'!F:F,"N/A",0,1)</f>
        <v>record_group</v>
      </c>
      <c r="C708" s="65" t="str">
        <f>_xlfn.XLOOKUP(A708,'B1.3 Catalogue Attribute'!D:D,'B1.3 Catalogue Attribute'!L:L,"N/A",0,1)</f>
        <v>Inspector_Coordinates</v>
      </c>
      <c r="D708" s="13" t="str">
        <f>_xlfn.XLOOKUP(A708,'B1.3 Catalogue Attribute'!D:D,'B1.3 Catalogue Attribute'!R:R,"N/A",0,1)</f>
        <v>N</v>
      </c>
      <c r="E708" s="62" t="str">
        <f>_xlfn.XLOOKUP(A708,'B1.3 Catalogue Attribute'!D:D,'B1.3 Catalogue Attribute'!Z:Z,"N/A",0,1)</f>
        <v>N/A</v>
      </c>
    </row>
    <row r="709" spans="1:6" ht="228">
      <c r="A709" s="56" t="s">
        <v>4142</v>
      </c>
      <c r="B709" s="25" t="str">
        <f>_xlfn.XLOOKUP(A709,'B1.3 Catalogue Attribute'!D:D,'B1.3 Catalogue Attribute'!F:F,"N/A",0,1)</f>
        <v>datetime</v>
      </c>
      <c r="C709" s="65" t="str">
        <f>_xlfn.XLOOKUP(A709,'B1.3 Catalogue Attribute'!D:D,'B1.3 Catalogue Attribute'!L:L,"N/A",0,1)</f>
        <v>Inspector_Coordinates</v>
      </c>
      <c r="D709" s="61" t="str">
        <f>_xlfn.XLOOKUP(A709,'B1.3 Catalogue Attribute'!D:D,'B1.3 Catalogue Attribute'!R:R,"N/A",0,1)</f>
        <v>Y</v>
      </c>
      <c r="E709" s="13">
        <f>_xlfn.XLOOKUP(A709,'B1.3 Catalogue Attribute'!D:D,'B1.3 Catalogue Attribute'!Z:Z,"N/A",0,1)</f>
        <v>100</v>
      </c>
      <c r="F709" s="64" t="str">
        <f>_xlfn.CONCAT("SELECT
    COUNT(*) AS total_count,
    SUM(CASE WHEN ",B709," IS NULL THEN 1 ELSE 0 END) AS null_count,
    SUM(CASE WHEN ",B709," IS NOT NULL THEN 1 ELSE 0 END) AS not_null_count,
    CAST(
        100.0 * SUM(CASE WHEN ",B709," IS NULL THEN 1 ELSE 0 END) / COUNT(*)
        AS DECIMAL(5,2)
    ) AS null_pct,
    CAST(
        100.0 * SUM(CASE WHEN ",B709," IS NOT NULL THEN 1 ELSE 0 END) / COUNT(*)
        AS DECIMAL(5,2)
    ) AS not_null_pct
FROM silver_cleansed.",C709,";")</f>
        <v>SELECT
    COUNT(*) AS total_count,
    SUM(CASE WHEN datetime IS NULL THEN 1 ELSE 0 END) AS null_count,
    SUM(CASE WHEN datetime IS NOT NULL THEN 1 ELSE 0 END) AS not_null_count,
    CAST(
        100.0 * SUM(CASE WHEN datetime IS NULL THEN 1 ELSE 0 END) / COUNT(*)
        AS DECIMAL(5,2)
    ) AS null_pct,
    CAST(
        100.0 * SUM(CASE WHEN datetime IS NOT NULL THEN 1 ELSE 0 END) / COUNT(*)
        AS DECIMAL(5,2)
    ) AS not_null_pct
FROM silver_cleansed.Inspector_Coordinates;</v>
      </c>
    </row>
    <row r="710" spans="1:6">
      <c r="A710" s="56" t="s">
        <v>4149</v>
      </c>
      <c r="B710" s="25" t="str">
        <f>_xlfn.XLOOKUP(A710,'B1.3 Catalogue Attribute'!D:D,'B1.3 Catalogue Attribute'!F:F,"N/A",0,1)</f>
        <v>inspectionid</v>
      </c>
      <c r="C710" s="65" t="str">
        <f>_xlfn.XLOOKUP(A710,'B1.3 Catalogue Attribute'!D:D,'B1.3 Catalogue Attribute'!L:L,"N/A",0,1)</f>
        <v>Inspector_Coordinates</v>
      </c>
      <c r="D710" s="13" t="str">
        <f>_xlfn.XLOOKUP(A710,'B1.3 Catalogue Attribute'!D:D,'B1.3 Catalogue Attribute'!R:R,"N/A",0,1)</f>
        <v>N</v>
      </c>
      <c r="E710" s="59" t="str">
        <f>_xlfn.XLOOKUP(A710,'B1.3 Catalogue Attribute'!D:D,'B1.3 Catalogue Attribute'!Z:Z,"N/A",0,1)</f>
        <v>N/A</v>
      </c>
    </row>
    <row r="711" spans="1:6">
      <c r="A711" s="56" t="s">
        <v>4155</v>
      </c>
      <c r="B711" s="25" t="str">
        <f>_xlfn.XLOOKUP(A711,'B1.3 Catalogue Attribute'!D:D,'B1.3 Catalogue Attribute'!F:F,"N/A",0,1)</f>
        <v>xcoordinate</v>
      </c>
      <c r="C711" s="65" t="str">
        <f>_xlfn.XLOOKUP(A711,'B1.3 Catalogue Attribute'!D:D,'B1.3 Catalogue Attribute'!L:L,"N/A",0,1)</f>
        <v>Inspector_Coordinates</v>
      </c>
      <c r="D711" s="13" t="str">
        <f>_xlfn.XLOOKUP(A711,'B1.3 Catalogue Attribute'!D:D,'B1.3 Catalogue Attribute'!R:R,"N/A",0,1)</f>
        <v>N</v>
      </c>
      <c r="E711" s="13" t="str">
        <f>_xlfn.XLOOKUP(A711,'B1.3 Catalogue Attribute'!D:D,'B1.3 Catalogue Attribute'!Z:Z,"N/A",0,1)</f>
        <v>N/A</v>
      </c>
    </row>
    <row r="712" spans="1:6">
      <c r="A712" s="56" t="s">
        <v>4162</v>
      </c>
      <c r="B712" s="25" t="str">
        <f>_xlfn.XLOOKUP(A712,'B1.3 Catalogue Attribute'!D:D,'B1.3 Catalogue Attribute'!F:F,"N/A",0,1)</f>
        <v>ycoordinate</v>
      </c>
      <c r="C712" s="65" t="str">
        <f>_xlfn.XLOOKUP(A712,'B1.3 Catalogue Attribute'!D:D,'B1.3 Catalogue Attribute'!L:L,"N/A",0,1)</f>
        <v>Inspector_Coordinates</v>
      </c>
      <c r="D712" s="13" t="str">
        <f>_xlfn.XLOOKUP(A712,'B1.3 Catalogue Attribute'!D:D,'B1.3 Catalogue Attribute'!R:R,"N/A",0,1)</f>
        <v>N</v>
      </c>
      <c r="E712" s="13" t="str">
        <f>_xlfn.XLOOKUP(A712,'B1.3 Catalogue Attribute'!D:D,'B1.3 Catalogue Attribute'!Z:Z,"N/A",0,1)</f>
        <v>N/A</v>
      </c>
    </row>
    <row r="713" spans="1:6">
      <c r="A713" s="56" t="s">
        <v>4168</v>
      </c>
      <c r="B713" s="25" t="str">
        <f>_xlfn.XLOOKUP(A713,'B1.3 Catalogue Attribute'!D:D,'B1.3 Catalogue Attribute'!F:F,"N/A",0,1)</f>
        <v>record_date</v>
      </c>
      <c r="C713" s="65" t="str">
        <f>_xlfn.XLOOKUP(A713,'B1.3 Catalogue Attribute'!D:D,'B1.3 Catalogue Attribute'!L:L,"N/A",0,1)</f>
        <v>Inspector_Coordinates</v>
      </c>
      <c r="D713" s="13" t="str">
        <f>_xlfn.XLOOKUP(A713,'B1.3 Catalogue Attribute'!D:D,'B1.3 Catalogue Attribute'!R:R,"N/A",0,1)</f>
        <v>N</v>
      </c>
      <c r="E713" s="13" t="str">
        <f>_xlfn.XLOOKUP(A713,'B1.3 Catalogue Attribute'!D:D,'B1.3 Catalogue Attribute'!Z:Z,"N/A",0,1)</f>
        <v>N/A</v>
      </c>
    </row>
    <row r="714" spans="1:6">
      <c r="A714" s="56" t="s">
        <v>4170</v>
      </c>
      <c r="B714" s="25" t="str">
        <f>_xlfn.XLOOKUP(A714,'B1.3 Catalogue Attribute'!D:D,'B1.3 Catalogue Attribute'!F:F,"N/A",0,1)</f>
        <v>rec_status</v>
      </c>
      <c r="C714" s="65" t="str">
        <f>_xlfn.XLOOKUP(A714,'B1.3 Catalogue Attribute'!D:D,'B1.3 Catalogue Attribute'!L:L,"N/A",0,1)</f>
        <v>Inspector_Coordinates</v>
      </c>
      <c r="D714" s="13" t="str">
        <f>_xlfn.XLOOKUP(A714,'B1.3 Catalogue Attribute'!D:D,'B1.3 Catalogue Attribute'!R:R,"N/A",0,1)</f>
        <v>N</v>
      </c>
      <c r="E714" s="13" t="str">
        <f>_xlfn.XLOOKUP(A714,'B1.3 Catalogue Attribute'!D:D,'B1.3 Catalogue Attribute'!Z:Z,"N/A",0,1)</f>
        <v>N/A</v>
      </c>
    </row>
    <row r="715" spans="1:6">
      <c r="A715" s="56" t="s">
        <v>4172</v>
      </c>
      <c r="B715" s="25" t="str">
        <f>_xlfn.XLOOKUP(A715,'B1.3 Catalogue Attribute'!D:D,'B1.3 Catalogue Attribute'!F:F,"N/A",0,1)</f>
        <v>serv_prov_code</v>
      </c>
      <c r="C715" s="65" t="str">
        <f>_xlfn.XLOOKUP(A715,'B1.3 Catalogue Attribute'!D:D,'B1.3 Catalogue Attribute'!L:L,"N/A",0,1)</f>
        <v>Instant_Activities</v>
      </c>
      <c r="D715" s="13" t="str">
        <f>_xlfn.XLOOKUP(A715,'B1.3 Catalogue Attribute'!D:D,'B1.3 Catalogue Attribute'!R:R,"N/A",0,1)</f>
        <v>N</v>
      </c>
      <c r="E715" s="13" t="str">
        <f>_xlfn.XLOOKUP(A715,'B1.3 Catalogue Attribute'!D:D,'B1.3 Catalogue Attribute'!Z:Z,"N/A",0,1)</f>
        <v>N/A</v>
      </c>
    </row>
    <row r="716" spans="1:6">
      <c r="A716" s="56" t="s">
        <v>4174</v>
      </c>
      <c r="B716" s="25" t="str">
        <f>_xlfn.XLOOKUP(A716,'B1.3 Catalogue Attribute'!D:D,'B1.3 Catalogue Attribute'!F:F,"N/A",0,1)</f>
        <v>b1_per_id1</v>
      </c>
      <c r="C716" s="65" t="str">
        <f>_xlfn.XLOOKUP(A716,'B1.3 Catalogue Attribute'!D:D,'B1.3 Catalogue Attribute'!L:L,"N/A",0,1)</f>
        <v>Instant_Activities</v>
      </c>
      <c r="D716" s="13" t="str">
        <f>_xlfn.XLOOKUP(A716,'B1.3 Catalogue Attribute'!D:D,'B1.3 Catalogue Attribute'!R:R,"N/A",0,1)</f>
        <v>N</v>
      </c>
      <c r="E716" s="13" t="str">
        <f>_xlfn.XLOOKUP(A716,'B1.3 Catalogue Attribute'!D:D,'B1.3 Catalogue Attribute'!Z:Z,"N/A",0,1)</f>
        <v>N/A</v>
      </c>
    </row>
    <row r="717" spans="1:6">
      <c r="A717" s="56" t="s">
        <v>4176</v>
      </c>
      <c r="B717" s="25" t="str">
        <f>_xlfn.XLOOKUP(A717,'B1.3 Catalogue Attribute'!D:D,'B1.3 Catalogue Attribute'!F:F,"N/A",0,1)</f>
        <v>b1_per_id2</v>
      </c>
      <c r="C717" s="65" t="str">
        <f>_xlfn.XLOOKUP(A717,'B1.3 Catalogue Attribute'!D:D,'B1.3 Catalogue Attribute'!L:L,"N/A",0,1)</f>
        <v>Instant_Activities</v>
      </c>
      <c r="D717" s="13" t="str">
        <f>_xlfn.XLOOKUP(A717,'B1.3 Catalogue Attribute'!D:D,'B1.3 Catalogue Attribute'!R:R,"N/A",0,1)</f>
        <v>N</v>
      </c>
      <c r="E717" s="13" t="str">
        <f>_xlfn.XLOOKUP(A717,'B1.3 Catalogue Attribute'!D:D,'B1.3 Catalogue Attribute'!Z:Z,"N/A",0,1)</f>
        <v>N/A</v>
      </c>
    </row>
    <row r="718" spans="1:6">
      <c r="A718" s="56" t="s">
        <v>4177</v>
      </c>
      <c r="B718" s="25" t="str">
        <f>_xlfn.XLOOKUP(A718,'B1.3 Catalogue Attribute'!D:D,'B1.3 Catalogue Attribute'!F:F,"N/A",0,1)</f>
        <v>b1_per_id3</v>
      </c>
      <c r="C718" s="65" t="str">
        <f>_xlfn.XLOOKUP(A718,'B1.3 Catalogue Attribute'!D:D,'B1.3 Catalogue Attribute'!L:L,"N/A",0,1)</f>
        <v>Instant_Activities</v>
      </c>
      <c r="D718" s="13" t="str">
        <f>_xlfn.XLOOKUP(A718,'B1.3 Catalogue Attribute'!D:D,'B1.3 Catalogue Attribute'!R:R,"N/A",0,1)</f>
        <v>N</v>
      </c>
      <c r="E718" s="13" t="str">
        <f>_xlfn.XLOOKUP(A718,'B1.3 Catalogue Attribute'!D:D,'B1.3 Catalogue Attribute'!Z:Z,"N/A",0,1)</f>
        <v>N/A</v>
      </c>
    </row>
    <row r="719" spans="1:6">
      <c r="A719" s="56" t="s">
        <v>4178</v>
      </c>
      <c r="B719" s="25" t="str">
        <f>_xlfn.XLOOKUP(A719,'B1.3 Catalogue Attribute'!D:D,'B1.3 Catalogue Attribute'!F:F,"N/A",0,1)</f>
        <v>record_group</v>
      </c>
      <c r="C719" s="65" t="str">
        <f>_xlfn.XLOOKUP(A719,'B1.3 Catalogue Attribute'!D:D,'B1.3 Catalogue Attribute'!L:L,"N/A",0,1)</f>
        <v>Instant_Activities</v>
      </c>
      <c r="D719" s="13" t="str">
        <f>_xlfn.XLOOKUP(A719,'B1.3 Catalogue Attribute'!D:D,'B1.3 Catalogue Attribute'!R:R,"N/A",0,1)</f>
        <v>N</v>
      </c>
      <c r="E719" s="62" t="str">
        <f>_xlfn.XLOOKUP(A719,'B1.3 Catalogue Attribute'!D:D,'B1.3 Catalogue Attribute'!Z:Z,"N/A",0,1)</f>
        <v>N/A</v>
      </c>
    </row>
    <row r="720" spans="1:6" ht="228">
      <c r="A720" s="56" t="s">
        <v>4179</v>
      </c>
      <c r="B720" s="25" t="str">
        <f>_xlfn.XLOOKUP(A720,'B1.3 Catalogue Attribute'!D:D,'B1.3 Catalogue Attribute'!F:F,"N/A",0,1)</f>
        <v>activity_id</v>
      </c>
      <c r="C720" s="65" t="str">
        <f>_xlfn.XLOOKUP(A720,'B1.3 Catalogue Attribute'!D:D,'B1.3 Catalogue Attribute'!L:L,"N/A",0,1)</f>
        <v>Instant_Activities</v>
      </c>
      <c r="D720" s="61" t="str">
        <f>_xlfn.XLOOKUP(A720,'B1.3 Catalogue Attribute'!D:D,'B1.3 Catalogue Attribute'!R:R,"N/A",0,1)</f>
        <v>Y</v>
      </c>
      <c r="E720" s="13">
        <f>_xlfn.XLOOKUP(A720,'B1.3 Catalogue Attribute'!D:D,'B1.3 Catalogue Attribute'!Z:Z,"N/A",0,1)</f>
        <v>100</v>
      </c>
      <c r="F720" s="64" t="str">
        <f>_xlfn.CONCAT("SELECT
    COUNT(*) AS total_count,
    SUM(CASE WHEN ",B720," IS NULL THEN 1 ELSE 0 END) AS null_count,
    SUM(CASE WHEN ",B720," IS NOT NULL THEN 1 ELSE 0 END) AS not_null_count,
    CAST(
        100.0 * SUM(CASE WHEN ",B720," IS NULL THEN 1 ELSE 0 END) / COUNT(*)
        AS DECIMAL(5,2)
    ) AS null_pct,
    CAST(
        100.0 * SUM(CASE WHEN ",B720," IS NOT NULL THEN 1 ELSE 0 END) / COUNT(*)
        AS DECIMAL(5,2)
    ) AS not_null_pct
FROM silver_cleansed.",C720,";")</f>
        <v>SELECT
    COUNT(*) AS total_count,
    SUM(CASE WHEN activity_id IS NULL THEN 1 ELSE 0 END) AS null_count,
    SUM(CASE WHEN activity_id IS NOT NULL THEN 1 ELSE 0 END) AS not_null_count,
    CAST(
        100.0 * SUM(CASE WHEN activity_id IS NULL THEN 1 ELSE 0 END) / COUNT(*)
        AS DECIMAL(5,2)
    ) AS null_pct,
    CAST(
        100.0 * SUM(CASE WHEN activity_id IS NOT NULL THEN 1 ELSE 0 END) / COUNT(*)
        AS DECIMAL(5,2)
    ) AS not_null_pct
FROM silver_cleansed.Instant_Activities;</v>
      </c>
    </row>
    <row r="721" spans="1:6" ht="242.25">
      <c r="A721" s="56" t="s">
        <v>4185</v>
      </c>
      <c r="B721" s="25" t="str">
        <f>_xlfn.XLOOKUP(A721,'B1.3 Catalogue Attribute'!D:D,'B1.3 Catalogue Attribute'!F:F,"N/A",0,1)</f>
        <v>activity_name_ar</v>
      </c>
      <c r="C721" s="65" t="str">
        <f>_xlfn.XLOOKUP(A721,'B1.3 Catalogue Attribute'!D:D,'B1.3 Catalogue Attribute'!L:L,"N/A",0,1)</f>
        <v>Instant_Activities</v>
      </c>
      <c r="D721" s="61" t="str">
        <f>_xlfn.XLOOKUP(A721,'B1.3 Catalogue Attribute'!D:D,'B1.3 Catalogue Attribute'!R:R,"N/A",0,1)</f>
        <v>Y</v>
      </c>
      <c r="E721" s="13" t="str">
        <f>_xlfn.XLOOKUP(A721,'B1.3 Catalogue Attribute'!D:D,'B1.3 Catalogue Attribute'!Z:Z,"N/A",0,1)</f>
        <v>N/A</v>
      </c>
      <c r="F721" s="64" t="str">
        <f>_xlfn.CONCAT("SELECT
    COUNT(*) AS total_count,
    SUM(CASE WHEN ",B721," IS NULL THEN 1 ELSE 0 END) AS null_count,
    SUM(CASE WHEN ",B721," IS NOT NULL THEN 1 ELSE 0 END) AS not_null_count,
    CAST(
        100.0 * SUM(CASE WHEN ",B721," IS NULL THEN 1 ELSE 0 END) / COUNT(*)
        AS DECIMAL(5,2)
    ) AS null_pct,
    CAST(
        100.0 * SUM(CASE WHEN ",B721," IS NOT NULL THEN 1 ELSE 0 END) / COUNT(*)
        AS DECIMAL(5,2)
    ) AS not_null_pct
FROM silver_cleansed.",C721,";")</f>
        <v>SELECT
    COUNT(*) AS total_count,
    SUM(CASE WHEN activity_name_ar IS NULL THEN 1 ELSE 0 END) AS null_count,
    SUM(CASE WHEN activity_name_ar IS NOT NULL THEN 1 ELSE 0 END) AS not_null_count,
    CAST(
        100.0 * SUM(CASE WHEN activity_name_ar IS NULL THEN 1 ELSE 0 END) / COUNT(*)
        AS DECIMAL(5,2)
    ) AS null_pct,
    CAST(
        100.0 * SUM(CASE WHEN activity_name_ar IS NOT NULL THEN 1 ELSE 0 END) / COUNT(*)
        AS DECIMAL(5,2)
    ) AS not_null_pct
FROM silver_cleansed.Instant_Activities;</v>
      </c>
    </row>
    <row r="722" spans="1:6" ht="242.25">
      <c r="A722" s="56" t="s">
        <v>4192</v>
      </c>
      <c r="B722" s="25" t="str">
        <f>_xlfn.XLOOKUP(A722,'B1.3 Catalogue Attribute'!D:D,'B1.3 Catalogue Attribute'!F:F,"N/A",0,1)</f>
        <v>activity_name_en</v>
      </c>
      <c r="C722" s="65" t="str">
        <f>_xlfn.XLOOKUP(A722,'B1.3 Catalogue Attribute'!D:D,'B1.3 Catalogue Attribute'!L:L,"N/A",0,1)</f>
        <v>Instant_Activities</v>
      </c>
      <c r="D722" s="61" t="str">
        <f>_xlfn.XLOOKUP(A722,'B1.3 Catalogue Attribute'!D:D,'B1.3 Catalogue Attribute'!R:R,"N/A",0,1)</f>
        <v>Y</v>
      </c>
      <c r="E722" s="13">
        <f>_xlfn.XLOOKUP(A722,'B1.3 Catalogue Attribute'!D:D,'B1.3 Catalogue Attribute'!Z:Z,"N/A",0,1)</f>
        <v>99.97</v>
      </c>
      <c r="F722" s="64" t="str">
        <f>_xlfn.CONCAT("SELECT
    COUNT(*) AS total_count,
    SUM(CASE WHEN ",B722," IS NULL THEN 1 ELSE 0 END) AS null_count,
    SUM(CASE WHEN ",B722," IS NOT NULL THEN 1 ELSE 0 END) AS not_null_count,
    CAST(
        100.0 * SUM(CASE WHEN ",B722," IS NULL THEN 1 ELSE 0 END) / COUNT(*)
        AS DECIMAL(5,2)
    ) AS null_pct,
    CAST(
        100.0 * SUM(CASE WHEN ",B722," IS NOT NULL THEN 1 ELSE 0 END) / COUNT(*)
        AS DECIMAL(5,2)
    ) AS not_null_pct
FROM silver_cleansed.",C722,";")</f>
        <v>SELECT
    COUNT(*) AS total_count,
    SUM(CASE WHEN activity_name_en IS NULL THEN 1 ELSE 0 END) AS null_count,
    SUM(CASE WHEN activity_name_en IS NOT NULL THEN 1 ELSE 0 END) AS not_null_count,
    CAST(
        100.0 * SUM(CASE WHEN activity_name_en IS NULL THEN 1 ELSE 0 END) / COUNT(*)
        AS DECIMAL(5,2)
    ) AS null_pct,
    CAST(
        100.0 * SUM(CASE WHEN activity_name_en IS NOT NULL THEN 1 ELSE 0 END) / COUNT(*)
        AS DECIMAL(5,2)
    ) AS not_null_pct
FROM silver_cleansed.Instant_Activities;</v>
      </c>
    </row>
    <row r="723" spans="1:6">
      <c r="A723" s="56" t="s">
        <v>4199</v>
      </c>
      <c r="B723" s="25" t="str">
        <f>_xlfn.XLOOKUP(A723,'B1.3 Catalogue Attribute'!D:D,'B1.3 Catalogue Attribute'!F:F,"N/A",0,1)</f>
        <v>nature</v>
      </c>
      <c r="C723" s="65" t="str">
        <f>_xlfn.XLOOKUP(A723,'B1.3 Catalogue Attribute'!D:D,'B1.3 Catalogue Attribute'!L:L,"N/A",0,1)</f>
        <v>Instant_Activities</v>
      </c>
      <c r="D723" s="13" t="str">
        <f>_xlfn.XLOOKUP(A723,'B1.3 Catalogue Attribute'!D:D,'B1.3 Catalogue Attribute'!R:R,"N/A",0,1)</f>
        <v>N</v>
      </c>
      <c r="E723" s="59" t="str">
        <f>_xlfn.XLOOKUP(A723,'B1.3 Catalogue Attribute'!D:D,'B1.3 Catalogue Attribute'!Z:Z,"N/A",0,1)</f>
        <v>N/A</v>
      </c>
    </row>
    <row r="724" spans="1:6">
      <c r="A724" s="56" t="s">
        <v>4205</v>
      </c>
      <c r="B724" s="25" t="str">
        <f>_xlfn.XLOOKUP(A724,'B1.3 Catalogue Attribute'!D:D,'B1.3 Catalogue Attribute'!F:F,"N/A",0,1)</f>
        <v>sub_nature</v>
      </c>
      <c r="C724" s="65" t="str">
        <f>_xlfn.XLOOKUP(A724,'B1.3 Catalogue Attribute'!D:D,'B1.3 Catalogue Attribute'!L:L,"N/A",0,1)</f>
        <v>Instant_Activities</v>
      </c>
      <c r="D724" s="13" t="str">
        <f>_xlfn.XLOOKUP(A724,'B1.3 Catalogue Attribute'!D:D,'B1.3 Catalogue Attribute'!R:R,"N/A",0,1)</f>
        <v>N</v>
      </c>
      <c r="E724" s="13" t="str">
        <f>_xlfn.XLOOKUP(A724,'B1.3 Catalogue Attribute'!D:D,'B1.3 Catalogue Attribute'!Z:Z,"N/A",0,1)</f>
        <v>N/A</v>
      </c>
    </row>
    <row r="725" spans="1:6">
      <c r="A725" s="56" t="s">
        <v>4207</v>
      </c>
      <c r="B725" s="25" t="str">
        <f>_xlfn.XLOOKUP(A725,'B1.3 Catalogue Attribute'!D:D,'B1.3 Catalogue Attribute'!F:F,"N/A",0,1)</f>
        <v>record_date</v>
      </c>
      <c r="C725" s="65" t="str">
        <f>_xlfn.XLOOKUP(A725,'B1.3 Catalogue Attribute'!D:D,'B1.3 Catalogue Attribute'!L:L,"N/A",0,1)</f>
        <v>Instant_Activities</v>
      </c>
      <c r="D725" s="13" t="str">
        <f>_xlfn.XLOOKUP(A725,'B1.3 Catalogue Attribute'!D:D,'B1.3 Catalogue Attribute'!R:R,"N/A",0,1)</f>
        <v>N</v>
      </c>
      <c r="E725" s="13" t="str">
        <f>_xlfn.XLOOKUP(A725,'B1.3 Catalogue Attribute'!D:D,'B1.3 Catalogue Attribute'!Z:Z,"N/A",0,1)</f>
        <v>N/A</v>
      </c>
    </row>
    <row r="726" spans="1:6">
      <c r="A726" s="56" t="s">
        <v>4208</v>
      </c>
      <c r="B726" s="25" t="str">
        <f>_xlfn.XLOOKUP(A726,'B1.3 Catalogue Attribute'!D:D,'B1.3 Catalogue Attribute'!F:F,"N/A",0,1)</f>
        <v>rec_status</v>
      </c>
      <c r="C726" s="65" t="str">
        <f>_xlfn.XLOOKUP(A726,'B1.3 Catalogue Attribute'!D:D,'B1.3 Catalogue Attribute'!L:L,"N/A",0,1)</f>
        <v>Instant_Activities</v>
      </c>
      <c r="D726" s="13" t="str">
        <f>_xlfn.XLOOKUP(A726,'B1.3 Catalogue Attribute'!D:D,'B1.3 Catalogue Attribute'!R:R,"N/A",0,1)</f>
        <v>N</v>
      </c>
      <c r="E726" s="13" t="str">
        <f>_xlfn.XLOOKUP(A726,'B1.3 Catalogue Attribute'!D:D,'B1.3 Catalogue Attribute'!Z:Z,"N/A",0,1)</f>
        <v>N/A</v>
      </c>
    </row>
    <row r="727" spans="1:6">
      <c r="A727" s="56" t="s">
        <v>4210</v>
      </c>
      <c r="B727" s="25" t="str">
        <f>_xlfn.XLOOKUP(A727,'B1.3 Catalogue Attribute'!D:D,'B1.3 Catalogue Attribute'!F:F,"N/A",0,1)</f>
        <v>serv_prov_code</v>
      </c>
      <c r="C727" s="65" t="str">
        <f>_xlfn.XLOOKUP(A727,'B1.3 Catalogue Attribute'!D:D,'B1.3 Catalogue Attribute'!L:L,"N/A",0,1)</f>
        <v>Permit_Kiosk</v>
      </c>
      <c r="D727" s="13" t="str">
        <f>_xlfn.XLOOKUP(A727,'B1.3 Catalogue Attribute'!D:D,'B1.3 Catalogue Attribute'!R:R,"N/A",0,1)</f>
        <v>N</v>
      </c>
      <c r="E727" s="13" t="str">
        <f>_xlfn.XLOOKUP(A727,'B1.3 Catalogue Attribute'!D:D,'B1.3 Catalogue Attribute'!Z:Z,"N/A",0,1)</f>
        <v>N/A</v>
      </c>
    </row>
    <row r="728" spans="1:6">
      <c r="A728" s="56" t="s">
        <v>4212</v>
      </c>
      <c r="B728" s="25" t="str">
        <f>_xlfn.XLOOKUP(A728,'B1.3 Catalogue Attribute'!D:D,'B1.3 Catalogue Attribute'!F:F,"N/A",0,1)</f>
        <v>b1_per_id1</v>
      </c>
      <c r="C728" s="65" t="str">
        <f>_xlfn.XLOOKUP(A728,'B1.3 Catalogue Attribute'!D:D,'B1.3 Catalogue Attribute'!L:L,"N/A",0,1)</f>
        <v>Permit_Kiosk</v>
      </c>
      <c r="D728" s="13" t="str">
        <f>_xlfn.XLOOKUP(A728,'B1.3 Catalogue Attribute'!D:D,'B1.3 Catalogue Attribute'!R:R,"N/A",0,1)</f>
        <v>N</v>
      </c>
      <c r="E728" s="13" t="str">
        <f>_xlfn.XLOOKUP(A728,'B1.3 Catalogue Attribute'!D:D,'B1.3 Catalogue Attribute'!Z:Z,"N/A",0,1)</f>
        <v>N/A</v>
      </c>
    </row>
    <row r="729" spans="1:6">
      <c r="A729" s="56" t="s">
        <v>4214</v>
      </c>
      <c r="B729" s="25" t="str">
        <f>_xlfn.XLOOKUP(A729,'B1.3 Catalogue Attribute'!D:D,'B1.3 Catalogue Attribute'!F:F,"N/A",0,1)</f>
        <v>b1_per_id2</v>
      </c>
      <c r="C729" s="65" t="str">
        <f>_xlfn.XLOOKUP(A729,'B1.3 Catalogue Attribute'!D:D,'B1.3 Catalogue Attribute'!L:L,"N/A",0,1)</f>
        <v>Permit_Kiosk</v>
      </c>
      <c r="D729" s="13" t="str">
        <f>_xlfn.XLOOKUP(A729,'B1.3 Catalogue Attribute'!D:D,'B1.3 Catalogue Attribute'!R:R,"N/A",0,1)</f>
        <v>N</v>
      </c>
      <c r="E729" s="13" t="str">
        <f>_xlfn.XLOOKUP(A729,'B1.3 Catalogue Attribute'!D:D,'B1.3 Catalogue Attribute'!Z:Z,"N/A",0,1)</f>
        <v>N/A</v>
      </c>
    </row>
    <row r="730" spans="1:6">
      <c r="A730" s="56" t="s">
        <v>4215</v>
      </c>
      <c r="B730" s="25" t="str">
        <f>_xlfn.XLOOKUP(A730,'B1.3 Catalogue Attribute'!D:D,'B1.3 Catalogue Attribute'!F:F,"N/A",0,1)</f>
        <v>b1_per_id3</v>
      </c>
      <c r="C730" s="65" t="str">
        <f>_xlfn.XLOOKUP(A730,'B1.3 Catalogue Attribute'!D:D,'B1.3 Catalogue Attribute'!L:L,"N/A",0,1)</f>
        <v>Permit_Kiosk</v>
      </c>
      <c r="D730" s="13" t="str">
        <f>_xlfn.XLOOKUP(A730,'B1.3 Catalogue Attribute'!D:D,'B1.3 Catalogue Attribute'!R:R,"N/A",0,1)</f>
        <v>N</v>
      </c>
      <c r="E730" s="13" t="str">
        <f>_xlfn.XLOOKUP(A730,'B1.3 Catalogue Attribute'!D:D,'B1.3 Catalogue Attribute'!Z:Z,"N/A",0,1)</f>
        <v>N/A</v>
      </c>
    </row>
    <row r="731" spans="1:6">
      <c r="A731" s="56" t="s">
        <v>4216</v>
      </c>
      <c r="B731" s="25" t="str">
        <f>_xlfn.XLOOKUP(A731,'B1.3 Catalogue Attribute'!D:D,'B1.3 Catalogue Attribute'!F:F,"N/A",0,1)</f>
        <v>record_group</v>
      </c>
      <c r="C731" s="65" t="str">
        <f>_xlfn.XLOOKUP(A731,'B1.3 Catalogue Attribute'!D:D,'B1.3 Catalogue Attribute'!L:L,"N/A",0,1)</f>
        <v>Permit_Kiosk</v>
      </c>
      <c r="D731" s="13" t="str">
        <f>_xlfn.XLOOKUP(A731,'B1.3 Catalogue Attribute'!D:D,'B1.3 Catalogue Attribute'!R:R,"N/A",0,1)</f>
        <v>N</v>
      </c>
      <c r="E731" s="62" t="str">
        <f>_xlfn.XLOOKUP(A731,'B1.3 Catalogue Attribute'!D:D,'B1.3 Catalogue Attribute'!Z:Z,"N/A",0,1)</f>
        <v>N/A</v>
      </c>
    </row>
    <row r="732" spans="1:6" ht="228">
      <c r="A732" s="56" t="s">
        <v>4219</v>
      </c>
      <c r="B732" s="25" t="str">
        <f>_xlfn.XLOOKUP(A732,'B1.3 Catalogue Attribute'!D:D,'B1.3 Catalogue Attribute'!F:F,"N/A",0,1)</f>
        <v>kiosk_address</v>
      </c>
      <c r="C732" s="65" t="str">
        <f>_xlfn.XLOOKUP(A732,'B1.3 Catalogue Attribute'!D:D,'B1.3 Catalogue Attribute'!L:L,"N/A",0,1)</f>
        <v>Permit_Kiosk</v>
      </c>
      <c r="D732" s="61" t="str">
        <f>_xlfn.XLOOKUP(A732,'B1.3 Catalogue Attribute'!D:D,'B1.3 Catalogue Attribute'!R:R,"N/A",0,1)</f>
        <v>Y</v>
      </c>
      <c r="E732" s="13">
        <f>_xlfn.XLOOKUP(A732,'B1.3 Catalogue Attribute'!D:D,'B1.3 Catalogue Attribute'!Z:Z,"N/A",0,1)</f>
        <v>99.97</v>
      </c>
      <c r="F732" s="64" t="str">
        <f>_xlfn.CONCAT("SELECT
    COUNT(*) AS total_count,
    SUM(CASE WHEN ",B732," IS NULL THEN 1 ELSE 0 END) AS null_count,
    SUM(CASE WHEN ",B732," IS NOT NULL THEN 1 ELSE 0 END) AS not_null_count,
    CAST(
        100.0 * SUM(CASE WHEN ",B732," IS NULL THEN 1 ELSE 0 END) / COUNT(*)
        AS DECIMAL(5,2)
    ) AS null_pct,
    CAST(
        100.0 * SUM(CASE WHEN ",B732," IS NOT NULL THEN 1 ELSE 0 END) / COUNT(*)
        AS DECIMAL(5,2)
    ) AS not_null_pct
FROM silver_cleansed.",C732,";")</f>
        <v>SELECT
    COUNT(*) AS total_count,
    SUM(CASE WHEN kiosk_address IS NULL THEN 1 ELSE 0 END) AS null_count,
    SUM(CASE WHEN kiosk_address IS NOT NULL THEN 1 ELSE 0 END) AS not_null_count,
    CAST(
        100.0 * SUM(CASE WHEN kiosk_address IS NULL THEN 1 ELSE 0 END) / COUNT(*)
        AS DECIMAL(5,2)
    ) AS null_pct,
    CAST(
        100.0 * SUM(CASE WHEN kiosk_address IS NOT NULL THEN 1 ELSE 0 END) / COUNT(*)
        AS DECIMAL(5,2)
    ) AS not_null_pct
FROM silver_cleansed.Permit_Kiosk;</v>
      </c>
    </row>
    <row r="733" spans="1:6">
      <c r="A733" s="56" t="s">
        <v>4225</v>
      </c>
      <c r="B733" s="25" t="str">
        <f>_xlfn.XLOOKUP(A733,'B1.3 Catalogue Attribute'!D:D,'B1.3 Catalogue Attribute'!F:F,"N/A",0,1)</f>
        <v>kiosk_number</v>
      </c>
      <c r="C733" s="65" t="str">
        <f>_xlfn.XLOOKUP(A733,'B1.3 Catalogue Attribute'!D:D,'B1.3 Catalogue Attribute'!L:L,"N/A",0,1)</f>
        <v>Permit_Kiosk</v>
      </c>
      <c r="D733" s="13" t="str">
        <f>_xlfn.XLOOKUP(A733,'B1.3 Catalogue Attribute'!D:D,'B1.3 Catalogue Attribute'!R:R,"N/A",0,1)</f>
        <v>N</v>
      </c>
      <c r="E733" s="59" t="str">
        <f>_xlfn.XLOOKUP(A733,'B1.3 Catalogue Attribute'!D:D,'B1.3 Catalogue Attribute'!Z:Z,"N/A",0,1)</f>
        <v>N/A</v>
      </c>
    </row>
    <row r="734" spans="1:6">
      <c r="A734" s="56" t="s">
        <v>4230</v>
      </c>
      <c r="B734" s="25" t="str">
        <f>_xlfn.XLOOKUP(A734,'B1.3 Catalogue Attribute'!D:D,'B1.3 Catalogue Attribute'!F:F,"N/A",0,1)</f>
        <v>notes</v>
      </c>
      <c r="C734" s="65" t="str">
        <f>_xlfn.XLOOKUP(A734,'B1.3 Catalogue Attribute'!D:D,'B1.3 Catalogue Attribute'!L:L,"N/A",0,1)</f>
        <v>Permit_Kiosk</v>
      </c>
      <c r="D734" s="13" t="str">
        <f>_xlfn.XLOOKUP(A734,'B1.3 Catalogue Attribute'!D:D,'B1.3 Catalogue Attribute'!R:R,"N/A",0,1)</f>
        <v>N</v>
      </c>
      <c r="E734" s="13" t="str">
        <f>_xlfn.XLOOKUP(A734,'B1.3 Catalogue Attribute'!D:D,'B1.3 Catalogue Attribute'!Z:Z,"N/A",0,1)</f>
        <v>N/A</v>
      </c>
    </row>
    <row r="735" spans="1:6">
      <c r="A735" s="56" t="s">
        <v>4231</v>
      </c>
      <c r="B735" s="25" t="str">
        <f>_xlfn.XLOOKUP(A735,'B1.3 Catalogue Attribute'!D:D,'B1.3 Catalogue Attribute'!F:F,"N/A",0,1)</f>
        <v>record_date</v>
      </c>
      <c r="C735" s="65" t="str">
        <f>_xlfn.XLOOKUP(A735,'B1.3 Catalogue Attribute'!D:D,'B1.3 Catalogue Attribute'!L:L,"N/A",0,1)</f>
        <v>Permit_Kiosk</v>
      </c>
      <c r="D735" s="13" t="str">
        <f>_xlfn.XLOOKUP(A735,'B1.3 Catalogue Attribute'!D:D,'B1.3 Catalogue Attribute'!R:R,"N/A",0,1)</f>
        <v>N</v>
      </c>
      <c r="E735" s="13" t="str">
        <f>_xlfn.XLOOKUP(A735,'B1.3 Catalogue Attribute'!D:D,'B1.3 Catalogue Attribute'!Z:Z,"N/A",0,1)</f>
        <v>N/A</v>
      </c>
    </row>
    <row r="736" spans="1:6">
      <c r="A736" s="56" t="s">
        <v>4233</v>
      </c>
      <c r="B736" s="25" t="str">
        <f>_xlfn.XLOOKUP(A736,'B1.3 Catalogue Attribute'!D:D,'B1.3 Catalogue Attribute'!F:F,"N/A",0,1)</f>
        <v>rec_status</v>
      </c>
      <c r="C736" s="65" t="str">
        <f>_xlfn.XLOOKUP(A736,'B1.3 Catalogue Attribute'!D:D,'B1.3 Catalogue Attribute'!L:L,"N/A",0,1)</f>
        <v>Permit_Kiosk</v>
      </c>
      <c r="D736" s="13" t="str">
        <f>_xlfn.XLOOKUP(A736,'B1.3 Catalogue Attribute'!D:D,'B1.3 Catalogue Attribute'!R:R,"N/A",0,1)</f>
        <v>N</v>
      </c>
      <c r="E736" s="13" t="str">
        <f>_xlfn.XLOOKUP(A736,'B1.3 Catalogue Attribute'!D:D,'B1.3 Catalogue Attribute'!Z:Z,"N/A",0,1)</f>
        <v>N/A</v>
      </c>
    </row>
    <row r="737" spans="1:6">
      <c r="A737" s="56" t="s">
        <v>4235</v>
      </c>
      <c r="B737" s="25" t="str">
        <f>_xlfn.XLOOKUP(A737,'B1.3 Catalogue Attribute'!D:D,'B1.3 Catalogue Attribute'!F:F,"N/A",0,1)</f>
        <v>serv_prov_code</v>
      </c>
      <c r="C737" s="65" t="str">
        <f>_xlfn.XLOOKUP(A737,'B1.3 Catalogue Attribute'!D:D,'B1.3 Catalogue Attribute'!L:L,"N/A",0,1)</f>
        <v>License_Local_Branch</v>
      </c>
      <c r="D737" s="13" t="str">
        <f>_xlfn.XLOOKUP(A737,'B1.3 Catalogue Attribute'!D:D,'B1.3 Catalogue Attribute'!R:R,"N/A",0,1)</f>
        <v>N</v>
      </c>
      <c r="E737" s="13" t="str">
        <f>_xlfn.XLOOKUP(A737,'B1.3 Catalogue Attribute'!D:D,'B1.3 Catalogue Attribute'!Z:Z,"N/A",0,1)</f>
        <v>N/A</v>
      </c>
    </row>
    <row r="738" spans="1:6">
      <c r="A738" s="56" t="s">
        <v>4237</v>
      </c>
      <c r="B738" s="25" t="str">
        <f>_xlfn.XLOOKUP(A738,'B1.3 Catalogue Attribute'!D:D,'B1.3 Catalogue Attribute'!F:F,"N/A",0,1)</f>
        <v>b1_per_id1</v>
      </c>
      <c r="C738" s="65" t="str">
        <f>_xlfn.XLOOKUP(A738,'B1.3 Catalogue Attribute'!D:D,'B1.3 Catalogue Attribute'!L:L,"N/A",0,1)</f>
        <v>License_Local_Branch</v>
      </c>
      <c r="D738" s="13" t="str">
        <f>_xlfn.XLOOKUP(A738,'B1.3 Catalogue Attribute'!D:D,'B1.3 Catalogue Attribute'!R:R,"N/A",0,1)</f>
        <v>N</v>
      </c>
      <c r="E738" s="13" t="str">
        <f>_xlfn.XLOOKUP(A738,'B1.3 Catalogue Attribute'!D:D,'B1.3 Catalogue Attribute'!Z:Z,"N/A",0,1)</f>
        <v>N/A</v>
      </c>
    </row>
    <row r="739" spans="1:6">
      <c r="A739" s="56" t="s">
        <v>4239</v>
      </c>
      <c r="B739" s="25" t="str">
        <f>_xlfn.XLOOKUP(A739,'B1.3 Catalogue Attribute'!D:D,'B1.3 Catalogue Attribute'!F:F,"N/A",0,1)</f>
        <v>b1_per_id2</v>
      </c>
      <c r="C739" s="65" t="str">
        <f>_xlfn.XLOOKUP(A739,'B1.3 Catalogue Attribute'!D:D,'B1.3 Catalogue Attribute'!L:L,"N/A",0,1)</f>
        <v>License_Local_Branch</v>
      </c>
      <c r="D739" s="13" t="str">
        <f>_xlfn.XLOOKUP(A739,'B1.3 Catalogue Attribute'!D:D,'B1.3 Catalogue Attribute'!R:R,"N/A",0,1)</f>
        <v>N</v>
      </c>
      <c r="E739" s="13" t="str">
        <f>_xlfn.XLOOKUP(A739,'B1.3 Catalogue Attribute'!D:D,'B1.3 Catalogue Attribute'!Z:Z,"N/A",0,1)</f>
        <v>N/A</v>
      </c>
    </row>
    <row r="740" spans="1:6">
      <c r="A740" s="56" t="s">
        <v>4240</v>
      </c>
      <c r="B740" s="25" t="str">
        <f>_xlfn.XLOOKUP(A740,'B1.3 Catalogue Attribute'!D:D,'B1.3 Catalogue Attribute'!F:F,"N/A",0,1)</f>
        <v>b1_per_id3</v>
      </c>
      <c r="C740" s="65" t="str">
        <f>_xlfn.XLOOKUP(A740,'B1.3 Catalogue Attribute'!D:D,'B1.3 Catalogue Attribute'!L:L,"N/A",0,1)</f>
        <v>License_Local_Branch</v>
      </c>
      <c r="D740" s="13" t="str">
        <f>_xlfn.XLOOKUP(A740,'B1.3 Catalogue Attribute'!D:D,'B1.3 Catalogue Attribute'!R:R,"N/A",0,1)</f>
        <v>N</v>
      </c>
      <c r="E740" s="13" t="str">
        <f>_xlfn.XLOOKUP(A740,'B1.3 Catalogue Attribute'!D:D,'B1.3 Catalogue Attribute'!Z:Z,"N/A",0,1)</f>
        <v>N/A</v>
      </c>
    </row>
    <row r="741" spans="1:6">
      <c r="A741" s="56" t="s">
        <v>4241</v>
      </c>
      <c r="B741" s="25" t="str">
        <f>_xlfn.XLOOKUP(A741,'B1.3 Catalogue Attribute'!D:D,'B1.3 Catalogue Attribute'!F:F,"N/A",0,1)</f>
        <v>record_group</v>
      </c>
      <c r="C741" s="65" t="str">
        <f>_xlfn.XLOOKUP(A741,'B1.3 Catalogue Attribute'!D:D,'B1.3 Catalogue Attribute'!L:L,"N/A",0,1)</f>
        <v>License_Local_Branch</v>
      </c>
      <c r="D741" s="13" t="str">
        <f>_xlfn.XLOOKUP(A741,'B1.3 Catalogue Attribute'!D:D,'B1.3 Catalogue Attribute'!R:R,"N/A",0,1)</f>
        <v>N</v>
      </c>
      <c r="E741" s="13" t="str">
        <f>_xlfn.XLOOKUP(A741,'B1.3 Catalogue Attribute'!D:D,'B1.3 Catalogue Attribute'!Z:Z,"N/A",0,1)</f>
        <v>N/A</v>
      </c>
    </row>
    <row r="742" spans="1:6">
      <c r="A742" s="56" t="s">
        <v>4242</v>
      </c>
      <c r="B742" s="25" t="str">
        <f>_xlfn.XLOOKUP(A742,'B1.3 Catalogue Attribute'!D:D,'B1.3 Catalogue Attribute'!F:F,"N/A",0,1)</f>
        <v>license_number</v>
      </c>
      <c r="C742" s="65" t="str">
        <f>_xlfn.XLOOKUP(A742,'B1.3 Catalogue Attribute'!D:D,'B1.3 Catalogue Attribute'!L:L,"N/A",0,1)</f>
        <v>License_Local_Branch</v>
      </c>
      <c r="D742" s="13" t="str">
        <f>_xlfn.XLOOKUP(A742,'B1.3 Catalogue Attribute'!D:D,'B1.3 Catalogue Attribute'!R:R,"N/A",0,1)</f>
        <v>Y</v>
      </c>
      <c r="E742" s="13">
        <f>_xlfn.XLOOKUP(A742,'B1.3 Catalogue Attribute'!D:D,'B1.3 Catalogue Attribute'!Z:Z,"N/A",0,1)</f>
        <v>100</v>
      </c>
    </row>
    <row r="743" spans="1:6">
      <c r="A743" s="56" t="s">
        <v>4247</v>
      </c>
      <c r="B743" s="25" t="str">
        <f>_xlfn.XLOOKUP(A743,'B1.3 Catalogue Attribute'!D:D,'B1.3 Catalogue Attribute'!F:F,"N/A",0,1)</f>
        <v>trade_name_ar</v>
      </c>
      <c r="C743" s="65" t="str">
        <f>_xlfn.XLOOKUP(A743,'B1.3 Catalogue Attribute'!D:D,'B1.3 Catalogue Attribute'!L:L,"N/A",0,1)</f>
        <v>License_Local_Branch</v>
      </c>
      <c r="D743" s="13" t="str">
        <f>_xlfn.XLOOKUP(A743,'B1.3 Catalogue Attribute'!D:D,'B1.3 Catalogue Attribute'!R:R,"N/A",0,1)</f>
        <v>Y</v>
      </c>
      <c r="E743" s="13">
        <f>_xlfn.XLOOKUP(A743,'B1.3 Catalogue Attribute'!D:D,'B1.3 Catalogue Attribute'!Z:Z,"N/A",0,1)</f>
        <v>100</v>
      </c>
    </row>
    <row r="744" spans="1:6">
      <c r="A744" s="56" t="s">
        <v>4254</v>
      </c>
      <c r="B744" s="25" t="str">
        <f>_xlfn.XLOOKUP(A744,'B1.3 Catalogue Attribute'!D:D,'B1.3 Catalogue Attribute'!F:F,"N/A",0,1)</f>
        <v>trade_name_en</v>
      </c>
      <c r="C744" s="65" t="str">
        <f>_xlfn.XLOOKUP(A744,'B1.3 Catalogue Attribute'!D:D,'B1.3 Catalogue Attribute'!L:L,"N/A",0,1)</f>
        <v>License_Local_Branch</v>
      </c>
      <c r="D744" s="13" t="str">
        <f>_xlfn.XLOOKUP(A744,'B1.3 Catalogue Attribute'!D:D,'B1.3 Catalogue Attribute'!R:R,"N/A",0,1)</f>
        <v>Y</v>
      </c>
      <c r="E744" s="13">
        <f>_xlfn.XLOOKUP(A744,'B1.3 Catalogue Attribute'!D:D,'B1.3 Catalogue Attribute'!Z:Z,"N/A",0,1)</f>
        <v>100</v>
      </c>
    </row>
    <row r="745" spans="1:6">
      <c r="A745" s="56" t="s">
        <v>4260</v>
      </c>
      <c r="B745" s="25" t="str">
        <f>_xlfn.XLOOKUP(A745,'B1.3 Catalogue Attribute'!D:D,'B1.3 Catalogue Attribute'!F:F,"N/A",0,1)</f>
        <v>record_date</v>
      </c>
      <c r="C745" s="65" t="str">
        <f>_xlfn.XLOOKUP(A745,'B1.3 Catalogue Attribute'!D:D,'B1.3 Catalogue Attribute'!L:L,"N/A",0,1)</f>
        <v>License_Local_Branch</v>
      </c>
      <c r="D745" s="13" t="str">
        <f>_xlfn.XLOOKUP(A745,'B1.3 Catalogue Attribute'!D:D,'B1.3 Catalogue Attribute'!R:R,"N/A",0,1)</f>
        <v>N</v>
      </c>
      <c r="E745" s="13" t="str">
        <f>_xlfn.XLOOKUP(A745,'B1.3 Catalogue Attribute'!D:D,'B1.3 Catalogue Attribute'!Z:Z,"N/A",0,1)</f>
        <v>N/A</v>
      </c>
    </row>
    <row r="746" spans="1:6">
      <c r="A746" s="56" t="s">
        <v>4261</v>
      </c>
      <c r="B746" s="25" t="str">
        <f>_xlfn.XLOOKUP(A746,'B1.3 Catalogue Attribute'!D:D,'B1.3 Catalogue Attribute'!F:F,"N/A",0,1)</f>
        <v>rec_status</v>
      </c>
      <c r="C746" s="65" t="str">
        <f>_xlfn.XLOOKUP(A746,'B1.3 Catalogue Attribute'!D:D,'B1.3 Catalogue Attribute'!L:L,"N/A",0,1)</f>
        <v>License_Local_Branch</v>
      </c>
      <c r="D746" s="13" t="str">
        <f>_xlfn.XLOOKUP(A746,'B1.3 Catalogue Attribute'!D:D,'B1.3 Catalogue Attribute'!R:R,"N/A",0,1)</f>
        <v>N</v>
      </c>
      <c r="E746" s="13" t="str">
        <f>_xlfn.XLOOKUP(A746,'B1.3 Catalogue Attribute'!D:D,'B1.3 Catalogue Attribute'!Z:Z,"N/A",0,1)</f>
        <v>N/A</v>
      </c>
    </row>
    <row r="747" spans="1:6">
      <c r="A747" s="56" t="s">
        <v>4263</v>
      </c>
      <c r="B747" s="25" t="str">
        <f>_xlfn.XLOOKUP(A747,'B1.3 Catalogue Attribute'!D:D,'B1.3 Catalogue Attribute'!F:F,"N/A",0,1)</f>
        <v>serv_prov_code</v>
      </c>
      <c r="C747" s="65" t="str">
        <f>_xlfn.XLOOKUP(A747,'B1.3 Catalogue Attribute'!D:D,'B1.3 Catalogue Attribute'!L:L,"N/A",0,1)</f>
        <v>IDB_Machines</v>
      </c>
      <c r="D747" s="13" t="str">
        <f>_xlfn.XLOOKUP(A747,'B1.3 Catalogue Attribute'!D:D,'B1.3 Catalogue Attribute'!R:R,"N/A",0,1)</f>
        <v>N</v>
      </c>
      <c r="E747" s="13" t="str">
        <f>_xlfn.XLOOKUP(A747,'B1.3 Catalogue Attribute'!D:D,'B1.3 Catalogue Attribute'!Z:Z,"N/A",0,1)</f>
        <v>N/A</v>
      </c>
    </row>
    <row r="748" spans="1:6">
      <c r="A748" s="56" t="s">
        <v>4265</v>
      </c>
      <c r="B748" s="25" t="str">
        <f>_xlfn.XLOOKUP(A748,'B1.3 Catalogue Attribute'!D:D,'B1.3 Catalogue Attribute'!F:F,"N/A",0,1)</f>
        <v>b1_per_id1</v>
      </c>
      <c r="C748" s="65" t="str">
        <f>_xlfn.XLOOKUP(A748,'B1.3 Catalogue Attribute'!D:D,'B1.3 Catalogue Attribute'!L:L,"N/A",0,1)</f>
        <v>IDB_Machines</v>
      </c>
      <c r="D748" s="13" t="str">
        <f>_xlfn.XLOOKUP(A748,'B1.3 Catalogue Attribute'!D:D,'B1.3 Catalogue Attribute'!R:R,"N/A",0,1)</f>
        <v>N</v>
      </c>
      <c r="E748" s="13" t="str">
        <f>_xlfn.XLOOKUP(A748,'B1.3 Catalogue Attribute'!D:D,'B1.3 Catalogue Attribute'!Z:Z,"N/A",0,1)</f>
        <v>N/A</v>
      </c>
    </row>
    <row r="749" spans="1:6">
      <c r="A749" s="56" t="s">
        <v>4267</v>
      </c>
      <c r="B749" s="25" t="str">
        <f>_xlfn.XLOOKUP(A749,'B1.3 Catalogue Attribute'!D:D,'B1.3 Catalogue Attribute'!F:F,"N/A",0,1)</f>
        <v>b1_per_id2</v>
      </c>
      <c r="C749" s="65" t="str">
        <f>_xlfn.XLOOKUP(A749,'B1.3 Catalogue Attribute'!D:D,'B1.3 Catalogue Attribute'!L:L,"N/A",0,1)</f>
        <v>IDB_Machines</v>
      </c>
      <c r="D749" s="13" t="str">
        <f>_xlfn.XLOOKUP(A749,'B1.3 Catalogue Attribute'!D:D,'B1.3 Catalogue Attribute'!R:R,"N/A",0,1)</f>
        <v>N</v>
      </c>
      <c r="E749" s="13" t="str">
        <f>_xlfn.XLOOKUP(A749,'B1.3 Catalogue Attribute'!D:D,'B1.3 Catalogue Attribute'!Z:Z,"N/A",0,1)</f>
        <v>N/A</v>
      </c>
    </row>
    <row r="750" spans="1:6">
      <c r="A750" s="56" t="s">
        <v>4268</v>
      </c>
      <c r="B750" s="25" t="str">
        <f>_xlfn.XLOOKUP(A750,'B1.3 Catalogue Attribute'!D:D,'B1.3 Catalogue Attribute'!F:F,"N/A",0,1)</f>
        <v>b1_per_id3</v>
      </c>
      <c r="C750" s="65" t="str">
        <f>_xlfn.XLOOKUP(A750,'B1.3 Catalogue Attribute'!D:D,'B1.3 Catalogue Attribute'!L:L,"N/A",0,1)</f>
        <v>IDB_Machines</v>
      </c>
      <c r="D750" s="13" t="str">
        <f>_xlfn.XLOOKUP(A750,'B1.3 Catalogue Attribute'!D:D,'B1.3 Catalogue Attribute'!R:R,"N/A",0,1)</f>
        <v>N</v>
      </c>
      <c r="E750" s="13" t="str">
        <f>_xlfn.XLOOKUP(A750,'B1.3 Catalogue Attribute'!D:D,'B1.3 Catalogue Attribute'!Z:Z,"N/A",0,1)</f>
        <v>N/A</v>
      </c>
    </row>
    <row r="751" spans="1:6">
      <c r="A751" s="56" t="s">
        <v>4269</v>
      </c>
      <c r="B751" s="25" t="str">
        <f>_xlfn.XLOOKUP(A751,'B1.3 Catalogue Attribute'!D:D,'B1.3 Catalogue Attribute'!F:F,"N/A",0,1)</f>
        <v>record_group</v>
      </c>
      <c r="C751" s="65" t="str">
        <f>_xlfn.XLOOKUP(A751,'B1.3 Catalogue Attribute'!D:D,'B1.3 Catalogue Attribute'!L:L,"N/A",0,1)</f>
        <v>IDB_Machines</v>
      </c>
      <c r="D751" s="13" t="str">
        <f>_xlfn.XLOOKUP(A751,'B1.3 Catalogue Attribute'!D:D,'B1.3 Catalogue Attribute'!R:R,"N/A",0,1)</f>
        <v>N</v>
      </c>
      <c r="E751" s="62" t="str">
        <f>_xlfn.XLOOKUP(A751,'B1.3 Catalogue Attribute'!D:D,'B1.3 Catalogue Attribute'!Z:Z,"N/A",0,1)</f>
        <v>N/A</v>
      </c>
    </row>
    <row r="752" spans="1:6" ht="242.25">
      <c r="A752" s="56" t="s">
        <v>4272</v>
      </c>
      <c r="B752" s="25" t="str">
        <f>_xlfn.XLOOKUP(A752,'B1.3 Catalogue Attribute'!D:D,'B1.3 Catalogue Attribute'!F:F,"N/A",0,1)</f>
        <v>machine_address</v>
      </c>
      <c r="C752" s="65" t="str">
        <f>_xlfn.XLOOKUP(A752,'B1.3 Catalogue Attribute'!D:D,'B1.3 Catalogue Attribute'!L:L,"N/A",0,1)</f>
        <v>IDB_Machines</v>
      </c>
      <c r="D752" s="61" t="str">
        <f>_xlfn.XLOOKUP(A752,'B1.3 Catalogue Attribute'!D:D,'B1.3 Catalogue Attribute'!R:R,"N/A",0,1)</f>
        <v>Y</v>
      </c>
      <c r="E752" s="13">
        <f>_xlfn.XLOOKUP(A752,'B1.3 Catalogue Attribute'!D:D,'B1.3 Catalogue Attribute'!Z:Z,"N/A",0,1)</f>
        <v>100</v>
      </c>
      <c r="F752" s="64" t="str">
        <f>_xlfn.CONCAT("SELECT
    COUNT(*) AS total_count,
    SUM(CASE WHEN ",B752," IS NULL THEN 1 ELSE 0 END) AS null_count,
    SUM(CASE WHEN ",B752," IS NOT NULL THEN 1 ELSE 0 END) AS not_null_count,
    CAST(
        100.0 * SUM(CASE WHEN ",B752," IS NULL THEN 1 ELSE 0 END) / COUNT(*)
        AS DECIMAL(5,2)
    ) AS null_pct,
    CAST(
        100.0 * SUM(CASE WHEN ",B752," IS NOT NULL THEN 1 ELSE 0 END) / COUNT(*)
        AS DECIMAL(5,2)
    ) AS not_null_pct
FROM silver_cleansed.",C752,";")</f>
        <v>SELECT
    COUNT(*) AS total_count,
    SUM(CASE WHEN machine_address IS NULL THEN 1 ELSE 0 END) AS null_count,
    SUM(CASE WHEN machine_address IS NOT NULL THEN 1 ELSE 0 END) AS not_null_count,
    CAST(
        100.0 * SUM(CASE WHEN machine_address IS NULL THEN 1 ELSE 0 END) / COUNT(*)
        AS DECIMAL(5,2)
    ) AS null_pct,
    CAST(
        100.0 * SUM(CASE WHEN machine_address IS NOT NULL THEN 1 ELSE 0 END) / COUNT(*)
        AS DECIMAL(5,2)
    ) AS not_null_pct
FROM silver_cleansed.IDB_Machines;</v>
      </c>
    </row>
    <row r="753" spans="1:6">
      <c r="A753" s="56" t="s">
        <v>4278</v>
      </c>
      <c r="B753" s="25" t="str">
        <f>_xlfn.XLOOKUP(A753,'B1.3 Catalogue Attribute'!D:D,'B1.3 Catalogue Attribute'!F:F,"N/A",0,1)</f>
        <v>machine_number</v>
      </c>
      <c r="C753" s="65" t="str">
        <f>_xlfn.XLOOKUP(A753,'B1.3 Catalogue Attribute'!D:D,'B1.3 Catalogue Attribute'!L:L,"N/A",0,1)</f>
        <v>IDB_Machines</v>
      </c>
      <c r="D753" s="13" t="str">
        <f>_xlfn.XLOOKUP(A753,'B1.3 Catalogue Attribute'!D:D,'B1.3 Catalogue Attribute'!R:R,"N/A",0,1)</f>
        <v>N</v>
      </c>
      <c r="E753" s="63" t="str">
        <f>_xlfn.XLOOKUP(A753,'B1.3 Catalogue Attribute'!D:D,'B1.3 Catalogue Attribute'!Z:Z,"N/A",0,1)</f>
        <v>N/A</v>
      </c>
    </row>
    <row r="754" spans="1:6" ht="228">
      <c r="A754" s="56" t="s">
        <v>4284</v>
      </c>
      <c r="B754" s="25" t="str">
        <f>_xlfn.XLOOKUP(A754,'B1.3 Catalogue Attribute'!D:D,'B1.3 Catalogue Attribute'!F:F,"N/A",0,1)</f>
        <v>machine_type</v>
      </c>
      <c r="C754" s="65" t="str">
        <f>_xlfn.XLOOKUP(A754,'B1.3 Catalogue Attribute'!D:D,'B1.3 Catalogue Attribute'!L:L,"N/A",0,1)</f>
        <v>IDB_Machines</v>
      </c>
      <c r="D754" s="61" t="str">
        <f>_xlfn.XLOOKUP(A754,'B1.3 Catalogue Attribute'!D:D,'B1.3 Catalogue Attribute'!R:R,"N/A",0,1)</f>
        <v>Y</v>
      </c>
      <c r="E754" s="13" t="str">
        <f>_xlfn.XLOOKUP(A754,'B1.3 Catalogue Attribute'!D:D,'B1.3 Catalogue Attribute'!Z:Z,"N/A",0,1)</f>
        <v>N/A</v>
      </c>
      <c r="F754" s="64" t="str">
        <f>_xlfn.CONCAT("SELECT
    COUNT(*) AS total_count,
    SUM(CASE WHEN ",B754," IS NULL THEN 1 ELSE 0 END) AS null_count,
    SUM(CASE WHEN ",B754," IS NOT NULL THEN 1 ELSE 0 END) AS not_null_count,
    CAST(
        100.0 * SUM(CASE WHEN ",B754," IS NULL THEN 1 ELSE 0 END) / COUNT(*)
        AS DECIMAL(5,2)
    ) AS null_pct,
    CAST(
        100.0 * SUM(CASE WHEN ",B754," IS NOT NULL THEN 1 ELSE 0 END) / COUNT(*)
        AS DECIMAL(5,2)
    ) AS not_null_pct
FROM silver_cleansed.",C754,";")</f>
        <v>SELECT
    COUNT(*) AS total_count,
    SUM(CASE WHEN machine_type IS NULL THEN 1 ELSE 0 END) AS null_count,
    SUM(CASE WHEN machine_type IS NOT NULL THEN 1 ELSE 0 END) AS not_null_count,
    CAST(
        100.0 * SUM(CASE WHEN machine_type IS NULL THEN 1 ELSE 0 END) / COUNT(*)
        AS DECIMAL(5,2)
    ) AS null_pct,
    CAST(
        100.0 * SUM(CASE WHEN machine_type IS NOT NULL THEN 1 ELSE 0 END) / COUNT(*)
        AS DECIMAL(5,2)
    ) AS not_null_pct
FROM silver_cleansed.IDB_Machines;</v>
      </c>
    </row>
    <row r="755" spans="1:6">
      <c r="A755" s="56" t="s">
        <v>4290</v>
      </c>
      <c r="B755" s="25" t="str">
        <f>_xlfn.XLOOKUP(A755,'B1.3 Catalogue Attribute'!D:D,'B1.3 Catalogue Attribute'!F:F,"N/A",0,1)</f>
        <v>notes</v>
      </c>
      <c r="C755" s="65" t="str">
        <f>_xlfn.XLOOKUP(A755,'B1.3 Catalogue Attribute'!D:D,'B1.3 Catalogue Attribute'!L:L,"N/A",0,1)</f>
        <v>IDB_Machines</v>
      </c>
      <c r="D755" s="13" t="str">
        <f>_xlfn.XLOOKUP(A755,'B1.3 Catalogue Attribute'!D:D,'B1.3 Catalogue Attribute'!R:R,"N/A",0,1)</f>
        <v>N</v>
      </c>
      <c r="E755" s="59" t="str">
        <f>_xlfn.XLOOKUP(A755,'B1.3 Catalogue Attribute'!D:D,'B1.3 Catalogue Attribute'!Z:Z,"N/A",0,1)</f>
        <v>N/A</v>
      </c>
    </row>
    <row r="756" spans="1:6">
      <c r="A756" s="56" t="s">
        <v>4291</v>
      </c>
      <c r="B756" s="25" t="str">
        <f>_xlfn.XLOOKUP(A756,'B1.3 Catalogue Attribute'!D:D,'B1.3 Catalogue Attribute'!F:F,"N/A",0,1)</f>
        <v>record_date</v>
      </c>
      <c r="C756" s="65" t="str">
        <f>_xlfn.XLOOKUP(A756,'B1.3 Catalogue Attribute'!D:D,'B1.3 Catalogue Attribute'!L:L,"N/A",0,1)</f>
        <v>IDB_Machines</v>
      </c>
      <c r="D756" s="13" t="str">
        <f>_xlfn.XLOOKUP(A756,'B1.3 Catalogue Attribute'!D:D,'B1.3 Catalogue Attribute'!R:R,"N/A",0,1)</f>
        <v>N</v>
      </c>
      <c r="E756" s="13" t="str">
        <f>_xlfn.XLOOKUP(A756,'B1.3 Catalogue Attribute'!D:D,'B1.3 Catalogue Attribute'!Z:Z,"N/A",0,1)</f>
        <v>N/A</v>
      </c>
    </row>
    <row r="757" spans="1:6">
      <c r="A757" s="56" t="s">
        <v>4292</v>
      </c>
      <c r="B757" s="25" t="str">
        <f>_xlfn.XLOOKUP(A757,'B1.3 Catalogue Attribute'!D:D,'B1.3 Catalogue Attribute'!F:F,"N/A",0,1)</f>
        <v>rec_status</v>
      </c>
      <c r="C757" s="65" t="str">
        <f>_xlfn.XLOOKUP(A757,'B1.3 Catalogue Attribute'!D:D,'B1.3 Catalogue Attribute'!L:L,"N/A",0,1)</f>
        <v>IDB_Machines</v>
      </c>
      <c r="D757" s="13" t="str">
        <f>_xlfn.XLOOKUP(A757,'B1.3 Catalogue Attribute'!D:D,'B1.3 Catalogue Attribute'!R:R,"N/A",0,1)</f>
        <v>N</v>
      </c>
      <c r="E757" s="13" t="str">
        <f>_xlfn.XLOOKUP(A757,'B1.3 Catalogue Attribute'!D:D,'B1.3 Catalogue Attribute'!Z:Z,"N/A",0,1)</f>
        <v>N/A</v>
      </c>
    </row>
    <row r="758" spans="1:6">
      <c r="A758" s="56" t="s">
        <v>4294</v>
      </c>
      <c r="B758" s="25" t="str">
        <f>_xlfn.XLOOKUP(A758,'B1.3 Catalogue Attribute'!D:D,'B1.3 Catalogue Attribute'!F:F,"N/A",0,1)</f>
        <v>serv_prov_code</v>
      </c>
      <c r="C758" s="65" t="str">
        <f>_xlfn.XLOOKUP(A758,'B1.3 Catalogue Attribute'!D:D,'B1.3 Catalogue Attribute'!L:L,"N/A",0,1)</f>
        <v>IDB_Machine_Details</v>
      </c>
      <c r="D758" s="13" t="str">
        <f>_xlfn.XLOOKUP(A758,'B1.3 Catalogue Attribute'!D:D,'B1.3 Catalogue Attribute'!R:R,"N/A",0,1)</f>
        <v>N</v>
      </c>
      <c r="E758" s="13" t="str">
        <f>_xlfn.XLOOKUP(A758,'B1.3 Catalogue Attribute'!D:D,'B1.3 Catalogue Attribute'!Z:Z,"N/A",0,1)</f>
        <v>N/A</v>
      </c>
    </row>
    <row r="759" spans="1:6">
      <c r="A759" s="56" t="s">
        <v>4296</v>
      </c>
      <c r="B759" s="25" t="str">
        <f>_xlfn.XLOOKUP(A759,'B1.3 Catalogue Attribute'!D:D,'B1.3 Catalogue Attribute'!F:F,"N/A",0,1)</f>
        <v>b1_per_id1</v>
      </c>
      <c r="C759" s="65" t="str">
        <f>_xlfn.XLOOKUP(A759,'B1.3 Catalogue Attribute'!D:D,'B1.3 Catalogue Attribute'!L:L,"N/A",0,1)</f>
        <v>IDB_Machine_Details</v>
      </c>
      <c r="D759" s="13" t="str">
        <f>_xlfn.XLOOKUP(A759,'B1.3 Catalogue Attribute'!D:D,'B1.3 Catalogue Attribute'!R:R,"N/A",0,1)</f>
        <v>N</v>
      </c>
      <c r="E759" s="13" t="str">
        <f>_xlfn.XLOOKUP(A759,'B1.3 Catalogue Attribute'!D:D,'B1.3 Catalogue Attribute'!Z:Z,"N/A",0,1)</f>
        <v>N/A</v>
      </c>
    </row>
    <row r="760" spans="1:6">
      <c r="A760" s="56" t="s">
        <v>4298</v>
      </c>
      <c r="B760" s="25" t="str">
        <f>_xlfn.XLOOKUP(A760,'B1.3 Catalogue Attribute'!D:D,'B1.3 Catalogue Attribute'!F:F,"N/A",0,1)</f>
        <v>b1_per_id2</v>
      </c>
      <c r="C760" s="65" t="str">
        <f>_xlfn.XLOOKUP(A760,'B1.3 Catalogue Attribute'!D:D,'B1.3 Catalogue Attribute'!L:L,"N/A",0,1)</f>
        <v>IDB_Machine_Details</v>
      </c>
      <c r="D760" s="13" t="str">
        <f>_xlfn.XLOOKUP(A760,'B1.3 Catalogue Attribute'!D:D,'B1.3 Catalogue Attribute'!R:R,"N/A",0,1)</f>
        <v>N</v>
      </c>
      <c r="E760" s="13" t="str">
        <f>_xlfn.XLOOKUP(A760,'B1.3 Catalogue Attribute'!D:D,'B1.3 Catalogue Attribute'!Z:Z,"N/A",0,1)</f>
        <v>N/A</v>
      </c>
    </row>
    <row r="761" spans="1:6">
      <c r="A761" s="56" t="s">
        <v>4299</v>
      </c>
      <c r="B761" s="25" t="str">
        <f>_xlfn.XLOOKUP(A761,'B1.3 Catalogue Attribute'!D:D,'B1.3 Catalogue Attribute'!F:F,"N/A",0,1)</f>
        <v>b1_per_id3</v>
      </c>
      <c r="C761" s="65" t="str">
        <f>_xlfn.XLOOKUP(A761,'B1.3 Catalogue Attribute'!D:D,'B1.3 Catalogue Attribute'!L:L,"N/A",0,1)</f>
        <v>IDB_Machine_Details</v>
      </c>
      <c r="D761" s="13" t="str">
        <f>_xlfn.XLOOKUP(A761,'B1.3 Catalogue Attribute'!D:D,'B1.3 Catalogue Attribute'!R:R,"N/A",0,1)</f>
        <v>N</v>
      </c>
      <c r="E761" s="13" t="str">
        <f>_xlfn.XLOOKUP(A761,'B1.3 Catalogue Attribute'!D:D,'B1.3 Catalogue Attribute'!Z:Z,"N/A",0,1)</f>
        <v>N/A</v>
      </c>
    </row>
    <row r="762" spans="1:6">
      <c r="A762" s="56" t="s">
        <v>4300</v>
      </c>
      <c r="B762" s="25" t="str">
        <f>_xlfn.XLOOKUP(A762,'B1.3 Catalogue Attribute'!D:D,'B1.3 Catalogue Attribute'!F:F,"N/A",0,1)</f>
        <v>record_group</v>
      </c>
      <c r="C762" s="65" t="str">
        <f>_xlfn.XLOOKUP(A762,'B1.3 Catalogue Attribute'!D:D,'B1.3 Catalogue Attribute'!L:L,"N/A",0,1)</f>
        <v>IDB_Machine_Details</v>
      </c>
      <c r="D762" s="13" t="str">
        <f>_xlfn.XLOOKUP(A762,'B1.3 Catalogue Attribute'!D:D,'B1.3 Catalogue Attribute'!R:R,"N/A",0,1)</f>
        <v>N</v>
      </c>
      <c r="E762" s="13" t="str">
        <f>_xlfn.XLOOKUP(A762,'B1.3 Catalogue Attribute'!D:D,'B1.3 Catalogue Attribute'!Z:Z,"N/A",0,1)</f>
        <v>N/A</v>
      </c>
    </row>
    <row r="763" spans="1:6">
      <c r="A763" s="56" t="s">
        <v>4301</v>
      </c>
      <c r="B763" s="25" t="str">
        <f>_xlfn.XLOOKUP(A763,'B1.3 Catalogue Attribute'!D:D,'B1.3 Catalogue Attribute'!F:F,"N/A",0,1)</f>
        <v>c_0000</v>
      </c>
      <c r="C763" s="65" t="str">
        <f>_xlfn.XLOOKUP(A763,'B1.3 Catalogue Attribute'!D:D,'B1.3 Catalogue Attribute'!L:L,"N/A",0,1)</f>
        <v>IDB_Machine_Details</v>
      </c>
      <c r="D763" s="13" t="str">
        <f>_xlfn.XLOOKUP(A763,'B1.3 Catalogue Attribute'!D:D,'B1.3 Catalogue Attribute'!R:R,"N/A",0,1)</f>
        <v>N</v>
      </c>
      <c r="E763" s="13" t="str">
        <f>_xlfn.XLOOKUP(A763,'B1.3 Catalogue Attribute'!D:D,'B1.3 Catalogue Attribute'!Z:Z,"N/A",0,1)</f>
        <v>N/A</v>
      </c>
    </row>
    <row r="764" spans="1:6">
      <c r="A764" s="56" t="s">
        <v>4307</v>
      </c>
      <c r="B764" s="25" t="str">
        <f>_xlfn.XLOOKUP(A764,'B1.3 Catalogue Attribute'!D:D,'B1.3 Catalogue Attribute'!F:F,"N/A",0,1)</f>
        <v>active</v>
      </c>
      <c r="C764" s="65" t="str">
        <f>_xlfn.XLOOKUP(A764,'B1.3 Catalogue Attribute'!D:D,'B1.3 Catalogue Attribute'!L:L,"N/A",0,1)</f>
        <v>IDB_Machine_Details</v>
      </c>
      <c r="D764" s="13" t="str">
        <f>_xlfn.XLOOKUP(A764,'B1.3 Catalogue Attribute'!D:D,'B1.3 Catalogue Attribute'!R:R,"N/A",0,1)</f>
        <v>Y</v>
      </c>
      <c r="E764" s="13">
        <f>_xlfn.XLOOKUP(A764,'B1.3 Catalogue Attribute'!D:D,'B1.3 Catalogue Attribute'!Z:Z,"N/A",0,1)</f>
        <v>100</v>
      </c>
    </row>
    <row r="765" spans="1:6">
      <c r="A765" s="56" t="s">
        <v>4309</v>
      </c>
      <c r="B765" s="25" t="str">
        <f>_xlfn.XLOOKUP(A765,'B1.3 Catalogue Attribute'!D:D,'B1.3 Catalogue Attribute'!F:F,"N/A",0,1)</f>
        <v>applicable_for_exemption</v>
      </c>
      <c r="C765" s="65" t="str">
        <f>_xlfn.XLOOKUP(A765,'B1.3 Catalogue Attribute'!D:D,'B1.3 Catalogue Attribute'!L:L,"N/A",0,1)</f>
        <v>IDB_Machine_Details</v>
      </c>
      <c r="D765" s="13" t="str">
        <f>_xlfn.XLOOKUP(A765,'B1.3 Catalogue Attribute'!D:D,'B1.3 Catalogue Attribute'!R:R,"N/A",0,1)</f>
        <v>N</v>
      </c>
      <c r="E765" s="13" t="str">
        <f>_xlfn.XLOOKUP(A765,'B1.3 Catalogue Attribute'!D:D,'B1.3 Catalogue Attribute'!Z:Z,"N/A",0,1)</f>
        <v>N/A</v>
      </c>
    </row>
    <row r="766" spans="1:6">
      <c r="A766" s="56" t="s">
        <v>4315</v>
      </c>
      <c r="B766" s="25" t="str">
        <f>_xlfn.XLOOKUP(A766,'B1.3 Catalogue Attribute'!D:D,'B1.3 Catalogue Attribute'!F:F,"N/A",0,1)</f>
        <v>area_occupied</v>
      </c>
      <c r="C766" s="65" t="str">
        <f>_xlfn.XLOOKUP(A766,'B1.3 Catalogue Attribute'!D:D,'B1.3 Catalogue Attribute'!L:L,"N/A",0,1)</f>
        <v>IDB_Machine_Details</v>
      </c>
      <c r="D766" s="13" t="str">
        <f>_xlfn.XLOOKUP(A766,'B1.3 Catalogue Attribute'!D:D,'B1.3 Catalogue Attribute'!R:R,"N/A",0,1)</f>
        <v>N</v>
      </c>
      <c r="E766" s="62" t="str">
        <f>_xlfn.XLOOKUP(A766,'B1.3 Catalogue Attribute'!D:D,'B1.3 Catalogue Attribute'!Z:Z,"N/A",0,1)</f>
        <v>N/A</v>
      </c>
    </row>
    <row r="767" spans="1:6" ht="228">
      <c r="A767" s="56" t="s">
        <v>4321</v>
      </c>
      <c r="B767" s="25" t="str">
        <f>_xlfn.XLOOKUP(A767,'B1.3 Catalogue Attribute'!D:D,'B1.3 Catalogue Attribute'!F:F,"N/A",0,1)</f>
        <v>capacity_shift</v>
      </c>
      <c r="C767" s="65" t="str">
        <f>_xlfn.XLOOKUP(A767,'B1.3 Catalogue Attribute'!D:D,'B1.3 Catalogue Attribute'!L:L,"N/A",0,1)</f>
        <v>IDB_Machine_Details</v>
      </c>
      <c r="D767" s="61" t="str">
        <f>_xlfn.XLOOKUP(A767,'B1.3 Catalogue Attribute'!D:D,'B1.3 Catalogue Attribute'!R:R,"N/A",0,1)</f>
        <v>Y</v>
      </c>
      <c r="E767" s="13" t="str">
        <f>_xlfn.XLOOKUP(A767,'B1.3 Catalogue Attribute'!D:D,'B1.3 Catalogue Attribute'!Z:Z,"N/A",0,1)</f>
        <v>N/A</v>
      </c>
      <c r="F767" s="64" t="str">
        <f>_xlfn.CONCAT("SELECT
    COUNT(*) AS total_count,
    SUM(CASE WHEN ",B767," IS NULL THEN 1 ELSE 0 END) AS null_count,
    SUM(CASE WHEN ",B767," IS NOT NULL THEN 1 ELSE 0 END) AS not_null_count,
    CAST(
        100.0 * SUM(CASE WHEN ",B767," IS NULL THEN 1 ELSE 0 END) / COUNT(*)
        AS DECIMAL(5,2)
    ) AS null_pct,
    CAST(
        100.0 * SUM(CASE WHEN ",B767," IS NOT NULL THEN 1 ELSE 0 END) / COUNT(*)
        AS DECIMAL(5,2)
    ) AS not_null_pct
FROM silver_cleansed.",C767,";")</f>
        <v>SELECT
    COUNT(*) AS total_count,
    SUM(CASE WHEN capacity_shift IS NULL THEN 1 ELSE 0 END) AS null_count,
    SUM(CASE WHEN capacity_shift IS NOT NULL THEN 1 ELSE 0 END) AS not_null_count,
    CAST(
        100.0 * SUM(CASE WHEN capacity_shift IS NULL THEN 1 ELSE 0 END) / COUNT(*)
        AS DECIMAL(5,2)
    ) AS null_pct,
    CAST(
        100.0 * SUM(CASE WHEN capacity_shift IS NOT NULL THEN 1 ELSE 0 END) / COUNT(*)
        AS DECIMAL(5,2)
    ) AS not_null_pct
FROM silver_cleansed.IDB_Machine_Details;</v>
      </c>
    </row>
    <row r="768" spans="1:6">
      <c r="A768" s="56" t="s">
        <v>4328</v>
      </c>
      <c r="B768" s="25" t="str">
        <f>_xlfn.XLOOKUP(A768,'B1.3 Catalogue Attribute'!D:D,'B1.3 Catalogue Attribute'!F:F,"N/A",0,1)</f>
        <v>chapter</v>
      </c>
      <c r="C768" s="65" t="str">
        <f>_xlfn.XLOOKUP(A768,'B1.3 Catalogue Attribute'!D:D,'B1.3 Catalogue Attribute'!L:L,"N/A",0,1)</f>
        <v>IDB_Machine_Details</v>
      </c>
      <c r="D768" s="13" t="str">
        <f>_xlfn.XLOOKUP(A768,'B1.3 Catalogue Attribute'!D:D,'B1.3 Catalogue Attribute'!R:R,"N/A",0,1)</f>
        <v>N</v>
      </c>
      <c r="E768" s="59" t="str">
        <f>_xlfn.XLOOKUP(A768,'B1.3 Catalogue Attribute'!D:D,'B1.3 Catalogue Attribute'!Z:Z,"N/A",0,1)</f>
        <v>N/A</v>
      </c>
    </row>
    <row r="769" spans="1:6">
      <c r="A769" s="56" t="s">
        <v>4333</v>
      </c>
      <c r="B769" s="25" t="str">
        <f>_xlfn.XLOOKUP(A769,'B1.3 Catalogue Attribute'!D:D,'B1.3 Catalogue Attribute'!F:F,"N/A",0,1)</f>
        <v>hp_kw</v>
      </c>
      <c r="C769" s="65" t="str">
        <f>_xlfn.XLOOKUP(A769,'B1.3 Catalogue Attribute'!D:D,'B1.3 Catalogue Attribute'!L:L,"N/A",0,1)</f>
        <v>IDB_Machine_Details</v>
      </c>
      <c r="D769" s="13" t="str">
        <f>_xlfn.XLOOKUP(A769,'B1.3 Catalogue Attribute'!D:D,'B1.3 Catalogue Attribute'!R:R,"N/A",0,1)</f>
        <v>N</v>
      </c>
      <c r="E769" s="13" t="str">
        <f>_xlfn.XLOOKUP(A769,'B1.3 Catalogue Attribute'!D:D,'B1.3 Catalogue Attribute'!Z:Z,"N/A",0,1)</f>
        <v>N/A</v>
      </c>
    </row>
    <row r="770" spans="1:6">
      <c r="A770" s="56" t="s">
        <v>4339</v>
      </c>
      <c r="B770" s="25" t="str">
        <f>_xlfn.XLOOKUP(A770,'B1.3 Catalogue Attribute'!D:D,'B1.3 Catalogue Attribute'!F:F,"N/A",0,1)</f>
        <v>hs_code</v>
      </c>
      <c r="C770" s="65" t="str">
        <f>_xlfn.XLOOKUP(A770,'B1.3 Catalogue Attribute'!D:D,'B1.3 Catalogue Attribute'!L:L,"N/A",0,1)</f>
        <v>IDB_Machine_Details</v>
      </c>
      <c r="D770" s="13" t="str">
        <f>_xlfn.XLOOKUP(A770,'B1.3 Catalogue Attribute'!D:D,'B1.3 Catalogue Attribute'!R:R,"N/A",0,1)</f>
        <v>Y</v>
      </c>
      <c r="E770" s="13">
        <f>_xlfn.XLOOKUP(A770,'B1.3 Catalogue Attribute'!D:D,'B1.3 Catalogue Attribute'!Z:Z,"N/A",0,1)</f>
        <v>99.99</v>
      </c>
    </row>
    <row r="771" spans="1:6">
      <c r="A771" s="56" t="s">
        <v>4342</v>
      </c>
      <c r="B771" s="25" t="str">
        <f>_xlfn.XLOOKUP(A771,'B1.3 Catalogue Attribute'!D:D,'B1.3 Catalogue Attribute'!F:F,"N/A",0,1)</f>
        <v>heading</v>
      </c>
      <c r="C771" s="65" t="str">
        <f>_xlfn.XLOOKUP(A771,'B1.3 Catalogue Attribute'!D:D,'B1.3 Catalogue Attribute'!L:L,"N/A",0,1)</f>
        <v>IDB_Machine_Details</v>
      </c>
      <c r="D771" s="13" t="str">
        <f>_xlfn.XLOOKUP(A771,'B1.3 Catalogue Attribute'!D:D,'B1.3 Catalogue Attribute'!R:R,"N/A",0,1)</f>
        <v>N</v>
      </c>
      <c r="E771" s="13" t="str">
        <f>_xlfn.XLOOKUP(A771,'B1.3 Catalogue Attribute'!D:D,'B1.3 Catalogue Attribute'!Z:Z,"N/A",0,1)</f>
        <v>N/A</v>
      </c>
    </row>
    <row r="772" spans="1:6">
      <c r="A772" s="56" t="s">
        <v>4347</v>
      </c>
      <c r="B772" s="25" t="str">
        <f>_xlfn.XLOOKUP(A772,'B1.3 Catalogue Attribute'!D:D,'B1.3 Catalogue Attribute'!F:F,"N/A",0,1)</f>
        <v>machine_id</v>
      </c>
      <c r="C772" s="65" t="str">
        <f>_xlfn.XLOOKUP(A772,'B1.3 Catalogue Attribute'!D:D,'B1.3 Catalogue Attribute'!L:L,"N/A",0,1)</f>
        <v>IDB_Machine_Details</v>
      </c>
      <c r="D772" s="13" t="str">
        <f>_xlfn.XLOOKUP(A772,'B1.3 Catalogue Attribute'!D:D,'B1.3 Catalogue Attribute'!R:R,"N/A",0,1)</f>
        <v>N</v>
      </c>
      <c r="E772" s="13" t="str">
        <f>_xlfn.XLOOKUP(A772,'B1.3 Catalogue Attribute'!D:D,'B1.3 Catalogue Attribute'!Z:Z,"N/A",0,1)</f>
        <v>N/A</v>
      </c>
    </row>
    <row r="773" spans="1:6">
      <c r="A773" s="56" t="s">
        <v>4353</v>
      </c>
      <c r="B773" s="25" t="str">
        <f>_xlfn.XLOOKUP(A773,'B1.3 Catalogue Attribute'!D:D,'B1.3 Catalogue Attribute'!F:F,"N/A",0,1)</f>
        <v>modify_quota1</v>
      </c>
      <c r="C773" s="65" t="str">
        <f>_xlfn.XLOOKUP(A773,'B1.3 Catalogue Attribute'!D:D,'B1.3 Catalogue Attribute'!L:L,"N/A",0,1)</f>
        <v>IDB_Machine_Details</v>
      </c>
      <c r="D773" s="13" t="str">
        <f>_xlfn.XLOOKUP(A773,'B1.3 Catalogue Attribute'!D:D,'B1.3 Catalogue Attribute'!R:R,"N/A",0,1)</f>
        <v>N</v>
      </c>
      <c r="E773" s="13" t="str">
        <f>_xlfn.XLOOKUP(A773,'B1.3 Catalogue Attribute'!D:D,'B1.3 Catalogue Attribute'!Z:Z,"N/A",0,1)</f>
        <v>N/A</v>
      </c>
    </row>
    <row r="774" spans="1:6">
      <c r="A774" s="56" t="s">
        <v>4361</v>
      </c>
      <c r="B774" s="25" t="str">
        <f>_xlfn.XLOOKUP(A774,'B1.3 Catalogue Attribute'!D:D,'B1.3 Catalogue Attribute'!F:F,"N/A",0,1)</f>
        <v>name_and_description</v>
      </c>
      <c r="C774" s="65" t="str">
        <f>_xlfn.XLOOKUP(A774,'B1.3 Catalogue Attribute'!D:D,'B1.3 Catalogue Attribute'!L:L,"N/A",0,1)</f>
        <v>IDB_Machine_Details</v>
      </c>
      <c r="D774" s="13" t="str">
        <f>_xlfn.XLOOKUP(A774,'B1.3 Catalogue Attribute'!D:D,'B1.3 Catalogue Attribute'!R:R,"N/A",0,1)</f>
        <v>Y</v>
      </c>
      <c r="E774" s="13">
        <f>_xlfn.XLOOKUP(A774,'B1.3 Catalogue Attribute'!D:D,'B1.3 Catalogue Attribute'!Z:Z,"N/A",0,1)</f>
        <v>99.86</v>
      </c>
    </row>
    <row r="775" spans="1:6">
      <c r="A775" s="56" t="s">
        <v>4368</v>
      </c>
      <c r="B775" s="25" t="str">
        <f>_xlfn.XLOOKUP(A775,'B1.3 Catalogue Attribute'!D:D,'B1.3 Catalogue Attribute'!F:F,"N/A",0,1)</f>
        <v>no_of_machines</v>
      </c>
      <c r="C775" s="65" t="str">
        <f>_xlfn.XLOOKUP(A775,'B1.3 Catalogue Attribute'!D:D,'B1.3 Catalogue Attribute'!L:L,"N/A",0,1)</f>
        <v>IDB_Machine_Details</v>
      </c>
      <c r="D775" s="13" t="str">
        <f>_xlfn.XLOOKUP(A775,'B1.3 Catalogue Attribute'!D:D,'B1.3 Catalogue Attribute'!R:R,"N/A",0,1)</f>
        <v>Y</v>
      </c>
      <c r="E775" s="13">
        <f>_xlfn.XLOOKUP(A775,'B1.3 Catalogue Attribute'!D:D,'B1.3 Catalogue Attribute'!Z:Z,"N/A",0,1)</f>
        <v>99.89</v>
      </c>
    </row>
    <row r="776" spans="1:6">
      <c r="A776" s="56" t="s">
        <v>4375</v>
      </c>
      <c r="B776" s="25" t="str">
        <f>_xlfn.XLOOKUP(A776,'B1.3 Catalogue Attribute'!D:D,'B1.3 Catalogue Attribute'!F:F,"N/A",0,1)</f>
        <v>origin_country</v>
      </c>
      <c r="C776" s="65" t="str">
        <f>_xlfn.XLOOKUP(A776,'B1.3 Catalogue Attribute'!D:D,'B1.3 Catalogue Attribute'!L:L,"N/A",0,1)</f>
        <v>IDB_Machine_Details</v>
      </c>
      <c r="D776" s="13" t="str">
        <f>_xlfn.XLOOKUP(A776,'B1.3 Catalogue Attribute'!D:D,'B1.3 Catalogue Attribute'!R:R,"N/A",0,1)</f>
        <v>Y</v>
      </c>
      <c r="E776" s="13">
        <f>_xlfn.XLOOKUP(A776,'B1.3 Catalogue Attribute'!D:D,'B1.3 Catalogue Attribute'!Z:Z,"N/A",0,1)</f>
        <v>86.77</v>
      </c>
    </row>
    <row r="777" spans="1:6">
      <c r="A777" s="56" t="s">
        <v>4381</v>
      </c>
      <c r="B777" s="25" t="str">
        <f>_xlfn.XLOOKUP(A777,'B1.3 Catalogue Attribute'!D:D,'B1.3 Catalogue Attribute'!F:F,"N/A",0,1)</f>
        <v>power</v>
      </c>
      <c r="C777" s="65" t="str">
        <f>_xlfn.XLOOKUP(A777,'B1.3 Catalogue Attribute'!D:D,'B1.3 Catalogue Attribute'!L:L,"N/A",0,1)</f>
        <v>IDB_Machine_Details</v>
      </c>
      <c r="D777" s="13" t="str">
        <f>_xlfn.XLOOKUP(A777,'B1.3 Catalogue Attribute'!D:D,'B1.3 Catalogue Attribute'!R:R,"N/A",0,1)</f>
        <v>Y</v>
      </c>
      <c r="E777" s="62">
        <f>_xlfn.XLOOKUP(A777,'B1.3 Catalogue Attribute'!D:D,'B1.3 Catalogue Attribute'!Z:Z,"N/A",0,1)</f>
        <v>98.79</v>
      </c>
    </row>
    <row r="778" spans="1:6" ht="228">
      <c r="A778" s="56" t="s">
        <v>4388</v>
      </c>
      <c r="B778" s="25" t="str">
        <f>_xlfn.XLOOKUP(A778,'B1.3 Catalogue Attribute'!D:D,'B1.3 Catalogue Attribute'!F:F,"N/A",0,1)</f>
        <v>price_in_dhs</v>
      </c>
      <c r="C778" s="65" t="str">
        <f>_xlfn.XLOOKUP(A778,'B1.3 Catalogue Attribute'!D:D,'B1.3 Catalogue Attribute'!L:L,"N/A",0,1)</f>
        <v>IDB_Machine_Details</v>
      </c>
      <c r="D778" s="61" t="str">
        <f>_xlfn.XLOOKUP(A778,'B1.3 Catalogue Attribute'!D:D,'B1.3 Catalogue Attribute'!R:R,"N/A",0,1)</f>
        <v>Y</v>
      </c>
      <c r="E778" s="13" t="str">
        <f>_xlfn.XLOOKUP(A778,'B1.3 Catalogue Attribute'!D:D,'B1.3 Catalogue Attribute'!Z:Z,"N/A",0,1)</f>
        <v>N/A</v>
      </c>
      <c r="F778" s="64" t="str">
        <f>_xlfn.CONCAT("SELECT
    COUNT(*) AS total_count,
    SUM(CASE WHEN ",B778," IS NULL THEN 1 ELSE 0 END) AS null_count,
    SUM(CASE WHEN ",B778," IS NOT NULL THEN 1 ELSE 0 END) AS not_null_count,
    CAST(
        100.0 * SUM(CASE WHEN ",B778," IS NULL THEN 1 ELSE 0 END) / COUNT(*)
        AS DECIMAL(5,2)
    ) AS null_pct,
    CAST(
        100.0 * SUM(CASE WHEN ",B778," IS NOT NULL THEN 1 ELSE 0 END) / COUNT(*)
        AS DECIMAL(5,2)
    ) AS not_null_pct
FROM silver_cleansed.",C778,";")</f>
        <v>SELECT
    COUNT(*) AS total_count,
    SUM(CASE WHEN price_in_dhs IS NULL THEN 1 ELSE 0 END) AS null_count,
    SUM(CASE WHEN price_in_dhs IS NOT NULL THEN 1 ELSE 0 END) AS not_null_count,
    CAST(
        100.0 * SUM(CASE WHEN price_in_dhs IS NULL THEN 1 ELSE 0 END) / COUNT(*)
        AS DECIMAL(5,2)
    ) AS null_pct,
    CAST(
        100.0 * SUM(CASE WHEN price_in_dhs IS NOT NULL THEN 1 ELSE 0 END) / COUNT(*)
        AS DECIMAL(5,2)
    ) AS not_null_pct
FROM silver_cleansed.IDB_Machine_Details;</v>
      </c>
    </row>
    <row r="779" spans="1:6">
      <c r="A779" s="56" t="s">
        <v>4397</v>
      </c>
      <c r="B779" s="25" t="str">
        <f>_xlfn.XLOOKUP(A779,'B1.3 Catalogue Attribute'!D:D,'B1.3 Catalogue Attribute'!F:F,"N/A",0,1)</f>
        <v>product_details</v>
      </c>
      <c r="C779" s="65" t="str">
        <f>_xlfn.XLOOKUP(A779,'B1.3 Catalogue Attribute'!D:D,'B1.3 Catalogue Attribute'!L:L,"N/A",0,1)</f>
        <v>IDB_Machine_Details</v>
      </c>
      <c r="D779" s="13" t="str">
        <f>_xlfn.XLOOKUP(A779,'B1.3 Catalogue Attribute'!D:D,'B1.3 Catalogue Attribute'!R:R,"N/A",0,1)</f>
        <v>N</v>
      </c>
      <c r="E779" s="59" t="str">
        <f>_xlfn.XLOOKUP(A779,'B1.3 Catalogue Attribute'!D:D,'B1.3 Catalogue Attribute'!Z:Z,"N/A",0,1)</f>
        <v>N/A</v>
      </c>
    </row>
    <row r="780" spans="1:6">
      <c r="A780" s="56" t="s">
        <v>4402</v>
      </c>
      <c r="B780" s="25" t="str">
        <f>_xlfn.XLOOKUP(A780,'B1.3 Catalogue Attribute'!D:D,'B1.3 Catalogue Attribute'!F:F,"N/A",0,1)</f>
        <v>record_status</v>
      </c>
      <c r="C780" s="65" t="str">
        <f>_xlfn.XLOOKUP(A780,'B1.3 Catalogue Attribute'!D:D,'B1.3 Catalogue Attribute'!L:L,"N/A",0,1)</f>
        <v>IDB_Machine_Details</v>
      </c>
      <c r="D780" s="13" t="str">
        <f>_xlfn.XLOOKUP(A780,'B1.3 Catalogue Attribute'!D:D,'B1.3 Catalogue Attribute'!R:R,"N/A",0,1)</f>
        <v>N</v>
      </c>
      <c r="E780" s="13" t="str">
        <f>_xlfn.XLOOKUP(A780,'B1.3 Catalogue Attribute'!D:D,'B1.3 Catalogue Attribute'!Z:Z,"N/A",0,1)</f>
        <v>N/A</v>
      </c>
    </row>
    <row r="781" spans="1:6">
      <c r="A781" s="56" t="s">
        <v>4408</v>
      </c>
      <c r="B781" s="25" t="str">
        <f>_xlfn.XLOOKUP(A781,'B1.3 Catalogue Attribute'!D:D,'B1.3 Catalogue Attribute'!F:F,"N/A",0,1)</f>
        <v>restore</v>
      </c>
      <c r="C781" s="65" t="str">
        <f>_xlfn.XLOOKUP(A781,'B1.3 Catalogue Attribute'!D:D,'B1.3 Catalogue Attribute'!L:L,"N/A",0,1)</f>
        <v>IDB_Machine_Details</v>
      </c>
      <c r="D781" s="13" t="str">
        <f>_xlfn.XLOOKUP(A781,'B1.3 Catalogue Attribute'!D:D,'B1.3 Catalogue Attribute'!R:R,"N/A",0,1)</f>
        <v>Y</v>
      </c>
      <c r="E781" s="62">
        <f>_xlfn.XLOOKUP(A781,'B1.3 Catalogue Attribute'!D:D,'B1.3 Catalogue Attribute'!Z:Z,"N/A",0,1)</f>
        <v>100</v>
      </c>
    </row>
    <row r="782" spans="1:6" ht="213.75">
      <c r="A782" s="56" t="s">
        <v>4415</v>
      </c>
      <c r="B782" s="25" t="str">
        <f>_xlfn.XLOOKUP(A782,'B1.3 Catalogue Attribute'!D:D,'B1.3 Catalogue Attribute'!F:F,"N/A",0,1)</f>
        <v>section</v>
      </c>
      <c r="C782" s="65" t="str">
        <f>_xlfn.XLOOKUP(A782,'B1.3 Catalogue Attribute'!D:D,'B1.3 Catalogue Attribute'!L:L,"N/A",0,1)</f>
        <v>IDB_Machine_Details</v>
      </c>
      <c r="D782" s="61" t="str">
        <f>_xlfn.XLOOKUP(A782,'B1.3 Catalogue Attribute'!D:D,'B1.3 Catalogue Attribute'!R:R,"N/A",0,1)</f>
        <v>Y</v>
      </c>
      <c r="E782" s="13" t="str">
        <f>_xlfn.XLOOKUP(A782,'B1.3 Catalogue Attribute'!D:D,'B1.3 Catalogue Attribute'!Z:Z,"N/A",0,1)</f>
        <v>N/A</v>
      </c>
      <c r="F782" s="64" t="str">
        <f>_xlfn.CONCAT("SELECT
    COUNT(*) AS total_count,
    SUM(CASE WHEN ",B782," IS NULL THEN 1 ELSE 0 END) AS null_count,
    SUM(CASE WHEN ",B782," IS NOT NULL THEN 1 ELSE 0 END) AS not_null_count,
    CAST(
        100.0 * SUM(CASE WHEN ",B782," IS NULL THEN 1 ELSE 0 END) / COUNT(*)
        AS DECIMAL(5,2)
    ) AS null_pct,
    CAST(
        100.0 * SUM(CASE WHEN ",B782," IS NOT NULL THEN 1 ELSE 0 END) / COUNT(*)
        AS DECIMAL(5,2)
    ) AS not_null_pct
FROM silver_cleansed.",C782,";")</f>
        <v>SELECT
    COUNT(*) AS total_count,
    SUM(CASE WHEN section IS NULL THEN 1 ELSE 0 END) AS null_count,
    SUM(CASE WHEN section IS NOT NULL THEN 1 ELSE 0 END) AS not_null_count,
    CAST(
        100.0 * SUM(CASE WHEN section IS NULL THEN 1 ELSE 0 END) / COUNT(*)
        AS DECIMAL(5,2)
    ) AS null_pct,
    CAST(
        100.0 * SUM(CASE WHEN section IS NOT NULL THEN 1 ELSE 0 END) / COUNT(*)
        AS DECIMAL(5,2)
    ) AS not_null_pct
FROM silver_cleansed.IDB_Machine_Details;</v>
      </c>
    </row>
    <row r="783" spans="1:6" ht="228">
      <c r="A783" s="56" t="s">
        <v>4421</v>
      </c>
      <c r="B783" s="25" t="str">
        <f>_xlfn.XLOOKUP(A783,'B1.3 Catalogue Attribute'!D:D,'B1.3 Catalogue Attribute'!F:F,"N/A",0,1)</f>
        <v>select_hs_code</v>
      </c>
      <c r="C783" s="65" t="str">
        <f>_xlfn.XLOOKUP(A783,'B1.3 Catalogue Attribute'!D:D,'B1.3 Catalogue Attribute'!L:L,"N/A",0,1)</f>
        <v>IDB_Machine_Details</v>
      </c>
      <c r="D783" s="61" t="str">
        <f>_xlfn.XLOOKUP(A783,'B1.3 Catalogue Attribute'!D:D,'B1.3 Catalogue Attribute'!R:R,"N/A",0,1)</f>
        <v>Y</v>
      </c>
      <c r="E783" s="13" t="str">
        <f>_xlfn.XLOOKUP(A783,'B1.3 Catalogue Attribute'!D:D,'B1.3 Catalogue Attribute'!Z:Z,"N/A",0,1)</f>
        <v>N/A</v>
      </c>
      <c r="F783" s="64" t="str">
        <f>_xlfn.CONCAT("SELECT
    COUNT(*) AS total_count,
    SUM(CASE WHEN ",B783," IS NULL THEN 1 ELSE 0 END) AS null_count,
    SUM(CASE WHEN ",B783," IS NOT NULL THEN 1 ELSE 0 END) AS not_null_count,
    CAST(
        100.0 * SUM(CASE WHEN ",B783," IS NULL THEN 1 ELSE 0 END) / COUNT(*)
        AS DECIMAL(5,2)
    ) AS null_pct,
    CAST(
        100.0 * SUM(CASE WHEN ",B783," IS NOT NULL THEN 1 ELSE 0 END) / COUNT(*)
        AS DECIMAL(5,2)
    ) AS not_null_pct
FROM silver_cleansed.",C783,";")</f>
        <v>SELECT
    COUNT(*) AS total_count,
    SUM(CASE WHEN select_hs_code IS NULL THEN 1 ELSE 0 END) AS null_count,
    SUM(CASE WHEN select_hs_code IS NOT NULL THEN 1 ELSE 0 END) AS not_null_count,
    CAST(
        100.0 * SUM(CASE WHEN select_hs_code IS NULL THEN 1 ELSE 0 END) / COUNT(*)
        AS DECIMAL(5,2)
    ) AS null_pct,
    CAST(
        100.0 * SUM(CASE WHEN select_hs_code IS NOT NULL THEN 1 ELSE 0 END) / COUNT(*)
        AS DECIMAL(5,2)
    ) AS not_null_pct
FROM silver_cleansed.IDB_Machine_Details;</v>
      </c>
    </row>
    <row r="784" spans="1:6">
      <c r="A784" s="56" t="s">
        <v>4426</v>
      </c>
      <c r="B784" s="25" t="str">
        <f>_xlfn.XLOOKUP(A784,'B1.3 Catalogue Attribute'!D:D,'B1.3 Catalogue Attribute'!F:F,"N/A",0,1)</f>
        <v>status</v>
      </c>
      <c r="C784" s="65" t="str">
        <f>_xlfn.XLOOKUP(A784,'B1.3 Catalogue Attribute'!D:D,'B1.3 Catalogue Attribute'!L:L,"N/A",0,1)</f>
        <v>IDB_Machine_Details</v>
      </c>
      <c r="D784" s="13" t="str">
        <f>_xlfn.XLOOKUP(A784,'B1.3 Catalogue Attribute'!D:D,'B1.3 Catalogue Attribute'!R:R,"N/A",0,1)</f>
        <v>Y</v>
      </c>
      <c r="E784" s="63">
        <f>_xlfn.XLOOKUP(A784,'B1.3 Catalogue Attribute'!D:D,'B1.3 Catalogue Attribute'!Z:Z,"N/A",0,1)</f>
        <v>86.81</v>
      </c>
    </row>
    <row r="785" spans="1:6" ht="199.5">
      <c r="A785" s="56" t="s">
        <v>4428</v>
      </c>
      <c r="B785" s="25" t="str">
        <f>_xlfn.XLOOKUP(A785,'B1.3 Catalogue Attribute'!D:D,'B1.3 Catalogue Attribute'!F:F,"N/A",0,1)</f>
        <v>unit</v>
      </c>
      <c r="C785" s="65" t="str">
        <f>_xlfn.XLOOKUP(A785,'B1.3 Catalogue Attribute'!D:D,'B1.3 Catalogue Attribute'!L:L,"N/A",0,1)</f>
        <v>IDB_Machine_Details</v>
      </c>
      <c r="D785" s="61" t="str">
        <f>_xlfn.XLOOKUP(A785,'B1.3 Catalogue Attribute'!D:D,'B1.3 Catalogue Attribute'!R:R,"N/A",0,1)</f>
        <v>Y</v>
      </c>
      <c r="E785" s="13" t="str">
        <f>_xlfn.XLOOKUP(A785,'B1.3 Catalogue Attribute'!D:D,'B1.3 Catalogue Attribute'!Z:Z,"N/A",0,1)</f>
        <v>N/A</v>
      </c>
      <c r="F785" s="64" t="str">
        <f>_xlfn.CONCAT("SELECT
    COUNT(*) AS total_count,
    SUM(CASE WHEN ",B785," IS NULL THEN 1 ELSE 0 END) AS null_count,
    SUM(CASE WHEN ",B785," IS NOT NULL THEN 1 ELSE 0 END) AS not_null_count,
    CAST(
        100.0 * SUM(CASE WHEN ",B785," IS NULL THEN 1 ELSE 0 END) / COUNT(*)
        AS DECIMAL(5,2)
    ) AS null_pct,
    CAST(
        100.0 * SUM(CASE WHEN ",B785," IS NOT NULL THEN 1 ELSE 0 END) / COUNT(*)
        AS DECIMAL(5,2)
    ) AS not_null_pct
FROM silver_cleansed.",C785,";")</f>
        <v>SELECT
    COUNT(*) AS total_count,
    SUM(CASE WHEN unit IS NULL THEN 1 ELSE 0 END) AS null_count,
    SUM(CASE WHEN unit IS NOT NULL THEN 1 ELSE 0 END) AS not_null_count,
    CAST(
        100.0 * SUM(CASE WHEN unit IS NULL THEN 1 ELSE 0 END) / COUNT(*)
        AS DECIMAL(5,2)
    ) AS null_pct,
    CAST(
        100.0 * SUM(CASE WHEN unit IS NOT NULL THEN 1 ELSE 0 END) / COUNT(*)
        AS DECIMAL(5,2)
    ) AS not_null_pct
FROM silver_cleansed.IDB_Machine_Details;</v>
      </c>
    </row>
    <row r="786" spans="1:6">
      <c r="A786" s="56" t="s">
        <v>4430</v>
      </c>
      <c r="B786" s="25" t="str">
        <f>_xlfn.XLOOKUP(A786,'B1.3 Catalogue Attribute'!D:D,'B1.3 Catalogue Attribute'!F:F,"N/A",0,1)</f>
        <v>record_date</v>
      </c>
      <c r="C786" s="65" t="str">
        <f>_xlfn.XLOOKUP(A786,'B1.3 Catalogue Attribute'!D:D,'B1.3 Catalogue Attribute'!L:L,"N/A",0,1)</f>
        <v>IDB_Machine_Details</v>
      </c>
      <c r="D786" s="13" t="str">
        <f>_xlfn.XLOOKUP(A786,'B1.3 Catalogue Attribute'!D:D,'B1.3 Catalogue Attribute'!R:R,"N/A",0,1)</f>
        <v>N</v>
      </c>
      <c r="E786" s="59" t="str">
        <f>_xlfn.XLOOKUP(A786,'B1.3 Catalogue Attribute'!D:D,'B1.3 Catalogue Attribute'!Z:Z,"N/A",0,1)</f>
        <v>N/A</v>
      </c>
    </row>
    <row r="787" spans="1:6">
      <c r="A787" s="56" t="s">
        <v>4431</v>
      </c>
      <c r="B787" s="25" t="str">
        <f>_xlfn.XLOOKUP(A787,'B1.3 Catalogue Attribute'!D:D,'B1.3 Catalogue Attribute'!F:F,"N/A",0,1)</f>
        <v>rec_status</v>
      </c>
      <c r="C787" s="65" t="str">
        <f>_xlfn.XLOOKUP(A787,'B1.3 Catalogue Attribute'!D:D,'B1.3 Catalogue Attribute'!L:L,"N/A",0,1)</f>
        <v>IDB_Machine_Details</v>
      </c>
      <c r="D787" s="13" t="str">
        <f>_xlfn.XLOOKUP(A787,'B1.3 Catalogue Attribute'!D:D,'B1.3 Catalogue Attribute'!R:R,"N/A",0,1)</f>
        <v>N</v>
      </c>
      <c r="E787" s="13" t="str">
        <f>_xlfn.XLOOKUP(A787,'B1.3 Catalogue Attribute'!D:D,'B1.3 Catalogue Attribute'!Z:Z,"N/A",0,1)</f>
        <v>N/A</v>
      </c>
    </row>
    <row r="788" spans="1:6">
      <c r="A788" s="56" t="s">
        <v>4433</v>
      </c>
      <c r="B788" s="25" t="str">
        <f>_xlfn.XLOOKUP(A788,'B1.3 Catalogue Attribute'!D:D,'B1.3 Catalogue Attribute'!F:F,"N/A",0,1)</f>
        <v>serv_prov_code</v>
      </c>
      <c r="C788" s="65" t="str">
        <f>_xlfn.XLOOKUP(A788,'B1.3 Catalogue Attribute'!D:D,'B1.3 Catalogue Attribute'!L:L,"N/A",0,1)</f>
        <v>Manager_Information</v>
      </c>
      <c r="D788" s="13" t="str">
        <f>_xlfn.XLOOKUP(A788,'B1.3 Catalogue Attribute'!D:D,'B1.3 Catalogue Attribute'!R:R,"N/A",0,1)</f>
        <v>N</v>
      </c>
      <c r="E788" s="13" t="str">
        <f>_xlfn.XLOOKUP(A788,'B1.3 Catalogue Attribute'!D:D,'B1.3 Catalogue Attribute'!Z:Z,"N/A",0,1)</f>
        <v>N/A</v>
      </c>
    </row>
    <row r="789" spans="1:6">
      <c r="A789" s="56" t="s">
        <v>4435</v>
      </c>
      <c r="B789" s="25" t="str">
        <f>_xlfn.XLOOKUP(A789,'B1.3 Catalogue Attribute'!D:D,'B1.3 Catalogue Attribute'!F:F,"N/A",0,1)</f>
        <v>b1_per_id1</v>
      </c>
      <c r="C789" s="65" t="str">
        <f>_xlfn.XLOOKUP(A789,'B1.3 Catalogue Attribute'!D:D,'B1.3 Catalogue Attribute'!L:L,"N/A",0,1)</f>
        <v>Manager_Information</v>
      </c>
      <c r="D789" s="13" t="str">
        <f>_xlfn.XLOOKUP(A789,'B1.3 Catalogue Attribute'!D:D,'B1.3 Catalogue Attribute'!R:R,"N/A",0,1)</f>
        <v>N</v>
      </c>
      <c r="E789" s="13" t="str">
        <f>_xlfn.XLOOKUP(A789,'B1.3 Catalogue Attribute'!D:D,'B1.3 Catalogue Attribute'!Z:Z,"N/A",0,1)</f>
        <v>N/A</v>
      </c>
    </row>
    <row r="790" spans="1:6">
      <c r="A790" s="56" t="s">
        <v>4437</v>
      </c>
      <c r="B790" s="25" t="str">
        <f>_xlfn.XLOOKUP(A790,'B1.3 Catalogue Attribute'!D:D,'B1.3 Catalogue Attribute'!F:F,"N/A",0,1)</f>
        <v>b1_per_id2</v>
      </c>
      <c r="C790" s="65" t="str">
        <f>_xlfn.XLOOKUP(A790,'B1.3 Catalogue Attribute'!D:D,'B1.3 Catalogue Attribute'!L:L,"N/A",0,1)</f>
        <v>Manager_Information</v>
      </c>
      <c r="D790" s="13" t="str">
        <f>_xlfn.XLOOKUP(A790,'B1.3 Catalogue Attribute'!D:D,'B1.3 Catalogue Attribute'!R:R,"N/A",0,1)</f>
        <v>N</v>
      </c>
      <c r="E790" s="13" t="str">
        <f>_xlfn.XLOOKUP(A790,'B1.3 Catalogue Attribute'!D:D,'B1.3 Catalogue Attribute'!Z:Z,"N/A",0,1)</f>
        <v>N/A</v>
      </c>
    </row>
    <row r="791" spans="1:6">
      <c r="A791" s="56" t="s">
        <v>4438</v>
      </c>
      <c r="B791" s="25" t="str">
        <f>_xlfn.XLOOKUP(A791,'B1.3 Catalogue Attribute'!D:D,'B1.3 Catalogue Attribute'!F:F,"N/A",0,1)</f>
        <v>b1_per_id3</v>
      </c>
      <c r="C791" s="65" t="str">
        <f>_xlfn.XLOOKUP(A791,'B1.3 Catalogue Attribute'!D:D,'B1.3 Catalogue Attribute'!L:L,"N/A",0,1)</f>
        <v>Manager_Information</v>
      </c>
      <c r="D791" s="13" t="str">
        <f>_xlfn.XLOOKUP(A791,'B1.3 Catalogue Attribute'!D:D,'B1.3 Catalogue Attribute'!R:R,"N/A",0,1)</f>
        <v>N</v>
      </c>
      <c r="E791" s="13" t="str">
        <f>_xlfn.XLOOKUP(A791,'B1.3 Catalogue Attribute'!D:D,'B1.3 Catalogue Attribute'!Z:Z,"N/A",0,1)</f>
        <v>N/A</v>
      </c>
    </row>
    <row r="792" spans="1:6">
      <c r="A792" s="56" t="s">
        <v>4439</v>
      </c>
      <c r="B792" s="25" t="str">
        <f>_xlfn.XLOOKUP(A792,'B1.3 Catalogue Attribute'!D:D,'B1.3 Catalogue Attribute'!F:F,"N/A",0,1)</f>
        <v>record_group</v>
      </c>
      <c r="C792" s="65" t="str">
        <f>_xlfn.XLOOKUP(A792,'B1.3 Catalogue Attribute'!D:D,'B1.3 Catalogue Attribute'!L:L,"N/A",0,1)</f>
        <v>Manager_Information</v>
      </c>
      <c r="D792" s="13" t="str">
        <f>_xlfn.XLOOKUP(A792,'B1.3 Catalogue Attribute'!D:D,'B1.3 Catalogue Attribute'!R:R,"N/A",0,1)</f>
        <v>N</v>
      </c>
      <c r="E792" s="62" t="str">
        <f>_xlfn.XLOOKUP(A792,'B1.3 Catalogue Attribute'!D:D,'B1.3 Catalogue Attribute'!Z:Z,"N/A",0,1)</f>
        <v>N/A</v>
      </c>
    </row>
    <row r="793" spans="1:6" ht="228">
      <c r="A793" s="56" t="s">
        <v>4440</v>
      </c>
      <c r="B793" s="25" t="str">
        <f>_xlfn.XLOOKUP(A793,'B1.3 Catalogue Attribute'!D:D,'B1.3 Catalogue Attribute'!F:F,"N/A",0,1)</f>
        <v>area_street</v>
      </c>
      <c r="C793" s="65" t="str">
        <f>_xlfn.XLOOKUP(A793,'B1.3 Catalogue Attribute'!D:D,'B1.3 Catalogue Attribute'!L:L,"N/A",0,1)</f>
        <v>Manager_Information</v>
      </c>
      <c r="D793" s="61" t="str">
        <f>_xlfn.XLOOKUP(A793,'B1.3 Catalogue Attribute'!D:D,'B1.3 Catalogue Attribute'!R:R,"N/A",0,1)</f>
        <v>Y</v>
      </c>
      <c r="E793" s="13" t="str">
        <f>_xlfn.XLOOKUP(A793,'B1.3 Catalogue Attribute'!D:D,'B1.3 Catalogue Attribute'!Z:Z,"N/A",0,1)</f>
        <v>N/A</v>
      </c>
      <c r="F793" s="64" t="str">
        <f>_xlfn.CONCAT("SELECT
    COUNT(*) AS total_count,
    SUM(CASE WHEN ",B793," IS NULL THEN 1 ELSE 0 END) AS null_count,
    SUM(CASE WHEN ",B793," IS NOT NULL THEN 1 ELSE 0 END) AS not_null_count,
    CAST(
        100.0 * SUM(CASE WHEN ",B793," IS NULL THEN 1 ELSE 0 END) / COUNT(*)
        AS DECIMAL(5,2)
    ) AS null_pct,
    CAST(
        100.0 * SUM(CASE WHEN ",B793," IS NOT NULL THEN 1 ELSE 0 END) / COUNT(*)
        AS DECIMAL(5,2)
    ) AS not_null_pct
FROM silver_cleansed.",C793,";")</f>
        <v>SELECT
    COUNT(*) AS total_count,
    SUM(CASE WHEN area_street IS NULL THEN 1 ELSE 0 END) AS null_count,
    SUM(CASE WHEN area_street IS NOT NULL THEN 1 ELSE 0 END) AS not_null_count,
    CAST(
        100.0 * SUM(CASE WHEN area_street IS NULL THEN 1 ELSE 0 END) / COUNT(*)
        AS DECIMAL(5,2)
    ) AS null_pct,
    CAST(
        100.0 * SUM(CASE WHEN area_street IS NOT NULL THEN 1 ELSE 0 END) / COUNT(*)
        AS DECIMAL(5,2)
    ) AS not_null_pct
FROM silver_cleansed.Manager_Information;</v>
      </c>
    </row>
    <row r="794" spans="1:6">
      <c r="A794" s="56" t="s">
        <v>4441</v>
      </c>
      <c r="B794" s="25" t="str">
        <f>_xlfn.XLOOKUP(A794,'B1.3 Catalogue Attribute'!D:D,'B1.3 Catalogue Attribute'!F:F,"N/A",0,1)</f>
        <v>city</v>
      </c>
      <c r="C794" s="65" t="str">
        <f>_xlfn.XLOOKUP(A794,'B1.3 Catalogue Attribute'!D:D,'B1.3 Catalogue Attribute'!L:L,"N/A",0,1)</f>
        <v>Manager_Information</v>
      </c>
      <c r="D794" s="13" t="str">
        <f>_xlfn.XLOOKUP(A794,'B1.3 Catalogue Attribute'!D:D,'B1.3 Catalogue Attribute'!R:R,"N/A",0,1)</f>
        <v>Y</v>
      </c>
      <c r="E794" s="59">
        <f>_xlfn.XLOOKUP(A794,'B1.3 Catalogue Attribute'!D:D,'B1.3 Catalogue Attribute'!Z:Z,"N/A",0,1)</f>
        <v>19.48</v>
      </c>
    </row>
    <row r="795" spans="1:6">
      <c r="A795" s="56" t="s">
        <v>4443</v>
      </c>
      <c r="B795" s="25" t="str">
        <f>_xlfn.XLOOKUP(A795,'B1.3 Catalogue Attribute'!D:D,'B1.3 Catalogue Attribute'!F:F,"N/A",0,1)</f>
        <v>country_of_residence</v>
      </c>
      <c r="C795" s="65" t="str">
        <f>_xlfn.XLOOKUP(A795,'B1.3 Catalogue Attribute'!D:D,'B1.3 Catalogue Attribute'!L:L,"N/A",0,1)</f>
        <v>Manager_Information</v>
      </c>
      <c r="D795" s="13" t="str">
        <f>_xlfn.XLOOKUP(A795,'B1.3 Catalogue Attribute'!D:D,'B1.3 Catalogue Attribute'!R:R,"N/A",0,1)</f>
        <v>Y</v>
      </c>
      <c r="E795" s="13">
        <f>_xlfn.XLOOKUP(A795,'B1.3 Catalogue Attribute'!D:D,'B1.3 Catalogue Attribute'!Z:Z,"N/A",0,1)</f>
        <v>76.17</v>
      </c>
    </row>
    <row r="796" spans="1:6">
      <c r="A796" s="56" t="s">
        <v>4447</v>
      </c>
      <c r="B796" s="25" t="str">
        <f>_xlfn.XLOOKUP(A796,'B1.3 Catalogue Attribute'!D:D,'B1.3 Catalogue Attribute'!F:F,"N/A",0,1)</f>
        <v>e_mail</v>
      </c>
      <c r="C796" s="65" t="str">
        <f>_xlfn.XLOOKUP(A796,'B1.3 Catalogue Attribute'!D:D,'B1.3 Catalogue Attribute'!L:L,"N/A",0,1)</f>
        <v>Manager_Information</v>
      </c>
      <c r="D796" s="13" t="str">
        <f>_xlfn.XLOOKUP(A796,'B1.3 Catalogue Attribute'!D:D,'B1.3 Catalogue Attribute'!R:R,"N/A",0,1)</f>
        <v>Y</v>
      </c>
      <c r="E796" s="13">
        <f>_xlfn.XLOOKUP(A796,'B1.3 Catalogue Attribute'!D:D,'B1.3 Catalogue Attribute'!Z:Z,"N/A",0,1)</f>
        <v>99.89</v>
      </c>
    </row>
    <row r="797" spans="1:6">
      <c r="A797" s="56" t="s">
        <v>4455</v>
      </c>
      <c r="B797" s="25" t="str">
        <f>_xlfn.XLOOKUP(A797,'B1.3 Catalogue Attribute'!D:D,'B1.3 Catalogue Attribute'!F:F,"N/A",0,1)</f>
        <v>emirate</v>
      </c>
      <c r="C797" s="65" t="str">
        <f>_xlfn.XLOOKUP(A797,'B1.3 Catalogue Attribute'!D:D,'B1.3 Catalogue Attribute'!L:L,"N/A",0,1)</f>
        <v>Manager_Information</v>
      </c>
      <c r="D797" s="13" t="str">
        <f>_xlfn.XLOOKUP(A797,'B1.3 Catalogue Attribute'!D:D,'B1.3 Catalogue Attribute'!R:R,"N/A",0,1)</f>
        <v>Y</v>
      </c>
      <c r="E797" s="13">
        <f>_xlfn.XLOOKUP(A797,'B1.3 Catalogue Attribute'!D:D,'B1.3 Catalogue Attribute'!Z:Z,"N/A",0,1)</f>
        <v>74.75</v>
      </c>
    </row>
    <row r="798" spans="1:6">
      <c r="A798" s="56" t="s">
        <v>4457</v>
      </c>
      <c r="B798" s="25" t="str">
        <f>_xlfn.XLOOKUP(A798,'B1.3 Catalogue Attribute'!D:D,'B1.3 Catalogue Attribute'!F:F,"N/A",0,1)</f>
        <v>error_message</v>
      </c>
      <c r="C798" s="65" t="str">
        <f>_xlfn.XLOOKUP(A798,'B1.3 Catalogue Attribute'!D:D,'B1.3 Catalogue Attribute'!L:L,"N/A",0,1)</f>
        <v>Manager_Information</v>
      </c>
      <c r="D798" s="13" t="str">
        <f>_xlfn.XLOOKUP(A798,'B1.3 Catalogue Attribute'!D:D,'B1.3 Catalogue Attribute'!R:R,"N/A",0,1)</f>
        <v>N</v>
      </c>
      <c r="E798" s="62" t="str">
        <f>_xlfn.XLOOKUP(A798,'B1.3 Catalogue Attribute'!D:D,'B1.3 Catalogue Attribute'!Z:Z,"N/A",0,1)</f>
        <v>N/A</v>
      </c>
    </row>
    <row r="799" spans="1:6" ht="228">
      <c r="A799" s="56" t="s">
        <v>4458</v>
      </c>
      <c r="B799" s="25" t="str">
        <f>_xlfn.XLOOKUP(A799,'B1.3 Catalogue Attribute'!D:D,'B1.3 Catalogue Attribute'!F:F,"N/A",0,1)</f>
        <v>house_name</v>
      </c>
      <c r="C799" s="65" t="str">
        <f>_xlfn.XLOOKUP(A799,'B1.3 Catalogue Attribute'!D:D,'B1.3 Catalogue Attribute'!L:L,"N/A",0,1)</f>
        <v>Manager_Information</v>
      </c>
      <c r="D799" s="61" t="str">
        <f>_xlfn.XLOOKUP(A799,'B1.3 Catalogue Attribute'!D:D,'B1.3 Catalogue Attribute'!R:R,"N/A",0,1)</f>
        <v>Y</v>
      </c>
      <c r="E799" s="13" t="str">
        <f>_xlfn.XLOOKUP(A799,'B1.3 Catalogue Attribute'!D:D,'B1.3 Catalogue Attribute'!Z:Z,"N/A",0,1)</f>
        <v>N/A</v>
      </c>
      <c r="F799" s="64" t="str">
        <f>_xlfn.CONCAT("SELECT
    COUNT(*) AS total_count,
    SUM(CASE WHEN ",B799," IS NULL THEN 1 ELSE 0 END) AS null_count,
    SUM(CASE WHEN ",B799," IS NOT NULL THEN 1 ELSE 0 END) AS not_null_count,
    CAST(
        100.0 * SUM(CASE WHEN ",B799," IS NULL THEN 1 ELSE 0 END) / COUNT(*)
        AS DECIMAL(5,2)
    ) AS null_pct,
    CAST(
        100.0 * SUM(CASE WHEN ",B799," IS NOT NULL THEN 1 ELSE 0 END) / COUNT(*)
        AS DECIMAL(5,2)
    ) AS not_null_pct
FROM silver_cleansed.",C799,";")</f>
        <v>SELECT
    COUNT(*) AS total_count,
    SUM(CASE WHEN house_name IS NULL THEN 1 ELSE 0 END) AS null_count,
    SUM(CASE WHEN house_name IS NOT NULL THEN 1 ELSE 0 END) AS not_null_count,
    CAST(
        100.0 * SUM(CASE WHEN house_name IS NULL THEN 1 ELSE 0 END) / COUNT(*)
        AS DECIMAL(5,2)
    ) AS null_pct,
    CAST(
        100.0 * SUM(CASE WHEN house_name IS NOT NULL THEN 1 ELSE 0 END) / COUNT(*)
        AS DECIMAL(5,2)
    ) AS not_null_pct
FROM silver_cleansed.Manager_Information;</v>
      </c>
    </row>
    <row r="800" spans="1:6" ht="228">
      <c r="A800" s="56" t="s">
        <v>4459</v>
      </c>
      <c r="B800" s="25" t="str">
        <f>_xlfn.XLOOKUP(A800,'B1.3 Catalogue Attribute'!D:D,'B1.3 Catalogue Attribute'!F:F,"N/A",0,1)</f>
        <v>house_number</v>
      </c>
      <c r="C800" s="65" t="str">
        <f>_xlfn.XLOOKUP(A800,'B1.3 Catalogue Attribute'!D:D,'B1.3 Catalogue Attribute'!L:L,"N/A",0,1)</f>
        <v>Manager_Information</v>
      </c>
      <c r="D800" s="61" t="str">
        <f>_xlfn.XLOOKUP(A800,'B1.3 Catalogue Attribute'!D:D,'B1.3 Catalogue Attribute'!R:R,"N/A",0,1)</f>
        <v>Y</v>
      </c>
      <c r="E800" s="13" t="str">
        <f>_xlfn.XLOOKUP(A800,'B1.3 Catalogue Attribute'!D:D,'B1.3 Catalogue Attribute'!Z:Z,"N/A",0,1)</f>
        <v>N/A</v>
      </c>
      <c r="F800" s="64" t="str">
        <f>_xlfn.CONCAT("SELECT
    COUNT(*) AS total_count,
    SUM(CASE WHEN ",B800," IS NULL THEN 1 ELSE 0 END) AS null_count,
    SUM(CASE WHEN ",B800," IS NOT NULL THEN 1 ELSE 0 END) AS not_null_count,
    CAST(
        100.0 * SUM(CASE WHEN ",B800," IS NULL THEN 1 ELSE 0 END) / COUNT(*)
        AS DECIMAL(5,2)
    ) AS null_pct,
    CAST(
        100.0 * SUM(CASE WHEN ",B800," IS NOT NULL THEN 1 ELSE 0 END) / COUNT(*)
        AS DECIMAL(5,2)
    ) AS not_null_pct
FROM silver_cleansed.",C800,";")</f>
        <v>SELECT
    COUNT(*) AS total_count,
    SUM(CASE WHEN house_number IS NULL THEN 1 ELSE 0 END) AS null_count,
    SUM(CASE WHEN house_number IS NOT NULL THEN 1 ELSE 0 END) AS not_null_count,
    CAST(
        100.0 * SUM(CASE WHEN house_number IS NULL THEN 1 ELSE 0 END) / COUNT(*)
        AS DECIMAL(5,2)
    ) AS null_pct,
    CAST(
        100.0 * SUM(CASE WHEN house_number IS NOT NULL THEN 1 ELSE 0 END) / COUNT(*)
        AS DECIMAL(5,2)
    ) AS not_null_pct
FROM silver_cleansed.Manager_Information;</v>
      </c>
    </row>
    <row r="801" spans="1:6" ht="242.25">
      <c r="A801" s="56" t="s">
        <v>4460</v>
      </c>
      <c r="B801" s="25" t="str">
        <f>_xlfn.XLOOKUP(A801,'B1.3 Catalogue Attribute'!D:D,'B1.3 Catalogue Attribute'!F:F,"N/A",0,1)</f>
        <v>investor_location</v>
      </c>
      <c r="C801" s="65" t="str">
        <f>_xlfn.XLOOKUP(A801,'B1.3 Catalogue Attribute'!D:D,'B1.3 Catalogue Attribute'!L:L,"N/A",0,1)</f>
        <v>Manager_Information</v>
      </c>
      <c r="D801" s="61" t="str">
        <f>_xlfn.XLOOKUP(A801,'B1.3 Catalogue Attribute'!D:D,'B1.3 Catalogue Attribute'!R:R,"N/A",0,1)</f>
        <v>Y</v>
      </c>
      <c r="E801" s="13" t="str">
        <f>_xlfn.XLOOKUP(A801,'B1.3 Catalogue Attribute'!D:D,'B1.3 Catalogue Attribute'!Z:Z,"N/A",0,1)</f>
        <v>N/A</v>
      </c>
      <c r="F801" s="64" t="str">
        <f>_xlfn.CONCAT("SELECT
    COUNT(*) AS total_count,
    SUM(CASE WHEN ",B801," IS NULL THEN 1 ELSE 0 END) AS null_count,
    SUM(CASE WHEN ",B801," IS NOT NULL THEN 1 ELSE 0 END) AS not_null_count,
    CAST(
        100.0 * SUM(CASE WHEN ",B801," IS NULL THEN 1 ELSE 0 END) / COUNT(*)
        AS DECIMAL(5,2)
    ) AS null_pct,
    CAST(
        100.0 * SUM(CASE WHEN ",B801," IS NOT NULL THEN 1 ELSE 0 END) / COUNT(*)
        AS DECIMAL(5,2)
    ) AS not_null_pct
FROM silver_cleansed.",C801,";")</f>
        <v>SELECT
    COUNT(*) AS total_count,
    SUM(CASE WHEN investor_location IS NULL THEN 1 ELSE 0 END) AS null_count,
    SUM(CASE WHEN investor_location IS NOT NULL THEN 1 ELSE 0 END) AS not_null_count,
    CAST(
        100.0 * SUM(CASE WHEN investor_location IS NULL THEN 1 ELSE 0 END) / COUNT(*)
        AS DECIMAL(5,2)
    ) AS null_pct,
    CAST(
        100.0 * SUM(CASE WHEN investor_location IS NOT NULL THEN 1 ELSE 0 END) / COUNT(*)
        AS DECIMAL(5,2)
    ) AS not_null_pct
FROM silver_cleansed.Manager_Information;</v>
      </c>
    </row>
    <row r="802" spans="1:6">
      <c r="A802" s="56" t="s">
        <v>4462</v>
      </c>
      <c r="B802" s="25" t="str">
        <f>_xlfn.XLOOKUP(A802,'B1.3 Catalogue Attribute'!D:D,'B1.3 Catalogue Attribute'!F:F,"N/A",0,1)</f>
        <v>is_manager_nominee</v>
      </c>
      <c r="C802" s="65" t="str">
        <f>_xlfn.XLOOKUP(A802,'B1.3 Catalogue Attribute'!D:D,'B1.3 Catalogue Attribute'!L:L,"N/A",0,1)</f>
        <v>Manager_Information</v>
      </c>
      <c r="D802" s="13" t="str">
        <f>_xlfn.XLOOKUP(A802,'B1.3 Catalogue Attribute'!D:D,'B1.3 Catalogue Attribute'!R:R,"N/A",0,1)</f>
        <v>N</v>
      </c>
      <c r="E802" s="59" t="str">
        <f>_xlfn.XLOOKUP(A802,'B1.3 Catalogue Attribute'!D:D,'B1.3 Catalogue Attribute'!Z:Z,"N/A",0,1)</f>
        <v>N/A</v>
      </c>
    </row>
    <row r="803" spans="1:6">
      <c r="A803" s="56" t="s">
        <v>4470</v>
      </c>
      <c r="B803" s="25" t="str">
        <f>_xlfn.XLOOKUP(A803,'B1.3 Catalogue Attribute'!D:D,'B1.3 Catalogue Attribute'!F:F,"N/A",0,1)</f>
        <v>is_manager_pep</v>
      </c>
      <c r="C803" s="65" t="str">
        <f>_xlfn.XLOOKUP(A803,'B1.3 Catalogue Attribute'!D:D,'B1.3 Catalogue Attribute'!L:L,"N/A",0,1)</f>
        <v>Manager_Information</v>
      </c>
      <c r="D803" s="13" t="str">
        <f>_xlfn.XLOOKUP(A803,'B1.3 Catalogue Attribute'!D:D,'B1.3 Catalogue Attribute'!R:R,"N/A",0,1)</f>
        <v>Y</v>
      </c>
      <c r="E803" s="13">
        <f>_xlfn.XLOOKUP(A803,'B1.3 Catalogue Attribute'!D:D,'B1.3 Catalogue Attribute'!Z:Z,"N/A",0,1)</f>
        <v>100</v>
      </c>
    </row>
    <row r="804" spans="1:6">
      <c r="A804" s="56" t="s">
        <v>4477</v>
      </c>
      <c r="B804" s="25" t="str">
        <f>_xlfn.XLOOKUP(A804,'B1.3 Catalogue Attribute'!D:D,'B1.3 Catalogue Attribute'!F:F,"N/A",0,1)</f>
        <v>is_manager_resident_of_uae</v>
      </c>
      <c r="C804" s="65" t="str">
        <f>_xlfn.XLOOKUP(A804,'B1.3 Catalogue Attribute'!D:D,'B1.3 Catalogue Attribute'!L:L,"N/A",0,1)</f>
        <v>Manager_Information</v>
      </c>
      <c r="D804" s="13" t="str">
        <f>_xlfn.XLOOKUP(A804,'B1.3 Catalogue Attribute'!D:D,'B1.3 Catalogue Attribute'!R:R,"N/A",0,1)</f>
        <v>Y</v>
      </c>
      <c r="E804" s="13">
        <f>_xlfn.XLOOKUP(A804,'B1.3 Catalogue Attribute'!D:D,'B1.3 Catalogue Attribute'!Z:Z,"N/A",0,1)</f>
        <v>100</v>
      </c>
    </row>
    <row r="805" spans="1:6">
      <c r="A805" s="56" t="s">
        <v>4484</v>
      </c>
      <c r="B805" s="25" t="str">
        <f>_xlfn.XLOOKUP(A805,'B1.3 Catalogue Attribute'!D:D,'B1.3 Catalogue Attribute'!F:F,"N/A",0,1)</f>
        <v>manager_eid</v>
      </c>
      <c r="C805" s="65" t="str">
        <f>_xlfn.XLOOKUP(A805,'B1.3 Catalogue Attribute'!D:D,'B1.3 Catalogue Attribute'!L:L,"N/A",0,1)</f>
        <v>Manager_Information</v>
      </c>
      <c r="D805" s="13" t="str">
        <f>_xlfn.XLOOKUP(A805,'B1.3 Catalogue Attribute'!D:D,'B1.3 Catalogue Attribute'!R:R,"N/A",0,1)</f>
        <v>Y</v>
      </c>
      <c r="E805" s="13">
        <f>_xlfn.XLOOKUP(A805,'B1.3 Catalogue Attribute'!D:D,'B1.3 Catalogue Attribute'!Z:Z,"N/A",0,1)</f>
        <v>96.91</v>
      </c>
    </row>
    <row r="806" spans="1:6">
      <c r="A806" s="56" t="s">
        <v>4489</v>
      </c>
      <c r="B806" s="25" t="str">
        <f>_xlfn.XLOOKUP(A806,'B1.3 Catalogue Attribute'!D:D,'B1.3 Catalogue Attribute'!F:F,"N/A",0,1)</f>
        <v>manager_home_country_id</v>
      </c>
      <c r="C806" s="65" t="str">
        <f>_xlfn.XLOOKUP(A806,'B1.3 Catalogue Attribute'!D:D,'B1.3 Catalogue Attribute'!L:L,"N/A",0,1)</f>
        <v>Manager_Information</v>
      </c>
      <c r="D806" s="13" t="str">
        <f>_xlfn.XLOOKUP(A806,'B1.3 Catalogue Attribute'!D:D,'B1.3 Catalogue Attribute'!R:R,"N/A",0,1)</f>
        <v>N</v>
      </c>
      <c r="E806" s="13" t="str">
        <f>_xlfn.XLOOKUP(A806,'B1.3 Catalogue Attribute'!D:D,'B1.3 Catalogue Attribute'!Z:Z,"N/A",0,1)</f>
        <v>N/A</v>
      </c>
    </row>
    <row r="807" spans="1:6">
      <c r="A807" s="56" t="s">
        <v>4496</v>
      </c>
      <c r="B807" s="25" t="str">
        <f>_xlfn.XLOOKUP(A807,'B1.3 Catalogue Attribute'!D:D,'B1.3 Catalogue Attribute'!F:F,"N/A",0,1)</f>
        <v>manager_issuance_country</v>
      </c>
      <c r="C807" s="65" t="str">
        <f>_xlfn.XLOOKUP(A807,'B1.3 Catalogue Attribute'!D:D,'B1.3 Catalogue Attribute'!L:L,"N/A",0,1)</f>
        <v>Manager_Information</v>
      </c>
      <c r="D807" s="13" t="str">
        <f>_xlfn.XLOOKUP(A807,'B1.3 Catalogue Attribute'!D:D,'B1.3 Catalogue Attribute'!R:R,"N/A",0,1)</f>
        <v>Y</v>
      </c>
      <c r="E807" s="13">
        <f>_xlfn.XLOOKUP(A807,'B1.3 Catalogue Attribute'!D:D,'B1.3 Catalogue Attribute'!Z:Z,"N/A",0,1)</f>
        <v>0.7</v>
      </c>
    </row>
    <row r="808" spans="1:6">
      <c r="A808" s="56" t="s">
        <v>4502</v>
      </c>
      <c r="B808" s="25" t="str">
        <f>_xlfn.XLOOKUP(A808,'B1.3 Catalogue Attribute'!D:D,'B1.3 Catalogue Attribute'!F:F,"N/A",0,1)</f>
        <v>manager_name_ar</v>
      </c>
      <c r="C808" s="65" t="str">
        <f>_xlfn.XLOOKUP(A808,'B1.3 Catalogue Attribute'!D:D,'B1.3 Catalogue Attribute'!L:L,"N/A",0,1)</f>
        <v>Manager_Information</v>
      </c>
      <c r="D808" s="13" t="str">
        <f>_xlfn.XLOOKUP(A808,'B1.3 Catalogue Attribute'!D:D,'B1.3 Catalogue Attribute'!R:R,"N/A",0,1)</f>
        <v>Y</v>
      </c>
      <c r="E808" s="13">
        <f>_xlfn.XLOOKUP(A808,'B1.3 Catalogue Attribute'!D:D,'B1.3 Catalogue Attribute'!Z:Z,"N/A",0,1)</f>
        <v>99.98</v>
      </c>
    </row>
    <row r="809" spans="1:6">
      <c r="A809" s="56" t="s">
        <v>4509</v>
      </c>
      <c r="B809" s="25" t="str">
        <f>_xlfn.XLOOKUP(A809,'B1.3 Catalogue Attribute'!D:D,'B1.3 Catalogue Attribute'!F:F,"N/A",0,1)</f>
        <v>manager_name_en</v>
      </c>
      <c r="C809" s="65" t="str">
        <f>_xlfn.XLOOKUP(A809,'B1.3 Catalogue Attribute'!D:D,'B1.3 Catalogue Attribute'!L:L,"N/A",0,1)</f>
        <v>Manager_Information</v>
      </c>
      <c r="D809" s="13" t="str">
        <f>_xlfn.XLOOKUP(A809,'B1.3 Catalogue Attribute'!D:D,'B1.3 Catalogue Attribute'!R:R,"N/A",0,1)</f>
        <v>Y</v>
      </c>
      <c r="E809" s="13">
        <f>_xlfn.XLOOKUP(A809,'B1.3 Catalogue Attribute'!D:D,'B1.3 Catalogue Attribute'!Z:Z,"N/A",0,1)</f>
        <v>99.96</v>
      </c>
    </row>
    <row r="810" spans="1:6">
      <c r="A810" s="56" t="s">
        <v>4516</v>
      </c>
      <c r="B810" s="25" t="str">
        <f>_xlfn.XLOOKUP(A810,'B1.3 Catalogue Attribute'!D:D,'B1.3 Catalogue Attribute'!F:F,"N/A",0,1)</f>
        <v>manager_nationality</v>
      </c>
      <c r="C810" s="65" t="str">
        <f>_xlfn.XLOOKUP(A810,'B1.3 Catalogue Attribute'!D:D,'B1.3 Catalogue Attribute'!L:L,"N/A",0,1)</f>
        <v>Manager_Information</v>
      </c>
      <c r="D810" s="13" t="str">
        <f>_xlfn.XLOOKUP(A810,'B1.3 Catalogue Attribute'!D:D,'B1.3 Catalogue Attribute'!R:R,"N/A",0,1)</f>
        <v>Y</v>
      </c>
      <c r="E810" s="13">
        <f>_xlfn.XLOOKUP(A810,'B1.3 Catalogue Attribute'!D:D,'B1.3 Catalogue Attribute'!Z:Z,"N/A",0,1)</f>
        <v>99.94</v>
      </c>
    </row>
    <row r="811" spans="1:6">
      <c r="A811" s="56" t="s">
        <v>4523</v>
      </c>
      <c r="B811" s="25" t="str">
        <f>_xlfn.XLOOKUP(A811,'B1.3 Catalogue Attribute'!D:D,'B1.3 Catalogue Attribute'!F:F,"N/A",0,1)</f>
        <v>manager_passport_no</v>
      </c>
      <c r="C811" s="65" t="str">
        <f>_xlfn.XLOOKUP(A811,'B1.3 Catalogue Attribute'!D:D,'B1.3 Catalogue Attribute'!L:L,"N/A",0,1)</f>
        <v>Manager_Information</v>
      </c>
      <c r="D811" s="13" t="str">
        <f>_xlfn.XLOOKUP(A811,'B1.3 Catalogue Attribute'!D:D,'B1.3 Catalogue Attribute'!R:R,"N/A",0,1)</f>
        <v>Y</v>
      </c>
      <c r="E811" s="13">
        <f>_xlfn.XLOOKUP(A811,'B1.3 Catalogue Attribute'!D:D,'B1.3 Catalogue Attribute'!Z:Z,"N/A",0,1)</f>
        <v>94.76</v>
      </c>
    </row>
    <row r="812" spans="1:6">
      <c r="A812" s="56" t="s">
        <v>4531</v>
      </c>
      <c r="B812" s="25" t="str">
        <f>_xlfn.XLOOKUP(A812,'B1.3 Catalogue Attribute'!D:D,'B1.3 Catalogue Attribute'!F:F,"N/A",0,1)</f>
        <v>manager_unified_no</v>
      </c>
      <c r="C812" s="65" t="str">
        <f>_xlfn.XLOOKUP(A812,'B1.3 Catalogue Attribute'!D:D,'B1.3 Catalogue Attribute'!L:L,"N/A",0,1)</f>
        <v>Manager_Information</v>
      </c>
      <c r="D812" s="13" t="str">
        <f>_xlfn.XLOOKUP(A812,'B1.3 Catalogue Attribute'!D:D,'B1.3 Catalogue Attribute'!R:R,"N/A",0,1)</f>
        <v>Y</v>
      </c>
      <c r="E812" s="13">
        <f>_xlfn.XLOOKUP(A812,'B1.3 Catalogue Attribute'!D:D,'B1.3 Catalogue Attribute'!Z:Z,"N/A",0,1)</f>
        <v>89.48</v>
      </c>
    </row>
    <row r="813" spans="1:6">
      <c r="A813" s="56" t="s">
        <v>4537</v>
      </c>
      <c r="B813" s="25" t="str">
        <f>_xlfn.XLOOKUP(A813,'B1.3 Catalogue Attribute'!D:D,'B1.3 Catalogue Attribute'!F:F,"N/A",0,1)</f>
        <v>meta_data</v>
      </c>
      <c r="C813" s="65" t="str">
        <f>_xlfn.XLOOKUP(A813,'B1.3 Catalogue Attribute'!D:D,'B1.3 Catalogue Attribute'!L:L,"N/A",0,1)</f>
        <v>Manager_Information</v>
      </c>
      <c r="D813" s="13" t="str">
        <f>_xlfn.XLOOKUP(A813,'B1.3 Catalogue Attribute'!D:D,'B1.3 Catalogue Attribute'!R:R,"N/A",0,1)</f>
        <v>N</v>
      </c>
      <c r="E813" s="62" t="str">
        <f>_xlfn.XLOOKUP(A813,'B1.3 Catalogue Attribute'!D:D,'B1.3 Catalogue Attribute'!Z:Z,"N/A",0,1)</f>
        <v>N/A</v>
      </c>
    </row>
    <row r="814" spans="1:6" ht="242.25">
      <c r="A814" s="56" t="s">
        <v>4538</v>
      </c>
      <c r="B814" s="25" t="str">
        <f>_xlfn.XLOOKUP(A814,'B1.3 Catalogue Attribute'!D:D,'B1.3 Catalogue Attribute'!F:F,"N/A",0,1)</f>
        <v>onwani_address</v>
      </c>
      <c r="C814" s="65" t="str">
        <f>_xlfn.XLOOKUP(A814,'B1.3 Catalogue Attribute'!D:D,'B1.3 Catalogue Attribute'!L:L,"N/A",0,1)</f>
        <v>Manager_Information</v>
      </c>
      <c r="D814" s="61" t="str">
        <f>_xlfn.XLOOKUP(A814,'B1.3 Catalogue Attribute'!D:D,'B1.3 Catalogue Attribute'!R:R,"N/A",0,1)</f>
        <v>Y</v>
      </c>
      <c r="E814" s="13" t="str">
        <f>_xlfn.XLOOKUP(A814,'B1.3 Catalogue Attribute'!D:D,'B1.3 Catalogue Attribute'!Z:Z,"N/A",0,1)</f>
        <v>N/A</v>
      </c>
      <c r="F814" s="64" t="str">
        <f>_xlfn.CONCAT("SELECT
    COUNT(*) AS total_count,
    SUM(CASE WHEN ",B814," IS NULL THEN 1 ELSE 0 END) AS null_count,
    SUM(CASE WHEN ",B814," IS NOT NULL THEN 1 ELSE 0 END) AS not_null_count,
    CAST(
        100.0 * SUM(CASE WHEN ",B814," IS NULL THEN 1 ELSE 0 END) / COUNT(*)
        AS DECIMAL(5,2)
    ) AS null_pct,
    CAST(
        100.0 * SUM(CASE WHEN ",B814," IS NOT NULL THEN 1 ELSE 0 END) / COUNT(*)
        AS DECIMAL(5,2)
    ) AS not_null_pct
FROM silver_cleansed.",C814,";")</f>
        <v>SELECT
    COUNT(*) AS total_count,
    SUM(CASE WHEN onwani_address IS NULL THEN 1 ELSE 0 END) AS null_count,
    SUM(CASE WHEN onwani_address IS NOT NULL THEN 1 ELSE 0 END) AS not_null_count,
    CAST(
        100.0 * SUM(CASE WHEN onwani_address IS NULL THEN 1 ELSE 0 END) / COUNT(*)
        AS DECIMAL(5,2)
    ) AS null_pct,
    CAST(
        100.0 * SUM(CASE WHEN onwani_address IS NOT NULL THEN 1 ELSE 0 END) / COUNT(*)
        AS DECIMAL(5,2)
    ) AS not_null_pct
FROM silver_cleansed.Manager_Information;</v>
      </c>
    </row>
    <row r="815" spans="1:6">
      <c r="A815" s="56" t="s">
        <v>4539</v>
      </c>
      <c r="B815" s="25" t="str">
        <f>_xlfn.XLOOKUP(A815,'B1.3 Catalogue Attribute'!D:D,'B1.3 Catalogue Attribute'!F:F,"N/A",0,1)</f>
        <v>phone_number</v>
      </c>
      <c r="C815" s="65" t="str">
        <f>_xlfn.XLOOKUP(A815,'B1.3 Catalogue Attribute'!D:D,'B1.3 Catalogue Attribute'!L:L,"N/A",0,1)</f>
        <v>Manager_Information</v>
      </c>
      <c r="D815" s="13" t="str">
        <f>_xlfn.XLOOKUP(A815,'B1.3 Catalogue Attribute'!D:D,'B1.3 Catalogue Attribute'!R:R,"N/A",0,1)</f>
        <v>Y</v>
      </c>
      <c r="E815" s="59">
        <f>_xlfn.XLOOKUP(A815,'B1.3 Catalogue Attribute'!D:D,'B1.3 Catalogue Attribute'!Z:Z,"N/A",0,1)</f>
        <v>99.81</v>
      </c>
    </row>
    <row r="816" spans="1:6">
      <c r="A816" s="56" t="s">
        <v>4547</v>
      </c>
      <c r="B816" s="25" t="str">
        <f>_xlfn.XLOOKUP(A816,'B1.3 Catalogue Attribute'!D:D,'B1.3 Catalogue Attribute'!F:F,"N/A",0,1)</f>
        <v>post_office_box</v>
      </c>
      <c r="C816" s="65" t="str">
        <f>_xlfn.XLOOKUP(A816,'B1.3 Catalogue Attribute'!D:D,'B1.3 Catalogue Attribute'!L:L,"N/A",0,1)</f>
        <v>Manager_Information</v>
      </c>
      <c r="D816" s="13" t="str">
        <f>_xlfn.XLOOKUP(A816,'B1.3 Catalogue Attribute'!D:D,'B1.3 Catalogue Attribute'!R:R,"N/A",0,1)</f>
        <v>N</v>
      </c>
      <c r="E816" s="62" t="str">
        <f>_xlfn.XLOOKUP(A816,'B1.3 Catalogue Attribute'!D:D,'B1.3 Catalogue Attribute'!Z:Z,"N/A",0,1)</f>
        <v>N/A</v>
      </c>
    </row>
    <row r="817" spans="1:6" ht="242.25">
      <c r="A817" s="56" t="s">
        <v>4549</v>
      </c>
      <c r="B817" s="25" t="str">
        <f>_xlfn.XLOOKUP(A817,'B1.3 Catalogue Attribute'!D:D,'B1.3 Catalogue Attribute'!F:F,"N/A",0,1)</f>
        <v>residence_address</v>
      </c>
      <c r="C817" s="65" t="str">
        <f>_xlfn.XLOOKUP(A817,'B1.3 Catalogue Attribute'!D:D,'B1.3 Catalogue Attribute'!L:L,"N/A",0,1)</f>
        <v>Manager_Information</v>
      </c>
      <c r="D817" s="61" t="str">
        <f>_xlfn.XLOOKUP(A817,'B1.3 Catalogue Attribute'!D:D,'B1.3 Catalogue Attribute'!R:R,"N/A",0,1)</f>
        <v>Y</v>
      </c>
      <c r="E817" s="13" t="str">
        <f>_xlfn.XLOOKUP(A817,'B1.3 Catalogue Attribute'!D:D,'B1.3 Catalogue Attribute'!Z:Z,"N/A",0,1)</f>
        <v>N/A</v>
      </c>
      <c r="F817" s="64" t="str">
        <f>_xlfn.CONCAT("SELECT
    COUNT(*) AS total_count,
    SUM(CASE WHEN ",B817," IS NULL THEN 1 ELSE 0 END) AS null_count,
    SUM(CASE WHEN ",B817," IS NOT NULL THEN 1 ELSE 0 END) AS not_null_count,
    CAST(
        100.0 * SUM(CASE WHEN ",B817," IS NULL THEN 1 ELSE 0 END) / COUNT(*)
        AS DECIMAL(5,2)
    ) AS null_pct,
    CAST(
        100.0 * SUM(CASE WHEN ",B817," IS NOT NULL THEN 1 ELSE 0 END) / COUNT(*)
        AS DECIMAL(5,2)
    ) AS not_null_pct
FROM silver_cleansed.",C817,";")</f>
        <v>SELECT
    COUNT(*) AS total_count,
    SUM(CASE WHEN residence_address IS NULL THEN 1 ELSE 0 END) AS null_count,
    SUM(CASE WHEN residence_address IS NOT NULL THEN 1 ELSE 0 END) AS not_null_count,
    CAST(
        100.0 * SUM(CASE WHEN residence_address IS NULL THEN 1 ELSE 0 END) / COUNT(*)
        AS DECIMAL(5,2)
    ) AS null_pct,
    CAST(
        100.0 * SUM(CASE WHEN residence_address IS NOT NULL THEN 1 ELSE 0 END) / COUNT(*)
        AS DECIMAL(5,2)
    ) AS not_null_pct
FROM silver_cleansed.Manager_Information;</v>
      </c>
    </row>
    <row r="818" spans="1:6">
      <c r="A818" s="56" t="s">
        <v>4550</v>
      </c>
      <c r="B818" s="25" t="str">
        <f>_xlfn.XLOOKUP(A818,'B1.3 Catalogue Attribute'!D:D,'B1.3 Catalogue Attribute'!F:F,"N/A",0,1)</f>
        <v>systemid</v>
      </c>
      <c r="C818" s="65" t="str">
        <f>_xlfn.XLOOKUP(A818,'B1.3 Catalogue Attribute'!D:D,'B1.3 Catalogue Attribute'!L:L,"N/A",0,1)</f>
        <v>Manager_Information</v>
      </c>
      <c r="D818" s="13" t="str">
        <f>_xlfn.XLOOKUP(A818,'B1.3 Catalogue Attribute'!D:D,'B1.3 Catalogue Attribute'!R:R,"N/A",0,1)</f>
        <v>Y</v>
      </c>
      <c r="E818" s="59">
        <f>_xlfn.XLOOKUP(A818,'B1.3 Catalogue Attribute'!D:D,'B1.3 Catalogue Attribute'!Z:Z,"N/A",0,1)</f>
        <v>94.7</v>
      </c>
    </row>
    <row r="819" spans="1:6">
      <c r="A819" s="56" t="s">
        <v>4551</v>
      </c>
      <c r="B819" s="25" t="str">
        <f>_xlfn.XLOOKUP(A819,'B1.3 Catalogue Attribute'!D:D,'B1.3 Catalogue Attribute'!F:F,"N/A",0,1)</f>
        <v>tamm_system_id</v>
      </c>
      <c r="C819" s="65" t="str">
        <f>_xlfn.XLOOKUP(A819,'B1.3 Catalogue Attribute'!D:D,'B1.3 Catalogue Attribute'!L:L,"N/A",0,1)</f>
        <v>Manager_Information</v>
      </c>
      <c r="D819" s="13" t="str">
        <f>_xlfn.XLOOKUP(A819,'B1.3 Catalogue Attribute'!D:D,'B1.3 Catalogue Attribute'!R:R,"N/A",0,1)</f>
        <v>N</v>
      </c>
      <c r="E819" s="62" t="str">
        <f>_xlfn.XLOOKUP(A819,'B1.3 Catalogue Attribute'!D:D,'B1.3 Catalogue Attribute'!Z:Z,"N/A",0,1)</f>
        <v>N/A</v>
      </c>
    </row>
    <row r="820" spans="1:6" ht="228">
      <c r="A820" s="56" t="s">
        <v>4552</v>
      </c>
      <c r="B820" s="25" t="str">
        <f>_xlfn.XLOOKUP(A820,'B1.3 Catalogue Attribute'!D:D,'B1.3 Catalogue Attribute'!F:F,"N/A",0,1)</f>
        <v>vip_pep</v>
      </c>
      <c r="C820" s="65" t="str">
        <f>_xlfn.XLOOKUP(A820,'B1.3 Catalogue Attribute'!D:D,'B1.3 Catalogue Attribute'!L:L,"N/A",0,1)</f>
        <v>Manager_Information</v>
      </c>
      <c r="D820" s="61" t="str">
        <f>_xlfn.XLOOKUP(A820,'B1.3 Catalogue Attribute'!D:D,'B1.3 Catalogue Attribute'!R:R,"N/A",0,1)</f>
        <v>Y</v>
      </c>
      <c r="E820" s="13" t="str">
        <f>_xlfn.XLOOKUP(A820,'B1.3 Catalogue Attribute'!D:D,'B1.3 Catalogue Attribute'!Z:Z,"N/A",0,1)</f>
        <v>N/A</v>
      </c>
      <c r="F820" s="64" t="str">
        <f>_xlfn.CONCAT("SELECT
    COUNT(*) AS total_count,
    SUM(CASE WHEN ",B820," IS NULL THEN 1 ELSE 0 END) AS null_count,
    SUM(CASE WHEN ",B820," IS NOT NULL THEN 1 ELSE 0 END) AS not_null_count,
    CAST(
        100.0 * SUM(CASE WHEN ",B820," IS NULL THEN 1 ELSE 0 END) / COUNT(*)
        AS DECIMAL(5,2)
    ) AS null_pct,
    CAST(
        100.0 * SUM(CASE WHEN ",B820," IS NOT NULL THEN 1 ELSE 0 END) / COUNT(*)
        AS DECIMAL(5,2)
    ) AS not_null_pct
FROM silver_cleansed.",C820,";")</f>
        <v>SELECT
    COUNT(*) AS total_count,
    SUM(CASE WHEN vip_pep IS NULL THEN 1 ELSE 0 END) AS null_count,
    SUM(CASE WHEN vip_pep IS NOT NULL THEN 1 ELSE 0 END) AS not_null_count,
    CAST(
        100.0 * SUM(CASE WHEN vip_pep IS NULL THEN 1 ELSE 0 END) / COUNT(*)
        AS DECIMAL(5,2)
    ) AS null_pct,
    CAST(
        100.0 * SUM(CASE WHEN vip_pep IS NOT NULL THEN 1 ELSE 0 END) / COUNT(*)
        AS DECIMAL(5,2)
    ) AS not_null_pct
FROM silver_cleansed.Manager_Information;</v>
      </c>
    </row>
    <row r="821" spans="1:6" ht="242.25">
      <c r="A821" s="56" t="s">
        <v>4553</v>
      </c>
      <c r="B821" s="25" t="str">
        <f>_xlfn.XLOOKUP(A821,'B1.3 Catalogue Attribute'!D:D,'B1.3 Catalogue Attribute'!F:F,"N/A",0,1)</f>
        <v>verified_with_ica</v>
      </c>
      <c r="C821" s="65" t="str">
        <f>_xlfn.XLOOKUP(A821,'B1.3 Catalogue Attribute'!D:D,'B1.3 Catalogue Attribute'!L:L,"N/A",0,1)</f>
        <v>Manager_Information</v>
      </c>
      <c r="D821" s="61" t="str">
        <f>_xlfn.XLOOKUP(A821,'B1.3 Catalogue Attribute'!D:D,'B1.3 Catalogue Attribute'!R:R,"N/A",0,1)</f>
        <v>Y</v>
      </c>
      <c r="E821" s="13" t="str">
        <f>_xlfn.XLOOKUP(A821,'B1.3 Catalogue Attribute'!D:D,'B1.3 Catalogue Attribute'!Z:Z,"N/A",0,1)</f>
        <v>N/A</v>
      </c>
      <c r="F821" s="64" t="str">
        <f>_xlfn.CONCAT("SELECT
    COUNT(*) AS total_count,
    SUM(CASE WHEN ",B821," IS NULL THEN 1 ELSE 0 END) AS null_count,
    SUM(CASE WHEN ",B821," IS NOT NULL THEN 1 ELSE 0 END) AS not_null_count,
    CAST(
        100.0 * SUM(CASE WHEN ",B821," IS NULL THEN 1 ELSE 0 END) / COUNT(*)
        AS DECIMAL(5,2)
    ) AS null_pct,
    CAST(
        100.0 * SUM(CASE WHEN ",B821," IS NOT NULL THEN 1 ELSE 0 END) / COUNT(*)
        AS DECIMAL(5,2)
    ) AS not_null_pct
FROM silver_cleansed.",C821,";")</f>
        <v>SELECT
    COUNT(*) AS total_count,
    SUM(CASE WHEN verified_with_ica IS NULL THEN 1 ELSE 0 END) AS null_count,
    SUM(CASE WHEN verified_with_ica IS NOT NULL THEN 1 ELSE 0 END) AS not_null_count,
    CAST(
        100.0 * SUM(CASE WHEN verified_with_ica IS NULL THEN 1 ELSE 0 END) / COUNT(*)
        AS DECIMAL(5,2)
    ) AS null_pct,
    CAST(
        100.0 * SUM(CASE WHEN verified_with_ica IS NOT NULL THEN 1 ELSE 0 END) / COUNT(*)
        AS DECIMAL(5,2)
    ) AS not_null_pct
FROM silver_cleansed.Manager_Information;</v>
      </c>
    </row>
    <row r="822" spans="1:6" ht="213.75">
      <c r="A822" s="56" t="s">
        <v>4554</v>
      </c>
      <c r="B822" s="25" t="str">
        <f>_xlfn.XLOOKUP(A822,'B1.3 Catalogue Attribute'!D:D,'B1.3 Catalogue Attribute'!F:F,"N/A",0,1)</f>
        <v>wc_uid</v>
      </c>
      <c r="C822" s="65" t="str">
        <f>_xlfn.XLOOKUP(A822,'B1.3 Catalogue Attribute'!D:D,'B1.3 Catalogue Attribute'!L:L,"N/A",0,1)</f>
        <v>Manager_Information</v>
      </c>
      <c r="D822" s="61" t="str">
        <f>_xlfn.XLOOKUP(A822,'B1.3 Catalogue Attribute'!D:D,'B1.3 Catalogue Attribute'!R:R,"N/A",0,1)</f>
        <v>Y</v>
      </c>
      <c r="E822" s="13" t="str">
        <f>_xlfn.XLOOKUP(A822,'B1.3 Catalogue Attribute'!D:D,'B1.3 Catalogue Attribute'!Z:Z,"N/A",0,1)</f>
        <v>N/A</v>
      </c>
      <c r="F822" s="64" t="str">
        <f>_xlfn.CONCAT("SELECT
    COUNT(*) AS total_count,
    SUM(CASE WHEN ",B822," IS NULL THEN 1 ELSE 0 END) AS null_count,
    SUM(CASE WHEN ",B822," IS NOT NULL THEN 1 ELSE 0 END) AS not_null_count,
    CAST(
        100.0 * SUM(CASE WHEN ",B822," IS NULL THEN 1 ELSE 0 END) / COUNT(*)
        AS DECIMAL(5,2)
    ) AS null_pct,
    CAST(
        100.0 * SUM(CASE WHEN ",B822," IS NOT NULL THEN 1 ELSE 0 END) / COUNT(*)
        AS DECIMAL(5,2)
    ) AS not_null_pct
FROM silver_cleansed.",C822,";")</f>
        <v>SELECT
    COUNT(*) AS total_count,
    SUM(CASE WHEN wc_uid IS NULL THEN 1 ELSE 0 END) AS null_count,
    SUM(CASE WHEN wc_uid IS NOT NULL THEN 1 ELSE 0 END) AS not_null_count,
    CAST(
        100.0 * SUM(CASE WHEN wc_uid IS NULL THEN 1 ELSE 0 END) / COUNT(*)
        AS DECIMAL(5,2)
    ) AS null_pct,
    CAST(
        100.0 * SUM(CASE WHEN wc_uid IS NOT NULL THEN 1 ELSE 0 END) / COUNT(*)
        AS DECIMAL(5,2)
    ) AS not_null_pct
FROM silver_cleansed.Manager_Information;</v>
      </c>
    </row>
    <row r="823" spans="1:6">
      <c r="A823" s="56" t="s">
        <v>4555</v>
      </c>
      <c r="B823" s="25" t="str">
        <f>_xlfn.XLOOKUP(A823,'B1.3 Catalogue Attribute'!D:D,'B1.3 Catalogue Attribute'!F:F,"N/A",0,1)</f>
        <v>record_date</v>
      </c>
      <c r="C823" s="65" t="str">
        <f>_xlfn.XLOOKUP(A823,'B1.3 Catalogue Attribute'!D:D,'B1.3 Catalogue Attribute'!L:L,"N/A",0,1)</f>
        <v>Manager_Information</v>
      </c>
      <c r="D823" s="13" t="str">
        <f>_xlfn.XLOOKUP(A823,'B1.3 Catalogue Attribute'!D:D,'B1.3 Catalogue Attribute'!R:R,"N/A",0,1)</f>
        <v>N</v>
      </c>
      <c r="E823" s="59" t="str">
        <f>_xlfn.XLOOKUP(A823,'B1.3 Catalogue Attribute'!D:D,'B1.3 Catalogue Attribute'!Z:Z,"N/A",0,1)</f>
        <v>N/A</v>
      </c>
    </row>
    <row r="824" spans="1:6">
      <c r="A824" s="56" t="s">
        <v>4556</v>
      </c>
      <c r="B824" s="25" t="str">
        <f>_xlfn.XLOOKUP(A824,'B1.3 Catalogue Attribute'!D:D,'B1.3 Catalogue Attribute'!F:F,"N/A",0,1)</f>
        <v>rec_status</v>
      </c>
      <c r="C824" s="65" t="str">
        <f>_xlfn.XLOOKUP(A824,'B1.3 Catalogue Attribute'!D:D,'B1.3 Catalogue Attribute'!L:L,"N/A",0,1)</f>
        <v>Manager_Information</v>
      </c>
      <c r="D824" s="13" t="str">
        <f>_xlfn.XLOOKUP(A824,'B1.3 Catalogue Attribute'!D:D,'B1.3 Catalogue Attribute'!R:R,"N/A",0,1)</f>
        <v>N</v>
      </c>
      <c r="E824" s="13" t="str">
        <f>_xlfn.XLOOKUP(A824,'B1.3 Catalogue Attribute'!D:D,'B1.3 Catalogue Attribute'!Z:Z,"N/A",0,1)</f>
        <v>N/A</v>
      </c>
    </row>
    <row r="825" spans="1:6">
      <c r="A825" s="56" t="s">
        <v>4558</v>
      </c>
      <c r="B825" s="25" t="str">
        <f>_xlfn.XLOOKUP(A825,'B1.3 Catalogue Attribute'!D:D,'B1.3 Catalogue Attribute'!F:F,"N/A",0,1)</f>
        <v>serv_prov_code</v>
      </c>
      <c r="C825" s="65" t="str">
        <f>_xlfn.XLOOKUP(A825,'B1.3 Catalogue Attribute'!D:D,'B1.3 Catalogue Attribute'!L:L,"N/A",0,1)</f>
        <v>Mortgage_Records</v>
      </c>
      <c r="D825" s="13" t="str">
        <f>_xlfn.XLOOKUP(A825,'B1.3 Catalogue Attribute'!D:D,'B1.3 Catalogue Attribute'!R:R,"N/A",0,1)</f>
        <v>N</v>
      </c>
      <c r="E825" s="13" t="str">
        <f>_xlfn.XLOOKUP(A825,'B1.3 Catalogue Attribute'!D:D,'B1.3 Catalogue Attribute'!Z:Z,"N/A",0,1)</f>
        <v>N/A</v>
      </c>
    </row>
    <row r="826" spans="1:6">
      <c r="A826" s="56" t="s">
        <v>4560</v>
      </c>
      <c r="B826" s="25" t="str">
        <f>_xlfn.XLOOKUP(A826,'B1.3 Catalogue Attribute'!D:D,'B1.3 Catalogue Attribute'!F:F,"N/A",0,1)</f>
        <v>b1_per_id1</v>
      </c>
      <c r="C826" s="65" t="str">
        <f>_xlfn.XLOOKUP(A826,'B1.3 Catalogue Attribute'!D:D,'B1.3 Catalogue Attribute'!L:L,"N/A",0,1)</f>
        <v>Mortgage_Records</v>
      </c>
      <c r="D826" s="13" t="str">
        <f>_xlfn.XLOOKUP(A826,'B1.3 Catalogue Attribute'!D:D,'B1.3 Catalogue Attribute'!R:R,"N/A",0,1)</f>
        <v>N</v>
      </c>
      <c r="E826" s="13" t="str">
        <f>_xlfn.XLOOKUP(A826,'B1.3 Catalogue Attribute'!D:D,'B1.3 Catalogue Attribute'!Z:Z,"N/A",0,1)</f>
        <v>N/A</v>
      </c>
    </row>
    <row r="827" spans="1:6">
      <c r="A827" s="56" t="s">
        <v>4562</v>
      </c>
      <c r="B827" s="25" t="str">
        <f>_xlfn.XLOOKUP(A827,'B1.3 Catalogue Attribute'!D:D,'B1.3 Catalogue Attribute'!F:F,"N/A",0,1)</f>
        <v>b1_per_id2</v>
      </c>
      <c r="C827" s="65" t="str">
        <f>_xlfn.XLOOKUP(A827,'B1.3 Catalogue Attribute'!D:D,'B1.3 Catalogue Attribute'!L:L,"N/A",0,1)</f>
        <v>Mortgage_Records</v>
      </c>
      <c r="D827" s="13" t="str">
        <f>_xlfn.XLOOKUP(A827,'B1.3 Catalogue Attribute'!D:D,'B1.3 Catalogue Attribute'!R:R,"N/A",0,1)</f>
        <v>N</v>
      </c>
      <c r="E827" s="13" t="str">
        <f>_xlfn.XLOOKUP(A827,'B1.3 Catalogue Attribute'!D:D,'B1.3 Catalogue Attribute'!Z:Z,"N/A",0,1)</f>
        <v>N/A</v>
      </c>
    </row>
    <row r="828" spans="1:6">
      <c r="A828" s="56" t="s">
        <v>4563</v>
      </c>
      <c r="B828" s="25" t="str">
        <f>_xlfn.XLOOKUP(A828,'B1.3 Catalogue Attribute'!D:D,'B1.3 Catalogue Attribute'!F:F,"N/A",0,1)</f>
        <v>b1_per_id3</v>
      </c>
      <c r="C828" s="65" t="str">
        <f>_xlfn.XLOOKUP(A828,'B1.3 Catalogue Attribute'!D:D,'B1.3 Catalogue Attribute'!L:L,"N/A",0,1)</f>
        <v>Mortgage_Records</v>
      </c>
      <c r="D828" s="13" t="str">
        <f>_xlfn.XLOOKUP(A828,'B1.3 Catalogue Attribute'!D:D,'B1.3 Catalogue Attribute'!R:R,"N/A",0,1)</f>
        <v>N</v>
      </c>
      <c r="E828" s="13" t="str">
        <f>_xlfn.XLOOKUP(A828,'B1.3 Catalogue Attribute'!D:D,'B1.3 Catalogue Attribute'!Z:Z,"N/A",0,1)</f>
        <v>N/A</v>
      </c>
    </row>
    <row r="829" spans="1:6">
      <c r="A829" s="56" t="s">
        <v>4564</v>
      </c>
      <c r="B829" s="25" t="str">
        <f>_xlfn.XLOOKUP(A829,'B1.3 Catalogue Attribute'!D:D,'B1.3 Catalogue Attribute'!F:F,"N/A",0,1)</f>
        <v>record_group</v>
      </c>
      <c r="C829" s="65" t="str">
        <f>_xlfn.XLOOKUP(A829,'B1.3 Catalogue Attribute'!D:D,'B1.3 Catalogue Attribute'!L:L,"N/A",0,1)</f>
        <v>Mortgage_Records</v>
      </c>
      <c r="D829" s="13" t="str">
        <f>_xlfn.XLOOKUP(A829,'B1.3 Catalogue Attribute'!D:D,'B1.3 Catalogue Attribute'!R:R,"N/A",0,1)</f>
        <v>N</v>
      </c>
      <c r="E829" s="13" t="str">
        <f>_xlfn.XLOOKUP(A829,'B1.3 Catalogue Attribute'!D:D,'B1.3 Catalogue Attribute'!Z:Z,"N/A",0,1)</f>
        <v>N/A</v>
      </c>
    </row>
    <row r="830" spans="1:6">
      <c r="A830" s="56" t="s">
        <v>4565</v>
      </c>
      <c r="B830" s="25" t="str">
        <f>_xlfn.XLOOKUP(A830,'B1.3 Catalogue Attribute'!D:D,'B1.3 Catalogue Attribute'!F:F,"N/A",0,1)</f>
        <v>notes</v>
      </c>
      <c r="C830" s="65" t="str">
        <f>_xlfn.XLOOKUP(A830,'B1.3 Catalogue Attribute'!D:D,'B1.3 Catalogue Attribute'!L:L,"N/A",0,1)</f>
        <v>Mortgage_Records</v>
      </c>
      <c r="D830" s="13" t="str">
        <f>_xlfn.XLOOKUP(A830,'B1.3 Catalogue Attribute'!D:D,'B1.3 Catalogue Attribute'!R:R,"N/A",0,1)</f>
        <v>N</v>
      </c>
      <c r="E830" s="13" t="str">
        <f>_xlfn.XLOOKUP(A830,'B1.3 Catalogue Attribute'!D:D,'B1.3 Catalogue Attribute'!Z:Z,"N/A",0,1)</f>
        <v>N/A</v>
      </c>
    </row>
    <row r="831" spans="1:6">
      <c r="A831" s="56" t="s">
        <v>4567</v>
      </c>
      <c r="B831" s="25" t="str">
        <f>_xlfn.XLOOKUP(A831,'B1.3 Catalogue Attribute'!D:D,'B1.3 Catalogue Attribute'!F:F,"N/A",0,1)</f>
        <v>parent_transaction_id</v>
      </c>
      <c r="C831" s="65" t="str">
        <f>_xlfn.XLOOKUP(A831,'B1.3 Catalogue Attribute'!D:D,'B1.3 Catalogue Attribute'!L:L,"N/A",0,1)</f>
        <v>Mortgage_Records</v>
      </c>
      <c r="D831" s="13" t="str">
        <f>_xlfn.XLOOKUP(A831,'B1.3 Catalogue Attribute'!D:D,'B1.3 Catalogue Attribute'!R:R,"N/A",0,1)</f>
        <v>N</v>
      </c>
      <c r="E831" s="13" t="str">
        <f>_xlfn.XLOOKUP(A831,'B1.3 Catalogue Attribute'!D:D,'B1.3 Catalogue Attribute'!Z:Z,"N/A",0,1)</f>
        <v>N/A</v>
      </c>
    </row>
    <row r="832" spans="1:6">
      <c r="A832" s="56" t="s">
        <v>4573</v>
      </c>
      <c r="B832" s="25" t="str">
        <f>_xlfn.XLOOKUP(A832,'B1.3 Catalogue Attribute'!D:D,'B1.3 Catalogue Attribute'!F:F,"N/A",0,1)</f>
        <v>status</v>
      </c>
      <c r="C832" s="65" t="str">
        <f>_xlfn.XLOOKUP(A832,'B1.3 Catalogue Attribute'!D:D,'B1.3 Catalogue Attribute'!L:L,"N/A",0,1)</f>
        <v>Mortgage_Records</v>
      </c>
      <c r="D832" s="13" t="str">
        <f>_xlfn.XLOOKUP(A832,'B1.3 Catalogue Attribute'!D:D,'B1.3 Catalogue Attribute'!R:R,"N/A",0,1)</f>
        <v>Y</v>
      </c>
      <c r="E832" s="13">
        <f>_xlfn.XLOOKUP(A832,'B1.3 Catalogue Attribute'!D:D,'B1.3 Catalogue Attribute'!Z:Z,"N/A",0,1)</f>
        <v>100</v>
      </c>
    </row>
    <row r="833" spans="1:5">
      <c r="A833" s="56" t="s">
        <v>4577</v>
      </c>
      <c r="B833" s="25" t="str">
        <f>_xlfn.XLOOKUP(A833,'B1.3 Catalogue Attribute'!D:D,'B1.3 Catalogue Attribute'!F:F,"N/A",0,1)</f>
        <v>transaction_date</v>
      </c>
      <c r="C833" s="65" t="str">
        <f>_xlfn.XLOOKUP(A833,'B1.3 Catalogue Attribute'!D:D,'B1.3 Catalogue Attribute'!L:L,"N/A",0,1)</f>
        <v>Mortgage_Records</v>
      </c>
      <c r="D833" s="13" t="str">
        <f>_xlfn.XLOOKUP(A833,'B1.3 Catalogue Attribute'!D:D,'B1.3 Catalogue Attribute'!R:R,"N/A",0,1)</f>
        <v>Y</v>
      </c>
      <c r="E833" s="13">
        <f>_xlfn.XLOOKUP(A833,'B1.3 Catalogue Attribute'!D:D,'B1.3 Catalogue Attribute'!Z:Z,"N/A",0,1)</f>
        <v>100</v>
      </c>
    </row>
    <row r="834" spans="1:5">
      <c r="A834" s="56" t="s">
        <v>4582</v>
      </c>
      <c r="B834" s="25" t="str">
        <f>_xlfn.XLOOKUP(A834,'B1.3 Catalogue Attribute'!D:D,'B1.3 Catalogue Attribute'!F:F,"N/A",0,1)</f>
        <v>transaction_id</v>
      </c>
      <c r="C834" s="65" t="str">
        <f>_xlfn.XLOOKUP(A834,'B1.3 Catalogue Attribute'!D:D,'B1.3 Catalogue Attribute'!L:L,"N/A",0,1)</f>
        <v>Mortgage_Records</v>
      </c>
      <c r="D834" s="13" t="str">
        <f>_xlfn.XLOOKUP(A834,'B1.3 Catalogue Attribute'!D:D,'B1.3 Catalogue Attribute'!R:R,"N/A",0,1)</f>
        <v>N</v>
      </c>
      <c r="E834" s="13" t="str">
        <f>_xlfn.XLOOKUP(A834,'B1.3 Catalogue Attribute'!D:D,'B1.3 Catalogue Attribute'!Z:Z,"N/A",0,1)</f>
        <v>N/A</v>
      </c>
    </row>
    <row r="835" spans="1:5">
      <c r="A835" s="56" t="s">
        <v>4589</v>
      </c>
      <c r="B835" s="25" t="str">
        <f>_xlfn.XLOOKUP(A835,'B1.3 Catalogue Attribute'!D:D,'B1.3 Catalogue Attribute'!F:F,"N/A",0,1)</f>
        <v>transaction_type</v>
      </c>
      <c r="C835" s="65" t="str">
        <f>_xlfn.XLOOKUP(A835,'B1.3 Catalogue Attribute'!D:D,'B1.3 Catalogue Attribute'!L:L,"N/A",0,1)</f>
        <v>Mortgage_Records</v>
      </c>
      <c r="D835" s="13" t="str">
        <f>_xlfn.XLOOKUP(A835,'B1.3 Catalogue Attribute'!D:D,'B1.3 Catalogue Attribute'!R:R,"N/A",0,1)</f>
        <v>Y</v>
      </c>
      <c r="E835" s="13">
        <f>_xlfn.XLOOKUP(A835,'B1.3 Catalogue Attribute'!D:D,'B1.3 Catalogue Attribute'!Z:Z,"N/A",0,1)</f>
        <v>100</v>
      </c>
    </row>
    <row r="836" spans="1:5">
      <c r="A836" s="56" t="s">
        <v>4595</v>
      </c>
      <c r="B836" s="25" t="str">
        <f>_xlfn.XLOOKUP(A836,'B1.3 Catalogue Attribute'!D:D,'B1.3 Catalogue Attribute'!F:F,"N/A",0,1)</f>
        <v>record_date</v>
      </c>
      <c r="C836" s="65" t="str">
        <f>_xlfn.XLOOKUP(A836,'B1.3 Catalogue Attribute'!D:D,'B1.3 Catalogue Attribute'!L:L,"N/A",0,1)</f>
        <v>Mortgage_Records</v>
      </c>
      <c r="D836" s="13" t="str">
        <f>_xlfn.XLOOKUP(A836,'B1.3 Catalogue Attribute'!D:D,'B1.3 Catalogue Attribute'!R:R,"N/A",0,1)</f>
        <v>N</v>
      </c>
      <c r="E836" s="13" t="str">
        <f>_xlfn.XLOOKUP(A836,'B1.3 Catalogue Attribute'!D:D,'B1.3 Catalogue Attribute'!Z:Z,"N/A",0,1)</f>
        <v>N/A</v>
      </c>
    </row>
    <row r="837" spans="1:5">
      <c r="A837" s="56" t="s">
        <v>4596</v>
      </c>
      <c r="B837" s="25" t="str">
        <f>_xlfn.XLOOKUP(A837,'B1.3 Catalogue Attribute'!D:D,'B1.3 Catalogue Attribute'!F:F,"N/A",0,1)</f>
        <v>rec_status</v>
      </c>
      <c r="C837" s="65" t="str">
        <f>_xlfn.XLOOKUP(A837,'B1.3 Catalogue Attribute'!D:D,'B1.3 Catalogue Attribute'!L:L,"N/A",0,1)</f>
        <v>Mortgage_Records</v>
      </c>
      <c r="D837" s="13" t="str">
        <f>_xlfn.XLOOKUP(A837,'B1.3 Catalogue Attribute'!D:D,'B1.3 Catalogue Attribute'!R:R,"N/A",0,1)</f>
        <v>N</v>
      </c>
      <c r="E837" s="13" t="str">
        <f>_xlfn.XLOOKUP(A837,'B1.3 Catalogue Attribute'!D:D,'B1.3 Catalogue Attribute'!Z:Z,"N/A",0,1)</f>
        <v>N/A</v>
      </c>
    </row>
    <row r="838" spans="1:5">
      <c r="A838" s="56" t="s">
        <v>4598</v>
      </c>
      <c r="B838" s="25" t="str">
        <f>_xlfn.XLOOKUP(A838,'B1.3 Catalogue Attribute'!D:D,'B1.3 Catalogue Attribute'!F:F,"N/A",0,1)</f>
        <v>serv_prov_code</v>
      </c>
      <c r="C838" s="65" t="str">
        <f>_xlfn.XLOOKUP(A838,'B1.3 Catalogue Attribute'!D:D,'B1.3 Catalogue Attribute'!L:L,"N/A",0,1)</f>
        <v>Mortgage_Shares</v>
      </c>
      <c r="D838" s="13" t="str">
        <f>_xlfn.XLOOKUP(A838,'B1.3 Catalogue Attribute'!D:D,'B1.3 Catalogue Attribute'!R:R,"N/A",0,1)</f>
        <v>N</v>
      </c>
      <c r="E838" s="13" t="str">
        <f>_xlfn.XLOOKUP(A838,'B1.3 Catalogue Attribute'!D:D,'B1.3 Catalogue Attribute'!Z:Z,"N/A",0,1)</f>
        <v>N/A</v>
      </c>
    </row>
    <row r="839" spans="1:5">
      <c r="A839" s="56" t="s">
        <v>4600</v>
      </c>
      <c r="B839" s="25" t="str">
        <f>_xlfn.XLOOKUP(A839,'B1.3 Catalogue Attribute'!D:D,'B1.3 Catalogue Attribute'!F:F,"N/A",0,1)</f>
        <v>b1_per_id1</v>
      </c>
      <c r="C839" s="65" t="str">
        <f>_xlfn.XLOOKUP(A839,'B1.3 Catalogue Attribute'!D:D,'B1.3 Catalogue Attribute'!L:L,"N/A",0,1)</f>
        <v>Mortgage_Shares</v>
      </c>
      <c r="D839" s="13" t="str">
        <f>_xlfn.XLOOKUP(A839,'B1.3 Catalogue Attribute'!D:D,'B1.3 Catalogue Attribute'!R:R,"N/A",0,1)</f>
        <v>N</v>
      </c>
      <c r="E839" s="13" t="str">
        <f>_xlfn.XLOOKUP(A839,'B1.3 Catalogue Attribute'!D:D,'B1.3 Catalogue Attribute'!Z:Z,"N/A",0,1)</f>
        <v>N/A</v>
      </c>
    </row>
    <row r="840" spans="1:5">
      <c r="A840" s="56" t="s">
        <v>4602</v>
      </c>
      <c r="B840" s="25" t="str">
        <f>_xlfn.XLOOKUP(A840,'B1.3 Catalogue Attribute'!D:D,'B1.3 Catalogue Attribute'!F:F,"N/A",0,1)</f>
        <v>b1_per_id2</v>
      </c>
      <c r="C840" s="65" t="str">
        <f>_xlfn.XLOOKUP(A840,'B1.3 Catalogue Attribute'!D:D,'B1.3 Catalogue Attribute'!L:L,"N/A",0,1)</f>
        <v>Mortgage_Shares</v>
      </c>
      <c r="D840" s="13" t="str">
        <f>_xlfn.XLOOKUP(A840,'B1.3 Catalogue Attribute'!D:D,'B1.3 Catalogue Attribute'!R:R,"N/A",0,1)</f>
        <v>N</v>
      </c>
      <c r="E840" s="13" t="str">
        <f>_xlfn.XLOOKUP(A840,'B1.3 Catalogue Attribute'!D:D,'B1.3 Catalogue Attribute'!Z:Z,"N/A",0,1)</f>
        <v>N/A</v>
      </c>
    </row>
    <row r="841" spans="1:5">
      <c r="A841" s="56" t="s">
        <v>4603</v>
      </c>
      <c r="B841" s="25" t="str">
        <f>_xlfn.XLOOKUP(A841,'B1.3 Catalogue Attribute'!D:D,'B1.3 Catalogue Attribute'!F:F,"N/A",0,1)</f>
        <v>b1_per_id3</v>
      </c>
      <c r="C841" s="65" t="str">
        <f>_xlfn.XLOOKUP(A841,'B1.3 Catalogue Attribute'!D:D,'B1.3 Catalogue Attribute'!L:L,"N/A",0,1)</f>
        <v>Mortgage_Shares</v>
      </c>
      <c r="D841" s="13" t="str">
        <f>_xlfn.XLOOKUP(A841,'B1.3 Catalogue Attribute'!D:D,'B1.3 Catalogue Attribute'!R:R,"N/A",0,1)</f>
        <v>N</v>
      </c>
      <c r="E841" s="13" t="str">
        <f>_xlfn.XLOOKUP(A841,'B1.3 Catalogue Attribute'!D:D,'B1.3 Catalogue Attribute'!Z:Z,"N/A",0,1)</f>
        <v>N/A</v>
      </c>
    </row>
    <row r="842" spans="1:5">
      <c r="A842" s="56" t="s">
        <v>4604</v>
      </c>
      <c r="B842" s="25" t="str">
        <f>_xlfn.XLOOKUP(A842,'B1.3 Catalogue Attribute'!D:D,'B1.3 Catalogue Attribute'!F:F,"N/A",0,1)</f>
        <v>record_group</v>
      </c>
      <c r="C842" s="65" t="str">
        <f>_xlfn.XLOOKUP(A842,'B1.3 Catalogue Attribute'!D:D,'B1.3 Catalogue Attribute'!L:L,"N/A",0,1)</f>
        <v>Mortgage_Shares</v>
      </c>
      <c r="D842" s="13" t="str">
        <f>_xlfn.XLOOKUP(A842,'B1.3 Catalogue Attribute'!D:D,'B1.3 Catalogue Attribute'!R:R,"N/A",0,1)</f>
        <v>N</v>
      </c>
      <c r="E842" s="13" t="str">
        <f>_xlfn.XLOOKUP(A842,'B1.3 Catalogue Attribute'!D:D,'B1.3 Catalogue Attribute'!Z:Z,"N/A",0,1)</f>
        <v>N/A</v>
      </c>
    </row>
    <row r="843" spans="1:5">
      <c r="A843" s="56" t="s">
        <v>4606</v>
      </c>
      <c r="B843" s="25" t="str">
        <f>_xlfn.XLOOKUP(A843,'B1.3 Catalogue Attribute'!D:D,'B1.3 Catalogue Attribute'!F:F,"N/A",0,1)</f>
        <v>mortgage_share</v>
      </c>
      <c r="C843" s="65" t="str">
        <f>_xlfn.XLOOKUP(A843,'B1.3 Catalogue Attribute'!D:D,'B1.3 Catalogue Attribute'!L:L,"N/A",0,1)</f>
        <v>Mortgage_Shares</v>
      </c>
      <c r="D843" s="13" t="str">
        <f>_xlfn.XLOOKUP(A843,'B1.3 Catalogue Attribute'!D:D,'B1.3 Catalogue Attribute'!R:R,"N/A",0,1)</f>
        <v>Y</v>
      </c>
      <c r="E843" s="13">
        <f>_xlfn.XLOOKUP(A843,'B1.3 Catalogue Attribute'!D:D,'B1.3 Catalogue Attribute'!Z:Z,"N/A",0,1)</f>
        <v>100</v>
      </c>
    </row>
    <row r="844" spans="1:5">
      <c r="A844" s="56" t="s">
        <v>4611</v>
      </c>
      <c r="B844" s="25" t="str">
        <f>_xlfn.XLOOKUP(A844,'B1.3 Catalogue Attribute'!D:D,'B1.3 Catalogue Attribute'!F:F,"N/A",0,1)</f>
        <v>name</v>
      </c>
      <c r="C844" s="65" t="str">
        <f>_xlfn.XLOOKUP(A844,'B1.3 Catalogue Attribute'!D:D,'B1.3 Catalogue Attribute'!L:L,"N/A",0,1)</f>
        <v>Mortgage_Shares</v>
      </c>
      <c r="D844" s="13" t="str">
        <f>_xlfn.XLOOKUP(A844,'B1.3 Catalogue Attribute'!D:D,'B1.3 Catalogue Attribute'!R:R,"N/A",0,1)</f>
        <v>Y</v>
      </c>
      <c r="E844" s="13">
        <f>_xlfn.XLOOKUP(A844,'B1.3 Catalogue Attribute'!D:D,'B1.3 Catalogue Attribute'!Z:Z,"N/A",0,1)</f>
        <v>100</v>
      </c>
    </row>
    <row r="845" spans="1:5">
      <c r="A845" s="56" t="s">
        <v>4614</v>
      </c>
      <c r="B845" s="25" t="str">
        <f>_xlfn.XLOOKUP(A845,'B1.3 Catalogue Attribute'!D:D,'B1.3 Catalogue Attribute'!F:F,"N/A",0,1)</f>
        <v>reference_contact_number</v>
      </c>
      <c r="C845" s="65" t="str">
        <f>_xlfn.XLOOKUP(A845,'B1.3 Catalogue Attribute'!D:D,'B1.3 Catalogue Attribute'!L:L,"N/A",0,1)</f>
        <v>Mortgage_Shares</v>
      </c>
      <c r="D845" s="13" t="str">
        <f>_xlfn.XLOOKUP(A845,'B1.3 Catalogue Attribute'!D:D,'B1.3 Catalogue Attribute'!R:R,"N/A",0,1)</f>
        <v>Y</v>
      </c>
      <c r="E845" s="13">
        <f>_xlfn.XLOOKUP(A845,'B1.3 Catalogue Attribute'!D:D,'B1.3 Catalogue Attribute'!Z:Z,"N/A",0,1)</f>
        <v>98.65</v>
      </c>
    </row>
    <row r="846" spans="1:5">
      <c r="A846" s="56" t="s">
        <v>4619</v>
      </c>
      <c r="B846" s="25" t="str">
        <f>_xlfn.XLOOKUP(A846,'B1.3 Catalogue Attribute'!D:D,'B1.3 Catalogue Attribute'!F:F,"N/A",0,1)</f>
        <v>share_percentage</v>
      </c>
      <c r="C846" s="65" t="str">
        <f>_xlfn.XLOOKUP(A846,'B1.3 Catalogue Attribute'!D:D,'B1.3 Catalogue Attribute'!L:L,"N/A",0,1)</f>
        <v>Mortgage_Shares</v>
      </c>
      <c r="D846" s="13" t="str">
        <f>_xlfn.XLOOKUP(A846,'B1.3 Catalogue Attribute'!D:D,'B1.3 Catalogue Attribute'!R:R,"N/A",0,1)</f>
        <v>Y</v>
      </c>
      <c r="E846" s="13">
        <f>_xlfn.XLOOKUP(A846,'B1.3 Catalogue Attribute'!D:D,'B1.3 Catalogue Attribute'!Z:Z,"N/A",0,1)</f>
        <v>100</v>
      </c>
    </row>
    <row r="847" spans="1:5">
      <c r="A847" s="56" t="s">
        <v>4621</v>
      </c>
      <c r="B847" s="25" t="str">
        <f>_xlfn.XLOOKUP(A847,'B1.3 Catalogue Attribute'!D:D,'B1.3 Catalogue Attribute'!F:F,"N/A",0,1)</f>
        <v>record_date</v>
      </c>
      <c r="C847" s="65" t="str">
        <f>_xlfn.XLOOKUP(A847,'B1.3 Catalogue Attribute'!D:D,'B1.3 Catalogue Attribute'!L:L,"N/A",0,1)</f>
        <v>Mortgage_Shares</v>
      </c>
      <c r="D847" s="13" t="str">
        <f>_xlfn.XLOOKUP(A847,'B1.3 Catalogue Attribute'!D:D,'B1.3 Catalogue Attribute'!R:R,"N/A",0,1)</f>
        <v>N</v>
      </c>
      <c r="E847" s="13" t="str">
        <f>_xlfn.XLOOKUP(A847,'B1.3 Catalogue Attribute'!D:D,'B1.3 Catalogue Attribute'!Z:Z,"N/A",0,1)</f>
        <v>N/A</v>
      </c>
    </row>
    <row r="848" spans="1:5">
      <c r="A848" s="56" t="s">
        <v>4622</v>
      </c>
      <c r="B848" s="25" t="str">
        <f>_xlfn.XLOOKUP(A848,'B1.3 Catalogue Attribute'!D:D,'B1.3 Catalogue Attribute'!F:F,"N/A",0,1)</f>
        <v>rec_status</v>
      </c>
      <c r="C848" s="65" t="str">
        <f>_xlfn.XLOOKUP(A848,'B1.3 Catalogue Attribute'!D:D,'B1.3 Catalogue Attribute'!L:L,"N/A",0,1)</f>
        <v>Mortgage_Shares</v>
      </c>
      <c r="D848" s="13" t="str">
        <f>_xlfn.XLOOKUP(A848,'B1.3 Catalogue Attribute'!D:D,'B1.3 Catalogue Attribute'!R:R,"N/A",0,1)</f>
        <v>N</v>
      </c>
      <c r="E848" s="13" t="str">
        <f>_xlfn.XLOOKUP(A848,'B1.3 Catalogue Attribute'!D:D,'B1.3 Catalogue Attribute'!Z:Z,"N/A",0,1)</f>
        <v>N/A</v>
      </c>
    </row>
    <row r="849" spans="1:5">
      <c r="A849" s="56" t="s">
        <v>4624</v>
      </c>
      <c r="B849" s="25" t="str">
        <f>_xlfn.XLOOKUP(A849,'B1.3 Catalogue Attribute'!D:D,'B1.3 Catalogue Attribute'!F:F,"N/A",0,1)</f>
        <v>serv_prov_code</v>
      </c>
      <c r="C849" s="65" t="str">
        <f>_xlfn.XLOOKUP(A849,'B1.3 Catalogue Attribute'!D:D,'B1.3 Catalogue Attribute'!L:L,"N/A",0,1)</f>
        <v>Offer_Tasting_Campaign</v>
      </c>
      <c r="D849" s="13" t="str">
        <f>_xlfn.XLOOKUP(A849,'B1.3 Catalogue Attribute'!D:D,'B1.3 Catalogue Attribute'!R:R,"N/A",0,1)</f>
        <v>N</v>
      </c>
      <c r="E849" s="13" t="str">
        <f>_xlfn.XLOOKUP(A849,'B1.3 Catalogue Attribute'!D:D,'B1.3 Catalogue Attribute'!Z:Z,"N/A",0,1)</f>
        <v>N/A</v>
      </c>
    </row>
    <row r="850" spans="1:5">
      <c r="A850" s="56" t="s">
        <v>4626</v>
      </c>
      <c r="B850" s="25" t="str">
        <f>_xlfn.XLOOKUP(A850,'B1.3 Catalogue Attribute'!D:D,'B1.3 Catalogue Attribute'!F:F,"N/A",0,1)</f>
        <v>b1_per_id1</v>
      </c>
      <c r="C850" s="65" t="str">
        <f>_xlfn.XLOOKUP(A850,'B1.3 Catalogue Attribute'!D:D,'B1.3 Catalogue Attribute'!L:L,"N/A",0,1)</f>
        <v>Offer_Tasting_Campaign</v>
      </c>
      <c r="D850" s="13" t="str">
        <f>_xlfn.XLOOKUP(A850,'B1.3 Catalogue Attribute'!D:D,'B1.3 Catalogue Attribute'!R:R,"N/A",0,1)</f>
        <v>N</v>
      </c>
      <c r="E850" s="13" t="str">
        <f>_xlfn.XLOOKUP(A850,'B1.3 Catalogue Attribute'!D:D,'B1.3 Catalogue Attribute'!Z:Z,"N/A",0,1)</f>
        <v>N/A</v>
      </c>
    </row>
    <row r="851" spans="1:5">
      <c r="A851" s="56" t="s">
        <v>4628</v>
      </c>
      <c r="B851" s="25" t="str">
        <f>_xlfn.XLOOKUP(A851,'B1.3 Catalogue Attribute'!D:D,'B1.3 Catalogue Attribute'!F:F,"N/A",0,1)</f>
        <v>b1_per_id2</v>
      </c>
      <c r="C851" s="65" t="str">
        <f>_xlfn.XLOOKUP(A851,'B1.3 Catalogue Attribute'!D:D,'B1.3 Catalogue Attribute'!L:L,"N/A",0,1)</f>
        <v>Offer_Tasting_Campaign</v>
      </c>
      <c r="D851" s="13" t="str">
        <f>_xlfn.XLOOKUP(A851,'B1.3 Catalogue Attribute'!D:D,'B1.3 Catalogue Attribute'!R:R,"N/A",0,1)</f>
        <v>N</v>
      </c>
      <c r="E851" s="13" t="str">
        <f>_xlfn.XLOOKUP(A851,'B1.3 Catalogue Attribute'!D:D,'B1.3 Catalogue Attribute'!Z:Z,"N/A",0,1)</f>
        <v>N/A</v>
      </c>
    </row>
    <row r="852" spans="1:5">
      <c r="A852" s="56" t="s">
        <v>4629</v>
      </c>
      <c r="B852" s="25" t="str">
        <f>_xlfn.XLOOKUP(A852,'B1.3 Catalogue Attribute'!D:D,'B1.3 Catalogue Attribute'!F:F,"N/A",0,1)</f>
        <v>b1_per_id3</v>
      </c>
      <c r="C852" s="65" t="str">
        <f>_xlfn.XLOOKUP(A852,'B1.3 Catalogue Attribute'!D:D,'B1.3 Catalogue Attribute'!L:L,"N/A",0,1)</f>
        <v>Offer_Tasting_Campaign</v>
      </c>
      <c r="D852" s="13" t="str">
        <f>_xlfn.XLOOKUP(A852,'B1.3 Catalogue Attribute'!D:D,'B1.3 Catalogue Attribute'!R:R,"N/A",0,1)</f>
        <v>N</v>
      </c>
      <c r="E852" s="13" t="str">
        <f>_xlfn.XLOOKUP(A852,'B1.3 Catalogue Attribute'!D:D,'B1.3 Catalogue Attribute'!Z:Z,"N/A",0,1)</f>
        <v>N/A</v>
      </c>
    </row>
    <row r="853" spans="1:5">
      <c r="A853" s="56" t="s">
        <v>4630</v>
      </c>
      <c r="B853" s="25" t="str">
        <f>_xlfn.XLOOKUP(A853,'B1.3 Catalogue Attribute'!D:D,'B1.3 Catalogue Attribute'!F:F,"N/A",0,1)</f>
        <v>record_group</v>
      </c>
      <c r="C853" s="65" t="str">
        <f>_xlfn.XLOOKUP(A853,'B1.3 Catalogue Attribute'!D:D,'B1.3 Catalogue Attribute'!L:L,"N/A",0,1)</f>
        <v>Offer_Tasting_Campaign</v>
      </c>
      <c r="D853" s="13" t="str">
        <f>_xlfn.XLOOKUP(A853,'B1.3 Catalogue Attribute'!D:D,'B1.3 Catalogue Attribute'!R:R,"N/A",0,1)</f>
        <v>N</v>
      </c>
      <c r="E853" s="13" t="str">
        <f>_xlfn.XLOOKUP(A853,'B1.3 Catalogue Attribute'!D:D,'B1.3 Catalogue Attribute'!Z:Z,"N/A",0,1)</f>
        <v>N/A</v>
      </c>
    </row>
    <row r="854" spans="1:5">
      <c r="A854" s="56" t="s">
        <v>4632</v>
      </c>
      <c r="B854" s="25" t="str">
        <f>_xlfn.XLOOKUP(A854,'B1.3 Catalogue Attribute'!D:D,'B1.3 Catalogue Attribute'!F:F,"N/A",0,1)</f>
        <v>brand</v>
      </c>
      <c r="C854" s="65" t="str">
        <f>_xlfn.XLOOKUP(A854,'B1.3 Catalogue Attribute'!D:D,'B1.3 Catalogue Attribute'!L:L,"N/A",0,1)</f>
        <v>Offer_Tasting_Campaign</v>
      </c>
      <c r="D854" s="13" t="str">
        <f>_xlfn.XLOOKUP(A854,'B1.3 Catalogue Attribute'!D:D,'B1.3 Catalogue Attribute'!R:R,"N/A",0,1)</f>
        <v>N</v>
      </c>
      <c r="E854" s="13" t="str">
        <f>_xlfn.XLOOKUP(A854,'B1.3 Catalogue Attribute'!D:D,'B1.3 Catalogue Attribute'!Z:Z,"N/A",0,1)</f>
        <v>N/A</v>
      </c>
    </row>
    <row r="855" spans="1:5">
      <c r="A855" s="56" t="s">
        <v>4639</v>
      </c>
      <c r="B855" s="25" t="str">
        <f>_xlfn.XLOOKUP(A855,'B1.3 Catalogue Attribute'!D:D,'B1.3 Catalogue Attribute'!F:F,"N/A",0,1)</f>
        <v>country_of_origin</v>
      </c>
      <c r="C855" s="65" t="str">
        <f>_xlfn.XLOOKUP(A855,'B1.3 Catalogue Attribute'!D:D,'B1.3 Catalogue Attribute'!L:L,"N/A",0,1)</f>
        <v>Offer_Tasting_Campaign</v>
      </c>
      <c r="D855" s="13" t="str">
        <f>_xlfn.XLOOKUP(A855,'B1.3 Catalogue Attribute'!D:D,'B1.3 Catalogue Attribute'!R:R,"N/A",0,1)</f>
        <v>Y</v>
      </c>
      <c r="E855" s="13">
        <f>_xlfn.XLOOKUP(A855,'B1.3 Catalogue Attribute'!D:D,'B1.3 Catalogue Attribute'!Z:Z,"N/A",0,1)</f>
        <v>100</v>
      </c>
    </row>
    <row r="856" spans="1:5">
      <c r="A856" s="56" t="s">
        <v>4645</v>
      </c>
      <c r="B856" s="25" t="str">
        <f>_xlfn.XLOOKUP(A856,'B1.3 Catalogue Attribute'!D:D,'B1.3 Catalogue Attribute'!F:F,"N/A",0,1)</f>
        <v>expiry_date</v>
      </c>
      <c r="C856" s="65" t="str">
        <f>_xlfn.XLOOKUP(A856,'B1.3 Catalogue Attribute'!D:D,'B1.3 Catalogue Attribute'!L:L,"N/A",0,1)</f>
        <v>Offer_Tasting_Campaign</v>
      </c>
      <c r="D856" s="13" t="str">
        <f>_xlfn.XLOOKUP(A856,'B1.3 Catalogue Attribute'!D:D,'B1.3 Catalogue Attribute'!R:R,"N/A",0,1)</f>
        <v>Y</v>
      </c>
      <c r="E856" s="13">
        <f>_xlfn.XLOOKUP(A856,'B1.3 Catalogue Attribute'!D:D,'B1.3 Catalogue Attribute'!Z:Z,"N/A",0,1)</f>
        <v>100</v>
      </c>
    </row>
    <row r="857" spans="1:5">
      <c r="A857" s="56" t="s">
        <v>4648</v>
      </c>
      <c r="B857" s="25" t="str">
        <f>_xlfn.XLOOKUP(A857,'B1.3 Catalogue Attribute'!D:D,'B1.3 Catalogue Attribute'!F:F,"N/A",0,1)</f>
        <v>package_type</v>
      </c>
      <c r="C857" s="65" t="str">
        <f>_xlfn.XLOOKUP(A857,'B1.3 Catalogue Attribute'!D:D,'B1.3 Catalogue Attribute'!L:L,"N/A",0,1)</f>
        <v>Offer_Tasting_Campaign</v>
      </c>
      <c r="D857" s="13" t="str">
        <f>_xlfn.XLOOKUP(A857,'B1.3 Catalogue Attribute'!D:D,'B1.3 Catalogue Attribute'!R:R,"N/A",0,1)</f>
        <v>Y</v>
      </c>
      <c r="E857" s="13">
        <f>_xlfn.XLOOKUP(A857,'B1.3 Catalogue Attribute'!D:D,'B1.3 Catalogue Attribute'!Z:Z,"N/A",0,1)</f>
        <v>100</v>
      </c>
    </row>
    <row r="858" spans="1:5">
      <c r="A858" s="56" t="s">
        <v>4655</v>
      </c>
      <c r="B858" s="25" t="str">
        <f>_xlfn.XLOOKUP(A858,'B1.3 Catalogue Attribute'!D:D,'B1.3 Catalogue Attribute'!F:F,"N/A",0,1)</f>
        <v>product_name</v>
      </c>
      <c r="C858" s="65" t="str">
        <f>_xlfn.XLOOKUP(A858,'B1.3 Catalogue Attribute'!D:D,'B1.3 Catalogue Attribute'!L:L,"N/A",0,1)</f>
        <v>Offer_Tasting_Campaign</v>
      </c>
      <c r="D858" s="13" t="str">
        <f>_xlfn.XLOOKUP(A858,'B1.3 Catalogue Attribute'!D:D,'B1.3 Catalogue Attribute'!R:R,"N/A",0,1)</f>
        <v>Y</v>
      </c>
      <c r="E858" s="13">
        <f>_xlfn.XLOOKUP(A858,'B1.3 Catalogue Attribute'!D:D,'B1.3 Catalogue Attribute'!Z:Z,"N/A",0,1)</f>
        <v>100</v>
      </c>
    </row>
    <row r="859" spans="1:5">
      <c r="A859" s="56" t="s">
        <v>4661</v>
      </c>
      <c r="B859" s="25" t="str">
        <f>_xlfn.XLOOKUP(A859,'B1.3 Catalogue Attribute'!D:D,'B1.3 Catalogue Attribute'!F:F,"N/A",0,1)</f>
        <v>production_date</v>
      </c>
      <c r="C859" s="65" t="str">
        <f>_xlfn.XLOOKUP(A859,'B1.3 Catalogue Attribute'!D:D,'B1.3 Catalogue Attribute'!L:L,"N/A",0,1)</f>
        <v>Offer_Tasting_Campaign</v>
      </c>
      <c r="D859" s="13" t="str">
        <f>_xlfn.XLOOKUP(A859,'B1.3 Catalogue Attribute'!D:D,'B1.3 Catalogue Attribute'!R:R,"N/A",0,1)</f>
        <v>Y</v>
      </c>
      <c r="E859" s="13">
        <f>_xlfn.XLOOKUP(A859,'B1.3 Catalogue Attribute'!D:D,'B1.3 Catalogue Attribute'!Z:Z,"N/A",0,1)</f>
        <v>100</v>
      </c>
    </row>
    <row r="860" spans="1:5">
      <c r="A860" s="56" t="s">
        <v>4666</v>
      </c>
      <c r="B860" s="25" t="str">
        <f>_xlfn.XLOOKUP(A860,'B1.3 Catalogue Attribute'!D:D,'B1.3 Catalogue Attribute'!F:F,"N/A",0,1)</f>
        <v>quantity</v>
      </c>
      <c r="C860" s="65" t="str">
        <f>_xlfn.XLOOKUP(A860,'B1.3 Catalogue Attribute'!D:D,'B1.3 Catalogue Attribute'!L:L,"N/A",0,1)</f>
        <v>Offer_Tasting_Campaign</v>
      </c>
      <c r="D860" s="13" t="str">
        <f>_xlfn.XLOOKUP(A860,'B1.3 Catalogue Attribute'!D:D,'B1.3 Catalogue Attribute'!R:R,"N/A",0,1)</f>
        <v>N</v>
      </c>
      <c r="E860" s="13" t="str">
        <f>_xlfn.XLOOKUP(A860,'B1.3 Catalogue Attribute'!D:D,'B1.3 Catalogue Attribute'!Z:Z,"N/A",0,1)</f>
        <v>N/A</v>
      </c>
    </row>
    <row r="861" spans="1:5">
      <c r="A861" s="56" t="s">
        <v>4673</v>
      </c>
      <c r="B861" s="25" t="str">
        <f>_xlfn.XLOOKUP(A861,'B1.3 Catalogue Attribute'!D:D,'B1.3 Catalogue Attribute'!F:F,"N/A",0,1)</f>
        <v>unit</v>
      </c>
      <c r="C861" s="65" t="str">
        <f>_xlfn.XLOOKUP(A861,'B1.3 Catalogue Attribute'!D:D,'B1.3 Catalogue Attribute'!L:L,"N/A",0,1)</f>
        <v>Offer_Tasting_Campaign</v>
      </c>
      <c r="D861" s="13" t="str">
        <f>_xlfn.XLOOKUP(A861,'B1.3 Catalogue Attribute'!D:D,'B1.3 Catalogue Attribute'!R:R,"N/A",0,1)</f>
        <v>N</v>
      </c>
      <c r="E861" s="13" t="str">
        <f>_xlfn.XLOOKUP(A861,'B1.3 Catalogue Attribute'!D:D,'B1.3 Catalogue Attribute'!Z:Z,"N/A",0,1)</f>
        <v>N/A</v>
      </c>
    </row>
    <row r="862" spans="1:5">
      <c r="A862" s="56" t="s">
        <v>4676</v>
      </c>
      <c r="B862" s="25" t="str">
        <f>_xlfn.XLOOKUP(A862,'B1.3 Catalogue Attribute'!D:D,'B1.3 Catalogue Attribute'!F:F,"N/A",0,1)</f>
        <v>weight</v>
      </c>
      <c r="C862" s="65" t="str">
        <f>_xlfn.XLOOKUP(A862,'B1.3 Catalogue Attribute'!D:D,'B1.3 Catalogue Attribute'!L:L,"N/A",0,1)</f>
        <v>Offer_Tasting_Campaign</v>
      </c>
      <c r="D862" s="13" t="str">
        <f>_xlfn.XLOOKUP(A862,'B1.3 Catalogue Attribute'!D:D,'B1.3 Catalogue Attribute'!R:R,"N/A",0,1)</f>
        <v>N</v>
      </c>
      <c r="E862" s="13" t="str">
        <f>_xlfn.XLOOKUP(A862,'B1.3 Catalogue Attribute'!D:D,'B1.3 Catalogue Attribute'!Z:Z,"N/A",0,1)</f>
        <v>N/A</v>
      </c>
    </row>
    <row r="863" spans="1:5">
      <c r="A863" s="56" t="s">
        <v>4682</v>
      </c>
      <c r="B863" s="25" t="str">
        <f>_xlfn.XLOOKUP(A863,'B1.3 Catalogue Attribute'!D:D,'B1.3 Catalogue Attribute'!F:F,"N/A",0,1)</f>
        <v>record_date</v>
      </c>
      <c r="C863" s="65" t="str">
        <f>_xlfn.XLOOKUP(A863,'B1.3 Catalogue Attribute'!D:D,'B1.3 Catalogue Attribute'!L:L,"N/A",0,1)</f>
        <v>Offer_Tasting_Campaign</v>
      </c>
      <c r="D863" s="13" t="str">
        <f>_xlfn.XLOOKUP(A863,'B1.3 Catalogue Attribute'!D:D,'B1.3 Catalogue Attribute'!R:R,"N/A",0,1)</f>
        <v>N</v>
      </c>
      <c r="E863" s="13" t="str">
        <f>_xlfn.XLOOKUP(A863,'B1.3 Catalogue Attribute'!D:D,'B1.3 Catalogue Attribute'!Z:Z,"N/A",0,1)</f>
        <v>N/A</v>
      </c>
    </row>
    <row r="864" spans="1:5">
      <c r="A864" s="56" t="s">
        <v>4683</v>
      </c>
      <c r="B864" s="25" t="str">
        <f>_xlfn.XLOOKUP(A864,'B1.3 Catalogue Attribute'!D:D,'B1.3 Catalogue Attribute'!F:F,"N/A",0,1)</f>
        <v>rec_status</v>
      </c>
      <c r="C864" s="65" t="str">
        <f>_xlfn.XLOOKUP(A864,'B1.3 Catalogue Attribute'!D:D,'B1.3 Catalogue Attribute'!L:L,"N/A",0,1)</f>
        <v>Offer_Tasting_Campaign</v>
      </c>
      <c r="D864" s="13" t="str">
        <f>_xlfn.XLOOKUP(A864,'B1.3 Catalogue Attribute'!D:D,'B1.3 Catalogue Attribute'!R:R,"N/A",0,1)</f>
        <v>N</v>
      </c>
      <c r="E864" s="13" t="str">
        <f>_xlfn.XLOOKUP(A864,'B1.3 Catalogue Attribute'!D:D,'B1.3 Catalogue Attribute'!Z:Z,"N/A",0,1)</f>
        <v>N/A</v>
      </c>
    </row>
    <row r="865" spans="1:6">
      <c r="A865" s="56" t="s">
        <v>4685</v>
      </c>
      <c r="B865" s="25" t="str">
        <f>_xlfn.XLOOKUP(A865,'B1.3 Catalogue Attribute'!D:D,'B1.3 Catalogue Attribute'!F:F,"N/A",0,1)</f>
        <v>serv_prov_code</v>
      </c>
      <c r="C865" s="65" t="str">
        <f>_xlfn.XLOOKUP(A865,'B1.3 Catalogue Attribute'!D:D,'B1.3 Catalogue Attribute'!L:L,"N/A",0,1)</f>
        <v>Official_Information_Logs</v>
      </c>
      <c r="D865" s="13" t="str">
        <f>_xlfn.XLOOKUP(A865,'B1.3 Catalogue Attribute'!D:D,'B1.3 Catalogue Attribute'!R:R,"N/A",0,1)</f>
        <v>N</v>
      </c>
      <c r="E865" s="13" t="str">
        <f>_xlfn.XLOOKUP(A865,'B1.3 Catalogue Attribute'!D:D,'B1.3 Catalogue Attribute'!Z:Z,"N/A",0,1)</f>
        <v>N/A</v>
      </c>
    </row>
    <row r="866" spans="1:6">
      <c r="A866" s="56" t="s">
        <v>4687</v>
      </c>
      <c r="B866" s="25" t="str">
        <f>_xlfn.XLOOKUP(A866,'B1.3 Catalogue Attribute'!D:D,'B1.3 Catalogue Attribute'!F:F,"N/A",0,1)</f>
        <v>b1_per_id1</v>
      </c>
      <c r="C866" s="65" t="str">
        <f>_xlfn.XLOOKUP(A866,'B1.3 Catalogue Attribute'!D:D,'B1.3 Catalogue Attribute'!L:L,"N/A",0,1)</f>
        <v>Official_Information_Logs</v>
      </c>
      <c r="D866" s="13" t="str">
        <f>_xlfn.XLOOKUP(A866,'B1.3 Catalogue Attribute'!D:D,'B1.3 Catalogue Attribute'!R:R,"N/A",0,1)</f>
        <v>N</v>
      </c>
      <c r="E866" s="13" t="str">
        <f>_xlfn.XLOOKUP(A866,'B1.3 Catalogue Attribute'!D:D,'B1.3 Catalogue Attribute'!Z:Z,"N/A",0,1)</f>
        <v>N/A</v>
      </c>
    </row>
    <row r="867" spans="1:6">
      <c r="A867" s="56" t="s">
        <v>4689</v>
      </c>
      <c r="B867" s="25" t="str">
        <f>_xlfn.XLOOKUP(A867,'B1.3 Catalogue Attribute'!D:D,'B1.3 Catalogue Attribute'!F:F,"N/A",0,1)</f>
        <v>b1_per_id2</v>
      </c>
      <c r="C867" s="65" t="str">
        <f>_xlfn.XLOOKUP(A867,'B1.3 Catalogue Attribute'!D:D,'B1.3 Catalogue Attribute'!L:L,"N/A",0,1)</f>
        <v>Official_Information_Logs</v>
      </c>
      <c r="D867" s="13" t="str">
        <f>_xlfn.XLOOKUP(A867,'B1.3 Catalogue Attribute'!D:D,'B1.3 Catalogue Attribute'!R:R,"N/A",0,1)</f>
        <v>N</v>
      </c>
      <c r="E867" s="13" t="str">
        <f>_xlfn.XLOOKUP(A867,'B1.3 Catalogue Attribute'!D:D,'B1.3 Catalogue Attribute'!Z:Z,"N/A",0,1)</f>
        <v>N/A</v>
      </c>
    </row>
    <row r="868" spans="1:6">
      <c r="A868" s="56" t="s">
        <v>4690</v>
      </c>
      <c r="B868" s="25" t="str">
        <f>_xlfn.XLOOKUP(A868,'B1.3 Catalogue Attribute'!D:D,'B1.3 Catalogue Attribute'!F:F,"N/A",0,1)</f>
        <v>b1_per_id3</v>
      </c>
      <c r="C868" s="65" t="str">
        <f>_xlfn.XLOOKUP(A868,'B1.3 Catalogue Attribute'!D:D,'B1.3 Catalogue Attribute'!L:L,"N/A",0,1)</f>
        <v>Official_Information_Logs</v>
      </c>
      <c r="D868" s="13" t="str">
        <f>_xlfn.XLOOKUP(A868,'B1.3 Catalogue Attribute'!D:D,'B1.3 Catalogue Attribute'!R:R,"N/A",0,1)</f>
        <v>N</v>
      </c>
      <c r="E868" s="13" t="str">
        <f>_xlfn.XLOOKUP(A868,'B1.3 Catalogue Attribute'!D:D,'B1.3 Catalogue Attribute'!Z:Z,"N/A",0,1)</f>
        <v>N/A</v>
      </c>
    </row>
    <row r="869" spans="1:6">
      <c r="A869" s="56" t="s">
        <v>4691</v>
      </c>
      <c r="B869" s="25" t="str">
        <f>_xlfn.XLOOKUP(A869,'B1.3 Catalogue Attribute'!D:D,'B1.3 Catalogue Attribute'!F:F,"N/A",0,1)</f>
        <v>record_group</v>
      </c>
      <c r="C869" s="65" t="str">
        <f>_xlfn.XLOOKUP(A869,'B1.3 Catalogue Attribute'!D:D,'B1.3 Catalogue Attribute'!L:L,"N/A",0,1)</f>
        <v>Official_Information_Logs</v>
      </c>
      <c r="D869" s="13" t="str">
        <f>_xlfn.XLOOKUP(A869,'B1.3 Catalogue Attribute'!D:D,'B1.3 Catalogue Attribute'!R:R,"N/A",0,1)</f>
        <v>N</v>
      </c>
      <c r="E869" s="13" t="str">
        <f>_xlfn.XLOOKUP(A869,'B1.3 Catalogue Attribute'!D:D,'B1.3 Catalogue Attribute'!Z:Z,"N/A",0,1)</f>
        <v>N/A</v>
      </c>
    </row>
    <row r="870" spans="1:6">
      <c r="A870" s="56" t="s">
        <v>4692</v>
      </c>
      <c r="B870" s="25" t="str">
        <f>_xlfn.XLOOKUP(A870,'B1.3 Catalogue Attribute'!D:D,'B1.3 Catalogue Attribute'!F:F,"N/A",0,1)</f>
        <v>change_type</v>
      </c>
      <c r="C870" s="65" t="str">
        <f>_xlfn.XLOOKUP(A870,'B1.3 Catalogue Attribute'!D:D,'B1.3 Catalogue Attribute'!L:L,"N/A",0,1)</f>
        <v>Official_Information_Logs</v>
      </c>
      <c r="D870" s="13" t="str">
        <f>_xlfn.XLOOKUP(A870,'B1.3 Catalogue Attribute'!D:D,'B1.3 Catalogue Attribute'!R:R,"N/A",0,1)</f>
        <v>Y</v>
      </c>
      <c r="E870" s="13">
        <f>_xlfn.XLOOKUP(A870,'B1.3 Catalogue Attribute'!D:D,'B1.3 Catalogue Attribute'!Z:Z,"N/A",0,1)</f>
        <v>100</v>
      </c>
    </row>
    <row r="871" spans="1:6">
      <c r="A871" s="56" t="s">
        <v>4694</v>
      </c>
      <c r="B871" s="25" t="str">
        <f>_xlfn.XLOOKUP(A871,'B1.3 Catalogue Attribute'!D:D,'B1.3 Catalogue Attribute'!F:F,"N/A",0,1)</f>
        <v>changed_by</v>
      </c>
      <c r="C871" s="65" t="str">
        <f>_xlfn.XLOOKUP(A871,'B1.3 Catalogue Attribute'!D:D,'B1.3 Catalogue Attribute'!L:L,"N/A",0,1)</f>
        <v>Official_Information_Logs</v>
      </c>
      <c r="D871" s="13" t="str">
        <f>_xlfn.XLOOKUP(A871,'B1.3 Catalogue Attribute'!D:D,'B1.3 Catalogue Attribute'!R:R,"N/A",0,1)</f>
        <v>N</v>
      </c>
      <c r="E871" s="13" t="str">
        <f>_xlfn.XLOOKUP(A871,'B1.3 Catalogue Attribute'!D:D,'B1.3 Catalogue Attribute'!Z:Z,"N/A",0,1)</f>
        <v>N/A</v>
      </c>
    </row>
    <row r="872" spans="1:6">
      <c r="A872" s="56" t="s">
        <v>4701</v>
      </c>
      <c r="B872" s="25" t="str">
        <f>_xlfn.XLOOKUP(A872,'B1.3 Catalogue Attribute'!D:D,'B1.3 Catalogue Attribute'!F:F,"N/A",0,1)</f>
        <v>changed_on</v>
      </c>
      <c r="C872" s="65" t="str">
        <f>_xlfn.XLOOKUP(A872,'B1.3 Catalogue Attribute'!D:D,'B1.3 Catalogue Attribute'!L:L,"N/A",0,1)</f>
        <v>Official_Information_Logs</v>
      </c>
      <c r="D872" s="13" t="str">
        <f>_xlfn.XLOOKUP(A872,'B1.3 Catalogue Attribute'!D:D,'B1.3 Catalogue Attribute'!R:R,"N/A",0,1)</f>
        <v>N</v>
      </c>
      <c r="E872" s="62" t="str">
        <f>_xlfn.XLOOKUP(A872,'B1.3 Catalogue Attribute'!D:D,'B1.3 Catalogue Attribute'!Z:Z,"N/A",0,1)</f>
        <v>N/A</v>
      </c>
    </row>
    <row r="873" spans="1:6" ht="228">
      <c r="A873" s="56" t="s">
        <v>4708</v>
      </c>
      <c r="B873" s="25" t="str">
        <f>_xlfn.XLOOKUP(A873,'B1.3 Catalogue Attribute'!D:D,'B1.3 Catalogue Attribute'!F:F,"N/A",0,1)</f>
        <v>new_value</v>
      </c>
      <c r="C873" s="65" t="str">
        <f>_xlfn.XLOOKUP(A873,'B1.3 Catalogue Attribute'!D:D,'B1.3 Catalogue Attribute'!L:L,"N/A",0,1)</f>
        <v>Official_Information_Logs</v>
      </c>
      <c r="D873" s="61" t="str">
        <f>_xlfn.XLOOKUP(A873,'B1.3 Catalogue Attribute'!D:D,'B1.3 Catalogue Attribute'!R:R,"N/A",0,1)</f>
        <v>Y</v>
      </c>
      <c r="E873" s="13" t="str">
        <f>_xlfn.XLOOKUP(A873,'B1.3 Catalogue Attribute'!D:D,'B1.3 Catalogue Attribute'!Z:Z,"N/A",0,1)</f>
        <v>N/A</v>
      </c>
      <c r="F873" s="64" t="str">
        <f>_xlfn.CONCAT("SELECT
    COUNT(*) AS total_count,
    SUM(CASE WHEN ",B873," IS NULL THEN 1 ELSE 0 END) AS null_count,
    SUM(CASE WHEN ",B873," IS NOT NULL THEN 1 ELSE 0 END) AS not_null_count,
    CAST(
        100.0 * SUM(CASE WHEN ",B873," IS NULL THEN 1 ELSE 0 END) / COUNT(*)
        AS DECIMAL(5,2)
    ) AS null_pct,
    CAST(
        100.0 * SUM(CASE WHEN ",B873," IS NOT NULL THEN 1 ELSE 0 END) / COUNT(*)
        AS DECIMAL(5,2)
    ) AS not_null_pct
FROM silver_cleansed.",C873,";")</f>
        <v>SELECT
    COUNT(*) AS total_count,
    SUM(CASE WHEN new_value IS NULL THEN 1 ELSE 0 END) AS null_count,
    SUM(CASE WHEN new_value IS NOT NULL THEN 1 ELSE 0 END) AS not_null_count,
    CAST(
        100.0 * SUM(CASE WHEN new_value IS NULL THEN 1 ELSE 0 END) / COUNT(*)
        AS DECIMAL(5,2)
    ) AS null_pct,
    CAST(
        100.0 * SUM(CASE WHEN new_value IS NOT NULL THEN 1 ELSE 0 END) / COUNT(*)
        AS DECIMAL(5,2)
    ) AS not_null_pct
FROM silver_cleansed.Official_Information_Logs;</v>
      </c>
    </row>
    <row r="874" spans="1:6" ht="228">
      <c r="A874" s="56" t="s">
        <v>4715</v>
      </c>
      <c r="B874" s="25" t="str">
        <f>_xlfn.XLOOKUP(A874,'B1.3 Catalogue Attribute'!D:D,'B1.3 Catalogue Attribute'!F:F,"N/A",0,1)</f>
        <v>old_value</v>
      </c>
      <c r="C874" s="65" t="str">
        <f>_xlfn.XLOOKUP(A874,'B1.3 Catalogue Attribute'!D:D,'B1.3 Catalogue Attribute'!L:L,"N/A",0,1)</f>
        <v>Official_Information_Logs</v>
      </c>
      <c r="D874" s="61" t="str">
        <f>_xlfn.XLOOKUP(A874,'B1.3 Catalogue Attribute'!D:D,'B1.3 Catalogue Attribute'!R:R,"N/A",0,1)</f>
        <v>Y</v>
      </c>
      <c r="E874" s="13" t="str">
        <f>_xlfn.XLOOKUP(A874,'B1.3 Catalogue Attribute'!D:D,'B1.3 Catalogue Attribute'!Z:Z,"N/A",0,1)</f>
        <v>N/A</v>
      </c>
      <c r="F874" s="64" t="str">
        <f>_xlfn.CONCAT("SELECT
    COUNT(*) AS total_count,
    SUM(CASE WHEN ",B874," IS NULL THEN 1 ELSE 0 END) AS null_count,
    SUM(CASE WHEN ",B874," IS NOT NULL THEN 1 ELSE 0 END) AS not_null_count,
    CAST(
        100.0 * SUM(CASE WHEN ",B874," IS NULL THEN 1 ELSE 0 END) / COUNT(*)
        AS DECIMAL(5,2)
    ) AS null_pct,
    CAST(
        100.0 * SUM(CASE WHEN ",B874," IS NOT NULL THEN 1 ELSE 0 END) / COUNT(*)
        AS DECIMAL(5,2)
    ) AS not_null_pct
FROM silver_cleansed.",C874,";")</f>
        <v>SELECT
    COUNT(*) AS total_count,
    SUM(CASE WHEN old_value IS NULL THEN 1 ELSE 0 END) AS null_count,
    SUM(CASE WHEN old_value IS NOT NULL THEN 1 ELSE 0 END) AS not_null_count,
    CAST(
        100.0 * SUM(CASE WHEN old_value IS NULL THEN 1 ELSE 0 END) / COUNT(*)
        AS DECIMAL(5,2)
    ) AS null_pct,
    CAST(
        100.0 * SUM(CASE WHEN old_value IS NOT NULL THEN 1 ELSE 0 END) / COUNT(*)
        AS DECIMAL(5,2)
    ) AS not_null_pct
FROM silver_cleansed.Official_Information_Logs;</v>
      </c>
    </row>
    <row r="875" spans="1:6">
      <c r="A875" s="56" t="s">
        <v>4721</v>
      </c>
      <c r="B875" s="25" t="str">
        <f>_xlfn.XLOOKUP(A875,'B1.3 Catalogue Attribute'!D:D,'B1.3 Catalogue Attribute'!F:F,"N/A",0,1)</f>
        <v>record_date</v>
      </c>
      <c r="C875" s="65" t="str">
        <f>_xlfn.XLOOKUP(A875,'B1.3 Catalogue Attribute'!D:D,'B1.3 Catalogue Attribute'!L:L,"N/A",0,1)</f>
        <v>Official_Information_Logs</v>
      </c>
      <c r="D875" s="13" t="str">
        <f>_xlfn.XLOOKUP(A875,'B1.3 Catalogue Attribute'!D:D,'B1.3 Catalogue Attribute'!R:R,"N/A",0,1)</f>
        <v>N</v>
      </c>
      <c r="E875" s="59" t="str">
        <f>_xlfn.XLOOKUP(A875,'B1.3 Catalogue Attribute'!D:D,'B1.3 Catalogue Attribute'!Z:Z,"N/A",0,1)</f>
        <v>N/A</v>
      </c>
    </row>
    <row r="876" spans="1:6">
      <c r="A876" s="56" t="s">
        <v>4722</v>
      </c>
      <c r="B876" s="25" t="str">
        <f>_xlfn.XLOOKUP(A876,'B1.3 Catalogue Attribute'!D:D,'B1.3 Catalogue Attribute'!F:F,"N/A",0,1)</f>
        <v>rec_status</v>
      </c>
      <c r="C876" s="65" t="str">
        <f>_xlfn.XLOOKUP(A876,'B1.3 Catalogue Attribute'!D:D,'B1.3 Catalogue Attribute'!L:L,"N/A",0,1)</f>
        <v>Official_Information_Logs</v>
      </c>
      <c r="D876" s="13" t="str">
        <f>_xlfn.XLOOKUP(A876,'B1.3 Catalogue Attribute'!D:D,'B1.3 Catalogue Attribute'!R:R,"N/A",0,1)</f>
        <v>N</v>
      </c>
      <c r="E876" s="13" t="str">
        <f>_xlfn.XLOOKUP(A876,'B1.3 Catalogue Attribute'!D:D,'B1.3 Catalogue Attribute'!Z:Z,"N/A",0,1)</f>
        <v>N/A</v>
      </c>
    </row>
    <row r="877" spans="1:6">
      <c r="A877" s="56" t="s">
        <v>4724</v>
      </c>
      <c r="B877" s="25" t="str">
        <f>_xlfn.XLOOKUP(A877,'B1.3 Catalogue Attribute'!D:D,'B1.3 Catalogue Attribute'!F:F,"N/A",0,1)</f>
        <v>serv_prov_code</v>
      </c>
      <c r="C877" s="65" t="str">
        <f>_xlfn.XLOOKUP(A877,'B1.3 Catalogue Attribute'!D:D,'B1.3 Catalogue Attribute'!L:L,"N/A",0,1)</f>
        <v>Outstanding_Fees</v>
      </c>
      <c r="D877" s="13" t="str">
        <f>_xlfn.XLOOKUP(A877,'B1.3 Catalogue Attribute'!D:D,'B1.3 Catalogue Attribute'!R:R,"N/A",0,1)</f>
        <v>N</v>
      </c>
      <c r="E877" s="13" t="str">
        <f>_xlfn.XLOOKUP(A877,'B1.3 Catalogue Attribute'!D:D,'B1.3 Catalogue Attribute'!Z:Z,"N/A",0,1)</f>
        <v>N/A</v>
      </c>
    </row>
    <row r="878" spans="1:6">
      <c r="A878" s="56" t="s">
        <v>4726</v>
      </c>
      <c r="B878" s="25" t="str">
        <f>_xlfn.XLOOKUP(A878,'B1.3 Catalogue Attribute'!D:D,'B1.3 Catalogue Attribute'!F:F,"N/A",0,1)</f>
        <v>b1_per_id1</v>
      </c>
      <c r="C878" s="65" t="str">
        <f>_xlfn.XLOOKUP(A878,'B1.3 Catalogue Attribute'!D:D,'B1.3 Catalogue Attribute'!L:L,"N/A",0,1)</f>
        <v>Outstanding_Fees</v>
      </c>
      <c r="D878" s="13" t="str">
        <f>_xlfn.XLOOKUP(A878,'B1.3 Catalogue Attribute'!D:D,'B1.3 Catalogue Attribute'!R:R,"N/A",0,1)</f>
        <v>N</v>
      </c>
      <c r="E878" s="13" t="str">
        <f>_xlfn.XLOOKUP(A878,'B1.3 Catalogue Attribute'!D:D,'B1.3 Catalogue Attribute'!Z:Z,"N/A",0,1)</f>
        <v>N/A</v>
      </c>
    </row>
    <row r="879" spans="1:6">
      <c r="A879" s="56" t="s">
        <v>4728</v>
      </c>
      <c r="B879" s="25" t="str">
        <f>_xlfn.XLOOKUP(A879,'B1.3 Catalogue Attribute'!D:D,'B1.3 Catalogue Attribute'!F:F,"N/A",0,1)</f>
        <v>b1_per_id2</v>
      </c>
      <c r="C879" s="65" t="str">
        <f>_xlfn.XLOOKUP(A879,'B1.3 Catalogue Attribute'!D:D,'B1.3 Catalogue Attribute'!L:L,"N/A",0,1)</f>
        <v>Outstanding_Fees</v>
      </c>
      <c r="D879" s="13" t="str">
        <f>_xlfn.XLOOKUP(A879,'B1.3 Catalogue Attribute'!D:D,'B1.3 Catalogue Attribute'!R:R,"N/A",0,1)</f>
        <v>N</v>
      </c>
      <c r="E879" s="13" t="str">
        <f>_xlfn.XLOOKUP(A879,'B1.3 Catalogue Attribute'!D:D,'B1.3 Catalogue Attribute'!Z:Z,"N/A",0,1)</f>
        <v>N/A</v>
      </c>
    </row>
    <row r="880" spans="1:6">
      <c r="A880" s="56" t="s">
        <v>4729</v>
      </c>
      <c r="B880" s="25" t="str">
        <f>_xlfn.XLOOKUP(A880,'B1.3 Catalogue Attribute'!D:D,'B1.3 Catalogue Attribute'!F:F,"N/A",0,1)</f>
        <v>b1_per_id3</v>
      </c>
      <c r="C880" s="65" t="str">
        <f>_xlfn.XLOOKUP(A880,'B1.3 Catalogue Attribute'!D:D,'B1.3 Catalogue Attribute'!L:L,"N/A",0,1)</f>
        <v>Outstanding_Fees</v>
      </c>
      <c r="D880" s="13" t="str">
        <f>_xlfn.XLOOKUP(A880,'B1.3 Catalogue Attribute'!D:D,'B1.3 Catalogue Attribute'!R:R,"N/A",0,1)</f>
        <v>N</v>
      </c>
      <c r="E880" s="13" t="str">
        <f>_xlfn.XLOOKUP(A880,'B1.3 Catalogue Attribute'!D:D,'B1.3 Catalogue Attribute'!Z:Z,"N/A",0,1)</f>
        <v>N/A</v>
      </c>
    </row>
    <row r="881" spans="1:6">
      <c r="A881" s="56" t="s">
        <v>4730</v>
      </c>
      <c r="B881" s="25" t="str">
        <f>_xlfn.XLOOKUP(A881,'B1.3 Catalogue Attribute'!D:D,'B1.3 Catalogue Attribute'!F:F,"N/A",0,1)</f>
        <v>record_group</v>
      </c>
      <c r="C881" s="65" t="str">
        <f>_xlfn.XLOOKUP(A881,'B1.3 Catalogue Attribute'!D:D,'B1.3 Catalogue Attribute'!L:L,"N/A",0,1)</f>
        <v>Outstanding_Fees</v>
      </c>
      <c r="D881" s="13" t="str">
        <f>_xlfn.XLOOKUP(A881,'B1.3 Catalogue Attribute'!D:D,'B1.3 Catalogue Attribute'!R:R,"N/A",0,1)</f>
        <v>N</v>
      </c>
      <c r="E881" s="62" t="str">
        <f>_xlfn.XLOOKUP(A881,'B1.3 Catalogue Attribute'!D:D,'B1.3 Catalogue Attribute'!Z:Z,"N/A",0,1)</f>
        <v>N/A</v>
      </c>
    </row>
    <row r="882" spans="1:6" ht="228">
      <c r="A882" s="56" t="s">
        <v>4732</v>
      </c>
      <c r="B882" s="25" t="str">
        <f>_xlfn.XLOOKUP(A882,'B1.3 Catalogue Attribute'!D:D,'B1.3 Catalogue Attribute'!F:F,"N/A",0,1)</f>
        <v>aerefdate</v>
      </c>
      <c r="C882" s="65" t="str">
        <f>_xlfn.XLOOKUP(A882,'B1.3 Catalogue Attribute'!D:D,'B1.3 Catalogue Attribute'!L:L,"N/A",0,1)</f>
        <v>Outstanding_Fees</v>
      </c>
      <c r="D882" s="61" t="str">
        <f>_xlfn.XLOOKUP(A882,'B1.3 Catalogue Attribute'!D:D,'B1.3 Catalogue Attribute'!R:R,"N/A",0,1)</f>
        <v>Y</v>
      </c>
      <c r="E882" s="13" t="str">
        <f>_xlfn.XLOOKUP(A882,'B1.3 Catalogue Attribute'!D:D,'B1.3 Catalogue Attribute'!Z:Z,"N/A",0,1)</f>
        <v>N/A</v>
      </c>
      <c r="F882" s="64" t="str">
        <f>_xlfn.CONCAT("SELECT
    COUNT(*) AS total_count,
    SUM(CASE WHEN ",B882," IS NULL THEN 1 ELSE 0 END) AS null_count,
    SUM(CASE WHEN ",B882," IS NOT NULL THEN 1 ELSE 0 END) AS not_null_count,
    CAST(
        100.0 * SUM(CASE WHEN ",B882," IS NULL THEN 1 ELSE 0 END) / COUNT(*)
        AS DECIMAL(5,2)
    ) AS null_pct,
    CAST(
        100.0 * SUM(CASE WHEN ",B882," IS NOT NULL THEN 1 ELSE 0 END) / COUNT(*)
        AS DECIMAL(5,2)
    ) AS not_null_pct
FROM silver_cleansed.",C882,";")</f>
        <v>SELECT
    COUNT(*) AS total_count,
    SUM(CASE WHEN aerefdate IS NULL THEN 1 ELSE 0 END) AS null_count,
    SUM(CASE WHEN aerefdate IS NOT NULL THEN 1 ELSE 0 END) AS not_null_count,
    CAST(
        100.0 * SUM(CASE WHEN aerefdate IS NULL THEN 1 ELSE 0 END) / COUNT(*)
        AS DECIMAL(5,2)
    ) AS null_pct,
    CAST(
        100.0 * SUM(CASE WHEN aerefdate IS NOT NULL THEN 1 ELSE 0 END) / COUNT(*)
        AS DECIMAL(5,2)
    ) AS not_null_pct
FROM silver_cleansed.Outstanding_Fees;</v>
      </c>
    </row>
    <row r="883" spans="1:6">
      <c r="A883" s="56" t="s">
        <v>4739</v>
      </c>
      <c r="B883" s="25" t="str">
        <f>_xlfn.XLOOKUP(A883,'B1.3 Catalogue Attribute'!D:D,'B1.3 Catalogue Attribute'!F:F,"N/A",0,1)</f>
        <v>aerefnumber</v>
      </c>
      <c r="C883" s="65" t="str">
        <f>_xlfn.XLOOKUP(A883,'B1.3 Catalogue Attribute'!D:D,'B1.3 Catalogue Attribute'!L:L,"N/A",0,1)</f>
        <v>Outstanding_Fees</v>
      </c>
      <c r="D883" s="13" t="str">
        <f>_xlfn.XLOOKUP(A883,'B1.3 Catalogue Attribute'!D:D,'B1.3 Catalogue Attribute'!R:R,"N/A",0,1)</f>
        <v>Y</v>
      </c>
      <c r="E883" s="59">
        <f>_xlfn.XLOOKUP(A883,'B1.3 Catalogue Attribute'!D:D,'B1.3 Catalogue Attribute'!Z:Z,"N/A",0,1)</f>
        <v>99.97</v>
      </c>
    </row>
    <row r="884" spans="1:6">
      <c r="A884" s="56" t="s">
        <v>4744</v>
      </c>
      <c r="B884" s="25" t="str">
        <f>_xlfn.XLOOKUP(A884,'B1.3 Catalogue Attribute'!D:D,'B1.3 Catalogue Attribute'!F:F,"N/A",0,1)</f>
        <v>approving_entity</v>
      </c>
      <c r="C884" s="65" t="str">
        <f>_xlfn.XLOOKUP(A884,'B1.3 Catalogue Attribute'!D:D,'B1.3 Catalogue Attribute'!L:L,"N/A",0,1)</f>
        <v>Outstanding_Fees</v>
      </c>
      <c r="D884" s="13" t="str">
        <f>_xlfn.XLOOKUP(A884,'B1.3 Catalogue Attribute'!D:D,'B1.3 Catalogue Attribute'!R:R,"N/A",0,1)</f>
        <v>Y</v>
      </c>
      <c r="E884" s="13">
        <f>_xlfn.XLOOKUP(A884,'B1.3 Catalogue Attribute'!D:D,'B1.3 Catalogue Attribute'!Z:Z,"N/A",0,1)</f>
        <v>100</v>
      </c>
    </row>
    <row r="885" spans="1:6">
      <c r="A885" s="56" t="s">
        <v>4750</v>
      </c>
      <c r="B885" s="25" t="str">
        <f>_xlfn.XLOOKUP(A885,'B1.3 Catalogue Attribute'!D:D,'B1.3 Catalogue Attribute'!F:F,"N/A",0,1)</f>
        <v>comments</v>
      </c>
      <c r="C885" s="65" t="str">
        <f>_xlfn.XLOOKUP(A885,'B1.3 Catalogue Attribute'!D:D,'B1.3 Catalogue Attribute'!L:L,"N/A",0,1)</f>
        <v>Outstanding_Fees</v>
      </c>
      <c r="D885" s="13" t="str">
        <f>_xlfn.XLOOKUP(A885,'B1.3 Catalogue Attribute'!D:D,'B1.3 Catalogue Attribute'!R:R,"N/A",0,1)</f>
        <v>N</v>
      </c>
      <c r="E885" s="13" t="str">
        <f>_xlfn.XLOOKUP(A885,'B1.3 Catalogue Attribute'!D:D,'B1.3 Catalogue Attribute'!Z:Z,"N/A",0,1)</f>
        <v>N/A</v>
      </c>
    </row>
    <row r="886" spans="1:6">
      <c r="A886" s="56" t="s">
        <v>4757</v>
      </c>
      <c r="B886" s="25" t="str">
        <f>_xlfn.XLOOKUP(A886,'B1.3 Catalogue Attribute'!D:D,'B1.3 Catalogue Attribute'!F:F,"N/A",0,1)</f>
        <v>fee_code</v>
      </c>
      <c r="C886" s="65" t="str">
        <f>_xlfn.XLOOKUP(A886,'B1.3 Catalogue Attribute'!D:D,'B1.3 Catalogue Attribute'!L:L,"N/A",0,1)</f>
        <v>Outstanding_Fees</v>
      </c>
      <c r="D886" s="13" t="str">
        <f>_xlfn.XLOOKUP(A886,'B1.3 Catalogue Attribute'!D:D,'B1.3 Catalogue Attribute'!R:R,"N/A",0,1)</f>
        <v>Y</v>
      </c>
      <c r="E886" s="62">
        <f>_xlfn.XLOOKUP(A886,'B1.3 Catalogue Attribute'!D:D,'B1.3 Catalogue Attribute'!Z:Z,"N/A",0,1)</f>
        <v>100</v>
      </c>
    </row>
    <row r="887" spans="1:6" ht="228">
      <c r="A887" s="56" t="s">
        <v>4764</v>
      </c>
      <c r="B887" s="25" t="str">
        <f>_xlfn.XLOOKUP(A887,'B1.3 Catalogue Attribute'!D:D,'B1.3 Catalogue Attribute'!F:F,"N/A",0,1)</f>
        <v>fee_entry_by</v>
      </c>
      <c r="C887" s="65" t="str">
        <f>_xlfn.XLOOKUP(A887,'B1.3 Catalogue Attribute'!D:D,'B1.3 Catalogue Attribute'!L:L,"N/A",0,1)</f>
        <v>Outstanding_Fees</v>
      </c>
      <c r="D887" s="61" t="str">
        <f>_xlfn.XLOOKUP(A887,'B1.3 Catalogue Attribute'!D:D,'B1.3 Catalogue Attribute'!R:R,"N/A",0,1)</f>
        <v>Y</v>
      </c>
      <c r="E887" s="13" t="str">
        <f>_xlfn.XLOOKUP(A887,'B1.3 Catalogue Attribute'!D:D,'B1.3 Catalogue Attribute'!Z:Z,"N/A",0,1)</f>
        <v>N/A</v>
      </c>
      <c r="F887" s="64" t="str">
        <f>_xlfn.CONCAT("SELECT
    COUNT(*) AS total_count,
    SUM(CASE WHEN ",B887," IS NULL THEN 1 ELSE 0 END) AS null_count,
    SUM(CASE WHEN ",B887," IS NOT NULL THEN 1 ELSE 0 END) AS not_null_count,
    CAST(
        100.0 * SUM(CASE WHEN ",B887," IS NULL THEN 1 ELSE 0 END) / COUNT(*)
        AS DECIMAL(5,2)
    ) AS null_pct,
    CAST(
        100.0 * SUM(CASE WHEN ",B887," IS NOT NULL THEN 1 ELSE 0 END) / COUNT(*)
        AS DECIMAL(5,2)
    ) AS not_null_pct
FROM silver_cleansed.",C887,";")</f>
        <v>SELECT
    COUNT(*) AS total_count,
    SUM(CASE WHEN fee_entry_by IS NULL THEN 1 ELSE 0 END) AS null_count,
    SUM(CASE WHEN fee_entry_by IS NOT NULL THEN 1 ELSE 0 END) AS not_null_count,
    CAST(
        100.0 * SUM(CASE WHEN fee_entry_by IS NULL THEN 1 ELSE 0 END) / COUNT(*)
        AS DECIMAL(5,2)
    ) AS null_pct,
    CAST(
        100.0 * SUM(CASE WHEN fee_entry_by IS NOT NULL THEN 1 ELSE 0 END) / COUNT(*)
        AS DECIMAL(5,2)
    ) AS not_null_pct
FROM silver_cleansed.Outstanding_Fees;</v>
      </c>
    </row>
    <row r="888" spans="1:6">
      <c r="A888" s="56" t="s">
        <v>4771</v>
      </c>
      <c r="B888" s="25" t="str">
        <f>_xlfn.XLOOKUP(A888,'B1.3 Catalogue Attribute'!D:D,'B1.3 Catalogue Attribute'!F:F,"N/A",0,1)</f>
        <v>fee_entry_date</v>
      </c>
      <c r="C888" s="65" t="str">
        <f>_xlfn.XLOOKUP(A888,'B1.3 Catalogue Attribute'!D:D,'B1.3 Catalogue Attribute'!L:L,"N/A",0,1)</f>
        <v>Outstanding_Fees</v>
      </c>
      <c r="D888" s="13" t="str">
        <f>_xlfn.XLOOKUP(A888,'B1.3 Catalogue Attribute'!D:D,'B1.3 Catalogue Attribute'!R:R,"N/A",0,1)</f>
        <v>Y</v>
      </c>
      <c r="E888" s="63">
        <f>_xlfn.XLOOKUP(A888,'B1.3 Catalogue Attribute'!D:D,'B1.3 Catalogue Attribute'!Z:Z,"N/A",0,1)</f>
        <v>91.68</v>
      </c>
    </row>
    <row r="889" spans="1:6" ht="242.25">
      <c r="A889" s="56" t="s">
        <v>4778</v>
      </c>
      <c r="B889" s="25" t="str">
        <f>_xlfn.XLOOKUP(A889,'B1.3 Catalogue Attribute'!D:D,'B1.3 Catalogue Attribute'!F:F,"N/A",0,1)</f>
        <v>fee_entry_time</v>
      </c>
      <c r="C889" s="65" t="str">
        <f>_xlfn.XLOOKUP(A889,'B1.3 Catalogue Attribute'!D:D,'B1.3 Catalogue Attribute'!L:L,"N/A",0,1)</f>
        <v>Outstanding_Fees</v>
      </c>
      <c r="D889" s="61" t="str">
        <f>_xlfn.XLOOKUP(A889,'B1.3 Catalogue Attribute'!D:D,'B1.3 Catalogue Attribute'!R:R,"N/A",0,1)</f>
        <v>Y</v>
      </c>
      <c r="E889" s="13" t="str">
        <f>_xlfn.XLOOKUP(A889,'B1.3 Catalogue Attribute'!D:D,'B1.3 Catalogue Attribute'!Z:Z,"N/A",0,1)</f>
        <v>N/A</v>
      </c>
      <c r="F889" s="64" t="str">
        <f>_xlfn.CONCAT("SELECT
    COUNT(*) AS total_count,
    SUM(CASE WHEN ",B889," IS NULL THEN 1 ELSE 0 END) AS null_count,
    SUM(CASE WHEN ",B889," IS NOT NULL THEN 1 ELSE 0 END) AS not_null_count,
    CAST(
        100.0 * SUM(CASE WHEN ",B889," IS NULL THEN 1 ELSE 0 END) / COUNT(*)
        AS DECIMAL(5,2)
    ) AS null_pct,
    CAST(
        100.0 * SUM(CASE WHEN ",B889," IS NOT NULL THEN 1 ELSE 0 END) / COUNT(*)
        AS DECIMAL(5,2)
    ) AS not_null_pct
FROM silver_cleansed.",C889,";")</f>
        <v>SELECT
    COUNT(*) AS total_count,
    SUM(CASE WHEN fee_entry_time IS NULL THEN 1 ELSE 0 END) AS null_count,
    SUM(CASE WHEN fee_entry_time IS NOT NULL THEN 1 ELSE 0 END) AS not_null_count,
    CAST(
        100.0 * SUM(CASE WHEN fee_entry_time IS NULL THEN 1 ELSE 0 END) / COUNT(*)
        AS DECIMAL(5,2)
    ) AS null_pct,
    CAST(
        100.0 * SUM(CASE WHEN fee_entry_time IS NOT NULL THEN 1 ELSE 0 END) / COUNT(*)
        AS DECIMAL(5,2)
    ) AS not_null_pct
FROM silver_cleansed.Outstanding_Fees;</v>
      </c>
    </row>
    <row r="890" spans="1:6">
      <c r="A890" s="56" t="s">
        <v>4784</v>
      </c>
      <c r="B890" s="25" t="str">
        <f>_xlfn.XLOOKUP(A890,'B1.3 Catalogue Attribute'!D:D,'B1.3 Catalogue Attribute'!F:F,"N/A",0,1)</f>
        <v>fee_schedule</v>
      </c>
      <c r="C890" s="65" t="str">
        <f>_xlfn.XLOOKUP(A890,'B1.3 Catalogue Attribute'!D:D,'B1.3 Catalogue Attribute'!L:L,"N/A",0,1)</f>
        <v>Outstanding_Fees</v>
      </c>
      <c r="D890" s="13" t="str">
        <f>_xlfn.XLOOKUP(A890,'B1.3 Catalogue Attribute'!D:D,'B1.3 Catalogue Attribute'!R:R,"N/A",0,1)</f>
        <v>Y</v>
      </c>
      <c r="E890" s="59">
        <f>_xlfn.XLOOKUP(A890,'B1.3 Catalogue Attribute'!D:D,'B1.3 Catalogue Attribute'!Z:Z,"N/A",0,1)</f>
        <v>100</v>
      </c>
    </row>
    <row r="891" spans="1:6">
      <c r="A891" s="56" t="s">
        <v>4790</v>
      </c>
      <c r="B891" s="25" t="str">
        <f>_xlfn.XLOOKUP(A891,'B1.3 Catalogue Attribute'!D:D,'B1.3 Catalogue Attribute'!F:F,"N/A",0,1)</f>
        <v>fees</v>
      </c>
      <c r="C891" s="65" t="str">
        <f>_xlfn.XLOOKUP(A891,'B1.3 Catalogue Attribute'!D:D,'B1.3 Catalogue Attribute'!L:L,"N/A",0,1)</f>
        <v>Outstanding_Fees</v>
      </c>
      <c r="D891" s="13" t="str">
        <f>_xlfn.XLOOKUP(A891,'B1.3 Catalogue Attribute'!D:D,'B1.3 Catalogue Attribute'!R:R,"N/A",0,1)</f>
        <v>Y</v>
      </c>
      <c r="E891" s="13">
        <f>_xlfn.XLOOKUP(A891,'B1.3 Catalogue Attribute'!D:D,'B1.3 Catalogue Attribute'!Z:Z,"N/A",0,1)</f>
        <v>100</v>
      </c>
    </row>
    <row r="892" spans="1:6">
      <c r="A892" s="56" t="s">
        <v>4796</v>
      </c>
      <c r="B892" s="25" t="str">
        <f>_xlfn.XLOOKUP(A892,'B1.3 Catalogue Attribute'!D:D,'B1.3 Catalogue Attribute'!F:F,"N/A",0,1)</f>
        <v>status</v>
      </c>
      <c r="C892" s="65" t="str">
        <f>_xlfn.XLOOKUP(A892,'B1.3 Catalogue Attribute'!D:D,'B1.3 Catalogue Attribute'!L:L,"N/A",0,1)</f>
        <v>Outstanding_Fees</v>
      </c>
      <c r="D892" s="13" t="str">
        <f>_xlfn.XLOOKUP(A892,'B1.3 Catalogue Attribute'!D:D,'B1.3 Catalogue Attribute'!R:R,"N/A",0,1)</f>
        <v>Y</v>
      </c>
      <c r="E892" s="13">
        <f>_xlfn.XLOOKUP(A892,'B1.3 Catalogue Attribute'!D:D,'B1.3 Catalogue Attribute'!Z:Z,"N/A",0,1)</f>
        <v>100</v>
      </c>
    </row>
    <row r="893" spans="1:6">
      <c r="A893" s="56" t="s">
        <v>4800</v>
      </c>
      <c r="B893" s="25" t="str">
        <f>_xlfn.XLOOKUP(A893,'B1.3 Catalogue Attribute'!D:D,'B1.3 Catalogue Attribute'!F:F,"N/A",0,1)</f>
        <v>transaction_number</v>
      </c>
      <c r="C893" s="65" t="str">
        <f>_xlfn.XLOOKUP(A893,'B1.3 Catalogue Attribute'!D:D,'B1.3 Catalogue Attribute'!L:L,"N/A",0,1)</f>
        <v>Outstanding_Fees</v>
      </c>
      <c r="D893" s="13" t="str">
        <f>_xlfn.XLOOKUP(A893,'B1.3 Catalogue Attribute'!D:D,'B1.3 Catalogue Attribute'!R:R,"N/A",0,1)</f>
        <v>Y</v>
      </c>
      <c r="E893" s="13">
        <f>_xlfn.XLOOKUP(A893,'B1.3 Catalogue Attribute'!D:D,'B1.3 Catalogue Attribute'!Z:Z,"N/A",0,1)</f>
        <v>90.35</v>
      </c>
    </row>
    <row r="894" spans="1:6">
      <c r="A894" s="56" t="s">
        <v>4805</v>
      </c>
      <c r="B894" s="25" t="str">
        <f>_xlfn.XLOOKUP(A894,'B1.3 Catalogue Attribute'!D:D,'B1.3 Catalogue Attribute'!F:F,"N/A",0,1)</f>
        <v>type</v>
      </c>
      <c r="C894" s="65" t="str">
        <f>_xlfn.XLOOKUP(A894,'B1.3 Catalogue Attribute'!D:D,'B1.3 Catalogue Attribute'!L:L,"N/A",0,1)</f>
        <v>Outstanding_Fees</v>
      </c>
      <c r="D894" s="13" t="str">
        <f>_xlfn.XLOOKUP(A894,'B1.3 Catalogue Attribute'!D:D,'B1.3 Catalogue Attribute'!R:R,"N/A",0,1)</f>
        <v>Y</v>
      </c>
      <c r="E894" s="13">
        <f>_xlfn.XLOOKUP(A894,'B1.3 Catalogue Attribute'!D:D,'B1.3 Catalogue Attribute'!Z:Z,"N/A",0,1)</f>
        <v>100</v>
      </c>
    </row>
    <row r="895" spans="1:6">
      <c r="A895" s="56" t="s">
        <v>4810</v>
      </c>
      <c r="B895" s="25" t="str">
        <f>_xlfn.XLOOKUP(A895,'B1.3 Catalogue Attribute'!D:D,'B1.3 Catalogue Attribute'!F:F,"N/A",0,1)</f>
        <v>record_date</v>
      </c>
      <c r="C895" s="65" t="str">
        <f>_xlfn.XLOOKUP(A895,'B1.3 Catalogue Attribute'!D:D,'B1.3 Catalogue Attribute'!L:L,"N/A",0,1)</f>
        <v>Outstanding_Fees</v>
      </c>
      <c r="D895" s="13" t="str">
        <f>_xlfn.XLOOKUP(A895,'B1.3 Catalogue Attribute'!D:D,'B1.3 Catalogue Attribute'!R:R,"N/A",0,1)</f>
        <v>N</v>
      </c>
      <c r="E895" s="13" t="str">
        <f>_xlfn.XLOOKUP(A895,'B1.3 Catalogue Attribute'!D:D,'B1.3 Catalogue Attribute'!Z:Z,"N/A",0,1)</f>
        <v>N/A</v>
      </c>
    </row>
    <row r="896" spans="1:6">
      <c r="A896" s="56" t="s">
        <v>4811</v>
      </c>
      <c r="B896" s="25" t="str">
        <f>_xlfn.XLOOKUP(A896,'B1.3 Catalogue Attribute'!D:D,'B1.3 Catalogue Attribute'!F:F,"N/A",0,1)</f>
        <v>rec_status</v>
      </c>
      <c r="C896" s="65" t="str">
        <f>_xlfn.XLOOKUP(A896,'B1.3 Catalogue Attribute'!D:D,'B1.3 Catalogue Attribute'!L:L,"N/A",0,1)</f>
        <v>Outstanding_Fees</v>
      </c>
      <c r="D896" s="13" t="str">
        <f>_xlfn.XLOOKUP(A896,'B1.3 Catalogue Attribute'!D:D,'B1.3 Catalogue Attribute'!R:R,"N/A",0,1)</f>
        <v>N</v>
      </c>
      <c r="E896" s="13" t="str">
        <f>_xlfn.XLOOKUP(A896,'B1.3 Catalogue Attribute'!D:D,'B1.3 Catalogue Attribute'!Z:Z,"N/A",0,1)</f>
        <v>N/A</v>
      </c>
    </row>
    <row r="897" spans="1:6">
      <c r="A897" s="56" t="s">
        <v>4813</v>
      </c>
      <c r="B897" s="25" t="str">
        <f>_xlfn.XLOOKUP(A897,'B1.3 Catalogue Attribute'!D:D,'B1.3 Catalogue Attribute'!F:F,"N/A",0,1)</f>
        <v>serv_prov_code</v>
      </c>
      <c r="C897" s="65" t="str">
        <f>_xlfn.XLOOKUP(A897,'B1.3 Catalogue Attribute'!D:D,'B1.3 Catalogue Attribute'!L:L,"N/A",0,1)</f>
        <v>RB_PEP</v>
      </c>
      <c r="D897" s="13" t="str">
        <f>_xlfn.XLOOKUP(A897,'B1.3 Catalogue Attribute'!D:D,'B1.3 Catalogue Attribute'!R:R,"N/A",0,1)</f>
        <v>N</v>
      </c>
      <c r="E897" s="13" t="str">
        <f>_xlfn.XLOOKUP(A897,'B1.3 Catalogue Attribute'!D:D,'B1.3 Catalogue Attribute'!Z:Z,"N/A",0,1)</f>
        <v>N/A</v>
      </c>
    </row>
    <row r="898" spans="1:6">
      <c r="A898" s="56" t="s">
        <v>4815</v>
      </c>
      <c r="B898" s="25" t="str">
        <f>_xlfn.XLOOKUP(A898,'B1.3 Catalogue Attribute'!D:D,'B1.3 Catalogue Attribute'!F:F,"N/A",0,1)</f>
        <v>b1_per_id1</v>
      </c>
      <c r="C898" s="65" t="str">
        <f>_xlfn.XLOOKUP(A898,'B1.3 Catalogue Attribute'!D:D,'B1.3 Catalogue Attribute'!L:L,"N/A",0,1)</f>
        <v>RB_PEP</v>
      </c>
      <c r="D898" s="13" t="str">
        <f>_xlfn.XLOOKUP(A898,'B1.3 Catalogue Attribute'!D:D,'B1.3 Catalogue Attribute'!R:R,"N/A",0,1)</f>
        <v>N</v>
      </c>
      <c r="E898" s="13" t="str">
        <f>_xlfn.XLOOKUP(A898,'B1.3 Catalogue Attribute'!D:D,'B1.3 Catalogue Attribute'!Z:Z,"N/A",0,1)</f>
        <v>N/A</v>
      </c>
    </row>
    <row r="899" spans="1:6">
      <c r="A899" s="56" t="s">
        <v>4817</v>
      </c>
      <c r="B899" s="25" t="str">
        <f>_xlfn.XLOOKUP(A899,'B1.3 Catalogue Attribute'!D:D,'B1.3 Catalogue Attribute'!F:F,"N/A",0,1)</f>
        <v>b1_per_id2</v>
      </c>
      <c r="C899" s="65" t="str">
        <f>_xlfn.XLOOKUP(A899,'B1.3 Catalogue Attribute'!D:D,'B1.3 Catalogue Attribute'!L:L,"N/A",0,1)</f>
        <v>RB_PEP</v>
      </c>
      <c r="D899" s="13" t="str">
        <f>_xlfn.XLOOKUP(A899,'B1.3 Catalogue Attribute'!D:D,'B1.3 Catalogue Attribute'!R:R,"N/A",0,1)</f>
        <v>N</v>
      </c>
      <c r="E899" s="13" t="str">
        <f>_xlfn.XLOOKUP(A899,'B1.3 Catalogue Attribute'!D:D,'B1.3 Catalogue Attribute'!Z:Z,"N/A",0,1)</f>
        <v>N/A</v>
      </c>
    </row>
    <row r="900" spans="1:6">
      <c r="A900" s="56" t="s">
        <v>4818</v>
      </c>
      <c r="B900" s="25" t="str">
        <f>_xlfn.XLOOKUP(A900,'B1.3 Catalogue Attribute'!D:D,'B1.3 Catalogue Attribute'!F:F,"N/A",0,1)</f>
        <v>b1_per_id3</v>
      </c>
      <c r="C900" s="65" t="str">
        <f>_xlfn.XLOOKUP(A900,'B1.3 Catalogue Attribute'!D:D,'B1.3 Catalogue Attribute'!L:L,"N/A",0,1)</f>
        <v>RB_PEP</v>
      </c>
      <c r="D900" s="13" t="str">
        <f>_xlfn.XLOOKUP(A900,'B1.3 Catalogue Attribute'!D:D,'B1.3 Catalogue Attribute'!R:R,"N/A",0,1)</f>
        <v>N</v>
      </c>
      <c r="E900" s="13" t="str">
        <f>_xlfn.XLOOKUP(A900,'B1.3 Catalogue Attribute'!D:D,'B1.3 Catalogue Attribute'!Z:Z,"N/A",0,1)</f>
        <v>N/A</v>
      </c>
    </row>
    <row r="901" spans="1:6">
      <c r="A901" s="56" t="s">
        <v>4819</v>
      </c>
      <c r="B901" s="25" t="str">
        <f>_xlfn.XLOOKUP(A901,'B1.3 Catalogue Attribute'!D:D,'B1.3 Catalogue Attribute'!F:F,"N/A",0,1)</f>
        <v>record_group</v>
      </c>
      <c r="C901" s="65" t="str">
        <f>_xlfn.XLOOKUP(A901,'B1.3 Catalogue Attribute'!D:D,'B1.3 Catalogue Attribute'!L:L,"N/A",0,1)</f>
        <v>RB_PEP</v>
      </c>
      <c r="D901" s="13" t="str">
        <f>_xlfn.XLOOKUP(A901,'B1.3 Catalogue Attribute'!D:D,'B1.3 Catalogue Attribute'!R:R,"N/A",0,1)</f>
        <v>N</v>
      </c>
      <c r="E901" s="13" t="str">
        <f>_xlfn.XLOOKUP(A901,'B1.3 Catalogue Attribute'!D:D,'B1.3 Catalogue Attribute'!Z:Z,"N/A",0,1)</f>
        <v>N/A</v>
      </c>
    </row>
    <row r="902" spans="1:6">
      <c r="A902" s="56" t="s">
        <v>4820</v>
      </c>
      <c r="B902" s="25" t="str">
        <f>_xlfn.XLOOKUP(A902,'B1.3 Catalogue Attribute'!D:D,'B1.3 Catalogue Attribute'!F:F,"N/A",0,1)</f>
        <v>beneficiary_system_id</v>
      </c>
      <c r="C902" s="65" t="str">
        <f>_xlfn.XLOOKUP(A902,'B1.3 Catalogue Attribute'!D:D,'B1.3 Catalogue Attribute'!L:L,"N/A",0,1)</f>
        <v>RB_PEP</v>
      </c>
      <c r="D902" s="13" t="str">
        <f>_xlfn.XLOOKUP(A902,'B1.3 Catalogue Attribute'!D:D,'B1.3 Catalogue Attribute'!R:R,"N/A",0,1)</f>
        <v>N</v>
      </c>
      <c r="E902" s="62" t="str">
        <f>_xlfn.XLOOKUP(A902,'B1.3 Catalogue Attribute'!D:D,'B1.3 Catalogue Attribute'!Z:Z,"N/A",0,1)</f>
        <v>N/A</v>
      </c>
    </row>
    <row r="903" spans="1:6" ht="228">
      <c r="A903" s="56" t="s">
        <v>4822</v>
      </c>
      <c r="B903" s="25" t="str">
        <f>_xlfn.XLOOKUP(A903,'B1.3 Catalogue Attribute'!D:D,'B1.3 Catalogue Attribute'!F:F,"N/A",0,1)</f>
        <v>end_date</v>
      </c>
      <c r="C903" s="65" t="str">
        <f>_xlfn.XLOOKUP(A903,'B1.3 Catalogue Attribute'!D:D,'B1.3 Catalogue Attribute'!L:L,"N/A",0,1)</f>
        <v>RB_PEP</v>
      </c>
      <c r="D903" s="61" t="str">
        <f>_xlfn.XLOOKUP(A903,'B1.3 Catalogue Attribute'!D:D,'B1.3 Catalogue Attribute'!R:R,"N/A",0,1)</f>
        <v>Y</v>
      </c>
      <c r="E903" s="13" t="str">
        <f>_xlfn.XLOOKUP(A903,'B1.3 Catalogue Attribute'!D:D,'B1.3 Catalogue Attribute'!Z:Z,"N/A",0,1)</f>
        <v>N/A</v>
      </c>
      <c r="F903" s="64" t="str">
        <f>_xlfn.CONCAT("SELECT
    COUNT(*) AS total_count,
    SUM(CASE WHEN ",B903," IS NULL THEN 1 ELSE 0 END) AS null_count,
    SUM(CASE WHEN ",B903," IS NOT NULL THEN 1 ELSE 0 END) AS not_null_count,
    CAST(
        100.0 * SUM(CASE WHEN ",B903," IS NULL THEN 1 ELSE 0 END) / COUNT(*)
        AS DECIMAL(5,2)
    ) AS null_pct,
    CAST(
        100.0 * SUM(CASE WHEN ",B903," IS NOT NULL THEN 1 ELSE 0 END) / COUNT(*)
        AS DECIMAL(5,2)
    ) AS not_null_pct
FROM silver_cleansed.",C903,";")</f>
        <v>SELECT
    COUNT(*) AS total_count,
    SUM(CASE WHEN end_date IS NULL THEN 1 ELSE 0 END) AS null_count,
    SUM(CASE WHEN end_date IS NOT NULL THEN 1 ELSE 0 END) AS not_null_count,
    CAST(
        100.0 * SUM(CASE WHEN end_date IS NULL THEN 1 ELSE 0 END) / COUNT(*)
        AS DECIMAL(5,2)
    ) AS null_pct,
    CAST(
        100.0 * SUM(CASE WHEN end_date IS NOT NULL THEN 1 ELSE 0 END) / COUNT(*)
        AS DECIMAL(5,2)
    ) AS not_null_pct
FROM silver_cleansed.RB_PEP;</v>
      </c>
    </row>
    <row r="904" spans="1:6">
      <c r="A904" s="56" t="s">
        <v>4827</v>
      </c>
      <c r="B904" s="25" t="str">
        <f>_xlfn.XLOOKUP(A904,'B1.3 Catalogue Attribute'!D:D,'B1.3 Catalogue Attribute'!F:F,"N/A",0,1)</f>
        <v>entity_name</v>
      </c>
      <c r="C904" s="65" t="str">
        <f>_xlfn.XLOOKUP(A904,'B1.3 Catalogue Attribute'!D:D,'B1.3 Catalogue Attribute'!L:L,"N/A",0,1)</f>
        <v>RB_PEP</v>
      </c>
      <c r="D904" s="13" t="str">
        <f>_xlfn.XLOOKUP(A904,'B1.3 Catalogue Attribute'!D:D,'B1.3 Catalogue Attribute'!R:R,"N/A",0,1)</f>
        <v>Y</v>
      </c>
      <c r="E904" s="59">
        <f>_xlfn.XLOOKUP(A904,'B1.3 Catalogue Attribute'!D:D,'B1.3 Catalogue Attribute'!Z:Z,"N/A",0,1)</f>
        <v>100</v>
      </c>
    </row>
    <row r="905" spans="1:6">
      <c r="A905" s="56" t="s">
        <v>4828</v>
      </c>
      <c r="B905" s="25" t="str">
        <f>_xlfn.XLOOKUP(A905,'B1.3 Catalogue Attribute'!D:D,'B1.3 Catalogue Attribute'!F:F,"N/A",0,1)</f>
        <v>meta_data</v>
      </c>
      <c r="C905" s="65" t="str">
        <f>_xlfn.XLOOKUP(A905,'B1.3 Catalogue Attribute'!D:D,'B1.3 Catalogue Attribute'!L:L,"N/A",0,1)</f>
        <v>RB_PEP</v>
      </c>
      <c r="D905" s="13" t="str">
        <f>_xlfn.XLOOKUP(A905,'B1.3 Catalogue Attribute'!D:D,'B1.3 Catalogue Attribute'!R:R,"N/A",0,1)</f>
        <v>N</v>
      </c>
      <c r="E905" s="13" t="str">
        <f>_xlfn.XLOOKUP(A905,'B1.3 Catalogue Attribute'!D:D,'B1.3 Catalogue Attribute'!Z:Z,"N/A",0,1)</f>
        <v>N/A</v>
      </c>
    </row>
    <row r="906" spans="1:6">
      <c r="A906" s="56" t="s">
        <v>4830</v>
      </c>
      <c r="B906" s="25" t="str">
        <f>_xlfn.XLOOKUP(A906,'B1.3 Catalogue Attribute'!D:D,'B1.3 Catalogue Attribute'!F:F,"N/A",0,1)</f>
        <v>present</v>
      </c>
      <c r="C906" s="65" t="str">
        <f>_xlfn.XLOOKUP(A906,'B1.3 Catalogue Attribute'!D:D,'B1.3 Catalogue Attribute'!L:L,"N/A",0,1)</f>
        <v>RB_PEP</v>
      </c>
      <c r="D906" s="13" t="str">
        <f>_xlfn.XLOOKUP(A906,'B1.3 Catalogue Attribute'!D:D,'B1.3 Catalogue Attribute'!R:R,"N/A",0,1)</f>
        <v>N</v>
      </c>
      <c r="E906" s="13" t="str">
        <f>_xlfn.XLOOKUP(A906,'B1.3 Catalogue Attribute'!D:D,'B1.3 Catalogue Attribute'!Z:Z,"N/A",0,1)</f>
        <v>N/A</v>
      </c>
    </row>
    <row r="907" spans="1:6">
      <c r="A907" s="56" t="s">
        <v>4836</v>
      </c>
      <c r="B907" s="25" t="str">
        <f>_xlfn.XLOOKUP(A907,'B1.3 Catalogue Attribute'!D:D,'B1.3 Catalogue Attribute'!F:F,"N/A",0,1)</f>
        <v>roles</v>
      </c>
      <c r="C907" s="65" t="str">
        <f>_xlfn.XLOOKUP(A907,'B1.3 Catalogue Attribute'!D:D,'B1.3 Catalogue Attribute'!L:L,"N/A",0,1)</f>
        <v>RB_PEP</v>
      </c>
      <c r="D907" s="13" t="str">
        <f>_xlfn.XLOOKUP(A907,'B1.3 Catalogue Attribute'!D:D,'B1.3 Catalogue Attribute'!R:R,"N/A",0,1)</f>
        <v>N</v>
      </c>
      <c r="E907" s="13" t="str">
        <f>_xlfn.XLOOKUP(A907,'B1.3 Catalogue Attribute'!D:D,'B1.3 Catalogue Attribute'!Z:Z,"N/A",0,1)</f>
        <v>N/A</v>
      </c>
    </row>
    <row r="908" spans="1:6">
      <c r="A908" s="56" t="s">
        <v>4837</v>
      </c>
      <c r="B908" s="25" t="str">
        <f>_xlfn.XLOOKUP(A908,'B1.3 Catalogue Attribute'!D:D,'B1.3 Catalogue Attribute'!F:F,"N/A",0,1)</f>
        <v>show_detail</v>
      </c>
      <c r="C908" s="65" t="str">
        <f>_xlfn.XLOOKUP(A908,'B1.3 Catalogue Attribute'!D:D,'B1.3 Catalogue Attribute'!L:L,"N/A",0,1)</f>
        <v>RB_PEP</v>
      </c>
      <c r="D908" s="13" t="str">
        <f>_xlfn.XLOOKUP(A908,'B1.3 Catalogue Attribute'!D:D,'B1.3 Catalogue Attribute'!R:R,"N/A",0,1)</f>
        <v>N</v>
      </c>
      <c r="E908" s="13" t="str">
        <f>_xlfn.XLOOKUP(A908,'B1.3 Catalogue Attribute'!D:D,'B1.3 Catalogue Attribute'!Z:Z,"N/A",0,1)</f>
        <v>N/A</v>
      </c>
    </row>
    <row r="909" spans="1:6">
      <c r="A909" s="56" t="s">
        <v>4838</v>
      </c>
      <c r="B909" s="25" t="str">
        <f>_xlfn.XLOOKUP(A909,'B1.3 Catalogue Attribute'!D:D,'B1.3 Catalogue Attribute'!F:F,"N/A",0,1)</f>
        <v>source_of_pep</v>
      </c>
      <c r="C909" s="65" t="str">
        <f>_xlfn.XLOOKUP(A909,'B1.3 Catalogue Attribute'!D:D,'B1.3 Catalogue Attribute'!L:L,"N/A",0,1)</f>
        <v>RB_PEP</v>
      </c>
      <c r="D909" s="13" t="str">
        <f>_xlfn.XLOOKUP(A909,'B1.3 Catalogue Attribute'!D:D,'B1.3 Catalogue Attribute'!R:R,"N/A",0,1)</f>
        <v>Y</v>
      </c>
      <c r="E909" s="13">
        <f>_xlfn.XLOOKUP(A909,'B1.3 Catalogue Attribute'!D:D,'B1.3 Catalogue Attribute'!Z:Z,"N/A",0,1)</f>
        <v>100</v>
      </c>
    </row>
    <row r="910" spans="1:6">
      <c r="A910" s="56" t="s">
        <v>4840</v>
      </c>
      <c r="B910" s="25" t="str">
        <f>_xlfn.XLOOKUP(A910,'B1.3 Catalogue Attribute'!D:D,'B1.3 Catalogue Attribute'!F:F,"N/A",0,1)</f>
        <v>start_date</v>
      </c>
      <c r="C910" s="65" t="str">
        <f>_xlfn.XLOOKUP(A910,'B1.3 Catalogue Attribute'!D:D,'B1.3 Catalogue Attribute'!L:L,"N/A",0,1)</f>
        <v>RB_PEP</v>
      </c>
      <c r="D910" s="13" t="str">
        <f>_xlfn.XLOOKUP(A910,'B1.3 Catalogue Attribute'!D:D,'B1.3 Catalogue Attribute'!R:R,"N/A",0,1)</f>
        <v>Y</v>
      </c>
      <c r="E910" s="13">
        <f>_xlfn.XLOOKUP(A910,'B1.3 Catalogue Attribute'!D:D,'B1.3 Catalogue Attribute'!Z:Z,"N/A",0,1)</f>
        <v>90.15</v>
      </c>
    </row>
    <row r="911" spans="1:6">
      <c r="A911" s="56" t="s">
        <v>4845</v>
      </c>
      <c r="B911" s="25" t="str">
        <f>_xlfn.XLOOKUP(A911,'B1.3 Catalogue Attribute'!D:D,'B1.3 Catalogue Attribute'!F:F,"N/A",0,1)</f>
        <v>system_id</v>
      </c>
      <c r="C911" s="65" t="str">
        <f>_xlfn.XLOOKUP(A911,'B1.3 Catalogue Attribute'!D:D,'B1.3 Catalogue Attribute'!L:L,"N/A",0,1)</f>
        <v>RB_PEP</v>
      </c>
      <c r="D911" s="13" t="str">
        <f>_xlfn.XLOOKUP(A911,'B1.3 Catalogue Attribute'!D:D,'B1.3 Catalogue Attribute'!R:R,"N/A",0,1)</f>
        <v>N</v>
      </c>
      <c r="E911" s="13" t="str">
        <f>_xlfn.XLOOKUP(A911,'B1.3 Catalogue Attribute'!D:D,'B1.3 Catalogue Attribute'!Z:Z,"N/A",0,1)</f>
        <v>N/A</v>
      </c>
    </row>
    <row r="912" spans="1:6">
      <c r="A912" s="56" t="s">
        <v>4846</v>
      </c>
      <c r="B912" s="25" t="str">
        <f>_xlfn.XLOOKUP(A912,'B1.3 Catalogue Attribute'!D:D,'B1.3 Catalogue Attribute'!F:F,"N/A",0,1)</f>
        <v>record_date</v>
      </c>
      <c r="C912" s="65" t="str">
        <f>_xlfn.XLOOKUP(A912,'B1.3 Catalogue Attribute'!D:D,'B1.3 Catalogue Attribute'!L:L,"N/A",0,1)</f>
        <v>RB_PEP</v>
      </c>
      <c r="D912" s="13" t="str">
        <f>_xlfn.XLOOKUP(A912,'B1.3 Catalogue Attribute'!D:D,'B1.3 Catalogue Attribute'!R:R,"N/A",0,1)</f>
        <v>N</v>
      </c>
      <c r="E912" s="13" t="str">
        <f>_xlfn.XLOOKUP(A912,'B1.3 Catalogue Attribute'!D:D,'B1.3 Catalogue Attribute'!Z:Z,"N/A",0,1)</f>
        <v>N/A</v>
      </c>
    </row>
    <row r="913" spans="1:6">
      <c r="A913" s="56" t="s">
        <v>4847</v>
      </c>
      <c r="B913" s="25" t="str">
        <f>_xlfn.XLOOKUP(A913,'B1.3 Catalogue Attribute'!D:D,'B1.3 Catalogue Attribute'!F:F,"N/A",0,1)</f>
        <v>rec_status</v>
      </c>
      <c r="C913" s="65" t="str">
        <f>_xlfn.XLOOKUP(A913,'B1.3 Catalogue Attribute'!D:D,'B1.3 Catalogue Attribute'!L:L,"N/A",0,1)</f>
        <v>RB_PEP</v>
      </c>
      <c r="D913" s="13" t="str">
        <f>_xlfn.XLOOKUP(A913,'B1.3 Catalogue Attribute'!D:D,'B1.3 Catalogue Attribute'!R:R,"N/A",0,1)</f>
        <v>N</v>
      </c>
      <c r="E913" s="13" t="str">
        <f>_xlfn.XLOOKUP(A913,'B1.3 Catalogue Attribute'!D:D,'B1.3 Catalogue Attribute'!Z:Z,"N/A",0,1)</f>
        <v>N/A</v>
      </c>
    </row>
    <row r="914" spans="1:6">
      <c r="A914" s="56" t="s">
        <v>4849</v>
      </c>
      <c r="B914" s="25" t="str">
        <f>_xlfn.XLOOKUP(A914,'B1.3 Catalogue Attribute'!D:D,'B1.3 Catalogue Attribute'!F:F,"N/A",0,1)</f>
        <v>serv_prov_code</v>
      </c>
      <c r="C914" s="65" t="str">
        <f>_xlfn.XLOOKUP(A914,'B1.3 Catalogue Attribute'!D:D,'B1.3 Catalogue Attribute'!L:L,"N/A",0,1)</f>
        <v>Permit_Prizes</v>
      </c>
      <c r="D914" s="13" t="str">
        <f>_xlfn.XLOOKUP(A914,'B1.3 Catalogue Attribute'!D:D,'B1.3 Catalogue Attribute'!R:R,"N/A",0,1)</f>
        <v>N</v>
      </c>
      <c r="E914" s="13" t="str">
        <f>_xlfn.XLOOKUP(A914,'B1.3 Catalogue Attribute'!D:D,'B1.3 Catalogue Attribute'!Z:Z,"N/A",0,1)</f>
        <v>N/A</v>
      </c>
    </row>
    <row r="915" spans="1:6">
      <c r="A915" s="56" t="s">
        <v>4851</v>
      </c>
      <c r="B915" s="25" t="str">
        <f>_xlfn.XLOOKUP(A915,'B1.3 Catalogue Attribute'!D:D,'B1.3 Catalogue Attribute'!F:F,"N/A",0,1)</f>
        <v>b1_per_id1</v>
      </c>
      <c r="C915" s="65" t="str">
        <f>_xlfn.XLOOKUP(A915,'B1.3 Catalogue Attribute'!D:D,'B1.3 Catalogue Attribute'!L:L,"N/A",0,1)</f>
        <v>Permit_Prizes</v>
      </c>
      <c r="D915" s="13" t="str">
        <f>_xlfn.XLOOKUP(A915,'B1.3 Catalogue Attribute'!D:D,'B1.3 Catalogue Attribute'!R:R,"N/A",0,1)</f>
        <v>N</v>
      </c>
      <c r="E915" s="13" t="str">
        <f>_xlfn.XLOOKUP(A915,'B1.3 Catalogue Attribute'!D:D,'B1.3 Catalogue Attribute'!Z:Z,"N/A",0,1)</f>
        <v>N/A</v>
      </c>
    </row>
    <row r="916" spans="1:6">
      <c r="A916" s="56" t="s">
        <v>4853</v>
      </c>
      <c r="B916" s="25" t="str">
        <f>_xlfn.XLOOKUP(A916,'B1.3 Catalogue Attribute'!D:D,'B1.3 Catalogue Attribute'!F:F,"N/A",0,1)</f>
        <v>b1_per_id2</v>
      </c>
      <c r="C916" s="65" t="str">
        <f>_xlfn.XLOOKUP(A916,'B1.3 Catalogue Attribute'!D:D,'B1.3 Catalogue Attribute'!L:L,"N/A",0,1)</f>
        <v>Permit_Prizes</v>
      </c>
      <c r="D916" s="13" t="str">
        <f>_xlfn.XLOOKUP(A916,'B1.3 Catalogue Attribute'!D:D,'B1.3 Catalogue Attribute'!R:R,"N/A",0,1)</f>
        <v>N</v>
      </c>
      <c r="E916" s="13" t="str">
        <f>_xlfn.XLOOKUP(A916,'B1.3 Catalogue Attribute'!D:D,'B1.3 Catalogue Attribute'!Z:Z,"N/A",0,1)</f>
        <v>N/A</v>
      </c>
    </row>
    <row r="917" spans="1:6">
      <c r="A917" s="56" t="s">
        <v>4854</v>
      </c>
      <c r="B917" s="25" t="str">
        <f>_xlfn.XLOOKUP(A917,'B1.3 Catalogue Attribute'!D:D,'B1.3 Catalogue Attribute'!F:F,"N/A",0,1)</f>
        <v>b1_per_id3</v>
      </c>
      <c r="C917" s="65" t="str">
        <f>_xlfn.XLOOKUP(A917,'B1.3 Catalogue Attribute'!D:D,'B1.3 Catalogue Attribute'!L:L,"N/A",0,1)</f>
        <v>Permit_Prizes</v>
      </c>
      <c r="D917" s="13" t="str">
        <f>_xlfn.XLOOKUP(A917,'B1.3 Catalogue Attribute'!D:D,'B1.3 Catalogue Attribute'!R:R,"N/A",0,1)</f>
        <v>N</v>
      </c>
      <c r="E917" s="13" t="str">
        <f>_xlfn.XLOOKUP(A917,'B1.3 Catalogue Attribute'!D:D,'B1.3 Catalogue Attribute'!Z:Z,"N/A",0,1)</f>
        <v>N/A</v>
      </c>
    </row>
    <row r="918" spans="1:6">
      <c r="A918" s="56" t="s">
        <v>4855</v>
      </c>
      <c r="B918" s="25" t="str">
        <f>_xlfn.XLOOKUP(A918,'B1.3 Catalogue Attribute'!D:D,'B1.3 Catalogue Attribute'!F:F,"N/A",0,1)</f>
        <v>record_group</v>
      </c>
      <c r="C918" s="65" t="str">
        <f>_xlfn.XLOOKUP(A918,'B1.3 Catalogue Attribute'!D:D,'B1.3 Catalogue Attribute'!L:L,"N/A",0,1)</f>
        <v>Permit_Prizes</v>
      </c>
      <c r="D918" s="13" t="str">
        <f>_xlfn.XLOOKUP(A918,'B1.3 Catalogue Attribute'!D:D,'B1.3 Catalogue Attribute'!R:R,"N/A",0,1)</f>
        <v>N</v>
      </c>
      <c r="E918" s="13" t="str">
        <f>_xlfn.XLOOKUP(A918,'B1.3 Catalogue Attribute'!D:D,'B1.3 Catalogue Attribute'!Z:Z,"N/A",0,1)</f>
        <v>N/A</v>
      </c>
    </row>
    <row r="919" spans="1:6">
      <c r="A919" s="56" t="s">
        <v>4856</v>
      </c>
      <c r="B919" s="25" t="str">
        <f>_xlfn.XLOOKUP(A919,'B1.3 Catalogue Attribute'!D:D,'B1.3 Catalogue Attribute'!F:F,"N/A",0,1)</f>
        <v>draw_inspection_sequence</v>
      </c>
      <c r="C919" s="65" t="str">
        <f>_xlfn.XLOOKUP(A919,'B1.3 Catalogue Attribute'!D:D,'B1.3 Catalogue Attribute'!L:L,"N/A",0,1)</f>
        <v>Permit_Prizes</v>
      </c>
      <c r="D919" s="13" t="str">
        <f>_xlfn.XLOOKUP(A919,'B1.3 Catalogue Attribute'!D:D,'B1.3 Catalogue Attribute'!R:R,"N/A",0,1)</f>
        <v>N</v>
      </c>
      <c r="E919" s="13" t="str">
        <f>_xlfn.XLOOKUP(A919,'B1.3 Catalogue Attribute'!D:D,'B1.3 Catalogue Attribute'!Z:Z,"N/A",0,1)</f>
        <v>N/A</v>
      </c>
    </row>
    <row r="920" spans="1:6">
      <c r="A920" s="56" t="s">
        <v>4862</v>
      </c>
      <c r="B920" s="25" t="str">
        <f>_xlfn.XLOOKUP(A920,'B1.3 Catalogue Attribute'!D:D,'B1.3 Catalogue Attribute'!F:F,"N/A",0,1)</f>
        <v>notes</v>
      </c>
      <c r="C920" s="65" t="str">
        <f>_xlfn.XLOOKUP(A920,'B1.3 Catalogue Attribute'!D:D,'B1.3 Catalogue Attribute'!L:L,"N/A",0,1)</f>
        <v>Permit_Prizes</v>
      </c>
      <c r="D920" s="13" t="str">
        <f>_xlfn.XLOOKUP(A920,'B1.3 Catalogue Attribute'!D:D,'B1.3 Catalogue Attribute'!R:R,"N/A",0,1)</f>
        <v>N</v>
      </c>
      <c r="E920" s="13" t="str">
        <f>_xlfn.XLOOKUP(A920,'B1.3 Catalogue Attribute'!D:D,'B1.3 Catalogue Attribute'!Z:Z,"N/A",0,1)</f>
        <v>N/A</v>
      </c>
    </row>
    <row r="921" spans="1:6">
      <c r="A921" s="56" t="s">
        <v>4864</v>
      </c>
      <c r="B921" s="25" t="str">
        <f>_xlfn.XLOOKUP(A921,'B1.3 Catalogue Attribute'!D:D,'B1.3 Catalogue Attribute'!F:F,"N/A",0,1)</f>
        <v>prize_type</v>
      </c>
      <c r="C921" s="65" t="str">
        <f>_xlfn.XLOOKUP(A921,'B1.3 Catalogue Attribute'!D:D,'B1.3 Catalogue Attribute'!L:L,"N/A",0,1)</f>
        <v>Permit_Prizes</v>
      </c>
      <c r="D921" s="13" t="str">
        <f>_xlfn.XLOOKUP(A921,'B1.3 Catalogue Attribute'!D:D,'B1.3 Catalogue Attribute'!R:R,"N/A",0,1)</f>
        <v>Y</v>
      </c>
      <c r="E921" s="62">
        <f>_xlfn.XLOOKUP(A921,'B1.3 Catalogue Attribute'!D:D,'B1.3 Catalogue Attribute'!Z:Z,"N/A",0,1)</f>
        <v>100</v>
      </c>
    </row>
    <row r="922" spans="1:6" ht="228">
      <c r="A922" s="56" t="s">
        <v>4871</v>
      </c>
      <c r="B922" s="25" t="str">
        <f>_xlfn.XLOOKUP(A922,'B1.3 Catalogue Attribute'!D:D,'B1.3 Catalogue Attribute'!F:F,"N/A",0,1)</f>
        <v>raffle_address</v>
      </c>
      <c r="C922" s="65" t="str">
        <f>_xlfn.XLOOKUP(A922,'B1.3 Catalogue Attribute'!D:D,'B1.3 Catalogue Attribute'!L:L,"N/A",0,1)</f>
        <v>Permit_Prizes</v>
      </c>
      <c r="D922" s="61" t="str">
        <f>_xlfn.XLOOKUP(A922,'B1.3 Catalogue Attribute'!D:D,'B1.3 Catalogue Attribute'!R:R,"N/A",0,1)</f>
        <v>Y</v>
      </c>
      <c r="E922" s="13" t="str">
        <f>_xlfn.XLOOKUP(A922,'B1.3 Catalogue Attribute'!D:D,'B1.3 Catalogue Attribute'!Z:Z,"N/A",0,1)</f>
        <v>N/A</v>
      </c>
      <c r="F922" s="64" t="str">
        <f>_xlfn.CONCAT("SELECT
    COUNT(*) AS total_count,
    SUM(CASE WHEN ",B922," IS NULL THEN 1 ELSE 0 END) AS null_count,
    SUM(CASE WHEN ",B922," IS NOT NULL THEN 1 ELSE 0 END) AS not_null_count,
    CAST(
        100.0 * SUM(CASE WHEN ",B922," IS NULL THEN 1 ELSE 0 END) / COUNT(*)
        AS DECIMAL(5,2)
    ) AS null_pct,
    CAST(
        100.0 * SUM(CASE WHEN ",B922," IS NOT NULL THEN 1 ELSE 0 END) / COUNT(*)
        AS DECIMAL(5,2)
    ) AS not_null_pct
FROM silver_cleansed.",C922,";")</f>
        <v>SELECT
    COUNT(*) AS total_count,
    SUM(CASE WHEN raffle_address IS NULL THEN 1 ELSE 0 END) AS null_count,
    SUM(CASE WHEN raffle_address IS NOT NULL THEN 1 ELSE 0 END) AS not_null_count,
    CAST(
        100.0 * SUM(CASE WHEN raffle_address IS NULL THEN 1 ELSE 0 END) / COUNT(*)
        AS DECIMAL(5,2)
    ) AS null_pct,
    CAST(
        100.0 * SUM(CASE WHEN raffle_address IS NOT NULL THEN 1 ELSE 0 END) / COUNT(*)
        AS DECIMAL(5,2)
    ) AS not_null_pct
FROM silver_cleansed.Permit_Prizes;</v>
      </c>
    </row>
    <row r="923" spans="1:6">
      <c r="A923" s="56" t="s">
        <v>4877</v>
      </c>
      <c r="B923" s="25" t="str">
        <f>_xlfn.XLOOKUP(A923,'B1.3 Catalogue Attribute'!D:D,'B1.3 Catalogue Attribute'!F:F,"N/A",0,1)</f>
        <v>raffle_date</v>
      </c>
      <c r="C923" s="65" t="str">
        <f>_xlfn.XLOOKUP(A923,'B1.3 Catalogue Attribute'!D:D,'B1.3 Catalogue Attribute'!L:L,"N/A",0,1)</f>
        <v>Permit_Prizes</v>
      </c>
      <c r="D923" s="13" t="str">
        <f>_xlfn.XLOOKUP(A923,'B1.3 Catalogue Attribute'!D:D,'B1.3 Catalogue Attribute'!R:R,"N/A",0,1)</f>
        <v>Y</v>
      </c>
      <c r="E923" s="59">
        <f>_xlfn.XLOOKUP(A923,'B1.3 Catalogue Attribute'!D:D,'B1.3 Catalogue Attribute'!Z:Z,"N/A",0,1)</f>
        <v>100</v>
      </c>
    </row>
    <row r="924" spans="1:6">
      <c r="A924" s="56" t="s">
        <v>4883</v>
      </c>
      <c r="B924" s="25" t="str">
        <f>_xlfn.XLOOKUP(A924,'B1.3 Catalogue Attribute'!D:D,'B1.3 Catalogue Attribute'!F:F,"N/A",0,1)</f>
        <v>raffle_time</v>
      </c>
      <c r="C924" s="65" t="str">
        <f>_xlfn.XLOOKUP(A924,'B1.3 Catalogue Attribute'!D:D,'B1.3 Catalogue Attribute'!L:L,"N/A",0,1)</f>
        <v>Permit_Prizes</v>
      </c>
      <c r="D924" s="13" t="str">
        <f>_xlfn.XLOOKUP(A924,'B1.3 Catalogue Attribute'!D:D,'B1.3 Catalogue Attribute'!R:R,"N/A",0,1)</f>
        <v>N</v>
      </c>
      <c r="E924" s="13" t="str">
        <f>_xlfn.XLOOKUP(A924,'B1.3 Catalogue Attribute'!D:D,'B1.3 Catalogue Attribute'!Z:Z,"N/A",0,1)</f>
        <v>N/A</v>
      </c>
    </row>
    <row r="925" spans="1:6">
      <c r="A925" s="56" t="s">
        <v>4888</v>
      </c>
      <c r="B925" s="25" t="str">
        <f>_xlfn.XLOOKUP(A925,'B1.3 Catalogue Attribute'!D:D,'B1.3 Catalogue Attribute'!F:F,"N/A",0,1)</f>
        <v>sequence</v>
      </c>
      <c r="C925" s="65" t="str">
        <f>_xlfn.XLOOKUP(A925,'B1.3 Catalogue Attribute'!D:D,'B1.3 Catalogue Attribute'!L:L,"N/A",0,1)</f>
        <v>Permit_Prizes</v>
      </c>
      <c r="D925" s="13" t="str">
        <f>_xlfn.XLOOKUP(A925,'B1.3 Catalogue Attribute'!D:D,'B1.3 Catalogue Attribute'!R:R,"N/A",0,1)</f>
        <v>N</v>
      </c>
      <c r="E925" s="13" t="str">
        <f>_xlfn.XLOOKUP(A925,'B1.3 Catalogue Attribute'!D:D,'B1.3 Catalogue Attribute'!Z:Z,"N/A",0,1)</f>
        <v>N/A</v>
      </c>
    </row>
    <row r="926" spans="1:6">
      <c r="A926" s="56" t="s">
        <v>4894</v>
      </c>
      <c r="B926" s="25" t="str">
        <f>_xlfn.XLOOKUP(A926,'B1.3 Catalogue Attribute'!D:D,'B1.3 Catalogue Attribute'!F:F,"N/A",0,1)</f>
        <v>record_date</v>
      </c>
      <c r="C926" s="65" t="str">
        <f>_xlfn.XLOOKUP(A926,'B1.3 Catalogue Attribute'!D:D,'B1.3 Catalogue Attribute'!L:L,"N/A",0,1)</f>
        <v>Permit_Prizes</v>
      </c>
      <c r="D926" s="13" t="str">
        <f>_xlfn.XLOOKUP(A926,'B1.3 Catalogue Attribute'!D:D,'B1.3 Catalogue Attribute'!R:R,"N/A",0,1)</f>
        <v>N</v>
      </c>
      <c r="E926" s="13" t="str">
        <f>_xlfn.XLOOKUP(A926,'B1.3 Catalogue Attribute'!D:D,'B1.3 Catalogue Attribute'!Z:Z,"N/A",0,1)</f>
        <v>N/A</v>
      </c>
    </row>
    <row r="927" spans="1:6">
      <c r="A927" s="56" t="s">
        <v>4895</v>
      </c>
      <c r="B927" s="25" t="str">
        <f>_xlfn.XLOOKUP(A927,'B1.3 Catalogue Attribute'!D:D,'B1.3 Catalogue Attribute'!F:F,"N/A",0,1)</f>
        <v>rec_status</v>
      </c>
      <c r="C927" s="65" t="str">
        <f>_xlfn.XLOOKUP(A927,'B1.3 Catalogue Attribute'!D:D,'B1.3 Catalogue Attribute'!L:L,"N/A",0,1)</f>
        <v>Permit_Prizes</v>
      </c>
      <c r="D927" s="13" t="str">
        <f>_xlfn.XLOOKUP(A927,'B1.3 Catalogue Attribute'!D:D,'B1.3 Catalogue Attribute'!R:R,"N/A",0,1)</f>
        <v>N</v>
      </c>
      <c r="E927" s="13" t="str">
        <f>_xlfn.XLOOKUP(A927,'B1.3 Catalogue Attribute'!D:D,'B1.3 Catalogue Attribute'!Z:Z,"N/A",0,1)</f>
        <v>N/A</v>
      </c>
    </row>
    <row r="928" spans="1:6">
      <c r="A928" s="56" t="s">
        <v>4897</v>
      </c>
      <c r="B928" s="25" t="str">
        <f>_xlfn.XLOOKUP(A928,'B1.3 Catalogue Attribute'!D:D,'B1.3 Catalogue Attribute'!F:F,"N/A",0,1)</f>
        <v>serv_prov_code</v>
      </c>
      <c r="C928" s="65" t="str">
        <f>_xlfn.XLOOKUP(A928,'B1.3 Catalogue Attribute'!D:D,'B1.3 Catalogue Attribute'!L:L,"N/A",0,1)</f>
        <v>Permit_Propaganda_Advertising</v>
      </c>
      <c r="D928" s="13" t="str">
        <f>_xlfn.XLOOKUP(A928,'B1.3 Catalogue Attribute'!D:D,'B1.3 Catalogue Attribute'!R:R,"N/A",0,1)</f>
        <v>N</v>
      </c>
      <c r="E928" s="13" t="str">
        <f>_xlfn.XLOOKUP(A928,'B1.3 Catalogue Attribute'!D:D,'B1.3 Catalogue Attribute'!Z:Z,"N/A",0,1)</f>
        <v>N/A</v>
      </c>
    </row>
    <row r="929" spans="1:5">
      <c r="A929" s="56" t="s">
        <v>4899</v>
      </c>
      <c r="B929" s="25" t="str">
        <f>_xlfn.XLOOKUP(A929,'B1.3 Catalogue Attribute'!D:D,'B1.3 Catalogue Attribute'!F:F,"N/A",0,1)</f>
        <v>b1_per_id1</v>
      </c>
      <c r="C929" s="65" t="str">
        <f>_xlfn.XLOOKUP(A929,'B1.3 Catalogue Attribute'!D:D,'B1.3 Catalogue Attribute'!L:L,"N/A",0,1)</f>
        <v>Permit_Propaganda_Advertising</v>
      </c>
      <c r="D929" s="13" t="str">
        <f>_xlfn.XLOOKUP(A929,'B1.3 Catalogue Attribute'!D:D,'B1.3 Catalogue Attribute'!R:R,"N/A",0,1)</f>
        <v>N</v>
      </c>
      <c r="E929" s="13" t="str">
        <f>_xlfn.XLOOKUP(A929,'B1.3 Catalogue Attribute'!D:D,'B1.3 Catalogue Attribute'!Z:Z,"N/A",0,1)</f>
        <v>N/A</v>
      </c>
    </row>
    <row r="930" spans="1:5">
      <c r="A930" s="56" t="s">
        <v>4901</v>
      </c>
      <c r="B930" s="25" t="str">
        <f>_xlfn.XLOOKUP(A930,'B1.3 Catalogue Attribute'!D:D,'B1.3 Catalogue Attribute'!F:F,"N/A",0,1)</f>
        <v>b1_per_id2</v>
      </c>
      <c r="C930" s="65" t="str">
        <f>_xlfn.XLOOKUP(A930,'B1.3 Catalogue Attribute'!D:D,'B1.3 Catalogue Attribute'!L:L,"N/A",0,1)</f>
        <v>Permit_Propaganda_Advertising</v>
      </c>
      <c r="D930" s="13" t="str">
        <f>_xlfn.XLOOKUP(A930,'B1.3 Catalogue Attribute'!D:D,'B1.3 Catalogue Attribute'!R:R,"N/A",0,1)</f>
        <v>N</v>
      </c>
      <c r="E930" s="13" t="str">
        <f>_xlfn.XLOOKUP(A930,'B1.3 Catalogue Attribute'!D:D,'B1.3 Catalogue Attribute'!Z:Z,"N/A",0,1)</f>
        <v>N/A</v>
      </c>
    </row>
    <row r="931" spans="1:5">
      <c r="A931" s="56" t="s">
        <v>4902</v>
      </c>
      <c r="B931" s="25" t="str">
        <f>_xlfn.XLOOKUP(A931,'B1.3 Catalogue Attribute'!D:D,'B1.3 Catalogue Attribute'!F:F,"N/A",0,1)</f>
        <v>b1_per_id3</v>
      </c>
      <c r="C931" s="65" t="str">
        <f>_xlfn.XLOOKUP(A931,'B1.3 Catalogue Attribute'!D:D,'B1.3 Catalogue Attribute'!L:L,"N/A",0,1)</f>
        <v>Permit_Propaganda_Advertising</v>
      </c>
      <c r="D931" s="13" t="str">
        <f>_xlfn.XLOOKUP(A931,'B1.3 Catalogue Attribute'!D:D,'B1.3 Catalogue Attribute'!R:R,"N/A",0,1)</f>
        <v>N</v>
      </c>
      <c r="E931" s="13" t="str">
        <f>_xlfn.XLOOKUP(A931,'B1.3 Catalogue Attribute'!D:D,'B1.3 Catalogue Attribute'!Z:Z,"N/A",0,1)</f>
        <v>N/A</v>
      </c>
    </row>
    <row r="932" spans="1:5">
      <c r="A932" s="56" t="s">
        <v>4903</v>
      </c>
      <c r="B932" s="25" t="str">
        <f>_xlfn.XLOOKUP(A932,'B1.3 Catalogue Attribute'!D:D,'B1.3 Catalogue Attribute'!F:F,"N/A",0,1)</f>
        <v>record_group</v>
      </c>
      <c r="C932" s="65" t="str">
        <f>_xlfn.XLOOKUP(A932,'B1.3 Catalogue Attribute'!D:D,'B1.3 Catalogue Attribute'!L:L,"N/A",0,1)</f>
        <v>Permit_Propaganda_Advertising</v>
      </c>
      <c r="D932" s="13" t="str">
        <f>_xlfn.XLOOKUP(A932,'B1.3 Catalogue Attribute'!D:D,'B1.3 Catalogue Attribute'!R:R,"N/A",0,1)</f>
        <v>N</v>
      </c>
      <c r="E932" s="13" t="str">
        <f>_xlfn.XLOOKUP(A932,'B1.3 Catalogue Attribute'!D:D,'B1.3 Catalogue Attribute'!Z:Z,"N/A",0,1)</f>
        <v>N/A</v>
      </c>
    </row>
    <row r="933" spans="1:5">
      <c r="A933" s="56" t="s">
        <v>4905</v>
      </c>
      <c r="B933" s="25" t="str">
        <f>_xlfn.XLOOKUP(A933,'B1.3 Catalogue Attribute'!D:D,'B1.3 Catalogue Attribute'!F:F,"N/A",0,1)</f>
        <v>length</v>
      </c>
      <c r="C933" s="65" t="str">
        <f>_xlfn.XLOOKUP(A933,'B1.3 Catalogue Attribute'!D:D,'B1.3 Catalogue Attribute'!L:L,"N/A",0,1)</f>
        <v>Permit_Propaganda_Advertising</v>
      </c>
      <c r="D933" s="13" t="str">
        <f>_xlfn.XLOOKUP(A933,'B1.3 Catalogue Attribute'!D:D,'B1.3 Catalogue Attribute'!R:R,"N/A",0,1)</f>
        <v>Y</v>
      </c>
      <c r="E933" s="13">
        <f>_xlfn.XLOOKUP(A933,'B1.3 Catalogue Attribute'!D:D,'B1.3 Catalogue Attribute'!Z:Z,"N/A",0,1)</f>
        <v>100</v>
      </c>
    </row>
    <row r="934" spans="1:5">
      <c r="A934" s="56" t="s">
        <v>4912</v>
      </c>
      <c r="B934" s="25" t="str">
        <f>_xlfn.XLOOKUP(A934,'B1.3 Catalogue Attribute'!D:D,'B1.3 Catalogue Attribute'!F:F,"N/A",0,1)</f>
        <v>total_area</v>
      </c>
      <c r="C934" s="65" t="str">
        <f>_xlfn.XLOOKUP(A934,'B1.3 Catalogue Attribute'!D:D,'B1.3 Catalogue Attribute'!L:L,"N/A",0,1)</f>
        <v>Permit_Propaganda_Advertising</v>
      </c>
      <c r="D934" s="13" t="str">
        <f>_xlfn.XLOOKUP(A934,'B1.3 Catalogue Attribute'!D:D,'B1.3 Catalogue Attribute'!R:R,"N/A",0,1)</f>
        <v>Y</v>
      </c>
      <c r="E934" s="13">
        <f>_xlfn.XLOOKUP(A934,'B1.3 Catalogue Attribute'!D:D,'B1.3 Catalogue Attribute'!Z:Z,"N/A",0,1)</f>
        <v>100</v>
      </c>
    </row>
    <row r="935" spans="1:5">
      <c r="A935" s="56" t="s">
        <v>4922</v>
      </c>
      <c r="B935" s="25" t="str">
        <f>_xlfn.XLOOKUP(A935,'B1.3 Catalogue Attribute'!D:D,'B1.3 Catalogue Attribute'!F:F,"N/A",0,1)</f>
        <v>width</v>
      </c>
      <c r="C935" s="65" t="str">
        <f>_xlfn.XLOOKUP(A935,'B1.3 Catalogue Attribute'!D:D,'B1.3 Catalogue Attribute'!L:L,"N/A",0,1)</f>
        <v>Permit_Propaganda_Advertising</v>
      </c>
      <c r="D935" s="13" t="str">
        <f>_xlfn.XLOOKUP(A935,'B1.3 Catalogue Attribute'!D:D,'B1.3 Catalogue Attribute'!R:R,"N/A",0,1)</f>
        <v>Y</v>
      </c>
      <c r="E935" s="13">
        <f>_xlfn.XLOOKUP(A935,'B1.3 Catalogue Attribute'!D:D,'B1.3 Catalogue Attribute'!Z:Z,"N/A",0,1)</f>
        <v>100</v>
      </c>
    </row>
    <row r="936" spans="1:5">
      <c r="A936" s="56" t="s">
        <v>4928</v>
      </c>
      <c r="B936" s="25" t="str">
        <f>_xlfn.XLOOKUP(A936,'B1.3 Catalogue Attribute'!D:D,'B1.3 Catalogue Attribute'!F:F,"N/A",0,1)</f>
        <v>record_date</v>
      </c>
      <c r="C936" s="65" t="str">
        <f>_xlfn.XLOOKUP(A936,'B1.3 Catalogue Attribute'!D:D,'B1.3 Catalogue Attribute'!L:L,"N/A",0,1)</f>
        <v>Permit_Propaganda_Advertising</v>
      </c>
      <c r="D936" s="13" t="str">
        <f>_xlfn.XLOOKUP(A936,'B1.3 Catalogue Attribute'!D:D,'B1.3 Catalogue Attribute'!R:R,"N/A",0,1)</f>
        <v>N</v>
      </c>
      <c r="E936" s="13" t="str">
        <f>_xlfn.XLOOKUP(A936,'B1.3 Catalogue Attribute'!D:D,'B1.3 Catalogue Attribute'!Z:Z,"N/A",0,1)</f>
        <v>N/A</v>
      </c>
    </row>
    <row r="937" spans="1:5">
      <c r="A937" s="56" t="s">
        <v>4929</v>
      </c>
      <c r="B937" s="25" t="str">
        <f>_xlfn.XLOOKUP(A937,'B1.3 Catalogue Attribute'!D:D,'B1.3 Catalogue Attribute'!F:F,"N/A",0,1)</f>
        <v>rec_status</v>
      </c>
      <c r="C937" s="65" t="str">
        <f>_xlfn.XLOOKUP(A937,'B1.3 Catalogue Attribute'!D:D,'B1.3 Catalogue Attribute'!L:L,"N/A",0,1)</f>
        <v>Permit_Propaganda_Advertising</v>
      </c>
      <c r="D937" s="13" t="str">
        <f>_xlfn.XLOOKUP(A937,'B1.3 Catalogue Attribute'!D:D,'B1.3 Catalogue Attribute'!R:R,"N/A",0,1)</f>
        <v>N</v>
      </c>
      <c r="E937" s="13" t="str">
        <f>_xlfn.XLOOKUP(A937,'B1.3 Catalogue Attribute'!D:D,'B1.3 Catalogue Attribute'!Z:Z,"N/A",0,1)</f>
        <v>N/A</v>
      </c>
    </row>
    <row r="938" spans="1:5">
      <c r="A938" s="56" t="s">
        <v>4931</v>
      </c>
      <c r="B938" s="25" t="str">
        <f>_xlfn.XLOOKUP(A938,'B1.3 Catalogue Attribute'!D:D,'B1.3 Catalogue Attribute'!F:F,"N/A",0,1)</f>
        <v>serv_prov_code</v>
      </c>
      <c r="C938" s="65" t="str">
        <f>_xlfn.XLOOKUP(A938,'B1.3 Catalogue Attribute'!D:D,'B1.3 Catalogue Attribute'!L:L,"N/A",0,1)</f>
        <v>IDB_Raw_Material</v>
      </c>
      <c r="D938" s="13" t="str">
        <f>_xlfn.XLOOKUP(A938,'B1.3 Catalogue Attribute'!D:D,'B1.3 Catalogue Attribute'!R:R,"N/A",0,1)</f>
        <v>N</v>
      </c>
      <c r="E938" s="13" t="str">
        <f>_xlfn.XLOOKUP(A938,'B1.3 Catalogue Attribute'!D:D,'B1.3 Catalogue Attribute'!Z:Z,"N/A",0,1)</f>
        <v>N/A</v>
      </c>
    </row>
    <row r="939" spans="1:5">
      <c r="A939" s="56" t="s">
        <v>4933</v>
      </c>
      <c r="B939" s="25" t="str">
        <f>_xlfn.XLOOKUP(A939,'B1.3 Catalogue Attribute'!D:D,'B1.3 Catalogue Attribute'!F:F,"N/A",0,1)</f>
        <v>b1_per_id1</v>
      </c>
      <c r="C939" s="65" t="str">
        <f>_xlfn.XLOOKUP(A939,'B1.3 Catalogue Attribute'!D:D,'B1.3 Catalogue Attribute'!L:L,"N/A",0,1)</f>
        <v>IDB_Raw_Material</v>
      </c>
      <c r="D939" s="13" t="str">
        <f>_xlfn.XLOOKUP(A939,'B1.3 Catalogue Attribute'!D:D,'B1.3 Catalogue Attribute'!R:R,"N/A",0,1)</f>
        <v>N</v>
      </c>
      <c r="E939" s="13" t="str">
        <f>_xlfn.XLOOKUP(A939,'B1.3 Catalogue Attribute'!D:D,'B1.3 Catalogue Attribute'!Z:Z,"N/A",0,1)</f>
        <v>N/A</v>
      </c>
    </row>
    <row r="940" spans="1:5">
      <c r="A940" s="56" t="s">
        <v>4935</v>
      </c>
      <c r="B940" s="25" t="str">
        <f>_xlfn.XLOOKUP(A940,'B1.3 Catalogue Attribute'!D:D,'B1.3 Catalogue Attribute'!F:F,"N/A",0,1)</f>
        <v>b1_per_id2</v>
      </c>
      <c r="C940" s="65" t="str">
        <f>_xlfn.XLOOKUP(A940,'B1.3 Catalogue Attribute'!D:D,'B1.3 Catalogue Attribute'!L:L,"N/A",0,1)</f>
        <v>IDB_Raw_Material</v>
      </c>
      <c r="D940" s="13" t="str">
        <f>_xlfn.XLOOKUP(A940,'B1.3 Catalogue Attribute'!D:D,'B1.3 Catalogue Attribute'!R:R,"N/A",0,1)</f>
        <v>N</v>
      </c>
      <c r="E940" s="13" t="str">
        <f>_xlfn.XLOOKUP(A940,'B1.3 Catalogue Attribute'!D:D,'B1.3 Catalogue Attribute'!Z:Z,"N/A",0,1)</f>
        <v>N/A</v>
      </c>
    </row>
    <row r="941" spans="1:5">
      <c r="A941" s="56" t="s">
        <v>4936</v>
      </c>
      <c r="B941" s="25" t="str">
        <f>_xlfn.XLOOKUP(A941,'B1.3 Catalogue Attribute'!D:D,'B1.3 Catalogue Attribute'!F:F,"N/A",0,1)</f>
        <v>b1_per_id3</v>
      </c>
      <c r="C941" s="65" t="str">
        <f>_xlfn.XLOOKUP(A941,'B1.3 Catalogue Attribute'!D:D,'B1.3 Catalogue Attribute'!L:L,"N/A",0,1)</f>
        <v>IDB_Raw_Material</v>
      </c>
      <c r="D941" s="13" t="str">
        <f>_xlfn.XLOOKUP(A941,'B1.3 Catalogue Attribute'!D:D,'B1.3 Catalogue Attribute'!R:R,"N/A",0,1)</f>
        <v>N</v>
      </c>
      <c r="E941" s="13" t="str">
        <f>_xlfn.XLOOKUP(A941,'B1.3 Catalogue Attribute'!D:D,'B1.3 Catalogue Attribute'!Z:Z,"N/A",0,1)</f>
        <v>N/A</v>
      </c>
    </row>
    <row r="942" spans="1:5">
      <c r="A942" s="56" t="s">
        <v>4937</v>
      </c>
      <c r="B942" s="25" t="str">
        <f>_xlfn.XLOOKUP(A942,'B1.3 Catalogue Attribute'!D:D,'B1.3 Catalogue Attribute'!F:F,"N/A",0,1)</f>
        <v>record_group</v>
      </c>
      <c r="C942" s="65" t="str">
        <f>_xlfn.XLOOKUP(A942,'B1.3 Catalogue Attribute'!D:D,'B1.3 Catalogue Attribute'!L:L,"N/A",0,1)</f>
        <v>IDB_Raw_Material</v>
      </c>
      <c r="D942" s="13" t="str">
        <f>_xlfn.XLOOKUP(A942,'B1.3 Catalogue Attribute'!D:D,'B1.3 Catalogue Attribute'!R:R,"N/A",0,1)</f>
        <v>N</v>
      </c>
      <c r="E942" s="13" t="str">
        <f>_xlfn.XLOOKUP(A942,'B1.3 Catalogue Attribute'!D:D,'B1.3 Catalogue Attribute'!Z:Z,"N/A",0,1)</f>
        <v>N/A</v>
      </c>
    </row>
    <row r="943" spans="1:5">
      <c r="A943" s="56" t="s">
        <v>4938</v>
      </c>
      <c r="B943" s="25" t="str">
        <f>_xlfn.XLOOKUP(A943,'B1.3 Catalogue Attribute'!D:D,'B1.3 Catalogue Attribute'!F:F,"N/A",0,1)</f>
        <v>active</v>
      </c>
      <c r="C943" s="65" t="str">
        <f>_xlfn.XLOOKUP(A943,'B1.3 Catalogue Attribute'!D:D,'B1.3 Catalogue Attribute'!L:L,"N/A",0,1)</f>
        <v>IDB_Raw_Material</v>
      </c>
      <c r="D943" s="13" t="str">
        <f>_xlfn.XLOOKUP(A943,'B1.3 Catalogue Attribute'!D:D,'B1.3 Catalogue Attribute'!R:R,"N/A",0,1)</f>
        <v>Y</v>
      </c>
      <c r="E943" s="13">
        <f>_xlfn.XLOOKUP(A943,'B1.3 Catalogue Attribute'!D:D,'B1.3 Catalogue Attribute'!Z:Z,"N/A",0,1)</f>
        <v>98.66</v>
      </c>
    </row>
    <row r="944" spans="1:5">
      <c r="A944" s="56" t="s">
        <v>4939</v>
      </c>
      <c r="B944" s="25" t="str">
        <f>_xlfn.XLOOKUP(A944,'B1.3 Catalogue Attribute'!D:D,'B1.3 Catalogue Attribute'!F:F,"N/A",0,1)</f>
        <v>applicable_for_exemption</v>
      </c>
      <c r="C944" s="65" t="str">
        <f>_xlfn.XLOOKUP(A944,'B1.3 Catalogue Attribute'!D:D,'B1.3 Catalogue Attribute'!L:L,"N/A",0,1)</f>
        <v>IDB_Raw_Material</v>
      </c>
      <c r="D944" s="13" t="str">
        <f>_xlfn.XLOOKUP(A944,'B1.3 Catalogue Attribute'!D:D,'B1.3 Catalogue Attribute'!R:R,"N/A",0,1)</f>
        <v>N</v>
      </c>
      <c r="E944" s="13" t="str">
        <f>_xlfn.XLOOKUP(A944,'B1.3 Catalogue Attribute'!D:D,'B1.3 Catalogue Attribute'!Z:Z,"N/A",0,1)</f>
        <v>N/A</v>
      </c>
    </row>
    <row r="945" spans="1:6">
      <c r="A945" s="56" t="s">
        <v>4940</v>
      </c>
      <c r="B945" s="25" t="str">
        <f>_xlfn.XLOOKUP(A945,'B1.3 Catalogue Attribute'!D:D,'B1.3 Catalogue Attribute'!F:F,"N/A",0,1)</f>
        <v>chapter</v>
      </c>
      <c r="C945" s="65" t="str">
        <f>_xlfn.XLOOKUP(A945,'B1.3 Catalogue Attribute'!D:D,'B1.3 Catalogue Attribute'!L:L,"N/A",0,1)</f>
        <v>IDB_Raw_Material</v>
      </c>
      <c r="D945" s="13" t="str">
        <f>_xlfn.XLOOKUP(A945,'B1.3 Catalogue Attribute'!D:D,'B1.3 Catalogue Attribute'!R:R,"N/A",0,1)</f>
        <v>N</v>
      </c>
      <c r="E945" s="13" t="str">
        <f>_xlfn.XLOOKUP(A945,'B1.3 Catalogue Attribute'!D:D,'B1.3 Catalogue Attribute'!Z:Z,"N/A",0,1)</f>
        <v>N/A</v>
      </c>
    </row>
    <row r="946" spans="1:6">
      <c r="A946" s="56" t="s">
        <v>4941</v>
      </c>
      <c r="B946" s="25" t="str">
        <f>_xlfn.XLOOKUP(A946,'B1.3 Catalogue Attribute'!D:D,'B1.3 Catalogue Attribute'!F:F,"N/A",0,1)</f>
        <v>hs_code</v>
      </c>
      <c r="C946" s="65" t="str">
        <f>_xlfn.XLOOKUP(A946,'B1.3 Catalogue Attribute'!D:D,'B1.3 Catalogue Attribute'!L:L,"N/A",0,1)</f>
        <v>IDB_Raw_Material</v>
      </c>
      <c r="D946" s="13" t="str">
        <f>_xlfn.XLOOKUP(A946,'B1.3 Catalogue Attribute'!D:D,'B1.3 Catalogue Attribute'!R:R,"N/A",0,1)</f>
        <v>Y</v>
      </c>
      <c r="E946" s="13">
        <f>_xlfn.XLOOKUP(A946,'B1.3 Catalogue Attribute'!D:D,'B1.3 Catalogue Attribute'!Z:Z,"N/A",0,1)</f>
        <v>100</v>
      </c>
    </row>
    <row r="947" spans="1:6">
      <c r="A947" s="56" t="s">
        <v>4943</v>
      </c>
      <c r="B947" s="25" t="str">
        <f>_xlfn.XLOOKUP(A947,'B1.3 Catalogue Attribute'!D:D,'B1.3 Catalogue Attribute'!F:F,"N/A",0,1)</f>
        <v>heading</v>
      </c>
      <c r="C947" s="65" t="str">
        <f>_xlfn.XLOOKUP(A947,'B1.3 Catalogue Attribute'!D:D,'B1.3 Catalogue Attribute'!L:L,"N/A",0,1)</f>
        <v>IDB_Raw_Material</v>
      </c>
      <c r="D947" s="13" t="str">
        <f>_xlfn.XLOOKUP(A947,'B1.3 Catalogue Attribute'!D:D,'B1.3 Catalogue Attribute'!R:R,"N/A",0,1)</f>
        <v>N</v>
      </c>
      <c r="E947" s="13" t="str">
        <f>_xlfn.XLOOKUP(A947,'B1.3 Catalogue Attribute'!D:D,'B1.3 Catalogue Attribute'!Z:Z,"N/A",0,1)</f>
        <v>N/A</v>
      </c>
    </row>
    <row r="948" spans="1:6">
      <c r="A948" s="56" t="s">
        <v>4945</v>
      </c>
      <c r="B948" s="25" t="str">
        <f>_xlfn.XLOOKUP(A948,'B1.3 Catalogue Attribute'!D:D,'B1.3 Catalogue Attribute'!F:F,"N/A",0,1)</f>
        <v>modify_quota1</v>
      </c>
      <c r="C948" s="65" t="str">
        <f>_xlfn.XLOOKUP(A948,'B1.3 Catalogue Attribute'!D:D,'B1.3 Catalogue Attribute'!L:L,"N/A",0,1)</f>
        <v>IDB_Raw_Material</v>
      </c>
      <c r="D948" s="13" t="str">
        <f>_xlfn.XLOOKUP(A948,'B1.3 Catalogue Attribute'!D:D,'B1.3 Catalogue Attribute'!R:R,"N/A",0,1)</f>
        <v>N</v>
      </c>
      <c r="E948" s="13" t="str">
        <f>_xlfn.XLOOKUP(A948,'B1.3 Catalogue Attribute'!D:D,'B1.3 Catalogue Attribute'!Z:Z,"N/A",0,1)</f>
        <v>N/A</v>
      </c>
    </row>
    <row r="949" spans="1:6">
      <c r="A949" s="56" t="s">
        <v>4948</v>
      </c>
      <c r="B949" s="25" t="str">
        <f>_xlfn.XLOOKUP(A949,'B1.3 Catalogue Attribute'!D:D,'B1.3 Catalogue Attribute'!F:F,"N/A",0,1)</f>
        <v>name_and_description</v>
      </c>
      <c r="C949" s="65" t="str">
        <f>_xlfn.XLOOKUP(A949,'B1.3 Catalogue Attribute'!D:D,'B1.3 Catalogue Attribute'!L:L,"N/A",0,1)</f>
        <v>IDB_Raw_Material</v>
      </c>
      <c r="D949" s="13" t="str">
        <f>_xlfn.XLOOKUP(A949,'B1.3 Catalogue Attribute'!D:D,'B1.3 Catalogue Attribute'!R:R,"N/A",0,1)</f>
        <v>Y</v>
      </c>
      <c r="E949" s="13">
        <f>_xlfn.XLOOKUP(A949,'B1.3 Catalogue Attribute'!D:D,'B1.3 Catalogue Attribute'!Z:Z,"N/A",0,1)</f>
        <v>99.86</v>
      </c>
    </row>
    <row r="950" spans="1:6">
      <c r="A950" s="56" t="s">
        <v>4953</v>
      </c>
      <c r="B950" s="25" t="str">
        <f>_xlfn.XLOOKUP(A950,'B1.3 Catalogue Attribute'!D:D,'B1.3 Catalogue Attribute'!F:F,"N/A",0,1)</f>
        <v>origin_country</v>
      </c>
      <c r="C950" s="65" t="str">
        <f>_xlfn.XLOOKUP(A950,'B1.3 Catalogue Attribute'!D:D,'B1.3 Catalogue Attribute'!L:L,"N/A",0,1)</f>
        <v>IDB_Raw_Material</v>
      </c>
      <c r="D950" s="13" t="str">
        <f>_xlfn.XLOOKUP(A950,'B1.3 Catalogue Attribute'!D:D,'B1.3 Catalogue Attribute'!R:R,"N/A",0,1)</f>
        <v>Y</v>
      </c>
      <c r="E950" s="13">
        <f>_xlfn.XLOOKUP(A950,'B1.3 Catalogue Attribute'!D:D,'B1.3 Catalogue Attribute'!Z:Z,"N/A",0,1)</f>
        <v>99.99</v>
      </c>
    </row>
    <row r="951" spans="1:6">
      <c r="A951" s="56" t="s">
        <v>4954</v>
      </c>
      <c r="B951" s="25" t="str">
        <f>_xlfn.XLOOKUP(A951,'B1.3 Catalogue Attribute'!D:D,'B1.3 Catalogue Attribute'!F:F,"N/A",0,1)</f>
        <v>price_in_dhs</v>
      </c>
      <c r="C951" s="65" t="str">
        <f>_xlfn.XLOOKUP(A951,'B1.3 Catalogue Attribute'!D:D,'B1.3 Catalogue Attribute'!L:L,"N/A",0,1)</f>
        <v>IDB_Raw_Material</v>
      </c>
      <c r="D951" s="13" t="str">
        <f>_xlfn.XLOOKUP(A951,'B1.3 Catalogue Attribute'!D:D,'B1.3 Catalogue Attribute'!R:R,"N/A",0,1)</f>
        <v>Y</v>
      </c>
      <c r="E951" s="13">
        <f>_xlfn.XLOOKUP(A951,'B1.3 Catalogue Attribute'!D:D,'B1.3 Catalogue Attribute'!Z:Z,"N/A",0,1)</f>
        <v>99.64</v>
      </c>
    </row>
    <row r="952" spans="1:6">
      <c r="A952" s="56" t="s">
        <v>4956</v>
      </c>
      <c r="B952" s="25" t="str">
        <f>_xlfn.XLOOKUP(A952,'B1.3 Catalogue Attribute'!D:D,'B1.3 Catalogue Attribute'!F:F,"N/A",0,1)</f>
        <v>product_details</v>
      </c>
      <c r="C952" s="65" t="str">
        <f>_xlfn.XLOOKUP(A952,'B1.3 Catalogue Attribute'!D:D,'B1.3 Catalogue Attribute'!L:L,"N/A",0,1)</f>
        <v>IDB_Raw_Material</v>
      </c>
      <c r="D952" s="13" t="str">
        <f>_xlfn.XLOOKUP(A952,'B1.3 Catalogue Attribute'!D:D,'B1.3 Catalogue Attribute'!R:R,"N/A",0,1)</f>
        <v>N</v>
      </c>
      <c r="E952" s="13" t="str">
        <f>_xlfn.XLOOKUP(A952,'B1.3 Catalogue Attribute'!D:D,'B1.3 Catalogue Attribute'!Z:Z,"N/A",0,1)</f>
        <v>N/A</v>
      </c>
    </row>
    <row r="953" spans="1:6">
      <c r="A953" s="56" t="s">
        <v>4958</v>
      </c>
      <c r="B953" s="25" t="str">
        <f>_xlfn.XLOOKUP(A953,'B1.3 Catalogue Attribute'!D:D,'B1.3 Catalogue Attribute'!F:F,"N/A",0,1)</f>
        <v>quantity_year</v>
      </c>
      <c r="C953" s="65" t="str">
        <f>_xlfn.XLOOKUP(A953,'B1.3 Catalogue Attribute'!D:D,'B1.3 Catalogue Attribute'!L:L,"N/A",0,1)</f>
        <v>IDB_Raw_Material</v>
      </c>
      <c r="D953" s="13" t="str">
        <f>_xlfn.XLOOKUP(A953,'B1.3 Catalogue Attribute'!D:D,'B1.3 Catalogue Attribute'!R:R,"N/A",0,1)</f>
        <v>Y</v>
      </c>
      <c r="E953" s="13">
        <f>_xlfn.XLOOKUP(A953,'B1.3 Catalogue Attribute'!D:D,'B1.3 Catalogue Attribute'!Z:Z,"N/A",0,1)</f>
        <v>99.9</v>
      </c>
    </row>
    <row r="954" spans="1:6">
      <c r="A954" s="56" t="s">
        <v>4964</v>
      </c>
      <c r="B954" s="25" t="str">
        <f>_xlfn.XLOOKUP(A954,'B1.3 Catalogue Attribute'!D:D,'B1.3 Catalogue Attribute'!F:F,"N/A",0,1)</f>
        <v>raw_material_id</v>
      </c>
      <c r="C954" s="65" t="str">
        <f>_xlfn.XLOOKUP(A954,'B1.3 Catalogue Attribute'!D:D,'B1.3 Catalogue Attribute'!L:L,"N/A",0,1)</f>
        <v>IDB_Raw_Material</v>
      </c>
      <c r="D954" s="13" t="str">
        <f>_xlfn.XLOOKUP(A954,'B1.3 Catalogue Attribute'!D:D,'B1.3 Catalogue Attribute'!R:R,"N/A",0,1)</f>
        <v>N</v>
      </c>
      <c r="E954" s="13" t="str">
        <f>_xlfn.XLOOKUP(A954,'B1.3 Catalogue Attribute'!D:D,'B1.3 Catalogue Attribute'!Z:Z,"N/A",0,1)</f>
        <v>N/A</v>
      </c>
    </row>
    <row r="955" spans="1:6">
      <c r="A955" s="56" t="s">
        <v>4970</v>
      </c>
      <c r="B955" s="25" t="str">
        <f>_xlfn.XLOOKUP(A955,'B1.3 Catalogue Attribute'!D:D,'B1.3 Catalogue Attribute'!F:F,"N/A",0,1)</f>
        <v>record_status</v>
      </c>
      <c r="C955" s="65" t="str">
        <f>_xlfn.XLOOKUP(A955,'B1.3 Catalogue Attribute'!D:D,'B1.3 Catalogue Attribute'!L:L,"N/A",0,1)</f>
        <v>IDB_Raw_Material</v>
      </c>
      <c r="D955" s="13" t="str">
        <f>_xlfn.XLOOKUP(A955,'B1.3 Catalogue Attribute'!D:D,'B1.3 Catalogue Attribute'!R:R,"N/A",0,1)</f>
        <v>N</v>
      </c>
      <c r="E955" s="13" t="str">
        <f>_xlfn.XLOOKUP(A955,'B1.3 Catalogue Attribute'!D:D,'B1.3 Catalogue Attribute'!Z:Z,"N/A",0,1)</f>
        <v>N/A</v>
      </c>
    </row>
    <row r="956" spans="1:6">
      <c r="A956" s="56" t="s">
        <v>4971</v>
      </c>
      <c r="B956" s="25" t="str">
        <f>_xlfn.XLOOKUP(A956,'B1.3 Catalogue Attribute'!D:D,'B1.3 Catalogue Attribute'!F:F,"N/A",0,1)</f>
        <v>restore</v>
      </c>
      <c r="C956" s="65" t="str">
        <f>_xlfn.XLOOKUP(A956,'B1.3 Catalogue Attribute'!D:D,'B1.3 Catalogue Attribute'!L:L,"N/A",0,1)</f>
        <v>IDB_Raw_Material</v>
      </c>
      <c r="D956" s="13" t="str">
        <f>_xlfn.XLOOKUP(A956,'B1.3 Catalogue Attribute'!D:D,'B1.3 Catalogue Attribute'!R:R,"N/A",0,1)</f>
        <v>N</v>
      </c>
      <c r="E956" s="13" t="str">
        <f>_xlfn.XLOOKUP(A956,'B1.3 Catalogue Attribute'!D:D,'B1.3 Catalogue Attribute'!Z:Z,"N/A",0,1)</f>
        <v>N/A</v>
      </c>
    </row>
    <row r="957" spans="1:6">
      <c r="A957" s="56" t="s">
        <v>4972</v>
      </c>
      <c r="B957" s="25" t="str">
        <f>_xlfn.XLOOKUP(A957,'B1.3 Catalogue Attribute'!D:D,'B1.3 Catalogue Attribute'!F:F,"N/A",0,1)</f>
        <v>section</v>
      </c>
      <c r="C957" s="65" t="str">
        <f>_xlfn.XLOOKUP(A957,'B1.3 Catalogue Attribute'!D:D,'B1.3 Catalogue Attribute'!L:L,"N/A",0,1)</f>
        <v>IDB_Raw_Material</v>
      </c>
      <c r="D957" s="13" t="str">
        <f>_xlfn.XLOOKUP(A957,'B1.3 Catalogue Attribute'!D:D,'B1.3 Catalogue Attribute'!R:R,"N/A",0,1)</f>
        <v>N</v>
      </c>
      <c r="E957" s="62" t="str">
        <f>_xlfn.XLOOKUP(A957,'B1.3 Catalogue Attribute'!D:D,'B1.3 Catalogue Attribute'!Z:Z,"N/A",0,1)</f>
        <v>N/A</v>
      </c>
    </row>
    <row r="958" spans="1:6" ht="228">
      <c r="A958" s="56" t="s">
        <v>4973</v>
      </c>
      <c r="B958" s="25" t="str">
        <f>_xlfn.XLOOKUP(A958,'B1.3 Catalogue Attribute'!D:D,'B1.3 Catalogue Attribute'!F:F,"N/A",0,1)</f>
        <v>select_hs_code</v>
      </c>
      <c r="C958" s="65" t="str">
        <f>_xlfn.XLOOKUP(A958,'B1.3 Catalogue Attribute'!D:D,'B1.3 Catalogue Attribute'!L:L,"N/A",0,1)</f>
        <v>IDB_Raw_Material</v>
      </c>
      <c r="D958" s="61" t="str">
        <f>_xlfn.XLOOKUP(A958,'B1.3 Catalogue Attribute'!D:D,'B1.3 Catalogue Attribute'!R:R,"N/A",0,1)</f>
        <v>Y</v>
      </c>
      <c r="E958" s="13" t="str">
        <f>_xlfn.XLOOKUP(A958,'B1.3 Catalogue Attribute'!D:D,'B1.3 Catalogue Attribute'!Z:Z,"N/A",0,1)</f>
        <v>N/A</v>
      </c>
      <c r="F958" s="64" t="str">
        <f>_xlfn.CONCAT("SELECT
    COUNT(*) AS total_count,
    SUM(CASE WHEN ",B958," IS NULL THEN 1 ELSE 0 END) AS null_count,
    SUM(CASE WHEN ",B958," IS NOT NULL THEN 1 ELSE 0 END) AS not_null_count,
    CAST(
        100.0 * SUM(CASE WHEN ",B958," IS NULL THEN 1 ELSE 0 END) / COUNT(*)
        AS DECIMAL(5,2)
    ) AS null_pct,
    CAST(
        100.0 * SUM(CASE WHEN ",B958," IS NOT NULL THEN 1 ELSE 0 END) / COUNT(*)
        AS DECIMAL(5,2)
    ) AS not_null_pct
FROM silver_cleansed.",C958,";")</f>
        <v>SELECT
    COUNT(*) AS total_count,
    SUM(CASE WHEN select_hs_code IS NULL THEN 1 ELSE 0 END) AS null_count,
    SUM(CASE WHEN select_hs_code IS NOT NULL THEN 1 ELSE 0 END) AS not_null_count,
    CAST(
        100.0 * SUM(CASE WHEN select_hs_code IS NULL THEN 1 ELSE 0 END) / COUNT(*)
        AS DECIMAL(5,2)
    ) AS null_pct,
    CAST(
        100.0 * SUM(CASE WHEN select_hs_code IS NOT NULL THEN 1 ELSE 0 END) / COUNT(*)
        AS DECIMAL(5,2)
    ) AS not_null_pct
FROM silver_cleansed.IDB_Raw_Material;</v>
      </c>
    </row>
    <row r="959" spans="1:6">
      <c r="A959" s="56" t="s">
        <v>4974</v>
      </c>
      <c r="B959" s="25" t="str">
        <f>_xlfn.XLOOKUP(A959,'B1.3 Catalogue Attribute'!D:D,'B1.3 Catalogue Attribute'!F:F,"N/A",0,1)</f>
        <v>unit</v>
      </c>
      <c r="C959" s="65" t="str">
        <f>_xlfn.XLOOKUP(A959,'B1.3 Catalogue Attribute'!D:D,'B1.3 Catalogue Attribute'!L:L,"N/A",0,1)</f>
        <v>IDB_Raw_Material</v>
      </c>
      <c r="D959" s="13" t="str">
        <f>_xlfn.XLOOKUP(A959,'B1.3 Catalogue Attribute'!D:D,'B1.3 Catalogue Attribute'!R:R,"N/A",0,1)</f>
        <v>Y</v>
      </c>
      <c r="E959" s="59">
        <f>_xlfn.XLOOKUP(A959,'B1.3 Catalogue Attribute'!D:D,'B1.3 Catalogue Attribute'!Z:Z,"N/A",0,1)</f>
        <v>99.93</v>
      </c>
    </row>
    <row r="960" spans="1:6">
      <c r="A960" s="56" t="s">
        <v>4975</v>
      </c>
      <c r="B960" s="25" t="str">
        <f>_xlfn.XLOOKUP(A960,'B1.3 Catalogue Attribute'!D:D,'B1.3 Catalogue Attribute'!F:F,"N/A",0,1)</f>
        <v>record_date</v>
      </c>
      <c r="C960" s="65" t="str">
        <f>_xlfn.XLOOKUP(A960,'B1.3 Catalogue Attribute'!D:D,'B1.3 Catalogue Attribute'!L:L,"N/A",0,1)</f>
        <v>IDB_Raw_Material</v>
      </c>
      <c r="D960" s="13" t="str">
        <f>_xlfn.XLOOKUP(A960,'B1.3 Catalogue Attribute'!D:D,'B1.3 Catalogue Attribute'!R:R,"N/A",0,1)</f>
        <v>N</v>
      </c>
      <c r="E960" s="13" t="str">
        <f>_xlfn.XLOOKUP(A960,'B1.3 Catalogue Attribute'!D:D,'B1.3 Catalogue Attribute'!Z:Z,"N/A",0,1)</f>
        <v>N/A</v>
      </c>
    </row>
    <row r="961" spans="1:6">
      <c r="A961" s="56" t="s">
        <v>4976</v>
      </c>
      <c r="B961" s="25" t="str">
        <f>_xlfn.XLOOKUP(A961,'B1.3 Catalogue Attribute'!D:D,'B1.3 Catalogue Attribute'!F:F,"N/A",0,1)</f>
        <v>rec_status</v>
      </c>
      <c r="C961" s="65" t="str">
        <f>_xlfn.XLOOKUP(A961,'B1.3 Catalogue Attribute'!D:D,'B1.3 Catalogue Attribute'!L:L,"N/A",0,1)</f>
        <v>IDB_Raw_Material</v>
      </c>
      <c r="D961" s="13" t="str">
        <f>_xlfn.XLOOKUP(A961,'B1.3 Catalogue Attribute'!D:D,'B1.3 Catalogue Attribute'!R:R,"N/A",0,1)</f>
        <v>N</v>
      </c>
      <c r="E961" s="13" t="str">
        <f>_xlfn.XLOOKUP(A961,'B1.3 Catalogue Attribute'!D:D,'B1.3 Catalogue Attribute'!Z:Z,"N/A",0,1)</f>
        <v>N/A</v>
      </c>
    </row>
    <row r="962" spans="1:6">
      <c r="A962" s="56" t="s">
        <v>4978</v>
      </c>
      <c r="B962" s="25" t="str">
        <f>_xlfn.XLOOKUP(A962,'B1.3 Catalogue Attribute'!D:D,'B1.3 Catalogue Attribute'!F:F,"N/A",0,1)</f>
        <v>serv_prov_code</v>
      </c>
      <c r="C962" s="65" t="str">
        <f>_xlfn.XLOOKUP(A962,'B1.3 Catalogue Attribute'!D:D,'B1.3 Catalogue Attribute'!L:L,"N/A",0,1)</f>
        <v>RB_Activities</v>
      </c>
      <c r="D962" s="13" t="str">
        <f>_xlfn.XLOOKUP(A962,'B1.3 Catalogue Attribute'!D:D,'B1.3 Catalogue Attribute'!R:R,"N/A",0,1)</f>
        <v>N</v>
      </c>
      <c r="E962" s="13" t="str">
        <f>_xlfn.XLOOKUP(A962,'B1.3 Catalogue Attribute'!D:D,'B1.3 Catalogue Attribute'!Z:Z,"N/A",0,1)</f>
        <v>N/A</v>
      </c>
    </row>
    <row r="963" spans="1:6">
      <c r="A963" s="56" t="s">
        <v>4980</v>
      </c>
      <c r="B963" s="25" t="str">
        <f>_xlfn.XLOOKUP(A963,'B1.3 Catalogue Attribute'!D:D,'B1.3 Catalogue Attribute'!F:F,"N/A",0,1)</f>
        <v>b1_per_id1</v>
      </c>
      <c r="C963" s="65" t="str">
        <f>_xlfn.XLOOKUP(A963,'B1.3 Catalogue Attribute'!D:D,'B1.3 Catalogue Attribute'!L:L,"N/A",0,1)</f>
        <v>RB_Activities</v>
      </c>
      <c r="D963" s="13" t="str">
        <f>_xlfn.XLOOKUP(A963,'B1.3 Catalogue Attribute'!D:D,'B1.3 Catalogue Attribute'!R:R,"N/A",0,1)</f>
        <v>N</v>
      </c>
      <c r="E963" s="13" t="str">
        <f>_xlfn.XLOOKUP(A963,'B1.3 Catalogue Attribute'!D:D,'B1.3 Catalogue Attribute'!Z:Z,"N/A",0,1)</f>
        <v>N/A</v>
      </c>
    </row>
    <row r="964" spans="1:6">
      <c r="A964" s="56" t="s">
        <v>4982</v>
      </c>
      <c r="B964" s="25" t="str">
        <f>_xlfn.XLOOKUP(A964,'B1.3 Catalogue Attribute'!D:D,'B1.3 Catalogue Attribute'!F:F,"N/A",0,1)</f>
        <v>b1_per_id2</v>
      </c>
      <c r="C964" s="65" t="str">
        <f>_xlfn.XLOOKUP(A964,'B1.3 Catalogue Attribute'!D:D,'B1.3 Catalogue Attribute'!L:L,"N/A",0,1)</f>
        <v>RB_Activities</v>
      </c>
      <c r="D964" s="13" t="str">
        <f>_xlfn.XLOOKUP(A964,'B1.3 Catalogue Attribute'!D:D,'B1.3 Catalogue Attribute'!R:R,"N/A",0,1)</f>
        <v>N</v>
      </c>
      <c r="E964" s="13" t="str">
        <f>_xlfn.XLOOKUP(A964,'B1.3 Catalogue Attribute'!D:D,'B1.3 Catalogue Attribute'!Z:Z,"N/A",0,1)</f>
        <v>N/A</v>
      </c>
    </row>
    <row r="965" spans="1:6">
      <c r="A965" s="56" t="s">
        <v>4983</v>
      </c>
      <c r="B965" s="25" t="str">
        <f>_xlfn.XLOOKUP(A965,'B1.3 Catalogue Attribute'!D:D,'B1.3 Catalogue Attribute'!F:F,"N/A",0,1)</f>
        <v>b1_per_id3</v>
      </c>
      <c r="C965" s="65" t="str">
        <f>_xlfn.XLOOKUP(A965,'B1.3 Catalogue Attribute'!D:D,'B1.3 Catalogue Attribute'!L:L,"N/A",0,1)</f>
        <v>RB_Activities</v>
      </c>
      <c r="D965" s="13" t="str">
        <f>_xlfn.XLOOKUP(A965,'B1.3 Catalogue Attribute'!D:D,'B1.3 Catalogue Attribute'!R:R,"N/A",0,1)</f>
        <v>N</v>
      </c>
      <c r="E965" s="13" t="str">
        <f>_xlfn.XLOOKUP(A965,'B1.3 Catalogue Attribute'!D:D,'B1.3 Catalogue Attribute'!Z:Z,"N/A",0,1)</f>
        <v>N/A</v>
      </c>
    </row>
    <row r="966" spans="1:6">
      <c r="A966" s="56" t="s">
        <v>4984</v>
      </c>
      <c r="B966" s="25" t="str">
        <f>_xlfn.XLOOKUP(A966,'B1.3 Catalogue Attribute'!D:D,'B1.3 Catalogue Attribute'!F:F,"N/A",0,1)</f>
        <v>record_group</v>
      </c>
      <c r="C966" s="65" t="str">
        <f>_xlfn.XLOOKUP(A966,'B1.3 Catalogue Attribute'!D:D,'B1.3 Catalogue Attribute'!L:L,"N/A",0,1)</f>
        <v>RB_Activities</v>
      </c>
      <c r="D966" s="13" t="str">
        <f>_xlfn.XLOOKUP(A966,'B1.3 Catalogue Attribute'!D:D,'B1.3 Catalogue Attribute'!R:R,"N/A",0,1)</f>
        <v>N</v>
      </c>
      <c r="E966" s="62" t="str">
        <f>_xlfn.XLOOKUP(A966,'B1.3 Catalogue Attribute'!D:D,'B1.3 Catalogue Attribute'!Z:Z,"N/A",0,1)</f>
        <v>N/A</v>
      </c>
    </row>
    <row r="967" spans="1:6" ht="228">
      <c r="A967" s="56" t="s">
        <v>4987</v>
      </c>
      <c r="B967" s="25" t="str">
        <f>_xlfn.XLOOKUP(A967,'B1.3 Catalogue Attribute'!D:D,'B1.3 Catalogue Attribute'!F:F,"N/A",0,1)</f>
        <v>group_name</v>
      </c>
      <c r="C967" s="65" t="str">
        <f>_xlfn.XLOOKUP(A967,'B1.3 Catalogue Attribute'!D:D,'B1.3 Catalogue Attribute'!L:L,"N/A",0,1)</f>
        <v>RB_Activities</v>
      </c>
      <c r="D967" s="61" t="str">
        <f>_xlfn.XLOOKUP(A967,'B1.3 Catalogue Attribute'!D:D,'B1.3 Catalogue Attribute'!R:R,"N/A",0,1)</f>
        <v>Y</v>
      </c>
      <c r="E967" s="13">
        <f>_xlfn.XLOOKUP(A967,'B1.3 Catalogue Attribute'!D:D,'B1.3 Catalogue Attribute'!Z:Z,"N/A",0,1)</f>
        <v>100</v>
      </c>
      <c r="F967" s="64" t="str">
        <f>_xlfn.CONCAT("SELECT
    COUNT(*) AS total_count,
    SUM(CASE WHEN ",B967," IS NULL THEN 1 ELSE 0 END) AS null_count,
    SUM(CASE WHEN ",B967," IS NOT NULL THEN 1 ELSE 0 END) AS not_null_count,
    CAST(
        100.0 * SUM(CASE WHEN ",B967," IS NULL THEN 1 ELSE 0 END) / COUNT(*)
        AS DECIMAL(5,2)
    ) AS null_pct,
    CAST(
        100.0 * SUM(CASE WHEN ",B967," IS NOT NULL THEN 1 ELSE 0 END) / COUNT(*)
        AS DECIMAL(5,2)
    ) AS not_null_pct
FROM silver_cleansed.",C967,";")</f>
        <v>SELECT
    COUNT(*) AS total_count,
    SUM(CASE WHEN group_name IS NULL THEN 1 ELSE 0 END) AS null_count,
    SUM(CASE WHEN group_name IS NOT NULL THEN 1 ELSE 0 END) AS not_null_count,
    CAST(
        100.0 * SUM(CASE WHEN group_name IS NULL THEN 1 ELSE 0 END) / COUNT(*)
        AS DECIMAL(5,2)
    ) AS null_pct,
    CAST(
        100.0 * SUM(CASE WHEN group_name IS NOT NULL THEN 1 ELSE 0 END) / COUNT(*)
        AS DECIMAL(5,2)
    ) AS not_null_pct
FROM silver_cleansed.RB_Activities;</v>
      </c>
    </row>
    <row r="968" spans="1:6">
      <c r="A968" s="56" t="s">
        <v>4993</v>
      </c>
      <c r="B968" s="25" t="str">
        <f>_xlfn.XLOOKUP(A968,'B1.3 Catalogue Attribute'!D:D,'B1.3 Catalogue Attribute'!F:F,"N/A",0,1)</f>
        <v>overriding</v>
      </c>
      <c r="C968" s="65" t="str">
        <f>_xlfn.XLOOKUP(A968,'B1.3 Catalogue Attribute'!D:D,'B1.3 Catalogue Attribute'!L:L,"N/A",0,1)</f>
        <v>RB_Activities</v>
      </c>
      <c r="D968" s="13" t="str">
        <f>_xlfn.XLOOKUP(A968,'B1.3 Catalogue Attribute'!D:D,'B1.3 Catalogue Attribute'!R:R,"N/A",0,1)</f>
        <v>N</v>
      </c>
      <c r="E968" s="59" t="str">
        <f>_xlfn.XLOOKUP(A968,'B1.3 Catalogue Attribute'!D:D,'B1.3 Catalogue Attribute'!Z:Z,"N/A",0,1)</f>
        <v>N/A</v>
      </c>
    </row>
    <row r="969" spans="1:6">
      <c r="A969" s="56" t="s">
        <v>4999</v>
      </c>
      <c r="B969" s="25" t="str">
        <f>_xlfn.XLOOKUP(A969,'B1.3 Catalogue Attribute'!D:D,'B1.3 Catalogue Attribute'!F:F,"N/A",0,1)</f>
        <v>record_date</v>
      </c>
      <c r="C969" s="65" t="str">
        <f>_xlfn.XLOOKUP(A969,'B1.3 Catalogue Attribute'!D:D,'B1.3 Catalogue Attribute'!L:L,"N/A",0,1)</f>
        <v>RB_Activities</v>
      </c>
      <c r="D969" s="13" t="str">
        <f>_xlfn.XLOOKUP(A969,'B1.3 Catalogue Attribute'!D:D,'B1.3 Catalogue Attribute'!R:R,"N/A",0,1)</f>
        <v>N</v>
      </c>
      <c r="E969" s="13" t="str">
        <f>_xlfn.XLOOKUP(A969,'B1.3 Catalogue Attribute'!D:D,'B1.3 Catalogue Attribute'!Z:Z,"N/A",0,1)</f>
        <v>N/A</v>
      </c>
    </row>
    <row r="970" spans="1:6">
      <c r="A970" s="56" t="s">
        <v>5000</v>
      </c>
      <c r="B970" s="25" t="str">
        <f>_xlfn.XLOOKUP(A970,'B1.3 Catalogue Attribute'!D:D,'B1.3 Catalogue Attribute'!F:F,"N/A",0,1)</f>
        <v>rec_status</v>
      </c>
      <c r="C970" s="65" t="str">
        <f>_xlfn.XLOOKUP(A970,'B1.3 Catalogue Attribute'!D:D,'B1.3 Catalogue Attribute'!L:L,"N/A",0,1)</f>
        <v>RB_Activities</v>
      </c>
      <c r="D970" s="13" t="str">
        <f>_xlfn.XLOOKUP(A970,'B1.3 Catalogue Attribute'!D:D,'B1.3 Catalogue Attribute'!R:R,"N/A",0,1)</f>
        <v>N</v>
      </c>
      <c r="E970" s="13" t="str">
        <f>_xlfn.XLOOKUP(A970,'B1.3 Catalogue Attribute'!D:D,'B1.3 Catalogue Attribute'!Z:Z,"N/A",0,1)</f>
        <v>N/A</v>
      </c>
    </row>
    <row r="971" spans="1:6">
      <c r="A971" s="56" t="s">
        <v>5002</v>
      </c>
      <c r="B971" s="25" t="str">
        <f>_xlfn.XLOOKUP(A971,'B1.3 Catalogue Attribute'!D:D,'B1.3 Catalogue Attribute'!F:F,"N/A",0,1)</f>
        <v>serv_prov_code</v>
      </c>
      <c r="C971" s="65" t="str">
        <f>_xlfn.XLOOKUP(A971,'B1.3 Catalogue Attribute'!D:D,'B1.3 Catalogue Attribute'!L:L,"N/A",0,1)</f>
        <v>RB_Companies</v>
      </c>
      <c r="D971" s="13" t="str">
        <f>_xlfn.XLOOKUP(A971,'B1.3 Catalogue Attribute'!D:D,'B1.3 Catalogue Attribute'!R:R,"N/A",0,1)</f>
        <v>N</v>
      </c>
      <c r="E971" s="13" t="str">
        <f>_xlfn.XLOOKUP(A971,'B1.3 Catalogue Attribute'!D:D,'B1.3 Catalogue Attribute'!Z:Z,"N/A",0,1)</f>
        <v>N/A</v>
      </c>
    </row>
    <row r="972" spans="1:6">
      <c r="A972" s="56" t="s">
        <v>5004</v>
      </c>
      <c r="B972" s="25" t="str">
        <f>_xlfn.XLOOKUP(A972,'B1.3 Catalogue Attribute'!D:D,'B1.3 Catalogue Attribute'!F:F,"N/A",0,1)</f>
        <v>b1_per_id1</v>
      </c>
      <c r="C972" s="65" t="str">
        <f>_xlfn.XLOOKUP(A972,'B1.3 Catalogue Attribute'!D:D,'B1.3 Catalogue Attribute'!L:L,"N/A",0,1)</f>
        <v>RB_Companies</v>
      </c>
      <c r="D972" s="13" t="str">
        <f>_xlfn.XLOOKUP(A972,'B1.3 Catalogue Attribute'!D:D,'B1.3 Catalogue Attribute'!R:R,"N/A",0,1)</f>
        <v>N</v>
      </c>
      <c r="E972" s="13" t="str">
        <f>_xlfn.XLOOKUP(A972,'B1.3 Catalogue Attribute'!D:D,'B1.3 Catalogue Attribute'!Z:Z,"N/A",0,1)</f>
        <v>N/A</v>
      </c>
    </row>
    <row r="973" spans="1:6">
      <c r="A973" s="56" t="s">
        <v>5006</v>
      </c>
      <c r="B973" s="25" t="str">
        <f>_xlfn.XLOOKUP(A973,'B1.3 Catalogue Attribute'!D:D,'B1.3 Catalogue Attribute'!F:F,"N/A",0,1)</f>
        <v>b1_per_id2</v>
      </c>
      <c r="C973" s="65" t="str">
        <f>_xlfn.XLOOKUP(A973,'B1.3 Catalogue Attribute'!D:D,'B1.3 Catalogue Attribute'!L:L,"N/A",0,1)</f>
        <v>RB_Companies</v>
      </c>
      <c r="D973" s="13" t="str">
        <f>_xlfn.XLOOKUP(A973,'B1.3 Catalogue Attribute'!D:D,'B1.3 Catalogue Attribute'!R:R,"N/A",0,1)</f>
        <v>N</v>
      </c>
      <c r="E973" s="13" t="str">
        <f>_xlfn.XLOOKUP(A973,'B1.3 Catalogue Attribute'!D:D,'B1.3 Catalogue Attribute'!Z:Z,"N/A",0,1)</f>
        <v>N/A</v>
      </c>
    </row>
    <row r="974" spans="1:6">
      <c r="A974" s="56" t="s">
        <v>5007</v>
      </c>
      <c r="B974" s="25" t="str">
        <f>_xlfn.XLOOKUP(A974,'B1.3 Catalogue Attribute'!D:D,'B1.3 Catalogue Attribute'!F:F,"N/A",0,1)</f>
        <v>b1_per_id3</v>
      </c>
      <c r="C974" s="65" t="str">
        <f>_xlfn.XLOOKUP(A974,'B1.3 Catalogue Attribute'!D:D,'B1.3 Catalogue Attribute'!L:L,"N/A",0,1)</f>
        <v>RB_Companies</v>
      </c>
      <c r="D974" s="13" t="str">
        <f>_xlfn.XLOOKUP(A974,'B1.3 Catalogue Attribute'!D:D,'B1.3 Catalogue Attribute'!R:R,"N/A",0,1)</f>
        <v>N</v>
      </c>
      <c r="E974" s="13" t="str">
        <f>_xlfn.XLOOKUP(A974,'B1.3 Catalogue Attribute'!D:D,'B1.3 Catalogue Attribute'!Z:Z,"N/A",0,1)</f>
        <v>N/A</v>
      </c>
    </row>
    <row r="975" spans="1:6">
      <c r="A975" s="56" t="s">
        <v>5008</v>
      </c>
      <c r="B975" s="25" t="str">
        <f>_xlfn.XLOOKUP(A975,'B1.3 Catalogue Attribute'!D:D,'B1.3 Catalogue Attribute'!F:F,"N/A",0,1)</f>
        <v>record_group</v>
      </c>
      <c r="C975" s="65" t="str">
        <f>_xlfn.XLOOKUP(A975,'B1.3 Catalogue Attribute'!D:D,'B1.3 Catalogue Attribute'!L:L,"N/A",0,1)</f>
        <v>RB_Companies</v>
      </c>
      <c r="D975" s="13" t="str">
        <f>_xlfn.XLOOKUP(A975,'B1.3 Catalogue Attribute'!D:D,'B1.3 Catalogue Attribute'!R:R,"N/A",0,1)</f>
        <v>N</v>
      </c>
      <c r="E975" s="13" t="str">
        <f>_xlfn.XLOOKUP(A975,'B1.3 Catalogue Attribute'!D:D,'B1.3 Catalogue Attribute'!Z:Z,"N/A",0,1)</f>
        <v>N/A</v>
      </c>
    </row>
    <row r="976" spans="1:6">
      <c r="A976" s="56" t="s">
        <v>5009</v>
      </c>
      <c r="B976" s="25" t="str">
        <f>_xlfn.XLOOKUP(A976,'B1.3 Catalogue Attribute'!D:D,'B1.3 Catalogue Attribute'!F:F,"N/A",0,1)</f>
        <v>contact_id</v>
      </c>
      <c r="C976" s="65" t="str">
        <f>_xlfn.XLOOKUP(A976,'B1.3 Catalogue Attribute'!D:D,'B1.3 Catalogue Attribute'!L:L,"N/A",0,1)</f>
        <v>RB_Companies</v>
      </c>
      <c r="D976" s="13" t="str">
        <f>_xlfn.XLOOKUP(A976,'B1.3 Catalogue Attribute'!D:D,'B1.3 Catalogue Attribute'!R:R,"N/A",0,1)</f>
        <v>N</v>
      </c>
      <c r="E976" s="13" t="str">
        <f>_xlfn.XLOOKUP(A976,'B1.3 Catalogue Attribute'!D:D,'B1.3 Catalogue Attribute'!Z:Z,"N/A",0,1)</f>
        <v>N/A</v>
      </c>
    </row>
    <row r="977" spans="1:6">
      <c r="A977" s="56" t="s">
        <v>5015</v>
      </c>
      <c r="B977" s="25" t="str">
        <f>_xlfn.XLOOKUP(A977,'B1.3 Catalogue Attribute'!D:D,'B1.3 Catalogue Attribute'!F:F,"N/A",0,1)</f>
        <v>establishment_country</v>
      </c>
      <c r="C977" s="65" t="str">
        <f>_xlfn.XLOOKUP(A977,'B1.3 Catalogue Attribute'!D:D,'B1.3 Catalogue Attribute'!L:L,"N/A",0,1)</f>
        <v>RB_Companies</v>
      </c>
      <c r="D977" s="13" t="str">
        <f>_xlfn.XLOOKUP(A977,'B1.3 Catalogue Attribute'!D:D,'B1.3 Catalogue Attribute'!R:R,"N/A",0,1)</f>
        <v>Y</v>
      </c>
      <c r="E977" s="13">
        <f>_xlfn.XLOOKUP(A977,'B1.3 Catalogue Attribute'!D:D,'B1.3 Catalogue Attribute'!Z:Z,"N/A",0,1)</f>
        <v>100</v>
      </c>
    </row>
    <row r="978" spans="1:6">
      <c r="A978" s="56" t="s">
        <v>5016</v>
      </c>
      <c r="B978" s="25" t="str">
        <f>_xlfn.XLOOKUP(A978,'B1.3 Catalogue Attribute'!D:D,'B1.3 Catalogue Attribute'!F:F,"N/A",0,1)</f>
        <v>license_no</v>
      </c>
      <c r="C978" s="65" t="str">
        <f>_xlfn.XLOOKUP(A978,'B1.3 Catalogue Attribute'!D:D,'B1.3 Catalogue Attribute'!L:L,"N/A",0,1)</f>
        <v>RB_Companies</v>
      </c>
      <c r="D978" s="13" t="str">
        <f>_xlfn.XLOOKUP(A978,'B1.3 Catalogue Attribute'!D:D,'B1.3 Catalogue Attribute'!R:R,"N/A",0,1)</f>
        <v>Y</v>
      </c>
      <c r="E978" s="13">
        <f>_xlfn.XLOOKUP(A978,'B1.3 Catalogue Attribute'!D:D,'B1.3 Catalogue Attribute'!Z:Z,"N/A",0,1)</f>
        <v>97.1</v>
      </c>
    </row>
    <row r="979" spans="1:6">
      <c r="A979" s="56" t="s">
        <v>5017</v>
      </c>
      <c r="B979" s="25" t="str">
        <f>_xlfn.XLOOKUP(A979,'B1.3 Catalogue Attribute'!D:D,'B1.3 Catalogue Attribute'!F:F,"N/A",0,1)</f>
        <v>name_ar</v>
      </c>
      <c r="C979" s="65" t="str">
        <f>_xlfn.XLOOKUP(A979,'B1.3 Catalogue Attribute'!D:D,'B1.3 Catalogue Attribute'!L:L,"N/A",0,1)</f>
        <v>RB_Companies</v>
      </c>
      <c r="D979" s="13" t="str">
        <f>_xlfn.XLOOKUP(A979,'B1.3 Catalogue Attribute'!D:D,'B1.3 Catalogue Attribute'!R:R,"N/A",0,1)</f>
        <v>Y</v>
      </c>
      <c r="E979" s="13">
        <f>_xlfn.XLOOKUP(A979,'B1.3 Catalogue Attribute'!D:D,'B1.3 Catalogue Attribute'!Z:Z,"N/A",0,1)</f>
        <v>99.9</v>
      </c>
    </row>
    <row r="980" spans="1:6">
      <c r="A980" s="56" t="s">
        <v>5018</v>
      </c>
      <c r="B980" s="25" t="str">
        <f>_xlfn.XLOOKUP(A980,'B1.3 Catalogue Attribute'!D:D,'B1.3 Catalogue Attribute'!F:F,"N/A",0,1)</f>
        <v>name_en</v>
      </c>
      <c r="C980" s="65" t="str">
        <f>_xlfn.XLOOKUP(A980,'B1.3 Catalogue Attribute'!D:D,'B1.3 Catalogue Attribute'!L:L,"N/A",0,1)</f>
        <v>RB_Companies</v>
      </c>
      <c r="D980" s="13" t="str">
        <f>_xlfn.XLOOKUP(A980,'B1.3 Catalogue Attribute'!D:D,'B1.3 Catalogue Attribute'!R:R,"N/A",0,1)</f>
        <v>Y</v>
      </c>
      <c r="E980" s="62">
        <f>_xlfn.XLOOKUP(A980,'B1.3 Catalogue Attribute'!D:D,'B1.3 Catalogue Attribute'!Z:Z,"N/A",0,1)</f>
        <v>99.87</v>
      </c>
    </row>
    <row r="981" spans="1:6" ht="242.25">
      <c r="A981" s="56" t="s">
        <v>5019</v>
      </c>
      <c r="B981" s="25" t="str">
        <f>_xlfn.XLOOKUP(A981,'B1.3 Catalogue Attribute'!D:D,'B1.3 Catalogue Attribute'!F:F,"N/A",0,1)</f>
        <v>operation_countries_ar</v>
      </c>
      <c r="C981" s="65" t="str">
        <f>_xlfn.XLOOKUP(A981,'B1.3 Catalogue Attribute'!D:D,'B1.3 Catalogue Attribute'!L:L,"N/A",0,1)</f>
        <v>RB_Companies</v>
      </c>
      <c r="D981" s="61" t="str">
        <f>_xlfn.XLOOKUP(A981,'B1.3 Catalogue Attribute'!D:D,'B1.3 Catalogue Attribute'!R:R,"N/A",0,1)</f>
        <v>Y</v>
      </c>
      <c r="E981" s="13" t="str">
        <f>_xlfn.XLOOKUP(A981,'B1.3 Catalogue Attribute'!D:D,'B1.3 Catalogue Attribute'!Z:Z,"N/A",0,1)</f>
        <v>N/A</v>
      </c>
      <c r="F981" s="64" t="str">
        <f>_xlfn.CONCAT("SELECT
    COUNT(*) AS total_count,
    SUM(CASE WHEN ",B981," IS NULL THEN 1 ELSE 0 END) AS null_count,
    SUM(CASE WHEN ",B981," IS NOT NULL THEN 1 ELSE 0 END) AS not_null_count,
    CAST(
        100.0 * SUM(CASE WHEN ",B981," IS NULL THEN 1 ELSE 0 END) / COUNT(*)
        AS DECIMAL(5,2)
    ) AS null_pct,
    CAST(
        100.0 * SUM(CASE WHEN ",B981," IS NOT NULL THEN 1 ELSE 0 END) / COUNT(*)
        AS DECIMAL(5,2)
    ) AS not_null_pct
FROM silver_cleansed.",C981,";")</f>
        <v>SELECT
    COUNT(*) AS total_count,
    SUM(CASE WHEN operation_countries_ar IS NULL THEN 1 ELSE 0 END) AS null_count,
    SUM(CASE WHEN operation_countries_ar IS NOT NULL THEN 1 ELSE 0 END) AS not_null_count,
    CAST(
        100.0 * SUM(CASE WHEN operation_countries_ar IS NULL THEN 1 ELSE 0 END) / COUNT(*)
        AS DECIMAL(5,2)
    ) AS null_pct,
    CAST(
        100.0 * SUM(CASE WHEN operation_countries_ar IS NOT NULL THEN 1 ELSE 0 END) / COUNT(*)
        AS DECIMAL(5,2)
    ) AS not_null_pct
FROM silver_cleansed.RB_Companies;</v>
      </c>
    </row>
    <row r="982" spans="1:6" ht="242.25">
      <c r="A982" s="56" t="s">
        <v>5020</v>
      </c>
      <c r="B982" s="25" t="str">
        <f>_xlfn.XLOOKUP(A982,'B1.3 Catalogue Attribute'!D:D,'B1.3 Catalogue Attribute'!F:F,"N/A",0,1)</f>
        <v>operation_countries_en</v>
      </c>
      <c r="C982" s="65" t="str">
        <f>_xlfn.XLOOKUP(A982,'B1.3 Catalogue Attribute'!D:D,'B1.3 Catalogue Attribute'!L:L,"N/A",0,1)</f>
        <v>RB_Companies</v>
      </c>
      <c r="D982" s="61" t="str">
        <f>_xlfn.XLOOKUP(A982,'B1.3 Catalogue Attribute'!D:D,'B1.3 Catalogue Attribute'!R:R,"N/A",0,1)</f>
        <v>Y</v>
      </c>
      <c r="E982" s="13" t="str">
        <f>_xlfn.XLOOKUP(A982,'B1.3 Catalogue Attribute'!D:D,'B1.3 Catalogue Attribute'!Z:Z,"N/A",0,1)</f>
        <v>N/A</v>
      </c>
      <c r="F982" s="64" t="str">
        <f>_xlfn.CONCAT("SELECT
    COUNT(*) AS total_count,
    SUM(CASE WHEN ",B982," IS NULL THEN 1 ELSE 0 END) AS null_count,
    SUM(CASE WHEN ",B982," IS NOT NULL THEN 1 ELSE 0 END) AS not_null_count,
    CAST(
        100.0 * SUM(CASE WHEN ",B982," IS NULL THEN 1 ELSE 0 END) / COUNT(*)
        AS DECIMAL(5,2)
    ) AS null_pct,
    CAST(
        100.0 * SUM(CASE WHEN ",B982," IS NOT NULL THEN 1 ELSE 0 END) / COUNT(*)
        AS DECIMAL(5,2)
    ) AS not_null_pct
FROM silver_cleansed.",C982,";")</f>
        <v>SELECT
    COUNT(*) AS total_count,
    SUM(CASE WHEN operation_countries_en IS NULL THEN 1 ELSE 0 END) AS null_count,
    SUM(CASE WHEN operation_countries_en IS NOT NULL THEN 1 ELSE 0 END) AS not_null_count,
    CAST(
        100.0 * SUM(CASE WHEN operation_countries_en IS NULL THEN 1 ELSE 0 END) / COUNT(*)
        AS DECIMAL(5,2)
    ) AS null_pct,
    CAST(
        100.0 * SUM(CASE WHEN operation_countries_en IS NOT NULL THEN 1 ELSE 0 END) / COUNT(*)
        AS DECIMAL(5,2)
    ) AS not_null_pct
FROM silver_cleansed.RB_Companies;</v>
      </c>
    </row>
    <row r="983" spans="1:6">
      <c r="A983" s="56" t="s">
        <v>5021</v>
      </c>
      <c r="B983" s="25" t="str">
        <f>_xlfn.XLOOKUP(A983,'B1.3 Catalogue Attribute'!D:D,'B1.3 Catalogue Attribute'!F:F,"N/A",0,1)</f>
        <v>systemid</v>
      </c>
      <c r="C983" s="65" t="str">
        <f>_xlfn.XLOOKUP(A983,'B1.3 Catalogue Attribute'!D:D,'B1.3 Catalogue Attribute'!L:L,"N/A",0,1)</f>
        <v>RB_Companies</v>
      </c>
      <c r="D983" s="13" t="str">
        <f>_xlfn.XLOOKUP(A983,'B1.3 Catalogue Attribute'!D:D,'B1.3 Catalogue Attribute'!R:R,"N/A",0,1)</f>
        <v>Y</v>
      </c>
      <c r="E983" s="59">
        <f>_xlfn.XLOOKUP(A983,'B1.3 Catalogue Attribute'!D:D,'B1.3 Catalogue Attribute'!Z:Z,"N/A",0,1)</f>
        <v>100</v>
      </c>
    </row>
    <row r="984" spans="1:6">
      <c r="A984" s="56" t="s">
        <v>5022</v>
      </c>
      <c r="B984" s="25" t="str">
        <f>_xlfn.XLOOKUP(A984,'B1.3 Catalogue Attribute'!D:D,'B1.3 Catalogue Attribute'!F:F,"N/A",0,1)</f>
        <v>record_date</v>
      </c>
      <c r="C984" s="65" t="str">
        <f>_xlfn.XLOOKUP(A984,'B1.3 Catalogue Attribute'!D:D,'B1.3 Catalogue Attribute'!L:L,"N/A",0,1)</f>
        <v>RB_Companies</v>
      </c>
      <c r="D984" s="13" t="str">
        <f>_xlfn.XLOOKUP(A984,'B1.3 Catalogue Attribute'!D:D,'B1.3 Catalogue Attribute'!R:R,"N/A",0,1)</f>
        <v>N</v>
      </c>
      <c r="E984" s="13" t="str">
        <f>_xlfn.XLOOKUP(A984,'B1.3 Catalogue Attribute'!D:D,'B1.3 Catalogue Attribute'!Z:Z,"N/A",0,1)</f>
        <v>N/A</v>
      </c>
    </row>
    <row r="985" spans="1:6">
      <c r="A985" s="56" t="s">
        <v>5023</v>
      </c>
      <c r="B985" s="25" t="str">
        <f>_xlfn.XLOOKUP(A985,'B1.3 Catalogue Attribute'!D:D,'B1.3 Catalogue Attribute'!F:F,"N/A",0,1)</f>
        <v>rec_status</v>
      </c>
      <c r="C985" s="65" t="str">
        <f>_xlfn.XLOOKUP(A985,'B1.3 Catalogue Attribute'!D:D,'B1.3 Catalogue Attribute'!L:L,"N/A",0,1)</f>
        <v>RB_Companies</v>
      </c>
      <c r="D985" s="13" t="str">
        <f>_xlfn.XLOOKUP(A985,'B1.3 Catalogue Attribute'!D:D,'B1.3 Catalogue Attribute'!R:R,"N/A",0,1)</f>
        <v>N</v>
      </c>
      <c r="E985" s="13" t="str">
        <f>_xlfn.XLOOKUP(A985,'B1.3 Catalogue Attribute'!D:D,'B1.3 Catalogue Attribute'!Z:Z,"N/A",0,1)</f>
        <v>N/A</v>
      </c>
    </row>
    <row r="986" spans="1:6">
      <c r="A986" s="56" t="s">
        <v>5025</v>
      </c>
      <c r="B986" s="25" t="str">
        <f>_xlfn.XLOOKUP(A986,'B1.3 Catalogue Attribute'!D:D,'B1.3 Catalogue Attribute'!F:F,"N/A",0,1)</f>
        <v>serv_prov_code</v>
      </c>
      <c r="C986" s="65" t="str">
        <f>_xlfn.XLOOKUP(A986,'B1.3 Catalogue Attribute'!D:D,'B1.3 Catalogue Attribute'!L:L,"N/A",0,1)</f>
        <v>RB_Risk_Score_Logs</v>
      </c>
      <c r="D986" s="13" t="str">
        <f>_xlfn.XLOOKUP(A986,'B1.3 Catalogue Attribute'!D:D,'B1.3 Catalogue Attribute'!R:R,"N/A",0,1)</f>
        <v>N</v>
      </c>
      <c r="E986" s="13" t="str">
        <f>_xlfn.XLOOKUP(A986,'B1.3 Catalogue Attribute'!D:D,'B1.3 Catalogue Attribute'!Z:Z,"N/A",0,1)</f>
        <v>N/A</v>
      </c>
    </row>
    <row r="987" spans="1:6">
      <c r="A987" s="56" t="s">
        <v>5027</v>
      </c>
      <c r="B987" s="25" t="str">
        <f>_xlfn.XLOOKUP(A987,'B1.3 Catalogue Attribute'!D:D,'B1.3 Catalogue Attribute'!F:F,"N/A",0,1)</f>
        <v>b1_per_id1</v>
      </c>
      <c r="C987" s="65" t="str">
        <f>_xlfn.XLOOKUP(A987,'B1.3 Catalogue Attribute'!D:D,'B1.3 Catalogue Attribute'!L:L,"N/A",0,1)</f>
        <v>RB_Risk_Score_Logs</v>
      </c>
      <c r="D987" s="13" t="str">
        <f>_xlfn.XLOOKUP(A987,'B1.3 Catalogue Attribute'!D:D,'B1.3 Catalogue Attribute'!R:R,"N/A",0,1)</f>
        <v>N</v>
      </c>
      <c r="E987" s="13" t="str">
        <f>_xlfn.XLOOKUP(A987,'B1.3 Catalogue Attribute'!D:D,'B1.3 Catalogue Attribute'!Z:Z,"N/A",0,1)</f>
        <v>N/A</v>
      </c>
    </row>
    <row r="988" spans="1:6">
      <c r="A988" s="56" t="s">
        <v>5029</v>
      </c>
      <c r="B988" s="25" t="str">
        <f>_xlfn.XLOOKUP(A988,'B1.3 Catalogue Attribute'!D:D,'B1.3 Catalogue Attribute'!F:F,"N/A",0,1)</f>
        <v>b1_per_id2</v>
      </c>
      <c r="C988" s="65" t="str">
        <f>_xlfn.XLOOKUP(A988,'B1.3 Catalogue Attribute'!D:D,'B1.3 Catalogue Attribute'!L:L,"N/A",0,1)</f>
        <v>RB_Risk_Score_Logs</v>
      </c>
      <c r="D988" s="13" t="str">
        <f>_xlfn.XLOOKUP(A988,'B1.3 Catalogue Attribute'!D:D,'B1.3 Catalogue Attribute'!R:R,"N/A",0,1)</f>
        <v>N</v>
      </c>
      <c r="E988" s="13" t="str">
        <f>_xlfn.XLOOKUP(A988,'B1.3 Catalogue Attribute'!D:D,'B1.3 Catalogue Attribute'!Z:Z,"N/A",0,1)</f>
        <v>N/A</v>
      </c>
    </row>
    <row r="989" spans="1:6">
      <c r="A989" s="56" t="s">
        <v>5030</v>
      </c>
      <c r="B989" s="25" t="str">
        <f>_xlfn.XLOOKUP(A989,'B1.3 Catalogue Attribute'!D:D,'B1.3 Catalogue Attribute'!F:F,"N/A",0,1)</f>
        <v>b1_per_id3</v>
      </c>
      <c r="C989" s="65" t="str">
        <f>_xlfn.XLOOKUP(A989,'B1.3 Catalogue Attribute'!D:D,'B1.3 Catalogue Attribute'!L:L,"N/A",0,1)</f>
        <v>RB_Risk_Score_Logs</v>
      </c>
      <c r="D989" s="13" t="str">
        <f>_xlfn.XLOOKUP(A989,'B1.3 Catalogue Attribute'!D:D,'B1.3 Catalogue Attribute'!R:R,"N/A",0,1)</f>
        <v>N</v>
      </c>
      <c r="E989" s="13" t="str">
        <f>_xlfn.XLOOKUP(A989,'B1.3 Catalogue Attribute'!D:D,'B1.3 Catalogue Attribute'!Z:Z,"N/A",0,1)</f>
        <v>N/A</v>
      </c>
    </row>
    <row r="990" spans="1:6">
      <c r="A990" s="56" t="s">
        <v>5031</v>
      </c>
      <c r="B990" s="25" t="str">
        <f>_xlfn.XLOOKUP(A990,'B1.3 Catalogue Attribute'!D:D,'B1.3 Catalogue Attribute'!F:F,"N/A",0,1)</f>
        <v>record_group</v>
      </c>
      <c r="C990" s="65" t="str">
        <f>_xlfn.XLOOKUP(A990,'B1.3 Catalogue Attribute'!D:D,'B1.3 Catalogue Attribute'!L:L,"N/A",0,1)</f>
        <v>RB_Risk_Score_Logs</v>
      </c>
      <c r="D990" s="13" t="str">
        <f>_xlfn.XLOOKUP(A990,'B1.3 Catalogue Attribute'!D:D,'B1.3 Catalogue Attribute'!R:R,"N/A",0,1)</f>
        <v>N</v>
      </c>
      <c r="E990" s="13" t="str">
        <f>_xlfn.XLOOKUP(A990,'B1.3 Catalogue Attribute'!D:D,'B1.3 Catalogue Attribute'!Z:Z,"N/A",0,1)</f>
        <v>N/A</v>
      </c>
    </row>
    <row r="991" spans="1:6">
      <c r="A991" s="56" t="s">
        <v>5033</v>
      </c>
      <c r="B991" s="25" t="str">
        <f>_xlfn.XLOOKUP(A991,'B1.3 Catalogue Attribute'!D:D,'B1.3 Catalogue Attribute'!F:F,"N/A",0,1)</f>
        <v>license_classification_new_val</v>
      </c>
      <c r="C991" s="65" t="str">
        <f>_xlfn.XLOOKUP(A991,'B1.3 Catalogue Attribute'!D:D,'B1.3 Catalogue Attribute'!L:L,"N/A",0,1)</f>
        <v>RB_Risk_Score_Logs</v>
      </c>
      <c r="D991" s="13" t="str">
        <f>_xlfn.XLOOKUP(A991,'B1.3 Catalogue Attribute'!D:D,'B1.3 Catalogue Attribute'!R:R,"N/A",0,1)</f>
        <v>Y</v>
      </c>
      <c r="E991" s="13">
        <f>_xlfn.XLOOKUP(A991,'B1.3 Catalogue Attribute'!D:D,'B1.3 Catalogue Attribute'!Z:Z,"N/A",0,1)</f>
        <v>100</v>
      </c>
    </row>
    <row r="992" spans="1:6">
      <c r="A992" s="56" t="s">
        <v>5041</v>
      </c>
      <c r="B992" s="25" t="str">
        <f>_xlfn.XLOOKUP(A992,'B1.3 Catalogue Attribute'!D:D,'B1.3 Catalogue Attribute'!F:F,"N/A",0,1)</f>
        <v>license_classification_old_val</v>
      </c>
      <c r="C992" s="65" t="str">
        <f>_xlfn.XLOOKUP(A992,'B1.3 Catalogue Attribute'!D:D,'B1.3 Catalogue Attribute'!L:L,"N/A",0,1)</f>
        <v>RB_Risk_Score_Logs</v>
      </c>
      <c r="D992" s="13" t="str">
        <f>_xlfn.XLOOKUP(A992,'B1.3 Catalogue Attribute'!D:D,'B1.3 Catalogue Attribute'!R:R,"N/A",0,1)</f>
        <v>Y</v>
      </c>
      <c r="E992" s="13">
        <f>_xlfn.XLOOKUP(A992,'B1.3 Catalogue Attribute'!D:D,'B1.3 Catalogue Attribute'!Z:Z,"N/A",0,1)</f>
        <v>100</v>
      </c>
    </row>
    <row r="993" spans="1:6">
      <c r="A993" s="56" t="s">
        <v>5048</v>
      </c>
      <c r="B993" s="25" t="str">
        <f>_xlfn.XLOOKUP(A993,'B1.3 Catalogue Attribute'!D:D,'B1.3 Catalogue Attribute'!F:F,"N/A",0,1)</f>
        <v>transaction_number</v>
      </c>
      <c r="C993" s="65" t="str">
        <f>_xlfn.XLOOKUP(A993,'B1.3 Catalogue Attribute'!D:D,'B1.3 Catalogue Attribute'!L:L,"N/A",0,1)</f>
        <v>RB_Risk_Score_Logs</v>
      </c>
      <c r="D993" s="13" t="str">
        <f>_xlfn.XLOOKUP(A993,'B1.3 Catalogue Attribute'!D:D,'B1.3 Catalogue Attribute'!R:R,"N/A",0,1)</f>
        <v>Y</v>
      </c>
      <c r="E993" s="13">
        <f>_xlfn.XLOOKUP(A993,'B1.3 Catalogue Attribute'!D:D,'B1.3 Catalogue Attribute'!Z:Z,"N/A",0,1)</f>
        <v>100</v>
      </c>
    </row>
    <row r="994" spans="1:6">
      <c r="A994" s="56" t="s">
        <v>5049</v>
      </c>
      <c r="B994" s="25" t="str">
        <f>_xlfn.XLOOKUP(A994,'B1.3 Catalogue Attribute'!D:D,'B1.3 Catalogue Attribute'!F:F,"N/A",0,1)</f>
        <v>updated_date</v>
      </c>
      <c r="C994" s="65" t="str">
        <f>_xlfn.XLOOKUP(A994,'B1.3 Catalogue Attribute'!D:D,'B1.3 Catalogue Attribute'!L:L,"N/A",0,1)</f>
        <v>RB_Risk_Score_Logs</v>
      </c>
      <c r="D994" s="13" t="str">
        <f>_xlfn.XLOOKUP(A994,'B1.3 Catalogue Attribute'!D:D,'B1.3 Catalogue Attribute'!R:R,"N/A",0,1)</f>
        <v>Y</v>
      </c>
      <c r="E994" s="13">
        <f>_xlfn.XLOOKUP(A994,'B1.3 Catalogue Attribute'!D:D,'B1.3 Catalogue Attribute'!Z:Z,"N/A",0,1)</f>
        <v>100</v>
      </c>
    </row>
    <row r="995" spans="1:6">
      <c r="A995" s="56" t="s">
        <v>5055</v>
      </c>
      <c r="B995" s="25" t="str">
        <f>_xlfn.XLOOKUP(A995,'B1.3 Catalogue Attribute'!D:D,'B1.3 Catalogue Attribute'!F:F,"N/A",0,1)</f>
        <v>record_date</v>
      </c>
      <c r="C995" s="65" t="str">
        <f>_xlfn.XLOOKUP(A995,'B1.3 Catalogue Attribute'!D:D,'B1.3 Catalogue Attribute'!L:L,"N/A",0,1)</f>
        <v>RB_Risk_Score_Logs</v>
      </c>
      <c r="D995" s="13" t="str">
        <f>_xlfn.XLOOKUP(A995,'B1.3 Catalogue Attribute'!D:D,'B1.3 Catalogue Attribute'!R:R,"N/A",0,1)</f>
        <v>N</v>
      </c>
      <c r="E995" s="13" t="str">
        <f>_xlfn.XLOOKUP(A995,'B1.3 Catalogue Attribute'!D:D,'B1.3 Catalogue Attribute'!Z:Z,"N/A",0,1)</f>
        <v>N/A</v>
      </c>
    </row>
    <row r="996" spans="1:6">
      <c r="A996" s="56" t="s">
        <v>5056</v>
      </c>
      <c r="B996" s="25" t="str">
        <f>_xlfn.XLOOKUP(A996,'B1.3 Catalogue Attribute'!D:D,'B1.3 Catalogue Attribute'!F:F,"N/A",0,1)</f>
        <v>rec_status</v>
      </c>
      <c r="C996" s="65" t="str">
        <f>_xlfn.XLOOKUP(A996,'B1.3 Catalogue Attribute'!D:D,'B1.3 Catalogue Attribute'!L:L,"N/A",0,1)</f>
        <v>RB_Risk_Score_Logs</v>
      </c>
      <c r="D996" s="13" t="str">
        <f>_xlfn.XLOOKUP(A996,'B1.3 Catalogue Attribute'!D:D,'B1.3 Catalogue Attribute'!R:R,"N/A",0,1)</f>
        <v>N</v>
      </c>
      <c r="E996" s="13" t="str">
        <f>_xlfn.XLOOKUP(A996,'B1.3 Catalogue Attribute'!D:D,'B1.3 Catalogue Attribute'!Z:Z,"N/A",0,1)</f>
        <v>N/A</v>
      </c>
    </row>
    <row r="997" spans="1:6">
      <c r="A997" s="56" t="s">
        <v>5058</v>
      </c>
      <c r="B997" s="25" t="str">
        <f>_xlfn.XLOOKUP(A997,'B1.3 Catalogue Attribute'!D:D,'B1.3 Catalogue Attribute'!F:F,"N/A",0,1)</f>
        <v>serv_prov_code</v>
      </c>
      <c r="C997" s="65" t="str">
        <f>_xlfn.XLOOKUP(A997,'B1.3 Catalogue Attribute'!D:D,'B1.3 Catalogue Attribute'!L:L,"N/A",0,1)</f>
        <v>Permit_Sale_Banner</v>
      </c>
      <c r="D997" s="13" t="str">
        <f>_xlfn.XLOOKUP(A997,'B1.3 Catalogue Attribute'!D:D,'B1.3 Catalogue Attribute'!R:R,"N/A",0,1)</f>
        <v>N</v>
      </c>
      <c r="E997" s="13" t="str">
        <f>_xlfn.XLOOKUP(A997,'B1.3 Catalogue Attribute'!D:D,'B1.3 Catalogue Attribute'!Z:Z,"N/A",0,1)</f>
        <v>N/A</v>
      </c>
    </row>
    <row r="998" spans="1:6">
      <c r="A998" s="56" t="s">
        <v>5060</v>
      </c>
      <c r="B998" s="25" t="str">
        <f>_xlfn.XLOOKUP(A998,'B1.3 Catalogue Attribute'!D:D,'B1.3 Catalogue Attribute'!F:F,"N/A",0,1)</f>
        <v>b1_per_id1</v>
      </c>
      <c r="C998" s="65" t="str">
        <f>_xlfn.XLOOKUP(A998,'B1.3 Catalogue Attribute'!D:D,'B1.3 Catalogue Attribute'!L:L,"N/A",0,1)</f>
        <v>Permit_Sale_Banner</v>
      </c>
      <c r="D998" s="13" t="str">
        <f>_xlfn.XLOOKUP(A998,'B1.3 Catalogue Attribute'!D:D,'B1.3 Catalogue Attribute'!R:R,"N/A",0,1)</f>
        <v>N</v>
      </c>
      <c r="E998" s="13" t="str">
        <f>_xlfn.XLOOKUP(A998,'B1.3 Catalogue Attribute'!D:D,'B1.3 Catalogue Attribute'!Z:Z,"N/A",0,1)</f>
        <v>N/A</v>
      </c>
    </row>
    <row r="999" spans="1:6">
      <c r="A999" s="56" t="s">
        <v>5062</v>
      </c>
      <c r="B999" s="25" t="str">
        <f>_xlfn.XLOOKUP(A999,'B1.3 Catalogue Attribute'!D:D,'B1.3 Catalogue Attribute'!F:F,"N/A",0,1)</f>
        <v>b1_per_id2</v>
      </c>
      <c r="C999" s="65" t="str">
        <f>_xlfn.XLOOKUP(A999,'B1.3 Catalogue Attribute'!D:D,'B1.3 Catalogue Attribute'!L:L,"N/A",0,1)</f>
        <v>Permit_Sale_Banner</v>
      </c>
      <c r="D999" s="13" t="str">
        <f>_xlfn.XLOOKUP(A999,'B1.3 Catalogue Attribute'!D:D,'B1.3 Catalogue Attribute'!R:R,"N/A",0,1)</f>
        <v>N</v>
      </c>
      <c r="E999" s="13" t="str">
        <f>_xlfn.XLOOKUP(A999,'B1.3 Catalogue Attribute'!D:D,'B1.3 Catalogue Attribute'!Z:Z,"N/A",0,1)</f>
        <v>N/A</v>
      </c>
    </row>
    <row r="1000" spans="1:6">
      <c r="A1000" s="56" t="s">
        <v>5063</v>
      </c>
      <c r="B1000" s="25" t="str">
        <f>_xlfn.XLOOKUP(A1000,'B1.3 Catalogue Attribute'!D:D,'B1.3 Catalogue Attribute'!F:F,"N/A",0,1)</f>
        <v>b1_per_id3</v>
      </c>
      <c r="C1000" s="65" t="str">
        <f>_xlfn.XLOOKUP(A1000,'B1.3 Catalogue Attribute'!D:D,'B1.3 Catalogue Attribute'!L:L,"N/A",0,1)</f>
        <v>Permit_Sale_Banner</v>
      </c>
      <c r="D1000" s="13" t="str">
        <f>_xlfn.XLOOKUP(A1000,'B1.3 Catalogue Attribute'!D:D,'B1.3 Catalogue Attribute'!R:R,"N/A",0,1)</f>
        <v>N</v>
      </c>
      <c r="E1000" s="13" t="str">
        <f>_xlfn.XLOOKUP(A1000,'B1.3 Catalogue Attribute'!D:D,'B1.3 Catalogue Attribute'!Z:Z,"N/A",0,1)</f>
        <v>N/A</v>
      </c>
    </row>
    <row r="1001" spans="1:6">
      <c r="A1001" s="56" t="s">
        <v>5064</v>
      </c>
      <c r="B1001" s="25" t="str">
        <f>_xlfn.XLOOKUP(A1001,'B1.3 Catalogue Attribute'!D:D,'B1.3 Catalogue Attribute'!F:F,"N/A",0,1)</f>
        <v>record_group</v>
      </c>
      <c r="C1001" s="65" t="str">
        <f>_xlfn.XLOOKUP(A1001,'B1.3 Catalogue Attribute'!D:D,'B1.3 Catalogue Attribute'!L:L,"N/A",0,1)</f>
        <v>Permit_Sale_Banner</v>
      </c>
      <c r="D1001" s="13" t="str">
        <f>_xlfn.XLOOKUP(A1001,'B1.3 Catalogue Attribute'!D:D,'B1.3 Catalogue Attribute'!R:R,"N/A",0,1)</f>
        <v>N</v>
      </c>
      <c r="E1001" s="62" t="str">
        <f>_xlfn.XLOOKUP(A1001,'B1.3 Catalogue Attribute'!D:D,'B1.3 Catalogue Attribute'!Z:Z,"N/A",0,1)</f>
        <v>N/A</v>
      </c>
    </row>
    <row r="1002" spans="1:6" ht="228">
      <c r="A1002" s="56" t="s">
        <v>5065</v>
      </c>
      <c r="B1002" s="25" t="str">
        <f>_xlfn.XLOOKUP(A1002,'B1.3 Catalogue Attribute'!D:D,'B1.3 Catalogue Attribute'!F:F,"N/A",0,1)</f>
        <v>address</v>
      </c>
      <c r="C1002" s="65" t="str">
        <f>_xlfn.XLOOKUP(A1002,'B1.3 Catalogue Attribute'!D:D,'B1.3 Catalogue Attribute'!L:L,"N/A",0,1)</f>
        <v>Permit_Sale_Banner</v>
      </c>
      <c r="D1002" s="61" t="str">
        <f>_xlfn.XLOOKUP(A1002,'B1.3 Catalogue Attribute'!D:D,'B1.3 Catalogue Attribute'!R:R,"N/A",0,1)</f>
        <v>Y</v>
      </c>
      <c r="E1002" s="13" t="str">
        <f>_xlfn.XLOOKUP(A1002,'B1.3 Catalogue Attribute'!D:D,'B1.3 Catalogue Attribute'!Z:Z,"N/A",0,1)</f>
        <v>N/A</v>
      </c>
      <c r="F1002" s="64" t="str">
        <f>_xlfn.CONCAT("SELECT
    COUNT(*) AS total_count,
    SUM(CASE WHEN ",B1002," IS NULL THEN 1 ELSE 0 END) AS null_count,
    SUM(CASE WHEN ",B1002," IS NOT NULL THEN 1 ELSE 0 END) AS not_null_count,
    CAST(
        100.0 * SUM(CASE WHEN ",B1002," IS NULL THEN 1 ELSE 0 END) / COUNT(*)
        AS DECIMAL(5,2)
    ) AS null_pct,
    CAST(
        100.0 * SUM(CASE WHEN ",B1002," IS NOT NULL THEN 1 ELSE 0 END) / COUNT(*)
        AS DECIMAL(5,2)
    ) AS not_null_pct
FROM silver_cleansed.",C1002,";")</f>
        <v>SELECT
    COUNT(*) AS total_count,
    SUM(CASE WHEN address IS NULL THEN 1 ELSE 0 END) AS null_count,
    SUM(CASE WHEN address IS NOT NULL THEN 1 ELSE 0 END) AS not_null_count,
    CAST(
        100.0 * SUM(CASE WHEN address IS NULL THEN 1 ELSE 0 END) / COUNT(*)
        AS DECIMAL(5,2)
    ) AS null_pct,
    CAST(
        100.0 * SUM(CASE WHEN address IS NOT NULL THEN 1 ELSE 0 END) / COUNT(*)
        AS DECIMAL(5,2)
    ) AS not_null_pct
FROM silver_cleansed.Permit_Sale_Banner;</v>
      </c>
    </row>
    <row r="1003" spans="1:6">
      <c r="A1003" s="56" t="s">
        <v>5071</v>
      </c>
      <c r="B1003" s="25" t="str">
        <f>_xlfn.XLOOKUP(A1003,'B1.3 Catalogue Attribute'!D:D,'B1.3 Catalogue Attribute'!F:F,"N/A",0,1)</f>
        <v>branch_number</v>
      </c>
      <c r="C1003" s="65" t="str">
        <f>_xlfn.XLOOKUP(A1003,'B1.3 Catalogue Attribute'!D:D,'B1.3 Catalogue Attribute'!L:L,"N/A",0,1)</f>
        <v>Permit_Sale_Banner</v>
      </c>
      <c r="D1003" s="13" t="str">
        <f>_xlfn.XLOOKUP(A1003,'B1.3 Catalogue Attribute'!D:D,'B1.3 Catalogue Attribute'!R:R,"N/A",0,1)</f>
        <v>Y</v>
      </c>
      <c r="E1003" s="59">
        <f>_xlfn.XLOOKUP(A1003,'B1.3 Catalogue Attribute'!D:D,'B1.3 Catalogue Attribute'!Z:Z,"N/A",0,1)</f>
        <v>100</v>
      </c>
    </row>
    <row r="1004" spans="1:6">
      <c r="A1004" s="56" t="s">
        <v>5077</v>
      </c>
      <c r="B1004" s="25" t="str">
        <f>_xlfn.XLOOKUP(A1004,'B1.3 Catalogue Attribute'!D:D,'B1.3 Catalogue Attribute'!F:F,"N/A",0,1)</f>
        <v>length</v>
      </c>
      <c r="C1004" s="65" t="str">
        <f>_xlfn.XLOOKUP(A1004,'B1.3 Catalogue Attribute'!D:D,'B1.3 Catalogue Attribute'!L:L,"N/A",0,1)</f>
        <v>Permit_Sale_Banner</v>
      </c>
      <c r="D1004" s="13" t="str">
        <f>_xlfn.XLOOKUP(A1004,'B1.3 Catalogue Attribute'!D:D,'B1.3 Catalogue Attribute'!R:R,"N/A",0,1)</f>
        <v>Y</v>
      </c>
      <c r="E1004" s="13">
        <f>_xlfn.XLOOKUP(A1004,'B1.3 Catalogue Attribute'!D:D,'B1.3 Catalogue Attribute'!Z:Z,"N/A",0,1)</f>
        <v>100</v>
      </c>
    </row>
    <row r="1005" spans="1:6">
      <c r="A1005" s="56" t="s">
        <v>5079</v>
      </c>
      <c r="B1005" s="25" t="str">
        <f>_xlfn.XLOOKUP(A1005,'B1.3 Catalogue Attribute'!D:D,'B1.3 Catalogue Attribute'!F:F,"N/A",0,1)</f>
        <v>note</v>
      </c>
      <c r="C1005" s="65" t="str">
        <f>_xlfn.XLOOKUP(A1005,'B1.3 Catalogue Attribute'!D:D,'B1.3 Catalogue Attribute'!L:L,"N/A",0,1)</f>
        <v>Permit_Sale_Banner</v>
      </c>
      <c r="D1005" s="13" t="str">
        <f>_xlfn.XLOOKUP(A1005,'B1.3 Catalogue Attribute'!D:D,'B1.3 Catalogue Attribute'!R:R,"N/A",0,1)</f>
        <v>N</v>
      </c>
      <c r="E1005" s="13" t="str">
        <f>_xlfn.XLOOKUP(A1005,'B1.3 Catalogue Attribute'!D:D,'B1.3 Catalogue Attribute'!Z:Z,"N/A",0,1)</f>
        <v>N/A</v>
      </c>
    </row>
    <row r="1006" spans="1:6">
      <c r="A1006" s="56" t="s">
        <v>5080</v>
      </c>
      <c r="B1006" s="25" t="str">
        <f>_xlfn.XLOOKUP(A1006,'B1.3 Catalogue Attribute'!D:D,'B1.3 Catalogue Attribute'!F:F,"N/A",0,1)</f>
        <v>quantity</v>
      </c>
      <c r="C1006" s="65" t="str">
        <f>_xlfn.XLOOKUP(A1006,'B1.3 Catalogue Attribute'!D:D,'B1.3 Catalogue Attribute'!L:L,"N/A",0,1)</f>
        <v>Permit_Sale_Banner</v>
      </c>
      <c r="D1006" s="13" t="str">
        <f>_xlfn.XLOOKUP(A1006,'B1.3 Catalogue Attribute'!D:D,'B1.3 Catalogue Attribute'!R:R,"N/A",0,1)</f>
        <v>Y</v>
      </c>
      <c r="E1006" s="13">
        <f>_xlfn.XLOOKUP(A1006,'B1.3 Catalogue Attribute'!D:D,'B1.3 Catalogue Attribute'!Z:Z,"N/A",0,1)</f>
        <v>100</v>
      </c>
    </row>
    <row r="1007" spans="1:6">
      <c r="A1007" s="56" t="s">
        <v>5083</v>
      </c>
      <c r="B1007" s="25" t="str">
        <f>_xlfn.XLOOKUP(A1007,'B1.3 Catalogue Attribute'!D:D,'B1.3 Catalogue Attribute'!F:F,"N/A",0,1)</f>
        <v>total_area</v>
      </c>
      <c r="C1007" s="65" t="str">
        <f>_xlfn.XLOOKUP(A1007,'B1.3 Catalogue Attribute'!D:D,'B1.3 Catalogue Attribute'!L:L,"N/A",0,1)</f>
        <v>Permit_Sale_Banner</v>
      </c>
      <c r="D1007" s="13" t="str">
        <f>_xlfn.XLOOKUP(A1007,'B1.3 Catalogue Attribute'!D:D,'B1.3 Catalogue Attribute'!R:R,"N/A",0,1)</f>
        <v>Y</v>
      </c>
      <c r="E1007" s="13">
        <f>_xlfn.XLOOKUP(A1007,'B1.3 Catalogue Attribute'!D:D,'B1.3 Catalogue Attribute'!Z:Z,"N/A",0,1)</f>
        <v>100</v>
      </c>
    </row>
    <row r="1008" spans="1:6">
      <c r="A1008" s="56" t="s">
        <v>5086</v>
      </c>
      <c r="B1008" s="25" t="str">
        <f>_xlfn.XLOOKUP(A1008,'B1.3 Catalogue Attribute'!D:D,'B1.3 Catalogue Attribute'!F:F,"N/A",0,1)</f>
        <v>trade_name_ar</v>
      </c>
      <c r="C1008" s="65" t="str">
        <f>_xlfn.XLOOKUP(A1008,'B1.3 Catalogue Attribute'!D:D,'B1.3 Catalogue Attribute'!L:L,"N/A",0,1)</f>
        <v>Permit_Sale_Banner</v>
      </c>
      <c r="D1008" s="13" t="str">
        <f>_xlfn.XLOOKUP(A1008,'B1.3 Catalogue Attribute'!D:D,'B1.3 Catalogue Attribute'!R:R,"N/A",0,1)</f>
        <v>Y</v>
      </c>
      <c r="E1008" s="13">
        <f>_xlfn.XLOOKUP(A1008,'B1.3 Catalogue Attribute'!D:D,'B1.3 Catalogue Attribute'!Z:Z,"N/A",0,1)</f>
        <v>87.15</v>
      </c>
    </row>
    <row r="1009" spans="1:5">
      <c r="A1009" s="56" t="s">
        <v>5087</v>
      </c>
      <c r="B1009" s="25" t="str">
        <f>_xlfn.XLOOKUP(A1009,'B1.3 Catalogue Attribute'!D:D,'B1.3 Catalogue Attribute'!F:F,"N/A",0,1)</f>
        <v>trade_name_en</v>
      </c>
      <c r="C1009" s="65" t="str">
        <f>_xlfn.XLOOKUP(A1009,'B1.3 Catalogue Attribute'!D:D,'B1.3 Catalogue Attribute'!L:L,"N/A",0,1)</f>
        <v>Permit_Sale_Banner</v>
      </c>
      <c r="D1009" s="13" t="str">
        <f>_xlfn.XLOOKUP(A1009,'B1.3 Catalogue Attribute'!D:D,'B1.3 Catalogue Attribute'!R:R,"N/A",0,1)</f>
        <v>Y</v>
      </c>
      <c r="E1009" s="13">
        <f>_xlfn.XLOOKUP(A1009,'B1.3 Catalogue Attribute'!D:D,'B1.3 Catalogue Attribute'!Z:Z,"N/A",0,1)</f>
        <v>87.15</v>
      </c>
    </row>
    <row r="1010" spans="1:5">
      <c r="A1010" s="56" t="s">
        <v>5088</v>
      </c>
      <c r="B1010" s="25" t="str">
        <f>_xlfn.XLOOKUP(A1010,'B1.3 Catalogue Attribute'!D:D,'B1.3 Catalogue Attribute'!F:F,"N/A",0,1)</f>
        <v>width</v>
      </c>
      <c r="C1010" s="65" t="str">
        <f>_xlfn.XLOOKUP(A1010,'B1.3 Catalogue Attribute'!D:D,'B1.3 Catalogue Attribute'!L:L,"N/A",0,1)</f>
        <v>Permit_Sale_Banner</v>
      </c>
      <c r="D1010" s="13" t="str">
        <f>_xlfn.XLOOKUP(A1010,'B1.3 Catalogue Attribute'!D:D,'B1.3 Catalogue Attribute'!R:R,"N/A",0,1)</f>
        <v>Y</v>
      </c>
      <c r="E1010" s="13">
        <f>_xlfn.XLOOKUP(A1010,'B1.3 Catalogue Attribute'!D:D,'B1.3 Catalogue Attribute'!Z:Z,"N/A",0,1)</f>
        <v>100</v>
      </c>
    </row>
    <row r="1011" spans="1:5">
      <c r="A1011" s="56" t="s">
        <v>5090</v>
      </c>
      <c r="B1011" s="25" t="str">
        <f>_xlfn.XLOOKUP(A1011,'B1.3 Catalogue Attribute'!D:D,'B1.3 Catalogue Attribute'!F:F,"N/A",0,1)</f>
        <v>record_date</v>
      </c>
      <c r="C1011" s="65" t="str">
        <f>_xlfn.XLOOKUP(A1011,'B1.3 Catalogue Attribute'!D:D,'B1.3 Catalogue Attribute'!L:L,"N/A",0,1)</f>
        <v>Permit_Sale_Banner</v>
      </c>
      <c r="D1011" s="13" t="str">
        <f>_xlfn.XLOOKUP(A1011,'B1.3 Catalogue Attribute'!D:D,'B1.3 Catalogue Attribute'!R:R,"N/A",0,1)</f>
        <v>N</v>
      </c>
      <c r="E1011" s="13" t="str">
        <f>_xlfn.XLOOKUP(A1011,'B1.3 Catalogue Attribute'!D:D,'B1.3 Catalogue Attribute'!Z:Z,"N/A",0,1)</f>
        <v>N/A</v>
      </c>
    </row>
    <row r="1012" spans="1:5">
      <c r="A1012" s="56" t="s">
        <v>5091</v>
      </c>
      <c r="B1012" s="25" t="str">
        <f>_xlfn.XLOOKUP(A1012,'B1.3 Catalogue Attribute'!D:D,'B1.3 Catalogue Attribute'!F:F,"N/A",0,1)</f>
        <v>rec_status</v>
      </c>
      <c r="C1012" s="65" t="str">
        <f>_xlfn.XLOOKUP(A1012,'B1.3 Catalogue Attribute'!D:D,'B1.3 Catalogue Attribute'!L:L,"N/A",0,1)</f>
        <v>Permit_Sale_Banner</v>
      </c>
      <c r="D1012" s="13" t="str">
        <f>_xlfn.XLOOKUP(A1012,'B1.3 Catalogue Attribute'!D:D,'B1.3 Catalogue Attribute'!R:R,"N/A",0,1)</f>
        <v>N</v>
      </c>
      <c r="E1012" s="13" t="str">
        <f>_xlfn.XLOOKUP(A1012,'B1.3 Catalogue Attribute'!D:D,'B1.3 Catalogue Attribute'!Z:Z,"N/A",0,1)</f>
        <v>N/A</v>
      </c>
    </row>
    <row r="1013" spans="1:5">
      <c r="A1013" s="56" t="s">
        <v>5093</v>
      </c>
      <c r="B1013" s="25" t="str">
        <f>_xlfn.XLOOKUP(A1013,'B1.3 Catalogue Attribute'!D:D,'B1.3 Catalogue Attribute'!F:F,"N/A",0,1)</f>
        <v>serv_prov_code</v>
      </c>
      <c r="C1013" s="65" t="str">
        <f>_xlfn.XLOOKUP(A1013,'B1.3 Catalogue Attribute'!D:D,'B1.3 Catalogue Attribute'!L:L,"N/A",0,1)</f>
        <v>Permit_Sign_Board</v>
      </c>
      <c r="D1013" s="13" t="str">
        <f>_xlfn.XLOOKUP(A1013,'B1.3 Catalogue Attribute'!D:D,'B1.3 Catalogue Attribute'!R:R,"N/A",0,1)</f>
        <v>N</v>
      </c>
      <c r="E1013" s="13" t="str">
        <f>_xlfn.XLOOKUP(A1013,'B1.3 Catalogue Attribute'!D:D,'B1.3 Catalogue Attribute'!Z:Z,"N/A",0,1)</f>
        <v>N/A</v>
      </c>
    </row>
    <row r="1014" spans="1:5">
      <c r="A1014" s="56" t="s">
        <v>5095</v>
      </c>
      <c r="B1014" s="25" t="str">
        <f>_xlfn.XLOOKUP(A1014,'B1.3 Catalogue Attribute'!D:D,'B1.3 Catalogue Attribute'!F:F,"N/A",0,1)</f>
        <v>b1_per_id1</v>
      </c>
      <c r="C1014" s="65" t="str">
        <f>_xlfn.XLOOKUP(A1014,'B1.3 Catalogue Attribute'!D:D,'B1.3 Catalogue Attribute'!L:L,"N/A",0,1)</f>
        <v>Permit_Sign_Board</v>
      </c>
      <c r="D1014" s="13" t="str">
        <f>_xlfn.XLOOKUP(A1014,'B1.3 Catalogue Attribute'!D:D,'B1.3 Catalogue Attribute'!R:R,"N/A",0,1)</f>
        <v>N</v>
      </c>
      <c r="E1014" s="13" t="str">
        <f>_xlfn.XLOOKUP(A1014,'B1.3 Catalogue Attribute'!D:D,'B1.3 Catalogue Attribute'!Z:Z,"N/A",0,1)</f>
        <v>N/A</v>
      </c>
    </row>
    <row r="1015" spans="1:5">
      <c r="A1015" s="56" t="s">
        <v>5097</v>
      </c>
      <c r="B1015" s="25" t="str">
        <f>_xlfn.XLOOKUP(A1015,'B1.3 Catalogue Attribute'!D:D,'B1.3 Catalogue Attribute'!F:F,"N/A",0,1)</f>
        <v>b1_per_id2</v>
      </c>
      <c r="C1015" s="65" t="str">
        <f>_xlfn.XLOOKUP(A1015,'B1.3 Catalogue Attribute'!D:D,'B1.3 Catalogue Attribute'!L:L,"N/A",0,1)</f>
        <v>Permit_Sign_Board</v>
      </c>
      <c r="D1015" s="13" t="str">
        <f>_xlfn.XLOOKUP(A1015,'B1.3 Catalogue Attribute'!D:D,'B1.3 Catalogue Attribute'!R:R,"N/A",0,1)</f>
        <v>N</v>
      </c>
      <c r="E1015" s="13" t="str">
        <f>_xlfn.XLOOKUP(A1015,'B1.3 Catalogue Attribute'!D:D,'B1.3 Catalogue Attribute'!Z:Z,"N/A",0,1)</f>
        <v>N/A</v>
      </c>
    </row>
    <row r="1016" spans="1:5">
      <c r="A1016" s="56" t="s">
        <v>5098</v>
      </c>
      <c r="B1016" s="25" t="str">
        <f>_xlfn.XLOOKUP(A1016,'B1.3 Catalogue Attribute'!D:D,'B1.3 Catalogue Attribute'!F:F,"N/A",0,1)</f>
        <v>b1_per_id3</v>
      </c>
      <c r="C1016" s="65" t="str">
        <f>_xlfn.XLOOKUP(A1016,'B1.3 Catalogue Attribute'!D:D,'B1.3 Catalogue Attribute'!L:L,"N/A",0,1)</f>
        <v>Permit_Sign_Board</v>
      </c>
      <c r="D1016" s="13" t="str">
        <f>_xlfn.XLOOKUP(A1016,'B1.3 Catalogue Attribute'!D:D,'B1.3 Catalogue Attribute'!R:R,"N/A",0,1)</f>
        <v>N</v>
      </c>
      <c r="E1016" s="13" t="str">
        <f>_xlfn.XLOOKUP(A1016,'B1.3 Catalogue Attribute'!D:D,'B1.3 Catalogue Attribute'!Z:Z,"N/A",0,1)</f>
        <v>N/A</v>
      </c>
    </row>
    <row r="1017" spans="1:5">
      <c r="A1017" s="56" t="s">
        <v>5099</v>
      </c>
      <c r="B1017" s="25" t="str">
        <f>_xlfn.XLOOKUP(A1017,'B1.3 Catalogue Attribute'!D:D,'B1.3 Catalogue Attribute'!F:F,"N/A",0,1)</f>
        <v>record_group</v>
      </c>
      <c r="C1017" s="65" t="str">
        <f>_xlfn.XLOOKUP(A1017,'B1.3 Catalogue Attribute'!D:D,'B1.3 Catalogue Attribute'!L:L,"N/A",0,1)</f>
        <v>Permit_Sign_Board</v>
      </c>
      <c r="D1017" s="13" t="str">
        <f>_xlfn.XLOOKUP(A1017,'B1.3 Catalogue Attribute'!D:D,'B1.3 Catalogue Attribute'!R:R,"N/A",0,1)</f>
        <v>N</v>
      </c>
      <c r="E1017" s="13" t="str">
        <f>_xlfn.XLOOKUP(A1017,'B1.3 Catalogue Attribute'!D:D,'B1.3 Catalogue Attribute'!Z:Z,"N/A",0,1)</f>
        <v>N/A</v>
      </c>
    </row>
    <row r="1018" spans="1:5">
      <c r="A1018" s="56" t="s">
        <v>5100</v>
      </c>
      <c r="B1018" s="25" t="str">
        <f>_xlfn.XLOOKUP(A1018,'B1.3 Catalogue Attribute'!D:D,'B1.3 Catalogue Attribute'!F:F,"N/A",0,1)</f>
        <v>length</v>
      </c>
      <c r="C1018" s="65" t="str">
        <f>_xlfn.XLOOKUP(A1018,'B1.3 Catalogue Attribute'!D:D,'B1.3 Catalogue Attribute'!L:L,"N/A",0,1)</f>
        <v>Permit_Sign_Board</v>
      </c>
      <c r="D1018" s="13" t="str">
        <f>_xlfn.XLOOKUP(A1018,'B1.3 Catalogue Attribute'!D:D,'B1.3 Catalogue Attribute'!R:R,"N/A",0,1)</f>
        <v>Y</v>
      </c>
      <c r="E1018" s="13">
        <f>_xlfn.XLOOKUP(A1018,'B1.3 Catalogue Attribute'!D:D,'B1.3 Catalogue Attribute'!Z:Z,"N/A",0,1)</f>
        <v>100</v>
      </c>
    </row>
    <row r="1019" spans="1:5">
      <c r="A1019" s="56" t="s">
        <v>5102</v>
      </c>
      <c r="B1019" s="25" t="str">
        <f>_xlfn.XLOOKUP(A1019,'B1.3 Catalogue Attribute'!D:D,'B1.3 Catalogue Attribute'!F:F,"N/A",0,1)</f>
        <v>note</v>
      </c>
      <c r="C1019" s="65" t="str">
        <f>_xlfn.XLOOKUP(A1019,'B1.3 Catalogue Attribute'!D:D,'B1.3 Catalogue Attribute'!L:L,"N/A",0,1)</f>
        <v>Permit_Sign_Board</v>
      </c>
      <c r="D1019" s="13" t="str">
        <f>_xlfn.XLOOKUP(A1019,'B1.3 Catalogue Attribute'!D:D,'B1.3 Catalogue Attribute'!R:R,"N/A",0,1)</f>
        <v>N</v>
      </c>
      <c r="E1019" s="13" t="str">
        <f>_xlfn.XLOOKUP(A1019,'B1.3 Catalogue Attribute'!D:D,'B1.3 Catalogue Attribute'!Z:Z,"N/A",0,1)</f>
        <v>N/A</v>
      </c>
    </row>
    <row r="1020" spans="1:5">
      <c r="A1020" s="56" t="s">
        <v>5103</v>
      </c>
      <c r="B1020" s="25" t="str">
        <f>_xlfn.XLOOKUP(A1020,'B1.3 Catalogue Attribute'!D:D,'B1.3 Catalogue Attribute'!F:F,"N/A",0,1)</f>
        <v>total_area</v>
      </c>
      <c r="C1020" s="65" t="str">
        <f>_xlfn.XLOOKUP(A1020,'B1.3 Catalogue Attribute'!D:D,'B1.3 Catalogue Attribute'!L:L,"N/A",0,1)</f>
        <v>Permit_Sign_Board</v>
      </c>
      <c r="D1020" s="13" t="str">
        <f>_xlfn.XLOOKUP(A1020,'B1.3 Catalogue Attribute'!D:D,'B1.3 Catalogue Attribute'!R:R,"N/A",0,1)</f>
        <v>Y</v>
      </c>
      <c r="E1020" s="13">
        <f>_xlfn.XLOOKUP(A1020,'B1.3 Catalogue Attribute'!D:D,'B1.3 Catalogue Attribute'!Z:Z,"N/A",0,1)</f>
        <v>100</v>
      </c>
    </row>
    <row r="1021" spans="1:5">
      <c r="A1021" s="56" t="s">
        <v>5106</v>
      </c>
      <c r="B1021" s="25" t="str">
        <f>_xlfn.XLOOKUP(A1021,'B1.3 Catalogue Attribute'!D:D,'B1.3 Catalogue Attribute'!F:F,"N/A",0,1)</f>
        <v>width</v>
      </c>
      <c r="C1021" s="65" t="str">
        <f>_xlfn.XLOOKUP(A1021,'B1.3 Catalogue Attribute'!D:D,'B1.3 Catalogue Attribute'!L:L,"N/A",0,1)</f>
        <v>Permit_Sign_Board</v>
      </c>
      <c r="D1021" s="13" t="str">
        <f>_xlfn.XLOOKUP(A1021,'B1.3 Catalogue Attribute'!D:D,'B1.3 Catalogue Attribute'!R:R,"N/A",0,1)</f>
        <v>Y</v>
      </c>
      <c r="E1021" s="13">
        <f>_xlfn.XLOOKUP(A1021,'B1.3 Catalogue Attribute'!D:D,'B1.3 Catalogue Attribute'!Z:Z,"N/A",0,1)</f>
        <v>100</v>
      </c>
    </row>
    <row r="1022" spans="1:5">
      <c r="A1022" s="56" t="s">
        <v>5108</v>
      </c>
      <c r="B1022" s="25" t="str">
        <f>_xlfn.XLOOKUP(A1022,'B1.3 Catalogue Attribute'!D:D,'B1.3 Catalogue Attribute'!F:F,"N/A",0,1)</f>
        <v>record_date</v>
      </c>
      <c r="C1022" s="65" t="str">
        <f>_xlfn.XLOOKUP(A1022,'B1.3 Catalogue Attribute'!D:D,'B1.3 Catalogue Attribute'!L:L,"N/A",0,1)</f>
        <v>Permit_Sign_Board</v>
      </c>
      <c r="D1022" s="13" t="str">
        <f>_xlfn.XLOOKUP(A1022,'B1.3 Catalogue Attribute'!D:D,'B1.3 Catalogue Attribute'!R:R,"N/A",0,1)</f>
        <v>N</v>
      </c>
      <c r="E1022" s="13" t="str">
        <f>_xlfn.XLOOKUP(A1022,'B1.3 Catalogue Attribute'!D:D,'B1.3 Catalogue Attribute'!Z:Z,"N/A",0,1)</f>
        <v>N/A</v>
      </c>
    </row>
    <row r="1023" spans="1:5">
      <c r="A1023" s="56" t="s">
        <v>5109</v>
      </c>
      <c r="B1023" s="25" t="str">
        <f>_xlfn.XLOOKUP(A1023,'B1.3 Catalogue Attribute'!D:D,'B1.3 Catalogue Attribute'!F:F,"N/A",0,1)</f>
        <v>rec_status</v>
      </c>
      <c r="C1023" s="65" t="str">
        <f>_xlfn.XLOOKUP(A1023,'B1.3 Catalogue Attribute'!D:D,'B1.3 Catalogue Attribute'!L:L,"N/A",0,1)</f>
        <v>Permit_Sign_Board</v>
      </c>
      <c r="D1023" s="13" t="str">
        <f>_xlfn.XLOOKUP(A1023,'B1.3 Catalogue Attribute'!D:D,'B1.3 Catalogue Attribute'!R:R,"N/A",0,1)</f>
        <v>N</v>
      </c>
      <c r="E1023" s="13" t="str">
        <f>_xlfn.XLOOKUP(A1023,'B1.3 Catalogue Attribute'!D:D,'B1.3 Catalogue Attribute'!Z:Z,"N/A",0,1)</f>
        <v>N/A</v>
      </c>
    </row>
    <row r="1024" spans="1:5">
      <c r="A1024" s="56" t="s">
        <v>5111</v>
      </c>
      <c r="B1024" s="25" t="str">
        <f>_xlfn.XLOOKUP(A1024,'B1.3 Catalogue Attribute'!D:D,'B1.3 Catalogue Attribute'!F:F,"N/A",0,1)</f>
        <v>serv_prov_code</v>
      </c>
      <c r="C1024" s="65" t="str">
        <f>_xlfn.XLOOKUP(A1024,'B1.3 Catalogue Attribute'!D:D,'B1.3 Catalogue Attribute'!L:L,"N/A",0,1)</f>
        <v>RB_PEP_Source_Of_Funds</v>
      </c>
      <c r="D1024" s="13" t="str">
        <f>_xlfn.XLOOKUP(A1024,'B1.3 Catalogue Attribute'!D:D,'B1.3 Catalogue Attribute'!R:R,"N/A",0,1)</f>
        <v>N</v>
      </c>
      <c r="E1024" s="13" t="str">
        <f>_xlfn.XLOOKUP(A1024,'B1.3 Catalogue Attribute'!D:D,'B1.3 Catalogue Attribute'!Z:Z,"N/A",0,1)</f>
        <v>N/A</v>
      </c>
    </row>
    <row r="1025" spans="1:6">
      <c r="A1025" s="56" t="s">
        <v>5113</v>
      </c>
      <c r="B1025" s="25" t="str">
        <f>_xlfn.XLOOKUP(A1025,'B1.3 Catalogue Attribute'!D:D,'B1.3 Catalogue Attribute'!F:F,"N/A",0,1)</f>
        <v>b1_per_id1</v>
      </c>
      <c r="C1025" s="65" t="str">
        <f>_xlfn.XLOOKUP(A1025,'B1.3 Catalogue Attribute'!D:D,'B1.3 Catalogue Attribute'!L:L,"N/A",0,1)</f>
        <v>RB_PEP_Source_Of_Funds</v>
      </c>
      <c r="D1025" s="13" t="str">
        <f>_xlfn.XLOOKUP(A1025,'B1.3 Catalogue Attribute'!D:D,'B1.3 Catalogue Attribute'!R:R,"N/A",0,1)</f>
        <v>N</v>
      </c>
      <c r="E1025" s="13" t="str">
        <f>_xlfn.XLOOKUP(A1025,'B1.3 Catalogue Attribute'!D:D,'B1.3 Catalogue Attribute'!Z:Z,"N/A",0,1)</f>
        <v>N/A</v>
      </c>
    </row>
    <row r="1026" spans="1:6">
      <c r="A1026" s="56" t="s">
        <v>5115</v>
      </c>
      <c r="B1026" s="25" t="str">
        <f>_xlfn.XLOOKUP(A1026,'B1.3 Catalogue Attribute'!D:D,'B1.3 Catalogue Attribute'!F:F,"N/A",0,1)</f>
        <v>b1_per_id2</v>
      </c>
      <c r="C1026" s="65" t="str">
        <f>_xlfn.XLOOKUP(A1026,'B1.3 Catalogue Attribute'!D:D,'B1.3 Catalogue Attribute'!L:L,"N/A",0,1)</f>
        <v>RB_PEP_Source_Of_Funds</v>
      </c>
      <c r="D1026" s="13" t="str">
        <f>_xlfn.XLOOKUP(A1026,'B1.3 Catalogue Attribute'!D:D,'B1.3 Catalogue Attribute'!R:R,"N/A",0,1)</f>
        <v>N</v>
      </c>
      <c r="E1026" s="13" t="str">
        <f>_xlfn.XLOOKUP(A1026,'B1.3 Catalogue Attribute'!D:D,'B1.3 Catalogue Attribute'!Z:Z,"N/A",0,1)</f>
        <v>N/A</v>
      </c>
    </row>
    <row r="1027" spans="1:6">
      <c r="A1027" s="56" t="s">
        <v>5116</v>
      </c>
      <c r="B1027" s="25" t="str">
        <f>_xlfn.XLOOKUP(A1027,'B1.3 Catalogue Attribute'!D:D,'B1.3 Catalogue Attribute'!F:F,"N/A",0,1)</f>
        <v>b1_per_id3</v>
      </c>
      <c r="C1027" s="65" t="str">
        <f>_xlfn.XLOOKUP(A1027,'B1.3 Catalogue Attribute'!D:D,'B1.3 Catalogue Attribute'!L:L,"N/A",0,1)</f>
        <v>RB_PEP_Source_Of_Funds</v>
      </c>
      <c r="D1027" s="13" t="str">
        <f>_xlfn.XLOOKUP(A1027,'B1.3 Catalogue Attribute'!D:D,'B1.3 Catalogue Attribute'!R:R,"N/A",0,1)</f>
        <v>N</v>
      </c>
      <c r="E1027" s="13" t="str">
        <f>_xlfn.XLOOKUP(A1027,'B1.3 Catalogue Attribute'!D:D,'B1.3 Catalogue Attribute'!Z:Z,"N/A",0,1)</f>
        <v>N/A</v>
      </c>
    </row>
    <row r="1028" spans="1:6">
      <c r="A1028" s="56" t="s">
        <v>5117</v>
      </c>
      <c r="B1028" s="25" t="str">
        <f>_xlfn.XLOOKUP(A1028,'B1.3 Catalogue Attribute'!D:D,'B1.3 Catalogue Attribute'!F:F,"N/A",0,1)</f>
        <v>record_group</v>
      </c>
      <c r="C1028" s="65" t="str">
        <f>_xlfn.XLOOKUP(A1028,'B1.3 Catalogue Attribute'!D:D,'B1.3 Catalogue Attribute'!L:L,"N/A",0,1)</f>
        <v>RB_PEP_Source_Of_Funds</v>
      </c>
      <c r="D1028" s="13" t="str">
        <f>_xlfn.XLOOKUP(A1028,'B1.3 Catalogue Attribute'!D:D,'B1.3 Catalogue Attribute'!R:R,"N/A",0,1)</f>
        <v>N</v>
      </c>
      <c r="E1028" s="13" t="str">
        <f>_xlfn.XLOOKUP(A1028,'B1.3 Catalogue Attribute'!D:D,'B1.3 Catalogue Attribute'!Z:Z,"N/A",0,1)</f>
        <v>N/A</v>
      </c>
    </row>
    <row r="1029" spans="1:6">
      <c r="A1029" s="56" t="s">
        <v>5118</v>
      </c>
      <c r="B1029" s="25" t="str">
        <f>_xlfn.XLOOKUP(A1029,'B1.3 Catalogue Attribute'!D:D,'B1.3 Catalogue Attribute'!F:F,"N/A",0,1)</f>
        <v>amount</v>
      </c>
      <c r="C1029" s="65" t="str">
        <f>_xlfn.XLOOKUP(A1029,'B1.3 Catalogue Attribute'!D:D,'B1.3 Catalogue Attribute'!L:L,"N/A",0,1)</f>
        <v>RB_PEP_Source_Of_Funds</v>
      </c>
      <c r="D1029" s="13" t="str">
        <f>_xlfn.XLOOKUP(A1029,'B1.3 Catalogue Attribute'!D:D,'B1.3 Catalogue Attribute'!R:R,"N/A",0,1)</f>
        <v>Y</v>
      </c>
      <c r="E1029" s="13">
        <f>_xlfn.XLOOKUP(A1029,'B1.3 Catalogue Attribute'!D:D,'B1.3 Catalogue Attribute'!Z:Z,"N/A",0,1)</f>
        <v>100</v>
      </c>
    </row>
    <row r="1030" spans="1:6">
      <c r="A1030" s="56" t="s">
        <v>5125</v>
      </c>
      <c r="B1030" s="25" t="str">
        <f>_xlfn.XLOOKUP(A1030,'B1.3 Catalogue Attribute'!D:D,'B1.3 Catalogue Attribute'!F:F,"N/A",0,1)</f>
        <v>beneficiary_system_id</v>
      </c>
      <c r="C1030" s="65" t="str">
        <f>_xlfn.XLOOKUP(A1030,'B1.3 Catalogue Attribute'!D:D,'B1.3 Catalogue Attribute'!L:L,"N/A",0,1)</f>
        <v>RB_PEP_Source_Of_Funds</v>
      </c>
      <c r="D1030" s="13" t="str">
        <f>_xlfn.XLOOKUP(A1030,'B1.3 Catalogue Attribute'!D:D,'B1.3 Catalogue Attribute'!R:R,"N/A",0,1)</f>
        <v>N</v>
      </c>
      <c r="E1030" s="13" t="str">
        <f>_xlfn.XLOOKUP(A1030,'B1.3 Catalogue Attribute'!D:D,'B1.3 Catalogue Attribute'!Z:Z,"N/A",0,1)</f>
        <v>N/A</v>
      </c>
    </row>
    <row r="1031" spans="1:6">
      <c r="A1031" s="56" t="s">
        <v>5126</v>
      </c>
      <c r="B1031" s="25" t="str">
        <f>_xlfn.XLOOKUP(A1031,'B1.3 Catalogue Attribute'!D:D,'B1.3 Catalogue Attribute'!F:F,"N/A",0,1)</f>
        <v>meta_data</v>
      </c>
      <c r="C1031" s="65" t="str">
        <f>_xlfn.XLOOKUP(A1031,'B1.3 Catalogue Attribute'!D:D,'B1.3 Catalogue Attribute'!L:L,"N/A",0,1)</f>
        <v>RB_PEP_Source_Of_Funds</v>
      </c>
      <c r="D1031" s="13" t="str">
        <f>_xlfn.XLOOKUP(A1031,'B1.3 Catalogue Attribute'!D:D,'B1.3 Catalogue Attribute'!R:R,"N/A",0,1)</f>
        <v>N</v>
      </c>
      <c r="E1031" s="13" t="str">
        <f>_xlfn.XLOOKUP(A1031,'B1.3 Catalogue Attribute'!D:D,'B1.3 Catalogue Attribute'!Z:Z,"N/A",0,1)</f>
        <v>N/A</v>
      </c>
    </row>
    <row r="1032" spans="1:6">
      <c r="A1032" s="56" t="s">
        <v>5127</v>
      </c>
      <c r="B1032" s="25" t="str">
        <f>_xlfn.XLOOKUP(A1032,'B1.3 Catalogue Attribute'!D:D,'B1.3 Catalogue Attribute'!F:F,"N/A",0,1)</f>
        <v>show_detail</v>
      </c>
      <c r="C1032" s="65" t="str">
        <f>_xlfn.XLOOKUP(A1032,'B1.3 Catalogue Attribute'!D:D,'B1.3 Catalogue Attribute'!L:L,"N/A",0,1)</f>
        <v>RB_PEP_Source_Of_Funds</v>
      </c>
      <c r="D1032" s="13" t="str">
        <f>_xlfn.XLOOKUP(A1032,'B1.3 Catalogue Attribute'!D:D,'B1.3 Catalogue Attribute'!R:R,"N/A",0,1)</f>
        <v>N</v>
      </c>
      <c r="E1032" s="13" t="str">
        <f>_xlfn.XLOOKUP(A1032,'B1.3 Catalogue Attribute'!D:D,'B1.3 Catalogue Attribute'!Z:Z,"N/A",0,1)</f>
        <v>N/A</v>
      </c>
    </row>
    <row r="1033" spans="1:6">
      <c r="A1033" s="56" t="s">
        <v>5128</v>
      </c>
      <c r="B1033" s="25" t="str">
        <f>_xlfn.XLOOKUP(A1033,'B1.3 Catalogue Attribute'!D:D,'B1.3 Catalogue Attribute'!F:F,"N/A",0,1)</f>
        <v>source_of_pep</v>
      </c>
      <c r="C1033" s="65" t="str">
        <f>_xlfn.XLOOKUP(A1033,'B1.3 Catalogue Attribute'!D:D,'B1.3 Catalogue Attribute'!L:L,"N/A",0,1)</f>
        <v>RB_PEP_Source_Of_Funds</v>
      </c>
      <c r="D1033" s="13" t="str">
        <f>_xlfn.XLOOKUP(A1033,'B1.3 Catalogue Attribute'!D:D,'B1.3 Catalogue Attribute'!R:R,"N/A",0,1)</f>
        <v>Y</v>
      </c>
      <c r="E1033" s="62">
        <f>_xlfn.XLOOKUP(A1033,'B1.3 Catalogue Attribute'!D:D,'B1.3 Catalogue Attribute'!Z:Z,"N/A",0,1)</f>
        <v>100</v>
      </c>
    </row>
    <row r="1034" spans="1:6" ht="242.25">
      <c r="A1034" s="56" t="s">
        <v>5130</v>
      </c>
      <c r="B1034" s="25" t="str">
        <f>_xlfn.XLOOKUP(A1034,'B1.3 Catalogue Attribute'!D:D,'B1.3 Catalogue Attribute'!F:F,"N/A",0,1)</f>
        <v>specify_source_of_fund</v>
      </c>
      <c r="C1034" s="65" t="str">
        <f>_xlfn.XLOOKUP(A1034,'B1.3 Catalogue Attribute'!D:D,'B1.3 Catalogue Attribute'!L:L,"N/A",0,1)</f>
        <v>RB_PEP_Source_Of_Funds</v>
      </c>
      <c r="D1034" s="61" t="str">
        <f>_xlfn.XLOOKUP(A1034,'B1.3 Catalogue Attribute'!D:D,'B1.3 Catalogue Attribute'!R:R,"N/A",0,1)</f>
        <v>Y</v>
      </c>
      <c r="E1034" s="13" t="str">
        <f>_xlfn.XLOOKUP(A1034,'B1.3 Catalogue Attribute'!D:D,'B1.3 Catalogue Attribute'!Z:Z,"N/A",0,1)</f>
        <v>N/A</v>
      </c>
      <c r="F1034" s="64" t="str">
        <f>_xlfn.CONCAT("SELECT
    COUNT(*) AS total_count,
    SUM(CASE WHEN ",B1034," IS NULL THEN 1 ELSE 0 END) AS null_count,
    SUM(CASE WHEN ",B1034," IS NOT NULL THEN 1 ELSE 0 END) AS not_null_count,
    CAST(
        100.0 * SUM(CASE WHEN ",B1034," IS NULL THEN 1 ELSE 0 END) / COUNT(*)
        AS DECIMAL(5,2)
    ) AS null_pct,
    CAST(
        100.0 * SUM(CASE WHEN ",B1034," IS NOT NULL THEN 1 ELSE 0 END) / COUNT(*)
        AS DECIMAL(5,2)
    ) AS not_null_pct
FROM silver_cleansed.",C1034,";")</f>
        <v>SELECT
    COUNT(*) AS total_count,
    SUM(CASE WHEN specify_source_of_fund IS NULL THEN 1 ELSE 0 END) AS null_count,
    SUM(CASE WHEN specify_source_of_fund IS NOT NULL THEN 1 ELSE 0 END) AS not_null_count,
    CAST(
        100.0 * SUM(CASE WHEN specify_source_of_fund IS NULL THEN 1 ELSE 0 END) / COUNT(*)
        AS DECIMAL(5,2)
    ) AS null_pct,
    CAST(
        100.0 * SUM(CASE WHEN specify_source_of_fund IS NOT NULL THEN 1 ELSE 0 END) / COUNT(*)
        AS DECIMAL(5,2)
    ) AS not_null_pct
FROM silver_cleansed.RB_PEP_Source_Of_Funds;</v>
      </c>
    </row>
    <row r="1035" spans="1:6">
      <c r="A1035" s="56" t="s">
        <v>5135</v>
      </c>
      <c r="B1035" s="25" t="str">
        <f>_xlfn.XLOOKUP(A1035,'B1.3 Catalogue Attribute'!D:D,'B1.3 Catalogue Attribute'!F:F,"N/A",0,1)</f>
        <v>system_id</v>
      </c>
      <c r="C1035" s="65" t="str">
        <f>_xlfn.XLOOKUP(A1035,'B1.3 Catalogue Attribute'!D:D,'B1.3 Catalogue Attribute'!L:L,"N/A",0,1)</f>
        <v>RB_PEP_Source_Of_Funds</v>
      </c>
      <c r="D1035" s="13" t="str">
        <f>_xlfn.XLOOKUP(A1035,'B1.3 Catalogue Attribute'!D:D,'B1.3 Catalogue Attribute'!R:R,"N/A",0,1)</f>
        <v>N</v>
      </c>
      <c r="E1035" s="59" t="str">
        <f>_xlfn.XLOOKUP(A1035,'B1.3 Catalogue Attribute'!D:D,'B1.3 Catalogue Attribute'!Z:Z,"N/A",0,1)</f>
        <v>N/A</v>
      </c>
    </row>
    <row r="1036" spans="1:6">
      <c r="A1036" s="56" t="s">
        <v>5137</v>
      </c>
      <c r="B1036" s="25" t="str">
        <f>_xlfn.XLOOKUP(A1036,'B1.3 Catalogue Attribute'!D:D,'B1.3 Catalogue Attribute'!F:F,"N/A",0,1)</f>
        <v>wealth_type</v>
      </c>
      <c r="C1036" s="65" t="str">
        <f>_xlfn.XLOOKUP(A1036,'B1.3 Catalogue Attribute'!D:D,'B1.3 Catalogue Attribute'!L:L,"N/A",0,1)</f>
        <v>RB_PEP_Source_Of_Funds</v>
      </c>
      <c r="D1036" s="13" t="str">
        <f>_xlfn.XLOOKUP(A1036,'B1.3 Catalogue Attribute'!D:D,'B1.3 Catalogue Attribute'!R:R,"N/A",0,1)</f>
        <v>Y</v>
      </c>
      <c r="E1036" s="13">
        <f>_xlfn.XLOOKUP(A1036,'B1.3 Catalogue Attribute'!D:D,'B1.3 Catalogue Attribute'!Z:Z,"N/A",0,1)</f>
        <v>100</v>
      </c>
    </row>
    <row r="1037" spans="1:6">
      <c r="A1037" s="56" t="s">
        <v>5143</v>
      </c>
      <c r="B1037" s="25" t="str">
        <f>_xlfn.XLOOKUP(A1037,'B1.3 Catalogue Attribute'!D:D,'B1.3 Catalogue Attribute'!F:F,"N/A",0,1)</f>
        <v>record_date</v>
      </c>
      <c r="C1037" s="65" t="str">
        <f>_xlfn.XLOOKUP(A1037,'B1.3 Catalogue Attribute'!D:D,'B1.3 Catalogue Attribute'!L:L,"N/A",0,1)</f>
        <v>RB_PEP_Source_Of_Funds</v>
      </c>
      <c r="D1037" s="13" t="str">
        <f>_xlfn.XLOOKUP(A1037,'B1.3 Catalogue Attribute'!D:D,'B1.3 Catalogue Attribute'!R:R,"N/A",0,1)</f>
        <v>N</v>
      </c>
      <c r="E1037" s="13" t="str">
        <f>_xlfn.XLOOKUP(A1037,'B1.3 Catalogue Attribute'!D:D,'B1.3 Catalogue Attribute'!Z:Z,"N/A",0,1)</f>
        <v>N/A</v>
      </c>
    </row>
    <row r="1038" spans="1:6">
      <c r="A1038" s="56" t="s">
        <v>5144</v>
      </c>
      <c r="B1038" s="25" t="str">
        <f>_xlfn.XLOOKUP(A1038,'B1.3 Catalogue Attribute'!D:D,'B1.3 Catalogue Attribute'!F:F,"N/A",0,1)</f>
        <v>rec_status</v>
      </c>
      <c r="C1038" s="65" t="str">
        <f>_xlfn.XLOOKUP(A1038,'B1.3 Catalogue Attribute'!D:D,'B1.3 Catalogue Attribute'!L:L,"N/A",0,1)</f>
        <v>RB_PEP_Source_Of_Funds</v>
      </c>
      <c r="D1038" s="13" t="str">
        <f>_xlfn.XLOOKUP(A1038,'B1.3 Catalogue Attribute'!D:D,'B1.3 Catalogue Attribute'!R:R,"N/A",0,1)</f>
        <v>N</v>
      </c>
      <c r="E1038" s="13" t="str">
        <f>_xlfn.XLOOKUP(A1038,'B1.3 Catalogue Attribute'!D:D,'B1.3 Catalogue Attribute'!Z:Z,"N/A",0,1)</f>
        <v>N/A</v>
      </c>
    </row>
    <row r="1039" spans="1:6">
      <c r="A1039" s="56" t="s">
        <v>5146</v>
      </c>
      <c r="B1039" s="25" t="str">
        <f>_xlfn.XLOOKUP(A1039,'B1.3 Catalogue Attribute'!D:D,'B1.3 Catalogue Attribute'!F:F,"N/A",0,1)</f>
        <v>serv_prov_code</v>
      </c>
      <c r="C1039" s="65" t="str">
        <f>_xlfn.XLOOKUP(A1039,'B1.3 Catalogue Attribute'!D:D,'B1.3 Catalogue Attribute'!L:L,"N/A",0,1)</f>
        <v>RB_Source_Of_Fund_Wealth</v>
      </c>
      <c r="D1039" s="13" t="str">
        <f>_xlfn.XLOOKUP(A1039,'B1.3 Catalogue Attribute'!D:D,'B1.3 Catalogue Attribute'!R:R,"N/A",0,1)</f>
        <v>N</v>
      </c>
      <c r="E1039" s="13" t="str">
        <f>_xlfn.XLOOKUP(A1039,'B1.3 Catalogue Attribute'!D:D,'B1.3 Catalogue Attribute'!Z:Z,"N/A",0,1)</f>
        <v>N/A</v>
      </c>
    </row>
    <row r="1040" spans="1:6">
      <c r="A1040" s="56" t="s">
        <v>5148</v>
      </c>
      <c r="B1040" s="25" t="str">
        <f>_xlfn.XLOOKUP(A1040,'B1.3 Catalogue Attribute'!D:D,'B1.3 Catalogue Attribute'!F:F,"N/A",0,1)</f>
        <v>b1_per_id1</v>
      </c>
      <c r="C1040" s="65" t="str">
        <f>_xlfn.XLOOKUP(A1040,'B1.3 Catalogue Attribute'!D:D,'B1.3 Catalogue Attribute'!L:L,"N/A",0,1)</f>
        <v>RB_Source_Of_Fund_Wealth</v>
      </c>
      <c r="D1040" s="13" t="str">
        <f>_xlfn.XLOOKUP(A1040,'B1.3 Catalogue Attribute'!D:D,'B1.3 Catalogue Attribute'!R:R,"N/A",0,1)</f>
        <v>N</v>
      </c>
      <c r="E1040" s="13" t="str">
        <f>_xlfn.XLOOKUP(A1040,'B1.3 Catalogue Attribute'!D:D,'B1.3 Catalogue Attribute'!Z:Z,"N/A",0,1)</f>
        <v>N/A</v>
      </c>
    </row>
    <row r="1041" spans="1:6">
      <c r="A1041" s="56" t="s">
        <v>5150</v>
      </c>
      <c r="B1041" s="25" t="str">
        <f>_xlfn.XLOOKUP(A1041,'B1.3 Catalogue Attribute'!D:D,'B1.3 Catalogue Attribute'!F:F,"N/A",0,1)</f>
        <v>b1_per_id2</v>
      </c>
      <c r="C1041" s="65" t="str">
        <f>_xlfn.XLOOKUP(A1041,'B1.3 Catalogue Attribute'!D:D,'B1.3 Catalogue Attribute'!L:L,"N/A",0,1)</f>
        <v>RB_Source_Of_Fund_Wealth</v>
      </c>
      <c r="D1041" s="13" t="str">
        <f>_xlfn.XLOOKUP(A1041,'B1.3 Catalogue Attribute'!D:D,'B1.3 Catalogue Attribute'!R:R,"N/A",0,1)</f>
        <v>N</v>
      </c>
      <c r="E1041" s="13" t="str">
        <f>_xlfn.XLOOKUP(A1041,'B1.3 Catalogue Attribute'!D:D,'B1.3 Catalogue Attribute'!Z:Z,"N/A",0,1)</f>
        <v>N/A</v>
      </c>
    </row>
    <row r="1042" spans="1:6">
      <c r="A1042" s="56" t="s">
        <v>5151</v>
      </c>
      <c r="B1042" s="25" t="str">
        <f>_xlfn.XLOOKUP(A1042,'B1.3 Catalogue Attribute'!D:D,'B1.3 Catalogue Attribute'!F:F,"N/A",0,1)</f>
        <v>b1_per_id3</v>
      </c>
      <c r="C1042" s="65" t="str">
        <f>_xlfn.XLOOKUP(A1042,'B1.3 Catalogue Attribute'!D:D,'B1.3 Catalogue Attribute'!L:L,"N/A",0,1)</f>
        <v>RB_Source_Of_Fund_Wealth</v>
      </c>
      <c r="D1042" s="13" t="str">
        <f>_xlfn.XLOOKUP(A1042,'B1.3 Catalogue Attribute'!D:D,'B1.3 Catalogue Attribute'!R:R,"N/A",0,1)</f>
        <v>N</v>
      </c>
      <c r="E1042" s="13" t="str">
        <f>_xlfn.XLOOKUP(A1042,'B1.3 Catalogue Attribute'!D:D,'B1.3 Catalogue Attribute'!Z:Z,"N/A",0,1)</f>
        <v>N/A</v>
      </c>
    </row>
    <row r="1043" spans="1:6">
      <c r="A1043" s="56" t="s">
        <v>5152</v>
      </c>
      <c r="B1043" s="25" t="str">
        <f>_xlfn.XLOOKUP(A1043,'B1.3 Catalogue Attribute'!D:D,'B1.3 Catalogue Attribute'!F:F,"N/A",0,1)</f>
        <v>record_group</v>
      </c>
      <c r="C1043" s="65" t="str">
        <f>_xlfn.XLOOKUP(A1043,'B1.3 Catalogue Attribute'!D:D,'B1.3 Catalogue Attribute'!L:L,"N/A",0,1)</f>
        <v>RB_Source_Of_Fund_Wealth</v>
      </c>
      <c r="D1043" s="13" t="str">
        <f>_xlfn.XLOOKUP(A1043,'B1.3 Catalogue Attribute'!D:D,'B1.3 Catalogue Attribute'!R:R,"N/A",0,1)</f>
        <v>N</v>
      </c>
      <c r="E1043" s="62" t="str">
        <f>_xlfn.XLOOKUP(A1043,'B1.3 Catalogue Attribute'!D:D,'B1.3 Catalogue Attribute'!Z:Z,"N/A",0,1)</f>
        <v>N/A</v>
      </c>
    </row>
    <row r="1044" spans="1:6" ht="242.25">
      <c r="A1044" s="56" t="s">
        <v>5154</v>
      </c>
      <c r="B1044" s="25" t="str">
        <f>_xlfn.XLOOKUP(A1044,'B1.3 Catalogue Attribute'!D:D,'B1.3 Catalogue Attribute'!F:F,"N/A",0,1)</f>
        <v>address_of_sold_property</v>
      </c>
      <c r="C1044" s="65" t="str">
        <f>_xlfn.XLOOKUP(A1044,'B1.3 Catalogue Attribute'!D:D,'B1.3 Catalogue Attribute'!L:L,"N/A",0,1)</f>
        <v>RB_Source_Of_Fund_Wealth</v>
      </c>
      <c r="D1044" s="61" t="str">
        <f>_xlfn.XLOOKUP(A1044,'B1.3 Catalogue Attribute'!D:D,'B1.3 Catalogue Attribute'!R:R,"N/A",0,1)</f>
        <v>Y</v>
      </c>
      <c r="E1044" s="13" t="str">
        <f>_xlfn.XLOOKUP(A1044,'B1.3 Catalogue Attribute'!D:D,'B1.3 Catalogue Attribute'!Z:Z,"N/A",0,1)</f>
        <v>N/A</v>
      </c>
      <c r="F1044" s="64" t="str">
        <f>_xlfn.CONCAT("SELECT
    COUNT(*) AS total_count,
    SUM(CASE WHEN ",B1044," IS NULL THEN 1 ELSE 0 END) AS null_count,
    SUM(CASE WHEN ",B1044," IS NOT NULL THEN 1 ELSE 0 END) AS not_null_count,
    CAST(
        100.0 * SUM(CASE WHEN ",B1044," IS NULL THEN 1 ELSE 0 END) / COUNT(*)
        AS DECIMAL(5,2)
    ) AS null_pct,
    CAST(
        100.0 * SUM(CASE WHEN ",B1044," IS NOT NULL THEN 1 ELSE 0 END) / COUNT(*)
        AS DECIMAL(5,2)
    ) AS not_null_pct
FROM silver_cleansed.",C1044,";")</f>
        <v>SELECT
    COUNT(*) AS total_count,
    SUM(CASE WHEN address_of_sold_property IS NULL THEN 1 ELSE 0 END) AS null_count,
    SUM(CASE WHEN address_of_sold_property IS NOT NULL THEN 1 ELSE 0 END) AS not_null_count,
    CAST(
        100.0 * SUM(CASE WHEN address_of_sold_property IS NULL THEN 1 ELSE 0 END) / COUNT(*)
        AS DECIMAL(5,2)
    ) AS null_pct,
    CAST(
        100.0 * SUM(CASE WHEN address_of_sold_property IS NOT NULL THEN 1 ELSE 0 END) / COUNT(*)
        AS DECIMAL(5,2)
    ) AS not_null_pct
FROM silver_cleansed.RB_Source_Of_Fund_Wealth;</v>
      </c>
    </row>
    <row r="1045" spans="1:6">
      <c r="A1045" s="56" t="s">
        <v>5160</v>
      </c>
      <c r="B1045" s="25" t="str">
        <f>_xlfn.XLOOKUP(A1045,'B1.3 Catalogue Attribute'!D:D,'B1.3 Catalogue Attribute'!F:F,"N/A",0,1)</f>
        <v>amount_in_aed</v>
      </c>
      <c r="C1045" s="65" t="str">
        <f>_xlfn.XLOOKUP(A1045,'B1.3 Catalogue Attribute'!D:D,'B1.3 Catalogue Attribute'!L:L,"N/A",0,1)</f>
        <v>RB_Source_Of_Fund_Wealth</v>
      </c>
      <c r="D1045" s="13" t="str">
        <f>_xlfn.XLOOKUP(A1045,'B1.3 Catalogue Attribute'!D:D,'B1.3 Catalogue Attribute'!R:R,"N/A",0,1)</f>
        <v>Y</v>
      </c>
      <c r="E1045" s="63">
        <f>_xlfn.XLOOKUP(A1045,'B1.3 Catalogue Attribute'!D:D,'B1.3 Catalogue Attribute'!Z:Z,"N/A",0,1)</f>
        <v>100</v>
      </c>
    </row>
    <row r="1046" spans="1:6" ht="242.25">
      <c r="A1046" s="56" t="s">
        <v>5167</v>
      </c>
      <c r="B1046" s="25" t="str">
        <f>_xlfn.XLOOKUP(A1046,'B1.3 Catalogue Attribute'!D:D,'B1.3 Catalogue Attribute'!F:F,"N/A",0,1)</f>
        <v>applicant_share</v>
      </c>
      <c r="C1046" s="65" t="str">
        <f>_xlfn.XLOOKUP(A1046,'B1.3 Catalogue Attribute'!D:D,'B1.3 Catalogue Attribute'!L:L,"N/A",0,1)</f>
        <v>RB_Source_Of_Fund_Wealth</v>
      </c>
      <c r="D1046" s="61" t="str">
        <f>_xlfn.XLOOKUP(A1046,'B1.3 Catalogue Attribute'!D:D,'B1.3 Catalogue Attribute'!R:R,"N/A",0,1)</f>
        <v>Y</v>
      </c>
      <c r="E1046" s="13" t="str">
        <f>_xlfn.XLOOKUP(A1046,'B1.3 Catalogue Attribute'!D:D,'B1.3 Catalogue Attribute'!Z:Z,"N/A",0,1)</f>
        <v>N/A</v>
      </c>
      <c r="F1046" s="64" t="str">
        <f t="shared" ref="F1046:F1053" si="1">_xlfn.CONCAT("SELECT
    COUNT(*) AS total_count,
    SUM(CASE WHEN ",B1046," IS NULL THEN 1 ELSE 0 END) AS null_count,
    SUM(CASE WHEN ",B1046," IS NOT NULL THEN 1 ELSE 0 END) AS not_null_count,
    CAST(
        100.0 * SUM(CASE WHEN ",B1046," IS NULL THEN 1 ELSE 0 END) / COUNT(*)
        AS DECIMAL(5,2)
    ) AS null_pct,
    CAST(
        100.0 * SUM(CASE WHEN ",B1046," IS NOT NULL THEN 1 ELSE 0 END) / COUNT(*)
        AS DECIMAL(5,2)
    ) AS not_null_pct
FROM silver_cleansed.",C1046,";")</f>
        <v>SELECT
    COUNT(*) AS total_count,
    SUM(CASE WHEN applicant_share IS NULL THEN 1 ELSE 0 END) AS null_count,
    SUM(CASE WHEN applicant_share IS NOT NULL THEN 1 ELSE 0 END) AS not_null_count,
    CAST(
        100.0 * SUM(CASE WHEN applicant_share IS NULL THEN 1 ELSE 0 END) / COUNT(*)
        AS DECIMAL(5,2)
    ) AS null_pct,
    CAST(
        100.0 * SUM(CASE WHEN applicant_share IS NOT NULL THEN 1 ELSE 0 END) / COUNT(*)
        AS DECIMAL(5,2)
    ) AS not_null_pct
FROM silver_cleansed.RB_Source_Of_Fund_Wealth;</v>
      </c>
    </row>
    <row r="1047" spans="1:6" ht="242.25">
      <c r="A1047" s="56" t="s">
        <v>5173</v>
      </c>
      <c r="B1047" s="25" t="str">
        <f>_xlfn.XLOOKUP(A1047,'B1.3 Catalogue Attribute'!D:D,'B1.3 Catalogue Attribute'!F:F,"N/A",0,1)</f>
        <v>broker_address</v>
      </c>
      <c r="C1047" s="65" t="str">
        <f>_xlfn.XLOOKUP(A1047,'B1.3 Catalogue Attribute'!D:D,'B1.3 Catalogue Attribute'!L:L,"N/A",0,1)</f>
        <v>RB_Source_Of_Fund_Wealth</v>
      </c>
      <c r="D1047" s="61" t="str">
        <f>_xlfn.XLOOKUP(A1047,'B1.3 Catalogue Attribute'!D:D,'B1.3 Catalogue Attribute'!R:R,"N/A",0,1)</f>
        <v>Y</v>
      </c>
      <c r="E1047" s="13" t="str">
        <f>_xlfn.XLOOKUP(A1047,'B1.3 Catalogue Attribute'!D:D,'B1.3 Catalogue Attribute'!Z:Z,"N/A",0,1)</f>
        <v>N/A</v>
      </c>
      <c r="F1047" s="64" t="str">
        <f t="shared" si="1"/>
        <v>SELECT
    COUNT(*) AS total_count,
    SUM(CASE WHEN broker_address IS NULL THEN 1 ELSE 0 END) AS null_count,
    SUM(CASE WHEN broker_address IS NOT NULL THEN 1 ELSE 0 END) AS not_null_count,
    CAST(
        100.0 * SUM(CASE WHEN broker_address IS NULL THEN 1 ELSE 0 END) / COUNT(*)
        AS DECIMAL(5,2)
    ) AS null_pct,
    CAST(
        100.0 * SUM(CASE WHEN broker_address IS NOT NULL THEN 1 ELSE 0 END) / COUNT(*)
        AS DECIMAL(5,2)
    ) AS not_null_pct
FROM silver_cleansed.RB_Source_Of_Fund_Wealth;</v>
      </c>
    </row>
    <row r="1048" spans="1:6" ht="228">
      <c r="A1048" s="56" t="s">
        <v>5179</v>
      </c>
      <c r="B1048" s="25" t="str">
        <f>_xlfn.XLOOKUP(A1048,'B1.3 Catalogue Attribute'!D:D,'B1.3 Catalogue Attribute'!F:F,"N/A",0,1)</f>
        <v>broker_name</v>
      </c>
      <c r="C1048" s="65" t="str">
        <f>_xlfn.XLOOKUP(A1048,'B1.3 Catalogue Attribute'!D:D,'B1.3 Catalogue Attribute'!L:L,"N/A",0,1)</f>
        <v>RB_Source_Of_Fund_Wealth</v>
      </c>
      <c r="D1048" s="61" t="str">
        <f>_xlfn.XLOOKUP(A1048,'B1.3 Catalogue Attribute'!D:D,'B1.3 Catalogue Attribute'!R:R,"N/A",0,1)</f>
        <v>Y</v>
      </c>
      <c r="E1048" s="13" t="str">
        <f>_xlfn.XLOOKUP(A1048,'B1.3 Catalogue Attribute'!D:D,'B1.3 Catalogue Attribute'!Z:Z,"N/A",0,1)</f>
        <v>N/A</v>
      </c>
      <c r="F1048" s="64" t="str">
        <f t="shared" si="1"/>
        <v>SELECT
    COUNT(*) AS total_count,
    SUM(CASE WHEN broker_name IS NULL THEN 1 ELSE 0 END) AS null_count,
    SUM(CASE WHEN broker_name IS NOT NULL THEN 1 ELSE 0 END) AS not_null_count,
    CAST(
        100.0 * SUM(CASE WHEN broker_name IS NULL THEN 1 ELSE 0 END) / COUNT(*)
        AS DECIMAL(5,2)
    ) AS null_pct,
    CAST(
        100.0 * SUM(CASE WHEN broker_name IS NOT NULL THEN 1 ELSE 0 END) / COUNT(*)
        AS DECIMAL(5,2)
    ) AS not_null_pct
FROM silver_cleansed.RB_Source_Of_Fund_Wealth;</v>
      </c>
    </row>
    <row r="1049" spans="1:6" ht="242.25">
      <c r="A1049" s="56" t="s">
        <v>5185</v>
      </c>
      <c r="B1049" s="25" t="str">
        <f>_xlfn.XLOOKUP(A1049,'B1.3 Catalogue Attribute'!D:D,'B1.3 Catalogue Attribute'!F:F,"N/A",0,1)</f>
        <v>company_address</v>
      </c>
      <c r="C1049" s="65" t="str">
        <f>_xlfn.XLOOKUP(A1049,'B1.3 Catalogue Attribute'!D:D,'B1.3 Catalogue Attribute'!L:L,"N/A",0,1)</f>
        <v>RB_Source_Of_Fund_Wealth</v>
      </c>
      <c r="D1049" s="61" t="str">
        <f>_xlfn.XLOOKUP(A1049,'B1.3 Catalogue Attribute'!D:D,'B1.3 Catalogue Attribute'!R:R,"N/A",0,1)</f>
        <v>Y</v>
      </c>
      <c r="E1049" s="13" t="str">
        <f>_xlfn.XLOOKUP(A1049,'B1.3 Catalogue Attribute'!D:D,'B1.3 Catalogue Attribute'!Z:Z,"N/A",0,1)</f>
        <v>N/A</v>
      </c>
      <c r="F1049" s="64" t="str">
        <f t="shared" si="1"/>
        <v>SELECT
    COUNT(*) AS total_count,
    SUM(CASE WHEN company_address IS NULL THEN 1 ELSE 0 END) AS null_count,
    SUM(CASE WHEN company_address IS NOT NULL THEN 1 ELSE 0 END) AS not_null_count,
    CAST(
        100.0 * SUM(CASE WHEN company_address IS NULL THEN 1 ELSE 0 END) / COUNT(*)
        AS DECIMAL(5,2)
    ) AS null_pct,
    CAST(
        100.0 * SUM(CASE WHEN company_address IS NOT NULL THEN 1 ELSE 0 END) / COUNT(*)
        AS DECIMAL(5,2)
    ) AS not_null_pct
FROM silver_cleansed.RB_Source_Of_Fund_Wealth;</v>
      </c>
    </row>
    <row r="1050" spans="1:6" ht="242.25">
      <c r="A1050" s="56" t="s">
        <v>5191</v>
      </c>
      <c r="B1050" s="25" t="str">
        <f>_xlfn.XLOOKUP(A1050,'B1.3 Catalogue Attribute'!D:D,'B1.3 Catalogue Attribute'!F:F,"N/A",0,1)</f>
        <v>company_name</v>
      </c>
      <c r="C1050" s="65" t="str">
        <f>_xlfn.XLOOKUP(A1050,'B1.3 Catalogue Attribute'!D:D,'B1.3 Catalogue Attribute'!L:L,"N/A",0,1)</f>
        <v>RB_Source_Of_Fund_Wealth</v>
      </c>
      <c r="D1050" s="61" t="str">
        <f>_xlfn.XLOOKUP(A1050,'B1.3 Catalogue Attribute'!D:D,'B1.3 Catalogue Attribute'!R:R,"N/A",0,1)</f>
        <v>Y</v>
      </c>
      <c r="E1050" s="13" t="str">
        <f>_xlfn.XLOOKUP(A1050,'B1.3 Catalogue Attribute'!D:D,'B1.3 Catalogue Attribute'!Z:Z,"N/A",0,1)</f>
        <v>N/A</v>
      </c>
      <c r="F1050" s="64" t="str">
        <f t="shared" si="1"/>
        <v>SELECT
    COUNT(*) AS total_count,
    SUM(CASE WHEN company_name IS NULL THEN 1 ELSE 0 END) AS null_count,
    SUM(CASE WHEN company_name IS NOT NULL THEN 1 ELSE 0 END) AS not_null_count,
    CAST(
        100.0 * SUM(CASE WHEN company_name IS NULL THEN 1 ELSE 0 END) / COUNT(*)
        AS DECIMAL(5,2)
    ) AS null_pct,
    CAST(
        100.0 * SUM(CASE WHEN company_name IS NOT NULL THEN 1 ELSE 0 END) / COUNT(*)
        AS DECIMAL(5,2)
    ) AS not_null_pct
FROM silver_cleansed.RB_Source_Of_Fund_Wealth;</v>
      </c>
    </row>
    <row r="1051" spans="1:6" ht="228">
      <c r="A1051" s="56" t="s">
        <v>5198</v>
      </c>
      <c r="B1051" s="25" t="str">
        <f>_xlfn.XLOOKUP(A1051,'B1.3 Catalogue Attribute'!D:D,'B1.3 Catalogue Attribute'!F:F,"N/A",0,1)</f>
        <v>date_of_sell</v>
      </c>
      <c r="C1051" s="65" t="str">
        <f>_xlfn.XLOOKUP(A1051,'B1.3 Catalogue Attribute'!D:D,'B1.3 Catalogue Attribute'!L:L,"N/A",0,1)</f>
        <v>RB_Source_Of_Fund_Wealth</v>
      </c>
      <c r="D1051" s="61" t="str">
        <f>_xlfn.XLOOKUP(A1051,'B1.3 Catalogue Attribute'!D:D,'B1.3 Catalogue Attribute'!R:R,"N/A",0,1)</f>
        <v>Y</v>
      </c>
      <c r="E1051" s="13" t="str">
        <f>_xlfn.XLOOKUP(A1051,'B1.3 Catalogue Attribute'!D:D,'B1.3 Catalogue Attribute'!Z:Z,"N/A",0,1)</f>
        <v>N/A</v>
      </c>
      <c r="F1051" s="64" t="str">
        <f t="shared" si="1"/>
        <v>SELECT
    COUNT(*) AS total_count,
    SUM(CASE WHEN date_of_sell IS NULL THEN 1 ELSE 0 END) AS null_count,
    SUM(CASE WHEN date_of_sell IS NOT NULL THEN 1 ELSE 0 END) AS not_null_count,
    CAST(
        100.0 * SUM(CASE WHEN date_of_sell IS NULL THEN 1 ELSE 0 END) / COUNT(*)
        AS DECIMAL(5,2)
    ) AS null_pct,
    CAST(
        100.0 * SUM(CASE WHEN date_of_sell IS NOT NULL THEN 1 ELSE 0 END) / COUNT(*)
        AS DECIMAL(5,2)
    ) AS not_null_pct
FROM silver_cleansed.RB_Source_Of_Fund_Wealth;</v>
      </c>
    </row>
    <row r="1052" spans="1:6" ht="242.25">
      <c r="A1052" s="56" t="s">
        <v>5204</v>
      </c>
      <c r="B1052" s="25" t="str">
        <f>_xlfn.XLOOKUP(A1052,'B1.3 Catalogue Attribute'!D:D,'B1.3 Catalogue Attribute'!F:F,"N/A",0,1)</f>
        <v>date_of_loan_approval</v>
      </c>
      <c r="C1052" s="65" t="str">
        <f>_xlfn.XLOOKUP(A1052,'B1.3 Catalogue Attribute'!D:D,'B1.3 Catalogue Attribute'!L:L,"N/A",0,1)</f>
        <v>RB_Source_Of_Fund_Wealth</v>
      </c>
      <c r="D1052" s="61" t="str">
        <f>_xlfn.XLOOKUP(A1052,'B1.3 Catalogue Attribute'!D:D,'B1.3 Catalogue Attribute'!R:R,"N/A",0,1)</f>
        <v>Y</v>
      </c>
      <c r="E1052" s="13" t="str">
        <f>_xlfn.XLOOKUP(A1052,'B1.3 Catalogue Attribute'!D:D,'B1.3 Catalogue Attribute'!Z:Z,"N/A",0,1)</f>
        <v>N/A</v>
      </c>
      <c r="F1052" s="64" t="str">
        <f t="shared" si="1"/>
        <v>SELECT
    COUNT(*) AS total_count,
    SUM(CASE WHEN date_of_loan_approval IS NULL THEN 1 ELSE 0 END) AS null_count,
    SUM(CASE WHEN date_of_loan_approval IS NOT NULL THEN 1 ELSE 0 END) AS not_null_count,
    CAST(
        100.0 * SUM(CASE WHEN date_of_loan_approval IS NULL THEN 1 ELSE 0 END) / COUNT(*)
        AS DECIMAL(5,2)
    ) AS null_pct,
    CAST(
        100.0 * SUM(CASE WHEN date_of_loan_approval IS NOT NULL THEN 1 ELSE 0 END) / COUNT(*)
        AS DECIMAL(5,2)
    ) AS not_null_pct
FROM silver_cleansed.RB_Source_Of_Fund_Wealth;</v>
      </c>
    </row>
    <row r="1053" spans="1:6" ht="242.25">
      <c r="A1053" s="56" t="s">
        <v>5211</v>
      </c>
      <c r="B1053" s="25" t="str">
        <f>_xlfn.XLOOKUP(A1053,'B1.3 Catalogue Attribute'!D:D,'B1.3 Catalogue Attribute'!F:F,"N/A",0,1)</f>
        <v>date_of_receiving_amount</v>
      </c>
      <c r="C1053" s="65" t="str">
        <f>_xlfn.XLOOKUP(A1053,'B1.3 Catalogue Attribute'!D:D,'B1.3 Catalogue Attribute'!L:L,"N/A",0,1)</f>
        <v>RB_Source_Of_Fund_Wealth</v>
      </c>
      <c r="D1053" s="61" t="str">
        <f>_xlfn.XLOOKUP(A1053,'B1.3 Catalogue Attribute'!D:D,'B1.3 Catalogue Attribute'!R:R,"N/A",0,1)</f>
        <v>Y</v>
      </c>
      <c r="E1053" s="13" t="str">
        <f>_xlfn.XLOOKUP(A1053,'B1.3 Catalogue Attribute'!D:D,'B1.3 Catalogue Attribute'!Z:Z,"N/A",0,1)</f>
        <v>N/A</v>
      </c>
      <c r="F1053" s="64" t="str">
        <f t="shared" si="1"/>
        <v>SELECT
    COUNT(*) AS total_count,
    SUM(CASE WHEN date_of_receiving_amount IS NULL THEN 1 ELSE 0 END) AS null_count,
    SUM(CASE WHEN date_of_receiving_amount IS NOT NULL THEN 1 ELSE 0 END) AS not_null_count,
    CAST(
        100.0 * SUM(CASE WHEN date_of_receiving_amount IS NULL THEN 1 ELSE 0 END) / COUNT(*)
        AS DECIMAL(5,2)
    ) AS null_pct,
    CAST(
        100.0 * SUM(CASE WHEN date_of_receiving_amount IS NOT NULL THEN 1 ELSE 0 END) / COUNT(*)
        AS DECIMAL(5,2)
    ) AS not_null_pct
FROM silver_cleansed.RB_Source_Of_Fund_Wealth;</v>
      </c>
    </row>
    <row r="1054" spans="1:6">
      <c r="A1054" s="56" t="s">
        <v>5218</v>
      </c>
      <c r="B1054" s="25" t="str">
        <f>_xlfn.XLOOKUP(A1054,'B1.3 Catalogue Attribute'!D:D,'B1.3 Catalogue Attribute'!F:F,"N/A",0,1)</f>
        <v>description_of_stocks_money</v>
      </c>
      <c r="C1054" s="65" t="str">
        <f>_xlfn.XLOOKUP(A1054,'B1.3 Catalogue Attribute'!D:D,'B1.3 Catalogue Attribute'!L:L,"N/A",0,1)</f>
        <v>RB_Source_Of_Fund_Wealth</v>
      </c>
      <c r="D1054" s="13" t="str">
        <f>_xlfn.XLOOKUP(A1054,'B1.3 Catalogue Attribute'!D:D,'B1.3 Catalogue Attribute'!R:R,"N/A",0,1)</f>
        <v>N</v>
      </c>
      <c r="E1054" s="59" t="str">
        <f>_xlfn.XLOOKUP(A1054,'B1.3 Catalogue Attribute'!D:D,'B1.3 Catalogue Attribute'!Z:Z,"N/A",0,1)</f>
        <v>N/A</v>
      </c>
    </row>
    <row r="1055" spans="1:6">
      <c r="A1055" s="56" t="s">
        <v>5225</v>
      </c>
      <c r="B1055" s="25" t="str">
        <f>_xlfn.XLOOKUP(A1055,'B1.3 Catalogue Attribute'!D:D,'B1.3 Catalogue Attribute'!F:F,"N/A",0,1)</f>
        <v>donor_information</v>
      </c>
      <c r="C1055" s="65" t="str">
        <f>_xlfn.XLOOKUP(A1055,'B1.3 Catalogue Attribute'!D:D,'B1.3 Catalogue Attribute'!L:L,"N/A",0,1)</f>
        <v>RB_Source_Of_Fund_Wealth</v>
      </c>
      <c r="D1055" s="13" t="str">
        <f>_xlfn.XLOOKUP(A1055,'B1.3 Catalogue Attribute'!D:D,'B1.3 Catalogue Attribute'!R:R,"N/A",0,1)</f>
        <v>N</v>
      </c>
      <c r="E1055" s="62" t="str">
        <f>_xlfn.XLOOKUP(A1055,'B1.3 Catalogue Attribute'!D:D,'B1.3 Catalogue Attribute'!Z:Z,"N/A",0,1)</f>
        <v>N/A</v>
      </c>
    </row>
    <row r="1056" spans="1:6" ht="228">
      <c r="A1056" s="56" t="s">
        <v>5231</v>
      </c>
      <c r="B1056" s="25" t="str">
        <f>_xlfn.XLOOKUP(A1056,'B1.3 Catalogue Attribute'!D:D,'B1.3 Catalogue Attribute'!F:F,"N/A",0,1)</f>
        <v>donor_name</v>
      </c>
      <c r="C1056" s="65" t="str">
        <f>_xlfn.XLOOKUP(A1056,'B1.3 Catalogue Attribute'!D:D,'B1.3 Catalogue Attribute'!L:L,"N/A",0,1)</f>
        <v>RB_Source_Of_Fund_Wealth</v>
      </c>
      <c r="D1056" s="61" t="str">
        <f>_xlfn.XLOOKUP(A1056,'B1.3 Catalogue Attribute'!D:D,'B1.3 Catalogue Attribute'!R:R,"N/A",0,1)</f>
        <v>Y</v>
      </c>
      <c r="E1056" s="13" t="str">
        <f>_xlfn.XLOOKUP(A1056,'B1.3 Catalogue Attribute'!D:D,'B1.3 Catalogue Attribute'!Z:Z,"N/A",0,1)</f>
        <v>N/A</v>
      </c>
      <c r="F1056" s="64" t="str">
        <f t="shared" ref="F1056:F1064" si="2">_xlfn.CONCAT("SELECT
    COUNT(*) AS total_count,
    SUM(CASE WHEN ",B1056," IS NULL THEN 1 ELSE 0 END) AS null_count,
    SUM(CASE WHEN ",B1056," IS NOT NULL THEN 1 ELSE 0 END) AS not_null_count,
    CAST(
        100.0 * SUM(CASE WHEN ",B1056," IS NULL THEN 1 ELSE 0 END) / COUNT(*)
        AS DECIMAL(5,2)
    ) AS null_pct,
    CAST(
        100.0 * SUM(CASE WHEN ",B1056," IS NOT NULL THEN 1 ELSE 0 END) / COUNT(*)
        AS DECIMAL(5,2)
    ) AS not_null_pct
FROM silver_cleansed.",C1056,";")</f>
        <v>SELECT
    COUNT(*) AS total_count,
    SUM(CASE WHEN donor_name IS NULL THEN 1 ELSE 0 END) AS null_count,
    SUM(CASE WHEN donor_name IS NOT NULL THEN 1 ELSE 0 END) AS not_null_count,
    CAST(
        100.0 * SUM(CASE WHEN donor_name IS NULL THEN 1 ELSE 0 END) / COUNT(*)
        AS DECIMAL(5,2)
    ) AS null_pct,
    CAST(
        100.0 * SUM(CASE WHEN donor_name IS NOT NULL THEN 1 ELSE 0 END) / COUNT(*)
        AS DECIMAL(5,2)
    ) AS not_null_pct
FROM silver_cleansed.RB_Source_Of_Fund_Wealth;</v>
      </c>
    </row>
    <row r="1057" spans="1:6" ht="242.25">
      <c r="A1057" s="56" t="s">
        <v>5237</v>
      </c>
      <c r="B1057" s="25" t="str">
        <f>_xlfn.XLOOKUP(A1057,'B1.3 Catalogue Attribute'!D:D,'B1.3 Catalogue Attribute'!F:F,"N/A",0,1)</f>
        <v>duration_of_holding_amount</v>
      </c>
      <c r="C1057" s="65" t="str">
        <f>_xlfn.XLOOKUP(A1057,'B1.3 Catalogue Attribute'!D:D,'B1.3 Catalogue Attribute'!L:L,"N/A",0,1)</f>
        <v>RB_Source_Of_Fund_Wealth</v>
      </c>
      <c r="D1057" s="61" t="str">
        <f>_xlfn.XLOOKUP(A1057,'B1.3 Catalogue Attribute'!D:D,'B1.3 Catalogue Attribute'!R:R,"N/A",0,1)</f>
        <v>Y</v>
      </c>
      <c r="E1057" s="13" t="str">
        <f>_xlfn.XLOOKUP(A1057,'B1.3 Catalogue Attribute'!D:D,'B1.3 Catalogue Attribute'!Z:Z,"N/A",0,1)</f>
        <v>N/A</v>
      </c>
      <c r="F1057" s="64" t="str">
        <f t="shared" si="2"/>
        <v>SELECT
    COUNT(*) AS total_count,
    SUM(CASE WHEN duration_of_holding_amount IS NULL THEN 1 ELSE 0 END) AS null_count,
    SUM(CASE WHEN duration_of_holding_amount IS NOT NULL THEN 1 ELSE 0 END) AS not_null_count,
    CAST(
        100.0 * SUM(CASE WHEN duration_of_holding_amount IS NULL THEN 1 ELSE 0 END) / COUNT(*)
        AS DECIMAL(5,2)
    ) AS null_pct,
    CAST(
        100.0 * SUM(CASE WHEN duration_of_holding_amount IS NOT NULL THEN 1 ELSE 0 END) / COUNT(*)
        AS DECIMAL(5,2)
    ) AS not_null_pct
FROM silver_cleansed.RB_Source_Of_Fund_Wealth;</v>
      </c>
    </row>
    <row r="1058" spans="1:6" ht="242.25">
      <c r="A1058" s="56" t="s">
        <v>5246</v>
      </c>
      <c r="B1058" s="25" t="str">
        <f>_xlfn.XLOOKUP(A1058,'B1.3 Catalogue Attribute'!D:D,'B1.3 Catalogue Attribute'!F:F,"N/A",0,1)</f>
        <v>duration_of_investment_holding</v>
      </c>
      <c r="C1058" s="65" t="str">
        <f>_xlfn.XLOOKUP(A1058,'B1.3 Catalogue Attribute'!D:D,'B1.3 Catalogue Attribute'!L:L,"N/A",0,1)</f>
        <v>RB_Source_Of_Fund_Wealth</v>
      </c>
      <c r="D1058" s="61" t="str">
        <f>_xlfn.XLOOKUP(A1058,'B1.3 Catalogue Attribute'!D:D,'B1.3 Catalogue Attribute'!R:R,"N/A",0,1)</f>
        <v>Y</v>
      </c>
      <c r="E1058" s="13" t="str">
        <f>_xlfn.XLOOKUP(A1058,'B1.3 Catalogue Attribute'!D:D,'B1.3 Catalogue Attribute'!Z:Z,"N/A",0,1)</f>
        <v>N/A</v>
      </c>
      <c r="F1058" s="64" t="str">
        <f t="shared" si="2"/>
        <v>SELECT
    COUNT(*) AS total_count,
    SUM(CASE WHEN duration_of_investment_holding IS NULL THEN 1 ELSE 0 END) AS null_count,
    SUM(CASE WHEN duration_of_investment_holding IS NOT NULL THEN 1 ELSE 0 END) AS not_null_count,
    CAST(
        100.0 * SUM(CASE WHEN duration_of_investment_holding IS NULL THEN 1 ELSE 0 END) / COUNT(*)
        AS DECIMAL(5,2)
    ) AS null_pct,
    CAST(
        100.0 * SUM(CASE WHEN duration_of_investment_holding IS NOT NULL THEN 1 ELSE 0 END) / COUNT(*)
        AS DECIMAL(5,2)
    ) AS not_null_pct
FROM silver_cleansed.RB_Source_Of_Fund_Wealth;</v>
      </c>
    </row>
    <row r="1059" spans="1:6" ht="242.25">
      <c r="A1059" s="56" t="s">
        <v>5254</v>
      </c>
      <c r="B1059" s="25" t="str">
        <f>_xlfn.XLOOKUP(A1059,'B1.3 Catalogue Attribute'!D:D,'B1.3 Catalogue Attribute'!F:F,"N/A",0,1)</f>
        <v>duration_of_property_holding</v>
      </c>
      <c r="C1059" s="65" t="str">
        <f>_xlfn.XLOOKUP(A1059,'B1.3 Catalogue Attribute'!D:D,'B1.3 Catalogue Attribute'!L:L,"N/A",0,1)</f>
        <v>RB_Source_Of_Fund_Wealth</v>
      </c>
      <c r="D1059" s="61" t="str">
        <f>_xlfn.XLOOKUP(A1059,'B1.3 Catalogue Attribute'!D:D,'B1.3 Catalogue Attribute'!R:R,"N/A",0,1)</f>
        <v>Y</v>
      </c>
      <c r="E1059" s="13" t="str">
        <f>_xlfn.XLOOKUP(A1059,'B1.3 Catalogue Attribute'!D:D,'B1.3 Catalogue Attribute'!Z:Z,"N/A",0,1)</f>
        <v>N/A</v>
      </c>
      <c r="F1059" s="64" t="str">
        <f t="shared" si="2"/>
        <v>SELECT
    COUNT(*) AS total_count,
    SUM(CASE WHEN duration_of_property_holding IS NULL THEN 1 ELSE 0 END) AS null_count,
    SUM(CASE WHEN duration_of_property_holding IS NOT NULL THEN 1 ELSE 0 END) AS not_null_count,
    CAST(
        100.0 * SUM(CASE WHEN duration_of_property_holding IS NULL THEN 1 ELSE 0 END) / COUNT(*)
        AS DECIMAL(5,2)
    ) AS null_pct,
    CAST(
        100.0 * SUM(CASE WHEN duration_of_property_holding IS NOT NULL THEN 1 ELSE 0 END) / COUNT(*)
        AS DECIMAL(5,2)
    ) AS not_null_pct
FROM silver_cleansed.RB_Source_Of_Fund_Wealth;</v>
      </c>
    </row>
    <row r="1060" spans="1:6" ht="242.25">
      <c r="A1060" s="56" t="s">
        <v>5261</v>
      </c>
      <c r="B1060" s="25" t="str">
        <f>_xlfn.XLOOKUP(A1060,'B1.3 Catalogue Attribute'!D:D,'B1.3 Catalogue Attribute'!F:F,"N/A",0,1)</f>
        <v>employer_address</v>
      </c>
      <c r="C1060" s="65" t="str">
        <f>_xlfn.XLOOKUP(A1060,'B1.3 Catalogue Attribute'!D:D,'B1.3 Catalogue Attribute'!L:L,"N/A",0,1)</f>
        <v>RB_Source_Of_Fund_Wealth</v>
      </c>
      <c r="D1060" s="61" t="str">
        <f>_xlfn.XLOOKUP(A1060,'B1.3 Catalogue Attribute'!D:D,'B1.3 Catalogue Attribute'!R:R,"N/A",0,1)</f>
        <v>Y</v>
      </c>
      <c r="E1060" s="13" t="str">
        <f>_xlfn.XLOOKUP(A1060,'B1.3 Catalogue Attribute'!D:D,'B1.3 Catalogue Attribute'!Z:Z,"N/A",0,1)</f>
        <v>N/A</v>
      </c>
      <c r="F1060" s="64" t="str">
        <f t="shared" si="2"/>
        <v>SELECT
    COUNT(*) AS total_count,
    SUM(CASE WHEN employer_address IS NULL THEN 1 ELSE 0 END) AS null_count,
    SUM(CASE WHEN employer_address IS NOT NULL THEN 1 ELSE 0 END) AS not_null_count,
    CAST(
        100.0 * SUM(CASE WHEN employer_address IS NULL THEN 1 ELSE 0 END) / COUNT(*)
        AS DECIMAL(5,2)
    ) AS null_pct,
    CAST(
        100.0 * SUM(CASE WHEN employer_address IS NOT NULL THEN 1 ELSE 0 END) / COUNT(*)
        AS DECIMAL(5,2)
    ) AS not_null_pct
FROM silver_cleansed.RB_Source_Of_Fund_Wealth;</v>
      </c>
    </row>
    <row r="1061" spans="1:6" ht="242.25">
      <c r="A1061" s="56" t="s">
        <v>5267</v>
      </c>
      <c r="B1061" s="25" t="str">
        <f>_xlfn.XLOOKUP(A1061,'B1.3 Catalogue Attribute'!D:D,'B1.3 Catalogue Attribute'!F:F,"N/A",0,1)</f>
        <v>employer_name</v>
      </c>
      <c r="C1061" s="65" t="str">
        <f>_xlfn.XLOOKUP(A1061,'B1.3 Catalogue Attribute'!D:D,'B1.3 Catalogue Attribute'!L:L,"N/A",0,1)</f>
        <v>RB_Source_Of_Fund_Wealth</v>
      </c>
      <c r="D1061" s="61" t="str">
        <f>_xlfn.XLOOKUP(A1061,'B1.3 Catalogue Attribute'!D:D,'B1.3 Catalogue Attribute'!R:R,"N/A",0,1)</f>
        <v>Y</v>
      </c>
      <c r="E1061" s="13" t="str">
        <f>_xlfn.XLOOKUP(A1061,'B1.3 Catalogue Attribute'!D:D,'B1.3 Catalogue Attribute'!Z:Z,"N/A",0,1)</f>
        <v>N/A</v>
      </c>
      <c r="F1061" s="64" t="str">
        <f t="shared" si="2"/>
        <v>SELECT
    COUNT(*) AS total_count,
    SUM(CASE WHEN employer_name IS NULL THEN 1 ELSE 0 END) AS null_count,
    SUM(CASE WHEN employer_name IS NOT NULL THEN 1 ELSE 0 END) AS not_null_count,
    CAST(
        100.0 * SUM(CASE WHEN employer_name IS NULL THEN 1 ELSE 0 END) / COUNT(*)
        AS DECIMAL(5,2)
    ) AS null_pct,
    CAST(
        100.0 * SUM(CASE WHEN employer_name IS NOT NULL THEN 1 ELSE 0 END) / COUNT(*)
        AS DECIMAL(5,2)
    ) AS not_null_pct
FROM silver_cleansed.RB_Source_Of_Fund_Wealth;</v>
      </c>
    </row>
    <row r="1062" spans="1:6" ht="242.25">
      <c r="A1062" s="56" t="s">
        <v>5273</v>
      </c>
      <c r="B1062" s="25" t="str">
        <f>_xlfn.XLOOKUP(A1062,'B1.3 Catalogue Attribute'!D:D,'B1.3 Catalogue Attribute'!F:F,"N/A",0,1)</f>
        <v>from_which_company</v>
      </c>
      <c r="C1062" s="65" t="str">
        <f>_xlfn.XLOOKUP(A1062,'B1.3 Catalogue Attribute'!D:D,'B1.3 Catalogue Attribute'!L:L,"N/A",0,1)</f>
        <v>RB_Source_Of_Fund_Wealth</v>
      </c>
      <c r="D1062" s="61" t="str">
        <f>_xlfn.XLOOKUP(A1062,'B1.3 Catalogue Attribute'!D:D,'B1.3 Catalogue Attribute'!R:R,"N/A",0,1)</f>
        <v>Y</v>
      </c>
      <c r="E1062" s="13" t="str">
        <f>_xlfn.XLOOKUP(A1062,'B1.3 Catalogue Attribute'!D:D,'B1.3 Catalogue Attribute'!Z:Z,"N/A",0,1)</f>
        <v>N/A</v>
      </c>
      <c r="F1062" s="64" t="str">
        <f t="shared" si="2"/>
        <v>SELECT
    COUNT(*) AS total_count,
    SUM(CASE WHEN from_which_company IS NULL THEN 1 ELSE 0 END) AS null_count,
    SUM(CASE WHEN from_which_company IS NOT NULL THEN 1 ELSE 0 END) AS not_null_count,
    CAST(
        100.0 * SUM(CASE WHEN from_which_company IS NULL THEN 1 ELSE 0 END) / COUNT(*)
        AS DECIMAL(5,2)
    ) AS null_pct,
    CAST(
        100.0 * SUM(CASE WHEN from_which_company IS NOT NULL THEN 1 ELSE 0 END) / COUNT(*)
        AS DECIMAL(5,2)
    ) AS not_null_pct
FROM silver_cleansed.RB_Source_Of_Fund_Wealth;</v>
      </c>
    </row>
    <row r="1063" spans="1:6" ht="242.25">
      <c r="A1063" s="56" t="s">
        <v>5279</v>
      </c>
      <c r="B1063" s="25" t="str">
        <f>_xlfn.XLOOKUP(A1063,'B1.3 Catalogue Attribute'!D:D,'B1.3 Catalogue Attribute'!F:F,"N/A",0,1)</f>
        <v>loan_provider_address</v>
      </c>
      <c r="C1063" s="65" t="str">
        <f>_xlfn.XLOOKUP(A1063,'B1.3 Catalogue Attribute'!D:D,'B1.3 Catalogue Attribute'!L:L,"N/A",0,1)</f>
        <v>RB_Source_Of_Fund_Wealth</v>
      </c>
      <c r="D1063" s="61" t="str">
        <f>_xlfn.XLOOKUP(A1063,'B1.3 Catalogue Attribute'!D:D,'B1.3 Catalogue Attribute'!R:R,"N/A",0,1)</f>
        <v>Y</v>
      </c>
      <c r="E1063" s="13" t="str">
        <f>_xlfn.XLOOKUP(A1063,'B1.3 Catalogue Attribute'!D:D,'B1.3 Catalogue Attribute'!Z:Z,"N/A",0,1)</f>
        <v>N/A</v>
      </c>
      <c r="F1063" s="64" t="str">
        <f t="shared" si="2"/>
        <v>SELECT
    COUNT(*) AS total_count,
    SUM(CASE WHEN loan_provider_address IS NULL THEN 1 ELSE 0 END) AS null_count,
    SUM(CASE WHEN loan_provider_address IS NOT NULL THEN 1 ELSE 0 END) AS not_null_count,
    CAST(
        100.0 * SUM(CASE WHEN loan_provider_address IS NULL THEN 1 ELSE 0 END) / COUNT(*)
        AS DECIMAL(5,2)
    ) AS null_pct,
    CAST(
        100.0 * SUM(CASE WHEN loan_provider_address IS NOT NULL THEN 1 ELSE 0 END) / COUNT(*)
        AS DECIMAL(5,2)
    ) AS not_null_pct
FROM silver_cleansed.RB_Source_Of_Fund_Wealth;</v>
      </c>
    </row>
    <row r="1064" spans="1:6" ht="242.25">
      <c r="A1064" s="56" t="s">
        <v>5286</v>
      </c>
      <c r="B1064" s="25" t="str">
        <f>_xlfn.XLOOKUP(A1064,'B1.3 Catalogue Attribute'!D:D,'B1.3 Catalogue Attribute'!F:F,"N/A",0,1)</f>
        <v>loan_provider_name</v>
      </c>
      <c r="C1064" s="65" t="str">
        <f>_xlfn.XLOOKUP(A1064,'B1.3 Catalogue Attribute'!D:D,'B1.3 Catalogue Attribute'!L:L,"N/A",0,1)</f>
        <v>RB_Source_Of_Fund_Wealth</v>
      </c>
      <c r="D1064" s="61" t="str">
        <f>_xlfn.XLOOKUP(A1064,'B1.3 Catalogue Attribute'!D:D,'B1.3 Catalogue Attribute'!R:R,"N/A",0,1)</f>
        <v>Y</v>
      </c>
      <c r="E1064" s="13" t="str">
        <f>_xlfn.XLOOKUP(A1064,'B1.3 Catalogue Attribute'!D:D,'B1.3 Catalogue Attribute'!Z:Z,"N/A",0,1)</f>
        <v>N/A</v>
      </c>
      <c r="F1064" s="64" t="str">
        <f t="shared" si="2"/>
        <v>SELECT
    COUNT(*) AS total_count,
    SUM(CASE WHEN loan_provider_name IS NULL THEN 1 ELSE 0 END) AS null_count,
    SUM(CASE WHEN loan_provider_name IS NOT NULL THEN 1 ELSE 0 END) AS not_null_count,
    CAST(
        100.0 * SUM(CASE WHEN loan_provider_name IS NULL THEN 1 ELSE 0 END) / COUNT(*)
        AS DECIMAL(5,2)
    ) AS null_pct,
    CAST(
        100.0 * SUM(CASE WHEN loan_provider_name IS NOT NULL THEN 1 ELSE 0 END) / COUNT(*)
        AS DECIMAL(5,2)
    ) AS not_null_pct
FROM silver_cleansed.RB_Source_Of_Fund_Wealth;</v>
      </c>
    </row>
    <row r="1065" spans="1:6">
      <c r="A1065" s="56" t="s">
        <v>5292</v>
      </c>
      <c r="B1065" s="25" t="str">
        <f>_xlfn.XLOOKUP(A1065,'B1.3 Catalogue Attribute'!D:D,'B1.3 Catalogue Attribute'!F:F,"N/A",0,1)</f>
        <v>meta_data</v>
      </c>
      <c r="C1065" s="65" t="str">
        <f>_xlfn.XLOOKUP(A1065,'B1.3 Catalogue Attribute'!D:D,'B1.3 Catalogue Attribute'!L:L,"N/A",0,1)</f>
        <v>RB_Source_Of_Fund_Wealth</v>
      </c>
      <c r="D1065" s="13" t="str">
        <f>_xlfn.XLOOKUP(A1065,'B1.3 Catalogue Attribute'!D:D,'B1.3 Catalogue Attribute'!R:R,"N/A",0,1)</f>
        <v>N</v>
      </c>
      <c r="E1065" s="59" t="str">
        <f>_xlfn.XLOOKUP(A1065,'B1.3 Catalogue Attribute'!D:D,'B1.3 Catalogue Attribute'!Z:Z,"N/A",0,1)</f>
        <v>N/A</v>
      </c>
    </row>
    <row r="1066" spans="1:6">
      <c r="A1066" s="56" t="s">
        <v>5294</v>
      </c>
      <c r="B1066" s="25" t="str">
        <f>_xlfn.XLOOKUP(A1066,'B1.3 Catalogue Attribute'!D:D,'B1.3 Catalogue Attribute'!F:F,"N/A",0,1)</f>
        <v>method_of_sale</v>
      </c>
      <c r="C1066" s="65" t="str">
        <f>_xlfn.XLOOKUP(A1066,'B1.3 Catalogue Attribute'!D:D,'B1.3 Catalogue Attribute'!L:L,"N/A",0,1)</f>
        <v>RB_Source_Of_Fund_Wealth</v>
      </c>
      <c r="D1066" s="13" t="str">
        <f>_xlfn.XLOOKUP(A1066,'B1.3 Catalogue Attribute'!D:D,'B1.3 Catalogue Attribute'!R:R,"N/A",0,1)</f>
        <v>N</v>
      </c>
      <c r="E1066" s="62" t="str">
        <f>_xlfn.XLOOKUP(A1066,'B1.3 Catalogue Attribute'!D:D,'B1.3 Catalogue Attribute'!Z:Z,"N/A",0,1)</f>
        <v>N/A</v>
      </c>
    </row>
    <row r="1067" spans="1:6" ht="242.25">
      <c r="A1067" s="56" t="s">
        <v>5300</v>
      </c>
      <c r="B1067" s="25" t="str">
        <f>_xlfn.XLOOKUP(A1067,'B1.3 Catalogue Attribute'!D:D,'B1.3 Catalogue Attribute'!F:F,"N/A",0,1)</f>
        <v>nature_of_business</v>
      </c>
      <c r="C1067" s="65" t="str">
        <f>_xlfn.XLOOKUP(A1067,'B1.3 Catalogue Attribute'!D:D,'B1.3 Catalogue Attribute'!L:L,"N/A",0,1)</f>
        <v>RB_Source_Of_Fund_Wealth</v>
      </c>
      <c r="D1067" s="61" t="str">
        <f>_xlfn.XLOOKUP(A1067,'B1.3 Catalogue Attribute'!D:D,'B1.3 Catalogue Attribute'!R:R,"N/A",0,1)</f>
        <v>Y</v>
      </c>
      <c r="E1067" s="13" t="str">
        <f>_xlfn.XLOOKUP(A1067,'B1.3 Catalogue Attribute'!D:D,'B1.3 Catalogue Attribute'!Z:Z,"N/A",0,1)</f>
        <v>N/A</v>
      </c>
      <c r="F1067" s="64" t="str">
        <f>_xlfn.CONCAT("SELECT
    COUNT(*) AS total_count,
    SUM(CASE WHEN ",B1067," IS NULL THEN 1 ELSE 0 END) AS null_count,
    SUM(CASE WHEN ",B1067," IS NOT NULL THEN 1 ELSE 0 END) AS not_null_count,
    CAST(
        100.0 * SUM(CASE WHEN ",B1067," IS NULL THEN 1 ELSE 0 END) / COUNT(*)
        AS DECIMAL(5,2)
    ) AS null_pct,
    CAST(
        100.0 * SUM(CASE WHEN ",B1067," IS NOT NULL THEN 1 ELSE 0 END) / COUNT(*)
        AS DECIMAL(5,2)
    ) AS not_null_pct
FROM silver_cleansed.",C1067,";")</f>
        <v>SELECT
    COUNT(*) AS total_count,
    SUM(CASE WHEN nature_of_business IS NULL THEN 1 ELSE 0 END) AS null_count,
    SUM(CASE WHEN nature_of_business IS NOT NULL THEN 1 ELSE 0 END) AS not_null_count,
    CAST(
        100.0 * SUM(CASE WHEN nature_of_business IS NULL THEN 1 ELSE 0 END) / COUNT(*)
        AS DECIMAL(5,2)
    ) AS null_pct,
    CAST(
        100.0 * SUM(CASE WHEN nature_of_business IS NOT NULL THEN 1 ELSE 0 END) / COUNT(*)
        AS DECIMAL(5,2)
    ) AS not_null_pct
FROM silver_cleansed.RB_Source_Of_Fund_Wealth;</v>
      </c>
    </row>
    <row r="1068" spans="1:6" ht="242.25">
      <c r="A1068" s="56" t="s">
        <v>5306</v>
      </c>
      <c r="B1068" s="25" t="str">
        <f>_xlfn.XLOOKUP(A1068,'B1.3 Catalogue Attribute'!D:D,'B1.3 Catalogue Attribute'!F:F,"N/A",0,1)</f>
        <v>nature_of_employer_business</v>
      </c>
      <c r="C1068" s="65" t="str">
        <f>_xlfn.XLOOKUP(A1068,'B1.3 Catalogue Attribute'!D:D,'B1.3 Catalogue Attribute'!L:L,"N/A",0,1)</f>
        <v>RB_Source_Of_Fund_Wealth</v>
      </c>
      <c r="D1068" s="61" t="str">
        <f>_xlfn.XLOOKUP(A1068,'B1.3 Catalogue Attribute'!D:D,'B1.3 Catalogue Attribute'!R:R,"N/A",0,1)</f>
        <v>Y</v>
      </c>
      <c r="E1068" s="13" t="str">
        <f>_xlfn.XLOOKUP(A1068,'B1.3 Catalogue Attribute'!D:D,'B1.3 Catalogue Attribute'!Z:Z,"N/A",0,1)</f>
        <v>N/A</v>
      </c>
      <c r="F1068" s="64" t="str">
        <f>_xlfn.CONCAT("SELECT
    COUNT(*) AS total_count,
    SUM(CASE WHEN ",B1068," IS NULL THEN 1 ELSE 0 END) AS null_count,
    SUM(CASE WHEN ",B1068," IS NOT NULL THEN 1 ELSE 0 END) AS not_null_count,
    CAST(
        100.0 * SUM(CASE WHEN ",B1068," IS NULL THEN 1 ELSE 0 END) / COUNT(*)
        AS DECIMAL(5,2)
    ) AS null_pct,
    CAST(
        100.0 * SUM(CASE WHEN ",B1068," IS NOT NULL THEN 1 ELSE 0 END) / COUNT(*)
        AS DECIMAL(5,2)
    ) AS not_null_pct
FROM silver_cleansed.",C1068,";")</f>
        <v>SELECT
    COUNT(*) AS total_count,
    SUM(CASE WHEN nature_of_employer_business IS NULL THEN 1 ELSE 0 END) AS null_count,
    SUM(CASE WHEN nature_of_employer_business IS NOT NULL THEN 1 ELSE 0 END) AS not_null_count,
    CAST(
        100.0 * SUM(CASE WHEN nature_of_employer_business IS NULL THEN 1 ELSE 0 END) / COUNT(*)
        AS DECIMAL(5,2)
    ) AS null_pct,
    CAST(
        100.0 * SUM(CASE WHEN nature_of_employer_business IS NOT NULL THEN 1 ELSE 0 END) / COUNT(*)
        AS DECIMAL(5,2)
    ) AS not_null_pct
FROM silver_cleansed.RB_Source_Of_Fund_Wealth;</v>
      </c>
    </row>
    <row r="1069" spans="1:6" ht="242.25">
      <c r="A1069" s="56" t="s">
        <v>5312</v>
      </c>
      <c r="B1069" s="25" t="str">
        <f>_xlfn.XLOOKUP(A1069,'B1.3 Catalogue Attribute'!D:D,'B1.3 Catalogue Attribute'!F:F,"N/A",0,1)</f>
        <v>nature_of_income</v>
      </c>
      <c r="C1069" s="65" t="str">
        <f>_xlfn.XLOOKUP(A1069,'B1.3 Catalogue Attribute'!D:D,'B1.3 Catalogue Attribute'!L:L,"N/A",0,1)</f>
        <v>RB_Source_Of_Fund_Wealth</v>
      </c>
      <c r="D1069" s="61" t="str">
        <f>_xlfn.XLOOKUP(A1069,'B1.3 Catalogue Attribute'!D:D,'B1.3 Catalogue Attribute'!R:R,"N/A",0,1)</f>
        <v>Y</v>
      </c>
      <c r="E1069" s="13" t="str">
        <f>_xlfn.XLOOKUP(A1069,'B1.3 Catalogue Attribute'!D:D,'B1.3 Catalogue Attribute'!Z:Z,"N/A",0,1)</f>
        <v>N/A</v>
      </c>
      <c r="F1069" s="64" t="str">
        <f>_xlfn.CONCAT("SELECT
    COUNT(*) AS total_count,
    SUM(CASE WHEN ",B1069," IS NULL THEN 1 ELSE 0 END) AS null_count,
    SUM(CASE WHEN ",B1069," IS NOT NULL THEN 1 ELSE 0 END) AS not_null_count,
    CAST(
        100.0 * SUM(CASE WHEN ",B1069," IS NULL THEN 1 ELSE 0 END) / COUNT(*)
        AS DECIMAL(5,2)
    ) AS null_pct,
    CAST(
        100.0 * SUM(CASE WHEN ",B1069," IS NOT NULL THEN 1 ELSE 0 END) / COUNT(*)
        AS DECIMAL(5,2)
    ) AS not_null_pct
FROM silver_cleansed.",C1069,";")</f>
        <v>SELECT
    COUNT(*) AS total_count,
    SUM(CASE WHEN nature_of_income IS NULL THEN 1 ELSE 0 END) AS null_count,
    SUM(CASE WHEN nature_of_income IS NOT NULL THEN 1 ELSE 0 END) AS not_null_count,
    CAST(
        100.0 * SUM(CASE WHEN nature_of_income IS NULL THEN 1 ELSE 0 END) / COUNT(*)
        AS DECIMAL(5,2)
    ) AS null_pct,
    CAST(
        100.0 * SUM(CASE WHEN nature_of_income IS NOT NULL THEN 1 ELSE 0 END) / COUNT(*)
        AS DECIMAL(5,2)
    ) AS not_null_pct
FROM silver_cleansed.RB_Source_Of_Fund_Wealth;</v>
      </c>
    </row>
    <row r="1070" spans="1:6">
      <c r="A1070" s="56" t="s">
        <v>5318</v>
      </c>
      <c r="B1070" s="25" t="str">
        <f>_xlfn.XLOOKUP(A1070,'B1.3 Catalogue Attribute'!D:D,'B1.3 Catalogue Attribute'!F:F,"N/A",0,1)</f>
        <v>reason_for_gift</v>
      </c>
      <c r="C1070" s="65" t="str">
        <f>_xlfn.XLOOKUP(A1070,'B1.3 Catalogue Attribute'!D:D,'B1.3 Catalogue Attribute'!L:L,"N/A",0,1)</f>
        <v>RB_Source_Of_Fund_Wealth</v>
      </c>
      <c r="D1070" s="13" t="str">
        <f>_xlfn.XLOOKUP(A1070,'B1.3 Catalogue Attribute'!D:D,'B1.3 Catalogue Attribute'!R:R,"N/A",0,1)</f>
        <v>N</v>
      </c>
      <c r="E1070" s="63" t="str">
        <f>_xlfn.XLOOKUP(A1070,'B1.3 Catalogue Attribute'!D:D,'B1.3 Catalogue Attribute'!Z:Z,"N/A",0,1)</f>
        <v>N/A</v>
      </c>
    </row>
    <row r="1071" spans="1:6" ht="242.25">
      <c r="A1071" s="56" t="s">
        <v>5324</v>
      </c>
      <c r="B1071" s="25" t="str">
        <f>_xlfn.XLOOKUP(A1071,'B1.3 Catalogue Attribute'!D:D,'B1.3 Catalogue Attribute'!F:F,"N/A",0,1)</f>
        <v>reason_for_requesting_loan</v>
      </c>
      <c r="C1071" s="65" t="str">
        <f>_xlfn.XLOOKUP(A1071,'B1.3 Catalogue Attribute'!D:D,'B1.3 Catalogue Attribute'!L:L,"N/A",0,1)</f>
        <v>RB_Source_Of_Fund_Wealth</v>
      </c>
      <c r="D1071" s="61" t="str">
        <f>_xlfn.XLOOKUP(A1071,'B1.3 Catalogue Attribute'!D:D,'B1.3 Catalogue Attribute'!R:R,"N/A",0,1)</f>
        <v>Y</v>
      </c>
      <c r="E1071" s="13" t="str">
        <f>_xlfn.XLOOKUP(A1071,'B1.3 Catalogue Attribute'!D:D,'B1.3 Catalogue Attribute'!Z:Z,"N/A",0,1)</f>
        <v>N/A</v>
      </c>
      <c r="F1071" s="64" t="str">
        <f>_xlfn.CONCAT("SELECT
    COUNT(*) AS total_count,
    SUM(CASE WHEN ",B1071," IS NULL THEN 1 ELSE 0 END) AS null_count,
    SUM(CASE WHEN ",B1071," IS NOT NULL THEN 1 ELSE 0 END) AS not_null_count,
    CAST(
        100.0 * SUM(CASE WHEN ",B1071," IS NULL THEN 1 ELSE 0 END) / COUNT(*)
        AS DECIMAL(5,2)
    ) AS null_pct,
    CAST(
        100.0 * SUM(CASE WHEN ",B1071," IS NOT NULL THEN 1 ELSE 0 END) / COUNT(*)
        AS DECIMAL(5,2)
    ) AS not_null_pct
FROM silver_cleansed.",C1071,";")</f>
        <v>SELECT
    COUNT(*) AS total_count,
    SUM(CASE WHEN reason_for_requesting_loan IS NULL THEN 1 ELSE 0 END) AS null_count,
    SUM(CASE WHEN reason_for_requesting_loan IS NOT NULL THEN 1 ELSE 0 END) AS not_null_count,
    CAST(
        100.0 * SUM(CASE WHEN reason_for_requesting_loan IS NULL THEN 1 ELSE 0 END) / COUNT(*)
        AS DECIMAL(5,2)
    ) AS null_pct,
    CAST(
        100.0 * SUM(CASE WHEN reason_for_requesting_loan IS NOT NULL THEN 1 ELSE 0 END) / COUNT(*)
        AS DECIMAL(5,2)
    ) AS not_null_pct
FROM silver_cleansed.RB_Source_Of_Fund_Wealth;</v>
      </c>
    </row>
    <row r="1072" spans="1:6">
      <c r="A1072" s="56" t="s">
        <v>5331</v>
      </c>
      <c r="B1072" s="25" t="str">
        <f>_xlfn.XLOOKUP(A1072,'B1.3 Catalogue Attribute'!D:D,'B1.3 Catalogue Attribute'!F:F,"N/A",0,1)</f>
        <v>relationship_with_donor</v>
      </c>
      <c r="C1072" s="65" t="str">
        <f>_xlfn.XLOOKUP(A1072,'B1.3 Catalogue Attribute'!D:D,'B1.3 Catalogue Attribute'!L:L,"N/A",0,1)</f>
        <v>RB_Source_Of_Fund_Wealth</v>
      </c>
      <c r="D1072" s="13" t="str">
        <f>_xlfn.XLOOKUP(A1072,'B1.3 Catalogue Attribute'!D:D,'B1.3 Catalogue Attribute'!R:R,"N/A",0,1)</f>
        <v>N</v>
      </c>
      <c r="E1072" s="59" t="str">
        <f>_xlfn.XLOOKUP(A1072,'B1.3 Catalogue Attribute'!D:D,'B1.3 Catalogue Attribute'!Z:Z,"N/A",0,1)</f>
        <v>N/A</v>
      </c>
    </row>
    <row r="1073" spans="1:5">
      <c r="A1073" s="56" t="s">
        <v>5337</v>
      </c>
      <c r="B1073" s="25" t="str">
        <f>_xlfn.XLOOKUP(A1073,'B1.3 Catalogue Attribute'!D:D,'B1.3 Catalogue Attribute'!F:F,"N/A",0,1)</f>
        <v>source_of_granted_funds</v>
      </c>
      <c r="C1073" s="65" t="str">
        <f>_xlfn.XLOOKUP(A1073,'B1.3 Catalogue Attribute'!D:D,'B1.3 Catalogue Attribute'!L:L,"N/A",0,1)</f>
        <v>RB_Source_Of_Fund_Wealth</v>
      </c>
      <c r="D1073" s="13" t="str">
        <f>_xlfn.XLOOKUP(A1073,'B1.3 Catalogue Attribute'!D:D,'B1.3 Catalogue Attribute'!R:R,"N/A",0,1)</f>
        <v>N</v>
      </c>
      <c r="E1073" s="13" t="str">
        <f>_xlfn.XLOOKUP(A1073,'B1.3 Catalogue Attribute'!D:D,'B1.3 Catalogue Attribute'!Z:Z,"N/A",0,1)</f>
        <v>N/A</v>
      </c>
    </row>
    <row r="1074" spans="1:5">
      <c r="A1074" s="56" t="s">
        <v>5342</v>
      </c>
      <c r="B1074" s="25" t="str">
        <f>_xlfn.XLOOKUP(A1074,'B1.3 Catalogue Attribute'!D:D,'B1.3 Catalogue Attribute'!F:F,"N/A",0,1)</f>
        <v>specify_source_of_fund</v>
      </c>
      <c r="C1074" s="65" t="str">
        <f>_xlfn.XLOOKUP(A1074,'B1.3 Catalogue Attribute'!D:D,'B1.3 Catalogue Attribute'!L:L,"N/A",0,1)</f>
        <v>RB_Source_Of_Fund_Wealth</v>
      </c>
      <c r="D1074" s="13" t="str">
        <f>_xlfn.XLOOKUP(A1074,'B1.3 Catalogue Attribute'!D:D,'B1.3 Catalogue Attribute'!R:R,"N/A",0,1)</f>
        <v>N</v>
      </c>
      <c r="E1074" s="13" t="str">
        <f>_xlfn.XLOOKUP(A1074,'B1.3 Catalogue Attribute'!D:D,'B1.3 Catalogue Attribute'!Z:Z,"N/A",0,1)</f>
        <v>N/A</v>
      </c>
    </row>
    <row r="1075" spans="1:5">
      <c r="A1075" s="56" t="s">
        <v>5343</v>
      </c>
      <c r="B1075" s="25" t="str">
        <f>_xlfn.XLOOKUP(A1075,'B1.3 Catalogue Attribute'!D:D,'B1.3 Catalogue Attribute'!F:F,"N/A",0,1)</f>
        <v>systemid</v>
      </c>
      <c r="C1075" s="65" t="str">
        <f>_xlfn.XLOOKUP(A1075,'B1.3 Catalogue Attribute'!D:D,'B1.3 Catalogue Attribute'!L:L,"N/A",0,1)</f>
        <v>RB_Source_Of_Fund_Wealth</v>
      </c>
      <c r="D1075" s="13" t="str">
        <f>_xlfn.XLOOKUP(A1075,'B1.3 Catalogue Attribute'!D:D,'B1.3 Catalogue Attribute'!R:R,"N/A",0,1)</f>
        <v>Y</v>
      </c>
      <c r="E1075" s="13">
        <f>_xlfn.XLOOKUP(A1075,'B1.3 Catalogue Attribute'!D:D,'B1.3 Catalogue Attribute'!Z:Z,"N/A",0,1)</f>
        <v>95.87</v>
      </c>
    </row>
    <row r="1076" spans="1:5">
      <c r="A1076" s="56" t="s">
        <v>5344</v>
      </c>
      <c r="B1076" s="25" t="str">
        <f>_xlfn.XLOOKUP(A1076,'B1.3 Catalogue Attribute'!D:D,'B1.3 Catalogue Attribute'!F:F,"N/A",0,1)</f>
        <v>tamm_system_id</v>
      </c>
      <c r="C1076" s="65" t="str">
        <f>_xlfn.XLOOKUP(A1076,'B1.3 Catalogue Attribute'!D:D,'B1.3 Catalogue Attribute'!L:L,"N/A",0,1)</f>
        <v>RB_Source_Of_Fund_Wealth</v>
      </c>
      <c r="D1076" s="13" t="str">
        <f>_xlfn.XLOOKUP(A1076,'B1.3 Catalogue Attribute'!D:D,'B1.3 Catalogue Attribute'!R:R,"N/A",0,1)</f>
        <v>N</v>
      </c>
      <c r="E1076" s="13" t="str">
        <f>_xlfn.XLOOKUP(A1076,'B1.3 Catalogue Attribute'!D:D,'B1.3 Catalogue Attribute'!Z:Z,"N/A",0,1)</f>
        <v>N/A</v>
      </c>
    </row>
    <row r="1077" spans="1:5">
      <c r="A1077" s="56" t="s">
        <v>5345</v>
      </c>
      <c r="B1077" s="25" t="str">
        <f>_xlfn.XLOOKUP(A1077,'B1.3 Catalogue Attribute'!D:D,'B1.3 Catalogue Attribute'!F:F,"N/A",0,1)</f>
        <v>wealth_type</v>
      </c>
      <c r="C1077" s="65" t="str">
        <f>_xlfn.XLOOKUP(A1077,'B1.3 Catalogue Attribute'!D:D,'B1.3 Catalogue Attribute'!L:L,"N/A",0,1)</f>
        <v>RB_Source_Of_Fund_Wealth</v>
      </c>
      <c r="D1077" s="13" t="str">
        <f>_xlfn.XLOOKUP(A1077,'B1.3 Catalogue Attribute'!D:D,'B1.3 Catalogue Attribute'!R:R,"N/A",0,1)</f>
        <v>Y</v>
      </c>
      <c r="E1077" s="13">
        <f>_xlfn.XLOOKUP(A1077,'B1.3 Catalogue Attribute'!D:D,'B1.3 Catalogue Attribute'!Z:Z,"N/A",0,1)</f>
        <v>100</v>
      </c>
    </row>
    <row r="1078" spans="1:5">
      <c r="A1078" s="56" t="s">
        <v>5347</v>
      </c>
      <c r="B1078" s="25" t="str">
        <f>_xlfn.XLOOKUP(A1078,'B1.3 Catalogue Attribute'!D:D,'B1.3 Catalogue Attribute'!F:F,"N/A",0,1)</f>
        <v>record_date</v>
      </c>
      <c r="C1078" s="65" t="str">
        <f>_xlfn.XLOOKUP(A1078,'B1.3 Catalogue Attribute'!D:D,'B1.3 Catalogue Attribute'!L:L,"N/A",0,1)</f>
        <v>RB_Source_Of_Fund_Wealth</v>
      </c>
      <c r="D1078" s="13" t="str">
        <f>_xlfn.XLOOKUP(A1078,'B1.3 Catalogue Attribute'!D:D,'B1.3 Catalogue Attribute'!R:R,"N/A",0,1)</f>
        <v>N</v>
      </c>
      <c r="E1078" s="13" t="str">
        <f>_xlfn.XLOOKUP(A1078,'B1.3 Catalogue Attribute'!D:D,'B1.3 Catalogue Attribute'!Z:Z,"N/A",0,1)</f>
        <v>N/A</v>
      </c>
    </row>
    <row r="1079" spans="1:5">
      <c r="A1079" s="56" t="s">
        <v>5348</v>
      </c>
      <c r="B1079" s="25" t="str">
        <f>_xlfn.XLOOKUP(A1079,'B1.3 Catalogue Attribute'!D:D,'B1.3 Catalogue Attribute'!F:F,"N/A",0,1)</f>
        <v>rec_status</v>
      </c>
      <c r="C1079" s="65" t="str">
        <f>_xlfn.XLOOKUP(A1079,'B1.3 Catalogue Attribute'!D:D,'B1.3 Catalogue Attribute'!L:L,"N/A",0,1)</f>
        <v>RB_Source_Of_Fund_Wealth</v>
      </c>
      <c r="D1079" s="13" t="str">
        <f>_xlfn.XLOOKUP(A1079,'B1.3 Catalogue Attribute'!D:D,'B1.3 Catalogue Attribute'!R:R,"N/A",0,1)</f>
        <v>N</v>
      </c>
      <c r="E1079" s="13" t="str">
        <f>_xlfn.XLOOKUP(A1079,'B1.3 Catalogue Attribute'!D:D,'B1.3 Catalogue Attribute'!Z:Z,"N/A",0,1)</f>
        <v>N/A</v>
      </c>
    </row>
    <row r="1080" spans="1:5">
      <c r="A1080" s="56" t="s">
        <v>5350</v>
      </c>
      <c r="B1080" s="25" t="str">
        <f>_xlfn.XLOOKUP(A1080,'B1.3 Catalogue Attribute'!D:D,'B1.3 Catalogue Attribute'!F:F,"N/A",0,1)</f>
        <v>serv_prov_code</v>
      </c>
      <c r="C1080" s="65" t="str">
        <f>_xlfn.XLOOKUP(A1080,'B1.3 Catalogue Attribute'!D:D,'B1.3 Catalogue Attribute'!L:L,"N/A",0,1)</f>
        <v>IDB_Spare_Part</v>
      </c>
      <c r="D1080" s="13" t="str">
        <f>_xlfn.XLOOKUP(A1080,'B1.3 Catalogue Attribute'!D:D,'B1.3 Catalogue Attribute'!R:R,"N/A",0,1)</f>
        <v>N</v>
      </c>
      <c r="E1080" s="13" t="str">
        <f>_xlfn.XLOOKUP(A1080,'B1.3 Catalogue Attribute'!D:D,'B1.3 Catalogue Attribute'!Z:Z,"N/A",0,1)</f>
        <v>N/A</v>
      </c>
    </row>
    <row r="1081" spans="1:5">
      <c r="A1081" s="56" t="s">
        <v>5352</v>
      </c>
      <c r="B1081" s="25" t="str">
        <f>_xlfn.XLOOKUP(A1081,'B1.3 Catalogue Attribute'!D:D,'B1.3 Catalogue Attribute'!F:F,"N/A",0,1)</f>
        <v>b1_per_id1</v>
      </c>
      <c r="C1081" s="65" t="str">
        <f>_xlfn.XLOOKUP(A1081,'B1.3 Catalogue Attribute'!D:D,'B1.3 Catalogue Attribute'!L:L,"N/A",0,1)</f>
        <v>IDB_Spare_Part</v>
      </c>
      <c r="D1081" s="13" t="str">
        <f>_xlfn.XLOOKUP(A1081,'B1.3 Catalogue Attribute'!D:D,'B1.3 Catalogue Attribute'!R:R,"N/A",0,1)</f>
        <v>N</v>
      </c>
      <c r="E1081" s="13" t="str">
        <f>_xlfn.XLOOKUP(A1081,'B1.3 Catalogue Attribute'!D:D,'B1.3 Catalogue Attribute'!Z:Z,"N/A",0,1)</f>
        <v>N/A</v>
      </c>
    </row>
    <row r="1082" spans="1:5">
      <c r="A1082" s="56" t="s">
        <v>5354</v>
      </c>
      <c r="B1082" s="25" t="str">
        <f>_xlfn.XLOOKUP(A1082,'B1.3 Catalogue Attribute'!D:D,'B1.3 Catalogue Attribute'!F:F,"N/A",0,1)</f>
        <v>b1_per_id2</v>
      </c>
      <c r="C1082" s="65" t="str">
        <f>_xlfn.XLOOKUP(A1082,'B1.3 Catalogue Attribute'!D:D,'B1.3 Catalogue Attribute'!L:L,"N/A",0,1)</f>
        <v>IDB_Spare_Part</v>
      </c>
      <c r="D1082" s="13" t="str">
        <f>_xlfn.XLOOKUP(A1082,'B1.3 Catalogue Attribute'!D:D,'B1.3 Catalogue Attribute'!R:R,"N/A",0,1)</f>
        <v>N</v>
      </c>
      <c r="E1082" s="13" t="str">
        <f>_xlfn.XLOOKUP(A1082,'B1.3 Catalogue Attribute'!D:D,'B1.3 Catalogue Attribute'!Z:Z,"N/A",0,1)</f>
        <v>N/A</v>
      </c>
    </row>
    <row r="1083" spans="1:5">
      <c r="A1083" s="56" t="s">
        <v>5355</v>
      </c>
      <c r="B1083" s="25" t="str">
        <f>_xlfn.XLOOKUP(A1083,'B1.3 Catalogue Attribute'!D:D,'B1.3 Catalogue Attribute'!F:F,"N/A",0,1)</f>
        <v>b1_per_id3</v>
      </c>
      <c r="C1083" s="65" t="str">
        <f>_xlfn.XLOOKUP(A1083,'B1.3 Catalogue Attribute'!D:D,'B1.3 Catalogue Attribute'!L:L,"N/A",0,1)</f>
        <v>IDB_Spare_Part</v>
      </c>
      <c r="D1083" s="13" t="str">
        <f>_xlfn.XLOOKUP(A1083,'B1.3 Catalogue Attribute'!D:D,'B1.3 Catalogue Attribute'!R:R,"N/A",0,1)</f>
        <v>N</v>
      </c>
      <c r="E1083" s="13" t="str">
        <f>_xlfn.XLOOKUP(A1083,'B1.3 Catalogue Attribute'!D:D,'B1.3 Catalogue Attribute'!Z:Z,"N/A",0,1)</f>
        <v>N/A</v>
      </c>
    </row>
    <row r="1084" spans="1:5">
      <c r="A1084" s="56" t="s">
        <v>5356</v>
      </c>
      <c r="B1084" s="25" t="str">
        <f>_xlfn.XLOOKUP(A1084,'B1.3 Catalogue Attribute'!D:D,'B1.3 Catalogue Attribute'!F:F,"N/A",0,1)</f>
        <v>record_group</v>
      </c>
      <c r="C1084" s="65" t="str">
        <f>_xlfn.XLOOKUP(A1084,'B1.3 Catalogue Attribute'!D:D,'B1.3 Catalogue Attribute'!L:L,"N/A",0,1)</f>
        <v>IDB_Spare_Part</v>
      </c>
      <c r="D1084" s="13" t="str">
        <f>_xlfn.XLOOKUP(A1084,'B1.3 Catalogue Attribute'!D:D,'B1.3 Catalogue Attribute'!R:R,"N/A",0,1)</f>
        <v>N</v>
      </c>
      <c r="E1084" s="13" t="str">
        <f>_xlfn.XLOOKUP(A1084,'B1.3 Catalogue Attribute'!D:D,'B1.3 Catalogue Attribute'!Z:Z,"N/A",0,1)</f>
        <v>N/A</v>
      </c>
    </row>
    <row r="1085" spans="1:5">
      <c r="A1085" s="56" t="s">
        <v>5357</v>
      </c>
      <c r="B1085" s="25" t="str">
        <f>_xlfn.XLOOKUP(A1085,'B1.3 Catalogue Attribute'!D:D,'B1.3 Catalogue Attribute'!F:F,"N/A",0,1)</f>
        <v>active</v>
      </c>
      <c r="C1085" s="65" t="str">
        <f>_xlfn.XLOOKUP(A1085,'B1.3 Catalogue Attribute'!D:D,'B1.3 Catalogue Attribute'!L:L,"N/A",0,1)</f>
        <v>IDB_Spare_Part</v>
      </c>
      <c r="D1085" s="13" t="str">
        <f>_xlfn.XLOOKUP(A1085,'B1.3 Catalogue Attribute'!D:D,'B1.3 Catalogue Attribute'!R:R,"N/A",0,1)</f>
        <v>Y</v>
      </c>
      <c r="E1085" s="13">
        <f>_xlfn.XLOOKUP(A1085,'B1.3 Catalogue Attribute'!D:D,'B1.3 Catalogue Attribute'!Z:Z,"N/A",0,1)</f>
        <v>100</v>
      </c>
    </row>
    <row r="1086" spans="1:5">
      <c r="A1086" s="56" t="s">
        <v>5358</v>
      </c>
      <c r="B1086" s="25" t="str">
        <f>_xlfn.XLOOKUP(A1086,'B1.3 Catalogue Attribute'!D:D,'B1.3 Catalogue Attribute'!F:F,"N/A",0,1)</f>
        <v>applicable_for_exemption</v>
      </c>
      <c r="C1086" s="65" t="str">
        <f>_xlfn.XLOOKUP(A1086,'B1.3 Catalogue Attribute'!D:D,'B1.3 Catalogue Attribute'!L:L,"N/A",0,1)</f>
        <v>IDB_Spare_Part</v>
      </c>
      <c r="D1086" s="13" t="str">
        <f>_xlfn.XLOOKUP(A1086,'B1.3 Catalogue Attribute'!D:D,'B1.3 Catalogue Attribute'!R:R,"N/A",0,1)</f>
        <v>N</v>
      </c>
      <c r="E1086" s="13" t="str">
        <f>_xlfn.XLOOKUP(A1086,'B1.3 Catalogue Attribute'!D:D,'B1.3 Catalogue Attribute'!Z:Z,"N/A",0,1)</f>
        <v>N/A</v>
      </c>
    </row>
    <row r="1087" spans="1:5">
      <c r="A1087" s="56" t="s">
        <v>5359</v>
      </c>
      <c r="B1087" s="25" t="str">
        <f>_xlfn.XLOOKUP(A1087,'B1.3 Catalogue Attribute'!D:D,'B1.3 Catalogue Attribute'!F:F,"N/A",0,1)</f>
        <v>chapter</v>
      </c>
      <c r="C1087" s="65" t="str">
        <f>_xlfn.XLOOKUP(A1087,'B1.3 Catalogue Attribute'!D:D,'B1.3 Catalogue Attribute'!L:L,"N/A",0,1)</f>
        <v>IDB_Spare_Part</v>
      </c>
      <c r="D1087" s="13" t="str">
        <f>_xlfn.XLOOKUP(A1087,'B1.3 Catalogue Attribute'!D:D,'B1.3 Catalogue Attribute'!R:R,"N/A",0,1)</f>
        <v>Y</v>
      </c>
      <c r="E1087" s="13">
        <f>_xlfn.XLOOKUP(A1087,'B1.3 Catalogue Attribute'!D:D,'B1.3 Catalogue Attribute'!Z:Z,"N/A",0,1)</f>
        <v>34.700000000000003</v>
      </c>
    </row>
    <row r="1088" spans="1:5">
      <c r="A1088" s="56" t="s">
        <v>5361</v>
      </c>
      <c r="B1088" s="25" t="str">
        <f>_xlfn.XLOOKUP(A1088,'B1.3 Catalogue Attribute'!D:D,'B1.3 Catalogue Attribute'!F:F,"N/A",0,1)</f>
        <v>duration_to_replace_the_part</v>
      </c>
      <c r="C1088" s="65" t="str">
        <f>_xlfn.XLOOKUP(A1088,'B1.3 Catalogue Attribute'!D:D,'B1.3 Catalogue Attribute'!L:L,"N/A",0,1)</f>
        <v>IDB_Spare_Part</v>
      </c>
      <c r="D1088" s="13" t="str">
        <f>_xlfn.XLOOKUP(A1088,'B1.3 Catalogue Attribute'!D:D,'B1.3 Catalogue Attribute'!R:R,"N/A",0,1)</f>
        <v>Y</v>
      </c>
      <c r="E1088" s="13">
        <f>_xlfn.XLOOKUP(A1088,'B1.3 Catalogue Attribute'!D:D,'B1.3 Catalogue Attribute'!Z:Z,"N/A",0,1)</f>
        <v>99.99</v>
      </c>
    </row>
    <row r="1089" spans="1:5">
      <c r="A1089" s="56" t="s">
        <v>5367</v>
      </c>
      <c r="B1089" s="25" t="str">
        <f>_xlfn.XLOOKUP(A1089,'B1.3 Catalogue Attribute'!D:D,'B1.3 Catalogue Attribute'!F:F,"N/A",0,1)</f>
        <v>hs_code</v>
      </c>
      <c r="C1089" s="65" t="str">
        <f>_xlfn.XLOOKUP(A1089,'B1.3 Catalogue Attribute'!D:D,'B1.3 Catalogue Attribute'!L:L,"N/A",0,1)</f>
        <v>IDB_Spare_Part</v>
      </c>
      <c r="D1089" s="13" t="str">
        <f>_xlfn.XLOOKUP(A1089,'B1.3 Catalogue Attribute'!D:D,'B1.3 Catalogue Attribute'!R:R,"N/A",0,1)</f>
        <v>Y</v>
      </c>
      <c r="E1089" s="13">
        <f>_xlfn.XLOOKUP(A1089,'B1.3 Catalogue Attribute'!D:D,'B1.3 Catalogue Attribute'!Z:Z,"N/A",0,1)</f>
        <v>100</v>
      </c>
    </row>
    <row r="1090" spans="1:5">
      <c r="A1090" s="56" t="s">
        <v>5370</v>
      </c>
      <c r="B1090" s="25" t="str">
        <f>_xlfn.XLOOKUP(A1090,'B1.3 Catalogue Attribute'!D:D,'B1.3 Catalogue Attribute'!F:F,"N/A",0,1)</f>
        <v>hs_code_description_arabic</v>
      </c>
      <c r="C1090" s="65" t="str">
        <f>_xlfn.XLOOKUP(A1090,'B1.3 Catalogue Attribute'!D:D,'B1.3 Catalogue Attribute'!L:L,"N/A",0,1)</f>
        <v>IDB_Spare_Part</v>
      </c>
      <c r="D1090" s="13" t="str">
        <f>_xlfn.XLOOKUP(A1090,'B1.3 Catalogue Attribute'!D:D,'B1.3 Catalogue Attribute'!R:R,"N/A",0,1)</f>
        <v>Y</v>
      </c>
      <c r="E1090" s="13">
        <f>_xlfn.XLOOKUP(A1090,'B1.3 Catalogue Attribute'!D:D,'B1.3 Catalogue Attribute'!Z:Z,"N/A",0,1)</f>
        <v>98.49</v>
      </c>
    </row>
    <row r="1091" spans="1:5">
      <c r="A1091" s="56" t="s">
        <v>5376</v>
      </c>
      <c r="B1091" s="25" t="str">
        <f>_xlfn.XLOOKUP(A1091,'B1.3 Catalogue Attribute'!D:D,'B1.3 Catalogue Attribute'!F:F,"N/A",0,1)</f>
        <v>hs_code_description_english</v>
      </c>
      <c r="C1091" s="65" t="str">
        <f>_xlfn.XLOOKUP(A1091,'B1.3 Catalogue Attribute'!D:D,'B1.3 Catalogue Attribute'!L:L,"N/A",0,1)</f>
        <v>IDB_Spare_Part</v>
      </c>
      <c r="D1091" s="13" t="str">
        <f>_xlfn.XLOOKUP(A1091,'B1.3 Catalogue Attribute'!D:D,'B1.3 Catalogue Attribute'!R:R,"N/A",0,1)</f>
        <v>Y</v>
      </c>
      <c r="E1091" s="13">
        <f>_xlfn.XLOOKUP(A1091,'B1.3 Catalogue Attribute'!D:D,'B1.3 Catalogue Attribute'!Z:Z,"N/A",0,1)</f>
        <v>100</v>
      </c>
    </row>
    <row r="1092" spans="1:5">
      <c r="A1092" s="56" t="s">
        <v>5381</v>
      </c>
      <c r="B1092" s="25" t="str">
        <f>_xlfn.XLOOKUP(A1092,'B1.3 Catalogue Attribute'!D:D,'B1.3 Catalogue Attribute'!F:F,"N/A",0,1)</f>
        <v>heading</v>
      </c>
      <c r="C1092" s="65" t="str">
        <f>_xlfn.XLOOKUP(A1092,'B1.3 Catalogue Attribute'!D:D,'B1.3 Catalogue Attribute'!L:L,"N/A",0,1)</f>
        <v>IDB_Spare_Part</v>
      </c>
      <c r="D1092" s="13" t="str">
        <f>_xlfn.XLOOKUP(A1092,'B1.3 Catalogue Attribute'!D:D,'B1.3 Catalogue Attribute'!R:R,"N/A",0,1)</f>
        <v>Y</v>
      </c>
      <c r="E1092" s="13">
        <f>_xlfn.XLOOKUP(A1092,'B1.3 Catalogue Attribute'!D:D,'B1.3 Catalogue Attribute'!Z:Z,"N/A",0,1)</f>
        <v>34.700000000000003</v>
      </c>
    </row>
    <row r="1093" spans="1:5">
      <c r="A1093" s="56" t="s">
        <v>5383</v>
      </c>
      <c r="B1093" s="25" t="str">
        <f>_xlfn.XLOOKUP(A1093,'B1.3 Catalogue Attribute'!D:D,'B1.3 Catalogue Attribute'!F:F,"N/A",0,1)</f>
        <v>machine_brand_and_year_of_manu</v>
      </c>
      <c r="C1093" s="65" t="str">
        <f>_xlfn.XLOOKUP(A1093,'B1.3 Catalogue Attribute'!D:D,'B1.3 Catalogue Attribute'!L:L,"N/A",0,1)</f>
        <v>IDB_Spare_Part</v>
      </c>
      <c r="D1093" s="13" t="str">
        <f>_xlfn.XLOOKUP(A1093,'B1.3 Catalogue Attribute'!D:D,'B1.3 Catalogue Attribute'!R:R,"N/A",0,1)</f>
        <v>Y</v>
      </c>
      <c r="E1093" s="13">
        <f>_xlfn.XLOOKUP(A1093,'B1.3 Catalogue Attribute'!D:D,'B1.3 Catalogue Attribute'!Z:Z,"N/A",0,1)</f>
        <v>100</v>
      </c>
    </row>
    <row r="1094" spans="1:5">
      <c r="A1094" s="56" t="s">
        <v>5390</v>
      </c>
      <c r="B1094" s="25" t="str">
        <f>_xlfn.XLOOKUP(A1094,'B1.3 Catalogue Attribute'!D:D,'B1.3 Catalogue Attribute'!F:F,"N/A",0,1)</f>
        <v>machine_hs_code</v>
      </c>
      <c r="C1094" s="65" t="str">
        <f>_xlfn.XLOOKUP(A1094,'B1.3 Catalogue Attribute'!D:D,'B1.3 Catalogue Attribute'!L:L,"N/A",0,1)</f>
        <v>IDB_Spare_Part</v>
      </c>
      <c r="D1094" s="13" t="str">
        <f>_xlfn.XLOOKUP(A1094,'B1.3 Catalogue Attribute'!D:D,'B1.3 Catalogue Attribute'!R:R,"N/A",0,1)</f>
        <v>Y</v>
      </c>
      <c r="E1094" s="13">
        <f>_xlfn.XLOOKUP(A1094,'B1.3 Catalogue Attribute'!D:D,'B1.3 Catalogue Attribute'!Z:Z,"N/A",0,1)</f>
        <v>99.94</v>
      </c>
    </row>
    <row r="1095" spans="1:5">
      <c r="A1095" s="56" t="s">
        <v>5396</v>
      </c>
      <c r="B1095" s="25" t="str">
        <f>_xlfn.XLOOKUP(A1095,'B1.3 Catalogue Attribute'!D:D,'B1.3 Catalogue Attribute'!F:F,"N/A",0,1)</f>
        <v>machine_name_list</v>
      </c>
      <c r="C1095" s="65" t="str">
        <f>_xlfn.XLOOKUP(A1095,'B1.3 Catalogue Attribute'!D:D,'B1.3 Catalogue Attribute'!L:L,"N/A",0,1)</f>
        <v>IDB_Spare_Part</v>
      </c>
      <c r="D1095" s="13" t="str">
        <f>_xlfn.XLOOKUP(A1095,'B1.3 Catalogue Attribute'!D:D,'B1.3 Catalogue Attribute'!R:R,"N/A",0,1)</f>
        <v>Y</v>
      </c>
      <c r="E1095" s="13">
        <f>_xlfn.XLOOKUP(A1095,'B1.3 Catalogue Attribute'!D:D,'B1.3 Catalogue Attribute'!Z:Z,"N/A",0,1)</f>
        <v>52.75</v>
      </c>
    </row>
    <row r="1096" spans="1:5">
      <c r="A1096" s="56" t="s">
        <v>5402</v>
      </c>
      <c r="B1096" s="25" t="str">
        <f>_xlfn.XLOOKUP(A1096,'B1.3 Catalogue Attribute'!D:D,'B1.3 Catalogue Attribute'!F:F,"N/A",0,1)</f>
        <v>machine_name_and_description</v>
      </c>
      <c r="C1096" s="65" t="str">
        <f>_xlfn.XLOOKUP(A1096,'B1.3 Catalogue Attribute'!D:D,'B1.3 Catalogue Attribute'!L:L,"N/A",0,1)</f>
        <v>IDB_Spare_Part</v>
      </c>
      <c r="D1096" s="13" t="str">
        <f>_xlfn.XLOOKUP(A1096,'B1.3 Catalogue Attribute'!D:D,'B1.3 Catalogue Attribute'!R:R,"N/A",0,1)</f>
        <v>Y</v>
      </c>
      <c r="E1096" s="13">
        <f>_xlfn.XLOOKUP(A1096,'B1.3 Catalogue Attribute'!D:D,'B1.3 Catalogue Attribute'!Z:Z,"N/A",0,1)</f>
        <v>100</v>
      </c>
    </row>
    <row r="1097" spans="1:5">
      <c r="A1097" s="56" t="s">
        <v>5408</v>
      </c>
      <c r="B1097" s="25" t="str">
        <f>_xlfn.XLOOKUP(A1097,'B1.3 Catalogue Attribute'!D:D,'B1.3 Catalogue Attribute'!F:F,"N/A",0,1)</f>
        <v>modify_quota1</v>
      </c>
      <c r="C1097" s="65" t="str">
        <f>_xlfn.XLOOKUP(A1097,'B1.3 Catalogue Attribute'!D:D,'B1.3 Catalogue Attribute'!L:L,"N/A",0,1)</f>
        <v>IDB_Spare_Part</v>
      </c>
      <c r="D1097" s="13" t="str">
        <f>_xlfn.XLOOKUP(A1097,'B1.3 Catalogue Attribute'!D:D,'B1.3 Catalogue Attribute'!R:R,"N/A",0,1)</f>
        <v>N</v>
      </c>
      <c r="E1097" s="13" t="str">
        <f>_xlfn.XLOOKUP(A1097,'B1.3 Catalogue Attribute'!D:D,'B1.3 Catalogue Attribute'!Z:Z,"N/A",0,1)</f>
        <v>N/A</v>
      </c>
    </row>
    <row r="1098" spans="1:5">
      <c r="A1098" s="56" t="s">
        <v>5411</v>
      </c>
      <c r="B1098" s="25" t="str">
        <f>_xlfn.XLOOKUP(A1098,'B1.3 Catalogue Attribute'!D:D,'B1.3 Catalogue Attribute'!F:F,"N/A",0,1)</f>
        <v>number_of_machines_using_this_</v>
      </c>
      <c r="C1098" s="65" t="str">
        <f>_xlfn.XLOOKUP(A1098,'B1.3 Catalogue Attribute'!D:D,'B1.3 Catalogue Attribute'!L:L,"N/A",0,1)</f>
        <v>IDB_Spare_Part</v>
      </c>
      <c r="D1098" s="13" t="str">
        <f>_xlfn.XLOOKUP(A1098,'B1.3 Catalogue Attribute'!D:D,'B1.3 Catalogue Attribute'!R:R,"N/A",0,1)</f>
        <v>Y</v>
      </c>
      <c r="E1098" s="13">
        <f>_xlfn.XLOOKUP(A1098,'B1.3 Catalogue Attribute'!D:D,'B1.3 Catalogue Attribute'!Z:Z,"N/A",0,1)</f>
        <v>100</v>
      </c>
    </row>
    <row r="1099" spans="1:5">
      <c r="A1099" s="56" t="s">
        <v>5419</v>
      </c>
      <c r="B1099" s="25" t="str">
        <f>_xlfn.XLOOKUP(A1099,'B1.3 Catalogue Attribute'!D:D,'B1.3 Catalogue Attribute'!F:F,"N/A",0,1)</f>
        <v>number_of_parts_in_the_machine</v>
      </c>
      <c r="C1099" s="65" t="str">
        <f>_xlfn.XLOOKUP(A1099,'B1.3 Catalogue Attribute'!D:D,'B1.3 Catalogue Attribute'!L:L,"N/A",0,1)</f>
        <v>IDB_Spare_Part</v>
      </c>
      <c r="D1099" s="13" t="str">
        <f>_xlfn.XLOOKUP(A1099,'B1.3 Catalogue Attribute'!D:D,'B1.3 Catalogue Attribute'!R:R,"N/A",0,1)</f>
        <v>Y</v>
      </c>
      <c r="E1099" s="13">
        <f>_xlfn.XLOOKUP(A1099,'B1.3 Catalogue Attribute'!D:D,'B1.3 Catalogue Attribute'!Z:Z,"N/A",0,1)</f>
        <v>100</v>
      </c>
    </row>
    <row r="1100" spans="1:5">
      <c r="A1100" s="56" t="s">
        <v>5424</v>
      </c>
      <c r="B1100" s="25" t="str">
        <f>_xlfn.XLOOKUP(A1100,'B1.3 Catalogue Attribute'!D:D,'B1.3 Catalogue Attribute'!F:F,"N/A",0,1)</f>
        <v>record_status</v>
      </c>
      <c r="C1100" s="65" t="str">
        <f>_xlfn.XLOOKUP(A1100,'B1.3 Catalogue Attribute'!D:D,'B1.3 Catalogue Attribute'!L:L,"N/A",0,1)</f>
        <v>IDB_Spare_Part</v>
      </c>
      <c r="D1100" s="13" t="str">
        <f>_xlfn.XLOOKUP(A1100,'B1.3 Catalogue Attribute'!D:D,'B1.3 Catalogue Attribute'!R:R,"N/A",0,1)</f>
        <v>N</v>
      </c>
      <c r="E1100" s="13" t="str">
        <f>_xlfn.XLOOKUP(A1100,'B1.3 Catalogue Attribute'!D:D,'B1.3 Catalogue Attribute'!Z:Z,"N/A",0,1)</f>
        <v>N/A</v>
      </c>
    </row>
    <row r="1101" spans="1:5">
      <c r="A1101" s="56" t="s">
        <v>5425</v>
      </c>
      <c r="B1101" s="25" t="str">
        <f>_xlfn.XLOOKUP(A1101,'B1.3 Catalogue Attribute'!D:D,'B1.3 Catalogue Attribute'!F:F,"N/A",0,1)</f>
        <v>restore</v>
      </c>
      <c r="C1101" s="65" t="str">
        <f>_xlfn.XLOOKUP(A1101,'B1.3 Catalogue Attribute'!D:D,'B1.3 Catalogue Attribute'!L:L,"N/A",0,1)</f>
        <v>IDB_Spare_Part</v>
      </c>
      <c r="D1101" s="13" t="str">
        <f>_xlfn.XLOOKUP(A1101,'B1.3 Catalogue Attribute'!D:D,'B1.3 Catalogue Attribute'!R:R,"N/A",0,1)</f>
        <v>N</v>
      </c>
      <c r="E1101" s="13" t="str">
        <f>_xlfn.XLOOKUP(A1101,'B1.3 Catalogue Attribute'!D:D,'B1.3 Catalogue Attribute'!Z:Z,"N/A",0,1)</f>
        <v>N/A</v>
      </c>
    </row>
    <row r="1102" spans="1:5">
      <c r="A1102" s="56" t="s">
        <v>5426</v>
      </c>
      <c r="B1102" s="25" t="str">
        <f>_xlfn.XLOOKUP(A1102,'B1.3 Catalogue Attribute'!D:D,'B1.3 Catalogue Attribute'!F:F,"N/A",0,1)</f>
        <v>section</v>
      </c>
      <c r="C1102" s="65" t="str">
        <f>_xlfn.XLOOKUP(A1102,'B1.3 Catalogue Attribute'!D:D,'B1.3 Catalogue Attribute'!L:L,"N/A",0,1)</f>
        <v>IDB_Spare_Part</v>
      </c>
      <c r="D1102" s="13" t="str">
        <f>_xlfn.XLOOKUP(A1102,'B1.3 Catalogue Attribute'!D:D,'B1.3 Catalogue Attribute'!R:R,"N/A",0,1)</f>
        <v>N</v>
      </c>
      <c r="E1102" s="13" t="str">
        <f>_xlfn.XLOOKUP(A1102,'B1.3 Catalogue Attribute'!D:D,'B1.3 Catalogue Attribute'!Z:Z,"N/A",0,1)</f>
        <v>N/A</v>
      </c>
    </row>
    <row r="1103" spans="1:5">
      <c r="A1103" s="56" t="s">
        <v>5427</v>
      </c>
      <c r="B1103" s="25" t="str">
        <f>_xlfn.XLOOKUP(A1103,'B1.3 Catalogue Attribute'!D:D,'B1.3 Catalogue Attribute'!F:F,"N/A",0,1)</f>
        <v>select_hs_code</v>
      </c>
      <c r="C1103" s="65" t="str">
        <f>_xlfn.XLOOKUP(A1103,'B1.3 Catalogue Attribute'!D:D,'B1.3 Catalogue Attribute'!L:L,"N/A",0,1)</f>
        <v>IDB_Spare_Part</v>
      </c>
      <c r="D1103" s="13" t="str">
        <f>_xlfn.XLOOKUP(A1103,'B1.3 Catalogue Attribute'!D:D,'B1.3 Catalogue Attribute'!R:R,"N/A",0,1)</f>
        <v>Y</v>
      </c>
      <c r="E1103" s="13">
        <f>_xlfn.XLOOKUP(A1103,'B1.3 Catalogue Attribute'!D:D,'B1.3 Catalogue Attribute'!Z:Z,"N/A",0,1)</f>
        <v>34.01</v>
      </c>
    </row>
    <row r="1104" spans="1:5">
      <c r="A1104" s="56" t="s">
        <v>5428</v>
      </c>
      <c r="B1104" s="25" t="str">
        <f>_xlfn.XLOOKUP(A1104,'B1.3 Catalogue Attribute'!D:D,'B1.3 Catalogue Attribute'!F:F,"N/A",0,1)</f>
        <v>show_detail</v>
      </c>
      <c r="C1104" s="65" t="str">
        <f>_xlfn.XLOOKUP(A1104,'B1.3 Catalogue Attribute'!D:D,'B1.3 Catalogue Attribute'!L:L,"N/A",0,1)</f>
        <v>IDB_Spare_Part</v>
      </c>
      <c r="D1104" s="13" t="str">
        <f>_xlfn.XLOOKUP(A1104,'B1.3 Catalogue Attribute'!D:D,'B1.3 Catalogue Attribute'!R:R,"N/A",0,1)</f>
        <v>N</v>
      </c>
      <c r="E1104" s="13" t="str">
        <f>_xlfn.XLOOKUP(A1104,'B1.3 Catalogue Attribute'!D:D,'B1.3 Catalogue Attribute'!Z:Z,"N/A",0,1)</f>
        <v>N/A</v>
      </c>
    </row>
    <row r="1105" spans="1:6">
      <c r="A1105" s="56" t="s">
        <v>5429</v>
      </c>
      <c r="B1105" s="25" t="str">
        <f>_xlfn.XLOOKUP(A1105,'B1.3 Catalogue Attribute'!D:D,'B1.3 Catalogue Attribute'!F:F,"N/A",0,1)</f>
        <v>spare_part_id</v>
      </c>
      <c r="C1105" s="65" t="str">
        <f>_xlfn.XLOOKUP(A1105,'B1.3 Catalogue Attribute'!D:D,'B1.3 Catalogue Attribute'!L:L,"N/A",0,1)</f>
        <v>IDB_Spare_Part</v>
      </c>
      <c r="D1105" s="13" t="str">
        <f>_xlfn.XLOOKUP(A1105,'B1.3 Catalogue Attribute'!D:D,'B1.3 Catalogue Attribute'!R:R,"N/A",0,1)</f>
        <v>N</v>
      </c>
      <c r="E1105" s="13" t="str">
        <f>_xlfn.XLOOKUP(A1105,'B1.3 Catalogue Attribute'!D:D,'B1.3 Catalogue Attribute'!Z:Z,"N/A",0,1)</f>
        <v>N/A</v>
      </c>
    </row>
    <row r="1106" spans="1:6">
      <c r="A1106" s="56" t="s">
        <v>5436</v>
      </c>
      <c r="B1106" s="25" t="str">
        <f>_xlfn.XLOOKUP(A1106,'B1.3 Catalogue Attribute'!D:D,'B1.3 Catalogue Attribute'!F:F,"N/A",0,1)</f>
        <v>spare_part_name_and_specificat</v>
      </c>
      <c r="C1106" s="65" t="str">
        <f>_xlfn.XLOOKUP(A1106,'B1.3 Catalogue Attribute'!D:D,'B1.3 Catalogue Attribute'!L:L,"N/A",0,1)</f>
        <v>IDB_Spare_Part</v>
      </c>
      <c r="D1106" s="13" t="str">
        <f>_xlfn.XLOOKUP(A1106,'B1.3 Catalogue Attribute'!D:D,'B1.3 Catalogue Attribute'!R:R,"N/A",0,1)</f>
        <v>Y</v>
      </c>
      <c r="E1106" s="13">
        <f>_xlfn.XLOOKUP(A1106,'B1.3 Catalogue Attribute'!D:D,'B1.3 Catalogue Attribute'!Z:Z,"N/A",0,1)</f>
        <v>100</v>
      </c>
    </row>
    <row r="1107" spans="1:6">
      <c r="A1107" s="56" t="s">
        <v>5442</v>
      </c>
      <c r="B1107" s="25" t="str">
        <f>_xlfn.XLOOKUP(A1107,'B1.3 Catalogue Attribute'!D:D,'B1.3 Catalogue Attribute'!F:F,"N/A",0,1)</f>
        <v>spare_part_weight</v>
      </c>
      <c r="C1107" s="65" t="str">
        <f>_xlfn.XLOOKUP(A1107,'B1.3 Catalogue Attribute'!D:D,'B1.3 Catalogue Attribute'!L:L,"N/A",0,1)</f>
        <v>IDB_Spare_Part</v>
      </c>
      <c r="D1107" s="13" t="str">
        <f>_xlfn.XLOOKUP(A1107,'B1.3 Catalogue Attribute'!D:D,'B1.3 Catalogue Attribute'!R:R,"N/A",0,1)</f>
        <v>Y</v>
      </c>
      <c r="E1107" s="13">
        <f>_xlfn.XLOOKUP(A1107,'B1.3 Catalogue Attribute'!D:D,'B1.3 Catalogue Attribute'!Z:Z,"N/A",0,1)</f>
        <v>99.99</v>
      </c>
    </row>
    <row r="1108" spans="1:6">
      <c r="A1108" s="56" t="s">
        <v>5447</v>
      </c>
      <c r="B1108" s="25" t="str">
        <f>_xlfn.XLOOKUP(A1108,'B1.3 Catalogue Attribute'!D:D,'B1.3 Catalogue Attribute'!F:F,"N/A",0,1)</f>
        <v>unit</v>
      </c>
      <c r="C1108" s="65" t="str">
        <f>_xlfn.XLOOKUP(A1108,'B1.3 Catalogue Attribute'!D:D,'B1.3 Catalogue Attribute'!L:L,"N/A",0,1)</f>
        <v>IDB_Spare_Part</v>
      </c>
      <c r="D1108" s="13" t="str">
        <f>_xlfn.XLOOKUP(A1108,'B1.3 Catalogue Attribute'!D:D,'B1.3 Catalogue Attribute'!R:R,"N/A",0,1)</f>
        <v>Y</v>
      </c>
      <c r="E1108" s="13">
        <f>_xlfn.XLOOKUP(A1108,'B1.3 Catalogue Attribute'!D:D,'B1.3 Catalogue Attribute'!Z:Z,"N/A",0,1)</f>
        <v>99.99</v>
      </c>
    </row>
    <row r="1109" spans="1:6">
      <c r="A1109" s="56" t="s">
        <v>5448</v>
      </c>
      <c r="B1109" s="25" t="str">
        <f>_xlfn.XLOOKUP(A1109,'B1.3 Catalogue Attribute'!D:D,'B1.3 Catalogue Attribute'!F:F,"N/A",0,1)</f>
        <v>record_date</v>
      </c>
      <c r="C1109" s="65" t="str">
        <f>_xlfn.XLOOKUP(A1109,'B1.3 Catalogue Attribute'!D:D,'B1.3 Catalogue Attribute'!L:L,"N/A",0,1)</f>
        <v>IDB_Spare_Part</v>
      </c>
      <c r="D1109" s="13" t="str">
        <f>_xlfn.XLOOKUP(A1109,'B1.3 Catalogue Attribute'!D:D,'B1.3 Catalogue Attribute'!R:R,"N/A",0,1)</f>
        <v>N</v>
      </c>
      <c r="E1109" s="13" t="str">
        <f>_xlfn.XLOOKUP(A1109,'B1.3 Catalogue Attribute'!D:D,'B1.3 Catalogue Attribute'!Z:Z,"N/A",0,1)</f>
        <v>N/A</v>
      </c>
    </row>
    <row r="1110" spans="1:6">
      <c r="A1110" s="56" t="s">
        <v>5449</v>
      </c>
      <c r="B1110" s="25" t="str">
        <f>_xlfn.XLOOKUP(A1110,'B1.3 Catalogue Attribute'!D:D,'B1.3 Catalogue Attribute'!F:F,"N/A",0,1)</f>
        <v>rec_status</v>
      </c>
      <c r="C1110" s="65" t="str">
        <f>_xlfn.XLOOKUP(A1110,'B1.3 Catalogue Attribute'!D:D,'B1.3 Catalogue Attribute'!L:L,"N/A",0,1)</f>
        <v>IDB_Spare_Part</v>
      </c>
      <c r="D1110" s="13" t="str">
        <f>_xlfn.XLOOKUP(A1110,'B1.3 Catalogue Attribute'!D:D,'B1.3 Catalogue Attribute'!R:R,"N/A",0,1)</f>
        <v>N</v>
      </c>
      <c r="E1110" s="13" t="str">
        <f>_xlfn.XLOOKUP(A1110,'B1.3 Catalogue Attribute'!D:D,'B1.3 Catalogue Attribute'!Z:Z,"N/A",0,1)</f>
        <v>N/A</v>
      </c>
    </row>
    <row r="1111" spans="1:6">
      <c r="A1111" s="56" t="s">
        <v>5451</v>
      </c>
      <c r="B1111" s="25" t="str">
        <f>_xlfn.XLOOKUP(A1111,'B1.3 Catalogue Attribute'!D:D,'B1.3 Catalogue Attribute'!F:F,"N/A",0,1)</f>
        <v>serv_prov_code</v>
      </c>
      <c r="C1111" s="65" t="str">
        <f>_xlfn.XLOOKUP(A1111,'B1.3 Catalogue Attribute'!D:D,'B1.3 Catalogue Attribute'!L:L,"N/A",0,1)</f>
        <v>RB_Ultimate_Owner</v>
      </c>
      <c r="D1111" s="13" t="str">
        <f>_xlfn.XLOOKUP(A1111,'B1.3 Catalogue Attribute'!D:D,'B1.3 Catalogue Attribute'!R:R,"N/A",0,1)</f>
        <v>N</v>
      </c>
      <c r="E1111" s="13" t="str">
        <f>_xlfn.XLOOKUP(A1111,'B1.3 Catalogue Attribute'!D:D,'B1.3 Catalogue Attribute'!Z:Z,"N/A",0,1)</f>
        <v>N/A</v>
      </c>
    </row>
    <row r="1112" spans="1:6">
      <c r="A1112" s="56" t="s">
        <v>5453</v>
      </c>
      <c r="B1112" s="25" t="str">
        <f>_xlfn.XLOOKUP(A1112,'B1.3 Catalogue Attribute'!D:D,'B1.3 Catalogue Attribute'!F:F,"N/A",0,1)</f>
        <v>b1_per_id1</v>
      </c>
      <c r="C1112" s="65" t="str">
        <f>_xlfn.XLOOKUP(A1112,'B1.3 Catalogue Attribute'!D:D,'B1.3 Catalogue Attribute'!L:L,"N/A",0,1)</f>
        <v>RB_Ultimate_Owner</v>
      </c>
      <c r="D1112" s="13" t="str">
        <f>_xlfn.XLOOKUP(A1112,'B1.3 Catalogue Attribute'!D:D,'B1.3 Catalogue Attribute'!R:R,"N/A",0,1)</f>
        <v>N</v>
      </c>
      <c r="E1112" s="13" t="str">
        <f>_xlfn.XLOOKUP(A1112,'B1.3 Catalogue Attribute'!D:D,'B1.3 Catalogue Attribute'!Z:Z,"N/A",0,1)</f>
        <v>N/A</v>
      </c>
    </row>
    <row r="1113" spans="1:6">
      <c r="A1113" s="56" t="s">
        <v>5455</v>
      </c>
      <c r="B1113" s="25" t="str">
        <f>_xlfn.XLOOKUP(A1113,'B1.3 Catalogue Attribute'!D:D,'B1.3 Catalogue Attribute'!F:F,"N/A",0,1)</f>
        <v>b1_per_id2</v>
      </c>
      <c r="C1113" s="65" t="str">
        <f>_xlfn.XLOOKUP(A1113,'B1.3 Catalogue Attribute'!D:D,'B1.3 Catalogue Attribute'!L:L,"N/A",0,1)</f>
        <v>RB_Ultimate_Owner</v>
      </c>
      <c r="D1113" s="13" t="str">
        <f>_xlfn.XLOOKUP(A1113,'B1.3 Catalogue Attribute'!D:D,'B1.3 Catalogue Attribute'!R:R,"N/A",0,1)</f>
        <v>N</v>
      </c>
      <c r="E1113" s="13" t="str">
        <f>_xlfn.XLOOKUP(A1113,'B1.3 Catalogue Attribute'!D:D,'B1.3 Catalogue Attribute'!Z:Z,"N/A",0,1)</f>
        <v>N/A</v>
      </c>
    </row>
    <row r="1114" spans="1:6">
      <c r="A1114" s="56" t="s">
        <v>5456</v>
      </c>
      <c r="B1114" s="25" t="str">
        <f>_xlfn.XLOOKUP(A1114,'B1.3 Catalogue Attribute'!D:D,'B1.3 Catalogue Attribute'!F:F,"N/A",0,1)</f>
        <v>b1_per_id3</v>
      </c>
      <c r="C1114" s="65" t="str">
        <f>_xlfn.XLOOKUP(A1114,'B1.3 Catalogue Attribute'!D:D,'B1.3 Catalogue Attribute'!L:L,"N/A",0,1)</f>
        <v>RB_Ultimate_Owner</v>
      </c>
      <c r="D1114" s="13" t="str">
        <f>_xlfn.XLOOKUP(A1114,'B1.3 Catalogue Attribute'!D:D,'B1.3 Catalogue Attribute'!R:R,"N/A",0,1)</f>
        <v>N</v>
      </c>
      <c r="E1114" s="13" t="str">
        <f>_xlfn.XLOOKUP(A1114,'B1.3 Catalogue Attribute'!D:D,'B1.3 Catalogue Attribute'!Z:Z,"N/A",0,1)</f>
        <v>N/A</v>
      </c>
    </row>
    <row r="1115" spans="1:6">
      <c r="A1115" s="56" t="s">
        <v>5457</v>
      </c>
      <c r="B1115" s="25" t="str">
        <f>_xlfn.XLOOKUP(A1115,'B1.3 Catalogue Attribute'!D:D,'B1.3 Catalogue Attribute'!F:F,"N/A",0,1)</f>
        <v>record_group</v>
      </c>
      <c r="C1115" s="65" t="str">
        <f>_xlfn.XLOOKUP(A1115,'B1.3 Catalogue Attribute'!D:D,'B1.3 Catalogue Attribute'!L:L,"N/A",0,1)</f>
        <v>RB_Ultimate_Owner</v>
      </c>
      <c r="D1115" s="13" t="str">
        <f>_xlfn.XLOOKUP(A1115,'B1.3 Catalogue Attribute'!D:D,'B1.3 Catalogue Attribute'!R:R,"N/A",0,1)</f>
        <v>N</v>
      </c>
      <c r="E1115" s="13" t="str">
        <f>_xlfn.XLOOKUP(A1115,'B1.3 Catalogue Attribute'!D:D,'B1.3 Catalogue Attribute'!Z:Z,"N/A",0,1)</f>
        <v>N/A</v>
      </c>
    </row>
    <row r="1116" spans="1:6">
      <c r="A1116" s="56" t="s">
        <v>5458</v>
      </c>
      <c r="B1116" s="25" t="str">
        <f>_xlfn.XLOOKUP(A1116,'B1.3 Catalogue Attribute'!D:D,'B1.3 Catalogue Attribute'!F:F,"N/A",0,1)</f>
        <v>ed_beneficiary_owner_id</v>
      </c>
      <c r="C1116" s="65" t="str">
        <f>_xlfn.XLOOKUP(A1116,'B1.3 Catalogue Attribute'!D:D,'B1.3 Catalogue Attribute'!L:L,"N/A",0,1)</f>
        <v>RB_Ultimate_Owner</v>
      </c>
      <c r="D1116" s="13" t="str">
        <f>_xlfn.XLOOKUP(A1116,'B1.3 Catalogue Attribute'!D:D,'B1.3 Catalogue Attribute'!R:R,"N/A",0,1)</f>
        <v>N</v>
      </c>
      <c r="E1116" s="13" t="str">
        <f>_xlfn.XLOOKUP(A1116,'B1.3 Catalogue Attribute'!D:D,'B1.3 Catalogue Attribute'!Z:Z,"N/A",0,1)</f>
        <v>N/A</v>
      </c>
    </row>
    <row r="1117" spans="1:6">
      <c r="A1117" s="56" t="s">
        <v>5460</v>
      </c>
      <c r="B1117" s="25" t="str">
        <f>_xlfn.XLOOKUP(A1117,'B1.3 Catalogue Attribute'!D:D,'B1.3 Catalogue Attribute'!F:F,"N/A",0,1)</f>
        <v>identification_number</v>
      </c>
      <c r="C1117" s="65" t="str">
        <f>_xlfn.XLOOKUP(A1117,'B1.3 Catalogue Attribute'!D:D,'B1.3 Catalogue Attribute'!L:L,"N/A",0,1)</f>
        <v>RB_Ultimate_Owner</v>
      </c>
      <c r="D1117" s="13" t="str">
        <f>_xlfn.XLOOKUP(A1117,'B1.3 Catalogue Attribute'!D:D,'B1.3 Catalogue Attribute'!R:R,"N/A",0,1)</f>
        <v>Y</v>
      </c>
      <c r="E1117" s="62">
        <f>_xlfn.XLOOKUP(A1117,'B1.3 Catalogue Attribute'!D:D,'B1.3 Catalogue Attribute'!Z:Z,"N/A",0,1)</f>
        <v>99.98</v>
      </c>
    </row>
    <row r="1118" spans="1:6" ht="242.25">
      <c r="A1118" s="56" t="s">
        <v>5466</v>
      </c>
      <c r="B1118" s="25" t="str">
        <f>_xlfn.XLOOKUP(A1118,'B1.3 Catalogue Attribute'!D:D,'B1.3 Catalogue Attribute'!F:F,"N/A",0,1)</f>
        <v>investor_location</v>
      </c>
      <c r="C1118" s="65" t="str">
        <f>_xlfn.XLOOKUP(A1118,'B1.3 Catalogue Attribute'!D:D,'B1.3 Catalogue Attribute'!L:L,"N/A",0,1)</f>
        <v>RB_Ultimate_Owner</v>
      </c>
      <c r="D1118" s="61" t="str">
        <f>_xlfn.XLOOKUP(A1118,'B1.3 Catalogue Attribute'!D:D,'B1.3 Catalogue Attribute'!R:R,"N/A",0,1)</f>
        <v>Y</v>
      </c>
      <c r="E1118" s="13" t="str">
        <f>_xlfn.XLOOKUP(A1118,'B1.3 Catalogue Attribute'!D:D,'B1.3 Catalogue Attribute'!Z:Z,"N/A",0,1)</f>
        <v>N/A</v>
      </c>
      <c r="F1118" s="64" t="str">
        <f>_xlfn.CONCAT("SELECT
    COUNT(*) AS total_count,
    SUM(CASE WHEN ",B1118," IS NULL THEN 1 ELSE 0 END) AS null_count,
    SUM(CASE WHEN ",B1118," IS NOT NULL THEN 1 ELSE 0 END) AS not_null_count,
    CAST(
        100.0 * SUM(CASE WHEN ",B1118," IS NULL THEN 1 ELSE 0 END) / COUNT(*)
        AS DECIMAL(5,2)
    ) AS null_pct,
    CAST(
        100.0 * SUM(CASE WHEN ",B1118," IS NOT NULL THEN 1 ELSE 0 END) / COUNT(*)
        AS DECIMAL(5,2)
    ) AS not_null_pct
FROM silver_cleansed.",C1118,";")</f>
        <v>SELECT
    COUNT(*) AS total_count,
    SUM(CASE WHEN investor_location IS NULL THEN 1 ELSE 0 END) AS null_count,
    SUM(CASE WHEN investor_location IS NOT NULL THEN 1 ELSE 0 END) AS not_null_count,
    CAST(
        100.0 * SUM(CASE WHEN investor_location IS NULL THEN 1 ELSE 0 END) / COUNT(*)
        AS DECIMAL(5,2)
    ) AS null_pct,
    CAST(
        100.0 * SUM(CASE WHEN investor_location IS NOT NULL THEN 1 ELSE 0 END) / COUNT(*)
        AS DECIMAL(5,2)
    ) AS not_null_pct
FROM silver_cleansed.RB_Ultimate_Owner;</v>
      </c>
    </row>
    <row r="1119" spans="1:6">
      <c r="A1119" s="56" t="s">
        <v>5467</v>
      </c>
      <c r="B1119" s="25" t="str">
        <f>_xlfn.XLOOKUP(A1119,'B1.3 Catalogue Attribute'!D:D,'B1.3 Catalogue Attribute'!F:F,"N/A",0,1)</f>
        <v>is_power_user</v>
      </c>
      <c r="C1119" s="65" t="str">
        <f>_xlfn.XLOOKUP(A1119,'B1.3 Catalogue Attribute'!D:D,'B1.3 Catalogue Attribute'!L:L,"N/A",0,1)</f>
        <v>RB_Ultimate_Owner</v>
      </c>
      <c r="D1119" s="13" t="str">
        <f>_xlfn.XLOOKUP(A1119,'B1.3 Catalogue Attribute'!D:D,'B1.3 Catalogue Attribute'!R:R,"N/A",0,1)</f>
        <v>Y</v>
      </c>
      <c r="E1119" s="59">
        <f>_xlfn.XLOOKUP(A1119,'B1.3 Catalogue Attribute'!D:D,'B1.3 Catalogue Attribute'!Z:Z,"N/A",0,1)</f>
        <v>100</v>
      </c>
    </row>
    <row r="1120" spans="1:6">
      <c r="A1120" s="56" t="s">
        <v>5472</v>
      </c>
      <c r="B1120" s="25" t="str">
        <f>_xlfn.XLOOKUP(A1120,'B1.3 Catalogue Attribute'!D:D,'B1.3 Catalogue Attribute'!F:F,"N/A",0,1)</f>
        <v>name_ar</v>
      </c>
      <c r="C1120" s="65" t="str">
        <f>_xlfn.XLOOKUP(A1120,'B1.3 Catalogue Attribute'!D:D,'B1.3 Catalogue Attribute'!L:L,"N/A",0,1)</f>
        <v>RB_Ultimate_Owner</v>
      </c>
      <c r="D1120" s="13" t="str">
        <f>_xlfn.XLOOKUP(A1120,'B1.3 Catalogue Attribute'!D:D,'B1.3 Catalogue Attribute'!R:R,"N/A",0,1)</f>
        <v>Y</v>
      </c>
      <c r="E1120" s="13">
        <f>_xlfn.XLOOKUP(A1120,'B1.3 Catalogue Attribute'!D:D,'B1.3 Catalogue Attribute'!Z:Z,"N/A",0,1)</f>
        <v>99.99</v>
      </c>
    </row>
    <row r="1121" spans="1:6">
      <c r="A1121" s="56" t="s">
        <v>5473</v>
      </c>
      <c r="B1121" s="25" t="str">
        <f>_xlfn.XLOOKUP(A1121,'B1.3 Catalogue Attribute'!D:D,'B1.3 Catalogue Attribute'!F:F,"N/A",0,1)</f>
        <v>name_en</v>
      </c>
      <c r="C1121" s="65" t="str">
        <f>_xlfn.XLOOKUP(A1121,'B1.3 Catalogue Attribute'!D:D,'B1.3 Catalogue Attribute'!L:L,"N/A",0,1)</f>
        <v>RB_Ultimate_Owner</v>
      </c>
      <c r="D1121" s="13" t="str">
        <f>_xlfn.XLOOKUP(A1121,'B1.3 Catalogue Attribute'!D:D,'B1.3 Catalogue Attribute'!R:R,"N/A",0,1)</f>
        <v>Y</v>
      </c>
      <c r="E1121" s="13">
        <f>_xlfn.XLOOKUP(A1121,'B1.3 Catalogue Attribute'!D:D,'B1.3 Catalogue Attribute'!Z:Z,"N/A",0,1)</f>
        <v>99.99</v>
      </c>
    </row>
    <row r="1122" spans="1:6">
      <c r="A1122" s="56" t="s">
        <v>5474</v>
      </c>
      <c r="B1122" s="25" t="str">
        <f>_xlfn.XLOOKUP(A1122,'B1.3 Catalogue Attribute'!D:D,'B1.3 Catalogue Attribute'!F:F,"N/A",0,1)</f>
        <v>show_detail</v>
      </c>
      <c r="C1122" s="65" t="str">
        <f>_xlfn.XLOOKUP(A1122,'B1.3 Catalogue Attribute'!D:D,'B1.3 Catalogue Attribute'!L:L,"N/A",0,1)</f>
        <v>RB_Ultimate_Owner</v>
      </c>
      <c r="D1122" s="13" t="str">
        <f>_xlfn.XLOOKUP(A1122,'B1.3 Catalogue Attribute'!D:D,'B1.3 Catalogue Attribute'!R:R,"N/A",0,1)</f>
        <v>N</v>
      </c>
      <c r="E1122" s="13" t="str">
        <f>_xlfn.XLOOKUP(A1122,'B1.3 Catalogue Attribute'!D:D,'B1.3 Catalogue Attribute'!Z:Z,"N/A",0,1)</f>
        <v>N/A</v>
      </c>
    </row>
    <row r="1123" spans="1:6">
      <c r="A1123" s="56" t="s">
        <v>5476</v>
      </c>
      <c r="B1123" s="25" t="str">
        <f>_xlfn.XLOOKUP(A1123,'B1.3 Catalogue Attribute'!D:D,'B1.3 Catalogue Attribute'!F:F,"N/A",0,1)</f>
        <v>total_share_percentage_on_main</v>
      </c>
      <c r="C1123" s="65" t="str">
        <f>_xlfn.XLOOKUP(A1123,'B1.3 Catalogue Attribute'!D:D,'B1.3 Catalogue Attribute'!L:L,"N/A",0,1)</f>
        <v>RB_Ultimate_Owner</v>
      </c>
      <c r="D1123" s="13" t="str">
        <f>_xlfn.XLOOKUP(A1123,'B1.3 Catalogue Attribute'!D:D,'B1.3 Catalogue Attribute'!R:R,"N/A",0,1)</f>
        <v>Y</v>
      </c>
      <c r="E1123" s="13">
        <f>_xlfn.XLOOKUP(A1123,'B1.3 Catalogue Attribute'!D:D,'B1.3 Catalogue Attribute'!Z:Z,"N/A",0,1)</f>
        <v>100</v>
      </c>
    </row>
    <row r="1124" spans="1:6">
      <c r="A1124" s="56" t="s">
        <v>5485</v>
      </c>
      <c r="B1124" s="25" t="str">
        <f>_xlfn.XLOOKUP(A1124,'B1.3 Catalogue Attribute'!D:D,'B1.3 Catalogue Attribute'!F:F,"N/A",0,1)</f>
        <v>record_date</v>
      </c>
      <c r="C1124" s="65" t="str">
        <f>_xlfn.XLOOKUP(A1124,'B1.3 Catalogue Attribute'!D:D,'B1.3 Catalogue Attribute'!L:L,"N/A",0,1)</f>
        <v>RB_Ultimate_Owner</v>
      </c>
      <c r="D1124" s="13" t="str">
        <f>_xlfn.XLOOKUP(A1124,'B1.3 Catalogue Attribute'!D:D,'B1.3 Catalogue Attribute'!R:R,"N/A",0,1)</f>
        <v>N</v>
      </c>
      <c r="E1124" s="13" t="str">
        <f>_xlfn.XLOOKUP(A1124,'B1.3 Catalogue Attribute'!D:D,'B1.3 Catalogue Attribute'!Z:Z,"N/A",0,1)</f>
        <v>N/A</v>
      </c>
    </row>
    <row r="1125" spans="1:6">
      <c r="A1125" s="56" t="s">
        <v>5486</v>
      </c>
      <c r="B1125" s="25" t="str">
        <f>_xlfn.XLOOKUP(A1125,'B1.3 Catalogue Attribute'!D:D,'B1.3 Catalogue Attribute'!F:F,"N/A",0,1)</f>
        <v>rec_status</v>
      </c>
      <c r="C1125" s="65" t="str">
        <f>_xlfn.XLOOKUP(A1125,'B1.3 Catalogue Attribute'!D:D,'B1.3 Catalogue Attribute'!L:L,"N/A",0,1)</f>
        <v>RB_Ultimate_Owner</v>
      </c>
      <c r="D1125" s="13" t="str">
        <f>_xlfn.XLOOKUP(A1125,'B1.3 Catalogue Attribute'!D:D,'B1.3 Catalogue Attribute'!R:R,"N/A",0,1)</f>
        <v>N</v>
      </c>
      <c r="E1125" s="13" t="str">
        <f>_xlfn.XLOOKUP(A1125,'B1.3 Catalogue Attribute'!D:D,'B1.3 Catalogue Attribute'!Z:Z,"N/A",0,1)</f>
        <v>N/A</v>
      </c>
    </row>
    <row r="1126" spans="1:6">
      <c r="A1126" s="56" t="s">
        <v>5488</v>
      </c>
      <c r="B1126" s="25" t="str">
        <f>_xlfn.XLOOKUP(A1126,'B1.3 Catalogue Attribute'!D:D,'B1.3 Catalogue Attribute'!F:F,"N/A",0,1)</f>
        <v>serv_prov_code</v>
      </c>
      <c r="C1126" s="65" t="str">
        <f>_xlfn.XLOOKUP(A1126,'B1.3 Catalogue Attribute'!D:D,'B1.3 Catalogue Attribute'!L:L,"N/A",0,1)</f>
        <v>Permit_Umbrella</v>
      </c>
      <c r="D1126" s="13" t="str">
        <f>_xlfn.XLOOKUP(A1126,'B1.3 Catalogue Attribute'!D:D,'B1.3 Catalogue Attribute'!R:R,"N/A",0,1)</f>
        <v>N</v>
      </c>
      <c r="E1126" s="13" t="str">
        <f>_xlfn.XLOOKUP(A1126,'B1.3 Catalogue Attribute'!D:D,'B1.3 Catalogue Attribute'!Z:Z,"N/A",0,1)</f>
        <v>N/A</v>
      </c>
    </row>
    <row r="1127" spans="1:6">
      <c r="A1127" s="56" t="s">
        <v>5490</v>
      </c>
      <c r="B1127" s="25" t="str">
        <f>_xlfn.XLOOKUP(A1127,'B1.3 Catalogue Attribute'!D:D,'B1.3 Catalogue Attribute'!F:F,"N/A",0,1)</f>
        <v>b1_per_id1</v>
      </c>
      <c r="C1127" s="65" t="str">
        <f>_xlfn.XLOOKUP(A1127,'B1.3 Catalogue Attribute'!D:D,'B1.3 Catalogue Attribute'!L:L,"N/A",0,1)</f>
        <v>Permit_Umbrella</v>
      </c>
      <c r="D1127" s="13" t="str">
        <f>_xlfn.XLOOKUP(A1127,'B1.3 Catalogue Attribute'!D:D,'B1.3 Catalogue Attribute'!R:R,"N/A",0,1)</f>
        <v>N</v>
      </c>
      <c r="E1127" s="13" t="str">
        <f>_xlfn.XLOOKUP(A1127,'B1.3 Catalogue Attribute'!D:D,'B1.3 Catalogue Attribute'!Z:Z,"N/A",0,1)</f>
        <v>N/A</v>
      </c>
    </row>
    <row r="1128" spans="1:6">
      <c r="A1128" s="56" t="s">
        <v>5492</v>
      </c>
      <c r="B1128" s="25" t="str">
        <f>_xlfn.XLOOKUP(A1128,'B1.3 Catalogue Attribute'!D:D,'B1.3 Catalogue Attribute'!F:F,"N/A",0,1)</f>
        <v>b1_per_id2</v>
      </c>
      <c r="C1128" s="65" t="str">
        <f>_xlfn.XLOOKUP(A1128,'B1.3 Catalogue Attribute'!D:D,'B1.3 Catalogue Attribute'!L:L,"N/A",0,1)</f>
        <v>Permit_Umbrella</v>
      </c>
      <c r="D1128" s="13" t="str">
        <f>_xlfn.XLOOKUP(A1128,'B1.3 Catalogue Attribute'!D:D,'B1.3 Catalogue Attribute'!R:R,"N/A",0,1)</f>
        <v>N</v>
      </c>
      <c r="E1128" s="13" t="str">
        <f>_xlfn.XLOOKUP(A1128,'B1.3 Catalogue Attribute'!D:D,'B1.3 Catalogue Attribute'!Z:Z,"N/A",0,1)</f>
        <v>N/A</v>
      </c>
    </row>
    <row r="1129" spans="1:6">
      <c r="A1129" s="56" t="s">
        <v>5493</v>
      </c>
      <c r="B1129" s="25" t="str">
        <f>_xlfn.XLOOKUP(A1129,'B1.3 Catalogue Attribute'!D:D,'B1.3 Catalogue Attribute'!F:F,"N/A",0,1)</f>
        <v>b1_per_id3</v>
      </c>
      <c r="C1129" s="65" t="str">
        <f>_xlfn.XLOOKUP(A1129,'B1.3 Catalogue Attribute'!D:D,'B1.3 Catalogue Attribute'!L:L,"N/A",0,1)</f>
        <v>Permit_Umbrella</v>
      </c>
      <c r="D1129" s="13" t="str">
        <f>_xlfn.XLOOKUP(A1129,'B1.3 Catalogue Attribute'!D:D,'B1.3 Catalogue Attribute'!R:R,"N/A",0,1)</f>
        <v>N</v>
      </c>
      <c r="E1129" s="13" t="str">
        <f>_xlfn.XLOOKUP(A1129,'B1.3 Catalogue Attribute'!D:D,'B1.3 Catalogue Attribute'!Z:Z,"N/A",0,1)</f>
        <v>N/A</v>
      </c>
    </row>
    <row r="1130" spans="1:6">
      <c r="A1130" s="56" t="s">
        <v>5494</v>
      </c>
      <c r="B1130" s="25" t="str">
        <f>_xlfn.XLOOKUP(A1130,'B1.3 Catalogue Attribute'!D:D,'B1.3 Catalogue Attribute'!F:F,"N/A",0,1)</f>
        <v>record_group</v>
      </c>
      <c r="C1130" s="65" t="str">
        <f>_xlfn.XLOOKUP(A1130,'B1.3 Catalogue Attribute'!D:D,'B1.3 Catalogue Attribute'!L:L,"N/A",0,1)</f>
        <v>Permit_Umbrella</v>
      </c>
      <c r="D1130" s="13" t="str">
        <f>_xlfn.XLOOKUP(A1130,'B1.3 Catalogue Attribute'!D:D,'B1.3 Catalogue Attribute'!R:R,"N/A",0,1)</f>
        <v>N</v>
      </c>
      <c r="E1130" s="13" t="str">
        <f>_xlfn.XLOOKUP(A1130,'B1.3 Catalogue Attribute'!D:D,'B1.3 Catalogue Attribute'!Z:Z,"N/A",0,1)</f>
        <v>N/A</v>
      </c>
    </row>
    <row r="1131" spans="1:6">
      <c r="A1131" s="56" t="s">
        <v>5495</v>
      </c>
      <c r="B1131" s="25" t="str">
        <f>_xlfn.XLOOKUP(A1131,'B1.3 Catalogue Attribute'!D:D,'B1.3 Catalogue Attribute'!F:F,"N/A",0,1)</f>
        <v>note</v>
      </c>
      <c r="C1131" s="65" t="str">
        <f>_xlfn.XLOOKUP(A1131,'B1.3 Catalogue Attribute'!D:D,'B1.3 Catalogue Attribute'!L:L,"N/A",0,1)</f>
        <v>Permit_Umbrella</v>
      </c>
      <c r="D1131" s="13" t="str">
        <f>_xlfn.XLOOKUP(A1131,'B1.3 Catalogue Attribute'!D:D,'B1.3 Catalogue Attribute'!R:R,"N/A",0,1)</f>
        <v>N</v>
      </c>
      <c r="E1131" s="62" t="str">
        <f>_xlfn.XLOOKUP(A1131,'B1.3 Catalogue Attribute'!D:D,'B1.3 Catalogue Attribute'!Z:Z,"N/A",0,1)</f>
        <v>N/A</v>
      </c>
    </row>
    <row r="1132" spans="1:6" ht="242.25">
      <c r="A1132" s="56" t="s">
        <v>5497</v>
      </c>
      <c r="B1132" s="25" t="str">
        <f>_xlfn.XLOOKUP(A1132,'B1.3 Catalogue Attribute'!D:D,'B1.3 Catalogue Attribute'!F:F,"N/A",0,1)</f>
        <v>quantity_of_umbrellas</v>
      </c>
      <c r="C1132" s="65" t="str">
        <f>_xlfn.XLOOKUP(A1132,'B1.3 Catalogue Attribute'!D:D,'B1.3 Catalogue Attribute'!L:L,"N/A",0,1)</f>
        <v>Permit_Umbrella</v>
      </c>
      <c r="D1132" s="61" t="str">
        <f>_xlfn.XLOOKUP(A1132,'B1.3 Catalogue Attribute'!D:D,'B1.3 Catalogue Attribute'!R:R,"N/A",0,1)</f>
        <v>Y</v>
      </c>
      <c r="E1132" s="13">
        <f>_xlfn.XLOOKUP(A1132,'B1.3 Catalogue Attribute'!D:D,'B1.3 Catalogue Attribute'!Z:Z,"N/A",0,1)</f>
        <v>100</v>
      </c>
      <c r="F1132" s="64" t="str">
        <f>_xlfn.CONCAT("SELECT
    COUNT(*) AS total_count,
    SUM(CASE WHEN ",B1132," IS NULL THEN 1 ELSE 0 END) AS null_count,
    SUM(CASE WHEN ",B1132," IS NOT NULL THEN 1 ELSE 0 END) AS not_null_count,
    CAST(
        100.0 * SUM(CASE WHEN ",B1132," IS NULL THEN 1 ELSE 0 END) / COUNT(*)
        AS DECIMAL(5,2)
    ) AS null_pct,
    CAST(
        100.0 * SUM(CASE WHEN ",B1132," IS NOT NULL THEN 1 ELSE 0 END) / COUNT(*)
        AS DECIMAL(5,2)
    ) AS not_null_pct
FROM silver_cleansed.",C1132,";")</f>
        <v>SELECT
    COUNT(*) AS total_count,
    SUM(CASE WHEN quantity_of_umbrellas IS NULL THEN 1 ELSE 0 END) AS null_count,
    SUM(CASE WHEN quantity_of_umbrellas IS NOT NULL THEN 1 ELSE 0 END) AS not_null_count,
    CAST(
        100.0 * SUM(CASE WHEN quantity_of_umbrellas IS NULL THEN 1 ELSE 0 END) / COUNT(*)
        AS DECIMAL(5,2)
    ) AS null_pct,
    CAST(
        100.0 * SUM(CASE WHEN quantity_of_umbrellas IS NOT NULL THEN 1 ELSE 0 END) / COUNT(*)
        AS DECIMAL(5,2)
    ) AS not_null_pct
FROM silver_cleansed.Permit_Umbrella;</v>
      </c>
    </row>
    <row r="1133" spans="1:6">
      <c r="A1133" s="56" t="s">
        <v>5505</v>
      </c>
      <c r="B1133" s="25" t="str">
        <f>_xlfn.XLOOKUP(A1133,'B1.3 Catalogue Attribute'!D:D,'B1.3 Catalogue Attribute'!F:F,"N/A",0,1)</f>
        <v>umbrella_type</v>
      </c>
      <c r="C1133" s="65" t="str">
        <f>_xlfn.XLOOKUP(A1133,'B1.3 Catalogue Attribute'!D:D,'B1.3 Catalogue Attribute'!L:L,"N/A",0,1)</f>
        <v>Permit_Umbrella</v>
      </c>
      <c r="D1133" s="13" t="str">
        <f>_xlfn.XLOOKUP(A1133,'B1.3 Catalogue Attribute'!D:D,'B1.3 Catalogue Attribute'!R:R,"N/A",0,1)</f>
        <v>N</v>
      </c>
      <c r="E1133" s="59" t="str">
        <f>_xlfn.XLOOKUP(A1133,'B1.3 Catalogue Attribute'!D:D,'B1.3 Catalogue Attribute'!Z:Z,"N/A",0,1)</f>
        <v>N/A</v>
      </c>
    </row>
    <row r="1134" spans="1:6">
      <c r="A1134" s="56" t="s">
        <v>5512</v>
      </c>
      <c r="B1134" s="25" t="str">
        <f>_xlfn.XLOOKUP(A1134,'B1.3 Catalogue Attribute'!D:D,'B1.3 Catalogue Attribute'!F:F,"N/A",0,1)</f>
        <v>record_date</v>
      </c>
      <c r="C1134" s="65" t="str">
        <f>_xlfn.XLOOKUP(A1134,'B1.3 Catalogue Attribute'!D:D,'B1.3 Catalogue Attribute'!L:L,"N/A",0,1)</f>
        <v>Permit_Umbrella</v>
      </c>
      <c r="D1134" s="13" t="str">
        <f>_xlfn.XLOOKUP(A1134,'B1.3 Catalogue Attribute'!D:D,'B1.3 Catalogue Attribute'!R:R,"N/A",0,1)</f>
        <v>N</v>
      </c>
      <c r="E1134" s="13" t="str">
        <f>_xlfn.XLOOKUP(A1134,'B1.3 Catalogue Attribute'!D:D,'B1.3 Catalogue Attribute'!Z:Z,"N/A",0,1)</f>
        <v>N/A</v>
      </c>
    </row>
    <row r="1135" spans="1:6">
      <c r="A1135" s="56" t="s">
        <v>5513</v>
      </c>
      <c r="B1135" s="25" t="str">
        <f>_xlfn.XLOOKUP(A1135,'B1.3 Catalogue Attribute'!D:D,'B1.3 Catalogue Attribute'!F:F,"N/A",0,1)</f>
        <v>rec_status</v>
      </c>
      <c r="C1135" s="65" t="str">
        <f>_xlfn.XLOOKUP(A1135,'B1.3 Catalogue Attribute'!D:D,'B1.3 Catalogue Attribute'!L:L,"N/A",0,1)</f>
        <v>Permit_Umbrella</v>
      </c>
      <c r="D1135" s="13" t="str">
        <f>_xlfn.XLOOKUP(A1135,'B1.3 Catalogue Attribute'!D:D,'B1.3 Catalogue Attribute'!R:R,"N/A",0,1)</f>
        <v>N</v>
      </c>
      <c r="E1135" s="13" t="str">
        <f>_xlfn.XLOOKUP(A1135,'B1.3 Catalogue Attribute'!D:D,'B1.3 Catalogue Attribute'!Z:Z,"N/A",0,1)</f>
        <v>N/A</v>
      </c>
    </row>
    <row r="1136" spans="1:6">
      <c r="A1136" s="56" t="s">
        <v>5515</v>
      </c>
      <c r="B1136" s="25" t="str">
        <f>_xlfn.XLOOKUP(A1136,'B1.3 Catalogue Attribute'!D:D,'B1.3 Catalogue Attribute'!F:F,"N/A",0,1)</f>
        <v>serv_prov_code</v>
      </c>
      <c r="C1136" s="65" t="str">
        <f>_xlfn.XLOOKUP(A1136,'B1.3 Catalogue Attribute'!D:D,'B1.3 Catalogue Attribute'!L:L,"N/A",0,1)</f>
        <v>Violations_Record</v>
      </c>
      <c r="D1136" s="13" t="str">
        <f>_xlfn.XLOOKUP(A1136,'B1.3 Catalogue Attribute'!D:D,'B1.3 Catalogue Attribute'!R:R,"N/A",0,1)</f>
        <v>N</v>
      </c>
      <c r="E1136" s="13" t="str">
        <f>_xlfn.XLOOKUP(A1136,'B1.3 Catalogue Attribute'!D:D,'B1.3 Catalogue Attribute'!Z:Z,"N/A",0,1)</f>
        <v>N/A</v>
      </c>
    </row>
    <row r="1137" spans="1:6">
      <c r="A1137" s="56" t="s">
        <v>5517</v>
      </c>
      <c r="B1137" s="25" t="str">
        <f>_xlfn.XLOOKUP(A1137,'B1.3 Catalogue Attribute'!D:D,'B1.3 Catalogue Attribute'!F:F,"N/A",0,1)</f>
        <v>b1_per_id1</v>
      </c>
      <c r="C1137" s="65" t="str">
        <f>_xlfn.XLOOKUP(A1137,'B1.3 Catalogue Attribute'!D:D,'B1.3 Catalogue Attribute'!L:L,"N/A",0,1)</f>
        <v>Violations_Record</v>
      </c>
      <c r="D1137" s="13" t="str">
        <f>_xlfn.XLOOKUP(A1137,'B1.3 Catalogue Attribute'!D:D,'B1.3 Catalogue Attribute'!R:R,"N/A",0,1)</f>
        <v>N</v>
      </c>
      <c r="E1137" s="13" t="str">
        <f>_xlfn.XLOOKUP(A1137,'B1.3 Catalogue Attribute'!D:D,'B1.3 Catalogue Attribute'!Z:Z,"N/A",0,1)</f>
        <v>N/A</v>
      </c>
    </row>
    <row r="1138" spans="1:6">
      <c r="A1138" s="56" t="s">
        <v>5519</v>
      </c>
      <c r="B1138" s="25" t="str">
        <f>_xlfn.XLOOKUP(A1138,'B1.3 Catalogue Attribute'!D:D,'B1.3 Catalogue Attribute'!F:F,"N/A",0,1)</f>
        <v>b1_per_id2</v>
      </c>
      <c r="C1138" s="65" t="str">
        <f>_xlfn.XLOOKUP(A1138,'B1.3 Catalogue Attribute'!D:D,'B1.3 Catalogue Attribute'!L:L,"N/A",0,1)</f>
        <v>Violations_Record</v>
      </c>
      <c r="D1138" s="13" t="str">
        <f>_xlfn.XLOOKUP(A1138,'B1.3 Catalogue Attribute'!D:D,'B1.3 Catalogue Attribute'!R:R,"N/A",0,1)</f>
        <v>N</v>
      </c>
      <c r="E1138" s="13" t="str">
        <f>_xlfn.XLOOKUP(A1138,'B1.3 Catalogue Attribute'!D:D,'B1.3 Catalogue Attribute'!Z:Z,"N/A",0,1)</f>
        <v>N/A</v>
      </c>
    </row>
    <row r="1139" spans="1:6">
      <c r="A1139" s="56" t="s">
        <v>5520</v>
      </c>
      <c r="B1139" s="25" t="str">
        <f>_xlfn.XLOOKUP(A1139,'B1.3 Catalogue Attribute'!D:D,'B1.3 Catalogue Attribute'!F:F,"N/A",0,1)</f>
        <v>b1_per_id3</v>
      </c>
      <c r="C1139" s="65" t="str">
        <f>_xlfn.XLOOKUP(A1139,'B1.3 Catalogue Attribute'!D:D,'B1.3 Catalogue Attribute'!L:L,"N/A",0,1)</f>
        <v>Violations_Record</v>
      </c>
      <c r="D1139" s="13" t="str">
        <f>_xlfn.XLOOKUP(A1139,'B1.3 Catalogue Attribute'!D:D,'B1.3 Catalogue Attribute'!R:R,"N/A",0,1)</f>
        <v>N</v>
      </c>
      <c r="E1139" s="13" t="str">
        <f>_xlfn.XLOOKUP(A1139,'B1.3 Catalogue Attribute'!D:D,'B1.3 Catalogue Attribute'!Z:Z,"N/A",0,1)</f>
        <v>N/A</v>
      </c>
    </row>
    <row r="1140" spans="1:6">
      <c r="A1140" s="56" t="s">
        <v>5521</v>
      </c>
      <c r="B1140" s="25" t="str">
        <f>_xlfn.XLOOKUP(A1140,'B1.3 Catalogue Attribute'!D:D,'B1.3 Catalogue Attribute'!F:F,"N/A",0,1)</f>
        <v>record_group</v>
      </c>
      <c r="C1140" s="65" t="str">
        <f>_xlfn.XLOOKUP(A1140,'B1.3 Catalogue Attribute'!D:D,'B1.3 Catalogue Attribute'!L:L,"N/A",0,1)</f>
        <v>Violations_Record</v>
      </c>
      <c r="D1140" s="13" t="str">
        <f>_xlfn.XLOOKUP(A1140,'B1.3 Catalogue Attribute'!D:D,'B1.3 Catalogue Attribute'!R:R,"N/A",0,1)</f>
        <v>N</v>
      </c>
      <c r="E1140" s="13" t="str">
        <f>_xlfn.XLOOKUP(A1140,'B1.3 Catalogue Attribute'!D:D,'B1.3 Catalogue Attribute'!Z:Z,"N/A",0,1)</f>
        <v>N/A</v>
      </c>
    </row>
    <row r="1141" spans="1:6">
      <c r="A1141" s="56" t="s">
        <v>5523</v>
      </c>
      <c r="B1141" s="25" t="str">
        <f>_xlfn.XLOOKUP(A1141,'B1.3 Catalogue Attribute'!D:D,'B1.3 Catalogue Attribute'!F:F,"N/A",0,1)</f>
        <v>inspector</v>
      </c>
      <c r="C1141" s="65" t="str">
        <f>_xlfn.XLOOKUP(A1141,'B1.3 Catalogue Attribute'!D:D,'B1.3 Catalogue Attribute'!L:L,"N/A",0,1)</f>
        <v>Violations_Record</v>
      </c>
      <c r="D1141" s="13" t="str">
        <f>_xlfn.XLOOKUP(A1141,'B1.3 Catalogue Attribute'!D:D,'B1.3 Catalogue Attribute'!R:R,"N/A",0,1)</f>
        <v>N</v>
      </c>
      <c r="E1141" s="13" t="str">
        <f>_xlfn.XLOOKUP(A1141,'B1.3 Catalogue Attribute'!D:D,'B1.3 Catalogue Attribute'!Z:Z,"N/A",0,1)</f>
        <v>N/A</v>
      </c>
    </row>
    <row r="1142" spans="1:6">
      <c r="A1142" s="56" t="s">
        <v>5530</v>
      </c>
      <c r="B1142" s="25" t="str">
        <f>_xlfn.XLOOKUP(A1142,'B1.3 Catalogue Attribute'!D:D,'B1.3 Catalogue Attribute'!F:F,"N/A",0,1)</f>
        <v>update_record_date</v>
      </c>
      <c r="C1142" s="65" t="str">
        <f>_xlfn.XLOOKUP(A1142,'B1.3 Catalogue Attribute'!D:D,'B1.3 Catalogue Attribute'!L:L,"N/A",0,1)</f>
        <v>Violations_Record</v>
      </c>
      <c r="D1142" s="13" t="str">
        <f>_xlfn.XLOOKUP(A1142,'B1.3 Catalogue Attribute'!D:D,'B1.3 Catalogue Attribute'!R:R,"N/A",0,1)</f>
        <v>N</v>
      </c>
      <c r="E1142" s="13" t="str">
        <f>_xlfn.XLOOKUP(A1142,'B1.3 Catalogue Attribute'!D:D,'B1.3 Catalogue Attribute'!Z:Z,"N/A",0,1)</f>
        <v>N/A</v>
      </c>
    </row>
    <row r="1143" spans="1:6">
      <c r="A1143" s="56" t="s">
        <v>5535</v>
      </c>
      <c r="B1143" s="25" t="str">
        <f>_xlfn.XLOOKUP(A1143,'B1.3 Catalogue Attribute'!D:D,'B1.3 Catalogue Attribute'!F:F,"N/A",0,1)</f>
        <v>update_record_id</v>
      </c>
      <c r="C1143" s="65" t="str">
        <f>_xlfn.XLOOKUP(A1143,'B1.3 Catalogue Attribute'!D:D,'B1.3 Catalogue Attribute'!L:L,"N/A",0,1)</f>
        <v>Violations_Record</v>
      </c>
      <c r="D1143" s="13" t="str">
        <f>_xlfn.XLOOKUP(A1143,'B1.3 Catalogue Attribute'!D:D,'B1.3 Catalogue Attribute'!R:R,"N/A",0,1)</f>
        <v>N</v>
      </c>
      <c r="E1143" s="13" t="str">
        <f>_xlfn.XLOOKUP(A1143,'B1.3 Catalogue Attribute'!D:D,'B1.3 Catalogue Attribute'!Z:Z,"N/A",0,1)</f>
        <v>N/A</v>
      </c>
    </row>
    <row r="1144" spans="1:6">
      <c r="A1144" s="56" t="s">
        <v>5542</v>
      </c>
      <c r="B1144" s="25" t="str">
        <f>_xlfn.XLOOKUP(A1144,'B1.3 Catalogue Attribute'!D:D,'B1.3 Catalogue Attribute'!F:F,"N/A",0,1)</f>
        <v>vio_amount</v>
      </c>
      <c r="C1144" s="65" t="str">
        <f>_xlfn.XLOOKUP(A1144,'B1.3 Catalogue Attribute'!D:D,'B1.3 Catalogue Attribute'!L:L,"N/A",0,1)</f>
        <v>Violations_Record</v>
      </c>
      <c r="D1144" s="13" t="str">
        <f>_xlfn.XLOOKUP(A1144,'B1.3 Catalogue Attribute'!D:D,'B1.3 Catalogue Attribute'!R:R,"N/A",0,1)</f>
        <v>Y</v>
      </c>
      <c r="E1144" s="13">
        <f>_xlfn.XLOOKUP(A1144,'B1.3 Catalogue Attribute'!D:D,'B1.3 Catalogue Attribute'!Z:Z,"N/A",0,1)</f>
        <v>100</v>
      </c>
    </row>
    <row r="1145" spans="1:6">
      <c r="A1145" s="56" t="s">
        <v>5550</v>
      </c>
      <c r="B1145" s="25" t="str">
        <f>_xlfn.XLOOKUP(A1145,'B1.3 Catalogue Attribute'!D:D,'B1.3 Catalogue Attribute'!F:F,"N/A",0,1)</f>
        <v>vio_category</v>
      </c>
      <c r="C1145" s="65" t="str">
        <f>_xlfn.XLOOKUP(A1145,'B1.3 Catalogue Attribute'!D:D,'B1.3 Catalogue Attribute'!L:L,"N/A",0,1)</f>
        <v>Violations_Record</v>
      </c>
      <c r="D1145" s="13" t="str">
        <f>_xlfn.XLOOKUP(A1145,'B1.3 Catalogue Attribute'!D:D,'B1.3 Catalogue Attribute'!R:R,"N/A",0,1)</f>
        <v>Y</v>
      </c>
      <c r="E1145" s="13">
        <f>_xlfn.XLOOKUP(A1145,'B1.3 Catalogue Attribute'!D:D,'B1.3 Catalogue Attribute'!Z:Z,"N/A",0,1)</f>
        <v>100</v>
      </c>
    </row>
    <row r="1146" spans="1:6">
      <c r="A1146" s="56" t="s">
        <v>5557</v>
      </c>
      <c r="B1146" s="25" t="str">
        <f>_xlfn.XLOOKUP(A1146,'B1.3 Catalogue Attribute'!D:D,'B1.3 Catalogue Attribute'!F:F,"N/A",0,1)</f>
        <v>vio_code</v>
      </c>
      <c r="C1146" s="65" t="str">
        <f>_xlfn.XLOOKUP(A1146,'B1.3 Catalogue Attribute'!D:D,'B1.3 Catalogue Attribute'!L:L,"N/A",0,1)</f>
        <v>Violations_Record</v>
      </c>
      <c r="D1146" s="13" t="str">
        <f>_xlfn.XLOOKUP(A1146,'B1.3 Catalogue Attribute'!D:D,'B1.3 Catalogue Attribute'!R:R,"N/A",0,1)</f>
        <v>N</v>
      </c>
      <c r="E1146" s="13" t="str">
        <f>_xlfn.XLOOKUP(A1146,'B1.3 Catalogue Attribute'!D:D,'B1.3 Catalogue Attribute'!Z:Z,"N/A",0,1)</f>
        <v>N/A</v>
      </c>
    </row>
    <row r="1147" spans="1:6">
      <c r="A1147" s="56" t="s">
        <v>5564</v>
      </c>
      <c r="B1147" s="25" t="str">
        <f>_xlfn.XLOOKUP(A1147,'B1.3 Catalogue Attribute'!D:D,'B1.3 Catalogue Attribute'!F:F,"N/A",0,1)</f>
        <v>vio_date</v>
      </c>
      <c r="C1147" s="65" t="str">
        <f>_xlfn.XLOOKUP(A1147,'B1.3 Catalogue Attribute'!D:D,'B1.3 Catalogue Attribute'!L:L,"N/A",0,1)</f>
        <v>Violations_Record</v>
      </c>
      <c r="D1147" s="13" t="str">
        <f>_xlfn.XLOOKUP(A1147,'B1.3 Catalogue Attribute'!D:D,'B1.3 Catalogue Attribute'!R:R,"N/A",0,1)</f>
        <v>Y</v>
      </c>
      <c r="E1147" s="13">
        <f>_xlfn.XLOOKUP(A1147,'B1.3 Catalogue Attribute'!D:D,'B1.3 Catalogue Attribute'!Z:Z,"N/A",0,1)</f>
        <v>95.15</v>
      </c>
    </row>
    <row r="1148" spans="1:6">
      <c r="A1148" s="56" t="s">
        <v>5570</v>
      </c>
      <c r="B1148" s="25" t="str">
        <f>_xlfn.XLOOKUP(A1148,'B1.3 Catalogue Attribute'!D:D,'B1.3 Catalogue Attribute'!F:F,"N/A",0,1)</f>
        <v>vio_descreption</v>
      </c>
      <c r="C1148" s="65" t="str">
        <f>_xlfn.XLOOKUP(A1148,'B1.3 Catalogue Attribute'!D:D,'B1.3 Catalogue Attribute'!L:L,"N/A",0,1)</f>
        <v>Violations_Record</v>
      </c>
      <c r="D1148" s="13" t="str">
        <f>_xlfn.XLOOKUP(A1148,'B1.3 Catalogue Attribute'!D:D,'B1.3 Catalogue Attribute'!R:R,"N/A",0,1)</f>
        <v>N</v>
      </c>
      <c r="E1148" s="62" t="str">
        <f>_xlfn.XLOOKUP(A1148,'B1.3 Catalogue Attribute'!D:D,'B1.3 Catalogue Attribute'!Z:Z,"N/A",0,1)</f>
        <v>N/A</v>
      </c>
    </row>
    <row r="1149" spans="1:6" ht="242.25">
      <c r="A1149" s="56" t="s">
        <v>5576</v>
      </c>
      <c r="B1149" s="25" t="str">
        <f>_xlfn.XLOOKUP(A1149,'B1.3 Catalogue Attribute'!D:D,'B1.3 Catalogue Attribute'!F:F,"N/A",0,1)</f>
        <v>vio_fee_sequence</v>
      </c>
      <c r="C1149" s="65" t="str">
        <f>_xlfn.XLOOKUP(A1149,'B1.3 Catalogue Attribute'!D:D,'B1.3 Catalogue Attribute'!L:L,"N/A",0,1)</f>
        <v>Violations_Record</v>
      </c>
      <c r="D1149" s="61" t="str">
        <f>_xlfn.XLOOKUP(A1149,'B1.3 Catalogue Attribute'!D:D,'B1.3 Catalogue Attribute'!R:R,"N/A",0,1)</f>
        <v>Y</v>
      </c>
      <c r="E1149" s="13" t="str">
        <f>_xlfn.XLOOKUP(A1149,'B1.3 Catalogue Attribute'!D:D,'B1.3 Catalogue Attribute'!Z:Z,"N/A",0,1)</f>
        <v>N/A</v>
      </c>
      <c r="F1149" s="64" t="str">
        <f>_xlfn.CONCAT("SELECT
    COUNT(*) AS total_count,
    SUM(CASE WHEN ",B1149," IS NULL THEN 1 ELSE 0 END) AS null_count,
    SUM(CASE WHEN ",B1149," IS NOT NULL THEN 1 ELSE 0 END) AS not_null_count,
    CAST(
        100.0 * SUM(CASE WHEN ",B1149," IS NULL THEN 1 ELSE 0 END) / COUNT(*)
        AS DECIMAL(5,2)
    ) AS null_pct,
    CAST(
        100.0 * SUM(CASE WHEN ",B1149," IS NOT NULL THEN 1 ELSE 0 END) / COUNT(*)
        AS DECIMAL(5,2)
    ) AS not_null_pct
FROM silver_cleansed.",C1149,";")</f>
        <v>SELECT
    COUNT(*) AS total_count,
    SUM(CASE WHEN vio_fee_sequence IS NULL THEN 1 ELSE 0 END) AS null_count,
    SUM(CASE WHEN vio_fee_sequence IS NOT NULL THEN 1 ELSE 0 END) AS not_null_count,
    CAST(
        100.0 * SUM(CASE WHEN vio_fee_sequence IS NULL THEN 1 ELSE 0 END) / COUNT(*)
        AS DECIMAL(5,2)
    ) AS null_pct,
    CAST(
        100.0 * SUM(CASE WHEN vio_fee_sequence IS NOT NULL THEN 1 ELSE 0 END) / COUNT(*)
        AS DECIMAL(5,2)
    ) AS not_null_pct
FROM silver_cleansed.Violations_Record;</v>
      </c>
    </row>
    <row r="1150" spans="1:6">
      <c r="A1150" s="56" t="s">
        <v>5584</v>
      </c>
      <c r="B1150" s="25" t="str">
        <f>_xlfn.XLOOKUP(A1150,'B1.3 Catalogue Attribute'!D:D,'B1.3 Catalogue Attribute'!F:F,"N/A",0,1)</f>
        <v>vio_level</v>
      </c>
      <c r="C1150" s="65" t="str">
        <f>_xlfn.XLOOKUP(A1150,'B1.3 Catalogue Attribute'!D:D,'B1.3 Catalogue Attribute'!L:L,"N/A",0,1)</f>
        <v>Violations_Record</v>
      </c>
      <c r="D1150" s="13" t="str">
        <f>_xlfn.XLOOKUP(A1150,'B1.3 Catalogue Attribute'!D:D,'B1.3 Catalogue Attribute'!R:R,"N/A",0,1)</f>
        <v>Y</v>
      </c>
      <c r="E1150" s="59">
        <f>_xlfn.XLOOKUP(A1150,'B1.3 Catalogue Attribute'!D:D,'B1.3 Catalogue Attribute'!Z:Z,"N/A",0,1)</f>
        <v>94.27</v>
      </c>
    </row>
    <row r="1151" spans="1:6">
      <c r="A1151" s="56" t="s">
        <v>5592</v>
      </c>
      <c r="B1151" s="25" t="str">
        <f>_xlfn.XLOOKUP(A1151,'B1.3 Catalogue Attribute'!D:D,'B1.3 Catalogue Attribute'!F:F,"N/A",0,1)</f>
        <v>vio_status</v>
      </c>
      <c r="C1151" s="65" t="str">
        <f>_xlfn.XLOOKUP(A1151,'B1.3 Catalogue Attribute'!D:D,'B1.3 Catalogue Attribute'!L:L,"N/A",0,1)</f>
        <v>Violations_Record</v>
      </c>
      <c r="D1151" s="13" t="str">
        <f>_xlfn.XLOOKUP(A1151,'B1.3 Catalogue Attribute'!D:D,'B1.3 Catalogue Attribute'!R:R,"N/A",0,1)</f>
        <v>Y</v>
      </c>
      <c r="E1151" s="13">
        <f>_xlfn.XLOOKUP(A1151,'B1.3 Catalogue Attribute'!D:D,'B1.3 Catalogue Attribute'!Z:Z,"N/A",0,1)</f>
        <v>100</v>
      </c>
    </row>
    <row r="1152" spans="1:6">
      <c r="A1152" s="56" t="s">
        <v>5598</v>
      </c>
      <c r="B1152" s="25" t="str">
        <f>_xlfn.XLOOKUP(A1152,'B1.3 Catalogue Attribute'!D:D,'B1.3 Catalogue Attribute'!F:F,"N/A",0,1)</f>
        <v>vio_type</v>
      </c>
      <c r="C1152" s="65" t="str">
        <f>_xlfn.XLOOKUP(A1152,'B1.3 Catalogue Attribute'!D:D,'B1.3 Catalogue Attribute'!L:L,"N/A",0,1)</f>
        <v>Violations_Record</v>
      </c>
      <c r="D1152" s="13" t="str">
        <f>_xlfn.XLOOKUP(A1152,'B1.3 Catalogue Attribute'!D:D,'B1.3 Catalogue Attribute'!R:R,"N/A",0,1)</f>
        <v>Y</v>
      </c>
      <c r="E1152" s="13">
        <f>_xlfn.XLOOKUP(A1152,'B1.3 Catalogue Attribute'!D:D,'B1.3 Catalogue Attribute'!Z:Z,"N/A",0,1)</f>
        <v>100</v>
      </c>
    </row>
    <row r="1153" spans="1:5">
      <c r="A1153" s="56" t="s">
        <v>5604</v>
      </c>
      <c r="B1153" s="25" t="str">
        <f>_xlfn.XLOOKUP(A1153,'B1.3 Catalogue Attribute'!D:D,'B1.3 Catalogue Attribute'!F:F,"N/A",0,1)</f>
        <v>record_date</v>
      </c>
      <c r="C1153" s="65" t="str">
        <f>_xlfn.XLOOKUP(A1153,'B1.3 Catalogue Attribute'!D:D,'B1.3 Catalogue Attribute'!L:L,"N/A",0,1)</f>
        <v>Violations_Record</v>
      </c>
      <c r="D1153" s="13" t="str">
        <f>_xlfn.XLOOKUP(A1153,'B1.3 Catalogue Attribute'!D:D,'B1.3 Catalogue Attribute'!R:R,"N/A",0,1)</f>
        <v>N</v>
      </c>
      <c r="E1153" s="13" t="str">
        <f>_xlfn.XLOOKUP(A1153,'B1.3 Catalogue Attribute'!D:D,'B1.3 Catalogue Attribute'!Z:Z,"N/A",0,1)</f>
        <v>N/A</v>
      </c>
    </row>
    <row r="1154" spans="1:5">
      <c r="A1154" s="56" t="s">
        <v>5605</v>
      </c>
      <c r="B1154" s="25" t="str">
        <f>_xlfn.XLOOKUP(A1154,'B1.3 Catalogue Attribute'!D:D,'B1.3 Catalogue Attribute'!F:F,"N/A",0,1)</f>
        <v>rec_status</v>
      </c>
      <c r="C1154" s="65" t="str">
        <f>_xlfn.XLOOKUP(A1154,'B1.3 Catalogue Attribute'!D:D,'B1.3 Catalogue Attribute'!L:L,"N/A",0,1)</f>
        <v>Violations_Record</v>
      </c>
      <c r="D1154" s="13" t="str">
        <f>_xlfn.XLOOKUP(A1154,'B1.3 Catalogue Attribute'!D:D,'B1.3 Catalogue Attribute'!R:R,"N/A",0,1)</f>
        <v>N</v>
      </c>
      <c r="E1154" s="13" t="str">
        <f>_xlfn.XLOOKUP(A1154,'B1.3 Catalogue Attribute'!D:D,'B1.3 Catalogue Attribute'!Z:Z,"N/A",0,1)</f>
        <v>N/A</v>
      </c>
    </row>
    <row r="1155" spans="1:5">
      <c r="A1155" s="56" t="s">
        <v>5607</v>
      </c>
      <c r="B1155" s="25" t="str">
        <f>_xlfn.XLOOKUP(A1155,'B1.3 Catalogue Attribute'!D:D,'B1.3 Catalogue Attribute'!F:F,"N/A",0,1)</f>
        <v>serv_prov_code</v>
      </c>
      <c r="C1155" s="65" t="str">
        <f>_xlfn.XLOOKUP(A1155,'B1.3 Catalogue Attribute'!D:D,'B1.3 Catalogue Attribute'!L:L,"N/A",0,1)</f>
        <v>Virtual_Inspection</v>
      </c>
      <c r="D1155" s="13" t="str">
        <f>_xlfn.XLOOKUP(A1155,'B1.3 Catalogue Attribute'!D:D,'B1.3 Catalogue Attribute'!R:R,"N/A",0,1)</f>
        <v>N</v>
      </c>
      <c r="E1155" s="13" t="str">
        <f>_xlfn.XLOOKUP(A1155,'B1.3 Catalogue Attribute'!D:D,'B1.3 Catalogue Attribute'!Z:Z,"N/A",0,1)</f>
        <v>N/A</v>
      </c>
    </row>
    <row r="1156" spans="1:5">
      <c r="A1156" s="56" t="s">
        <v>5609</v>
      </c>
      <c r="B1156" s="25" t="str">
        <f>_xlfn.XLOOKUP(A1156,'B1.3 Catalogue Attribute'!D:D,'B1.3 Catalogue Attribute'!F:F,"N/A",0,1)</f>
        <v>b1_per_id1</v>
      </c>
      <c r="C1156" s="65" t="str">
        <f>_xlfn.XLOOKUP(A1156,'B1.3 Catalogue Attribute'!D:D,'B1.3 Catalogue Attribute'!L:L,"N/A",0,1)</f>
        <v>Virtual_Inspection</v>
      </c>
      <c r="D1156" s="13" t="str">
        <f>_xlfn.XLOOKUP(A1156,'B1.3 Catalogue Attribute'!D:D,'B1.3 Catalogue Attribute'!R:R,"N/A",0,1)</f>
        <v>N</v>
      </c>
      <c r="E1156" s="13" t="str">
        <f>_xlfn.XLOOKUP(A1156,'B1.3 Catalogue Attribute'!D:D,'B1.3 Catalogue Attribute'!Z:Z,"N/A",0,1)</f>
        <v>N/A</v>
      </c>
    </row>
    <row r="1157" spans="1:5">
      <c r="A1157" s="56" t="s">
        <v>5611</v>
      </c>
      <c r="B1157" s="25" t="str">
        <f>_xlfn.XLOOKUP(A1157,'B1.3 Catalogue Attribute'!D:D,'B1.3 Catalogue Attribute'!F:F,"N/A",0,1)</f>
        <v>b1_per_id2</v>
      </c>
      <c r="C1157" s="65" t="str">
        <f>_xlfn.XLOOKUP(A1157,'B1.3 Catalogue Attribute'!D:D,'B1.3 Catalogue Attribute'!L:L,"N/A",0,1)</f>
        <v>Virtual_Inspection</v>
      </c>
      <c r="D1157" s="13" t="str">
        <f>_xlfn.XLOOKUP(A1157,'B1.3 Catalogue Attribute'!D:D,'B1.3 Catalogue Attribute'!R:R,"N/A",0,1)</f>
        <v>N</v>
      </c>
      <c r="E1157" s="13" t="str">
        <f>_xlfn.XLOOKUP(A1157,'B1.3 Catalogue Attribute'!D:D,'B1.3 Catalogue Attribute'!Z:Z,"N/A",0,1)</f>
        <v>N/A</v>
      </c>
    </row>
    <row r="1158" spans="1:5">
      <c r="A1158" s="56" t="s">
        <v>5612</v>
      </c>
      <c r="B1158" s="25" t="str">
        <f>_xlfn.XLOOKUP(A1158,'B1.3 Catalogue Attribute'!D:D,'B1.3 Catalogue Attribute'!F:F,"N/A",0,1)</f>
        <v>b1_per_id3</v>
      </c>
      <c r="C1158" s="65" t="str">
        <f>_xlfn.XLOOKUP(A1158,'B1.3 Catalogue Attribute'!D:D,'B1.3 Catalogue Attribute'!L:L,"N/A",0,1)</f>
        <v>Virtual_Inspection</v>
      </c>
      <c r="D1158" s="13" t="str">
        <f>_xlfn.XLOOKUP(A1158,'B1.3 Catalogue Attribute'!D:D,'B1.3 Catalogue Attribute'!R:R,"N/A",0,1)</f>
        <v>N</v>
      </c>
      <c r="E1158" s="13" t="str">
        <f>_xlfn.XLOOKUP(A1158,'B1.3 Catalogue Attribute'!D:D,'B1.3 Catalogue Attribute'!Z:Z,"N/A",0,1)</f>
        <v>N/A</v>
      </c>
    </row>
    <row r="1159" spans="1:5">
      <c r="A1159" s="56" t="s">
        <v>5613</v>
      </c>
      <c r="B1159" s="25" t="str">
        <f>_xlfn.XLOOKUP(A1159,'B1.3 Catalogue Attribute'!D:D,'B1.3 Catalogue Attribute'!F:F,"N/A",0,1)</f>
        <v>record_group</v>
      </c>
      <c r="C1159" s="65" t="str">
        <f>_xlfn.XLOOKUP(A1159,'B1.3 Catalogue Attribute'!D:D,'B1.3 Catalogue Attribute'!L:L,"N/A",0,1)</f>
        <v>Virtual_Inspection</v>
      </c>
      <c r="D1159" s="13" t="str">
        <f>_xlfn.XLOOKUP(A1159,'B1.3 Catalogue Attribute'!D:D,'B1.3 Catalogue Attribute'!R:R,"N/A",0,1)</f>
        <v>N</v>
      </c>
      <c r="E1159" s="13" t="str">
        <f>_xlfn.XLOOKUP(A1159,'B1.3 Catalogue Attribute'!D:D,'B1.3 Catalogue Attribute'!Z:Z,"N/A",0,1)</f>
        <v>N/A</v>
      </c>
    </row>
    <row r="1160" spans="1:5">
      <c r="A1160" s="56" t="s">
        <v>5614</v>
      </c>
      <c r="B1160" s="25" t="str">
        <f>_xlfn.XLOOKUP(A1160,'B1.3 Catalogue Attribute'!D:D,'B1.3 Catalogue Attribute'!F:F,"N/A",0,1)</f>
        <v>app_id</v>
      </c>
      <c r="C1160" s="65" t="str">
        <f>_xlfn.XLOOKUP(A1160,'B1.3 Catalogue Attribute'!D:D,'B1.3 Catalogue Attribute'!L:L,"N/A",0,1)</f>
        <v>Virtual_Inspection</v>
      </c>
      <c r="D1160" s="13" t="str">
        <f>_xlfn.XLOOKUP(A1160,'B1.3 Catalogue Attribute'!D:D,'B1.3 Catalogue Attribute'!R:R,"N/A",0,1)</f>
        <v>N</v>
      </c>
      <c r="E1160" s="13" t="str">
        <f>_xlfn.XLOOKUP(A1160,'B1.3 Catalogue Attribute'!D:D,'B1.3 Catalogue Attribute'!Z:Z,"N/A",0,1)</f>
        <v>N/A</v>
      </c>
    </row>
    <row r="1161" spans="1:5">
      <c r="A1161" s="56" t="s">
        <v>5619</v>
      </c>
      <c r="B1161" s="25" t="str">
        <f>_xlfn.XLOOKUP(A1161,'B1.3 Catalogue Attribute'!D:D,'B1.3 Catalogue Attribute'!F:F,"N/A",0,1)</f>
        <v>inspection_id</v>
      </c>
      <c r="C1161" s="65" t="str">
        <f>_xlfn.XLOOKUP(A1161,'B1.3 Catalogue Attribute'!D:D,'B1.3 Catalogue Attribute'!L:L,"N/A",0,1)</f>
        <v>Virtual_Inspection</v>
      </c>
      <c r="D1161" s="13" t="str">
        <f>_xlfn.XLOOKUP(A1161,'B1.3 Catalogue Attribute'!D:D,'B1.3 Catalogue Attribute'!R:R,"N/A",0,1)</f>
        <v>N</v>
      </c>
      <c r="E1161" s="13" t="str">
        <f>_xlfn.XLOOKUP(A1161,'B1.3 Catalogue Attribute'!D:D,'B1.3 Catalogue Attribute'!Z:Z,"N/A",0,1)</f>
        <v>N/A</v>
      </c>
    </row>
    <row r="1162" spans="1:5">
      <c r="A1162" s="56" t="s">
        <v>5624</v>
      </c>
      <c r="B1162" s="25" t="str">
        <f>_xlfn.XLOOKUP(A1162,'B1.3 Catalogue Attribute'!D:D,'B1.3 Catalogue Attribute'!F:F,"N/A",0,1)</f>
        <v>inspection_status</v>
      </c>
      <c r="C1162" s="65" t="str">
        <f>_xlfn.XLOOKUP(A1162,'B1.3 Catalogue Attribute'!D:D,'B1.3 Catalogue Attribute'!L:L,"N/A",0,1)</f>
        <v>Virtual_Inspection</v>
      </c>
      <c r="D1162" s="13" t="str">
        <f>_xlfn.XLOOKUP(A1162,'B1.3 Catalogue Attribute'!D:D,'B1.3 Catalogue Attribute'!R:R,"N/A",0,1)</f>
        <v>Y</v>
      </c>
      <c r="E1162" s="13">
        <f>_xlfn.XLOOKUP(A1162,'B1.3 Catalogue Attribute'!D:D,'B1.3 Catalogue Attribute'!Z:Z,"N/A",0,1)</f>
        <v>100</v>
      </c>
    </row>
    <row r="1163" spans="1:5">
      <c r="A1163" s="56" t="s">
        <v>5630</v>
      </c>
      <c r="B1163" s="25" t="str">
        <f>_xlfn.XLOOKUP(A1163,'B1.3 Catalogue Attribute'!D:D,'B1.3 Catalogue Attribute'!F:F,"N/A",0,1)</f>
        <v>update_date</v>
      </c>
      <c r="C1163" s="65" t="str">
        <f>_xlfn.XLOOKUP(A1163,'B1.3 Catalogue Attribute'!D:D,'B1.3 Catalogue Attribute'!L:L,"N/A",0,1)</f>
        <v>Virtual_Inspection</v>
      </c>
      <c r="D1163" s="13" t="str">
        <f>_xlfn.XLOOKUP(A1163,'B1.3 Catalogue Attribute'!D:D,'B1.3 Catalogue Attribute'!R:R,"N/A",0,1)</f>
        <v>Y</v>
      </c>
      <c r="E1163" s="13">
        <f>_xlfn.XLOOKUP(A1163,'B1.3 Catalogue Attribute'!D:D,'B1.3 Catalogue Attribute'!Z:Z,"N/A",0,1)</f>
        <v>100</v>
      </c>
    </row>
    <row r="1164" spans="1:5">
      <c r="A1164" s="56" t="s">
        <v>5635</v>
      </c>
      <c r="B1164" s="25" t="str">
        <f>_xlfn.XLOOKUP(A1164,'B1.3 Catalogue Attribute'!D:D,'B1.3 Catalogue Attribute'!F:F,"N/A",0,1)</f>
        <v>user_id</v>
      </c>
      <c r="C1164" s="65" t="str">
        <f>_xlfn.XLOOKUP(A1164,'B1.3 Catalogue Attribute'!D:D,'B1.3 Catalogue Attribute'!L:L,"N/A",0,1)</f>
        <v>Virtual_Inspection</v>
      </c>
      <c r="D1164" s="13" t="str">
        <f>_xlfn.XLOOKUP(A1164,'B1.3 Catalogue Attribute'!D:D,'B1.3 Catalogue Attribute'!R:R,"N/A",0,1)</f>
        <v>N</v>
      </c>
      <c r="E1164" s="13" t="str">
        <f>_xlfn.XLOOKUP(A1164,'B1.3 Catalogue Attribute'!D:D,'B1.3 Catalogue Attribute'!Z:Z,"N/A",0,1)</f>
        <v>N/A</v>
      </c>
    </row>
    <row r="1165" spans="1:5">
      <c r="A1165" s="56" t="s">
        <v>5641</v>
      </c>
      <c r="B1165" s="25" t="str">
        <f>_xlfn.XLOOKUP(A1165,'B1.3 Catalogue Attribute'!D:D,'B1.3 Catalogue Attribute'!F:F,"N/A",0,1)</f>
        <v>record_date</v>
      </c>
      <c r="C1165" s="65" t="str">
        <f>_xlfn.XLOOKUP(A1165,'B1.3 Catalogue Attribute'!D:D,'B1.3 Catalogue Attribute'!L:L,"N/A",0,1)</f>
        <v>Virtual_Inspection</v>
      </c>
      <c r="D1165" s="13" t="str">
        <f>_xlfn.XLOOKUP(A1165,'B1.3 Catalogue Attribute'!D:D,'B1.3 Catalogue Attribute'!R:R,"N/A",0,1)</f>
        <v>N</v>
      </c>
      <c r="E1165" s="13" t="str">
        <f>_xlfn.XLOOKUP(A1165,'B1.3 Catalogue Attribute'!D:D,'B1.3 Catalogue Attribute'!Z:Z,"N/A",0,1)</f>
        <v>N/A</v>
      </c>
    </row>
    <row r="1166" spans="1:5">
      <c r="A1166" s="56" t="s">
        <v>5642</v>
      </c>
      <c r="B1166" s="25" t="str">
        <f>_xlfn.XLOOKUP(A1166,'B1.3 Catalogue Attribute'!D:D,'B1.3 Catalogue Attribute'!F:F,"N/A",0,1)</f>
        <v>rec_status</v>
      </c>
      <c r="C1166" s="65" t="str">
        <f>_xlfn.XLOOKUP(A1166,'B1.3 Catalogue Attribute'!D:D,'B1.3 Catalogue Attribute'!L:L,"N/A",0,1)</f>
        <v>Virtual_Inspection</v>
      </c>
      <c r="D1166" s="13" t="str">
        <f>_xlfn.XLOOKUP(A1166,'B1.3 Catalogue Attribute'!D:D,'B1.3 Catalogue Attribute'!R:R,"N/A",0,1)</f>
        <v>N</v>
      </c>
      <c r="E1166" s="13" t="str">
        <f>_xlfn.XLOOKUP(A1166,'B1.3 Catalogue Attribute'!D:D,'B1.3 Catalogue Attribute'!Z:Z,"N/A",0,1)</f>
        <v>N/A</v>
      </c>
    </row>
    <row r="1167" spans="1:5">
      <c r="A1167" s="56" t="s">
        <v>5644</v>
      </c>
      <c r="B1167" s="25" t="str">
        <f>_xlfn.XLOOKUP(A1167,'B1.3 Catalogue Attribute'!D:D,'B1.3 Catalogue Attribute'!F:F,"N/A",0,1)</f>
        <v>property_name_a</v>
      </c>
      <c r="C1167" s="65" t="str">
        <f>_xlfn.XLOOKUP(A1167,'B1.3 Catalogue Attribute'!D:D,'B1.3 Catalogue Attribute'!L:L,"N/A",0,1)</f>
        <v>Application_Address_Extra_Info</v>
      </c>
      <c r="D1167" s="13" t="str">
        <f>_xlfn.XLOOKUP(A1167,'B1.3 Catalogue Attribute'!D:D,'B1.3 Catalogue Attribute'!R:R,"N/A",0,1)</f>
        <v>N</v>
      </c>
      <c r="E1167" s="13" t="str">
        <f>_xlfn.XLOOKUP(A1167,'B1.3 Catalogue Attribute'!D:D,'B1.3 Catalogue Attribute'!Z:Z,"N/A",0,1)</f>
        <v>N/A</v>
      </c>
    </row>
    <row r="1168" spans="1:5">
      <c r="A1168" s="56" t="s">
        <v>5652</v>
      </c>
      <c r="B1168" s="25" t="str">
        <f>_xlfn.XLOOKUP(A1168,'B1.3 Catalogue Attribute'!D:D,'B1.3 Catalogue Attribute'!F:F,"N/A",0,1)</f>
        <v>sector</v>
      </c>
      <c r="C1168" s="65" t="str">
        <f>_xlfn.XLOOKUP(A1168,'B1.3 Catalogue Attribute'!D:D,'B1.3 Catalogue Attribute'!L:L,"N/A",0,1)</f>
        <v>Application_Address_Extra_Info</v>
      </c>
      <c r="D1168" s="13" t="str">
        <f>_xlfn.XLOOKUP(A1168,'B1.3 Catalogue Attribute'!D:D,'B1.3 Catalogue Attribute'!R:R,"N/A",0,1)</f>
        <v>Y</v>
      </c>
      <c r="E1168" s="13">
        <f>_xlfn.XLOOKUP(A1168,'B1.3 Catalogue Attribute'!D:D,'B1.3 Catalogue Attribute'!Z:Z,"N/A",0,1)</f>
        <v>2.9</v>
      </c>
    </row>
    <row r="1169" spans="1:6">
      <c r="A1169" s="56" t="s">
        <v>5659</v>
      </c>
      <c r="B1169" s="25" t="str">
        <f>_xlfn.XLOOKUP(A1169,'B1.3 Catalogue Attribute'!D:D,'B1.3 Catalogue Attribute'!F:F,"N/A",0,1)</f>
        <v>specific_location</v>
      </c>
      <c r="C1169" s="65" t="str">
        <f>_xlfn.XLOOKUP(A1169,'B1.3 Catalogue Attribute'!D:D,'B1.3 Catalogue Attribute'!L:L,"N/A",0,1)</f>
        <v>Application_Address_Extra_Info</v>
      </c>
      <c r="D1169" s="13" t="str">
        <f>_xlfn.XLOOKUP(A1169,'B1.3 Catalogue Attribute'!D:D,'B1.3 Catalogue Attribute'!R:R,"N/A",0,1)</f>
        <v>Y</v>
      </c>
      <c r="E1169" s="13">
        <f>_xlfn.XLOOKUP(A1169,'B1.3 Catalogue Attribute'!D:D,'B1.3 Catalogue Attribute'!Z:Z,"N/A",0,1)</f>
        <v>2.9</v>
      </c>
    </row>
    <row r="1170" spans="1:6">
      <c r="A1170" s="56" t="s">
        <v>5666</v>
      </c>
      <c r="B1170" s="25" t="str">
        <f>_xlfn.XLOOKUP(A1170,'B1.3 Catalogue Attribute'!D:D,'B1.3 Catalogue Attribute'!F:F,"N/A",0,1)</f>
        <v>suspended</v>
      </c>
      <c r="C1170" s="65" t="str">
        <f>_xlfn.XLOOKUP(A1170,'B1.3 Catalogue Attribute'!D:D,'B1.3 Catalogue Attribute'!L:L,"N/A",0,1)</f>
        <v>Application_Address_Extra_Info</v>
      </c>
      <c r="D1170" s="13" t="str">
        <f>_xlfn.XLOOKUP(A1170,'B1.3 Catalogue Attribute'!D:D,'B1.3 Catalogue Attribute'!R:R,"N/A",0,1)</f>
        <v>Y</v>
      </c>
      <c r="E1170" s="13">
        <f>_xlfn.XLOOKUP(A1170,'B1.3 Catalogue Attribute'!D:D,'B1.3 Catalogue Attribute'!Z:Z,"N/A",0,1)</f>
        <v>0</v>
      </c>
    </row>
    <row r="1171" spans="1:6">
      <c r="A1171" s="56" t="s">
        <v>5673</v>
      </c>
      <c r="B1171" s="25" t="str">
        <f>_xlfn.XLOOKUP(A1171,'B1.3 Catalogue Attribute'!D:D,'B1.3 Catalogue Attribute'!F:F,"N/A",0,1)</f>
        <v>district_number</v>
      </c>
      <c r="C1171" s="65" t="str">
        <f>_xlfn.XLOOKUP(A1171,'B1.3 Catalogue Attribute'!D:D,'B1.3 Catalogue Attribute'!L:L,"N/A",0,1)</f>
        <v>Application_Address_Extra_Info</v>
      </c>
      <c r="D1171" s="13" t="str">
        <f>_xlfn.XLOOKUP(A1171,'B1.3 Catalogue Attribute'!D:D,'B1.3 Catalogue Attribute'!R:R,"N/A",0,1)</f>
        <v>Y</v>
      </c>
      <c r="E1171" s="13">
        <f>_xlfn.XLOOKUP(A1171,'B1.3 Catalogue Attribute'!D:D,'B1.3 Catalogue Attribute'!Z:Z,"N/A",0,1)</f>
        <v>48.98</v>
      </c>
    </row>
    <row r="1172" spans="1:6">
      <c r="A1172" s="56" t="s">
        <v>5680</v>
      </c>
      <c r="B1172" s="25" t="str">
        <f>_xlfn.XLOOKUP(A1172,'B1.3 Catalogue Attribute'!D:D,'B1.3 Catalogue Attribute'!F:F,"N/A",0,1)</f>
        <v>n_district</v>
      </c>
      <c r="C1172" s="65" t="str">
        <f>_xlfn.XLOOKUP(A1172,'B1.3 Catalogue Attribute'!D:D,'B1.3 Catalogue Attribute'!L:L,"N/A",0,1)</f>
        <v>Application_Address_Extra_Info</v>
      </c>
      <c r="D1172" s="13" t="str">
        <f>_xlfn.XLOOKUP(A1172,'B1.3 Catalogue Attribute'!D:D,'B1.3 Catalogue Attribute'!R:R,"N/A",0,1)</f>
        <v>Y</v>
      </c>
      <c r="E1172" s="13">
        <f>_xlfn.XLOOKUP(A1172,'B1.3 Catalogue Attribute'!D:D,'B1.3 Catalogue Attribute'!Z:Z,"N/A",0,1)</f>
        <v>0</v>
      </c>
    </row>
    <row r="1173" spans="1:6">
      <c r="A1173" s="56" t="s">
        <v>5685</v>
      </c>
      <c r="B1173" s="25" t="str">
        <f>_xlfn.XLOOKUP(A1173,'B1.3 Catalogue Attribute'!D:D,'B1.3 Catalogue Attribute'!F:F,"N/A",0,1)</f>
        <v>unit_reg_num</v>
      </c>
      <c r="C1173" s="65" t="str">
        <f>_xlfn.XLOOKUP(A1173,'B1.3 Catalogue Attribute'!D:D,'B1.3 Catalogue Attribute'!L:L,"N/A",0,1)</f>
        <v>Application_Address_Extra_Info</v>
      </c>
      <c r="D1173" s="13" t="str">
        <f>_xlfn.XLOOKUP(A1173,'B1.3 Catalogue Attribute'!D:D,'B1.3 Catalogue Attribute'!R:R,"N/A",0,1)</f>
        <v>Y</v>
      </c>
      <c r="E1173" s="13">
        <f>_xlfn.XLOOKUP(A1173,'B1.3 Catalogue Attribute'!D:D,'B1.3 Catalogue Attribute'!Z:Z,"N/A",0,1)</f>
        <v>0</v>
      </c>
    </row>
    <row r="1174" spans="1:6">
      <c r="A1174" s="56" t="s">
        <v>5692</v>
      </c>
      <c r="B1174" s="25" t="str">
        <f>_xlfn.XLOOKUP(A1174,'B1.3 Catalogue Attribute'!D:D,'B1.3 Catalogue Attribute'!F:F,"N/A",0,1)</f>
        <v>region</v>
      </c>
      <c r="C1174" s="65" t="str">
        <f>_xlfn.XLOOKUP(A1174,'B1.3 Catalogue Attribute'!D:D,'B1.3 Catalogue Attribute'!L:L,"N/A",0,1)</f>
        <v>Application_Address_Extra_Info</v>
      </c>
      <c r="D1174" s="13" t="str">
        <f>_xlfn.XLOOKUP(A1174,'B1.3 Catalogue Attribute'!D:D,'B1.3 Catalogue Attribute'!R:R,"N/A",0,1)</f>
        <v>Y</v>
      </c>
      <c r="E1174" s="13">
        <f>_xlfn.XLOOKUP(A1174,'B1.3 Catalogue Attribute'!D:D,'B1.3 Catalogue Attribute'!Z:Z,"N/A",0,1)</f>
        <v>0</v>
      </c>
    </row>
    <row r="1175" spans="1:6">
      <c r="A1175" s="56" t="s">
        <v>5697</v>
      </c>
      <c r="B1175" s="25" t="str">
        <f>_xlfn.XLOOKUP(A1175,'B1.3 Catalogue Attribute'!D:D,'B1.3 Catalogue Attribute'!F:F,"N/A",0,1)</f>
        <v>inspector_x_coordinate</v>
      </c>
      <c r="C1175" s="65" t="str">
        <f>_xlfn.XLOOKUP(A1175,'B1.3 Catalogue Attribute'!D:D,'B1.3 Catalogue Attribute'!L:L,"N/A",0,1)</f>
        <v>Application_Address_Extra_Info</v>
      </c>
      <c r="D1175" s="13" t="str">
        <f>_xlfn.XLOOKUP(A1175,'B1.3 Catalogue Attribute'!D:D,'B1.3 Catalogue Attribute'!R:R,"N/A",0,1)</f>
        <v>Y</v>
      </c>
      <c r="E1175" s="13">
        <f>_xlfn.XLOOKUP(A1175,'B1.3 Catalogue Attribute'!D:D,'B1.3 Catalogue Attribute'!Z:Z,"N/A",0,1)</f>
        <v>0</v>
      </c>
    </row>
    <row r="1176" spans="1:6">
      <c r="A1176" s="56" t="s">
        <v>5703</v>
      </c>
      <c r="B1176" s="25" t="str">
        <f>_xlfn.XLOOKUP(A1176,'B1.3 Catalogue Attribute'!D:D,'B1.3 Catalogue Attribute'!F:F,"N/A",0,1)</f>
        <v>primary_area_english</v>
      </c>
      <c r="C1176" s="65" t="str">
        <f>_xlfn.XLOOKUP(A1176,'B1.3 Catalogue Attribute'!D:D,'B1.3 Catalogue Attribute'!L:L,"N/A",0,1)</f>
        <v>Application_Address_Extra_Info</v>
      </c>
      <c r="D1176" s="13" t="str">
        <f>_xlfn.XLOOKUP(A1176,'B1.3 Catalogue Attribute'!D:D,'B1.3 Catalogue Attribute'!R:R,"N/A",0,1)</f>
        <v>Y</v>
      </c>
      <c r="E1176" s="13">
        <f>_xlfn.XLOOKUP(A1176,'B1.3 Catalogue Attribute'!D:D,'B1.3 Catalogue Attribute'!Z:Z,"N/A",0,1)</f>
        <v>18.8</v>
      </c>
    </row>
    <row r="1177" spans="1:6">
      <c r="A1177" s="56" t="s">
        <v>5709</v>
      </c>
      <c r="B1177" s="25" t="str">
        <f>_xlfn.XLOOKUP(A1177,'B1.3 Catalogue Attribute'!D:D,'B1.3 Catalogue Attribute'!F:F,"N/A",0,1)</f>
        <v>street_name_english</v>
      </c>
      <c r="C1177" s="65" t="str">
        <f>_xlfn.XLOOKUP(A1177,'B1.3 Catalogue Attribute'!D:D,'B1.3 Catalogue Attribute'!L:L,"N/A",0,1)</f>
        <v>Application_Address_Extra_Info</v>
      </c>
      <c r="D1177" s="13" t="str">
        <f>_xlfn.XLOOKUP(A1177,'B1.3 Catalogue Attribute'!D:D,'B1.3 Catalogue Attribute'!R:R,"N/A",0,1)</f>
        <v>Y</v>
      </c>
      <c r="E1177" s="13">
        <f>_xlfn.XLOOKUP(A1177,'B1.3 Catalogue Attribute'!D:D,'B1.3 Catalogue Attribute'!Z:Z,"N/A",0,1)</f>
        <v>18.12</v>
      </c>
    </row>
    <row r="1178" spans="1:6">
      <c r="A1178" s="56" t="s">
        <v>5715</v>
      </c>
      <c r="B1178" s="25" t="str">
        <f>_xlfn.XLOOKUP(A1178,'B1.3 Catalogue Attribute'!D:D,'B1.3 Catalogue Attribute'!F:F,"N/A",0,1)</f>
        <v>plot_address</v>
      </c>
      <c r="C1178" s="65" t="str">
        <f>_xlfn.XLOOKUP(A1178,'B1.3 Catalogue Attribute'!D:D,'B1.3 Catalogue Attribute'!L:L,"N/A",0,1)</f>
        <v>Application_Address_Extra_Info</v>
      </c>
      <c r="D1178" s="13" t="str">
        <f>_xlfn.XLOOKUP(A1178,'B1.3 Catalogue Attribute'!D:D,'B1.3 Catalogue Attribute'!R:R,"N/A",0,1)</f>
        <v>Y</v>
      </c>
      <c r="E1178" s="13">
        <f>_xlfn.XLOOKUP(A1178,'B1.3 Catalogue Attribute'!D:D,'B1.3 Catalogue Attribute'!Z:Z,"N/A",0,1)</f>
        <v>48.95</v>
      </c>
    </row>
    <row r="1179" spans="1:6">
      <c r="A1179" s="56" t="s">
        <v>5721</v>
      </c>
      <c r="B1179" s="25" t="str">
        <f>_xlfn.XLOOKUP(A1179,'B1.3 Catalogue Attribute'!D:D,'B1.3 Catalogue Attribute'!F:F,"N/A",0,1)</f>
        <v>plot_number</v>
      </c>
      <c r="C1179" s="65" t="str">
        <f>_xlfn.XLOOKUP(A1179,'B1.3 Catalogue Attribute'!D:D,'B1.3 Catalogue Attribute'!L:L,"N/A",0,1)</f>
        <v>Application_Address_Extra_Info</v>
      </c>
      <c r="D1179" s="13" t="str">
        <f>_xlfn.XLOOKUP(A1179,'B1.3 Catalogue Attribute'!D:D,'B1.3 Catalogue Attribute'!R:R,"N/A",0,1)</f>
        <v>Y</v>
      </c>
      <c r="E1179" s="62">
        <f>_xlfn.XLOOKUP(A1179,'B1.3 Catalogue Attribute'!D:D,'B1.3 Catalogue Attribute'!Z:Z,"N/A",0,1)</f>
        <v>48.97</v>
      </c>
    </row>
    <row r="1180" spans="1:6" ht="242.25">
      <c r="A1180" s="56" t="s">
        <v>5727</v>
      </c>
      <c r="B1180" s="25" t="str">
        <f>_xlfn.XLOOKUP(A1180,'B1.3 Catalogue Attribute'!D:D,'B1.3 Catalogue Attribute'!F:F,"N/A",0,1)</f>
        <v>tenancy_termination_date</v>
      </c>
      <c r="C1180" s="65" t="str">
        <f>_xlfn.XLOOKUP(A1180,'B1.3 Catalogue Attribute'!D:D,'B1.3 Catalogue Attribute'!L:L,"N/A",0,1)</f>
        <v>Application_Address_Extra_Info</v>
      </c>
      <c r="D1180" s="61" t="str">
        <f>_xlfn.XLOOKUP(A1180,'B1.3 Catalogue Attribute'!D:D,'B1.3 Catalogue Attribute'!R:R,"N/A",0,1)</f>
        <v>Y</v>
      </c>
      <c r="E1180" s="13" t="str">
        <f>_xlfn.XLOOKUP(A1180,'B1.3 Catalogue Attribute'!D:D,'B1.3 Catalogue Attribute'!Z:Z,"N/A",0,1)</f>
        <v>N/A</v>
      </c>
      <c r="F1180" s="64" t="str">
        <f>_xlfn.CONCAT("SELECT
    COUNT(*) AS total_count,
    SUM(CASE WHEN ",B1180," IS NULL THEN 1 ELSE 0 END) AS null_count,
    SUM(CASE WHEN ",B1180," IS NOT NULL THEN 1 ELSE 0 END) AS not_null_count,
    CAST(
        100.0 * SUM(CASE WHEN ",B1180," IS NULL THEN 1 ELSE 0 END) / COUNT(*)
        AS DECIMAL(5,2)
    ) AS null_pct,
    CAST(
        100.0 * SUM(CASE WHEN ",B1180," IS NOT NULL THEN 1 ELSE 0 END) / COUNT(*)
        AS DECIMAL(5,2)
    ) AS not_null_pct
FROM silver_cleansed.",C1180,";")</f>
        <v>SELECT
    COUNT(*) AS total_count,
    SUM(CASE WHEN tenancy_termination_date IS NULL THEN 1 ELSE 0 END) AS null_count,
    SUM(CASE WHEN tenancy_termination_date IS NOT NULL THEN 1 ELSE 0 END) AS not_null_count,
    CAST(
        100.0 * SUM(CASE WHEN tenancy_termination_date IS NULL THEN 1 ELSE 0 END) / COUNT(*)
        AS DECIMAL(5,2)
    ) AS null_pct,
    CAST(
        100.0 * SUM(CASE WHEN tenancy_termination_date IS NOT NULL THEN 1 ELSE 0 END) / COUNT(*)
        AS DECIMAL(5,2)
    ) AS not_null_pct
FROM silver_cleansed.Application_Address_Extra_Info;</v>
      </c>
    </row>
    <row r="1181" spans="1:6">
      <c r="A1181" s="56" t="s">
        <v>5732</v>
      </c>
      <c r="B1181" s="25" t="str">
        <f>_xlfn.XLOOKUP(A1181,'B1.3 Catalogue Attribute'!D:D,'B1.3 Catalogue Attribute'!F:F,"N/A",0,1)</f>
        <v>unit_type_id</v>
      </c>
      <c r="C1181" s="65" t="str">
        <f>_xlfn.XLOOKUP(A1181,'B1.3 Catalogue Attribute'!D:D,'B1.3 Catalogue Attribute'!L:L,"N/A",0,1)</f>
        <v>Application_Address_Extra_Info</v>
      </c>
      <c r="D1181" s="13" t="str">
        <f>_xlfn.XLOOKUP(A1181,'B1.3 Catalogue Attribute'!D:D,'B1.3 Catalogue Attribute'!R:R,"N/A",0,1)</f>
        <v>N</v>
      </c>
      <c r="E1181" s="59" t="str">
        <f>_xlfn.XLOOKUP(A1181,'B1.3 Catalogue Attribute'!D:D,'B1.3 Catalogue Attribute'!Z:Z,"N/A",0,1)</f>
        <v>N/A</v>
      </c>
    </row>
    <row r="1182" spans="1:6">
      <c r="A1182" s="56" t="s">
        <v>5738</v>
      </c>
      <c r="B1182" s="25" t="str">
        <f>_xlfn.XLOOKUP(A1182,'B1.3 Catalogue Attribute'!D:D,'B1.3 Catalogue Attribute'!F:F,"N/A",0,1)</f>
        <v>tawtheeq_contract_no</v>
      </c>
      <c r="C1182" s="65" t="str">
        <f>_xlfn.XLOOKUP(A1182,'B1.3 Catalogue Attribute'!D:D,'B1.3 Catalogue Attribute'!L:L,"N/A",0,1)</f>
        <v>Application_Address_Extra_Info</v>
      </c>
      <c r="D1182" s="13" t="str">
        <f>_xlfn.XLOOKUP(A1182,'B1.3 Catalogue Attribute'!D:D,'B1.3 Catalogue Attribute'!R:R,"N/A",0,1)</f>
        <v>N</v>
      </c>
      <c r="E1182" s="13" t="str">
        <f>_xlfn.XLOOKUP(A1182,'B1.3 Catalogue Attribute'!D:D,'B1.3 Catalogue Attribute'!Z:Z,"N/A",0,1)</f>
        <v>N/A</v>
      </c>
    </row>
    <row r="1183" spans="1:6">
      <c r="A1183" s="56" t="s">
        <v>5746</v>
      </c>
      <c r="B1183" s="25" t="str">
        <f>_xlfn.XLOOKUP(A1183,'B1.3 Catalogue Attribute'!D:D,'B1.3 Catalogue Attribute'!F:F,"N/A",0,1)</f>
        <v>tenant_contact</v>
      </c>
      <c r="C1183" s="65" t="str">
        <f>_xlfn.XLOOKUP(A1183,'B1.3 Catalogue Attribute'!D:D,'B1.3 Catalogue Attribute'!L:L,"N/A",0,1)</f>
        <v>Application_Address_Extra_Info</v>
      </c>
      <c r="D1183" s="13" t="str">
        <f>_xlfn.XLOOKUP(A1183,'B1.3 Catalogue Attribute'!D:D,'B1.3 Catalogue Attribute'!R:R,"N/A",0,1)</f>
        <v>Y</v>
      </c>
      <c r="E1183" s="13">
        <f>_xlfn.XLOOKUP(A1183,'B1.3 Catalogue Attribute'!D:D,'B1.3 Catalogue Attribute'!Z:Z,"N/A",0,1)</f>
        <v>0</v>
      </c>
    </row>
    <row r="1184" spans="1:6">
      <c r="A1184" s="56" t="s">
        <v>5752</v>
      </c>
      <c r="B1184" s="25" t="str">
        <f>_xlfn.XLOOKUP(A1184,'B1.3 Catalogue Attribute'!D:D,'B1.3 Catalogue Attribute'!F:F,"N/A",0,1)</f>
        <v>allow_multiple_license</v>
      </c>
      <c r="C1184" s="65" t="str">
        <f>_xlfn.XLOOKUP(A1184,'B1.3 Catalogue Attribute'!D:D,'B1.3 Catalogue Attribute'!L:L,"N/A",0,1)</f>
        <v>Application_Address_Extra_Info</v>
      </c>
      <c r="D1184" s="13" t="str">
        <f>_xlfn.XLOOKUP(A1184,'B1.3 Catalogue Attribute'!D:D,'B1.3 Catalogue Attribute'!R:R,"N/A",0,1)</f>
        <v>Y</v>
      </c>
      <c r="E1184" s="13">
        <f>_xlfn.XLOOKUP(A1184,'B1.3 Catalogue Attribute'!D:D,'B1.3 Catalogue Attribute'!Z:Z,"N/A",0,1)</f>
        <v>32.51</v>
      </c>
    </row>
    <row r="1185" spans="1:5">
      <c r="A1185" s="56" t="s">
        <v>5759</v>
      </c>
      <c r="B1185" s="25" t="str">
        <f>_xlfn.XLOOKUP(A1185,'B1.3 Catalogue Attribute'!D:D,'B1.3 Catalogue Attribute'!F:F,"N/A",0,1)</f>
        <v>estimated_area</v>
      </c>
      <c r="C1185" s="65" t="str">
        <f>_xlfn.XLOOKUP(A1185,'B1.3 Catalogue Attribute'!D:D,'B1.3 Catalogue Attribute'!L:L,"N/A",0,1)</f>
        <v>Application_Address_Extra_Info</v>
      </c>
      <c r="D1185" s="13" t="str">
        <f>_xlfn.XLOOKUP(A1185,'B1.3 Catalogue Attribute'!D:D,'B1.3 Catalogue Attribute'!R:R,"N/A",0,1)</f>
        <v>Y</v>
      </c>
      <c r="E1185" s="13">
        <f>_xlfn.XLOOKUP(A1185,'B1.3 Catalogue Attribute'!D:D,'B1.3 Catalogue Attribute'!Z:Z,"N/A",0,1)</f>
        <v>48.62</v>
      </c>
    </row>
    <row r="1186" spans="1:5">
      <c r="A1186" s="56" t="s">
        <v>5765</v>
      </c>
      <c r="B1186" s="25" t="str">
        <f>_xlfn.XLOOKUP(A1186,'B1.3 Catalogue Attribute'!D:D,'B1.3 Catalogue Attribute'!F:F,"N/A",0,1)</f>
        <v>land_use</v>
      </c>
      <c r="C1186" s="65" t="str">
        <f>_xlfn.XLOOKUP(A1186,'B1.3 Catalogue Attribute'!D:D,'B1.3 Catalogue Attribute'!L:L,"N/A",0,1)</f>
        <v>Application_Address_Extra_Info</v>
      </c>
      <c r="D1186" s="13" t="str">
        <f>_xlfn.XLOOKUP(A1186,'B1.3 Catalogue Attribute'!D:D,'B1.3 Catalogue Attribute'!R:R,"N/A",0,1)</f>
        <v>Y</v>
      </c>
      <c r="E1186" s="13">
        <f>_xlfn.XLOOKUP(A1186,'B1.3 Catalogue Attribute'!D:D,'B1.3 Catalogue Attribute'!Z:Z,"N/A",0,1)</f>
        <v>48.95</v>
      </c>
    </row>
    <row r="1187" spans="1:5">
      <c r="A1187" s="56" t="s">
        <v>5771</v>
      </c>
      <c r="B1187" s="25" t="str">
        <f>_xlfn.XLOOKUP(A1187,'B1.3 Catalogue Attribute'!D:D,'B1.3 Catalogue Attribute'!F:F,"N/A",0,1)</f>
        <v>municipality</v>
      </c>
      <c r="C1187" s="65" t="str">
        <f>_xlfn.XLOOKUP(A1187,'B1.3 Catalogue Attribute'!D:D,'B1.3 Catalogue Attribute'!L:L,"N/A",0,1)</f>
        <v>Application_Address_Extra_Info</v>
      </c>
      <c r="D1187" s="13" t="str">
        <f>_xlfn.XLOOKUP(A1187,'B1.3 Catalogue Attribute'!D:D,'B1.3 Catalogue Attribute'!R:R,"N/A",0,1)</f>
        <v>Y</v>
      </c>
      <c r="E1187" s="13">
        <f>_xlfn.XLOOKUP(A1187,'B1.3 Catalogue Attribute'!D:D,'B1.3 Catalogue Attribute'!Z:Z,"N/A",0,1)</f>
        <v>48.4</v>
      </c>
    </row>
    <row r="1188" spans="1:5">
      <c r="A1188" s="56" t="s">
        <v>5778</v>
      </c>
      <c r="B1188" s="25" t="str">
        <f>_xlfn.XLOOKUP(A1188,'B1.3 Catalogue Attribute'!D:D,'B1.3 Catalogue Attribute'!F:F,"N/A",0,1)</f>
        <v>num_rooms</v>
      </c>
      <c r="C1188" s="65" t="str">
        <f>_xlfn.XLOOKUP(A1188,'B1.3 Catalogue Attribute'!D:D,'B1.3 Catalogue Attribute'!L:L,"N/A",0,1)</f>
        <v>Application_Address_Extra_Info</v>
      </c>
      <c r="D1188" s="13" t="str">
        <f>_xlfn.XLOOKUP(A1188,'B1.3 Catalogue Attribute'!D:D,'B1.3 Catalogue Attribute'!R:R,"N/A",0,1)</f>
        <v>Y</v>
      </c>
      <c r="E1188" s="13">
        <f>_xlfn.XLOOKUP(A1188,'B1.3 Catalogue Attribute'!D:D,'B1.3 Catalogue Attribute'!Z:Z,"N/A",0,1)</f>
        <v>0</v>
      </c>
    </row>
    <row r="1189" spans="1:5">
      <c r="A1189" s="56" t="s">
        <v>5784</v>
      </c>
      <c r="B1189" s="25" t="str">
        <f>_xlfn.XLOOKUP(A1189,'B1.3 Catalogue Attribute'!D:D,'B1.3 Catalogue Attribute'!F:F,"N/A",0,1)</f>
        <v>property_usage_type_descr</v>
      </c>
      <c r="C1189" s="65" t="str">
        <f>_xlfn.XLOOKUP(A1189,'B1.3 Catalogue Attribute'!D:D,'B1.3 Catalogue Attribute'!L:L,"N/A",0,1)</f>
        <v>Application_Address_Extra_Info</v>
      </c>
      <c r="D1189" s="13" t="str">
        <f>_xlfn.XLOOKUP(A1189,'B1.3 Catalogue Attribute'!D:D,'B1.3 Catalogue Attribute'!R:R,"N/A",0,1)</f>
        <v>Y</v>
      </c>
      <c r="E1189" s="13">
        <f>_xlfn.XLOOKUP(A1189,'B1.3 Catalogue Attribute'!D:D,'B1.3 Catalogue Attribute'!Z:Z,"N/A",0,1)</f>
        <v>48.89</v>
      </c>
    </row>
    <row r="1190" spans="1:5">
      <c r="A1190" s="56" t="s">
        <v>5791</v>
      </c>
      <c r="B1190" s="25" t="str">
        <f>_xlfn.XLOOKUP(A1190,'B1.3 Catalogue Attribute'!D:D,'B1.3 Catalogue Attribute'!F:F,"N/A",0,1)</f>
        <v>city_name</v>
      </c>
      <c r="C1190" s="65" t="str">
        <f>_xlfn.XLOOKUP(A1190,'B1.3 Catalogue Attribute'!D:D,'B1.3 Catalogue Attribute'!L:L,"N/A",0,1)</f>
        <v>Application_Address_Extra_Info</v>
      </c>
      <c r="D1190" s="13" t="str">
        <f>_xlfn.XLOOKUP(A1190,'B1.3 Catalogue Attribute'!D:D,'B1.3 Catalogue Attribute'!R:R,"N/A",0,1)</f>
        <v>Y</v>
      </c>
      <c r="E1190" s="13">
        <f>_xlfn.XLOOKUP(A1190,'B1.3 Catalogue Attribute'!D:D,'B1.3 Catalogue Attribute'!Z:Z,"N/A",0,1)</f>
        <v>0</v>
      </c>
    </row>
    <row r="1191" spans="1:5">
      <c r="A1191" s="56" t="s">
        <v>5797</v>
      </c>
      <c r="B1191" s="25" t="str">
        <f>_xlfn.XLOOKUP(A1191,'B1.3 Catalogue Attribute'!D:D,'B1.3 Catalogue Attribute'!F:F,"N/A",0,1)</f>
        <v>unit_type</v>
      </c>
      <c r="C1191" s="65" t="str">
        <f>_xlfn.XLOOKUP(A1191,'B1.3 Catalogue Attribute'!D:D,'B1.3 Catalogue Attribute'!L:L,"N/A",0,1)</f>
        <v>Application_Address_Extra_Info</v>
      </c>
      <c r="D1191" s="13" t="str">
        <f>_xlfn.XLOOKUP(A1191,'B1.3 Catalogue Attribute'!D:D,'B1.3 Catalogue Attribute'!R:R,"N/A",0,1)</f>
        <v>Y</v>
      </c>
      <c r="E1191" s="13">
        <f>_xlfn.XLOOKUP(A1191,'B1.3 Catalogue Attribute'!D:D,'B1.3 Catalogue Attribute'!Z:Z,"N/A",0,1)</f>
        <v>78.88</v>
      </c>
    </row>
    <row r="1192" spans="1:5">
      <c r="A1192" s="56" t="s">
        <v>5803</v>
      </c>
      <c r="B1192" s="25" t="str">
        <f>_xlfn.XLOOKUP(A1192,'B1.3 Catalogue Attribute'!D:D,'B1.3 Catalogue Attribute'!F:F,"N/A",0,1)</f>
        <v>district</v>
      </c>
      <c r="C1192" s="65" t="str">
        <f>_xlfn.XLOOKUP(A1192,'B1.3 Catalogue Attribute'!D:D,'B1.3 Catalogue Attribute'!L:L,"N/A",0,1)</f>
        <v>Application_Address_Extra_Info</v>
      </c>
      <c r="D1192" s="13" t="str">
        <f>_xlfn.XLOOKUP(A1192,'B1.3 Catalogue Attribute'!D:D,'B1.3 Catalogue Attribute'!R:R,"N/A",0,1)</f>
        <v>Y</v>
      </c>
      <c r="E1192" s="13">
        <f>_xlfn.XLOOKUP(A1192,'B1.3 Catalogue Attribute'!D:D,'B1.3 Catalogue Attribute'!Z:Z,"N/A",0,1)</f>
        <v>49.01</v>
      </c>
    </row>
    <row r="1193" spans="1:5">
      <c r="A1193" s="56" t="s">
        <v>5810</v>
      </c>
      <c r="B1193" s="25" t="str">
        <f>_xlfn.XLOOKUP(A1193,'B1.3 Catalogue Attribute'!D:D,'B1.3 Catalogue Attribute'!F:F,"N/A",0,1)</f>
        <v>rental_value</v>
      </c>
      <c r="C1193" s="65" t="str">
        <f>_xlfn.XLOOKUP(A1193,'B1.3 Catalogue Attribute'!D:D,'B1.3 Catalogue Attribute'!L:L,"N/A",0,1)</f>
        <v>Application_Address_Extra_Info</v>
      </c>
      <c r="D1193" s="13" t="str">
        <f>_xlfn.XLOOKUP(A1193,'B1.3 Catalogue Attribute'!D:D,'B1.3 Catalogue Attribute'!R:R,"N/A",0,1)</f>
        <v>Y</v>
      </c>
      <c r="E1193" s="13">
        <f>_xlfn.XLOOKUP(A1193,'B1.3 Catalogue Attribute'!D:D,'B1.3 Catalogue Attribute'!Z:Z,"N/A",0,1)</f>
        <v>48.96</v>
      </c>
    </row>
    <row r="1194" spans="1:5">
      <c r="A1194" s="56" t="s">
        <v>5817</v>
      </c>
      <c r="B1194" s="25" t="str">
        <f>_xlfn.XLOOKUP(A1194,'B1.3 Catalogue Attribute'!D:D,'B1.3 Catalogue Attribute'!F:F,"N/A",0,1)</f>
        <v>secondary_area_english</v>
      </c>
      <c r="C1194" s="65" t="str">
        <f>_xlfn.XLOOKUP(A1194,'B1.3 Catalogue Attribute'!D:D,'B1.3 Catalogue Attribute'!L:L,"N/A",0,1)</f>
        <v>Application_Address_Extra_Info</v>
      </c>
      <c r="D1194" s="13" t="str">
        <f>_xlfn.XLOOKUP(A1194,'B1.3 Catalogue Attribute'!D:D,'B1.3 Catalogue Attribute'!R:R,"N/A",0,1)</f>
        <v>N</v>
      </c>
      <c r="E1194" s="13" t="str">
        <f>_xlfn.XLOOKUP(A1194,'B1.3 Catalogue Attribute'!D:D,'B1.3 Catalogue Attribute'!Z:Z,"N/A",0,1)</f>
        <v>N/A</v>
      </c>
    </row>
    <row r="1195" spans="1:5">
      <c r="A1195" s="56" t="s">
        <v>5823</v>
      </c>
      <c r="B1195" s="25" t="str">
        <f>_xlfn.XLOOKUP(A1195,'B1.3 Catalogue Attribute'!D:D,'B1.3 Catalogue Attribute'!F:F,"N/A",0,1)</f>
        <v>adm_reg_num</v>
      </c>
      <c r="C1195" s="65" t="str">
        <f>_xlfn.XLOOKUP(A1195,'B1.3 Catalogue Attribute'!D:D,'B1.3 Catalogue Attribute'!L:L,"N/A",0,1)</f>
        <v>Application_Address_Extra_Info</v>
      </c>
      <c r="D1195" s="13" t="str">
        <f>_xlfn.XLOOKUP(A1195,'B1.3 Catalogue Attribute'!D:D,'B1.3 Catalogue Attribute'!R:R,"N/A",0,1)</f>
        <v>Y</v>
      </c>
      <c r="E1195" s="13">
        <f>_xlfn.XLOOKUP(A1195,'B1.3 Catalogue Attribute'!D:D,'B1.3 Catalogue Attribute'!Z:Z,"N/A",0,1)</f>
        <v>20.16</v>
      </c>
    </row>
    <row r="1196" spans="1:5">
      <c r="A1196" s="56" t="s">
        <v>5830</v>
      </c>
      <c r="B1196" s="25" t="str">
        <f>_xlfn.XLOOKUP(A1196,'B1.3 Catalogue Attribute'!D:D,'B1.3 Catalogue Attribute'!F:F,"N/A",0,1)</f>
        <v>dimension_description</v>
      </c>
      <c r="C1196" s="65" t="str">
        <f>_xlfn.XLOOKUP(A1196,'B1.3 Catalogue Attribute'!D:D,'B1.3 Catalogue Attribute'!L:L,"N/A",0,1)</f>
        <v>Application_Address_Extra_Info</v>
      </c>
      <c r="D1196" s="13" t="str">
        <f>_xlfn.XLOOKUP(A1196,'B1.3 Catalogue Attribute'!D:D,'B1.3 Catalogue Attribute'!R:R,"N/A",0,1)</f>
        <v>Y</v>
      </c>
      <c r="E1196" s="13">
        <f>_xlfn.XLOOKUP(A1196,'B1.3 Catalogue Attribute'!D:D,'B1.3 Catalogue Attribute'!Z:Z,"N/A",0,1)</f>
        <v>47.97</v>
      </c>
    </row>
    <row r="1197" spans="1:5">
      <c r="A1197" s="56" t="s">
        <v>5836</v>
      </c>
      <c r="B1197" s="25" t="str">
        <f>_xlfn.XLOOKUP(A1197,'B1.3 Catalogue Attribute'!D:D,'B1.3 Catalogue Attribute'!F:F,"N/A",0,1)</f>
        <v>ground_floor</v>
      </c>
      <c r="C1197" s="65" t="str">
        <f>_xlfn.XLOOKUP(A1197,'B1.3 Catalogue Attribute'!D:D,'B1.3 Catalogue Attribute'!L:L,"N/A",0,1)</f>
        <v>Application_Address_Extra_Info</v>
      </c>
      <c r="D1197" s="13" t="str">
        <f>_xlfn.XLOOKUP(A1197,'B1.3 Catalogue Attribute'!D:D,'B1.3 Catalogue Attribute'!R:R,"N/A",0,1)</f>
        <v>Y</v>
      </c>
      <c r="E1197" s="13">
        <f>_xlfn.XLOOKUP(A1197,'B1.3 Catalogue Attribute'!D:D,'B1.3 Catalogue Attribute'!Z:Z,"N/A",0,1)</f>
        <v>0</v>
      </c>
    </row>
    <row r="1198" spans="1:5">
      <c r="A1198" s="56" t="s">
        <v>5842</v>
      </c>
      <c r="B1198" s="25" t="str">
        <f>_xlfn.XLOOKUP(A1198,'B1.3 Catalogue Attribute'!D:D,'B1.3 Catalogue Attribute'!F:F,"N/A",0,1)</f>
        <v>has_block</v>
      </c>
      <c r="C1198" s="65" t="str">
        <f>_xlfn.XLOOKUP(A1198,'B1.3 Catalogue Attribute'!D:D,'B1.3 Catalogue Attribute'!L:L,"N/A",0,1)</f>
        <v>Application_Address_Extra_Info</v>
      </c>
      <c r="D1198" s="13" t="str">
        <f>_xlfn.XLOOKUP(A1198,'B1.3 Catalogue Attribute'!D:D,'B1.3 Catalogue Attribute'!R:R,"N/A",0,1)</f>
        <v>Y</v>
      </c>
      <c r="E1198" s="13">
        <f>_xlfn.XLOOKUP(A1198,'B1.3 Catalogue Attribute'!D:D,'B1.3 Catalogue Attribute'!Z:Z,"N/A",0,1)</f>
        <v>39.090000000000003</v>
      </c>
    </row>
    <row r="1199" spans="1:5">
      <c r="A1199" s="56" t="s">
        <v>5847</v>
      </c>
      <c r="B1199" s="25" t="str">
        <f>_xlfn.XLOOKUP(A1199,'B1.3 Catalogue Attribute'!D:D,'B1.3 Catalogue Attribute'!F:F,"N/A",0,1)</f>
        <v>lic_num</v>
      </c>
      <c r="C1199" s="65" t="str">
        <f>_xlfn.XLOOKUP(A1199,'B1.3 Catalogue Attribute'!D:D,'B1.3 Catalogue Attribute'!L:L,"N/A",0,1)</f>
        <v>Application_Address_Extra_Info</v>
      </c>
      <c r="D1199" s="13" t="str">
        <f>_xlfn.XLOOKUP(A1199,'B1.3 Catalogue Attribute'!D:D,'B1.3 Catalogue Attribute'!R:R,"N/A",0,1)</f>
        <v>Y</v>
      </c>
      <c r="E1199" s="13">
        <f>_xlfn.XLOOKUP(A1199,'B1.3 Catalogue Attribute'!D:D,'B1.3 Catalogue Attribute'!Z:Z,"N/A",0,1)</f>
        <v>35.840000000000003</v>
      </c>
    </row>
    <row r="1200" spans="1:5">
      <c r="A1200" s="56" t="s">
        <v>5852</v>
      </c>
      <c r="B1200" s="25" t="str">
        <f>_xlfn.XLOOKUP(A1200,'B1.3 Catalogue Attribute'!D:D,'B1.3 Catalogue Attribute'!F:F,"N/A",0,1)</f>
        <v>onwani_district</v>
      </c>
      <c r="C1200" s="65" t="str">
        <f>_xlfn.XLOOKUP(A1200,'B1.3 Catalogue Attribute'!D:D,'B1.3 Catalogue Attribute'!L:L,"N/A",0,1)</f>
        <v>Application_Address_Extra_Info</v>
      </c>
      <c r="D1200" s="13" t="str">
        <f>_xlfn.XLOOKUP(A1200,'B1.3 Catalogue Attribute'!D:D,'B1.3 Catalogue Attribute'!R:R,"N/A",0,1)</f>
        <v>Y</v>
      </c>
      <c r="E1200" s="13">
        <f>_xlfn.XLOOKUP(A1200,'B1.3 Catalogue Attribute'!D:D,'B1.3 Catalogue Attribute'!Z:Z,"N/A",0,1)</f>
        <v>0</v>
      </c>
    </row>
    <row r="1201" spans="1:6">
      <c r="A1201" s="56" t="s">
        <v>5858</v>
      </c>
      <c r="B1201" s="25" t="str">
        <f>_xlfn.XLOOKUP(A1201,'B1.3 Catalogue Attribute'!D:D,'B1.3 Catalogue Attribute'!F:F,"N/A",0,1)</f>
        <v>tenancy_status</v>
      </c>
      <c r="C1201" s="65" t="str">
        <f>_xlfn.XLOOKUP(A1201,'B1.3 Catalogue Attribute'!D:D,'B1.3 Catalogue Attribute'!L:L,"N/A",0,1)</f>
        <v>Application_Address_Extra_Info</v>
      </c>
      <c r="D1201" s="13" t="str">
        <f>_xlfn.XLOOKUP(A1201,'B1.3 Catalogue Attribute'!D:D,'B1.3 Catalogue Attribute'!R:R,"N/A",0,1)</f>
        <v>Y</v>
      </c>
      <c r="E1201" s="13">
        <f>_xlfn.XLOOKUP(A1201,'B1.3 Catalogue Attribute'!D:D,'B1.3 Catalogue Attribute'!Z:Z,"N/A",0,1)</f>
        <v>49.05</v>
      </c>
    </row>
    <row r="1202" spans="1:6">
      <c r="A1202" s="56" t="s">
        <v>5864</v>
      </c>
      <c r="B1202" s="25" t="str">
        <f>_xlfn.XLOOKUP(A1202,'B1.3 Catalogue Attribute'!D:D,'B1.3 Catalogue Attribute'!F:F,"N/A",0,1)</f>
        <v>onwani</v>
      </c>
      <c r="C1202" s="65" t="str">
        <f>_xlfn.XLOOKUP(A1202,'B1.3 Catalogue Attribute'!D:D,'B1.3 Catalogue Attribute'!L:L,"N/A",0,1)</f>
        <v>Application_Address_Extra_Info</v>
      </c>
      <c r="D1202" s="13" t="str">
        <f>_xlfn.XLOOKUP(A1202,'B1.3 Catalogue Attribute'!D:D,'B1.3 Catalogue Attribute'!R:R,"N/A",0,1)</f>
        <v>Y</v>
      </c>
      <c r="E1202" s="13">
        <f>_xlfn.XLOOKUP(A1202,'B1.3 Catalogue Attribute'!D:D,'B1.3 Catalogue Attribute'!Z:Z,"N/A",0,1)</f>
        <v>25.46</v>
      </c>
    </row>
    <row r="1203" spans="1:6">
      <c r="A1203" s="56" t="s">
        <v>5870</v>
      </c>
      <c r="B1203" s="25" t="str">
        <f>_xlfn.XLOOKUP(A1203,'B1.3 Catalogue Attribute'!D:D,'B1.3 Catalogue Attribute'!F:F,"N/A",0,1)</f>
        <v>land_location</v>
      </c>
      <c r="C1203" s="65" t="str">
        <f>_xlfn.XLOOKUP(A1203,'B1.3 Catalogue Attribute'!D:D,'B1.3 Catalogue Attribute'!L:L,"N/A",0,1)</f>
        <v>Application_Address_Extra_Info</v>
      </c>
      <c r="D1203" s="13" t="str">
        <f>_xlfn.XLOOKUP(A1203,'B1.3 Catalogue Attribute'!D:D,'B1.3 Catalogue Attribute'!R:R,"N/A",0,1)</f>
        <v>Y</v>
      </c>
      <c r="E1203" s="13">
        <f>_xlfn.XLOOKUP(A1203,'B1.3 Catalogue Attribute'!D:D,'B1.3 Catalogue Attribute'!Z:Z,"N/A",0,1)</f>
        <v>2.9</v>
      </c>
    </row>
    <row r="1204" spans="1:6">
      <c r="A1204" s="56" t="s">
        <v>5877</v>
      </c>
      <c r="B1204" s="25" t="str">
        <f>_xlfn.XLOOKUP(A1204,'B1.3 Catalogue Attribute'!D:D,'B1.3 Catalogue Attribute'!F:F,"N/A",0,1)</f>
        <v>community</v>
      </c>
      <c r="C1204" s="65" t="str">
        <f>_xlfn.XLOOKUP(A1204,'B1.3 Catalogue Attribute'!D:D,'B1.3 Catalogue Attribute'!L:L,"N/A",0,1)</f>
        <v>Application_Address_Extra_Info</v>
      </c>
      <c r="D1204" s="13" t="str">
        <f>_xlfn.XLOOKUP(A1204,'B1.3 Catalogue Attribute'!D:D,'B1.3 Catalogue Attribute'!R:R,"N/A",0,1)</f>
        <v>Y</v>
      </c>
      <c r="E1204" s="62">
        <f>_xlfn.XLOOKUP(A1204,'B1.3 Catalogue Attribute'!D:D,'B1.3 Catalogue Attribute'!Z:Z,"N/A",0,1)</f>
        <v>49</v>
      </c>
    </row>
    <row r="1205" spans="1:6" ht="228">
      <c r="A1205" s="56" t="s">
        <v>5883</v>
      </c>
      <c r="B1205" s="25" t="str">
        <f>_xlfn.XLOOKUP(A1205,'B1.3 Catalogue Attribute'!D:D,'B1.3 Catalogue Attribute'!F:F,"N/A",0,1)</f>
        <v>floor_num</v>
      </c>
      <c r="C1205" s="65" t="str">
        <f>_xlfn.XLOOKUP(A1205,'B1.3 Catalogue Attribute'!D:D,'B1.3 Catalogue Attribute'!L:L,"N/A",0,1)</f>
        <v>Application_Address_Extra_Info</v>
      </c>
      <c r="D1205" s="61" t="str">
        <f>_xlfn.XLOOKUP(A1205,'B1.3 Catalogue Attribute'!D:D,'B1.3 Catalogue Attribute'!R:R,"N/A",0,1)</f>
        <v>Y</v>
      </c>
      <c r="E1205" s="13" t="str">
        <f>_xlfn.XLOOKUP(A1205,'B1.3 Catalogue Attribute'!D:D,'B1.3 Catalogue Attribute'!Z:Z,"N/A",0,1)</f>
        <v>N/A</v>
      </c>
      <c r="F1205" s="64" t="str">
        <f>_xlfn.CONCAT("SELECT
    COUNT(*) AS total_count,
    SUM(CASE WHEN ",B1205," IS NULL THEN 1 ELSE 0 END) AS null_count,
    SUM(CASE WHEN ",B1205," IS NOT NULL THEN 1 ELSE 0 END) AS not_null_count,
    CAST(
        100.0 * SUM(CASE WHEN ",B1205," IS NULL THEN 1 ELSE 0 END) / COUNT(*)
        AS DECIMAL(5,2)
    ) AS null_pct,
    CAST(
        100.0 * SUM(CASE WHEN ",B1205," IS NOT NULL THEN 1 ELSE 0 END) / COUNT(*)
        AS DECIMAL(5,2)
    ) AS not_null_pct
FROM silver_cleansed.",C1205,";")</f>
        <v>SELECT
    COUNT(*) AS total_count,
    SUM(CASE WHEN floor_num IS NULL THEN 1 ELSE 0 END) AS null_count,
    SUM(CASE WHEN floor_num IS NOT NULL THEN 1 ELSE 0 END) AS not_null_count,
    CAST(
        100.0 * SUM(CASE WHEN floor_num IS NULL THEN 1 ELSE 0 END) / COUNT(*)
        AS DECIMAL(5,2)
    ) AS null_pct,
    CAST(
        100.0 * SUM(CASE WHEN floor_num IS NOT NULL THEN 1 ELSE 0 END) / COUNT(*)
        AS DECIMAL(5,2)
    ) AS not_null_pct
FROM silver_cleansed.Application_Address_Extra_Info;</v>
      </c>
    </row>
    <row r="1206" spans="1:6">
      <c r="A1206" s="56" t="s">
        <v>5889</v>
      </c>
      <c r="B1206" s="25" t="str">
        <f>_xlfn.XLOOKUP(A1206,'B1.3 Catalogue Attribute'!D:D,'B1.3 Catalogue Attribute'!F:F,"N/A",0,1)</f>
        <v>reserved_trade_name</v>
      </c>
      <c r="C1206" s="65" t="str">
        <f>_xlfn.XLOOKUP(A1206,'B1.3 Catalogue Attribute'!D:D,'B1.3 Catalogue Attribute'!L:L,"N/A",0,1)</f>
        <v>Application_Address_Extra_Info</v>
      </c>
      <c r="D1206" s="13" t="str">
        <f>_xlfn.XLOOKUP(A1206,'B1.3 Catalogue Attribute'!D:D,'B1.3 Catalogue Attribute'!R:R,"N/A",0,1)</f>
        <v>Y</v>
      </c>
      <c r="E1206" s="59">
        <f>_xlfn.XLOOKUP(A1206,'B1.3 Catalogue Attribute'!D:D,'B1.3 Catalogue Attribute'!Z:Z,"N/A",0,1)</f>
        <v>7.8</v>
      </c>
    </row>
    <row r="1207" spans="1:6">
      <c r="A1207" s="56" t="s">
        <v>5895</v>
      </c>
      <c r="B1207" s="25" t="str">
        <f>_xlfn.XLOOKUP(A1207,'B1.3 Catalogue Attribute'!D:D,'B1.3 Catalogue Attribute'!F:F,"N/A",0,1)</f>
        <v>tenancy_contract_num</v>
      </c>
      <c r="C1207" s="65" t="str">
        <f>_xlfn.XLOOKUP(A1207,'B1.3 Catalogue Attribute'!D:D,'B1.3 Catalogue Attribute'!L:L,"N/A",0,1)</f>
        <v>Application_Address_Extra_Info</v>
      </c>
      <c r="D1207" s="13" t="str">
        <f>_xlfn.XLOOKUP(A1207,'B1.3 Catalogue Attribute'!D:D,'B1.3 Catalogue Attribute'!R:R,"N/A",0,1)</f>
        <v>Y</v>
      </c>
      <c r="E1207" s="13">
        <f>_xlfn.XLOOKUP(A1207,'B1.3 Catalogue Attribute'!D:D,'B1.3 Catalogue Attribute'!Z:Z,"N/A",0,1)</f>
        <v>49.01</v>
      </c>
    </row>
    <row r="1208" spans="1:6">
      <c r="A1208" s="56" t="s">
        <v>5902</v>
      </c>
      <c r="B1208" s="25" t="str">
        <f>_xlfn.XLOOKUP(A1208,'B1.3 Catalogue Attribute'!D:D,'B1.3 Catalogue Attribute'!F:F,"N/A",0,1)</f>
        <v>tenancy_duration</v>
      </c>
      <c r="C1208" s="65" t="str">
        <f>_xlfn.XLOOKUP(A1208,'B1.3 Catalogue Attribute'!D:D,'B1.3 Catalogue Attribute'!L:L,"N/A",0,1)</f>
        <v>Application_Address_Extra_Info</v>
      </c>
      <c r="D1208" s="13" t="str">
        <f>_xlfn.XLOOKUP(A1208,'B1.3 Catalogue Attribute'!D:D,'B1.3 Catalogue Attribute'!R:R,"N/A",0,1)</f>
        <v>Y</v>
      </c>
      <c r="E1208" s="62">
        <f>_xlfn.XLOOKUP(A1208,'B1.3 Catalogue Attribute'!D:D,'B1.3 Catalogue Attribute'!Z:Z,"N/A",0,1)</f>
        <v>49.04</v>
      </c>
    </row>
    <row r="1209" spans="1:6" ht="242.25">
      <c r="A1209" s="56" t="s">
        <v>5911</v>
      </c>
      <c r="B1209" s="25" t="str">
        <f>_xlfn.XLOOKUP(A1209,'B1.3 Catalogue Attribute'!D:D,'B1.3 Catalogue Attribute'!F:F,"N/A",0,1)</f>
        <v>tenancy_end_date</v>
      </c>
      <c r="C1209" s="65" t="str">
        <f>_xlfn.XLOOKUP(A1209,'B1.3 Catalogue Attribute'!D:D,'B1.3 Catalogue Attribute'!L:L,"N/A",0,1)</f>
        <v>Application_Address_Extra_Info</v>
      </c>
      <c r="D1209" s="61" t="str">
        <f>_xlfn.XLOOKUP(A1209,'B1.3 Catalogue Attribute'!D:D,'B1.3 Catalogue Attribute'!R:R,"N/A",0,1)</f>
        <v>Y</v>
      </c>
      <c r="E1209" s="13" t="str">
        <f>_xlfn.XLOOKUP(A1209,'B1.3 Catalogue Attribute'!D:D,'B1.3 Catalogue Attribute'!Z:Z,"N/A",0,1)</f>
        <v>N/A</v>
      </c>
      <c r="F1209" s="64" t="str">
        <f>_xlfn.CONCAT("SELECT
    COUNT(*) AS total_count,
    SUM(CASE WHEN ",B1209," IS NULL THEN 1 ELSE 0 END) AS null_count,
    SUM(CASE WHEN ",B1209," IS NOT NULL THEN 1 ELSE 0 END) AS not_null_count,
    CAST(
        100.0 * SUM(CASE WHEN ",B1209," IS NULL THEN 1 ELSE 0 END) / COUNT(*)
        AS DECIMAL(5,2)
    ) AS null_pct,
    CAST(
        100.0 * SUM(CASE WHEN ",B1209," IS NOT NULL THEN 1 ELSE 0 END) / COUNT(*)
        AS DECIMAL(5,2)
    ) AS not_null_pct
FROM silver_cleansed.",C1209,";")</f>
        <v>SELECT
    COUNT(*) AS total_count,
    SUM(CASE WHEN tenancy_end_date IS NULL THEN 1 ELSE 0 END) AS null_count,
    SUM(CASE WHEN tenancy_end_date IS NOT NULL THEN 1 ELSE 0 END) AS not_null_count,
    CAST(
        100.0 * SUM(CASE WHEN tenancy_end_date IS NULL THEN 1 ELSE 0 END) / COUNT(*)
        AS DECIMAL(5,2)
    ) AS null_pct,
    CAST(
        100.0 * SUM(CASE WHEN tenancy_end_date IS NOT NULL THEN 1 ELSE 0 END) / COUNT(*)
        AS DECIMAL(5,2)
    ) AS not_null_pct
FROM silver_cleansed.Application_Address_Extra_Info;</v>
      </c>
    </row>
    <row r="1210" spans="1:6">
      <c r="A1210" s="56" t="s">
        <v>5917</v>
      </c>
      <c r="B1210" s="25" t="str">
        <f>_xlfn.XLOOKUP(A1210,'B1.3 Catalogue Attribute'!D:D,'B1.3 Catalogue Attribute'!F:F,"N/A",0,1)</f>
        <v>tenancy_id</v>
      </c>
      <c r="C1210" s="65" t="str">
        <f>_xlfn.XLOOKUP(A1210,'B1.3 Catalogue Attribute'!D:D,'B1.3 Catalogue Attribute'!L:L,"N/A",0,1)</f>
        <v>Application_Address_Extra_Info</v>
      </c>
      <c r="D1210" s="13" t="str">
        <f>_xlfn.XLOOKUP(A1210,'B1.3 Catalogue Attribute'!D:D,'B1.3 Catalogue Attribute'!R:R,"N/A",0,1)</f>
        <v>N</v>
      </c>
      <c r="E1210" s="59" t="str">
        <f>_xlfn.XLOOKUP(A1210,'B1.3 Catalogue Attribute'!D:D,'B1.3 Catalogue Attribute'!Z:Z,"N/A",0,1)</f>
        <v>N/A</v>
      </c>
    </row>
    <row r="1211" spans="1:6">
      <c r="A1211" s="56" t="s">
        <v>5924</v>
      </c>
      <c r="B1211" s="25" t="str">
        <f>_xlfn.XLOOKUP(A1211,'B1.3 Catalogue Attribute'!D:D,'B1.3 Catalogue Attribute'!F:F,"N/A",0,1)</f>
        <v>gis_sector</v>
      </c>
      <c r="C1211" s="65" t="str">
        <f>_xlfn.XLOOKUP(A1211,'B1.3 Catalogue Attribute'!D:D,'B1.3 Catalogue Attribute'!L:L,"N/A",0,1)</f>
        <v>Application_Address_Extra_Info</v>
      </c>
      <c r="D1211" s="13" t="str">
        <f>_xlfn.XLOOKUP(A1211,'B1.3 Catalogue Attribute'!D:D,'B1.3 Catalogue Attribute'!R:R,"N/A",0,1)</f>
        <v>Y</v>
      </c>
      <c r="E1211" s="13">
        <f>_xlfn.XLOOKUP(A1211,'B1.3 Catalogue Attribute'!D:D,'B1.3 Catalogue Attribute'!Z:Z,"N/A",0,1)</f>
        <v>4.7300000000000004</v>
      </c>
    </row>
    <row r="1212" spans="1:6">
      <c r="A1212" s="56" t="s">
        <v>5931</v>
      </c>
      <c r="B1212" s="25" t="str">
        <f>_xlfn.XLOOKUP(A1212,'B1.3 Catalogue Attribute'!D:D,'B1.3 Catalogue Attribute'!F:F,"N/A",0,1)</f>
        <v>city_english</v>
      </c>
      <c r="C1212" s="65" t="str">
        <f>_xlfn.XLOOKUP(A1212,'B1.3 Catalogue Attribute'!D:D,'B1.3 Catalogue Attribute'!L:L,"N/A",0,1)</f>
        <v>Application_Address_Extra_Info</v>
      </c>
      <c r="D1212" s="13" t="str">
        <f>_xlfn.XLOOKUP(A1212,'B1.3 Catalogue Attribute'!D:D,'B1.3 Catalogue Attribute'!R:R,"N/A",0,1)</f>
        <v>Y</v>
      </c>
      <c r="E1212" s="13">
        <f>_xlfn.XLOOKUP(A1212,'B1.3 Catalogue Attribute'!D:D,'B1.3 Catalogue Attribute'!Z:Z,"N/A",0,1)</f>
        <v>18.84</v>
      </c>
    </row>
    <row r="1213" spans="1:6">
      <c r="A1213" s="56" t="s">
        <v>5938</v>
      </c>
      <c r="B1213" s="25" t="str">
        <f>_xlfn.XLOOKUP(A1213,'B1.3 Catalogue Attribute'!D:D,'B1.3 Catalogue Attribute'!F:F,"N/A",0,1)</f>
        <v>inspectory_coordinate</v>
      </c>
      <c r="C1213" s="65" t="str">
        <f>_xlfn.XLOOKUP(A1213,'B1.3 Catalogue Attribute'!D:D,'B1.3 Catalogue Attribute'!L:L,"N/A",0,1)</f>
        <v>Application_Address_Extra_Info</v>
      </c>
      <c r="D1213" s="13" t="str">
        <f>_xlfn.XLOOKUP(A1213,'B1.3 Catalogue Attribute'!D:D,'B1.3 Catalogue Attribute'!R:R,"N/A",0,1)</f>
        <v>Y</v>
      </c>
      <c r="E1213" s="13">
        <f>_xlfn.XLOOKUP(A1213,'B1.3 Catalogue Attribute'!D:D,'B1.3 Catalogue Attribute'!Z:Z,"N/A",0,1)</f>
        <v>0</v>
      </c>
    </row>
    <row r="1214" spans="1:6">
      <c r="A1214" s="56" t="s">
        <v>5944</v>
      </c>
      <c r="B1214" s="25" t="str">
        <f>_xlfn.XLOOKUP(A1214,'B1.3 Catalogue Attribute'!D:D,'B1.3 Catalogue Attribute'!F:F,"N/A",0,1)</f>
        <v>community_number</v>
      </c>
      <c r="C1214" s="65" t="str">
        <f>_xlfn.XLOOKUP(A1214,'B1.3 Catalogue Attribute'!D:D,'B1.3 Catalogue Attribute'!L:L,"N/A",0,1)</f>
        <v>Application_Address_Extra_Info</v>
      </c>
      <c r="D1214" s="13" t="str">
        <f>_xlfn.XLOOKUP(A1214,'B1.3 Catalogue Attribute'!D:D,'B1.3 Catalogue Attribute'!R:R,"N/A",0,1)</f>
        <v>Y</v>
      </c>
      <c r="E1214" s="13">
        <f>_xlfn.XLOOKUP(A1214,'B1.3 Catalogue Attribute'!D:D,'B1.3 Catalogue Attribute'!Z:Z,"N/A",0,1)</f>
        <v>48.98</v>
      </c>
    </row>
    <row r="1215" spans="1:6">
      <c r="A1215" s="56" t="s">
        <v>5949</v>
      </c>
      <c r="B1215" s="25" t="str">
        <f>_xlfn.XLOOKUP(A1215,'B1.3 Catalogue Attribute'!D:D,'B1.3 Catalogue Attribute'!F:F,"N/A",0,1)</f>
        <v>plot_id</v>
      </c>
      <c r="C1215" s="65" t="str">
        <f>_xlfn.XLOOKUP(A1215,'B1.3 Catalogue Attribute'!D:D,'B1.3 Catalogue Attribute'!L:L,"N/A",0,1)</f>
        <v>Application_Address_Extra_Info</v>
      </c>
      <c r="D1215" s="13" t="str">
        <f>_xlfn.XLOOKUP(A1215,'B1.3 Catalogue Attribute'!D:D,'B1.3 Catalogue Attribute'!R:R,"N/A",0,1)</f>
        <v>N</v>
      </c>
      <c r="E1215" s="13" t="str">
        <f>_xlfn.XLOOKUP(A1215,'B1.3 Catalogue Attribute'!D:D,'B1.3 Catalogue Attribute'!Z:Z,"N/A",0,1)</f>
        <v>N/A</v>
      </c>
    </row>
    <row r="1216" spans="1:6">
      <c r="A1216" s="56" t="s">
        <v>5955</v>
      </c>
      <c r="B1216" s="25" t="str">
        <f>_xlfn.XLOOKUP(A1216,'B1.3 Catalogue Attribute'!D:D,'B1.3 Catalogue Attribute'!F:F,"N/A",0,1)</f>
        <v>property_id</v>
      </c>
      <c r="C1216" s="65" t="str">
        <f>_xlfn.XLOOKUP(A1216,'B1.3 Catalogue Attribute'!D:D,'B1.3 Catalogue Attribute'!L:L,"N/A",0,1)</f>
        <v>Application_Address_Extra_Info</v>
      </c>
      <c r="D1216" s="13" t="str">
        <f>_xlfn.XLOOKUP(A1216,'B1.3 Catalogue Attribute'!D:D,'B1.3 Catalogue Attribute'!R:R,"N/A",0,1)</f>
        <v>N</v>
      </c>
      <c r="E1216" s="13" t="str">
        <f>_xlfn.XLOOKUP(A1216,'B1.3 Catalogue Attribute'!D:D,'B1.3 Catalogue Attribute'!Z:Z,"N/A",0,1)</f>
        <v>N/A</v>
      </c>
    </row>
    <row r="1217" spans="1:6">
      <c r="A1217" s="56" t="s">
        <v>5962</v>
      </c>
      <c r="B1217" s="25" t="str">
        <f>_xlfn.XLOOKUP(A1217,'B1.3 Catalogue Attribute'!D:D,'B1.3 Catalogue Attribute'!F:F,"N/A",0,1)</f>
        <v>property_type_descr</v>
      </c>
      <c r="C1217" s="65" t="str">
        <f>_xlfn.XLOOKUP(A1217,'B1.3 Catalogue Attribute'!D:D,'B1.3 Catalogue Attribute'!L:L,"N/A",0,1)</f>
        <v>Application_Address_Extra_Info</v>
      </c>
      <c r="D1217" s="13" t="str">
        <f>_xlfn.XLOOKUP(A1217,'B1.3 Catalogue Attribute'!D:D,'B1.3 Catalogue Attribute'!R:R,"N/A",0,1)</f>
        <v>Y</v>
      </c>
      <c r="E1217" s="13">
        <f>_xlfn.XLOOKUP(A1217,'B1.3 Catalogue Attribute'!D:D,'B1.3 Catalogue Attribute'!Z:Z,"N/A",0,1)</f>
        <v>48.91</v>
      </c>
    </row>
    <row r="1218" spans="1:6">
      <c r="A1218" s="56" t="s">
        <v>5968</v>
      </c>
      <c r="B1218" s="25" t="str">
        <f>_xlfn.XLOOKUP(A1218,'B1.3 Catalogue Attribute'!D:D,'B1.3 Catalogue Attribute'!F:F,"N/A",0,1)</f>
        <v>status_descr</v>
      </c>
      <c r="C1218" s="65" t="str">
        <f>_xlfn.XLOOKUP(A1218,'B1.3 Catalogue Attribute'!D:D,'B1.3 Catalogue Attribute'!L:L,"N/A",0,1)</f>
        <v>Application_Address_Extra_Info</v>
      </c>
      <c r="D1218" s="13" t="str">
        <f>_xlfn.XLOOKUP(A1218,'B1.3 Catalogue Attribute'!D:D,'B1.3 Catalogue Attribute'!R:R,"N/A",0,1)</f>
        <v>Y</v>
      </c>
      <c r="E1218" s="62">
        <f>_xlfn.XLOOKUP(A1218,'B1.3 Catalogue Attribute'!D:D,'B1.3 Catalogue Attribute'!Z:Z,"N/A",0,1)</f>
        <v>0</v>
      </c>
    </row>
    <row r="1219" spans="1:6" ht="242.25">
      <c r="A1219" s="56" t="s">
        <v>5971</v>
      </c>
      <c r="B1219" s="25" t="str">
        <f>_xlfn.XLOOKUP(A1219,'B1.3 Catalogue Attribute'!D:D,'B1.3 Catalogue Attribute'!F:F,"N/A",0,1)</f>
        <v>tenancy_start_date</v>
      </c>
      <c r="C1219" s="65" t="str">
        <f>_xlfn.XLOOKUP(A1219,'B1.3 Catalogue Attribute'!D:D,'B1.3 Catalogue Attribute'!L:L,"N/A",0,1)</f>
        <v>Application_Address_Extra_Info</v>
      </c>
      <c r="D1219" s="61" t="str">
        <f>_xlfn.XLOOKUP(A1219,'B1.3 Catalogue Attribute'!D:D,'B1.3 Catalogue Attribute'!R:R,"N/A",0,1)</f>
        <v>Y</v>
      </c>
      <c r="E1219" s="13" t="str">
        <f>_xlfn.XLOOKUP(A1219,'B1.3 Catalogue Attribute'!D:D,'B1.3 Catalogue Attribute'!Z:Z,"N/A",0,1)</f>
        <v>N/A</v>
      </c>
      <c r="F1219" s="64" t="str">
        <f>_xlfn.CONCAT("SELECT
    COUNT(*) AS total_count,
    SUM(CASE WHEN ",B1219," IS NULL THEN 1 ELSE 0 END) AS null_count,
    SUM(CASE WHEN ",B1219," IS NOT NULL THEN 1 ELSE 0 END) AS not_null_count,
    CAST(
        100.0 * SUM(CASE WHEN ",B1219," IS NULL THEN 1 ELSE 0 END) / COUNT(*)
        AS DECIMAL(5,2)
    ) AS null_pct,
    CAST(
        100.0 * SUM(CASE WHEN ",B1219," IS NOT NULL THEN 1 ELSE 0 END) / COUNT(*)
        AS DECIMAL(5,2)
    ) AS not_null_pct
FROM silver_cleansed.",C1219,";")</f>
        <v>SELECT
    COUNT(*) AS total_count,
    SUM(CASE WHEN tenancy_start_date IS NULL THEN 1 ELSE 0 END) AS null_count,
    SUM(CASE WHEN tenancy_start_date IS NOT NULL THEN 1 ELSE 0 END) AS not_null_count,
    CAST(
        100.0 * SUM(CASE WHEN tenancy_start_date IS NULL THEN 1 ELSE 0 END) / COUNT(*)
        AS DECIMAL(5,2)
    ) AS null_pct,
    CAST(
        100.0 * SUM(CASE WHEN tenancy_start_date IS NOT NULL THEN 1 ELSE 0 END) / COUNT(*)
        AS DECIMAL(5,2)
    ) AS not_null_pct
FROM silver_cleansed.Application_Address_Extra_Info;</v>
      </c>
    </row>
    <row r="1220" spans="1:6">
      <c r="A1220" s="56" t="s">
        <v>5978</v>
      </c>
      <c r="B1220" s="25" t="str">
        <f>_xlfn.XLOOKUP(A1220,'B1.3 Catalogue Attribute'!D:D,'B1.3 Catalogue Attribute'!F:F,"N/A",0,1)</f>
        <v>onwani_address_en</v>
      </c>
      <c r="C1220" s="65" t="str">
        <f>_xlfn.XLOOKUP(A1220,'B1.3 Catalogue Attribute'!D:D,'B1.3 Catalogue Attribute'!L:L,"N/A",0,1)</f>
        <v>Application_Address_Extra_Info</v>
      </c>
      <c r="D1220" s="13" t="str">
        <f>_xlfn.XLOOKUP(A1220,'B1.3 Catalogue Attribute'!D:D,'B1.3 Catalogue Attribute'!R:R,"N/A",0,1)</f>
        <v>Y</v>
      </c>
      <c r="E1220" s="59">
        <f>_xlfn.XLOOKUP(A1220,'B1.3 Catalogue Attribute'!D:D,'B1.3 Catalogue Attribute'!Z:Z,"N/A",0,1)</f>
        <v>25.46</v>
      </c>
    </row>
    <row r="1221" spans="1:6">
      <c r="A1221" s="56" t="s">
        <v>5983</v>
      </c>
      <c r="B1221" s="25" t="str">
        <f>_xlfn.XLOOKUP(A1221,'B1.3 Catalogue Attribute'!D:D,'B1.3 Catalogue Attribute'!F:F,"N/A",0,1)</f>
        <v>onwani_guid</v>
      </c>
      <c r="C1221" s="65" t="str">
        <f>_xlfn.XLOOKUP(A1221,'B1.3 Catalogue Attribute'!D:D,'B1.3 Catalogue Attribute'!L:L,"N/A",0,1)</f>
        <v>Application_Address_Extra_Info</v>
      </c>
      <c r="D1221" s="13" t="str">
        <f>_xlfn.XLOOKUP(A1221,'B1.3 Catalogue Attribute'!D:D,'B1.3 Catalogue Attribute'!R:R,"N/A",0,1)</f>
        <v>Y</v>
      </c>
      <c r="E1221" s="62">
        <f>_xlfn.XLOOKUP(A1221,'B1.3 Catalogue Attribute'!D:D,'B1.3 Catalogue Attribute'!Z:Z,"N/A",0,1)</f>
        <v>22.48</v>
      </c>
    </row>
    <row r="1222" spans="1:6" ht="242.25">
      <c r="A1222" s="56" t="s">
        <v>5990</v>
      </c>
      <c r="B1222" s="25" t="str">
        <f>_xlfn.XLOOKUP(A1222,'B1.3 Catalogue Attribute'!D:D,'B1.3 Catalogue Attribute'!F:F,"N/A",0,1)</f>
        <v>hundred_percent_local</v>
      </c>
      <c r="C1222" s="65" t="str">
        <f>_xlfn.XLOOKUP(A1222,'B1.3 Catalogue Attribute'!D:D,'B1.3 Catalogue Attribute'!L:L,"N/A",0,1)</f>
        <v>Investor_Dtl</v>
      </c>
      <c r="D1222" s="61" t="str">
        <f>_xlfn.XLOOKUP(A1222,'B1.3 Catalogue Attribute'!D:D,'B1.3 Catalogue Attribute'!R:R,"N/A",0,1)</f>
        <v>Y</v>
      </c>
      <c r="E1222" s="13" t="str">
        <f>_xlfn.XLOOKUP(A1222,'B1.3 Catalogue Attribute'!D:D,'B1.3 Catalogue Attribute'!Z:Z,"N/A",0,1)</f>
        <v>N/A</v>
      </c>
      <c r="F1222" s="64" t="str">
        <f>_xlfn.CONCAT("SELECT
    COUNT(*) AS total_count,
    SUM(CASE WHEN ",B1222," IS NULL THEN 1 ELSE 0 END) AS null_count,
    SUM(CASE WHEN ",B1222," IS NOT NULL THEN 1 ELSE 0 END) AS not_null_count,
    CAST(
        100.0 * SUM(CASE WHEN ",B1222," IS NULL THEN 1 ELSE 0 END) / COUNT(*)
        AS DECIMAL(5,2)
    ) AS null_pct,
    CAST(
        100.0 * SUM(CASE WHEN ",B1222," IS NOT NULL THEN 1 ELSE 0 END) / COUNT(*)
        AS DECIMAL(5,2)
    ) AS not_null_pct
FROM silver_cleansed.",C1222,";")</f>
        <v>SELECT
    COUNT(*) AS total_count,
    SUM(CASE WHEN hundred_percent_local IS NULL THEN 1 ELSE 0 END) AS null_count,
    SUM(CASE WHEN hundred_percent_local IS NOT NULL THEN 1 ELSE 0 END) AS not_null_count,
    CAST(
        100.0 * SUM(CASE WHEN hundred_percent_local IS NULL THEN 1 ELSE 0 END) / COUNT(*)
        AS DECIMAL(5,2)
    ) AS null_pct,
    CAST(
        100.0 * SUM(CASE WHEN hundred_percent_local IS NOT NULL THEN 1 ELSE 0 END) / COUNT(*)
        AS DECIMAL(5,2)
    ) AS not_null_pct
FROM silver_cleansed.Investor_Dtl;</v>
      </c>
    </row>
    <row r="1223" spans="1:6">
      <c r="A1223" s="56" t="s">
        <v>5999</v>
      </c>
      <c r="B1223" s="25" t="str">
        <f>_xlfn.XLOOKUP(A1223,'B1.3 Catalogue Attribute'!D:D,'B1.3 Catalogue Attribute'!F:F,"N/A",0,1)</f>
        <v>allgcc</v>
      </c>
      <c r="C1223" s="65" t="str">
        <f>_xlfn.XLOOKUP(A1223,'B1.3 Catalogue Attribute'!D:D,'B1.3 Catalogue Attribute'!L:L,"N/A",0,1)</f>
        <v>Investor_Dtl</v>
      </c>
      <c r="D1223" s="13" t="str">
        <f>_xlfn.XLOOKUP(A1223,'B1.3 Catalogue Attribute'!D:D,'B1.3 Catalogue Attribute'!R:R,"N/A",0,1)</f>
        <v>Y</v>
      </c>
      <c r="E1223" s="63">
        <f>_xlfn.XLOOKUP(A1223,'B1.3 Catalogue Attribute'!D:D,'B1.3 Catalogue Attribute'!Z:Z,"N/A",0,1)</f>
        <v>0.6</v>
      </c>
    </row>
    <row r="1224" spans="1:6" ht="242.25">
      <c r="A1224" s="56" t="s">
        <v>6007</v>
      </c>
      <c r="B1224" s="25" t="str">
        <f>_xlfn.XLOOKUP(A1224,'B1.3 Catalogue Attribute'!D:D,'B1.3 Catalogue Attribute'!F:F,"N/A",0,1)</f>
        <v>apartment_number</v>
      </c>
      <c r="C1224" s="65" t="str">
        <f>_xlfn.XLOOKUP(A1224,'B1.3 Catalogue Attribute'!D:D,'B1.3 Catalogue Attribute'!L:L,"N/A",0,1)</f>
        <v>Investor_Dtl</v>
      </c>
      <c r="D1224" s="61" t="str">
        <f>_xlfn.XLOOKUP(A1224,'B1.3 Catalogue Attribute'!D:D,'B1.3 Catalogue Attribute'!R:R,"N/A",0,1)</f>
        <v>Y</v>
      </c>
      <c r="E1224" s="13" t="str">
        <f>_xlfn.XLOOKUP(A1224,'B1.3 Catalogue Attribute'!D:D,'B1.3 Catalogue Attribute'!Z:Z,"N/A",0,1)</f>
        <v>N/A</v>
      </c>
      <c r="F1224" s="64" t="str">
        <f>_xlfn.CONCAT("SELECT
    COUNT(*) AS total_count,
    SUM(CASE WHEN ",B1224," IS NULL THEN 1 ELSE 0 END) AS null_count,
    SUM(CASE WHEN ",B1224," IS NOT NULL THEN 1 ELSE 0 END) AS not_null_count,
    CAST(
        100.0 * SUM(CASE WHEN ",B1224," IS NULL THEN 1 ELSE 0 END) / COUNT(*)
        AS DECIMAL(5,2)
    ) AS null_pct,
    CAST(
        100.0 * SUM(CASE WHEN ",B1224," IS NOT NULL THEN 1 ELSE 0 END) / COUNT(*)
        AS DECIMAL(5,2)
    ) AS not_null_pct
FROM silver_cleansed.",C1224,";")</f>
        <v>SELECT
    COUNT(*) AS total_count,
    SUM(CASE WHEN apartment_number IS NULL THEN 1 ELSE 0 END) AS null_count,
    SUM(CASE WHEN apartment_number IS NOT NULL THEN 1 ELSE 0 END) AS not_null_count,
    CAST(
        100.0 * SUM(CASE WHEN apartment_number IS NULL THEN 1 ELSE 0 END) / COUNT(*)
        AS DECIMAL(5,2)
    ) AS null_pct,
    CAST(
        100.0 * SUM(CASE WHEN apartment_number IS NOT NULL THEN 1 ELSE 0 END) / COUNT(*)
        AS DECIMAL(5,2)
    ) AS not_null_pct
FROM silver_cleansed.Investor_Dtl;</v>
      </c>
    </row>
    <row r="1225" spans="1:6" ht="242.25">
      <c r="A1225" s="56" t="s">
        <v>6015</v>
      </c>
      <c r="B1225" s="25" t="str">
        <f>_xlfn.XLOOKUP(A1225,'B1.3 Catalogue Attribute'!D:D,'B1.3 Catalogue Attribute'!F:F,"N/A",0,1)</f>
        <v>arabic_company_name</v>
      </c>
      <c r="C1225" s="65" t="str">
        <f>_xlfn.XLOOKUP(A1225,'B1.3 Catalogue Attribute'!D:D,'B1.3 Catalogue Attribute'!L:L,"N/A",0,1)</f>
        <v>Investor_Dtl</v>
      </c>
      <c r="D1225" s="61" t="str">
        <f>_xlfn.XLOOKUP(A1225,'B1.3 Catalogue Attribute'!D:D,'B1.3 Catalogue Attribute'!R:R,"N/A",0,1)</f>
        <v>Y</v>
      </c>
      <c r="E1225" s="13" t="str">
        <f>_xlfn.XLOOKUP(A1225,'B1.3 Catalogue Attribute'!D:D,'B1.3 Catalogue Attribute'!Z:Z,"N/A",0,1)</f>
        <v>N/A</v>
      </c>
      <c r="F1225" s="64" t="str">
        <f>_xlfn.CONCAT("SELECT
    COUNT(*) AS total_count,
    SUM(CASE WHEN ",B1225," IS NULL THEN 1 ELSE 0 END) AS null_count,
    SUM(CASE WHEN ",B1225," IS NOT NULL THEN 1 ELSE 0 END) AS not_null_count,
    CAST(
        100.0 * SUM(CASE WHEN ",B1225," IS NULL THEN 1 ELSE 0 END) / COUNT(*)
        AS DECIMAL(5,2)
    ) AS null_pct,
    CAST(
        100.0 * SUM(CASE WHEN ",B1225," IS NOT NULL THEN 1 ELSE 0 END) / COUNT(*)
        AS DECIMAL(5,2)
    ) AS not_null_pct
FROM silver_cleansed.",C1225,";")</f>
        <v>SELECT
    COUNT(*) AS total_count,
    SUM(CASE WHEN arabic_company_name IS NULL THEN 1 ELSE 0 END) AS null_count,
    SUM(CASE WHEN arabic_company_name IS NOT NULL THEN 1 ELSE 0 END) AS not_null_count,
    CAST(
        100.0 * SUM(CASE WHEN arabic_company_name IS NULL THEN 1 ELSE 0 END) / COUNT(*)
        AS DECIMAL(5,2)
    ) AS null_pct,
    CAST(
        100.0 * SUM(CASE WHEN arabic_company_name IS NOT NULL THEN 1 ELSE 0 END) / COUNT(*)
        AS DECIMAL(5,2)
    ) AS not_null_pct
FROM silver_cleansed.Investor_Dtl;</v>
      </c>
    </row>
    <row r="1226" spans="1:6" ht="199.5">
      <c r="A1226" s="56" t="s">
        <v>6021</v>
      </c>
      <c r="B1226" s="25" t="str">
        <f>_xlfn.XLOOKUP(A1226,'B1.3 Catalogue Attribute'!D:D,'B1.3 Catalogue Attribute'!F:F,"N/A",0,1)</f>
        <v>area</v>
      </c>
      <c r="C1226" s="65" t="str">
        <f>_xlfn.XLOOKUP(A1226,'B1.3 Catalogue Attribute'!D:D,'B1.3 Catalogue Attribute'!L:L,"N/A",0,1)</f>
        <v>Investor_Dtl</v>
      </c>
      <c r="D1226" s="61" t="str">
        <f>_xlfn.XLOOKUP(A1226,'B1.3 Catalogue Attribute'!D:D,'B1.3 Catalogue Attribute'!R:R,"N/A",0,1)</f>
        <v>Y</v>
      </c>
      <c r="E1226" s="13" t="str">
        <f>_xlfn.XLOOKUP(A1226,'B1.3 Catalogue Attribute'!D:D,'B1.3 Catalogue Attribute'!Z:Z,"N/A",0,1)</f>
        <v>N/A</v>
      </c>
      <c r="F1226" s="64" t="str">
        <f>_xlfn.CONCAT("SELECT
    COUNT(*) AS total_count,
    SUM(CASE WHEN ",B1226," IS NULL THEN 1 ELSE 0 END) AS null_count,
    SUM(CASE WHEN ",B1226," IS NOT NULL THEN 1 ELSE 0 END) AS not_null_count,
    CAST(
        100.0 * SUM(CASE WHEN ",B1226," IS NULL THEN 1 ELSE 0 END) / COUNT(*)
        AS DECIMAL(5,2)
    ) AS null_pct,
    CAST(
        100.0 * SUM(CASE WHEN ",B1226," IS NOT NULL THEN 1 ELSE 0 END) / COUNT(*)
        AS DECIMAL(5,2)
    ) AS not_null_pct
FROM silver_cleansed.",C1226,";")</f>
        <v>SELECT
    COUNT(*) AS total_count,
    SUM(CASE WHEN area IS NULL THEN 1 ELSE 0 END) AS null_count,
    SUM(CASE WHEN area IS NOT NULL THEN 1 ELSE 0 END) AS not_null_count,
    CAST(
        100.0 * SUM(CASE WHEN area IS NULL THEN 1 ELSE 0 END) / COUNT(*)
        AS DECIMAL(5,2)
    ) AS null_pct,
    CAST(
        100.0 * SUM(CASE WHEN area IS NOT NULL THEN 1 ELSE 0 END) / COUNT(*)
        AS DECIMAL(5,2)
    ) AS not_null_pct
FROM silver_cleansed.Investor_Dtl;</v>
      </c>
    </row>
    <row r="1227" spans="1:6" ht="228">
      <c r="A1227" s="56" t="s">
        <v>6029</v>
      </c>
      <c r="B1227" s="25" t="str">
        <f>_xlfn.XLOOKUP(A1227,'B1.3 Catalogue Attribute'!D:D,'B1.3 Catalogue Attribute'!F:F,"N/A",0,1)</f>
        <v>area_ar</v>
      </c>
      <c r="C1227" s="65" t="str">
        <f>_xlfn.XLOOKUP(A1227,'B1.3 Catalogue Attribute'!D:D,'B1.3 Catalogue Attribute'!L:L,"N/A",0,1)</f>
        <v>Investor_Dtl</v>
      </c>
      <c r="D1227" s="61" t="str">
        <f>_xlfn.XLOOKUP(A1227,'B1.3 Catalogue Attribute'!D:D,'B1.3 Catalogue Attribute'!R:R,"N/A",0,1)</f>
        <v>Y</v>
      </c>
      <c r="E1227" s="13" t="str">
        <f>_xlfn.XLOOKUP(A1227,'B1.3 Catalogue Attribute'!D:D,'B1.3 Catalogue Attribute'!Z:Z,"N/A",0,1)</f>
        <v>N/A</v>
      </c>
      <c r="F1227" s="64" t="str">
        <f>_xlfn.CONCAT("SELECT
    COUNT(*) AS total_count,
    SUM(CASE WHEN ",B1227," IS NULL THEN 1 ELSE 0 END) AS null_count,
    SUM(CASE WHEN ",B1227," IS NOT NULL THEN 1 ELSE 0 END) AS not_null_count,
    CAST(
        100.0 * SUM(CASE WHEN ",B1227," IS NULL THEN 1 ELSE 0 END) / COUNT(*)
        AS DECIMAL(5,2)
    ) AS null_pct,
    CAST(
        100.0 * SUM(CASE WHEN ",B1227," IS NOT NULL THEN 1 ELSE 0 END) / COUNT(*)
        AS DECIMAL(5,2)
    ) AS not_null_pct
FROM silver_cleansed.",C1227,";")</f>
        <v>SELECT
    COUNT(*) AS total_count,
    SUM(CASE WHEN area_ar IS NULL THEN 1 ELSE 0 END) AS null_count,
    SUM(CASE WHEN area_ar IS NOT NULL THEN 1 ELSE 0 END) AS not_null_count,
    CAST(
        100.0 * SUM(CASE WHEN area_ar IS NULL THEN 1 ELSE 0 END) / COUNT(*)
        AS DECIMAL(5,2)
    ) AS null_pct,
    CAST(
        100.0 * SUM(CASE WHEN area_ar IS NOT NULL THEN 1 ELSE 0 END) / COUNT(*)
        AS DECIMAL(5,2)
    ) AS not_null_pct
FROM silver_cleansed.Investor_Dtl;</v>
      </c>
    </row>
    <row r="1228" spans="1:6">
      <c r="A1228" s="56" t="s">
        <v>6037</v>
      </c>
      <c r="B1228" s="25" t="str">
        <f>_xlfn.XLOOKUP(A1228,'B1.3 Catalogue Attribute'!D:D,'B1.3 Catalogue Attribute'!F:F,"N/A",0,1)</f>
        <v>birth_date</v>
      </c>
      <c r="C1228" s="65" t="str">
        <f>_xlfn.XLOOKUP(A1228,'B1.3 Catalogue Attribute'!D:D,'B1.3 Catalogue Attribute'!L:L,"N/A",0,1)</f>
        <v>Investor_Dtl</v>
      </c>
      <c r="D1228" s="13" t="str">
        <f>_xlfn.XLOOKUP(A1228,'B1.3 Catalogue Attribute'!D:D,'B1.3 Catalogue Attribute'!R:R,"N/A",0,1)</f>
        <v>Y</v>
      </c>
      <c r="E1228" s="63">
        <f>_xlfn.XLOOKUP(A1228,'B1.3 Catalogue Attribute'!D:D,'B1.3 Catalogue Attribute'!Z:Z,"N/A",0,1)</f>
        <v>97.26</v>
      </c>
    </row>
    <row r="1229" spans="1:6" ht="228">
      <c r="A1229" s="56" t="s">
        <v>6046</v>
      </c>
      <c r="B1229" s="25" t="str">
        <f>_xlfn.XLOOKUP(A1229,'B1.3 Catalogue Attribute'!D:D,'B1.3 Catalogue Attribute'!F:F,"N/A",0,1)</f>
        <v>building</v>
      </c>
      <c r="C1229" s="65" t="str">
        <f>_xlfn.XLOOKUP(A1229,'B1.3 Catalogue Attribute'!D:D,'B1.3 Catalogue Attribute'!L:L,"N/A",0,1)</f>
        <v>Investor_Dtl</v>
      </c>
      <c r="D1229" s="61" t="str">
        <f>_xlfn.XLOOKUP(A1229,'B1.3 Catalogue Attribute'!D:D,'B1.3 Catalogue Attribute'!R:R,"N/A",0,1)</f>
        <v>Y</v>
      </c>
      <c r="E1229" s="13" t="str">
        <f>_xlfn.XLOOKUP(A1229,'B1.3 Catalogue Attribute'!D:D,'B1.3 Catalogue Attribute'!Z:Z,"N/A",0,1)</f>
        <v>N/A</v>
      </c>
      <c r="F1229" s="64" t="str">
        <f>_xlfn.CONCAT("SELECT
    COUNT(*) AS total_count,
    SUM(CASE WHEN ",B1229," IS NULL THEN 1 ELSE 0 END) AS null_count,
    SUM(CASE WHEN ",B1229," IS NOT NULL THEN 1 ELSE 0 END) AS not_null_count,
    CAST(
        100.0 * SUM(CASE WHEN ",B1229," IS NULL THEN 1 ELSE 0 END) / COUNT(*)
        AS DECIMAL(5,2)
    ) AS null_pct,
    CAST(
        100.0 * SUM(CASE WHEN ",B1229," IS NOT NULL THEN 1 ELSE 0 END) / COUNT(*)
        AS DECIMAL(5,2)
    ) AS not_null_pct
FROM silver_cleansed.",C1229,";")</f>
        <v>SELECT
    COUNT(*) AS total_count,
    SUM(CASE WHEN building IS NULL THEN 1 ELSE 0 END) AS null_count,
    SUM(CASE WHEN building IS NOT NULL THEN 1 ELSE 0 END) AS not_null_count,
    CAST(
        100.0 * SUM(CASE WHEN building IS NULL THEN 1 ELSE 0 END) / COUNT(*)
        AS DECIMAL(5,2)
    ) AS null_pct,
    CAST(
        100.0 * SUM(CASE WHEN building IS NOT NULL THEN 1 ELSE 0 END) / COUNT(*)
        AS DECIMAL(5,2)
    ) AS not_null_pct
FROM silver_cleansed.Investor_Dtl;</v>
      </c>
    </row>
    <row r="1230" spans="1:6" ht="228">
      <c r="A1230" s="56" t="s">
        <v>6054</v>
      </c>
      <c r="B1230" s="25" t="str">
        <f>_xlfn.XLOOKUP(A1230,'B1.3 Catalogue Attribute'!D:D,'B1.3 Catalogue Attribute'!F:F,"N/A",0,1)</f>
        <v>building_ar</v>
      </c>
      <c r="C1230" s="65" t="str">
        <f>_xlfn.XLOOKUP(A1230,'B1.3 Catalogue Attribute'!D:D,'B1.3 Catalogue Attribute'!L:L,"N/A",0,1)</f>
        <v>Investor_Dtl</v>
      </c>
      <c r="D1230" s="61" t="str">
        <f>_xlfn.XLOOKUP(A1230,'B1.3 Catalogue Attribute'!D:D,'B1.3 Catalogue Attribute'!R:R,"N/A",0,1)</f>
        <v>Y</v>
      </c>
      <c r="E1230" s="13" t="str">
        <f>_xlfn.XLOOKUP(A1230,'B1.3 Catalogue Attribute'!D:D,'B1.3 Catalogue Attribute'!Z:Z,"N/A",0,1)</f>
        <v>N/A</v>
      </c>
      <c r="F1230" s="64" t="str">
        <f>_xlfn.CONCAT("SELECT
    COUNT(*) AS total_count,
    SUM(CASE WHEN ",B1230," IS NULL THEN 1 ELSE 0 END) AS null_count,
    SUM(CASE WHEN ",B1230," IS NOT NULL THEN 1 ELSE 0 END) AS not_null_count,
    CAST(
        100.0 * SUM(CASE WHEN ",B1230," IS NULL THEN 1 ELSE 0 END) / COUNT(*)
        AS DECIMAL(5,2)
    ) AS null_pct,
    CAST(
        100.0 * SUM(CASE WHEN ",B1230," IS NOT NULL THEN 1 ELSE 0 END) / COUNT(*)
        AS DECIMAL(5,2)
    ) AS not_null_pct
FROM silver_cleansed.",C1230,";")</f>
        <v>SELECT
    COUNT(*) AS total_count,
    SUM(CASE WHEN building_ar IS NULL THEN 1 ELSE 0 END) AS null_count,
    SUM(CASE WHEN building_ar IS NOT NULL THEN 1 ELSE 0 END) AS not_null_count,
    CAST(
        100.0 * SUM(CASE WHEN building_ar IS NULL THEN 1 ELSE 0 END) / COUNT(*)
        AS DECIMAL(5,2)
    ) AS null_pct,
    CAST(
        100.0 * SUM(CASE WHEN building_ar IS NOT NULL THEN 1 ELSE 0 END) / COUNT(*)
        AS DECIMAL(5,2)
    ) AS not_null_pct
FROM silver_cleansed.Investor_Dtl;</v>
      </c>
    </row>
    <row r="1231" spans="1:6" ht="242.25">
      <c r="A1231" s="56" t="s">
        <v>6062</v>
      </c>
      <c r="B1231" s="25" t="str">
        <f>_xlfn.XLOOKUP(A1231,'B1.3 Catalogue Attribute'!D:D,'B1.3 Catalogue Attribute'!F:F,"N/A",0,1)</f>
        <v>building_number</v>
      </c>
      <c r="C1231" s="65" t="str">
        <f>_xlfn.XLOOKUP(A1231,'B1.3 Catalogue Attribute'!D:D,'B1.3 Catalogue Attribute'!L:L,"N/A",0,1)</f>
        <v>Investor_Dtl</v>
      </c>
      <c r="D1231" s="61" t="str">
        <f>_xlfn.XLOOKUP(A1231,'B1.3 Catalogue Attribute'!D:D,'B1.3 Catalogue Attribute'!R:R,"N/A",0,1)</f>
        <v>Y</v>
      </c>
      <c r="E1231" s="13" t="str">
        <f>_xlfn.XLOOKUP(A1231,'B1.3 Catalogue Attribute'!D:D,'B1.3 Catalogue Attribute'!Z:Z,"N/A",0,1)</f>
        <v>N/A</v>
      </c>
      <c r="F1231" s="64" t="str">
        <f>_xlfn.CONCAT("SELECT
    COUNT(*) AS total_count,
    SUM(CASE WHEN ",B1231," IS NULL THEN 1 ELSE 0 END) AS null_count,
    SUM(CASE WHEN ",B1231," IS NOT NULL THEN 1 ELSE 0 END) AS not_null_count,
    CAST(
        100.0 * SUM(CASE WHEN ",B1231," IS NULL THEN 1 ELSE 0 END) / COUNT(*)
        AS DECIMAL(5,2)
    ) AS null_pct,
    CAST(
        100.0 * SUM(CASE WHEN ",B1231," IS NOT NULL THEN 1 ELSE 0 END) / COUNT(*)
        AS DECIMAL(5,2)
    ) AS not_null_pct
FROM silver_cleansed.",C1231,";")</f>
        <v>SELECT
    COUNT(*) AS total_count,
    SUM(CASE WHEN building_number IS NULL THEN 1 ELSE 0 END) AS null_count,
    SUM(CASE WHEN building_number IS NOT NULL THEN 1 ELSE 0 END) AS not_null_count,
    CAST(
        100.0 * SUM(CASE WHEN building_number IS NULL THEN 1 ELSE 0 END) / COUNT(*)
        AS DECIMAL(5,2)
    ) AS null_pct,
    CAST(
        100.0 * SUM(CASE WHEN building_number IS NOT NULL THEN 1 ELSE 0 END) / COUNT(*)
        AS DECIMAL(5,2)
    ) AS not_null_pct
FROM silver_cleansed.Investor_Dtl;</v>
      </c>
    </row>
    <row r="1232" spans="1:6">
      <c r="A1232" s="56" t="s">
        <v>6069</v>
      </c>
      <c r="B1232" s="25" t="str">
        <f>_xlfn.XLOOKUP(A1232,'B1.3 Catalogue Attribute'!D:D,'B1.3 Catalogue Attribute'!F:F,"N/A",0,1)</f>
        <v>card_expiry_date</v>
      </c>
      <c r="C1232" s="65" t="str">
        <f>_xlfn.XLOOKUP(A1232,'B1.3 Catalogue Attribute'!D:D,'B1.3 Catalogue Attribute'!L:L,"N/A",0,1)</f>
        <v>Investor_Dtl</v>
      </c>
      <c r="D1232" s="13" t="str">
        <f>_xlfn.XLOOKUP(A1232,'B1.3 Catalogue Attribute'!D:D,'B1.3 Catalogue Attribute'!R:R,"N/A",0,1)</f>
        <v>N</v>
      </c>
      <c r="E1232" s="59" t="str">
        <f>_xlfn.XLOOKUP(A1232,'B1.3 Catalogue Attribute'!D:D,'B1.3 Catalogue Attribute'!Z:Z,"N/A",0,1)</f>
        <v>N/A</v>
      </c>
    </row>
    <row r="1233" spans="1:6">
      <c r="A1233" s="56" t="s">
        <v>6076</v>
      </c>
      <c r="B1233" s="25" t="str">
        <f>_xlfn.XLOOKUP(A1233,'B1.3 Catalogue Attribute'!D:D,'B1.3 Catalogue Attribute'!F:F,"N/A",0,1)</f>
        <v>card_issue_date</v>
      </c>
      <c r="C1233" s="65" t="str">
        <f>_xlfn.XLOOKUP(A1233,'B1.3 Catalogue Attribute'!D:D,'B1.3 Catalogue Attribute'!L:L,"N/A",0,1)</f>
        <v>Investor_Dtl</v>
      </c>
      <c r="D1233" s="13" t="str">
        <f>_xlfn.XLOOKUP(A1233,'B1.3 Catalogue Attribute'!D:D,'B1.3 Catalogue Attribute'!R:R,"N/A",0,1)</f>
        <v>N</v>
      </c>
      <c r="E1233" s="13" t="str">
        <f>_xlfn.XLOOKUP(A1233,'B1.3 Catalogue Attribute'!D:D,'B1.3 Catalogue Attribute'!Z:Z,"N/A",0,1)</f>
        <v>N/A</v>
      </c>
    </row>
    <row r="1234" spans="1:6">
      <c r="A1234" s="56" t="s">
        <v>6082</v>
      </c>
      <c r="B1234" s="25" t="str">
        <f>_xlfn.XLOOKUP(A1234,'B1.3 Catalogue Attribute'!D:D,'B1.3 Catalogue Attribute'!F:F,"N/A",0,1)</f>
        <v>card_number</v>
      </c>
      <c r="C1234" s="65" t="str">
        <f>_xlfn.XLOOKUP(A1234,'B1.3 Catalogue Attribute'!D:D,'B1.3 Catalogue Attribute'!L:L,"N/A",0,1)</f>
        <v>Investor_Dtl</v>
      </c>
      <c r="D1234" s="13" t="str">
        <f>_xlfn.XLOOKUP(A1234,'B1.3 Catalogue Attribute'!D:D,'B1.3 Catalogue Attribute'!R:R,"N/A",0,1)</f>
        <v>N</v>
      </c>
      <c r="E1234" s="13" t="str">
        <f>_xlfn.XLOOKUP(A1234,'B1.3 Catalogue Attribute'!D:D,'B1.3 Catalogue Attribute'!Z:Z,"N/A",0,1)</f>
        <v>N/A</v>
      </c>
    </row>
    <row r="1235" spans="1:6">
      <c r="A1235" s="56" t="s">
        <v>6088</v>
      </c>
      <c r="B1235" s="25" t="str">
        <f>_xlfn.XLOOKUP(A1235,'B1.3 Catalogue Attribute'!D:D,'B1.3 Catalogue Attribute'!F:F,"N/A",0,1)</f>
        <v>city</v>
      </c>
      <c r="C1235" s="65" t="str">
        <f>_xlfn.XLOOKUP(A1235,'B1.3 Catalogue Attribute'!D:D,'B1.3 Catalogue Attribute'!L:L,"N/A",0,1)</f>
        <v>Investor_Dtl</v>
      </c>
      <c r="D1235" s="13" t="str">
        <f>_xlfn.XLOOKUP(A1235,'B1.3 Catalogue Attribute'!D:D,'B1.3 Catalogue Attribute'!R:R,"N/A",0,1)</f>
        <v>Y</v>
      </c>
      <c r="E1235" s="62">
        <f>_xlfn.XLOOKUP(A1235,'B1.3 Catalogue Attribute'!D:D,'B1.3 Catalogue Attribute'!Z:Z,"N/A",0,1)</f>
        <v>0.32</v>
      </c>
    </row>
    <row r="1236" spans="1:6" ht="213.75">
      <c r="A1236" s="56" t="s">
        <v>6092</v>
      </c>
      <c r="B1236" s="25" t="str">
        <f>_xlfn.XLOOKUP(A1236,'B1.3 Catalogue Attribute'!D:D,'B1.3 Catalogue Attribute'!F:F,"N/A",0,1)</f>
        <v>city_ar</v>
      </c>
      <c r="C1236" s="65" t="str">
        <f>_xlfn.XLOOKUP(A1236,'B1.3 Catalogue Attribute'!D:D,'B1.3 Catalogue Attribute'!L:L,"N/A",0,1)</f>
        <v>Investor_Dtl</v>
      </c>
      <c r="D1236" s="61" t="str">
        <f>_xlfn.XLOOKUP(A1236,'B1.3 Catalogue Attribute'!D:D,'B1.3 Catalogue Attribute'!R:R,"N/A",0,1)</f>
        <v>Y</v>
      </c>
      <c r="E1236" s="13" t="str">
        <f>_xlfn.XLOOKUP(A1236,'B1.3 Catalogue Attribute'!D:D,'B1.3 Catalogue Attribute'!Z:Z,"N/A",0,1)</f>
        <v>N/A</v>
      </c>
      <c r="F1236" s="64" t="str">
        <f>_xlfn.CONCAT("SELECT
    COUNT(*) AS total_count,
    SUM(CASE WHEN ",B1236," IS NULL THEN 1 ELSE 0 END) AS null_count,
    SUM(CASE WHEN ",B1236," IS NOT NULL THEN 1 ELSE 0 END) AS not_null_count,
    CAST(
        100.0 * SUM(CASE WHEN ",B1236," IS NULL THEN 1 ELSE 0 END) / COUNT(*)
        AS DECIMAL(5,2)
    ) AS null_pct,
    CAST(
        100.0 * SUM(CASE WHEN ",B1236," IS NOT NULL THEN 1 ELSE 0 END) / COUNT(*)
        AS DECIMAL(5,2)
    ) AS not_null_pct
FROM silver_cleansed.",C1236,";")</f>
        <v>SELECT
    COUNT(*) AS total_count,
    SUM(CASE WHEN city_ar IS NULL THEN 1 ELSE 0 END) AS null_count,
    SUM(CASE WHEN city_ar IS NOT NULL THEN 1 ELSE 0 END) AS not_null_count,
    CAST(
        100.0 * SUM(CASE WHEN city_ar IS NULL THEN 1 ELSE 0 END) / COUNT(*)
        AS DECIMAL(5,2)
    ) AS null_pct,
    CAST(
        100.0 * SUM(CASE WHEN city_ar IS NOT NULL THEN 1 ELSE 0 END) / COUNT(*)
        AS DECIMAL(5,2)
    ) AS not_null_pct
FROM silver_cleansed.Investor_Dtl;</v>
      </c>
    </row>
    <row r="1237" spans="1:6">
      <c r="A1237" s="56" t="s">
        <v>6100</v>
      </c>
      <c r="B1237" s="25" t="str">
        <f>_xlfn.XLOOKUP(A1237,'B1.3 Catalogue Attribute'!D:D,'B1.3 Catalogue Attribute'!F:F,"N/A",0,1)</f>
        <v>commercial_license_number</v>
      </c>
      <c r="C1237" s="65" t="str">
        <f>_xlfn.XLOOKUP(A1237,'B1.3 Catalogue Attribute'!D:D,'B1.3 Catalogue Attribute'!L:L,"N/A",0,1)</f>
        <v>Investor_Dtl</v>
      </c>
      <c r="D1237" s="13" t="str">
        <f>_xlfn.XLOOKUP(A1237,'B1.3 Catalogue Attribute'!D:D,'B1.3 Catalogue Attribute'!R:R,"N/A",0,1)</f>
        <v>Y</v>
      </c>
      <c r="E1237" s="63">
        <f>_xlfn.XLOOKUP(A1237,'B1.3 Catalogue Attribute'!D:D,'B1.3 Catalogue Attribute'!Z:Z,"N/A",0,1)</f>
        <v>0.78</v>
      </c>
    </row>
    <row r="1238" spans="1:6" ht="242.25">
      <c r="A1238" s="56" t="s">
        <v>6107</v>
      </c>
      <c r="B1238" s="25" t="str">
        <f>_xlfn.XLOOKUP(A1238,'B1.3 Catalogue Attribute'!D:D,'B1.3 Catalogue Attribute'!F:F,"N/A",0,1)</f>
        <v>commissioner_to_sign_for</v>
      </c>
      <c r="C1238" s="65" t="str">
        <f>_xlfn.XLOOKUP(A1238,'B1.3 Catalogue Attribute'!D:D,'B1.3 Catalogue Attribute'!L:L,"N/A",0,1)</f>
        <v>Investor_Dtl</v>
      </c>
      <c r="D1238" s="61" t="str">
        <f>_xlfn.XLOOKUP(A1238,'B1.3 Catalogue Attribute'!D:D,'B1.3 Catalogue Attribute'!R:R,"N/A",0,1)</f>
        <v>Y</v>
      </c>
      <c r="E1238" s="13" t="str">
        <f>_xlfn.XLOOKUP(A1238,'B1.3 Catalogue Attribute'!D:D,'B1.3 Catalogue Attribute'!Z:Z,"N/A",0,1)</f>
        <v>N/A</v>
      </c>
      <c r="F1238" s="64" t="str">
        <f>_xlfn.CONCAT("SELECT
    COUNT(*) AS total_count,
    SUM(CASE WHEN ",B1238," IS NULL THEN 1 ELSE 0 END) AS null_count,
    SUM(CASE WHEN ",B1238," IS NOT NULL THEN 1 ELSE 0 END) AS not_null_count,
    CAST(
        100.0 * SUM(CASE WHEN ",B1238," IS NULL THEN 1 ELSE 0 END) / COUNT(*)
        AS DECIMAL(5,2)
    ) AS null_pct,
    CAST(
        100.0 * SUM(CASE WHEN ",B1238," IS NOT NULL THEN 1 ELSE 0 END) / COUNT(*)
        AS DECIMAL(5,2)
    ) AS not_null_pct
FROM silver_cleansed.",C1238,";")</f>
        <v>SELECT
    COUNT(*) AS total_count,
    SUM(CASE WHEN commissioner_to_sign_for IS NULL THEN 1 ELSE 0 END) AS null_count,
    SUM(CASE WHEN commissioner_to_sign_for IS NOT NULL THEN 1 ELSE 0 END) AS not_null_count,
    CAST(
        100.0 * SUM(CASE WHEN commissioner_to_sign_for IS NULL THEN 1 ELSE 0 END) / COUNT(*)
        AS DECIMAL(5,2)
    ) AS null_pct,
    CAST(
        100.0 * SUM(CASE WHEN commissioner_to_sign_for IS NOT NULL THEN 1 ELSE 0 END) / COUNT(*)
        AS DECIMAL(5,2)
    ) AS not_null_pct
FROM silver_cleansed.Investor_Dtl;</v>
      </c>
    </row>
    <row r="1239" spans="1:6">
      <c r="A1239" s="56" t="s">
        <v>6115</v>
      </c>
      <c r="B1239" s="25" t="str">
        <f>_xlfn.XLOOKUP(A1239,'B1.3 Catalogue Attribute'!D:D,'B1.3 Catalogue Attribute'!F:F,"N/A",0,1)</f>
        <v>contact_order</v>
      </c>
      <c r="C1239" s="65" t="str">
        <f>_xlfn.XLOOKUP(A1239,'B1.3 Catalogue Attribute'!D:D,'B1.3 Catalogue Attribute'!L:L,"N/A",0,1)</f>
        <v>Investor_Dtl</v>
      </c>
      <c r="D1239" s="13" t="str">
        <f>_xlfn.XLOOKUP(A1239,'B1.3 Catalogue Attribute'!D:D,'B1.3 Catalogue Attribute'!R:R,"N/A",0,1)</f>
        <v>N</v>
      </c>
      <c r="E1239" s="59" t="str">
        <f>_xlfn.XLOOKUP(A1239,'B1.3 Catalogue Attribute'!D:D,'B1.3 Catalogue Attribute'!Z:Z,"N/A",0,1)</f>
        <v>N/A</v>
      </c>
    </row>
    <row r="1240" spans="1:6">
      <c r="A1240" s="56" t="s">
        <v>6122</v>
      </c>
      <c r="B1240" s="25" t="str">
        <f>_xlfn.XLOOKUP(A1240,'B1.3 Catalogue Attribute'!D:D,'B1.3 Catalogue Attribute'!F:F,"N/A",0,1)</f>
        <v>country</v>
      </c>
      <c r="C1240" s="65" t="str">
        <f>_xlfn.XLOOKUP(A1240,'B1.3 Catalogue Attribute'!D:D,'B1.3 Catalogue Attribute'!L:L,"N/A",0,1)</f>
        <v>Investor_Dtl</v>
      </c>
      <c r="D1240" s="13" t="str">
        <f>_xlfn.XLOOKUP(A1240,'B1.3 Catalogue Attribute'!D:D,'B1.3 Catalogue Attribute'!R:R,"N/A",0,1)</f>
        <v>Y</v>
      </c>
      <c r="E1240" s="13">
        <f>_xlfn.XLOOKUP(A1240,'B1.3 Catalogue Attribute'!D:D,'B1.3 Catalogue Attribute'!Z:Z,"N/A",0,1)</f>
        <v>13.2</v>
      </c>
    </row>
    <row r="1241" spans="1:6">
      <c r="A1241" s="56" t="s">
        <v>6130</v>
      </c>
      <c r="B1241" s="25" t="str">
        <f>_xlfn.XLOOKUP(A1241,'B1.3 Catalogue Attribute'!D:D,'B1.3 Catalogue Attribute'!F:F,"N/A",0,1)</f>
        <v>country_of_birth</v>
      </c>
      <c r="C1241" s="65" t="str">
        <f>_xlfn.XLOOKUP(A1241,'B1.3 Catalogue Attribute'!D:D,'B1.3 Catalogue Attribute'!L:L,"N/A",0,1)</f>
        <v>Investor_Dtl</v>
      </c>
      <c r="D1241" s="13" t="str">
        <f>_xlfn.XLOOKUP(A1241,'B1.3 Catalogue Attribute'!D:D,'B1.3 Catalogue Attribute'!R:R,"N/A",0,1)</f>
        <v>Y</v>
      </c>
      <c r="E1241" s="13">
        <f>_xlfn.XLOOKUP(A1241,'B1.3 Catalogue Attribute'!D:D,'B1.3 Catalogue Attribute'!Z:Z,"N/A",0,1)</f>
        <v>0.02</v>
      </c>
    </row>
    <row r="1242" spans="1:6">
      <c r="A1242" s="56" t="s">
        <v>6138</v>
      </c>
      <c r="B1242" s="25" t="str">
        <f>_xlfn.XLOOKUP(A1242,'B1.3 Catalogue Attribute'!D:D,'B1.3 Catalogue Attribute'!F:F,"N/A",0,1)</f>
        <v>display_order</v>
      </c>
      <c r="C1242" s="65" t="str">
        <f>_xlfn.XLOOKUP(A1242,'B1.3 Catalogue Attribute'!D:D,'B1.3 Catalogue Attribute'!L:L,"N/A",0,1)</f>
        <v>Investor_Dtl</v>
      </c>
      <c r="D1242" s="13" t="str">
        <f>_xlfn.XLOOKUP(A1242,'B1.3 Catalogue Attribute'!D:D,'B1.3 Catalogue Attribute'!R:R,"N/A",0,1)</f>
        <v>N</v>
      </c>
      <c r="E1242" s="13" t="str">
        <f>_xlfn.XLOOKUP(A1242,'B1.3 Catalogue Attribute'!D:D,'B1.3 Catalogue Attribute'!Z:Z,"N/A",0,1)</f>
        <v>N/A</v>
      </c>
    </row>
    <row r="1243" spans="1:6">
      <c r="A1243" s="56" t="s">
        <v>12845</v>
      </c>
      <c r="B1243" s="25" t="str">
        <f>_xlfn.XLOOKUP(A1243,'B1.3 Catalogue Attribute'!D:D,'B1.3 Catalogue Attribute'!F:F,"N/A",0,1)</f>
        <v>N/A</v>
      </c>
      <c r="C1243" s="65" t="str">
        <f>_xlfn.XLOOKUP(A1243,'B1.3 Catalogue Attribute'!D:D,'B1.3 Catalogue Attribute'!L:L,"N/A",0,1)</f>
        <v>N/A</v>
      </c>
      <c r="D1243" s="13" t="str">
        <f>_xlfn.XLOOKUP(A1243,'B1.3 Catalogue Attribute'!D:D,'B1.3 Catalogue Attribute'!R:R,"N/A",0,1)</f>
        <v>N/A</v>
      </c>
      <c r="E1243" s="62" t="str">
        <f>_xlfn.XLOOKUP(A1243,'B1.3 Catalogue Attribute'!D:D,'B1.3 Catalogue Attribute'!Z:Z,"N/A",0,1)</f>
        <v>N/A</v>
      </c>
    </row>
    <row r="1244" spans="1:6" ht="213.75">
      <c r="A1244" s="56" t="s">
        <v>6145</v>
      </c>
      <c r="B1244" s="25" t="str">
        <f>_xlfn.XLOOKUP(A1244,'B1.3 Catalogue Attribute'!D:D,'B1.3 Catalogue Attribute'!F:F,"N/A",0,1)</f>
        <v>e_mail</v>
      </c>
      <c r="C1244" s="65" t="str">
        <f>_xlfn.XLOOKUP(A1244,'B1.3 Catalogue Attribute'!D:D,'B1.3 Catalogue Attribute'!L:L,"N/A",0,1)</f>
        <v>Investor_Dtl</v>
      </c>
      <c r="D1244" s="61" t="str">
        <f>_xlfn.XLOOKUP(A1244,'B1.3 Catalogue Attribute'!D:D,'B1.3 Catalogue Attribute'!R:R,"N/A",0,1)</f>
        <v>Y</v>
      </c>
      <c r="E1244" s="13" t="str">
        <f>_xlfn.XLOOKUP(A1244,'B1.3 Catalogue Attribute'!D:D,'B1.3 Catalogue Attribute'!Z:Z,"N/A",0,1)</f>
        <v>N/A</v>
      </c>
      <c r="F1244" s="64" t="str">
        <f>_xlfn.CONCAT("SELECT
    COUNT(*) AS total_count,
    SUM(CASE WHEN ",B1244," IS NULL THEN 1 ELSE 0 END) AS null_count,
    SUM(CASE WHEN ",B1244," IS NOT NULL THEN 1 ELSE 0 END) AS not_null_count,
    CAST(
        100.0 * SUM(CASE WHEN ",B1244," IS NULL THEN 1 ELSE 0 END) / COUNT(*)
        AS DECIMAL(5,2)
    ) AS null_pct,
    CAST(
        100.0 * SUM(CASE WHEN ",B1244," IS NOT NULL THEN 1 ELSE 0 END) / COUNT(*)
        AS DECIMAL(5,2)
    ) AS not_null_pct
FROM silver_cleansed.",C1244,";")</f>
        <v>SELECT
    COUNT(*) AS total_count,
    SUM(CASE WHEN e_mail IS NULL THEN 1 ELSE 0 END) AS null_count,
    SUM(CASE WHEN e_mail IS NOT NULL THEN 1 ELSE 0 END) AS not_null_count,
    CAST(
        100.0 * SUM(CASE WHEN e_mail IS NULL THEN 1 ELSE 0 END) / COUNT(*)
        AS DECIMAL(5,2)
    ) AS null_pct,
    CAST(
        100.0 * SUM(CASE WHEN e_mail IS NOT NULL THEN 1 ELSE 0 END) / COUNT(*)
        AS DECIMAL(5,2)
    ) AS not_null_pct
FROM silver_cleansed.Investor_Dtl;</v>
      </c>
    </row>
    <row r="1245" spans="1:6">
      <c r="A1245" s="56" t="s">
        <v>6150</v>
      </c>
      <c r="B1245" s="25" t="str">
        <f>_xlfn.XLOOKUP(A1245,'B1.3 Catalogue Attribute'!D:D,'B1.3 Catalogue Attribute'!F:F,"N/A",0,1)</f>
        <v>email_verified</v>
      </c>
      <c r="C1245" s="65" t="str">
        <f>_xlfn.XLOOKUP(A1245,'B1.3 Catalogue Attribute'!D:D,'B1.3 Catalogue Attribute'!L:L,"N/A",0,1)</f>
        <v>Investor_Dtl</v>
      </c>
      <c r="D1245" s="13" t="str">
        <f>_xlfn.XLOOKUP(A1245,'B1.3 Catalogue Attribute'!D:D,'B1.3 Catalogue Attribute'!R:R,"N/A",0,1)</f>
        <v>N</v>
      </c>
      <c r="E1245" s="63" t="str">
        <f>_xlfn.XLOOKUP(A1245,'B1.3 Catalogue Attribute'!D:D,'B1.3 Catalogue Attribute'!Z:Z,"N/A",0,1)</f>
        <v>N/A</v>
      </c>
    </row>
    <row r="1246" spans="1:6" ht="228">
      <c r="A1246" s="56" t="s">
        <v>6158</v>
      </c>
      <c r="B1246" s="25" t="str">
        <f>_xlfn.XLOOKUP(A1246,'B1.3 Catalogue Attribute'!D:D,'B1.3 Catalogue Attribute'!F:F,"N/A",0,1)</f>
        <v>emirate</v>
      </c>
      <c r="C1246" s="65" t="str">
        <f>_xlfn.XLOOKUP(A1246,'B1.3 Catalogue Attribute'!D:D,'B1.3 Catalogue Attribute'!L:L,"N/A",0,1)</f>
        <v>Investor_Dtl</v>
      </c>
      <c r="D1246" s="61" t="str">
        <f>_xlfn.XLOOKUP(A1246,'B1.3 Catalogue Attribute'!D:D,'B1.3 Catalogue Attribute'!R:R,"N/A",0,1)</f>
        <v>Y</v>
      </c>
      <c r="E1246" s="13" t="str">
        <f>_xlfn.XLOOKUP(A1246,'B1.3 Catalogue Attribute'!D:D,'B1.3 Catalogue Attribute'!Z:Z,"N/A",0,1)</f>
        <v>N/A</v>
      </c>
      <c r="F1246" s="64" t="str">
        <f>_xlfn.CONCAT("SELECT
    COUNT(*) AS total_count,
    SUM(CASE WHEN ",B1246," IS NULL THEN 1 ELSE 0 END) AS null_count,
    SUM(CASE WHEN ",B1246," IS NOT NULL THEN 1 ELSE 0 END) AS not_null_count,
    CAST(
        100.0 * SUM(CASE WHEN ",B1246," IS NULL THEN 1 ELSE 0 END) / COUNT(*)
        AS DECIMAL(5,2)
    ) AS null_pct,
    CAST(
        100.0 * SUM(CASE WHEN ",B1246," IS NOT NULL THEN 1 ELSE 0 END) / COUNT(*)
        AS DECIMAL(5,2)
    ) AS not_null_pct
FROM silver_cleansed.",C1246,";")</f>
        <v>SELECT
    COUNT(*) AS total_count,
    SUM(CASE WHEN emirate IS NULL THEN 1 ELSE 0 END) AS null_count,
    SUM(CASE WHEN emirate IS NOT NULL THEN 1 ELSE 0 END) AS not_null_count,
    CAST(
        100.0 * SUM(CASE WHEN emirate IS NULL THEN 1 ELSE 0 END) / COUNT(*)
        AS DECIMAL(5,2)
    ) AS null_pct,
    CAST(
        100.0 * SUM(CASE WHEN emirate IS NOT NULL THEN 1 ELSE 0 END) / COUNT(*)
        AS DECIMAL(5,2)
    ) AS not_null_pct
FROM silver_cleansed.Investor_Dtl;</v>
      </c>
    </row>
    <row r="1247" spans="1:6">
      <c r="A1247" s="56" t="s">
        <v>6162</v>
      </c>
      <c r="B1247" s="25" t="str">
        <f>_xlfn.XLOOKUP(A1247,'B1.3 Catalogue Attribute'!D:D,'B1.3 Catalogue Attribute'!F:F,"N/A",0,1)</f>
        <v>emirates_id_issue_date</v>
      </c>
      <c r="C1247" s="65" t="str">
        <f>_xlfn.XLOOKUP(A1247,'B1.3 Catalogue Attribute'!D:D,'B1.3 Catalogue Attribute'!L:L,"N/A",0,1)</f>
        <v>Investor_Dtl</v>
      </c>
      <c r="D1247" s="13" t="str">
        <f>_xlfn.XLOOKUP(A1247,'B1.3 Catalogue Attribute'!D:D,'B1.3 Catalogue Attribute'!R:R,"N/A",0,1)</f>
        <v>Y</v>
      </c>
      <c r="E1247" s="59">
        <f>_xlfn.XLOOKUP(A1247,'B1.3 Catalogue Attribute'!D:D,'B1.3 Catalogue Attribute'!Z:Z,"N/A",0,1)</f>
        <v>0.04</v>
      </c>
    </row>
    <row r="1248" spans="1:6">
      <c r="A1248" s="56" t="s">
        <v>6170</v>
      </c>
      <c r="B1248" s="25" t="str">
        <f>_xlfn.XLOOKUP(A1248,'B1.3 Catalogue Attribute'!D:D,'B1.3 Catalogue Attribute'!F:F,"N/A",0,1)</f>
        <v>employer</v>
      </c>
      <c r="C1248" s="65" t="str">
        <f>_xlfn.XLOOKUP(A1248,'B1.3 Catalogue Attribute'!D:D,'B1.3 Catalogue Attribute'!L:L,"N/A",0,1)</f>
        <v>Investor_Dtl</v>
      </c>
      <c r="D1248" s="13" t="str">
        <f>_xlfn.XLOOKUP(A1248,'B1.3 Catalogue Attribute'!D:D,'B1.3 Catalogue Attribute'!R:R,"N/A",0,1)</f>
        <v>N</v>
      </c>
      <c r="E1248" s="13" t="str">
        <f>_xlfn.XLOOKUP(A1248,'B1.3 Catalogue Attribute'!D:D,'B1.3 Catalogue Attribute'!Z:Z,"N/A",0,1)</f>
        <v>N/A</v>
      </c>
    </row>
    <row r="1249" spans="1:6">
      <c r="A1249" s="56" t="s">
        <v>6177</v>
      </c>
      <c r="B1249" s="25" t="str">
        <f>_xlfn.XLOOKUP(A1249,'B1.3 Catalogue Attribute'!D:D,'B1.3 Catalogue Attribute'!F:F,"N/A",0,1)</f>
        <v>english_company_name</v>
      </c>
      <c r="C1249" s="65" t="str">
        <f>_xlfn.XLOOKUP(A1249,'B1.3 Catalogue Attribute'!D:D,'B1.3 Catalogue Attribute'!L:L,"N/A",0,1)</f>
        <v>Investor_Dtl</v>
      </c>
      <c r="D1249" s="13" t="str">
        <f>_xlfn.XLOOKUP(A1249,'B1.3 Catalogue Attribute'!D:D,'B1.3 Catalogue Attribute'!R:R,"N/A",0,1)</f>
        <v>N</v>
      </c>
      <c r="E1249" s="62" t="str">
        <f>_xlfn.XLOOKUP(A1249,'B1.3 Catalogue Attribute'!D:D,'B1.3 Catalogue Attribute'!Z:Z,"N/A",0,1)</f>
        <v>N/A</v>
      </c>
    </row>
    <row r="1250" spans="1:6" ht="242.25">
      <c r="A1250" s="56" t="s">
        <v>6183</v>
      </c>
      <c r="B1250" s="25" t="str">
        <f>_xlfn.XLOOKUP(A1250,'B1.3 Catalogue Attribute'!D:D,'B1.3 Catalogue Attribute'!F:F,"N/A",0,1)</f>
        <v>entity_classification</v>
      </c>
      <c r="C1250" s="65" t="str">
        <f>_xlfn.XLOOKUP(A1250,'B1.3 Catalogue Attribute'!D:D,'B1.3 Catalogue Attribute'!L:L,"N/A",0,1)</f>
        <v>Investor_Dtl</v>
      </c>
      <c r="D1250" s="61" t="str">
        <f>_xlfn.XLOOKUP(A1250,'B1.3 Catalogue Attribute'!D:D,'B1.3 Catalogue Attribute'!R:R,"N/A",0,1)</f>
        <v>Y</v>
      </c>
      <c r="E1250" s="13" t="str">
        <f>_xlfn.XLOOKUP(A1250,'B1.3 Catalogue Attribute'!D:D,'B1.3 Catalogue Attribute'!Z:Z,"N/A",0,1)</f>
        <v>N/A</v>
      </c>
      <c r="F1250" s="64" t="str">
        <f>_xlfn.CONCAT("SELECT
    COUNT(*) AS total_count,
    SUM(CASE WHEN ",B1250," IS NULL THEN 1 ELSE 0 END) AS null_count,
    SUM(CASE WHEN ",B1250," IS NOT NULL THEN 1 ELSE 0 END) AS not_null_count,
    CAST(
        100.0 * SUM(CASE WHEN ",B1250," IS NULL THEN 1 ELSE 0 END) / COUNT(*)
        AS DECIMAL(5,2)
    ) AS null_pct,
    CAST(
        100.0 * SUM(CASE WHEN ",B1250," IS NOT NULL THEN 1 ELSE 0 END) / COUNT(*)
        AS DECIMAL(5,2)
    ) AS not_null_pct
FROM silver_cleansed.",C1250,";")</f>
        <v>SELECT
    COUNT(*) AS total_count,
    SUM(CASE WHEN entity_classification IS NULL THEN 1 ELSE 0 END) AS null_count,
    SUM(CASE WHEN entity_classification IS NOT NULL THEN 1 ELSE 0 END) AS not_null_count,
    CAST(
        100.0 * SUM(CASE WHEN entity_classification IS NULL THEN 1 ELSE 0 END) / COUNT(*)
        AS DECIMAL(5,2)
    ) AS null_pct,
    CAST(
        100.0 * SUM(CASE WHEN entity_classification IS NOT NULL THEN 1 ELSE 0 END) / COUNT(*)
        AS DECIMAL(5,2)
    ) AS not_null_pct
FROM silver_cleansed.Investor_Dtl;</v>
      </c>
    </row>
    <row r="1251" spans="1:6" ht="242.25">
      <c r="A1251" s="56" t="s">
        <v>6190</v>
      </c>
      <c r="B1251" s="25" t="str">
        <f>_xlfn.XLOOKUP(A1251,'B1.3 Catalogue Attribute'!D:D,'B1.3 Catalogue Attribute'!F:F,"N/A",0,1)</f>
        <v>establishment_date</v>
      </c>
      <c r="C1251" s="65" t="str">
        <f>_xlfn.XLOOKUP(A1251,'B1.3 Catalogue Attribute'!D:D,'B1.3 Catalogue Attribute'!L:L,"N/A",0,1)</f>
        <v>Investor_Dtl</v>
      </c>
      <c r="D1251" s="61" t="str">
        <f>_xlfn.XLOOKUP(A1251,'B1.3 Catalogue Attribute'!D:D,'B1.3 Catalogue Attribute'!R:R,"N/A",0,1)</f>
        <v>Y</v>
      </c>
      <c r="E1251" s="13" t="str">
        <f>_xlfn.XLOOKUP(A1251,'B1.3 Catalogue Attribute'!D:D,'B1.3 Catalogue Attribute'!Z:Z,"N/A",0,1)</f>
        <v>N/A</v>
      </c>
      <c r="F1251" s="64" t="str">
        <f>_xlfn.CONCAT("SELECT
    COUNT(*) AS total_count,
    SUM(CASE WHEN ",B1251," IS NULL THEN 1 ELSE 0 END) AS null_count,
    SUM(CASE WHEN ",B1251," IS NOT NULL THEN 1 ELSE 0 END) AS not_null_count,
    CAST(
        100.0 * SUM(CASE WHEN ",B1251," IS NULL THEN 1 ELSE 0 END) / COUNT(*)
        AS DECIMAL(5,2)
    ) AS null_pct,
    CAST(
        100.0 * SUM(CASE WHEN ",B1251," IS NOT NULL THEN 1 ELSE 0 END) / COUNT(*)
        AS DECIMAL(5,2)
    ) AS not_null_pct
FROM silver_cleansed.",C1251,";")</f>
        <v>SELECT
    COUNT(*) AS total_count,
    SUM(CASE WHEN establishment_date IS NULL THEN 1 ELSE 0 END) AS null_count,
    SUM(CASE WHEN establishment_date IS NOT NULL THEN 1 ELSE 0 END) AS not_null_count,
    CAST(
        100.0 * SUM(CASE WHEN establishment_date IS NULL THEN 1 ELSE 0 END) / COUNT(*)
        AS DECIMAL(5,2)
    ) AS null_pct,
    CAST(
        100.0 * SUM(CASE WHEN establishment_date IS NOT NULL THEN 1 ELSE 0 END) / COUNT(*)
        AS DECIMAL(5,2)
    ) AS not_null_pct
FROM silver_cleansed.Investor_Dtl;</v>
      </c>
    </row>
    <row r="1252" spans="1:6" ht="242.25">
      <c r="A1252" s="56" t="s">
        <v>6197</v>
      </c>
      <c r="B1252" s="25" t="str">
        <f>_xlfn.XLOOKUP(A1252,'B1.3 Catalogue Attribute'!D:D,'B1.3 Catalogue Attribute'!F:F,"N/A",0,1)</f>
        <v>existing_factory</v>
      </c>
      <c r="C1252" s="65" t="str">
        <f>_xlfn.XLOOKUP(A1252,'B1.3 Catalogue Attribute'!D:D,'B1.3 Catalogue Attribute'!L:L,"N/A",0,1)</f>
        <v>Investor_Dtl</v>
      </c>
      <c r="D1252" s="61" t="str">
        <f>_xlfn.XLOOKUP(A1252,'B1.3 Catalogue Attribute'!D:D,'B1.3 Catalogue Attribute'!R:R,"N/A",0,1)</f>
        <v>Y</v>
      </c>
      <c r="E1252" s="13" t="str">
        <f>_xlfn.XLOOKUP(A1252,'B1.3 Catalogue Attribute'!D:D,'B1.3 Catalogue Attribute'!Z:Z,"N/A",0,1)</f>
        <v>N/A</v>
      </c>
      <c r="F1252" s="64" t="str">
        <f>_xlfn.CONCAT("SELECT
    COUNT(*) AS total_count,
    SUM(CASE WHEN ",B1252," IS NULL THEN 1 ELSE 0 END) AS null_count,
    SUM(CASE WHEN ",B1252," IS NOT NULL THEN 1 ELSE 0 END) AS not_null_count,
    CAST(
        100.0 * SUM(CASE WHEN ",B1252," IS NULL THEN 1 ELSE 0 END) / COUNT(*)
        AS DECIMAL(5,2)
    ) AS null_pct,
    CAST(
        100.0 * SUM(CASE WHEN ",B1252," IS NOT NULL THEN 1 ELSE 0 END) / COUNT(*)
        AS DECIMAL(5,2)
    ) AS not_null_pct
FROM silver_cleansed.",C1252,";")</f>
        <v>SELECT
    COUNT(*) AS total_count,
    SUM(CASE WHEN existing_factory IS NULL THEN 1 ELSE 0 END) AS null_count,
    SUM(CASE WHEN existing_factory IS NOT NULL THEN 1 ELSE 0 END) AS not_null_count,
    CAST(
        100.0 * SUM(CASE WHEN existing_factory IS NULL THEN 1 ELSE 0 END) / COUNT(*)
        AS DECIMAL(5,2)
    ) AS null_pct,
    CAST(
        100.0 * SUM(CASE WHEN existing_factory IS NOT NULL THEN 1 ELSE 0 END) / COUNT(*)
        AS DECIMAL(5,2)
    ) AS not_null_pct
FROM silver_cleansed.Investor_Dtl;</v>
      </c>
    </row>
    <row r="1253" spans="1:6" ht="228">
      <c r="A1253" s="56" t="s">
        <v>6204</v>
      </c>
      <c r="B1253" s="25" t="str">
        <f>_xlfn.XLOOKUP(A1253,'B1.3 Catalogue Attribute'!D:D,'B1.3 Catalogue Attribute'!F:F,"N/A",0,1)</f>
        <v>family_book</v>
      </c>
      <c r="C1253" s="65" t="str">
        <f>_xlfn.XLOOKUP(A1253,'B1.3 Catalogue Attribute'!D:D,'B1.3 Catalogue Attribute'!L:L,"N/A",0,1)</f>
        <v>Investor_Dtl</v>
      </c>
      <c r="D1253" s="61" t="str">
        <f>_xlfn.XLOOKUP(A1253,'B1.3 Catalogue Attribute'!D:D,'B1.3 Catalogue Attribute'!R:R,"N/A",0,1)</f>
        <v>Y</v>
      </c>
      <c r="E1253" s="13" t="str">
        <f>_xlfn.XLOOKUP(A1253,'B1.3 Catalogue Attribute'!D:D,'B1.3 Catalogue Attribute'!Z:Z,"N/A",0,1)</f>
        <v>N/A</v>
      </c>
      <c r="F1253" s="64" t="str">
        <f>_xlfn.CONCAT("SELECT
    COUNT(*) AS total_count,
    SUM(CASE WHEN ",B1253," IS NULL THEN 1 ELSE 0 END) AS null_count,
    SUM(CASE WHEN ",B1253," IS NOT NULL THEN 1 ELSE 0 END) AS not_null_count,
    CAST(
        100.0 * SUM(CASE WHEN ",B1253," IS NULL THEN 1 ELSE 0 END) / COUNT(*)
        AS DECIMAL(5,2)
    ) AS null_pct,
    CAST(
        100.0 * SUM(CASE WHEN ",B1253," IS NOT NULL THEN 1 ELSE 0 END) / COUNT(*)
        AS DECIMAL(5,2)
    ) AS not_null_pct
FROM silver_cleansed.",C1253,";")</f>
        <v>SELECT
    COUNT(*) AS total_count,
    SUM(CASE WHEN family_book IS NULL THEN 1 ELSE 0 END) AS null_count,
    SUM(CASE WHEN family_book IS NOT NULL THEN 1 ELSE 0 END) AS not_null_count,
    CAST(
        100.0 * SUM(CASE WHEN family_book IS NULL THEN 1 ELSE 0 END) / COUNT(*)
        AS DECIMAL(5,2)
    ) AS null_pct,
    CAST(
        100.0 * SUM(CASE WHEN family_book IS NOT NULL THEN 1 ELSE 0 END) / COUNT(*)
        AS DECIMAL(5,2)
    ) AS not_null_pct
FROM silver_cleansed.Investor_Dtl;</v>
      </c>
    </row>
    <row r="1254" spans="1:6">
      <c r="A1254" s="56" t="s">
        <v>6212</v>
      </c>
      <c r="B1254" s="25" t="str">
        <f>_xlfn.XLOOKUP(A1254,'B1.3 Catalogue Attribute'!D:D,'B1.3 Catalogue Attribute'!F:F,"N/A",0,1)</f>
        <v>family_partner_type</v>
      </c>
      <c r="C1254" s="65" t="str">
        <f>_xlfn.XLOOKUP(A1254,'B1.3 Catalogue Attribute'!D:D,'B1.3 Catalogue Attribute'!L:L,"N/A",0,1)</f>
        <v>Investor_Dtl</v>
      </c>
      <c r="D1254" s="13" t="str">
        <f>_xlfn.XLOOKUP(A1254,'B1.3 Catalogue Attribute'!D:D,'B1.3 Catalogue Attribute'!R:R,"N/A",0,1)</f>
        <v>Y</v>
      </c>
      <c r="E1254" s="63">
        <f>_xlfn.XLOOKUP(A1254,'B1.3 Catalogue Attribute'!D:D,'B1.3 Catalogue Attribute'!Z:Z,"N/A",0,1)</f>
        <v>0</v>
      </c>
    </row>
    <row r="1255" spans="1:6" ht="228">
      <c r="A1255" s="56" t="s">
        <v>6219</v>
      </c>
      <c r="B1255" s="25" t="str">
        <f>_xlfn.XLOOKUP(A1255,'B1.3 Catalogue Attribute'!D:D,'B1.3 Catalogue Attribute'!F:F,"N/A",0,1)</f>
        <v>fine_level</v>
      </c>
      <c r="C1255" s="65" t="str">
        <f>_xlfn.XLOOKUP(A1255,'B1.3 Catalogue Attribute'!D:D,'B1.3 Catalogue Attribute'!L:L,"N/A",0,1)</f>
        <v>Investor_Dtl</v>
      </c>
      <c r="D1255" s="61" t="str">
        <f>_xlfn.XLOOKUP(A1255,'B1.3 Catalogue Attribute'!D:D,'B1.3 Catalogue Attribute'!R:R,"N/A",0,1)</f>
        <v>Y</v>
      </c>
      <c r="E1255" s="13" t="str">
        <f>_xlfn.XLOOKUP(A1255,'B1.3 Catalogue Attribute'!D:D,'B1.3 Catalogue Attribute'!Z:Z,"N/A",0,1)</f>
        <v>N/A</v>
      </c>
      <c r="F1255" s="64" t="str">
        <f>_xlfn.CONCAT("SELECT
    COUNT(*) AS total_count,
    SUM(CASE WHEN ",B1255," IS NULL THEN 1 ELSE 0 END) AS null_count,
    SUM(CASE WHEN ",B1255," IS NOT NULL THEN 1 ELSE 0 END) AS not_null_count,
    CAST(
        100.0 * SUM(CASE WHEN ",B1255," IS NULL THEN 1 ELSE 0 END) / COUNT(*)
        AS DECIMAL(5,2)
    ) AS null_pct,
    CAST(
        100.0 * SUM(CASE WHEN ",B1255," IS NOT NULL THEN 1 ELSE 0 END) / COUNT(*)
        AS DECIMAL(5,2)
    ) AS not_null_pct
FROM silver_cleansed.",C1255,";")</f>
        <v>SELECT
    COUNT(*) AS total_count,
    SUM(CASE WHEN fine_level IS NULL THEN 1 ELSE 0 END) AS null_count,
    SUM(CASE WHEN fine_level IS NOT NULL THEN 1 ELSE 0 END) AS not_null_count,
    CAST(
        100.0 * SUM(CASE WHEN fine_level IS NULL THEN 1 ELSE 0 END) / COUNT(*)
        AS DECIMAL(5,2)
    ) AS null_pct,
    CAST(
        100.0 * SUM(CASE WHEN fine_level IS NOT NULL THEN 1 ELSE 0 END) / COUNT(*)
        AS DECIMAL(5,2)
    ) AS not_null_pct
FROM silver_cleansed.Investor_Dtl;</v>
      </c>
    </row>
    <row r="1256" spans="1:6" ht="228">
      <c r="A1256" s="56" t="s">
        <v>6228</v>
      </c>
      <c r="B1256" s="25" t="str">
        <f>_xlfn.XLOOKUP(A1256,'B1.3 Catalogue Attribute'!D:D,'B1.3 Catalogue Attribute'!F:F,"N/A",0,1)</f>
        <v>fine_type</v>
      </c>
      <c r="C1256" s="65" t="str">
        <f>_xlfn.XLOOKUP(A1256,'B1.3 Catalogue Attribute'!D:D,'B1.3 Catalogue Attribute'!L:L,"N/A",0,1)</f>
        <v>Investor_Dtl</v>
      </c>
      <c r="D1256" s="61" t="str">
        <f>_xlfn.XLOOKUP(A1256,'B1.3 Catalogue Attribute'!D:D,'B1.3 Catalogue Attribute'!R:R,"N/A",0,1)</f>
        <v>Y</v>
      </c>
      <c r="E1256" s="13" t="str">
        <f>_xlfn.XLOOKUP(A1256,'B1.3 Catalogue Attribute'!D:D,'B1.3 Catalogue Attribute'!Z:Z,"N/A",0,1)</f>
        <v>N/A</v>
      </c>
      <c r="F1256" s="64" t="str">
        <f>_xlfn.CONCAT("SELECT
    COUNT(*) AS total_count,
    SUM(CASE WHEN ",B1256," IS NULL THEN 1 ELSE 0 END) AS null_count,
    SUM(CASE WHEN ",B1256," IS NOT NULL THEN 1 ELSE 0 END) AS not_null_count,
    CAST(
        100.0 * SUM(CASE WHEN ",B1256," IS NULL THEN 1 ELSE 0 END) / COUNT(*)
        AS DECIMAL(5,2)
    ) AS null_pct,
    CAST(
        100.0 * SUM(CASE WHEN ",B1256," IS NOT NULL THEN 1 ELSE 0 END) / COUNT(*)
        AS DECIMAL(5,2)
    ) AS not_null_pct
FROM silver_cleansed.",C1256,";")</f>
        <v>SELECT
    COUNT(*) AS total_count,
    SUM(CASE WHEN fine_type IS NULL THEN 1 ELSE 0 END) AS null_count,
    SUM(CASE WHEN fine_type IS NOT NULL THEN 1 ELSE 0 END) AS not_null_count,
    CAST(
        100.0 * SUM(CASE WHEN fine_type IS NULL THEN 1 ELSE 0 END) / COUNT(*)
        AS DECIMAL(5,2)
    ) AS null_pct,
    CAST(
        100.0 * SUM(CASE WHEN fine_type IS NOT NULL THEN 1 ELSE 0 END) / COUNT(*)
        AS DECIMAL(5,2)
    ) AS not_null_pct
FROM silver_cleansed.Investor_Dtl;</v>
      </c>
    </row>
    <row r="1257" spans="1:6">
      <c r="A1257" s="56" t="s">
        <v>6235</v>
      </c>
      <c r="B1257" s="25" t="str">
        <f>_xlfn.XLOOKUP(A1257,'B1.3 Catalogue Attribute'!D:D,'B1.3 Catalogue Attribute'!F:F,"N/A",0,1)</f>
        <v>floor_number</v>
      </c>
      <c r="C1257" s="65" t="str">
        <f>_xlfn.XLOOKUP(A1257,'B1.3 Catalogue Attribute'!D:D,'B1.3 Catalogue Attribute'!L:L,"N/A",0,1)</f>
        <v>Investor_Dtl</v>
      </c>
      <c r="D1257" s="13" t="str">
        <f>_xlfn.XLOOKUP(A1257,'B1.3 Catalogue Attribute'!D:D,'B1.3 Catalogue Attribute'!R:R,"N/A",0,1)</f>
        <v>N</v>
      </c>
      <c r="E1257" s="59" t="str">
        <f>_xlfn.XLOOKUP(A1257,'B1.3 Catalogue Attribute'!D:D,'B1.3 Catalogue Attribute'!Z:Z,"N/A",0,1)</f>
        <v>N/A</v>
      </c>
    </row>
    <row r="1258" spans="1:6">
      <c r="A1258" s="56" t="s">
        <v>6242</v>
      </c>
      <c r="B1258" s="25" t="str">
        <f>_xlfn.XLOOKUP(A1258,'B1.3 Catalogue Attribute'!D:D,'B1.3 Catalogue Attribute'!F:F,"N/A",0,1)</f>
        <v>freezone_local_no</v>
      </c>
      <c r="C1258" s="65" t="str">
        <f>_xlfn.XLOOKUP(A1258,'B1.3 Catalogue Attribute'!D:D,'B1.3 Catalogue Attribute'!L:L,"N/A",0,1)</f>
        <v>Investor_Dtl</v>
      </c>
      <c r="D1258" s="13" t="str">
        <f>_xlfn.XLOOKUP(A1258,'B1.3 Catalogue Attribute'!D:D,'B1.3 Catalogue Attribute'!R:R,"N/A",0,1)</f>
        <v>Y</v>
      </c>
      <c r="E1258" s="13">
        <f>_xlfn.XLOOKUP(A1258,'B1.3 Catalogue Attribute'!D:D,'B1.3 Catalogue Attribute'!Z:Z,"N/A",0,1)</f>
        <v>0</v>
      </c>
    </row>
    <row r="1259" spans="1:6">
      <c r="A1259" s="56" t="s">
        <v>6248</v>
      </c>
      <c r="B1259" s="25" t="str">
        <f>_xlfn.XLOOKUP(A1259,'B1.3 Catalogue Attribute'!D:D,'B1.3 Catalogue Attribute'!F:F,"N/A",0,1)</f>
        <v>gender</v>
      </c>
      <c r="C1259" s="65" t="str">
        <f>_xlfn.XLOOKUP(A1259,'B1.3 Catalogue Attribute'!D:D,'B1.3 Catalogue Attribute'!L:L,"N/A",0,1)</f>
        <v>Investor_Dtl</v>
      </c>
      <c r="D1259" s="13" t="str">
        <f>_xlfn.XLOOKUP(A1259,'B1.3 Catalogue Attribute'!D:D,'B1.3 Catalogue Attribute'!R:R,"N/A",0,1)</f>
        <v>N</v>
      </c>
      <c r="E1259" s="62" t="str">
        <f>_xlfn.XLOOKUP(A1259,'B1.3 Catalogue Attribute'!D:D,'B1.3 Catalogue Attribute'!Z:Z,"N/A",0,1)</f>
        <v>N/A</v>
      </c>
    </row>
    <row r="1260" spans="1:6" ht="242.25">
      <c r="A1260" s="56" t="s">
        <v>6253</v>
      </c>
      <c r="B1260" s="25" t="str">
        <f>_xlfn.XLOOKUP(A1260,'B1.3 Catalogue Attribute'!D:D,'B1.3 Catalogue Attribute'!F:F,"N/A",0,1)</f>
        <v>govermenttype</v>
      </c>
      <c r="C1260" s="65" t="str">
        <f>_xlfn.XLOOKUP(A1260,'B1.3 Catalogue Attribute'!D:D,'B1.3 Catalogue Attribute'!L:L,"N/A",0,1)</f>
        <v>Investor_Dtl</v>
      </c>
      <c r="D1260" s="61" t="str">
        <f>_xlfn.XLOOKUP(A1260,'B1.3 Catalogue Attribute'!D:D,'B1.3 Catalogue Attribute'!R:R,"N/A",0,1)</f>
        <v>Y</v>
      </c>
      <c r="E1260" s="13" t="str">
        <f>_xlfn.XLOOKUP(A1260,'B1.3 Catalogue Attribute'!D:D,'B1.3 Catalogue Attribute'!Z:Z,"N/A",0,1)</f>
        <v>N/A</v>
      </c>
      <c r="F1260" s="64" t="str">
        <f>_xlfn.CONCAT("SELECT
    COUNT(*) AS total_count,
    SUM(CASE WHEN ",B1260," IS NULL THEN 1 ELSE 0 END) AS null_count,
    SUM(CASE WHEN ",B1260," IS NOT NULL THEN 1 ELSE 0 END) AS not_null_count,
    CAST(
        100.0 * SUM(CASE WHEN ",B1260," IS NULL THEN 1 ELSE 0 END) / COUNT(*)
        AS DECIMAL(5,2)
    ) AS null_pct,
    CAST(
        100.0 * SUM(CASE WHEN ",B1260," IS NOT NULL THEN 1 ELSE 0 END) / COUNT(*)
        AS DECIMAL(5,2)
    ) AS not_null_pct
FROM silver_cleansed.",C1260,";")</f>
        <v>SELECT
    COUNT(*) AS total_count,
    SUM(CASE WHEN govermenttype IS NULL THEN 1 ELSE 0 END) AS null_count,
    SUM(CASE WHEN govermenttype IS NOT NULL THEN 1 ELSE 0 END) AS not_null_count,
    CAST(
        100.0 * SUM(CASE WHEN govermenttype IS NULL THEN 1 ELSE 0 END) / COUNT(*)
        AS DECIMAL(5,2)
    ) AS null_pct,
    CAST(
        100.0 * SUM(CASE WHEN govermenttype IS NOT NULL THEN 1 ELSE 0 END) / COUNT(*)
        AS DECIMAL(5,2)
    ) AS not_null_pct
FROM silver_cleansed.Investor_Dtl;</v>
      </c>
    </row>
    <row r="1261" spans="1:6">
      <c r="A1261" s="56" t="s">
        <v>6260</v>
      </c>
      <c r="B1261" s="25" t="str">
        <f>_xlfn.XLOOKUP(A1261,'B1.3 Catalogue Attribute'!D:D,'B1.3 Catalogue Attribute'!F:F,"N/A",0,1)</f>
        <v>government_type</v>
      </c>
      <c r="C1261" s="65" t="str">
        <f>_xlfn.XLOOKUP(A1261,'B1.3 Catalogue Attribute'!D:D,'B1.3 Catalogue Attribute'!L:L,"N/A",0,1)</f>
        <v>Investor_Dtl</v>
      </c>
      <c r="D1261" s="13" t="str">
        <f>_xlfn.XLOOKUP(A1261,'B1.3 Catalogue Attribute'!D:D,'B1.3 Catalogue Attribute'!R:R,"N/A",0,1)</f>
        <v>Y</v>
      </c>
      <c r="E1261" s="59">
        <f>_xlfn.XLOOKUP(A1261,'B1.3 Catalogue Attribute'!D:D,'B1.3 Catalogue Attribute'!Z:Z,"N/A",0,1)</f>
        <v>1.42</v>
      </c>
    </row>
    <row r="1262" spans="1:6">
      <c r="A1262" s="56" t="s">
        <v>6264</v>
      </c>
      <c r="B1262" s="25" t="str">
        <f>_xlfn.XLOOKUP(A1262,'B1.3 Catalogue Attribute'!D:D,'B1.3 Catalogue Attribute'!F:F,"N/A",0,1)</f>
        <v>id_number</v>
      </c>
      <c r="C1262" s="65" t="str">
        <f>_xlfn.XLOOKUP(A1262,'B1.3 Catalogue Attribute'!D:D,'B1.3 Catalogue Attribute'!L:L,"N/A",0,1)</f>
        <v>Investor_Dtl</v>
      </c>
      <c r="D1262" s="13" t="str">
        <f>_xlfn.XLOOKUP(A1262,'B1.3 Catalogue Attribute'!D:D,'B1.3 Catalogue Attribute'!R:R,"N/A",0,1)</f>
        <v>Y</v>
      </c>
      <c r="E1262" s="13">
        <f>_xlfn.XLOOKUP(A1262,'B1.3 Catalogue Attribute'!D:D,'B1.3 Catalogue Attribute'!Z:Z,"N/A",0,1)</f>
        <v>100</v>
      </c>
    </row>
    <row r="1263" spans="1:6">
      <c r="A1263" s="56" t="s">
        <v>6271</v>
      </c>
      <c r="B1263" s="25" t="str">
        <f>_xlfn.XLOOKUP(A1263,'B1.3 Catalogue Attribute'!D:D,'B1.3 Catalogue Attribute'!F:F,"N/A",0,1)</f>
        <v>id_number_expiry_date</v>
      </c>
      <c r="C1263" s="65" t="str">
        <f>_xlfn.XLOOKUP(A1263,'B1.3 Catalogue Attribute'!D:D,'B1.3 Catalogue Attribute'!L:L,"N/A",0,1)</f>
        <v>Investor_Dtl</v>
      </c>
      <c r="D1263" s="13" t="str">
        <f>_xlfn.XLOOKUP(A1263,'B1.3 Catalogue Attribute'!D:D,'B1.3 Catalogue Attribute'!R:R,"N/A",0,1)</f>
        <v>Y</v>
      </c>
      <c r="E1263" s="62">
        <f>_xlfn.XLOOKUP(A1263,'B1.3 Catalogue Attribute'!D:D,'B1.3 Catalogue Attribute'!Z:Z,"N/A",0,1)</f>
        <v>0.04</v>
      </c>
    </row>
    <row r="1264" spans="1:6" ht="242.25">
      <c r="A1264" s="56" t="s">
        <v>6277</v>
      </c>
      <c r="B1264" s="25" t="str">
        <f>_xlfn.XLOOKUP(A1264,'B1.3 Catalogue Attribute'!D:D,'B1.3 Catalogue Attribute'!F:F,"N/A",0,1)</f>
        <v>id_number_issue_date</v>
      </c>
      <c r="C1264" s="65" t="str">
        <f>_xlfn.XLOOKUP(A1264,'B1.3 Catalogue Attribute'!D:D,'B1.3 Catalogue Attribute'!L:L,"N/A",0,1)</f>
        <v>Investor_Dtl</v>
      </c>
      <c r="D1264" s="61" t="str">
        <f>_xlfn.XLOOKUP(A1264,'B1.3 Catalogue Attribute'!D:D,'B1.3 Catalogue Attribute'!R:R,"N/A",0,1)</f>
        <v>Y</v>
      </c>
      <c r="E1264" s="13" t="str">
        <f>_xlfn.XLOOKUP(A1264,'B1.3 Catalogue Attribute'!D:D,'B1.3 Catalogue Attribute'!Z:Z,"N/A",0,1)</f>
        <v>N/A</v>
      </c>
      <c r="F1264" s="64" t="str">
        <f t="shared" ref="F1264:F1271" si="3">_xlfn.CONCAT("SELECT
    COUNT(*) AS total_count,
    SUM(CASE WHEN ",B1264," IS NULL THEN 1 ELSE 0 END) AS null_count,
    SUM(CASE WHEN ",B1264," IS NOT NULL THEN 1 ELSE 0 END) AS not_null_count,
    CAST(
        100.0 * SUM(CASE WHEN ",B1264," IS NULL THEN 1 ELSE 0 END) / COUNT(*)
        AS DECIMAL(5,2)
    ) AS null_pct,
    CAST(
        100.0 * SUM(CASE WHEN ",B1264," IS NOT NULL THEN 1 ELSE 0 END) / COUNT(*)
        AS DECIMAL(5,2)
    ) AS not_null_pct
FROM silver_cleansed.",C1264,";")</f>
        <v>SELECT
    COUNT(*) AS total_count,
    SUM(CASE WHEN id_number_issue_date IS NULL THEN 1 ELSE 0 END) AS null_count,
    SUM(CASE WHEN id_number_issue_date IS NOT NULL THEN 1 ELSE 0 END) AS not_null_count,
    CAST(
        100.0 * SUM(CASE WHEN id_number_issue_date IS NULL THEN 1 ELSE 0 END) / COUNT(*)
        AS DECIMAL(5,2)
    ) AS null_pct,
    CAST(
        100.0 * SUM(CASE WHEN id_number_issue_date IS NOT NULL THEN 1 ELSE 0 END) / COUNT(*)
        AS DECIMAL(5,2)
    ) AS not_null_pct
FROM silver_cleansed.Investor_Dtl;</v>
      </c>
    </row>
    <row r="1265" spans="1:6" ht="242.25">
      <c r="A1265" s="56" t="s">
        <v>6283</v>
      </c>
      <c r="B1265" s="25" t="str">
        <f>_xlfn.XLOOKUP(A1265,'B1.3 Catalogue Attribute'!D:D,'B1.3 Catalogue Attribute'!F:F,"N/A",0,1)</f>
        <v>id_card_exp_date</v>
      </c>
      <c r="C1265" s="65" t="str">
        <f>_xlfn.XLOOKUP(A1265,'B1.3 Catalogue Attribute'!D:D,'B1.3 Catalogue Attribute'!L:L,"N/A",0,1)</f>
        <v>Investor_Dtl</v>
      </c>
      <c r="D1265" s="61" t="str">
        <f>_xlfn.XLOOKUP(A1265,'B1.3 Catalogue Attribute'!D:D,'B1.3 Catalogue Attribute'!R:R,"N/A",0,1)</f>
        <v>Y</v>
      </c>
      <c r="E1265" s="13" t="str">
        <f>_xlfn.XLOOKUP(A1265,'B1.3 Catalogue Attribute'!D:D,'B1.3 Catalogue Attribute'!Z:Z,"N/A",0,1)</f>
        <v>N/A</v>
      </c>
      <c r="F1265" s="64" t="str">
        <f t="shared" si="3"/>
        <v>SELECT
    COUNT(*) AS total_count,
    SUM(CASE WHEN id_card_exp_date IS NULL THEN 1 ELSE 0 END) AS null_count,
    SUM(CASE WHEN id_card_exp_date IS NOT NULL THEN 1 ELSE 0 END) AS not_null_count,
    CAST(
        100.0 * SUM(CASE WHEN id_card_exp_date IS NULL THEN 1 ELSE 0 END) / COUNT(*)
        AS DECIMAL(5,2)
    ) AS null_pct,
    CAST(
        100.0 * SUM(CASE WHEN id_card_exp_date IS NOT NULL THEN 1 ELSE 0 END) / COUNT(*)
        AS DECIMAL(5,2)
    ) AS not_null_pct
FROM silver_cleansed.Investor_Dtl;</v>
      </c>
    </row>
    <row r="1266" spans="1:6" ht="242.25">
      <c r="A1266" s="56" t="s">
        <v>6289</v>
      </c>
      <c r="B1266" s="25" t="str">
        <f>_xlfn.XLOOKUP(A1266,'B1.3 Catalogue Attribute'!D:D,'B1.3 Catalogue Attribute'!F:F,"N/A",0,1)</f>
        <v>id_card_issue_date</v>
      </c>
      <c r="C1266" s="65" t="str">
        <f>_xlfn.XLOOKUP(A1266,'B1.3 Catalogue Attribute'!D:D,'B1.3 Catalogue Attribute'!L:L,"N/A",0,1)</f>
        <v>Investor_Dtl</v>
      </c>
      <c r="D1266" s="61" t="str">
        <f>_xlfn.XLOOKUP(A1266,'B1.3 Catalogue Attribute'!D:D,'B1.3 Catalogue Attribute'!R:R,"N/A",0,1)</f>
        <v>Y</v>
      </c>
      <c r="E1266" s="13" t="str">
        <f>_xlfn.XLOOKUP(A1266,'B1.3 Catalogue Attribute'!D:D,'B1.3 Catalogue Attribute'!Z:Z,"N/A",0,1)</f>
        <v>N/A</v>
      </c>
      <c r="F1266" s="64" t="str">
        <f t="shared" si="3"/>
        <v>SELECT
    COUNT(*) AS total_count,
    SUM(CASE WHEN id_card_issue_date IS NULL THEN 1 ELSE 0 END) AS null_count,
    SUM(CASE WHEN id_card_issue_date IS NOT NULL THEN 1 ELSE 0 END) AS not_null_count,
    CAST(
        100.0 * SUM(CASE WHEN id_card_issue_date IS NULL THEN 1 ELSE 0 END) / COUNT(*)
        AS DECIMAL(5,2)
    ) AS null_pct,
    CAST(
        100.0 * SUM(CASE WHEN id_card_issue_date IS NOT NULL THEN 1 ELSE 0 END) / COUNT(*)
        AS DECIMAL(5,2)
    ) AS not_null_pct
FROM silver_cleansed.Investor_Dtl;</v>
      </c>
    </row>
    <row r="1267" spans="1:6" ht="228">
      <c r="A1267" s="56" t="s">
        <v>6295</v>
      </c>
      <c r="B1267" s="25" t="str">
        <f>_xlfn.XLOOKUP(A1267,'B1.3 Catalogue Attribute'!D:D,'B1.3 Catalogue Attribute'!F:F,"N/A",0,1)</f>
        <v>is_liquidator</v>
      </c>
      <c r="C1267" s="65" t="str">
        <f>_xlfn.XLOOKUP(A1267,'B1.3 Catalogue Attribute'!D:D,'B1.3 Catalogue Attribute'!L:L,"N/A",0,1)</f>
        <v>Investor_Dtl</v>
      </c>
      <c r="D1267" s="61" t="str">
        <f>_xlfn.XLOOKUP(A1267,'B1.3 Catalogue Attribute'!D:D,'B1.3 Catalogue Attribute'!R:R,"N/A",0,1)</f>
        <v>Y</v>
      </c>
      <c r="E1267" s="13" t="str">
        <f>_xlfn.XLOOKUP(A1267,'B1.3 Catalogue Attribute'!D:D,'B1.3 Catalogue Attribute'!Z:Z,"N/A",0,1)</f>
        <v>N/A</v>
      </c>
      <c r="F1267" s="64" t="str">
        <f t="shared" si="3"/>
        <v>SELECT
    COUNT(*) AS total_count,
    SUM(CASE WHEN is_liquidator IS NULL THEN 1 ELSE 0 END) AS null_count,
    SUM(CASE WHEN is_liquidator IS NOT NULL THEN 1 ELSE 0 END) AS not_null_count,
    CAST(
        100.0 * SUM(CASE WHEN is_liquidator IS NULL THEN 1 ELSE 0 END) / COUNT(*)
        AS DECIMAL(5,2)
    ) AS null_pct,
    CAST(
        100.0 * SUM(CASE WHEN is_liquidator IS NOT NULL THEN 1 ELSE 0 END) / COUNT(*)
        AS DECIMAL(5,2)
    ) AS not_null_pct
FROM silver_cleansed.Investor_Dtl;</v>
      </c>
    </row>
    <row r="1268" spans="1:6" ht="242.25">
      <c r="A1268" s="56" t="s">
        <v>6302</v>
      </c>
      <c r="B1268" s="25" t="str">
        <f>_xlfn.XLOOKUP(A1268,'B1.3 Catalogue Attribute'!D:D,'B1.3 Catalogue Attribute'!F:F,"N/A",0,1)</f>
        <v>is_profile_approved</v>
      </c>
      <c r="C1268" s="65" t="str">
        <f>_xlfn.XLOOKUP(A1268,'B1.3 Catalogue Attribute'!D:D,'B1.3 Catalogue Attribute'!L:L,"N/A",0,1)</f>
        <v>Investor_Dtl</v>
      </c>
      <c r="D1268" s="61" t="str">
        <f>_xlfn.XLOOKUP(A1268,'B1.3 Catalogue Attribute'!D:D,'B1.3 Catalogue Attribute'!R:R,"N/A",0,1)</f>
        <v>Y</v>
      </c>
      <c r="E1268" s="13" t="str">
        <f>_xlfn.XLOOKUP(A1268,'B1.3 Catalogue Attribute'!D:D,'B1.3 Catalogue Attribute'!Z:Z,"N/A",0,1)</f>
        <v>N/A</v>
      </c>
      <c r="F1268" s="64" t="str">
        <f t="shared" si="3"/>
        <v>SELECT
    COUNT(*) AS total_count,
    SUM(CASE WHEN is_profile_approved IS NULL THEN 1 ELSE 0 END) AS null_count,
    SUM(CASE WHEN is_profile_approved IS NOT NULL THEN 1 ELSE 0 END) AS not_null_count,
    CAST(
        100.0 * SUM(CASE WHEN is_profile_approved IS NULL THEN 1 ELSE 0 END) / COUNT(*)
        AS DECIMAL(5,2)
    ) AS null_pct,
    CAST(
        100.0 * SUM(CASE WHEN is_profile_approved IS NOT NULL THEN 1 ELSE 0 END) / COUNT(*)
        AS DECIMAL(5,2)
    ) AS not_null_pct
FROM silver_cleansed.Investor_Dtl;</v>
      </c>
    </row>
    <row r="1269" spans="1:6" ht="213.75">
      <c r="A1269" s="56" t="s">
        <v>6309</v>
      </c>
      <c r="B1269" s="25" t="str">
        <f>_xlfn.XLOOKUP(A1269,'B1.3 Catalogue Attribute'!D:D,'B1.3 Catalogue Attribute'!F:F,"N/A",0,1)</f>
        <v>is_vip</v>
      </c>
      <c r="C1269" s="65" t="str">
        <f>_xlfn.XLOOKUP(A1269,'B1.3 Catalogue Attribute'!D:D,'B1.3 Catalogue Attribute'!L:L,"N/A",0,1)</f>
        <v>Investor_Dtl</v>
      </c>
      <c r="D1269" s="61" t="str">
        <f>_xlfn.XLOOKUP(A1269,'B1.3 Catalogue Attribute'!D:D,'B1.3 Catalogue Attribute'!R:R,"N/A",0,1)</f>
        <v>Y</v>
      </c>
      <c r="E1269" s="13" t="str">
        <f>_xlfn.XLOOKUP(A1269,'B1.3 Catalogue Attribute'!D:D,'B1.3 Catalogue Attribute'!Z:Z,"N/A",0,1)</f>
        <v>N/A</v>
      </c>
      <c r="F1269" s="64" t="str">
        <f t="shared" si="3"/>
        <v>SELECT
    COUNT(*) AS total_count,
    SUM(CASE WHEN is_vip IS NULL THEN 1 ELSE 0 END) AS null_count,
    SUM(CASE WHEN is_vip IS NOT NULL THEN 1 ELSE 0 END) AS not_null_count,
    CAST(
        100.0 * SUM(CASE WHEN is_vip IS NULL THEN 1 ELSE 0 END) / COUNT(*)
        AS DECIMAL(5,2)
    ) AS null_pct,
    CAST(
        100.0 * SUM(CASE WHEN is_vip IS NOT NULL THEN 1 ELSE 0 END) / COUNT(*)
        AS DECIMAL(5,2)
    ) AS not_null_pct
FROM silver_cleansed.Investor_Dtl;</v>
      </c>
    </row>
    <row r="1270" spans="1:6" ht="228">
      <c r="A1270" s="56" t="s">
        <v>6317</v>
      </c>
      <c r="B1270" s="25" t="str">
        <f>_xlfn.XLOOKUP(A1270,'B1.3 Catalogue Attribute'!D:D,'B1.3 Catalogue Attribute'!F:F,"N/A",0,1)</f>
        <v>issue_fine</v>
      </c>
      <c r="C1270" s="65" t="str">
        <f>_xlfn.XLOOKUP(A1270,'B1.3 Catalogue Attribute'!D:D,'B1.3 Catalogue Attribute'!L:L,"N/A",0,1)</f>
        <v>Investor_Dtl</v>
      </c>
      <c r="D1270" s="61" t="str">
        <f>_xlfn.XLOOKUP(A1270,'B1.3 Catalogue Attribute'!D:D,'B1.3 Catalogue Attribute'!R:R,"N/A",0,1)</f>
        <v>Y</v>
      </c>
      <c r="E1270" s="13" t="str">
        <f>_xlfn.XLOOKUP(A1270,'B1.3 Catalogue Attribute'!D:D,'B1.3 Catalogue Attribute'!Z:Z,"N/A",0,1)</f>
        <v>N/A</v>
      </c>
      <c r="F1270" s="64" t="str">
        <f t="shared" si="3"/>
        <v>SELECT
    COUNT(*) AS total_count,
    SUM(CASE WHEN issue_fine IS NULL THEN 1 ELSE 0 END) AS null_count,
    SUM(CASE WHEN issue_fine IS NOT NULL THEN 1 ELSE 0 END) AS not_null_count,
    CAST(
        100.0 * SUM(CASE WHEN issue_fine IS NULL THEN 1 ELSE 0 END) / COUNT(*)
        AS DECIMAL(5,2)
    ) AS null_pct,
    CAST(
        100.0 * SUM(CASE WHEN issue_fine IS NOT NULL THEN 1 ELSE 0 END) / COUNT(*)
        AS DECIMAL(5,2)
    ) AS not_null_pct
FROM silver_cleansed.Investor_Dtl;</v>
      </c>
    </row>
    <row r="1271" spans="1:6" ht="228">
      <c r="A1271" s="56" t="s">
        <v>6325</v>
      </c>
      <c r="B1271" s="25" t="str">
        <f>_xlfn.XLOOKUP(A1271,'B1.3 Catalogue Attribute'!D:D,'B1.3 Catalogue Attribute'!F:F,"N/A",0,1)</f>
        <v>job_place</v>
      </c>
      <c r="C1271" s="65" t="str">
        <f>_xlfn.XLOOKUP(A1271,'B1.3 Catalogue Attribute'!D:D,'B1.3 Catalogue Attribute'!L:L,"N/A",0,1)</f>
        <v>Investor_Dtl</v>
      </c>
      <c r="D1271" s="61" t="str">
        <f>_xlfn.XLOOKUP(A1271,'B1.3 Catalogue Attribute'!D:D,'B1.3 Catalogue Attribute'!R:R,"N/A",0,1)</f>
        <v>Y</v>
      </c>
      <c r="E1271" s="13" t="str">
        <f>_xlfn.XLOOKUP(A1271,'B1.3 Catalogue Attribute'!D:D,'B1.3 Catalogue Attribute'!Z:Z,"N/A",0,1)</f>
        <v>N/A</v>
      </c>
      <c r="F1271" s="64" t="str">
        <f t="shared" si="3"/>
        <v>SELECT
    COUNT(*) AS total_count,
    SUM(CASE WHEN job_place IS NULL THEN 1 ELSE 0 END) AS null_count,
    SUM(CASE WHEN job_place IS NOT NULL THEN 1 ELSE 0 END) AS not_null_count,
    CAST(
        100.0 * SUM(CASE WHEN job_place IS NULL THEN 1 ELSE 0 END) / COUNT(*)
        AS DECIMAL(5,2)
    ) AS null_pct,
    CAST(
        100.0 * SUM(CASE WHEN job_place IS NOT NULL THEN 1 ELSE 0 END) / COUNT(*)
        AS DECIMAL(5,2)
    ) AS not_null_pct
FROM silver_cleansed.Investor_Dtl;</v>
      </c>
    </row>
    <row r="1272" spans="1:6">
      <c r="A1272" s="56" t="s">
        <v>6332</v>
      </c>
      <c r="B1272" s="25" t="str">
        <f>_xlfn.XLOOKUP(A1272,'B1.3 Catalogue Attribute'!D:D,'B1.3 Catalogue Attribute'!F:F,"N/A",0,1)</f>
        <v>job_title</v>
      </c>
      <c r="C1272" s="65" t="str">
        <f>_xlfn.XLOOKUP(A1272,'B1.3 Catalogue Attribute'!D:D,'B1.3 Catalogue Attribute'!L:L,"N/A",0,1)</f>
        <v>Investor_Dtl</v>
      </c>
      <c r="D1272" s="13" t="str">
        <f>_xlfn.XLOOKUP(A1272,'B1.3 Catalogue Attribute'!D:D,'B1.3 Catalogue Attribute'!R:R,"N/A",0,1)</f>
        <v>N</v>
      </c>
      <c r="E1272" s="63" t="str">
        <f>_xlfn.XLOOKUP(A1272,'B1.3 Catalogue Attribute'!D:D,'B1.3 Catalogue Attribute'!Z:Z,"N/A",0,1)</f>
        <v>N/A</v>
      </c>
    </row>
    <row r="1273" spans="1:6" ht="228">
      <c r="A1273" s="56" t="s">
        <v>6340</v>
      </c>
      <c r="B1273" s="25" t="str">
        <f>_xlfn.XLOOKUP(A1273,'B1.3 Catalogue Attribute'!D:D,'B1.3 Catalogue Attribute'!F:F,"N/A",0,1)</f>
        <v>legal_form</v>
      </c>
      <c r="C1273" s="65" t="str">
        <f>_xlfn.XLOOKUP(A1273,'B1.3 Catalogue Attribute'!D:D,'B1.3 Catalogue Attribute'!L:L,"N/A",0,1)</f>
        <v>Investor_Dtl</v>
      </c>
      <c r="D1273" s="61" t="str">
        <f>_xlfn.XLOOKUP(A1273,'B1.3 Catalogue Attribute'!D:D,'B1.3 Catalogue Attribute'!R:R,"N/A",0,1)</f>
        <v>Y</v>
      </c>
      <c r="E1273" s="13" t="str">
        <f>_xlfn.XLOOKUP(A1273,'B1.3 Catalogue Attribute'!D:D,'B1.3 Catalogue Attribute'!Z:Z,"N/A",0,1)</f>
        <v>N/A</v>
      </c>
      <c r="F1273" s="64" t="str">
        <f>_xlfn.CONCAT("SELECT
    COUNT(*) AS total_count,
    SUM(CASE WHEN ",B1273," IS NULL THEN 1 ELSE 0 END) AS null_count,
    SUM(CASE WHEN ",B1273," IS NOT NULL THEN 1 ELSE 0 END) AS not_null_count,
    CAST(
        100.0 * SUM(CASE WHEN ",B1273," IS NULL THEN 1 ELSE 0 END) / COUNT(*)
        AS DECIMAL(5,2)
    ) AS null_pct,
    CAST(
        100.0 * SUM(CASE WHEN ",B1273," IS NOT NULL THEN 1 ELSE 0 END) / COUNT(*)
        AS DECIMAL(5,2)
    ) AS not_null_pct
FROM silver_cleansed.",C1273,";")</f>
        <v>SELECT
    COUNT(*) AS total_count,
    SUM(CASE WHEN legal_form IS NULL THEN 1 ELSE 0 END) AS null_count,
    SUM(CASE WHEN legal_form IS NOT NULL THEN 1 ELSE 0 END) AS not_null_count,
    CAST(
        100.0 * SUM(CASE WHEN legal_form IS NULL THEN 1 ELSE 0 END) / COUNT(*)
        AS DECIMAL(5,2)
    ) AS null_pct,
    CAST(
        100.0 * SUM(CASE WHEN legal_form IS NOT NULL THEN 1 ELSE 0 END) / COUNT(*)
        AS DECIMAL(5,2)
    ) AS not_null_pct
FROM silver_cleansed.Investor_Dtl;</v>
      </c>
    </row>
    <row r="1274" spans="1:6" ht="242.25">
      <c r="A1274" s="56" t="s">
        <v>6348</v>
      </c>
      <c r="B1274" s="25" t="str">
        <f>_xlfn.XLOOKUP(A1274,'B1.3 Catalogue Attribute'!D:D,'B1.3 Catalogue Attribute'!F:F,"N/A",0,1)</f>
        <v>license_address_ar</v>
      </c>
      <c r="C1274" s="65" t="str">
        <f>_xlfn.XLOOKUP(A1274,'B1.3 Catalogue Attribute'!D:D,'B1.3 Catalogue Attribute'!L:L,"N/A",0,1)</f>
        <v>Investor_Dtl</v>
      </c>
      <c r="D1274" s="61" t="str">
        <f>_xlfn.XLOOKUP(A1274,'B1.3 Catalogue Attribute'!D:D,'B1.3 Catalogue Attribute'!R:R,"N/A",0,1)</f>
        <v>Y</v>
      </c>
      <c r="E1274" s="13" t="str">
        <f>_xlfn.XLOOKUP(A1274,'B1.3 Catalogue Attribute'!D:D,'B1.3 Catalogue Attribute'!Z:Z,"N/A",0,1)</f>
        <v>N/A</v>
      </c>
      <c r="F1274" s="64" t="str">
        <f>_xlfn.CONCAT("SELECT
    COUNT(*) AS total_count,
    SUM(CASE WHEN ",B1274," IS NULL THEN 1 ELSE 0 END) AS null_count,
    SUM(CASE WHEN ",B1274," IS NOT NULL THEN 1 ELSE 0 END) AS not_null_count,
    CAST(
        100.0 * SUM(CASE WHEN ",B1274," IS NULL THEN 1 ELSE 0 END) / COUNT(*)
        AS DECIMAL(5,2)
    ) AS null_pct,
    CAST(
        100.0 * SUM(CASE WHEN ",B1274," IS NOT NULL THEN 1 ELSE 0 END) / COUNT(*)
        AS DECIMAL(5,2)
    ) AS not_null_pct
FROM silver_cleansed.",C1274,";")</f>
        <v>SELECT
    COUNT(*) AS total_count,
    SUM(CASE WHEN license_address_ar IS NULL THEN 1 ELSE 0 END) AS null_count,
    SUM(CASE WHEN license_address_ar IS NOT NULL THEN 1 ELSE 0 END) AS not_null_count,
    CAST(
        100.0 * SUM(CASE WHEN license_address_ar IS NULL THEN 1 ELSE 0 END) / COUNT(*)
        AS DECIMAL(5,2)
    ) AS null_pct,
    CAST(
        100.0 * SUM(CASE WHEN license_address_ar IS NOT NULL THEN 1 ELSE 0 END) / COUNT(*)
        AS DECIMAL(5,2)
    ) AS not_null_pct
FROM silver_cleansed.Investor_Dtl;</v>
      </c>
    </row>
    <row r="1275" spans="1:6" ht="242.25">
      <c r="A1275" s="56" t="s">
        <v>6356</v>
      </c>
      <c r="B1275" s="25" t="str">
        <f>_xlfn.XLOOKUP(A1275,'B1.3 Catalogue Attribute'!D:D,'B1.3 Catalogue Attribute'!F:F,"N/A",0,1)</f>
        <v>license_address_en</v>
      </c>
      <c r="C1275" s="65" t="str">
        <f>_xlfn.XLOOKUP(A1275,'B1.3 Catalogue Attribute'!D:D,'B1.3 Catalogue Attribute'!L:L,"N/A",0,1)</f>
        <v>Investor_Dtl</v>
      </c>
      <c r="D1275" s="61" t="str">
        <f>_xlfn.XLOOKUP(A1275,'B1.3 Catalogue Attribute'!D:D,'B1.3 Catalogue Attribute'!R:R,"N/A",0,1)</f>
        <v>Y</v>
      </c>
      <c r="E1275" s="13" t="str">
        <f>_xlfn.XLOOKUP(A1275,'B1.3 Catalogue Attribute'!D:D,'B1.3 Catalogue Attribute'!Z:Z,"N/A",0,1)</f>
        <v>N/A</v>
      </c>
      <c r="F1275" s="64" t="str">
        <f>_xlfn.CONCAT("SELECT
    COUNT(*) AS total_count,
    SUM(CASE WHEN ",B1275," IS NULL THEN 1 ELSE 0 END) AS null_count,
    SUM(CASE WHEN ",B1275," IS NOT NULL THEN 1 ELSE 0 END) AS not_null_count,
    CAST(
        100.0 * SUM(CASE WHEN ",B1275," IS NULL THEN 1 ELSE 0 END) / COUNT(*)
        AS DECIMAL(5,2)
    ) AS null_pct,
    CAST(
        100.0 * SUM(CASE WHEN ",B1275," IS NOT NULL THEN 1 ELSE 0 END) / COUNT(*)
        AS DECIMAL(5,2)
    ) AS not_null_pct
FROM silver_cleansed.",C1275,";")</f>
        <v>SELECT
    COUNT(*) AS total_count,
    SUM(CASE WHEN license_address_en IS NULL THEN 1 ELSE 0 END) AS null_count,
    SUM(CASE WHEN license_address_en IS NOT NULL THEN 1 ELSE 0 END) AS not_null_count,
    CAST(
        100.0 * SUM(CASE WHEN license_address_en IS NULL THEN 1 ELSE 0 END) / COUNT(*)
        AS DECIMAL(5,2)
    ) AS null_pct,
    CAST(
        100.0 * SUM(CASE WHEN license_address_en IS NOT NULL THEN 1 ELSE 0 END) / COUNT(*)
        AS DECIMAL(5,2)
    ) AS not_null_pct
FROM silver_cleansed.Investor_Dtl;</v>
      </c>
    </row>
    <row r="1276" spans="1:6">
      <c r="A1276" s="56" t="s">
        <v>6363</v>
      </c>
      <c r="B1276" s="25" t="str">
        <f>_xlfn.XLOOKUP(A1276,'B1.3 Catalogue Attribute'!D:D,'B1.3 Catalogue Attribute'!F:F,"N/A",0,1)</f>
        <v>license_no</v>
      </c>
      <c r="C1276" s="65" t="str">
        <f>_xlfn.XLOOKUP(A1276,'B1.3 Catalogue Attribute'!D:D,'B1.3 Catalogue Attribute'!L:L,"N/A",0,1)</f>
        <v>Investor_Dtl</v>
      </c>
      <c r="D1276" s="13" t="str">
        <f>_xlfn.XLOOKUP(A1276,'B1.3 Catalogue Attribute'!D:D,'B1.3 Catalogue Attribute'!R:R,"N/A",0,1)</f>
        <v>Y</v>
      </c>
      <c r="E1276" s="63">
        <f>_xlfn.XLOOKUP(A1276,'B1.3 Catalogue Attribute'!D:D,'B1.3 Catalogue Attribute'!Z:Z,"N/A",0,1)</f>
        <v>0</v>
      </c>
    </row>
    <row r="1277" spans="1:6" ht="242.25">
      <c r="A1277" s="56" t="s">
        <v>6368</v>
      </c>
      <c r="B1277" s="25" t="str">
        <f>_xlfn.XLOOKUP(A1277,'B1.3 Catalogue Attribute'!D:D,'B1.3 Catalogue Attribute'!F:F,"N/A",0,1)</f>
        <v>liquidator_license</v>
      </c>
      <c r="C1277" s="65" t="str">
        <f>_xlfn.XLOOKUP(A1277,'B1.3 Catalogue Attribute'!D:D,'B1.3 Catalogue Attribute'!L:L,"N/A",0,1)</f>
        <v>Investor_Dtl</v>
      </c>
      <c r="D1277" s="61" t="str">
        <f>_xlfn.XLOOKUP(A1277,'B1.3 Catalogue Attribute'!D:D,'B1.3 Catalogue Attribute'!R:R,"N/A",0,1)</f>
        <v>Y</v>
      </c>
      <c r="E1277" s="13" t="str">
        <f>_xlfn.XLOOKUP(A1277,'B1.3 Catalogue Attribute'!D:D,'B1.3 Catalogue Attribute'!Z:Z,"N/A",0,1)</f>
        <v>N/A</v>
      </c>
      <c r="F1277" s="64" t="str">
        <f>_xlfn.CONCAT("SELECT
    COUNT(*) AS total_count,
    SUM(CASE WHEN ",B1277," IS NULL THEN 1 ELSE 0 END) AS null_count,
    SUM(CASE WHEN ",B1277," IS NOT NULL THEN 1 ELSE 0 END) AS not_null_count,
    CAST(
        100.0 * SUM(CASE WHEN ",B1277," IS NULL THEN 1 ELSE 0 END) / COUNT(*)
        AS DECIMAL(5,2)
    ) AS null_pct,
    CAST(
        100.0 * SUM(CASE WHEN ",B1277," IS NOT NULL THEN 1 ELSE 0 END) / COUNT(*)
        AS DECIMAL(5,2)
    ) AS not_null_pct
FROM silver_cleansed.",C1277,";")</f>
        <v>SELECT
    COUNT(*) AS total_count,
    SUM(CASE WHEN liquidator_license IS NULL THEN 1 ELSE 0 END) AS null_count,
    SUM(CASE WHEN liquidator_license IS NOT NULL THEN 1 ELSE 0 END) AS not_null_count,
    CAST(
        100.0 * SUM(CASE WHEN liquidator_license IS NULL THEN 1 ELSE 0 END) / COUNT(*)
        AS DECIMAL(5,2)
    ) AS null_pct,
    CAST(
        100.0 * SUM(CASE WHEN liquidator_license IS NOT NULL THEN 1 ELSE 0 END) / COUNT(*)
        AS DECIMAL(5,2)
    ) AS not_null_pct
FROM silver_cleansed.Investor_Dtl;</v>
      </c>
    </row>
    <row r="1278" spans="1:6">
      <c r="A1278" s="56" t="s">
        <v>6376</v>
      </c>
      <c r="B1278" s="25" t="str">
        <f>_xlfn.XLOOKUP(A1278,'B1.3 Catalogue Attribute'!D:D,'B1.3 Catalogue Attribute'!F:F,"N/A",0,1)</f>
        <v>main_activity</v>
      </c>
      <c r="C1278" s="65" t="str">
        <f>_xlfn.XLOOKUP(A1278,'B1.3 Catalogue Attribute'!D:D,'B1.3 Catalogue Attribute'!L:L,"N/A",0,1)</f>
        <v>Investor_Dtl</v>
      </c>
      <c r="D1278" s="13" t="str">
        <f>_xlfn.XLOOKUP(A1278,'B1.3 Catalogue Attribute'!D:D,'B1.3 Catalogue Attribute'!R:R,"N/A",0,1)</f>
        <v>N</v>
      </c>
      <c r="E1278" s="59" t="str">
        <f>_xlfn.XLOOKUP(A1278,'B1.3 Catalogue Attribute'!D:D,'B1.3 Catalogue Attribute'!Z:Z,"N/A",0,1)</f>
        <v>N/A</v>
      </c>
    </row>
    <row r="1279" spans="1:6">
      <c r="A1279" s="56" t="s">
        <v>6384</v>
      </c>
      <c r="B1279" s="25" t="str">
        <f>_xlfn.XLOOKUP(A1279,'B1.3 Catalogue Attribute'!D:D,'B1.3 Catalogue Attribute'!F:F,"N/A",0,1)</f>
        <v>manager</v>
      </c>
      <c r="C1279" s="65" t="str">
        <f>_xlfn.XLOOKUP(A1279,'B1.3 Catalogue Attribute'!D:D,'B1.3 Catalogue Attribute'!L:L,"N/A",0,1)</f>
        <v>Investor_Dtl</v>
      </c>
      <c r="D1279" s="13" t="str">
        <f>_xlfn.XLOOKUP(A1279,'B1.3 Catalogue Attribute'!D:D,'B1.3 Catalogue Attribute'!R:R,"N/A",0,1)</f>
        <v>Y</v>
      </c>
      <c r="E1279" s="13">
        <f>_xlfn.XLOOKUP(A1279,'B1.3 Catalogue Attribute'!D:D,'B1.3 Catalogue Attribute'!Z:Z,"N/A",0,1)</f>
        <v>51.65</v>
      </c>
    </row>
    <row r="1280" spans="1:6">
      <c r="A1280" s="56" t="s">
        <v>6390</v>
      </c>
      <c r="B1280" s="25" t="str">
        <f>_xlfn.XLOOKUP(A1280,'B1.3 Catalogue Attribute'!D:D,'B1.3 Catalogue Attribute'!F:F,"N/A",0,1)</f>
        <v>meta_data</v>
      </c>
      <c r="C1280" s="65" t="str">
        <f>_xlfn.XLOOKUP(A1280,'B1.3 Catalogue Attribute'!D:D,'B1.3 Catalogue Attribute'!L:L,"N/A",0,1)</f>
        <v>Investor_Dtl</v>
      </c>
      <c r="D1280" s="13" t="str">
        <f>_xlfn.XLOOKUP(A1280,'B1.3 Catalogue Attribute'!D:D,'B1.3 Catalogue Attribute'!R:R,"N/A",0,1)</f>
        <v>N</v>
      </c>
      <c r="E1280" s="62" t="str">
        <f>_xlfn.XLOOKUP(A1280,'B1.3 Catalogue Attribute'!D:D,'B1.3 Catalogue Attribute'!Z:Z,"N/A",0,1)</f>
        <v>N/A</v>
      </c>
    </row>
    <row r="1281" spans="1:6" ht="242.25">
      <c r="A1281" s="56" t="s">
        <v>6395</v>
      </c>
      <c r="B1281" s="25" t="str">
        <f>_xlfn.XLOOKUP(A1281,'B1.3 Catalogue Attribute'!D:D,'B1.3 Catalogue Attribute'!F:F,"N/A",0,1)</f>
        <v>mobile_phone_verified</v>
      </c>
      <c r="C1281" s="65" t="str">
        <f>_xlfn.XLOOKUP(A1281,'B1.3 Catalogue Attribute'!D:D,'B1.3 Catalogue Attribute'!L:L,"N/A",0,1)</f>
        <v>Investor_Dtl</v>
      </c>
      <c r="D1281" s="61" t="str">
        <f>_xlfn.XLOOKUP(A1281,'B1.3 Catalogue Attribute'!D:D,'B1.3 Catalogue Attribute'!R:R,"N/A",0,1)</f>
        <v>Y</v>
      </c>
      <c r="E1281" s="13" t="str">
        <f>_xlfn.XLOOKUP(A1281,'B1.3 Catalogue Attribute'!D:D,'B1.3 Catalogue Attribute'!Z:Z,"N/A",0,1)</f>
        <v>N/A</v>
      </c>
      <c r="F1281" s="64" t="str">
        <f>_xlfn.CONCAT("SELECT
    COUNT(*) AS total_count,
    SUM(CASE WHEN ",B1281," IS NULL THEN 1 ELSE 0 END) AS null_count,
    SUM(CASE WHEN ",B1281," IS NOT NULL THEN 1 ELSE 0 END) AS not_null_count,
    CAST(
        100.0 * SUM(CASE WHEN ",B1281," IS NULL THEN 1 ELSE 0 END) / COUNT(*)
        AS DECIMAL(5,2)
    ) AS null_pct,
    CAST(
        100.0 * SUM(CASE WHEN ",B1281," IS NOT NULL THEN 1 ELSE 0 END) / COUNT(*)
        AS DECIMAL(5,2)
    ) AS not_null_pct
FROM silver_cleansed.",C1281,";")</f>
        <v>SELECT
    COUNT(*) AS total_count,
    SUM(CASE WHEN mobile_phone_verified IS NULL THEN 1 ELSE 0 END) AS null_count,
    SUM(CASE WHEN mobile_phone_verified IS NOT NULL THEN 1 ELSE 0 END) AS not_null_count,
    CAST(
        100.0 * SUM(CASE WHEN mobile_phone_verified IS NULL THEN 1 ELSE 0 END) / COUNT(*)
        AS DECIMAL(5,2)
    ) AS null_pct,
    CAST(
        100.0 * SUM(CASE WHEN mobile_phone_verified IS NOT NULL THEN 1 ELSE 0 END) / COUNT(*)
        AS DECIMAL(5,2)
    ) AS not_null_pct
FROM silver_cleansed.Investor_Dtl;</v>
      </c>
    </row>
    <row r="1282" spans="1:6">
      <c r="A1282" s="56" t="s">
        <v>6403</v>
      </c>
      <c r="B1282" s="25" t="str">
        <f>_xlfn.XLOOKUP(A1282,'B1.3 Catalogue Attribute'!D:D,'B1.3 Catalogue Attribute'!F:F,"N/A",0,1)</f>
        <v>moi_unified_number</v>
      </c>
      <c r="C1282" s="65" t="str">
        <f>_xlfn.XLOOKUP(A1282,'B1.3 Catalogue Attribute'!D:D,'B1.3 Catalogue Attribute'!L:L,"N/A",0,1)</f>
        <v>Investor_Dtl</v>
      </c>
      <c r="D1282" s="13" t="str">
        <f>_xlfn.XLOOKUP(A1282,'B1.3 Catalogue Attribute'!D:D,'B1.3 Catalogue Attribute'!R:R,"N/A",0,1)</f>
        <v>Y</v>
      </c>
      <c r="E1282" s="59">
        <f>_xlfn.XLOOKUP(A1282,'B1.3 Catalogue Attribute'!D:D,'B1.3 Catalogue Attribute'!Z:Z,"N/A",0,1)</f>
        <v>92.15</v>
      </c>
    </row>
    <row r="1283" spans="1:6">
      <c r="A1283" s="56" t="s">
        <v>6410</v>
      </c>
      <c r="B1283" s="25" t="str">
        <f>_xlfn.XLOOKUP(A1283,'B1.3 Catalogue Attribute'!D:D,'B1.3 Catalogue Attribute'!F:F,"N/A",0,1)</f>
        <v>nationality</v>
      </c>
      <c r="C1283" s="65" t="str">
        <f>_xlfn.XLOOKUP(A1283,'B1.3 Catalogue Attribute'!D:D,'B1.3 Catalogue Attribute'!L:L,"N/A",0,1)</f>
        <v>Investor_Dtl</v>
      </c>
      <c r="D1283" s="13" t="str">
        <f>_xlfn.XLOOKUP(A1283,'B1.3 Catalogue Attribute'!D:D,'B1.3 Catalogue Attribute'!R:R,"N/A",0,1)</f>
        <v>Y</v>
      </c>
      <c r="E1283" s="62">
        <f>_xlfn.XLOOKUP(A1283,'B1.3 Catalogue Attribute'!D:D,'B1.3 Catalogue Attribute'!Z:Z,"N/A",0,1)</f>
        <v>99.72</v>
      </c>
    </row>
    <row r="1284" spans="1:6" ht="242.25">
      <c r="A1284" s="56" t="s">
        <v>6415</v>
      </c>
      <c r="B1284" s="25" t="str">
        <f>_xlfn.XLOOKUP(A1284,'B1.3 Catalogue Attribute'!D:D,'B1.3 Catalogue Attribute'!F:F,"N/A",0,1)</f>
        <v>number_of_owned_shares</v>
      </c>
      <c r="C1284" s="65" t="str">
        <f>_xlfn.XLOOKUP(A1284,'B1.3 Catalogue Attribute'!D:D,'B1.3 Catalogue Attribute'!L:L,"N/A",0,1)</f>
        <v>Investor_Dtl</v>
      </c>
      <c r="D1284" s="61" t="str">
        <f>_xlfn.XLOOKUP(A1284,'B1.3 Catalogue Attribute'!D:D,'B1.3 Catalogue Attribute'!R:R,"N/A",0,1)</f>
        <v>Y</v>
      </c>
      <c r="E1284" s="13" t="str">
        <f>_xlfn.XLOOKUP(A1284,'B1.3 Catalogue Attribute'!D:D,'B1.3 Catalogue Attribute'!Z:Z,"N/A",0,1)</f>
        <v>N/A</v>
      </c>
      <c r="F1284" s="64" t="str">
        <f>_xlfn.CONCAT("SELECT
    COUNT(*) AS total_count,
    SUM(CASE WHEN ",B1284," IS NULL THEN 1 ELSE 0 END) AS null_count,
    SUM(CASE WHEN ",B1284," IS NOT NULL THEN 1 ELSE 0 END) AS not_null_count,
    CAST(
        100.0 * SUM(CASE WHEN ",B1284," IS NULL THEN 1 ELSE 0 END) / COUNT(*)
        AS DECIMAL(5,2)
    ) AS null_pct,
    CAST(
        100.0 * SUM(CASE WHEN ",B1284," IS NOT NULL THEN 1 ELSE 0 END) / COUNT(*)
        AS DECIMAL(5,2)
    ) AS not_null_pct
FROM silver_cleansed.",C1284,";")</f>
        <v>SELECT
    COUNT(*) AS total_count,
    SUM(CASE WHEN number_of_owned_shares IS NULL THEN 1 ELSE 0 END) AS null_count,
    SUM(CASE WHEN number_of_owned_shares IS NOT NULL THEN 1 ELSE 0 END) AS not_null_count,
    CAST(
        100.0 * SUM(CASE WHEN number_of_owned_shares IS NULL THEN 1 ELSE 0 END) / COUNT(*)
        AS DECIMAL(5,2)
    ) AS null_pct,
    CAST(
        100.0 * SUM(CASE WHEN number_of_owned_shares IS NOT NULL THEN 1 ELSE 0 END) / COUNT(*)
        AS DECIMAL(5,2)
    ) AS not_null_pct
FROM silver_cleansed.Investor_Dtl;</v>
      </c>
    </row>
    <row r="1285" spans="1:6">
      <c r="A1285" s="56" t="s">
        <v>6422</v>
      </c>
      <c r="B1285" s="25" t="str">
        <f>_xlfn.XLOOKUP(A1285,'B1.3 Catalogue Attribute'!D:D,'B1.3 Catalogue Attribute'!F:F,"N/A",0,1)</f>
        <v>original_contact_sequence</v>
      </c>
      <c r="C1285" s="65" t="str">
        <f>_xlfn.XLOOKUP(A1285,'B1.3 Catalogue Attribute'!D:D,'B1.3 Catalogue Attribute'!L:L,"N/A",0,1)</f>
        <v>Investor_Dtl</v>
      </c>
      <c r="D1285" s="13" t="str">
        <f>_xlfn.XLOOKUP(A1285,'B1.3 Catalogue Attribute'!D:D,'B1.3 Catalogue Attribute'!R:R,"N/A",0,1)</f>
        <v>N</v>
      </c>
      <c r="E1285" s="63" t="str">
        <f>_xlfn.XLOOKUP(A1285,'B1.3 Catalogue Attribute'!D:D,'B1.3 Catalogue Attribute'!Z:Z,"N/A",0,1)</f>
        <v>N/A</v>
      </c>
    </row>
    <row r="1286" spans="1:6" ht="242.25">
      <c r="A1286" s="56" t="s">
        <v>6430</v>
      </c>
      <c r="B1286" s="25" t="str">
        <f>_xlfn.XLOOKUP(A1286,'B1.3 Catalogue Attribute'!D:D,'B1.3 Catalogue Attribute'!F:F,"N/A",0,1)</f>
        <v>original_license_number</v>
      </c>
      <c r="C1286" s="65" t="str">
        <f>_xlfn.XLOOKUP(A1286,'B1.3 Catalogue Attribute'!D:D,'B1.3 Catalogue Attribute'!L:L,"N/A",0,1)</f>
        <v>Investor_Dtl</v>
      </c>
      <c r="D1286" s="61" t="str">
        <f>_xlfn.XLOOKUP(A1286,'B1.3 Catalogue Attribute'!D:D,'B1.3 Catalogue Attribute'!R:R,"N/A",0,1)</f>
        <v>Y</v>
      </c>
      <c r="E1286" s="13" t="str">
        <f>_xlfn.XLOOKUP(A1286,'B1.3 Catalogue Attribute'!D:D,'B1.3 Catalogue Attribute'!Z:Z,"N/A",0,1)</f>
        <v>N/A</v>
      </c>
      <c r="F1286" s="64" t="str">
        <f>_xlfn.CONCAT("SELECT
    COUNT(*) AS total_count,
    SUM(CASE WHEN ",B1286," IS NULL THEN 1 ELSE 0 END) AS null_count,
    SUM(CASE WHEN ",B1286," IS NOT NULL THEN 1 ELSE 0 END) AS not_null_count,
    CAST(
        100.0 * SUM(CASE WHEN ",B1286," IS NULL THEN 1 ELSE 0 END) / COUNT(*)
        AS DECIMAL(5,2)
    ) AS null_pct,
    CAST(
        100.0 * SUM(CASE WHEN ",B1286," IS NOT NULL THEN 1 ELSE 0 END) / COUNT(*)
        AS DECIMAL(5,2)
    ) AS not_null_pct
FROM silver_cleansed.",C1286,";")</f>
        <v>SELECT
    COUNT(*) AS total_count,
    SUM(CASE WHEN original_license_number IS NULL THEN 1 ELSE 0 END) AS null_count,
    SUM(CASE WHEN original_license_number IS NOT NULL THEN 1 ELSE 0 END) AS not_null_count,
    CAST(
        100.0 * SUM(CASE WHEN original_license_number IS NULL THEN 1 ELSE 0 END) / COUNT(*)
        AS DECIMAL(5,2)
    ) AS null_pct,
    CAST(
        100.0 * SUM(CASE WHEN original_license_number IS NOT NULL THEN 1 ELSE 0 END) / COUNT(*)
        AS DECIMAL(5,2)
    ) AS not_null_pct
FROM silver_cleansed.Investor_Dtl;</v>
      </c>
    </row>
    <row r="1287" spans="1:6" ht="242.25">
      <c r="A1287" s="56" t="s">
        <v>6438</v>
      </c>
      <c r="B1287" s="25" t="str">
        <f>_xlfn.XLOOKUP(A1287,'B1.3 Catalogue Attribute'!D:D,'B1.3 Catalogue Attribute'!F:F,"N/A",0,1)</f>
        <v>original_nationality</v>
      </c>
      <c r="C1287" s="65" t="str">
        <f>_xlfn.XLOOKUP(A1287,'B1.3 Catalogue Attribute'!D:D,'B1.3 Catalogue Attribute'!L:L,"N/A",0,1)</f>
        <v>Investor_Dtl</v>
      </c>
      <c r="D1287" s="61" t="str">
        <f>_xlfn.XLOOKUP(A1287,'B1.3 Catalogue Attribute'!D:D,'B1.3 Catalogue Attribute'!R:R,"N/A",0,1)</f>
        <v>Y</v>
      </c>
      <c r="E1287" s="13" t="str">
        <f>_xlfn.XLOOKUP(A1287,'B1.3 Catalogue Attribute'!D:D,'B1.3 Catalogue Attribute'!Z:Z,"N/A",0,1)</f>
        <v>N/A</v>
      </c>
      <c r="F1287" s="64" t="str">
        <f>_xlfn.CONCAT("SELECT
    COUNT(*) AS total_count,
    SUM(CASE WHEN ",B1287," IS NULL THEN 1 ELSE 0 END) AS null_count,
    SUM(CASE WHEN ",B1287," IS NOT NULL THEN 1 ELSE 0 END) AS not_null_count,
    CAST(
        100.0 * SUM(CASE WHEN ",B1287," IS NULL THEN 1 ELSE 0 END) / COUNT(*)
        AS DECIMAL(5,2)
    ) AS null_pct,
    CAST(
        100.0 * SUM(CASE WHEN ",B1287," IS NOT NULL THEN 1 ELSE 0 END) / COUNT(*)
        AS DECIMAL(5,2)
    ) AS not_null_pct
FROM silver_cleansed.",C1287,";")</f>
        <v>SELECT
    COUNT(*) AS total_count,
    SUM(CASE WHEN original_nationality IS NULL THEN 1 ELSE 0 END) AS null_count,
    SUM(CASE WHEN original_nationality IS NOT NULL THEN 1 ELSE 0 END) AS not_null_count,
    CAST(
        100.0 * SUM(CASE WHEN original_nationality IS NULL THEN 1 ELSE 0 END) / COUNT(*)
        AS DECIMAL(5,2)
    ) AS null_pct,
    CAST(
        100.0 * SUM(CASE WHEN original_nationality IS NOT NULL THEN 1 ELSE 0 END) / COUNT(*)
        AS DECIMAL(5,2)
    ) AS not_null_pct
FROM silver_cleansed.Investor_Dtl;</v>
      </c>
    </row>
    <row r="1288" spans="1:6" ht="242.25">
      <c r="A1288" s="56" t="s">
        <v>6446</v>
      </c>
      <c r="B1288" s="25" t="str">
        <f>_xlfn.XLOOKUP(A1288,'B1.3 Catalogue Attribute'!D:D,'B1.3 Catalogue Attribute'!F:F,"N/A",0,1)</f>
        <v>other_business_type</v>
      </c>
      <c r="C1288" s="65" t="str">
        <f>_xlfn.XLOOKUP(A1288,'B1.3 Catalogue Attribute'!D:D,'B1.3 Catalogue Attribute'!L:L,"N/A",0,1)</f>
        <v>Investor_Dtl</v>
      </c>
      <c r="D1288" s="61" t="str">
        <f>_xlfn.XLOOKUP(A1288,'B1.3 Catalogue Attribute'!D:D,'B1.3 Catalogue Attribute'!R:R,"N/A",0,1)</f>
        <v>Y</v>
      </c>
      <c r="E1288" s="13" t="str">
        <f>_xlfn.XLOOKUP(A1288,'B1.3 Catalogue Attribute'!D:D,'B1.3 Catalogue Attribute'!Z:Z,"N/A",0,1)</f>
        <v>N/A</v>
      </c>
      <c r="F1288" s="64" t="str">
        <f>_xlfn.CONCAT("SELECT
    COUNT(*) AS total_count,
    SUM(CASE WHEN ",B1288," IS NULL THEN 1 ELSE 0 END) AS null_count,
    SUM(CASE WHEN ",B1288," IS NOT NULL THEN 1 ELSE 0 END) AS not_null_count,
    CAST(
        100.0 * SUM(CASE WHEN ",B1288," IS NULL THEN 1 ELSE 0 END) / COUNT(*)
        AS DECIMAL(5,2)
    ) AS null_pct,
    CAST(
        100.0 * SUM(CASE WHEN ",B1288," IS NOT NULL THEN 1 ELSE 0 END) / COUNT(*)
        AS DECIMAL(5,2)
    ) AS not_null_pct
FROM silver_cleansed.",C1288,";")</f>
        <v>SELECT
    COUNT(*) AS total_count,
    SUM(CASE WHEN other_business_type IS NULL THEN 1 ELSE 0 END) AS null_count,
    SUM(CASE WHEN other_business_type IS NOT NULL THEN 1 ELSE 0 END) AS not_null_count,
    CAST(
        100.0 * SUM(CASE WHEN other_business_type IS NULL THEN 1 ELSE 0 END) / COUNT(*)
        AS DECIMAL(5,2)
    ) AS null_pct,
    CAST(
        100.0 * SUM(CASE WHEN other_business_type IS NOT NULL THEN 1 ELSE 0 END) / COUNT(*)
        AS DECIMAL(5,2)
    ) AS not_null_pct
FROM silver_cleansed.Investor_Dtl;</v>
      </c>
    </row>
    <row r="1289" spans="1:6">
      <c r="A1289" s="56" t="s">
        <v>6451</v>
      </c>
      <c r="B1289" s="25" t="str">
        <f>_xlfn.XLOOKUP(A1289,'B1.3 Catalogue Attribute'!D:D,'B1.3 Catalogue Attribute'!F:F,"N/A",0,1)</f>
        <v>outside_uae</v>
      </c>
      <c r="C1289" s="65" t="str">
        <f>_xlfn.XLOOKUP(A1289,'B1.3 Catalogue Attribute'!D:D,'B1.3 Catalogue Attribute'!L:L,"N/A",0,1)</f>
        <v>Investor_Dtl</v>
      </c>
      <c r="D1289" s="13" t="str">
        <f>_xlfn.XLOOKUP(A1289,'B1.3 Catalogue Attribute'!D:D,'B1.3 Catalogue Attribute'!R:R,"N/A",0,1)</f>
        <v>N</v>
      </c>
      <c r="E1289" s="63" t="str">
        <f>_xlfn.XLOOKUP(A1289,'B1.3 Catalogue Attribute'!D:D,'B1.3 Catalogue Attribute'!Z:Z,"N/A",0,1)</f>
        <v>N/A</v>
      </c>
    </row>
    <row r="1290" spans="1:6" ht="213.75">
      <c r="A1290" s="56" t="s">
        <v>6459</v>
      </c>
      <c r="B1290" s="25" t="str">
        <f>_xlfn.XLOOKUP(A1290,'B1.3 Catalogue Attribute'!D:D,'B1.3 Catalogue Attribute'!F:F,"N/A",0,1)</f>
        <v>po_box</v>
      </c>
      <c r="C1290" s="65" t="str">
        <f>_xlfn.XLOOKUP(A1290,'B1.3 Catalogue Attribute'!D:D,'B1.3 Catalogue Attribute'!L:L,"N/A",0,1)</f>
        <v>Investor_Dtl</v>
      </c>
      <c r="D1290" s="61" t="str">
        <f>_xlfn.XLOOKUP(A1290,'B1.3 Catalogue Attribute'!D:D,'B1.3 Catalogue Attribute'!R:R,"N/A",0,1)</f>
        <v>Y</v>
      </c>
      <c r="E1290" s="13" t="str">
        <f>_xlfn.XLOOKUP(A1290,'B1.3 Catalogue Attribute'!D:D,'B1.3 Catalogue Attribute'!Z:Z,"N/A",0,1)</f>
        <v>N/A</v>
      </c>
      <c r="F1290" s="64" t="str">
        <f>_xlfn.CONCAT("SELECT
    COUNT(*) AS total_count,
    SUM(CASE WHEN ",B1290," IS NULL THEN 1 ELSE 0 END) AS null_count,
    SUM(CASE WHEN ",B1290," IS NOT NULL THEN 1 ELSE 0 END) AS not_null_count,
    CAST(
        100.0 * SUM(CASE WHEN ",B1290," IS NULL THEN 1 ELSE 0 END) / COUNT(*)
        AS DECIMAL(5,2)
    ) AS null_pct,
    CAST(
        100.0 * SUM(CASE WHEN ",B1290," IS NOT NULL THEN 1 ELSE 0 END) / COUNT(*)
        AS DECIMAL(5,2)
    ) AS not_null_pct
FROM silver_cleansed.",C1290,";")</f>
        <v>SELECT
    COUNT(*) AS total_count,
    SUM(CASE WHEN po_box IS NULL THEN 1 ELSE 0 END) AS null_count,
    SUM(CASE WHEN po_box IS NOT NULL THEN 1 ELSE 0 END) AS not_null_count,
    CAST(
        100.0 * SUM(CASE WHEN po_box IS NULL THEN 1 ELSE 0 END) / COUNT(*)
        AS DECIMAL(5,2)
    ) AS null_pct,
    CAST(
        100.0 * SUM(CASE WHEN po_box IS NOT NULL THEN 1 ELSE 0 END) / COUNT(*)
        AS DECIMAL(5,2)
    ) AS not_null_pct
FROM silver_cleansed.Investor_Dtl;</v>
      </c>
    </row>
    <row r="1291" spans="1:6" ht="228">
      <c r="A1291" s="56" t="s">
        <v>6466</v>
      </c>
      <c r="B1291" s="25" t="str">
        <f>_xlfn.XLOOKUP(A1291,'B1.3 Catalogue Attribute'!D:D,'B1.3 Catalogue Attribute'!F:F,"N/A",0,1)</f>
        <v>po_box_no</v>
      </c>
      <c r="C1291" s="65" t="str">
        <f>_xlfn.XLOOKUP(A1291,'B1.3 Catalogue Attribute'!D:D,'B1.3 Catalogue Attribute'!L:L,"N/A",0,1)</f>
        <v>Investor_Dtl</v>
      </c>
      <c r="D1291" s="61" t="str">
        <f>_xlfn.XLOOKUP(A1291,'B1.3 Catalogue Attribute'!D:D,'B1.3 Catalogue Attribute'!R:R,"N/A",0,1)</f>
        <v>Y</v>
      </c>
      <c r="E1291" s="13" t="str">
        <f>_xlfn.XLOOKUP(A1291,'B1.3 Catalogue Attribute'!D:D,'B1.3 Catalogue Attribute'!Z:Z,"N/A",0,1)</f>
        <v>N/A</v>
      </c>
      <c r="F1291" s="64" t="str">
        <f>_xlfn.CONCAT("SELECT
    COUNT(*) AS total_count,
    SUM(CASE WHEN ",B1291," IS NULL THEN 1 ELSE 0 END) AS null_count,
    SUM(CASE WHEN ",B1291," IS NOT NULL THEN 1 ELSE 0 END) AS not_null_count,
    CAST(
        100.0 * SUM(CASE WHEN ",B1291," IS NULL THEN 1 ELSE 0 END) / COUNT(*)
        AS DECIMAL(5,2)
    ) AS null_pct,
    CAST(
        100.0 * SUM(CASE WHEN ",B1291," IS NOT NULL THEN 1 ELSE 0 END) / COUNT(*)
        AS DECIMAL(5,2)
    ) AS not_null_pct
FROM silver_cleansed.",C1291,";")</f>
        <v>SELECT
    COUNT(*) AS total_count,
    SUM(CASE WHEN po_box_no IS NULL THEN 1 ELSE 0 END) AS null_count,
    SUM(CASE WHEN po_box_no IS NOT NULL THEN 1 ELSE 0 END) AS not_null_count,
    CAST(
        100.0 * SUM(CASE WHEN po_box_no IS NULL THEN 1 ELSE 0 END) / COUNT(*)
        AS DECIMAL(5,2)
    ) AS null_pct,
    CAST(
        100.0 * SUM(CASE WHEN po_box_no IS NOT NULL THEN 1 ELSE 0 END) / COUNT(*)
        AS DECIMAL(5,2)
    ) AS not_null_pct
FROM silver_cleansed.Investor_Dtl;</v>
      </c>
    </row>
    <row r="1292" spans="1:6" ht="242.25">
      <c r="A1292" s="56" t="s">
        <v>6473</v>
      </c>
      <c r="B1292" s="25" t="str">
        <f>_xlfn.XLOOKUP(A1292,'B1.3 Catalogue Attribute'!D:D,'B1.3 Catalogue Attribute'!F:F,"N/A",0,1)</f>
        <v>partner_approval</v>
      </c>
      <c r="C1292" s="65" t="str">
        <f>_xlfn.XLOOKUP(A1292,'B1.3 Catalogue Attribute'!D:D,'B1.3 Catalogue Attribute'!L:L,"N/A",0,1)</f>
        <v>Investor_Dtl</v>
      </c>
      <c r="D1292" s="61" t="str">
        <f>_xlfn.XLOOKUP(A1292,'B1.3 Catalogue Attribute'!D:D,'B1.3 Catalogue Attribute'!R:R,"N/A",0,1)</f>
        <v>Y</v>
      </c>
      <c r="E1292" s="13" t="str">
        <f>_xlfn.XLOOKUP(A1292,'B1.3 Catalogue Attribute'!D:D,'B1.3 Catalogue Attribute'!Z:Z,"N/A",0,1)</f>
        <v>N/A</v>
      </c>
      <c r="F1292" s="64" t="str">
        <f>_xlfn.CONCAT("SELECT
    COUNT(*) AS total_count,
    SUM(CASE WHEN ",B1292," IS NULL THEN 1 ELSE 0 END) AS null_count,
    SUM(CASE WHEN ",B1292," IS NOT NULL THEN 1 ELSE 0 END) AS not_null_count,
    CAST(
        100.0 * SUM(CASE WHEN ",B1292," IS NULL THEN 1 ELSE 0 END) / COUNT(*)
        AS DECIMAL(5,2)
    ) AS null_pct,
    CAST(
        100.0 * SUM(CASE WHEN ",B1292," IS NOT NULL THEN 1 ELSE 0 END) / COUNT(*)
        AS DECIMAL(5,2)
    ) AS not_null_pct
FROM silver_cleansed.",C1292,";")</f>
        <v>SELECT
    COUNT(*) AS total_count,
    SUM(CASE WHEN partner_approval IS NULL THEN 1 ELSE 0 END) AS null_count,
    SUM(CASE WHEN partner_approval IS NOT NULL THEN 1 ELSE 0 END) AS not_null_count,
    CAST(
        100.0 * SUM(CASE WHEN partner_approval IS NULL THEN 1 ELSE 0 END) / COUNT(*)
        AS DECIMAL(5,2)
    ) AS null_pct,
    CAST(
        100.0 * SUM(CASE WHEN partner_approval IS NOT NULL THEN 1 ELSE 0 END) / COUNT(*)
        AS DECIMAL(5,2)
    ) AS not_null_pct
FROM silver_cleansed.Investor_Dtl;</v>
      </c>
    </row>
    <row r="1293" spans="1:6">
      <c r="A1293" s="56" t="s">
        <v>6480</v>
      </c>
      <c r="B1293" s="25" t="str">
        <f>_xlfn.XLOOKUP(A1293,'B1.3 Catalogue Attribute'!D:D,'B1.3 Catalogue Attribute'!F:F,"N/A",0,1)</f>
        <v>partner_type</v>
      </c>
      <c r="C1293" s="65" t="str">
        <f>_xlfn.XLOOKUP(A1293,'B1.3 Catalogue Attribute'!D:D,'B1.3 Catalogue Attribute'!L:L,"N/A",0,1)</f>
        <v>Investor_Dtl</v>
      </c>
      <c r="D1293" s="13" t="str">
        <f>_xlfn.XLOOKUP(A1293,'B1.3 Catalogue Attribute'!D:D,'B1.3 Catalogue Attribute'!R:R,"N/A",0,1)</f>
        <v>Y</v>
      </c>
      <c r="E1293" s="59">
        <f>_xlfn.XLOOKUP(A1293,'B1.3 Catalogue Attribute'!D:D,'B1.3 Catalogue Attribute'!Z:Z,"N/A",0,1)</f>
        <v>13.14</v>
      </c>
    </row>
    <row r="1294" spans="1:6">
      <c r="A1294" s="56" t="s">
        <v>6485</v>
      </c>
      <c r="B1294" s="25" t="str">
        <f>_xlfn.XLOOKUP(A1294,'B1.3 Catalogue Attribute'!D:D,'B1.3 Catalogue Attribute'!F:F,"N/A",0,1)</f>
        <v>passport_expiry_date</v>
      </c>
      <c r="C1294" s="65" t="str">
        <f>_xlfn.XLOOKUP(A1294,'B1.3 Catalogue Attribute'!D:D,'B1.3 Catalogue Attribute'!L:L,"N/A",0,1)</f>
        <v>Investor_Dtl</v>
      </c>
      <c r="D1294" s="13" t="str">
        <f>_xlfn.XLOOKUP(A1294,'B1.3 Catalogue Attribute'!D:D,'B1.3 Catalogue Attribute'!R:R,"N/A",0,1)</f>
        <v>Y</v>
      </c>
      <c r="E1294" s="13">
        <f>_xlfn.XLOOKUP(A1294,'B1.3 Catalogue Attribute'!D:D,'B1.3 Catalogue Attribute'!Z:Z,"N/A",0,1)</f>
        <v>96.54</v>
      </c>
    </row>
    <row r="1295" spans="1:6">
      <c r="A1295" s="56" t="s">
        <v>6490</v>
      </c>
      <c r="B1295" s="25" t="str">
        <f>_xlfn.XLOOKUP(A1295,'B1.3 Catalogue Attribute'!D:D,'B1.3 Catalogue Attribute'!F:F,"N/A",0,1)</f>
        <v>passport_issue_date</v>
      </c>
      <c r="C1295" s="65" t="str">
        <f>_xlfn.XLOOKUP(A1295,'B1.3 Catalogue Attribute'!D:D,'B1.3 Catalogue Attribute'!L:L,"N/A",0,1)</f>
        <v>Investor_Dtl</v>
      </c>
      <c r="D1295" s="13" t="str">
        <f>_xlfn.XLOOKUP(A1295,'B1.3 Catalogue Attribute'!D:D,'B1.3 Catalogue Attribute'!R:R,"N/A",0,1)</f>
        <v>Y</v>
      </c>
      <c r="E1295" s="13">
        <f>_xlfn.XLOOKUP(A1295,'B1.3 Catalogue Attribute'!D:D,'B1.3 Catalogue Attribute'!Z:Z,"N/A",0,1)</f>
        <v>93.27</v>
      </c>
    </row>
    <row r="1296" spans="1:6">
      <c r="A1296" s="56" t="s">
        <v>6496</v>
      </c>
      <c r="B1296" s="25" t="str">
        <f>_xlfn.XLOOKUP(A1296,'B1.3 Catalogue Attribute'!D:D,'B1.3 Catalogue Attribute'!F:F,"N/A",0,1)</f>
        <v>passport_number</v>
      </c>
      <c r="C1296" s="65" t="str">
        <f>_xlfn.XLOOKUP(A1296,'B1.3 Catalogue Attribute'!D:D,'B1.3 Catalogue Attribute'!L:L,"N/A",0,1)</f>
        <v>Investor_Dtl</v>
      </c>
      <c r="D1296" s="13" t="str">
        <f>_xlfn.XLOOKUP(A1296,'B1.3 Catalogue Attribute'!D:D,'B1.3 Catalogue Attribute'!R:R,"N/A",0,1)</f>
        <v>Y</v>
      </c>
      <c r="E1296" s="13">
        <f>_xlfn.XLOOKUP(A1296,'B1.3 Catalogue Attribute'!D:D,'B1.3 Catalogue Attribute'!Z:Z,"N/A",0,1)</f>
        <v>98.15</v>
      </c>
    </row>
    <row r="1297" spans="1:6">
      <c r="A1297" s="56" t="s">
        <v>6504</v>
      </c>
      <c r="B1297" s="25" t="str">
        <f>_xlfn.XLOOKUP(A1297,'B1.3 Catalogue Attribute'!D:D,'B1.3 Catalogue Attribute'!F:F,"N/A",0,1)</f>
        <v>passport_type</v>
      </c>
      <c r="C1297" s="65" t="str">
        <f>_xlfn.XLOOKUP(A1297,'B1.3 Catalogue Attribute'!D:D,'B1.3 Catalogue Attribute'!L:L,"N/A",0,1)</f>
        <v>Investor_Dtl</v>
      </c>
      <c r="D1297" s="13" t="str">
        <f>_xlfn.XLOOKUP(A1297,'B1.3 Catalogue Attribute'!D:D,'B1.3 Catalogue Attribute'!R:R,"N/A",0,1)</f>
        <v>Y</v>
      </c>
      <c r="E1297" s="62">
        <f>_xlfn.XLOOKUP(A1297,'B1.3 Catalogue Attribute'!D:D,'B1.3 Catalogue Attribute'!Z:Z,"N/A",0,1)</f>
        <v>0.06</v>
      </c>
    </row>
    <row r="1298" spans="1:6" ht="228">
      <c r="A1298" s="56" t="s">
        <v>6512</v>
      </c>
      <c r="B1298" s="25" t="str">
        <f>_xlfn.XLOOKUP(A1298,'B1.3 Catalogue Attribute'!D:D,'B1.3 Catalogue Attribute'!F:F,"N/A",0,1)</f>
        <v>place_of_birth</v>
      </c>
      <c r="C1298" s="65" t="str">
        <f>_xlfn.XLOOKUP(A1298,'B1.3 Catalogue Attribute'!D:D,'B1.3 Catalogue Attribute'!L:L,"N/A",0,1)</f>
        <v>Investor_Dtl</v>
      </c>
      <c r="D1298" s="61" t="str">
        <f>_xlfn.XLOOKUP(A1298,'B1.3 Catalogue Attribute'!D:D,'B1.3 Catalogue Attribute'!R:R,"N/A",0,1)</f>
        <v>Y</v>
      </c>
      <c r="E1298" s="13" t="str">
        <f>_xlfn.XLOOKUP(A1298,'B1.3 Catalogue Attribute'!D:D,'B1.3 Catalogue Attribute'!Z:Z,"N/A",0,1)</f>
        <v>N/A</v>
      </c>
      <c r="F1298" s="64" t="str">
        <f>_xlfn.CONCAT("SELECT
    COUNT(*) AS total_count,
    SUM(CASE WHEN ",B1298," IS NULL THEN 1 ELSE 0 END) AS null_count,
    SUM(CASE WHEN ",B1298," IS NOT NULL THEN 1 ELSE 0 END) AS not_null_count,
    CAST(
        100.0 * SUM(CASE WHEN ",B1298," IS NULL THEN 1 ELSE 0 END) / COUNT(*)
        AS DECIMAL(5,2)
    ) AS null_pct,
    CAST(
        100.0 * SUM(CASE WHEN ",B1298," IS NOT NULL THEN 1 ELSE 0 END) / COUNT(*)
        AS DECIMAL(5,2)
    ) AS not_null_pct
FROM silver_cleansed.",C1298,";")</f>
        <v>SELECT
    COUNT(*) AS total_count,
    SUM(CASE WHEN place_of_birth IS NULL THEN 1 ELSE 0 END) AS null_count,
    SUM(CASE WHEN place_of_birth IS NOT NULL THEN 1 ELSE 0 END) AS not_null_count,
    CAST(
        100.0 * SUM(CASE WHEN place_of_birth IS NULL THEN 1 ELSE 0 END) / COUNT(*)
        AS DECIMAL(5,2)
    ) AS null_pct,
    CAST(
        100.0 * SUM(CASE WHEN place_of_birth IS NOT NULL THEN 1 ELSE 0 END) / COUNT(*)
        AS DECIMAL(5,2)
    ) AS not_null_pct
FROM silver_cleansed.Investor_Dtl;</v>
      </c>
    </row>
    <row r="1299" spans="1:6">
      <c r="A1299" s="56" t="s">
        <v>6518</v>
      </c>
      <c r="B1299" s="25" t="str">
        <f>_xlfn.XLOOKUP(A1299,'B1.3 Catalogue Attribute'!D:D,'B1.3 Catalogue Attribute'!F:F,"N/A",0,1)</f>
        <v>place_of_issue</v>
      </c>
      <c r="C1299" s="65" t="str">
        <f>_xlfn.XLOOKUP(A1299,'B1.3 Catalogue Attribute'!D:D,'B1.3 Catalogue Attribute'!L:L,"N/A",0,1)</f>
        <v>Investor_Dtl</v>
      </c>
      <c r="D1299" s="13" t="str">
        <f>_xlfn.XLOOKUP(A1299,'B1.3 Catalogue Attribute'!D:D,'B1.3 Catalogue Attribute'!R:R,"N/A",0,1)</f>
        <v>Y</v>
      </c>
      <c r="E1299" s="59">
        <f>_xlfn.XLOOKUP(A1299,'B1.3 Catalogue Attribute'!D:D,'B1.3 Catalogue Attribute'!Z:Z,"N/A",0,1)</f>
        <v>0.05</v>
      </c>
    </row>
    <row r="1300" spans="1:6">
      <c r="A1300" s="56" t="s">
        <v>6526</v>
      </c>
      <c r="B1300" s="25" t="str">
        <f>_xlfn.XLOOKUP(A1300,'B1.3 Catalogue Attribute'!D:D,'B1.3 Catalogue Attribute'!F:F,"N/A",0,1)</f>
        <v>place_of_issue_for_locals</v>
      </c>
      <c r="C1300" s="65" t="str">
        <f>_xlfn.XLOOKUP(A1300,'B1.3 Catalogue Attribute'!D:D,'B1.3 Catalogue Attribute'!L:L,"N/A",0,1)</f>
        <v>Investor_Dtl</v>
      </c>
      <c r="D1300" s="13" t="str">
        <f>_xlfn.XLOOKUP(A1300,'B1.3 Catalogue Attribute'!D:D,'B1.3 Catalogue Attribute'!R:R,"N/A",0,1)</f>
        <v>Y</v>
      </c>
      <c r="E1300" s="13">
        <f>_xlfn.XLOOKUP(A1300,'B1.3 Catalogue Attribute'!D:D,'B1.3 Catalogue Attribute'!Z:Z,"N/A",0,1)</f>
        <v>0</v>
      </c>
    </row>
    <row r="1301" spans="1:6">
      <c r="A1301" s="56" t="s">
        <v>6534</v>
      </c>
      <c r="B1301" s="25" t="str">
        <f>_xlfn.XLOOKUP(A1301,'B1.3 Catalogue Attribute'!D:D,'B1.3 Catalogue Attribute'!F:F,"N/A",0,1)</f>
        <v>place_of_issue_ar</v>
      </c>
      <c r="C1301" s="65" t="str">
        <f>_xlfn.XLOOKUP(A1301,'B1.3 Catalogue Attribute'!D:D,'B1.3 Catalogue Attribute'!L:L,"N/A",0,1)</f>
        <v>Investor_Dtl</v>
      </c>
      <c r="D1301" s="13" t="str">
        <f>_xlfn.XLOOKUP(A1301,'B1.3 Catalogue Attribute'!D:D,'B1.3 Catalogue Attribute'!R:R,"N/A",0,1)</f>
        <v>Y</v>
      </c>
      <c r="E1301" s="62">
        <f>_xlfn.XLOOKUP(A1301,'B1.3 Catalogue Attribute'!D:D,'B1.3 Catalogue Attribute'!Z:Z,"N/A",0,1)</f>
        <v>1.58</v>
      </c>
    </row>
    <row r="1302" spans="1:6" ht="242.25">
      <c r="A1302" s="56" t="s">
        <v>6542</v>
      </c>
      <c r="B1302" s="25" t="str">
        <f>_xlfn.XLOOKUP(A1302,'B1.3 Catalogue Attribute'!D:D,'B1.3 Catalogue Attribute'!F:F,"N/A",0,1)</f>
        <v>place_of_issue_en</v>
      </c>
      <c r="C1302" s="65" t="str">
        <f>_xlfn.XLOOKUP(A1302,'B1.3 Catalogue Attribute'!D:D,'B1.3 Catalogue Attribute'!L:L,"N/A",0,1)</f>
        <v>Investor_Dtl</v>
      </c>
      <c r="D1302" s="61" t="str">
        <f>_xlfn.XLOOKUP(A1302,'B1.3 Catalogue Attribute'!D:D,'B1.3 Catalogue Attribute'!R:R,"N/A",0,1)</f>
        <v>Y</v>
      </c>
      <c r="E1302" s="13" t="str">
        <f>_xlfn.XLOOKUP(A1302,'B1.3 Catalogue Attribute'!D:D,'B1.3 Catalogue Attribute'!Z:Z,"N/A",0,1)</f>
        <v>N/A</v>
      </c>
      <c r="F1302" s="64" t="str">
        <f>_xlfn.CONCAT("SELECT
    COUNT(*) AS total_count,
    SUM(CASE WHEN ",B1302," IS NULL THEN 1 ELSE 0 END) AS null_count,
    SUM(CASE WHEN ",B1302," IS NOT NULL THEN 1 ELSE 0 END) AS not_null_count,
    CAST(
        100.0 * SUM(CASE WHEN ",B1302," IS NULL THEN 1 ELSE 0 END) / COUNT(*)
        AS DECIMAL(5,2)
    ) AS null_pct,
    CAST(
        100.0 * SUM(CASE WHEN ",B1302," IS NOT NULL THEN 1 ELSE 0 END) / COUNT(*)
        AS DECIMAL(5,2)
    ) AS not_null_pct
FROM silver_cleansed.",C1302,";")</f>
        <v>SELECT
    COUNT(*) AS total_count,
    SUM(CASE WHEN place_of_issue_en IS NULL THEN 1 ELSE 0 END) AS null_count,
    SUM(CASE WHEN place_of_issue_en IS NOT NULL THEN 1 ELSE 0 END) AS not_null_count,
    CAST(
        100.0 * SUM(CASE WHEN place_of_issue_en IS NULL THEN 1 ELSE 0 END) / COUNT(*)
        AS DECIMAL(5,2)
    ) AS null_pct,
    CAST(
        100.0 * SUM(CASE WHEN place_of_issue_en IS NOT NULL THEN 1 ELSE 0 END) / COUNT(*)
        AS DECIMAL(5,2)
    ) AS not_null_pct
FROM silver_cleansed.Investor_Dtl;</v>
      </c>
    </row>
    <row r="1303" spans="1:6" ht="242.25">
      <c r="A1303" s="56" t="s">
        <v>6550</v>
      </c>
      <c r="B1303" s="25" t="str">
        <f>_xlfn.XLOOKUP(A1303,'B1.3 Catalogue Attribute'!D:D,'B1.3 Catalogue Attribute'!F:F,"N/A",0,1)</f>
        <v>place_of_issue_text</v>
      </c>
      <c r="C1303" s="65" t="str">
        <f>_xlfn.XLOOKUP(A1303,'B1.3 Catalogue Attribute'!D:D,'B1.3 Catalogue Attribute'!L:L,"N/A",0,1)</f>
        <v>Investor_Dtl</v>
      </c>
      <c r="D1303" s="61" t="str">
        <f>_xlfn.XLOOKUP(A1303,'B1.3 Catalogue Attribute'!D:D,'B1.3 Catalogue Attribute'!R:R,"N/A",0,1)</f>
        <v>Y</v>
      </c>
      <c r="E1303" s="13" t="str">
        <f>_xlfn.XLOOKUP(A1303,'B1.3 Catalogue Attribute'!D:D,'B1.3 Catalogue Attribute'!Z:Z,"N/A",0,1)</f>
        <v>N/A</v>
      </c>
      <c r="F1303" s="64" t="str">
        <f>_xlfn.CONCAT("SELECT
    COUNT(*) AS total_count,
    SUM(CASE WHEN ",B1303," IS NULL THEN 1 ELSE 0 END) AS null_count,
    SUM(CASE WHEN ",B1303," IS NOT NULL THEN 1 ELSE 0 END) AS not_null_count,
    CAST(
        100.0 * SUM(CASE WHEN ",B1303," IS NULL THEN 1 ELSE 0 END) / COUNT(*)
        AS DECIMAL(5,2)
    ) AS null_pct,
    CAST(
        100.0 * SUM(CASE WHEN ",B1303," IS NOT NULL THEN 1 ELSE 0 END) / COUNT(*)
        AS DECIMAL(5,2)
    ) AS not_null_pct
FROM silver_cleansed.",C1303,";")</f>
        <v>SELECT
    COUNT(*) AS total_count,
    SUM(CASE WHEN place_of_issue_text IS NULL THEN 1 ELSE 0 END) AS null_count,
    SUM(CASE WHEN place_of_issue_text IS NOT NULL THEN 1 ELSE 0 END) AS not_null_count,
    CAST(
        100.0 * SUM(CASE WHEN place_of_issue_text IS NULL THEN 1 ELSE 0 END) / COUNT(*)
        AS DECIMAL(5,2)
    ) AS null_pct,
    CAST(
        100.0 * SUM(CASE WHEN place_of_issue_text IS NOT NULL THEN 1 ELSE 0 END) / COUNT(*)
        AS DECIMAL(5,2)
    ) AS not_null_pct
FROM silver_cleansed.Investor_Dtl;</v>
      </c>
    </row>
    <row r="1304" spans="1:6" ht="242.25">
      <c r="A1304" s="56" t="s">
        <v>6557</v>
      </c>
      <c r="B1304" s="25" t="str">
        <f>_xlfn.XLOOKUP(A1304,'B1.3 Catalogue Attribute'!D:D,'B1.3 Catalogue Attribute'!F:F,"N/A",0,1)</f>
        <v>place_of_residence</v>
      </c>
      <c r="C1304" s="65" t="str">
        <f>_xlfn.XLOOKUP(A1304,'B1.3 Catalogue Attribute'!D:D,'B1.3 Catalogue Attribute'!L:L,"N/A",0,1)</f>
        <v>Investor_Dtl</v>
      </c>
      <c r="D1304" s="61" t="str">
        <f>_xlfn.XLOOKUP(A1304,'B1.3 Catalogue Attribute'!D:D,'B1.3 Catalogue Attribute'!R:R,"N/A",0,1)</f>
        <v>Y</v>
      </c>
      <c r="E1304" s="13" t="str">
        <f>_xlfn.XLOOKUP(A1304,'B1.3 Catalogue Attribute'!D:D,'B1.3 Catalogue Attribute'!Z:Z,"N/A",0,1)</f>
        <v>N/A</v>
      </c>
      <c r="F1304" s="64" t="str">
        <f>_xlfn.CONCAT("SELECT
    COUNT(*) AS total_count,
    SUM(CASE WHEN ",B1304," IS NULL THEN 1 ELSE 0 END) AS null_count,
    SUM(CASE WHEN ",B1304," IS NOT NULL THEN 1 ELSE 0 END) AS not_null_count,
    CAST(
        100.0 * SUM(CASE WHEN ",B1304," IS NULL THEN 1 ELSE 0 END) / COUNT(*)
        AS DECIMAL(5,2)
    ) AS null_pct,
    CAST(
        100.0 * SUM(CASE WHEN ",B1304," IS NOT NULL THEN 1 ELSE 0 END) / COUNT(*)
        AS DECIMAL(5,2)
    ) AS not_null_pct
FROM silver_cleansed.",C1304,";")</f>
        <v>SELECT
    COUNT(*) AS total_count,
    SUM(CASE WHEN place_of_residence IS NULL THEN 1 ELSE 0 END) AS null_count,
    SUM(CASE WHEN place_of_residence IS NOT NULL THEN 1 ELSE 0 END) AS not_null_count,
    CAST(
        100.0 * SUM(CASE WHEN place_of_residence IS NULL THEN 1 ELSE 0 END) / COUNT(*)
        AS DECIMAL(5,2)
    ) AS null_pct,
    CAST(
        100.0 * SUM(CASE WHEN place_of_residence IS NOT NULL THEN 1 ELSE 0 END) / COUNT(*)
        AS DECIMAL(5,2)
    ) AS not_null_pct
FROM silver_cleansed.Investor_Dtl;</v>
      </c>
    </row>
    <row r="1305" spans="1:6" ht="242.25">
      <c r="A1305" s="56" t="s">
        <v>6565</v>
      </c>
      <c r="B1305" s="25" t="str">
        <f>_xlfn.XLOOKUP(A1305,'B1.3 Catalogue Attribute'!D:D,'B1.3 Catalogue Attribute'!F:F,"N/A",0,1)</f>
        <v>pro_relationship_end_date</v>
      </c>
      <c r="C1305" s="65" t="str">
        <f>_xlfn.XLOOKUP(A1305,'B1.3 Catalogue Attribute'!D:D,'B1.3 Catalogue Attribute'!L:L,"N/A",0,1)</f>
        <v>Investor_Dtl</v>
      </c>
      <c r="D1305" s="61" t="str">
        <f>_xlfn.XLOOKUP(A1305,'B1.3 Catalogue Attribute'!D:D,'B1.3 Catalogue Attribute'!R:R,"N/A",0,1)</f>
        <v>Y</v>
      </c>
      <c r="E1305" s="13" t="str">
        <f>_xlfn.XLOOKUP(A1305,'B1.3 Catalogue Attribute'!D:D,'B1.3 Catalogue Attribute'!Z:Z,"N/A",0,1)</f>
        <v>N/A</v>
      </c>
      <c r="F1305" s="64" t="str">
        <f>_xlfn.CONCAT("SELECT
    COUNT(*) AS total_count,
    SUM(CASE WHEN ",B1305," IS NULL THEN 1 ELSE 0 END) AS null_count,
    SUM(CASE WHEN ",B1305," IS NOT NULL THEN 1 ELSE 0 END) AS not_null_count,
    CAST(
        100.0 * SUM(CASE WHEN ",B1305," IS NULL THEN 1 ELSE 0 END) / COUNT(*)
        AS DECIMAL(5,2)
    ) AS null_pct,
    CAST(
        100.0 * SUM(CASE WHEN ",B1305," IS NOT NULL THEN 1 ELSE 0 END) / COUNT(*)
        AS DECIMAL(5,2)
    ) AS not_null_pct
FROM silver_cleansed.",C1305,";")</f>
        <v>SELECT
    COUNT(*) AS total_count,
    SUM(CASE WHEN pro_relationship_end_date IS NULL THEN 1 ELSE 0 END) AS null_count,
    SUM(CASE WHEN pro_relationship_end_date IS NOT NULL THEN 1 ELSE 0 END) AS not_null_count,
    CAST(
        100.0 * SUM(CASE WHEN pro_relationship_end_date IS NULL THEN 1 ELSE 0 END) / COUNT(*)
        AS DECIMAL(5,2)
    ) AS null_pct,
    CAST(
        100.0 * SUM(CASE WHEN pro_relationship_end_date IS NOT NULL THEN 1 ELSE 0 END) / COUNT(*)
        AS DECIMAL(5,2)
    ) AS not_null_pct
FROM silver_cleansed.Investor_Dtl;</v>
      </c>
    </row>
    <row r="1306" spans="1:6">
      <c r="A1306" s="56" t="s">
        <v>6572</v>
      </c>
      <c r="B1306" s="25" t="str">
        <f>_xlfn.XLOOKUP(A1306,'B1.3 Catalogue Attribute'!D:D,'B1.3 Catalogue Attribute'!F:F,"N/A",0,1)</f>
        <v>pro_relationship_start_date</v>
      </c>
      <c r="C1306" s="65" t="str">
        <f>_xlfn.XLOOKUP(A1306,'B1.3 Catalogue Attribute'!D:D,'B1.3 Catalogue Attribute'!L:L,"N/A",0,1)</f>
        <v>Investor_Dtl</v>
      </c>
      <c r="D1306" s="13" t="str">
        <f>_xlfn.XLOOKUP(A1306,'B1.3 Catalogue Attribute'!D:D,'B1.3 Catalogue Attribute'!R:R,"N/A",0,1)</f>
        <v>Y</v>
      </c>
      <c r="E1306" s="59">
        <f>_xlfn.XLOOKUP(A1306,'B1.3 Catalogue Attribute'!D:D,'B1.3 Catalogue Attribute'!Z:Z,"N/A",0,1)</f>
        <v>0</v>
      </c>
    </row>
    <row r="1307" spans="1:6">
      <c r="A1307" s="56" t="s">
        <v>6579</v>
      </c>
      <c r="B1307" s="25" t="str">
        <f>_xlfn.XLOOKUP(A1307,'B1.3 Catalogue Attribute'!D:D,'B1.3 Catalogue Attribute'!F:F,"N/A",0,1)</f>
        <v>pro_status</v>
      </c>
      <c r="C1307" s="65" t="str">
        <f>_xlfn.XLOOKUP(A1307,'B1.3 Catalogue Attribute'!D:D,'B1.3 Catalogue Attribute'!L:L,"N/A",0,1)</f>
        <v>Investor_Dtl</v>
      </c>
      <c r="D1307" s="13" t="str">
        <f>_xlfn.XLOOKUP(A1307,'B1.3 Catalogue Attribute'!D:D,'B1.3 Catalogue Attribute'!R:R,"N/A",0,1)</f>
        <v>Y</v>
      </c>
      <c r="E1307" s="13">
        <f>_xlfn.XLOOKUP(A1307,'B1.3 Catalogue Attribute'!D:D,'B1.3 Catalogue Attribute'!Z:Z,"N/A",0,1)</f>
        <v>0</v>
      </c>
    </row>
    <row r="1308" spans="1:6">
      <c r="A1308" s="56" t="s">
        <v>6587</v>
      </c>
      <c r="B1308" s="25" t="str">
        <f>_xlfn.XLOOKUP(A1308,'B1.3 Catalogue Attribute'!D:D,'B1.3 Catalogue Attribute'!F:F,"N/A",0,1)</f>
        <v>profession</v>
      </c>
      <c r="C1308" s="65" t="str">
        <f>_xlfn.XLOOKUP(A1308,'B1.3 Catalogue Attribute'!D:D,'B1.3 Catalogue Attribute'!L:L,"N/A",0,1)</f>
        <v>Investor_Dtl</v>
      </c>
      <c r="D1308" s="13" t="str">
        <f>_xlfn.XLOOKUP(A1308,'B1.3 Catalogue Attribute'!D:D,'B1.3 Catalogue Attribute'!R:R,"N/A",0,1)</f>
        <v>N</v>
      </c>
      <c r="E1308" s="62" t="str">
        <f>_xlfn.XLOOKUP(A1308,'B1.3 Catalogue Attribute'!D:D,'B1.3 Catalogue Attribute'!Z:Z,"N/A",0,1)</f>
        <v>N/A</v>
      </c>
    </row>
    <row r="1309" spans="1:6" ht="242.25">
      <c r="A1309" s="56" t="s">
        <v>6594</v>
      </c>
      <c r="B1309" s="25" t="str">
        <f>_xlfn.XLOOKUP(A1309,'B1.3 Catalogue Attribute'!D:D,'B1.3 Catalogue Attribute'!F:F,"N/A",0,1)</f>
        <v>profession_arabic</v>
      </c>
      <c r="C1309" s="65" t="str">
        <f>_xlfn.XLOOKUP(A1309,'B1.3 Catalogue Attribute'!D:D,'B1.3 Catalogue Attribute'!L:L,"N/A",0,1)</f>
        <v>Investor_Dtl</v>
      </c>
      <c r="D1309" s="61" t="str">
        <f>_xlfn.XLOOKUP(A1309,'B1.3 Catalogue Attribute'!D:D,'B1.3 Catalogue Attribute'!R:R,"N/A",0,1)</f>
        <v>Y</v>
      </c>
      <c r="E1309" s="13" t="str">
        <f>_xlfn.XLOOKUP(A1309,'B1.3 Catalogue Attribute'!D:D,'B1.3 Catalogue Attribute'!Z:Z,"N/A",0,1)</f>
        <v>N/A</v>
      </c>
      <c r="F1309" s="64" t="str">
        <f>_xlfn.CONCAT("SELECT
    COUNT(*) AS total_count,
    SUM(CASE WHEN ",B1309," IS NULL THEN 1 ELSE 0 END) AS null_count,
    SUM(CASE WHEN ",B1309," IS NOT NULL THEN 1 ELSE 0 END) AS not_null_count,
    CAST(
        100.0 * SUM(CASE WHEN ",B1309," IS NULL THEN 1 ELSE 0 END) / COUNT(*)
        AS DECIMAL(5,2)
    ) AS null_pct,
    CAST(
        100.0 * SUM(CASE WHEN ",B1309," IS NOT NULL THEN 1 ELSE 0 END) / COUNT(*)
        AS DECIMAL(5,2)
    ) AS not_null_pct
FROM silver_cleansed.",C1309,";")</f>
        <v>SELECT
    COUNT(*) AS total_count,
    SUM(CASE WHEN profession_arabic IS NULL THEN 1 ELSE 0 END) AS null_count,
    SUM(CASE WHEN profession_arabic IS NOT NULL THEN 1 ELSE 0 END) AS not_null_count,
    CAST(
        100.0 * SUM(CASE WHEN profession_arabic IS NULL THEN 1 ELSE 0 END) / COUNT(*)
        AS DECIMAL(5,2)
    ) AS null_pct,
    CAST(
        100.0 * SUM(CASE WHEN profession_arabic IS NOT NULL THEN 1 ELSE 0 END) / COUNT(*)
        AS DECIMAL(5,2)
    ) AS not_null_pct
FROM silver_cleansed.Investor_Dtl;</v>
      </c>
    </row>
    <row r="1310" spans="1:6" ht="242.25">
      <c r="A1310" s="56" t="s">
        <v>6601</v>
      </c>
      <c r="B1310" s="25" t="str">
        <f>_xlfn.XLOOKUP(A1310,'B1.3 Catalogue Attribute'!D:D,'B1.3 Catalogue Attribute'!F:F,"N/A",0,1)</f>
        <v>profession_english</v>
      </c>
      <c r="C1310" s="65" t="str">
        <f>_xlfn.XLOOKUP(A1310,'B1.3 Catalogue Attribute'!D:D,'B1.3 Catalogue Attribute'!L:L,"N/A",0,1)</f>
        <v>Investor_Dtl</v>
      </c>
      <c r="D1310" s="61" t="str">
        <f>_xlfn.XLOOKUP(A1310,'B1.3 Catalogue Attribute'!D:D,'B1.3 Catalogue Attribute'!R:R,"N/A",0,1)</f>
        <v>Y</v>
      </c>
      <c r="E1310" s="13" t="str">
        <f>_xlfn.XLOOKUP(A1310,'B1.3 Catalogue Attribute'!D:D,'B1.3 Catalogue Attribute'!Z:Z,"N/A",0,1)</f>
        <v>N/A</v>
      </c>
      <c r="F1310" s="64" t="str">
        <f>_xlfn.CONCAT("SELECT
    COUNT(*) AS total_count,
    SUM(CASE WHEN ",B1310," IS NULL THEN 1 ELSE 0 END) AS null_count,
    SUM(CASE WHEN ",B1310," IS NOT NULL THEN 1 ELSE 0 END) AS not_null_count,
    CAST(
        100.0 * SUM(CASE WHEN ",B1310," IS NULL THEN 1 ELSE 0 END) / COUNT(*)
        AS DECIMAL(5,2)
    ) AS null_pct,
    CAST(
        100.0 * SUM(CASE WHEN ",B1310," IS NOT NULL THEN 1 ELSE 0 END) / COUNT(*)
        AS DECIMAL(5,2)
    ) AS not_null_pct
FROM silver_cleansed.",C1310,";")</f>
        <v>SELECT
    COUNT(*) AS total_count,
    SUM(CASE WHEN profession_english IS NULL THEN 1 ELSE 0 END) AS null_count,
    SUM(CASE WHEN profession_english IS NOT NULL THEN 1 ELSE 0 END) AS not_null_count,
    CAST(
        100.0 * SUM(CASE WHEN profession_english IS NULL THEN 1 ELSE 0 END) / COUNT(*)
        AS DECIMAL(5,2)
    ) AS null_pct,
    CAST(
        100.0 * SUM(CASE WHEN profession_english IS NOT NULL THEN 1 ELSE 0 END) / COUNT(*)
        AS DECIMAL(5,2)
    ) AS not_null_pct
FROM silver_cleansed.Investor_Dtl;</v>
      </c>
    </row>
    <row r="1311" spans="1:6" ht="242.25">
      <c r="A1311" s="56" t="s">
        <v>6608</v>
      </c>
      <c r="B1311" s="25" t="str">
        <f>_xlfn.XLOOKUP(A1311,'B1.3 Catalogue Attribute'!D:D,'B1.3 Catalogue Attribute'!F:F,"N/A",0,1)</f>
        <v>profit_and_losses</v>
      </c>
      <c r="C1311" s="65" t="str">
        <f>_xlfn.XLOOKUP(A1311,'B1.3 Catalogue Attribute'!D:D,'B1.3 Catalogue Attribute'!L:L,"N/A",0,1)</f>
        <v>Investor_Dtl</v>
      </c>
      <c r="D1311" s="61" t="str">
        <f>_xlfn.XLOOKUP(A1311,'B1.3 Catalogue Attribute'!D:D,'B1.3 Catalogue Attribute'!R:R,"N/A",0,1)</f>
        <v>Y</v>
      </c>
      <c r="E1311" s="13" t="str">
        <f>_xlfn.XLOOKUP(A1311,'B1.3 Catalogue Attribute'!D:D,'B1.3 Catalogue Attribute'!Z:Z,"N/A",0,1)</f>
        <v>N/A</v>
      </c>
      <c r="F1311" s="64" t="str">
        <f>_xlfn.CONCAT("SELECT
    COUNT(*) AS total_count,
    SUM(CASE WHEN ",B1311," IS NULL THEN 1 ELSE 0 END) AS null_count,
    SUM(CASE WHEN ",B1311," IS NOT NULL THEN 1 ELSE 0 END) AS not_null_count,
    CAST(
        100.0 * SUM(CASE WHEN ",B1311," IS NULL THEN 1 ELSE 0 END) / COUNT(*)
        AS DECIMAL(5,2)
    ) AS null_pct,
    CAST(
        100.0 * SUM(CASE WHEN ",B1311," IS NOT NULL THEN 1 ELSE 0 END) / COUNT(*)
        AS DECIMAL(5,2)
    ) AS not_null_pct
FROM silver_cleansed.",C1311,";")</f>
        <v>SELECT
    COUNT(*) AS total_count,
    SUM(CASE WHEN profit_and_losses IS NULL THEN 1 ELSE 0 END) AS null_count,
    SUM(CASE WHEN profit_and_losses IS NOT NULL THEN 1 ELSE 0 END) AS not_null_count,
    CAST(
        100.0 * SUM(CASE WHEN profit_and_losses IS NULL THEN 1 ELSE 0 END) / COUNT(*)
        AS DECIMAL(5,2)
    ) AS null_pct,
    CAST(
        100.0 * SUM(CASE WHEN profit_and_losses IS NOT NULL THEN 1 ELSE 0 END) / COUNT(*)
        AS DECIMAL(5,2)
    ) AS not_null_pct
FROM silver_cleansed.Investor_Dtl;</v>
      </c>
    </row>
    <row r="1312" spans="1:6" ht="242.25">
      <c r="A1312" s="56" t="s">
        <v>6616</v>
      </c>
      <c r="B1312" s="25" t="str">
        <f>_xlfn.XLOOKUP(A1312,'B1.3 Catalogue Attribute'!D:D,'B1.3 Catalogue Attribute'!F:F,"N/A",0,1)</f>
        <v>profit_and_losses_distribution</v>
      </c>
      <c r="C1312" s="65" t="str">
        <f>_xlfn.XLOOKUP(A1312,'B1.3 Catalogue Attribute'!D:D,'B1.3 Catalogue Attribute'!L:L,"N/A",0,1)</f>
        <v>Investor_Dtl</v>
      </c>
      <c r="D1312" s="61" t="str">
        <f>_xlfn.XLOOKUP(A1312,'B1.3 Catalogue Attribute'!D:D,'B1.3 Catalogue Attribute'!R:R,"N/A",0,1)</f>
        <v>Y</v>
      </c>
      <c r="E1312" s="13" t="str">
        <f>_xlfn.XLOOKUP(A1312,'B1.3 Catalogue Attribute'!D:D,'B1.3 Catalogue Attribute'!Z:Z,"N/A",0,1)</f>
        <v>N/A</v>
      </c>
      <c r="F1312" s="64" t="str">
        <f>_xlfn.CONCAT("SELECT
    COUNT(*) AS total_count,
    SUM(CASE WHEN ",B1312," IS NULL THEN 1 ELSE 0 END) AS null_count,
    SUM(CASE WHEN ",B1312," IS NOT NULL THEN 1 ELSE 0 END) AS not_null_count,
    CAST(
        100.0 * SUM(CASE WHEN ",B1312," IS NULL THEN 1 ELSE 0 END) / COUNT(*)
        AS DECIMAL(5,2)
    ) AS null_pct,
    CAST(
        100.0 * SUM(CASE WHEN ",B1312," IS NOT NULL THEN 1 ELSE 0 END) / COUNT(*)
        AS DECIMAL(5,2)
    ) AS not_null_pct
FROM silver_cleansed.",C1312,";")</f>
        <v>SELECT
    COUNT(*) AS total_count,
    SUM(CASE WHEN profit_and_losses_distribution IS NULL THEN 1 ELSE 0 END) AS null_count,
    SUM(CASE WHEN profit_and_losses_distribution IS NOT NULL THEN 1 ELSE 0 END) AS not_null_count,
    CAST(
        100.0 * SUM(CASE WHEN profit_and_losses_distribution IS NULL THEN 1 ELSE 0 END) / COUNT(*)
        AS DECIMAL(5,2)
    ) AS null_pct,
    CAST(
        100.0 * SUM(CASE WHEN profit_and_losses_distribution IS NOT NULL THEN 1 ELSE 0 END) / COUNT(*)
        AS DECIMAL(5,2)
    ) AS not_null_pct
FROM silver_cleansed.Investor_Dtl;</v>
      </c>
    </row>
    <row r="1313" spans="1:6">
      <c r="A1313" s="56" t="s">
        <v>6623</v>
      </c>
      <c r="B1313" s="25" t="str">
        <f>_xlfn.XLOOKUP(A1313,'B1.3 Catalogue Attribute'!D:D,'B1.3 Catalogue Attribute'!F:F,"N/A",0,1)</f>
        <v>religion</v>
      </c>
      <c r="C1313" s="65" t="str">
        <f>_xlfn.XLOOKUP(A1313,'B1.3 Catalogue Attribute'!D:D,'B1.3 Catalogue Attribute'!L:L,"N/A",0,1)</f>
        <v>Investor_Dtl</v>
      </c>
      <c r="D1313" s="13" t="str">
        <f>_xlfn.XLOOKUP(A1313,'B1.3 Catalogue Attribute'!D:D,'B1.3 Catalogue Attribute'!R:R,"N/A",0,1)</f>
        <v>N</v>
      </c>
      <c r="E1313" s="59" t="str">
        <f>_xlfn.XLOOKUP(A1313,'B1.3 Catalogue Attribute'!D:D,'B1.3 Catalogue Attribute'!Z:Z,"N/A",0,1)</f>
        <v>N/A</v>
      </c>
    </row>
    <row r="1314" spans="1:6">
      <c r="A1314" s="56" t="s">
        <v>6630</v>
      </c>
      <c r="B1314" s="25" t="str">
        <f>_xlfn.XLOOKUP(A1314,'B1.3 Catalogue Attribute'!D:D,'B1.3 Catalogue Attribute'!F:F,"N/A",0,1)</f>
        <v>representative_type</v>
      </c>
      <c r="C1314" s="65" t="str">
        <f>_xlfn.XLOOKUP(A1314,'B1.3 Catalogue Attribute'!D:D,'B1.3 Catalogue Attribute'!L:L,"N/A",0,1)</f>
        <v>Investor_Dtl</v>
      </c>
      <c r="D1314" s="13" t="str">
        <f>_xlfn.XLOOKUP(A1314,'B1.3 Catalogue Attribute'!D:D,'B1.3 Catalogue Attribute'!R:R,"N/A",0,1)</f>
        <v>Y</v>
      </c>
      <c r="E1314" s="13">
        <f>_xlfn.XLOOKUP(A1314,'B1.3 Catalogue Attribute'!D:D,'B1.3 Catalogue Attribute'!Z:Z,"N/A",0,1)</f>
        <v>99.57</v>
      </c>
    </row>
    <row r="1315" spans="1:6">
      <c r="A1315" s="56" t="s">
        <v>6636</v>
      </c>
      <c r="B1315" s="25" t="str">
        <f>_xlfn.XLOOKUP(A1315,'B1.3 Catalogue Attribute'!D:D,'B1.3 Catalogue Attribute'!F:F,"N/A",0,1)</f>
        <v>representative_user_id</v>
      </c>
      <c r="C1315" s="65" t="str">
        <f>_xlfn.XLOOKUP(A1315,'B1.3 Catalogue Attribute'!D:D,'B1.3 Catalogue Attribute'!L:L,"N/A",0,1)</f>
        <v>Investor_Dtl</v>
      </c>
      <c r="D1315" s="13" t="str">
        <f>_xlfn.XLOOKUP(A1315,'B1.3 Catalogue Attribute'!D:D,'B1.3 Catalogue Attribute'!R:R,"N/A",0,1)</f>
        <v>N</v>
      </c>
      <c r="E1315" s="13" t="str">
        <f>_xlfn.XLOOKUP(A1315,'B1.3 Catalogue Attribute'!D:D,'B1.3 Catalogue Attribute'!Z:Z,"N/A",0,1)</f>
        <v>N/A</v>
      </c>
    </row>
    <row r="1316" spans="1:6">
      <c r="A1316" s="56" t="s">
        <v>6644</v>
      </c>
      <c r="B1316" s="25" t="str">
        <f>_xlfn.XLOOKUP(A1316,'B1.3 Catalogue Attribute'!D:D,'B1.3 Catalogue Attribute'!F:F,"N/A",0,1)</f>
        <v>residence_exp_date</v>
      </c>
      <c r="C1316" s="65" t="str">
        <f>_xlfn.XLOOKUP(A1316,'B1.3 Catalogue Attribute'!D:D,'B1.3 Catalogue Attribute'!L:L,"N/A",0,1)</f>
        <v>Investor_Dtl</v>
      </c>
      <c r="D1316" s="13" t="str">
        <f>_xlfn.XLOOKUP(A1316,'B1.3 Catalogue Attribute'!D:D,'B1.3 Catalogue Attribute'!R:R,"N/A",0,1)</f>
        <v>N</v>
      </c>
      <c r="E1316" s="13" t="str">
        <f>_xlfn.XLOOKUP(A1316,'B1.3 Catalogue Attribute'!D:D,'B1.3 Catalogue Attribute'!Z:Z,"N/A",0,1)</f>
        <v>N/A</v>
      </c>
    </row>
    <row r="1317" spans="1:6">
      <c r="A1317" s="56" t="s">
        <v>6651</v>
      </c>
      <c r="B1317" s="25" t="str">
        <f>_xlfn.XLOOKUP(A1317,'B1.3 Catalogue Attribute'!D:D,'B1.3 Catalogue Attribute'!F:F,"N/A",0,1)</f>
        <v>residence_issue_date</v>
      </c>
      <c r="C1317" s="65" t="str">
        <f>_xlfn.XLOOKUP(A1317,'B1.3 Catalogue Attribute'!D:D,'B1.3 Catalogue Attribute'!L:L,"N/A",0,1)</f>
        <v>Investor_Dtl</v>
      </c>
      <c r="D1317" s="13" t="str">
        <f>_xlfn.XLOOKUP(A1317,'B1.3 Catalogue Attribute'!D:D,'B1.3 Catalogue Attribute'!R:R,"N/A",0,1)</f>
        <v>N</v>
      </c>
      <c r="E1317" s="13" t="str">
        <f>_xlfn.XLOOKUP(A1317,'B1.3 Catalogue Attribute'!D:D,'B1.3 Catalogue Attribute'!Z:Z,"N/A",0,1)</f>
        <v>N/A</v>
      </c>
    </row>
    <row r="1318" spans="1:6">
      <c r="A1318" s="56" t="s">
        <v>6657</v>
      </c>
      <c r="B1318" s="25" t="str">
        <f>_xlfn.XLOOKUP(A1318,'B1.3 Catalogue Attribute'!D:D,'B1.3 Catalogue Attribute'!F:F,"N/A",0,1)</f>
        <v>residence_number</v>
      </c>
      <c r="C1318" s="65" t="str">
        <f>_xlfn.XLOOKUP(A1318,'B1.3 Catalogue Attribute'!D:D,'B1.3 Catalogue Attribute'!L:L,"N/A",0,1)</f>
        <v>Investor_Dtl</v>
      </c>
      <c r="D1318" s="13" t="str">
        <f>_xlfn.XLOOKUP(A1318,'B1.3 Catalogue Attribute'!D:D,'B1.3 Catalogue Attribute'!R:R,"N/A",0,1)</f>
        <v>N</v>
      </c>
      <c r="E1318" s="13" t="str">
        <f>_xlfn.XLOOKUP(A1318,'B1.3 Catalogue Attribute'!D:D,'B1.3 Catalogue Attribute'!Z:Z,"N/A",0,1)</f>
        <v>N/A</v>
      </c>
    </row>
    <row r="1319" spans="1:6">
      <c r="A1319" s="56" t="s">
        <v>6664</v>
      </c>
      <c r="B1319" s="25" t="str">
        <f>_xlfn.XLOOKUP(A1319,'B1.3 Catalogue Attribute'!D:D,'B1.3 Catalogue Attribute'!F:F,"N/A",0,1)</f>
        <v>share_percentage</v>
      </c>
      <c r="C1319" s="65" t="str">
        <f>_xlfn.XLOOKUP(A1319,'B1.3 Catalogue Attribute'!D:D,'B1.3 Catalogue Attribute'!L:L,"N/A",0,1)</f>
        <v>Investor_Dtl</v>
      </c>
      <c r="D1319" s="13" t="str">
        <f>_xlfn.XLOOKUP(A1319,'B1.3 Catalogue Attribute'!D:D,'B1.3 Catalogue Attribute'!R:R,"N/A",0,1)</f>
        <v>Y</v>
      </c>
      <c r="E1319" s="13">
        <f>_xlfn.XLOOKUP(A1319,'B1.3 Catalogue Attribute'!D:D,'B1.3 Catalogue Attribute'!Z:Z,"N/A",0,1)</f>
        <v>99.55</v>
      </c>
    </row>
    <row r="1320" spans="1:6">
      <c r="A1320" s="56" t="s">
        <v>6668</v>
      </c>
      <c r="B1320" s="25" t="str">
        <f>_xlfn.XLOOKUP(A1320,'B1.3 Catalogue Attribute'!D:D,'B1.3 Catalogue Attribute'!F:F,"N/A",0,1)</f>
        <v>show_or_hide</v>
      </c>
      <c r="C1320" s="65" t="str">
        <f>_xlfn.XLOOKUP(A1320,'B1.3 Catalogue Attribute'!D:D,'B1.3 Catalogue Attribute'!L:L,"N/A",0,1)</f>
        <v>Investor_Dtl</v>
      </c>
      <c r="D1320" s="13" t="str">
        <f>_xlfn.XLOOKUP(A1320,'B1.3 Catalogue Attribute'!D:D,'B1.3 Catalogue Attribute'!R:R,"N/A",0,1)</f>
        <v>N</v>
      </c>
      <c r="E1320" s="13" t="str">
        <f>_xlfn.XLOOKUP(A1320,'B1.3 Catalogue Attribute'!D:D,'B1.3 Catalogue Attribute'!Z:Z,"N/A",0,1)</f>
        <v>N/A</v>
      </c>
    </row>
    <row r="1321" spans="1:6">
      <c r="A1321" s="56" t="s">
        <v>6676</v>
      </c>
      <c r="B1321" s="25" t="str">
        <f>_xlfn.XLOOKUP(A1321,'B1.3 Catalogue Attribute'!D:D,'B1.3 Catalogue Attribute'!F:F,"N/A",0,1)</f>
        <v>special_need</v>
      </c>
      <c r="C1321" s="65" t="str">
        <f>_xlfn.XLOOKUP(A1321,'B1.3 Catalogue Attribute'!D:D,'B1.3 Catalogue Attribute'!L:L,"N/A",0,1)</f>
        <v>Investor_Dtl</v>
      </c>
      <c r="D1321" s="13" t="str">
        <f>_xlfn.XLOOKUP(A1321,'B1.3 Catalogue Attribute'!D:D,'B1.3 Catalogue Attribute'!R:R,"N/A",0,1)</f>
        <v>N</v>
      </c>
      <c r="E1321" s="62" t="str">
        <f>_xlfn.XLOOKUP(A1321,'B1.3 Catalogue Attribute'!D:D,'B1.3 Catalogue Attribute'!Z:Z,"N/A",0,1)</f>
        <v>N/A</v>
      </c>
    </row>
    <row r="1322" spans="1:6" ht="242.25">
      <c r="A1322" s="56" t="s">
        <v>6684</v>
      </c>
      <c r="B1322" s="25" t="str">
        <f>_xlfn.XLOOKUP(A1322,'B1.3 Catalogue Attribute'!D:D,'B1.3 Catalogue Attribute'!F:F,"N/A",0,1)</f>
        <v>sponsor_mobile</v>
      </c>
      <c r="C1322" s="65" t="str">
        <f>_xlfn.XLOOKUP(A1322,'B1.3 Catalogue Attribute'!D:D,'B1.3 Catalogue Attribute'!L:L,"N/A",0,1)</f>
        <v>Investor_Dtl</v>
      </c>
      <c r="D1322" s="61" t="str">
        <f>_xlfn.XLOOKUP(A1322,'B1.3 Catalogue Attribute'!D:D,'B1.3 Catalogue Attribute'!R:R,"N/A",0,1)</f>
        <v>Y</v>
      </c>
      <c r="E1322" s="13" t="str">
        <f>_xlfn.XLOOKUP(A1322,'B1.3 Catalogue Attribute'!D:D,'B1.3 Catalogue Attribute'!Z:Z,"N/A",0,1)</f>
        <v>N/A</v>
      </c>
      <c r="F1322" s="64" t="str">
        <f>_xlfn.CONCAT("SELECT
    COUNT(*) AS total_count,
    SUM(CASE WHEN ",B1322," IS NULL THEN 1 ELSE 0 END) AS null_count,
    SUM(CASE WHEN ",B1322," IS NOT NULL THEN 1 ELSE 0 END) AS not_null_count,
    CAST(
        100.0 * SUM(CASE WHEN ",B1322," IS NULL THEN 1 ELSE 0 END) / COUNT(*)
        AS DECIMAL(5,2)
    ) AS null_pct,
    CAST(
        100.0 * SUM(CASE WHEN ",B1322," IS NOT NULL THEN 1 ELSE 0 END) / COUNT(*)
        AS DECIMAL(5,2)
    ) AS not_null_pct
FROM silver_cleansed.",C1322,";")</f>
        <v>SELECT
    COUNT(*) AS total_count,
    SUM(CASE WHEN sponsor_mobile IS NULL THEN 1 ELSE 0 END) AS null_count,
    SUM(CASE WHEN sponsor_mobile IS NOT NULL THEN 1 ELSE 0 END) AS not_null_count,
    CAST(
        100.0 * SUM(CASE WHEN sponsor_mobile IS NULL THEN 1 ELSE 0 END) / COUNT(*)
        AS DECIMAL(5,2)
    ) AS null_pct,
    CAST(
        100.0 * SUM(CASE WHEN sponsor_mobile IS NOT NULL THEN 1 ELSE 0 END) / COUNT(*)
        AS DECIMAL(5,2)
    ) AS not_null_pct
FROM silver_cleansed.Investor_Dtl;</v>
      </c>
    </row>
    <row r="1323" spans="1:6" ht="228">
      <c r="A1323" s="56" t="s">
        <v>6692</v>
      </c>
      <c r="B1323" s="25" t="str">
        <f>_xlfn.XLOOKUP(A1323,'B1.3 Catalogue Attribute'!D:D,'B1.3 Catalogue Attribute'!F:F,"N/A",0,1)</f>
        <v>sponsor_name</v>
      </c>
      <c r="C1323" s="65" t="str">
        <f>_xlfn.XLOOKUP(A1323,'B1.3 Catalogue Attribute'!D:D,'B1.3 Catalogue Attribute'!L:L,"N/A",0,1)</f>
        <v>Investor_Dtl</v>
      </c>
      <c r="D1323" s="61" t="str">
        <f>_xlfn.XLOOKUP(A1323,'B1.3 Catalogue Attribute'!D:D,'B1.3 Catalogue Attribute'!R:R,"N/A",0,1)</f>
        <v>Y</v>
      </c>
      <c r="E1323" s="13" t="str">
        <f>_xlfn.XLOOKUP(A1323,'B1.3 Catalogue Attribute'!D:D,'B1.3 Catalogue Attribute'!Z:Z,"N/A",0,1)</f>
        <v>N/A</v>
      </c>
      <c r="F1323" s="64" t="str">
        <f>_xlfn.CONCAT("SELECT
    COUNT(*) AS total_count,
    SUM(CASE WHEN ",B1323," IS NULL THEN 1 ELSE 0 END) AS null_count,
    SUM(CASE WHEN ",B1323," IS NOT NULL THEN 1 ELSE 0 END) AS not_null_count,
    CAST(
        100.0 * SUM(CASE WHEN ",B1323," IS NULL THEN 1 ELSE 0 END) / COUNT(*)
        AS DECIMAL(5,2)
    ) AS null_pct,
    CAST(
        100.0 * SUM(CASE WHEN ",B1323," IS NOT NULL THEN 1 ELSE 0 END) / COUNT(*)
        AS DECIMAL(5,2)
    ) AS not_null_pct
FROM silver_cleansed.",C1323,";")</f>
        <v>SELECT
    COUNT(*) AS total_count,
    SUM(CASE WHEN sponsor_name IS NULL THEN 1 ELSE 0 END) AS null_count,
    SUM(CASE WHEN sponsor_name IS NOT NULL THEN 1 ELSE 0 END) AS not_null_count,
    CAST(
        100.0 * SUM(CASE WHEN sponsor_name IS NULL THEN 1 ELSE 0 END) / COUNT(*)
        AS DECIMAL(5,2)
    ) AS null_pct,
    CAST(
        100.0 * SUM(CASE WHEN sponsor_name IS NOT NULL THEN 1 ELSE 0 END) / COUNT(*)
        AS DECIMAL(5,2)
    ) AS not_null_pct
FROM silver_cleansed.Investor_Dtl;</v>
      </c>
    </row>
    <row r="1324" spans="1:6" ht="199.5">
      <c r="A1324" s="56" t="s">
        <v>6700</v>
      </c>
      <c r="B1324" s="25" t="str">
        <f>_xlfn.XLOOKUP(A1324,'B1.3 Catalogue Attribute'!D:D,'B1.3 Catalogue Attribute'!F:F,"N/A",0,1)</f>
        <v>state</v>
      </c>
      <c r="C1324" s="65" t="str">
        <f>_xlfn.XLOOKUP(A1324,'B1.3 Catalogue Attribute'!D:D,'B1.3 Catalogue Attribute'!L:L,"N/A",0,1)</f>
        <v>Investor_Dtl</v>
      </c>
      <c r="D1324" s="61" t="str">
        <f>_xlfn.XLOOKUP(A1324,'B1.3 Catalogue Attribute'!D:D,'B1.3 Catalogue Attribute'!R:R,"N/A",0,1)</f>
        <v>Y</v>
      </c>
      <c r="E1324" s="13" t="str">
        <f>_xlfn.XLOOKUP(A1324,'B1.3 Catalogue Attribute'!D:D,'B1.3 Catalogue Attribute'!Z:Z,"N/A",0,1)</f>
        <v>N/A</v>
      </c>
      <c r="F1324" s="64" t="str">
        <f>_xlfn.CONCAT("SELECT
    COUNT(*) AS total_count,
    SUM(CASE WHEN ",B1324," IS NULL THEN 1 ELSE 0 END) AS null_count,
    SUM(CASE WHEN ",B1324," IS NOT NULL THEN 1 ELSE 0 END) AS not_null_count,
    CAST(
        100.0 * SUM(CASE WHEN ",B1324," IS NULL THEN 1 ELSE 0 END) / COUNT(*)
        AS DECIMAL(5,2)
    ) AS null_pct,
    CAST(
        100.0 * SUM(CASE WHEN ",B1324," IS NOT NULL THEN 1 ELSE 0 END) / COUNT(*)
        AS DECIMAL(5,2)
    ) AS not_null_pct
FROM silver_cleansed.",C1324,";")</f>
        <v>SELECT
    COUNT(*) AS total_count,
    SUM(CASE WHEN state IS NULL THEN 1 ELSE 0 END) AS null_count,
    SUM(CASE WHEN state IS NOT NULL THEN 1 ELSE 0 END) AS not_null_count,
    CAST(
        100.0 * SUM(CASE WHEN state IS NULL THEN 1 ELSE 0 END) / COUNT(*)
        AS DECIMAL(5,2)
    ) AS null_pct,
    CAST(
        100.0 * SUM(CASE WHEN state IS NOT NULL THEN 1 ELSE 0 END) / COUNT(*)
        AS DECIMAL(5,2)
    ) AS not_null_pct
FROM silver_cleansed.Investor_Dtl;</v>
      </c>
    </row>
    <row r="1325" spans="1:6" ht="213.75">
      <c r="A1325" s="56" t="s">
        <v>6707</v>
      </c>
      <c r="B1325" s="25" t="str">
        <f>_xlfn.XLOOKUP(A1325,'B1.3 Catalogue Attribute'!D:D,'B1.3 Catalogue Attribute'!F:F,"N/A",0,1)</f>
        <v>street</v>
      </c>
      <c r="C1325" s="65" t="str">
        <f>_xlfn.XLOOKUP(A1325,'B1.3 Catalogue Attribute'!D:D,'B1.3 Catalogue Attribute'!L:L,"N/A",0,1)</f>
        <v>Investor_Dtl</v>
      </c>
      <c r="D1325" s="61" t="str">
        <f>_xlfn.XLOOKUP(A1325,'B1.3 Catalogue Attribute'!D:D,'B1.3 Catalogue Attribute'!R:R,"N/A",0,1)</f>
        <v>Y</v>
      </c>
      <c r="E1325" s="13" t="str">
        <f>_xlfn.XLOOKUP(A1325,'B1.3 Catalogue Attribute'!D:D,'B1.3 Catalogue Attribute'!Z:Z,"N/A",0,1)</f>
        <v>N/A</v>
      </c>
      <c r="F1325" s="64" t="str">
        <f>_xlfn.CONCAT("SELECT
    COUNT(*) AS total_count,
    SUM(CASE WHEN ",B1325," IS NULL THEN 1 ELSE 0 END) AS null_count,
    SUM(CASE WHEN ",B1325," IS NOT NULL THEN 1 ELSE 0 END) AS not_null_count,
    CAST(
        100.0 * SUM(CASE WHEN ",B1325," IS NULL THEN 1 ELSE 0 END) / COUNT(*)
        AS DECIMAL(5,2)
    ) AS null_pct,
    CAST(
        100.0 * SUM(CASE WHEN ",B1325," IS NOT NULL THEN 1 ELSE 0 END) / COUNT(*)
        AS DECIMAL(5,2)
    ) AS not_null_pct
FROM silver_cleansed.",C1325,";")</f>
        <v>SELECT
    COUNT(*) AS total_count,
    SUM(CASE WHEN street IS NULL THEN 1 ELSE 0 END) AS null_count,
    SUM(CASE WHEN street IS NOT NULL THEN 1 ELSE 0 END) AS not_null_count,
    CAST(
        100.0 * SUM(CASE WHEN street IS NULL THEN 1 ELSE 0 END) / COUNT(*)
        AS DECIMAL(5,2)
    ) AS null_pct,
    CAST(
        100.0 * SUM(CASE WHEN street IS NOT NULL THEN 1 ELSE 0 END) / COUNT(*)
        AS DECIMAL(5,2)
    ) AS not_null_pct
FROM silver_cleansed.Investor_Dtl;</v>
      </c>
    </row>
    <row r="1326" spans="1:6" ht="228">
      <c r="A1326" s="56" t="s">
        <v>6715</v>
      </c>
      <c r="B1326" s="25" t="str">
        <f>_xlfn.XLOOKUP(A1326,'B1.3 Catalogue Attribute'!D:D,'B1.3 Catalogue Attribute'!F:F,"N/A",0,1)</f>
        <v>street_ar</v>
      </c>
      <c r="C1326" s="65" t="str">
        <f>_xlfn.XLOOKUP(A1326,'B1.3 Catalogue Attribute'!D:D,'B1.3 Catalogue Attribute'!L:L,"N/A",0,1)</f>
        <v>Investor_Dtl</v>
      </c>
      <c r="D1326" s="61" t="str">
        <f>_xlfn.XLOOKUP(A1326,'B1.3 Catalogue Attribute'!D:D,'B1.3 Catalogue Attribute'!R:R,"N/A",0,1)</f>
        <v>Y</v>
      </c>
      <c r="E1326" s="13" t="str">
        <f>_xlfn.XLOOKUP(A1326,'B1.3 Catalogue Attribute'!D:D,'B1.3 Catalogue Attribute'!Z:Z,"N/A",0,1)</f>
        <v>N/A</v>
      </c>
      <c r="F1326" s="64" t="str">
        <f>_xlfn.CONCAT("SELECT
    COUNT(*) AS total_count,
    SUM(CASE WHEN ",B1326," IS NULL THEN 1 ELSE 0 END) AS null_count,
    SUM(CASE WHEN ",B1326," IS NOT NULL THEN 1 ELSE 0 END) AS not_null_count,
    CAST(
        100.0 * SUM(CASE WHEN ",B1326," IS NULL THEN 1 ELSE 0 END) / COUNT(*)
        AS DECIMAL(5,2)
    ) AS null_pct,
    CAST(
        100.0 * SUM(CASE WHEN ",B1326," IS NOT NULL THEN 1 ELSE 0 END) / COUNT(*)
        AS DECIMAL(5,2)
    ) AS not_null_pct
FROM silver_cleansed.",C1326,";")</f>
        <v>SELECT
    COUNT(*) AS total_count,
    SUM(CASE WHEN street_ar IS NULL THEN 1 ELSE 0 END) AS null_count,
    SUM(CASE WHEN street_ar IS NOT NULL THEN 1 ELSE 0 END) AS not_null_count,
    CAST(
        100.0 * SUM(CASE WHEN street_ar IS NULL THEN 1 ELSE 0 END) / COUNT(*)
        AS DECIMAL(5,2)
    ) AS null_pct,
    CAST(
        100.0 * SUM(CASE WHEN street_ar IS NOT NULL THEN 1 ELSE 0 END) / COUNT(*)
        AS DECIMAL(5,2)
    ) AS not_null_pct
FROM silver_cleansed.Investor_Dtl;</v>
      </c>
    </row>
    <row r="1327" spans="1:6">
      <c r="A1327" s="56" t="s">
        <v>6723</v>
      </c>
      <c r="B1327" s="25" t="str">
        <f>_xlfn.XLOOKUP(A1327,'B1.3 Catalogue Attribute'!D:D,'B1.3 Catalogue Attribute'!F:F,"N/A",0,1)</f>
        <v>synchronized</v>
      </c>
      <c r="C1327" s="65" t="str">
        <f>_xlfn.XLOOKUP(A1327,'B1.3 Catalogue Attribute'!D:D,'B1.3 Catalogue Attribute'!L:L,"N/A",0,1)</f>
        <v>Investor_Dtl</v>
      </c>
      <c r="D1327" s="13" t="str">
        <f>_xlfn.XLOOKUP(A1327,'B1.3 Catalogue Attribute'!D:D,'B1.3 Catalogue Attribute'!R:R,"N/A",0,1)</f>
        <v>Y</v>
      </c>
      <c r="E1327" s="63">
        <f>_xlfn.XLOOKUP(A1327,'B1.3 Catalogue Attribute'!D:D,'B1.3 Catalogue Attribute'!Z:Z,"N/A",0,1)</f>
        <v>95.31</v>
      </c>
    </row>
    <row r="1328" spans="1:6" ht="242.25">
      <c r="A1328" s="56" t="s">
        <v>6731</v>
      </c>
      <c r="B1328" s="25" t="str">
        <f>_xlfn.XLOOKUP(A1328,'B1.3 Catalogue Attribute'!D:D,'B1.3 Catalogue Attribute'!F:F,"N/A",0,1)</f>
        <v>trade_name_abreviation</v>
      </c>
      <c r="C1328" s="65" t="str">
        <f>_xlfn.XLOOKUP(A1328,'B1.3 Catalogue Attribute'!D:D,'B1.3 Catalogue Attribute'!L:L,"N/A",0,1)</f>
        <v>Investor_Dtl</v>
      </c>
      <c r="D1328" s="61" t="str">
        <f>_xlfn.XLOOKUP(A1328,'B1.3 Catalogue Attribute'!D:D,'B1.3 Catalogue Attribute'!R:R,"N/A",0,1)</f>
        <v>Y</v>
      </c>
      <c r="E1328" s="13" t="str">
        <f>_xlfn.XLOOKUP(A1328,'B1.3 Catalogue Attribute'!D:D,'B1.3 Catalogue Attribute'!Z:Z,"N/A",0,1)</f>
        <v>N/A</v>
      </c>
      <c r="F1328" s="64" t="str">
        <f>_xlfn.CONCAT("SELECT
    COUNT(*) AS total_count,
    SUM(CASE WHEN ",B1328," IS NULL THEN 1 ELSE 0 END) AS null_count,
    SUM(CASE WHEN ",B1328," IS NOT NULL THEN 1 ELSE 0 END) AS not_null_count,
    CAST(
        100.0 * SUM(CASE WHEN ",B1328," IS NULL THEN 1 ELSE 0 END) / COUNT(*)
        AS DECIMAL(5,2)
    ) AS null_pct,
    CAST(
        100.0 * SUM(CASE WHEN ",B1328," IS NOT NULL THEN 1 ELSE 0 END) / COUNT(*)
        AS DECIMAL(5,2)
    ) AS not_null_pct
FROM silver_cleansed.",C1328,";")</f>
        <v>SELECT
    COUNT(*) AS total_count,
    SUM(CASE WHEN trade_name_abreviation IS NULL THEN 1 ELSE 0 END) AS null_count,
    SUM(CASE WHEN trade_name_abreviation IS NOT NULL THEN 1 ELSE 0 END) AS not_null_count,
    CAST(
        100.0 * SUM(CASE WHEN trade_name_abreviation IS NULL THEN 1 ELSE 0 END) / COUNT(*)
        AS DECIMAL(5,2)
    ) AS null_pct,
    CAST(
        100.0 * SUM(CASE WHEN trade_name_abreviation IS NOT NULL THEN 1 ELSE 0 END) / COUNT(*)
        AS DECIMAL(5,2)
    ) AS not_null_pct
FROM silver_cleansed.Investor_Dtl;</v>
      </c>
    </row>
    <row r="1329" spans="1:6" ht="228">
      <c r="A1329" s="56" t="s">
        <v>6738</v>
      </c>
      <c r="B1329" s="25" t="str">
        <f>_xlfn.XLOOKUP(A1329,'B1.3 Catalogue Attribute'!D:D,'B1.3 Catalogue Attribute'!F:F,"N/A",0,1)</f>
        <v>user_name</v>
      </c>
      <c r="C1329" s="65" t="str">
        <f>_xlfn.XLOOKUP(A1329,'B1.3 Catalogue Attribute'!D:D,'B1.3 Catalogue Attribute'!L:L,"N/A",0,1)</f>
        <v>Investor_Dtl</v>
      </c>
      <c r="D1329" s="61" t="str">
        <f>_xlfn.XLOOKUP(A1329,'B1.3 Catalogue Attribute'!D:D,'B1.3 Catalogue Attribute'!R:R,"N/A",0,1)</f>
        <v>Y</v>
      </c>
      <c r="E1329" s="13" t="str">
        <f>_xlfn.XLOOKUP(A1329,'B1.3 Catalogue Attribute'!D:D,'B1.3 Catalogue Attribute'!Z:Z,"N/A",0,1)</f>
        <v>N/A</v>
      </c>
      <c r="F1329" s="64" t="str">
        <f>_xlfn.CONCAT("SELECT
    COUNT(*) AS total_count,
    SUM(CASE WHEN ",B1329," IS NULL THEN 1 ELSE 0 END) AS null_count,
    SUM(CASE WHEN ",B1329," IS NOT NULL THEN 1 ELSE 0 END) AS not_null_count,
    CAST(
        100.0 * SUM(CASE WHEN ",B1329," IS NULL THEN 1 ELSE 0 END) / COUNT(*)
        AS DECIMAL(5,2)
    ) AS null_pct,
    CAST(
        100.0 * SUM(CASE WHEN ",B1329," IS NOT NULL THEN 1 ELSE 0 END) / COUNT(*)
        AS DECIMAL(5,2)
    ) AS not_null_pct
FROM silver_cleansed.",C1329,";")</f>
        <v>SELECT
    COUNT(*) AS total_count,
    SUM(CASE WHEN user_name IS NULL THEN 1 ELSE 0 END) AS null_count,
    SUM(CASE WHEN user_name IS NOT NULL THEN 1 ELSE 0 END) AS not_null_count,
    CAST(
        100.0 * SUM(CASE WHEN user_name IS NULL THEN 1 ELSE 0 END) / COUNT(*)
        AS DECIMAL(5,2)
    ) AS null_pct,
    CAST(
        100.0 * SUM(CASE WHEN user_name IS NOT NULL THEN 1 ELSE 0 END) / COUNT(*)
        AS DECIMAL(5,2)
    ) AS not_null_pct
FROM silver_cleansed.Investor_Dtl;</v>
      </c>
    </row>
    <row r="1330" spans="1:6">
      <c r="A1330" s="56" t="s">
        <v>6743</v>
      </c>
      <c r="B1330" s="25" t="str">
        <f>_xlfn.XLOOKUP(A1330,'B1.3 Catalogue Attribute'!D:D,'B1.3 Catalogue Attribute'!F:F,"N/A",0,1)</f>
        <v>user_type</v>
      </c>
      <c r="C1330" s="65" t="str">
        <f>_xlfn.XLOOKUP(A1330,'B1.3 Catalogue Attribute'!D:D,'B1.3 Catalogue Attribute'!L:L,"N/A",0,1)</f>
        <v>Investor_Dtl</v>
      </c>
      <c r="D1330" s="13" t="str">
        <f>_xlfn.XLOOKUP(A1330,'B1.3 Catalogue Attribute'!D:D,'B1.3 Catalogue Attribute'!R:R,"N/A",0,1)</f>
        <v>N</v>
      </c>
      <c r="E1330" s="63" t="str">
        <f>_xlfn.XLOOKUP(A1330,'B1.3 Catalogue Attribute'!D:D,'B1.3 Catalogue Attribute'!Z:Z,"N/A",0,1)</f>
        <v>N/A</v>
      </c>
    </row>
    <row r="1331" spans="1:6" ht="228">
      <c r="A1331" s="56" t="s">
        <v>6750</v>
      </c>
      <c r="B1331" s="25" t="str">
        <f>_xlfn.XLOOKUP(A1331,'B1.3 Catalogue Attribute'!D:D,'B1.3 Catalogue Attribute'!F:F,"N/A",0,1)</f>
        <v>visa_number</v>
      </c>
      <c r="C1331" s="65" t="str">
        <f>_xlfn.XLOOKUP(A1331,'B1.3 Catalogue Attribute'!D:D,'B1.3 Catalogue Attribute'!L:L,"N/A",0,1)</f>
        <v>Investor_Dtl</v>
      </c>
      <c r="D1331" s="61" t="str">
        <f>_xlfn.XLOOKUP(A1331,'B1.3 Catalogue Attribute'!D:D,'B1.3 Catalogue Attribute'!R:R,"N/A",0,1)</f>
        <v>Y</v>
      </c>
      <c r="E1331" s="13" t="str">
        <f>_xlfn.XLOOKUP(A1331,'B1.3 Catalogue Attribute'!D:D,'B1.3 Catalogue Attribute'!Z:Z,"N/A",0,1)</f>
        <v>N/A</v>
      </c>
      <c r="F1331" s="64" t="str">
        <f>_xlfn.CONCAT("SELECT
    COUNT(*) AS total_count,
    SUM(CASE WHEN ",B1331," IS NULL THEN 1 ELSE 0 END) AS null_count,
    SUM(CASE WHEN ",B1331," IS NOT NULL THEN 1 ELSE 0 END) AS not_null_count,
    CAST(
        100.0 * SUM(CASE WHEN ",B1331," IS NULL THEN 1 ELSE 0 END) / COUNT(*)
        AS DECIMAL(5,2)
    ) AS null_pct,
    CAST(
        100.0 * SUM(CASE WHEN ",B1331," IS NOT NULL THEN 1 ELSE 0 END) / COUNT(*)
        AS DECIMAL(5,2)
    ) AS not_null_pct
FROM silver_cleansed.",C1331,";")</f>
        <v>SELECT
    COUNT(*) AS total_count,
    SUM(CASE WHEN visa_number IS NULL THEN 1 ELSE 0 END) AS null_count,
    SUM(CASE WHEN visa_number IS NOT NULL THEN 1 ELSE 0 END) AS not_null_count,
    CAST(
        100.0 * SUM(CASE WHEN visa_number IS NULL THEN 1 ELSE 0 END) / COUNT(*)
        AS DECIMAL(5,2)
    ) AS null_pct,
    CAST(
        100.0 * SUM(CASE WHEN visa_number IS NOT NULL THEN 1 ELSE 0 END) / COUNT(*)
        AS DECIMAL(5,2)
    ) AS not_null_pct
FROM silver_cleansed.Investor_Dtl;</v>
      </c>
    </row>
    <row r="1332" spans="1:6" ht="228">
      <c r="A1332" s="56" t="s">
        <v>6757</v>
      </c>
      <c r="B1332" s="25" t="str">
        <f>_xlfn.XLOOKUP(A1332,'B1.3 Catalogue Attribute'!D:D,'B1.3 Catalogue Attribute'!F:F,"N/A",0,1)</f>
        <v>visa_type</v>
      </c>
      <c r="C1332" s="65" t="str">
        <f>_xlfn.XLOOKUP(A1332,'B1.3 Catalogue Attribute'!D:D,'B1.3 Catalogue Attribute'!L:L,"N/A",0,1)</f>
        <v>Investor_Dtl</v>
      </c>
      <c r="D1332" s="61" t="str">
        <f>_xlfn.XLOOKUP(A1332,'B1.3 Catalogue Attribute'!D:D,'B1.3 Catalogue Attribute'!R:R,"N/A",0,1)</f>
        <v>Y</v>
      </c>
      <c r="E1332" s="13" t="str">
        <f>_xlfn.XLOOKUP(A1332,'B1.3 Catalogue Attribute'!D:D,'B1.3 Catalogue Attribute'!Z:Z,"N/A",0,1)</f>
        <v>N/A</v>
      </c>
      <c r="F1332" s="64" t="str">
        <f>_xlfn.CONCAT("SELECT
    COUNT(*) AS total_count,
    SUM(CASE WHEN ",B1332," IS NULL THEN 1 ELSE 0 END) AS null_count,
    SUM(CASE WHEN ",B1332," IS NOT NULL THEN 1 ELSE 0 END) AS not_null_count,
    CAST(
        100.0 * SUM(CASE WHEN ",B1332," IS NULL THEN 1 ELSE 0 END) / COUNT(*)
        AS DECIMAL(5,2)
    ) AS null_pct,
    CAST(
        100.0 * SUM(CASE WHEN ",B1332," IS NOT NULL THEN 1 ELSE 0 END) / COUNT(*)
        AS DECIMAL(5,2)
    ) AS not_null_pct
FROM silver_cleansed.",C1332,";")</f>
        <v>SELECT
    COUNT(*) AS total_count,
    SUM(CASE WHEN visa_type IS NULL THEN 1 ELSE 0 END) AS null_count,
    SUM(CASE WHEN visa_type IS NOT NULL THEN 1 ELSE 0 END) AS not_null_count,
    CAST(
        100.0 * SUM(CASE WHEN visa_type IS NULL THEN 1 ELSE 0 END) / COUNT(*)
        AS DECIMAL(5,2)
    ) AS null_pct,
    CAST(
        100.0 * SUM(CASE WHEN visa_type IS NOT NULL THEN 1 ELSE 0 END) / COUNT(*)
        AS DECIMAL(5,2)
    ) AS not_null_pct
FROM silver_cleansed.Investor_Dtl;</v>
      </c>
    </row>
    <row r="1333" spans="1:6" ht="242.25">
      <c r="A1333" s="56" t="s">
        <v>6762</v>
      </c>
      <c r="B1333" s="25" t="str">
        <f>_xlfn.XLOOKUP(A1333,'B1.3 Catalogue Attribute'!D:D,'B1.3 Catalogue Attribute'!F:F,"N/A",0,1)</f>
        <v>hundred_percent_local</v>
      </c>
      <c r="C1333" s="65" t="str">
        <f>_xlfn.XLOOKUP(A1333,'B1.3 Catalogue Attribute'!D:D,'B1.3 Catalogue Attribute'!L:L,"N/A",0,1)</f>
        <v>Investor_Dtl_Reference</v>
      </c>
      <c r="D1333" s="61" t="str">
        <f>_xlfn.XLOOKUP(A1333,'B1.3 Catalogue Attribute'!D:D,'B1.3 Catalogue Attribute'!R:R,"N/A",0,1)</f>
        <v>Y</v>
      </c>
      <c r="E1333" s="13" t="str">
        <f>_xlfn.XLOOKUP(A1333,'B1.3 Catalogue Attribute'!D:D,'B1.3 Catalogue Attribute'!Z:Z,"N/A",0,1)</f>
        <v>N/A</v>
      </c>
      <c r="F1333" s="64" t="str">
        <f>_xlfn.CONCAT("SELECT
    COUNT(*) AS total_count,
    SUM(CASE WHEN ",B1333," IS NULL THEN 1 ELSE 0 END) AS null_count,
    SUM(CASE WHEN ",B1333," IS NOT NULL THEN 1 ELSE 0 END) AS not_null_count,
    CAST(
        100.0 * SUM(CASE WHEN ",B1333," IS NULL THEN 1 ELSE 0 END) / COUNT(*)
        AS DECIMAL(5,2)
    ) AS null_pct,
    CAST(
        100.0 * SUM(CASE WHEN ",B1333," IS NOT NULL THEN 1 ELSE 0 END) / COUNT(*)
        AS DECIMAL(5,2)
    ) AS not_null_pct
FROM silver_cleansed.",C1333,";")</f>
        <v>SELECT
    COUNT(*) AS total_count,
    SUM(CASE WHEN hundred_percent_local IS NULL THEN 1 ELSE 0 END) AS null_count,
    SUM(CASE WHEN hundred_percent_local IS NOT NULL THEN 1 ELSE 0 END) AS not_null_count,
    CAST(
        100.0 * SUM(CASE WHEN hundred_percent_local IS NULL THEN 1 ELSE 0 END) / COUNT(*)
        AS DECIMAL(5,2)
    ) AS null_pct,
    CAST(
        100.0 * SUM(CASE WHEN hundred_percent_local IS NOT NULL THEN 1 ELSE 0 END) / COUNT(*)
        AS DECIMAL(5,2)
    ) AS not_null_pct
FROM silver_cleansed.Investor_Dtl_Reference;</v>
      </c>
    </row>
    <row r="1334" spans="1:6" ht="199.5">
      <c r="A1334" s="56" t="s">
        <v>6768</v>
      </c>
      <c r="B1334" s="25" t="str">
        <f>_xlfn.XLOOKUP(A1334,'B1.3 Catalogue Attribute'!D:D,'B1.3 Catalogue Attribute'!F:F,"N/A",0,1)</f>
        <v>allgcc</v>
      </c>
      <c r="C1334" s="65" t="str">
        <f>_xlfn.XLOOKUP(A1334,'B1.3 Catalogue Attribute'!D:D,'B1.3 Catalogue Attribute'!L:L,"N/A",0,1)</f>
        <v>Investor_Dtl_Reference</v>
      </c>
      <c r="D1334" s="61" t="str">
        <f>_xlfn.XLOOKUP(A1334,'B1.3 Catalogue Attribute'!D:D,'B1.3 Catalogue Attribute'!R:R,"N/A",0,1)</f>
        <v>Y</v>
      </c>
      <c r="E1334" s="13" t="str">
        <f>_xlfn.XLOOKUP(A1334,'B1.3 Catalogue Attribute'!D:D,'B1.3 Catalogue Attribute'!Z:Z,"N/A",0,1)</f>
        <v>N/A</v>
      </c>
      <c r="F1334" s="64" t="str">
        <f>_xlfn.CONCAT("SELECT
    COUNT(*) AS total_count,
    SUM(CASE WHEN ",B1334," IS NULL THEN 1 ELSE 0 END) AS null_count,
    SUM(CASE WHEN ",B1334," IS NOT NULL THEN 1 ELSE 0 END) AS not_null_count,
    CAST(
        100.0 * SUM(CASE WHEN ",B1334," IS NULL THEN 1 ELSE 0 END) / COUNT(*)
        AS DECIMAL(5,2)
    ) AS null_pct,
    CAST(
        100.0 * SUM(CASE WHEN ",B1334," IS NOT NULL THEN 1 ELSE 0 END) / COUNT(*)
        AS DECIMAL(5,2)
    ) AS not_null_pct
FROM silver_cleansed.",C1334,";")</f>
        <v>SELECT
    COUNT(*) AS total_count,
    SUM(CASE WHEN allgcc IS NULL THEN 1 ELSE 0 END) AS null_count,
    SUM(CASE WHEN allgcc IS NOT NULL THEN 1 ELSE 0 END) AS not_null_count,
    CAST(
        100.0 * SUM(CASE WHEN allgcc IS NULL THEN 1 ELSE 0 END) / COUNT(*)
        AS DECIMAL(5,2)
    ) AS null_pct,
    CAST(
        100.0 * SUM(CASE WHEN allgcc IS NOT NULL THEN 1 ELSE 0 END) / COUNT(*)
        AS DECIMAL(5,2)
    ) AS not_null_pct
FROM silver_cleansed.Investor_Dtl_Reference;</v>
      </c>
    </row>
    <row r="1335" spans="1:6" ht="242.25">
      <c r="A1335" s="56" t="s">
        <v>6769</v>
      </c>
      <c r="B1335" s="25" t="str">
        <f>_xlfn.XLOOKUP(A1335,'B1.3 Catalogue Attribute'!D:D,'B1.3 Catalogue Attribute'!F:F,"N/A",0,1)</f>
        <v>arabic_company_name</v>
      </c>
      <c r="C1335" s="65" t="str">
        <f>_xlfn.XLOOKUP(A1335,'B1.3 Catalogue Attribute'!D:D,'B1.3 Catalogue Attribute'!L:L,"N/A",0,1)</f>
        <v>Investor_Dtl_Reference</v>
      </c>
      <c r="D1335" s="61" t="str">
        <f>_xlfn.XLOOKUP(A1335,'B1.3 Catalogue Attribute'!D:D,'B1.3 Catalogue Attribute'!R:R,"N/A",0,1)</f>
        <v>Y</v>
      </c>
      <c r="E1335" s="13" t="str">
        <f>_xlfn.XLOOKUP(A1335,'B1.3 Catalogue Attribute'!D:D,'B1.3 Catalogue Attribute'!Z:Z,"N/A",0,1)</f>
        <v>N/A</v>
      </c>
      <c r="F1335" s="64" t="str">
        <f>_xlfn.CONCAT("SELECT
    COUNT(*) AS total_count,
    SUM(CASE WHEN ",B1335," IS NULL THEN 1 ELSE 0 END) AS null_count,
    SUM(CASE WHEN ",B1335," IS NOT NULL THEN 1 ELSE 0 END) AS not_null_count,
    CAST(
        100.0 * SUM(CASE WHEN ",B1335," IS NULL THEN 1 ELSE 0 END) / COUNT(*)
        AS DECIMAL(5,2)
    ) AS null_pct,
    CAST(
        100.0 * SUM(CASE WHEN ",B1335," IS NOT NULL THEN 1 ELSE 0 END) / COUNT(*)
        AS DECIMAL(5,2)
    ) AS not_null_pct
FROM silver_cleansed.",C1335,";")</f>
        <v>SELECT
    COUNT(*) AS total_count,
    SUM(CASE WHEN arabic_company_name IS NULL THEN 1 ELSE 0 END) AS null_count,
    SUM(CASE WHEN arabic_company_name IS NOT NULL THEN 1 ELSE 0 END) AS not_null_count,
    CAST(
        100.0 * SUM(CASE WHEN arabic_company_name IS NULL THEN 1 ELSE 0 END) / COUNT(*)
        AS DECIMAL(5,2)
    ) AS null_pct,
    CAST(
        100.0 * SUM(CASE WHEN arabic_company_name IS NOT NULL THEN 1 ELSE 0 END) / COUNT(*)
        AS DECIMAL(5,2)
    ) AS not_null_pct
FROM silver_cleansed.Investor_Dtl_Reference;</v>
      </c>
    </row>
    <row r="1336" spans="1:6">
      <c r="A1336" s="56" t="s">
        <v>6770</v>
      </c>
      <c r="B1336" s="25" t="str">
        <f>_xlfn.XLOOKUP(A1336,'B1.3 Catalogue Attribute'!D:D,'B1.3 Catalogue Attribute'!F:F,"N/A",0,1)</f>
        <v>area</v>
      </c>
      <c r="C1336" s="65" t="str">
        <f>_xlfn.XLOOKUP(A1336,'B1.3 Catalogue Attribute'!D:D,'B1.3 Catalogue Attribute'!L:L,"N/A",0,1)</f>
        <v>Investor_Dtl_Reference</v>
      </c>
      <c r="D1336" s="13" t="str">
        <f>_xlfn.XLOOKUP(A1336,'B1.3 Catalogue Attribute'!D:D,'B1.3 Catalogue Attribute'!R:R,"N/A",0,1)</f>
        <v>N</v>
      </c>
      <c r="E1336" s="59" t="str">
        <f>_xlfn.XLOOKUP(A1336,'B1.3 Catalogue Attribute'!D:D,'B1.3 Catalogue Attribute'!Z:Z,"N/A",0,1)</f>
        <v>N/A</v>
      </c>
    </row>
    <row r="1337" spans="1:6">
      <c r="A1337" s="56" t="s">
        <v>6771</v>
      </c>
      <c r="B1337" s="25" t="str">
        <f>_xlfn.XLOOKUP(A1337,'B1.3 Catalogue Attribute'!D:D,'B1.3 Catalogue Attribute'!F:F,"N/A",0,1)</f>
        <v>area_ar</v>
      </c>
      <c r="C1337" s="65" t="str">
        <f>_xlfn.XLOOKUP(A1337,'B1.3 Catalogue Attribute'!D:D,'B1.3 Catalogue Attribute'!L:L,"N/A",0,1)</f>
        <v>Investor_Dtl_Reference</v>
      </c>
      <c r="D1337" s="13" t="str">
        <f>_xlfn.XLOOKUP(A1337,'B1.3 Catalogue Attribute'!D:D,'B1.3 Catalogue Attribute'!R:R,"N/A",0,1)</f>
        <v>N</v>
      </c>
      <c r="E1337" s="62" t="str">
        <f>_xlfn.XLOOKUP(A1337,'B1.3 Catalogue Attribute'!D:D,'B1.3 Catalogue Attribute'!Z:Z,"N/A",0,1)</f>
        <v>N/A</v>
      </c>
    </row>
    <row r="1338" spans="1:6" ht="228">
      <c r="A1338" s="56" t="s">
        <v>6772</v>
      </c>
      <c r="B1338" s="25" t="str">
        <f>_xlfn.XLOOKUP(A1338,'B1.3 Catalogue Attribute'!D:D,'B1.3 Catalogue Attribute'!F:F,"N/A",0,1)</f>
        <v>birth_date</v>
      </c>
      <c r="C1338" s="65" t="str">
        <f>_xlfn.XLOOKUP(A1338,'B1.3 Catalogue Attribute'!D:D,'B1.3 Catalogue Attribute'!L:L,"N/A",0,1)</f>
        <v>Investor_Dtl_Reference</v>
      </c>
      <c r="D1338" s="61" t="str">
        <f>_xlfn.XLOOKUP(A1338,'B1.3 Catalogue Attribute'!D:D,'B1.3 Catalogue Attribute'!R:R,"N/A",0,1)</f>
        <v>Y</v>
      </c>
      <c r="E1338" s="13" t="str">
        <f>_xlfn.XLOOKUP(A1338,'B1.3 Catalogue Attribute'!D:D,'B1.3 Catalogue Attribute'!Z:Z,"N/A",0,1)</f>
        <v>N/A</v>
      </c>
      <c r="F1338" s="64" t="str">
        <f>_xlfn.CONCAT("SELECT
    COUNT(*) AS total_count,
    SUM(CASE WHEN ",B1338," IS NULL THEN 1 ELSE 0 END) AS null_count,
    SUM(CASE WHEN ",B1338," IS NOT NULL THEN 1 ELSE 0 END) AS not_null_count,
    CAST(
        100.0 * SUM(CASE WHEN ",B1338," IS NULL THEN 1 ELSE 0 END) / COUNT(*)
        AS DECIMAL(5,2)
    ) AS null_pct,
    CAST(
        100.0 * SUM(CASE WHEN ",B1338," IS NOT NULL THEN 1 ELSE 0 END) / COUNT(*)
        AS DECIMAL(5,2)
    ) AS not_null_pct
FROM silver_cleansed.",C1338,";")</f>
        <v>SELECT
    COUNT(*) AS total_count,
    SUM(CASE WHEN birth_date IS NULL THEN 1 ELSE 0 END) AS null_count,
    SUM(CASE WHEN birth_date IS NOT NULL THEN 1 ELSE 0 END) AS not_null_count,
    CAST(
        100.0 * SUM(CASE WHEN birth_date IS NULL THEN 1 ELSE 0 END) / COUNT(*)
        AS DECIMAL(5,2)
    ) AS null_pct,
    CAST(
        100.0 * SUM(CASE WHEN birth_date IS NOT NULL THEN 1 ELSE 0 END) / COUNT(*)
        AS DECIMAL(5,2)
    ) AS not_null_pct
FROM silver_cleansed.Investor_Dtl_Reference;</v>
      </c>
    </row>
    <row r="1339" spans="1:6">
      <c r="A1339" s="56" t="s">
        <v>6774</v>
      </c>
      <c r="B1339" s="25" t="str">
        <f>_xlfn.XLOOKUP(A1339,'B1.3 Catalogue Attribute'!D:D,'B1.3 Catalogue Attribute'!F:F,"N/A",0,1)</f>
        <v>building</v>
      </c>
      <c r="C1339" s="65" t="str">
        <f>_xlfn.XLOOKUP(A1339,'B1.3 Catalogue Attribute'!D:D,'B1.3 Catalogue Attribute'!L:L,"N/A",0,1)</f>
        <v>Investor_Dtl_Reference</v>
      </c>
      <c r="D1339" s="13" t="str">
        <f>_xlfn.XLOOKUP(A1339,'B1.3 Catalogue Attribute'!D:D,'B1.3 Catalogue Attribute'!R:R,"N/A",0,1)</f>
        <v>N</v>
      </c>
      <c r="E1339" s="59" t="str">
        <f>_xlfn.XLOOKUP(A1339,'B1.3 Catalogue Attribute'!D:D,'B1.3 Catalogue Attribute'!Z:Z,"N/A",0,1)</f>
        <v>N/A</v>
      </c>
    </row>
    <row r="1340" spans="1:6">
      <c r="A1340" s="56" t="s">
        <v>6775</v>
      </c>
      <c r="B1340" s="25" t="str">
        <f>_xlfn.XLOOKUP(A1340,'B1.3 Catalogue Attribute'!D:D,'B1.3 Catalogue Attribute'!F:F,"N/A",0,1)</f>
        <v>building_ar</v>
      </c>
      <c r="C1340" s="65" t="str">
        <f>_xlfn.XLOOKUP(A1340,'B1.3 Catalogue Attribute'!D:D,'B1.3 Catalogue Attribute'!L:L,"N/A",0,1)</f>
        <v>Investor_Dtl_Reference</v>
      </c>
      <c r="D1340" s="13" t="str">
        <f>_xlfn.XLOOKUP(A1340,'B1.3 Catalogue Attribute'!D:D,'B1.3 Catalogue Attribute'!R:R,"N/A",0,1)</f>
        <v>N</v>
      </c>
      <c r="E1340" s="13" t="str">
        <f>_xlfn.XLOOKUP(A1340,'B1.3 Catalogue Attribute'!D:D,'B1.3 Catalogue Attribute'!Z:Z,"N/A",0,1)</f>
        <v>N/A</v>
      </c>
    </row>
    <row r="1341" spans="1:6">
      <c r="A1341" s="56" t="s">
        <v>6776</v>
      </c>
      <c r="B1341" s="25" t="str">
        <f>_xlfn.XLOOKUP(A1341,'B1.3 Catalogue Attribute'!D:D,'B1.3 Catalogue Attribute'!F:F,"N/A",0,1)</f>
        <v>building_number</v>
      </c>
      <c r="C1341" s="65" t="str">
        <f>_xlfn.XLOOKUP(A1341,'B1.3 Catalogue Attribute'!D:D,'B1.3 Catalogue Attribute'!L:L,"N/A",0,1)</f>
        <v>Investor_Dtl_Reference</v>
      </c>
      <c r="D1341" s="13" t="str">
        <f>_xlfn.XLOOKUP(A1341,'B1.3 Catalogue Attribute'!D:D,'B1.3 Catalogue Attribute'!R:R,"N/A",0,1)</f>
        <v>N</v>
      </c>
      <c r="E1341" s="13" t="str">
        <f>_xlfn.XLOOKUP(A1341,'B1.3 Catalogue Attribute'!D:D,'B1.3 Catalogue Attribute'!Z:Z,"N/A",0,1)</f>
        <v>N/A</v>
      </c>
    </row>
    <row r="1342" spans="1:6">
      <c r="A1342" s="56" t="s">
        <v>6779</v>
      </c>
      <c r="B1342" s="25" t="str">
        <f>_xlfn.XLOOKUP(A1342,'B1.3 Catalogue Attribute'!D:D,'B1.3 Catalogue Attribute'!F:F,"N/A",0,1)</f>
        <v>card_expiry_date</v>
      </c>
      <c r="C1342" s="65" t="str">
        <f>_xlfn.XLOOKUP(A1342,'B1.3 Catalogue Attribute'!D:D,'B1.3 Catalogue Attribute'!L:L,"N/A",0,1)</f>
        <v>Investor_Dtl_Reference</v>
      </c>
      <c r="D1342" s="13" t="str">
        <f>_xlfn.XLOOKUP(A1342,'B1.3 Catalogue Attribute'!D:D,'B1.3 Catalogue Attribute'!R:R,"N/A",0,1)</f>
        <v>N</v>
      </c>
      <c r="E1342" s="13" t="str">
        <f>_xlfn.XLOOKUP(A1342,'B1.3 Catalogue Attribute'!D:D,'B1.3 Catalogue Attribute'!Z:Z,"N/A",0,1)</f>
        <v>N/A</v>
      </c>
    </row>
    <row r="1343" spans="1:6">
      <c r="A1343" s="56" t="s">
        <v>6780</v>
      </c>
      <c r="B1343" s="25" t="str">
        <f>_xlfn.XLOOKUP(A1343,'B1.3 Catalogue Attribute'!D:D,'B1.3 Catalogue Attribute'!F:F,"N/A",0,1)</f>
        <v>card_issue_date</v>
      </c>
      <c r="C1343" s="65" t="str">
        <f>_xlfn.XLOOKUP(A1343,'B1.3 Catalogue Attribute'!D:D,'B1.3 Catalogue Attribute'!L:L,"N/A",0,1)</f>
        <v>Investor_Dtl_Reference</v>
      </c>
      <c r="D1343" s="13" t="str">
        <f>_xlfn.XLOOKUP(A1343,'B1.3 Catalogue Attribute'!D:D,'B1.3 Catalogue Attribute'!R:R,"N/A",0,1)</f>
        <v>N</v>
      </c>
      <c r="E1343" s="13" t="str">
        <f>_xlfn.XLOOKUP(A1343,'B1.3 Catalogue Attribute'!D:D,'B1.3 Catalogue Attribute'!Z:Z,"N/A",0,1)</f>
        <v>N/A</v>
      </c>
    </row>
    <row r="1344" spans="1:6">
      <c r="A1344" s="56" t="s">
        <v>6781</v>
      </c>
      <c r="B1344" s="25" t="str">
        <f>_xlfn.XLOOKUP(A1344,'B1.3 Catalogue Attribute'!D:D,'B1.3 Catalogue Attribute'!F:F,"N/A",0,1)</f>
        <v>card_number</v>
      </c>
      <c r="C1344" s="65" t="str">
        <f>_xlfn.XLOOKUP(A1344,'B1.3 Catalogue Attribute'!D:D,'B1.3 Catalogue Attribute'!L:L,"N/A",0,1)</f>
        <v>Investor_Dtl_Reference</v>
      </c>
      <c r="D1344" s="13" t="str">
        <f>_xlfn.XLOOKUP(A1344,'B1.3 Catalogue Attribute'!D:D,'B1.3 Catalogue Attribute'!R:R,"N/A",0,1)</f>
        <v>N</v>
      </c>
      <c r="E1344" s="13" t="str">
        <f>_xlfn.XLOOKUP(A1344,'B1.3 Catalogue Attribute'!D:D,'B1.3 Catalogue Attribute'!Z:Z,"N/A",0,1)</f>
        <v>N/A</v>
      </c>
    </row>
    <row r="1345" spans="1:6">
      <c r="A1345" s="56" t="s">
        <v>6782</v>
      </c>
      <c r="B1345" s="25" t="str">
        <f>_xlfn.XLOOKUP(A1345,'B1.3 Catalogue Attribute'!D:D,'B1.3 Catalogue Attribute'!F:F,"N/A",0,1)</f>
        <v>city</v>
      </c>
      <c r="C1345" s="65" t="str">
        <f>_xlfn.XLOOKUP(A1345,'B1.3 Catalogue Attribute'!D:D,'B1.3 Catalogue Attribute'!L:L,"N/A",0,1)</f>
        <v>Investor_Dtl_Reference</v>
      </c>
      <c r="D1345" s="13" t="str">
        <f>_xlfn.XLOOKUP(A1345,'B1.3 Catalogue Attribute'!D:D,'B1.3 Catalogue Attribute'!R:R,"N/A",0,1)</f>
        <v>N</v>
      </c>
      <c r="E1345" s="13" t="str">
        <f>_xlfn.XLOOKUP(A1345,'B1.3 Catalogue Attribute'!D:D,'B1.3 Catalogue Attribute'!Z:Z,"N/A",0,1)</f>
        <v>N/A</v>
      </c>
    </row>
    <row r="1346" spans="1:6">
      <c r="A1346" s="56" t="s">
        <v>6784</v>
      </c>
      <c r="B1346" s="25" t="str">
        <f>_xlfn.XLOOKUP(A1346,'B1.3 Catalogue Attribute'!D:D,'B1.3 Catalogue Attribute'!F:F,"N/A",0,1)</f>
        <v>city_ar</v>
      </c>
      <c r="C1346" s="65" t="str">
        <f>_xlfn.XLOOKUP(A1346,'B1.3 Catalogue Attribute'!D:D,'B1.3 Catalogue Attribute'!L:L,"N/A",0,1)</f>
        <v>Investor_Dtl_Reference</v>
      </c>
      <c r="D1346" s="13" t="str">
        <f>_xlfn.XLOOKUP(A1346,'B1.3 Catalogue Attribute'!D:D,'B1.3 Catalogue Attribute'!R:R,"N/A",0,1)</f>
        <v>N</v>
      </c>
      <c r="E1346" s="62" t="str">
        <f>_xlfn.XLOOKUP(A1346,'B1.3 Catalogue Attribute'!D:D,'B1.3 Catalogue Attribute'!Z:Z,"N/A",0,1)</f>
        <v>N/A</v>
      </c>
    </row>
    <row r="1347" spans="1:6" ht="242.25">
      <c r="A1347" s="56" t="s">
        <v>6785</v>
      </c>
      <c r="B1347" s="25" t="str">
        <f>_xlfn.XLOOKUP(A1347,'B1.3 Catalogue Attribute'!D:D,'B1.3 Catalogue Attribute'!F:F,"N/A",0,1)</f>
        <v>commercial_license_number</v>
      </c>
      <c r="C1347" s="65" t="str">
        <f>_xlfn.XLOOKUP(A1347,'B1.3 Catalogue Attribute'!D:D,'B1.3 Catalogue Attribute'!L:L,"N/A",0,1)</f>
        <v>Investor_Dtl_Reference</v>
      </c>
      <c r="D1347" s="61" t="str">
        <f>_xlfn.XLOOKUP(A1347,'B1.3 Catalogue Attribute'!D:D,'B1.3 Catalogue Attribute'!R:R,"N/A",0,1)</f>
        <v>Y</v>
      </c>
      <c r="E1347" s="13" t="str">
        <f>_xlfn.XLOOKUP(A1347,'B1.3 Catalogue Attribute'!D:D,'B1.3 Catalogue Attribute'!Z:Z,"N/A",0,1)</f>
        <v>N/A</v>
      </c>
      <c r="F1347" s="64" t="str">
        <f>_xlfn.CONCAT("SELECT
    COUNT(*) AS total_count,
    SUM(CASE WHEN ",B1347," IS NULL THEN 1 ELSE 0 END) AS null_count,
    SUM(CASE WHEN ",B1347," IS NOT NULL THEN 1 ELSE 0 END) AS not_null_count,
    CAST(
        100.0 * SUM(CASE WHEN ",B1347," IS NULL THEN 1 ELSE 0 END) / COUNT(*)
        AS DECIMAL(5,2)
    ) AS null_pct,
    CAST(
        100.0 * SUM(CASE WHEN ",B1347," IS NOT NULL THEN 1 ELSE 0 END) / COUNT(*)
        AS DECIMAL(5,2)
    ) AS not_null_pct
FROM silver_cleansed.",C1347,";")</f>
        <v>SELECT
    COUNT(*) AS total_count,
    SUM(CASE WHEN commercial_license_number IS NULL THEN 1 ELSE 0 END) AS null_count,
    SUM(CASE WHEN commercial_license_number IS NOT NULL THEN 1 ELSE 0 END) AS not_null_count,
    CAST(
        100.0 * SUM(CASE WHEN commercial_license_number IS NULL THEN 1 ELSE 0 END) / COUNT(*)
        AS DECIMAL(5,2)
    ) AS null_pct,
    CAST(
        100.0 * SUM(CASE WHEN commercial_license_number IS NOT NULL THEN 1 ELSE 0 END) / COUNT(*)
        AS DECIMAL(5,2)
    ) AS not_null_pct
FROM silver_cleansed.Investor_Dtl_Reference;</v>
      </c>
    </row>
    <row r="1348" spans="1:6" ht="242.25">
      <c r="A1348" s="56" t="s">
        <v>6786</v>
      </c>
      <c r="B1348" s="25" t="str">
        <f>_xlfn.XLOOKUP(A1348,'B1.3 Catalogue Attribute'!D:D,'B1.3 Catalogue Attribute'!F:F,"N/A",0,1)</f>
        <v>commissioner_to_sign_for</v>
      </c>
      <c r="C1348" s="65" t="str">
        <f>_xlfn.XLOOKUP(A1348,'B1.3 Catalogue Attribute'!D:D,'B1.3 Catalogue Attribute'!L:L,"N/A",0,1)</f>
        <v>Investor_Dtl_Reference</v>
      </c>
      <c r="D1348" s="61" t="str">
        <f>_xlfn.XLOOKUP(A1348,'B1.3 Catalogue Attribute'!D:D,'B1.3 Catalogue Attribute'!R:R,"N/A",0,1)</f>
        <v>Y</v>
      </c>
      <c r="E1348" s="13" t="str">
        <f>_xlfn.XLOOKUP(A1348,'B1.3 Catalogue Attribute'!D:D,'B1.3 Catalogue Attribute'!Z:Z,"N/A",0,1)</f>
        <v>N/A</v>
      </c>
      <c r="F1348" s="64" t="str">
        <f>_xlfn.CONCAT("SELECT
    COUNT(*) AS total_count,
    SUM(CASE WHEN ",B1348," IS NULL THEN 1 ELSE 0 END) AS null_count,
    SUM(CASE WHEN ",B1348," IS NOT NULL THEN 1 ELSE 0 END) AS not_null_count,
    CAST(
        100.0 * SUM(CASE WHEN ",B1348," IS NULL THEN 1 ELSE 0 END) / COUNT(*)
        AS DECIMAL(5,2)
    ) AS null_pct,
    CAST(
        100.0 * SUM(CASE WHEN ",B1348," IS NOT NULL THEN 1 ELSE 0 END) / COUNT(*)
        AS DECIMAL(5,2)
    ) AS not_null_pct
FROM silver_cleansed.",C1348,";")</f>
        <v>SELECT
    COUNT(*) AS total_count,
    SUM(CASE WHEN commissioner_to_sign_for IS NULL THEN 1 ELSE 0 END) AS null_count,
    SUM(CASE WHEN commissioner_to_sign_for IS NOT NULL THEN 1 ELSE 0 END) AS not_null_count,
    CAST(
        100.0 * SUM(CASE WHEN commissioner_to_sign_for IS NULL THEN 1 ELSE 0 END) / COUNT(*)
        AS DECIMAL(5,2)
    ) AS null_pct,
    CAST(
        100.0 * SUM(CASE WHEN commissioner_to_sign_for IS NOT NULL THEN 1 ELSE 0 END) / COUNT(*)
        AS DECIMAL(5,2)
    ) AS not_null_pct
FROM silver_cleansed.Investor_Dtl_Reference;</v>
      </c>
    </row>
    <row r="1349" spans="1:6">
      <c r="A1349" s="56" t="s">
        <v>6787</v>
      </c>
      <c r="B1349" s="25" t="str">
        <f>_xlfn.XLOOKUP(A1349,'B1.3 Catalogue Attribute'!D:D,'B1.3 Catalogue Attribute'!F:F,"N/A",0,1)</f>
        <v>contact_order</v>
      </c>
      <c r="C1349" s="65" t="str">
        <f>_xlfn.XLOOKUP(A1349,'B1.3 Catalogue Attribute'!D:D,'B1.3 Catalogue Attribute'!L:L,"N/A",0,1)</f>
        <v>Investor_Dtl_Reference</v>
      </c>
      <c r="D1349" s="13" t="str">
        <f>_xlfn.XLOOKUP(A1349,'B1.3 Catalogue Attribute'!D:D,'B1.3 Catalogue Attribute'!R:R,"N/A",0,1)</f>
        <v>N</v>
      </c>
      <c r="E1349" s="59" t="str">
        <f>_xlfn.XLOOKUP(A1349,'B1.3 Catalogue Attribute'!D:D,'B1.3 Catalogue Attribute'!Z:Z,"N/A",0,1)</f>
        <v>N/A</v>
      </c>
    </row>
    <row r="1350" spans="1:6">
      <c r="A1350" s="56" t="s">
        <v>6788</v>
      </c>
      <c r="B1350" s="25" t="str">
        <f>_xlfn.XLOOKUP(A1350,'B1.3 Catalogue Attribute'!D:D,'B1.3 Catalogue Attribute'!F:F,"N/A",0,1)</f>
        <v>country</v>
      </c>
      <c r="C1350" s="65" t="str">
        <f>_xlfn.XLOOKUP(A1350,'B1.3 Catalogue Attribute'!D:D,'B1.3 Catalogue Attribute'!L:L,"N/A",0,1)</f>
        <v>Investor_Dtl_Reference</v>
      </c>
      <c r="D1350" s="13" t="str">
        <f>_xlfn.XLOOKUP(A1350,'B1.3 Catalogue Attribute'!D:D,'B1.3 Catalogue Attribute'!R:R,"N/A",0,1)</f>
        <v>N</v>
      </c>
      <c r="E1350" s="13" t="str">
        <f>_xlfn.XLOOKUP(A1350,'B1.3 Catalogue Attribute'!D:D,'B1.3 Catalogue Attribute'!Z:Z,"N/A",0,1)</f>
        <v>N/A</v>
      </c>
    </row>
    <row r="1351" spans="1:6">
      <c r="A1351" s="56" t="s">
        <v>6789</v>
      </c>
      <c r="B1351" s="25" t="str">
        <f>_xlfn.XLOOKUP(A1351,'B1.3 Catalogue Attribute'!D:D,'B1.3 Catalogue Attribute'!F:F,"N/A",0,1)</f>
        <v>country_of_birth</v>
      </c>
      <c r="C1351" s="65" t="str">
        <f>_xlfn.XLOOKUP(A1351,'B1.3 Catalogue Attribute'!D:D,'B1.3 Catalogue Attribute'!L:L,"N/A",0,1)</f>
        <v>Investor_Dtl_Reference</v>
      </c>
      <c r="D1351" s="13" t="str">
        <f>_xlfn.XLOOKUP(A1351,'B1.3 Catalogue Attribute'!D:D,'B1.3 Catalogue Attribute'!R:R,"N/A",0,1)</f>
        <v>N</v>
      </c>
      <c r="E1351" s="13" t="str">
        <f>_xlfn.XLOOKUP(A1351,'B1.3 Catalogue Attribute'!D:D,'B1.3 Catalogue Attribute'!Z:Z,"N/A",0,1)</f>
        <v>N/A</v>
      </c>
    </row>
    <row r="1352" spans="1:6">
      <c r="A1352" s="56" t="s">
        <v>6791</v>
      </c>
      <c r="B1352" s="25" t="str">
        <f>_xlfn.XLOOKUP(A1352,'B1.3 Catalogue Attribute'!D:D,'B1.3 Catalogue Attribute'!F:F,"N/A",0,1)</f>
        <v>display_order</v>
      </c>
      <c r="C1352" s="65" t="str">
        <f>_xlfn.XLOOKUP(A1352,'B1.3 Catalogue Attribute'!D:D,'B1.3 Catalogue Attribute'!L:L,"N/A",0,1)</f>
        <v>Investor_Dtl_Reference</v>
      </c>
      <c r="D1352" s="13" t="str">
        <f>_xlfn.XLOOKUP(A1352,'B1.3 Catalogue Attribute'!D:D,'B1.3 Catalogue Attribute'!R:R,"N/A",0,1)</f>
        <v>N</v>
      </c>
      <c r="E1352" s="13" t="str">
        <f>_xlfn.XLOOKUP(A1352,'B1.3 Catalogue Attribute'!D:D,'B1.3 Catalogue Attribute'!Z:Z,"N/A",0,1)</f>
        <v>N/A</v>
      </c>
    </row>
    <row r="1353" spans="1:6">
      <c r="A1353" s="56" t="s">
        <v>6793</v>
      </c>
      <c r="B1353" s="25" t="str">
        <f>_xlfn.XLOOKUP(A1353,'B1.3 Catalogue Attribute'!D:D,'B1.3 Catalogue Attribute'!F:F,"N/A",0,1)</f>
        <v>email_verified</v>
      </c>
      <c r="C1353" s="65" t="str">
        <f>_xlfn.XLOOKUP(A1353,'B1.3 Catalogue Attribute'!D:D,'B1.3 Catalogue Attribute'!L:L,"N/A",0,1)</f>
        <v>Investor_Dtl_Reference</v>
      </c>
      <c r="D1353" s="13" t="str">
        <f>_xlfn.XLOOKUP(A1353,'B1.3 Catalogue Attribute'!D:D,'B1.3 Catalogue Attribute'!R:R,"N/A",0,1)</f>
        <v>N</v>
      </c>
      <c r="E1353" s="62" t="str">
        <f>_xlfn.XLOOKUP(A1353,'B1.3 Catalogue Attribute'!D:D,'B1.3 Catalogue Attribute'!Z:Z,"N/A",0,1)</f>
        <v>N/A</v>
      </c>
    </row>
    <row r="1354" spans="1:6" ht="199.5">
      <c r="A1354" s="56" t="s">
        <v>6795</v>
      </c>
      <c r="B1354" s="25" t="str">
        <f>_xlfn.XLOOKUP(A1354,'B1.3 Catalogue Attribute'!D:D,'B1.3 Catalogue Attribute'!F:F,"N/A",0,1)</f>
        <v>email</v>
      </c>
      <c r="C1354" s="65" t="str">
        <f>_xlfn.XLOOKUP(A1354,'B1.3 Catalogue Attribute'!D:D,'B1.3 Catalogue Attribute'!L:L,"N/A",0,1)</f>
        <v>Investor_Dtl_Reference</v>
      </c>
      <c r="D1354" s="61" t="str">
        <f>_xlfn.XLOOKUP(A1354,'B1.3 Catalogue Attribute'!D:D,'B1.3 Catalogue Attribute'!R:R,"N/A",0,1)</f>
        <v>Y</v>
      </c>
      <c r="E1354" s="13" t="str">
        <f>_xlfn.XLOOKUP(A1354,'B1.3 Catalogue Attribute'!D:D,'B1.3 Catalogue Attribute'!Z:Z,"N/A",0,1)</f>
        <v>N/A</v>
      </c>
      <c r="F1354" s="64" t="str">
        <f>_xlfn.CONCAT("SELECT
    COUNT(*) AS total_count,
    SUM(CASE WHEN ",B1354," IS NULL THEN 1 ELSE 0 END) AS null_count,
    SUM(CASE WHEN ",B1354," IS NOT NULL THEN 1 ELSE 0 END) AS not_null_count,
    CAST(
        100.0 * SUM(CASE WHEN ",B1354," IS NULL THEN 1 ELSE 0 END) / COUNT(*)
        AS DECIMAL(5,2)
    ) AS null_pct,
    CAST(
        100.0 * SUM(CASE WHEN ",B1354," IS NOT NULL THEN 1 ELSE 0 END) / COUNT(*)
        AS DECIMAL(5,2)
    ) AS not_null_pct
FROM silver_cleansed.",C1354,";")</f>
        <v>SELECT
    COUNT(*) AS total_count,
    SUM(CASE WHEN email IS NULL THEN 1 ELSE 0 END) AS null_count,
    SUM(CASE WHEN email IS NOT NULL THEN 1 ELSE 0 END) AS not_null_count,
    CAST(
        100.0 * SUM(CASE WHEN email IS NULL THEN 1 ELSE 0 END) / COUNT(*)
        AS DECIMAL(5,2)
    ) AS null_pct,
    CAST(
        100.0 * SUM(CASE WHEN email IS NOT NULL THEN 1 ELSE 0 END) / COUNT(*)
        AS DECIMAL(5,2)
    ) AS not_null_pct
FROM silver_cleansed.Investor_Dtl_Reference;</v>
      </c>
    </row>
    <row r="1355" spans="1:6">
      <c r="A1355" s="56" t="s">
        <v>6803</v>
      </c>
      <c r="B1355" s="25" t="str">
        <f>_xlfn.XLOOKUP(A1355,'B1.3 Catalogue Attribute'!D:D,'B1.3 Catalogue Attribute'!F:F,"N/A",0,1)</f>
        <v>eida_issue_date</v>
      </c>
      <c r="C1355" s="65" t="str">
        <f>_xlfn.XLOOKUP(A1355,'B1.3 Catalogue Attribute'!D:D,'B1.3 Catalogue Attribute'!L:L,"N/A",0,1)</f>
        <v>Investor_Dtl_Reference</v>
      </c>
      <c r="D1355" s="13" t="str">
        <f>_xlfn.XLOOKUP(A1355,'B1.3 Catalogue Attribute'!D:D,'B1.3 Catalogue Attribute'!R:R,"N/A",0,1)</f>
        <v>N</v>
      </c>
      <c r="E1355" s="59" t="str">
        <f>_xlfn.XLOOKUP(A1355,'B1.3 Catalogue Attribute'!D:D,'B1.3 Catalogue Attribute'!Z:Z,"N/A",0,1)</f>
        <v>N/A</v>
      </c>
    </row>
    <row r="1356" spans="1:6">
      <c r="A1356" s="56" t="s">
        <v>6808</v>
      </c>
      <c r="B1356" s="25" t="str">
        <f>_xlfn.XLOOKUP(A1356,'B1.3 Catalogue Attribute'!D:D,'B1.3 Catalogue Attribute'!F:F,"N/A",0,1)</f>
        <v>emirate</v>
      </c>
      <c r="C1356" s="65" t="str">
        <f>_xlfn.XLOOKUP(A1356,'B1.3 Catalogue Attribute'!D:D,'B1.3 Catalogue Attribute'!L:L,"N/A",0,1)</f>
        <v>Investor_Dtl_Reference</v>
      </c>
      <c r="D1356" s="13" t="str">
        <f>_xlfn.XLOOKUP(A1356,'B1.3 Catalogue Attribute'!D:D,'B1.3 Catalogue Attribute'!R:R,"N/A",0,1)</f>
        <v>N</v>
      </c>
      <c r="E1356" s="13" t="str">
        <f>_xlfn.XLOOKUP(A1356,'B1.3 Catalogue Attribute'!D:D,'B1.3 Catalogue Attribute'!Z:Z,"N/A",0,1)</f>
        <v>N/A</v>
      </c>
    </row>
    <row r="1357" spans="1:6">
      <c r="A1357" s="56" t="s">
        <v>6810</v>
      </c>
      <c r="B1357" s="25" t="str">
        <f>_xlfn.XLOOKUP(A1357,'B1.3 Catalogue Attribute'!D:D,'B1.3 Catalogue Attribute'!F:F,"N/A",0,1)</f>
        <v>emirates_id_issue_date</v>
      </c>
      <c r="C1357" s="65" t="str">
        <f>_xlfn.XLOOKUP(A1357,'B1.3 Catalogue Attribute'!D:D,'B1.3 Catalogue Attribute'!L:L,"N/A",0,1)</f>
        <v>Investor_Dtl_Reference</v>
      </c>
      <c r="D1357" s="13" t="str">
        <f>_xlfn.XLOOKUP(A1357,'B1.3 Catalogue Attribute'!D:D,'B1.3 Catalogue Attribute'!R:R,"N/A",0,1)</f>
        <v>N</v>
      </c>
      <c r="E1357" s="13" t="str">
        <f>_xlfn.XLOOKUP(A1357,'B1.3 Catalogue Attribute'!D:D,'B1.3 Catalogue Attribute'!Z:Z,"N/A",0,1)</f>
        <v>N/A</v>
      </c>
    </row>
    <row r="1358" spans="1:6">
      <c r="A1358" s="56" t="s">
        <v>6812</v>
      </c>
      <c r="B1358" s="25" t="str">
        <f>_xlfn.XLOOKUP(A1358,'B1.3 Catalogue Attribute'!D:D,'B1.3 Catalogue Attribute'!F:F,"N/A",0,1)</f>
        <v>employer</v>
      </c>
      <c r="C1358" s="65" t="str">
        <f>_xlfn.XLOOKUP(A1358,'B1.3 Catalogue Attribute'!D:D,'B1.3 Catalogue Attribute'!L:L,"N/A",0,1)</f>
        <v>Investor_Dtl_Reference</v>
      </c>
      <c r="D1358" s="13" t="str">
        <f>_xlfn.XLOOKUP(A1358,'B1.3 Catalogue Attribute'!D:D,'B1.3 Catalogue Attribute'!R:R,"N/A",0,1)</f>
        <v>N</v>
      </c>
      <c r="E1358" s="62" t="str">
        <f>_xlfn.XLOOKUP(A1358,'B1.3 Catalogue Attribute'!D:D,'B1.3 Catalogue Attribute'!Z:Z,"N/A",0,1)</f>
        <v>N/A</v>
      </c>
    </row>
    <row r="1359" spans="1:6" ht="242.25">
      <c r="A1359" s="56" t="s">
        <v>6813</v>
      </c>
      <c r="B1359" s="25" t="str">
        <f>_xlfn.XLOOKUP(A1359,'B1.3 Catalogue Attribute'!D:D,'B1.3 Catalogue Attribute'!F:F,"N/A",0,1)</f>
        <v>english_company_name</v>
      </c>
      <c r="C1359" s="65" t="str">
        <f>_xlfn.XLOOKUP(A1359,'B1.3 Catalogue Attribute'!D:D,'B1.3 Catalogue Attribute'!L:L,"N/A",0,1)</f>
        <v>Investor_Dtl_Reference</v>
      </c>
      <c r="D1359" s="61" t="str">
        <f>_xlfn.XLOOKUP(A1359,'B1.3 Catalogue Attribute'!D:D,'B1.3 Catalogue Attribute'!R:R,"N/A",0,1)</f>
        <v>Y</v>
      </c>
      <c r="E1359" s="13" t="str">
        <f>_xlfn.XLOOKUP(A1359,'B1.3 Catalogue Attribute'!D:D,'B1.3 Catalogue Attribute'!Z:Z,"N/A",0,1)</f>
        <v>N/A</v>
      </c>
      <c r="F1359" s="64" t="str">
        <f>_xlfn.CONCAT("SELECT
    COUNT(*) AS total_count,
    SUM(CASE WHEN ",B1359," IS NULL THEN 1 ELSE 0 END) AS null_count,
    SUM(CASE WHEN ",B1359," IS NOT NULL THEN 1 ELSE 0 END) AS not_null_count,
    CAST(
        100.0 * SUM(CASE WHEN ",B1359," IS NULL THEN 1 ELSE 0 END) / COUNT(*)
        AS DECIMAL(5,2)
    ) AS null_pct,
    CAST(
        100.0 * SUM(CASE WHEN ",B1359," IS NOT NULL THEN 1 ELSE 0 END) / COUNT(*)
        AS DECIMAL(5,2)
    ) AS not_null_pct
FROM silver_cleansed.",C1359,";")</f>
        <v>SELECT
    COUNT(*) AS total_count,
    SUM(CASE WHEN english_company_name IS NULL THEN 1 ELSE 0 END) AS null_count,
    SUM(CASE WHEN english_company_name IS NOT NULL THEN 1 ELSE 0 END) AS not_null_count,
    CAST(
        100.0 * SUM(CASE WHEN english_company_name IS NULL THEN 1 ELSE 0 END) / COUNT(*)
        AS DECIMAL(5,2)
    ) AS null_pct,
    CAST(
        100.0 * SUM(CASE WHEN english_company_name IS NOT NULL THEN 1 ELSE 0 END) / COUNT(*)
        AS DECIMAL(5,2)
    ) AS not_null_pct
FROM silver_cleansed.Investor_Dtl_Reference;</v>
      </c>
    </row>
    <row r="1360" spans="1:6">
      <c r="A1360" s="56" t="s">
        <v>6815</v>
      </c>
      <c r="B1360" s="25" t="str">
        <f>_xlfn.XLOOKUP(A1360,'B1.3 Catalogue Attribute'!D:D,'B1.3 Catalogue Attribute'!F:F,"N/A",0,1)</f>
        <v>entity_classification</v>
      </c>
      <c r="C1360" s="65" t="str">
        <f>_xlfn.XLOOKUP(A1360,'B1.3 Catalogue Attribute'!D:D,'B1.3 Catalogue Attribute'!L:L,"N/A",0,1)</f>
        <v>Investor_Dtl_Reference</v>
      </c>
      <c r="D1360" s="13" t="str">
        <f>_xlfn.XLOOKUP(A1360,'B1.3 Catalogue Attribute'!D:D,'B1.3 Catalogue Attribute'!R:R,"N/A",0,1)</f>
        <v>N</v>
      </c>
      <c r="E1360" s="59" t="str">
        <f>_xlfn.XLOOKUP(A1360,'B1.3 Catalogue Attribute'!D:D,'B1.3 Catalogue Attribute'!Z:Z,"N/A",0,1)</f>
        <v>N/A</v>
      </c>
    </row>
    <row r="1361" spans="1:6">
      <c r="A1361" s="56" t="s">
        <v>6816</v>
      </c>
      <c r="B1361" s="25" t="str">
        <f>_xlfn.XLOOKUP(A1361,'B1.3 Catalogue Attribute'!D:D,'B1.3 Catalogue Attribute'!F:F,"N/A",0,1)</f>
        <v>establishment_date</v>
      </c>
      <c r="C1361" s="65" t="str">
        <f>_xlfn.XLOOKUP(A1361,'B1.3 Catalogue Attribute'!D:D,'B1.3 Catalogue Attribute'!L:L,"N/A",0,1)</f>
        <v>Investor_Dtl_Reference</v>
      </c>
      <c r="D1361" s="13" t="str">
        <f>_xlfn.XLOOKUP(A1361,'B1.3 Catalogue Attribute'!D:D,'B1.3 Catalogue Attribute'!R:R,"N/A",0,1)</f>
        <v>N</v>
      </c>
      <c r="E1361" s="13" t="str">
        <f>_xlfn.XLOOKUP(A1361,'B1.3 Catalogue Attribute'!D:D,'B1.3 Catalogue Attribute'!Z:Z,"N/A",0,1)</f>
        <v>N/A</v>
      </c>
    </row>
    <row r="1362" spans="1:6">
      <c r="A1362" s="56" t="s">
        <v>6817</v>
      </c>
      <c r="B1362" s="25" t="str">
        <f>_xlfn.XLOOKUP(A1362,'B1.3 Catalogue Attribute'!D:D,'B1.3 Catalogue Attribute'!F:F,"N/A",0,1)</f>
        <v>existing_factory</v>
      </c>
      <c r="C1362" s="65" t="str">
        <f>_xlfn.XLOOKUP(A1362,'B1.3 Catalogue Attribute'!D:D,'B1.3 Catalogue Attribute'!L:L,"N/A",0,1)</f>
        <v>Investor_Dtl_Reference</v>
      </c>
      <c r="D1362" s="13" t="str">
        <f>_xlfn.XLOOKUP(A1362,'B1.3 Catalogue Attribute'!D:D,'B1.3 Catalogue Attribute'!R:R,"N/A",0,1)</f>
        <v>N</v>
      </c>
      <c r="E1362" s="62" t="str">
        <f>_xlfn.XLOOKUP(A1362,'B1.3 Catalogue Attribute'!D:D,'B1.3 Catalogue Attribute'!Z:Z,"N/A",0,1)</f>
        <v>N/A</v>
      </c>
    </row>
    <row r="1363" spans="1:6" ht="228">
      <c r="A1363" s="56" t="s">
        <v>6818</v>
      </c>
      <c r="B1363" s="25" t="str">
        <f>_xlfn.XLOOKUP(A1363,'B1.3 Catalogue Attribute'!D:D,'B1.3 Catalogue Attribute'!F:F,"N/A",0,1)</f>
        <v>family_book</v>
      </c>
      <c r="C1363" s="65" t="str">
        <f>_xlfn.XLOOKUP(A1363,'B1.3 Catalogue Attribute'!D:D,'B1.3 Catalogue Attribute'!L:L,"N/A",0,1)</f>
        <v>Investor_Dtl_Reference</v>
      </c>
      <c r="D1363" s="61" t="str">
        <f>_xlfn.XLOOKUP(A1363,'B1.3 Catalogue Attribute'!D:D,'B1.3 Catalogue Attribute'!R:R,"N/A",0,1)</f>
        <v>Y</v>
      </c>
      <c r="E1363" s="13" t="str">
        <f>_xlfn.XLOOKUP(A1363,'B1.3 Catalogue Attribute'!D:D,'B1.3 Catalogue Attribute'!Z:Z,"N/A",0,1)</f>
        <v>N/A</v>
      </c>
      <c r="F1363" s="64" t="str">
        <f>_xlfn.CONCAT("SELECT
    COUNT(*) AS total_count,
    SUM(CASE WHEN ",B1363," IS NULL THEN 1 ELSE 0 END) AS null_count,
    SUM(CASE WHEN ",B1363," IS NOT NULL THEN 1 ELSE 0 END) AS not_null_count,
    CAST(
        100.0 * SUM(CASE WHEN ",B1363," IS NULL THEN 1 ELSE 0 END) / COUNT(*)
        AS DECIMAL(5,2)
    ) AS null_pct,
    CAST(
        100.0 * SUM(CASE WHEN ",B1363," IS NOT NULL THEN 1 ELSE 0 END) / COUNT(*)
        AS DECIMAL(5,2)
    ) AS not_null_pct
FROM silver_cleansed.",C1363,";")</f>
        <v>SELECT
    COUNT(*) AS total_count,
    SUM(CASE WHEN family_book IS NULL THEN 1 ELSE 0 END) AS null_count,
    SUM(CASE WHEN family_book IS NOT NULL THEN 1 ELSE 0 END) AS not_null_count,
    CAST(
        100.0 * SUM(CASE WHEN family_book IS NULL THEN 1 ELSE 0 END) / COUNT(*)
        AS DECIMAL(5,2)
    ) AS null_pct,
    CAST(
        100.0 * SUM(CASE WHEN family_book IS NOT NULL THEN 1 ELSE 0 END) / COUNT(*)
        AS DECIMAL(5,2)
    ) AS not_null_pct
FROM silver_cleansed.Investor_Dtl_Reference;</v>
      </c>
    </row>
    <row r="1364" spans="1:6" ht="242.25">
      <c r="A1364" s="56" t="s">
        <v>6819</v>
      </c>
      <c r="B1364" s="25" t="str">
        <f>_xlfn.XLOOKUP(A1364,'B1.3 Catalogue Attribute'!D:D,'B1.3 Catalogue Attribute'!F:F,"N/A",0,1)</f>
        <v>family_partner_type</v>
      </c>
      <c r="C1364" s="65" t="str">
        <f>_xlfn.XLOOKUP(A1364,'B1.3 Catalogue Attribute'!D:D,'B1.3 Catalogue Attribute'!L:L,"N/A",0,1)</f>
        <v>Investor_Dtl_Reference</v>
      </c>
      <c r="D1364" s="61" t="str">
        <f>_xlfn.XLOOKUP(A1364,'B1.3 Catalogue Attribute'!D:D,'B1.3 Catalogue Attribute'!R:R,"N/A",0,1)</f>
        <v>Y</v>
      </c>
      <c r="E1364" s="13" t="str">
        <f>_xlfn.XLOOKUP(A1364,'B1.3 Catalogue Attribute'!D:D,'B1.3 Catalogue Attribute'!Z:Z,"N/A",0,1)</f>
        <v>N/A</v>
      </c>
      <c r="F1364" s="64" t="str">
        <f>_xlfn.CONCAT("SELECT
    COUNT(*) AS total_count,
    SUM(CASE WHEN ",B1364," IS NULL THEN 1 ELSE 0 END) AS null_count,
    SUM(CASE WHEN ",B1364," IS NOT NULL THEN 1 ELSE 0 END) AS not_null_count,
    CAST(
        100.0 * SUM(CASE WHEN ",B1364," IS NULL THEN 1 ELSE 0 END) / COUNT(*)
        AS DECIMAL(5,2)
    ) AS null_pct,
    CAST(
        100.0 * SUM(CASE WHEN ",B1364," IS NOT NULL THEN 1 ELSE 0 END) / COUNT(*)
        AS DECIMAL(5,2)
    ) AS not_null_pct
FROM silver_cleansed.",C1364,";")</f>
        <v>SELECT
    COUNT(*) AS total_count,
    SUM(CASE WHEN family_partner_type IS NULL THEN 1 ELSE 0 END) AS null_count,
    SUM(CASE WHEN family_partner_type IS NOT NULL THEN 1 ELSE 0 END) AS not_null_count,
    CAST(
        100.0 * SUM(CASE WHEN family_partner_type IS NULL THEN 1 ELSE 0 END) / COUNT(*)
        AS DECIMAL(5,2)
    ) AS null_pct,
    CAST(
        100.0 * SUM(CASE WHEN family_partner_type IS NOT NULL THEN 1 ELSE 0 END) / COUNT(*)
        AS DECIMAL(5,2)
    ) AS not_null_pct
FROM silver_cleansed.Investor_Dtl_Reference;</v>
      </c>
    </row>
    <row r="1365" spans="1:6">
      <c r="A1365" s="56" t="s">
        <v>6821</v>
      </c>
      <c r="B1365" s="25" t="str">
        <f>_xlfn.XLOOKUP(A1365,'B1.3 Catalogue Attribute'!D:D,'B1.3 Catalogue Attribute'!F:F,"N/A",0,1)</f>
        <v>freezone_local_no</v>
      </c>
      <c r="C1365" s="65" t="str">
        <f>_xlfn.XLOOKUP(A1365,'B1.3 Catalogue Attribute'!D:D,'B1.3 Catalogue Attribute'!L:L,"N/A",0,1)</f>
        <v>Investor_Dtl_Reference</v>
      </c>
      <c r="D1365" s="13" t="str">
        <f>_xlfn.XLOOKUP(A1365,'B1.3 Catalogue Attribute'!D:D,'B1.3 Catalogue Attribute'!R:R,"N/A",0,1)</f>
        <v>N</v>
      </c>
      <c r="E1365" s="59" t="str">
        <f>_xlfn.XLOOKUP(A1365,'B1.3 Catalogue Attribute'!D:D,'B1.3 Catalogue Attribute'!Z:Z,"N/A",0,1)</f>
        <v>N/A</v>
      </c>
    </row>
    <row r="1366" spans="1:6">
      <c r="A1366" s="56" t="s">
        <v>6822</v>
      </c>
      <c r="B1366" s="25" t="str">
        <f>_xlfn.XLOOKUP(A1366,'B1.3 Catalogue Attribute'!D:D,'B1.3 Catalogue Attribute'!F:F,"N/A",0,1)</f>
        <v>gender</v>
      </c>
      <c r="C1366" s="65" t="str">
        <f>_xlfn.XLOOKUP(A1366,'B1.3 Catalogue Attribute'!D:D,'B1.3 Catalogue Attribute'!L:L,"N/A",0,1)</f>
        <v>Investor_Dtl_Reference</v>
      </c>
      <c r="D1366" s="13" t="str">
        <f>_xlfn.XLOOKUP(A1366,'B1.3 Catalogue Attribute'!D:D,'B1.3 Catalogue Attribute'!R:R,"N/A",0,1)</f>
        <v>N</v>
      </c>
      <c r="E1366" s="62" t="str">
        <f>_xlfn.XLOOKUP(A1366,'B1.3 Catalogue Attribute'!D:D,'B1.3 Catalogue Attribute'!Z:Z,"N/A",0,1)</f>
        <v>N/A</v>
      </c>
    </row>
    <row r="1367" spans="1:6" ht="242.25">
      <c r="A1367" s="56" t="s">
        <v>6824</v>
      </c>
      <c r="B1367" s="25" t="str">
        <f>_xlfn.XLOOKUP(A1367,'B1.3 Catalogue Attribute'!D:D,'B1.3 Catalogue Attribute'!F:F,"N/A",0,1)</f>
        <v>govermenttype</v>
      </c>
      <c r="C1367" s="65" t="str">
        <f>_xlfn.XLOOKUP(A1367,'B1.3 Catalogue Attribute'!D:D,'B1.3 Catalogue Attribute'!L:L,"N/A",0,1)</f>
        <v>Investor_Dtl_Reference</v>
      </c>
      <c r="D1367" s="61" t="str">
        <f>_xlfn.XLOOKUP(A1367,'B1.3 Catalogue Attribute'!D:D,'B1.3 Catalogue Attribute'!R:R,"N/A",0,1)</f>
        <v>Y</v>
      </c>
      <c r="E1367" s="13" t="str">
        <f>_xlfn.XLOOKUP(A1367,'B1.3 Catalogue Attribute'!D:D,'B1.3 Catalogue Attribute'!Z:Z,"N/A",0,1)</f>
        <v>N/A</v>
      </c>
      <c r="F1367" s="64" t="str">
        <f>_xlfn.CONCAT("SELECT
    COUNT(*) AS total_count,
    SUM(CASE WHEN ",B1367," IS NULL THEN 1 ELSE 0 END) AS null_count,
    SUM(CASE WHEN ",B1367," IS NOT NULL THEN 1 ELSE 0 END) AS not_null_count,
    CAST(
        100.0 * SUM(CASE WHEN ",B1367," IS NULL THEN 1 ELSE 0 END) / COUNT(*)
        AS DECIMAL(5,2)
    ) AS null_pct,
    CAST(
        100.0 * SUM(CASE WHEN ",B1367," IS NOT NULL THEN 1 ELSE 0 END) / COUNT(*)
        AS DECIMAL(5,2)
    ) AS not_null_pct
FROM silver_cleansed.",C1367,";")</f>
        <v>SELECT
    COUNT(*) AS total_count,
    SUM(CASE WHEN govermenttype IS NULL THEN 1 ELSE 0 END) AS null_count,
    SUM(CASE WHEN govermenttype IS NOT NULL THEN 1 ELSE 0 END) AS not_null_count,
    CAST(
        100.0 * SUM(CASE WHEN govermenttype IS NULL THEN 1 ELSE 0 END) / COUNT(*)
        AS DECIMAL(5,2)
    ) AS null_pct,
    CAST(
        100.0 * SUM(CASE WHEN govermenttype IS NOT NULL THEN 1 ELSE 0 END) / COUNT(*)
        AS DECIMAL(5,2)
    ) AS not_null_pct
FROM silver_cleansed.Investor_Dtl_Reference;</v>
      </c>
    </row>
    <row r="1368" spans="1:6" ht="242.25">
      <c r="A1368" s="56" t="s">
        <v>6825</v>
      </c>
      <c r="B1368" s="25" t="str">
        <f>_xlfn.XLOOKUP(A1368,'B1.3 Catalogue Attribute'!D:D,'B1.3 Catalogue Attribute'!F:F,"N/A",0,1)</f>
        <v>government_type</v>
      </c>
      <c r="C1368" s="65" t="str">
        <f>_xlfn.XLOOKUP(A1368,'B1.3 Catalogue Attribute'!D:D,'B1.3 Catalogue Attribute'!L:L,"N/A",0,1)</f>
        <v>Investor_Dtl_Reference</v>
      </c>
      <c r="D1368" s="61" t="str">
        <f>_xlfn.XLOOKUP(A1368,'B1.3 Catalogue Attribute'!D:D,'B1.3 Catalogue Attribute'!R:R,"N/A",0,1)</f>
        <v>Y</v>
      </c>
      <c r="E1368" s="13" t="str">
        <f>_xlfn.XLOOKUP(A1368,'B1.3 Catalogue Attribute'!D:D,'B1.3 Catalogue Attribute'!Z:Z,"N/A",0,1)</f>
        <v>N/A</v>
      </c>
      <c r="F1368" s="64" t="str">
        <f>_xlfn.CONCAT("SELECT
    COUNT(*) AS total_count,
    SUM(CASE WHEN ",B1368," IS NULL THEN 1 ELSE 0 END) AS null_count,
    SUM(CASE WHEN ",B1368," IS NOT NULL THEN 1 ELSE 0 END) AS not_null_count,
    CAST(
        100.0 * SUM(CASE WHEN ",B1368," IS NULL THEN 1 ELSE 0 END) / COUNT(*)
        AS DECIMAL(5,2)
    ) AS null_pct,
    CAST(
        100.0 * SUM(CASE WHEN ",B1368," IS NOT NULL THEN 1 ELSE 0 END) / COUNT(*)
        AS DECIMAL(5,2)
    ) AS not_null_pct
FROM silver_cleansed.",C1368,";")</f>
        <v>SELECT
    COUNT(*) AS total_count,
    SUM(CASE WHEN government_type IS NULL THEN 1 ELSE 0 END) AS null_count,
    SUM(CASE WHEN government_type IS NOT NULL THEN 1 ELSE 0 END) AS not_null_count,
    CAST(
        100.0 * SUM(CASE WHEN government_type IS NULL THEN 1 ELSE 0 END) / COUNT(*)
        AS DECIMAL(5,2)
    ) AS null_pct,
    CAST(
        100.0 * SUM(CASE WHEN government_type IS NOT NULL THEN 1 ELSE 0 END) / COUNT(*)
        AS DECIMAL(5,2)
    ) AS not_null_pct
FROM silver_cleansed.Investor_Dtl_Reference;</v>
      </c>
    </row>
    <row r="1369" spans="1:6" ht="228">
      <c r="A1369" s="56" t="s">
        <v>6826</v>
      </c>
      <c r="B1369" s="25" t="str">
        <f>_xlfn.XLOOKUP(A1369,'B1.3 Catalogue Attribute'!D:D,'B1.3 Catalogue Attribute'!F:F,"N/A",0,1)</f>
        <v>id_number</v>
      </c>
      <c r="C1369" s="65" t="str">
        <f>_xlfn.XLOOKUP(A1369,'B1.3 Catalogue Attribute'!D:D,'B1.3 Catalogue Attribute'!L:L,"N/A",0,1)</f>
        <v>Investor_Dtl_Reference</v>
      </c>
      <c r="D1369" s="61" t="str">
        <f>_xlfn.XLOOKUP(A1369,'B1.3 Catalogue Attribute'!D:D,'B1.3 Catalogue Attribute'!R:R,"N/A",0,1)</f>
        <v>Y</v>
      </c>
      <c r="E1369" s="13" t="str">
        <f>_xlfn.XLOOKUP(A1369,'B1.3 Catalogue Attribute'!D:D,'B1.3 Catalogue Attribute'!Z:Z,"N/A",0,1)</f>
        <v>N/A</v>
      </c>
      <c r="F1369" s="64" t="str">
        <f>_xlfn.CONCAT("SELECT
    COUNT(*) AS total_count,
    SUM(CASE WHEN ",B1369," IS NULL THEN 1 ELSE 0 END) AS null_count,
    SUM(CASE WHEN ",B1369," IS NOT NULL THEN 1 ELSE 0 END) AS not_null_count,
    CAST(
        100.0 * SUM(CASE WHEN ",B1369," IS NULL THEN 1 ELSE 0 END) / COUNT(*)
        AS DECIMAL(5,2)
    ) AS null_pct,
    CAST(
        100.0 * SUM(CASE WHEN ",B1369," IS NOT NULL THEN 1 ELSE 0 END) / COUNT(*)
        AS DECIMAL(5,2)
    ) AS not_null_pct
FROM silver_cleansed.",C1369,";")</f>
        <v>SELECT
    COUNT(*) AS total_count,
    SUM(CASE WHEN id_number IS NULL THEN 1 ELSE 0 END) AS null_count,
    SUM(CASE WHEN id_number IS NOT NULL THEN 1 ELSE 0 END) AS not_null_count,
    CAST(
        100.0 * SUM(CASE WHEN id_number IS NULL THEN 1 ELSE 0 END) / COUNT(*)
        AS DECIMAL(5,2)
    ) AS null_pct,
    CAST(
        100.0 * SUM(CASE WHEN id_number IS NOT NULL THEN 1 ELSE 0 END) / COUNT(*)
        AS DECIMAL(5,2)
    ) AS not_null_pct
FROM silver_cleansed.Investor_Dtl_Reference;</v>
      </c>
    </row>
    <row r="1370" spans="1:6">
      <c r="A1370" s="56" t="s">
        <v>6828</v>
      </c>
      <c r="B1370" s="25" t="str">
        <f>_xlfn.XLOOKUP(A1370,'B1.3 Catalogue Attribute'!D:D,'B1.3 Catalogue Attribute'!F:F,"N/A",0,1)</f>
        <v>id_number_expiry_date</v>
      </c>
      <c r="C1370" s="65" t="str">
        <f>_xlfn.XLOOKUP(A1370,'B1.3 Catalogue Attribute'!D:D,'B1.3 Catalogue Attribute'!L:L,"N/A",0,1)</f>
        <v>Investor_Dtl_Reference</v>
      </c>
      <c r="D1370" s="13" t="str">
        <f>_xlfn.XLOOKUP(A1370,'B1.3 Catalogue Attribute'!D:D,'B1.3 Catalogue Attribute'!R:R,"N/A",0,1)</f>
        <v>N</v>
      </c>
      <c r="E1370" s="59" t="str">
        <f>_xlfn.XLOOKUP(A1370,'B1.3 Catalogue Attribute'!D:D,'B1.3 Catalogue Attribute'!Z:Z,"N/A",0,1)</f>
        <v>N/A</v>
      </c>
    </row>
    <row r="1371" spans="1:6">
      <c r="A1371" s="56" t="s">
        <v>6829</v>
      </c>
      <c r="B1371" s="25" t="str">
        <f>_xlfn.XLOOKUP(A1371,'B1.3 Catalogue Attribute'!D:D,'B1.3 Catalogue Attribute'!F:F,"N/A",0,1)</f>
        <v>id_number_issue_date</v>
      </c>
      <c r="C1371" s="65" t="str">
        <f>_xlfn.XLOOKUP(A1371,'B1.3 Catalogue Attribute'!D:D,'B1.3 Catalogue Attribute'!L:L,"N/A",0,1)</f>
        <v>Investor_Dtl_Reference</v>
      </c>
      <c r="D1371" s="13" t="str">
        <f>_xlfn.XLOOKUP(A1371,'B1.3 Catalogue Attribute'!D:D,'B1.3 Catalogue Attribute'!R:R,"N/A",0,1)</f>
        <v>N</v>
      </c>
      <c r="E1371" s="62" t="str">
        <f>_xlfn.XLOOKUP(A1371,'B1.3 Catalogue Attribute'!D:D,'B1.3 Catalogue Attribute'!Z:Z,"N/A",0,1)</f>
        <v>N/A</v>
      </c>
    </row>
    <row r="1372" spans="1:6" ht="242.25">
      <c r="A1372" s="56" t="s">
        <v>6830</v>
      </c>
      <c r="B1372" s="25" t="str">
        <f>_xlfn.XLOOKUP(A1372,'B1.3 Catalogue Attribute'!D:D,'B1.3 Catalogue Attribute'!F:F,"N/A",0,1)</f>
        <v>id_card_exp_date</v>
      </c>
      <c r="C1372" s="65" t="str">
        <f>_xlfn.XLOOKUP(A1372,'B1.3 Catalogue Attribute'!D:D,'B1.3 Catalogue Attribute'!L:L,"N/A",0,1)</f>
        <v>Investor_Dtl_Reference</v>
      </c>
      <c r="D1372" s="61" t="str">
        <f>_xlfn.XLOOKUP(A1372,'B1.3 Catalogue Attribute'!D:D,'B1.3 Catalogue Attribute'!R:R,"N/A",0,1)</f>
        <v>Y</v>
      </c>
      <c r="E1372" s="13" t="str">
        <f>_xlfn.XLOOKUP(A1372,'B1.3 Catalogue Attribute'!D:D,'B1.3 Catalogue Attribute'!Z:Z,"N/A",0,1)</f>
        <v>N/A</v>
      </c>
      <c r="F1372" s="64" t="str">
        <f>_xlfn.CONCAT("SELECT
    COUNT(*) AS total_count,
    SUM(CASE WHEN ",B1372," IS NULL THEN 1 ELSE 0 END) AS null_count,
    SUM(CASE WHEN ",B1372," IS NOT NULL THEN 1 ELSE 0 END) AS not_null_count,
    CAST(
        100.0 * SUM(CASE WHEN ",B1372," IS NULL THEN 1 ELSE 0 END) / COUNT(*)
        AS DECIMAL(5,2)
    ) AS null_pct,
    CAST(
        100.0 * SUM(CASE WHEN ",B1372," IS NOT NULL THEN 1 ELSE 0 END) / COUNT(*)
        AS DECIMAL(5,2)
    ) AS not_null_pct
FROM silver_cleansed.",C1372,";")</f>
        <v>SELECT
    COUNT(*) AS total_count,
    SUM(CASE WHEN id_card_exp_date IS NULL THEN 1 ELSE 0 END) AS null_count,
    SUM(CASE WHEN id_card_exp_date IS NOT NULL THEN 1 ELSE 0 END) AS not_null_count,
    CAST(
        100.0 * SUM(CASE WHEN id_card_exp_date IS NULL THEN 1 ELSE 0 END) / COUNT(*)
        AS DECIMAL(5,2)
    ) AS null_pct,
    CAST(
        100.0 * SUM(CASE WHEN id_card_exp_date IS NOT NULL THEN 1 ELSE 0 END) / COUNT(*)
        AS DECIMAL(5,2)
    ) AS not_null_pct
FROM silver_cleansed.Investor_Dtl_Reference;</v>
      </c>
    </row>
    <row r="1373" spans="1:6" ht="242.25">
      <c r="A1373" s="56" t="s">
        <v>6831</v>
      </c>
      <c r="B1373" s="25" t="str">
        <f>_xlfn.XLOOKUP(A1373,'B1.3 Catalogue Attribute'!D:D,'B1.3 Catalogue Attribute'!F:F,"N/A",0,1)</f>
        <v>id_card_issue_date</v>
      </c>
      <c r="C1373" s="65" t="str">
        <f>_xlfn.XLOOKUP(A1373,'B1.3 Catalogue Attribute'!D:D,'B1.3 Catalogue Attribute'!L:L,"N/A",0,1)</f>
        <v>Investor_Dtl_Reference</v>
      </c>
      <c r="D1373" s="61" t="str">
        <f>_xlfn.XLOOKUP(A1373,'B1.3 Catalogue Attribute'!D:D,'B1.3 Catalogue Attribute'!R:R,"N/A",0,1)</f>
        <v>Y</v>
      </c>
      <c r="E1373" s="13" t="str">
        <f>_xlfn.XLOOKUP(A1373,'B1.3 Catalogue Attribute'!D:D,'B1.3 Catalogue Attribute'!Z:Z,"N/A",0,1)</f>
        <v>N/A</v>
      </c>
      <c r="F1373" s="64" t="str">
        <f>_xlfn.CONCAT("SELECT
    COUNT(*) AS total_count,
    SUM(CASE WHEN ",B1373," IS NULL THEN 1 ELSE 0 END) AS null_count,
    SUM(CASE WHEN ",B1373," IS NOT NULL THEN 1 ELSE 0 END) AS not_null_count,
    CAST(
        100.0 * SUM(CASE WHEN ",B1373," IS NULL THEN 1 ELSE 0 END) / COUNT(*)
        AS DECIMAL(5,2)
    ) AS null_pct,
    CAST(
        100.0 * SUM(CASE WHEN ",B1373," IS NOT NULL THEN 1 ELSE 0 END) / COUNT(*)
        AS DECIMAL(5,2)
    ) AS not_null_pct
FROM silver_cleansed.",C1373,";")</f>
        <v>SELECT
    COUNT(*) AS total_count,
    SUM(CASE WHEN id_card_issue_date IS NULL THEN 1 ELSE 0 END) AS null_count,
    SUM(CASE WHEN id_card_issue_date IS NOT NULL THEN 1 ELSE 0 END) AS not_null_count,
    CAST(
        100.0 * SUM(CASE WHEN id_card_issue_date IS NULL THEN 1 ELSE 0 END) / COUNT(*)
        AS DECIMAL(5,2)
    ) AS null_pct,
    CAST(
        100.0 * SUM(CASE WHEN id_card_issue_date IS NOT NULL THEN 1 ELSE 0 END) / COUNT(*)
        AS DECIMAL(5,2)
    ) AS not_null_pct
FROM silver_cleansed.Investor_Dtl_Reference;</v>
      </c>
    </row>
    <row r="1374" spans="1:6" ht="228">
      <c r="A1374" s="56" t="s">
        <v>6832</v>
      </c>
      <c r="B1374" s="25" t="str">
        <f>_xlfn.XLOOKUP(A1374,'B1.3 Catalogue Attribute'!D:D,'B1.3 Catalogue Attribute'!F:F,"N/A",0,1)</f>
        <v>is_liquidator</v>
      </c>
      <c r="C1374" s="65" t="str">
        <f>_xlfn.XLOOKUP(A1374,'B1.3 Catalogue Attribute'!D:D,'B1.3 Catalogue Attribute'!L:L,"N/A",0,1)</f>
        <v>Investor_Dtl_Reference</v>
      </c>
      <c r="D1374" s="61" t="str">
        <f>_xlfn.XLOOKUP(A1374,'B1.3 Catalogue Attribute'!D:D,'B1.3 Catalogue Attribute'!R:R,"N/A",0,1)</f>
        <v>Y</v>
      </c>
      <c r="E1374" s="13" t="str">
        <f>_xlfn.XLOOKUP(A1374,'B1.3 Catalogue Attribute'!D:D,'B1.3 Catalogue Attribute'!Z:Z,"N/A",0,1)</f>
        <v>N/A</v>
      </c>
      <c r="F1374" s="64" t="str">
        <f>_xlfn.CONCAT("SELECT
    COUNT(*) AS total_count,
    SUM(CASE WHEN ",B1374," IS NULL THEN 1 ELSE 0 END) AS null_count,
    SUM(CASE WHEN ",B1374," IS NOT NULL THEN 1 ELSE 0 END) AS not_null_count,
    CAST(
        100.0 * SUM(CASE WHEN ",B1374," IS NULL THEN 1 ELSE 0 END) / COUNT(*)
        AS DECIMAL(5,2)
    ) AS null_pct,
    CAST(
        100.0 * SUM(CASE WHEN ",B1374," IS NOT NULL THEN 1 ELSE 0 END) / COUNT(*)
        AS DECIMAL(5,2)
    ) AS not_null_pct
FROM silver_cleansed.",C1374,";")</f>
        <v>SELECT
    COUNT(*) AS total_count,
    SUM(CASE WHEN is_liquidator IS NULL THEN 1 ELSE 0 END) AS null_count,
    SUM(CASE WHEN is_liquidator IS NOT NULL THEN 1 ELSE 0 END) AS not_null_count,
    CAST(
        100.0 * SUM(CASE WHEN is_liquidator IS NULL THEN 1 ELSE 0 END) / COUNT(*)
        AS DECIMAL(5,2)
    ) AS null_pct,
    CAST(
        100.0 * SUM(CASE WHEN is_liquidator IS NOT NULL THEN 1 ELSE 0 END) / COUNT(*)
        AS DECIMAL(5,2)
    ) AS not_null_pct
FROM silver_cleansed.Investor_Dtl_Reference;</v>
      </c>
    </row>
    <row r="1375" spans="1:6">
      <c r="A1375" s="56" t="s">
        <v>6833</v>
      </c>
      <c r="B1375" s="25" t="str">
        <f>_xlfn.XLOOKUP(A1375,'B1.3 Catalogue Attribute'!D:D,'B1.3 Catalogue Attribute'!F:F,"N/A",0,1)</f>
        <v>is_vip</v>
      </c>
      <c r="C1375" s="65" t="str">
        <f>_xlfn.XLOOKUP(A1375,'B1.3 Catalogue Attribute'!D:D,'B1.3 Catalogue Attribute'!L:L,"N/A",0,1)</f>
        <v>Investor_Dtl_Reference</v>
      </c>
      <c r="D1375" s="13" t="str">
        <f>_xlfn.XLOOKUP(A1375,'B1.3 Catalogue Attribute'!D:D,'B1.3 Catalogue Attribute'!R:R,"N/A",0,1)</f>
        <v>N</v>
      </c>
      <c r="E1375" s="59" t="str">
        <f>_xlfn.XLOOKUP(A1375,'B1.3 Catalogue Attribute'!D:D,'B1.3 Catalogue Attribute'!Z:Z,"N/A",0,1)</f>
        <v>N/A</v>
      </c>
    </row>
    <row r="1376" spans="1:6">
      <c r="A1376" s="56" t="s">
        <v>6834</v>
      </c>
      <c r="B1376" s="25" t="str">
        <f>_xlfn.XLOOKUP(A1376,'B1.3 Catalogue Attribute'!D:D,'B1.3 Catalogue Attribute'!F:F,"N/A",0,1)</f>
        <v>is_profile_approved</v>
      </c>
      <c r="C1376" s="65" t="str">
        <f>_xlfn.XLOOKUP(A1376,'B1.3 Catalogue Attribute'!D:D,'B1.3 Catalogue Attribute'!L:L,"N/A",0,1)</f>
        <v>Investor_Dtl_Reference</v>
      </c>
      <c r="D1376" s="13" t="str">
        <f>_xlfn.XLOOKUP(A1376,'B1.3 Catalogue Attribute'!D:D,'B1.3 Catalogue Attribute'!R:R,"N/A",0,1)</f>
        <v>N</v>
      </c>
      <c r="E1376" s="13" t="str">
        <f>_xlfn.XLOOKUP(A1376,'B1.3 Catalogue Attribute'!D:D,'B1.3 Catalogue Attribute'!Z:Z,"N/A",0,1)</f>
        <v>N/A</v>
      </c>
    </row>
    <row r="1377" spans="1:6">
      <c r="A1377" s="56" t="s">
        <v>6835</v>
      </c>
      <c r="B1377" s="25" t="str">
        <f>_xlfn.XLOOKUP(A1377,'B1.3 Catalogue Attribute'!D:D,'B1.3 Catalogue Attribute'!F:F,"N/A",0,1)</f>
        <v>job_title</v>
      </c>
      <c r="C1377" s="65" t="str">
        <f>_xlfn.XLOOKUP(A1377,'B1.3 Catalogue Attribute'!D:D,'B1.3 Catalogue Attribute'!L:L,"N/A",0,1)</f>
        <v>Investor_Dtl_Reference</v>
      </c>
      <c r="D1377" s="13" t="str">
        <f>_xlfn.XLOOKUP(A1377,'B1.3 Catalogue Attribute'!D:D,'B1.3 Catalogue Attribute'!R:R,"N/A",0,1)</f>
        <v>N</v>
      </c>
      <c r="E1377" s="13" t="str">
        <f>_xlfn.XLOOKUP(A1377,'B1.3 Catalogue Attribute'!D:D,'B1.3 Catalogue Attribute'!Z:Z,"N/A",0,1)</f>
        <v>N/A</v>
      </c>
    </row>
    <row r="1378" spans="1:6">
      <c r="A1378" s="56" t="s">
        <v>6836</v>
      </c>
      <c r="B1378" s="25" t="str">
        <f>_xlfn.XLOOKUP(A1378,'B1.3 Catalogue Attribute'!D:D,'B1.3 Catalogue Attribute'!F:F,"N/A",0,1)</f>
        <v>legal_form</v>
      </c>
      <c r="C1378" s="65" t="str">
        <f>_xlfn.XLOOKUP(A1378,'B1.3 Catalogue Attribute'!D:D,'B1.3 Catalogue Attribute'!L:L,"N/A",0,1)</f>
        <v>Investor_Dtl_Reference</v>
      </c>
      <c r="D1378" s="13" t="str">
        <f>_xlfn.XLOOKUP(A1378,'B1.3 Catalogue Attribute'!D:D,'B1.3 Catalogue Attribute'!R:R,"N/A",0,1)</f>
        <v>N</v>
      </c>
      <c r="E1378" s="13" t="str">
        <f>_xlfn.XLOOKUP(A1378,'B1.3 Catalogue Attribute'!D:D,'B1.3 Catalogue Attribute'!Z:Z,"N/A",0,1)</f>
        <v>N/A</v>
      </c>
    </row>
    <row r="1379" spans="1:6">
      <c r="A1379" s="56" t="s">
        <v>6837</v>
      </c>
      <c r="B1379" s="25" t="str">
        <f>_xlfn.XLOOKUP(A1379,'B1.3 Catalogue Attribute'!D:D,'B1.3 Catalogue Attribute'!F:F,"N/A",0,1)</f>
        <v>license_address_ar</v>
      </c>
      <c r="C1379" s="65" t="str">
        <f>_xlfn.XLOOKUP(A1379,'B1.3 Catalogue Attribute'!D:D,'B1.3 Catalogue Attribute'!L:L,"N/A",0,1)</f>
        <v>Investor_Dtl_Reference</v>
      </c>
      <c r="D1379" s="13" t="str">
        <f>_xlfn.XLOOKUP(A1379,'B1.3 Catalogue Attribute'!D:D,'B1.3 Catalogue Attribute'!R:R,"N/A",0,1)</f>
        <v>N</v>
      </c>
      <c r="E1379" s="13" t="str">
        <f>_xlfn.XLOOKUP(A1379,'B1.3 Catalogue Attribute'!D:D,'B1.3 Catalogue Attribute'!Z:Z,"N/A",0,1)</f>
        <v>N/A</v>
      </c>
    </row>
    <row r="1380" spans="1:6">
      <c r="A1380" s="56" t="s">
        <v>6838</v>
      </c>
      <c r="B1380" s="25" t="str">
        <f>_xlfn.XLOOKUP(A1380,'B1.3 Catalogue Attribute'!D:D,'B1.3 Catalogue Attribute'!F:F,"N/A",0,1)</f>
        <v>license_address_en</v>
      </c>
      <c r="C1380" s="65" t="str">
        <f>_xlfn.XLOOKUP(A1380,'B1.3 Catalogue Attribute'!D:D,'B1.3 Catalogue Attribute'!L:L,"N/A",0,1)</f>
        <v>Investor_Dtl_Reference</v>
      </c>
      <c r="D1380" s="13" t="str">
        <f>_xlfn.XLOOKUP(A1380,'B1.3 Catalogue Attribute'!D:D,'B1.3 Catalogue Attribute'!R:R,"N/A",0,1)</f>
        <v>N</v>
      </c>
      <c r="E1380" s="13" t="str">
        <f>_xlfn.XLOOKUP(A1380,'B1.3 Catalogue Attribute'!D:D,'B1.3 Catalogue Attribute'!Z:Z,"N/A",0,1)</f>
        <v>N/A</v>
      </c>
    </row>
    <row r="1381" spans="1:6">
      <c r="A1381" s="56" t="s">
        <v>6839</v>
      </c>
      <c r="B1381" s="25" t="str">
        <f>_xlfn.XLOOKUP(A1381,'B1.3 Catalogue Attribute'!D:D,'B1.3 Catalogue Attribute'!F:F,"N/A",0,1)</f>
        <v>license_no</v>
      </c>
      <c r="C1381" s="65" t="str">
        <f>_xlfn.XLOOKUP(A1381,'B1.3 Catalogue Attribute'!D:D,'B1.3 Catalogue Attribute'!L:L,"N/A",0,1)</f>
        <v>Investor_Dtl_Reference</v>
      </c>
      <c r="D1381" s="13" t="str">
        <f>_xlfn.XLOOKUP(A1381,'B1.3 Catalogue Attribute'!D:D,'B1.3 Catalogue Attribute'!R:R,"N/A",0,1)</f>
        <v>Y</v>
      </c>
      <c r="E1381" s="62">
        <f>_xlfn.XLOOKUP(A1381,'B1.3 Catalogue Attribute'!D:D,'B1.3 Catalogue Attribute'!Z:Z,"N/A",0,1)</f>
        <v>0</v>
      </c>
    </row>
    <row r="1382" spans="1:6" ht="242.25">
      <c r="A1382" s="56" t="s">
        <v>6840</v>
      </c>
      <c r="B1382" s="25" t="str">
        <f>_xlfn.XLOOKUP(A1382,'B1.3 Catalogue Attribute'!D:D,'B1.3 Catalogue Attribute'!F:F,"N/A",0,1)</f>
        <v>liquidator_license</v>
      </c>
      <c r="C1382" s="65" t="str">
        <f>_xlfn.XLOOKUP(A1382,'B1.3 Catalogue Attribute'!D:D,'B1.3 Catalogue Attribute'!L:L,"N/A",0,1)</f>
        <v>Investor_Dtl_Reference</v>
      </c>
      <c r="D1382" s="61" t="str">
        <f>_xlfn.XLOOKUP(A1382,'B1.3 Catalogue Attribute'!D:D,'B1.3 Catalogue Attribute'!R:R,"N/A",0,1)</f>
        <v>Y</v>
      </c>
      <c r="E1382" s="13" t="str">
        <f>_xlfn.XLOOKUP(A1382,'B1.3 Catalogue Attribute'!D:D,'B1.3 Catalogue Attribute'!Z:Z,"N/A",0,1)</f>
        <v>N/A</v>
      </c>
      <c r="F1382" s="64" t="str">
        <f>_xlfn.CONCAT("SELECT
    COUNT(*) AS total_count,
    SUM(CASE WHEN ",B1382," IS NULL THEN 1 ELSE 0 END) AS null_count,
    SUM(CASE WHEN ",B1382," IS NOT NULL THEN 1 ELSE 0 END) AS not_null_count,
    CAST(
        100.0 * SUM(CASE WHEN ",B1382," IS NULL THEN 1 ELSE 0 END) / COUNT(*)
        AS DECIMAL(5,2)
    ) AS null_pct,
    CAST(
        100.0 * SUM(CASE WHEN ",B1382," IS NOT NULL THEN 1 ELSE 0 END) / COUNT(*)
        AS DECIMAL(5,2)
    ) AS not_null_pct
FROM silver_cleansed.",C1382,";")</f>
        <v>SELECT
    COUNT(*) AS total_count,
    SUM(CASE WHEN liquidator_license IS NULL THEN 1 ELSE 0 END) AS null_count,
    SUM(CASE WHEN liquidator_license IS NOT NULL THEN 1 ELSE 0 END) AS not_null_count,
    CAST(
        100.0 * SUM(CASE WHEN liquidator_license IS NULL THEN 1 ELSE 0 END) / COUNT(*)
        AS DECIMAL(5,2)
    ) AS null_pct,
    CAST(
        100.0 * SUM(CASE WHEN liquidator_license IS NOT NULL THEN 1 ELSE 0 END) / COUNT(*)
        AS DECIMAL(5,2)
    ) AS not_null_pct
FROM silver_cleansed.Investor_Dtl_Reference;</v>
      </c>
    </row>
    <row r="1383" spans="1:6">
      <c r="A1383" s="56" t="s">
        <v>6841</v>
      </c>
      <c r="B1383" s="25" t="str">
        <f>_xlfn.XLOOKUP(A1383,'B1.3 Catalogue Attribute'!D:D,'B1.3 Catalogue Attribute'!F:F,"N/A",0,1)</f>
        <v>main_activity</v>
      </c>
      <c r="C1383" s="65" t="str">
        <f>_xlfn.XLOOKUP(A1383,'B1.3 Catalogue Attribute'!D:D,'B1.3 Catalogue Attribute'!L:L,"N/A",0,1)</f>
        <v>Investor_Dtl_Reference</v>
      </c>
      <c r="D1383" s="13" t="str">
        <f>_xlfn.XLOOKUP(A1383,'B1.3 Catalogue Attribute'!D:D,'B1.3 Catalogue Attribute'!R:R,"N/A",0,1)</f>
        <v>N</v>
      </c>
      <c r="E1383" s="63" t="str">
        <f>_xlfn.XLOOKUP(A1383,'B1.3 Catalogue Attribute'!D:D,'B1.3 Catalogue Attribute'!Z:Z,"N/A",0,1)</f>
        <v>N/A</v>
      </c>
    </row>
    <row r="1384" spans="1:6" ht="228">
      <c r="A1384" s="56" t="s">
        <v>6842</v>
      </c>
      <c r="B1384" s="25" t="str">
        <f>_xlfn.XLOOKUP(A1384,'B1.3 Catalogue Attribute'!D:D,'B1.3 Catalogue Attribute'!F:F,"N/A",0,1)</f>
        <v>manager</v>
      </c>
      <c r="C1384" s="65" t="str">
        <f>_xlfn.XLOOKUP(A1384,'B1.3 Catalogue Attribute'!D:D,'B1.3 Catalogue Attribute'!L:L,"N/A",0,1)</f>
        <v>Investor_Dtl_Reference</v>
      </c>
      <c r="D1384" s="61" t="str">
        <f>_xlfn.XLOOKUP(A1384,'B1.3 Catalogue Attribute'!D:D,'B1.3 Catalogue Attribute'!R:R,"N/A",0,1)</f>
        <v>Y</v>
      </c>
      <c r="E1384" s="13" t="str">
        <f>_xlfn.XLOOKUP(A1384,'B1.3 Catalogue Attribute'!D:D,'B1.3 Catalogue Attribute'!Z:Z,"N/A",0,1)</f>
        <v>N/A</v>
      </c>
      <c r="F1384" s="64" t="str">
        <f>_xlfn.CONCAT("SELECT
    COUNT(*) AS total_count,
    SUM(CASE WHEN ",B1384," IS NULL THEN 1 ELSE 0 END) AS null_count,
    SUM(CASE WHEN ",B1384," IS NOT NULL THEN 1 ELSE 0 END) AS not_null_count,
    CAST(
        100.0 * SUM(CASE WHEN ",B1384," IS NULL THEN 1 ELSE 0 END) / COUNT(*)
        AS DECIMAL(5,2)
    ) AS null_pct,
    CAST(
        100.0 * SUM(CASE WHEN ",B1384," IS NOT NULL THEN 1 ELSE 0 END) / COUNT(*)
        AS DECIMAL(5,2)
    ) AS not_null_pct
FROM silver_cleansed.",C1384,";")</f>
        <v>SELECT
    COUNT(*) AS total_count,
    SUM(CASE WHEN manager IS NULL THEN 1 ELSE 0 END) AS null_count,
    SUM(CASE WHEN manager IS NOT NULL THEN 1 ELSE 0 END) AS not_null_count,
    CAST(
        100.0 * SUM(CASE WHEN manager IS NULL THEN 1 ELSE 0 END) / COUNT(*)
        AS DECIMAL(5,2)
    ) AS null_pct,
    CAST(
        100.0 * SUM(CASE WHEN manager IS NOT NULL THEN 1 ELSE 0 END) / COUNT(*)
        AS DECIMAL(5,2)
    ) AS not_null_pct
FROM silver_cleansed.Investor_Dtl_Reference;</v>
      </c>
    </row>
    <row r="1385" spans="1:6">
      <c r="A1385" s="56" t="s">
        <v>6843</v>
      </c>
      <c r="B1385" s="25" t="str">
        <f>_xlfn.XLOOKUP(A1385,'B1.3 Catalogue Attribute'!D:D,'B1.3 Catalogue Attribute'!F:F,"N/A",0,1)</f>
        <v>meta_data</v>
      </c>
      <c r="C1385" s="65" t="str">
        <f>_xlfn.XLOOKUP(A1385,'B1.3 Catalogue Attribute'!D:D,'B1.3 Catalogue Attribute'!L:L,"N/A",0,1)</f>
        <v>Investor_Dtl_Reference</v>
      </c>
      <c r="D1385" s="13" t="str">
        <f>_xlfn.XLOOKUP(A1385,'B1.3 Catalogue Attribute'!D:D,'B1.3 Catalogue Attribute'!R:R,"N/A",0,1)</f>
        <v>N</v>
      </c>
      <c r="E1385" s="59" t="str">
        <f>_xlfn.XLOOKUP(A1385,'B1.3 Catalogue Attribute'!D:D,'B1.3 Catalogue Attribute'!Z:Z,"N/A",0,1)</f>
        <v>N/A</v>
      </c>
    </row>
    <row r="1386" spans="1:6">
      <c r="A1386" s="56" t="s">
        <v>6844</v>
      </c>
      <c r="B1386" s="25" t="str">
        <f>_xlfn.XLOOKUP(A1386,'B1.3 Catalogue Attribute'!D:D,'B1.3 Catalogue Attribute'!F:F,"N/A",0,1)</f>
        <v>mobile_phone_verified</v>
      </c>
      <c r="C1386" s="65" t="str">
        <f>_xlfn.XLOOKUP(A1386,'B1.3 Catalogue Attribute'!D:D,'B1.3 Catalogue Attribute'!L:L,"N/A",0,1)</f>
        <v>Investor_Dtl_Reference</v>
      </c>
      <c r="D1386" s="13" t="str">
        <f>_xlfn.XLOOKUP(A1386,'B1.3 Catalogue Attribute'!D:D,'B1.3 Catalogue Attribute'!R:R,"N/A",0,1)</f>
        <v>N</v>
      </c>
      <c r="E1386" s="62" t="str">
        <f>_xlfn.XLOOKUP(A1386,'B1.3 Catalogue Attribute'!D:D,'B1.3 Catalogue Attribute'!Z:Z,"N/A",0,1)</f>
        <v>N/A</v>
      </c>
    </row>
    <row r="1387" spans="1:6" ht="242.25">
      <c r="A1387" s="56" t="s">
        <v>6846</v>
      </c>
      <c r="B1387" s="25" t="str">
        <f>_xlfn.XLOOKUP(A1387,'B1.3 Catalogue Attribute'!D:D,'B1.3 Catalogue Attribute'!F:F,"N/A",0,1)</f>
        <v>moi_unified_number</v>
      </c>
      <c r="C1387" s="65" t="str">
        <f>_xlfn.XLOOKUP(A1387,'B1.3 Catalogue Attribute'!D:D,'B1.3 Catalogue Attribute'!L:L,"N/A",0,1)</f>
        <v>Investor_Dtl_Reference</v>
      </c>
      <c r="D1387" s="61" t="str">
        <f>_xlfn.XLOOKUP(A1387,'B1.3 Catalogue Attribute'!D:D,'B1.3 Catalogue Attribute'!R:R,"N/A",0,1)</f>
        <v>Y</v>
      </c>
      <c r="E1387" s="13" t="str">
        <f>_xlfn.XLOOKUP(A1387,'B1.3 Catalogue Attribute'!D:D,'B1.3 Catalogue Attribute'!Z:Z,"N/A",0,1)</f>
        <v>N/A</v>
      </c>
      <c r="F1387" s="64" t="str">
        <f>_xlfn.CONCAT("SELECT
    COUNT(*) AS total_count,
    SUM(CASE WHEN ",B1387," IS NULL THEN 1 ELSE 0 END) AS null_count,
    SUM(CASE WHEN ",B1387," IS NOT NULL THEN 1 ELSE 0 END) AS not_null_count,
    CAST(
        100.0 * SUM(CASE WHEN ",B1387," IS NULL THEN 1 ELSE 0 END) / COUNT(*)
        AS DECIMAL(5,2)
    ) AS null_pct,
    CAST(
        100.0 * SUM(CASE WHEN ",B1387," IS NOT NULL THEN 1 ELSE 0 END) / COUNT(*)
        AS DECIMAL(5,2)
    ) AS not_null_pct
FROM silver_cleansed.",C1387,";")</f>
        <v>SELECT
    COUNT(*) AS total_count,
    SUM(CASE WHEN moi_unified_number IS NULL THEN 1 ELSE 0 END) AS null_count,
    SUM(CASE WHEN moi_unified_number IS NOT NULL THEN 1 ELSE 0 END) AS not_null_count,
    CAST(
        100.0 * SUM(CASE WHEN moi_unified_number IS NULL THEN 1 ELSE 0 END) / COUNT(*)
        AS DECIMAL(5,2)
    ) AS null_pct,
    CAST(
        100.0 * SUM(CASE WHEN moi_unified_number IS NOT NULL THEN 1 ELSE 0 END) / COUNT(*)
        AS DECIMAL(5,2)
    ) AS not_null_pct
FROM silver_cleansed.Investor_Dtl_Reference;</v>
      </c>
    </row>
    <row r="1388" spans="1:6" ht="228">
      <c r="A1388" s="56" t="s">
        <v>6847</v>
      </c>
      <c r="B1388" s="25" t="str">
        <f>_xlfn.XLOOKUP(A1388,'B1.3 Catalogue Attribute'!D:D,'B1.3 Catalogue Attribute'!F:F,"N/A",0,1)</f>
        <v>nationality</v>
      </c>
      <c r="C1388" s="65" t="str">
        <f>_xlfn.XLOOKUP(A1388,'B1.3 Catalogue Attribute'!D:D,'B1.3 Catalogue Attribute'!L:L,"N/A",0,1)</f>
        <v>Investor_Dtl_Reference</v>
      </c>
      <c r="D1388" s="61" t="str">
        <f>_xlfn.XLOOKUP(A1388,'B1.3 Catalogue Attribute'!D:D,'B1.3 Catalogue Attribute'!R:R,"N/A",0,1)</f>
        <v>Y</v>
      </c>
      <c r="E1388" s="13" t="str">
        <f>_xlfn.XLOOKUP(A1388,'B1.3 Catalogue Attribute'!D:D,'B1.3 Catalogue Attribute'!Z:Z,"N/A",0,1)</f>
        <v>N/A</v>
      </c>
      <c r="F1388" s="64" t="str">
        <f>_xlfn.CONCAT("SELECT
    COUNT(*) AS total_count,
    SUM(CASE WHEN ",B1388," IS NULL THEN 1 ELSE 0 END) AS null_count,
    SUM(CASE WHEN ",B1388," IS NOT NULL THEN 1 ELSE 0 END) AS not_null_count,
    CAST(
        100.0 * SUM(CASE WHEN ",B1388," IS NULL THEN 1 ELSE 0 END) / COUNT(*)
        AS DECIMAL(5,2)
    ) AS null_pct,
    CAST(
        100.0 * SUM(CASE WHEN ",B1388," IS NOT NULL THEN 1 ELSE 0 END) / COUNT(*)
        AS DECIMAL(5,2)
    ) AS not_null_pct
FROM silver_cleansed.",C1388,";")</f>
        <v>SELECT
    COUNT(*) AS total_count,
    SUM(CASE WHEN nationality IS NULL THEN 1 ELSE 0 END) AS null_count,
    SUM(CASE WHEN nationality IS NOT NULL THEN 1 ELSE 0 END) AS not_null_count,
    CAST(
        100.0 * SUM(CASE WHEN nationality IS NULL THEN 1 ELSE 0 END) / COUNT(*)
        AS DECIMAL(5,2)
    ) AS null_pct,
    CAST(
        100.0 * SUM(CASE WHEN nationality IS NOT NULL THEN 1 ELSE 0 END) / COUNT(*)
        AS DECIMAL(5,2)
    ) AS not_null_pct
FROM silver_cleansed.Investor_Dtl_Reference;</v>
      </c>
    </row>
    <row r="1389" spans="1:6">
      <c r="A1389" s="56" t="s">
        <v>6849</v>
      </c>
      <c r="B1389" s="25" t="str">
        <f>_xlfn.XLOOKUP(A1389,'B1.3 Catalogue Attribute'!D:D,'B1.3 Catalogue Attribute'!F:F,"N/A",0,1)</f>
        <v>number_of_owned_shares</v>
      </c>
      <c r="C1389" s="65" t="str">
        <f>_xlfn.XLOOKUP(A1389,'B1.3 Catalogue Attribute'!D:D,'B1.3 Catalogue Attribute'!L:L,"N/A",0,1)</f>
        <v>Investor_Dtl_Reference</v>
      </c>
      <c r="D1389" s="13" t="str">
        <f>_xlfn.XLOOKUP(A1389,'B1.3 Catalogue Attribute'!D:D,'B1.3 Catalogue Attribute'!R:R,"N/A",0,1)</f>
        <v>N</v>
      </c>
      <c r="E1389" s="59" t="str">
        <f>_xlfn.XLOOKUP(A1389,'B1.3 Catalogue Attribute'!D:D,'B1.3 Catalogue Attribute'!Z:Z,"N/A",0,1)</f>
        <v>N/A</v>
      </c>
    </row>
    <row r="1390" spans="1:6">
      <c r="A1390" s="56" t="s">
        <v>6850</v>
      </c>
      <c r="B1390" s="25" t="str">
        <f>_xlfn.XLOOKUP(A1390,'B1.3 Catalogue Attribute'!D:D,'B1.3 Catalogue Attribute'!F:F,"N/A",0,1)</f>
        <v>original_contact_sequence</v>
      </c>
      <c r="C1390" s="65" t="str">
        <f>_xlfn.XLOOKUP(A1390,'B1.3 Catalogue Attribute'!D:D,'B1.3 Catalogue Attribute'!L:L,"N/A",0,1)</f>
        <v>Investor_Dtl_Reference</v>
      </c>
      <c r="D1390" s="13" t="str">
        <f>_xlfn.XLOOKUP(A1390,'B1.3 Catalogue Attribute'!D:D,'B1.3 Catalogue Attribute'!R:R,"N/A",0,1)</f>
        <v>N</v>
      </c>
      <c r="E1390" s="13" t="str">
        <f>_xlfn.XLOOKUP(A1390,'B1.3 Catalogue Attribute'!D:D,'B1.3 Catalogue Attribute'!Z:Z,"N/A",0,1)</f>
        <v>N/A</v>
      </c>
    </row>
    <row r="1391" spans="1:6">
      <c r="A1391" s="56" t="s">
        <v>6851</v>
      </c>
      <c r="B1391" s="25" t="str">
        <f>_xlfn.XLOOKUP(A1391,'B1.3 Catalogue Attribute'!D:D,'B1.3 Catalogue Attribute'!F:F,"N/A",0,1)</f>
        <v>original_license_number</v>
      </c>
      <c r="C1391" s="65" t="str">
        <f>_xlfn.XLOOKUP(A1391,'B1.3 Catalogue Attribute'!D:D,'B1.3 Catalogue Attribute'!L:L,"N/A",0,1)</f>
        <v>Investor_Dtl_Reference</v>
      </c>
      <c r="D1391" s="13" t="str">
        <f>_xlfn.XLOOKUP(A1391,'B1.3 Catalogue Attribute'!D:D,'B1.3 Catalogue Attribute'!R:R,"N/A",0,1)</f>
        <v>N</v>
      </c>
      <c r="E1391" s="13" t="str">
        <f>_xlfn.XLOOKUP(A1391,'B1.3 Catalogue Attribute'!D:D,'B1.3 Catalogue Attribute'!Z:Z,"N/A",0,1)</f>
        <v>N/A</v>
      </c>
    </row>
    <row r="1392" spans="1:6">
      <c r="A1392" s="56" t="s">
        <v>6852</v>
      </c>
      <c r="B1392" s="25" t="str">
        <f>_xlfn.XLOOKUP(A1392,'B1.3 Catalogue Attribute'!D:D,'B1.3 Catalogue Attribute'!F:F,"N/A",0,1)</f>
        <v>original_nationality</v>
      </c>
      <c r="C1392" s="65" t="str">
        <f>_xlfn.XLOOKUP(A1392,'B1.3 Catalogue Attribute'!D:D,'B1.3 Catalogue Attribute'!L:L,"N/A",0,1)</f>
        <v>Investor_Dtl_Reference</v>
      </c>
      <c r="D1392" s="13" t="str">
        <f>_xlfn.XLOOKUP(A1392,'B1.3 Catalogue Attribute'!D:D,'B1.3 Catalogue Attribute'!R:R,"N/A",0,1)</f>
        <v>N</v>
      </c>
      <c r="E1392" s="13" t="str">
        <f>_xlfn.XLOOKUP(A1392,'B1.3 Catalogue Attribute'!D:D,'B1.3 Catalogue Attribute'!Z:Z,"N/A",0,1)</f>
        <v>N/A</v>
      </c>
    </row>
    <row r="1393" spans="1:6">
      <c r="A1393" s="56" t="s">
        <v>6854</v>
      </c>
      <c r="B1393" s="25" t="str">
        <f>_xlfn.XLOOKUP(A1393,'B1.3 Catalogue Attribute'!D:D,'B1.3 Catalogue Attribute'!F:F,"N/A",0,1)</f>
        <v>other_business_type</v>
      </c>
      <c r="C1393" s="65" t="str">
        <f>_xlfn.XLOOKUP(A1393,'B1.3 Catalogue Attribute'!D:D,'B1.3 Catalogue Attribute'!L:L,"N/A",0,1)</f>
        <v>Investor_Dtl_Reference</v>
      </c>
      <c r="D1393" s="13" t="str">
        <f>_xlfn.XLOOKUP(A1393,'B1.3 Catalogue Attribute'!D:D,'B1.3 Catalogue Attribute'!R:R,"N/A",0,1)</f>
        <v>N</v>
      </c>
      <c r="E1393" s="13" t="str">
        <f>_xlfn.XLOOKUP(A1393,'B1.3 Catalogue Attribute'!D:D,'B1.3 Catalogue Attribute'!Z:Z,"N/A",0,1)</f>
        <v>N/A</v>
      </c>
    </row>
    <row r="1394" spans="1:6">
      <c r="A1394" s="56" t="s">
        <v>6856</v>
      </c>
      <c r="B1394" s="25" t="str">
        <f>_xlfn.XLOOKUP(A1394,'B1.3 Catalogue Attribute'!D:D,'B1.3 Catalogue Attribute'!F:F,"N/A",0,1)</f>
        <v>outside_uae</v>
      </c>
      <c r="C1394" s="65" t="str">
        <f>_xlfn.XLOOKUP(A1394,'B1.3 Catalogue Attribute'!D:D,'B1.3 Catalogue Attribute'!L:L,"N/A",0,1)</f>
        <v>Investor_Dtl_Reference</v>
      </c>
      <c r="D1394" s="13" t="str">
        <f>_xlfn.XLOOKUP(A1394,'B1.3 Catalogue Attribute'!D:D,'B1.3 Catalogue Attribute'!R:R,"N/A",0,1)</f>
        <v>N</v>
      </c>
      <c r="E1394" s="13" t="str">
        <f>_xlfn.XLOOKUP(A1394,'B1.3 Catalogue Attribute'!D:D,'B1.3 Catalogue Attribute'!Z:Z,"N/A",0,1)</f>
        <v>N/A</v>
      </c>
    </row>
    <row r="1395" spans="1:6">
      <c r="A1395" s="56" t="s">
        <v>6857</v>
      </c>
      <c r="B1395" s="25" t="str">
        <f>_xlfn.XLOOKUP(A1395,'B1.3 Catalogue Attribute'!D:D,'B1.3 Catalogue Attribute'!F:F,"N/A",0,1)</f>
        <v>po_box</v>
      </c>
      <c r="C1395" s="65" t="str">
        <f>_xlfn.XLOOKUP(A1395,'B1.3 Catalogue Attribute'!D:D,'B1.3 Catalogue Attribute'!L:L,"N/A",0,1)</f>
        <v>Investor_Dtl_Reference</v>
      </c>
      <c r="D1395" s="13" t="str">
        <f>_xlfn.XLOOKUP(A1395,'B1.3 Catalogue Attribute'!D:D,'B1.3 Catalogue Attribute'!R:R,"N/A",0,1)</f>
        <v>N</v>
      </c>
      <c r="E1395" s="13" t="str">
        <f>_xlfn.XLOOKUP(A1395,'B1.3 Catalogue Attribute'!D:D,'B1.3 Catalogue Attribute'!Z:Z,"N/A",0,1)</f>
        <v>N/A</v>
      </c>
    </row>
    <row r="1396" spans="1:6">
      <c r="A1396" s="56" t="s">
        <v>6858</v>
      </c>
      <c r="B1396" s="25" t="str">
        <f>_xlfn.XLOOKUP(A1396,'B1.3 Catalogue Attribute'!D:D,'B1.3 Catalogue Attribute'!F:F,"N/A",0,1)</f>
        <v>po_box_no</v>
      </c>
      <c r="C1396" s="65" t="str">
        <f>_xlfn.XLOOKUP(A1396,'B1.3 Catalogue Attribute'!D:D,'B1.3 Catalogue Attribute'!L:L,"N/A",0,1)</f>
        <v>Investor_Dtl_Reference</v>
      </c>
      <c r="D1396" s="13" t="str">
        <f>_xlfn.XLOOKUP(A1396,'B1.3 Catalogue Attribute'!D:D,'B1.3 Catalogue Attribute'!R:R,"N/A",0,1)</f>
        <v>N</v>
      </c>
      <c r="E1396" s="62" t="str">
        <f>_xlfn.XLOOKUP(A1396,'B1.3 Catalogue Attribute'!D:D,'B1.3 Catalogue Attribute'!Z:Z,"N/A",0,1)</f>
        <v>N/A</v>
      </c>
    </row>
    <row r="1397" spans="1:6" ht="228">
      <c r="A1397" s="56" t="s">
        <v>6859</v>
      </c>
      <c r="B1397" s="25" t="str">
        <f>_xlfn.XLOOKUP(A1397,'B1.3 Catalogue Attribute'!D:D,'B1.3 Catalogue Attribute'!F:F,"N/A",0,1)</f>
        <v>partner_type</v>
      </c>
      <c r="C1397" s="65" t="str">
        <f>_xlfn.XLOOKUP(A1397,'B1.3 Catalogue Attribute'!D:D,'B1.3 Catalogue Attribute'!L:L,"N/A",0,1)</f>
        <v>Investor_Dtl_Reference</v>
      </c>
      <c r="D1397" s="61" t="str">
        <f>_xlfn.XLOOKUP(A1397,'B1.3 Catalogue Attribute'!D:D,'B1.3 Catalogue Attribute'!R:R,"N/A",0,1)</f>
        <v>Y</v>
      </c>
      <c r="E1397" s="13" t="str">
        <f>_xlfn.XLOOKUP(A1397,'B1.3 Catalogue Attribute'!D:D,'B1.3 Catalogue Attribute'!Z:Z,"N/A",0,1)</f>
        <v>N/A</v>
      </c>
      <c r="F1397" s="64" t="str">
        <f>_xlfn.CONCAT("SELECT
    COUNT(*) AS total_count,
    SUM(CASE WHEN ",B1397," IS NULL THEN 1 ELSE 0 END) AS null_count,
    SUM(CASE WHEN ",B1397," IS NOT NULL THEN 1 ELSE 0 END) AS not_null_count,
    CAST(
        100.0 * SUM(CASE WHEN ",B1397," IS NULL THEN 1 ELSE 0 END) / COUNT(*)
        AS DECIMAL(5,2)
    ) AS null_pct,
    CAST(
        100.0 * SUM(CASE WHEN ",B1397," IS NOT NULL THEN 1 ELSE 0 END) / COUNT(*)
        AS DECIMAL(5,2)
    ) AS not_null_pct
FROM silver_cleansed.",C1397,";")</f>
        <v>SELECT
    COUNT(*) AS total_count,
    SUM(CASE WHEN partner_type IS NULL THEN 1 ELSE 0 END) AS null_count,
    SUM(CASE WHEN partner_type IS NOT NULL THEN 1 ELSE 0 END) AS not_null_count,
    CAST(
        100.0 * SUM(CASE WHEN partner_type IS NULL THEN 1 ELSE 0 END) / COUNT(*)
        AS DECIMAL(5,2)
    ) AS null_pct,
    CAST(
        100.0 * SUM(CASE WHEN partner_type IS NOT NULL THEN 1 ELSE 0 END) / COUNT(*)
        AS DECIMAL(5,2)
    ) AS not_null_pct
FROM silver_cleansed.Investor_Dtl_Reference;</v>
      </c>
    </row>
    <row r="1398" spans="1:6" ht="242.25">
      <c r="A1398" s="56" t="s">
        <v>6860</v>
      </c>
      <c r="B1398" s="25" t="str">
        <f>_xlfn.XLOOKUP(A1398,'B1.3 Catalogue Attribute'!D:D,'B1.3 Catalogue Attribute'!F:F,"N/A",0,1)</f>
        <v>passport_expiry_date</v>
      </c>
      <c r="C1398" s="65" t="str">
        <f>_xlfn.XLOOKUP(A1398,'B1.3 Catalogue Attribute'!D:D,'B1.3 Catalogue Attribute'!L:L,"N/A",0,1)</f>
        <v>Investor_Dtl_Reference</v>
      </c>
      <c r="D1398" s="61" t="str">
        <f>_xlfn.XLOOKUP(A1398,'B1.3 Catalogue Attribute'!D:D,'B1.3 Catalogue Attribute'!R:R,"N/A",0,1)</f>
        <v>Y</v>
      </c>
      <c r="E1398" s="13" t="str">
        <f>_xlfn.XLOOKUP(A1398,'B1.3 Catalogue Attribute'!D:D,'B1.3 Catalogue Attribute'!Z:Z,"N/A",0,1)</f>
        <v>N/A</v>
      </c>
      <c r="F1398" s="64" t="str">
        <f>_xlfn.CONCAT("SELECT
    COUNT(*) AS total_count,
    SUM(CASE WHEN ",B1398," IS NULL THEN 1 ELSE 0 END) AS null_count,
    SUM(CASE WHEN ",B1398," IS NOT NULL THEN 1 ELSE 0 END) AS not_null_count,
    CAST(
        100.0 * SUM(CASE WHEN ",B1398," IS NULL THEN 1 ELSE 0 END) / COUNT(*)
        AS DECIMAL(5,2)
    ) AS null_pct,
    CAST(
        100.0 * SUM(CASE WHEN ",B1398," IS NOT NULL THEN 1 ELSE 0 END) / COUNT(*)
        AS DECIMAL(5,2)
    ) AS not_null_pct
FROM silver_cleansed.",C1398,";")</f>
        <v>SELECT
    COUNT(*) AS total_count,
    SUM(CASE WHEN passport_expiry_date IS NULL THEN 1 ELSE 0 END) AS null_count,
    SUM(CASE WHEN passport_expiry_date IS NOT NULL THEN 1 ELSE 0 END) AS not_null_count,
    CAST(
        100.0 * SUM(CASE WHEN passport_expiry_date IS NULL THEN 1 ELSE 0 END) / COUNT(*)
        AS DECIMAL(5,2)
    ) AS null_pct,
    CAST(
        100.0 * SUM(CASE WHEN passport_expiry_date IS NOT NULL THEN 1 ELSE 0 END) / COUNT(*)
        AS DECIMAL(5,2)
    ) AS not_null_pct
FROM silver_cleansed.Investor_Dtl_Reference;</v>
      </c>
    </row>
    <row r="1399" spans="1:6" ht="242.25">
      <c r="A1399" s="56" t="s">
        <v>6862</v>
      </c>
      <c r="B1399" s="25" t="str">
        <f>_xlfn.XLOOKUP(A1399,'B1.3 Catalogue Attribute'!D:D,'B1.3 Catalogue Attribute'!F:F,"N/A",0,1)</f>
        <v>passport_issue_date</v>
      </c>
      <c r="C1399" s="65" t="str">
        <f>_xlfn.XLOOKUP(A1399,'B1.3 Catalogue Attribute'!D:D,'B1.3 Catalogue Attribute'!L:L,"N/A",0,1)</f>
        <v>Investor_Dtl_Reference</v>
      </c>
      <c r="D1399" s="61" t="str">
        <f>_xlfn.XLOOKUP(A1399,'B1.3 Catalogue Attribute'!D:D,'B1.3 Catalogue Attribute'!R:R,"N/A",0,1)</f>
        <v>Y</v>
      </c>
      <c r="E1399" s="13" t="str">
        <f>_xlfn.XLOOKUP(A1399,'B1.3 Catalogue Attribute'!D:D,'B1.3 Catalogue Attribute'!Z:Z,"N/A",0,1)</f>
        <v>N/A</v>
      </c>
      <c r="F1399" s="64" t="str">
        <f>_xlfn.CONCAT("SELECT
    COUNT(*) AS total_count,
    SUM(CASE WHEN ",B1399," IS NULL THEN 1 ELSE 0 END) AS null_count,
    SUM(CASE WHEN ",B1399," IS NOT NULL THEN 1 ELSE 0 END) AS not_null_count,
    CAST(
        100.0 * SUM(CASE WHEN ",B1399," IS NULL THEN 1 ELSE 0 END) / COUNT(*)
        AS DECIMAL(5,2)
    ) AS null_pct,
    CAST(
        100.0 * SUM(CASE WHEN ",B1399," IS NOT NULL THEN 1 ELSE 0 END) / COUNT(*)
        AS DECIMAL(5,2)
    ) AS not_null_pct
FROM silver_cleansed.",C1399,";")</f>
        <v>SELECT
    COUNT(*) AS total_count,
    SUM(CASE WHEN passport_issue_date IS NULL THEN 1 ELSE 0 END) AS null_count,
    SUM(CASE WHEN passport_issue_date IS NOT NULL THEN 1 ELSE 0 END) AS not_null_count,
    CAST(
        100.0 * SUM(CASE WHEN passport_issue_date IS NULL THEN 1 ELSE 0 END) / COUNT(*)
        AS DECIMAL(5,2)
    ) AS null_pct,
    CAST(
        100.0 * SUM(CASE WHEN passport_issue_date IS NOT NULL THEN 1 ELSE 0 END) / COUNT(*)
        AS DECIMAL(5,2)
    ) AS not_null_pct
FROM silver_cleansed.Investor_Dtl_Reference;</v>
      </c>
    </row>
    <row r="1400" spans="1:6" ht="242.25">
      <c r="A1400" s="56" t="s">
        <v>6864</v>
      </c>
      <c r="B1400" s="25" t="str">
        <f>_xlfn.XLOOKUP(A1400,'B1.3 Catalogue Attribute'!D:D,'B1.3 Catalogue Attribute'!F:F,"N/A",0,1)</f>
        <v>passport_number</v>
      </c>
      <c r="C1400" s="65" t="str">
        <f>_xlfn.XLOOKUP(A1400,'B1.3 Catalogue Attribute'!D:D,'B1.3 Catalogue Attribute'!L:L,"N/A",0,1)</f>
        <v>Investor_Dtl_Reference</v>
      </c>
      <c r="D1400" s="61" t="str">
        <f>_xlfn.XLOOKUP(A1400,'B1.3 Catalogue Attribute'!D:D,'B1.3 Catalogue Attribute'!R:R,"N/A",0,1)</f>
        <v>Y</v>
      </c>
      <c r="E1400" s="13" t="str">
        <f>_xlfn.XLOOKUP(A1400,'B1.3 Catalogue Attribute'!D:D,'B1.3 Catalogue Attribute'!Z:Z,"N/A",0,1)</f>
        <v>N/A</v>
      </c>
      <c r="F1400" s="64" t="str">
        <f>_xlfn.CONCAT("SELECT
    COUNT(*) AS total_count,
    SUM(CASE WHEN ",B1400," IS NULL THEN 1 ELSE 0 END) AS null_count,
    SUM(CASE WHEN ",B1400," IS NOT NULL THEN 1 ELSE 0 END) AS not_null_count,
    CAST(
        100.0 * SUM(CASE WHEN ",B1400," IS NULL THEN 1 ELSE 0 END) / COUNT(*)
        AS DECIMAL(5,2)
    ) AS null_pct,
    CAST(
        100.0 * SUM(CASE WHEN ",B1400," IS NOT NULL THEN 1 ELSE 0 END) / COUNT(*)
        AS DECIMAL(5,2)
    ) AS not_null_pct
FROM silver_cleansed.",C1400,";")</f>
        <v>SELECT
    COUNT(*) AS total_count,
    SUM(CASE WHEN passport_number IS NULL THEN 1 ELSE 0 END) AS null_count,
    SUM(CASE WHEN passport_number IS NOT NULL THEN 1 ELSE 0 END) AS not_null_count,
    CAST(
        100.0 * SUM(CASE WHEN passport_number IS NULL THEN 1 ELSE 0 END) / COUNT(*)
        AS DECIMAL(5,2)
    ) AS null_pct,
    CAST(
        100.0 * SUM(CASE WHEN passport_number IS NOT NULL THEN 1 ELSE 0 END) / COUNT(*)
        AS DECIMAL(5,2)
    ) AS not_null_pct
FROM silver_cleansed.Investor_Dtl_Reference;</v>
      </c>
    </row>
    <row r="1401" spans="1:6" ht="228">
      <c r="A1401" s="56" t="s">
        <v>6866</v>
      </c>
      <c r="B1401" s="25" t="str">
        <f>_xlfn.XLOOKUP(A1401,'B1.3 Catalogue Attribute'!D:D,'B1.3 Catalogue Attribute'!F:F,"N/A",0,1)</f>
        <v>passport_type</v>
      </c>
      <c r="C1401" s="65" t="str">
        <f>_xlfn.XLOOKUP(A1401,'B1.3 Catalogue Attribute'!D:D,'B1.3 Catalogue Attribute'!L:L,"N/A",0,1)</f>
        <v>Investor_Dtl_Reference</v>
      </c>
      <c r="D1401" s="61" t="str">
        <f>_xlfn.XLOOKUP(A1401,'B1.3 Catalogue Attribute'!D:D,'B1.3 Catalogue Attribute'!R:R,"N/A",0,1)</f>
        <v>Y</v>
      </c>
      <c r="E1401" s="13" t="str">
        <f>_xlfn.XLOOKUP(A1401,'B1.3 Catalogue Attribute'!D:D,'B1.3 Catalogue Attribute'!Z:Z,"N/A",0,1)</f>
        <v>N/A</v>
      </c>
      <c r="F1401" s="64" t="str">
        <f>_xlfn.CONCAT("SELECT
    COUNT(*) AS total_count,
    SUM(CASE WHEN ",B1401," IS NULL THEN 1 ELSE 0 END) AS null_count,
    SUM(CASE WHEN ",B1401," IS NOT NULL THEN 1 ELSE 0 END) AS not_null_count,
    CAST(
        100.0 * SUM(CASE WHEN ",B1401," IS NULL THEN 1 ELSE 0 END) / COUNT(*)
        AS DECIMAL(5,2)
    ) AS null_pct,
    CAST(
        100.0 * SUM(CASE WHEN ",B1401," IS NOT NULL THEN 1 ELSE 0 END) / COUNT(*)
        AS DECIMAL(5,2)
    ) AS not_null_pct
FROM silver_cleansed.",C1401,";")</f>
        <v>SELECT
    COUNT(*) AS total_count,
    SUM(CASE WHEN passport_type IS NULL THEN 1 ELSE 0 END) AS null_count,
    SUM(CASE WHEN passport_type IS NOT NULL THEN 1 ELSE 0 END) AS not_null_count,
    CAST(
        100.0 * SUM(CASE WHEN passport_type IS NULL THEN 1 ELSE 0 END) / COUNT(*)
        AS DECIMAL(5,2)
    ) AS null_pct,
    CAST(
        100.0 * SUM(CASE WHEN passport_type IS NOT NULL THEN 1 ELSE 0 END) / COUNT(*)
        AS DECIMAL(5,2)
    ) AS not_null_pct
FROM silver_cleansed.Investor_Dtl_Reference;</v>
      </c>
    </row>
    <row r="1402" spans="1:6">
      <c r="A1402" s="56" t="s">
        <v>6868</v>
      </c>
      <c r="B1402" s="25" t="str">
        <f>_xlfn.XLOOKUP(A1402,'B1.3 Catalogue Attribute'!D:D,'B1.3 Catalogue Attribute'!F:F,"N/A",0,1)</f>
        <v>place_of_birth</v>
      </c>
      <c r="C1402" s="65" t="str">
        <f>_xlfn.XLOOKUP(A1402,'B1.3 Catalogue Attribute'!D:D,'B1.3 Catalogue Attribute'!L:L,"N/A",0,1)</f>
        <v>Investor_Dtl_Reference</v>
      </c>
      <c r="D1402" s="13" t="str">
        <f>_xlfn.XLOOKUP(A1402,'B1.3 Catalogue Attribute'!D:D,'B1.3 Catalogue Attribute'!R:R,"N/A",0,1)</f>
        <v>N</v>
      </c>
      <c r="E1402" s="59" t="str">
        <f>_xlfn.XLOOKUP(A1402,'B1.3 Catalogue Attribute'!D:D,'B1.3 Catalogue Attribute'!Z:Z,"N/A",0,1)</f>
        <v>N/A</v>
      </c>
    </row>
    <row r="1403" spans="1:6">
      <c r="A1403" s="56" t="s">
        <v>6870</v>
      </c>
      <c r="B1403" s="25" t="str">
        <f>_xlfn.XLOOKUP(A1403,'B1.3 Catalogue Attribute'!D:D,'B1.3 Catalogue Attribute'!F:F,"N/A",0,1)</f>
        <v>place_of_issue</v>
      </c>
      <c r="C1403" s="65" t="str">
        <f>_xlfn.XLOOKUP(A1403,'B1.3 Catalogue Attribute'!D:D,'B1.3 Catalogue Attribute'!L:L,"N/A",0,1)</f>
        <v>Investor_Dtl_Reference</v>
      </c>
      <c r="D1403" s="13" t="str">
        <f>_xlfn.XLOOKUP(A1403,'B1.3 Catalogue Attribute'!D:D,'B1.3 Catalogue Attribute'!R:R,"N/A",0,1)</f>
        <v>N</v>
      </c>
      <c r="E1403" s="13" t="str">
        <f>_xlfn.XLOOKUP(A1403,'B1.3 Catalogue Attribute'!D:D,'B1.3 Catalogue Attribute'!Z:Z,"N/A",0,1)</f>
        <v>N/A</v>
      </c>
    </row>
    <row r="1404" spans="1:6">
      <c r="A1404" s="56" t="s">
        <v>6871</v>
      </c>
      <c r="B1404" s="25" t="str">
        <f>_xlfn.XLOOKUP(A1404,'B1.3 Catalogue Attribute'!D:D,'B1.3 Catalogue Attribute'!F:F,"N/A",0,1)</f>
        <v>place_of_issue_for_locals</v>
      </c>
      <c r="C1404" s="65" t="str">
        <f>_xlfn.XLOOKUP(A1404,'B1.3 Catalogue Attribute'!D:D,'B1.3 Catalogue Attribute'!L:L,"N/A",0,1)</f>
        <v>Investor_Dtl_Reference</v>
      </c>
      <c r="D1404" s="13" t="str">
        <f>_xlfn.XLOOKUP(A1404,'B1.3 Catalogue Attribute'!D:D,'B1.3 Catalogue Attribute'!R:R,"N/A",0,1)</f>
        <v>N</v>
      </c>
      <c r="E1404" s="13" t="str">
        <f>_xlfn.XLOOKUP(A1404,'B1.3 Catalogue Attribute'!D:D,'B1.3 Catalogue Attribute'!Z:Z,"N/A",0,1)</f>
        <v>N/A</v>
      </c>
    </row>
    <row r="1405" spans="1:6">
      <c r="A1405" s="56" t="s">
        <v>6872</v>
      </c>
      <c r="B1405" s="25" t="str">
        <f>_xlfn.XLOOKUP(A1405,'B1.3 Catalogue Attribute'!D:D,'B1.3 Catalogue Attribute'!F:F,"N/A",0,1)</f>
        <v>place_of_issue_ar</v>
      </c>
      <c r="C1405" s="65" t="str">
        <f>_xlfn.XLOOKUP(A1405,'B1.3 Catalogue Attribute'!D:D,'B1.3 Catalogue Attribute'!L:L,"N/A",0,1)</f>
        <v>Investor_Dtl_Reference</v>
      </c>
      <c r="D1405" s="13" t="str">
        <f>_xlfn.XLOOKUP(A1405,'B1.3 Catalogue Attribute'!D:D,'B1.3 Catalogue Attribute'!R:R,"N/A",0,1)</f>
        <v>N</v>
      </c>
      <c r="E1405" s="13" t="str">
        <f>_xlfn.XLOOKUP(A1405,'B1.3 Catalogue Attribute'!D:D,'B1.3 Catalogue Attribute'!Z:Z,"N/A",0,1)</f>
        <v>N/A</v>
      </c>
    </row>
    <row r="1406" spans="1:6">
      <c r="A1406" s="56" t="s">
        <v>6873</v>
      </c>
      <c r="B1406" s="25" t="str">
        <f>_xlfn.XLOOKUP(A1406,'B1.3 Catalogue Attribute'!D:D,'B1.3 Catalogue Attribute'!F:F,"N/A",0,1)</f>
        <v>place_of_issue_en</v>
      </c>
      <c r="C1406" s="65" t="str">
        <f>_xlfn.XLOOKUP(A1406,'B1.3 Catalogue Attribute'!D:D,'B1.3 Catalogue Attribute'!L:L,"N/A",0,1)</f>
        <v>Investor_Dtl_Reference</v>
      </c>
      <c r="D1406" s="13" t="str">
        <f>_xlfn.XLOOKUP(A1406,'B1.3 Catalogue Attribute'!D:D,'B1.3 Catalogue Attribute'!R:R,"N/A",0,1)</f>
        <v>N</v>
      </c>
      <c r="E1406" s="13" t="str">
        <f>_xlfn.XLOOKUP(A1406,'B1.3 Catalogue Attribute'!D:D,'B1.3 Catalogue Attribute'!Z:Z,"N/A",0,1)</f>
        <v>N/A</v>
      </c>
    </row>
    <row r="1407" spans="1:6">
      <c r="A1407" s="56" t="s">
        <v>6874</v>
      </c>
      <c r="B1407" s="25" t="str">
        <f>_xlfn.XLOOKUP(A1407,'B1.3 Catalogue Attribute'!D:D,'B1.3 Catalogue Attribute'!F:F,"N/A",0,1)</f>
        <v>place_of_residence</v>
      </c>
      <c r="C1407" s="65" t="str">
        <f>_xlfn.XLOOKUP(A1407,'B1.3 Catalogue Attribute'!D:D,'B1.3 Catalogue Attribute'!L:L,"N/A",0,1)</f>
        <v>Investor_Dtl_Reference</v>
      </c>
      <c r="D1407" s="13" t="str">
        <f>_xlfn.XLOOKUP(A1407,'B1.3 Catalogue Attribute'!D:D,'B1.3 Catalogue Attribute'!R:R,"N/A",0,1)</f>
        <v>N</v>
      </c>
      <c r="E1407" s="13" t="str">
        <f>_xlfn.XLOOKUP(A1407,'B1.3 Catalogue Attribute'!D:D,'B1.3 Catalogue Attribute'!Z:Z,"N/A",0,1)</f>
        <v>N/A</v>
      </c>
    </row>
    <row r="1408" spans="1:6">
      <c r="A1408" s="56" t="s">
        <v>6875</v>
      </c>
      <c r="B1408" s="25" t="str">
        <f>_xlfn.XLOOKUP(A1408,'B1.3 Catalogue Attribute'!D:D,'B1.3 Catalogue Attribute'!F:F,"N/A",0,1)</f>
        <v>pro_relationship_end_date</v>
      </c>
      <c r="C1408" s="65" t="str">
        <f>_xlfn.XLOOKUP(A1408,'B1.3 Catalogue Attribute'!D:D,'B1.3 Catalogue Attribute'!L:L,"N/A",0,1)</f>
        <v>Investor_Dtl_Reference</v>
      </c>
      <c r="D1408" s="13" t="str">
        <f>_xlfn.XLOOKUP(A1408,'B1.3 Catalogue Attribute'!D:D,'B1.3 Catalogue Attribute'!R:R,"N/A",0,1)</f>
        <v>N</v>
      </c>
      <c r="E1408" s="13" t="str">
        <f>_xlfn.XLOOKUP(A1408,'B1.3 Catalogue Attribute'!D:D,'B1.3 Catalogue Attribute'!Z:Z,"N/A",0,1)</f>
        <v>N/A</v>
      </c>
    </row>
    <row r="1409" spans="1:6">
      <c r="A1409" s="56" t="s">
        <v>6876</v>
      </c>
      <c r="B1409" s="25" t="str">
        <f>_xlfn.XLOOKUP(A1409,'B1.3 Catalogue Attribute'!D:D,'B1.3 Catalogue Attribute'!F:F,"N/A",0,1)</f>
        <v>pro_relationship_start_date</v>
      </c>
      <c r="C1409" s="65" t="str">
        <f>_xlfn.XLOOKUP(A1409,'B1.3 Catalogue Attribute'!D:D,'B1.3 Catalogue Attribute'!L:L,"N/A",0,1)</f>
        <v>Investor_Dtl_Reference</v>
      </c>
      <c r="D1409" s="13" t="str">
        <f>_xlfn.XLOOKUP(A1409,'B1.3 Catalogue Attribute'!D:D,'B1.3 Catalogue Attribute'!R:R,"N/A",0,1)</f>
        <v>N</v>
      </c>
      <c r="E1409" s="13" t="str">
        <f>_xlfn.XLOOKUP(A1409,'B1.3 Catalogue Attribute'!D:D,'B1.3 Catalogue Attribute'!Z:Z,"N/A",0,1)</f>
        <v>N/A</v>
      </c>
    </row>
    <row r="1410" spans="1:6">
      <c r="A1410" s="56" t="s">
        <v>6877</v>
      </c>
      <c r="B1410" s="25" t="str">
        <f>_xlfn.XLOOKUP(A1410,'B1.3 Catalogue Attribute'!D:D,'B1.3 Catalogue Attribute'!F:F,"N/A",0,1)</f>
        <v>pro_status</v>
      </c>
      <c r="C1410" s="65" t="str">
        <f>_xlfn.XLOOKUP(A1410,'B1.3 Catalogue Attribute'!D:D,'B1.3 Catalogue Attribute'!L:L,"N/A",0,1)</f>
        <v>Investor_Dtl_Reference</v>
      </c>
      <c r="D1410" s="13" t="str">
        <f>_xlfn.XLOOKUP(A1410,'B1.3 Catalogue Attribute'!D:D,'B1.3 Catalogue Attribute'!R:R,"N/A",0,1)</f>
        <v>N</v>
      </c>
      <c r="E1410" s="13" t="str">
        <f>_xlfn.XLOOKUP(A1410,'B1.3 Catalogue Attribute'!D:D,'B1.3 Catalogue Attribute'!Z:Z,"N/A",0,1)</f>
        <v>N/A</v>
      </c>
    </row>
    <row r="1411" spans="1:6">
      <c r="A1411" s="56" t="s">
        <v>6878</v>
      </c>
      <c r="B1411" s="25" t="str">
        <f>_xlfn.XLOOKUP(A1411,'B1.3 Catalogue Attribute'!D:D,'B1.3 Catalogue Attribute'!F:F,"N/A",0,1)</f>
        <v>profession</v>
      </c>
      <c r="C1411" s="65" t="str">
        <f>_xlfn.XLOOKUP(A1411,'B1.3 Catalogue Attribute'!D:D,'B1.3 Catalogue Attribute'!L:L,"N/A",0,1)</f>
        <v>Investor_Dtl_Reference</v>
      </c>
      <c r="D1411" s="13" t="str">
        <f>_xlfn.XLOOKUP(A1411,'B1.3 Catalogue Attribute'!D:D,'B1.3 Catalogue Attribute'!R:R,"N/A",0,1)</f>
        <v>N</v>
      </c>
      <c r="E1411" s="13" t="str">
        <f>_xlfn.XLOOKUP(A1411,'B1.3 Catalogue Attribute'!D:D,'B1.3 Catalogue Attribute'!Z:Z,"N/A",0,1)</f>
        <v>N/A</v>
      </c>
    </row>
    <row r="1412" spans="1:6">
      <c r="A1412" s="56" t="s">
        <v>6879</v>
      </c>
      <c r="B1412" s="25" t="str">
        <f>_xlfn.XLOOKUP(A1412,'B1.3 Catalogue Attribute'!D:D,'B1.3 Catalogue Attribute'!F:F,"N/A",0,1)</f>
        <v>profession_arabic</v>
      </c>
      <c r="C1412" s="65" t="str">
        <f>_xlfn.XLOOKUP(A1412,'B1.3 Catalogue Attribute'!D:D,'B1.3 Catalogue Attribute'!L:L,"N/A",0,1)</f>
        <v>Investor_Dtl_Reference</v>
      </c>
      <c r="D1412" s="13" t="str">
        <f>_xlfn.XLOOKUP(A1412,'B1.3 Catalogue Attribute'!D:D,'B1.3 Catalogue Attribute'!R:R,"N/A",0,1)</f>
        <v>N</v>
      </c>
      <c r="E1412" s="13" t="str">
        <f>_xlfn.XLOOKUP(A1412,'B1.3 Catalogue Attribute'!D:D,'B1.3 Catalogue Attribute'!Z:Z,"N/A",0,1)</f>
        <v>N/A</v>
      </c>
    </row>
    <row r="1413" spans="1:6">
      <c r="A1413" s="56" t="s">
        <v>6880</v>
      </c>
      <c r="B1413" s="25" t="str">
        <f>_xlfn.XLOOKUP(A1413,'B1.3 Catalogue Attribute'!D:D,'B1.3 Catalogue Attribute'!F:F,"N/A",0,1)</f>
        <v>profession_english</v>
      </c>
      <c r="C1413" s="65" t="str">
        <f>_xlfn.XLOOKUP(A1413,'B1.3 Catalogue Attribute'!D:D,'B1.3 Catalogue Attribute'!L:L,"N/A",0,1)</f>
        <v>Investor_Dtl_Reference</v>
      </c>
      <c r="D1413" s="13" t="str">
        <f>_xlfn.XLOOKUP(A1413,'B1.3 Catalogue Attribute'!D:D,'B1.3 Catalogue Attribute'!R:R,"N/A",0,1)</f>
        <v>N</v>
      </c>
      <c r="E1413" s="13" t="str">
        <f>_xlfn.XLOOKUP(A1413,'B1.3 Catalogue Attribute'!D:D,'B1.3 Catalogue Attribute'!Z:Z,"N/A",0,1)</f>
        <v>N/A</v>
      </c>
    </row>
    <row r="1414" spans="1:6">
      <c r="A1414" s="56" t="s">
        <v>6881</v>
      </c>
      <c r="B1414" s="25" t="str">
        <f>_xlfn.XLOOKUP(A1414,'B1.3 Catalogue Attribute'!D:D,'B1.3 Catalogue Attribute'!F:F,"N/A",0,1)</f>
        <v>profit_and_losses</v>
      </c>
      <c r="C1414" s="65" t="str">
        <f>_xlfn.XLOOKUP(A1414,'B1.3 Catalogue Attribute'!D:D,'B1.3 Catalogue Attribute'!L:L,"N/A",0,1)</f>
        <v>Investor_Dtl_Reference</v>
      </c>
      <c r="D1414" s="13" t="str">
        <f>_xlfn.XLOOKUP(A1414,'B1.3 Catalogue Attribute'!D:D,'B1.3 Catalogue Attribute'!R:R,"N/A",0,1)</f>
        <v>N</v>
      </c>
      <c r="E1414" s="13" t="str">
        <f>_xlfn.XLOOKUP(A1414,'B1.3 Catalogue Attribute'!D:D,'B1.3 Catalogue Attribute'!Z:Z,"N/A",0,1)</f>
        <v>N/A</v>
      </c>
    </row>
    <row r="1415" spans="1:6">
      <c r="A1415" s="56" t="s">
        <v>6882</v>
      </c>
      <c r="B1415" s="25" t="str">
        <f>_xlfn.XLOOKUP(A1415,'B1.3 Catalogue Attribute'!D:D,'B1.3 Catalogue Attribute'!F:F,"N/A",0,1)</f>
        <v>profit_and_losses_distribution</v>
      </c>
      <c r="C1415" s="65" t="str">
        <f>_xlfn.XLOOKUP(A1415,'B1.3 Catalogue Attribute'!D:D,'B1.3 Catalogue Attribute'!L:L,"N/A",0,1)</f>
        <v>Investor_Dtl_Reference</v>
      </c>
      <c r="D1415" s="13" t="str">
        <f>_xlfn.XLOOKUP(A1415,'B1.3 Catalogue Attribute'!D:D,'B1.3 Catalogue Attribute'!R:R,"N/A",0,1)</f>
        <v>N</v>
      </c>
      <c r="E1415" s="13" t="str">
        <f>_xlfn.XLOOKUP(A1415,'B1.3 Catalogue Attribute'!D:D,'B1.3 Catalogue Attribute'!Z:Z,"N/A",0,1)</f>
        <v>N/A</v>
      </c>
    </row>
    <row r="1416" spans="1:6">
      <c r="A1416" s="56" t="s">
        <v>6883</v>
      </c>
      <c r="B1416" s="25" t="str">
        <f>_xlfn.XLOOKUP(A1416,'B1.3 Catalogue Attribute'!D:D,'B1.3 Catalogue Attribute'!F:F,"N/A",0,1)</f>
        <v>religion</v>
      </c>
      <c r="C1416" s="65" t="str">
        <f>_xlfn.XLOOKUP(A1416,'B1.3 Catalogue Attribute'!D:D,'B1.3 Catalogue Attribute'!L:L,"N/A",0,1)</f>
        <v>Investor_Dtl_Reference</v>
      </c>
      <c r="D1416" s="13" t="str">
        <f>_xlfn.XLOOKUP(A1416,'B1.3 Catalogue Attribute'!D:D,'B1.3 Catalogue Attribute'!R:R,"N/A",0,1)</f>
        <v>N</v>
      </c>
      <c r="E1416" s="62" t="str">
        <f>_xlfn.XLOOKUP(A1416,'B1.3 Catalogue Attribute'!D:D,'B1.3 Catalogue Attribute'!Z:Z,"N/A",0,1)</f>
        <v>N/A</v>
      </c>
    </row>
    <row r="1417" spans="1:6" ht="242.25">
      <c r="A1417" s="56" t="s">
        <v>6884</v>
      </c>
      <c r="B1417" s="25" t="str">
        <f>_xlfn.XLOOKUP(A1417,'B1.3 Catalogue Attribute'!D:D,'B1.3 Catalogue Attribute'!F:F,"N/A",0,1)</f>
        <v>representative_type</v>
      </c>
      <c r="C1417" s="65" t="str">
        <f>_xlfn.XLOOKUP(A1417,'B1.3 Catalogue Attribute'!D:D,'B1.3 Catalogue Attribute'!L:L,"N/A",0,1)</f>
        <v>Investor_Dtl_Reference</v>
      </c>
      <c r="D1417" s="61" t="str">
        <f>_xlfn.XLOOKUP(A1417,'B1.3 Catalogue Attribute'!D:D,'B1.3 Catalogue Attribute'!R:R,"N/A",0,1)</f>
        <v>Y</v>
      </c>
      <c r="E1417" s="13" t="str">
        <f>_xlfn.XLOOKUP(A1417,'B1.3 Catalogue Attribute'!D:D,'B1.3 Catalogue Attribute'!Z:Z,"N/A",0,1)</f>
        <v>N/A</v>
      </c>
      <c r="F1417" s="64" t="str">
        <f>_xlfn.CONCAT("SELECT
    COUNT(*) AS total_count,
    SUM(CASE WHEN ",B1417," IS NULL THEN 1 ELSE 0 END) AS null_count,
    SUM(CASE WHEN ",B1417," IS NOT NULL THEN 1 ELSE 0 END) AS not_null_count,
    CAST(
        100.0 * SUM(CASE WHEN ",B1417," IS NULL THEN 1 ELSE 0 END) / COUNT(*)
        AS DECIMAL(5,2)
    ) AS null_pct,
    CAST(
        100.0 * SUM(CASE WHEN ",B1417," IS NOT NULL THEN 1 ELSE 0 END) / COUNT(*)
        AS DECIMAL(5,2)
    ) AS not_null_pct
FROM silver_cleansed.",C1417,";")</f>
        <v>SELECT
    COUNT(*) AS total_count,
    SUM(CASE WHEN representative_type IS NULL THEN 1 ELSE 0 END) AS null_count,
    SUM(CASE WHEN representative_type IS NOT NULL THEN 1 ELSE 0 END) AS not_null_count,
    CAST(
        100.0 * SUM(CASE WHEN representative_type IS NULL THEN 1 ELSE 0 END) / COUNT(*)
        AS DECIMAL(5,2)
    ) AS null_pct,
    CAST(
        100.0 * SUM(CASE WHEN representative_type IS NOT NULL THEN 1 ELSE 0 END) / COUNT(*)
        AS DECIMAL(5,2)
    ) AS not_null_pct
FROM silver_cleansed.Investor_Dtl_Reference;</v>
      </c>
    </row>
    <row r="1418" spans="1:6">
      <c r="A1418" s="56" t="s">
        <v>6885</v>
      </c>
      <c r="B1418" s="25" t="str">
        <f>_xlfn.XLOOKUP(A1418,'B1.3 Catalogue Attribute'!D:D,'B1.3 Catalogue Attribute'!F:F,"N/A",0,1)</f>
        <v>representative_user_id</v>
      </c>
      <c r="C1418" s="65" t="str">
        <f>_xlfn.XLOOKUP(A1418,'B1.3 Catalogue Attribute'!D:D,'B1.3 Catalogue Attribute'!L:L,"N/A",0,1)</f>
        <v>Investor_Dtl_Reference</v>
      </c>
      <c r="D1418" s="13" t="str">
        <f>_xlfn.XLOOKUP(A1418,'B1.3 Catalogue Attribute'!D:D,'B1.3 Catalogue Attribute'!R:R,"N/A",0,1)</f>
        <v>N</v>
      </c>
      <c r="E1418" s="63" t="str">
        <f>_xlfn.XLOOKUP(A1418,'B1.3 Catalogue Attribute'!D:D,'B1.3 Catalogue Attribute'!Z:Z,"N/A",0,1)</f>
        <v>N/A</v>
      </c>
    </row>
    <row r="1419" spans="1:6" ht="242.25">
      <c r="A1419" s="56" t="s">
        <v>6886</v>
      </c>
      <c r="B1419" s="25" t="str">
        <f>_xlfn.XLOOKUP(A1419,'B1.3 Catalogue Attribute'!D:D,'B1.3 Catalogue Attribute'!F:F,"N/A",0,1)</f>
        <v>residence_exp_date</v>
      </c>
      <c r="C1419" s="65" t="str">
        <f>_xlfn.XLOOKUP(A1419,'B1.3 Catalogue Attribute'!D:D,'B1.3 Catalogue Attribute'!L:L,"N/A",0,1)</f>
        <v>Investor_Dtl_Reference</v>
      </c>
      <c r="D1419" s="61" t="str">
        <f>_xlfn.XLOOKUP(A1419,'B1.3 Catalogue Attribute'!D:D,'B1.3 Catalogue Attribute'!R:R,"N/A",0,1)</f>
        <v>Y</v>
      </c>
      <c r="E1419" s="13" t="str">
        <f>_xlfn.XLOOKUP(A1419,'B1.3 Catalogue Attribute'!D:D,'B1.3 Catalogue Attribute'!Z:Z,"N/A",0,1)</f>
        <v>N/A</v>
      </c>
      <c r="F1419" s="64" t="str">
        <f>_xlfn.CONCAT("SELECT
    COUNT(*) AS total_count,
    SUM(CASE WHEN ",B1419," IS NULL THEN 1 ELSE 0 END) AS null_count,
    SUM(CASE WHEN ",B1419," IS NOT NULL THEN 1 ELSE 0 END) AS not_null_count,
    CAST(
        100.0 * SUM(CASE WHEN ",B1419," IS NULL THEN 1 ELSE 0 END) / COUNT(*)
        AS DECIMAL(5,2)
    ) AS null_pct,
    CAST(
        100.0 * SUM(CASE WHEN ",B1419," IS NOT NULL THEN 1 ELSE 0 END) / COUNT(*)
        AS DECIMAL(5,2)
    ) AS not_null_pct
FROM silver_cleansed.",C1419,";")</f>
        <v>SELECT
    COUNT(*) AS total_count,
    SUM(CASE WHEN residence_exp_date IS NULL THEN 1 ELSE 0 END) AS null_count,
    SUM(CASE WHEN residence_exp_date IS NOT NULL THEN 1 ELSE 0 END) AS not_null_count,
    CAST(
        100.0 * SUM(CASE WHEN residence_exp_date IS NULL THEN 1 ELSE 0 END) / COUNT(*)
        AS DECIMAL(5,2)
    ) AS null_pct,
    CAST(
        100.0 * SUM(CASE WHEN residence_exp_date IS NOT NULL THEN 1 ELSE 0 END) / COUNT(*)
        AS DECIMAL(5,2)
    ) AS not_null_pct
FROM silver_cleansed.Investor_Dtl_Reference;</v>
      </c>
    </row>
    <row r="1420" spans="1:6" ht="242.25">
      <c r="A1420" s="56" t="s">
        <v>6887</v>
      </c>
      <c r="B1420" s="25" t="str">
        <f>_xlfn.XLOOKUP(A1420,'B1.3 Catalogue Attribute'!D:D,'B1.3 Catalogue Attribute'!F:F,"N/A",0,1)</f>
        <v>residence_issue_date</v>
      </c>
      <c r="C1420" s="65" t="str">
        <f>_xlfn.XLOOKUP(A1420,'B1.3 Catalogue Attribute'!D:D,'B1.3 Catalogue Attribute'!L:L,"N/A",0,1)</f>
        <v>Investor_Dtl_Reference</v>
      </c>
      <c r="D1420" s="61" t="str">
        <f>_xlfn.XLOOKUP(A1420,'B1.3 Catalogue Attribute'!D:D,'B1.3 Catalogue Attribute'!R:R,"N/A",0,1)</f>
        <v>Y</v>
      </c>
      <c r="E1420" s="13" t="str">
        <f>_xlfn.XLOOKUP(A1420,'B1.3 Catalogue Attribute'!D:D,'B1.3 Catalogue Attribute'!Z:Z,"N/A",0,1)</f>
        <v>N/A</v>
      </c>
      <c r="F1420" s="64" t="str">
        <f>_xlfn.CONCAT("SELECT
    COUNT(*) AS total_count,
    SUM(CASE WHEN ",B1420," IS NULL THEN 1 ELSE 0 END) AS null_count,
    SUM(CASE WHEN ",B1420," IS NOT NULL THEN 1 ELSE 0 END) AS not_null_count,
    CAST(
        100.0 * SUM(CASE WHEN ",B1420," IS NULL THEN 1 ELSE 0 END) / COUNT(*)
        AS DECIMAL(5,2)
    ) AS null_pct,
    CAST(
        100.0 * SUM(CASE WHEN ",B1420," IS NOT NULL THEN 1 ELSE 0 END) / COUNT(*)
        AS DECIMAL(5,2)
    ) AS not_null_pct
FROM silver_cleansed.",C1420,";")</f>
        <v>SELECT
    COUNT(*) AS total_count,
    SUM(CASE WHEN residence_issue_date IS NULL THEN 1 ELSE 0 END) AS null_count,
    SUM(CASE WHEN residence_issue_date IS NOT NULL THEN 1 ELSE 0 END) AS not_null_count,
    CAST(
        100.0 * SUM(CASE WHEN residence_issue_date IS NULL THEN 1 ELSE 0 END) / COUNT(*)
        AS DECIMAL(5,2)
    ) AS null_pct,
    CAST(
        100.0 * SUM(CASE WHEN residence_issue_date IS NOT NULL THEN 1 ELSE 0 END) / COUNT(*)
        AS DECIMAL(5,2)
    ) AS not_null_pct
FROM silver_cleansed.Investor_Dtl_Reference;</v>
      </c>
    </row>
    <row r="1421" spans="1:6" ht="242.25">
      <c r="A1421" s="56" t="s">
        <v>6888</v>
      </c>
      <c r="B1421" s="25" t="str">
        <f>_xlfn.XLOOKUP(A1421,'B1.3 Catalogue Attribute'!D:D,'B1.3 Catalogue Attribute'!F:F,"N/A",0,1)</f>
        <v>residence_number</v>
      </c>
      <c r="C1421" s="65" t="str">
        <f>_xlfn.XLOOKUP(A1421,'B1.3 Catalogue Attribute'!D:D,'B1.3 Catalogue Attribute'!L:L,"N/A",0,1)</f>
        <v>Investor_Dtl_Reference</v>
      </c>
      <c r="D1421" s="61" t="str">
        <f>_xlfn.XLOOKUP(A1421,'B1.3 Catalogue Attribute'!D:D,'B1.3 Catalogue Attribute'!R:R,"N/A",0,1)</f>
        <v>Y</v>
      </c>
      <c r="E1421" s="13" t="str">
        <f>_xlfn.XLOOKUP(A1421,'B1.3 Catalogue Attribute'!D:D,'B1.3 Catalogue Attribute'!Z:Z,"N/A",0,1)</f>
        <v>N/A</v>
      </c>
      <c r="F1421" s="64" t="str">
        <f>_xlfn.CONCAT("SELECT
    COUNT(*) AS total_count,
    SUM(CASE WHEN ",B1421," IS NULL THEN 1 ELSE 0 END) AS null_count,
    SUM(CASE WHEN ",B1421," IS NOT NULL THEN 1 ELSE 0 END) AS not_null_count,
    CAST(
        100.0 * SUM(CASE WHEN ",B1421," IS NULL THEN 1 ELSE 0 END) / COUNT(*)
        AS DECIMAL(5,2)
    ) AS null_pct,
    CAST(
        100.0 * SUM(CASE WHEN ",B1421," IS NOT NULL THEN 1 ELSE 0 END) / COUNT(*)
        AS DECIMAL(5,2)
    ) AS not_null_pct
FROM silver_cleansed.",C1421,";")</f>
        <v>SELECT
    COUNT(*) AS total_count,
    SUM(CASE WHEN residence_number IS NULL THEN 1 ELSE 0 END) AS null_count,
    SUM(CASE WHEN residence_number IS NOT NULL THEN 1 ELSE 0 END) AS not_null_count,
    CAST(
        100.0 * SUM(CASE WHEN residence_number IS NULL THEN 1 ELSE 0 END) / COUNT(*)
        AS DECIMAL(5,2)
    ) AS null_pct,
    CAST(
        100.0 * SUM(CASE WHEN residence_number IS NOT NULL THEN 1 ELSE 0 END) / COUNT(*)
        AS DECIMAL(5,2)
    ) AS not_null_pct
FROM silver_cleansed.Investor_Dtl_Reference;</v>
      </c>
    </row>
    <row r="1422" spans="1:6" ht="242.25">
      <c r="A1422" s="56" t="s">
        <v>6889</v>
      </c>
      <c r="B1422" s="25" t="str">
        <f>_xlfn.XLOOKUP(A1422,'B1.3 Catalogue Attribute'!D:D,'B1.3 Catalogue Attribute'!F:F,"N/A",0,1)</f>
        <v>share_percentage</v>
      </c>
      <c r="C1422" s="65" t="str">
        <f>_xlfn.XLOOKUP(A1422,'B1.3 Catalogue Attribute'!D:D,'B1.3 Catalogue Attribute'!L:L,"N/A",0,1)</f>
        <v>Investor_Dtl_Reference</v>
      </c>
      <c r="D1422" s="61" t="str">
        <f>_xlfn.XLOOKUP(A1422,'B1.3 Catalogue Attribute'!D:D,'B1.3 Catalogue Attribute'!R:R,"N/A",0,1)</f>
        <v>Y</v>
      </c>
      <c r="E1422" s="13" t="str">
        <f>_xlfn.XLOOKUP(A1422,'B1.3 Catalogue Attribute'!D:D,'B1.3 Catalogue Attribute'!Z:Z,"N/A",0,1)</f>
        <v>N/A</v>
      </c>
      <c r="F1422" s="64" t="str">
        <f>_xlfn.CONCAT("SELECT
    COUNT(*) AS total_count,
    SUM(CASE WHEN ",B1422," IS NULL THEN 1 ELSE 0 END) AS null_count,
    SUM(CASE WHEN ",B1422," IS NOT NULL THEN 1 ELSE 0 END) AS not_null_count,
    CAST(
        100.0 * SUM(CASE WHEN ",B1422," IS NULL THEN 1 ELSE 0 END) / COUNT(*)
        AS DECIMAL(5,2)
    ) AS null_pct,
    CAST(
        100.0 * SUM(CASE WHEN ",B1422," IS NOT NULL THEN 1 ELSE 0 END) / COUNT(*)
        AS DECIMAL(5,2)
    ) AS not_null_pct
FROM silver_cleansed.",C1422,";")</f>
        <v>SELECT
    COUNT(*) AS total_count,
    SUM(CASE WHEN share_percentage IS NULL THEN 1 ELSE 0 END) AS null_count,
    SUM(CASE WHEN share_percentage IS NOT NULL THEN 1 ELSE 0 END) AS not_null_count,
    CAST(
        100.0 * SUM(CASE WHEN share_percentage IS NULL THEN 1 ELSE 0 END) / COUNT(*)
        AS DECIMAL(5,2)
    ) AS null_pct,
    CAST(
        100.0 * SUM(CASE WHEN share_percentage IS NOT NULL THEN 1 ELSE 0 END) / COUNT(*)
        AS DECIMAL(5,2)
    ) AS not_null_pct
FROM silver_cleansed.Investor_Dtl_Reference;</v>
      </c>
    </row>
    <row r="1423" spans="1:6">
      <c r="A1423" s="56" t="s">
        <v>6890</v>
      </c>
      <c r="B1423" s="25" t="str">
        <f>_xlfn.XLOOKUP(A1423,'B1.3 Catalogue Attribute'!D:D,'B1.3 Catalogue Attribute'!F:F,"N/A",0,1)</f>
        <v>show_or_hide</v>
      </c>
      <c r="C1423" s="65" t="str">
        <f>_xlfn.XLOOKUP(A1423,'B1.3 Catalogue Attribute'!D:D,'B1.3 Catalogue Attribute'!L:L,"N/A",0,1)</f>
        <v>Investor_Dtl_Reference</v>
      </c>
      <c r="D1423" s="13" t="str">
        <f>_xlfn.XLOOKUP(A1423,'B1.3 Catalogue Attribute'!D:D,'B1.3 Catalogue Attribute'!R:R,"N/A",0,1)</f>
        <v>N</v>
      </c>
      <c r="E1423" s="59" t="str">
        <f>_xlfn.XLOOKUP(A1423,'B1.3 Catalogue Attribute'!D:D,'B1.3 Catalogue Attribute'!Z:Z,"N/A",0,1)</f>
        <v>N/A</v>
      </c>
    </row>
    <row r="1424" spans="1:6">
      <c r="A1424" s="56" t="s">
        <v>6891</v>
      </c>
      <c r="B1424" s="25" t="str">
        <f>_xlfn.XLOOKUP(A1424,'B1.3 Catalogue Attribute'!D:D,'B1.3 Catalogue Attribute'!F:F,"N/A",0,1)</f>
        <v>special_need</v>
      </c>
      <c r="C1424" s="65" t="str">
        <f>_xlfn.XLOOKUP(A1424,'B1.3 Catalogue Attribute'!D:D,'B1.3 Catalogue Attribute'!L:L,"N/A",0,1)</f>
        <v>Investor_Dtl_Reference</v>
      </c>
      <c r="D1424" s="13" t="str">
        <f>_xlfn.XLOOKUP(A1424,'B1.3 Catalogue Attribute'!D:D,'B1.3 Catalogue Attribute'!R:R,"N/A",0,1)</f>
        <v>N</v>
      </c>
      <c r="E1424" s="13" t="str">
        <f>_xlfn.XLOOKUP(A1424,'B1.3 Catalogue Attribute'!D:D,'B1.3 Catalogue Attribute'!Z:Z,"N/A",0,1)</f>
        <v>N/A</v>
      </c>
    </row>
    <row r="1425" spans="1:6">
      <c r="A1425" s="56" t="s">
        <v>6892</v>
      </c>
      <c r="B1425" s="25" t="str">
        <f>_xlfn.XLOOKUP(A1425,'B1.3 Catalogue Attribute'!D:D,'B1.3 Catalogue Attribute'!F:F,"N/A",0,1)</f>
        <v>state</v>
      </c>
      <c r="C1425" s="65" t="str">
        <f>_xlfn.XLOOKUP(A1425,'B1.3 Catalogue Attribute'!D:D,'B1.3 Catalogue Attribute'!L:L,"N/A",0,1)</f>
        <v>Investor_Dtl_Reference</v>
      </c>
      <c r="D1425" s="13" t="str">
        <f>_xlfn.XLOOKUP(A1425,'B1.3 Catalogue Attribute'!D:D,'B1.3 Catalogue Attribute'!R:R,"N/A",0,1)</f>
        <v>N</v>
      </c>
      <c r="E1425" s="13" t="str">
        <f>_xlfn.XLOOKUP(A1425,'B1.3 Catalogue Attribute'!D:D,'B1.3 Catalogue Attribute'!Z:Z,"N/A",0,1)</f>
        <v>N/A</v>
      </c>
    </row>
    <row r="1426" spans="1:6">
      <c r="A1426" s="56" t="s">
        <v>6893</v>
      </c>
      <c r="B1426" s="25" t="str">
        <f>_xlfn.XLOOKUP(A1426,'B1.3 Catalogue Attribute'!D:D,'B1.3 Catalogue Attribute'!F:F,"N/A",0,1)</f>
        <v>street</v>
      </c>
      <c r="C1426" s="65" t="str">
        <f>_xlfn.XLOOKUP(A1426,'B1.3 Catalogue Attribute'!D:D,'B1.3 Catalogue Attribute'!L:L,"N/A",0,1)</f>
        <v>Investor_Dtl_Reference</v>
      </c>
      <c r="D1426" s="13" t="str">
        <f>_xlfn.XLOOKUP(A1426,'B1.3 Catalogue Attribute'!D:D,'B1.3 Catalogue Attribute'!R:R,"N/A",0,1)</f>
        <v>N</v>
      </c>
      <c r="E1426" s="13" t="str">
        <f>_xlfn.XLOOKUP(A1426,'B1.3 Catalogue Attribute'!D:D,'B1.3 Catalogue Attribute'!Z:Z,"N/A",0,1)</f>
        <v>N/A</v>
      </c>
    </row>
    <row r="1427" spans="1:6">
      <c r="A1427" s="56" t="s">
        <v>6894</v>
      </c>
      <c r="B1427" s="25" t="str">
        <f>_xlfn.XLOOKUP(A1427,'B1.3 Catalogue Attribute'!D:D,'B1.3 Catalogue Attribute'!F:F,"N/A",0,1)</f>
        <v>street_ar</v>
      </c>
      <c r="C1427" s="65" t="str">
        <f>_xlfn.XLOOKUP(A1427,'B1.3 Catalogue Attribute'!D:D,'B1.3 Catalogue Attribute'!L:L,"N/A",0,1)</f>
        <v>Investor_Dtl_Reference</v>
      </c>
      <c r="D1427" s="13" t="str">
        <f>_xlfn.XLOOKUP(A1427,'B1.3 Catalogue Attribute'!D:D,'B1.3 Catalogue Attribute'!R:R,"N/A",0,1)</f>
        <v>N</v>
      </c>
      <c r="E1427" s="62" t="str">
        <f>_xlfn.XLOOKUP(A1427,'B1.3 Catalogue Attribute'!D:D,'B1.3 Catalogue Attribute'!Z:Z,"N/A",0,1)</f>
        <v>N/A</v>
      </c>
    </row>
    <row r="1428" spans="1:6" ht="228">
      <c r="A1428" s="56" t="s">
        <v>6895</v>
      </c>
      <c r="B1428" s="25" t="str">
        <f>_xlfn.XLOOKUP(A1428,'B1.3 Catalogue Attribute'!D:D,'B1.3 Catalogue Attribute'!F:F,"N/A",0,1)</f>
        <v>synchronized</v>
      </c>
      <c r="C1428" s="65" t="str">
        <f>_xlfn.XLOOKUP(A1428,'B1.3 Catalogue Attribute'!D:D,'B1.3 Catalogue Attribute'!L:L,"N/A",0,1)</f>
        <v>Investor_Dtl_Reference</v>
      </c>
      <c r="D1428" s="61" t="str">
        <f>_xlfn.XLOOKUP(A1428,'B1.3 Catalogue Attribute'!D:D,'B1.3 Catalogue Attribute'!R:R,"N/A",0,1)</f>
        <v>Y</v>
      </c>
      <c r="E1428" s="13" t="str">
        <f>_xlfn.XLOOKUP(A1428,'B1.3 Catalogue Attribute'!D:D,'B1.3 Catalogue Attribute'!Z:Z,"N/A",0,1)</f>
        <v>N/A</v>
      </c>
      <c r="F1428" s="64" t="str">
        <f>_xlfn.CONCAT("SELECT
    COUNT(*) AS total_count,
    SUM(CASE WHEN ",B1428," IS NULL THEN 1 ELSE 0 END) AS null_count,
    SUM(CASE WHEN ",B1428," IS NOT NULL THEN 1 ELSE 0 END) AS not_null_count,
    CAST(
        100.0 * SUM(CASE WHEN ",B1428," IS NULL THEN 1 ELSE 0 END) / COUNT(*)
        AS DECIMAL(5,2)
    ) AS null_pct,
    CAST(
        100.0 * SUM(CASE WHEN ",B1428," IS NOT NULL THEN 1 ELSE 0 END) / COUNT(*)
        AS DECIMAL(5,2)
    ) AS not_null_pct
FROM silver_cleansed.",C1428,";")</f>
        <v>SELECT
    COUNT(*) AS total_count,
    SUM(CASE WHEN synchronized IS NULL THEN 1 ELSE 0 END) AS null_count,
    SUM(CASE WHEN synchronized IS NOT NULL THEN 1 ELSE 0 END) AS not_null_count,
    CAST(
        100.0 * SUM(CASE WHEN synchronized IS NULL THEN 1 ELSE 0 END) / COUNT(*)
        AS DECIMAL(5,2)
    ) AS null_pct,
    CAST(
        100.0 * SUM(CASE WHEN synchronized IS NOT NULL THEN 1 ELSE 0 END) / COUNT(*)
        AS DECIMAL(5,2)
    ) AS not_null_pct
FROM silver_cleansed.Investor_Dtl_Reference;</v>
      </c>
    </row>
    <row r="1429" spans="1:6">
      <c r="A1429" s="56" t="s">
        <v>6896</v>
      </c>
      <c r="B1429" s="25" t="str">
        <f>_xlfn.XLOOKUP(A1429,'B1.3 Catalogue Attribute'!D:D,'B1.3 Catalogue Attribute'!F:F,"N/A",0,1)</f>
        <v>trade_name_abreviation</v>
      </c>
      <c r="C1429" s="65" t="str">
        <f>_xlfn.XLOOKUP(A1429,'B1.3 Catalogue Attribute'!D:D,'B1.3 Catalogue Attribute'!L:L,"N/A",0,1)</f>
        <v>Investor_Dtl_Reference</v>
      </c>
      <c r="D1429" s="13" t="str">
        <f>_xlfn.XLOOKUP(A1429,'B1.3 Catalogue Attribute'!D:D,'B1.3 Catalogue Attribute'!R:R,"N/A",0,1)</f>
        <v>N</v>
      </c>
      <c r="E1429" s="59" t="str">
        <f>_xlfn.XLOOKUP(A1429,'B1.3 Catalogue Attribute'!D:D,'B1.3 Catalogue Attribute'!Z:Z,"N/A",0,1)</f>
        <v>N/A</v>
      </c>
    </row>
    <row r="1430" spans="1:6">
      <c r="A1430" s="56" t="s">
        <v>6897</v>
      </c>
      <c r="B1430" s="25" t="str">
        <f>_xlfn.XLOOKUP(A1430,'B1.3 Catalogue Attribute'!D:D,'B1.3 Catalogue Attribute'!F:F,"N/A",0,1)</f>
        <v>user_name</v>
      </c>
      <c r="C1430" s="65" t="str">
        <f>_xlfn.XLOOKUP(A1430,'B1.3 Catalogue Attribute'!D:D,'B1.3 Catalogue Attribute'!L:L,"N/A",0,1)</f>
        <v>Investor_Dtl_Reference</v>
      </c>
      <c r="D1430" s="13" t="str">
        <f>_xlfn.XLOOKUP(A1430,'B1.3 Catalogue Attribute'!D:D,'B1.3 Catalogue Attribute'!R:R,"N/A",0,1)</f>
        <v>N</v>
      </c>
      <c r="E1430" s="13" t="str">
        <f>_xlfn.XLOOKUP(A1430,'B1.3 Catalogue Attribute'!D:D,'B1.3 Catalogue Attribute'!Z:Z,"N/A",0,1)</f>
        <v>N/A</v>
      </c>
    </row>
    <row r="1431" spans="1:6">
      <c r="A1431" s="56" t="s">
        <v>6898</v>
      </c>
      <c r="B1431" s="25" t="str">
        <f>_xlfn.XLOOKUP(A1431,'B1.3 Catalogue Attribute'!D:D,'B1.3 Catalogue Attribute'!F:F,"N/A",0,1)</f>
        <v>user_type</v>
      </c>
      <c r="C1431" s="65" t="str">
        <f>_xlfn.XLOOKUP(A1431,'B1.3 Catalogue Attribute'!D:D,'B1.3 Catalogue Attribute'!L:L,"N/A",0,1)</f>
        <v>Investor_Dtl_Reference</v>
      </c>
      <c r="D1431" s="13" t="str">
        <f>_xlfn.XLOOKUP(A1431,'B1.3 Catalogue Attribute'!D:D,'B1.3 Catalogue Attribute'!R:R,"N/A",0,1)</f>
        <v>N</v>
      </c>
      <c r="E1431" s="62" t="str">
        <f>_xlfn.XLOOKUP(A1431,'B1.3 Catalogue Attribute'!D:D,'B1.3 Catalogue Attribute'!Z:Z,"N/A",0,1)</f>
        <v>N/A</v>
      </c>
    </row>
    <row r="1432" spans="1:6" ht="199.5">
      <c r="A1432" s="56" t="s">
        <v>6899</v>
      </c>
      <c r="B1432" s="25" t="str">
        <f>_xlfn.XLOOKUP(A1432,'B1.3 Catalogue Attribute'!D:D,'B1.3 Catalogue Attribute'!F:F,"N/A",0,1)</f>
        <v>city</v>
      </c>
      <c r="C1432" s="65" t="str">
        <f>_xlfn.XLOOKUP(A1432,'B1.3 Catalogue Attribute'!D:D,'B1.3 Catalogue Attribute'!L:L,"N/A",0,1)</f>
        <v>address</v>
      </c>
      <c r="D1432" s="61" t="str">
        <f>_xlfn.XLOOKUP(A1432,'B1.3 Catalogue Attribute'!D:D,'B1.3 Catalogue Attribute'!R:R,"N/A",0,1)</f>
        <v>Y</v>
      </c>
      <c r="E1432" s="13">
        <f>_xlfn.XLOOKUP(A1432,'B1.3 Catalogue Attribute'!D:D,'B1.3 Catalogue Attribute'!Z:Z,"N/A",0,1)</f>
        <v>99.44</v>
      </c>
      <c r="F1432" s="64" t="str">
        <f t="shared" ref="F1432:F1438" si="4">_xlfn.CONCAT("SELECT
    COUNT(*) AS total_count,
    SUM(CASE WHEN ",B1432," IS NULL THEN 1 ELSE 0 END) AS null_count,
    SUM(CASE WHEN ",B1432," IS NOT NULL THEN 1 ELSE 0 END) AS not_null_count,
    CAST(
        100.0 * SUM(CASE WHEN ",B1432," IS NULL THEN 1 ELSE 0 END) / COUNT(*)
        AS DECIMAL(5,2)
    ) AS null_pct,
    CAST(
        100.0 * SUM(CASE WHEN ",B1432," IS NOT NULL THEN 1 ELSE 0 END) / COUNT(*)
        AS DECIMAL(5,2)
    ) AS not_null_pct
FROM silver_cleansed.",C1432,";")</f>
        <v>SELECT
    COUNT(*) AS total_count,
    SUM(CASE WHEN city IS NULL THEN 1 ELSE 0 END) AS null_count,
    SUM(CASE WHEN city IS NOT NULL THEN 1 ELSE 0 END) AS not_null_count,
    CAST(
        100.0 * SUM(CASE WHEN city IS NULL THEN 1 ELSE 0 END) / COUNT(*)
        AS DECIMAL(5,2)
    ) AS null_pct,
    CAST(
        100.0 * SUM(CASE WHEN city IS NOT NULL THEN 1 ELSE 0 END) / COUNT(*)
        AS DECIMAL(5,2)
    ) AS not_null_pct
FROM silver_cleansed.address;</v>
      </c>
    </row>
    <row r="1433" spans="1:6" ht="213.75">
      <c r="A1433" s="56" t="s">
        <v>6901</v>
      </c>
      <c r="B1433" s="25" t="str">
        <f>_xlfn.XLOOKUP(A1433,'B1.3 Catalogue Attribute'!D:D,'B1.3 Catalogue Attribute'!F:F,"N/A",0,1)</f>
        <v>sector</v>
      </c>
      <c r="C1433" s="65" t="str">
        <f>_xlfn.XLOOKUP(A1433,'B1.3 Catalogue Attribute'!D:D,'B1.3 Catalogue Attribute'!L:L,"N/A",0,1)</f>
        <v>address</v>
      </c>
      <c r="D1433" s="61" t="str">
        <f>_xlfn.XLOOKUP(A1433,'B1.3 Catalogue Attribute'!D:D,'B1.3 Catalogue Attribute'!R:R,"N/A",0,1)</f>
        <v>Y</v>
      </c>
      <c r="E1433" s="13">
        <f>_xlfn.XLOOKUP(A1433,'B1.3 Catalogue Attribute'!D:D,'B1.3 Catalogue Attribute'!Z:Z,"N/A",0,1)</f>
        <v>99.72</v>
      </c>
      <c r="F1433" s="64" t="str">
        <f t="shared" si="4"/>
        <v>SELECT
    COUNT(*) AS total_count,
    SUM(CASE WHEN sector IS NULL THEN 1 ELSE 0 END) AS null_count,
    SUM(CASE WHEN sector IS NOT NULL THEN 1 ELSE 0 END) AS not_null_count,
    CAST(
        100.0 * SUM(CASE WHEN sector IS NULL THEN 1 ELSE 0 END) / COUNT(*)
        AS DECIMAL(5,2)
    ) AS null_pct,
    CAST(
        100.0 * SUM(CASE WHEN sector IS NOT NULL THEN 1 ELSE 0 END) / COUNT(*)
        AS DECIMAL(5,2)
    ) AS not_null_pct
FROM silver_cleansed.address;</v>
      </c>
    </row>
    <row r="1434" spans="1:6" ht="199.5">
      <c r="A1434" s="56" t="s">
        <v>6903</v>
      </c>
      <c r="B1434" s="25" t="str">
        <f>_xlfn.XLOOKUP(A1434,'B1.3 Catalogue Attribute'!D:D,'B1.3 Catalogue Attribute'!F:F,"N/A",0,1)</f>
        <v>zone</v>
      </c>
      <c r="C1434" s="65" t="str">
        <f>_xlfn.XLOOKUP(A1434,'B1.3 Catalogue Attribute'!D:D,'B1.3 Catalogue Attribute'!L:L,"N/A",0,1)</f>
        <v>address</v>
      </c>
      <c r="D1434" s="61" t="str">
        <f>_xlfn.XLOOKUP(A1434,'B1.3 Catalogue Attribute'!D:D,'B1.3 Catalogue Attribute'!R:R,"N/A",0,1)</f>
        <v>Y</v>
      </c>
      <c r="E1434" s="13">
        <f>_xlfn.XLOOKUP(A1434,'B1.3 Catalogue Attribute'!D:D,'B1.3 Catalogue Attribute'!Z:Z,"N/A",0,1)</f>
        <v>99.72</v>
      </c>
      <c r="F1434" s="64" t="str">
        <f t="shared" si="4"/>
        <v>SELECT
    COUNT(*) AS total_count,
    SUM(CASE WHEN zone IS NULL THEN 1 ELSE 0 END) AS null_count,
    SUM(CASE WHEN zone IS NOT NULL THEN 1 ELSE 0 END) AS not_null_count,
    CAST(
        100.0 * SUM(CASE WHEN zone IS NULL THEN 1 ELSE 0 END) / COUNT(*)
        AS DECIMAL(5,2)
    ) AS null_pct,
    CAST(
        100.0 * SUM(CASE WHEN zone IS NOT NULL THEN 1 ELSE 0 END) / COUNT(*)
        AS DECIMAL(5,2)
    ) AS not_null_pct
FROM silver_cleansed.address;</v>
      </c>
    </row>
    <row r="1435" spans="1:6" ht="228">
      <c r="A1435" s="56" t="s">
        <v>6909</v>
      </c>
      <c r="B1435" s="25" t="str">
        <f>_xlfn.XLOOKUP(A1435,'B1.3 Catalogue Attribute'!D:D,'B1.3 Catalogue Attribute'!F:F,"N/A",0,1)</f>
        <v>revoked</v>
      </c>
      <c r="C1435" s="65" t="str">
        <f>_xlfn.XLOOKUP(A1435,'B1.3 Catalogue Attribute'!D:D,'B1.3 Catalogue Attribute'!L:L,"N/A",0,1)</f>
        <v>general</v>
      </c>
      <c r="D1435" s="61" t="str">
        <f>_xlfn.XLOOKUP(A1435,'B1.3 Catalogue Attribute'!D:D,'B1.3 Catalogue Attribute'!R:R,"N/A",0,1)</f>
        <v>Y</v>
      </c>
      <c r="E1435" s="13">
        <f>_xlfn.XLOOKUP(A1435,'B1.3 Catalogue Attribute'!D:D,'B1.3 Catalogue Attribute'!Z:Z,"N/A",0,1)</f>
        <v>2.87</v>
      </c>
      <c r="F1435" s="64" t="str">
        <f t="shared" si="4"/>
        <v>SELECT
    COUNT(*) AS total_count,
    SUM(CASE WHEN revoked IS NULL THEN 1 ELSE 0 END) AS null_count,
    SUM(CASE WHEN revoked IS NOT NULL THEN 1 ELSE 0 END) AS not_null_count,
    CAST(
        100.0 * SUM(CASE WHEN revoked IS NULL THEN 1 ELSE 0 END) / COUNT(*)
        AS DECIMAL(5,2)
    ) AS null_pct,
    CAST(
        100.0 * SUM(CASE WHEN revoked IS NOT NULL THEN 1 ELSE 0 END) / COUNT(*)
        AS DECIMAL(5,2)
    ) AS not_null_pct
FROM silver_cleansed.general;</v>
      </c>
    </row>
    <row r="1436" spans="1:6" ht="228">
      <c r="A1436" s="56" t="s">
        <v>6915</v>
      </c>
      <c r="B1436" s="25" t="str">
        <f>_xlfn.XLOOKUP(A1436,'B1.3 Catalogue Attribute'!D:D,'B1.3 Catalogue Attribute'!F:F,"N/A",0,1)</f>
        <v>municipality</v>
      </c>
      <c r="C1436" s="65" t="str">
        <f>_xlfn.XLOOKUP(A1436,'B1.3 Catalogue Attribute'!D:D,'B1.3 Catalogue Attribute'!L:L,"N/A",0,1)</f>
        <v>location</v>
      </c>
      <c r="D1436" s="61" t="str">
        <f>_xlfn.XLOOKUP(A1436,'B1.3 Catalogue Attribute'!D:D,'B1.3 Catalogue Attribute'!R:R,"N/A",0,1)</f>
        <v>Y</v>
      </c>
      <c r="E1436" s="13">
        <f>_xlfn.XLOOKUP(A1436,'B1.3 Catalogue Attribute'!D:D,'B1.3 Catalogue Attribute'!Z:Z,"N/A",0,1)</f>
        <v>24.93</v>
      </c>
      <c r="F1436" s="64" t="str">
        <f t="shared" si="4"/>
        <v>SELECT
    COUNT(*) AS total_count,
    SUM(CASE WHEN municipality IS NULL THEN 1 ELSE 0 END) AS null_count,
    SUM(CASE WHEN municipality IS NOT NULL THEN 1 ELSE 0 END) AS not_null_count,
    CAST(
        100.0 * SUM(CASE WHEN municipality IS NULL THEN 1 ELSE 0 END) / COUNT(*)
        AS DECIMAL(5,2)
    ) AS null_pct,
    CAST(
        100.0 * SUM(CASE WHEN municipality IS NOT NULL THEN 1 ELSE 0 END) / COUNT(*)
        AS DECIMAL(5,2)
    ) AS not_null_pct
FROM silver_cleansed.location;</v>
      </c>
    </row>
    <row r="1437" spans="1:6" ht="199.5">
      <c r="A1437" s="56" t="s">
        <v>6920</v>
      </c>
      <c r="B1437" s="25" t="str">
        <f>_xlfn.XLOOKUP(A1437,'B1.3 Catalogue Attribute'!D:D,'B1.3 Catalogue Attribute'!F:F,"N/A",0,1)</f>
        <v>city</v>
      </c>
      <c r="C1437" s="65" t="str">
        <f>_xlfn.XLOOKUP(A1437,'B1.3 Catalogue Attribute'!D:D,'B1.3 Catalogue Attribute'!L:L,"N/A",0,1)</f>
        <v>location</v>
      </c>
      <c r="D1437" s="61" t="str">
        <f>_xlfn.XLOOKUP(A1437,'B1.3 Catalogue Attribute'!D:D,'B1.3 Catalogue Attribute'!R:R,"N/A",0,1)</f>
        <v>Y</v>
      </c>
      <c r="E1437" s="13">
        <f>_xlfn.XLOOKUP(A1437,'B1.3 Catalogue Attribute'!D:D,'B1.3 Catalogue Attribute'!Z:Z,"N/A",0,1)</f>
        <v>54.77</v>
      </c>
      <c r="F1437" s="64" t="str">
        <f t="shared" si="4"/>
        <v>SELECT
    COUNT(*) AS total_count,
    SUM(CASE WHEN city IS NULL THEN 1 ELSE 0 END) AS null_count,
    SUM(CASE WHEN city IS NOT NULL THEN 1 ELSE 0 END) AS not_null_count,
    CAST(
        100.0 * SUM(CASE WHEN city IS NULL THEN 1 ELSE 0 END) / COUNT(*)
        AS DECIMAL(5,2)
    ) AS null_pct,
    CAST(
        100.0 * SUM(CASE WHEN city IS NOT NULL THEN 1 ELSE 0 END) / COUNT(*)
        AS DECIMAL(5,2)
    ) AS not_null_pct
FROM silver_cleansed.location;</v>
      </c>
    </row>
    <row r="1438" spans="1:6" ht="228">
      <c r="A1438" s="56" t="s">
        <v>6924</v>
      </c>
      <c r="B1438" s="25" t="str">
        <f>_xlfn.XLOOKUP(A1438,'B1.3 Catalogue Attribute'!D:D,'B1.3 Catalogue Attribute'!F:F,"N/A",0,1)</f>
        <v>emirate</v>
      </c>
      <c r="C1438" s="65" t="str">
        <f>_xlfn.XLOOKUP(A1438,'B1.3 Catalogue Attribute'!D:D,'B1.3 Catalogue Attribute'!L:L,"N/A",0,1)</f>
        <v>location</v>
      </c>
      <c r="D1438" s="61" t="str">
        <f>_xlfn.XLOOKUP(A1438,'B1.3 Catalogue Attribute'!D:D,'B1.3 Catalogue Attribute'!R:R,"N/A",0,1)</f>
        <v>Y</v>
      </c>
      <c r="E1438" s="13">
        <f>_xlfn.XLOOKUP(A1438,'B1.3 Catalogue Attribute'!D:D,'B1.3 Catalogue Attribute'!Z:Z,"N/A",0,1)</f>
        <v>85.51</v>
      </c>
      <c r="F1438" s="64" t="str">
        <f t="shared" si="4"/>
        <v>SELECT
    COUNT(*) AS total_count,
    SUM(CASE WHEN emirate IS NULL THEN 1 ELSE 0 END) AS null_count,
    SUM(CASE WHEN emirate IS NOT NULL THEN 1 ELSE 0 END) AS not_null_count,
    CAST(
        100.0 * SUM(CASE WHEN emirate IS NULL THEN 1 ELSE 0 END) / COUNT(*)
        AS DECIMAL(5,2)
    ) AS null_pct,
    CAST(
        100.0 * SUM(CASE WHEN emirate IS NOT NULL THEN 1 ELSE 0 END) / COUNT(*)
        AS DECIMAL(5,2)
    ) AS not_null_pct
FROM silver_cleansed.location;</v>
      </c>
    </row>
    <row r="1439" spans="1:6">
      <c r="A1439" s="56" t="s">
        <v>6929</v>
      </c>
      <c r="B1439" s="25" t="str">
        <f>_xlfn.XLOOKUP(A1439,'B1.3 Catalogue Attribute'!D:D,'B1.3 Catalogue Attribute'!F:F,"N/A",0,1)</f>
        <v>docpages</v>
      </c>
      <c r="C1439" s="65" t="str">
        <f>_xlfn.XLOOKUP(A1439,'B1.3 Catalogue Attribute'!D:D,'B1.3 Catalogue Attribute'!L:L,"N/A",0,1)</f>
        <v>general</v>
      </c>
      <c r="D1439" s="13" t="str">
        <f>_xlfn.XLOOKUP(A1439,'B1.3 Catalogue Attribute'!D:D,'B1.3 Catalogue Attribute'!R:R,"N/A",0,1)</f>
        <v>N</v>
      </c>
      <c r="E1439" s="59" t="str">
        <f>_xlfn.XLOOKUP(A1439,'B1.3 Catalogue Attribute'!D:D,'B1.3 Catalogue Attribute'!Z:Z,"N/A",0,1)</f>
        <v>N/A</v>
      </c>
    </row>
    <row r="1440" spans="1:6">
      <c r="A1440" s="56" t="s">
        <v>6935</v>
      </c>
      <c r="B1440" s="25" t="str">
        <f>_xlfn.XLOOKUP(A1440,'B1.3 Catalogue Attribute'!D:D,'B1.3 Catalogue Attribute'!F:F,"N/A",0,1)</f>
        <v>remarks</v>
      </c>
      <c r="C1440" s="65" t="str">
        <f>_xlfn.XLOOKUP(A1440,'B1.3 Catalogue Attribute'!D:D,'B1.3 Catalogue Attribute'!L:L,"N/A",0,1)</f>
        <v>general</v>
      </c>
      <c r="D1440" s="13" t="str">
        <f>_xlfn.XLOOKUP(A1440,'B1.3 Catalogue Attribute'!D:D,'B1.3 Catalogue Attribute'!R:R,"N/A",0,1)</f>
        <v>N</v>
      </c>
      <c r="E1440" s="13" t="str">
        <f>_xlfn.XLOOKUP(A1440,'B1.3 Catalogue Attribute'!D:D,'B1.3 Catalogue Attribute'!Z:Z,"N/A",0,1)</f>
        <v>N/A</v>
      </c>
    </row>
    <row r="1441" spans="1:6">
      <c r="A1441" s="56" t="s">
        <v>6940</v>
      </c>
      <c r="B1441" s="25" t="str">
        <f>_xlfn.XLOOKUP(A1441,'B1.3 Catalogue Attribute'!D:D,'B1.3 Catalogue Attribute'!F:F,"N/A",0,1)</f>
        <v>spac</v>
      </c>
      <c r="C1441" s="65" t="str">
        <f>_xlfn.XLOOKUP(A1441,'B1.3 Catalogue Attribute'!D:D,'B1.3 Catalogue Attribute'!L:L,"N/A",0,1)</f>
        <v>general</v>
      </c>
      <c r="D1441" s="13" t="str">
        <f>_xlfn.XLOOKUP(A1441,'B1.3 Catalogue Attribute'!D:D,'B1.3 Catalogue Attribute'!R:R,"N/A",0,1)</f>
        <v>N</v>
      </c>
      <c r="E1441" s="62" t="str">
        <f>_xlfn.XLOOKUP(A1441,'B1.3 Catalogue Attribute'!D:D,'B1.3 Catalogue Attribute'!Z:Z,"N/A",0,1)</f>
        <v>N/A</v>
      </c>
    </row>
    <row r="1442" spans="1:6" ht="199.5">
      <c r="A1442" s="56" t="s">
        <v>6947</v>
      </c>
      <c r="B1442" s="25" t="str">
        <f>_xlfn.XLOOKUP(A1442,'B1.3 Catalogue Attribute'!D:D,'B1.3 Catalogue Attribute'!F:F,"N/A",0,1)</f>
        <v>farm</v>
      </c>
      <c r="C1442" s="65" t="str">
        <f>_xlfn.XLOOKUP(A1442,'B1.3 Catalogue Attribute'!D:D,'B1.3 Catalogue Attribute'!L:L,"N/A",0,1)</f>
        <v>legalform</v>
      </c>
      <c r="D1442" s="61" t="str">
        <f>_xlfn.XLOOKUP(A1442,'B1.3 Catalogue Attribute'!D:D,'B1.3 Catalogue Attribute'!R:R,"N/A",0,1)</f>
        <v>Y</v>
      </c>
      <c r="E1442" s="13">
        <f>_xlfn.XLOOKUP(A1442,'B1.3 Catalogue Attribute'!D:D,'B1.3 Catalogue Attribute'!Z:Z,"N/A",0,1)</f>
        <v>0.22</v>
      </c>
      <c r="F1442" s="64" t="str">
        <f>_xlfn.CONCAT("SELECT
    COUNT(*) AS total_count,
    SUM(CASE WHEN ",B1442," IS NULL THEN 1 ELSE 0 END) AS null_count,
    SUM(CASE WHEN ",B1442," IS NOT NULL THEN 1 ELSE 0 END) AS not_null_count,
    CAST(
        100.0 * SUM(CASE WHEN ",B1442," IS NULL THEN 1 ELSE 0 END) / COUNT(*)
        AS DECIMAL(5,2)
    ) AS null_pct,
    CAST(
        100.0 * SUM(CASE WHEN ",B1442," IS NOT NULL THEN 1 ELSE 0 END) / COUNT(*)
        AS DECIMAL(5,2)
    ) AS not_null_pct
FROM silver_cleansed.",C1442,";")</f>
        <v>SELECT
    COUNT(*) AS total_count,
    SUM(CASE WHEN farm IS NULL THEN 1 ELSE 0 END) AS null_count,
    SUM(CASE WHEN farm IS NOT NULL THEN 1 ELSE 0 END) AS not_null_count,
    CAST(
        100.0 * SUM(CASE WHEN farm IS NULL THEN 1 ELSE 0 END) / COUNT(*)
        AS DECIMAL(5,2)
    ) AS null_pct,
    CAST(
        100.0 * SUM(CASE WHEN farm IS NOT NULL THEN 1 ELSE 0 END) / COUNT(*)
        AS DECIMAL(5,2)
    ) AS not_null_pct
FROM silver_cleansed.legalform;</v>
      </c>
    </row>
    <row r="1443" spans="1:6">
      <c r="A1443" s="56" t="s">
        <v>6953</v>
      </c>
      <c r="B1443" s="25" t="str">
        <f>_xlfn.XLOOKUP(A1443,'B1.3 Catalogue Attribute'!D:D,'B1.3 Catalogue Attribute'!F:F,"N/A",0,1)</f>
        <v>remarks</v>
      </c>
      <c r="C1443" s="65" t="str">
        <f>_xlfn.XLOOKUP(A1443,'B1.3 Catalogue Attribute'!D:D,'B1.3 Catalogue Attribute'!L:L,"N/A",0,1)</f>
        <v>renewal</v>
      </c>
      <c r="D1443" s="13" t="str">
        <f>_xlfn.XLOOKUP(A1443,'B1.3 Catalogue Attribute'!D:D,'B1.3 Catalogue Attribute'!R:R,"N/A",0,1)</f>
        <v>N</v>
      </c>
      <c r="E1443" s="63" t="str">
        <f>_xlfn.XLOOKUP(A1443,'B1.3 Catalogue Attribute'!D:D,'B1.3 Catalogue Attribute'!Z:Z,"N/A",0,1)</f>
        <v>N/A</v>
      </c>
    </row>
    <row r="1444" spans="1:6" ht="242.25">
      <c r="A1444" s="56" t="s">
        <v>6959</v>
      </c>
      <c r="B1444" s="25" t="str">
        <f>_xlfn.XLOOKUP(A1444,'B1.3 Catalogue Attribute'!D:D,'B1.3 Catalogue Attribute'!F:F,"N/A",0,1)</f>
        <v>renew_ica_card</v>
      </c>
      <c r="C1444" s="65" t="str">
        <f>_xlfn.XLOOKUP(A1444,'B1.3 Catalogue Attribute'!D:D,'B1.3 Catalogue Attribute'!L:L,"N/A",0,1)</f>
        <v>renewal</v>
      </c>
      <c r="D1444" s="61" t="str">
        <f>_xlfn.XLOOKUP(A1444,'B1.3 Catalogue Attribute'!D:D,'B1.3 Catalogue Attribute'!R:R,"N/A",0,1)</f>
        <v>Y</v>
      </c>
      <c r="E1444" s="13">
        <f>_xlfn.XLOOKUP(A1444,'B1.3 Catalogue Attribute'!D:D,'B1.3 Catalogue Attribute'!Z:Z,"N/A",0,1)</f>
        <v>0.56999999999999995</v>
      </c>
      <c r="F1444" s="64" t="str">
        <f>_xlfn.CONCAT("SELECT
    COUNT(*) AS total_count,
    SUM(CASE WHEN ",B1444," IS NULL THEN 1 ELSE 0 END) AS null_count,
    SUM(CASE WHEN ",B1444," IS NOT NULL THEN 1 ELSE 0 END) AS not_null_count,
    CAST(
        100.0 * SUM(CASE WHEN ",B1444," IS NULL THEN 1 ELSE 0 END) / COUNT(*)
        AS DECIMAL(5,2)
    ) AS null_pct,
    CAST(
        100.0 * SUM(CASE WHEN ",B1444," IS NOT NULL THEN 1 ELSE 0 END) / COUNT(*)
        AS DECIMAL(5,2)
    ) AS not_null_pct
FROM silver_cleansed.",C1444,";")</f>
        <v>SELECT
    COUNT(*) AS total_count,
    SUM(CASE WHEN renew_ica_card IS NULL THEN 1 ELSE 0 END) AS null_count,
    SUM(CASE WHEN renew_ica_card IS NOT NULL THEN 1 ELSE 0 END) AS not_null_count,
    CAST(
        100.0 * SUM(CASE WHEN renew_ica_card IS NULL THEN 1 ELSE 0 END) / COUNT(*)
        AS DECIMAL(5,2)
    ) AS null_pct,
    CAST(
        100.0 * SUM(CASE WHEN renew_ica_card IS NOT NULL THEN 1 ELSE 0 END) / COUNT(*)
        AS DECIMAL(5,2)
    ) AS not_null_pct
FROM silver_cleansed.renewal;</v>
      </c>
    </row>
    <row r="1445" spans="1:6" ht="242.25">
      <c r="A1445" s="56" t="s">
        <v>6965</v>
      </c>
      <c r="B1445" s="25" t="str">
        <f>_xlfn.XLOOKUP(A1445,'B1.3 Catalogue Attribute'!D:D,'B1.3 Catalogue Attribute'!F:F,"N/A",0,1)</f>
        <v>renew_mohre_card</v>
      </c>
      <c r="C1445" s="65" t="str">
        <f>_xlfn.XLOOKUP(A1445,'B1.3 Catalogue Attribute'!D:D,'B1.3 Catalogue Attribute'!L:L,"N/A",0,1)</f>
        <v>renewal</v>
      </c>
      <c r="D1445" s="61" t="str">
        <f>_xlfn.XLOOKUP(A1445,'B1.3 Catalogue Attribute'!D:D,'B1.3 Catalogue Attribute'!R:R,"N/A",0,1)</f>
        <v>Y</v>
      </c>
      <c r="E1445" s="13">
        <f>_xlfn.XLOOKUP(A1445,'B1.3 Catalogue Attribute'!D:D,'B1.3 Catalogue Attribute'!Z:Z,"N/A",0,1)</f>
        <v>0.56999999999999995</v>
      </c>
      <c r="F1445" s="64" t="str">
        <f>_xlfn.CONCAT("SELECT
    COUNT(*) AS total_count,
    SUM(CASE WHEN ",B1445," IS NULL THEN 1 ELSE 0 END) AS null_count,
    SUM(CASE WHEN ",B1445," IS NOT NULL THEN 1 ELSE 0 END) AS not_null_count,
    CAST(
        100.0 * SUM(CASE WHEN ",B1445," IS NULL THEN 1 ELSE 0 END) / COUNT(*)
        AS DECIMAL(5,2)
    ) AS null_pct,
    CAST(
        100.0 * SUM(CASE WHEN ",B1445," IS NOT NULL THEN 1 ELSE 0 END) / COUNT(*)
        AS DECIMAL(5,2)
    ) AS not_null_pct
FROM silver_cleansed.",C1445,";")</f>
        <v>SELECT
    COUNT(*) AS total_count,
    SUM(CASE WHEN renew_mohre_card IS NULL THEN 1 ELSE 0 END) AS null_count,
    SUM(CASE WHEN renew_mohre_card IS NOT NULL THEN 1 ELSE 0 END) AS not_null_count,
    CAST(
        100.0 * SUM(CASE WHEN renew_mohre_card IS NULL THEN 1 ELSE 0 END) / COUNT(*)
        AS DECIMAL(5,2)
    ) AS null_pct,
    CAST(
        100.0 * SUM(CASE WHEN renew_mohre_card IS NOT NULL THEN 1 ELSE 0 END) / COUNT(*)
        AS DECIMAL(5,2)
    ) AS not_null_pct
FROM silver_cleansed.renewal;</v>
      </c>
    </row>
    <row r="1446" spans="1:6">
      <c r="A1446" s="56" t="s">
        <v>6970</v>
      </c>
      <c r="B1446" s="25" t="str">
        <f>_xlfn.XLOOKUP(A1446,'B1.3 Catalogue Attribute'!D:D,'B1.3 Catalogue Attribute'!F:F,"N/A",0,1)</f>
        <v>serv_prov_code</v>
      </c>
      <c r="C1446" s="65" t="str">
        <f>_xlfn.XLOOKUP(A1446,'B1.3 Catalogue Attribute'!D:D,'B1.3 Catalogue Attribute'!L:L,"N/A",0,1)</f>
        <v>Application_Address_Extra_Info</v>
      </c>
      <c r="D1446" s="13" t="str">
        <f>_xlfn.XLOOKUP(A1446,'B1.3 Catalogue Attribute'!D:D,'B1.3 Catalogue Attribute'!R:R,"N/A",0,1)</f>
        <v>N</v>
      </c>
      <c r="E1446" s="59" t="str">
        <f>_xlfn.XLOOKUP(A1446,'B1.3 Catalogue Attribute'!D:D,'B1.3 Catalogue Attribute'!Z:Z,"N/A",0,1)</f>
        <v>N/A</v>
      </c>
    </row>
    <row r="1447" spans="1:6">
      <c r="A1447" s="56" t="s">
        <v>6971</v>
      </c>
      <c r="B1447" s="25" t="str">
        <f>_xlfn.XLOOKUP(A1447,'B1.3 Catalogue Attribute'!D:D,'B1.3 Catalogue Attribute'!F:F,"N/A",0,1)</f>
        <v>b1_per_id1</v>
      </c>
      <c r="C1447" s="65" t="str">
        <f>_xlfn.XLOOKUP(A1447,'B1.3 Catalogue Attribute'!D:D,'B1.3 Catalogue Attribute'!L:L,"N/A",0,1)</f>
        <v>Application_Address_Extra_Info</v>
      </c>
      <c r="D1447" s="13" t="str">
        <f>_xlfn.XLOOKUP(A1447,'B1.3 Catalogue Attribute'!D:D,'B1.3 Catalogue Attribute'!R:R,"N/A",0,1)</f>
        <v>N</v>
      </c>
      <c r="E1447" s="13" t="str">
        <f>_xlfn.XLOOKUP(A1447,'B1.3 Catalogue Attribute'!D:D,'B1.3 Catalogue Attribute'!Z:Z,"N/A",0,1)</f>
        <v>N/A</v>
      </c>
    </row>
    <row r="1448" spans="1:6">
      <c r="A1448" s="56" t="s">
        <v>6973</v>
      </c>
      <c r="B1448" s="25" t="str">
        <f>_xlfn.XLOOKUP(A1448,'B1.3 Catalogue Attribute'!D:D,'B1.3 Catalogue Attribute'!F:F,"N/A",0,1)</f>
        <v>b1_per_id2</v>
      </c>
      <c r="C1448" s="65" t="str">
        <f>_xlfn.XLOOKUP(A1448,'B1.3 Catalogue Attribute'!D:D,'B1.3 Catalogue Attribute'!L:L,"N/A",0,1)</f>
        <v>Application_Address_Extra_Info</v>
      </c>
      <c r="D1448" s="13" t="str">
        <f>_xlfn.XLOOKUP(A1448,'B1.3 Catalogue Attribute'!D:D,'B1.3 Catalogue Attribute'!R:R,"N/A",0,1)</f>
        <v>N</v>
      </c>
      <c r="E1448" s="13" t="str">
        <f>_xlfn.XLOOKUP(A1448,'B1.3 Catalogue Attribute'!D:D,'B1.3 Catalogue Attribute'!Z:Z,"N/A",0,1)</f>
        <v>N/A</v>
      </c>
    </row>
    <row r="1449" spans="1:6">
      <c r="A1449" s="56" t="s">
        <v>6975</v>
      </c>
      <c r="B1449" s="25" t="str">
        <f>_xlfn.XLOOKUP(A1449,'B1.3 Catalogue Attribute'!D:D,'B1.3 Catalogue Attribute'!F:F,"N/A",0,1)</f>
        <v>b1_per_id3</v>
      </c>
      <c r="C1449" s="65" t="str">
        <f>_xlfn.XLOOKUP(A1449,'B1.3 Catalogue Attribute'!D:D,'B1.3 Catalogue Attribute'!L:L,"N/A",0,1)</f>
        <v>Application_Address_Extra_Info</v>
      </c>
      <c r="D1449" s="13" t="str">
        <f>_xlfn.XLOOKUP(A1449,'B1.3 Catalogue Attribute'!D:D,'B1.3 Catalogue Attribute'!R:R,"N/A",0,1)</f>
        <v>N</v>
      </c>
      <c r="E1449" s="13" t="str">
        <f>_xlfn.XLOOKUP(A1449,'B1.3 Catalogue Attribute'!D:D,'B1.3 Catalogue Attribute'!Z:Z,"N/A",0,1)</f>
        <v>N/A</v>
      </c>
    </row>
    <row r="1450" spans="1:6">
      <c r="A1450" s="56" t="s">
        <v>6977</v>
      </c>
      <c r="B1450" s="25" t="str">
        <f>_xlfn.XLOOKUP(A1450,'B1.3 Catalogue Attribute'!D:D,'B1.3 Catalogue Attribute'!F:F,"N/A",0,1)</f>
        <v>b1_apo_nbr</v>
      </c>
      <c r="C1450" s="65" t="str">
        <f>_xlfn.XLOOKUP(A1450,'B1.3 Catalogue Attribute'!D:D,'B1.3 Catalogue Attribute'!L:L,"N/A",0,1)</f>
        <v>Application_Address_Extra_Info</v>
      </c>
      <c r="D1450" s="13" t="str">
        <f>_xlfn.XLOOKUP(A1450,'B1.3 Catalogue Attribute'!D:D,'B1.3 Catalogue Attribute'!R:R,"N/A",0,1)</f>
        <v>Y</v>
      </c>
      <c r="E1450" s="13">
        <f>_xlfn.XLOOKUP(A1450,'B1.3 Catalogue Attribute'!D:D,'B1.3 Catalogue Attribute'!Z:Z,"N/A",0,1)</f>
        <v>100</v>
      </c>
    </row>
    <row r="1451" spans="1:6">
      <c r="A1451" s="56" t="s">
        <v>6984</v>
      </c>
      <c r="B1451" s="25" t="str">
        <f>_xlfn.XLOOKUP(A1451,'B1.3 Catalogue Attribute'!D:D,'B1.3 Catalogue Attribute'!F:F,"N/A",0,1)</f>
        <v>b1_apo_type</v>
      </c>
      <c r="C1451" s="65" t="str">
        <f>_xlfn.XLOOKUP(A1451,'B1.3 Catalogue Attribute'!D:D,'B1.3 Catalogue Attribute'!L:L,"N/A",0,1)</f>
        <v>Application_Address_Extra_Info</v>
      </c>
      <c r="D1451" s="13" t="str">
        <f>_xlfn.XLOOKUP(A1451,'B1.3 Catalogue Attribute'!D:D,'B1.3 Catalogue Attribute'!R:R,"N/A",0,1)</f>
        <v>Y</v>
      </c>
      <c r="E1451" s="62">
        <f>_xlfn.XLOOKUP(A1451,'B1.3 Catalogue Attribute'!D:D,'B1.3 Catalogue Attribute'!Z:Z,"N/A",0,1)</f>
        <v>100</v>
      </c>
    </row>
    <row r="1452" spans="1:6" ht="242.25">
      <c r="A1452" s="56" t="s">
        <v>6988</v>
      </c>
      <c r="B1452" s="25" t="str">
        <f>_xlfn.XLOOKUP(A1452,'B1.3 Catalogue Attribute'!D:D,'B1.3 Catalogue Attribute'!F:F,"N/A",0,1)</f>
        <v xml:space="preserve">land_area_sq_m </v>
      </c>
      <c r="C1452" s="65" t="str">
        <f>_xlfn.XLOOKUP(A1452,'B1.3 Catalogue Attribute'!D:D,'B1.3 Catalogue Attribute'!L:L,"N/A",0,1)</f>
        <v>Application_Address_Extra_Info</v>
      </c>
      <c r="D1452" s="61" t="str">
        <f>_xlfn.XLOOKUP(A1452,'B1.3 Catalogue Attribute'!D:D,'B1.3 Catalogue Attribute'!R:R,"N/A",0,1)</f>
        <v>Y</v>
      </c>
      <c r="E1452" s="13" t="str">
        <f>_xlfn.XLOOKUP(A1452,'B1.3 Catalogue Attribute'!D:D,'B1.3 Catalogue Attribute'!Z:Z,"N/A",0,1)</f>
        <v>N/A</v>
      </c>
      <c r="F1452" s="64" t="str">
        <f>_xlfn.CONCAT("SELECT
    COUNT(*) AS total_count,
    SUM(CASE WHEN ",B1452," IS NULL THEN 1 ELSE 0 END) AS null_count,
    SUM(CASE WHEN ",B1452," IS NOT NULL THEN 1 ELSE 0 END) AS not_null_count,
    CAST(
        100.0 * SUM(CASE WHEN ",B1452," IS NULL THEN 1 ELSE 0 END) / COUNT(*)
        AS DECIMAL(5,2)
    ) AS null_pct,
    CAST(
        100.0 * SUM(CASE WHEN ",B1452," IS NOT NULL THEN 1 ELSE 0 END) / COUNT(*)
        AS DECIMAL(5,2)
    ) AS not_null_pct
FROM silver_cleansed.",C1452,";")</f>
        <v>SELECT
    COUNT(*) AS total_count,
    SUM(CASE WHEN land_area_sq_m  IS NULL THEN 1 ELSE 0 END) AS null_count,
    SUM(CASE WHEN land_area_sq_m  IS NOT NULL THEN 1 ELSE 0 END) AS not_null_count,
    CAST(
        100.0 * SUM(CASE WHEN land_area_sq_m  IS NULL THEN 1 ELSE 0 END) / COUNT(*)
        AS DECIMAL(5,2)
    ) AS null_pct,
    CAST(
        100.0 * SUM(CASE WHEN land_area_sq_m  IS NOT NULL THEN 1 ELSE 0 END) / COUNT(*)
        AS DECIMAL(5,2)
    ) AS not_null_pct
FROM silver_cleansed.Application_Address_Extra_Info;</v>
      </c>
    </row>
    <row r="1453" spans="1:6">
      <c r="A1453" s="56" t="s">
        <v>6995</v>
      </c>
      <c r="B1453" s="25" t="str">
        <f>_xlfn.XLOOKUP(A1453,'B1.3 Catalogue Attribute'!D:D,'B1.3 Catalogue Attribute'!F:F,"N/A",0,1)</f>
        <v>b1_contact_nbr</v>
      </c>
      <c r="C1453" s="65" t="str">
        <f>_xlfn.XLOOKUP(A1453,'B1.3 Catalogue Attribute'!D:D,'B1.3 Catalogue Attribute'!L:L,"N/A",0,1)</f>
        <v>Investor_Dtl</v>
      </c>
      <c r="D1453" s="13" t="str">
        <f>_xlfn.XLOOKUP(A1453,'B1.3 Catalogue Attribute'!D:D,'B1.3 Catalogue Attribute'!R:R,"N/A",0,1)</f>
        <v>Y</v>
      </c>
      <c r="E1453" s="59">
        <f>_xlfn.XLOOKUP(A1453,'B1.3 Catalogue Attribute'!D:D,'B1.3 Catalogue Attribute'!Z:Z,"N/A",0,1)</f>
        <v>100</v>
      </c>
    </row>
    <row r="1454" spans="1:6">
      <c r="A1454" s="56" t="s">
        <v>6999</v>
      </c>
      <c r="B1454" s="25" t="str">
        <f>_xlfn.XLOOKUP(A1454,'B1.3 Catalogue Attribute'!D:D,'B1.3 Catalogue Attribute'!F:F,"N/A",0,1)</f>
        <v>b1_contact_type</v>
      </c>
      <c r="C1454" s="65" t="str">
        <f>_xlfn.XLOOKUP(A1454,'B1.3 Catalogue Attribute'!D:D,'B1.3 Catalogue Attribute'!L:L,"N/A",0,1)</f>
        <v>Investor_Dtl</v>
      </c>
      <c r="D1454" s="13" t="str">
        <f>_xlfn.XLOOKUP(A1454,'B1.3 Catalogue Attribute'!D:D,'B1.3 Catalogue Attribute'!R:R,"N/A",0,1)</f>
        <v>Y</v>
      </c>
      <c r="E1454" s="13">
        <f>_xlfn.XLOOKUP(A1454,'B1.3 Catalogue Attribute'!D:D,'B1.3 Catalogue Attribute'!Z:Z,"N/A",0,1)</f>
        <v>100</v>
      </c>
    </row>
    <row r="1455" spans="1:6">
      <c r="A1455" s="56" t="s">
        <v>7003</v>
      </c>
      <c r="B1455" s="25" t="str">
        <f>_xlfn.XLOOKUP(A1455,'B1.3 Catalogue Attribute'!D:D,'B1.3 Catalogue Attribute'!F:F,"N/A",0,1)</f>
        <v>b1_per_id1</v>
      </c>
      <c r="C1455" s="65" t="str">
        <f>_xlfn.XLOOKUP(A1455,'B1.3 Catalogue Attribute'!D:D,'B1.3 Catalogue Attribute'!L:L,"N/A",0,1)</f>
        <v>Investor_Dtl</v>
      </c>
      <c r="D1455" s="13" t="str">
        <f>_xlfn.XLOOKUP(A1455,'B1.3 Catalogue Attribute'!D:D,'B1.3 Catalogue Attribute'!R:R,"N/A",0,1)</f>
        <v>N</v>
      </c>
      <c r="E1455" s="13" t="str">
        <f>_xlfn.XLOOKUP(A1455,'B1.3 Catalogue Attribute'!D:D,'B1.3 Catalogue Attribute'!Z:Z,"N/A",0,1)</f>
        <v>N/A</v>
      </c>
    </row>
    <row r="1456" spans="1:6">
      <c r="A1456" s="56" t="s">
        <v>7004</v>
      </c>
      <c r="B1456" s="25" t="str">
        <f>_xlfn.XLOOKUP(A1456,'B1.3 Catalogue Attribute'!D:D,'B1.3 Catalogue Attribute'!F:F,"N/A",0,1)</f>
        <v>b1_per_id2</v>
      </c>
      <c r="C1456" s="65" t="str">
        <f>_xlfn.XLOOKUP(A1456,'B1.3 Catalogue Attribute'!D:D,'B1.3 Catalogue Attribute'!L:L,"N/A",0,1)</f>
        <v>Investor_Dtl</v>
      </c>
      <c r="D1456" s="13" t="str">
        <f>_xlfn.XLOOKUP(A1456,'B1.3 Catalogue Attribute'!D:D,'B1.3 Catalogue Attribute'!R:R,"N/A",0,1)</f>
        <v>N</v>
      </c>
      <c r="E1456" s="13" t="str">
        <f>_xlfn.XLOOKUP(A1456,'B1.3 Catalogue Attribute'!D:D,'B1.3 Catalogue Attribute'!Z:Z,"N/A",0,1)</f>
        <v>N/A</v>
      </c>
    </row>
    <row r="1457" spans="1:6">
      <c r="A1457" s="56" t="s">
        <v>7005</v>
      </c>
      <c r="B1457" s="25" t="str">
        <f>_xlfn.XLOOKUP(A1457,'B1.3 Catalogue Attribute'!D:D,'B1.3 Catalogue Attribute'!F:F,"N/A",0,1)</f>
        <v>b1_per_id3</v>
      </c>
      <c r="C1457" s="65" t="str">
        <f>_xlfn.XLOOKUP(A1457,'B1.3 Catalogue Attribute'!D:D,'B1.3 Catalogue Attribute'!L:L,"N/A",0,1)</f>
        <v>Investor_Dtl</v>
      </c>
      <c r="D1457" s="13" t="str">
        <f>_xlfn.XLOOKUP(A1457,'B1.3 Catalogue Attribute'!D:D,'B1.3 Catalogue Attribute'!R:R,"N/A",0,1)</f>
        <v>N</v>
      </c>
      <c r="E1457" s="13" t="str">
        <f>_xlfn.XLOOKUP(A1457,'B1.3 Catalogue Attribute'!D:D,'B1.3 Catalogue Attribute'!Z:Z,"N/A",0,1)</f>
        <v>N/A</v>
      </c>
    </row>
    <row r="1458" spans="1:6">
      <c r="A1458" s="56" t="s">
        <v>7006</v>
      </c>
      <c r="B1458" s="25" t="str">
        <f>_xlfn.XLOOKUP(A1458,'B1.3 Catalogue Attribute'!D:D,'B1.3 Catalogue Attribute'!F:F,"N/A",0,1)</f>
        <v>serv_prov_code</v>
      </c>
      <c r="C1458" s="65" t="str">
        <f>_xlfn.XLOOKUP(A1458,'B1.3 Catalogue Attribute'!D:D,'B1.3 Catalogue Attribute'!L:L,"N/A",0,1)</f>
        <v>Investor_Dtl</v>
      </c>
      <c r="D1458" s="13" t="str">
        <f>_xlfn.XLOOKUP(A1458,'B1.3 Catalogue Attribute'!D:D,'B1.3 Catalogue Attribute'!R:R,"N/A",0,1)</f>
        <v>N</v>
      </c>
      <c r="E1458" s="13" t="str">
        <f>_xlfn.XLOOKUP(A1458,'B1.3 Catalogue Attribute'!D:D,'B1.3 Catalogue Attribute'!Z:Z,"N/A",0,1)</f>
        <v>N/A</v>
      </c>
    </row>
    <row r="1459" spans="1:6">
      <c r="A1459" s="56" t="s">
        <v>7007</v>
      </c>
      <c r="B1459" s="25" t="str">
        <f>_xlfn.XLOOKUP(A1459,'B1.3 Catalogue Attribute'!D:D,'B1.3 Catalogue Attribute'!F:F,"N/A",0,1)</f>
        <v>serv_prov_code</v>
      </c>
      <c r="C1459" s="65" t="str">
        <f>_xlfn.XLOOKUP(A1459,'B1.3 Catalogue Attribute'!D:D,'B1.3 Catalogue Attribute'!L:L,"N/A",0,1)</f>
        <v>Investor_Dtl_Reference</v>
      </c>
      <c r="D1459" s="13" t="str">
        <f>_xlfn.XLOOKUP(A1459,'B1.3 Catalogue Attribute'!D:D,'B1.3 Catalogue Attribute'!R:R,"N/A",0,1)</f>
        <v>N</v>
      </c>
      <c r="E1459" s="62" t="str">
        <f>_xlfn.XLOOKUP(A1459,'B1.3 Catalogue Attribute'!D:D,'B1.3 Catalogue Attribute'!Z:Z,"N/A",0,1)</f>
        <v>N/A</v>
      </c>
    </row>
    <row r="1460" spans="1:6" ht="242.25">
      <c r="A1460" s="56" t="s">
        <v>7008</v>
      </c>
      <c r="B1460" s="25" t="str">
        <f>_xlfn.XLOOKUP(A1460,'B1.3 Catalogue Attribute'!D:D,'B1.3 Catalogue Attribute'!F:F,"N/A",0,1)</f>
        <v>g1_contact_nbr</v>
      </c>
      <c r="C1460" s="65" t="str">
        <f>_xlfn.XLOOKUP(A1460,'B1.3 Catalogue Attribute'!D:D,'B1.3 Catalogue Attribute'!L:L,"N/A",0,1)</f>
        <v>Investor_Dtl_Reference</v>
      </c>
      <c r="D1460" s="61" t="str">
        <f>_xlfn.XLOOKUP(A1460,'B1.3 Catalogue Attribute'!D:D,'B1.3 Catalogue Attribute'!R:R,"N/A",0,1)</f>
        <v>Y</v>
      </c>
      <c r="E1460" s="13" t="str">
        <f>_xlfn.XLOOKUP(A1460,'B1.3 Catalogue Attribute'!D:D,'B1.3 Catalogue Attribute'!Z:Z,"N/A",0,1)</f>
        <v>N/A</v>
      </c>
      <c r="F1460" s="64" t="str">
        <f t="shared" ref="F1460:F1476" si="5">_xlfn.CONCAT("SELECT
    COUNT(*) AS total_count,
    SUM(CASE WHEN ",B1460," IS NULL THEN 1 ELSE 0 END) AS null_count,
    SUM(CASE WHEN ",B1460," IS NOT NULL THEN 1 ELSE 0 END) AS not_null_count,
    CAST(
        100.0 * SUM(CASE WHEN ",B1460," IS NULL THEN 1 ELSE 0 END) / COUNT(*)
        AS DECIMAL(5,2)
    ) AS null_pct,
    CAST(
        100.0 * SUM(CASE WHEN ",B1460," IS NOT NULL THEN 1 ELSE 0 END) / COUNT(*)
        AS DECIMAL(5,2)
    ) AS not_null_pct
FROM silver_cleansed.",C1460,";")</f>
        <v>SELECT
    COUNT(*) AS total_count,
    SUM(CASE WHEN g1_contact_nbr IS NULL THEN 1 ELSE 0 END) AS null_count,
    SUM(CASE WHEN g1_contact_nbr IS NOT NULL THEN 1 ELSE 0 END) AS not_null_count,
    CAST(
        100.0 * SUM(CASE WHEN g1_contact_nbr IS NULL THEN 1 ELSE 0 END) / COUNT(*)
        AS DECIMAL(5,2)
    ) AS null_pct,
    CAST(
        100.0 * SUM(CASE WHEN g1_contact_nbr IS NOT NULL THEN 1 ELSE 0 END) / COUNT(*)
        AS DECIMAL(5,2)
    ) AS not_null_pct
FROM silver_cleansed.Investor_Dtl_Reference;</v>
      </c>
    </row>
    <row r="1461" spans="1:6" ht="242.25">
      <c r="A1461" s="56" t="s">
        <v>7010</v>
      </c>
      <c r="B1461" s="25" t="str">
        <f>_xlfn.XLOOKUP(A1461,'B1.3 Catalogue Attribute'!D:D,'B1.3 Catalogue Attribute'!F:F,"N/A",0,1)</f>
        <v>g1_contact_type</v>
      </c>
      <c r="C1461" s="65" t="str">
        <f>_xlfn.XLOOKUP(A1461,'B1.3 Catalogue Attribute'!D:D,'B1.3 Catalogue Attribute'!L:L,"N/A",0,1)</f>
        <v>Investor_Dtl_Reference</v>
      </c>
      <c r="D1461" s="61" t="str">
        <f>_xlfn.XLOOKUP(A1461,'B1.3 Catalogue Attribute'!D:D,'B1.3 Catalogue Attribute'!R:R,"N/A",0,1)</f>
        <v>Y</v>
      </c>
      <c r="E1461" s="13" t="str">
        <f>_xlfn.XLOOKUP(A1461,'B1.3 Catalogue Attribute'!D:D,'B1.3 Catalogue Attribute'!Z:Z,"N/A",0,1)</f>
        <v>N/A</v>
      </c>
      <c r="F1461" s="64" t="str">
        <f t="shared" si="5"/>
        <v>SELECT
    COUNT(*) AS total_count,
    SUM(CASE WHEN g1_contact_type IS NULL THEN 1 ELSE 0 END) AS null_count,
    SUM(CASE WHEN g1_contact_type IS NOT NULL THEN 1 ELSE 0 END) AS not_null_count,
    CAST(
        100.0 * SUM(CASE WHEN g1_contact_type IS NULL THEN 1 ELSE 0 END) / COUNT(*)
        AS DECIMAL(5,2)
    ) AS null_pct,
    CAST(
        100.0 * SUM(CASE WHEN g1_contact_type IS NOT NULL THEN 1 ELSE 0 END) / COUNT(*)
        AS DECIMAL(5,2)
    ) AS not_null_pct
FROM silver_cleansed.Investor_Dtl_Reference;</v>
      </c>
    </row>
    <row r="1462" spans="1:6" ht="228">
      <c r="A1462" s="56" t="s">
        <v>7013</v>
      </c>
      <c r="B1462" s="25" t="str">
        <f>_xlfn.XLOOKUP(A1462,'B1.3 Catalogue Attribute'!D:D,'B1.3 Catalogue Attribute'!F:F,"N/A",0,1)</f>
        <v>tawazon</v>
      </c>
      <c r="C1462" s="65" t="str">
        <f>_xlfn.XLOOKUP(A1462,'B1.3 Catalogue Attribute'!D:D,'B1.3 Catalogue Attribute'!L:L,"N/A",0,1)</f>
        <v>activity_detail</v>
      </c>
      <c r="D1462" s="61" t="str">
        <f>_xlfn.XLOOKUP(A1462,'B1.3 Catalogue Attribute'!D:D,'B1.3 Catalogue Attribute'!R:R,"N/A",0,1)</f>
        <v>Y</v>
      </c>
      <c r="E1462" s="13">
        <f>_xlfn.XLOOKUP(A1462,'B1.3 Catalogue Attribute'!D:D,'B1.3 Catalogue Attribute'!Z:Z,"N/A",0,1)</f>
        <v>10.49</v>
      </c>
      <c r="F1462" s="64" t="str">
        <f t="shared" si="5"/>
        <v>SELECT
    COUNT(*) AS total_count,
    SUM(CASE WHEN tawazon IS NULL THEN 1 ELSE 0 END) AS null_count,
    SUM(CASE WHEN tawazon IS NOT NULL THEN 1 ELSE 0 END) AS not_null_count,
    CAST(
        100.0 * SUM(CASE WHEN tawazon IS NULL THEN 1 ELSE 0 END) / COUNT(*)
        AS DECIMAL(5,2)
    ) AS null_pct,
    CAST(
        100.0 * SUM(CASE WHEN tawazon IS NOT NULL THEN 1 ELSE 0 END) / COUNT(*)
        AS DECIMAL(5,2)
    ) AS not_null_pct
FROM silver_cleansed.activity_detail;</v>
      </c>
    </row>
    <row r="1463" spans="1:6" ht="228">
      <c r="A1463" s="56" t="s">
        <v>7019</v>
      </c>
      <c r="B1463" s="25" t="str">
        <f>_xlfn.XLOOKUP(A1463,'B1.3 Catalogue Attribute'!D:D,'B1.3 Catalogue Attribute'!F:F,"N/A",0,1)</f>
        <v>activity_code</v>
      </c>
      <c r="C1463" s="65" t="str">
        <f>_xlfn.XLOOKUP(A1463,'B1.3 Catalogue Attribute'!D:D,'B1.3 Catalogue Attribute'!L:L,"N/A",0,1)</f>
        <v>activity_detail</v>
      </c>
      <c r="D1463" s="61" t="str">
        <f>_xlfn.XLOOKUP(A1463,'B1.3 Catalogue Attribute'!D:D,'B1.3 Catalogue Attribute'!R:R,"N/A",0,1)</f>
        <v>Y</v>
      </c>
      <c r="E1463" s="13" t="str">
        <f>_xlfn.XLOOKUP(A1463,'B1.3 Catalogue Attribute'!D:D,'B1.3 Catalogue Attribute'!Z:Z,"N/A",0,1)</f>
        <v>N/A</v>
      </c>
      <c r="F1463" s="64" t="str">
        <f t="shared" si="5"/>
        <v>SELECT
    COUNT(*) AS total_count,
    SUM(CASE WHEN activity_code IS NULL THEN 1 ELSE 0 END) AS null_count,
    SUM(CASE WHEN activity_code IS NOT NULL THEN 1 ELSE 0 END) AS not_null_count,
    CAST(
        100.0 * SUM(CASE WHEN activity_code IS NULL THEN 1 ELSE 0 END) / COUNT(*)
        AS DECIMAL(5,2)
    ) AS null_pct,
    CAST(
        100.0 * SUM(CASE WHEN activity_code IS NOT NULL THEN 1 ELSE 0 END) / COUNT(*)
        AS DECIMAL(5,2)
    ) AS not_null_pct
FROM silver_cleansed.activity_detail;</v>
      </c>
    </row>
    <row r="1464" spans="1:6" ht="242.25">
      <c r="A1464" s="56" t="s">
        <v>7025</v>
      </c>
      <c r="B1464" s="25" t="str">
        <f>_xlfn.XLOOKUP(A1464,'B1.3 Catalogue Attribute'!D:D,'B1.3 Catalogue Attribute'!F:F,"N/A",0,1)</f>
        <v>land_registration_incentive</v>
      </c>
      <c r="C1464" s="65" t="str">
        <f>_xlfn.XLOOKUP(A1464,'B1.3 Catalogue Attribute'!D:D,'B1.3 Catalogue Attribute'!L:L,"N/A",0,1)</f>
        <v>activity_detail</v>
      </c>
      <c r="D1464" s="61" t="str">
        <f>_xlfn.XLOOKUP(A1464,'B1.3 Catalogue Attribute'!D:D,'B1.3 Catalogue Attribute'!R:R,"N/A",0,1)</f>
        <v>Y</v>
      </c>
      <c r="E1464" s="13">
        <f>_xlfn.XLOOKUP(A1464,'B1.3 Catalogue Attribute'!D:D,'B1.3 Catalogue Attribute'!Z:Z,"N/A",0,1)</f>
        <v>11.47</v>
      </c>
      <c r="F1464" s="64" t="str">
        <f t="shared" si="5"/>
        <v>SELECT
    COUNT(*) AS total_count,
    SUM(CASE WHEN land_registration_incentive IS NULL THEN 1 ELSE 0 END) AS null_count,
    SUM(CASE WHEN land_registration_incentive IS NOT NULL THEN 1 ELSE 0 END) AS not_null_count,
    CAST(
        100.0 * SUM(CASE WHEN land_registration_incentive IS NULL THEN 1 ELSE 0 END) / COUNT(*)
        AS DECIMAL(5,2)
    ) AS null_pct,
    CAST(
        100.0 * SUM(CASE WHEN land_registration_incentive IS NOT NULL THEN 1 ELSE 0 END) / COUNT(*)
        AS DECIMAL(5,2)
    ) AS not_null_pct
FROM silver_cleansed.activity_detail;</v>
      </c>
    </row>
    <row r="1465" spans="1:6" ht="213.75">
      <c r="A1465" s="56" t="s">
        <v>7030</v>
      </c>
      <c r="B1465" s="25" t="str">
        <f>_xlfn.XLOOKUP(A1465,'B1.3 Catalogue Attribute'!D:D,'B1.3 Catalogue Attribute'!F:F,"N/A",0,1)</f>
        <v>icad_iii</v>
      </c>
      <c r="C1465" s="65" t="str">
        <f>_xlfn.XLOOKUP(A1465,'B1.3 Catalogue Attribute'!D:D,'B1.3 Catalogue Attribute'!L:L,"N/A",0,1)</f>
        <v>activity_detail</v>
      </c>
      <c r="D1465" s="61" t="str">
        <f>_xlfn.XLOOKUP(A1465,'B1.3 Catalogue Attribute'!D:D,'B1.3 Catalogue Attribute'!R:R,"N/A",0,1)</f>
        <v>Y</v>
      </c>
      <c r="E1465" s="13">
        <f>_xlfn.XLOOKUP(A1465,'B1.3 Catalogue Attribute'!D:D,'B1.3 Catalogue Attribute'!Z:Z,"N/A",0,1)</f>
        <v>11.23</v>
      </c>
      <c r="F1465" s="64" t="str">
        <f t="shared" si="5"/>
        <v>SELECT
    COUNT(*) AS total_count,
    SUM(CASE WHEN icad_iii IS NULL THEN 1 ELSE 0 END) AS null_count,
    SUM(CASE WHEN icad_iii IS NOT NULL THEN 1 ELSE 0 END) AS not_null_count,
    CAST(
        100.0 * SUM(CASE WHEN icad_iii IS NULL THEN 1 ELSE 0 END) / COUNT(*)
        AS DECIMAL(5,2)
    ) AS null_pct,
    CAST(
        100.0 * SUM(CASE WHEN icad_iii IS NOT NULL THEN 1 ELSE 0 END) / COUNT(*)
        AS DECIMAL(5,2)
    ) AS not_null_pct
FROM silver_cleansed.activity_detail;</v>
      </c>
    </row>
    <row r="1466" spans="1:6" ht="213.75">
      <c r="A1466" s="56" t="s">
        <v>7036</v>
      </c>
      <c r="B1466" s="25" t="str">
        <f>_xlfn.XLOOKUP(A1466,'B1.3 Catalogue Attribute'!D:D,'B1.3 Catalogue Attribute'!F:F,"N/A",0,1)</f>
        <v>icad_v</v>
      </c>
      <c r="C1466" s="65" t="str">
        <f>_xlfn.XLOOKUP(A1466,'B1.3 Catalogue Attribute'!D:D,'B1.3 Catalogue Attribute'!L:L,"N/A",0,1)</f>
        <v>activity_detail</v>
      </c>
      <c r="D1466" s="61" t="str">
        <f>_xlfn.XLOOKUP(A1466,'B1.3 Catalogue Attribute'!D:D,'B1.3 Catalogue Attribute'!R:R,"N/A",0,1)</f>
        <v>Y</v>
      </c>
      <c r="E1466" s="13">
        <f>_xlfn.XLOOKUP(A1466,'B1.3 Catalogue Attribute'!D:D,'B1.3 Catalogue Attribute'!Z:Z,"N/A",0,1)</f>
        <v>11.18</v>
      </c>
      <c r="F1466" s="64" t="str">
        <f t="shared" si="5"/>
        <v>SELECT
    COUNT(*) AS total_count,
    SUM(CASE WHEN icad_v IS NULL THEN 1 ELSE 0 END) AS null_count,
    SUM(CASE WHEN icad_v IS NOT NULL THEN 1 ELSE 0 END) AS not_null_count,
    CAST(
        100.0 * SUM(CASE WHEN icad_v IS NULL THEN 1 ELSE 0 END) / COUNT(*)
        AS DECIMAL(5,2)
    ) AS null_pct,
    CAST(
        100.0 * SUM(CASE WHEN icad_v IS NOT NULL THEN 1 ELSE 0 END) / COUNT(*)
        AS DECIMAL(5,2)
    ) AS not_null_pct
FROM silver_cleansed.activity_detail;</v>
      </c>
    </row>
    <row r="1467" spans="1:6" ht="213.75">
      <c r="A1467" s="56" t="s">
        <v>7042</v>
      </c>
      <c r="B1467" s="25" t="str">
        <f>_xlfn.XLOOKUP(A1467,'B1.3 Catalogue Attribute'!D:D,'B1.3 Catalogue Attribute'!F:F,"N/A",0,1)</f>
        <v>icad_i</v>
      </c>
      <c r="C1467" s="65" t="str">
        <f>_xlfn.XLOOKUP(A1467,'B1.3 Catalogue Attribute'!D:D,'B1.3 Catalogue Attribute'!L:L,"N/A",0,1)</f>
        <v>activity_detail</v>
      </c>
      <c r="D1467" s="61" t="str">
        <f>_xlfn.XLOOKUP(A1467,'B1.3 Catalogue Attribute'!D:D,'B1.3 Catalogue Attribute'!R:R,"N/A",0,1)</f>
        <v>Y</v>
      </c>
      <c r="E1467" s="13">
        <f>_xlfn.XLOOKUP(A1467,'B1.3 Catalogue Attribute'!D:D,'B1.3 Catalogue Attribute'!Z:Z,"N/A",0,1)</f>
        <v>11.23</v>
      </c>
      <c r="F1467" s="64" t="str">
        <f t="shared" si="5"/>
        <v>SELECT
    COUNT(*) AS total_count,
    SUM(CASE WHEN icad_i IS NULL THEN 1 ELSE 0 END) AS null_count,
    SUM(CASE WHEN icad_i IS NOT NULL THEN 1 ELSE 0 END) AS not_null_count,
    CAST(
        100.0 * SUM(CASE WHEN icad_i IS NULL THEN 1 ELSE 0 END) / COUNT(*)
        AS DECIMAL(5,2)
    ) AS null_pct,
    CAST(
        100.0 * SUM(CASE WHEN icad_i IS NOT NULL THEN 1 ELSE 0 END) / COUNT(*)
        AS DECIMAL(5,2)
    ) AS not_null_pct
FROM silver_cleansed.activity_detail;</v>
      </c>
    </row>
    <row r="1468" spans="1:6" ht="213.75">
      <c r="A1468" s="56" t="s">
        <v>7048</v>
      </c>
      <c r="B1468" s="25" t="str">
        <f>_xlfn.XLOOKUP(A1468,'B1.3 Catalogue Attribute'!D:D,'B1.3 Catalogue Attribute'!F:F,"N/A",0,1)</f>
        <v>aaic_ii</v>
      </c>
      <c r="C1468" s="65" t="str">
        <f>_xlfn.XLOOKUP(A1468,'B1.3 Catalogue Attribute'!D:D,'B1.3 Catalogue Attribute'!L:L,"N/A",0,1)</f>
        <v>activity_detail</v>
      </c>
      <c r="D1468" s="61" t="str">
        <f>_xlfn.XLOOKUP(A1468,'B1.3 Catalogue Attribute'!D:D,'B1.3 Catalogue Attribute'!R:R,"N/A",0,1)</f>
        <v>Y</v>
      </c>
      <c r="E1468" s="13">
        <f>_xlfn.XLOOKUP(A1468,'B1.3 Catalogue Attribute'!D:D,'B1.3 Catalogue Attribute'!Z:Z,"N/A",0,1)</f>
        <v>11.2</v>
      </c>
      <c r="F1468" s="64" t="str">
        <f t="shared" si="5"/>
        <v>SELECT
    COUNT(*) AS total_count,
    SUM(CASE WHEN aaic_ii IS NULL THEN 1 ELSE 0 END) AS null_count,
    SUM(CASE WHEN aaic_ii IS NOT NULL THEN 1 ELSE 0 END) AS not_null_count,
    CAST(
        100.0 * SUM(CASE WHEN aaic_ii IS NULL THEN 1 ELSE 0 END) / COUNT(*)
        AS DECIMAL(5,2)
    ) AS null_pct,
    CAST(
        100.0 * SUM(CASE WHEN aaic_ii IS NOT NULL THEN 1 ELSE 0 END) / COUNT(*)
        AS DECIMAL(5,2)
    ) AS not_null_pct
FROM silver_cleansed.activity_detail;</v>
      </c>
    </row>
    <row r="1469" spans="1:6" ht="242.25">
      <c r="A1469" s="56" t="s">
        <v>7055</v>
      </c>
      <c r="B1469" s="25" t="str">
        <f>_xlfn.XLOOKUP(A1469,'B1.3 Catalogue Attribute'!D:D,'B1.3 Catalogue Attribute'!F:F,"N/A",0,1)</f>
        <v>municipality_al_ain</v>
      </c>
      <c r="C1469" s="65" t="str">
        <f>_xlfn.XLOOKUP(A1469,'B1.3 Catalogue Attribute'!D:D,'B1.3 Catalogue Attribute'!L:L,"N/A",0,1)</f>
        <v>activity_detail</v>
      </c>
      <c r="D1469" s="61" t="str">
        <f>_xlfn.XLOOKUP(A1469,'B1.3 Catalogue Attribute'!D:D,'B1.3 Catalogue Attribute'!R:R,"N/A",0,1)</f>
        <v>Y</v>
      </c>
      <c r="E1469" s="13">
        <f>_xlfn.XLOOKUP(A1469,'B1.3 Catalogue Attribute'!D:D,'B1.3 Catalogue Attribute'!Z:Z,"N/A",0,1)</f>
        <v>11.25</v>
      </c>
      <c r="F1469" s="64" t="str">
        <f t="shared" si="5"/>
        <v>SELECT
    COUNT(*) AS total_count,
    SUM(CASE WHEN municipality_al_ain IS NULL THEN 1 ELSE 0 END) AS null_count,
    SUM(CASE WHEN municipality_al_ain IS NOT NULL THEN 1 ELSE 0 END) AS not_null_count,
    CAST(
        100.0 * SUM(CASE WHEN municipality_al_ain IS NULL THEN 1 ELSE 0 END) / COUNT(*)
        AS DECIMAL(5,2)
    ) AS null_pct,
    CAST(
        100.0 * SUM(CASE WHEN municipality_al_ain IS NOT NULL THEN 1 ELSE 0 END) / COUNT(*)
        AS DECIMAL(5,2)
    ) AS not_null_pct
FROM silver_cleansed.activity_detail;</v>
      </c>
    </row>
    <row r="1470" spans="1:6" ht="228">
      <c r="A1470" s="56" t="s">
        <v>7062</v>
      </c>
      <c r="B1470" s="25" t="str">
        <f>_xlfn.XLOOKUP(A1470,'B1.3 Catalogue Attribute'!D:D,'B1.3 Catalogue Attribute'!F:F,"N/A",0,1)</f>
        <v>sub_group</v>
      </c>
      <c r="C1470" s="65" t="str">
        <f>_xlfn.XLOOKUP(A1470,'B1.3 Catalogue Attribute'!D:D,'B1.3 Catalogue Attribute'!L:L,"N/A",0,1)</f>
        <v>activity_detail</v>
      </c>
      <c r="D1470" s="61" t="str">
        <f>_xlfn.XLOOKUP(A1470,'B1.3 Catalogue Attribute'!D:D,'B1.3 Catalogue Attribute'!R:R,"N/A",0,1)</f>
        <v>Y</v>
      </c>
      <c r="E1470" s="13">
        <f>_xlfn.XLOOKUP(A1470,'B1.3 Catalogue Attribute'!D:D,'B1.3 Catalogue Attribute'!Z:Z,"N/A",0,1)</f>
        <v>1.65</v>
      </c>
      <c r="F1470" s="64" t="str">
        <f t="shared" si="5"/>
        <v>SELECT
    COUNT(*) AS total_count,
    SUM(CASE WHEN sub_group IS NULL THEN 1 ELSE 0 END) AS null_count,
    SUM(CASE WHEN sub_group IS NOT NULL THEN 1 ELSE 0 END) AS not_null_count,
    CAST(
        100.0 * SUM(CASE WHEN sub_group IS NULL THEN 1 ELSE 0 END) / COUNT(*)
        AS DECIMAL(5,2)
    ) AS null_pct,
    CAST(
        100.0 * SUM(CASE WHEN sub_group IS NOT NULL THEN 1 ELSE 0 END) / COUNT(*)
        AS DECIMAL(5,2)
    ) AS not_null_pct
FROM silver_cleansed.activity_detail;</v>
      </c>
    </row>
    <row r="1471" spans="1:6" ht="213.75">
      <c r="A1471" s="56" t="s">
        <v>7068</v>
      </c>
      <c r="B1471" s="25" t="str">
        <f>_xlfn.XLOOKUP(A1471,'B1.3 Catalogue Attribute'!D:D,'B1.3 Catalogue Attribute'!F:F,"N/A",0,1)</f>
        <v>nebras</v>
      </c>
      <c r="C1471" s="65" t="str">
        <f>_xlfn.XLOOKUP(A1471,'B1.3 Catalogue Attribute'!D:D,'B1.3 Catalogue Attribute'!L:L,"N/A",0,1)</f>
        <v>activity_detail</v>
      </c>
      <c r="D1471" s="61" t="str">
        <f>_xlfn.XLOOKUP(A1471,'B1.3 Catalogue Attribute'!D:D,'B1.3 Catalogue Attribute'!R:R,"N/A",0,1)</f>
        <v>Y</v>
      </c>
      <c r="E1471" s="13">
        <f>_xlfn.XLOOKUP(A1471,'B1.3 Catalogue Attribute'!D:D,'B1.3 Catalogue Attribute'!Z:Z,"N/A",0,1)</f>
        <v>11.12</v>
      </c>
      <c r="F1471" s="64" t="str">
        <f t="shared" si="5"/>
        <v>SELECT
    COUNT(*) AS total_count,
    SUM(CASE WHEN nebras IS NULL THEN 1 ELSE 0 END) AS null_count,
    SUM(CASE WHEN nebras IS NOT NULL THEN 1 ELSE 0 END) AS not_null_count,
    CAST(
        100.0 * SUM(CASE WHEN nebras IS NULL THEN 1 ELSE 0 END) / COUNT(*)
        AS DECIMAL(5,2)
    ) AS null_pct,
    CAST(
        100.0 * SUM(CASE WHEN nebras IS NOT NULL THEN 1 ELSE 0 END) / COUNT(*)
        AS DECIMAL(5,2)
    ) AS not_null_pct
FROM silver_cleansed.activity_detail;</v>
      </c>
    </row>
    <row r="1472" spans="1:6" ht="242.25">
      <c r="A1472" s="56" t="s">
        <v>7074</v>
      </c>
      <c r="B1472" s="25" t="str">
        <f>_xlfn.XLOOKUP(A1472,'B1.3 Catalogue Attribute'!D:D,'B1.3 Catalogue Attribute'!F:F,"N/A",0,1)</f>
        <v>industrial_activity</v>
      </c>
      <c r="C1472" s="65" t="str">
        <f>_xlfn.XLOOKUP(A1472,'B1.3 Catalogue Attribute'!D:D,'B1.3 Catalogue Attribute'!L:L,"N/A",0,1)</f>
        <v>activity_detail</v>
      </c>
      <c r="D1472" s="61" t="str">
        <f>_xlfn.XLOOKUP(A1472,'B1.3 Catalogue Attribute'!D:D,'B1.3 Catalogue Attribute'!R:R,"N/A",0,1)</f>
        <v>Y</v>
      </c>
      <c r="E1472" s="13">
        <f>_xlfn.XLOOKUP(A1472,'B1.3 Catalogue Attribute'!D:D,'B1.3 Catalogue Attribute'!Z:Z,"N/A",0,1)</f>
        <v>12.11</v>
      </c>
      <c r="F1472" s="64" t="str">
        <f t="shared" si="5"/>
        <v>SELECT
    COUNT(*) AS total_count,
    SUM(CASE WHEN industrial_activity IS NULL THEN 1 ELSE 0 END) AS null_count,
    SUM(CASE WHEN industrial_activity IS NOT NULL THEN 1 ELSE 0 END) AS not_null_count,
    CAST(
        100.0 * SUM(CASE WHEN industrial_activity IS NULL THEN 1 ELSE 0 END) / COUNT(*)
        AS DECIMAL(5,2)
    ) AS null_pct,
    CAST(
        100.0 * SUM(CASE WHEN industrial_activity IS NOT NULL THEN 1 ELSE 0 END) / COUNT(*)
        AS DECIMAL(5,2)
    ) AS not_null_pct
FROM silver_cleansed.activity_detail;</v>
      </c>
    </row>
    <row r="1473" spans="1:6" ht="228">
      <c r="A1473" s="56" t="s">
        <v>7080</v>
      </c>
      <c r="B1473" s="25" t="str">
        <f>_xlfn.XLOOKUP(A1473,'B1.3 Catalogue Attribute'!D:D,'B1.3 Catalogue Attribute'!F:F,"N/A",0,1)</f>
        <v>farm_only</v>
      </c>
      <c r="C1473" s="65" t="str">
        <f>_xlfn.XLOOKUP(A1473,'B1.3 Catalogue Attribute'!D:D,'B1.3 Catalogue Attribute'!L:L,"N/A",0,1)</f>
        <v>activity_detail</v>
      </c>
      <c r="D1473" s="61" t="str">
        <f>_xlfn.XLOOKUP(A1473,'B1.3 Catalogue Attribute'!D:D,'B1.3 Catalogue Attribute'!R:R,"N/A",0,1)</f>
        <v>Y</v>
      </c>
      <c r="E1473" s="13">
        <f>_xlfn.XLOOKUP(A1473,'B1.3 Catalogue Attribute'!D:D,'B1.3 Catalogue Attribute'!Z:Z,"N/A",0,1)</f>
        <v>0.44</v>
      </c>
      <c r="F1473" s="64" t="str">
        <f t="shared" si="5"/>
        <v>SELECT
    COUNT(*) AS total_count,
    SUM(CASE WHEN farm_only IS NULL THEN 1 ELSE 0 END) AS null_count,
    SUM(CASE WHEN farm_only IS NOT NULL THEN 1 ELSE 0 END) AS not_null_count,
    CAST(
        100.0 * SUM(CASE WHEN farm_only IS NULL THEN 1 ELSE 0 END) / COUNT(*)
        AS DECIMAL(5,2)
    ) AS null_pct,
    CAST(
        100.0 * SUM(CASE WHEN farm_only IS NOT NULL THEN 1 ELSE 0 END) / COUNT(*)
        AS DECIMAL(5,2)
    ) AS not_null_pct
FROM silver_cleansed.activity_detail;</v>
      </c>
    </row>
    <row r="1474" spans="1:6" ht="242.25">
      <c r="A1474" s="56" t="s">
        <v>7086</v>
      </c>
      <c r="B1474" s="25" t="str">
        <f>_xlfn.XLOOKUP(A1474,'B1.3 Catalogue Attribute'!D:D,'B1.3 Catalogue Attribute'!F:F,"N/A",0,1)</f>
        <v>arabic_description</v>
      </c>
      <c r="C1474" s="65" t="str">
        <f>_xlfn.XLOOKUP(A1474,'B1.3 Catalogue Attribute'!D:D,'B1.3 Catalogue Attribute'!L:L,"N/A",0,1)</f>
        <v>activity_detail</v>
      </c>
      <c r="D1474" s="61" t="str">
        <f>_xlfn.XLOOKUP(A1474,'B1.3 Catalogue Attribute'!D:D,'B1.3 Catalogue Attribute'!R:R,"N/A",0,1)</f>
        <v>Y</v>
      </c>
      <c r="E1474" s="13" t="str">
        <f>_xlfn.XLOOKUP(A1474,'B1.3 Catalogue Attribute'!D:D,'B1.3 Catalogue Attribute'!Z:Z,"N/A",0,1)</f>
        <v>N/A</v>
      </c>
      <c r="F1474" s="64" t="str">
        <f t="shared" si="5"/>
        <v>SELECT
    COUNT(*) AS total_count,
    SUM(CASE WHEN arabic_description IS NULL THEN 1 ELSE 0 END) AS null_count,
    SUM(CASE WHEN arabic_description IS NOT NULL THEN 1 ELSE 0 END) AS not_null_count,
    CAST(
        100.0 * SUM(CASE WHEN arabic_description IS NULL THEN 1 ELSE 0 END) / COUNT(*)
        AS DECIMAL(5,2)
    ) AS null_pct,
    CAST(
        100.0 * SUM(CASE WHEN arabic_description IS NOT NULL THEN 1 ELSE 0 END) / COUNT(*)
        AS DECIMAL(5,2)
    ) AS not_null_pct
FROM silver_cleansed.activity_detail;</v>
      </c>
    </row>
    <row r="1475" spans="1:6" ht="242.25">
      <c r="A1475" s="56" t="s">
        <v>7092</v>
      </c>
      <c r="B1475" s="25" t="str">
        <f>_xlfn.XLOOKUP(A1475,'B1.3 Catalogue Attribute'!D:D,'B1.3 Catalogue Attribute'!F:F,"N/A",0,1)</f>
        <v>deleted_activity</v>
      </c>
      <c r="C1475" s="65" t="str">
        <f>_xlfn.XLOOKUP(A1475,'B1.3 Catalogue Attribute'!D:D,'B1.3 Catalogue Attribute'!L:L,"N/A",0,1)</f>
        <v>activity_detail</v>
      </c>
      <c r="D1475" s="61" t="str">
        <f>_xlfn.XLOOKUP(A1475,'B1.3 Catalogue Attribute'!D:D,'B1.3 Catalogue Attribute'!R:R,"N/A",0,1)</f>
        <v>Y</v>
      </c>
      <c r="E1475" s="13">
        <f>_xlfn.XLOOKUP(A1475,'B1.3 Catalogue Attribute'!D:D,'B1.3 Catalogue Attribute'!Z:Z,"N/A",0,1)</f>
        <v>10.28</v>
      </c>
      <c r="F1475" s="64" t="str">
        <f t="shared" si="5"/>
        <v>SELECT
    COUNT(*) AS total_count,
    SUM(CASE WHEN deleted_activity IS NULL THEN 1 ELSE 0 END) AS null_count,
    SUM(CASE WHEN deleted_activity IS NOT NULL THEN 1 ELSE 0 END) AS not_null_count,
    CAST(
        100.0 * SUM(CASE WHEN deleted_activity IS NULL THEN 1 ELSE 0 END) / COUNT(*)
        AS DECIMAL(5,2)
    ) AS null_pct,
    CAST(
        100.0 * SUM(CASE WHEN deleted_activity IS NOT NULL THEN 1 ELSE 0 END) / COUNT(*)
        AS DECIMAL(5,2)
    ) AS not_null_pct
FROM silver_cleansed.activity_detail;</v>
      </c>
    </row>
    <row r="1476" spans="1:6" ht="242.25">
      <c r="A1476" s="56" t="s">
        <v>7099</v>
      </c>
      <c r="B1476" s="25" t="str">
        <f>_xlfn.XLOOKUP(A1476,'B1.3 Catalogue Attribute'!D:D,'B1.3 Catalogue Attribute'!F:F,"N/A",0,1)</f>
        <v>strategic_activities</v>
      </c>
      <c r="C1476" s="65" t="str">
        <f>_xlfn.XLOOKUP(A1476,'B1.3 Catalogue Attribute'!D:D,'B1.3 Catalogue Attribute'!L:L,"N/A",0,1)</f>
        <v>activity_detail</v>
      </c>
      <c r="D1476" s="61" t="str">
        <f>_xlfn.XLOOKUP(A1476,'B1.3 Catalogue Attribute'!D:D,'B1.3 Catalogue Attribute'!R:R,"N/A",0,1)</f>
        <v>Y</v>
      </c>
      <c r="E1476" s="13">
        <f>_xlfn.XLOOKUP(A1476,'B1.3 Catalogue Attribute'!D:D,'B1.3 Catalogue Attribute'!Z:Z,"N/A",0,1)</f>
        <v>2.72</v>
      </c>
      <c r="F1476" s="64" t="str">
        <f t="shared" si="5"/>
        <v>SELECT
    COUNT(*) AS total_count,
    SUM(CASE WHEN strategic_activities IS NULL THEN 1 ELSE 0 END) AS null_count,
    SUM(CASE WHEN strategic_activities IS NOT NULL THEN 1 ELSE 0 END) AS not_null_count,
    CAST(
        100.0 * SUM(CASE WHEN strategic_activities IS NULL THEN 1 ELSE 0 END) / COUNT(*)
        AS DECIMAL(5,2)
    ) AS null_pct,
    CAST(
        100.0 * SUM(CASE WHEN strategic_activities IS NOT NULL THEN 1 ELSE 0 END) / COUNT(*)
        AS DECIMAL(5,2)
    ) AS not_null_pct
FROM silver_cleansed.activity_detail;</v>
      </c>
    </row>
    <row r="1477" spans="1:6">
      <c r="A1477" s="56" t="s">
        <v>7105</v>
      </c>
      <c r="B1477" s="25" t="str">
        <f>_xlfn.XLOOKUP(A1477,'B1.3 Catalogue Attribute'!D:D,'B1.3 Catalogue Attribute'!F:F,"N/A",0,1)</f>
        <v>license_notes</v>
      </c>
      <c r="C1477" s="65" t="str">
        <f>_xlfn.XLOOKUP(A1477,'B1.3 Catalogue Attribute'!D:D,'B1.3 Catalogue Attribute'!L:L,"N/A",0,1)</f>
        <v>activity_detail</v>
      </c>
      <c r="D1477" s="13" t="str">
        <f>_xlfn.XLOOKUP(A1477,'B1.3 Catalogue Attribute'!D:D,'B1.3 Catalogue Attribute'!R:R,"N/A",0,1)</f>
        <v>N</v>
      </c>
      <c r="E1477" s="63" t="str">
        <f>_xlfn.XLOOKUP(A1477,'B1.3 Catalogue Attribute'!D:D,'B1.3 Catalogue Attribute'!Z:Z,"N/A",0,1)</f>
        <v>N/A</v>
      </c>
    </row>
    <row r="1478" spans="1:6" ht="228">
      <c r="A1478" s="56" t="s">
        <v>7111</v>
      </c>
      <c r="B1478" s="25" t="str">
        <f>_xlfn.XLOOKUP(A1478,'B1.3 Catalogue Attribute'!D:D,'B1.3 Catalogue Attribute'!F:F,"N/A",0,1)</f>
        <v>activity_sector</v>
      </c>
      <c r="C1478" s="65" t="str">
        <f>_xlfn.XLOOKUP(A1478,'B1.3 Catalogue Attribute'!D:D,'B1.3 Catalogue Attribute'!L:L,"N/A",0,1)</f>
        <v>activity_detail</v>
      </c>
      <c r="D1478" s="61" t="str">
        <f>_xlfn.XLOOKUP(A1478,'B1.3 Catalogue Attribute'!D:D,'B1.3 Catalogue Attribute'!R:R,"N/A",0,1)</f>
        <v>Y</v>
      </c>
      <c r="E1478" s="13" t="str">
        <f>_xlfn.XLOOKUP(A1478,'B1.3 Catalogue Attribute'!D:D,'B1.3 Catalogue Attribute'!Z:Z,"N/A",0,1)</f>
        <v>N/A</v>
      </c>
      <c r="F1478" s="64" t="str">
        <f t="shared" ref="F1478:F1489" si="6">_xlfn.CONCAT("SELECT
    COUNT(*) AS total_count,
    SUM(CASE WHEN ",B1478," IS NULL THEN 1 ELSE 0 END) AS null_count,
    SUM(CASE WHEN ",B1478," IS NOT NULL THEN 1 ELSE 0 END) AS not_null_count,
    CAST(
        100.0 * SUM(CASE WHEN ",B1478," IS NULL THEN 1 ELSE 0 END) / COUNT(*)
        AS DECIMAL(5,2)
    ) AS null_pct,
    CAST(
        100.0 * SUM(CASE WHEN ",B1478," IS NOT NULL THEN 1 ELSE 0 END) / COUNT(*)
        AS DECIMAL(5,2)
    ) AS not_null_pct
FROM silver_cleansed.",C1478,";")</f>
        <v>SELECT
    COUNT(*) AS total_count,
    SUM(CASE WHEN activity_sector IS NULL THEN 1 ELSE 0 END) AS null_count,
    SUM(CASE WHEN activity_sector IS NOT NULL THEN 1 ELSE 0 END) AS not_null_count,
    CAST(
        100.0 * SUM(CASE WHEN activity_sector IS NULL THEN 1 ELSE 0 END) / COUNT(*)
        AS DECIMAL(5,2)
    ) AS null_pct,
    CAST(
        100.0 * SUM(CASE WHEN activity_sector IS NOT NULL THEN 1 ELSE 0 END) / COUNT(*)
        AS DECIMAL(5,2)
    ) AS not_null_pct
FROM silver_cleansed.activity_detail;</v>
      </c>
    </row>
    <row r="1479" spans="1:6" ht="213.75">
      <c r="A1479" s="56" t="s">
        <v>7116</v>
      </c>
      <c r="B1479" s="25" t="str">
        <f>_xlfn.XLOOKUP(A1479,'B1.3 Catalogue Attribute'!D:D,'B1.3 Catalogue Attribute'!F:F,"N/A",0,1)</f>
        <v>nature</v>
      </c>
      <c r="C1479" s="65" t="str">
        <f>_xlfn.XLOOKUP(A1479,'B1.3 Catalogue Attribute'!D:D,'B1.3 Catalogue Attribute'!L:L,"N/A",0,1)</f>
        <v>activity_detail</v>
      </c>
      <c r="D1479" s="61" t="str">
        <f>_xlfn.XLOOKUP(A1479,'B1.3 Catalogue Attribute'!D:D,'B1.3 Catalogue Attribute'!R:R,"N/A",0,1)</f>
        <v>Y</v>
      </c>
      <c r="E1479" s="13">
        <f>_xlfn.XLOOKUP(A1479,'B1.3 Catalogue Attribute'!D:D,'B1.3 Catalogue Attribute'!Z:Z,"N/A",0,1)</f>
        <v>3.37</v>
      </c>
      <c r="F1479" s="64" t="str">
        <f t="shared" si="6"/>
        <v>SELECT
    COUNT(*) AS total_count,
    SUM(CASE WHEN nature IS NULL THEN 1 ELSE 0 END) AS null_count,
    SUM(CASE WHEN nature IS NOT NULL THEN 1 ELSE 0 END) AS not_null_count,
    CAST(
        100.0 * SUM(CASE WHEN nature IS NULL THEN 1 ELSE 0 END) / COUNT(*)
        AS DECIMAL(5,2)
    ) AS null_pct,
    CAST(
        100.0 * SUM(CASE WHEN nature IS NOT NULL THEN 1 ELSE 0 END) / COUNT(*)
        AS DECIMAL(5,2)
    ) AS not_null_pct
FROM silver_cleansed.activity_detail;</v>
      </c>
    </row>
    <row r="1480" spans="1:6" ht="242.25">
      <c r="A1480" s="56" t="s">
        <v>7121</v>
      </c>
      <c r="B1480" s="25" t="str">
        <f>_xlfn.XLOOKUP(A1480,'B1.3 Catalogue Attribute'!D:D,'B1.3 Catalogue Attribute'!F:F,"N/A",0,1)</f>
        <v>restricted_for_kf</v>
      </c>
      <c r="C1480" s="65" t="str">
        <f>_xlfn.XLOOKUP(A1480,'B1.3 Catalogue Attribute'!D:D,'B1.3 Catalogue Attribute'!L:L,"N/A",0,1)</f>
        <v>activity_detail</v>
      </c>
      <c r="D1480" s="61" t="str">
        <f>_xlfn.XLOOKUP(A1480,'B1.3 Catalogue Attribute'!D:D,'B1.3 Catalogue Attribute'!R:R,"N/A",0,1)</f>
        <v>Y</v>
      </c>
      <c r="E1480" s="13">
        <f>_xlfn.XLOOKUP(A1480,'B1.3 Catalogue Attribute'!D:D,'B1.3 Catalogue Attribute'!Z:Z,"N/A",0,1)</f>
        <v>10.82</v>
      </c>
      <c r="F1480" s="64" t="str">
        <f t="shared" si="6"/>
        <v>SELECT
    COUNT(*) AS total_count,
    SUM(CASE WHEN restricted_for_kf IS NULL THEN 1 ELSE 0 END) AS null_count,
    SUM(CASE WHEN restricted_for_kf IS NOT NULL THEN 1 ELSE 0 END) AS not_null_count,
    CAST(
        100.0 * SUM(CASE WHEN restricted_for_kf IS NULL THEN 1 ELSE 0 END) / COUNT(*)
        AS DECIMAL(5,2)
    ) AS null_pct,
    CAST(
        100.0 * SUM(CASE WHEN restricted_for_kf IS NOT NULL THEN 1 ELSE 0 END) / COUNT(*)
        AS DECIMAL(5,2)
    ) AS not_null_pct
FROM silver_cleansed.activity_detail;</v>
      </c>
    </row>
    <row r="1481" spans="1:6" ht="228">
      <c r="A1481" s="56" t="s">
        <v>7128</v>
      </c>
      <c r="B1481" s="25" t="str">
        <f>_xlfn.XLOOKUP(A1481,'B1.3 Catalogue Attribute'!D:D,'B1.3 Catalogue Attribute'!F:F,"N/A",0,1)</f>
        <v>lease_optional</v>
      </c>
      <c r="C1481" s="65" t="str">
        <f>_xlfn.XLOOKUP(A1481,'B1.3 Catalogue Attribute'!D:D,'B1.3 Catalogue Attribute'!L:L,"N/A",0,1)</f>
        <v>activity_detail</v>
      </c>
      <c r="D1481" s="61" t="str">
        <f>_xlfn.XLOOKUP(A1481,'B1.3 Catalogue Attribute'!D:D,'B1.3 Catalogue Attribute'!R:R,"N/A",0,1)</f>
        <v>Y</v>
      </c>
      <c r="E1481" s="13">
        <f>_xlfn.XLOOKUP(A1481,'B1.3 Catalogue Attribute'!D:D,'B1.3 Catalogue Attribute'!Z:Z,"N/A",0,1)</f>
        <v>14.24</v>
      </c>
      <c r="F1481" s="64" t="str">
        <f t="shared" si="6"/>
        <v>SELECT
    COUNT(*) AS total_count,
    SUM(CASE WHEN lease_optional IS NULL THEN 1 ELSE 0 END) AS null_count,
    SUM(CASE WHEN lease_optional IS NOT NULL THEN 1 ELSE 0 END) AS not_null_count,
    CAST(
        100.0 * SUM(CASE WHEN lease_optional IS NULL THEN 1 ELSE 0 END) / COUNT(*)
        AS DECIMAL(5,2)
    ) AS null_pct,
    CAST(
        100.0 * SUM(CASE WHEN lease_optional IS NOT NULL THEN 1 ELSE 0 END) / COUNT(*)
        AS DECIMAL(5,2)
    ) AS not_null_pct
FROM silver_cleansed.activity_detail;</v>
      </c>
    </row>
    <row r="1482" spans="1:6" ht="228">
      <c r="A1482" s="56" t="s">
        <v>7133</v>
      </c>
      <c r="B1482" s="25" t="str">
        <f>_xlfn.XLOOKUP(A1482,'B1.3 Catalogue Attribute'!D:D,'B1.3 Catalogue Attribute'!F:F,"N/A",0,1)</f>
        <v>suspended</v>
      </c>
      <c r="C1482" s="65" t="str">
        <f>_xlfn.XLOOKUP(A1482,'B1.3 Catalogue Attribute'!D:D,'B1.3 Catalogue Attribute'!L:L,"N/A",0,1)</f>
        <v>activity_detail</v>
      </c>
      <c r="D1482" s="61" t="str">
        <f>_xlfn.XLOOKUP(A1482,'B1.3 Catalogue Attribute'!D:D,'B1.3 Catalogue Attribute'!R:R,"N/A",0,1)</f>
        <v>Y</v>
      </c>
      <c r="E1482" s="13">
        <f>_xlfn.XLOOKUP(A1482,'B1.3 Catalogue Attribute'!D:D,'B1.3 Catalogue Attribute'!Z:Z,"N/A",0,1)</f>
        <v>18.3</v>
      </c>
      <c r="F1482" s="64" t="str">
        <f t="shared" si="6"/>
        <v>SELECT
    COUNT(*) AS total_count,
    SUM(CASE WHEN suspended IS NULL THEN 1 ELSE 0 END) AS null_count,
    SUM(CASE WHEN suspended IS NOT NULL THEN 1 ELSE 0 END) AS not_null_count,
    CAST(
        100.0 * SUM(CASE WHEN suspended IS NULL THEN 1 ELSE 0 END) / COUNT(*)
        AS DECIMAL(5,2)
    ) AS null_pct,
    CAST(
        100.0 * SUM(CASE WHEN suspended IS NOT NULL THEN 1 ELSE 0 END) / COUNT(*)
        AS DECIMAL(5,2)
    ) AS not_null_pct
FROM silver_cleansed.activity_detail;</v>
      </c>
    </row>
    <row r="1483" spans="1:6" ht="242.25">
      <c r="A1483" s="56" t="s">
        <v>7135</v>
      </c>
      <c r="B1483" s="25" t="str">
        <f>_xlfn.XLOOKUP(A1483,'B1.3 Catalogue Attribute'!D:D,'B1.3 Catalogue Attribute'!F:F,"N/A",0,1)</f>
        <v>professional_activity</v>
      </c>
      <c r="C1483" s="65" t="str">
        <f>_xlfn.XLOOKUP(A1483,'B1.3 Catalogue Attribute'!D:D,'B1.3 Catalogue Attribute'!L:L,"N/A",0,1)</f>
        <v>activity_detail</v>
      </c>
      <c r="D1483" s="61" t="str">
        <f>_xlfn.XLOOKUP(A1483,'B1.3 Catalogue Attribute'!D:D,'B1.3 Catalogue Attribute'!R:R,"N/A",0,1)</f>
        <v>Y</v>
      </c>
      <c r="E1483" s="13">
        <f>_xlfn.XLOOKUP(A1483,'B1.3 Catalogue Attribute'!D:D,'B1.3 Catalogue Attribute'!Z:Z,"N/A",0,1)</f>
        <v>8.9700000000000006</v>
      </c>
      <c r="F1483" s="64" t="str">
        <f t="shared" si="6"/>
        <v>SELECT
    COUNT(*) AS total_count,
    SUM(CASE WHEN professional_activity IS NULL THEN 1 ELSE 0 END) AS null_count,
    SUM(CASE WHEN professional_activity IS NOT NULL THEN 1 ELSE 0 END) AS not_null_count,
    CAST(
        100.0 * SUM(CASE WHEN professional_activity IS NULL THEN 1 ELSE 0 END) / COUNT(*)
        AS DECIMAL(5,2)
    ) AS null_pct,
    CAST(
        100.0 * SUM(CASE WHEN professional_activity IS NOT NULL THEN 1 ELSE 0 END) / COUNT(*)
        AS DECIMAL(5,2)
    ) AS not_null_pct
FROM silver_cleansed.activity_detail;</v>
      </c>
    </row>
    <row r="1484" spans="1:6" ht="242.25">
      <c r="A1484" s="56" t="s">
        <v>7141</v>
      </c>
      <c r="B1484" s="25" t="str">
        <f>_xlfn.XLOOKUP(A1484,'B1.3 Catalogue Attribute'!D:D,'B1.3 Catalogue Attribute'!F:F,"N/A",0,1)</f>
        <v>inspection_needed</v>
      </c>
      <c r="C1484" s="65" t="str">
        <f>_xlfn.XLOOKUP(A1484,'B1.3 Catalogue Attribute'!D:D,'B1.3 Catalogue Attribute'!L:L,"N/A",0,1)</f>
        <v>activity_detail</v>
      </c>
      <c r="D1484" s="61" t="str">
        <f>_xlfn.XLOOKUP(A1484,'B1.3 Catalogue Attribute'!D:D,'B1.3 Catalogue Attribute'!R:R,"N/A",0,1)</f>
        <v>Y</v>
      </c>
      <c r="E1484" s="13">
        <f>_xlfn.XLOOKUP(A1484,'B1.3 Catalogue Attribute'!D:D,'B1.3 Catalogue Attribute'!Z:Z,"N/A",0,1)</f>
        <v>31.59</v>
      </c>
      <c r="F1484" s="64" t="str">
        <f t="shared" si="6"/>
        <v>SELECT
    COUNT(*) AS total_count,
    SUM(CASE WHEN inspection_needed IS NULL THEN 1 ELSE 0 END) AS null_count,
    SUM(CASE WHEN inspection_needed IS NOT NULL THEN 1 ELSE 0 END) AS not_null_count,
    CAST(
        100.0 * SUM(CASE WHEN inspection_needed IS NULL THEN 1 ELSE 0 END) / COUNT(*)
        AS DECIMAL(5,2)
    ) AS null_pct,
    CAST(
        100.0 * SUM(CASE WHEN inspection_needed IS NOT NULL THEN 1 ELSE 0 END) / COUNT(*)
        AS DECIMAL(5,2)
    ) AS not_null_pct
FROM silver_cleansed.activity_detail;</v>
      </c>
    </row>
    <row r="1485" spans="1:6" ht="242.25">
      <c r="A1485" s="56" t="s">
        <v>7147</v>
      </c>
      <c r="B1485" s="25" t="str">
        <f>_xlfn.XLOOKUP(A1485,'B1.3 Catalogue Attribute'!D:D,'B1.3 Catalogue Attribute'!F:F,"N/A",0,1)</f>
        <v>suspended_for_license_issue</v>
      </c>
      <c r="C1485" s="65" t="str">
        <f>_xlfn.XLOOKUP(A1485,'B1.3 Catalogue Attribute'!D:D,'B1.3 Catalogue Attribute'!L:L,"N/A",0,1)</f>
        <v>activity_detail</v>
      </c>
      <c r="D1485" s="61" t="str">
        <f>_xlfn.XLOOKUP(A1485,'B1.3 Catalogue Attribute'!D:D,'B1.3 Catalogue Attribute'!R:R,"N/A",0,1)</f>
        <v>Y</v>
      </c>
      <c r="E1485" s="13">
        <f>_xlfn.XLOOKUP(A1485,'B1.3 Catalogue Attribute'!D:D,'B1.3 Catalogue Attribute'!Z:Z,"N/A",0,1)</f>
        <v>24.94</v>
      </c>
      <c r="F1485" s="64" t="str">
        <f t="shared" si="6"/>
        <v>SELECT
    COUNT(*) AS total_count,
    SUM(CASE WHEN suspended_for_license_issue IS NULL THEN 1 ELSE 0 END) AS null_count,
    SUM(CASE WHEN suspended_for_license_issue IS NOT NULL THEN 1 ELSE 0 END) AS not_null_count,
    CAST(
        100.0 * SUM(CASE WHEN suspended_for_license_issue IS NULL THEN 1 ELSE 0 END) / COUNT(*)
        AS DECIMAL(5,2)
    ) AS null_pct,
    CAST(
        100.0 * SUM(CASE WHEN suspended_for_license_issue IS NOT NULL THEN 1 ELSE 0 END) / COUNT(*)
        AS DECIMAL(5,2)
    ) AS not_null_pct
FROM silver_cleansed.activity_detail;</v>
      </c>
    </row>
    <row r="1486" spans="1:6" ht="242.25">
      <c r="A1486" s="56" t="s">
        <v>7153</v>
      </c>
      <c r="B1486" s="25" t="str">
        <f>_xlfn.XLOOKUP(A1486,'B1.3 Catalogue Attribute'!D:D,'B1.3 Catalogue Attribute'!F:F,"N/A",0,1)</f>
        <v>creativity_activity</v>
      </c>
      <c r="C1486" s="65" t="str">
        <f>_xlfn.XLOOKUP(A1486,'B1.3 Catalogue Attribute'!D:D,'B1.3 Catalogue Attribute'!L:L,"N/A",0,1)</f>
        <v>activity_detail</v>
      </c>
      <c r="D1486" s="61" t="str">
        <f>_xlfn.XLOOKUP(A1486,'B1.3 Catalogue Attribute'!D:D,'B1.3 Catalogue Attribute'!R:R,"N/A",0,1)</f>
        <v>Y</v>
      </c>
      <c r="E1486" s="13">
        <f>_xlfn.XLOOKUP(A1486,'B1.3 Catalogue Attribute'!D:D,'B1.3 Catalogue Attribute'!Z:Z,"N/A",0,1)</f>
        <v>0.6</v>
      </c>
      <c r="F1486" s="64" t="str">
        <f t="shared" si="6"/>
        <v>SELECT
    COUNT(*) AS total_count,
    SUM(CASE WHEN creativity_activity IS NULL THEN 1 ELSE 0 END) AS null_count,
    SUM(CASE WHEN creativity_activity IS NOT NULL THEN 1 ELSE 0 END) AS not_null_count,
    CAST(
        100.0 * SUM(CASE WHEN creativity_activity IS NULL THEN 1 ELSE 0 END) / COUNT(*)
        AS DECIMAL(5,2)
    ) AS null_pct,
    CAST(
        100.0 * SUM(CASE WHEN creativity_activity IS NOT NULL THEN 1 ELSE 0 END) / COUNT(*)
        AS DECIMAL(5,2)
    ) AS not_null_pct
FROM silver_cleansed.activity_detail;</v>
      </c>
    </row>
    <row r="1487" spans="1:6" ht="242.25">
      <c r="A1487" s="56" t="s">
        <v>7159</v>
      </c>
      <c r="B1487" s="25" t="str">
        <f>_xlfn.XLOOKUP(A1487,'B1.3 Catalogue Attribute'!D:D,'B1.3 Catalogue Attribute'!F:F,"N/A",0,1)</f>
        <v>english_description</v>
      </c>
      <c r="C1487" s="65" t="str">
        <f>_xlfn.XLOOKUP(A1487,'B1.3 Catalogue Attribute'!D:D,'B1.3 Catalogue Attribute'!L:L,"N/A",0,1)</f>
        <v>activity_detail</v>
      </c>
      <c r="D1487" s="61" t="str">
        <f>_xlfn.XLOOKUP(A1487,'B1.3 Catalogue Attribute'!D:D,'B1.3 Catalogue Attribute'!R:R,"N/A",0,1)</f>
        <v>Y</v>
      </c>
      <c r="E1487" s="13" t="str">
        <f>_xlfn.XLOOKUP(A1487,'B1.3 Catalogue Attribute'!D:D,'B1.3 Catalogue Attribute'!Z:Z,"N/A",0,1)</f>
        <v>N/A</v>
      </c>
      <c r="F1487" s="64" t="str">
        <f t="shared" si="6"/>
        <v>SELECT
    COUNT(*) AS total_count,
    SUM(CASE WHEN english_description IS NULL THEN 1 ELSE 0 END) AS null_count,
    SUM(CASE WHEN english_description IS NOT NULL THEN 1 ELSE 0 END) AS not_null_count,
    CAST(
        100.0 * SUM(CASE WHEN english_description IS NULL THEN 1 ELSE 0 END) / COUNT(*)
        AS DECIMAL(5,2)
    ) AS null_pct,
    CAST(
        100.0 * SUM(CASE WHEN english_description IS NOT NULL THEN 1 ELSE 0 END) / COUNT(*)
        AS DECIMAL(5,2)
    ) AS not_null_pct
FROM silver_cleansed.activity_detail;</v>
      </c>
    </row>
    <row r="1488" spans="1:6" ht="242.25">
      <c r="A1488" s="56" t="s">
        <v>7165</v>
      </c>
      <c r="B1488" s="25" t="str">
        <f>_xlfn.XLOOKUP(A1488,'B1.3 Catalogue Attribute'!D:D,'B1.3 Catalogue Attribute'!F:F,"N/A",0,1)</f>
        <v>not_allowed_for_gcc</v>
      </c>
      <c r="C1488" s="65" t="str">
        <f>_xlfn.XLOOKUP(A1488,'B1.3 Catalogue Attribute'!D:D,'B1.3 Catalogue Attribute'!L:L,"N/A",0,1)</f>
        <v>activity_detail</v>
      </c>
      <c r="D1488" s="61" t="str">
        <f>_xlfn.XLOOKUP(A1488,'B1.3 Catalogue Attribute'!D:D,'B1.3 Catalogue Attribute'!R:R,"N/A",0,1)</f>
        <v>Y</v>
      </c>
      <c r="E1488" s="13">
        <f>_xlfn.XLOOKUP(A1488,'B1.3 Catalogue Attribute'!D:D,'B1.3 Catalogue Attribute'!Z:Z,"N/A",0,1)</f>
        <v>1.36</v>
      </c>
      <c r="F1488" s="64" t="str">
        <f t="shared" si="6"/>
        <v>SELECT
    COUNT(*) AS total_count,
    SUM(CASE WHEN not_allowed_for_gcc IS NULL THEN 1 ELSE 0 END) AS null_count,
    SUM(CASE WHEN not_allowed_for_gcc IS NOT NULL THEN 1 ELSE 0 END) AS not_null_count,
    CAST(
        100.0 * SUM(CASE WHEN not_allowed_for_gcc IS NULL THEN 1 ELSE 0 END) / COUNT(*)
        AS DECIMAL(5,2)
    ) AS null_pct,
    CAST(
        100.0 * SUM(CASE WHEN not_allowed_for_gcc IS NOT NULL THEN 1 ELSE 0 END) / COUNT(*)
        AS DECIMAL(5,2)
    ) AS not_null_pct
FROM silver_cleansed.activity_detail;</v>
      </c>
    </row>
    <row r="1489" spans="1:6" ht="242.25">
      <c r="A1489" s="56" t="s">
        <v>7171</v>
      </c>
      <c r="B1489" s="25" t="str">
        <f>_xlfn.XLOOKUP(A1489,'B1.3 Catalogue Attribute'!D:D,'B1.3 Catalogue Attribute'!F:F,"N/A",0,1)</f>
        <v>lease_optional_for_normal_license</v>
      </c>
      <c r="C1489" s="65" t="str">
        <f>_xlfn.XLOOKUP(A1489,'B1.3 Catalogue Attribute'!D:D,'B1.3 Catalogue Attribute'!L:L,"N/A",0,1)</f>
        <v>activity_detail</v>
      </c>
      <c r="D1489" s="61" t="str">
        <f>_xlfn.XLOOKUP(A1489,'B1.3 Catalogue Attribute'!D:D,'B1.3 Catalogue Attribute'!R:R,"N/A",0,1)</f>
        <v>Y</v>
      </c>
      <c r="E1489" s="13">
        <f>_xlfn.XLOOKUP(A1489,'B1.3 Catalogue Attribute'!D:D,'B1.3 Catalogue Attribute'!Z:Z,"N/A",0,1)</f>
        <v>13.83</v>
      </c>
      <c r="F1489" s="64" t="str">
        <f t="shared" si="6"/>
        <v>SELECT
    COUNT(*) AS total_count,
    SUM(CASE WHEN lease_optional_for_normal_license IS NULL THEN 1 ELSE 0 END) AS null_count,
    SUM(CASE WHEN lease_optional_for_normal_license IS NOT NULL THEN 1 ELSE 0 END) AS not_null_count,
    CAST(
        100.0 * SUM(CASE WHEN lease_optional_for_normal_license IS NULL THEN 1 ELSE 0 END) / COUNT(*)
        AS DECIMAL(5,2)
    ) AS null_pct,
    CAST(
        100.0 * SUM(CASE WHEN lease_optional_for_normal_license IS NOT NULL THEN 1 ELSE 0 END) / COUNT(*)
        AS DECIMAL(5,2)
    ) AS not_null_pct
FROM silver_cleansed.activity_detail;</v>
      </c>
    </row>
    <row r="1490" spans="1:6">
      <c r="A1490" s="56" t="s">
        <v>7177</v>
      </c>
      <c r="B1490" s="25" t="str">
        <f>_xlfn.XLOOKUP(A1490,'B1.3 Catalogue Attribute'!D:D,'B1.3 Catalogue Attribute'!F:F,"N/A",0,1)</f>
        <v>general_notes</v>
      </c>
      <c r="C1490" s="65" t="str">
        <f>_xlfn.XLOOKUP(A1490,'B1.3 Catalogue Attribute'!D:D,'B1.3 Catalogue Attribute'!L:L,"N/A",0,1)</f>
        <v>activity_detail</v>
      </c>
      <c r="D1490" s="13" t="str">
        <f>_xlfn.XLOOKUP(A1490,'B1.3 Catalogue Attribute'!D:D,'B1.3 Catalogue Attribute'!R:R,"N/A",0,1)</f>
        <v>N</v>
      </c>
      <c r="E1490" s="63" t="str">
        <f>_xlfn.XLOOKUP(A1490,'B1.3 Catalogue Attribute'!D:D,'B1.3 Catalogue Attribute'!Z:Z,"N/A",0,1)</f>
        <v>N/A</v>
      </c>
    </row>
    <row r="1491" spans="1:6" ht="242.25">
      <c r="A1491" s="56" t="s">
        <v>7183</v>
      </c>
      <c r="B1491" s="25" t="str">
        <f>_xlfn.XLOOKUP(A1491,'B1.3 Catalogue Attribute'!D:D,'B1.3 Catalogue Attribute'!F:F,"N/A",0,1)</f>
        <v>suspended_for_license_renew</v>
      </c>
      <c r="C1491" s="65" t="str">
        <f>_xlfn.XLOOKUP(A1491,'B1.3 Catalogue Attribute'!D:D,'B1.3 Catalogue Attribute'!L:L,"N/A",0,1)</f>
        <v>activity_detail</v>
      </c>
      <c r="D1491" s="61" t="str">
        <f>_xlfn.XLOOKUP(A1491,'B1.3 Catalogue Attribute'!D:D,'B1.3 Catalogue Attribute'!R:R,"N/A",0,1)</f>
        <v>Y</v>
      </c>
      <c r="E1491" s="13">
        <f>_xlfn.XLOOKUP(A1491,'B1.3 Catalogue Attribute'!D:D,'B1.3 Catalogue Attribute'!Z:Z,"N/A",0,1)</f>
        <v>22.79</v>
      </c>
      <c r="F1491" s="64" t="str">
        <f t="shared" ref="F1491:F1497" si="7">_xlfn.CONCAT("SELECT
    COUNT(*) AS total_count,
    SUM(CASE WHEN ",B1491," IS NULL THEN 1 ELSE 0 END) AS null_count,
    SUM(CASE WHEN ",B1491," IS NOT NULL THEN 1 ELSE 0 END) AS not_null_count,
    CAST(
        100.0 * SUM(CASE WHEN ",B1491," IS NULL THEN 1 ELSE 0 END) / COUNT(*)
        AS DECIMAL(5,2)
    ) AS null_pct,
    CAST(
        100.0 * SUM(CASE WHEN ",B1491," IS NOT NULL THEN 1 ELSE 0 END) / COUNT(*)
        AS DECIMAL(5,2)
    ) AS not_null_pct
FROM silver_cleansed.",C1491,";")</f>
        <v>SELECT
    COUNT(*) AS total_count,
    SUM(CASE WHEN suspended_for_license_renew IS NULL THEN 1 ELSE 0 END) AS null_count,
    SUM(CASE WHEN suspended_for_license_renew IS NOT NULL THEN 1 ELSE 0 END) AS not_null_count,
    CAST(
        100.0 * SUM(CASE WHEN suspended_for_license_renew IS NULL THEN 1 ELSE 0 END) / COUNT(*)
        AS DECIMAL(5,2)
    ) AS null_pct,
    CAST(
        100.0 * SUM(CASE WHEN suspended_for_license_renew IS NOT NULL THEN 1 ELSE 0 END) / COUNT(*)
        AS DECIMAL(5,2)
    ) AS not_null_pct
FROM silver_cleansed.activity_detail;</v>
      </c>
    </row>
    <row r="1492" spans="1:6" ht="199.5">
      <c r="A1492" s="56" t="s">
        <v>7189</v>
      </c>
      <c r="B1492" s="25" t="str">
        <f>_xlfn.XLOOKUP(A1492,'B1.3 Catalogue Attribute'!D:D,'B1.3 Catalogue Attribute'!F:F,"N/A",0,1)</f>
        <v>ranch</v>
      </c>
      <c r="C1492" s="65" t="str">
        <f>_xlfn.XLOOKUP(A1492,'B1.3 Catalogue Attribute'!D:D,'B1.3 Catalogue Attribute'!L:L,"N/A",0,1)</f>
        <v>activity_detail</v>
      </c>
      <c r="D1492" s="61" t="str">
        <f>_xlfn.XLOOKUP(A1492,'B1.3 Catalogue Attribute'!D:D,'B1.3 Catalogue Attribute'!R:R,"N/A",0,1)</f>
        <v>Y</v>
      </c>
      <c r="E1492" s="13">
        <f>_xlfn.XLOOKUP(A1492,'B1.3 Catalogue Attribute'!D:D,'B1.3 Catalogue Attribute'!Z:Z,"N/A",0,1)</f>
        <v>0.15</v>
      </c>
      <c r="F1492" s="64" t="str">
        <f t="shared" si="7"/>
        <v>SELECT
    COUNT(*) AS total_count,
    SUM(CASE WHEN ranch IS NULL THEN 1 ELSE 0 END) AS null_count,
    SUM(CASE WHEN ranch IS NOT NULL THEN 1 ELSE 0 END) AS not_null_count,
    CAST(
        100.0 * SUM(CASE WHEN ranch IS NULL THEN 1 ELSE 0 END) / COUNT(*)
        AS DECIMAL(5,2)
    ) AS null_pct,
    CAST(
        100.0 * SUM(CASE WHEN ranch IS NOT NULL THEN 1 ELSE 0 END) / COUNT(*)
        AS DECIMAL(5,2)
    ) AS not_null_pct
FROM silver_cleansed.activity_detail;</v>
      </c>
    </row>
    <row r="1493" spans="1:6" ht="242.25">
      <c r="A1493" s="56" t="s">
        <v>7195</v>
      </c>
      <c r="B1493" s="25" t="str">
        <f>_xlfn.XLOOKUP(A1493,'B1.3 Catalogue Attribute'!D:D,'B1.3 Catalogue Attribute'!F:F,"N/A",0,1)</f>
        <v>suspended_for_license_amendment</v>
      </c>
      <c r="C1493" s="65" t="str">
        <f>_xlfn.XLOOKUP(A1493,'B1.3 Catalogue Attribute'!D:D,'B1.3 Catalogue Attribute'!L:L,"N/A",0,1)</f>
        <v>activity_detail</v>
      </c>
      <c r="D1493" s="61" t="str">
        <f>_xlfn.XLOOKUP(A1493,'B1.3 Catalogue Attribute'!D:D,'B1.3 Catalogue Attribute'!R:R,"N/A",0,1)</f>
        <v>Y</v>
      </c>
      <c r="E1493" s="13">
        <f>_xlfn.XLOOKUP(A1493,'B1.3 Catalogue Attribute'!D:D,'B1.3 Catalogue Attribute'!Z:Z,"N/A",0,1)</f>
        <v>22.67</v>
      </c>
      <c r="F1493" s="64" t="str">
        <f t="shared" si="7"/>
        <v>SELECT
    COUNT(*) AS total_count,
    SUM(CASE WHEN suspended_for_license_amendment IS NULL THEN 1 ELSE 0 END) AS null_count,
    SUM(CASE WHEN suspended_for_license_amendment IS NOT NULL THEN 1 ELSE 0 END) AS not_null_count,
    CAST(
        100.0 * SUM(CASE WHEN suspended_for_license_amendment IS NULL THEN 1 ELSE 0 END) / COUNT(*)
        AS DECIMAL(5,2)
    ) AS null_pct,
    CAST(
        100.0 * SUM(CASE WHEN suspended_for_license_amendment IS NOT NULL THEN 1 ELSE 0 END) / COUNT(*)
        AS DECIMAL(5,2)
    ) AS not_null_pct
FROM silver_cleansed.activity_detail;</v>
      </c>
    </row>
    <row r="1494" spans="1:6" ht="199.5">
      <c r="A1494" s="56" t="s">
        <v>7200</v>
      </c>
      <c r="B1494" s="25" t="str">
        <f>_xlfn.XLOOKUP(A1494,'B1.3 Catalogue Attribute'!D:D,'B1.3 Catalogue Attribute'!F:F,"N/A",0,1)</f>
        <v>farm</v>
      </c>
      <c r="C1494" s="65" t="str">
        <f>_xlfn.XLOOKUP(A1494,'B1.3 Catalogue Attribute'!D:D,'B1.3 Catalogue Attribute'!L:L,"N/A",0,1)</f>
        <v>activity_detail</v>
      </c>
      <c r="D1494" s="61" t="str">
        <f>_xlfn.XLOOKUP(A1494,'B1.3 Catalogue Attribute'!D:D,'B1.3 Catalogue Attribute'!R:R,"N/A",0,1)</f>
        <v>Y</v>
      </c>
      <c r="E1494" s="13">
        <f>_xlfn.XLOOKUP(A1494,'B1.3 Catalogue Attribute'!D:D,'B1.3 Catalogue Attribute'!Z:Z,"N/A",0,1)</f>
        <v>1.7</v>
      </c>
      <c r="F1494" s="64" t="str">
        <f t="shared" si="7"/>
        <v>SELECT
    COUNT(*) AS total_count,
    SUM(CASE WHEN farm IS NULL THEN 1 ELSE 0 END) AS null_count,
    SUM(CASE WHEN farm IS NOT NULL THEN 1 ELSE 0 END) AS not_null_count,
    CAST(
        100.0 * SUM(CASE WHEN farm IS NULL THEN 1 ELSE 0 END) / COUNT(*)
        AS DECIMAL(5,2)
    ) AS null_pct,
    CAST(
        100.0 * SUM(CASE WHEN farm IS NOT NULL THEN 1 ELSE 0 END) / COUNT(*)
        AS DECIMAL(5,2)
    ) AS not_null_pct
FROM silver_cleansed.activity_detail;</v>
      </c>
    </row>
    <row r="1495" spans="1:6" ht="242.25">
      <c r="A1495" s="56" t="s">
        <v>7203</v>
      </c>
      <c r="B1495" s="25" t="str">
        <f>_xlfn.XLOOKUP(A1495,'B1.3 Catalogue Attribute'!D:D,'B1.3 Catalogue Attribute'!F:F,"N/A",0,1)</f>
        <v>freelance_activity</v>
      </c>
      <c r="C1495" s="65" t="str">
        <f>_xlfn.XLOOKUP(A1495,'B1.3 Catalogue Attribute'!D:D,'B1.3 Catalogue Attribute'!L:L,"N/A",0,1)</f>
        <v>activity_detail</v>
      </c>
      <c r="D1495" s="61" t="str">
        <f>_xlfn.XLOOKUP(A1495,'B1.3 Catalogue Attribute'!D:D,'B1.3 Catalogue Attribute'!R:R,"N/A",0,1)</f>
        <v>Y</v>
      </c>
      <c r="E1495" s="13">
        <f>_xlfn.XLOOKUP(A1495,'B1.3 Catalogue Attribute'!D:D,'B1.3 Catalogue Attribute'!Z:Z,"N/A",0,1)</f>
        <v>1.32</v>
      </c>
      <c r="F1495" s="64" t="str">
        <f t="shared" si="7"/>
        <v>SELECT
    COUNT(*) AS total_count,
    SUM(CASE WHEN freelance_activity IS NULL THEN 1 ELSE 0 END) AS null_count,
    SUM(CASE WHEN freelance_activity IS NOT NULL THEN 1 ELSE 0 END) AS not_null_count,
    CAST(
        100.0 * SUM(CASE WHEN freelance_activity IS NULL THEN 1 ELSE 0 END) / COUNT(*)
        AS DECIMAL(5,2)
    ) AS null_pct,
    CAST(
        100.0 * SUM(CASE WHEN freelance_activity IS NOT NULL THEN 1 ELSE 0 END) / COUNT(*)
        AS DECIMAL(5,2)
    ) AS not_null_pct
FROM silver_cleansed.activity_detail;</v>
      </c>
    </row>
    <row r="1496" spans="1:6" ht="228">
      <c r="A1496" s="56" t="s">
        <v>7209</v>
      </c>
      <c r="B1496" s="25" t="str">
        <f>_xlfn.XLOOKUP(A1496,'B1.3 Catalogue Attribute'!D:D,'B1.3 Catalogue Attribute'!F:F,"N/A",0,1)</f>
        <v>instant_license</v>
      </c>
      <c r="C1496" s="65" t="str">
        <f>_xlfn.XLOOKUP(A1496,'B1.3 Catalogue Attribute'!D:D,'B1.3 Catalogue Attribute'!L:L,"N/A",0,1)</f>
        <v>activity_detail</v>
      </c>
      <c r="D1496" s="61" t="str">
        <f>_xlfn.XLOOKUP(A1496,'B1.3 Catalogue Attribute'!D:D,'B1.3 Catalogue Attribute'!R:R,"N/A",0,1)</f>
        <v>Y</v>
      </c>
      <c r="E1496" s="13">
        <f>_xlfn.XLOOKUP(A1496,'B1.3 Catalogue Attribute'!D:D,'B1.3 Catalogue Attribute'!Z:Z,"N/A",0,1)</f>
        <v>1.05</v>
      </c>
      <c r="F1496" s="64" t="str">
        <f t="shared" si="7"/>
        <v>SELECT
    COUNT(*) AS total_count,
    SUM(CASE WHEN instant_license IS NULL THEN 1 ELSE 0 END) AS null_count,
    SUM(CASE WHEN instant_license IS NOT NULL THEN 1 ELSE 0 END) AS not_null_count,
    CAST(
        100.0 * SUM(CASE WHEN instant_license IS NULL THEN 1 ELSE 0 END) / COUNT(*)
        AS DECIMAL(5,2)
    ) AS null_pct,
    CAST(
        100.0 * SUM(CASE WHEN instant_license IS NOT NULL THEN 1 ELSE 0 END) / COUNT(*)
        AS DECIMAL(5,2)
    ) AS not_null_pct
FROM silver_cleansed.activity_detail;</v>
      </c>
    </row>
    <row r="1497" spans="1:6" ht="242.25">
      <c r="A1497" s="56" t="s">
        <v>7215</v>
      </c>
      <c r="B1497" s="25" t="str">
        <f>_xlfn.XLOOKUP(A1497,'B1.3 Catalogue Attribute'!D:D,'B1.3 Catalogue Attribute'!F:F,"N/A",0,1)</f>
        <v>activity_groups</v>
      </c>
      <c r="C1497" s="65" t="str">
        <f>_xlfn.XLOOKUP(A1497,'B1.3 Catalogue Attribute'!D:D,'B1.3 Catalogue Attribute'!L:L,"N/A",0,1)</f>
        <v>activity_detail</v>
      </c>
      <c r="D1497" s="61" t="str">
        <f>_xlfn.XLOOKUP(A1497,'B1.3 Catalogue Attribute'!D:D,'B1.3 Catalogue Attribute'!R:R,"N/A",0,1)</f>
        <v>Y</v>
      </c>
      <c r="E1497" s="13">
        <f>_xlfn.XLOOKUP(A1497,'B1.3 Catalogue Attribute'!D:D,'B1.3 Catalogue Attribute'!Z:Z,"N/A",0,1)</f>
        <v>50.35</v>
      </c>
      <c r="F1497" s="64" t="str">
        <f t="shared" si="7"/>
        <v>SELECT
    COUNT(*) AS total_count,
    SUM(CASE WHEN activity_groups IS NULL THEN 1 ELSE 0 END) AS null_count,
    SUM(CASE WHEN activity_groups IS NOT NULL THEN 1 ELSE 0 END) AS not_null_count,
    CAST(
        100.0 * SUM(CASE WHEN activity_groups IS NULL THEN 1 ELSE 0 END) / COUNT(*)
        AS DECIMAL(5,2)
    ) AS null_pct,
    CAST(
        100.0 * SUM(CASE WHEN activity_groups IS NOT NULL THEN 1 ELSE 0 END) / COUNT(*)
        AS DECIMAL(5,2)
    ) AS not_null_pct
FROM silver_cleansed.activity_detail;</v>
      </c>
    </row>
    <row r="1498" spans="1:6">
      <c r="A1498" s="56" t="s">
        <v>7220</v>
      </c>
      <c r="B1498" s="25" t="str">
        <f>_xlfn.XLOOKUP(A1498,'B1.3 Catalogue Attribute'!D:D,'B1.3 Catalogue Attribute'!F:F,"N/A",0,1)</f>
        <v>rec_status</v>
      </c>
      <c r="C1498" s="65" t="str">
        <f>_xlfn.XLOOKUP(A1498,'B1.3 Catalogue Attribute'!D:D,'B1.3 Catalogue Attribute'!L:L,"N/A",0,1)</f>
        <v>activity_detail</v>
      </c>
      <c r="D1498" s="13" t="str">
        <f>_xlfn.XLOOKUP(A1498,'B1.3 Catalogue Attribute'!D:D,'B1.3 Catalogue Attribute'!R:R,"N/A",0,1)</f>
        <v>N</v>
      </c>
      <c r="E1498" s="59" t="str">
        <f>_xlfn.XLOOKUP(A1498,'B1.3 Catalogue Attribute'!D:D,'B1.3 Catalogue Attribute'!Z:Z,"N/A",0,1)</f>
        <v>N/A</v>
      </c>
    </row>
    <row r="1499" spans="1:6">
      <c r="A1499" s="56" t="s">
        <v>7224</v>
      </c>
      <c r="B1499" s="25" t="str">
        <f>_xlfn.XLOOKUP(A1499,'B1.3 Catalogue Attribute'!D:D,'B1.3 Catalogue Attribute'!F:F,"N/A",0,1)</f>
        <v>serv_prov_code</v>
      </c>
      <c r="C1499" s="65" t="str">
        <f>_xlfn.XLOOKUP(A1499,'B1.3 Catalogue Attribute'!D:D,'B1.3 Catalogue Attribute'!L:L,"N/A",0,1)</f>
        <v>address</v>
      </c>
      <c r="D1499" s="13" t="str">
        <f>_xlfn.XLOOKUP(A1499,'B1.3 Catalogue Attribute'!D:D,'B1.3 Catalogue Attribute'!R:R,"N/A",0,1)</f>
        <v>N</v>
      </c>
      <c r="E1499" s="13" t="str">
        <f>_xlfn.XLOOKUP(A1499,'B1.3 Catalogue Attribute'!D:D,'B1.3 Catalogue Attribute'!Z:Z,"N/A",0,1)</f>
        <v>N/A</v>
      </c>
    </row>
    <row r="1500" spans="1:6">
      <c r="A1500" s="56" t="s">
        <v>7226</v>
      </c>
      <c r="B1500" s="25" t="str">
        <f>_xlfn.XLOOKUP(A1500,'B1.3 Catalogue Attribute'!D:D,'B1.3 Catalogue Attribute'!F:F,"N/A",0,1)</f>
        <v>b1_per_id1</v>
      </c>
      <c r="C1500" s="65" t="str">
        <f>_xlfn.XLOOKUP(A1500,'B1.3 Catalogue Attribute'!D:D,'B1.3 Catalogue Attribute'!L:L,"N/A",0,1)</f>
        <v>address</v>
      </c>
      <c r="D1500" s="13" t="str">
        <f>_xlfn.XLOOKUP(A1500,'B1.3 Catalogue Attribute'!D:D,'B1.3 Catalogue Attribute'!R:R,"N/A",0,1)</f>
        <v>N</v>
      </c>
      <c r="E1500" s="13" t="str">
        <f>_xlfn.XLOOKUP(A1500,'B1.3 Catalogue Attribute'!D:D,'B1.3 Catalogue Attribute'!Z:Z,"N/A",0,1)</f>
        <v>N/A</v>
      </c>
    </row>
    <row r="1501" spans="1:6">
      <c r="A1501" s="56" t="s">
        <v>7227</v>
      </c>
      <c r="B1501" s="25" t="str">
        <f>_xlfn.XLOOKUP(A1501,'B1.3 Catalogue Attribute'!D:D,'B1.3 Catalogue Attribute'!F:F,"N/A",0,1)</f>
        <v>b1_per_id2</v>
      </c>
      <c r="C1501" s="65" t="str">
        <f>_xlfn.XLOOKUP(A1501,'B1.3 Catalogue Attribute'!D:D,'B1.3 Catalogue Attribute'!L:L,"N/A",0,1)</f>
        <v>address</v>
      </c>
      <c r="D1501" s="13" t="str">
        <f>_xlfn.XLOOKUP(A1501,'B1.3 Catalogue Attribute'!D:D,'B1.3 Catalogue Attribute'!R:R,"N/A",0,1)</f>
        <v>N</v>
      </c>
      <c r="E1501" s="13" t="str">
        <f>_xlfn.XLOOKUP(A1501,'B1.3 Catalogue Attribute'!D:D,'B1.3 Catalogue Attribute'!Z:Z,"N/A",0,1)</f>
        <v>N/A</v>
      </c>
    </row>
    <row r="1502" spans="1:6">
      <c r="A1502" s="56" t="s">
        <v>7228</v>
      </c>
      <c r="B1502" s="25" t="str">
        <f>_xlfn.XLOOKUP(A1502,'B1.3 Catalogue Attribute'!D:D,'B1.3 Catalogue Attribute'!F:F,"N/A",0,1)</f>
        <v>b1_per_id3</v>
      </c>
      <c r="C1502" s="65" t="str">
        <f>_xlfn.XLOOKUP(A1502,'B1.3 Catalogue Attribute'!D:D,'B1.3 Catalogue Attribute'!L:L,"N/A",0,1)</f>
        <v>address</v>
      </c>
      <c r="D1502" s="13" t="str">
        <f>_xlfn.XLOOKUP(A1502,'B1.3 Catalogue Attribute'!D:D,'B1.3 Catalogue Attribute'!R:R,"N/A",0,1)</f>
        <v>N</v>
      </c>
      <c r="E1502" s="13" t="str">
        <f>_xlfn.XLOOKUP(A1502,'B1.3 Catalogue Attribute'!D:D,'B1.3 Catalogue Attribute'!Z:Z,"N/A",0,1)</f>
        <v>N/A</v>
      </c>
    </row>
    <row r="1503" spans="1:6">
      <c r="A1503" s="56" t="s">
        <v>7229</v>
      </c>
      <c r="B1503" s="25" t="str">
        <f>_xlfn.XLOOKUP(A1503,'B1.3 Catalogue Attribute'!D:D,'B1.3 Catalogue Attribute'!F:F,"N/A",0,1)</f>
        <v>b1_per_type</v>
      </c>
      <c r="C1503" s="65" t="str">
        <f>_xlfn.XLOOKUP(A1503,'B1.3 Catalogue Attribute'!D:D,'B1.3 Catalogue Attribute'!L:L,"N/A",0,1)</f>
        <v>address</v>
      </c>
      <c r="D1503" s="13" t="str">
        <f>_xlfn.XLOOKUP(A1503,'B1.3 Catalogue Attribute'!D:D,'B1.3 Catalogue Attribute'!R:R,"N/A",0,1)</f>
        <v>N</v>
      </c>
      <c r="E1503" s="13" t="str">
        <f>_xlfn.XLOOKUP(A1503,'B1.3 Catalogue Attribute'!D:D,'B1.3 Catalogue Attribute'!Z:Z,"N/A",0,1)</f>
        <v>N/A</v>
      </c>
    </row>
    <row r="1504" spans="1:6">
      <c r="A1504" s="56" t="s">
        <v>7232</v>
      </c>
      <c r="B1504" s="25" t="str">
        <f>_xlfn.XLOOKUP(A1504,'B1.3 Catalogue Attribute'!D:D,'B1.3 Catalogue Attribute'!F:F,"N/A",0,1)</f>
        <v>b1_per_sub_type</v>
      </c>
      <c r="C1504" s="65" t="str">
        <f>_xlfn.XLOOKUP(A1504,'B1.3 Catalogue Attribute'!D:D,'B1.3 Catalogue Attribute'!L:L,"N/A",0,1)</f>
        <v>address</v>
      </c>
      <c r="D1504" s="13" t="str">
        <f>_xlfn.XLOOKUP(A1504,'B1.3 Catalogue Attribute'!D:D,'B1.3 Catalogue Attribute'!R:R,"N/A",0,1)</f>
        <v>N</v>
      </c>
      <c r="E1504" s="62" t="str">
        <f>_xlfn.XLOOKUP(A1504,'B1.3 Catalogue Attribute'!D:D,'B1.3 Catalogue Attribute'!Z:Z,"N/A",0,1)</f>
        <v>N/A</v>
      </c>
    </row>
    <row r="1505" spans="1:6" ht="242.25">
      <c r="A1505" s="56" t="s">
        <v>7235</v>
      </c>
      <c r="B1505" s="25" t="str">
        <f>_xlfn.XLOOKUP(A1505,'B1.3 Catalogue Attribute'!D:D,'B1.3 Catalogue Attribute'!F:F,"N/A",0,1)</f>
        <v>land_area_in_sq_m</v>
      </c>
      <c r="C1505" s="65" t="str">
        <f>_xlfn.XLOOKUP(A1505,'B1.3 Catalogue Attribute'!D:D,'B1.3 Catalogue Attribute'!L:L,"N/A",0,1)</f>
        <v>address</v>
      </c>
      <c r="D1505" s="61" t="str">
        <f>_xlfn.XLOOKUP(A1505,'B1.3 Catalogue Attribute'!D:D,'B1.3 Catalogue Attribute'!R:R,"N/A",0,1)</f>
        <v>Y</v>
      </c>
      <c r="E1505" s="13">
        <f>_xlfn.XLOOKUP(A1505,'B1.3 Catalogue Attribute'!D:D,'B1.3 Catalogue Attribute'!Z:Z,"N/A",0,1)</f>
        <v>99.81</v>
      </c>
      <c r="F1505" s="64" t="str">
        <f>_xlfn.CONCAT("SELECT
    COUNT(*) AS total_count,
    SUM(CASE WHEN ",B1505," IS NULL THEN 1 ELSE 0 END) AS null_count,
    SUM(CASE WHEN ",B1505," IS NOT NULL THEN 1 ELSE 0 END) AS not_null_count,
    CAST(
        100.0 * SUM(CASE WHEN ",B1505," IS NULL THEN 1 ELSE 0 END) / COUNT(*)
        AS DECIMAL(5,2)
    ) AS null_pct,
    CAST(
        100.0 * SUM(CASE WHEN ",B1505," IS NOT NULL THEN 1 ELSE 0 END) / COUNT(*)
        AS DECIMAL(5,2)
    ) AS not_null_pct
FROM silver_cleansed.",C1505,";")</f>
        <v>SELECT
    COUNT(*) AS total_count,
    SUM(CASE WHEN land_area_in_sq_m IS NULL THEN 1 ELSE 0 END) AS null_count,
    SUM(CASE WHEN land_area_in_sq_m IS NOT NULL THEN 1 ELSE 0 END) AS not_null_count,
    CAST(
        100.0 * SUM(CASE WHEN land_area_in_sq_m IS NULL THEN 1 ELSE 0 END) / COUNT(*)
        AS DECIMAL(5,2)
    ) AS null_pct,
    CAST(
        100.0 * SUM(CASE WHEN land_area_in_sq_m IS NOT NULL THEN 1 ELSE 0 END) / COUNT(*)
        AS DECIMAL(5,2)
    ) AS not_null_pct
FROM silver_cleansed.address;</v>
      </c>
    </row>
    <row r="1506" spans="1:6" ht="228">
      <c r="A1506" s="56" t="s">
        <v>7240</v>
      </c>
      <c r="B1506" s="25" t="str">
        <f>_xlfn.XLOOKUP(A1506,'B1.3 Catalogue Attribute'!D:D,'B1.3 Catalogue Attribute'!F:F,"N/A",0,1)</f>
        <v>land_location</v>
      </c>
      <c r="C1506" s="65" t="str">
        <f>_xlfn.XLOOKUP(A1506,'B1.3 Catalogue Attribute'!D:D,'B1.3 Catalogue Attribute'!L:L,"N/A",0,1)</f>
        <v>address</v>
      </c>
      <c r="D1506" s="61" t="str">
        <f>_xlfn.XLOOKUP(A1506,'B1.3 Catalogue Attribute'!D:D,'B1.3 Catalogue Attribute'!R:R,"N/A",0,1)</f>
        <v>Y</v>
      </c>
      <c r="E1506" s="13">
        <f>_xlfn.XLOOKUP(A1506,'B1.3 Catalogue Attribute'!D:D,'B1.3 Catalogue Attribute'!Z:Z,"N/A",0,1)</f>
        <v>99.25</v>
      </c>
      <c r="F1506" s="64" t="str">
        <f>_xlfn.CONCAT("SELECT
    COUNT(*) AS total_count,
    SUM(CASE WHEN ",B1506," IS NULL THEN 1 ELSE 0 END) AS null_count,
    SUM(CASE WHEN ",B1506," IS NOT NULL THEN 1 ELSE 0 END) AS not_null_count,
    CAST(
        100.0 * SUM(CASE WHEN ",B1506," IS NULL THEN 1 ELSE 0 END) / COUNT(*)
        AS DECIMAL(5,2)
    ) AS null_pct,
    CAST(
        100.0 * SUM(CASE WHEN ",B1506," IS NOT NULL THEN 1 ELSE 0 END) / COUNT(*)
        AS DECIMAL(5,2)
    ) AS not_null_pct
FROM silver_cleansed.",C1506,";")</f>
        <v>SELECT
    COUNT(*) AS total_count,
    SUM(CASE WHEN land_location IS NULL THEN 1 ELSE 0 END) AS null_count,
    SUM(CASE WHEN land_location IS NOT NULL THEN 1 ELSE 0 END) AS not_null_count,
    CAST(
        100.0 * SUM(CASE WHEN land_location IS NULL THEN 1 ELSE 0 END) / COUNT(*)
        AS DECIMAL(5,2)
    ) AS null_pct,
    CAST(
        100.0 * SUM(CASE WHEN land_location IS NOT NULL THEN 1 ELSE 0 END) / COUNT(*)
        AS DECIMAL(5,2)
    ) AS not_null_pct
FROM silver_cleansed.address;</v>
      </c>
    </row>
    <row r="1507" spans="1:6" ht="228">
      <c r="A1507" s="56" t="s">
        <v>7245</v>
      </c>
      <c r="B1507" s="25" t="str">
        <f>_xlfn.XLOOKUP(A1507,'B1.3 Catalogue Attribute'!D:D,'B1.3 Catalogue Attribute'!F:F,"N/A",0,1)</f>
        <v>tenant_name</v>
      </c>
      <c r="C1507" s="65" t="str">
        <f>_xlfn.XLOOKUP(A1507,'B1.3 Catalogue Attribute'!D:D,'B1.3 Catalogue Attribute'!L:L,"N/A",0,1)</f>
        <v>address</v>
      </c>
      <c r="D1507" s="61" t="str">
        <f>_xlfn.XLOOKUP(A1507,'B1.3 Catalogue Attribute'!D:D,'B1.3 Catalogue Attribute'!R:R,"N/A",0,1)</f>
        <v>Y</v>
      </c>
      <c r="E1507" s="13">
        <f>_xlfn.XLOOKUP(A1507,'B1.3 Catalogue Attribute'!D:D,'B1.3 Catalogue Attribute'!Z:Z,"N/A",0,1)</f>
        <v>99.91</v>
      </c>
      <c r="F1507" s="64" t="str">
        <f>_xlfn.CONCAT("SELECT
    COUNT(*) AS total_count,
    SUM(CASE WHEN ",B1507," IS NULL THEN 1 ELSE 0 END) AS null_count,
    SUM(CASE WHEN ",B1507," IS NOT NULL THEN 1 ELSE 0 END) AS not_null_count,
    CAST(
        100.0 * SUM(CASE WHEN ",B1507," IS NULL THEN 1 ELSE 0 END) / COUNT(*)
        AS DECIMAL(5,2)
    ) AS null_pct,
    CAST(
        100.0 * SUM(CASE WHEN ",B1507," IS NOT NULL THEN 1 ELSE 0 END) / COUNT(*)
        AS DECIMAL(5,2)
    ) AS not_null_pct
FROM silver_cleansed.",C1507,";")</f>
        <v>SELECT
    COUNT(*) AS total_count,
    SUM(CASE WHEN tenant_name IS NULL THEN 1 ELSE 0 END) AS null_count,
    SUM(CASE WHEN tenant_name IS NOT NULL THEN 1 ELSE 0 END) AS not_null_count,
    CAST(
        100.0 * SUM(CASE WHEN tenant_name IS NULL THEN 1 ELSE 0 END) / COUNT(*)
        AS DECIMAL(5,2)
    ) AS null_pct,
    CAST(
        100.0 * SUM(CASE WHEN tenant_name IS NOT NULL THEN 1 ELSE 0 END) / COUNT(*)
        AS DECIMAL(5,2)
    ) AS not_null_pct
FROM silver_cleansed.address;</v>
      </c>
    </row>
    <row r="1508" spans="1:6" ht="242.25">
      <c r="A1508" s="56" t="s">
        <v>7250</v>
      </c>
      <c r="B1508" s="25" t="str">
        <f>_xlfn.XLOOKUP(A1508,'B1.3 Catalogue Attribute'!D:D,'B1.3 Catalogue Attribute'!F:F,"N/A",0,1)</f>
        <v>specific_location</v>
      </c>
      <c r="C1508" s="65" t="str">
        <f>_xlfn.XLOOKUP(A1508,'B1.3 Catalogue Attribute'!D:D,'B1.3 Catalogue Attribute'!L:L,"N/A",0,1)</f>
        <v>address</v>
      </c>
      <c r="D1508" s="61" t="str">
        <f>_xlfn.XLOOKUP(A1508,'B1.3 Catalogue Attribute'!D:D,'B1.3 Catalogue Attribute'!R:R,"N/A",0,1)</f>
        <v>Y</v>
      </c>
      <c r="E1508" s="13">
        <f>_xlfn.XLOOKUP(A1508,'B1.3 Catalogue Attribute'!D:D,'B1.3 Catalogue Attribute'!Z:Z,"N/A",0,1)</f>
        <v>100</v>
      </c>
      <c r="F1508" s="64" t="str">
        <f>_xlfn.CONCAT("SELECT
    COUNT(*) AS total_count,
    SUM(CASE WHEN ",B1508," IS NULL THEN 1 ELSE 0 END) AS null_count,
    SUM(CASE WHEN ",B1508," IS NOT NULL THEN 1 ELSE 0 END) AS not_null_count,
    CAST(
        100.0 * SUM(CASE WHEN ",B1508," IS NULL THEN 1 ELSE 0 END) / COUNT(*)
        AS DECIMAL(5,2)
    ) AS null_pct,
    CAST(
        100.0 * SUM(CASE WHEN ",B1508," IS NOT NULL THEN 1 ELSE 0 END) / COUNT(*)
        AS DECIMAL(5,2)
    ) AS not_null_pct
FROM silver_cleansed.",C1508,";")</f>
        <v>SELECT
    COUNT(*) AS total_count,
    SUM(CASE WHEN specific_location IS NULL THEN 1 ELSE 0 END) AS null_count,
    SUM(CASE WHEN specific_location IS NOT NULL THEN 1 ELSE 0 END) AS not_null_count,
    CAST(
        100.0 * SUM(CASE WHEN specific_location IS NULL THEN 1 ELSE 0 END) / COUNT(*)
        AS DECIMAL(5,2)
    ) AS null_pct,
    CAST(
        100.0 * SUM(CASE WHEN specific_location IS NOT NULL THEN 1 ELSE 0 END) / COUNT(*)
        AS DECIMAL(5,2)
    ) AS not_null_pct
FROM silver_cleansed.address;</v>
      </c>
    </row>
    <row r="1509" spans="1:6">
      <c r="A1509" s="56" t="s">
        <v>7254</v>
      </c>
      <c r="B1509" s="25" t="str">
        <f>_xlfn.XLOOKUP(A1509,'B1.3 Catalogue Attribute'!D:D,'B1.3 Catalogue Attribute'!F:F,"N/A",0,1)</f>
        <v>rec_status</v>
      </c>
      <c r="C1509" s="65" t="str">
        <f>_xlfn.XLOOKUP(A1509,'B1.3 Catalogue Attribute'!D:D,'B1.3 Catalogue Attribute'!L:L,"N/A",0,1)</f>
        <v>address</v>
      </c>
      <c r="D1509" s="13" t="str">
        <f>_xlfn.XLOOKUP(A1509,'B1.3 Catalogue Attribute'!D:D,'B1.3 Catalogue Attribute'!R:R,"N/A",0,1)</f>
        <v>N</v>
      </c>
      <c r="E1509" s="59" t="str">
        <f>_xlfn.XLOOKUP(A1509,'B1.3 Catalogue Attribute'!D:D,'B1.3 Catalogue Attribute'!Z:Z,"N/A",0,1)</f>
        <v>N/A</v>
      </c>
    </row>
    <row r="1510" spans="1:6">
      <c r="A1510" s="56" t="s">
        <v>7256</v>
      </c>
      <c r="B1510" s="25" t="str">
        <f>_xlfn.XLOOKUP(A1510,'B1.3 Catalogue Attribute'!D:D,'B1.3 Catalogue Attribute'!F:F,"N/A",0,1)</f>
        <v>serv_prov_code</v>
      </c>
      <c r="C1510" s="65" t="str">
        <f>_xlfn.XLOOKUP(A1510,'B1.3 Catalogue Attribute'!D:D,'B1.3 Catalogue Attribute'!L:L,"N/A",0,1)</f>
        <v>amendment_type</v>
      </c>
      <c r="D1510" s="13" t="str">
        <f>_xlfn.XLOOKUP(A1510,'B1.3 Catalogue Attribute'!D:D,'B1.3 Catalogue Attribute'!R:R,"N/A",0,1)</f>
        <v>N</v>
      </c>
      <c r="E1510" s="13" t="str">
        <f>_xlfn.XLOOKUP(A1510,'B1.3 Catalogue Attribute'!D:D,'B1.3 Catalogue Attribute'!Z:Z,"N/A",0,1)</f>
        <v>N/A</v>
      </c>
    </row>
    <row r="1511" spans="1:6">
      <c r="A1511" s="56" t="s">
        <v>7258</v>
      </c>
      <c r="B1511" s="25" t="str">
        <f>_xlfn.XLOOKUP(A1511,'B1.3 Catalogue Attribute'!D:D,'B1.3 Catalogue Attribute'!F:F,"N/A",0,1)</f>
        <v>b1_per_id1</v>
      </c>
      <c r="C1511" s="65" t="str">
        <f>_xlfn.XLOOKUP(A1511,'B1.3 Catalogue Attribute'!D:D,'B1.3 Catalogue Attribute'!L:L,"N/A",0,1)</f>
        <v>amendment_type</v>
      </c>
      <c r="D1511" s="13" t="str">
        <f>_xlfn.XLOOKUP(A1511,'B1.3 Catalogue Attribute'!D:D,'B1.3 Catalogue Attribute'!R:R,"N/A",0,1)</f>
        <v>N</v>
      </c>
      <c r="E1511" s="13" t="str">
        <f>_xlfn.XLOOKUP(A1511,'B1.3 Catalogue Attribute'!D:D,'B1.3 Catalogue Attribute'!Z:Z,"N/A",0,1)</f>
        <v>N/A</v>
      </c>
    </row>
    <row r="1512" spans="1:6">
      <c r="A1512" s="56" t="s">
        <v>7260</v>
      </c>
      <c r="B1512" s="25" t="str">
        <f>_xlfn.XLOOKUP(A1512,'B1.3 Catalogue Attribute'!D:D,'B1.3 Catalogue Attribute'!F:F,"N/A",0,1)</f>
        <v>b1_per_id2</v>
      </c>
      <c r="C1512" s="65" t="str">
        <f>_xlfn.XLOOKUP(A1512,'B1.3 Catalogue Attribute'!D:D,'B1.3 Catalogue Attribute'!L:L,"N/A",0,1)</f>
        <v>amendment_type</v>
      </c>
      <c r="D1512" s="13" t="str">
        <f>_xlfn.XLOOKUP(A1512,'B1.3 Catalogue Attribute'!D:D,'B1.3 Catalogue Attribute'!R:R,"N/A",0,1)</f>
        <v>N</v>
      </c>
      <c r="E1512" s="13" t="str">
        <f>_xlfn.XLOOKUP(A1512,'B1.3 Catalogue Attribute'!D:D,'B1.3 Catalogue Attribute'!Z:Z,"N/A",0,1)</f>
        <v>N/A</v>
      </c>
    </row>
    <row r="1513" spans="1:6">
      <c r="A1513" s="56" t="s">
        <v>7261</v>
      </c>
      <c r="B1513" s="25" t="str">
        <f>_xlfn.XLOOKUP(A1513,'B1.3 Catalogue Attribute'!D:D,'B1.3 Catalogue Attribute'!F:F,"N/A",0,1)</f>
        <v>b1_per_id3</v>
      </c>
      <c r="C1513" s="65" t="str">
        <f>_xlfn.XLOOKUP(A1513,'B1.3 Catalogue Attribute'!D:D,'B1.3 Catalogue Attribute'!L:L,"N/A",0,1)</f>
        <v>amendment_type</v>
      </c>
      <c r="D1513" s="13" t="str">
        <f>_xlfn.XLOOKUP(A1513,'B1.3 Catalogue Attribute'!D:D,'B1.3 Catalogue Attribute'!R:R,"N/A",0,1)</f>
        <v>N</v>
      </c>
      <c r="E1513" s="13" t="str">
        <f>_xlfn.XLOOKUP(A1513,'B1.3 Catalogue Attribute'!D:D,'B1.3 Catalogue Attribute'!Z:Z,"N/A",0,1)</f>
        <v>N/A</v>
      </c>
    </row>
    <row r="1514" spans="1:6">
      <c r="A1514" s="56" t="s">
        <v>7262</v>
      </c>
      <c r="B1514" s="25" t="str">
        <f>_xlfn.XLOOKUP(A1514,'B1.3 Catalogue Attribute'!D:D,'B1.3 Catalogue Attribute'!F:F,"N/A",0,1)</f>
        <v>b1_per_type</v>
      </c>
      <c r="C1514" s="65" t="str">
        <f>_xlfn.XLOOKUP(A1514,'B1.3 Catalogue Attribute'!D:D,'B1.3 Catalogue Attribute'!L:L,"N/A",0,1)</f>
        <v>amendment_type</v>
      </c>
      <c r="D1514" s="13" t="str">
        <f>_xlfn.XLOOKUP(A1514,'B1.3 Catalogue Attribute'!D:D,'B1.3 Catalogue Attribute'!R:R,"N/A",0,1)</f>
        <v>N</v>
      </c>
      <c r="E1514" s="13" t="str">
        <f>_xlfn.XLOOKUP(A1514,'B1.3 Catalogue Attribute'!D:D,'B1.3 Catalogue Attribute'!Z:Z,"N/A",0,1)</f>
        <v>N/A</v>
      </c>
    </row>
    <row r="1515" spans="1:6">
      <c r="A1515" s="56" t="s">
        <v>7264</v>
      </c>
      <c r="B1515" s="25" t="str">
        <f>_xlfn.XLOOKUP(A1515,'B1.3 Catalogue Attribute'!D:D,'B1.3 Catalogue Attribute'!F:F,"N/A",0,1)</f>
        <v>b1_per_sub_type</v>
      </c>
      <c r="C1515" s="65" t="str">
        <f>_xlfn.XLOOKUP(A1515,'B1.3 Catalogue Attribute'!D:D,'B1.3 Catalogue Attribute'!L:L,"N/A",0,1)</f>
        <v>amendment_type</v>
      </c>
      <c r="D1515" s="13" t="str">
        <f>_xlfn.XLOOKUP(A1515,'B1.3 Catalogue Attribute'!D:D,'B1.3 Catalogue Attribute'!R:R,"N/A",0,1)</f>
        <v>N</v>
      </c>
      <c r="E1515" s="62" t="str">
        <f>_xlfn.XLOOKUP(A1515,'B1.3 Catalogue Attribute'!D:D,'B1.3 Catalogue Attribute'!Z:Z,"N/A",0,1)</f>
        <v>N/A</v>
      </c>
    </row>
    <row r="1516" spans="1:6" ht="242.25">
      <c r="A1516" s="56" t="s">
        <v>7266</v>
      </c>
      <c r="B1516" s="25" t="str">
        <f>_xlfn.XLOOKUP(A1516,'B1.3 Catalogue Attribute'!D:D,'B1.3 Catalogue Attribute'!F:F,"N/A",0,1)</f>
        <v>trade_name_amendment</v>
      </c>
      <c r="C1516" s="65" t="str">
        <f>_xlfn.XLOOKUP(A1516,'B1.3 Catalogue Attribute'!D:D,'B1.3 Catalogue Attribute'!L:L,"N/A",0,1)</f>
        <v>amendment_type</v>
      </c>
      <c r="D1516" s="61" t="str">
        <f>_xlfn.XLOOKUP(A1516,'B1.3 Catalogue Attribute'!D:D,'B1.3 Catalogue Attribute'!R:R,"N/A",0,1)</f>
        <v>Y</v>
      </c>
      <c r="E1516" s="13">
        <f>_xlfn.XLOOKUP(A1516,'B1.3 Catalogue Attribute'!D:D,'B1.3 Catalogue Attribute'!Z:Z,"N/A",0,1)</f>
        <v>100</v>
      </c>
      <c r="F1516" s="64" t="str">
        <f t="shared" ref="F1516:F1545" si="8">_xlfn.CONCAT("SELECT
    COUNT(*) AS total_count,
    SUM(CASE WHEN ",B1516," IS NULL THEN 1 ELSE 0 END) AS null_count,
    SUM(CASE WHEN ",B1516," IS NOT NULL THEN 1 ELSE 0 END) AS not_null_count,
    CAST(
        100.0 * SUM(CASE WHEN ",B1516," IS NULL THEN 1 ELSE 0 END) / COUNT(*)
        AS DECIMAL(5,2)
    ) AS null_pct,
    CAST(
        100.0 * SUM(CASE WHEN ",B1516," IS NOT NULL THEN 1 ELSE 0 END) / COUNT(*)
        AS DECIMAL(5,2)
    ) AS not_null_pct
FROM silver_cleansed.",C1516,";")</f>
        <v>SELECT
    COUNT(*) AS total_count,
    SUM(CASE WHEN trade_name_amendment IS NULL THEN 1 ELSE 0 END) AS null_count,
    SUM(CASE WHEN trade_name_amendment IS NOT NULL THEN 1 ELSE 0 END) AS not_null_count,
    CAST(
        100.0 * SUM(CASE WHEN trade_name_amendment IS NULL THEN 1 ELSE 0 END) / COUNT(*)
        AS DECIMAL(5,2)
    ) AS null_pct,
    CAST(
        100.0 * SUM(CASE WHEN trade_name_amendment IS NOT NULL THEN 1 ELSE 0 END) / COUNT(*)
        AS DECIMAL(5,2)
    ) AS not_null_pct
FROM silver_cleansed.amendment_type;</v>
      </c>
    </row>
    <row r="1517" spans="1:6" ht="242.25">
      <c r="A1517" s="56" t="s">
        <v>7273</v>
      </c>
      <c r="B1517" s="25" t="str">
        <f>_xlfn.XLOOKUP(A1517,'B1.3 Catalogue Attribute'!D:D,'B1.3 Catalogue Attribute'!F:F,"N/A",0,1)</f>
        <v>company_address_amendment</v>
      </c>
      <c r="C1517" s="65" t="str">
        <f>_xlfn.XLOOKUP(A1517,'B1.3 Catalogue Attribute'!D:D,'B1.3 Catalogue Attribute'!L:L,"N/A",0,1)</f>
        <v>amendment_type</v>
      </c>
      <c r="D1517" s="61" t="str">
        <f>_xlfn.XLOOKUP(A1517,'B1.3 Catalogue Attribute'!D:D,'B1.3 Catalogue Attribute'!R:R,"N/A",0,1)</f>
        <v>Y</v>
      </c>
      <c r="E1517" s="13">
        <f>_xlfn.XLOOKUP(A1517,'B1.3 Catalogue Attribute'!D:D,'B1.3 Catalogue Attribute'!Z:Z,"N/A",0,1)</f>
        <v>10.94</v>
      </c>
      <c r="F1517" s="64" t="str">
        <f t="shared" si="8"/>
        <v>SELECT
    COUNT(*) AS total_count,
    SUM(CASE WHEN company_address_amendment IS NULL THEN 1 ELSE 0 END) AS null_count,
    SUM(CASE WHEN company_address_amendment IS NOT NULL THEN 1 ELSE 0 END) AS not_null_count,
    CAST(
        100.0 * SUM(CASE WHEN company_address_amendment IS NULL THEN 1 ELSE 0 END) / COUNT(*)
        AS DECIMAL(5,2)
    ) AS null_pct,
    CAST(
        100.0 * SUM(CASE WHEN company_address_amendment IS NOT NULL THEN 1 ELSE 0 END) / COUNT(*)
        AS DECIMAL(5,2)
    ) AS not_null_pct
FROM silver_cleansed.amendment_type;</v>
      </c>
    </row>
    <row r="1518" spans="1:6" ht="242.25">
      <c r="A1518" s="56" t="s">
        <v>7279</v>
      </c>
      <c r="B1518" s="25" t="str">
        <f>_xlfn.XLOOKUP(A1518,'B1.3 Catalogue Attribute'!D:D,'B1.3 Catalogue Attribute'!F:F,"N/A",0,1)</f>
        <v>partners_amendment</v>
      </c>
      <c r="C1518" s="65" t="str">
        <f>_xlfn.XLOOKUP(A1518,'B1.3 Catalogue Attribute'!D:D,'B1.3 Catalogue Attribute'!L:L,"N/A",0,1)</f>
        <v>amendment_type</v>
      </c>
      <c r="D1518" s="61" t="str">
        <f>_xlfn.XLOOKUP(A1518,'B1.3 Catalogue Attribute'!D:D,'B1.3 Catalogue Attribute'!R:R,"N/A",0,1)</f>
        <v>Y</v>
      </c>
      <c r="E1518" s="13">
        <f>_xlfn.XLOOKUP(A1518,'B1.3 Catalogue Attribute'!D:D,'B1.3 Catalogue Attribute'!Z:Z,"N/A",0,1)</f>
        <v>100</v>
      </c>
      <c r="F1518" s="64" t="str">
        <f t="shared" si="8"/>
        <v>SELECT
    COUNT(*) AS total_count,
    SUM(CASE WHEN partners_amendment IS NULL THEN 1 ELSE 0 END) AS null_count,
    SUM(CASE WHEN partners_amendment IS NOT NULL THEN 1 ELSE 0 END) AS not_null_count,
    CAST(
        100.0 * SUM(CASE WHEN partners_amendment IS NULL THEN 1 ELSE 0 END) / COUNT(*)
        AS DECIMAL(5,2)
    ) AS null_pct,
    CAST(
        100.0 * SUM(CASE WHEN partners_amendment IS NOT NULL THEN 1 ELSE 0 END) / COUNT(*)
        AS DECIMAL(5,2)
    ) AS not_null_pct
FROM silver_cleansed.amendment_type;</v>
      </c>
    </row>
    <row r="1519" spans="1:6" ht="242.25">
      <c r="A1519" s="56" t="s">
        <v>7285</v>
      </c>
      <c r="B1519" s="25" t="str">
        <f>_xlfn.XLOOKUP(A1519,'B1.3 Catalogue Attribute'!D:D,'B1.3 Catalogue Attribute'!F:F,"N/A",0,1)</f>
        <v>raw_material_amendment</v>
      </c>
      <c r="C1519" s="65" t="str">
        <f>_xlfn.XLOOKUP(A1519,'B1.3 Catalogue Attribute'!D:D,'B1.3 Catalogue Attribute'!L:L,"N/A",0,1)</f>
        <v>amendment_type</v>
      </c>
      <c r="D1519" s="61" t="str">
        <f>_xlfn.XLOOKUP(A1519,'B1.3 Catalogue Attribute'!D:D,'B1.3 Catalogue Attribute'!R:R,"N/A",0,1)</f>
        <v>Y</v>
      </c>
      <c r="E1519" s="13">
        <f>_xlfn.XLOOKUP(A1519,'B1.3 Catalogue Attribute'!D:D,'B1.3 Catalogue Attribute'!Z:Z,"N/A",0,1)</f>
        <v>10.94</v>
      </c>
      <c r="F1519" s="64" t="str">
        <f t="shared" si="8"/>
        <v>SELECT
    COUNT(*) AS total_count,
    SUM(CASE WHEN raw_material_amendment IS NULL THEN 1 ELSE 0 END) AS null_count,
    SUM(CASE WHEN raw_material_amendment IS NOT NULL THEN 1 ELSE 0 END) AS not_null_count,
    CAST(
        100.0 * SUM(CASE WHEN raw_material_amendment IS NULL THEN 1 ELSE 0 END) / COUNT(*)
        AS DECIMAL(5,2)
    ) AS null_pct,
    CAST(
        100.0 * SUM(CASE WHEN raw_material_amendment IS NOT NULL THEN 1 ELSE 0 END) / COUNT(*)
        AS DECIMAL(5,2)
    ) AS not_null_pct
FROM silver_cleansed.amendment_type;</v>
      </c>
    </row>
    <row r="1520" spans="1:6" ht="242.25">
      <c r="A1520" s="56" t="s">
        <v>7291</v>
      </c>
      <c r="B1520" s="25" t="str">
        <f>_xlfn.XLOOKUP(A1520,'B1.3 Catalogue Attribute'!D:D,'B1.3 Catalogue Attribute'!F:F,"N/A",0,1)</f>
        <v>activity_amendment</v>
      </c>
      <c r="C1520" s="65" t="str">
        <f>_xlfn.XLOOKUP(A1520,'B1.3 Catalogue Attribute'!D:D,'B1.3 Catalogue Attribute'!L:L,"N/A",0,1)</f>
        <v>amendment_type</v>
      </c>
      <c r="D1520" s="61" t="str">
        <f>_xlfn.XLOOKUP(A1520,'B1.3 Catalogue Attribute'!D:D,'B1.3 Catalogue Attribute'!R:R,"N/A",0,1)</f>
        <v>Y</v>
      </c>
      <c r="E1520" s="13">
        <f>_xlfn.XLOOKUP(A1520,'B1.3 Catalogue Attribute'!D:D,'B1.3 Catalogue Attribute'!Z:Z,"N/A",0,1)</f>
        <v>10.94</v>
      </c>
      <c r="F1520" s="64" t="str">
        <f t="shared" si="8"/>
        <v>SELECT
    COUNT(*) AS total_count,
    SUM(CASE WHEN activity_amendment IS NULL THEN 1 ELSE 0 END) AS null_count,
    SUM(CASE WHEN activity_amendment IS NOT NULL THEN 1 ELSE 0 END) AS not_null_count,
    CAST(
        100.0 * SUM(CASE WHEN activity_amendment IS NULL THEN 1 ELSE 0 END) / COUNT(*)
        AS DECIMAL(5,2)
    ) AS null_pct,
    CAST(
        100.0 * SUM(CASE WHEN activity_amendment IS NOT NULL THEN 1 ELSE 0 END) / COUNT(*)
        AS DECIMAL(5,2)
    ) AS not_null_pct
FROM silver_cleansed.amendment_type;</v>
      </c>
    </row>
    <row r="1521" spans="1:6" ht="242.25">
      <c r="A1521" s="56" t="s">
        <v>7297</v>
      </c>
      <c r="B1521" s="25" t="str">
        <f>_xlfn.XLOOKUP(A1521,'B1.3 Catalogue Attribute'!D:D,'B1.3 Catalogue Attribute'!F:F,"N/A",0,1)</f>
        <v>service_amendment</v>
      </c>
      <c r="C1521" s="65" t="str">
        <f>_xlfn.XLOOKUP(A1521,'B1.3 Catalogue Attribute'!D:D,'B1.3 Catalogue Attribute'!L:L,"N/A",0,1)</f>
        <v>amendment_type</v>
      </c>
      <c r="D1521" s="61" t="str">
        <f>_xlfn.XLOOKUP(A1521,'B1.3 Catalogue Attribute'!D:D,'B1.3 Catalogue Attribute'!R:R,"N/A",0,1)</f>
        <v>Y</v>
      </c>
      <c r="E1521" s="13">
        <f>_xlfn.XLOOKUP(A1521,'B1.3 Catalogue Attribute'!D:D,'B1.3 Catalogue Attribute'!Z:Z,"N/A",0,1)</f>
        <v>10.94</v>
      </c>
      <c r="F1521" s="64" t="str">
        <f t="shared" si="8"/>
        <v>SELECT
    COUNT(*) AS total_count,
    SUM(CASE WHEN service_amendment IS NULL THEN 1 ELSE 0 END) AS null_count,
    SUM(CASE WHEN service_amendment IS NOT NULL THEN 1 ELSE 0 END) AS not_null_count,
    CAST(
        100.0 * SUM(CASE WHEN service_amendment IS NULL THEN 1 ELSE 0 END) / COUNT(*)
        AS DECIMAL(5,2)
    ) AS null_pct,
    CAST(
        100.0 * SUM(CASE WHEN service_amendment IS NOT NULL THEN 1 ELSE 0 END) / COUNT(*)
        AS DECIMAL(5,2)
    ) AS not_null_pct
FROM silver_cleansed.amendment_type;</v>
      </c>
    </row>
    <row r="1522" spans="1:6" ht="242.25">
      <c r="A1522" s="56" t="s">
        <v>7303</v>
      </c>
      <c r="B1522" s="25" t="str">
        <f>_xlfn.XLOOKUP(A1522,'B1.3 Catalogue Attribute'!D:D,'B1.3 Catalogue Attribute'!F:F,"N/A",0,1)</f>
        <v>investment_amendment</v>
      </c>
      <c r="C1522" s="65" t="str">
        <f>_xlfn.XLOOKUP(A1522,'B1.3 Catalogue Attribute'!D:D,'B1.3 Catalogue Attribute'!L:L,"N/A",0,1)</f>
        <v>amendment_type</v>
      </c>
      <c r="D1522" s="61" t="str">
        <f>_xlfn.XLOOKUP(A1522,'B1.3 Catalogue Attribute'!D:D,'B1.3 Catalogue Attribute'!R:R,"N/A",0,1)</f>
        <v>Y</v>
      </c>
      <c r="E1522" s="13">
        <f>_xlfn.XLOOKUP(A1522,'B1.3 Catalogue Attribute'!D:D,'B1.3 Catalogue Attribute'!Z:Z,"N/A",0,1)</f>
        <v>10.94</v>
      </c>
      <c r="F1522" s="64" t="str">
        <f t="shared" si="8"/>
        <v>SELECT
    COUNT(*) AS total_count,
    SUM(CASE WHEN investment_amendment IS NULL THEN 1 ELSE 0 END) AS null_count,
    SUM(CASE WHEN investment_amendment IS NOT NULL THEN 1 ELSE 0 END) AS not_null_count,
    CAST(
        100.0 * SUM(CASE WHEN investment_amendment IS NULL THEN 1 ELSE 0 END) / COUNT(*)
        AS DECIMAL(5,2)
    ) AS null_pct,
    CAST(
        100.0 * SUM(CASE WHEN investment_amendment IS NOT NULL THEN 1 ELSE 0 END) / COUNT(*)
        AS DECIMAL(5,2)
    ) AS not_null_pct
FROM silver_cleansed.amendment_type;</v>
      </c>
    </row>
    <row r="1523" spans="1:6" ht="270.75">
      <c r="A1523" s="56" t="s">
        <v>7309</v>
      </c>
      <c r="B1523" s="25" t="str">
        <f>_xlfn.XLOOKUP(A1523,'B1.3 Catalogue Attribute'!D:D,'B1.3 Catalogue Attribute'!F:F,"N/A",0,1)</f>
        <v>normal_license_to_foreign_investor_amendment</v>
      </c>
      <c r="C1523" s="65" t="str">
        <f>_xlfn.XLOOKUP(A1523,'B1.3 Catalogue Attribute'!D:D,'B1.3 Catalogue Attribute'!L:L,"N/A",0,1)</f>
        <v>amendment_type</v>
      </c>
      <c r="D1523" s="61" t="str">
        <f>_xlfn.XLOOKUP(A1523,'B1.3 Catalogue Attribute'!D:D,'B1.3 Catalogue Attribute'!R:R,"N/A",0,1)</f>
        <v>Y</v>
      </c>
      <c r="E1523" s="13">
        <f>_xlfn.XLOOKUP(A1523,'B1.3 Catalogue Attribute'!D:D,'B1.3 Catalogue Attribute'!Z:Z,"N/A",0,1)</f>
        <v>10.93</v>
      </c>
      <c r="F1523" s="64" t="str">
        <f t="shared" si="8"/>
        <v>SELECT
    COUNT(*) AS total_count,
    SUM(CASE WHEN normal_license_to_foreign_investor_amendment IS NULL THEN 1 ELSE 0 END) AS null_count,
    SUM(CASE WHEN normal_license_to_foreign_investor_amendment IS NOT NULL THEN 1 ELSE 0 END) AS not_null_count,
    CAST(
        100.0 * SUM(CASE WHEN normal_license_to_foreign_investor_amendment IS NULL THEN 1 ELSE 0 END) / COUNT(*)
        AS DECIMAL(5,2)
    ) AS null_pct,
    CAST(
        100.0 * SUM(CASE WHEN normal_license_to_foreign_investor_amendment IS NOT NULL THEN 1 ELSE 0 END) / COUNT(*)
        AS DECIMAL(5,2)
    ) AS not_null_pct
FROM silver_cleansed.amendment_type;</v>
      </c>
    </row>
    <row r="1524" spans="1:6" ht="242.25">
      <c r="A1524" s="56" t="s">
        <v>7315</v>
      </c>
      <c r="B1524" s="25" t="str">
        <f>_xlfn.XLOOKUP(A1524,'B1.3 Catalogue Attribute'!D:D,'B1.3 Catalogue Attribute'!F:F,"N/A",0,1)</f>
        <v>legal_type_amendment</v>
      </c>
      <c r="C1524" s="65" t="str">
        <f>_xlfn.XLOOKUP(A1524,'B1.3 Catalogue Attribute'!D:D,'B1.3 Catalogue Attribute'!L:L,"N/A",0,1)</f>
        <v>amendment_type</v>
      </c>
      <c r="D1524" s="61" t="str">
        <f>_xlfn.XLOOKUP(A1524,'B1.3 Catalogue Attribute'!D:D,'B1.3 Catalogue Attribute'!R:R,"N/A",0,1)</f>
        <v>Y</v>
      </c>
      <c r="E1524" s="13">
        <f>_xlfn.XLOOKUP(A1524,'B1.3 Catalogue Attribute'!D:D,'B1.3 Catalogue Attribute'!Z:Z,"N/A",0,1)</f>
        <v>10.94</v>
      </c>
      <c r="F1524" s="64" t="str">
        <f t="shared" si="8"/>
        <v>SELECT
    COUNT(*) AS total_count,
    SUM(CASE WHEN legal_type_amendment IS NULL THEN 1 ELSE 0 END) AS null_count,
    SUM(CASE WHEN legal_type_amendment IS NOT NULL THEN 1 ELSE 0 END) AS not_null_count,
    CAST(
        100.0 * SUM(CASE WHEN legal_type_amendment IS NULL THEN 1 ELSE 0 END) / COUNT(*)
        AS DECIMAL(5,2)
    ) AS null_pct,
    CAST(
        100.0 * SUM(CASE WHEN legal_type_amendment IS NOT NULL THEN 1 ELSE 0 END) / COUNT(*)
        AS DECIMAL(5,2)
    ) AS not_null_pct
FROM silver_cleansed.amendment_type;</v>
      </c>
    </row>
    <row r="1525" spans="1:6" ht="242.25">
      <c r="A1525" s="56" t="s">
        <v>7322</v>
      </c>
      <c r="B1525" s="25" t="str">
        <f>_xlfn.XLOOKUP(A1525,'B1.3 Catalogue Attribute'!D:D,'B1.3 Catalogue Attribute'!F:F,"N/A",0,1)</f>
        <v>hse_details_amendment</v>
      </c>
      <c r="C1525" s="65" t="str">
        <f>_xlfn.XLOOKUP(A1525,'B1.3 Catalogue Attribute'!D:D,'B1.3 Catalogue Attribute'!L:L,"N/A",0,1)</f>
        <v>amendment_type</v>
      </c>
      <c r="D1525" s="61" t="str">
        <f>_xlfn.XLOOKUP(A1525,'B1.3 Catalogue Attribute'!D:D,'B1.3 Catalogue Attribute'!R:R,"N/A",0,1)</f>
        <v>Y</v>
      </c>
      <c r="E1525" s="13">
        <f>_xlfn.XLOOKUP(A1525,'B1.3 Catalogue Attribute'!D:D,'B1.3 Catalogue Attribute'!Z:Z,"N/A",0,1)</f>
        <v>0</v>
      </c>
      <c r="F1525" s="64" t="str">
        <f t="shared" si="8"/>
        <v>SELECT
    COUNT(*) AS total_count,
    SUM(CASE WHEN hse_details_amendment IS NULL THEN 1 ELSE 0 END) AS null_count,
    SUM(CASE WHEN hse_details_amendment IS NOT NULL THEN 1 ELSE 0 END) AS not_null_count,
    CAST(
        100.0 * SUM(CASE WHEN hse_details_amendment IS NULL THEN 1 ELSE 0 END) / COUNT(*)
        AS DECIMAL(5,2)
    ) AS null_pct,
    CAST(
        100.0 * SUM(CASE WHEN hse_details_amendment IS NOT NULL THEN 1 ELSE 0 END) / COUNT(*)
        AS DECIMAL(5,2)
    ) AS not_null_pct
FROM silver_cleansed.amendment_type;</v>
      </c>
    </row>
    <row r="1526" spans="1:6" ht="242.25">
      <c r="A1526" s="56" t="s">
        <v>7328</v>
      </c>
      <c r="B1526" s="25" t="str">
        <f>_xlfn.XLOOKUP(A1526,'B1.3 Catalogue Attribute'!D:D,'B1.3 Catalogue Attribute'!F:F,"N/A",0,1)</f>
        <v>partners_shares_amendment</v>
      </c>
      <c r="C1526" s="65" t="str">
        <f>_xlfn.XLOOKUP(A1526,'B1.3 Catalogue Attribute'!D:D,'B1.3 Catalogue Attribute'!L:L,"N/A",0,1)</f>
        <v>amendment_type</v>
      </c>
      <c r="D1526" s="61" t="str">
        <f>_xlfn.XLOOKUP(A1526,'B1.3 Catalogue Attribute'!D:D,'B1.3 Catalogue Attribute'!R:R,"N/A",0,1)</f>
        <v>Y</v>
      </c>
      <c r="E1526" s="13">
        <f>_xlfn.XLOOKUP(A1526,'B1.3 Catalogue Attribute'!D:D,'B1.3 Catalogue Attribute'!Z:Z,"N/A",0,1)</f>
        <v>99.99</v>
      </c>
      <c r="F1526" s="64" t="str">
        <f t="shared" si="8"/>
        <v>SELECT
    COUNT(*) AS total_count,
    SUM(CASE WHEN partners_shares_amendment IS NULL THEN 1 ELSE 0 END) AS null_count,
    SUM(CASE WHEN partners_shares_amendment IS NOT NULL THEN 1 ELSE 0 END) AS not_null_count,
    CAST(
        100.0 * SUM(CASE WHEN partners_shares_amendment IS NULL THEN 1 ELSE 0 END) / COUNT(*)
        AS DECIMAL(5,2)
    ) AS null_pct,
    CAST(
        100.0 * SUM(CASE WHEN partners_shares_amendment IS NOT NULL THEN 1 ELSE 0 END) / COUNT(*)
        AS DECIMAL(5,2)
    ) AS not_null_pct
FROM silver_cleansed.amendment_type;</v>
      </c>
    </row>
    <row r="1527" spans="1:6" ht="242.25">
      <c r="A1527" s="56" t="s">
        <v>7334</v>
      </c>
      <c r="B1527" s="25" t="str">
        <f>_xlfn.XLOOKUP(A1527,'B1.3 Catalogue Attribute'!D:D,'B1.3 Catalogue Attribute'!F:F,"N/A",0,1)</f>
        <v>sales_amendment</v>
      </c>
      <c r="C1527" s="65" t="str">
        <f>_xlfn.XLOOKUP(A1527,'B1.3 Catalogue Attribute'!D:D,'B1.3 Catalogue Attribute'!L:L,"N/A",0,1)</f>
        <v>amendment_type</v>
      </c>
      <c r="D1527" s="61" t="str">
        <f>_xlfn.XLOOKUP(A1527,'B1.3 Catalogue Attribute'!D:D,'B1.3 Catalogue Attribute'!R:R,"N/A",0,1)</f>
        <v>Y</v>
      </c>
      <c r="E1527" s="13">
        <f>_xlfn.XLOOKUP(A1527,'B1.3 Catalogue Attribute'!D:D,'B1.3 Catalogue Attribute'!Z:Z,"N/A",0,1)</f>
        <v>10.94</v>
      </c>
      <c r="F1527" s="64" t="str">
        <f t="shared" si="8"/>
        <v>SELECT
    COUNT(*) AS total_count,
    SUM(CASE WHEN sales_amendment IS NULL THEN 1 ELSE 0 END) AS null_count,
    SUM(CASE WHEN sales_amendment IS NOT NULL THEN 1 ELSE 0 END) AS not_null_count,
    CAST(
        100.0 * SUM(CASE WHEN sales_amendment IS NULL THEN 1 ELSE 0 END) / COUNT(*)
        AS DECIMAL(5,2)
    ) AS null_pct,
    CAST(
        100.0 * SUM(CASE WHEN sales_amendment IS NOT NULL THEN 1 ELSE 0 END) / COUNT(*)
        AS DECIMAL(5,2)
    ) AS not_null_pct
FROM silver_cleansed.amendment_type;</v>
      </c>
    </row>
    <row r="1528" spans="1:6" ht="242.25">
      <c r="A1528" s="56" t="s">
        <v>7340</v>
      </c>
      <c r="B1528" s="25" t="str">
        <f>_xlfn.XLOOKUP(A1528,'B1.3 Catalogue Attribute'!D:D,'B1.3 Catalogue Attribute'!F:F,"N/A",0,1)</f>
        <v>total_capital_amendment</v>
      </c>
      <c r="C1528" s="65" t="str">
        <f>_xlfn.XLOOKUP(A1528,'B1.3 Catalogue Attribute'!D:D,'B1.3 Catalogue Attribute'!L:L,"N/A",0,1)</f>
        <v>amendment_type</v>
      </c>
      <c r="D1528" s="61" t="str">
        <f>_xlfn.XLOOKUP(A1528,'B1.3 Catalogue Attribute'!D:D,'B1.3 Catalogue Attribute'!R:R,"N/A",0,1)</f>
        <v>Y</v>
      </c>
      <c r="E1528" s="13" t="str">
        <f>_xlfn.XLOOKUP(A1528,'B1.3 Catalogue Attribute'!D:D,'B1.3 Catalogue Attribute'!Z:Z,"N/A",0,1)</f>
        <v>N/A</v>
      </c>
      <c r="F1528" s="64" t="str">
        <f t="shared" si="8"/>
        <v>SELECT
    COUNT(*) AS total_count,
    SUM(CASE WHEN total_capital_amendment IS NULL THEN 1 ELSE 0 END) AS null_count,
    SUM(CASE WHEN total_capital_amendment IS NOT NULL THEN 1 ELSE 0 END) AS not_null_count,
    CAST(
        100.0 * SUM(CASE WHEN total_capital_amendment IS NULL THEN 1 ELSE 0 END) / COUNT(*)
        AS DECIMAL(5,2)
    ) AS null_pct,
    CAST(
        100.0 * SUM(CASE WHEN total_capital_amendment IS NOT NULL THEN 1 ELSE 0 END) / COUNT(*)
        AS DECIMAL(5,2)
    ) AS not_null_pct
FROM silver_cleansed.amendment_type;</v>
      </c>
    </row>
    <row r="1529" spans="1:6" ht="242.25">
      <c r="A1529" s="56" t="s">
        <v>7350</v>
      </c>
      <c r="B1529" s="25" t="str">
        <f>_xlfn.XLOOKUP(A1529,'B1.3 Catalogue Attribute'!D:D,'B1.3 Catalogue Attribute'!F:F,"N/A",0,1)</f>
        <v>resolution_authentication_amendment</v>
      </c>
      <c r="C1529" s="65" t="str">
        <f>_xlfn.XLOOKUP(A1529,'B1.3 Catalogue Attribute'!D:D,'B1.3 Catalogue Attribute'!L:L,"N/A",0,1)</f>
        <v>amendment_type</v>
      </c>
      <c r="D1529" s="61" t="str">
        <f>_xlfn.XLOOKUP(A1529,'B1.3 Catalogue Attribute'!D:D,'B1.3 Catalogue Attribute'!R:R,"N/A",0,1)</f>
        <v>Y</v>
      </c>
      <c r="E1529" s="13">
        <f>_xlfn.XLOOKUP(A1529,'B1.3 Catalogue Attribute'!D:D,'B1.3 Catalogue Attribute'!Z:Z,"N/A",0,1)</f>
        <v>50.12</v>
      </c>
      <c r="F1529" s="64" t="str">
        <f t="shared" si="8"/>
        <v>SELECT
    COUNT(*) AS total_count,
    SUM(CASE WHEN resolution_authentication_amendment IS NULL THEN 1 ELSE 0 END) AS null_count,
    SUM(CASE WHEN resolution_authentication_amendment IS NOT NULL THEN 1 ELSE 0 END) AS not_null_count,
    CAST(
        100.0 * SUM(CASE WHEN resolution_authentication_amendment IS NULL THEN 1 ELSE 0 END) / COUNT(*)
        AS DECIMAL(5,2)
    ) AS null_pct,
    CAST(
        100.0 * SUM(CASE WHEN resolution_authentication_amendment IS NOT NULL THEN 1 ELSE 0 END) / COUNT(*)
        AS DECIMAL(5,2)
    ) AS not_null_pct
FROM silver_cleansed.amendment_type;</v>
      </c>
    </row>
    <row r="1530" spans="1:6" ht="242.25">
      <c r="A1530" s="56" t="s">
        <v>7356</v>
      </c>
      <c r="B1530" s="25" t="str">
        <f>_xlfn.XLOOKUP(A1530,'B1.3 Catalogue Attribute'!D:D,'B1.3 Catalogue Attribute'!F:F,"N/A",0,1)</f>
        <v>product_amendment</v>
      </c>
      <c r="C1530" s="65" t="str">
        <f>_xlfn.XLOOKUP(A1530,'B1.3 Catalogue Attribute'!D:D,'B1.3 Catalogue Attribute'!L:L,"N/A",0,1)</f>
        <v>amendment_type</v>
      </c>
      <c r="D1530" s="61" t="str">
        <f>_xlfn.XLOOKUP(A1530,'B1.3 Catalogue Attribute'!D:D,'B1.3 Catalogue Attribute'!R:R,"N/A",0,1)</f>
        <v>Y</v>
      </c>
      <c r="E1530" s="13">
        <f>_xlfn.XLOOKUP(A1530,'B1.3 Catalogue Attribute'!D:D,'B1.3 Catalogue Attribute'!Z:Z,"N/A",0,1)</f>
        <v>10.94</v>
      </c>
      <c r="F1530" s="64" t="str">
        <f t="shared" si="8"/>
        <v>SELECT
    COUNT(*) AS total_count,
    SUM(CASE WHEN product_amendment IS NULL THEN 1 ELSE 0 END) AS null_count,
    SUM(CASE WHEN product_amendment IS NOT NULL THEN 1 ELSE 0 END) AS not_null_count,
    CAST(
        100.0 * SUM(CASE WHEN product_amendment IS NULL THEN 1 ELSE 0 END) / COUNT(*)
        AS DECIMAL(5,2)
    ) AS null_pct,
    CAST(
        100.0 * SUM(CASE WHEN product_amendment IS NOT NULL THEN 1 ELSE 0 END) / COUNT(*)
        AS DECIMAL(5,2)
    ) AS not_null_pct
FROM silver_cleansed.amendment_type;</v>
      </c>
    </row>
    <row r="1531" spans="1:6" ht="242.25">
      <c r="A1531" s="56" t="s">
        <v>7362</v>
      </c>
      <c r="B1531" s="25" t="str">
        <f>_xlfn.XLOOKUP(A1531,'B1.3 Catalogue Attribute'!D:D,'B1.3 Catalogue Attribute'!F:F,"N/A",0,1)</f>
        <v>production_line_amendment</v>
      </c>
      <c r="C1531" s="65" t="str">
        <f>_xlfn.XLOOKUP(A1531,'B1.3 Catalogue Attribute'!D:D,'B1.3 Catalogue Attribute'!L:L,"N/A",0,1)</f>
        <v>amendment_type</v>
      </c>
      <c r="D1531" s="61" t="str">
        <f>_xlfn.XLOOKUP(A1531,'B1.3 Catalogue Attribute'!D:D,'B1.3 Catalogue Attribute'!R:R,"N/A",0,1)</f>
        <v>Y</v>
      </c>
      <c r="E1531" s="13">
        <f>_xlfn.XLOOKUP(A1531,'B1.3 Catalogue Attribute'!D:D,'B1.3 Catalogue Attribute'!Z:Z,"N/A",0,1)</f>
        <v>10.94</v>
      </c>
      <c r="F1531" s="64" t="str">
        <f t="shared" si="8"/>
        <v>SELECT
    COUNT(*) AS total_count,
    SUM(CASE WHEN production_line_amendment IS NULL THEN 1 ELSE 0 END) AS null_count,
    SUM(CASE WHEN production_line_amendment IS NOT NULL THEN 1 ELSE 0 END) AS not_null_count,
    CAST(
        100.0 * SUM(CASE WHEN production_line_amendment IS NULL THEN 1 ELSE 0 END) / COUNT(*)
        AS DECIMAL(5,2)
    ) AS null_pct,
    CAST(
        100.0 * SUM(CASE WHEN production_line_amendment IS NOT NULL THEN 1 ELSE 0 END) / COUNT(*)
        AS DECIMAL(5,2)
    ) AS not_null_pct
FROM silver_cleansed.amendment_type;</v>
      </c>
    </row>
    <row r="1532" spans="1:6" ht="242.25">
      <c r="A1532" s="56" t="s">
        <v>7368</v>
      </c>
      <c r="B1532" s="25" t="str">
        <f>_xlfn.XLOOKUP(A1532,'B1.3 Catalogue Attribute'!D:D,'B1.3 Catalogue Attribute'!F:F,"N/A",0,1)</f>
        <v>lease_contract_attestation_amendment</v>
      </c>
      <c r="C1532" s="65" t="str">
        <f>_xlfn.XLOOKUP(A1532,'B1.3 Catalogue Attribute'!D:D,'B1.3 Catalogue Attribute'!L:L,"N/A",0,1)</f>
        <v>amendment_type</v>
      </c>
      <c r="D1532" s="61" t="str">
        <f>_xlfn.XLOOKUP(A1532,'B1.3 Catalogue Attribute'!D:D,'B1.3 Catalogue Attribute'!R:R,"N/A",0,1)</f>
        <v>Y</v>
      </c>
      <c r="E1532" s="13">
        <f>_xlfn.XLOOKUP(A1532,'B1.3 Catalogue Attribute'!D:D,'B1.3 Catalogue Attribute'!Z:Z,"N/A",0,1)</f>
        <v>34.950000000000003</v>
      </c>
      <c r="F1532" s="64" t="str">
        <f t="shared" si="8"/>
        <v>SELECT
    COUNT(*) AS total_count,
    SUM(CASE WHEN lease_contract_attestation_amendment IS NULL THEN 1 ELSE 0 END) AS null_count,
    SUM(CASE WHEN lease_contract_attestation_amendment IS NOT NULL THEN 1 ELSE 0 END) AS not_null_count,
    CAST(
        100.0 * SUM(CASE WHEN lease_contract_attestation_amendment IS NULL THEN 1 ELSE 0 END) / COUNT(*)
        AS DECIMAL(5,2)
    ) AS null_pct,
    CAST(
        100.0 * SUM(CASE WHEN lease_contract_attestation_amendment IS NOT NULL THEN 1 ELSE 0 END) / COUNT(*)
        AS DECIMAL(5,2)
    ) AS not_null_pct
FROM silver_cleansed.amendment_type;</v>
      </c>
    </row>
    <row r="1533" spans="1:6" ht="242.25">
      <c r="A1533" s="56" t="s">
        <v>7374</v>
      </c>
      <c r="B1533" s="25" t="str">
        <f>_xlfn.XLOOKUP(A1533,'B1.3 Catalogue Attribute'!D:D,'B1.3 Catalogue Attribute'!F:F,"N/A",0,1)</f>
        <v>expected_labour_amendment</v>
      </c>
      <c r="C1533" s="65" t="str">
        <f>_xlfn.XLOOKUP(A1533,'B1.3 Catalogue Attribute'!D:D,'B1.3 Catalogue Attribute'!L:L,"N/A",0,1)</f>
        <v>amendment_type</v>
      </c>
      <c r="D1533" s="61" t="str">
        <f>_xlfn.XLOOKUP(A1533,'B1.3 Catalogue Attribute'!D:D,'B1.3 Catalogue Attribute'!R:R,"N/A",0,1)</f>
        <v>Y</v>
      </c>
      <c r="E1533" s="13">
        <f>_xlfn.XLOOKUP(A1533,'B1.3 Catalogue Attribute'!D:D,'B1.3 Catalogue Attribute'!Z:Z,"N/A",0,1)</f>
        <v>10.94</v>
      </c>
      <c r="F1533" s="64" t="str">
        <f t="shared" si="8"/>
        <v>SELECT
    COUNT(*) AS total_count,
    SUM(CASE WHEN expected_labour_amendment IS NULL THEN 1 ELSE 0 END) AS null_count,
    SUM(CASE WHEN expected_labour_amendment IS NOT NULL THEN 1 ELSE 0 END) AS not_null_count,
    CAST(
        100.0 * SUM(CASE WHEN expected_labour_amendment IS NULL THEN 1 ELSE 0 END) / COUNT(*)
        AS DECIMAL(5,2)
    ) AS null_pct,
    CAST(
        100.0 * SUM(CASE WHEN expected_labour_amendment IS NOT NULL THEN 1 ELSE 0 END) / COUNT(*)
        AS DECIMAL(5,2)
    ) AS not_null_pct
FROM silver_cleansed.amendment_type;</v>
      </c>
    </row>
    <row r="1534" spans="1:6" ht="270.75">
      <c r="A1534" s="56" t="s">
        <v>7380</v>
      </c>
      <c r="B1534" s="25" t="str">
        <f>_xlfn.XLOOKUP(A1534,'B1.3 Catalogue Attribute'!D:D,'B1.3 Catalogue Attribute'!F:F,"N/A",0,1)</f>
        <v>under_construction_to_production_amendment</v>
      </c>
      <c r="C1534" s="65" t="str">
        <f>_xlfn.XLOOKUP(A1534,'B1.3 Catalogue Attribute'!D:D,'B1.3 Catalogue Attribute'!L:L,"N/A",0,1)</f>
        <v>amendment_type</v>
      </c>
      <c r="D1534" s="61" t="str">
        <f>_xlfn.XLOOKUP(A1534,'B1.3 Catalogue Attribute'!D:D,'B1.3 Catalogue Attribute'!R:R,"N/A",0,1)</f>
        <v>Y</v>
      </c>
      <c r="E1534" s="13">
        <f>_xlfn.XLOOKUP(A1534,'B1.3 Catalogue Attribute'!D:D,'B1.3 Catalogue Attribute'!Z:Z,"N/A",0,1)</f>
        <v>10.93</v>
      </c>
      <c r="F1534" s="64" t="str">
        <f t="shared" si="8"/>
        <v>SELECT
    COUNT(*) AS total_count,
    SUM(CASE WHEN under_construction_to_production_amendment IS NULL THEN 1 ELSE 0 END) AS null_count,
    SUM(CASE WHEN under_construction_to_production_amendment IS NOT NULL THEN 1 ELSE 0 END) AS not_null_count,
    CAST(
        100.0 * SUM(CASE WHEN under_construction_to_production_amendment IS NULL THEN 1 ELSE 0 END) / COUNT(*)
        AS DECIMAL(5,2)
    ) AS null_pct,
    CAST(
        100.0 * SUM(CASE WHEN under_construction_to_production_amendment IS NOT NULL THEN 1 ELSE 0 END) / COUNT(*)
        AS DECIMAL(5,2)
    ) AS not_null_pct
FROM silver_cleansed.amendment_type;</v>
      </c>
    </row>
    <row r="1535" spans="1:6" ht="242.25">
      <c r="A1535" s="56" t="s">
        <v>7386</v>
      </c>
      <c r="B1535" s="25" t="str">
        <f>_xlfn.XLOOKUP(A1535,'B1.3 Catalogue Attribute'!D:D,'B1.3 Catalogue Attribute'!F:F,"N/A",0,1)</f>
        <v>preliminary_to_permanent_amendment</v>
      </c>
      <c r="C1535" s="65" t="str">
        <f>_xlfn.XLOOKUP(A1535,'B1.3 Catalogue Attribute'!D:D,'B1.3 Catalogue Attribute'!L:L,"N/A",0,1)</f>
        <v>amendment_type</v>
      </c>
      <c r="D1535" s="61" t="str">
        <f>_xlfn.XLOOKUP(A1535,'B1.3 Catalogue Attribute'!D:D,'B1.3 Catalogue Attribute'!R:R,"N/A",0,1)</f>
        <v>Y</v>
      </c>
      <c r="E1535" s="13">
        <f>_xlfn.XLOOKUP(A1535,'B1.3 Catalogue Attribute'!D:D,'B1.3 Catalogue Attribute'!Z:Z,"N/A",0,1)</f>
        <v>10.94</v>
      </c>
      <c r="F1535" s="64" t="str">
        <f t="shared" si="8"/>
        <v>SELECT
    COUNT(*) AS total_count,
    SUM(CASE WHEN preliminary_to_permanent_amendment IS NULL THEN 1 ELSE 0 END) AS null_count,
    SUM(CASE WHEN preliminary_to_permanent_amendment IS NOT NULL THEN 1 ELSE 0 END) AS not_null_count,
    CAST(
        100.0 * SUM(CASE WHEN preliminary_to_permanent_amendment IS NULL THEN 1 ELSE 0 END) / COUNT(*)
        AS DECIMAL(5,2)
    ) AS null_pct,
    CAST(
        100.0 * SUM(CASE WHEN preliminary_to_permanent_amendment IS NOT NULL THEN 1 ELSE 0 END) / COUNT(*)
        AS DECIMAL(5,2)
    ) AS not_null_pct
FROM silver_cleansed.amendment_type;</v>
      </c>
    </row>
    <row r="1536" spans="1:6" ht="242.25">
      <c r="A1536" s="56" t="s">
        <v>7392</v>
      </c>
      <c r="B1536" s="25" t="str">
        <f>_xlfn.XLOOKUP(A1536,'B1.3 Catalogue Attribute'!D:D,'B1.3 Catalogue Attribute'!F:F,"N/A",0,1)</f>
        <v>quota_amendment</v>
      </c>
      <c r="C1536" s="65" t="str">
        <f>_xlfn.XLOOKUP(A1536,'B1.3 Catalogue Attribute'!D:D,'B1.3 Catalogue Attribute'!L:L,"N/A",0,1)</f>
        <v>amendment_type</v>
      </c>
      <c r="D1536" s="61" t="str">
        <f>_xlfn.XLOOKUP(A1536,'B1.3 Catalogue Attribute'!D:D,'B1.3 Catalogue Attribute'!R:R,"N/A",0,1)</f>
        <v>Y</v>
      </c>
      <c r="E1536" s="13">
        <f>_xlfn.XLOOKUP(A1536,'B1.3 Catalogue Attribute'!D:D,'B1.3 Catalogue Attribute'!Z:Z,"N/A",0,1)</f>
        <v>10.93</v>
      </c>
      <c r="F1536" s="64" t="str">
        <f t="shared" si="8"/>
        <v>SELECT
    COUNT(*) AS total_count,
    SUM(CASE WHEN quota_amendment IS NULL THEN 1 ELSE 0 END) AS null_count,
    SUM(CASE WHEN quota_amendment IS NOT NULL THEN 1 ELSE 0 END) AS not_null_count,
    CAST(
        100.0 * SUM(CASE WHEN quota_amendment IS NULL THEN 1 ELSE 0 END) / COUNT(*)
        AS DECIMAL(5,2)
    ) AS null_pct,
    CAST(
        100.0 * SUM(CASE WHEN quota_amendment IS NOT NULL THEN 1 ELSE 0 END) / COUNT(*)
        AS DECIMAL(5,2)
    ) AS not_null_pct
FROM silver_cleansed.amendment_type;</v>
      </c>
    </row>
    <row r="1537" spans="1:6" ht="270.75">
      <c r="A1537" s="56" t="s">
        <v>7398</v>
      </c>
      <c r="B1537" s="25" t="str">
        <f>_xlfn.XLOOKUP(A1537,'B1.3 Catalogue Attribute'!D:D,'B1.3 Catalogue Attribute'!F:F,"N/A",0,1)</f>
        <v>industrial_leader_to_under_construction_amendment</v>
      </c>
      <c r="C1537" s="65" t="str">
        <f>_xlfn.XLOOKUP(A1537,'B1.3 Catalogue Attribute'!D:D,'B1.3 Catalogue Attribute'!L:L,"N/A",0,1)</f>
        <v>amendment_type</v>
      </c>
      <c r="D1537" s="61" t="str">
        <f>_xlfn.XLOOKUP(A1537,'B1.3 Catalogue Attribute'!D:D,'B1.3 Catalogue Attribute'!R:R,"N/A",0,1)</f>
        <v>Y</v>
      </c>
      <c r="E1537" s="13">
        <f>_xlfn.XLOOKUP(A1537,'B1.3 Catalogue Attribute'!D:D,'B1.3 Catalogue Attribute'!Z:Z,"N/A",0,1)</f>
        <v>10.93</v>
      </c>
      <c r="F1537" s="64" t="str">
        <f t="shared" si="8"/>
        <v>SELECT
    COUNT(*) AS total_count,
    SUM(CASE WHEN industrial_leader_to_under_construction_amendment IS NULL THEN 1 ELSE 0 END) AS null_count,
    SUM(CASE WHEN industrial_leader_to_under_construction_amendment IS NOT NULL THEN 1 ELSE 0 END) AS not_null_count,
    CAST(
        100.0 * SUM(CASE WHEN industrial_leader_to_under_construction_amendment IS NULL THEN 1 ELSE 0 END) / COUNT(*)
        AS DECIMAL(5,2)
    ) AS null_pct,
    CAST(
        100.0 * SUM(CASE WHEN industrial_leader_to_under_construction_amendment IS NOT NULL THEN 1 ELSE 0 END) / COUNT(*)
        AS DECIMAL(5,2)
    ) AS not_null_pct
FROM silver_cleansed.amendment_type;</v>
      </c>
    </row>
    <row r="1538" spans="1:6" ht="242.25">
      <c r="A1538" s="56" t="s">
        <v>7404</v>
      </c>
      <c r="B1538" s="25" t="str">
        <f>_xlfn.XLOOKUP(A1538,'B1.3 Catalogue Attribute'!D:D,'B1.3 Catalogue Attribute'!F:F,"N/A",0,1)</f>
        <v>spare_part_amendment</v>
      </c>
      <c r="C1538" s="65" t="str">
        <f>_xlfn.XLOOKUP(A1538,'B1.3 Catalogue Attribute'!D:D,'B1.3 Catalogue Attribute'!L:L,"N/A",0,1)</f>
        <v>amendment_type</v>
      </c>
      <c r="D1538" s="61" t="str">
        <f>_xlfn.XLOOKUP(A1538,'B1.3 Catalogue Attribute'!D:D,'B1.3 Catalogue Attribute'!R:R,"N/A",0,1)</f>
        <v>Y</v>
      </c>
      <c r="E1538" s="13">
        <f>_xlfn.XLOOKUP(A1538,'B1.3 Catalogue Attribute'!D:D,'B1.3 Catalogue Attribute'!Z:Z,"N/A",0,1)</f>
        <v>10.93</v>
      </c>
      <c r="F1538" s="64" t="str">
        <f t="shared" si="8"/>
        <v>SELECT
    COUNT(*) AS total_count,
    SUM(CASE WHEN spare_part_amendment IS NULL THEN 1 ELSE 0 END) AS null_count,
    SUM(CASE WHEN spare_part_amendment IS NOT NULL THEN 1 ELSE 0 END) AS not_null_count,
    CAST(
        100.0 * SUM(CASE WHEN spare_part_amendment IS NULL THEN 1 ELSE 0 END) / COUNT(*)
        AS DECIMAL(5,2)
    ) AS null_pct,
    CAST(
        100.0 * SUM(CASE WHEN spare_part_amendment IS NOT NULL THEN 1 ELSE 0 END) / COUNT(*)
        AS DECIMAL(5,2)
    ) AS not_null_pct
FROM silver_cleansed.amendment_type;</v>
      </c>
    </row>
    <row r="1539" spans="1:6" ht="242.25">
      <c r="A1539" s="56" t="s">
        <v>7410</v>
      </c>
      <c r="B1539" s="25" t="str">
        <f>_xlfn.XLOOKUP(A1539,'B1.3 Catalogue Attribute'!D:D,'B1.3 Catalogue Attribute'!F:F,"N/A",0,1)</f>
        <v>machine_amendment</v>
      </c>
      <c r="C1539" s="65" t="str">
        <f>_xlfn.XLOOKUP(A1539,'B1.3 Catalogue Attribute'!D:D,'B1.3 Catalogue Attribute'!L:L,"N/A",0,1)</f>
        <v>amendment_type</v>
      </c>
      <c r="D1539" s="61" t="str">
        <f>_xlfn.XLOOKUP(A1539,'B1.3 Catalogue Attribute'!D:D,'B1.3 Catalogue Attribute'!R:R,"N/A",0,1)</f>
        <v>Y</v>
      </c>
      <c r="E1539" s="13">
        <f>_xlfn.XLOOKUP(A1539,'B1.3 Catalogue Attribute'!D:D,'B1.3 Catalogue Attribute'!Z:Z,"N/A",0,1)</f>
        <v>10.94</v>
      </c>
      <c r="F1539" s="64" t="str">
        <f t="shared" si="8"/>
        <v>SELECT
    COUNT(*) AS total_count,
    SUM(CASE WHEN machine_amendment IS NULL THEN 1 ELSE 0 END) AS null_count,
    SUM(CASE WHEN machine_amendment IS NOT NULL THEN 1 ELSE 0 END) AS not_null_count,
    CAST(
        100.0 * SUM(CASE WHEN machine_amendment IS NULL THEN 1 ELSE 0 END) / COUNT(*)
        AS DECIMAL(5,2)
    ) AS null_pct,
    CAST(
        100.0 * SUM(CASE WHEN machine_amendment IS NOT NULL THEN 1 ELSE 0 END) / COUNT(*)
        AS DECIMAL(5,2)
    ) AS not_null_pct
FROM silver_cleansed.amendment_type;</v>
      </c>
    </row>
    <row r="1540" spans="1:6" ht="242.25">
      <c r="A1540" s="56" t="s">
        <v>7416</v>
      </c>
      <c r="B1540" s="25" t="str">
        <f>_xlfn.XLOOKUP(A1540,'B1.3 Catalogue Attribute'!D:D,'B1.3 Catalogue Attribute'!F:F,"N/A",0,1)</f>
        <v>inheritors_replacement_amendment</v>
      </c>
      <c r="C1540" s="65" t="str">
        <f>_xlfn.XLOOKUP(A1540,'B1.3 Catalogue Attribute'!D:D,'B1.3 Catalogue Attribute'!L:L,"N/A",0,1)</f>
        <v>amendment_type</v>
      </c>
      <c r="D1540" s="61" t="str">
        <f>_xlfn.XLOOKUP(A1540,'B1.3 Catalogue Attribute'!D:D,'B1.3 Catalogue Attribute'!R:R,"N/A",0,1)</f>
        <v>Y</v>
      </c>
      <c r="E1540" s="13">
        <f>_xlfn.XLOOKUP(A1540,'B1.3 Catalogue Attribute'!D:D,'B1.3 Catalogue Attribute'!Z:Z,"N/A",0,1)</f>
        <v>10.93</v>
      </c>
      <c r="F1540" s="64" t="str">
        <f t="shared" si="8"/>
        <v>SELECT
    COUNT(*) AS total_count,
    SUM(CASE WHEN inheritors_replacement_amendment IS NULL THEN 1 ELSE 0 END) AS null_count,
    SUM(CASE WHEN inheritors_replacement_amendment IS NOT NULL THEN 1 ELSE 0 END) AS not_null_count,
    CAST(
        100.0 * SUM(CASE WHEN inheritors_replacement_amendment IS NULL THEN 1 ELSE 0 END) / COUNT(*)
        AS DECIMAL(5,2)
    ) AS null_pct,
    CAST(
        100.0 * SUM(CASE WHEN inheritors_replacement_amendment IS NOT NULL THEN 1 ELSE 0 END) / COUNT(*)
        AS DECIMAL(5,2)
    ) AS not_null_pct
FROM silver_cleansed.amendment_type;</v>
      </c>
    </row>
    <row r="1541" spans="1:6" ht="242.25">
      <c r="A1541" s="56" t="s">
        <v>7422</v>
      </c>
      <c r="B1541" s="25" t="str">
        <f>_xlfn.XLOOKUP(A1541,'B1.3 Catalogue Attribute'!D:D,'B1.3 Catalogue Attribute'!F:F,"N/A",0,1)</f>
        <v>land_amendment</v>
      </c>
      <c r="C1541" s="65" t="str">
        <f>_xlfn.XLOOKUP(A1541,'B1.3 Catalogue Attribute'!D:D,'B1.3 Catalogue Attribute'!L:L,"N/A",0,1)</f>
        <v>amendment_type</v>
      </c>
      <c r="D1541" s="61" t="str">
        <f>_xlfn.XLOOKUP(A1541,'B1.3 Catalogue Attribute'!D:D,'B1.3 Catalogue Attribute'!R:R,"N/A",0,1)</f>
        <v>Y</v>
      </c>
      <c r="E1541" s="13">
        <f>_xlfn.XLOOKUP(A1541,'B1.3 Catalogue Attribute'!D:D,'B1.3 Catalogue Attribute'!Z:Z,"N/A",0,1)</f>
        <v>10.94</v>
      </c>
      <c r="F1541" s="64" t="str">
        <f t="shared" si="8"/>
        <v>SELECT
    COUNT(*) AS total_count,
    SUM(CASE WHEN land_amendment IS NULL THEN 1 ELSE 0 END) AS null_count,
    SUM(CASE WHEN land_amendment IS NOT NULL THEN 1 ELSE 0 END) AS not_null_count,
    CAST(
        100.0 * SUM(CASE WHEN land_amendment IS NULL THEN 1 ELSE 0 END) / COUNT(*)
        AS DECIMAL(5,2)
    ) AS null_pct,
    CAST(
        100.0 * SUM(CASE WHEN land_amendment IS NOT NULL THEN 1 ELSE 0 END) / COUNT(*)
        AS DECIMAL(5,2)
    ) AS not_null_pct
FROM silver_cleansed.amendment_type;</v>
      </c>
    </row>
    <row r="1542" spans="1:6" ht="242.25">
      <c r="A1542" s="56" t="s">
        <v>7428</v>
      </c>
      <c r="B1542" s="25" t="str">
        <f>_xlfn.XLOOKUP(A1542,'B1.3 Catalogue Attribute'!D:D,'B1.3 Catalogue Attribute'!F:F,"N/A",0,1)</f>
        <v>partners_nationality_amendment_c</v>
      </c>
      <c r="C1542" s="65" t="str">
        <f>_xlfn.XLOOKUP(A1542,'B1.3 Catalogue Attribute'!D:D,'B1.3 Catalogue Attribute'!L:L,"N/A",0,1)</f>
        <v>amendment_type</v>
      </c>
      <c r="D1542" s="61" t="str">
        <f>_xlfn.XLOOKUP(A1542,'B1.3 Catalogue Attribute'!D:D,'B1.3 Catalogue Attribute'!R:R,"N/A",0,1)</f>
        <v>Y</v>
      </c>
      <c r="E1542" s="13">
        <f>_xlfn.XLOOKUP(A1542,'B1.3 Catalogue Attribute'!D:D,'B1.3 Catalogue Attribute'!Z:Z,"N/A",0,1)</f>
        <v>10.1</v>
      </c>
      <c r="F1542" s="64" t="str">
        <f t="shared" si="8"/>
        <v>SELECT
    COUNT(*) AS total_count,
    SUM(CASE WHEN partners_nationality_amendment_c IS NULL THEN 1 ELSE 0 END) AS null_count,
    SUM(CASE WHEN partners_nationality_amendment_c IS NOT NULL THEN 1 ELSE 0 END) AS not_null_count,
    CAST(
        100.0 * SUM(CASE WHEN partners_nationality_amendment_c IS NULL THEN 1 ELSE 0 END) / COUNT(*)
        AS DECIMAL(5,2)
    ) AS null_pct,
    CAST(
        100.0 * SUM(CASE WHEN partners_nationality_amendment_c IS NOT NULL THEN 1 ELSE 0 END) / COUNT(*)
        AS DECIMAL(5,2)
    ) AS not_null_pct
FROM silver_cleansed.amendment_type;</v>
      </c>
    </row>
    <row r="1543" spans="1:6" ht="242.25">
      <c r="A1543" s="56" t="s">
        <v>7435</v>
      </c>
      <c r="B1543" s="25" t="str">
        <f>_xlfn.XLOOKUP(A1543,'B1.3 Catalogue Attribute'!D:D,'B1.3 Catalogue Attribute'!F:F,"N/A",0,1)</f>
        <v>manager_amendment</v>
      </c>
      <c r="C1543" s="65" t="str">
        <f>_xlfn.XLOOKUP(A1543,'B1.3 Catalogue Attribute'!D:D,'B1.3 Catalogue Attribute'!L:L,"N/A",0,1)</f>
        <v>amendment_type</v>
      </c>
      <c r="D1543" s="61" t="str">
        <f>_xlfn.XLOOKUP(A1543,'B1.3 Catalogue Attribute'!D:D,'B1.3 Catalogue Attribute'!R:R,"N/A",0,1)</f>
        <v>Y</v>
      </c>
      <c r="E1543" s="13">
        <f>_xlfn.XLOOKUP(A1543,'B1.3 Catalogue Attribute'!D:D,'B1.3 Catalogue Attribute'!Z:Z,"N/A",0,1)</f>
        <v>89.06</v>
      </c>
      <c r="F1543" s="64" t="str">
        <f t="shared" si="8"/>
        <v>SELECT
    COUNT(*) AS total_count,
    SUM(CASE WHEN manager_amendment IS NULL THEN 1 ELSE 0 END) AS null_count,
    SUM(CASE WHEN manager_amendment IS NOT NULL THEN 1 ELSE 0 END) AS not_null_count,
    CAST(
        100.0 * SUM(CASE WHEN manager_amendment IS NULL THEN 1 ELSE 0 END) / COUNT(*)
        AS DECIMAL(5,2)
    ) AS null_pct,
    CAST(
        100.0 * SUM(CASE WHEN manager_amendment IS NOT NULL THEN 1 ELSE 0 END) / COUNT(*)
        AS DECIMAL(5,2)
    ) AS not_null_pct
FROM silver_cleansed.amendment_type;</v>
      </c>
    </row>
    <row r="1544" spans="1:6" ht="242.25">
      <c r="A1544" s="56" t="s">
        <v>7441</v>
      </c>
      <c r="B1544" s="25" t="str">
        <f>_xlfn.XLOOKUP(A1544,'B1.3 Catalogue Attribute'!D:D,'B1.3 Catalogue Attribute'!F:F,"N/A",0,1)</f>
        <v>signboard_amendment</v>
      </c>
      <c r="C1544" s="65" t="str">
        <f>_xlfn.XLOOKUP(A1544,'B1.3 Catalogue Attribute'!D:D,'B1.3 Catalogue Attribute'!L:L,"N/A",0,1)</f>
        <v>amendment_type</v>
      </c>
      <c r="D1544" s="61" t="str">
        <f>_xlfn.XLOOKUP(A1544,'B1.3 Catalogue Attribute'!D:D,'B1.3 Catalogue Attribute'!R:R,"N/A",0,1)</f>
        <v>Y</v>
      </c>
      <c r="E1544" s="13">
        <f>_xlfn.XLOOKUP(A1544,'B1.3 Catalogue Attribute'!D:D,'B1.3 Catalogue Attribute'!Z:Z,"N/A",0,1)</f>
        <v>89.06</v>
      </c>
      <c r="F1544" s="64" t="str">
        <f t="shared" si="8"/>
        <v>SELECT
    COUNT(*) AS total_count,
    SUM(CASE WHEN signboard_amendment IS NULL THEN 1 ELSE 0 END) AS null_count,
    SUM(CASE WHEN signboard_amendment IS NOT NULL THEN 1 ELSE 0 END) AS not_null_count,
    CAST(
        100.0 * SUM(CASE WHEN signboard_amendment IS NULL THEN 1 ELSE 0 END) / COUNT(*)
        AS DECIMAL(5,2)
    ) AS null_pct,
    CAST(
        100.0 * SUM(CASE WHEN signboard_amendment IS NOT NULL THEN 1 ELSE 0 END) / COUNT(*)
        AS DECIMAL(5,2)
    ) AS not_null_pct
FROM silver_cleansed.amendment_type;</v>
      </c>
    </row>
    <row r="1545" spans="1:6" ht="242.25">
      <c r="A1545" s="56" t="s">
        <v>7448</v>
      </c>
      <c r="B1545" s="25" t="str">
        <f>_xlfn.XLOOKUP(A1545,'B1.3 Catalogue Attribute'!D:D,'B1.3 Catalogue Attribute'!F:F,"N/A",0,1)</f>
        <v>amend_beneficiaries</v>
      </c>
      <c r="C1545" s="65" t="str">
        <f>_xlfn.XLOOKUP(A1545,'B1.3 Catalogue Attribute'!D:D,'B1.3 Catalogue Attribute'!L:L,"N/A",0,1)</f>
        <v>amendment_type</v>
      </c>
      <c r="D1545" s="61" t="str">
        <f>_xlfn.XLOOKUP(A1545,'B1.3 Catalogue Attribute'!D:D,'B1.3 Catalogue Attribute'!R:R,"N/A",0,1)</f>
        <v>Y</v>
      </c>
      <c r="E1545" s="13">
        <f>_xlfn.XLOOKUP(A1545,'B1.3 Catalogue Attribute'!D:D,'B1.3 Catalogue Attribute'!Z:Z,"N/A",0,1)</f>
        <v>0</v>
      </c>
      <c r="F1545" s="64" t="str">
        <f t="shared" si="8"/>
        <v>SELECT
    COUNT(*) AS total_count,
    SUM(CASE WHEN amend_beneficiaries IS NULL THEN 1 ELSE 0 END) AS null_count,
    SUM(CASE WHEN amend_beneficiaries IS NOT NULL THEN 1 ELSE 0 END) AS not_null_count,
    CAST(
        100.0 * SUM(CASE WHEN amend_beneficiaries IS NULL THEN 1 ELSE 0 END) / COUNT(*)
        AS DECIMAL(5,2)
    ) AS null_pct,
    CAST(
        100.0 * SUM(CASE WHEN amend_beneficiaries IS NOT NULL THEN 1 ELSE 0 END) / COUNT(*)
        AS DECIMAL(5,2)
    ) AS not_null_pct
FROM silver_cleansed.amendment_type;</v>
      </c>
    </row>
    <row r="1546" spans="1:6">
      <c r="A1546" s="56" t="s">
        <v>7453</v>
      </c>
      <c r="B1546" s="25" t="str">
        <f>_xlfn.XLOOKUP(A1546,'B1.3 Catalogue Attribute'!D:D,'B1.3 Catalogue Attribute'!F:F,"N/A",0,1)</f>
        <v>remarks</v>
      </c>
      <c r="C1546" s="65" t="str">
        <f>_xlfn.XLOOKUP(A1546,'B1.3 Catalogue Attribute'!D:D,'B1.3 Catalogue Attribute'!L:L,"N/A",0,1)</f>
        <v>amendment_type</v>
      </c>
      <c r="D1546" s="13" t="str">
        <f>_xlfn.XLOOKUP(A1546,'B1.3 Catalogue Attribute'!D:D,'B1.3 Catalogue Attribute'!R:R,"N/A",0,1)</f>
        <v>N</v>
      </c>
      <c r="E1546" s="63" t="str">
        <f>_xlfn.XLOOKUP(A1546,'B1.3 Catalogue Attribute'!D:D,'B1.3 Catalogue Attribute'!Z:Z,"N/A",0,1)</f>
        <v>N/A</v>
      </c>
    </row>
    <row r="1547" spans="1:6" ht="242.25">
      <c r="A1547" s="56" t="s">
        <v>7458</v>
      </c>
      <c r="B1547" s="25" t="str">
        <f>_xlfn.XLOOKUP(A1547,'B1.3 Catalogue Attribute'!D:D,'B1.3 Catalogue Attribute'!F:F,"N/A",0,1)</f>
        <v>country_amendment_foreign_company</v>
      </c>
      <c r="C1547" s="65" t="str">
        <f>_xlfn.XLOOKUP(A1547,'B1.3 Catalogue Attribute'!D:D,'B1.3 Catalogue Attribute'!L:L,"N/A",0,1)</f>
        <v>amendment_type</v>
      </c>
      <c r="D1547" s="61" t="str">
        <f>_xlfn.XLOOKUP(A1547,'B1.3 Catalogue Attribute'!D:D,'B1.3 Catalogue Attribute'!R:R,"N/A",0,1)</f>
        <v>Y</v>
      </c>
      <c r="E1547" s="13">
        <f>_xlfn.XLOOKUP(A1547,'B1.3 Catalogue Attribute'!D:D,'B1.3 Catalogue Attribute'!Z:Z,"N/A",0,1)</f>
        <v>89.06</v>
      </c>
      <c r="F1547" s="64" t="str">
        <f t="shared" ref="F1547:F1555" si="9">_xlfn.CONCAT("SELECT
    COUNT(*) AS total_count,
    SUM(CASE WHEN ",B1547," IS NULL THEN 1 ELSE 0 END) AS null_count,
    SUM(CASE WHEN ",B1547," IS NOT NULL THEN 1 ELSE 0 END) AS not_null_count,
    CAST(
        100.0 * SUM(CASE WHEN ",B1547," IS NULL THEN 1 ELSE 0 END) / COUNT(*)
        AS DECIMAL(5,2)
    ) AS null_pct,
    CAST(
        100.0 * SUM(CASE WHEN ",B1547," IS NOT NULL THEN 1 ELSE 0 END) / COUNT(*)
        AS DECIMAL(5,2)
    ) AS not_null_pct
FROM silver_cleansed.",C1547,";")</f>
        <v>SELECT
    COUNT(*) AS total_count,
    SUM(CASE WHEN country_amendment_foreign_company IS NULL THEN 1 ELSE 0 END) AS null_count,
    SUM(CASE WHEN country_amendment_foreign_company IS NOT NULL THEN 1 ELSE 0 END) AS not_null_count,
    CAST(
        100.0 * SUM(CASE WHEN country_amendment_foreign_company IS NULL THEN 1 ELSE 0 END) / COUNT(*)
        AS DECIMAL(5,2)
    ) AS null_pct,
    CAST(
        100.0 * SUM(CASE WHEN country_amendment_foreign_company IS NOT NULL THEN 1 ELSE 0 END) / COUNT(*)
        AS DECIMAL(5,2)
    ) AS not_null_pct
FROM silver_cleansed.amendment_type;</v>
      </c>
    </row>
    <row r="1548" spans="1:6" ht="242.25">
      <c r="A1548" s="56" t="s">
        <v>7464</v>
      </c>
      <c r="B1548" s="25" t="str">
        <f>_xlfn.XLOOKUP(A1548,'B1.3 Catalogue Attribute'!D:D,'B1.3 Catalogue Attribute'!F:F,"N/A",0,1)</f>
        <v>heirs_amendment</v>
      </c>
      <c r="C1548" s="65" t="str">
        <f>_xlfn.XLOOKUP(A1548,'B1.3 Catalogue Attribute'!D:D,'B1.3 Catalogue Attribute'!L:L,"N/A",0,1)</f>
        <v>amendment_type</v>
      </c>
      <c r="D1548" s="61" t="str">
        <f>_xlfn.XLOOKUP(A1548,'B1.3 Catalogue Attribute'!D:D,'B1.3 Catalogue Attribute'!R:R,"N/A",0,1)</f>
        <v>Y</v>
      </c>
      <c r="E1548" s="13">
        <f>_xlfn.XLOOKUP(A1548,'B1.3 Catalogue Attribute'!D:D,'B1.3 Catalogue Attribute'!Z:Z,"N/A",0,1)</f>
        <v>89.06</v>
      </c>
      <c r="F1548" s="64" t="str">
        <f t="shared" si="9"/>
        <v>SELECT
    COUNT(*) AS total_count,
    SUM(CASE WHEN heirs_amendment IS NULL THEN 1 ELSE 0 END) AS null_count,
    SUM(CASE WHEN heirs_amendment IS NOT NULL THEN 1 ELSE 0 END) AS not_null_count,
    CAST(
        100.0 * SUM(CASE WHEN heirs_amendment IS NULL THEN 1 ELSE 0 END) / COUNT(*)
        AS DECIMAL(5,2)
    ) AS null_pct,
    CAST(
        100.0 * SUM(CASE WHEN heirs_amendment IS NOT NULL THEN 1 ELSE 0 END) / COUNT(*)
        AS DECIMAL(5,2)
    ) AS not_null_pct
FROM silver_cleansed.amendment_type;</v>
      </c>
    </row>
    <row r="1549" spans="1:6" ht="242.25">
      <c r="A1549" s="56" t="s">
        <v>7469</v>
      </c>
      <c r="B1549" s="25" t="str">
        <f>_xlfn.XLOOKUP(A1549,'B1.3 Catalogue Attribute'!D:D,'B1.3 Catalogue Attribute'!F:F,"N/A",0,1)</f>
        <v>capital_amendment</v>
      </c>
      <c r="C1549" s="65" t="str">
        <f>_xlfn.XLOOKUP(A1549,'B1.3 Catalogue Attribute'!D:D,'B1.3 Catalogue Attribute'!L:L,"N/A",0,1)</f>
        <v>amendment_type</v>
      </c>
      <c r="D1549" s="61" t="str">
        <f>_xlfn.XLOOKUP(A1549,'B1.3 Catalogue Attribute'!D:D,'B1.3 Catalogue Attribute'!R:R,"N/A",0,1)</f>
        <v>Y</v>
      </c>
      <c r="E1549" s="13">
        <f>_xlfn.XLOOKUP(A1549,'B1.3 Catalogue Attribute'!D:D,'B1.3 Catalogue Attribute'!Z:Z,"N/A",0,1)</f>
        <v>89.06</v>
      </c>
      <c r="F1549" s="64" t="str">
        <f t="shared" si="9"/>
        <v>SELECT
    COUNT(*) AS total_count,
    SUM(CASE WHEN capital_amendment IS NULL THEN 1 ELSE 0 END) AS null_count,
    SUM(CASE WHEN capital_amendment IS NOT NULL THEN 1 ELSE 0 END) AS not_null_count,
    CAST(
        100.0 * SUM(CASE WHEN capital_amendment IS NULL THEN 1 ELSE 0 END) / COUNT(*)
        AS DECIMAL(5,2)
    ) AS null_pct,
    CAST(
        100.0 * SUM(CASE WHEN capital_amendment IS NOT NULL THEN 1 ELSE 0 END) / COUNT(*)
        AS DECIMAL(5,2)
    ) AS not_null_pct
FROM silver_cleansed.amendment_type;</v>
      </c>
    </row>
    <row r="1550" spans="1:6" ht="242.25">
      <c r="A1550" s="56" t="s">
        <v>7476</v>
      </c>
      <c r="B1550" s="25" t="str">
        <f>_xlfn.XLOOKUP(A1550,'B1.3 Catalogue Attribute'!D:D,'B1.3 Catalogue Attribute'!F:F,"N/A",0,1)</f>
        <v>sponsor_amendment</v>
      </c>
      <c r="C1550" s="65" t="str">
        <f>_xlfn.XLOOKUP(A1550,'B1.3 Catalogue Attribute'!D:D,'B1.3 Catalogue Attribute'!L:L,"N/A",0,1)</f>
        <v>amendment_type</v>
      </c>
      <c r="D1550" s="61" t="str">
        <f>_xlfn.XLOOKUP(A1550,'B1.3 Catalogue Attribute'!D:D,'B1.3 Catalogue Attribute'!R:R,"N/A",0,1)</f>
        <v>Y</v>
      </c>
      <c r="E1550" s="13">
        <f>_xlfn.XLOOKUP(A1550,'B1.3 Catalogue Attribute'!D:D,'B1.3 Catalogue Attribute'!Z:Z,"N/A",0,1)</f>
        <v>89.06</v>
      </c>
      <c r="F1550" s="64" t="str">
        <f t="shared" si="9"/>
        <v>SELECT
    COUNT(*) AS total_count,
    SUM(CASE WHEN sponsor_amendment IS NULL THEN 1 ELSE 0 END) AS null_count,
    SUM(CASE WHEN sponsor_amendment IS NOT NULL THEN 1 ELSE 0 END) AS not_null_count,
    CAST(
        100.0 * SUM(CASE WHEN sponsor_amendment IS NULL THEN 1 ELSE 0 END) / COUNT(*)
        AS DECIMAL(5,2)
    ) AS null_pct,
    CAST(
        100.0 * SUM(CASE WHEN sponsor_amendment IS NOT NULL THEN 1 ELSE 0 END) / COUNT(*)
        AS DECIMAL(5,2)
    ) AS not_null_pct
FROM silver_cleansed.amendment_type;</v>
      </c>
    </row>
    <row r="1551" spans="1:6" ht="242.25">
      <c r="A1551" s="56" t="s">
        <v>7483</v>
      </c>
      <c r="B1551" s="25" t="str">
        <f>_xlfn.XLOOKUP(A1551,'B1.3 Catalogue Attribute'!D:D,'B1.3 Catalogue Attribute'!F:F,"N/A",0,1)</f>
        <v>location_amendment_c</v>
      </c>
      <c r="C1551" s="65" t="str">
        <f>_xlfn.XLOOKUP(A1551,'B1.3 Catalogue Attribute'!D:D,'B1.3 Catalogue Attribute'!L:L,"N/A",0,1)</f>
        <v>amendment_type</v>
      </c>
      <c r="D1551" s="61" t="str">
        <f>_xlfn.XLOOKUP(A1551,'B1.3 Catalogue Attribute'!D:D,'B1.3 Catalogue Attribute'!R:R,"N/A",0,1)</f>
        <v>Y</v>
      </c>
      <c r="E1551" s="13">
        <f>_xlfn.XLOOKUP(A1551,'B1.3 Catalogue Attribute'!D:D,'B1.3 Catalogue Attribute'!Z:Z,"N/A",0,1)</f>
        <v>10.1</v>
      </c>
      <c r="F1551" s="64" t="str">
        <f t="shared" si="9"/>
        <v>SELECT
    COUNT(*) AS total_count,
    SUM(CASE WHEN location_amendment_c IS NULL THEN 1 ELSE 0 END) AS null_count,
    SUM(CASE WHEN location_amendment_c IS NOT NULL THEN 1 ELSE 0 END) AS not_null_count,
    CAST(
        100.0 * SUM(CASE WHEN location_amendment_c IS NULL THEN 1 ELSE 0 END) / COUNT(*)
        AS DECIMAL(5,2)
    ) AS null_pct,
    CAST(
        100.0 * SUM(CASE WHEN location_amendment_c IS NOT NULL THEN 1 ELSE 0 END) / COUNT(*)
        AS DECIMAL(5,2)
    ) AS not_null_pct
FROM silver_cleansed.amendment_type;</v>
      </c>
    </row>
    <row r="1552" spans="1:6" ht="242.25">
      <c r="A1552" s="56" t="s">
        <v>7489</v>
      </c>
      <c r="B1552" s="25" t="str">
        <f>_xlfn.XLOOKUP(A1552,'B1.3 Catalogue Attribute'!D:D,'B1.3 Catalogue Attribute'!F:F,"N/A",0,1)</f>
        <v>activity_replacement</v>
      </c>
      <c r="C1552" s="65" t="str">
        <f>_xlfn.XLOOKUP(A1552,'B1.3 Catalogue Attribute'!D:D,'B1.3 Catalogue Attribute'!L:L,"N/A",0,1)</f>
        <v>amendment_type</v>
      </c>
      <c r="D1552" s="61" t="str">
        <f>_xlfn.XLOOKUP(A1552,'B1.3 Catalogue Attribute'!D:D,'B1.3 Catalogue Attribute'!R:R,"N/A",0,1)</f>
        <v>Y</v>
      </c>
      <c r="E1552" s="13">
        <f>_xlfn.XLOOKUP(A1552,'B1.3 Catalogue Attribute'!D:D,'B1.3 Catalogue Attribute'!Z:Z,"N/A",0,1)</f>
        <v>89.06</v>
      </c>
      <c r="F1552" s="64" t="str">
        <f t="shared" si="9"/>
        <v>SELECT
    COUNT(*) AS total_count,
    SUM(CASE WHEN activity_replacement IS NULL THEN 1 ELSE 0 END) AS null_count,
    SUM(CASE WHEN activity_replacement IS NOT NULL THEN 1 ELSE 0 END) AS not_null_count,
    CAST(
        100.0 * SUM(CASE WHEN activity_replacement IS NULL THEN 1 ELSE 0 END) / COUNT(*)
        AS DECIMAL(5,2)
    ) AS null_pct,
    CAST(
        100.0 * SUM(CASE WHEN activity_replacement IS NOT NULL THEN 1 ELSE 0 END) / COUNT(*)
        AS DECIMAL(5,2)
    ) AS not_null_pct
FROM silver_cleansed.amendment_type;</v>
      </c>
    </row>
    <row r="1553" spans="1:6" ht="242.25">
      <c r="A1553" s="56" t="s">
        <v>7495</v>
      </c>
      <c r="B1553" s="25" t="str">
        <f>_xlfn.XLOOKUP(A1553,'B1.3 Catalogue Attribute'!D:D,'B1.3 Catalogue Attribute'!F:F,"N/A",0,1)</f>
        <v>location_amendment</v>
      </c>
      <c r="C1553" s="65" t="str">
        <f>_xlfn.XLOOKUP(A1553,'B1.3 Catalogue Attribute'!D:D,'B1.3 Catalogue Attribute'!L:L,"N/A",0,1)</f>
        <v>amendment_type</v>
      </c>
      <c r="D1553" s="61" t="str">
        <f>_xlfn.XLOOKUP(A1553,'B1.3 Catalogue Attribute'!D:D,'B1.3 Catalogue Attribute'!R:R,"N/A",0,1)</f>
        <v>Y</v>
      </c>
      <c r="E1553" s="13">
        <f>_xlfn.XLOOKUP(A1553,'B1.3 Catalogue Attribute'!D:D,'B1.3 Catalogue Attribute'!Z:Z,"N/A",0,1)</f>
        <v>89.06</v>
      </c>
      <c r="F1553" s="64" t="str">
        <f t="shared" si="9"/>
        <v>SELECT
    COUNT(*) AS total_count,
    SUM(CASE WHEN location_amendment IS NULL THEN 1 ELSE 0 END) AS null_count,
    SUM(CASE WHEN location_amendment IS NOT NULL THEN 1 ELSE 0 END) AS not_null_count,
    CAST(
        100.0 * SUM(CASE WHEN location_amendment IS NULL THEN 1 ELSE 0 END) / COUNT(*)
        AS DECIMAL(5,2)
    ) AS null_pct,
    CAST(
        100.0 * SUM(CASE WHEN location_amendment IS NOT NULL THEN 1 ELSE 0 END) / COUNT(*)
        AS DECIMAL(5,2)
    ) AS not_null_pct
FROM silver_cleansed.amendment_type;</v>
      </c>
    </row>
    <row r="1554" spans="1:6" ht="242.25">
      <c r="A1554" s="56" t="s">
        <v>7498</v>
      </c>
      <c r="B1554" s="25" t="str">
        <f>_xlfn.XLOOKUP(A1554,'B1.3 Catalogue Attribute'!D:D,'B1.3 Catalogue Attribute'!F:F,"N/A",0,1)</f>
        <v>notarisation_contracts_amendment</v>
      </c>
      <c r="C1554" s="65" t="str">
        <f>_xlfn.XLOOKUP(A1554,'B1.3 Catalogue Attribute'!D:D,'B1.3 Catalogue Attribute'!L:L,"N/A",0,1)</f>
        <v>amendment_type</v>
      </c>
      <c r="D1554" s="61" t="str">
        <f>_xlfn.XLOOKUP(A1554,'B1.3 Catalogue Attribute'!D:D,'B1.3 Catalogue Attribute'!R:R,"N/A",0,1)</f>
        <v>Y</v>
      </c>
      <c r="E1554" s="13">
        <f>_xlfn.XLOOKUP(A1554,'B1.3 Catalogue Attribute'!D:D,'B1.3 Catalogue Attribute'!Z:Z,"N/A",0,1)</f>
        <v>89.06</v>
      </c>
      <c r="F1554" s="64" t="str">
        <f t="shared" si="9"/>
        <v>SELECT
    COUNT(*) AS total_count,
    SUM(CASE WHEN notarisation_contracts_amendment IS NULL THEN 1 ELSE 0 END) AS null_count,
    SUM(CASE WHEN notarisation_contracts_amendment IS NOT NULL THEN 1 ELSE 0 END) AS not_null_count,
    CAST(
        100.0 * SUM(CASE WHEN notarisation_contracts_amendment IS NULL THEN 1 ELSE 0 END) / COUNT(*)
        AS DECIMAL(5,2)
    ) AS null_pct,
    CAST(
        100.0 * SUM(CASE WHEN notarisation_contracts_amendment IS NOT NULL THEN 1 ELSE 0 END) / COUNT(*)
        AS DECIMAL(5,2)
    ) AS not_null_pct
FROM silver_cleansed.amendment_type;</v>
      </c>
    </row>
    <row r="1555" spans="1:6" ht="242.25">
      <c r="A1555" s="56" t="s">
        <v>7504</v>
      </c>
      <c r="B1555" s="25" t="str">
        <f>_xlfn.XLOOKUP(A1555,'B1.3 Catalogue Attribute'!D:D,'B1.3 Catalogue Attribute'!F:F,"N/A",0,1)</f>
        <v>amend_board_of_directors</v>
      </c>
      <c r="C1555" s="65" t="str">
        <f>_xlfn.XLOOKUP(A1555,'B1.3 Catalogue Attribute'!D:D,'B1.3 Catalogue Attribute'!L:L,"N/A",0,1)</f>
        <v>amendment_type</v>
      </c>
      <c r="D1555" s="61" t="str">
        <f>_xlfn.XLOOKUP(A1555,'B1.3 Catalogue Attribute'!D:D,'B1.3 Catalogue Attribute'!R:R,"N/A",0,1)</f>
        <v>Y</v>
      </c>
      <c r="E1555" s="13">
        <f>_xlfn.XLOOKUP(A1555,'B1.3 Catalogue Attribute'!D:D,'B1.3 Catalogue Attribute'!Z:Z,"N/A",0,1)</f>
        <v>0</v>
      </c>
      <c r="F1555" s="64" t="str">
        <f t="shared" si="9"/>
        <v>SELECT
    COUNT(*) AS total_count,
    SUM(CASE WHEN amend_board_of_directors IS NULL THEN 1 ELSE 0 END) AS null_count,
    SUM(CASE WHEN amend_board_of_directors IS NOT NULL THEN 1 ELSE 0 END) AS not_null_count,
    CAST(
        100.0 * SUM(CASE WHEN amend_board_of_directors IS NULL THEN 1 ELSE 0 END) / COUNT(*)
        AS DECIMAL(5,2)
    ) AS null_pct,
    CAST(
        100.0 * SUM(CASE WHEN amend_board_of_directors IS NOT NULL THEN 1 ELSE 0 END) / COUNT(*)
        AS DECIMAL(5,2)
    ) AS not_null_pct
FROM silver_cleansed.amendment_type;</v>
      </c>
    </row>
    <row r="1556" spans="1:6">
      <c r="A1556" s="56" t="s">
        <v>7510</v>
      </c>
      <c r="B1556" s="25" t="str">
        <f>_xlfn.XLOOKUP(A1556,'B1.3 Catalogue Attribute'!D:D,'B1.3 Catalogue Attribute'!F:F,"N/A",0,1)</f>
        <v>vip_customer</v>
      </c>
      <c r="C1556" s="65" t="str">
        <f>_xlfn.XLOOKUP(A1556,'B1.3 Catalogue Attribute'!D:D,'B1.3 Catalogue Attribute'!L:L,"N/A",0,1)</f>
        <v>amendment_type</v>
      </c>
      <c r="D1556" s="13" t="str">
        <f>_xlfn.XLOOKUP(A1556,'B1.3 Catalogue Attribute'!D:D,'B1.3 Catalogue Attribute'!R:R,"N/A",0,1)</f>
        <v>N</v>
      </c>
      <c r="E1556" s="63" t="str">
        <f>_xlfn.XLOOKUP(A1556,'B1.3 Catalogue Attribute'!D:D,'B1.3 Catalogue Attribute'!Z:Z,"N/A",0,1)</f>
        <v>N/A</v>
      </c>
    </row>
    <row r="1557" spans="1:6" ht="242.25">
      <c r="A1557" s="56" t="s">
        <v>7517</v>
      </c>
      <c r="B1557" s="25" t="str">
        <f>_xlfn.XLOOKUP(A1557,'B1.3 Catalogue Attribute'!D:D,'B1.3 Catalogue Attribute'!F:F,"N/A",0,1)</f>
        <v>license_type_amendment</v>
      </c>
      <c r="C1557" s="65" t="str">
        <f>_xlfn.XLOOKUP(A1557,'B1.3 Catalogue Attribute'!D:D,'B1.3 Catalogue Attribute'!L:L,"N/A",0,1)</f>
        <v>amendment_type</v>
      </c>
      <c r="D1557" s="61" t="str">
        <f>_xlfn.XLOOKUP(A1557,'B1.3 Catalogue Attribute'!D:D,'B1.3 Catalogue Attribute'!R:R,"N/A",0,1)</f>
        <v>Y</v>
      </c>
      <c r="E1557" s="13">
        <f>_xlfn.XLOOKUP(A1557,'B1.3 Catalogue Attribute'!D:D,'B1.3 Catalogue Attribute'!Z:Z,"N/A",0,1)</f>
        <v>89.06</v>
      </c>
      <c r="F1557" s="64" t="str">
        <f t="shared" ref="F1557:F1576" si="10">_xlfn.CONCAT("SELECT
    COUNT(*) AS total_count,
    SUM(CASE WHEN ",B1557," IS NULL THEN 1 ELSE 0 END) AS null_count,
    SUM(CASE WHEN ",B1557," IS NOT NULL THEN 1 ELSE 0 END) AS not_null_count,
    CAST(
        100.0 * SUM(CASE WHEN ",B1557," IS NULL THEN 1 ELSE 0 END) / COUNT(*)
        AS DECIMAL(5,2)
    ) AS null_pct,
    CAST(
        100.0 * SUM(CASE WHEN ",B1557," IS NOT NULL THEN 1 ELSE 0 END) / COUNT(*)
        AS DECIMAL(5,2)
    ) AS not_null_pct
FROM silver_cleansed.",C1557,";")</f>
        <v>SELECT
    COUNT(*) AS total_count,
    SUM(CASE WHEN license_type_amendment IS NULL THEN 1 ELSE 0 END) AS null_count,
    SUM(CASE WHEN license_type_amendment IS NOT NULL THEN 1 ELSE 0 END) AS not_null_count,
    CAST(
        100.0 * SUM(CASE WHEN license_type_amendment IS NULL THEN 1 ELSE 0 END) / COUNT(*)
        AS DECIMAL(5,2)
    ) AS null_pct,
    CAST(
        100.0 * SUM(CASE WHEN license_type_amendment IS NOT NULL THEN 1 ELSE 0 END) / COUNT(*)
        AS DECIMAL(5,2)
    ) AS not_null_pct
FROM silver_cleansed.amendment_type;</v>
      </c>
    </row>
    <row r="1558" spans="1:6" ht="242.25">
      <c r="A1558" s="56" t="s">
        <v>7522</v>
      </c>
      <c r="B1558" s="25" t="str">
        <f>_xlfn.XLOOKUP(A1558,'B1.3 Catalogue Attribute'!D:D,'B1.3 Catalogue Attribute'!F:F,"N/A",0,1)</f>
        <v>legal_form_amendment</v>
      </c>
      <c r="C1558" s="65" t="str">
        <f>_xlfn.XLOOKUP(A1558,'B1.3 Catalogue Attribute'!D:D,'B1.3 Catalogue Attribute'!L:L,"N/A",0,1)</f>
        <v>amendment_type</v>
      </c>
      <c r="D1558" s="61" t="str">
        <f>_xlfn.XLOOKUP(A1558,'B1.3 Catalogue Attribute'!D:D,'B1.3 Catalogue Attribute'!R:R,"N/A",0,1)</f>
        <v>Y</v>
      </c>
      <c r="E1558" s="13">
        <f>_xlfn.XLOOKUP(A1558,'B1.3 Catalogue Attribute'!D:D,'B1.3 Catalogue Attribute'!Z:Z,"N/A",0,1)</f>
        <v>89.06</v>
      </c>
      <c r="F1558" s="64" t="str">
        <f t="shared" si="10"/>
        <v>SELECT
    COUNT(*) AS total_count,
    SUM(CASE WHEN legal_form_amendment IS NULL THEN 1 ELSE 0 END) AS null_count,
    SUM(CASE WHEN legal_form_amendment IS NOT NULL THEN 1 ELSE 0 END) AS not_null_count,
    CAST(
        100.0 * SUM(CASE WHEN legal_form_amendment IS NULL THEN 1 ELSE 0 END) / COUNT(*)
        AS DECIMAL(5,2)
    ) AS null_pct,
    CAST(
        100.0 * SUM(CASE WHEN legal_form_amendment IS NOT NULL THEN 1 ELSE 0 END) / COUNT(*)
        AS DECIMAL(5,2)
    ) AS not_null_pct
FROM silver_cleansed.amendment_type;</v>
      </c>
    </row>
    <row r="1559" spans="1:6" ht="242.25">
      <c r="A1559" s="56" t="s">
        <v>7528</v>
      </c>
      <c r="B1559" s="25" t="str">
        <f>_xlfn.XLOOKUP(A1559,'B1.3 Catalogue Attribute'!D:D,'B1.3 Catalogue Attribute'!F:F,"N/A",0,1)</f>
        <v>partners_shares_amendment_c</v>
      </c>
      <c r="C1559" s="65" t="str">
        <f>_xlfn.XLOOKUP(A1559,'B1.3 Catalogue Attribute'!D:D,'B1.3 Catalogue Attribute'!L:L,"N/A",0,1)</f>
        <v>amendment_type</v>
      </c>
      <c r="D1559" s="61" t="str">
        <f>_xlfn.XLOOKUP(A1559,'B1.3 Catalogue Attribute'!D:D,'B1.3 Catalogue Attribute'!R:R,"N/A",0,1)</f>
        <v>Y</v>
      </c>
      <c r="E1559" s="13">
        <f>_xlfn.XLOOKUP(A1559,'B1.3 Catalogue Attribute'!D:D,'B1.3 Catalogue Attribute'!Z:Z,"N/A",0,1)</f>
        <v>10.1</v>
      </c>
      <c r="F1559" s="64" t="str">
        <f t="shared" si="10"/>
        <v>SELECT
    COUNT(*) AS total_count,
    SUM(CASE WHEN partners_shares_amendment_c IS NULL THEN 1 ELSE 0 END) AS null_count,
    SUM(CASE WHEN partners_shares_amendment_c IS NOT NULL THEN 1 ELSE 0 END) AS not_null_count,
    CAST(
        100.0 * SUM(CASE WHEN partners_shares_amendment_c IS NULL THEN 1 ELSE 0 END) / COUNT(*)
        AS DECIMAL(5,2)
    ) AS null_pct,
    CAST(
        100.0 * SUM(CASE WHEN partners_shares_amendment_c IS NOT NULL THEN 1 ELSE 0 END) / COUNT(*)
        AS DECIMAL(5,2)
    ) AS not_null_pct
FROM silver_cleansed.amendment_type;</v>
      </c>
    </row>
    <row r="1560" spans="1:6" ht="242.25">
      <c r="A1560" s="56" t="s">
        <v>7531</v>
      </c>
      <c r="B1560" s="25" t="str">
        <f>_xlfn.XLOOKUP(A1560,'B1.3 Catalogue Attribute'!D:D,'B1.3 Catalogue Attribute'!F:F,"N/A",0,1)</f>
        <v>country_amendment_foreign_company_c</v>
      </c>
      <c r="C1560" s="65" t="str">
        <f>_xlfn.XLOOKUP(A1560,'B1.3 Catalogue Attribute'!D:D,'B1.3 Catalogue Attribute'!L:L,"N/A",0,1)</f>
        <v>amendment_type</v>
      </c>
      <c r="D1560" s="61" t="str">
        <f>_xlfn.XLOOKUP(A1560,'B1.3 Catalogue Attribute'!D:D,'B1.3 Catalogue Attribute'!R:R,"N/A",0,1)</f>
        <v>Y</v>
      </c>
      <c r="E1560" s="13">
        <f>_xlfn.XLOOKUP(A1560,'B1.3 Catalogue Attribute'!D:D,'B1.3 Catalogue Attribute'!Z:Z,"N/A",0,1)</f>
        <v>10.1</v>
      </c>
      <c r="F1560" s="64" t="str">
        <f t="shared" si="10"/>
        <v>SELECT
    COUNT(*) AS total_count,
    SUM(CASE WHEN country_amendment_foreign_company_c IS NULL THEN 1 ELSE 0 END) AS null_count,
    SUM(CASE WHEN country_amendment_foreign_company_c IS NOT NULL THEN 1 ELSE 0 END) AS not_null_count,
    CAST(
        100.0 * SUM(CASE WHEN country_amendment_foreign_company_c IS NULL THEN 1 ELSE 0 END) / COUNT(*)
        AS DECIMAL(5,2)
    ) AS null_pct,
    CAST(
        100.0 * SUM(CASE WHEN country_amendment_foreign_company_c IS NOT NULL THEN 1 ELSE 0 END) / COUNT(*)
        AS DECIMAL(5,2)
    ) AS not_null_pct
FROM silver_cleansed.amendment_type;</v>
      </c>
    </row>
    <row r="1561" spans="1:6" ht="242.25">
      <c r="A1561" s="56" t="s">
        <v>7534</v>
      </c>
      <c r="B1561" s="25" t="str">
        <f>_xlfn.XLOOKUP(A1561,'B1.3 Catalogue Attribute'!D:D,'B1.3 Catalogue Attribute'!F:F,"N/A",0,1)</f>
        <v>capital_amendment_c</v>
      </c>
      <c r="C1561" s="65" t="str">
        <f>_xlfn.XLOOKUP(A1561,'B1.3 Catalogue Attribute'!D:D,'B1.3 Catalogue Attribute'!L:L,"N/A",0,1)</f>
        <v>amendment_type</v>
      </c>
      <c r="D1561" s="61" t="str">
        <f>_xlfn.XLOOKUP(A1561,'B1.3 Catalogue Attribute'!D:D,'B1.3 Catalogue Attribute'!R:R,"N/A",0,1)</f>
        <v>Y</v>
      </c>
      <c r="E1561" s="13">
        <f>_xlfn.XLOOKUP(A1561,'B1.3 Catalogue Attribute'!D:D,'B1.3 Catalogue Attribute'!Z:Z,"N/A",0,1)</f>
        <v>10.1</v>
      </c>
      <c r="F1561" s="64" t="str">
        <f t="shared" si="10"/>
        <v>SELECT
    COUNT(*) AS total_count,
    SUM(CASE WHEN capital_amendment_c IS NULL THEN 1 ELSE 0 END) AS null_count,
    SUM(CASE WHEN capital_amendment_c IS NOT NULL THEN 1 ELSE 0 END) AS not_null_count,
    CAST(
        100.0 * SUM(CASE WHEN capital_amendment_c IS NULL THEN 1 ELSE 0 END) / COUNT(*)
        AS DECIMAL(5,2)
    ) AS null_pct,
    CAST(
        100.0 * SUM(CASE WHEN capital_amendment_c IS NOT NULL THEN 1 ELSE 0 END) / COUNT(*)
        AS DECIMAL(5,2)
    ) AS not_null_pct
FROM silver_cleansed.amendment_type;</v>
      </c>
    </row>
    <row r="1562" spans="1:6" ht="242.25">
      <c r="A1562" s="56" t="s">
        <v>7538</v>
      </c>
      <c r="B1562" s="25" t="str">
        <f>_xlfn.XLOOKUP(A1562,'B1.3 Catalogue Attribute'!D:D,'B1.3 Catalogue Attribute'!F:F,"N/A",0,1)</f>
        <v>activity_replacement_c</v>
      </c>
      <c r="C1562" s="65" t="str">
        <f>_xlfn.XLOOKUP(A1562,'B1.3 Catalogue Attribute'!D:D,'B1.3 Catalogue Attribute'!L:L,"N/A",0,1)</f>
        <v>amendment_type</v>
      </c>
      <c r="D1562" s="61" t="str">
        <f>_xlfn.XLOOKUP(A1562,'B1.3 Catalogue Attribute'!D:D,'B1.3 Catalogue Attribute'!R:R,"N/A",0,1)</f>
        <v>Y</v>
      </c>
      <c r="E1562" s="13">
        <f>_xlfn.XLOOKUP(A1562,'B1.3 Catalogue Attribute'!D:D,'B1.3 Catalogue Attribute'!Z:Z,"N/A",0,1)</f>
        <v>10.1</v>
      </c>
      <c r="F1562" s="64" t="str">
        <f t="shared" si="10"/>
        <v>SELECT
    COUNT(*) AS total_count,
    SUM(CASE WHEN activity_replacement_c IS NULL THEN 1 ELSE 0 END) AS null_count,
    SUM(CASE WHEN activity_replacement_c IS NOT NULL THEN 1 ELSE 0 END) AS not_null_count,
    CAST(
        100.0 * SUM(CASE WHEN activity_replacement_c IS NULL THEN 1 ELSE 0 END) / COUNT(*)
        AS DECIMAL(5,2)
    ) AS null_pct,
    CAST(
        100.0 * SUM(CASE WHEN activity_replacement_c IS NOT NULL THEN 1 ELSE 0 END) / COUNT(*)
        AS DECIMAL(5,2)
    ) AS not_null_pct
FROM silver_cleansed.amendment_type;</v>
      </c>
    </row>
    <row r="1563" spans="1:6" ht="242.25">
      <c r="A1563" s="56" t="s">
        <v>7541</v>
      </c>
      <c r="B1563" s="25" t="str">
        <f>_xlfn.XLOOKUP(A1563,'B1.3 Catalogue Attribute'!D:D,'B1.3 Catalogue Attribute'!F:F,"N/A",0,1)</f>
        <v>authorized_signatories_amendment</v>
      </c>
      <c r="C1563" s="65" t="str">
        <f>_xlfn.XLOOKUP(A1563,'B1.3 Catalogue Attribute'!D:D,'B1.3 Catalogue Attribute'!L:L,"N/A",0,1)</f>
        <v>amendment_type</v>
      </c>
      <c r="D1563" s="61" t="str">
        <f>_xlfn.XLOOKUP(A1563,'B1.3 Catalogue Attribute'!D:D,'B1.3 Catalogue Attribute'!R:R,"N/A",0,1)</f>
        <v>Y</v>
      </c>
      <c r="E1563" s="13">
        <f>_xlfn.XLOOKUP(A1563,'B1.3 Catalogue Attribute'!D:D,'B1.3 Catalogue Attribute'!Z:Z,"N/A",0,1)</f>
        <v>36.130000000000003</v>
      </c>
      <c r="F1563" s="64" t="str">
        <f t="shared" si="10"/>
        <v>SELECT
    COUNT(*) AS total_count,
    SUM(CASE WHEN authorized_signatories_amendment IS NULL THEN 1 ELSE 0 END) AS null_count,
    SUM(CASE WHEN authorized_signatories_amendment IS NOT NULL THEN 1 ELSE 0 END) AS not_null_count,
    CAST(
        100.0 * SUM(CASE WHEN authorized_signatories_amendment IS NULL THEN 1 ELSE 0 END) / COUNT(*)
        AS DECIMAL(5,2)
    ) AS null_pct,
    CAST(
        100.0 * SUM(CASE WHEN authorized_signatories_amendment IS NOT NULL THEN 1 ELSE 0 END) / COUNT(*)
        AS DECIMAL(5,2)
    ) AS not_null_pct
FROM silver_cleansed.amendment_type;</v>
      </c>
    </row>
    <row r="1564" spans="1:6" ht="242.25">
      <c r="A1564" s="56" t="s">
        <v>7547</v>
      </c>
      <c r="B1564" s="25" t="str">
        <f>_xlfn.XLOOKUP(A1564,'B1.3 Catalogue Attribute'!D:D,'B1.3 Catalogue Attribute'!F:F,"N/A",0,1)</f>
        <v>signboard_amendment_c</v>
      </c>
      <c r="C1564" s="65" t="str">
        <f>_xlfn.XLOOKUP(A1564,'B1.3 Catalogue Attribute'!D:D,'B1.3 Catalogue Attribute'!L:L,"N/A",0,1)</f>
        <v>amendment_type</v>
      </c>
      <c r="D1564" s="61" t="str">
        <f>_xlfn.XLOOKUP(A1564,'B1.3 Catalogue Attribute'!D:D,'B1.3 Catalogue Attribute'!R:R,"N/A",0,1)</f>
        <v>Y</v>
      </c>
      <c r="E1564" s="13">
        <f>_xlfn.XLOOKUP(A1564,'B1.3 Catalogue Attribute'!D:D,'B1.3 Catalogue Attribute'!Z:Z,"N/A",0,1)</f>
        <v>10.1</v>
      </c>
      <c r="F1564" s="64" t="str">
        <f t="shared" si="10"/>
        <v>SELECT
    COUNT(*) AS total_count,
    SUM(CASE WHEN signboard_amendment_c IS NULL THEN 1 ELSE 0 END) AS null_count,
    SUM(CASE WHEN signboard_amendment_c IS NOT NULL THEN 1 ELSE 0 END) AS not_null_count,
    CAST(
        100.0 * SUM(CASE WHEN signboard_amendment_c IS NULL THEN 1 ELSE 0 END) / COUNT(*)
        AS DECIMAL(5,2)
    ) AS null_pct,
    CAST(
        100.0 * SUM(CASE WHEN signboard_amendment_c IS NOT NULL THEN 1 ELSE 0 END) / COUNT(*)
        AS DECIMAL(5,2)
    ) AS not_null_pct
FROM silver_cleansed.amendment_type;</v>
      </c>
    </row>
    <row r="1565" spans="1:6" ht="242.25">
      <c r="A1565" s="56" t="s">
        <v>7550</v>
      </c>
      <c r="B1565" s="25" t="str">
        <f>_xlfn.XLOOKUP(A1565,'B1.3 Catalogue Attribute'!D:D,'B1.3 Catalogue Attribute'!F:F,"N/A",0,1)</f>
        <v>trade_name_amendment_c</v>
      </c>
      <c r="C1565" s="65" t="str">
        <f>_xlfn.XLOOKUP(A1565,'B1.3 Catalogue Attribute'!D:D,'B1.3 Catalogue Attribute'!L:L,"N/A",0,1)</f>
        <v>amendment_type</v>
      </c>
      <c r="D1565" s="61" t="str">
        <f>_xlfn.XLOOKUP(A1565,'B1.3 Catalogue Attribute'!D:D,'B1.3 Catalogue Attribute'!R:R,"N/A",0,1)</f>
        <v>Y</v>
      </c>
      <c r="E1565" s="13">
        <f>_xlfn.XLOOKUP(A1565,'B1.3 Catalogue Attribute'!D:D,'B1.3 Catalogue Attribute'!Z:Z,"N/A",0,1)</f>
        <v>10.1</v>
      </c>
      <c r="F1565" s="64" t="str">
        <f t="shared" si="10"/>
        <v>SELECT
    COUNT(*) AS total_count,
    SUM(CASE WHEN trade_name_amendment_c IS NULL THEN 1 ELSE 0 END) AS null_count,
    SUM(CASE WHEN trade_name_amendment_c IS NOT NULL THEN 1 ELSE 0 END) AS not_null_count,
    CAST(
        100.0 * SUM(CASE WHEN trade_name_amendment_c IS NULL THEN 1 ELSE 0 END) / COUNT(*)
        AS DECIMAL(5,2)
    ) AS null_pct,
    CAST(
        100.0 * SUM(CASE WHEN trade_name_amendment_c IS NOT NULL THEN 1 ELSE 0 END) / COUNT(*)
        AS DECIMAL(5,2)
    ) AS not_null_pct
FROM silver_cleansed.amendment_type;</v>
      </c>
    </row>
    <row r="1566" spans="1:6" ht="242.25">
      <c r="A1566" s="56" t="s">
        <v>7553</v>
      </c>
      <c r="B1566" s="25" t="str">
        <f>_xlfn.XLOOKUP(A1566,'B1.3 Catalogue Attribute'!D:D,'B1.3 Catalogue Attribute'!F:F,"N/A",0,1)</f>
        <v>manager_amendment_c</v>
      </c>
      <c r="C1566" s="65" t="str">
        <f>_xlfn.XLOOKUP(A1566,'B1.3 Catalogue Attribute'!D:D,'B1.3 Catalogue Attribute'!L:L,"N/A",0,1)</f>
        <v>amendment_type</v>
      </c>
      <c r="D1566" s="61" t="str">
        <f>_xlfn.XLOOKUP(A1566,'B1.3 Catalogue Attribute'!D:D,'B1.3 Catalogue Attribute'!R:R,"N/A",0,1)</f>
        <v>Y</v>
      </c>
      <c r="E1566" s="13">
        <f>_xlfn.XLOOKUP(A1566,'B1.3 Catalogue Attribute'!D:D,'B1.3 Catalogue Attribute'!Z:Z,"N/A",0,1)</f>
        <v>10.1</v>
      </c>
      <c r="F1566" s="64" t="str">
        <f t="shared" si="10"/>
        <v>SELECT
    COUNT(*) AS total_count,
    SUM(CASE WHEN manager_amendment_c IS NULL THEN 1 ELSE 0 END) AS null_count,
    SUM(CASE WHEN manager_amendment_c IS NOT NULL THEN 1 ELSE 0 END) AS not_null_count,
    CAST(
        100.0 * SUM(CASE WHEN manager_amendment_c IS NULL THEN 1 ELSE 0 END) / COUNT(*)
        AS DECIMAL(5,2)
    ) AS null_pct,
    CAST(
        100.0 * SUM(CASE WHEN manager_amendment_c IS NOT NULL THEN 1 ELSE 0 END) / COUNT(*)
        AS DECIMAL(5,2)
    ) AS not_null_pct
FROM silver_cleansed.amendment_type;</v>
      </c>
    </row>
    <row r="1567" spans="1:6" ht="242.25">
      <c r="A1567" s="56" t="s">
        <v>7556</v>
      </c>
      <c r="B1567" s="25" t="str">
        <f>_xlfn.XLOOKUP(A1567,'B1.3 Catalogue Attribute'!D:D,'B1.3 Catalogue Attribute'!F:F,"N/A",0,1)</f>
        <v>technical_amendment</v>
      </c>
      <c r="C1567" s="65" t="str">
        <f>_xlfn.XLOOKUP(A1567,'B1.3 Catalogue Attribute'!D:D,'B1.3 Catalogue Attribute'!L:L,"N/A",0,1)</f>
        <v>amendment_type</v>
      </c>
      <c r="D1567" s="61" t="str">
        <f>_xlfn.XLOOKUP(A1567,'B1.3 Catalogue Attribute'!D:D,'B1.3 Catalogue Attribute'!R:R,"N/A",0,1)</f>
        <v>Y</v>
      </c>
      <c r="E1567" s="13">
        <f>_xlfn.XLOOKUP(A1567,'B1.3 Catalogue Attribute'!D:D,'B1.3 Catalogue Attribute'!Z:Z,"N/A",0,1)</f>
        <v>0</v>
      </c>
      <c r="F1567" s="64" t="str">
        <f t="shared" si="10"/>
        <v>SELECT
    COUNT(*) AS total_count,
    SUM(CASE WHEN technical_amendment IS NULL THEN 1 ELSE 0 END) AS null_count,
    SUM(CASE WHEN technical_amendment IS NOT NULL THEN 1 ELSE 0 END) AS not_null_count,
    CAST(
        100.0 * SUM(CASE WHEN technical_amendment IS NULL THEN 1 ELSE 0 END) / COUNT(*)
        AS DECIMAL(5,2)
    ) AS null_pct,
    CAST(
        100.0 * SUM(CASE WHEN technical_amendment IS NOT NULL THEN 1 ELSE 0 END) / COUNT(*)
        AS DECIMAL(5,2)
    ) AS not_null_pct
FROM silver_cleansed.amendment_type;</v>
      </c>
    </row>
    <row r="1568" spans="1:6" ht="242.25">
      <c r="A1568" s="56" t="s">
        <v>7562</v>
      </c>
      <c r="B1568" s="25" t="str">
        <f>_xlfn.XLOOKUP(A1568,'B1.3 Catalogue Attribute'!D:D,'B1.3 Catalogue Attribute'!F:F,"N/A",0,1)</f>
        <v>amend_managers</v>
      </c>
      <c r="C1568" s="65" t="str">
        <f>_xlfn.XLOOKUP(A1568,'B1.3 Catalogue Attribute'!D:D,'B1.3 Catalogue Attribute'!L:L,"N/A",0,1)</f>
        <v>amendment_type</v>
      </c>
      <c r="D1568" s="61" t="str">
        <f>_xlfn.XLOOKUP(A1568,'B1.3 Catalogue Attribute'!D:D,'B1.3 Catalogue Attribute'!R:R,"N/A",0,1)</f>
        <v>Y</v>
      </c>
      <c r="E1568" s="13">
        <f>_xlfn.XLOOKUP(A1568,'B1.3 Catalogue Attribute'!D:D,'B1.3 Catalogue Attribute'!Z:Z,"N/A",0,1)</f>
        <v>0</v>
      </c>
      <c r="F1568" s="64" t="str">
        <f t="shared" si="10"/>
        <v>SELECT
    COUNT(*) AS total_count,
    SUM(CASE WHEN amend_managers IS NULL THEN 1 ELSE 0 END) AS null_count,
    SUM(CASE WHEN amend_managers IS NOT NULL THEN 1 ELSE 0 END) AS not_null_count,
    CAST(
        100.0 * SUM(CASE WHEN amend_managers IS NULL THEN 1 ELSE 0 END) / COUNT(*)
        AS DECIMAL(5,2)
    ) AS null_pct,
    CAST(
        100.0 * SUM(CASE WHEN amend_managers IS NOT NULL THEN 1 ELSE 0 END) / COUNT(*)
        AS DECIMAL(5,2)
    ) AS not_null_pct
FROM silver_cleansed.amendment_type;</v>
      </c>
    </row>
    <row r="1569" spans="1:6" ht="242.25">
      <c r="A1569" s="56" t="s">
        <v>7568</v>
      </c>
      <c r="B1569" s="25" t="str">
        <f>_xlfn.XLOOKUP(A1569,'B1.3 Catalogue Attribute'!D:D,'B1.3 Catalogue Attribute'!F:F,"N/A",0,1)</f>
        <v>heirs_amendment_c</v>
      </c>
      <c r="C1569" s="65" t="str">
        <f>_xlfn.XLOOKUP(A1569,'B1.3 Catalogue Attribute'!D:D,'B1.3 Catalogue Attribute'!L:L,"N/A",0,1)</f>
        <v>amendment_type</v>
      </c>
      <c r="D1569" s="61" t="str">
        <f>_xlfn.XLOOKUP(A1569,'B1.3 Catalogue Attribute'!D:D,'B1.3 Catalogue Attribute'!R:R,"N/A",0,1)</f>
        <v>Y</v>
      </c>
      <c r="E1569" s="13">
        <f>_xlfn.XLOOKUP(A1569,'B1.3 Catalogue Attribute'!D:D,'B1.3 Catalogue Attribute'!Z:Z,"N/A",0,1)</f>
        <v>10.1</v>
      </c>
      <c r="F1569" s="64" t="str">
        <f t="shared" si="10"/>
        <v>SELECT
    COUNT(*) AS total_count,
    SUM(CASE WHEN heirs_amendment_c IS NULL THEN 1 ELSE 0 END) AS null_count,
    SUM(CASE WHEN heirs_amendment_c IS NOT NULL THEN 1 ELSE 0 END) AS not_null_count,
    CAST(
        100.0 * SUM(CASE WHEN heirs_amendment_c IS NULL THEN 1 ELSE 0 END) / COUNT(*)
        AS DECIMAL(5,2)
    ) AS null_pct,
    CAST(
        100.0 * SUM(CASE WHEN heirs_amendment_c IS NOT NULL THEN 1 ELSE 0 END) / COUNT(*)
        AS DECIMAL(5,2)
    ) AS not_null_pct
FROM silver_cleansed.amendment_type;</v>
      </c>
    </row>
    <row r="1570" spans="1:6" ht="242.25">
      <c r="A1570" s="56" t="s">
        <v>7571</v>
      </c>
      <c r="B1570" s="25" t="str">
        <f>_xlfn.XLOOKUP(A1570,'B1.3 Catalogue Attribute'!D:D,'B1.3 Catalogue Attribute'!F:F,"N/A",0,1)</f>
        <v>license_type_amendment_c</v>
      </c>
      <c r="C1570" s="65" t="str">
        <f>_xlfn.XLOOKUP(A1570,'B1.3 Catalogue Attribute'!D:D,'B1.3 Catalogue Attribute'!L:L,"N/A",0,1)</f>
        <v>amendment_type</v>
      </c>
      <c r="D1570" s="61" t="str">
        <f>_xlfn.XLOOKUP(A1570,'B1.3 Catalogue Attribute'!D:D,'B1.3 Catalogue Attribute'!R:R,"N/A",0,1)</f>
        <v>Y</v>
      </c>
      <c r="E1570" s="13">
        <f>_xlfn.XLOOKUP(A1570,'B1.3 Catalogue Attribute'!D:D,'B1.3 Catalogue Attribute'!Z:Z,"N/A",0,1)</f>
        <v>10.1</v>
      </c>
      <c r="F1570" s="64" t="str">
        <f t="shared" si="10"/>
        <v>SELECT
    COUNT(*) AS total_count,
    SUM(CASE WHEN license_type_amendment_c IS NULL THEN 1 ELSE 0 END) AS null_count,
    SUM(CASE WHEN license_type_amendment_c IS NOT NULL THEN 1 ELSE 0 END) AS not_null_count,
    CAST(
        100.0 * SUM(CASE WHEN license_type_amendment_c IS NULL THEN 1 ELSE 0 END) / COUNT(*)
        AS DECIMAL(5,2)
    ) AS null_pct,
    CAST(
        100.0 * SUM(CASE WHEN license_type_amendment_c IS NOT NULL THEN 1 ELSE 0 END) / COUNT(*)
        AS DECIMAL(5,2)
    ) AS not_null_pct
FROM silver_cleansed.amendment_type;</v>
      </c>
    </row>
    <row r="1571" spans="1:6" ht="242.25">
      <c r="A1571" s="56" t="s">
        <v>7574</v>
      </c>
      <c r="B1571" s="25" t="str">
        <f>_xlfn.XLOOKUP(A1571,'B1.3 Catalogue Attribute'!D:D,'B1.3 Catalogue Attribute'!F:F,"N/A",0,1)</f>
        <v>sponsor_amendment_c</v>
      </c>
      <c r="C1571" s="65" t="str">
        <f>_xlfn.XLOOKUP(A1571,'B1.3 Catalogue Attribute'!D:D,'B1.3 Catalogue Attribute'!L:L,"N/A",0,1)</f>
        <v>amendment_type</v>
      </c>
      <c r="D1571" s="61" t="str">
        <f>_xlfn.XLOOKUP(A1571,'B1.3 Catalogue Attribute'!D:D,'B1.3 Catalogue Attribute'!R:R,"N/A",0,1)</f>
        <v>Y</v>
      </c>
      <c r="E1571" s="13">
        <f>_xlfn.XLOOKUP(A1571,'B1.3 Catalogue Attribute'!D:D,'B1.3 Catalogue Attribute'!Z:Z,"N/A",0,1)</f>
        <v>10.1</v>
      </c>
      <c r="F1571" s="64" t="str">
        <f t="shared" si="10"/>
        <v>SELECT
    COUNT(*) AS total_count,
    SUM(CASE WHEN sponsor_amendment_c IS NULL THEN 1 ELSE 0 END) AS null_count,
    SUM(CASE WHEN sponsor_amendment_c IS NOT NULL THEN 1 ELSE 0 END) AS not_null_count,
    CAST(
        100.0 * SUM(CASE WHEN sponsor_amendment_c IS NULL THEN 1 ELSE 0 END) / COUNT(*)
        AS DECIMAL(5,2)
    ) AS null_pct,
    CAST(
        100.0 * SUM(CASE WHEN sponsor_amendment_c IS NOT NULL THEN 1 ELSE 0 END) / COUNT(*)
        AS DECIMAL(5,2)
    ) AS not_null_pct
FROM silver_cleansed.amendment_type;</v>
      </c>
    </row>
    <row r="1572" spans="1:6" ht="242.25">
      <c r="A1572" s="56" t="s">
        <v>7578</v>
      </c>
      <c r="B1572" s="25" t="str">
        <f>_xlfn.XLOOKUP(A1572,'B1.3 Catalogue Attribute'!D:D,'B1.3 Catalogue Attribute'!F:F,"N/A",0,1)</f>
        <v>partners_amendment_c</v>
      </c>
      <c r="C1572" s="65" t="str">
        <f>_xlfn.XLOOKUP(A1572,'B1.3 Catalogue Attribute'!D:D,'B1.3 Catalogue Attribute'!L:L,"N/A",0,1)</f>
        <v>amendment_type</v>
      </c>
      <c r="D1572" s="61" t="str">
        <f>_xlfn.XLOOKUP(A1572,'B1.3 Catalogue Attribute'!D:D,'B1.3 Catalogue Attribute'!R:R,"N/A",0,1)</f>
        <v>Y</v>
      </c>
      <c r="E1572" s="13">
        <f>_xlfn.XLOOKUP(A1572,'B1.3 Catalogue Attribute'!D:D,'B1.3 Catalogue Attribute'!Z:Z,"N/A",0,1)</f>
        <v>10.1</v>
      </c>
      <c r="F1572" s="64" t="str">
        <f t="shared" si="10"/>
        <v>SELECT
    COUNT(*) AS total_count,
    SUM(CASE WHEN partners_amendment_c IS NULL THEN 1 ELSE 0 END) AS null_count,
    SUM(CASE WHEN partners_amendment_c IS NOT NULL THEN 1 ELSE 0 END) AS not_null_count,
    CAST(
        100.0 * SUM(CASE WHEN partners_amendment_c IS NULL THEN 1 ELSE 0 END) / COUNT(*)
        AS DECIMAL(5,2)
    ) AS null_pct,
    CAST(
        100.0 * SUM(CASE WHEN partners_amendment_c IS NOT NULL THEN 1 ELSE 0 END) / COUNT(*)
        AS DECIMAL(5,2)
    ) AS not_null_pct
FROM silver_cleansed.amendment_type;</v>
      </c>
    </row>
    <row r="1573" spans="1:6" ht="242.25">
      <c r="A1573" s="56" t="s">
        <v>7581</v>
      </c>
      <c r="B1573" s="25" t="str">
        <f>_xlfn.XLOOKUP(A1573,'B1.3 Catalogue Attribute'!D:D,'B1.3 Catalogue Attribute'!F:F,"N/A",0,1)</f>
        <v>partners_nationality_amendment</v>
      </c>
      <c r="C1573" s="65" t="str">
        <f>_xlfn.XLOOKUP(A1573,'B1.3 Catalogue Attribute'!D:D,'B1.3 Catalogue Attribute'!L:L,"N/A",0,1)</f>
        <v>amendment_type</v>
      </c>
      <c r="D1573" s="61" t="str">
        <f>_xlfn.XLOOKUP(A1573,'B1.3 Catalogue Attribute'!D:D,'B1.3 Catalogue Attribute'!R:R,"N/A",0,1)</f>
        <v>Y</v>
      </c>
      <c r="E1573" s="13">
        <f>_xlfn.XLOOKUP(A1573,'B1.3 Catalogue Attribute'!D:D,'B1.3 Catalogue Attribute'!Z:Z,"N/A",0,1)</f>
        <v>89.06</v>
      </c>
      <c r="F1573" s="64" t="str">
        <f t="shared" si="10"/>
        <v>SELECT
    COUNT(*) AS total_count,
    SUM(CASE WHEN partners_nationality_amendment IS NULL THEN 1 ELSE 0 END) AS null_count,
    SUM(CASE WHEN partners_nationality_amendment IS NOT NULL THEN 1 ELSE 0 END) AS not_null_count,
    CAST(
        100.0 * SUM(CASE WHEN partners_nationality_amendment IS NULL THEN 1 ELSE 0 END) / COUNT(*)
        AS DECIMAL(5,2)
    ) AS null_pct,
    CAST(
        100.0 * SUM(CASE WHEN partners_nationality_amendment IS NOT NULL THEN 1 ELSE 0 END) / COUNT(*)
        AS DECIMAL(5,2)
    ) AS not_null_pct
FROM silver_cleansed.amendment_type;</v>
      </c>
    </row>
    <row r="1574" spans="1:6" ht="242.25">
      <c r="A1574" s="56" t="s">
        <v>7585</v>
      </c>
      <c r="B1574" s="25" t="str">
        <f>_xlfn.XLOOKUP(A1574,'B1.3 Catalogue Attribute'!D:D,'B1.3 Catalogue Attribute'!F:F,"N/A",0,1)</f>
        <v>legal_form_amendment_c</v>
      </c>
      <c r="C1574" s="65" t="str">
        <f>_xlfn.XLOOKUP(A1574,'B1.3 Catalogue Attribute'!D:D,'B1.3 Catalogue Attribute'!L:L,"N/A",0,1)</f>
        <v>amendment_type</v>
      </c>
      <c r="D1574" s="61" t="str">
        <f>_xlfn.XLOOKUP(A1574,'B1.3 Catalogue Attribute'!D:D,'B1.3 Catalogue Attribute'!R:R,"N/A",0,1)</f>
        <v>Y</v>
      </c>
      <c r="E1574" s="13">
        <f>_xlfn.XLOOKUP(A1574,'B1.3 Catalogue Attribute'!D:D,'B1.3 Catalogue Attribute'!Z:Z,"N/A",0,1)</f>
        <v>10.1</v>
      </c>
      <c r="F1574" s="64" t="str">
        <f t="shared" si="10"/>
        <v>SELECT
    COUNT(*) AS total_count,
    SUM(CASE WHEN legal_form_amendment_c IS NULL THEN 1 ELSE 0 END) AS null_count,
    SUM(CASE WHEN legal_form_amendment_c IS NOT NULL THEN 1 ELSE 0 END) AS not_null_count,
    CAST(
        100.0 * SUM(CASE WHEN legal_form_amendment_c IS NULL THEN 1 ELSE 0 END) / COUNT(*)
        AS DECIMAL(5,2)
    ) AS null_pct,
    CAST(
        100.0 * SUM(CASE WHEN legal_form_amendment_c IS NOT NULL THEN 1 ELSE 0 END) / COUNT(*)
        AS DECIMAL(5,2)
    ) AS not_null_pct
FROM silver_cleansed.amendment_type;</v>
      </c>
    </row>
    <row r="1575" spans="1:6" ht="242.25">
      <c r="A1575" s="56" t="s">
        <v>7588</v>
      </c>
      <c r="B1575" s="25" t="str">
        <f>_xlfn.XLOOKUP(A1575,'B1.3 Catalogue Attribute'!D:D,'B1.3 Catalogue Attribute'!F:F,"N/A",0,1)</f>
        <v>amend_companies</v>
      </c>
      <c r="C1575" s="65" t="str">
        <f>_xlfn.XLOOKUP(A1575,'B1.3 Catalogue Attribute'!D:D,'B1.3 Catalogue Attribute'!L:L,"N/A",0,1)</f>
        <v>amendment_type</v>
      </c>
      <c r="D1575" s="61" t="str">
        <f>_xlfn.XLOOKUP(A1575,'B1.3 Catalogue Attribute'!D:D,'B1.3 Catalogue Attribute'!R:R,"N/A",0,1)</f>
        <v>Y</v>
      </c>
      <c r="E1575" s="13">
        <f>_xlfn.XLOOKUP(A1575,'B1.3 Catalogue Attribute'!D:D,'B1.3 Catalogue Attribute'!Z:Z,"N/A",0,1)</f>
        <v>0</v>
      </c>
      <c r="F1575" s="64" t="str">
        <f t="shared" si="10"/>
        <v>SELECT
    COUNT(*) AS total_count,
    SUM(CASE WHEN amend_companies IS NULL THEN 1 ELSE 0 END) AS null_count,
    SUM(CASE WHEN amend_companies IS NOT NULL THEN 1 ELSE 0 END) AS not_null_count,
    CAST(
        100.0 * SUM(CASE WHEN amend_companies IS NULL THEN 1 ELSE 0 END) / COUNT(*)
        AS DECIMAL(5,2)
    ) AS null_pct,
    CAST(
        100.0 * SUM(CASE WHEN amend_companies IS NOT NULL THEN 1 ELSE 0 END) / COUNT(*)
        AS DECIMAL(5,2)
    ) AS not_null_pct
FROM silver_cleansed.amendment_type;</v>
      </c>
    </row>
    <row r="1576" spans="1:6" ht="242.25">
      <c r="A1576" s="56" t="s">
        <v>7594</v>
      </c>
      <c r="B1576" s="25" t="str">
        <f>_xlfn.XLOOKUP(A1576,'B1.3 Catalogue Attribute'!D:D,'B1.3 Catalogue Attribute'!F:F,"N/A",0,1)</f>
        <v>notarisation_contracts_amendment_c</v>
      </c>
      <c r="C1576" s="65" t="str">
        <f>_xlfn.XLOOKUP(A1576,'B1.3 Catalogue Attribute'!D:D,'B1.3 Catalogue Attribute'!L:L,"N/A",0,1)</f>
        <v>amendment_type</v>
      </c>
      <c r="D1576" s="61" t="str">
        <f>_xlfn.XLOOKUP(A1576,'B1.3 Catalogue Attribute'!D:D,'B1.3 Catalogue Attribute'!R:R,"N/A",0,1)</f>
        <v>Y</v>
      </c>
      <c r="E1576" s="13">
        <f>_xlfn.XLOOKUP(A1576,'B1.3 Catalogue Attribute'!D:D,'B1.3 Catalogue Attribute'!Z:Z,"N/A",0,1)</f>
        <v>10.1</v>
      </c>
      <c r="F1576" s="64" t="str">
        <f t="shared" si="10"/>
        <v>SELECT
    COUNT(*) AS total_count,
    SUM(CASE WHEN notarisation_contracts_amendment_c IS NULL THEN 1 ELSE 0 END) AS null_count,
    SUM(CASE WHEN notarisation_contracts_amendment_c IS NOT NULL THEN 1 ELSE 0 END) AS not_null_count,
    CAST(
        100.0 * SUM(CASE WHEN notarisation_contracts_amendment_c IS NULL THEN 1 ELSE 0 END) / COUNT(*)
        AS DECIMAL(5,2)
    ) AS null_pct,
    CAST(
        100.0 * SUM(CASE WHEN notarisation_contracts_amendment_c IS NOT NULL THEN 1 ELSE 0 END) / COUNT(*)
        AS DECIMAL(5,2)
    ) AS not_null_pct
FROM silver_cleansed.amendment_type;</v>
      </c>
    </row>
    <row r="1577" spans="1:6">
      <c r="A1577" s="56" t="s">
        <v>7596</v>
      </c>
      <c r="B1577" s="25" t="str">
        <f>_xlfn.XLOOKUP(A1577,'B1.3 Catalogue Attribute'!D:D,'B1.3 Catalogue Attribute'!F:F,"N/A",0,1)</f>
        <v>rec_status</v>
      </c>
      <c r="C1577" s="65" t="str">
        <f>_xlfn.XLOOKUP(A1577,'B1.3 Catalogue Attribute'!D:D,'B1.3 Catalogue Attribute'!L:L,"N/A",0,1)</f>
        <v>amendment_type</v>
      </c>
      <c r="D1577" s="13" t="str">
        <f>_xlfn.XLOOKUP(A1577,'B1.3 Catalogue Attribute'!D:D,'B1.3 Catalogue Attribute'!R:R,"N/A",0,1)</f>
        <v>N</v>
      </c>
      <c r="E1577" s="59" t="str">
        <f>_xlfn.XLOOKUP(A1577,'B1.3 Catalogue Attribute'!D:D,'B1.3 Catalogue Attribute'!Z:Z,"N/A",0,1)</f>
        <v>N/A</v>
      </c>
    </row>
    <row r="1578" spans="1:6">
      <c r="A1578" s="56" t="s">
        <v>7598</v>
      </c>
      <c r="B1578" s="25" t="str">
        <f>_xlfn.XLOOKUP(A1578,'B1.3 Catalogue Attribute'!D:D,'B1.3 Catalogue Attribute'!F:F,"N/A",0,1)</f>
        <v>serv_prov_code</v>
      </c>
      <c r="C1578" s="65" t="str">
        <f>_xlfn.XLOOKUP(A1578,'B1.3 Catalogue Attribute'!D:D,'B1.3 Catalogue Attribute'!L:L,"N/A",0,1)</f>
        <v>ap_common</v>
      </c>
      <c r="D1578" s="13" t="str">
        <f>_xlfn.XLOOKUP(A1578,'B1.3 Catalogue Attribute'!D:D,'B1.3 Catalogue Attribute'!R:R,"N/A",0,1)</f>
        <v>N</v>
      </c>
      <c r="E1578" s="13" t="str">
        <f>_xlfn.XLOOKUP(A1578,'B1.3 Catalogue Attribute'!D:D,'B1.3 Catalogue Attribute'!Z:Z,"N/A",0,1)</f>
        <v>N/A</v>
      </c>
    </row>
    <row r="1579" spans="1:6">
      <c r="A1579" s="56" t="s">
        <v>7600</v>
      </c>
      <c r="B1579" s="25" t="str">
        <f>_xlfn.XLOOKUP(A1579,'B1.3 Catalogue Attribute'!D:D,'B1.3 Catalogue Attribute'!F:F,"N/A",0,1)</f>
        <v>b1_per_id1</v>
      </c>
      <c r="C1579" s="65" t="str">
        <f>_xlfn.XLOOKUP(A1579,'B1.3 Catalogue Attribute'!D:D,'B1.3 Catalogue Attribute'!L:L,"N/A",0,1)</f>
        <v>ap_common</v>
      </c>
      <c r="D1579" s="13" t="str">
        <f>_xlfn.XLOOKUP(A1579,'B1.3 Catalogue Attribute'!D:D,'B1.3 Catalogue Attribute'!R:R,"N/A",0,1)</f>
        <v>N</v>
      </c>
      <c r="E1579" s="13" t="str">
        <f>_xlfn.XLOOKUP(A1579,'B1.3 Catalogue Attribute'!D:D,'B1.3 Catalogue Attribute'!Z:Z,"N/A",0,1)</f>
        <v>N/A</v>
      </c>
    </row>
    <row r="1580" spans="1:6">
      <c r="A1580" s="56" t="s">
        <v>7602</v>
      </c>
      <c r="B1580" s="25" t="str">
        <f>_xlfn.XLOOKUP(A1580,'B1.3 Catalogue Attribute'!D:D,'B1.3 Catalogue Attribute'!F:F,"N/A",0,1)</f>
        <v>b1_per_id2</v>
      </c>
      <c r="C1580" s="65" t="str">
        <f>_xlfn.XLOOKUP(A1580,'B1.3 Catalogue Attribute'!D:D,'B1.3 Catalogue Attribute'!L:L,"N/A",0,1)</f>
        <v>ap_common</v>
      </c>
      <c r="D1580" s="13" t="str">
        <f>_xlfn.XLOOKUP(A1580,'B1.3 Catalogue Attribute'!D:D,'B1.3 Catalogue Attribute'!R:R,"N/A",0,1)</f>
        <v>N</v>
      </c>
      <c r="E1580" s="13" t="str">
        <f>_xlfn.XLOOKUP(A1580,'B1.3 Catalogue Attribute'!D:D,'B1.3 Catalogue Attribute'!Z:Z,"N/A",0,1)</f>
        <v>N/A</v>
      </c>
    </row>
    <row r="1581" spans="1:6">
      <c r="A1581" s="56" t="s">
        <v>7603</v>
      </c>
      <c r="B1581" s="25" t="str">
        <f>_xlfn.XLOOKUP(A1581,'B1.3 Catalogue Attribute'!D:D,'B1.3 Catalogue Attribute'!F:F,"N/A",0,1)</f>
        <v>b1_per_id3</v>
      </c>
      <c r="C1581" s="65" t="str">
        <f>_xlfn.XLOOKUP(A1581,'B1.3 Catalogue Attribute'!D:D,'B1.3 Catalogue Attribute'!L:L,"N/A",0,1)</f>
        <v>ap_common</v>
      </c>
      <c r="D1581" s="13" t="str">
        <f>_xlfn.XLOOKUP(A1581,'B1.3 Catalogue Attribute'!D:D,'B1.3 Catalogue Attribute'!R:R,"N/A",0,1)</f>
        <v>N</v>
      </c>
      <c r="E1581" s="13" t="str">
        <f>_xlfn.XLOOKUP(A1581,'B1.3 Catalogue Attribute'!D:D,'B1.3 Catalogue Attribute'!Z:Z,"N/A",0,1)</f>
        <v>N/A</v>
      </c>
    </row>
    <row r="1582" spans="1:6">
      <c r="A1582" s="56" t="s">
        <v>7604</v>
      </c>
      <c r="B1582" s="25" t="str">
        <f>_xlfn.XLOOKUP(A1582,'B1.3 Catalogue Attribute'!D:D,'B1.3 Catalogue Attribute'!F:F,"N/A",0,1)</f>
        <v>b1_per_type</v>
      </c>
      <c r="C1582" s="65" t="str">
        <f>_xlfn.XLOOKUP(A1582,'B1.3 Catalogue Attribute'!D:D,'B1.3 Catalogue Attribute'!L:L,"N/A",0,1)</f>
        <v>ap_common</v>
      </c>
      <c r="D1582" s="13" t="str">
        <f>_xlfn.XLOOKUP(A1582,'B1.3 Catalogue Attribute'!D:D,'B1.3 Catalogue Attribute'!R:R,"N/A",0,1)</f>
        <v>N</v>
      </c>
      <c r="E1582" s="13" t="str">
        <f>_xlfn.XLOOKUP(A1582,'B1.3 Catalogue Attribute'!D:D,'B1.3 Catalogue Attribute'!Z:Z,"N/A",0,1)</f>
        <v>N/A</v>
      </c>
    </row>
    <row r="1583" spans="1:6">
      <c r="A1583" s="56" t="s">
        <v>7606</v>
      </c>
      <c r="B1583" s="25" t="str">
        <f>_xlfn.XLOOKUP(A1583,'B1.3 Catalogue Attribute'!D:D,'B1.3 Catalogue Attribute'!F:F,"N/A",0,1)</f>
        <v>b1_per_sub_type</v>
      </c>
      <c r="C1583" s="65" t="str">
        <f>_xlfn.XLOOKUP(A1583,'B1.3 Catalogue Attribute'!D:D,'B1.3 Catalogue Attribute'!L:L,"N/A",0,1)</f>
        <v>ap_common</v>
      </c>
      <c r="D1583" s="13" t="str">
        <f>_xlfn.XLOOKUP(A1583,'B1.3 Catalogue Attribute'!D:D,'B1.3 Catalogue Attribute'!R:R,"N/A",0,1)</f>
        <v>N</v>
      </c>
      <c r="E1583" s="13" t="str">
        <f>_xlfn.XLOOKUP(A1583,'B1.3 Catalogue Attribute'!D:D,'B1.3 Catalogue Attribute'!Z:Z,"N/A",0,1)</f>
        <v>N/A</v>
      </c>
    </row>
    <row r="1584" spans="1:6">
      <c r="A1584" s="56" t="s">
        <v>7610</v>
      </c>
      <c r="B1584" s="25" t="str">
        <f>_xlfn.XLOOKUP(A1584,'B1.3 Catalogue Attribute'!D:D,'B1.3 Catalogue Attribute'!F:F,"N/A",0,1)</f>
        <v>customers_comments</v>
      </c>
      <c r="C1584" s="65" t="str">
        <f>_xlfn.XLOOKUP(A1584,'B1.3 Catalogue Attribute'!D:D,'B1.3 Catalogue Attribute'!L:L,"N/A",0,1)</f>
        <v>ap_common</v>
      </c>
      <c r="D1584" s="13" t="str">
        <f>_xlfn.XLOOKUP(A1584,'B1.3 Catalogue Attribute'!D:D,'B1.3 Catalogue Attribute'!R:R,"N/A",0,1)</f>
        <v>N</v>
      </c>
      <c r="E1584" s="62" t="str">
        <f>_xlfn.XLOOKUP(A1584,'B1.3 Catalogue Attribute'!D:D,'B1.3 Catalogue Attribute'!Z:Z,"N/A",0,1)</f>
        <v>N/A</v>
      </c>
    </row>
    <row r="1585" spans="1:6" ht="242.25">
      <c r="A1585" s="56" t="s">
        <v>7615</v>
      </c>
      <c r="B1585" s="25" t="str">
        <f>_xlfn.XLOOKUP(A1585,'B1.3 Catalogue Attribute'!D:D,'B1.3 Catalogue Attribute'!F:F,"N/A",0,1)</f>
        <v>advertisement_details</v>
      </c>
      <c r="C1585" s="65" t="str">
        <f>_xlfn.XLOOKUP(A1585,'B1.3 Catalogue Attribute'!D:D,'B1.3 Catalogue Attribute'!L:L,"N/A",0,1)</f>
        <v>ap_common</v>
      </c>
      <c r="D1585" s="61" t="str">
        <f>_xlfn.XLOOKUP(A1585,'B1.3 Catalogue Attribute'!D:D,'B1.3 Catalogue Attribute'!R:R,"N/A",0,1)</f>
        <v>Y</v>
      </c>
      <c r="E1585" s="13">
        <f>_xlfn.XLOOKUP(A1585,'B1.3 Catalogue Attribute'!D:D,'B1.3 Catalogue Attribute'!Z:Z,"N/A",0,1)</f>
        <v>62.31</v>
      </c>
      <c r="F1585" s="64" t="str">
        <f>_xlfn.CONCAT("SELECT
    COUNT(*) AS total_count,
    SUM(CASE WHEN ",B1585," IS NULL THEN 1 ELSE 0 END) AS null_count,
    SUM(CASE WHEN ",B1585," IS NOT NULL THEN 1 ELSE 0 END) AS not_null_count,
    CAST(
        100.0 * SUM(CASE WHEN ",B1585," IS NULL THEN 1 ELSE 0 END) / COUNT(*)
        AS DECIMAL(5,2)
    ) AS null_pct,
    CAST(
        100.0 * SUM(CASE WHEN ",B1585," IS NOT NULL THEN 1 ELSE 0 END) / COUNT(*)
        AS DECIMAL(5,2)
    ) AS not_null_pct
FROM silver_cleansed.",C1585,";")</f>
        <v>SELECT
    COUNT(*) AS total_count,
    SUM(CASE WHEN advertisement_details IS NULL THEN 1 ELSE 0 END) AS null_count,
    SUM(CASE WHEN advertisement_details IS NOT NULL THEN 1 ELSE 0 END) AS not_null_count,
    CAST(
        100.0 * SUM(CASE WHEN advertisement_details IS NULL THEN 1 ELSE 0 END) / COUNT(*)
        AS DECIMAL(5,2)
    ) AS null_pct,
    CAST(
        100.0 * SUM(CASE WHEN advertisement_details IS NOT NULL THEN 1 ELSE 0 END) / COUNT(*)
        AS DECIMAL(5,2)
    ) AS not_null_pct
FROM silver_cleansed.ap_common;</v>
      </c>
    </row>
    <row r="1586" spans="1:6">
      <c r="A1586" s="56" t="s">
        <v>7619</v>
      </c>
      <c r="B1586" s="25" t="str">
        <f>_xlfn.XLOOKUP(A1586,'B1.3 Catalogue Attribute'!D:D,'B1.3 Catalogue Attribute'!F:F,"N/A",0,1)</f>
        <v>test</v>
      </c>
      <c r="C1586" s="65" t="str">
        <f>_xlfn.XLOOKUP(A1586,'B1.3 Catalogue Attribute'!D:D,'B1.3 Catalogue Attribute'!L:L,"N/A",0,1)</f>
        <v>ap_common</v>
      </c>
      <c r="D1586" s="13" t="str">
        <f>_xlfn.XLOOKUP(A1586,'B1.3 Catalogue Attribute'!D:D,'B1.3 Catalogue Attribute'!R:R,"N/A",0,1)</f>
        <v>N</v>
      </c>
      <c r="E1586" s="63" t="str">
        <f>_xlfn.XLOOKUP(A1586,'B1.3 Catalogue Attribute'!D:D,'B1.3 Catalogue Attribute'!Z:Z,"N/A",0,1)</f>
        <v>N/A</v>
      </c>
    </row>
    <row r="1587" spans="1:6" ht="228">
      <c r="A1587" s="56" t="s">
        <v>7624</v>
      </c>
      <c r="B1587" s="25" t="str">
        <f>_xlfn.XLOOKUP(A1587,'B1.3 Catalogue Attribute'!D:D,'B1.3 Catalogue Attribute'!F:F,"N/A",0,1)</f>
        <v>y_coordinate</v>
      </c>
      <c r="C1587" s="65" t="str">
        <f>_xlfn.XLOOKUP(A1587,'B1.3 Catalogue Attribute'!D:D,'B1.3 Catalogue Attribute'!L:L,"N/A",0,1)</f>
        <v>ap_common</v>
      </c>
      <c r="D1587" s="61" t="str">
        <f>_xlfn.XLOOKUP(A1587,'B1.3 Catalogue Attribute'!D:D,'B1.3 Catalogue Attribute'!R:R,"N/A",0,1)</f>
        <v>Y</v>
      </c>
      <c r="E1587" s="13">
        <f>_xlfn.XLOOKUP(A1587,'B1.3 Catalogue Attribute'!D:D,'B1.3 Catalogue Attribute'!Z:Z,"N/A",0,1)</f>
        <v>0</v>
      </c>
      <c r="F1587" s="64" t="str">
        <f>_xlfn.CONCAT("SELECT
    COUNT(*) AS total_count,
    SUM(CASE WHEN ",B1587," IS NULL THEN 1 ELSE 0 END) AS null_count,
    SUM(CASE WHEN ",B1587," IS NOT NULL THEN 1 ELSE 0 END) AS not_null_count,
    CAST(
        100.0 * SUM(CASE WHEN ",B1587," IS NULL THEN 1 ELSE 0 END) / COUNT(*)
        AS DECIMAL(5,2)
    ) AS null_pct,
    CAST(
        100.0 * SUM(CASE WHEN ",B1587," IS NOT NULL THEN 1 ELSE 0 END) / COUNT(*)
        AS DECIMAL(5,2)
    ) AS not_null_pct
FROM silver_cleansed.",C1587,";")</f>
        <v>SELECT
    COUNT(*) AS total_count,
    SUM(CASE WHEN y_coordinate IS NULL THEN 1 ELSE 0 END) AS null_count,
    SUM(CASE WHEN y_coordinate IS NOT NULL THEN 1 ELSE 0 END) AS not_null_count,
    CAST(
        100.0 * SUM(CASE WHEN y_coordinate IS NULL THEN 1 ELSE 0 END) / COUNT(*)
        AS DECIMAL(5,2)
    ) AS null_pct,
    CAST(
        100.0 * SUM(CASE WHEN y_coordinate IS NOT NULL THEN 1 ELSE 0 END) / COUNT(*)
        AS DECIMAL(5,2)
    ) AS not_null_pct
FROM silver_cleansed.ap_common;</v>
      </c>
    </row>
    <row r="1588" spans="1:6" ht="242.25">
      <c r="A1588" s="56" t="s">
        <v>7630</v>
      </c>
      <c r="B1588" s="25" t="str">
        <f>_xlfn.XLOOKUP(A1588,'B1.3 Catalogue Attribute'!D:D,'B1.3 Catalogue Attribute'!F:F,"N/A",0,1)</f>
        <v>advertisement_end_date</v>
      </c>
      <c r="C1588" s="65" t="str">
        <f>_xlfn.XLOOKUP(A1588,'B1.3 Catalogue Attribute'!D:D,'B1.3 Catalogue Attribute'!L:L,"N/A",0,1)</f>
        <v>ap_common</v>
      </c>
      <c r="D1588" s="61" t="str">
        <f>_xlfn.XLOOKUP(A1588,'B1.3 Catalogue Attribute'!D:D,'B1.3 Catalogue Attribute'!R:R,"N/A",0,1)</f>
        <v>Y</v>
      </c>
      <c r="E1588" s="13">
        <f>_xlfn.XLOOKUP(A1588,'B1.3 Catalogue Attribute'!D:D,'B1.3 Catalogue Attribute'!Z:Z,"N/A",0,1)</f>
        <v>100</v>
      </c>
      <c r="F1588" s="64" t="str">
        <f>_xlfn.CONCAT("SELECT
    COUNT(*) AS total_count,
    SUM(CASE WHEN ",B1588," IS NULL THEN 1 ELSE 0 END) AS null_count,
    SUM(CASE WHEN ",B1588," IS NOT NULL THEN 1 ELSE 0 END) AS not_null_count,
    CAST(
        100.0 * SUM(CASE WHEN ",B1588," IS NULL THEN 1 ELSE 0 END) / COUNT(*)
        AS DECIMAL(5,2)
    ) AS null_pct,
    CAST(
        100.0 * SUM(CASE WHEN ",B1588," IS NOT NULL THEN 1 ELSE 0 END) / COUNT(*)
        AS DECIMAL(5,2)
    ) AS not_null_pct
FROM silver_cleansed.",C1588,";")</f>
        <v>SELECT
    COUNT(*) AS total_count,
    SUM(CASE WHEN advertisement_end_date IS NULL THEN 1 ELSE 0 END) AS null_count,
    SUM(CASE WHEN advertisement_end_date IS NOT NULL THEN 1 ELSE 0 END) AS not_null_count,
    CAST(
        100.0 * SUM(CASE WHEN advertisement_end_date IS NULL THEN 1 ELSE 0 END) / COUNT(*)
        AS DECIMAL(5,2)
    ) AS null_pct,
    CAST(
        100.0 * SUM(CASE WHEN advertisement_end_date IS NOT NULL THEN 1 ELSE 0 END) / COUNT(*)
        AS DECIMAL(5,2)
    ) AS not_null_pct
FROM silver_cleansed.ap_common;</v>
      </c>
    </row>
    <row r="1589" spans="1:6">
      <c r="A1589" s="56" t="s">
        <v>7636</v>
      </c>
      <c r="B1589" s="25" t="str">
        <f>_xlfn.XLOOKUP(A1589,'B1.3 Catalogue Attribute'!D:D,'B1.3 Catalogue Attribute'!F:F,"N/A",0,1)</f>
        <v>employees_comments</v>
      </c>
      <c r="C1589" s="65" t="str">
        <f>_xlfn.XLOOKUP(A1589,'B1.3 Catalogue Attribute'!D:D,'B1.3 Catalogue Attribute'!L:L,"N/A",0,1)</f>
        <v>ap_common</v>
      </c>
      <c r="D1589" s="13" t="str">
        <f>_xlfn.XLOOKUP(A1589,'B1.3 Catalogue Attribute'!D:D,'B1.3 Catalogue Attribute'!R:R,"N/A",0,1)</f>
        <v>N</v>
      </c>
      <c r="E1589" s="63" t="str">
        <f>_xlfn.XLOOKUP(A1589,'B1.3 Catalogue Attribute'!D:D,'B1.3 Catalogue Attribute'!Z:Z,"N/A",0,1)</f>
        <v>N/A</v>
      </c>
    </row>
    <row r="1590" spans="1:6" ht="242.25">
      <c r="A1590" s="56" t="s">
        <v>7641</v>
      </c>
      <c r="B1590" s="25" t="str">
        <f>_xlfn.XLOOKUP(A1590,'B1.3 Catalogue Attribute'!D:D,'B1.3 Catalogue Attribute'!F:F,"N/A",0,1)</f>
        <v>advertisement_location</v>
      </c>
      <c r="C1590" s="65" t="str">
        <f>_xlfn.XLOOKUP(A1590,'B1.3 Catalogue Attribute'!D:D,'B1.3 Catalogue Attribute'!L:L,"N/A",0,1)</f>
        <v>ap_common</v>
      </c>
      <c r="D1590" s="61" t="str">
        <f>_xlfn.XLOOKUP(A1590,'B1.3 Catalogue Attribute'!D:D,'B1.3 Catalogue Attribute'!R:R,"N/A",0,1)</f>
        <v>Y</v>
      </c>
      <c r="E1590" s="13">
        <f>_xlfn.XLOOKUP(A1590,'B1.3 Catalogue Attribute'!D:D,'B1.3 Catalogue Attribute'!Z:Z,"N/A",0,1)</f>
        <v>62.32</v>
      </c>
      <c r="F1590" s="64" t="str">
        <f t="shared" ref="F1590:F1597" si="11">_xlfn.CONCAT("SELECT
    COUNT(*) AS total_count,
    SUM(CASE WHEN ",B1590," IS NULL THEN 1 ELSE 0 END) AS null_count,
    SUM(CASE WHEN ",B1590," IS NOT NULL THEN 1 ELSE 0 END) AS not_null_count,
    CAST(
        100.0 * SUM(CASE WHEN ",B1590," IS NULL THEN 1 ELSE 0 END) / COUNT(*)
        AS DECIMAL(5,2)
    ) AS null_pct,
    CAST(
        100.0 * SUM(CASE WHEN ",B1590," IS NOT NULL THEN 1 ELSE 0 END) / COUNT(*)
        AS DECIMAL(5,2)
    ) AS not_null_pct
FROM silver_cleansed.",C1590,";")</f>
        <v>SELECT
    COUNT(*) AS total_count,
    SUM(CASE WHEN advertisement_location IS NULL THEN 1 ELSE 0 END) AS null_count,
    SUM(CASE WHEN advertisement_location IS NOT NULL THEN 1 ELSE 0 END) AS not_null_count,
    CAST(
        100.0 * SUM(CASE WHEN advertisement_location IS NULL THEN 1 ELSE 0 END) / COUNT(*)
        AS DECIMAL(5,2)
    ) AS null_pct,
    CAST(
        100.0 * SUM(CASE WHEN advertisement_location IS NOT NULL THEN 1 ELSE 0 END) / COUNT(*)
        AS DECIMAL(5,2)
    ) AS not_null_pct
FROM silver_cleansed.ap_common;</v>
      </c>
    </row>
    <row r="1591" spans="1:6" ht="242.25">
      <c r="A1591" s="56" t="s">
        <v>7647</v>
      </c>
      <c r="B1591" s="25" t="str">
        <f>_xlfn.XLOOKUP(A1591,'B1.3 Catalogue Attribute'!D:D,'B1.3 Catalogue Attribute'!F:F,"N/A",0,1)</f>
        <v>secondary_area</v>
      </c>
      <c r="C1591" s="65" t="str">
        <f>_xlfn.XLOOKUP(A1591,'B1.3 Catalogue Attribute'!D:D,'B1.3 Catalogue Attribute'!L:L,"N/A",0,1)</f>
        <v>ap_common</v>
      </c>
      <c r="D1591" s="61" t="str">
        <f>_xlfn.XLOOKUP(A1591,'B1.3 Catalogue Attribute'!D:D,'B1.3 Catalogue Attribute'!R:R,"N/A",0,1)</f>
        <v>Y</v>
      </c>
      <c r="E1591" s="13" t="str">
        <f>_xlfn.XLOOKUP(A1591,'B1.3 Catalogue Attribute'!D:D,'B1.3 Catalogue Attribute'!Z:Z,"N/A",0,1)</f>
        <v>N/A</v>
      </c>
      <c r="F1591" s="64" t="str">
        <f t="shared" si="11"/>
        <v>SELECT
    COUNT(*) AS total_count,
    SUM(CASE WHEN secondary_area IS NULL THEN 1 ELSE 0 END) AS null_count,
    SUM(CASE WHEN secondary_area IS NOT NULL THEN 1 ELSE 0 END) AS not_null_count,
    CAST(
        100.0 * SUM(CASE WHEN secondary_area IS NULL THEN 1 ELSE 0 END) / COUNT(*)
        AS DECIMAL(5,2)
    ) AS null_pct,
    CAST(
        100.0 * SUM(CASE WHEN secondary_area IS NOT NULL THEN 1 ELSE 0 END) / COUNT(*)
        AS DECIMAL(5,2)
    ) AS not_null_pct
FROM silver_cleansed.ap_common;</v>
      </c>
    </row>
    <row r="1592" spans="1:6" ht="228">
      <c r="A1592" s="56" t="s">
        <v>7653</v>
      </c>
      <c r="B1592" s="25" t="str">
        <f>_xlfn.XLOOKUP(A1592,'B1.3 Catalogue Attribute'!D:D,'B1.3 Catalogue Attribute'!F:F,"N/A",0,1)</f>
        <v>primary_area</v>
      </c>
      <c r="C1592" s="65" t="str">
        <f>_xlfn.XLOOKUP(A1592,'B1.3 Catalogue Attribute'!D:D,'B1.3 Catalogue Attribute'!L:L,"N/A",0,1)</f>
        <v>ap_common</v>
      </c>
      <c r="D1592" s="61" t="str">
        <f>_xlfn.XLOOKUP(A1592,'B1.3 Catalogue Attribute'!D:D,'B1.3 Catalogue Attribute'!R:R,"N/A",0,1)</f>
        <v>Y</v>
      </c>
      <c r="E1592" s="13" t="str">
        <f>_xlfn.XLOOKUP(A1592,'B1.3 Catalogue Attribute'!D:D,'B1.3 Catalogue Attribute'!Z:Z,"N/A",0,1)</f>
        <v>N/A</v>
      </c>
      <c r="F1592" s="64" t="str">
        <f t="shared" si="11"/>
        <v>SELECT
    COUNT(*) AS total_count,
    SUM(CASE WHEN primary_area IS NULL THEN 1 ELSE 0 END) AS null_count,
    SUM(CASE WHEN primary_area IS NOT NULL THEN 1 ELSE 0 END) AS not_null_count,
    CAST(
        100.0 * SUM(CASE WHEN primary_area IS NULL THEN 1 ELSE 0 END) / COUNT(*)
        AS DECIMAL(5,2)
    ) AS null_pct,
    CAST(
        100.0 * SUM(CASE WHEN primary_area IS NOT NULL THEN 1 ELSE 0 END) / COUNT(*)
        AS DECIMAL(5,2)
    ) AS not_null_pct
FROM silver_cleansed.ap_common;</v>
      </c>
    </row>
    <row r="1593" spans="1:6" ht="242.25">
      <c r="A1593" s="56" t="s">
        <v>7659</v>
      </c>
      <c r="B1593" s="25" t="str">
        <f>_xlfn.XLOOKUP(A1593,'B1.3 Catalogue Attribute'!D:D,'B1.3 Catalogue Attribute'!F:F,"N/A",0,1)</f>
        <v>advertisement_display_type</v>
      </c>
      <c r="C1593" s="65" t="str">
        <f>_xlfn.XLOOKUP(A1593,'B1.3 Catalogue Attribute'!D:D,'B1.3 Catalogue Attribute'!L:L,"N/A",0,1)</f>
        <v>ap_common</v>
      </c>
      <c r="D1593" s="61" t="str">
        <f>_xlfn.XLOOKUP(A1593,'B1.3 Catalogue Attribute'!D:D,'B1.3 Catalogue Attribute'!R:R,"N/A",0,1)</f>
        <v>Y</v>
      </c>
      <c r="E1593" s="13">
        <f>_xlfn.XLOOKUP(A1593,'B1.3 Catalogue Attribute'!D:D,'B1.3 Catalogue Attribute'!Z:Z,"N/A",0,1)</f>
        <v>0.42</v>
      </c>
      <c r="F1593" s="64" t="str">
        <f t="shared" si="11"/>
        <v>SELECT
    COUNT(*) AS total_count,
    SUM(CASE WHEN advertisement_display_type IS NULL THEN 1 ELSE 0 END) AS null_count,
    SUM(CASE WHEN advertisement_display_type IS NOT NULL THEN 1 ELSE 0 END) AS not_null_count,
    CAST(
        100.0 * SUM(CASE WHEN advertisement_display_type IS NULL THEN 1 ELSE 0 END) / COUNT(*)
        AS DECIMAL(5,2)
    ) AS null_pct,
    CAST(
        100.0 * SUM(CASE WHEN advertisement_display_type IS NOT NULL THEN 1 ELSE 0 END) / COUNT(*)
        AS DECIMAL(5,2)
    ) AS not_null_pct
FROM silver_cleansed.ap_common;</v>
      </c>
    </row>
    <row r="1594" spans="1:6" ht="242.25">
      <c r="A1594" s="56" t="s">
        <v>7665</v>
      </c>
      <c r="B1594" s="25" t="str">
        <f>_xlfn.XLOOKUP(A1594,'B1.3 Catalogue Attribute'!D:D,'B1.3 Catalogue Attribute'!F:F,"N/A",0,1)</f>
        <v>advertisement_start_date</v>
      </c>
      <c r="C1594" s="65" t="str">
        <f>_xlfn.XLOOKUP(A1594,'B1.3 Catalogue Attribute'!D:D,'B1.3 Catalogue Attribute'!L:L,"N/A",0,1)</f>
        <v>ap_common</v>
      </c>
      <c r="D1594" s="61" t="str">
        <f>_xlfn.XLOOKUP(A1594,'B1.3 Catalogue Attribute'!D:D,'B1.3 Catalogue Attribute'!R:R,"N/A",0,1)</f>
        <v>Y</v>
      </c>
      <c r="E1594" s="13">
        <f>_xlfn.XLOOKUP(A1594,'B1.3 Catalogue Attribute'!D:D,'B1.3 Catalogue Attribute'!Z:Z,"N/A",0,1)</f>
        <v>100</v>
      </c>
      <c r="F1594" s="64" t="str">
        <f t="shared" si="11"/>
        <v>SELECT
    COUNT(*) AS total_count,
    SUM(CASE WHEN advertisement_start_date IS NULL THEN 1 ELSE 0 END) AS null_count,
    SUM(CASE WHEN advertisement_start_date IS NOT NULL THEN 1 ELSE 0 END) AS not_null_count,
    CAST(
        100.0 * SUM(CASE WHEN advertisement_start_date IS NULL THEN 1 ELSE 0 END) / COUNT(*)
        AS DECIMAL(5,2)
    ) AS null_pct,
    CAST(
        100.0 * SUM(CASE WHEN advertisement_start_date IS NOT NULL THEN 1 ELSE 0 END) / COUNT(*)
        AS DECIMAL(5,2)
    ) AS not_null_pct
FROM silver_cleansed.ap_common;</v>
      </c>
    </row>
    <row r="1595" spans="1:6" ht="228">
      <c r="A1595" s="56" t="s">
        <v>7671</v>
      </c>
      <c r="B1595" s="25" t="str">
        <f>_xlfn.XLOOKUP(A1595,'B1.3 Catalogue Attribute'!D:D,'B1.3 Catalogue Attribute'!F:F,"N/A",0,1)</f>
        <v>permit_type</v>
      </c>
      <c r="C1595" s="65" t="str">
        <f>_xlfn.XLOOKUP(A1595,'B1.3 Catalogue Attribute'!D:D,'B1.3 Catalogue Attribute'!L:L,"N/A",0,1)</f>
        <v>ap_common</v>
      </c>
      <c r="D1595" s="61" t="str">
        <f>_xlfn.XLOOKUP(A1595,'B1.3 Catalogue Attribute'!D:D,'B1.3 Catalogue Attribute'!R:R,"N/A",0,1)</f>
        <v>Y</v>
      </c>
      <c r="E1595" s="13">
        <f>_xlfn.XLOOKUP(A1595,'B1.3 Catalogue Attribute'!D:D,'B1.3 Catalogue Attribute'!Z:Z,"N/A",0,1)</f>
        <v>57.17</v>
      </c>
      <c r="F1595" s="64" t="str">
        <f t="shared" si="11"/>
        <v>SELECT
    COUNT(*) AS total_count,
    SUM(CASE WHEN permit_type IS NULL THEN 1 ELSE 0 END) AS null_count,
    SUM(CASE WHEN permit_type IS NOT NULL THEN 1 ELSE 0 END) AS not_null_count,
    CAST(
        100.0 * SUM(CASE WHEN permit_type IS NULL THEN 1 ELSE 0 END) / COUNT(*)
        AS DECIMAL(5,2)
    ) AS null_pct,
    CAST(
        100.0 * SUM(CASE WHEN permit_type IS NOT NULL THEN 1 ELSE 0 END) / COUNT(*)
        AS DECIMAL(5,2)
    ) AS not_null_pct
FROM silver_cleansed.ap_common;</v>
      </c>
    </row>
    <row r="1596" spans="1:6" ht="228">
      <c r="A1596" s="56" t="s">
        <v>7676</v>
      </c>
      <c r="B1596" s="25" t="str">
        <f>_xlfn.XLOOKUP(A1596,'B1.3 Catalogue Attribute'!D:D,'B1.3 Catalogue Attribute'!F:F,"N/A",0,1)</f>
        <v>category</v>
      </c>
      <c r="C1596" s="65" t="str">
        <f>_xlfn.XLOOKUP(A1596,'B1.3 Catalogue Attribute'!D:D,'B1.3 Catalogue Attribute'!L:L,"N/A",0,1)</f>
        <v>ap_common</v>
      </c>
      <c r="D1596" s="61" t="str">
        <f>_xlfn.XLOOKUP(A1596,'B1.3 Catalogue Attribute'!D:D,'B1.3 Catalogue Attribute'!R:R,"N/A",0,1)</f>
        <v>Y</v>
      </c>
      <c r="E1596" s="13">
        <f>_xlfn.XLOOKUP(A1596,'B1.3 Catalogue Attribute'!D:D,'B1.3 Catalogue Attribute'!Z:Z,"N/A",0,1)</f>
        <v>0.73</v>
      </c>
      <c r="F1596" s="64" t="str">
        <f t="shared" si="11"/>
        <v>SELECT
    COUNT(*) AS total_count,
    SUM(CASE WHEN category IS NULL THEN 1 ELSE 0 END) AS null_count,
    SUM(CASE WHEN category IS NOT NULL THEN 1 ELSE 0 END) AS not_null_count,
    CAST(
        100.0 * SUM(CASE WHEN category IS NULL THEN 1 ELSE 0 END) / COUNT(*)
        AS DECIMAL(5,2)
    ) AS null_pct,
    CAST(
        100.0 * SUM(CASE WHEN category IS NOT NULL THEN 1 ELSE 0 END) / COUNT(*)
        AS DECIMAL(5,2)
    ) AS not_null_pct
FROM silver_cleansed.ap_common;</v>
      </c>
    </row>
    <row r="1597" spans="1:6" ht="199.5">
      <c r="A1597" s="56" t="s">
        <v>7680</v>
      </c>
      <c r="B1597" s="25" t="str">
        <f>_xlfn.XLOOKUP(A1597,'B1.3 Catalogue Attribute'!D:D,'B1.3 Catalogue Attribute'!F:F,"N/A",0,1)</f>
        <v>city</v>
      </c>
      <c r="C1597" s="65" t="str">
        <f>_xlfn.XLOOKUP(A1597,'B1.3 Catalogue Attribute'!D:D,'B1.3 Catalogue Attribute'!L:L,"N/A",0,1)</f>
        <v>ap_common</v>
      </c>
      <c r="D1597" s="61" t="str">
        <f>_xlfn.XLOOKUP(A1597,'B1.3 Catalogue Attribute'!D:D,'B1.3 Catalogue Attribute'!R:R,"N/A",0,1)</f>
        <v>Y</v>
      </c>
      <c r="E1597" s="13" t="str">
        <f>_xlfn.XLOOKUP(A1597,'B1.3 Catalogue Attribute'!D:D,'B1.3 Catalogue Attribute'!Z:Z,"N/A",0,1)</f>
        <v>N/A</v>
      </c>
      <c r="F1597" s="64" t="str">
        <f t="shared" si="11"/>
        <v>SELECT
    COUNT(*) AS total_count,
    SUM(CASE WHEN city IS NULL THEN 1 ELSE 0 END) AS null_count,
    SUM(CASE WHEN city IS NOT NULL THEN 1 ELSE 0 END) AS not_null_count,
    CAST(
        100.0 * SUM(CASE WHEN city IS NULL THEN 1 ELSE 0 END) / COUNT(*)
        AS DECIMAL(5,2)
    ) AS null_pct,
    CAST(
        100.0 * SUM(CASE WHEN city IS NOT NULL THEN 1 ELSE 0 END) / COUNT(*)
        AS DECIMAL(5,2)
    ) AS not_null_pct
FROM silver_cleansed.ap_common;</v>
      </c>
    </row>
    <row r="1598" spans="1:6">
      <c r="A1598" s="56" t="s">
        <v>7681</v>
      </c>
      <c r="B1598" s="25" t="str">
        <f>_xlfn.XLOOKUP(A1598,'B1.3 Catalogue Attribute'!D:D,'B1.3 Catalogue Attribute'!F:F,"N/A",0,1)</f>
        <v>comments</v>
      </c>
      <c r="C1598" s="65" t="str">
        <f>_xlfn.XLOOKUP(A1598,'B1.3 Catalogue Attribute'!D:D,'B1.3 Catalogue Attribute'!L:L,"N/A",0,1)</f>
        <v>ap_common</v>
      </c>
      <c r="D1598" s="13" t="str">
        <f>_xlfn.XLOOKUP(A1598,'B1.3 Catalogue Attribute'!D:D,'B1.3 Catalogue Attribute'!R:R,"N/A",0,1)</f>
        <v>N</v>
      </c>
      <c r="E1598" s="63" t="str">
        <f>_xlfn.XLOOKUP(A1598,'B1.3 Catalogue Attribute'!D:D,'B1.3 Catalogue Attribute'!Z:Z,"N/A",0,1)</f>
        <v>N/A</v>
      </c>
    </row>
    <row r="1599" spans="1:6" ht="242.25">
      <c r="A1599" s="56" t="s">
        <v>7687</v>
      </c>
      <c r="B1599" s="25" t="str">
        <f>_xlfn.XLOOKUP(A1599,'B1.3 Catalogue Attribute'!D:D,'B1.3 Catalogue Attribute'!F:F,"N/A",0,1)</f>
        <v>permit_number</v>
      </c>
      <c r="C1599" s="65" t="str">
        <f>_xlfn.XLOOKUP(A1599,'B1.3 Catalogue Attribute'!D:D,'B1.3 Catalogue Attribute'!L:L,"N/A",0,1)</f>
        <v>ap_common</v>
      </c>
      <c r="D1599" s="61" t="str">
        <f>_xlfn.XLOOKUP(A1599,'B1.3 Catalogue Attribute'!D:D,'B1.3 Catalogue Attribute'!R:R,"N/A",0,1)</f>
        <v>Y</v>
      </c>
      <c r="E1599" s="13" t="str">
        <f>_xlfn.XLOOKUP(A1599,'B1.3 Catalogue Attribute'!D:D,'B1.3 Catalogue Attribute'!Z:Z,"N/A",0,1)</f>
        <v>N/A</v>
      </c>
      <c r="F1599" s="64" t="str">
        <f t="shared" ref="F1599:F1604" si="12">_xlfn.CONCAT("SELECT
    COUNT(*) AS total_count,
    SUM(CASE WHEN ",B1599," IS NULL THEN 1 ELSE 0 END) AS null_count,
    SUM(CASE WHEN ",B1599," IS NOT NULL THEN 1 ELSE 0 END) AS not_null_count,
    CAST(
        100.0 * SUM(CASE WHEN ",B1599," IS NULL THEN 1 ELSE 0 END) / COUNT(*)
        AS DECIMAL(5,2)
    ) AS null_pct,
    CAST(
        100.0 * SUM(CASE WHEN ",B1599," IS NOT NULL THEN 1 ELSE 0 END) / COUNT(*)
        AS DECIMAL(5,2)
    ) AS not_null_pct
FROM silver_cleansed.",C1599,";")</f>
        <v>SELECT
    COUNT(*) AS total_count,
    SUM(CASE WHEN permit_number IS NULL THEN 1 ELSE 0 END) AS null_count,
    SUM(CASE WHEN permit_number IS NOT NULL THEN 1 ELSE 0 END) AS not_null_count,
    CAST(
        100.0 * SUM(CASE WHEN permit_number IS NULL THEN 1 ELSE 0 END) / COUNT(*)
        AS DECIMAL(5,2)
    ) AS null_pct,
    CAST(
        100.0 * SUM(CASE WHEN permit_number IS NOT NULL THEN 1 ELSE 0 END) / COUNT(*)
        AS DECIMAL(5,2)
    ) AS not_null_pct
FROM silver_cleansed.ap_common;</v>
      </c>
    </row>
    <row r="1600" spans="1:6" ht="228">
      <c r="A1600" s="56" t="s">
        <v>7691</v>
      </c>
      <c r="B1600" s="25" t="str">
        <f>_xlfn.XLOOKUP(A1600,'B1.3 Catalogue Attribute'!D:D,'B1.3 Catalogue Attribute'!F:F,"N/A",0,1)</f>
        <v>quantity</v>
      </c>
      <c r="C1600" s="65" t="str">
        <f>_xlfn.XLOOKUP(A1600,'B1.3 Catalogue Attribute'!D:D,'B1.3 Catalogue Attribute'!L:L,"N/A",0,1)</f>
        <v>ap_common</v>
      </c>
      <c r="D1600" s="61" t="str">
        <f>_xlfn.XLOOKUP(A1600,'B1.3 Catalogue Attribute'!D:D,'B1.3 Catalogue Attribute'!R:R,"N/A",0,1)</f>
        <v>Y</v>
      </c>
      <c r="E1600" s="13">
        <f>_xlfn.XLOOKUP(A1600,'B1.3 Catalogue Attribute'!D:D,'B1.3 Catalogue Attribute'!Z:Z,"N/A",0,1)</f>
        <v>0.67</v>
      </c>
      <c r="F1600" s="64" t="str">
        <f t="shared" si="12"/>
        <v>SELECT
    COUNT(*) AS total_count,
    SUM(CASE WHEN quantity IS NULL THEN 1 ELSE 0 END) AS null_count,
    SUM(CASE WHEN quantity IS NOT NULL THEN 1 ELSE 0 END) AS not_null_count,
    CAST(
        100.0 * SUM(CASE WHEN quantity IS NULL THEN 1 ELSE 0 END) / COUNT(*)
        AS DECIMAL(5,2)
    ) AS null_pct,
    CAST(
        100.0 * SUM(CASE WHEN quantity IS NOT NULL THEN 1 ELSE 0 END) / COUNT(*)
        AS DECIMAL(5,2)
    ) AS not_null_pct
FROM silver_cleansed.ap_common;</v>
      </c>
    </row>
    <row r="1601" spans="1:6" ht="228">
      <c r="A1601" s="56" t="s">
        <v>7696</v>
      </c>
      <c r="B1601" s="25" t="str">
        <f>_xlfn.XLOOKUP(A1601,'B1.3 Catalogue Attribute'!D:D,'B1.3 Catalogue Attribute'!F:F,"N/A",0,1)</f>
        <v>x_coordinate</v>
      </c>
      <c r="C1601" s="65" t="str">
        <f>_xlfn.XLOOKUP(A1601,'B1.3 Catalogue Attribute'!D:D,'B1.3 Catalogue Attribute'!L:L,"N/A",0,1)</f>
        <v>ap_common</v>
      </c>
      <c r="D1601" s="61" t="str">
        <f>_xlfn.XLOOKUP(A1601,'B1.3 Catalogue Attribute'!D:D,'B1.3 Catalogue Attribute'!R:R,"N/A",0,1)</f>
        <v>Y</v>
      </c>
      <c r="E1601" s="13">
        <f>_xlfn.XLOOKUP(A1601,'B1.3 Catalogue Attribute'!D:D,'B1.3 Catalogue Attribute'!Z:Z,"N/A",0,1)</f>
        <v>0</v>
      </c>
      <c r="F1601" s="64" t="str">
        <f t="shared" si="12"/>
        <v>SELECT
    COUNT(*) AS total_count,
    SUM(CASE WHEN x_coordinate IS NULL THEN 1 ELSE 0 END) AS null_count,
    SUM(CASE WHEN x_coordinate IS NOT NULL THEN 1 ELSE 0 END) AS not_null_count,
    CAST(
        100.0 * SUM(CASE WHEN x_coordinate IS NULL THEN 1 ELSE 0 END) / COUNT(*)
        AS DECIMAL(5,2)
    ) AS null_pct,
    CAST(
        100.0 * SUM(CASE WHEN x_coordinate IS NOT NULL THEN 1 ELSE 0 END) / COUNT(*)
        AS DECIMAL(5,2)
    ) AS not_null_pct
FROM silver_cleansed.ap_common;</v>
      </c>
    </row>
    <row r="1602" spans="1:6" ht="228">
      <c r="A1602" s="56" t="s">
        <v>7702</v>
      </c>
      <c r="B1602" s="25" t="str">
        <f>_xlfn.XLOOKUP(A1602,'B1.3 Catalogue Attribute'!D:D,'B1.3 Catalogue Attribute'!F:F,"N/A",0,1)</f>
        <v>emirate_id</v>
      </c>
      <c r="C1602" s="65" t="str">
        <f>_xlfn.XLOOKUP(A1602,'B1.3 Catalogue Attribute'!D:D,'B1.3 Catalogue Attribute'!L:L,"N/A",0,1)</f>
        <v>ap_common</v>
      </c>
      <c r="D1602" s="61" t="str">
        <f>_xlfn.XLOOKUP(A1602,'B1.3 Catalogue Attribute'!D:D,'B1.3 Catalogue Attribute'!R:R,"N/A",0,1)</f>
        <v>Y</v>
      </c>
      <c r="E1602" s="13">
        <f>_xlfn.XLOOKUP(A1602,'B1.3 Catalogue Attribute'!D:D,'B1.3 Catalogue Attribute'!Z:Z,"N/A",0,1)</f>
        <v>0</v>
      </c>
      <c r="F1602" s="64" t="str">
        <f t="shared" si="12"/>
        <v>SELECT
    COUNT(*) AS total_count,
    SUM(CASE WHEN emirate_id IS NULL THEN 1 ELSE 0 END) AS null_count,
    SUM(CASE WHEN emirate_id IS NOT NULL THEN 1 ELSE 0 END) AS not_null_count,
    CAST(
        100.0 * SUM(CASE WHEN emirate_id IS NULL THEN 1 ELSE 0 END) / COUNT(*)
        AS DECIMAL(5,2)
    ) AS null_pct,
    CAST(
        100.0 * SUM(CASE WHEN emirate_id IS NOT NULL THEN 1 ELSE 0 END) / COUNT(*)
        AS DECIMAL(5,2)
    ) AS not_null_pct
FROM silver_cleansed.ap_common;</v>
      </c>
    </row>
    <row r="1603" spans="1:6" ht="228">
      <c r="A1603" s="56" t="s">
        <v>7708</v>
      </c>
      <c r="B1603" s="25" t="str">
        <f>_xlfn.XLOOKUP(A1603,'B1.3 Catalogue Attribute'!D:D,'B1.3 Catalogue Attribute'!F:F,"N/A",0,1)</f>
        <v>food_activities</v>
      </c>
      <c r="C1603" s="65" t="str">
        <f>_xlfn.XLOOKUP(A1603,'B1.3 Catalogue Attribute'!D:D,'B1.3 Catalogue Attribute'!L:L,"N/A",0,1)</f>
        <v>ap_common</v>
      </c>
      <c r="D1603" s="61" t="str">
        <f>_xlfn.XLOOKUP(A1603,'B1.3 Catalogue Attribute'!D:D,'B1.3 Catalogue Attribute'!R:R,"N/A",0,1)</f>
        <v>Y</v>
      </c>
      <c r="E1603" s="13">
        <f>_xlfn.XLOOKUP(A1603,'B1.3 Catalogue Attribute'!D:D,'B1.3 Catalogue Attribute'!Z:Z,"N/A",0,1)</f>
        <v>0</v>
      </c>
      <c r="F1603" s="64" t="str">
        <f t="shared" si="12"/>
        <v>SELECT
    COUNT(*) AS total_count,
    SUM(CASE WHEN food_activities IS NULL THEN 1 ELSE 0 END) AS null_count,
    SUM(CASE WHEN food_activities IS NOT NULL THEN 1 ELSE 0 END) AS not_null_count,
    CAST(
        100.0 * SUM(CASE WHEN food_activities IS NULL THEN 1 ELSE 0 END) / COUNT(*)
        AS DECIMAL(5,2)
    ) AS null_pct,
    CAST(
        100.0 * SUM(CASE WHEN food_activities IS NOT NULL THEN 1 ELSE 0 END) / COUNT(*)
        AS DECIMAL(5,2)
    ) AS not_null_pct
FROM silver_cleansed.ap_common;</v>
      </c>
    </row>
    <row r="1604" spans="1:6" ht="242.25">
      <c r="A1604" s="56" t="s">
        <v>7713</v>
      </c>
      <c r="B1604" s="25" t="str">
        <f>_xlfn.XLOOKUP(A1604,'B1.3 Catalogue Attribute'!D:D,'B1.3 Catalogue Attribute'!F:F,"N/A",0,1)</f>
        <v>non_food_activities</v>
      </c>
      <c r="C1604" s="65" t="str">
        <f>_xlfn.XLOOKUP(A1604,'B1.3 Catalogue Attribute'!D:D,'B1.3 Catalogue Attribute'!L:L,"N/A",0,1)</f>
        <v>ap_common</v>
      </c>
      <c r="D1604" s="61" t="str">
        <f>_xlfn.XLOOKUP(A1604,'B1.3 Catalogue Attribute'!D:D,'B1.3 Catalogue Attribute'!R:R,"N/A",0,1)</f>
        <v>Y</v>
      </c>
      <c r="E1604" s="13">
        <f>_xlfn.XLOOKUP(A1604,'B1.3 Catalogue Attribute'!D:D,'B1.3 Catalogue Attribute'!Z:Z,"N/A",0,1)</f>
        <v>0</v>
      </c>
      <c r="F1604" s="64" t="str">
        <f t="shared" si="12"/>
        <v>SELECT
    COUNT(*) AS total_count,
    SUM(CASE WHEN non_food_activities IS NULL THEN 1 ELSE 0 END) AS null_count,
    SUM(CASE WHEN non_food_activities IS NOT NULL THEN 1 ELSE 0 END) AS not_null_count,
    CAST(
        100.0 * SUM(CASE WHEN non_food_activities IS NULL THEN 1 ELSE 0 END) / COUNT(*)
        AS DECIMAL(5,2)
    ) AS null_pct,
    CAST(
        100.0 * SUM(CASE WHEN non_food_activities IS NOT NULL THEN 1 ELSE 0 END) / COUNT(*)
        AS DECIMAL(5,2)
    ) AS not_null_pct
FROM silver_cleansed.ap_common;</v>
      </c>
    </row>
    <row r="1605" spans="1:6">
      <c r="A1605" s="56" t="s">
        <v>7717</v>
      </c>
      <c r="B1605" s="25" t="str">
        <f>_xlfn.XLOOKUP(A1605,'B1.3 Catalogue Attribute'!D:D,'B1.3 Catalogue Attribute'!F:F,"N/A",0,1)</f>
        <v>rec_status</v>
      </c>
      <c r="C1605" s="65" t="str">
        <f>_xlfn.XLOOKUP(A1605,'B1.3 Catalogue Attribute'!D:D,'B1.3 Catalogue Attribute'!L:L,"N/A",0,1)</f>
        <v>ap_common</v>
      </c>
      <c r="D1605" s="13" t="str">
        <f>_xlfn.XLOOKUP(A1605,'B1.3 Catalogue Attribute'!D:D,'B1.3 Catalogue Attribute'!R:R,"N/A",0,1)</f>
        <v>N</v>
      </c>
      <c r="E1605" s="59" t="str">
        <f>_xlfn.XLOOKUP(A1605,'B1.3 Catalogue Attribute'!D:D,'B1.3 Catalogue Attribute'!Z:Z,"N/A",0,1)</f>
        <v>N/A</v>
      </c>
    </row>
    <row r="1606" spans="1:6">
      <c r="A1606" s="56" t="s">
        <v>7719</v>
      </c>
      <c r="B1606" s="25" t="str">
        <f>_xlfn.XLOOKUP(A1606,'B1.3 Catalogue Attribute'!D:D,'B1.3 Catalogue Attribute'!F:F,"N/A",0,1)</f>
        <v>serv_prov_code</v>
      </c>
      <c r="C1606" s="65" t="str">
        <f>_xlfn.XLOOKUP(A1606,'B1.3 Catalogue Attribute'!D:D,'B1.3 Catalogue Attribute'!L:L,"N/A",0,1)</f>
        <v>basic_information</v>
      </c>
      <c r="D1606" s="13" t="str">
        <f>_xlfn.XLOOKUP(A1606,'B1.3 Catalogue Attribute'!D:D,'B1.3 Catalogue Attribute'!R:R,"N/A",0,1)</f>
        <v>N</v>
      </c>
      <c r="E1606" s="13" t="str">
        <f>_xlfn.XLOOKUP(A1606,'B1.3 Catalogue Attribute'!D:D,'B1.3 Catalogue Attribute'!Z:Z,"N/A",0,1)</f>
        <v>N/A</v>
      </c>
    </row>
    <row r="1607" spans="1:6">
      <c r="A1607" s="56" t="s">
        <v>7721</v>
      </c>
      <c r="B1607" s="25" t="str">
        <f>_xlfn.XLOOKUP(A1607,'B1.3 Catalogue Attribute'!D:D,'B1.3 Catalogue Attribute'!F:F,"N/A",0,1)</f>
        <v>b1_per_id1</v>
      </c>
      <c r="C1607" s="65" t="str">
        <f>_xlfn.XLOOKUP(A1607,'B1.3 Catalogue Attribute'!D:D,'B1.3 Catalogue Attribute'!L:L,"N/A",0,1)</f>
        <v>basic_information</v>
      </c>
      <c r="D1607" s="13" t="str">
        <f>_xlfn.XLOOKUP(A1607,'B1.3 Catalogue Attribute'!D:D,'B1.3 Catalogue Attribute'!R:R,"N/A",0,1)</f>
        <v>N</v>
      </c>
      <c r="E1607" s="13" t="str">
        <f>_xlfn.XLOOKUP(A1607,'B1.3 Catalogue Attribute'!D:D,'B1.3 Catalogue Attribute'!Z:Z,"N/A",0,1)</f>
        <v>N/A</v>
      </c>
    </row>
    <row r="1608" spans="1:6">
      <c r="A1608" s="56" t="s">
        <v>7723</v>
      </c>
      <c r="B1608" s="25" t="str">
        <f>_xlfn.XLOOKUP(A1608,'B1.3 Catalogue Attribute'!D:D,'B1.3 Catalogue Attribute'!F:F,"N/A",0,1)</f>
        <v>b1_per_id2</v>
      </c>
      <c r="C1608" s="65" t="str">
        <f>_xlfn.XLOOKUP(A1608,'B1.3 Catalogue Attribute'!D:D,'B1.3 Catalogue Attribute'!L:L,"N/A",0,1)</f>
        <v>basic_information</v>
      </c>
      <c r="D1608" s="13" t="str">
        <f>_xlfn.XLOOKUP(A1608,'B1.3 Catalogue Attribute'!D:D,'B1.3 Catalogue Attribute'!R:R,"N/A",0,1)</f>
        <v>N</v>
      </c>
      <c r="E1608" s="13" t="str">
        <f>_xlfn.XLOOKUP(A1608,'B1.3 Catalogue Attribute'!D:D,'B1.3 Catalogue Attribute'!Z:Z,"N/A",0,1)</f>
        <v>N/A</v>
      </c>
    </row>
    <row r="1609" spans="1:6">
      <c r="A1609" s="56" t="s">
        <v>7724</v>
      </c>
      <c r="B1609" s="25" t="str">
        <f>_xlfn.XLOOKUP(A1609,'B1.3 Catalogue Attribute'!D:D,'B1.3 Catalogue Attribute'!F:F,"N/A",0,1)</f>
        <v>b1_per_id3</v>
      </c>
      <c r="C1609" s="65" t="str">
        <f>_xlfn.XLOOKUP(A1609,'B1.3 Catalogue Attribute'!D:D,'B1.3 Catalogue Attribute'!L:L,"N/A",0,1)</f>
        <v>basic_information</v>
      </c>
      <c r="D1609" s="13" t="str">
        <f>_xlfn.XLOOKUP(A1609,'B1.3 Catalogue Attribute'!D:D,'B1.3 Catalogue Attribute'!R:R,"N/A",0,1)</f>
        <v>N</v>
      </c>
      <c r="E1609" s="13" t="str">
        <f>_xlfn.XLOOKUP(A1609,'B1.3 Catalogue Attribute'!D:D,'B1.3 Catalogue Attribute'!Z:Z,"N/A",0,1)</f>
        <v>N/A</v>
      </c>
    </row>
    <row r="1610" spans="1:6">
      <c r="A1610" s="56" t="s">
        <v>7725</v>
      </c>
      <c r="B1610" s="25" t="str">
        <f>_xlfn.XLOOKUP(A1610,'B1.3 Catalogue Attribute'!D:D,'B1.3 Catalogue Attribute'!F:F,"N/A",0,1)</f>
        <v>b1_per_type</v>
      </c>
      <c r="C1610" s="65" t="str">
        <f>_xlfn.XLOOKUP(A1610,'B1.3 Catalogue Attribute'!D:D,'B1.3 Catalogue Attribute'!L:L,"N/A",0,1)</f>
        <v>basic_information</v>
      </c>
      <c r="D1610" s="13" t="str">
        <f>_xlfn.XLOOKUP(A1610,'B1.3 Catalogue Attribute'!D:D,'B1.3 Catalogue Attribute'!R:R,"N/A",0,1)</f>
        <v>N</v>
      </c>
      <c r="E1610" s="13" t="str">
        <f>_xlfn.XLOOKUP(A1610,'B1.3 Catalogue Attribute'!D:D,'B1.3 Catalogue Attribute'!Z:Z,"N/A",0,1)</f>
        <v>N/A</v>
      </c>
    </row>
    <row r="1611" spans="1:6">
      <c r="A1611" s="56" t="s">
        <v>7727</v>
      </c>
      <c r="B1611" s="25" t="str">
        <f>_xlfn.XLOOKUP(A1611,'B1.3 Catalogue Attribute'!D:D,'B1.3 Catalogue Attribute'!F:F,"N/A",0,1)</f>
        <v>b1_per_sub_type</v>
      </c>
      <c r="C1611" s="65" t="str">
        <f>_xlfn.XLOOKUP(A1611,'B1.3 Catalogue Attribute'!D:D,'B1.3 Catalogue Attribute'!L:L,"N/A",0,1)</f>
        <v>basic_information</v>
      </c>
      <c r="D1611" s="13" t="str">
        <f>_xlfn.XLOOKUP(A1611,'B1.3 Catalogue Attribute'!D:D,'B1.3 Catalogue Attribute'!R:R,"N/A",0,1)</f>
        <v>N</v>
      </c>
      <c r="E1611" s="62" t="str">
        <f>_xlfn.XLOOKUP(A1611,'B1.3 Catalogue Attribute'!D:D,'B1.3 Catalogue Attribute'!Z:Z,"N/A",0,1)</f>
        <v>N/A</v>
      </c>
    </row>
    <row r="1612" spans="1:6" ht="228">
      <c r="A1612" s="56" t="s">
        <v>7729</v>
      </c>
      <c r="B1612" s="25" t="str">
        <f>_xlfn.XLOOKUP(A1612,'B1.3 Catalogue Attribute'!D:D,'B1.3 Catalogue Attribute'!F:F,"N/A",0,1)</f>
        <v>duration</v>
      </c>
      <c r="C1612" s="65" t="str">
        <f>_xlfn.XLOOKUP(A1612,'B1.3 Catalogue Attribute'!D:D,'B1.3 Catalogue Attribute'!L:L,"N/A",0,1)</f>
        <v>basic_information</v>
      </c>
      <c r="D1612" s="61" t="str">
        <f>_xlfn.XLOOKUP(A1612,'B1.3 Catalogue Attribute'!D:D,'B1.3 Catalogue Attribute'!R:R,"N/A",0,1)</f>
        <v>Y</v>
      </c>
      <c r="E1612" s="13">
        <f>_xlfn.XLOOKUP(A1612,'B1.3 Catalogue Attribute'!D:D,'B1.3 Catalogue Attribute'!Z:Z,"N/A",0,1)</f>
        <v>7.83</v>
      </c>
      <c r="F1612" s="64" t="str">
        <f t="shared" ref="F1612:F1640" si="13">_xlfn.CONCAT("SELECT
    COUNT(*) AS total_count,
    SUM(CASE WHEN ",B1612," IS NULL THEN 1 ELSE 0 END) AS null_count,
    SUM(CASE WHEN ",B1612," IS NOT NULL THEN 1 ELSE 0 END) AS not_null_count,
    CAST(
        100.0 * SUM(CASE WHEN ",B1612," IS NULL THEN 1 ELSE 0 END) / COUNT(*)
        AS DECIMAL(5,2)
    ) AS null_pct,
    CAST(
        100.0 * SUM(CASE WHEN ",B1612," IS NOT NULL THEN 1 ELSE 0 END) / COUNT(*)
        AS DECIMAL(5,2)
    ) AS not_null_pct
FROM silver_cleansed.",C1612,";")</f>
        <v>SELECT
    COUNT(*) AS total_count,
    SUM(CASE WHEN duration IS NULL THEN 1 ELSE 0 END) AS null_count,
    SUM(CASE WHEN duration IS NOT NULL THEN 1 ELSE 0 END) AS not_null_count,
    CAST(
        100.0 * SUM(CASE WHEN duration IS NULL THEN 1 ELSE 0 END) / COUNT(*)
        AS DECIMAL(5,2)
    ) AS null_pct,
    CAST(
        100.0 * SUM(CASE WHEN duration IS NOT NULL THEN 1 ELSE 0 END) / COUNT(*)
        AS DECIMAL(5,2)
    ) AS not_null_pct
FROM silver_cleansed.basic_information;</v>
      </c>
    </row>
    <row r="1613" spans="1:6" ht="228">
      <c r="A1613" s="56" t="s">
        <v>7737</v>
      </c>
      <c r="B1613" s="25" t="str">
        <f>_xlfn.XLOOKUP(A1613,'B1.3 Catalogue Attribute'!D:D,'B1.3 Catalogue Attribute'!F:F,"N/A",0,1)</f>
        <v>moa_number</v>
      </c>
      <c r="C1613" s="65" t="str">
        <f>_xlfn.XLOOKUP(A1613,'B1.3 Catalogue Attribute'!D:D,'B1.3 Catalogue Attribute'!L:L,"N/A",0,1)</f>
        <v>basic_information</v>
      </c>
      <c r="D1613" s="61" t="str">
        <f>_xlfn.XLOOKUP(A1613,'B1.3 Catalogue Attribute'!D:D,'B1.3 Catalogue Attribute'!R:R,"N/A",0,1)</f>
        <v>Y</v>
      </c>
      <c r="E1613" s="13">
        <f>_xlfn.XLOOKUP(A1613,'B1.3 Catalogue Attribute'!D:D,'B1.3 Catalogue Attribute'!Z:Z,"N/A",0,1)</f>
        <v>0.24</v>
      </c>
      <c r="F1613" s="64" t="str">
        <f t="shared" si="13"/>
        <v>SELECT
    COUNT(*) AS total_count,
    SUM(CASE WHEN moa_number IS NULL THEN 1 ELSE 0 END) AS null_count,
    SUM(CASE WHEN moa_number IS NOT NULL THEN 1 ELSE 0 END) AS not_null_count,
    CAST(
        100.0 * SUM(CASE WHEN moa_number IS NULL THEN 1 ELSE 0 END) / COUNT(*)
        AS DECIMAL(5,2)
    ) AS null_pct,
    CAST(
        100.0 * SUM(CASE WHEN moa_number IS NOT NULL THEN 1 ELSE 0 END) / COUNT(*)
        AS DECIMAL(5,2)
    ) AS not_null_pct
FROM silver_cleansed.basic_information;</v>
      </c>
    </row>
    <row r="1614" spans="1:6" ht="242.25">
      <c r="A1614" s="56" t="s">
        <v>7744</v>
      </c>
      <c r="B1614" s="25" t="str">
        <f>_xlfn.XLOOKUP(A1614,'B1.3 Catalogue Attribute'!D:D,'B1.3 Catalogue Attribute'!F:F,"N/A",0,1)</f>
        <v>service_agent_contract</v>
      </c>
      <c r="C1614" s="65" t="str">
        <f>_xlfn.XLOOKUP(A1614,'B1.3 Catalogue Attribute'!D:D,'B1.3 Catalogue Attribute'!L:L,"N/A",0,1)</f>
        <v>basic_information</v>
      </c>
      <c r="D1614" s="61" t="str">
        <f>_xlfn.XLOOKUP(A1614,'B1.3 Catalogue Attribute'!D:D,'B1.3 Catalogue Attribute'!R:R,"N/A",0,1)</f>
        <v>Y</v>
      </c>
      <c r="E1614" s="13">
        <f>_xlfn.XLOOKUP(A1614,'B1.3 Catalogue Attribute'!D:D,'B1.3 Catalogue Attribute'!Z:Z,"N/A",0,1)</f>
        <v>3.44</v>
      </c>
      <c r="F1614" s="64" t="str">
        <f t="shared" si="13"/>
        <v>SELECT
    COUNT(*) AS total_count,
    SUM(CASE WHEN service_agent_contract IS NULL THEN 1 ELSE 0 END) AS null_count,
    SUM(CASE WHEN service_agent_contract IS NOT NULL THEN 1 ELSE 0 END) AS not_null_count,
    CAST(
        100.0 * SUM(CASE WHEN service_agent_contract IS NULL THEN 1 ELSE 0 END) / COUNT(*)
        AS DECIMAL(5,2)
    ) AS null_pct,
    CAST(
        100.0 * SUM(CASE WHEN service_agent_contract IS NOT NULL THEN 1 ELSE 0 END) / COUNT(*)
        AS DECIMAL(5,2)
    ) AS not_null_pct
FROM silver_cleansed.basic_information;</v>
      </c>
    </row>
    <row r="1615" spans="1:6" ht="242.25">
      <c r="A1615" s="56" t="s">
        <v>7749</v>
      </c>
      <c r="B1615" s="25" t="str">
        <f>_xlfn.XLOOKUP(A1615,'B1.3 Catalogue Attribute'!D:D,'B1.3 Catalogue Attribute'!F:F,"N/A",0,1)</f>
        <v>identification_number</v>
      </c>
      <c r="C1615" s="65" t="str">
        <f>_xlfn.XLOOKUP(A1615,'B1.3 Catalogue Attribute'!D:D,'B1.3 Catalogue Attribute'!L:L,"N/A",0,1)</f>
        <v>basic_information</v>
      </c>
      <c r="D1615" s="61" t="str">
        <f>_xlfn.XLOOKUP(A1615,'B1.3 Catalogue Attribute'!D:D,'B1.3 Catalogue Attribute'!R:R,"N/A",0,1)</f>
        <v>Y</v>
      </c>
      <c r="E1615" s="13">
        <f>_xlfn.XLOOKUP(A1615,'B1.3 Catalogue Attribute'!D:D,'B1.3 Catalogue Attribute'!Z:Z,"N/A",0,1)</f>
        <v>16.829999999999998</v>
      </c>
      <c r="F1615" s="64" t="str">
        <f t="shared" si="13"/>
        <v>SELECT
    COUNT(*) AS total_count,
    SUM(CASE WHEN identification_number IS NULL THEN 1 ELSE 0 END) AS null_count,
    SUM(CASE WHEN identification_number IS NOT NULL THEN 1 ELSE 0 END) AS not_null_count,
    CAST(
        100.0 * SUM(CASE WHEN identification_number IS NULL THEN 1 ELSE 0 END) / COUNT(*)
        AS DECIMAL(5,2)
    ) AS null_pct,
    CAST(
        100.0 * SUM(CASE WHEN identification_number IS NOT NULL THEN 1 ELSE 0 END) / COUNT(*)
        AS DECIMAL(5,2)
    ) AS not_null_pct
FROM silver_cleansed.basic_information;</v>
      </c>
    </row>
    <row r="1616" spans="1:6" ht="242.25">
      <c r="A1616" s="56" t="s">
        <v>7754</v>
      </c>
      <c r="B1616" s="25" t="str">
        <f>_xlfn.XLOOKUP(A1616,'B1.3 Catalogue Attribute'!D:D,'B1.3 Catalogue Attribute'!F:F,"N/A",0,1)</f>
        <v>industrial_rowad</v>
      </c>
      <c r="C1616" s="65" t="str">
        <f>_xlfn.XLOOKUP(A1616,'B1.3 Catalogue Attribute'!D:D,'B1.3 Catalogue Attribute'!L:L,"N/A",0,1)</f>
        <v>basic_information</v>
      </c>
      <c r="D1616" s="61" t="str">
        <f>_xlfn.XLOOKUP(A1616,'B1.3 Catalogue Attribute'!D:D,'B1.3 Catalogue Attribute'!R:R,"N/A",0,1)</f>
        <v>Y</v>
      </c>
      <c r="E1616" s="13">
        <f>_xlfn.XLOOKUP(A1616,'B1.3 Catalogue Attribute'!D:D,'B1.3 Catalogue Attribute'!Z:Z,"N/A",0,1)</f>
        <v>16.86</v>
      </c>
      <c r="F1616" s="64" t="str">
        <f t="shared" si="13"/>
        <v>SELECT
    COUNT(*) AS total_count,
    SUM(CASE WHEN industrial_rowad IS NULL THEN 1 ELSE 0 END) AS null_count,
    SUM(CASE WHEN industrial_rowad IS NOT NULL THEN 1 ELSE 0 END) AS not_null_count,
    CAST(
        100.0 * SUM(CASE WHEN industrial_rowad IS NULL THEN 1 ELSE 0 END) / COUNT(*)
        AS DECIMAL(5,2)
    ) AS null_pct,
    CAST(
        100.0 * SUM(CASE WHEN industrial_rowad IS NOT NULL THEN 1 ELSE 0 END) / COUNT(*)
        AS DECIMAL(5,2)
    ) AS not_null_pct
FROM silver_cleansed.basic_information;</v>
      </c>
    </row>
    <row r="1617" spans="1:6" ht="242.25">
      <c r="A1617" s="56" t="s">
        <v>7760</v>
      </c>
      <c r="B1617" s="25" t="str">
        <f>_xlfn.XLOOKUP(A1617,'B1.3 Catalogue Attribute'!D:D,'B1.3 Catalogue Attribute'!F:F,"N/A",0,1)</f>
        <v>unified_license_number</v>
      </c>
      <c r="C1617" s="65" t="str">
        <f>_xlfn.XLOOKUP(A1617,'B1.3 Catalogue Attribute'!D:D,'B1.3 Catalogue Attribute'!L:L,"N/A",0,1)</f>
        <v>basic_information</v>
      </c>
      <c r="D1617" s="61" t="str">
        <f>_xlfn.XLOOKUP(A1617,'B1.3 Catalogue Attribute'!D:D,'B1.3 Catalogue Attribute'!R:R,"N/A",0,1)</f>
        <v>Y</v>
      </c>
      <c r="E1617" s="13">
        <f>_xlfn.XLOOKUP(A1617,'B1.3 Catalogue Attribute'!D:D,'B1.3 Catalogue Attribute'!Z:Z,"N/A",0,1)</f>
        <v>11.58</v>
      </c>
      <c r="F1617" s="64" t="str">
        <f t="shared" si="13"/>
        <v>SELECT
    COUNT(*) AS total_count,
    SUM(CASE WHEN unified_license_number IS NULL THEN 1 ELSE 0 END) AS null_count,
    SUM(CASE WHEN unified_license_number IS NOT NULL THEN 1 ELSE 0 END) AS not_null_count,
    CAST(
        100.0 * SUM(CASE WHEN unified_license_number IS NULL THEN 1 ELSE 0 END) / COUNT(*)
        AS DECIMAL(5,2)
    ) AS null_pct,
    CAST(
        100.0 * SUM(CASE WHEN unified_license_number IS NOT NULL THEN 1 ELSE 0 END) / COUNT(*)
        AS DECIMAL(5,2)
    ) AS not_null_pct
FROM silver_cleansed.basic_information;</v>
      </c>
    </row>
    <row r="1618" spans="1:6" ht="242.25">
      <c r="A1618" s="56" t="s">
        <v>7766</v>
      </c>
      <c r="B1618" s="25" t="str">
        <f>_xlfn.XLOOKUP(A1618,'B1.3 Catalogue Attribute'!D:D,'B1.3 Catalogue Attribute'!F:F,"N/A",0,1)</f>
        <v>economic_registry_number_ern</v>
      </c>
      <c r="C1618" s="65" t="str">
        <f>_xlfn.XLOOKUP(A1618,'B1.3 Catalogue Attribute'!D:D,'B1.3 Catalogue Attribute'!L:L,"N/A",0,1)</f>
        <v>basic_information</v>
      </c>
      <c r="D1618" s="61" t="str">
        <f>_xlfn.XLOOKUP(A1618,'B1.3 Catalogue Attribute'!D:D,'B1.3 Catalogue Attribute'!R:R,"N/A",0,1)</f>
        <v>Y</v>
      </c>
      <c r="E1618" s="13">
        <f>_xlfn.XLOOKUP(A1618,'B1.3 Catalogue Attribute'!D:D,'B1.3 Catalogue Attribute'!Z:Z,"N/A",0,1)</f>
        <v>9.32</v>
      </c>
      <c r="F1618" s="64" t="str">
        <f t="shared" si="13"/>
        <v>SELECT
    COUNT(*) AS total_count,
    SUM(CASE WHEN economic_registry_number_ern IS NULL THEN 1 ELSE 0 END) AS null_count,
    SUM(CASE WHEN economic_registry_number_ern IS NOT NULL THEN 1 ELSE 0 END) AS not_null_count,
    CAST(
        100.0 * SUM(CASE WHEN economic_registry_number_ern IS NULL THEN 1 ELSE 0 END) / COUNT(*)
        AS DECIMAL(5,2)
    ) AS null_pct,
    CAST(
        100.0 * SUM(CASE WHEN economic_registry_number_ern IS NOT NULL THEN 1 ELSE 0 END) / COUNT(*)
        AS DECIMAL(5,2)
    ) AS not_null_pct
FROM silver_cleansed.basic_information;</v>
      </c>
    </row>
    <row r="1619" spans="1:6" ht="228">
      <c r="A1619" s="56" t="s">
        <v>7772</v>
      </c>
      <c r="B1619" s="25" t="str">
        <f>_xlfn.XLOOKUP(A1619,'B1.3 Catalogue Attribute'!D:D,'B1.3 Catalogue Attribute'!F:F,"N/A",0,1)</f>
        <v>local_fee_free</v>
      </c>
      <c r="C1619" s="65" t="str">
        <f>_xlfn.XLOOKUP(A1619,'B1.3 Catalogue Attribute'!D:D,'B1.3 Catalogue Attribute'!L:L,"N/A",0,1)</f>
        <v>basic_information</v>
      </c>
      <c r="D1619" s="61" t="str">
        <f>_xlfn.XLOOKUP(A1619,'B1.3 Catalogue Attribute'!D:D,'B1.3 Catalogue Attribute'!R:R,"N/A",0,1)</f>
        <v>Y</v>
      </c>
      <c r="E1619" s="13">
        <f>_xlfn.XLOOKUP(A1619,'B1.3 Catalogue Attribute'!D:D,'B1.3 Catalogue Attribute'!Z:Z,"N/A",0,1)</f>
        <v>17.72</v>
      </c>
      <c r="F1619" s="64" t="str">
        <f t="shared" si="13"/>
        <v>SELECT
    COUNT(*) AS total_count,
    SUM(CASE WHEN local_fee_free IS NULL THEN 1 ELSE 0 END) AS null_count,
    SUM(CASE WHEN local_fee_free IS NOT NULL THEN 1 ELSE 0 END) AS not_null_count,
    CAST(
        100.0 * SUM(CASE WHEN local_fee_free IS NULL THEN 1 ELSE 0 END) / COUNT(*)
        AS DECIMAL(5,2)
    ) AS null_pct,
    CAST(
        100.0 * SUM(CASE WHEN local_fee_free IS NOT NULL THEN 1 ELSE 0 END) / COUNT(*)
        AS DECIMAL(5,2)
    ) AS not_null_pct
FROM silver_cleansed.basic_information;</v>
      </c>
    </row>
    <row r="1620" spans="1:6" ht="242.25">
      <c r="A1620" s="56" t="s">
        <v>7778</v>
      </c>
      <c r="B1620" s="25" t="str">
        <f>_xlfn.XLOOKUP(A1620,'B1.3 Catalogue Attribute'!D:D,'B1.3 Catalogue Attribute'!F:F,"N/A",0,1)</f>
        <v>lease_agreement_end_date</v>
      </c>
      <c r="C1620" s="65" t="str">
        <f>_xlfn.XLOOKUP(A1620,'B1.3 Catalogue Attribute'!D:D,'B1.3 Catalogue Attribute'!L:L,"N/A",0,1)</f>
        <v>basic_information</v>
      </c>
      <c r="D1620" s="61" t="str">
        <f>_xlfn.XLOOKUP(A1620,'B1.3 Catalogue Attribute'!D:D,'B1.3 Catalogue Attribute'!R:R,"N/A",0,1)</f>
        <v>Y</v>
      </c>
      <c r="E1620" s="13">
        <f>_xlfn.XLOOKUP(A1620,'B1.3 Catalogue Attribute'!D:D,'B1.3 Catalogue Attribute'!Z:Z,"N/A",0,1)</f>
        <v>96.19</v>
      </c>
      <c r="F1620" s="64" t="str">
        <f t="shared" si="13"/>
        <v>SELECT
    COUNT(*) AS total_count,
    SUM(CASE WHEN lease_agreement_end_date IS NULL THEN 1 ELSE 0 END) AS null_count,
    SUM(CASE WHEN lease_agreement_end_date IS NOT NULL THEN 1 ELSE 0 END) AS not_null_count,
    CAST(
        100.0 * SUM(CASE WHEN lease_agreement_end_date IS NULL THEN 1 ELSE 0 END) / COUNT(*)
        AS DECIMAL(5,2)
    ) AS null_pct,
    CAST(
        100.0 * SUM(CASE WHEN lease_agreement_end_date IS NOT NULL THEN 1 ELSE 0 END) / COUNT(*)
        AS DECIMAL(5,2)
    ) AS not_null_pct
FROM silver_cleansed.basic_information;</v>
      </c>
    </row>
    <row r="1621" spans="1:6" ht="228">
      <c r="A1621" s="56" t="s">
        <v>7783</v>
      </c>
      <c r="B1621" s="25" t="str">
        <f>_xlfn.XLOOKUP(A1621,'B1.3 Catalogue Attribute'!D:D,'B1.3 Catalogue Attribute'!F:F,"N/A",0,1)</f>
        <v>industry_type</v>
      </c>
      <c r="C1621" s="65" t="str">
        <f>_xlfn.XLOOKUP(A1621,'B1.3 Catalogue Attribute'!D:D,'B1.3 Catalogue Attribute'!L:L,"N/A",0,1)</f>
        <v>basic_information</v>
      </c>
      <c r="D1621" s="61" t="str">
        <f>_xlfn.XLOOKUP(A1621,'B1.3 Catalogue Attribute'!D:D,'B1.3 Catalogue Attribute'!R:R,"N/A",0,1)</f>
        <v>Y</v>
      </c>
      <c r="E1621" s="13">
        <f>_xlfn.XLOOKUP(A1621,'B1.3 Catalogue Attribute'!D:D,'B1.3 Catalogue Attribute'!Z:Z,"N/A",0,1)</f>
        <v>98.77</v>
      </c>
      <c r="F1621" s="64" t="str">
        <f t="shared" si="13"/>
        <v>SELECT
    COUNT(*) AS total_count,
    SUM(CASE WHEN industry_type IS NULL THEN 1 ELSE 0 END) AS null_count,
    SUM(CASE WHEN industry_type IS NOT NULL THEN 1 ELSE 0 END) AS not_null_count,
    CAST(
        100.0 * SUM(CASE WHEN industry_type IS NULL THEN 1 ELSE 0 END) / COUNT(*)
        AS DECIMAL(5,2)
    ) AS null_pct,
    CAST(
        100.0 * SUM(CASE WHEN industry_type IS NOT NULL THEN 1 ELSE 0 END) / COUNT(*)
        AS DECIMAL(5,2)
    ) AS not_null_pct
FROM silver_cleansed.basic_information;</v>
      </c>
    </row>
    <row r="1622" spans="1:6" ht="242.25">
      <c r="A1622" s="56" t="s">
        <v>7789</v>
      </c>
      <c r="B1622" s="25" t="str">
        <f>_xlfn.XLOOKUP(A1622,'B1.3 Catalogue Attribute'!D:D,'B1.3 Catalogue Attribute'!F:F,"N/A",0,1)</f>
        <v>first_issue_date</v>
      </c>
      <c r="C1622" s="65" t="str">
        <f>_xlfn.XLOOKUP(A1622,'B1.3 Catalogue Attribute'!D:D,'B1.3 Catalogue Attribute'!L:L,"N/A",0,1)</f>
        <v>basic_information</v>
      </c>
      <c r="D1622" s="61" t="str">
        <f>_xlfn.XLOOKUP(A1622,'B1.3 Catalogue Attribute'!D:D,'B1.3 Catalogue Attribute'!R:R,"N/A",0,1)</f>
        <v>Y</v>
      </c>
      <c r="E1622" s="13">
        <f>_xlfn.XLOOKUP(A1622,'B1.3 Catalogue Attribute'!D:D,'B1.3 Catalogue Attribute'!Z:Z,"N/A",0,1)</f>
        <v>64.75</v>
      </c>
      <c r="F1622" s="64" t="str">
        <f t="shared" si="13"/>
        <v>SELECT
    COUNT(*) AS total_count,
    SUM(CASE WHEN first_issue_date IS NULL THEN 1 ELSE 0 END) AS null_count,
    SUM(CASE WHEN first_issue_date IS NOT NULL THEN 1 ELSE 0 END) AS not_null_count,
    CAST(
        100.0 * SUM(CASE WHEN first_issue_date IS NULL THEN 1 ELSE 0 END) / COUNT(*)
        AS DECIMAL(5,2)
    ) AS null_pct,
    CAST(
        100.0 * SUM(CASE WHEN first_issue_date IS NOT NULL THEN 1 ELSE 0 END) / COUNT(*)
        AS DECIMAL(5,2)
    ) AS not_null_pct
FROM silver_cleansed.basic_information;</v>
      </c>
    </row>
    <row r="1623" spans="1:6" ht="228">
      <c r="A1623" s="56" t="s">
        <v>7795</v>
      </c>
      <c r="B1623" s="25" t="str">
        <f>_xlfn.XLOOKUP(A1623,'B1.3 Catalogue Attribute'!D:D,'B1.3 Catalogue Attribute'!F:F,"N/A",0,1)</f>
        <v>lease_amount</v>
      </c>
      <c r="C1623" s="65" t="str">
        <f>_xlfn.XLOOKUP(A1623,'B1.3 Catalogue Attribute'!D:D,'B1.3 Catalogue Attribute'!L:L,"N/A",0,1)</f>
        <v>basic_information</v>
      </c>
      <c r="D1623" s="61" t="str">
        <f>_xlfn.XLOOKUP(A1623,'B1.3 Catalogue Attribute'!D:D,'B1.3 Catalogue Attribute'!R:R,"N/A",0,1)</f>
        <v>Y</v>
      </c>
      <c r="E1623" s="13">
        <f>_xlfn.XLOOKUP(A1623,'B1.3 Catalogue Attribute'!D:D,'B1.3 Catalogue Attribute'!Z:Z,"N/A",0,1)</f>
        <v>96.24</v>
      </c>
      <c r="F1623" s="64" t="str">
        <f t="shared" si="13"/>
        <v>SELECT
    COUNT(*) AS total_count,
    SUM(CASE WHEN lease_amount IS NULL THEN 1 ELSE 0 END) AS null_count,
    SUM(CASE WHEN lease_amount IS NOT NULL THEN 1 ELSE 0 END) AS not_null_count,
    CAST(
        100.0 * SUM(CASE WHEN lease_amount IS NULL THEN 1 ELSE 0 END) / COUNT(*)
        AS DECIMAL(5,2)
    ) AS null_pct,
    CAST(
        100.0 * SUM(CASE WHEN lease_amount IS NOT NULL THEN 1 ELSE 0 END) / COUNT(*)
        AS DECIMAL(5,2)
    ) AS not_null_pct
FROM silver_cleansed.basic_information;</v>
      </c>
    </row>
    <row r="1624" spans="1:6" ht="213.75">
      <c r="A1624" s="56" t="s">
        <v>7802</v>
      </c>
      <c r="B1624" s="25" t="str">
        <f>_xlfn.XLOOKUP(A1624,'B1.3 Catalogue Attribute'!D:D,'B1.3 Catalogue Attribute'!F:F,"N/A",0,1)</f>
        <v>in_type</v>
      </c>
      <c r="C1624" s="65" t="str">
        <f>_xlfn.XLOOKUP(A1624,'B1.3 Catalogue Attribute'!D:D,'B1.3 Catalogue Attribute'!L:L,"N/A",0,1)</f>
        <v>basic_information</v>
      </c>
      <c r="D1624" s="61" t="str">
        <f>_xlfn.XLOOKUP(A1624,'B1.3 Catalogue Attribute'!D:D,'B1.3 Catalogue Attribute'!R:R,"N/A",0,1)</f>
        <v>Y</v>
      </c>
      <c r="E1624" s="13">
        <f>_xlfn.XLOOKUP(A1624,'B1.3 Catalogue Attribute'!D:D,'B1.3 Catalogue Attribute'!Z:Z,"N/A",0,1)</f>
        <v>98.8</v>
      </c>
      <c r="F1624" s="64" t="str">
        <f t="shared" si="13"/>
        <v>SELECT
    COUNT(*) AS total_count,
    SUM(CASE WHEN in_type IS NULL THEN 1 ELSE 0 END) AS null_count,
    SUM(CASE WHEN in_type IS NOT NULL THEN 1 ELSE 0 END) AS not_null_count,
    CAST(
        100.0 * SUM(CASE WHEN in_type IS NULL THEN 1 ELSE 0 END) / COUNT(*)
        AS DECIMAL(5,2)
    ) AS null_pct,
    CAST(
        100.0 * SUM(CASE WHEN in_type IS NOT NULL THEN 1 ELSE 0 END) / COUNT(*)
        AS DECIMAL(5,2)
    ) AS not_null_pct
FROM silver_cleansed.basic_information;</v>
      </c>
    </row>
    <row r="1625" spans="1:6" ht="228">
      <c r="A1625" s="56" t="s">
        <v>7808</v>
      </c>
      <c r="B1625" s="25" t="str">
        <f>_xlfn.XLOOKUP(A1625,'B1.3 Catalogue Attribute'!D:D,'B1.3 Catalogue Attribute'!F:F,"N/A",0,1)</f>
        <v>ems_number</v>
      </c>
      <c r="C1625" s="65" t="str">
        <f>_xlfn.XLOOKUP(A1625,'B1.3 Catalogue Attribute'!D:D,'B1.3 Catalogue Attribute'!L:L,"N/A",0,1)</f>
        <v>basic_information</v>
      </c>
      <c r="D1625" s="61" t="str">
        <f>_xlfn.XLOOKUP(A1625,'B1.3 Catalogue Attribute'!D:D,'B1.3 Catalogue Attribute'!R:R,"N/A",0,1)</f>
        <v>Y</v>
      </c>
      <c r="E1625" s="13">
        <f>_xlfn.XLOOKUP(A1625,'B1.3 Catalogue Attribute'!D:D,'B1.3 Catalogue Attribute'!Z:Z,"N/A",0,1)</f>
        <v>7.21</v>
      </c>
      <c r="F1625" s="64" t="str">
        <f t="shared" si="13"/>
        <v>SELECT
    COUNT(*) AS total_count,
    SUM(CASE WHEN ems_number IS NULL THEN 1 ELSE 0 END) AS null_count,
    SUM(CASE WHEN ems_number IS NOT NULL THEN 1 ELSE 0 END) AS not_null_count,
    CAST(
        100.0 * SUM(CASE WHEN ems_number IS NULL THEN 1 ELSE 0 END) / COUNT(*)
        AS DECIMAL(5,2)
    ) AS null_pct,
    CAST(
        100.0 * SUM(CASE WHEN ems_number IS NOT NULL THEN 1 ELSE 0 END) / COUNT(*)
        AS DECIMAL(5,2)
    ) AS not_null_pct
FROM silver_cleansed.basic_information;</v>
      </c>
    </row>
    <row r="1626" spans="1:6" ht="242.25">
      <c r="A1626" s="56" t="s">
        <v>7815</v>
      </c>
      <c r="B1626" s="25" t="str">
        <f>_xlfn.XLOOKUP(A1626,'B1.3 Catalogue Attribute'!D:D,'B1.3 Catalogue Attribute'!F:F,"N/A",0,1)</f>
        <v>incompatible_with_real_beneficiary</v>
      </c>
      <c r="C1626" s="65" t="str">
        <f>_xlfn.XLOOKUP(A1626,'B1.3 Catalogue Attribute'!D:D,'B1.3 Catalogue Attribute'!L:L,"N/A",0,1)</f>
        <v>basic_information</v>
      </c>
      <c r="D1626" s="61" t="str">
        <f>_xlfn.XLOOKUP(A1626,'B1.3 Catalogue Attribute'!D:D,'B1.3 Catalogue Attribute'!R:R,"N/A",0,1)</f>
        <v>Y</v>
      </c>
      <c r="E1626" s="13">
        <f>_xlfn.XLOOKUP(A1626,'B1.3 Catalogue Attribute'!D:D,'B1.3 Catalogue Attribute'!Z:Z,"N/A",0,1)</f>
        <v>2.21</v>
      </c>
      <c r="F1626" s="64" t="str">
        <f t="shared" si="13"/>
        <v>SELECT
    COUNT(*) AS total_count,
    SUM(CASE WHEN incompatible_with_real_beneficiary IS NULL THEN 1 ELSE 0 END) AS null_count,
    SUM(CASE WHEN incompatible_with_real_beneficiary IS NOT NULL THEN 1 ELSE 0 END) AS not_null_count,
    CAST(
        100.0 * SUM(CASE WHEN incompatible_with_real_beneficiary IS NULL THEN 1 ELSE 0 END) / COUNT(*)
        AS DECIMAL(5,2)
    ) AS null_pct,
    CAST(
        100.0 * SUM(CASE WHEN incompatible_with_real_beneficiary IS NOT NULL THEN 1 ELSE 0 END) / COUNT(*)
        AS DECIMAL(5,2)
    ) AS not_null_pct
FROM silver_cleansed.basic_information;</v>
      </c>
    </row>
    <row r="1627" spans="1:6" ht="228">
      <c r="A1627" s="56" t="s">
        <v>7821</v>
      </c>
      <c r="B1627" s="25" t="str">
        <f>_xlfn.XLOOKUP(A1627,'B1.3 Catalogue Attribute'!D:D,'B1.3 Catalogue Attribute'!F:F,"N/A",0,1)</f>
        <v>issue_date</v>
      </c>
      <c r="C1627" s="65" t="str">
        <f>_xlfn.XLOOKUP(A1627,'B1.3 Catalogue Attribute'!D:D,'B1.3 Catalogue Attribute'!L:L,"N/A",0,1)</f>
        <v>basic_information</v>
      </c>
      <c r="D1627" s="61" t="str">
        <f>_xlfn.XLOOKUP(A1627,'B1.3 Catalogue Attribute'!D:D,'B1.3 Catalogue Attribute'!R:R,"N/A",0,1)</f>
        <v>Y</v>
      </c>
      <c r="E1627" s="13">
        <f>_xlfn.XLOOKUP(A1627,'B1.3 Catalogue Attribute'!D:D,'B1.3 Catalogue Attribute'!Z:Z,"N/A",0,1)</f>
        <v>98.88</v>
      </c>
      <c r="F1627" s="64" t="str">
        <f t="shared" si="13"/>
        <v>SELECT
    COUNT(*) AS total_count,
    SUM(CASE WHEN issue_date IS NULL THEN 1 ELSE 0 END) AS null_count,
    SUM(CASE WHEN issue_date IS NOT NULL THEN 1 ELSE 0 END) AS not_null_count,
    CAST(
        100.0 * SUM(CASE WHEN issue_date IS NULL THEN 1 ELSE 0 END) / COUNT(*)
        AS DECIMAL(5,2)
    ) AS null_pct,
    CAST(
        100.0 * SUM(CASE WHEN issue_date IS NOT NULL THEN 1 ELSE 0 END) / COUNT(*)
        AS DECIMAL(5,2)
    ) AS not_null_pct
FROM silver_cleansed.basic_information;</v>
      </c>
    </row>
    <row r="1628" spans="1:6" ht="242.25">
      <c r="A1628" s="56" t="s">
        <v>7826</v>
      </c>
      <c r="B1628" s="25" t="str">
        <f>_xlfn.XLOOKUP(A1628,'B1.3 Catalogue Attribute'!D:D,'B1.3 Catalogue Attribute'!F:F,"N/A",0,1)</f>
        <v>lease_agreement_number</v>
      </c>
      <c r="C1628" s="65" t="str">
        <f>_xlfn.XLOOKUP(A1628,'B1.3 Catalogue Attribute'!D:D,'B1.3 Catalogue Attribute'!L:L,"N/A",0,1)</f>
        <v>basic_information</v>
      </c>
      <c r="D1628" s="61" t="str">
        <f>_xlfn.XLOOKUP(A1628,'B1.3 Catalogue Attribute'!D:D,'B1.3 Catalogue Attribute'!R:R,"N/A",0,1)</f>
        <v>Y</v>
      </c>
      <c r="E1628" s="13">
        <f>_xlfn.XLOOKUP(A1628,'B1.3 Catalogue Attribute'!D:D,'B1.3 Catalogue Attribute'!Z:Z,"N/A",0,1)</f>
        <v>93.75</v>
      </c>
      <c r="F1628" s="64" t="str">
        <f t="shared" si="13"/>
        <v>SELECT
    COUNT(*) AS total_count,
    SUM(CASE WHEN lease_agreement_number IS NULL THEN 1 ELSE 0 END) AS null_count,
    SUM(CASE WHEN lease_agreement_number IS NOT NULL THEN 1 ELSE 0 END) AS not_null_count,
    CAST(
        100.0 * SUM(CASE WHEN lease_agreement_number IS NULL THEN 1 ELSE 0 END) / COUNT(*)
        AS DECIMAL(5,2)
    ) AS null_pct,
    CAST(
        100.0 * SUM(CASE WHEN lease_agreement_number IS NOT NULL THEN 1 ELSE 0 END) / COUNT(*)
        AS DECIMAL(5,2)
    ) AS not_null_pct
FROM silver_cleansed.basic_information;</v>
      </c>
    </row>
    <row r="1629" spans="1:6" ht="228">
      <c r="A1629" s="56" t="s">
        <v>7832</v>
      </c>
      <c r="B1629" s="25" t="str">
        <f>_xlfn.XLOOKUP(A1629,'B1.3 Catalogue Attribute'!D:D,'B1.3 Catalogue Attribute'!F:F,"N/A",0,1)</f>
        <v>branch_type</v>
      </c>
      <c r="C1629" s="65" t="str">
        <f>_xlfn.XLOOKUP(A1629,'B1.3 Catalogue Attribute'!D:D,'B1.3 Catalogue Attribute'!L:L,"N/A",0,1)</f>
        <v>basic_information</v>
      </c>
      <c r="D1629" s="61" t="str">
        <f>_xlfn.XLOOKUP(A1629,'B1.3 Catalogue Attribute'!D:D,'B1.3 Catalogue Attribute'!R:R,"N/A",0,1)</f>
        <v>Y</v>
      </c>
      <c r="E1629" s="13">
        <f>_xlfn.XLOOKUP(A1629,'B1.3 Catalogue Attribute'!D:D,'B1.3 Catalogue Attribute'!Z:Z,"N/A",0,1)</f>
        <v>1.77</v>
      </c>
      <c r="F1629" s="64" t="str">
        <f t="shared" si="13"/>
        <v>SELECT
    COUNT(*) AS total_count,
    SUM(CASE WHEN branch_type IS NULL THEN 1 ELSE 0 END) AS null_count,
    SUM(CASE WHEN branch_type IS NOT NULL THEN 1 ELSE 0 END) AS not_null_count,
    CAST(
        100.0 * SUM(CASE WHEN branch_type IS NULL THEN 1 ELSE 0 END) / COUNT(*)
        AS DECIMAL(5,2)
    ) AS null_pct,
    CAST(
        100.0 * SUM(CASE WHEN branch_type IS NOT NULL THEN 1 ELSE 0 END) / COUNT(*)
        AS DECIMAL(5,2)
    ) AS not_null_pct
FROM silver_cleansed.basic_information;</v>
      </c>
    </row>
    <row r="1630" spans="1:6" ht="242.25">
      <c r="A1630" s="56" t="s">
        <v>7837</v>
      </c>
      <c r="B1630" s="25" t="str">
        <f>_xlfn.XLOOKUP(A1630,'B1.3 Catalogue Attribute'!D:D,'B1.3 Catalogue Attribute'!F:F,"N/A",0,1)</f>
        <v>is_final_version</v>
      </c>
      <c r="C1630" s="65" t="str">
        <f>_xlfn.XLOOKUP(A1630,'B1.3 Catalogue Attribute'!D:D,'B1.3 Catalogue Attribute'!L:L,"N/A",0,1)</f>
        <v>basic_information</v>
      </c>
      <c r="D1630" s="61" t="str">
        <f>_xlfn.XLOOKUP(A1630,'B1.3 Catalogue Attribute'!D:D,'B1.3 Catalogue Attribute'!R:R,"N/A",0,1)</f>
        <v>Y</v>
      </c>
      <c r="E1630" s="13">
        <f>_xlfn.XLOOKUP(A1630,'B1.3 Catalogue Attribute'!D:D,'B1.3 Catalogue Attribute'!Z:Z,"N/A",0,1)</f>
        <v>4.49</v>
      </c>
      <c r="F1630" s="64" t="str">
        <f t="shared" si="13"/>
        <v>SELECT
    COUNT(*) AS total_count,
    SUM(CASE WHEN is_final_version IS NULL THEN 1 ELSE 0 END) AS null_count,
    SUM(CASE WHEN is_final_version IS NOT NULL THEN 1 ELSE 0 END) AS not_null_count,
    CAST(
        100.0 * SUM(CASE WHEN is_final_version IS NULL THEN 1 ELSE 0 END) / COUNT(*)
        AS DECIMAL(5,2)
    ) AS null_pct,
    CAST(
        100.0 * SUM(CASE WHEN is_final_version IS NOT NULL THEN 1 ELSE 0 END) / COUNT(*)
        AS DECIMAL(5,2)
    ) AS not_null_pct
FROM silver_cleansed.basic_information;</v>
      </c>
    </row>
    <row r="1631" spans="1:6" ht="228">
      <c r="A1631" s="56" t="s">
        <v>7843</v>
      </c>
      <c r="B1631" s="25" t="str">
        <f>_xlfn.XLOOKUP(A1631,'B1.3 Catalogue Attribute'!D:D,'B1.3 Catalogue Attribute'!F:F,"N/A",0,1)</f>
        <v>tn_number</v>
      </c>
      <c r="C1631" s="65" t="str">
        <f>_xlfn.XLOOKUP(A1631,'B1.3 Catalogue Attribute'!D:D,'B1.3 Catalogue Attribute'!L:L,"N/A",0,1)</f>
        <v>basic_information</v>
      </c>
      <c r="D1631" s="61" t="str">
        <f>_xlfn.XLOOKUP(A1631,'B1.3 Catalogue Attribute'!D:D,'B1.3 Catalogue Attribute'!R:R,"N/A",0,1)</f>
        <v>Y</v>
      </c>
      <c r="E1631" s="13" t="str">
        <f>_xlfn.XLOOKUP(A1631,'B1.3 Catalogue Attribute'!D:D,'B1.3 Catalogue Attribute'!Z:Z,"N/A",0,1)</f>
        <v>N/A</v>
      </c>
      <c r="F1631" s="64" t="str">
        <f t="shared" si="13"/>
        <v>SELECT
    COUNT(*) AS total_count,
    SUM(CASE WHEN tn_number IS NULL THEN 1 ELSE 0 END) AS null_count,
    SUM(CASE WHEN tn_number IS NOT NULL THEN 1 ELSE 0 END) AS not_null_count,
    CAST(
        100.0 * SUM(CASE WHEN tn_number IS NULL THEN 1 ELSE 0 END) / COUNT(*)
        AS DECIMAL(5,2)
    ) AS null_pct,
    CAST(
        100.0 * SUM(CASE WHEN tn_number IS NOT NULL THEN 1 ELSE 0 END) / COUNT(*)
        AS DECIMAL(5,2)
    ) AS not_null_pct
FROM silver_cleansed.basic_information;</v>
      </c>
    </row>
    <row r="1632" spans="1:6" ht="242.25">
      <c r="A1632" s="56" t="s">
        <v>7850</v>
      </c>
      <c r="B1632" s="25" t="str">
        <f>_xlfn.XLOOKUP(A1632,'B1.3 Catalogue Attribute'!D:D,'B1.3 Catalogue Attribute'!F:F,"N/A",0,1)</f>
        <v>security_reference_number</v>
      </c>
      <c r="C1632" s="65" t="str">
        <f>_xlfn.XLOOKUP(A1632,'B1.3 Catalogue Attribute'!D:D,'B1.3 Catalogue Attribute'!L:L,"N/A",0,1)</f>
        <v>basic_information</v>
      </c>
      <c r="D1632" s="61" t="str">
        <f>_xlfn.XLOOKUP(A1632,'B1.3 Catalogue Attribute'!D:D,'B1.3 Catalogue Attribute'!R:R,"N/A",0,1)</f>
        <v>Y</v>
      </c>
      <c r="E1632" s="13">
        <f>_xlfn.XLOOKUP(A1632,'B1.3 Catalogue Attribute'!D:D,'B1.3 Catalogue Attribute'!Z:Z,"N/A",0,1)</f>
        <v>9.33</v>
      </c>
      <c r="F1632" s="64" t="str">
        <f t="shared" si="13"/>
        <v>SELECT
    COUNT(*) AS total_count,
    SUM(CASE WHEN security_reference_number IS NULL THEN 1 ELSE 0 END) AS null_count,
    SUM(CASE WHEN security_reference_number IS NOT NULL THEN 1 ELSE 0 END) AS not_null_count,
    CAST(
        100.0 * SUM(CASE WHEN security_reference_number IS NULL THEN 1 ELSE 0 END) / COUNT(*)
        AS DECIMAL(5,2)
    ) AS null_pct,
    CAST(
        100.0 * SUM(CASE WHEN security_reference_number IS NOT NULL THEN 1 ELSE 0 END) / COUNT(*)
        AS DECIMAL(5,2)
    ) AS not_null_pct
FROM silver_cleansed.basic_information;</v>
      </c>
    </row>
    <row r="1633" spans="1:6" ht="213.75">
      <c r="A1633" s="56" t="s">
        <v>7855</v>
      </c>
      <c r="B1633" s="25" t="str">
        <f>_xlfn.XLOOKUP(A1633,'B1.3 Catalogue Attribute'!D:D,'B1.3 Catalogue Attribute'!F:F,"N/A",0,1)</f>
        <v>fcr_no</v>
      </c>
      <c r="C1633" s="65" t="str">
        <f>_xlfn.XLOOKUP(A1633,'B1.3 Catalogue Attribute'!D:D,'B1.3 Catalogue Attribute'!L:L,"N/A",0,1)</f>
        <v>basic_information</v>
      </c>
      <c r="D1633" s="61" t="str">
        <f>_xlfn.XLOOKUP(A1633,'B1.3 Catalogue Attribute'!D:D,'B1.3 Catalogue Attribute'!R:R,"N/A",0,1)</f>
        <v>Y</v>
      </c>
      <c r="E1633" s="13">
        <f>_xlfn.XLOOKUP(A1633,'B1.3 Catalogue Attribute'!D:D,'B1.3 Catalogue Attribute'!Z:Z,"N/A",0,1)</f>
        <v>11.96</v>
      </c>
      <c r="F1633" s="64" t="str">
        <f t="shared" si="13"/>
        <v>SELECT
    COUNT(*) AS total_count,
    SUM(CASE WHEN fcr_no IS NULL THEN 1 ELSE 0 END) AS null_count,
    SUM(CASE WHEN fcr_no IS NOT NULL THEN 1 ELSE 0 END) AS not_null_count,
    CAST(
        100.0 * SUM(CASE WHEN fcr_no IS NULL THEN 1 ELSE 0 END) / COUNT(*)
        AS DECIMAL(5,2)
    ) AS null_pct,
    CAST(
        100.0 * SUM(CASE WHEN fcr_no IS NOT NULL THEN 1 ELSE 0 END) / COUNT(*)
        AS DECIMAL(5,2)
    ) AS not_null_pct
FROM silver_cleansed.basic_information;</v>
      </c>
    </row>
    <row r="1634" spans="1:6" ht="228">
      <c r="A1634" s="56" t="s">
        <v>7862</v>
      </c>
      <c r="B1634" s="25" t="str">
        <f>_xlfn.XLOOKUP(A1634,'B1.3 Catalogue Attribute'!D:D,'B1.3 Catalogue Attribute'!F:F,"N/A",0,1)</f>
        <v>permanent</v>
      </c>
      <c r="C1634" s="65" t="str">
        <f>_xlfn.XLOOKUP(A1634,'B1.3 Catalogue Attribute'!D:D,'B1.3 Catalogue Attribute'!L:L,"N/A",0,1)</f>
        <v>basic_information</v>
      </c>
      <c r="D1634" s="61" t="str">
        <f>_xlfn.XLOOKUP(A1634,'B1.3 Catalogue Attribute'!D:D,'B1.3 Catalogue Attribute'!R:R,"N/A",0,1)</f>
        <v>Y</v>
      </c>
      <c r="E1634" s="13">
        <f>_xlfn.XLOOKUP(A1634,'B1.3 Catalogue Attribute'!D:D,'B1.3 Catalogue Attribute'!Z:Z,"N/A",0,1)</f>
        <v>8.83</v>
      </c>
      <c r="F1634" s="64" t="str">
        <f t="shared" si="13"/>
        <v>SELECT
    COUNT(*) AS total_count,
    SUM(CASE WHEN permanent IS NULL THEN 1 ELSE 0 END) AS null_count,
    SUM(CASE WHEN permanent IS NOT NULL THEN 1 ELSE 0 END) AS not_null_count,
    CAST(
        100.0 * SUM(CASE WHEN permanent IS NULL THEN 1 ELSE 0 END) / COUNT(*)
        AS DECIMAL(5,2)
    ) AS null_pct,
    CAST(
        100.0 * SUM(CASE WHEN permanent IS NOT NULL THEN 1 ELSE 0 END) / COUNT(*)
        AS DECIMAL(5,2)
    ) AS not_null_pct
FROM silver_cleansed.basic_information;</v>
      </c>
    </row>
    <row r="1635" spans="1:6" ht="242.25">
      <c r="A1635" s="56" t="s">
        <v>7868</v>
      </c>
      <c r="B1635" s="25" t="str">
        <f>_xlfn.XLOOKUP(A1635,'B1.3 Catalogue Attribute'!D:D,'B1.3 Catalogue Attribute'!F:F,"N/A",0,1)</f>
        <v>main_license_number</v>
      </c>
      <c r="C1635" s="65" t="str">
        <f>_xlfn.XLOOKUP(A1635,'B1.3 Catalogue Attribute'!D:D,'B1.3 Catalogue Attribute'!L:L,"N/A",0,1)</f>
        <v>basic_information</v>
      </c>
      <c r="D1635" s="61" t="str">
        <f>_xlfn.XLOOKUP(A1635,'B1.3 Catalogue Attribute'!D:D,'B1.3 Catalogue Attribute'!R:R,"N/A",0,1)</f>
        <v>Y</v>
      </c>
      <c r="E1635" s="13">
        <f>_xlfn.XLOOKUP(A1635,'B1.3 Catalogue Attribute'!D:D,'B1.3 Catalogue Attribute'!Z:Z,"N/A",0,1)</f>
        <v>1.56</v>
      </c>
      <c r="F1635" s="64" t="str">
        <f t="shared" si="13"/>
        <v>SELECT
    COUNT(*) AS total_count,
    SUM(CASE WHEN main_license_number IS NULL THEN 1 ELSE 0 END) AS null_count,
    SUM(CASE WHEN main_license_number IS NOT NULL THEN 1 ELSE 0 END) AS not_null_count,
    CAST(
        100.0 * SUM(CASE WHEN main_license_number IS NULL THEN 1 ELSE 0 END) / COUNT(*)
        AS DECIMAL(5,2)
    ) AS null_pct,
    CAST(
        100.0 * SUM(CASE WHEN main_license_number IS NOT NULL THEN 1 ELSE 0 END) / COUNT(*)
        AS DECIMAL(5,2)
    ) AS not_null_pct
FROM silver_cleansed.basic_information;</v>
      </c>
    </row>
    <row r="1636" spans="1:6" ht="242.25">
      <c r="A1636" s="56" t="s">
        <v>7874</v>
      </c>
      <c r="B1636" s="25" t="str">
        <f>_xlfn.XLOOKUP(A1636,'B1.3 Catalogue Attribute'!D:D,'B1.3 Catalogue Attribute'!F:F,"N/A",0,1)</f>
        <v>duration_of_the_company_in_years</v>
      </c>
      <c r="C1636" s="65" t="str">
        <f>_xlfn.XLOOKUP(A1636,'B1.3 Catalogue Attribute'!D:D,'B1.3 Catalogue Attribute'!L:L,"N/A",0,1)</f>
        <v>basic_information</v>
      </c>
      <c r="D1636" s="61" t="str">
        <f>_xlfn.XLOOKUP(A1636,'B1.3 Catalogue Attribute'!D:D,'B1.3 Catalogue Attribute'!R:R,"N/A",0,1)</f>
        <v>Y</v>
      </c>
      <c r="E1636" s="13">
        <f>_xlfn.XLOOKUP(A1636,'B1.3 Catalogue Attribute'!D:D,'B1.3 Catalogue Attribute'!Z:Z,"N/A",0,1)</f>
        <v>4.4800000000000004</v>
      </c>
      <c r="F1636" s="64" t="str">
        <f t="shared" si="13"/>
        <v>SELECT
    COUNT(*) AS total_count,
    SUM(CASE WHEN duration_of_the_company_in_years IS NULL THEN 1 ELSE 0 END) AS null_count,
    SUM(CASE WHEN duration_of_the_company_in_years IS NOT NULL THEN 1 ELSE 0 END) AS not_null_count,
    CAST(
        100.0 * SUM(CASE WHEN duration_of_the_company_in_years IS NULL THEN 1 ELSE 0 END) / COUNT(*)
        AS DECIMAL(5,2)
    ) AS null_pct,
    CAST(
        100.0 * SUM(CASE WHEN duration_of_the_company_in_years IS NOT NULL THEN 1 ELSE 0 END) / COUNT(*)
        AS DECIMAL(5,2)
    ) AS not_null_pct
FROM silver_cleansed.basic_information;</v>
      </c>
    </row>
    <row r="1637" spans="1:6" ht="242.25">
      <c r="A1637" s="56" t="s">
        <v>7882</v>
      </c>
      <c r="B1637" s="25" t="str">
        <f>_xlfn.XLOOKUP(A1637,'B1.3 Catalogue Attribute'!D:D,'B1.3 Catalogue Attribute'!F:F,"N/A",0,1)</f>
        <v>legal_type_of_the_company</v>
      </c>
      <c r="C1637" s="65" t="str">
        <f>_xlfn.XLOOKUP(A1637,'B1.3 Catalogue Attribute'!D:D,'B1.3 Catalogue Attribute'!L:L,"N/A",0,1)</f>
        <v>basic_information</v>
      </c>
      <c r="D1637" s="61" t="str">
        <f>_xlfn.XLOOKUP(A1637,'B1.3 Catalogue Attribute'!D:D,'B1.3 Catalogue Attribute'!R:R,"N/A",0,1)</f>
        <v>Y</v>
      </c>
      <c r="E1637" s="13">
        <f>_xlfn.XLOOKUP(A1637,'B1.3 Catalogue Attribute'!D:D,'B1.3 Catalogue Attribute'!Z:Z,"N/A",0,1)</f>
        <v>98.77</v>
      </c>
      <c r="F1637" s="64" t="str">
        <f t="shared" si="13"/>
        <v>SELECT
    COUNT(*) AS total_count,
    SUM(CASE WHEN legal_type_of_the_company IS NULL THEN 1 ELSE 0 END) AS null_count,
    SUM(CASE WHEN legal_type_of_the_company IS NOT NULL THEN 1 ELSE 0 END) AS not_null_count,
    CAST(
        100.0 * SUM(CASE WHEN legal_type_of_the_company IS NULL THEN 1 ELSE 0 END) / COUNT(*)
        AS DECIMAL(5,2)
    ) AS null_pct,
    CAST(
        100.0 * SUM(CASE WHEN legal_type_of_the_company IS NOT NULL THEN 1 ELSE 0 END) / COUNT(*)
        AS DECIMAL(5,2)
    ) AS not_null_pct
FROM silver_cleansed.basic_information;</v>
      </c>
    </row>
    <row r="1638" spans="1:6" ht="242.25">
      <c r="A1638" s="56" t="s">
        <v>7889</v>
      </c>
      <c r="B1638" s="25" t="str">
        <f>_xlfn.XLOOKUP(A1638,'B1.3 Catalogue Attribute'!D:D,'B1.3 Catalogue Attribute'!F:F,"N/A",0,1)</f>
        <v>quick_license_sub_type</v>
      </c>
      <c r="C1638" s="65" t="str">
        <f>_xlfn.XLOOKUP(A1638,'B1.3 Catalogue Attribute'!D:D,'B1.3 Catalogue Attribute'!L:L,"N/A",0,1)</f>
        <v>basic_information</v>
      </c>
      <c r="D1638" s="61" t="str">
        <f>_xlfn.XLOOKUP(A1638,'B1.3 Catalogue Attribute'!D:D,'B1.3 Catalogue Attribute'!R:R,"N/A",0,1)</f>
        <v>Y</v>
      </c>
      <c r="E1638" s="13">
        <f>_xlfn.XLOOKUP(A1638,'B1.3 Catalogue Attribute'!D:D,'B1.3 Catalogue Attribute'!Z:Z,"N/A",0,1)</f>
        <v>0.01</v>
      </c>
      <c r="F1638" s="64" t="str">
        <f t="shared" si="13"/>
        <v>SELECT
    COUNT(*) AS total_count,
    SUM(CASE WHEN quick_license_sub_type IS NULL THEN 1 ELSE 0 END) AS null_count,
    SUM(CASE WHEN quick_license_sub_type IS NOT NULL THEN 1 ELSE 0 END) AS not_null_count,
    CAST(
        100.0 * SUM(CASE WHEN quick_license_sub_type IS NULL THEN 1 ELSE 0 END) / COUNT(*)
        AS DECIMAL(5,2)
    ) AS null_pct,
    CAST(
        100.0 * SUM(CASE WHEN quick_license_sub_type IS NOT NULL THEN 1 ELSE 0 END) / COUNT(*)
        AS DECIMAL(5,2)
    ) AS not_null_pct
FROM silver_cleansed.basic_information;</v>
      </c>
    </row>
    <row r="1639" spans="1:6" ht="242.25">
      <c r="A1639" s="56" t="s">
        <v>7895</v>
      </c>
      <c r="B1639" s="25" t="str">
        <f>_xlfn.XLOOKUP(A1639,'B1.3 Catalogue Attribute'!D:D,'B1.3 Catalogue Attribute'!F:F,"N/A",0,1)</f>
        <v>lease_agreement_start_date</v>
      </c>
      <c r="C1639" s="65" t="str">
        <f>_xlfn.XLOOKUP(A1639,'B1.3 Catalogue Attribute'!D:D,'B1.3 Catalogue Attribute'!L:L,"N/A",0,1)</f>
        <v>basic_information</v>
      </c>
      <c r="D1639" s="61" t="str">
        <f>_xlfn.XLOOKUP(A1639,'B1.3 Catalogue Attribute'!D:D,'B1.3 Catalogue Attribute'!R:R,"N/A",0,1)</f>
        <v>Y</v>
      </c>
      <c r="E1639" s="13">
        <f>_xlfn.XLOOKUP(A1639,'B1.3 Catalogue Attribute'!D:D,'B1.3 Catalogue Attribute'!Z:Z,"N/A",0,1)</f>
        <v>96.19</v>
      </c>
      <c r="F1639" s="64" t="str">
        <f t="shared" si="13"/>
        <v>SELECT
    COUNT(*) AS total_count,
    SUM(CASE WHEN lease_agreement_start_date IS NULL THEN 1 ELSE 0 END) AS null_count,
    SUM(CASE WHEN lease_agreement_start_date IS NOT NULL THEN 1 ELSE 0 END) AS not_null_count,
    CAST(
        100.0 * SUM(CASE WHEN lease_agreement_start_date IS NULL THEN 1 ELSE 0 END) / COUNT(*)
        AS DECIMAL(5,2)
    ) AS null_pct,
    CAST(
        100.0 * SUM(CASE WHEN lease_agreement_start_date IS NOT NULL THEN 1 ELSE 0 END) / COUNT(*)
        AS DECIMAL(5,2)
    ) AS not_null_pct
FROM silver_cleansed.basic_information;</v>
      </c>
    </row>
    <row r="1640" spans="1:6" ht="242.25">
      <c r="A1640" s="56" t="s">
        <v>7900</v>
      </c>
      <c r="B1640" s="25" t="str">
        <f>_xlfn.XLOOKUP(A1640,'B1.3 Catalogue Attribute'!D:D,'B1.3 Catalogue Attribute'!F:F,"N/A",0,1)</f>
        <v>total_number_of_shares</v>
      </c>
      <c r="C1640" s="65" t="str">
        <f>_xlfn.XLOOKUP(A1640,'B1.3 Catalogue Attribute'!D:D,'B1.3 Catalogue Attribute'!L:L,"N/A",0,1)</f>
        <v>basic_information</v>
      </c>
      <c r="D1640" s="61" t="str">
        <f>_xlfn.XLOOKUP(A1640,'B1.3 Catalogue Attribute'!D:D,'B1.3 Catalogue Attribute'!R:R,"N/A",0,1)</f>
        <v>Y</v>
      </c>
      <c r="E1640" s="13">
        <f>_xlfn.XLOOKUP(A1640,'B1.3 Catalogue Attribute'!D:D,'B1.3 Catalogue Attribute'!Z:Z,"N/A",0,1)</f>
        <v>4.4800000000000004</v>
      </c>
      <c r="F1640" s="64" t="str">
        <f t="shared" si="13"/>
        <v>SELECT
    COUNT(*) AS total_count,
    SUM(CASE WHEN total_number_of_shares IS NULL THEN 1 ELSE 0 END) AS null_count,
    SUM(CASE WHEN total_number_of_shares IS NOT NULL THEN 1 ELSE 0 END) AS not_null_count,
    CAST(
        100.0 * SUM(CASE WHEN total_number_of_shares IS NULL THEN 1 ELSE 0 END) / COUNT(*)
        AS DECIMAL(5,2)
    ) AS null_pct,
    CAST(
        100.0 * SUM(CASE WHEN total_number_of_shares IS NOT NULL THEN 1 ELSE 0 END) / COUNT(*)
        AS DECIMAL(5,2)
    ) AS not_null_pct
FROM silver_cleansed.basic_information;</v>
      </c>
    </row>
    <row r="1641" spans="1:6">
      <c r="A1641" s="56" t="s">
        <v>7908</v>
      </c>
      <c r="B1641" s="25" t="str">
        <f>_xlfn.XLOOKUP(A1641,'B1.3 Catalogue Attribute'!D:D,'B1.3 Catalogue Attribute'!F:F,"N/A",0,1)</f>
        <v>required_rb_amendment</v>
      </c>
      <c r="C1641" s="65" t="str">
        <f>_xlfn.XLOOKUP(A1641,'B1.3 Catalogue Attribute'!D:D,'B1.3 Catalogue Attribute'!L:L,"N/A",0,1)</f>
        <v>basic_information</v>
      </c>
      <c r="D1641" s="13" t="str">
        <f>_xlfn.XLOOKUP(A1641,'B1.3 Catalogue Attribute'!D:D,'B1.3 Catalogue Attribute'!R:R,"N/A",0,1)</f>
        <v>N</v>
      </c>
      <c r="E1641" s="63" t="str">
        <f>_xlfn.XLOOKUP(A1641,'B1.3 Catalogue Attribute'!D:D,'B1.3 Catalogue Attribute'!Z:Z,"N/A",0,1)</f>
        <v>N/A</v>
      </c>
    </row>
    <row r="1642" spans="1:6" ht="228">
      <c r="A1642" s="56" t="s">
        <v>7914</v>
      </c>
      <c r="B1642" s="25" t="str">
        <f>_xlfn.XLOOKUP(A1642,'B1.3 Catalogue Attribute'!D:D,'B1.3 Catalogue Attribute'!F:F,"N/A",0,1)</f>
        <v>quick_license</v>
      </c>
      <c r="C1642" s="65" t="str">
        <f>_xlfn.XLOOKUP(A1642,'B1.3 Catalogue Attribute'!D:D,'B1.3 Catalogue Attribute'!L:L,"N/A",0,1)</f>
        <v>basic_information</v>
      </c>
      <c r="D1642" s="61" t="str">
        <f>_xlfn.XLOOKUP(A1642,'B1.3 Catalogue Attribute'!D:D,'B1.3 Catalogue Attribute'!R:R,"N/A",0,1)</f>
        <v>Y</v>
      </c>
      <c r="E1642" s="13">
        <f>_xlfn.XLOOKUP(A1642,'B1.3 Catalogue Attribute'!D:D,'B1.3 Catalogue Attribute'!Z:Z,"N/A",0,1)</f>
        <v>9.25</v>
      </c>
      <c r="F1642" s="64" t="str">
        <f t="shared" ref="F1642:F1648" si="14">_xlfn.CONCAT("SELECT
    COUNT(*) AS total_count,
    SUM(CASE WHEN ",B1642," IS NULL THEN 1 ELSE 0 END) AS null_count,
    SUM(CASE WHEN ",B1642," IS NOT NULL THEN 1 ELSE 0 END) AS not_null_count,
    CAST(
        100.0 * SUM(CASE WHEN ",B1642," IS NULL THEN 1 ELSE 0 END) / COUNT(*)
        AS DECIMAL(5,2)
    ) AS null_pct,
    CAST(
        100.0 * SUM(CASE WHEN ",B1642," IS NOT NULL THEN 1 ELSE 0 END) / COUNT(*)
        AS DECIMAL(5,2)
    ) AS not_null_pct
FROM silver_cleansed.",C1642,";")</f>
        <v>SELECT
    COUNT(*) AS total_count,
    SUM(CASE WHEN quick_license IS NULL THEN 1 ELSE 0 END) AS null_count,
    SUM(CASE WHEN quick_license IS NOT NULL THEN 1 ELSE 0 END) AS not_null_count,
    CAST(
        100.0 * SUM(CASE WHEN quick_license IS NULL THEN 1 ELSE 0 END) / COUNT(*)
        AS DECIMAL(5,2)
    ) AS null_pct,
    CAST(
        100.0 * SUM(CASE WHEN quick_license IS NOT NULL THEN 1 ELSE 0 END) / COUNT(*)
        AS DECIMAL(5,2)
    ) AS not_null_pct
FROM silver_cleansed.basic_information;</v>
      </c>
    </row>
    <row r="1643" spans="1:6" ht="242.25">
      <c r="A1643" s="56" t="s">
        <v>7920</v>
      </c>
      <c r="B1643" s="25" t="str">
        <f>_xlfn.XLOOKUP(A1643,'B1.3 Catalogue Attribute'!D:D,'B1.3 Catalogue Attribute'!F:F,"N/A",0,1)</f>
        <v>manager_appointment_duration_in_years</v>
      </c>
      <c r="C1643" s="65" t="str">
        <f>_xlfn.XLOOKUP(A1643,'B1.3 Catalogue Attribute'!D:D,'B1.3 Catalogue Attribute'!L:L,"N/A",0,1)</f>
        <v>basic_information</v>
      </c>
      <c r="D1643" s="61" t="str">
        <f>_xlfn.XLOOKUP(A1643,'B1.3 Catalogue Attribute'!D:D,'B1.3 Catalogue Attribute'!R:R,"N/A",0,1)</f>
        <v>Y</v>
      </c>
      <c r="E1643" s="13">
        <f>_xlfn.XLOOKUP(A1643,'B1.3 Catalogue Attribute'!D:D,'B1.3 Catalogue Attribute'!Z:Z,"N/A",0,1)</f>
        <v>4.4800000000000004</v>
      </c>
      <c r="F1643" s="64" t="str">
        <f t="shared" si="14"/>
        <v>SELECT
    COUNT(*) AS total_count,
    SUM(CASE WHEN manager_appointment_duration_in_years IS NULL THEN 1 ELSE 0 END) AS null_count,
    SUM(CASE WHEN manager_appointment_duration_in_years IS NOT NULL THEN 1 ELSE 0 END) AS not_null_count,
    CAST(
        100.0 * SUM(CASE WHEN manager_appointment_duration_in_years IS NULL THEN 1 ELSE 0 END) / COUNT(*)
        AS DECIMAL(5,2)
    ) AS null_pct,
    CAST(
        100.0 * SUM(CASE WHEN manager_appointment_duration_in_years IS NOT NULL THEN 1 ELSE 0 END) / COUNT(*)
        AS DECIMAL(5,2)
    ) AS not_null_pct
FROM silver_cleansed.basic_information;</v>
      </c>
    </row>
    <row r="1644" spans="1:6" ht="228">
      <c r="A1644" s="56" t="s">
        <v>7928</v>
      </c>
      <c r="B1644" s="25" t="str">
        <f>_xlfn.XLOOKUP(A1644,'B1.3 Catalogue Attribute'!D:D,'B1.3 Catalogue Attribute'!F:F,"N/A",0,1)</f>
        <v>rba_number</v>
      </c>
      <c r="C1644" s="65" t="str">
        <f>_xlfn.XLOOKUP(A1644,'B1.3 Catalogue Attribute'!D:D,'B1.3 Catalogue Attribute'!L:L,"N/A",0,1)</f>
        <v>basic_information</v>
      </c>
      <c r="D1644" s="61" t="str">
        <f>_xlfn.XLOOKUP(A1644,'B1.3 Catalogue Attribute'!D:D,'B1.3 Catalogue Attribute'!R:R,"N/A",0,1)</f>
        <v>Y</v>
      </c>
      <c r="E1644" s="13">
        <f>_xlfn.XLOOKUP(A1644,'B1.3 Catalogue Attribute'!D:D,'B1.3 Catalogue Attribute'!Z:Z,"N/A",0,1)</f>
        <v>0</v>
      </c>
      <c r="F1644" s="64" t="str">
        <f t="shared" si="14"/>
        <v>SELECT
    COUNT(*) AS total_count,
    SUM(CASE WHEN rba_number IS NULL THEN 1 ELSE 0 END) AS null_count,
    SUM(CASE WHEN rba_number IS NOT NULL THEN 1 ELSE 0 END) AS not_null_count,
    CAST(
        100.0 * SUM(CASE WHEN rba_number IS NULL THEN 1 ELSE 0 END) / COUNT(*)
        AS DECIMAL(5,2)
    ) AS null_pct,
    CAST(
        100.0 * SUM(CASE WHEN rba_number IS NOT NULL THEN 1 ELSE 0 END) / COUNT(*)
        AS DECIMAL(5,2)
    ) AS not_null_pct
FROM silver_cleansed.basic_information;</v>
      </c>
    </row>
    <row r="1645" spans="1:6" ht="228">
      <c r="A1645" s="56" t="s">
        <v>7935</v>
      </c>
      <c r="B1645" s="25" t="str">
        <f>_xlfn.XLOOKUP(A1645,'B1.3 Catalogue Attribute'!D:D,'B1.3 Catalogue Attribute'!F:F,"N/A",0,1)</f>
        <v>adc_unified_id</v>
      </c>
      <c r="C1645" s="65" t="str">
        <f>_xlfn.XLOOKUP(A1645,'B1.3 Catalogue Attribute'!D:D,'B1.3 Catalogue Attribute'!L:L,"N/A",0,1)</f>
        <v>basic_information</v>
      </c>
      <c r="D1645" s="61" t="str">
        <f>_xlfn.XLOOKUP(A1645,'B1.3 Catalogue Attribute'!D:D,'B1.3 Catalogue Attribute'!R:R,"N/A",0,1)</f>
        <v>Y</v>
      </c>
      <c r="E1645" s="13">
        <f>_xlfn.XLOOKUP(A1645,'B1.3 Catalogue Attribute'!D:D,'B1.3 Catalogue Attribute'!Z:Z,"N/A",0,1)</f>
        <v>8.5399999999999991</v>
      </c>
      <c r="F1645" s="64" t="str">
        <f t="shared" si="14"/>
        <v>SELECT
    COUNT(*) AS total_count,
    SUM(CASE WHEN adc_unified_id IS NULL THEN 1 ELSE 0 END) AS null_count,
    SUM(CASE WHEN adc_unified_id IS NOT NULL THEN 1 ELSE 0 END) AS not_null_count,
    CAST(
        100.0 * SUM(CASE WHEN adc_unified_id IS NULL THEN 1 ELSE 0 END) / COUNT(*)
        AS DECIMAL(5,2)
    ) AS null_pct,
    CAST(
        100.0 * SUM(CASE WHEN adc_unified_id IS NOT NULL THEN 1 ELSE 0 END) / COUNT(*)
        AS DECIMAL(5,2)
    ) AS not_null_pct
FROM silver_cleansed.basic_information;</v>
      </c>
    </row>
    <row r="1646" spans="1:6" ht="242.25">
      <c r="A1646" s="56" t="s">
        <v>7942</v>
      </c>
      <c r="B1646" s="25" t="str">
        <f>_xlfn.XLOOKUP(A1646,'B1.3 Catalogue Attribute'!D:D,'B1.3 Catalogue Attribute'!F:F,"N/A",0,1)</f>
        <v>legal_type_change_required</v>
      </c>
      <c r="C1646" s="65" t="str">
        <f>_xlfn.XLOOKUP(A1646,'B1.3 Catalogue Attribute'!D:D,'B1.3 Catalogue Attribute'!L:L,"N/A",0,1)</f>
        <v>basic_information</v>
      </c>
      <c r="D1646" s="61" t="str">
        <f>_xlfn.XLOOKUP(A1646,'B1.3 Catalogue Attribute'!D:D,'B1.3 Catalogue Attribute'!R:R,"N/A",0,1)</f>
        <v>Y</v>
      </c>
      <c r="E1646" s="13">
        <f>_xlfn.XLOOKUP(A1646,'B1.3 Catalogue Attribute'!D:D,'B1.3 Catalogue Attribute'!Z:Z,"N/A",0,1)</f>
        <v>15.75</v>
      </c>
      <c r="F1646" s="64" t="str">
        <f t="shared" si="14"/>
        <v>SELECT
    COUNT(*) AS total_count,
    SUM(CASE WHEN legal_type_change_required IS NULL THEN 1 ELSE 0 END) AS null_count,
    SUM(CASE WHEN legal_type_change_required IS NOT NULL THEN 1 ELSE 0 END) AS not_null_count,
    CAST(
        100.0 * SUM(CASE WHEN legal_type_change_required IS NULL THEN 1 ELSE 0 END) / COUNT(*)
        AS DECIMAL(5,2)
    ) AS null_pct,
    CAST(
        100.0 * SUM(CASE WHEN legal_type_change_required IS NOT NULL THEN 1 ELSE 0 END) / COUNT(*)
        AS DECIMAL(5,2)
    ) AS not_null_pct
FROM silver_cleansed.basic_information;</v>
      </c>
    </row>
    <row r="1647" spans="1:6" ht="242.25">
      <c r="A1647" s="56" t="s">
        <v>7948</v>
      </c>
      <c r="B1647" s="25" t="str">
        <f>_xlfn.XLOOKUP(A1647,'B1.3 Catalogue Attribute'!D:D,'B1.3 Catalogue Attribute'!F:F,"N/A",0,1)</f>
        <v>license_classification</v>
      </c>
      <c r="C1647" s="65" t="str">
        <f>_xlfn.XLOOKUP(A1647,'B1.3 Catalogue Attribute'!D:D,'B1.3 Catalogue Attribute'!L:L,"N/A",0,1)</f>
        <v>basic_information</v>
      </c>
      <c r="D1647" s="61" t="str">
        <f>_xlfn.XLOOKUP(A1647,'B1.3 Catalogue Attribute'!D:D,'B1.3 Catalogue Attribute'!R:R,"N/A",0,1)</f>
        <v>Y</v>
      </c>
      <c r="E1647" s="13">
        <f>_xlfn.XLOOKUP(A1647,'B1.3 Catalogue Attribute'!D:D,'B1.3 Catalogue Attribute'!Z:Z,"N/A",0,1)</f>
        <v>10</v>
      </c>
      <c r="F1647" s="64" t="str">
        <f t="shared" si="14"/>
        <v>SELECT
    COUNT(*) AS total_count,
    SUM(CASE WHEN license_classification IS NULL THEN 1 ELSE 0 END) AS null_count,
    SUM(CASE WHEN license_classification IS NOT NULL THEN 1 ELSE 0 END) AS not_null_count,
    CAST(
        100.0 * SUM(CASE WHEN license_classification IS NULL THEN 1 ELSE 0 END) / COUNT(*)
        AS DECIMAL(5,2)
    ) AS null_pct,
    CAST(
        100.0 * SUM(CASE WHEN license_classification IS NOT NULL THEN 1 ELSE 0 END) / COUNT(*)
        AS DECIMAL(5,2)
    ) AS not_null_pct
FROM silver_cleansed.basic_information;</v>
      </c>
    </row>
    <row r="1648" spans="1:6" ht="242.25">
      <c r="A1648" s="56" t="s">
        <v>7952</v>
      </c>
      <c r="B1648" s="25" t="str">
        <f>_xlfn.XLOOKUP(A1648,'B1.3 Catalogue Attribute'!D:D,'B1.3 Catalogue Attribute'!F:F,"N/A",0,1)</f>
        <v>service_description</v>
      </c>
      <c r="C1648" s="65" t="str">
        <f>_xlfn.XLOOKUP(A1648,'B1.3 Catalogue Attribute'!D:D,'B1.3 Catalogue Attribute'!L:L,"N/A",0,1)</f>
        <v>basic_information</v>
      </c>
      <c r="D1648" s="61" t="str">
        <f>_xlfn.XLOOKUP(A1648,'B1.3 Catalogue Attribute'!D:D,'B1.3 Catalogue Attribute'!R:R,"N/A",0,1)</f>
        <v>Y</v>
      </c>
      <c r="E1648" s="13">
        <f>_xlfn.XLOOKUP(A1648,'B1.3 Catalogue Attribute'!D:D,'B1.3 Catalogue Attribute'!Z:Z,"N/A",0,1)</f>
        <v>0</v>
      </c>
      <c r="F1648" s="64" t="str">
        <f t="shared" si="14"/>
        <v>SELECT
    COUNT(*) AS total_count,
    SUM(CASE WHEN service_description IS NULL THEN 1 ELSE 0 END) AS null_count,
    SUM(CASE WHEN service_description IS NOT NULL THEN 1 ELSE 0 END) AS not_null_count,
    CAST(
        100.0 * SUM(CASE WHEN service_description IS NULL THEN 1 ELSE 0 END) / COUNT(*)
        AS DECIMAL(5,2)
    ) AS null_pct,
    CAST(
        100.0 * SUM(CASE WHEN service_description IS NOT NULL THEN 1 ELSE 0 END) / COUNT(*)
        AS DECIMAL(5,2)
    ) AS not_null_pct
FROM silver_cleansed.basic_information;</v>
      </c>
    </row>
    <row r="1649" spans="1:6">
      <c r="A1649" s="56" t="s">
        <v>7957</v>
      </c>
      <c r="B1649" s="25" t="str">
        <f>_xlfn.XLOOKUP(A1649,'B1.3 Catalogue Attribute'!D:D,'B1.3 Catalogue Attribute'!F:F,"N/A",0,1)</f>
        <v>has_an_updated_real_beneficiary</v>
      </c>
      <c r="C1649" s="65" t="str">
        <f>_xlfn.XLOOKUP(A1649,'B1.3 Catalogue Attribute'!D:D,'B1.3 Catalogue Attribute'!L:L,"N/A",0,1)</f>
        <v>basic_information</v>
      </c>
      <c r="D1649" s="13" t="str">
        <f>_xlfn.XLOOKUP(A1649,'B1.3 Catalogue Attribute'!D:D,'B1.3 Catalogue Attribute'!R:R,"N/A",0,1)</f>
        <v>N</v>
      </c>
      <c r="E1649" s="63" t="str">
        <f>_xlfn.XLOOKUP(A1649,'B1.3 Catalogue Attribute'!D:D,'B1.3 Catalogue Attribute'!Z:Z,"N/A",0,1)</f>
        <v>N/A</v>
      </c>
    </row>
    <row r="1650" spans="1:6" ht="242.25">
      <c r="A1650" s="56" t="s">
        <v>7964</v>
      </c>
      <c r="B1650" s="25" t="str">
        <f>_xlfn.XLOOKUP(A1650,'B1.3 Catalogue Attribute'!D:D,'B1.3 Catalogue Attribute'!F:F,"N/A",0,1)</f>
        <v>number_of_years</v>
      </c>
      <c r="C1650" s="65" t="str">
        <f>_xlfn.XLOOKUP(A1650,'B1.3 Catalogue Attribute'!D:D,'B1.3 Catalogue Attribute'!L:L,"N/A",0,1)</f>
        <v>basic_information</v>
      </c>
      <c r="D1650" s="61" t="str">
        <f>_xlfn.XLOOKUP(A1650,'B1.3 Catalogue Attribute'!D:D,'B1.3 Catalogue Attribute'!R:R,"N/A",0,1)</f>
        <v>Y</v>
      </c>
      <c r="E1650" s="13">
        <f>_xlfn.XLOOKUP(A1650,'B1.3 Catalogue Attribute'!D:D,'B1.3 Catalogue Attribute'!Z:Z,"N/A",0,1)</f>
        <v>11.41</v>
      </c>
      <c r="F1650" s="64" t="str">
        <f t="shared" ref="F1650:F1655" si="15">_xlfn.CONCAT("SELECT
    COUNT(*) AS total_count,
    SUM(CASE WHEN ",B1650," IS NULL THEN 1 ELSE 0 END) AS null_count,
    SUM(CASE WHEN ",B1650," IS NOT NULL THEN 1 ELSE 0 END) AS not_null_count,
    CAST(
        100.0 * SUM(CASE WHEN ",B1650," IS NULL THEN 1 ELSE 0 END) / COUNT(*)
        AS DECIMAL(5,2)
    ) AS null_pct,
    CAST(
        100.0 * SUM(CASE WHEN ",B1650," IS NOT NULL THEN 1 ELSE 0 END) / COUNT(*)
        AS DECIMAL(5,2)
    ) AS not_null_pct
FROM silver_cleansed.",C1650,";")</f>
        <v>SELECT
    COUNT(*) AS total_count,
    SUM(CASE WHEN number_of_years IS NULL THEN 1 ELSE 0 END) AS null_count,
    SUM(CASE WHEN number_of_years IS NOT NULL THEN 1 ELSE 0 END) AS not_null_count,
    CAST(
        100.0 * SUM(CASE WHEN number_of_years IS NULL THEN 1 ELSE 0 END) / COUNT(*)
        AS DECIMAL(5,2)
    ) AS null_pct,
    CAST(
        100.0 * SUM(CASE WHEN number_of_years IS NOT NULL THEN 1 ELSE 0 END) / COUNT(*)
        AS DECIMAL(5,2)
    ) AS not_null_pct
FROM silver_cleansed.basic_information;</v>
      </c>
    </row>
    <row r="1651" spans="1:6" ht="228">
      <c r="A1651" s="56" t="s">
        <v>7970</v>
      </c>
      <c r="B1651" s="25" t="str">
        <f>_xlfn.XLOOKUP(A1651,'B1.3 Catalogue Attribute'!D:D,'B1.3 Catalogue Attribute'!F:F,"N/A",0,1)</f>
        <v>service_name</v>
      </c>
      <c r="C1651" s="65" t="str">
        <f>_xlfn.XLOOKUP(A1651,'B1.3 Catalogue Attribute'!D:D,'B1.3 Catalogue Attribute'!L:L,"N/A",0,1)</f>
        <v>basic_information</v>
      </c>
      <c r="D1651" s="61" t="str">
        <f>_xlfn.XLOOKUP(A1651,'B1.3 Catalogue Attribute'!D:D,'B1.3 Catalogue Attribute'!R:R,"N/A",0,1)</f>
        <v>Y</v>
      </c>
      <c r="E1651" s="13">
        <f>_xlfn.XLOOKUP(A1651,'B1.3 Catalogue Attribute'!D:D,'B1.3 Catalogue Attribute'!Z:Z,"N/A",0,1)</f>
        <v>0</v>
      </c>
      <c r="F1651" s="64" t="str">
        <f t="shared" si="15"/>
        <v>SELECT
    COUNT(*) AS total_count,
    SUM(CASE WHEN service_name IS NULL THEN 1 ELSE 0 END) AS null_count,
    SUM(CASE WHEN service_name IS NOT NULL THEN 1 ELSE 0 END) AS not_null_count,
    CAST(
        100.0 * SUM(CASE WHEN service_name IS NULL THEN 1 ELSE 0 END) / COUNT(*)
        AS DECIMAL(5,2)
    ) AS null_pct,
    CAST(
        100.0 * SUM(CASE WHEN service_name IS NOT NULL THEN 1 ELSE 0 END) / COUNT(*)
        AS DECIMAL(5,2)
    ) AS not_null_pct
FROM silver_cleansed.basic_information;</v>
      </c>
    </row>
    <row r="1652" spans="1:6" ht="242.25">
      <c r="A1652" s="56" t="s">
        <v>7978</v>
      </c>
      <c r="B1652" s="25" t="str">
        <f>_xlfn.XLOOKUP(A1652,'B1.3 Catalogue Attribute'!D:D,'B1.3 Catalogue Attribute'!F:F,"N/A",0,1)</f>
        <v>attendee_name</v>
      </c>
      <c r="C1652" s="65" t="str">
        <f>_xlfn.XLOOKUP(A1652,'B1.3 Catalogue Attribute'!D:D,'B1.3 Catalogue Attribute'!L:L,"N/A",0,1)</f>
        <v>basic_information</v>
      </c>
      <c r="D1652" s="61" t="str">
        <f>_xlfn.XLOOKUP(A1652,'B1.3 Catalogue Attribute'!D:D,'B1.3 Catalogue Attribute'!R:R,"N/A",0,1)</f>
        <v>Y</v>
      </c>
      <c r="E1652" s="13">
        <f>_xlfn.XLOOKUP(A1652,'B1.3 Catalogue Attribute'!D:D,'B1.3 Catalogue Attribute'!Z:Z,"N/A",0,1)</f>
        <v>0.02</v>
      </c>
      <c r="F1652" s="64" t="str">
        <f t="shared" si="15"/>
        <v>SELECT
    COUNT(*) AS total_count,
    SUM(CASE WHEN attendee_name IS NULL THEN 1 ELSE 0 END) AS null_count,
    SUM(CASE WHEN attendee_name IS NOT NULL THEN 1 ELSE 0 END) AS not_null_count,
    CAST(
        100.0 * SUM(CASE WHEN attendee_name IS NULL THEN 1 ELSE 0 END) / COUNT(*)
        AS DECIMAL(5,2)
    ) AS null_pct,
    CAST(
        100.0 * SUM(CASE WHEN attendee_name IS NOT NULL THEN 1 ELSE 0 END) / COUNT(*)
        AS DECIMAL(5,2)
    ) AS not_null_pct
FROM silver_cleansed.basic_information;</v>
      </c>
    </row>
    <row r="1653" spans="1:6" ht="242.25">
      <c r="A1653" s="56" t="s">
        <v>7985</v>
      </c>
      <c r="B1653" s="25" t="str">
        <f>_xlfn.XLOOKUP(A1653,'B1.3 Catalogue Attribute'!D:D,'B1.3 Catalogue Attribute'!F:F,"N/A",0,1)</f>
        <v>proposed_action</v>
      </c>
      <c r="C1653" s="65" t="str">
        <f>_xlfn.XLOOKUP(A1653,'B1.3 Catalogue Attribute'!D:D,'B1.3 Catalogue Attribute'!L:L,"N/A",0,1)</f>
        <v>basic_information</v>
      </c>
      <c r="D1653" s="61" t="str">
        <f>_xlfn.XLOOKUP(A1653,'B1.3 Catalogue Attribute'!D:D,'B1.3 Catalogue Attribute'!R:R,"N/A",0,1)</f>
        <v>Y</v>
      </c>
      <c r="E1653" s="13">
        <f>_xlfn.XLOOKUP(A1653,'B1.3 Catalogue Attribute'!D:D,'B1.3 Catalogue Attribute'!Z:Z,"N/A",0,1)</f>
        <v>0</v>
      </c>
      <c r="F1653" s="64" t="str">
        <f t="shared" si="15"/>
        <v>SELECT
    COUNT(*) AS total_count,
    SUM(CASE WHEN proposed_action IS NULL THEN 1 ELSE 0 END) AS null_count,
    SUM(CASE WHEN proposed_action IS NOT NULL THEN 1 ELSE 0 END) AS not_null_count,
    CAST(
        100.0 * SUM(CASE WHEN proposed_action IS NULL THEN 1 ELSE 0 END) / COUNT(*)
        AS DECIMAL(5,2)
    ) AS null_pct,
    CAST(
        100.0 * SUM(CASE WHEN proposed_action IS NOT NULL THEN 1 ELSE 0 END) / COUNT(*)
        AS DECIMAL(5,2)
    ) AS not_null_pct
FROM silver_cleansed.basic_information;</v>
      </c>
    </row>
    <row r="1654" spans="1:6" ht="242.25">
      <c r="A1654" s="56" t="s">
        <v>7992</v>
      </c>
      <c r="B1654" s="25" t="str">
        <f>_xlfn.XLOOKUP(A1654,'B1.3 Catalogue Attribute'!D:D,'B1.3 Catalogue Attribute'!F:F,"N/A",0,1)</f>
        <v>inspection_report_no</v>
      </c>
      <c r="C1654" s="65" t="str">
        <f>_xlfn.XLOOKUP(A1654,'B1.3 Catalogue Attribute'!D:D,'B1.3 Catalogue Attribute'!L:L,"N/A",0,1)</f>
        <v>basic_information</v>
      </c>
      <c r="D1654" s="61" t="str">
        <f>_xlfn.XLOOKUP(A1654,'B1.3 Catalogue Attribute'!D:D,'B1.3 Catalogue Attribute'!R:R,"N/A",0,1)</f>
        <v>Y</v>
      </c>
      <c r="E1654" s="13">
        <f>_xlfn.XLOOKUP(A1654,'B1.3 Catalogue Attribute'!D:D,'B1.3 Catalogue Attribute'!Z:Z,"N/A",0,1)</f>
        <v>0.54</v>
      </c>
      <c r="F1654" s="64" t="str">
        <f t="shared" si="15"/>
        <v>SELECT
    COUNT(*) AS total_count,
    SUM(CASE WHEN inspection_report_no IS NULL THEN 1 ELSE 0 END) AS null_count,
    SUM(CASE WHEN inspection_report_no IS NOT NULL THEN 1 ELSE 0 END) AS not_null_count,
    CAST(
        100.0 * SUM(CASE WHEN inspection_report_no IS NULL THEN 1 ELSE 0 END) / COUNT(*)
        AS DECIMAL(5,2)
    ) AS null_pct,
    CAST(
        100.0 * SUM(CASE WHEN inspection_report_no IS NOT NULL THEN 1 ELSE 0 END) / COUNT(*)
        AS DECIMAL(5,2)
    ) AS not_null_pct
FROM silver_cleansed.basic_information;</v>
      </c>
    </row>
    <row r="1655" spans="1:6" ht="228">
      <c r="A1655" s="56" t="s">
        <v>7999</v>
      </c>
      <c r="B1655" s="25" t="str">
        <f>_xlfn.XLOOKUP(A1655,'B1.3 Catalogue Attribute'!D:D,'B1.3 Catalogue Attribute'!F:F,"N/A",0,1)</f>
        <v>fine_type</v>
      </c>
      <c r="C1655" s="65" t="str">
        <f>_xlfn.XLOOKUP(A1655,'B1.3 Catalogue Attribute'!D:D,'B1.3 Catalogue Attribute'!L:L,"N/A",0,1)</f>
        <v>basic_information</v>
      </c>
      <c r="D1655" s="61" t="str">
        <f>_xlfn.XLOOKUP(A1655,'B1.3 Catalogue Attribute'!D:D,'B1.3 Catalogue Attribute'!R:R,"N/A",0,1)</f>
        <v>Y</v>
      </c>
      <c r="E1655" s="13">
        <f>_xlfn.XLOOKUP(A1655,'B1.3 Catalogue Attribute'!D:D,'B1.3 Catalogue Attribute'!Z:Z,"N/A",0,1)</f>
        <v>0.02</v>
      </c>
      <c r="F1655" s="64" t="str">
        <f t="shared" si="15"/>
        <v>SELECT
    COUNT(*) AS total_count,
    SUM(CASE WHEN fine_type IS NULL THEN 1 ELSE 0 END) AS null_count,
    SUM(CASE WHEN fine_type IS NOT NULL THEN 1 ELSE 0 END) AS not_null_count,
    CAST(
        100.0 * SUM(CASE WHEN fine_type IS NULL THEN 1 ELSE 0 END) / COUNT(*)
        AS DECIMAL(5,2)
    ) AS null_pct,
    CAST(
        100.0 * SUM(CASE WHEN fine_type IS NOT NULL THEN 1 ELSE 0 END) / COUNT(*)
        AS DECIMAL(5,2)
    ) AS not_null_pct
FROM silver_cleansed.basic_information;</v>
      </c>
    </row>
    <row r="1656" spans="1:6">
      <c r="A1656" s="56" t="s">
        <v>8005</v>
      </c>
      <c r="B1656" s="25" t="str">
        <f>_xlfn.XLOOKUP(A1656,'B1.3 Catalogue Attribute'!D:D,'B1.3 Catalogue Attribute'!F:F,"N/A",0,1)</f>
        <v>comment</v>
      </c>
      <c r="C1656" s="65" t="str">
        <f>_xlfn.XLOOKUP(A1656,'B1.3 Catalogue Attribute'!D:D,'B1.3 Catalogue Attribute'!L:L,"N/A",0,1)</f>
        <v>basic_information</v>
      </c>
      <c r="D1656" s="13" t="str">
        <f>_xlfn.XLOOKUP(A1656,'B1.3 Catalogue Attribute'!D:D,'B1.3 Catalogue Attribute'!R:R,"N/A",0,1)</f>
        <v>N</v>
      </c>
      <c r="E1656" s="63" t="str">
        <f>_xlfn.XLOOKUP(A1656,'B1.3 Catalogue Attribute'!D:D,'B1.3 Catalogue Attribute'!Z:Z,"N/A",0,1)</f>
        <v>N/A</v>
      </c>
    </row>
    <row r="1657" spans="1:6" ht="242.25">
      <c r="A1657" s="56" t="s">
        <v>8012</v>
      </c>
      <c r="B1657" s="25" t="str">
        <f>_xlfn.XLOOKUP(A1657,'B1.3 Catalogue Attribute'!D:D,'B1.3 Catalogue Attribute'!F:F,"N/A",0,1)</f>
        <v>follow_up_date</v>
      </c>
      <c r="C1657" s="65" t="str">
        <f>_xlfn.XLOOKUP(A1657,'B1.3 Catalogue Attribute'!D:D,'B1.3 Catalogue Attribute'!L:L,"N/A",0,1)</f>
        <v>basic_information</v>
      </c>
      <c r="D1657" s="61" t="str">
        <f>_xlfn.XLOOKUP(A1657,'B1.3 Catalogue Attribute'!D:D,'B1.3 Catalogue Attribute'!R:R,"N/A",0,1)</f>
        <v>Y</v>
      </c>
      <c r="E1657" s="13">
        <f>_xlfn.XLOOKUP(A1657,'B1.3 Catalogue Attribute'!D:D,'B1.3 Catalogue Attribute'!Z:Z,"N/A",0,1)</f>
        <v>0</v>
      </c>
      <c r="F1657" s="64" t="str">
        <f t="shared" ref="F1657:F1662" si="16">_xlfn.CONCAT("SELECT
    COUNT(*) AS total_count,
    SUM(CASE WHEN ",B1657," IS NULL THEN 1 ELSE 0 END) AS null_count,
    SUM(CASE WHEN ",B1657," IS NOT NULL THEN 1 ELSE 0 END) AS not_null_count,
    CAST(
        100.0 * SUM(CASE WHEN ",B1657," IS NULL THEN 1 ELSE 0 END) / COUNT(*)
        AS DECIMAL(5,2)
    ) AS null_pct,
    CAST(
        100.0 * SUM(CASE WHEN ",B1657," IS NOT NULL THEN 1 ELSE 0 END) / COUNT(*)
        AS DECIMAL(5,2)
    ) AS not_null_pct
FROM silver_cleansed.",C1657,";")</f>
        <v>SELECT
    COUNT(*) AS total_count,
    SUM(CASE WHEN follow_up_date IS NULL THEN 1 ELSE 0 END) AS null_count,
    SUM(CASE WHEN follow_up_date IS NOT NULL THEN 1 ELSE 0 END) AS not_null_count,
    CAST(
        100.0 * SUM(CASE WHEN follow_up_date IS NULL THEN 1 ELSE 0 END) / COUNT(*)
        AS DECIMAL(5,2)
    ) AS null_pct,
    CAST(
        100.0 * SUM(CASE WHEN follow_up_date IS NOT NULL THEN 1 ELSE 0 END) / COUNT(*)
        AS DECIMAL(5,2)
    ) AS not_null_pct
FROM silver_cleansed.basic_information;</v>
      </c>
    </row>
    <row r="1658" spans="1:6" ht="228">
      <c r="A1658" s="56" t="s">
        <v>8019</v>
      </c>
      <c r="B1658" s="25" t="str">
        <f>_xlfn.XLOOKUP(A1658,'B1.3 Catalogue Attribute'!D:D,'B1.3 Catalogue Attribute'!F:F,"N/A",0,1)</f>
        <v>attendee_eid</v>
      </c>
      <c r="C1658" s="65" t="str">
        <f>_xlfn.XLOOKUP(A1658,'B1.3 Catalogue Attribute'!D:D,'B1.3 Catalogue Attribute'!L:L,"N/A",0,1)</f>
        <v>basic_information</v>
      </c>
      <c r="D1658" s="61" t="str">
        <f>_xlfn.XLOOKUP(A1658,'B1.3 Catalogue Attribute'!D:D,'B1.3 Catalogue Attribute'!R:R,"N/A",0,1)</f>
        <v>Y</v>
      </c>
      <c r="E1658" s="13">
        <f>_xlfn.XLOOKUP(A1658,'B1.3 Catalogue Attribute'!D:D,'B1.3 Catalogue Attribute'!Z:Z,"N/A",0,1)</f>
        <v>0.02</v>
      </c>
      <c r="F1658" s="64" t="str">
        <f t="shared" si="16"/>
        <v>SELECT
    COUNT(*) AS total_count,
    SUM(CASE WHEN attendee_eid IS NULL THEN 1 ELSE 0 END) AS null_count,
    SUM(CASE WHEN attendee_eid IS NOT NULL THEN 1 ELSE 0 END) AS not_null_count,
    CAST(
        100.0 * SUM(CASE WHEN attendee_eid IS NULL THEN 1 ELSE 0 END) / COUNT(*)
        AS DECIMAL(5,2)
    ) AS null_pct,
    CAST(
        100.0 * SUM(CASE WHEN attendee_eid IS NOT NULL THEN 1 ELSE 0 END) / COUNT(*)
        AS DECIMAL(5,2)
    ) AS not_null_pct
FROM silver_cleansed.basic_information;</v>
      </c>
    </row>
    <row r="1659" spans="1:6" ht="242.25">
      <c r="A1659" s="56" t="s">
        <v>8027</v>
      </c>
      <c r="B1659" s="25" t="str">
        <f>_xlfn.XLOOKUP(A1659,'B1.3 Catalogue Attribute'!D:D,'B1.3 Catalogue Attribute'!F:F,"N/A",0,1)</f>
        <v>summary_of_findings</v>
      </c>
      <c r="C1659" s="65" t="str">
        <f>_xlfn.XLOOKUP(A1659,'B1.3 Catalogue Attribute'!D:D,'B1.3 Catalogue Attribute'!L:L,"N/A",0,1)</f>
        <v>basic_information</v>
      </c>
      <c r="D1659" s="61" t="str">
        <f>_xlfn.XLOOKUP(A1659,'B1.3 Catalogue Attribute'!D:D,'B1.3 Catalogue Attribute'!R:R,"N/A",0,1)</f>
        <v>Y</v>
      </c>
      <c r="E1659" s="13">
        <f>_xlfn.XLOOKUP(A1659,'B1.3 Catalogue Attribute'!D:D,'B1.3 Catalogue Attribute'!Z:Z,"N/A",0,1)</f>
        <v>0.01</v>
      </c>
      <c r="F1659" s="64" t="str">
        <f t="shared" si="16"/>
        <v>SELECT
    COUNT(*) AS total_count,
    SUM(CASE WHEN summary_of_findings IS NULL THEN 1 ELSE 0 END) AS null_count,
    SUM(CASE WHEN summary_of_findings IS NOT NULL THEN 1 ELSE 0 END) AS not_null_count,
    CAST(
        100.0 * SUM(CASE WHEN summary_of_findings IS NULL THEN 1 ELSE 0 END) / COUNT(*)
        AS DECIMAL(5,2)
    ) AS null_pct,
    CAST(
        100.0 * SUM(CASE WHEN summary_of_findings IS NOT NULL THEN 1 ELSE 0 END) / COUNT(*)
        AS DECIMAL(5,2)
    ) AS not_null_pct
FROM silver_cleansed.basic_information;</v>
      </c>
    </row>
    <row r="1660" spans="1:6" ht="242.25">
      <c r="A1660" s="56" t="s">
        <v>8034</v>
      </c>
      <c r="B1660" s="25" t="str">
        <f>_xlfn.XLOOKUP(A1660,'B1.3 Catalogue Attribute'!D:D,'B1.3 Catalogue Attribute'!F:F,"N/A",0,1)</f>
        <v>license_number</v>
      </c>
      <c r="C1660" s="65" t="str">
        <f>_xlfn.XLOOKUP(A1660,'B1.3 Catalogue Attribute'!D:D,'B1.3 Catalogue Attribute'!L:L,"N/A",0,1)</f>
        <v>basic_information</v>
      </c>
      <c r="D1660" s="61" t="str">
        <f>_xlfn.XLOOKUP(A1660,'B1.3 Catalogue Attribute'!D:D,'B1.3 Catalogue Attribute'!R:R,"N/A",0,1)</f>
        <v>Y</v>
      </c>
      <c r="E1660" s="13">
        <f>_xlfn.XLOOKUP(A1660,'B1.3 Catalogue Attribute'!D:D,'B1.3 Catalogue Attribute'!Z:Z,"N/A",0,1)</f>
        <v>0.86</v>
      </c>
      <c r="F1660" s="64" t="str">
        <f t="shared" si="16"/>
        <v>SELECT
    COUNT(*) AS total_count,
    SUM(CASE WHEN license_number IS NULL THEN 1 ELSE 0 END) AS null_count,
    SUM(CASE WHEN license_number IS NOT NULL THEN 1 ELSE 0 END) AS not_null_count,
    CAST(
        100.0 * SUM(CASE WHEN license_number IS NULL THEN 1 ELSE 0 END) / COUNT(*)
        AS DECIMAL(5,2)
    ) AS null_pct,
    CAST(
        100.0 * SUM(CASE WHEN license_number IS NOT NULL THEN 1 ELSE 0 END) / COUNT(*)
        AS DECIMAL(5,2)
    ) AS not_null_pct
FROM silver_cleansed.basic_information;</v>
      </c>
    </row>
    <row r="1661" spans="1:6" ht="228">
      <c r="A1661" s="56" t="s">
        <v>8039</v>
      </c>
      <c r="B1661" s="25" t="str">
        <f>_xlfn.XLOOKUP(A1661,'B1.3 Catalogue Attribute'!D:D,'B1.3 Catalogue Attribute'!F:F,"N/A",0,1)</f>
        <v>job_title</v>
      </c>
      <c r="C1661" s="65" t="str">
        <f>_xlfn.XLOOKUP(A1661,'B1.3 Catalogue Attribute'!D:D,'B1.3 Catalogue Attribute'!L:L,"N/A",0,1)</f>
        <v>basic_information</v>
      </c>
      <c r="D1661" s="61" t="str">
        <f>_xlfn.XLOOKUP(A1661,'B1.3 Catalogue Attribute'!D:D,'B1.3 Catalogue Attribute'!R:R,"N/A",0,1)</f>
        <v>Y</v>
      </c>
      <c r="E1661" s="13">
        <f>_xlfn.XLOOKUP(A1661,'B1.3 Catalogue Attribute'!D:D,'B1.3 Catalogue Attribute'!Z:Z,"N/A",0,1)</f>
        <v>0.02</v>
      </c>
      <c r="F1661" s="64" t="str">
        <f t="shared" si="16"/>
        <v>SELECT
    COUNT(*) AS total_count,
    SUM(CASE WHEN job_title IS NULL THEN 1 ELSE 0 END) AS null_count,
    SUM(CASE WHEN job_title IS NOT NULL THEN 1 ELSE 0 END) AS not_null_count,
    CAST(
        100.0 * SUM(CASE WHEN job_title IS NULL THEN 1 ELSE 0 END) / COUNT(*)
        AS DECIMAL(5,2)
    ) AS null_pct,
    CAST(
        100.0 * SUM(CASE WHEN job_title IS NOT NULL THEN 1 ELSE 0 END) / COUNT(*)
        AS DECIMAL(5,2)
    ) AS not_null_pct
FROM silver_cleansed.basic_information;</v>
      </c>
    </row>
    <row r="1662" spans="1:6" ht="228">
      <c r="A1662" s="56" t="s">
        <v>8044</v>
      </c>
      <c r="B1662" s="25" t="str">
        <f>_xlfn.XLOOKUP(A1662,'B1.3 Catalogue Attribute'!D:D,'B1.3 Catalogue Attribute'!F:F,"N/A",0,1)</f>
        <v>fine_level</v>
      </c>
      <c r="C1662" s="65" t="str">
        <f>_xlfn.XLOOKUP(A1662,'B1.3 Catalogue Attribute'!D:D,'B1.3 Catalogue Attribute'!L:L,"N/A",0,1)</f>
        <v>basic_information</v>
      </c>
      <c r="D1662" s="61" t="str">
        <f>_xlfn.XLOOKUP(A1662,'B1.3 Catalogue Attribute'!D:D,'B1.3 Catalogue Attribute'!R:R,"N/A",0,1)</f>
        <v>Y</v>
      </c>
      <c r="E1662" s="13">
        <f>_xlfn.XLOOKUP(A1662,'B1.3 Catalogue Attribute'!D:D,'B1.3 Catalogue Attribute'!Z:Z,"N/A",0,1)</f>
        <v>0.02</v>
      </c>
      <c r="F1662" s="64" t="str">
        <f t="shared" si="16"/>
        <v>SELECT
    COUNT(*) AS total_count,
    SUM(CASE WHEN fine_level IS NULL THEN 1 ELSE 0 END) AS null_count,
    SUM(CASE WHEN fine_level IS NOT NULL THEN 1 ELSE 0 END) AS not_null_count,
    CAST(
        100.0 * SUM(CASE WHEN fine_level IS NULL THEN 1 ELSE 0 END) / COUNT(*)
        AS DECIMAL(5,2)
    ) AS null_pct,
    CAST(
        100.0 * SUM(CASE WHEN fine_level IS NOT NULL THEN 1 ELSE 0 END) / COUNT(*)
        AS DECIMAL(5,2)
    ) AS not_null_pct
FROM silver_cleansed.basic_information;</v>
      </c>
    </row>
    <row r="1663" spans="1:6">
      <c r="A1663" s="56" t="s">
        <v>8049</v>
      </c>
      <c r="B1663" s="25" t="str">
        <f>_xlfn.XLOOKUP(A1663,'B1.3 Catalogue Attribute'!D:D,'B1.3 Catalogue Attribute'!F:F,"N/A",0,1)</f>
        <v>rec_status</v>
      </c>
      <c r="C1663" s="65" t="str">
        <f>_xlfn.XLOOKUP(A1663,'B1.3 Catalogue Attribute'!D:D,'B1.3 Catalogue Attribute'!L:L,"N/A",0,1)</f>
        <v>basic_information</v>
      </c>
      <c r="D1663" s="13" t="str">
        <f>_xlfn.XLOOKUP(A1663,'B1.3 Catalogue Attribute'!D:D,'B1.3 Catalogue Attribute'!R:R,"N/A",0,1)</f>
        <v>N</v>
      </c>
      <c r="E1663" s="59" t="str">
        <f>_xlfn.XLOOKUP(A1663,'B1.3 Catalogue Attribute'!D:D,'B1.3 Catalogue Attribute'!Z:Z,"N/A",0,1)</f>
        <v>N/A</v>
      </c>
    </row>
    <row r="1664" spans="1:6">
      <c r="A1664" s="56" t="s">
        <v>8051</v>
      </c>
      <c r="B1664" s="25" t="str">
        <f>_xlfn.XLOOKUP(A1664,'B1.3 Catalogue Attribute'!D:D,'B1.3 Catalogue Attribute'!F:F,"N/A",0,1)</f>
        <v>serv_prov_code</v>
      </c>
      <c r="C1664" s="65" t="str">
        <f>_xlfn.XLOOKUP(A1664,'B1.3 Catalogue Attribute'!D:D,'B1.3 Catalogue Attribute'!L:L,"N/A",0,1)</f>
        <v>branches_list</v>
      </c>
      <c r="D1664" s="13" t="str">
        <f>_xlfn.XLOOKUP(A1664,'B1.3 Catalogue Attribute'!D:D,'B1.3 Catalogue Attribute'!R:R,"N/A",0,1)</f>
        <v>N</v>
      </c>
      <c r="E1664" s="13" t="str">
        <f>_xlfn.XLOOKUP(A1664,'B1.3 Catalogue Attribute'!D:D,'B1.3 Catalogue Attribute'!Z:Z,"N/A",0,1)</f>
        <v>N/A</v>
      </c>
    </row>
    <row r="1665" spans="1:6">
      <c r="A1665" s="56" t="s">
        <v>8053</v>
      </c>
      <c r="B1665" s="25" t="str">
        <f>_xlfn.XLOOKUP(A1665,'B1.3 Catalogue Attribute'!D:D,'B1.3 Catalogue Attribute'!F:F,"N/A",0,1)</f>
        <v>b1_per_id1</v>
      </c>
      <c r="C1665" s="65" t="str">
        <f>_xlfn.XLOOKUP(A1665,'B1.3 Catalogue Attribute'!D:D,'B1.3 Catalogue Attribute'!L:L,"N/A",0,1)</f>
        <v>branches_list</v>
      </c>
      <c r="D1665" s="13" t="str">
        <f>_xlfn.XLOOKUP(A1665,'B1.3 Catalogue Attribute'!D:D,'B1.3 Catalogue Attribute'!R:R,"N/A",0,1)</f>
        <v>N</v>
      </c>
      <c r="E1665" s="13" t="str">
        <f>_xlfn.XLOOKUP(A1665,'B1.3 Catalogue Attribute'!D:D,'B1.3 Catalogue Attribute'!Z:Z,"N/A",0,1)</f>
        <v>N/A</v>
      </c>
    </row>
    <row r="1666" spans="1:6">
      <c r="A1666" s="56" t="s">
        <v>8055</v>
      </c>
      <c r="B1666" s="25" t="str">
        <f>_xlfn.XLOOKUP(A1666,'B1.3 Catalogue Attribute'!D:D,'B1.3 Catalogue Attribute'!F:F,"N/A",0,1)</f>
        <v>b1_per_id2</v>
      </c>
      <c r="C1666" s="65" t="str">
        <f>_xlfn.XLOOKUP(A1666,'B1.3 Catalogue Attribute'!D:D,'B1.3 Catalogue Attribute'!L:L,"N/A",0,1)</f>
        <v>branches_list</v>
      </c>
      <c r="D1666" s="13" t="str">
        <f>_xlfn.XLOOKUP(A1666,'B1.3 Catalogue Attribute'!D:D,'B1.3 Catalogue Attribute'!R:R,"N/A",0,1)</f>
        <v>N</v>
      </c>
      <c r="E1666" s="13" t="str">
        <f>_xlfn.XLOOKUP(A1666,'B1.3 Catalogue Attribute'!D:D,'B1.3 Catalogue Attribute'!Z:Z,"N/A",0,1)</f>
        <v>N/A</v>
      </c>
    </row>
    <row r="1667" spans="1:6">
      <c r="A1667" s="56" t="s">
        <v>8056</v>
      </c>
      <c r="B1667" s="25" t="str">
        <f>_xlfn.XLOOKUP(A1667,'B1.3 Catalogue Attribute'!D:D,'B1.3 Catalogue Attribute'!F:F,"N/A",0,1)</f>
        <v>b1_per_id3</v>
      </c>
      <c r="C1667" s="65" t="str">
        <f>_xlfn.XLOOKUP(A1667,'B1.3 Catalogue Attribute'!D:D,'B1.3 Catalogue Attribute'!L:L,"N/A",0,1)</f>
        <v>branches_list</v>
      </c>
      <c r="D1667" s="13" t="str">
        <f>_xlfn.XLOOKUP(A1667,'B1.3 Catalogue Attribute'!D:D,'B1.3 Catalogue Attribute'!R:R,"N/A",0,1)</f>
        <v>N</v>
      </c>
      <c r="E1667" s="13" t="str">
        <f>_xlfn.XLOOKUP(A1667,'B1.3 Catalogue Attribute'!D:D,'B1.3 Catalogue Attribute'!Z:Z,"N/A",0,1)</f>
        <v>N/A</v>
      </c>
    </row>
    <row r="1668" spans="1:6">
      <c r="A1668" s="56" t="s">
        <v>8057</v>
      </c>
      <c r="B1668" s="25" t="str">
        <f>_xlfn.XLOOKUP(A1668,'B1.3 Catalogue Attribute'!D:D,'B1.3 Catalogue Attribute'!F:F,"N/A",0,1)</f>
        <v>b1_per_type</v>
      </c>
      <c r="C1668" s="65" t="str">
        <f>_xlfn.XLOOKUP(A1668,'B1.3 Catalogue Attribute'!D:D,'B1.3 Catalogue Attribute'!L:L,"N/A",0,1)</f>
        <v>branches_list</v>
      </c>
      <c r="D1668" s="13" t="str">
        <f>_xlfn.XLOOKUP(A1668,'B1.3 Catalogue Attribute'!D:D,'B1.3 Catalogue Attribute'!R:R,"N/A",0,1)</f>
        <v>N</v>
      </c>
      <c r="E1668" s="13" t="str">
        <f>_xlfn.XLOOKUP(A1668,'B1.3 Catalogue Attribute'!D:D,'B1.3 Catalogue Attribute'!Z:Z,"N/A",0,1)</f>
        <v>N/A</v>
      </c>
    </row>
    <row r="1669" spans="1:6">
      <c r="A1669" s="56" t="s">
        <v>8059</v>
      </c>
      <c r="B1669" s="25" t="str">
        <f>_xlfn.XLOOKUP(A1669,'B1.3 Catalogue Attribute'!D:D,'B1.3 Catalogue Attribute'!F:F,"N/A",0,1)</f>
        <v>b1_per_sub_type</v>
      </c>
      <c r="C1669" s="65" t="str">
        <f>_xlfn.XLOOKUP(A1669,'B1.3 Catalogue Attribute'!D:D,'B1.3 Catalogue Attribute'!L:L,"N/A",0,1)</f>
        <v>branches_list</v>
      </c>
      <c r="D1669" s="13" t="str">
        <f>_xlfn.XLOOKUP(A1669,'B1.3 Catalogue Attribute'!D:D,'B1.3 Catalogue Attribute'!R:R,"N/A",0,1)</f>
        <v>N</v>
      </c>
      <c r="E1669" s="62" t="str">
        <f>_xlfn.XLOOKUP(A1669,'B1.3 Catalogue Attribute'!D:D,'B1.3 Catalogue Attribute'!Z:Z,"N/A",0,1)</f>
        <v>N/A</v>
      </c>
    </row>
    <row r="1670" spans="1:6" ht="242.25">
      <c r="A1670" s="56" t="s">
        <v>8061</v>
      </c>
      <c r="B1670" s="25" t="str">
        <f>_xlfn.XLOOKUP(A1670,'B1.3 Catalogue Attribute'!D:D,'B1.3 Catalogue Attribute'!F:F,"N/A",0,1)</f>
        <v>available_branches</v>
      </c>
      <c r="C1670" s="65" t="str">
        <f>_xlfn.XLOOKUP(A1670,'B1.3 Catalogue Attribute'!D:D,'B1.3 Catalogue Attribute'!L:L,"N/A",0,1)</f>
        <v>branches_list</v>
      </c>
      <c r="D1670" s="61" t="str">
        <f>_xlfn.XLOOKUP(A1670,'B1.3 Catalogue Attribute'!D:D,'B1.3 Catalogue Attribute'!R:R,"N/A",0,1)</f>
        <v>Y</v>
      </c>
      <c r="E1670" s="13" t="str">
        <f>_xlfn.XLOOKUP(A1670,'B1.3 Catalogue Attribute'!D:D,'B1.3 Catalogue Attribute'!Z:Z,"N/A",0,1)</f>
        <v>N/A</v>
      </c>
      <c r="F1670" s="64" t="str">
        <f>_xlfn.CONCAT("SELECT
    COUNT(*) AS total_count,
    SUM(CASE WHEN ",B1670," IS NULL THEN 1 ELSE 0 END) AS null_count,
    SUM(CASE WHEN ",B1670," IS NOT NULL THEN 1 ELSE 0 END) AS not_null_count,
    CAST(
        100.0 * SUM(CASE WHEN ",B1670," IS NULL THEN 1 ELSE 0 END) / COUNT(*)
        AS DECIMAL(5,2)
    ) AS null_pct,
    CAST(
        100.0 * SUM(CASE WHEN ",B1670," IS NOT NULL THEN 1 ELSE 0 END) / COUNT(*)
        AS DECIMAL(5,2)
    ) AS not_null_pct
FROM silver_cleansed.",C1670,";")</f>
        <v>SELECT
    COUNT(*) AS total_count,
    SUM(CASE WHEN available_branches IS NULL THEN 1 ELSE 0 END) AS null_count,
    SUM(CASE WHEN available_branches IS NOT NULL THEN 1 ELSE 0 END) AS not_null_count,
    CAST(
        100.0 * SUM(CASE WHEN available_branches IS NULL THEN 1 ELSE 0 END) / COUNT(*)
        AS DECIMAL(5,2)
    ) AS null_pct,
    CAST(
        100.0 * SUM(CASE WHEN available_branches IS NOT NULL THEN 1 ELSE 0 END) / COUNT(*)
        AS DECIMAL(5,2)
    ) AS not_null_pct
FROM silver_cleansed.branches_list;</v>
      </c>
    </row>
    <row r="1671" spans="1:6">
      <c r="A1671" s="56" t="s">
        <v>8066</v>
      </c>
      <c r="B1671" s="25" t="str">
        <f>_xlfn.XLOOKUP(A1671,'B1.3 Catalogue Attribute'!D:D,'B1.3 Catalogue Attribute'!F:F,"N/A",0,1)</f>
        <v>rec_status</v>
      </c>
      <c r="C1671" s="65" t="str">
        <f>_xlfn.XLOOKUP(A1671,'B1.3 Catalogue Attribute'!D:D,'B1.3 Catalogue Attribute'!L:L,"N/A",0,1)</f>
        <v>branches_list</v>
      </c>
      <c r="D1671" s="13" t="str">
        <f>_xlfn.XLOOKUP(A1671,'B1.3 Catalogue Attribute'!D:D,'B1.3 Catalogue Attribute'!R:R,"N/A",0,1)</f>
        <v>N</v>
      </c>
      <c r="E1671" s="59" t="str">
        <f>_xlfn.XLOOKUP(A1671,'B1.3 Catalogue Attribute'!D:D,'B1.3 Catalogue Attribute'!Z:Z,"N/A",0,1)</f>
        <v>N/A</v>
      </c>
    </row>
    <row r="1672" spans="1:6">
      <c r="A1672" s="56" t="s">
        <v>8068</v>
      </c>
      <c r="B1672" s="25" t="str">
        <f>_xlfn.XLOOKUP(A1672,'B1.3 Catalogue Attribute'!D:D,'B1.3 Catalogue Attribute'!F:F,"N/A",0,1)</f>
        <v>serv_prov_code</v>
      </c>
      <c r="C1672" s="65" t="str">
        <f>_xlfn.XLOOKUP(A1672,'B1.3 Catalogue Attribute'!D:D,'B1.3 Catalogue Attribute'!L:L,"N/A",0,1)</f>
        <v>branches</v>
      </c>
      <c r="D1672" s="13" t="str">
        <f>_xlfn.XLOOKUP(A1672,'B1.3 Catalogue Attribute'!D:D,'B1.3 Catalogue Attribute'!R:R,"N/A",0,1)</f>
        <v>N</v>
      </c>
      <c r="E1672" s="13" t="str">
        <f>_xlfn.XLOOKUP(A1672,'B1.3 Catalogue Attribute'!D:D,'B1.3 Catalogue Attribute'!Z:Z,"N/A",0,1)</f>
        <v>N/A</v>
      </c>
    </row>
    <row r="1673" spans="1:6">
      <c r="A1673" s="56" t="s">
        <v>8070</v>
      </c>
      <c r="B1673" s="25" t="str">
        <f>_xlfn.XLOOKUP(A1673,'B1.3 Catalogue Attribute'!D:D,'B1.3 Catalogue Attribute'!F:F,"N/A",0,1)</f>
        <v>b1_per_id1</v>
      </c>
      <c r="C1673" s="65" t="str">
        <f>_xlfn.XLOOKUP(A1673,'B1.3 Catalogue Attribute'!D:D,'B1.3 Catalogue Attribute'!L:L,"N/A",0,1)</f>
        <v>branches</v>
      </c>
      <c r="D1673" s="13" t="str">
        <f>_xlfn.XLOOKUP(A1673,'B1.3 Catalogue Attribute'!D:D,'B1.3 Catalogue Attribute'!R:R,"N/A",0,1)</f>
        <v>N</v>
      </c>
      <c r="E1673" s="13" t="str">
        <f>_xlfn.XLOOKUP(A1673,'B1.3 Catalogue Attribute'!D:D,'B1.3 Catalogue Attribute'!Z:Z,"N/A",0,1)</f>
        <v>N/A</v>
      </c>
    </row>
    <row r="1674" spans="1:6">
      <c r="A1674" s="56" t="s">
        <v>8072</v>
      </c>
      <c r="B1674" s="25" t="str">
        <f>_xlfn.XLOOKUP(A1674,'B1.3 Catalogue Attribute'!D:D,'B1.3 Catalogue Attribute'!F:F,"N/A",0,1)</f>
        <v>b1_per_id2</v>
      </c>
      <c r="C1674" s="65" t="str">
        <f>_xlfn.XLOOKUP(A1674,'B1.3 Catalogue Attribute'!D:D,'B1.3 Catalogue Attribute'!L:L,"N/A",0,1)</f>
        <v>branches</v>
      </c>
      <c r="D1674" s="13" t="str">
        <f>_xlfn.XLOOKUP(A1674,'B1.3 Catalogue Attribute'!D:D,'B1.3 Catalogue Attribute'!R:R,"N/A",0,1)</f>
        <v>N</v>
      </c>
      <c r="E1674" s="13" t="str">
        <f>_xlfn.XLOOKUP(A1674,'B1.3 Catalogue Attribute'!D:D,'B1.3 Catalogue Attribute'!Z:Z,"N/A",0,1)</f>
        <v>N/A</v>
      </c>
    </row>
    <row r="1675" spans="1:6">
      <c r="A1675" s="56" t="s">
        <v>8073</v>
      </c>
      <c r="B1675" s="25" t="str">
        <f>_xlfn.XLOOKUP(A1675,'B1.3 Catalogue Attribute'!D:D,'B1.3 Catalogue Attribute'!F:F,"N/A",0,1)</f>
        <v>b1_per_id3</v>
      </c>
      <c r="C1675" s="65" t="str">
        <f>_xlfn.XLOOKUP(A1675,'B1.3 Catalogue Attribute'!D:D,'B1.3 Catalogue Attribute'!L:L,"N/A",0,1)</f>
        <v>branches</v>
      </c>
      <c r="D1675" s="13" t="str">
        <f>_xlfn.XLOOKUP(A1675,'B1.3 Catalogue Attribute'!D:D,'B1.3 Catalogue Attribute'!R:R,"N/A",0,1)</f>
        <v>N</v>
      </c>
      <c r="E1675" s="13" t="str">
        <f>_xlfn.XLOOKUP(A1675,'B1.3 Catalogue Attribute'!D:D,'B1.3 Catalogue Attribute'!Z:Z,"N/A",0,1)</f>
        <v>N/A</v>
      </c>
    </row>
    <row r="1676" spans="1:6">
      <c r="A1676" s="56" t="s">
        <v>8074</v>
      </c>
      <c r="B1676" s="25" t="str">
        <f>_xlfn.XLOOKUP(A1676,'B1.3 Catalogue Attribute'!D:D,'B1.3 Catalogue Attribute'!F:F,"N/A",0,1)</f>
        <v>b1_per_type</v>
      </c>
      <c r="C1676" s="65" t="str">
        <f>_xlfn.XLOOKUP(A1676,'B1.3 Catalogue Attribute'!D:D,'B1.3 Catalogue Attribute'!L:L,"N/A",0,1)</f>
        <v>branches</v>
      </c>
      <c r="D1676" s="13" t="str">
        <f>_xlfn.XLOOKUP(A1676,'B1.3 Catalogue Attribute'!D:D,'B1.3 Catalogue Attribute'!R:R,"N/A",0,1)</f>
        <v>N</v>
      </c>
      <c r="E1676" s="13" t="str">
        <f>_xlfn.XLOOKUP(A1676,'B1.3 Catalogue Attribute'!D:D,'B1.3 Catalogue Attribute'!Z:Z,"N/A",0,1)</f>
        <v>N/A</v>
      </c>
    </row>
    <row r="1677" spans="1:6">
      <c r="A1677" s="56" t="s">
        <v>8076</v>
      </c>
      <c r="B1677" s="25" t="str">
        <f>_xlfn.XLOOKUP(A1677,'B1.3 Catalogue Attribute'!D:D,'B1.3 Catalogue Attribute'!F:F,"N/A",0,1)</f>
        <v>b1_per_sub_type</v>
      </c>
      <c r="C1677" s="65" t="str">
        <f>_xlfn.XLOOKUP(A1677,'B1.3 Catalogue Attribute'!D:D,'B1.3 Catalogue Attribute'!L:L,"N/A",0,1)</f>
        <v>branches</v>
      </c>
      <c r="D1677" s="13" t="str">
        <f>_xlfn.XLOOKUP(A1677,'B1.3 Catalogue Attribute'!D:D,'B1.3 Catalogue Attribute'!R:R,"N/A",0,1)</f>
        <v>N</v>
      </c>
      <c r="E1677" s="62" t="str">
        <f>_xlfn.XLOOKUP(A1677,'B1.3 Catalogue Attribute'!D:D,'B1.3 Catalogue Attribute'!Z:Z,"N/A",0,1)</f>
        <v>N/A</v>
      </c>
    </row>
    <row r="1678" spans="1:6" ht="242.25">
      <c r="A1678" s="56" t="s">
        <v>8078</v>
      </c>
      <c r="B1678" s="25" t="str">
        <f>_xlfn.XLOOKUP(A1678,'B1.3 Catalogue Attribute'!D:D,'B1.3 Catalogue Attribute'!F:F,"N/A",0,1)</f>
        <v>branches_to_cancel</v>
      </c>
      <c r="C1678" s="65" t="str">
        <f>_xlfn.XLOOKUP(A1678,'B1.3 Catalogue Attribute'!D:D,'B1.3 Catalogue Attribute'!L:L,"N/A",0,1)</f>
        <v>branches</v>
      </c>
      <c r="D1678" s="61" t="str">
        <f>_xlfn.XLOOKUP(A1678,'B1.3 Catalogue Attribute'!D:D,'B1.3 Catalogue Attribute'!R:R,"N/A",0,1)</f>
        <v>Y</v>
      </c>
      <c r="E1678" s="13">
        <f>_xlfn.XLOOKUP(A1678,'B1.3 Catalogue Attribute'!D:D,'B1.3 Catalogue Attribute'!Z:Z,"N/A",0,1)</f>
        <v>33.33</v>
      </c>
      <c r="F1678" s="64" t="str">
        <f>_xlfn.CONCAT("SELECT
    COUNT(*) AS total_count,
    SUM(CASE WHEN ",B1678," IS NULL THEN 1 ELSE 0 END) AS null_count,
    SUM(CASE WHEN ",B1678," IS NOT NULL THEN 1 ELSE 0 END) AS not_null_count,
    CAST(
        100.0 * SUM(CASE WHEN ",B1678," IS NULL THEN 1 ELSE 0 END) / COUNT(*)
        AS DECIMAL(5,2)
    ) AS null_pct,
    CAST(
        100.0 * SUM(CASE WHEN ",B1678," IS NOT NULL THEN 1 ELSE 0 END) / COUNT(*)
        AS DECIMAL(5,2)
    ) AS not_null_pct
FROM silver_cleansed.",C1678,";")</f>
        <v>SELECT
    COUNT(*) AS total_count,
    SUM(CASE WHEN branches_to_cancel IS NULL THEN 1 ELSE 0 END) AS null_count,
    SUM(CASE WHEN branches_to_cancel IS NOT NULL THEN 1 ELSE 0 END) AS not_null_count,
    CAST(
        100.0 * SUM(CASE WHEN branches_to_cancel IS NULL THEN 1 ELSE 0 END) / COUNT(*)
        AS DECIMAL(5,2)
    ) AS null_pct,
    CAST(
        100.0 * SUM(CASE WHEN branches_to_cancel IS NOT NULL THEN 1 ELSE 0 END) / COUNT(*)
        AS DECIMAL(5,2)
    ) AS not_null_pct
FROM silver_cleansed.branches;</v>
      </c>
    </row>
    <row r="1679" spans="1:6">
      <c r="A1679" s="56" t="s">
        <v>8084</v>
      </c>
      <c r="B1679" s="25" t="str">
        <f>_xlfn.XLOOKUP(A1679,'B1.3 Catalogue Attribute'!D:D,'B1.3 Catalogue Attribute'!F:F,"N/A",0,1)</f>
        <v>rec_status</v>
      </c>
      <c r="C1679" s="65" t="str">
        <f>_xlfn.XLOOKUP(A1679,'B1.3 Catalogue Attribute'!D:D,'B1.3 Catalogue Attribute'!L:L,"N/A",0,1)</f>
        <v>branches</v>
      </c>
      <c r="D1679" s="13" t="str">
        <f>_xlfn.XLOOKUP(A1679,'B1.3 Catalogue Attribute'!D:D,'B1.3 Catalogue Attribute'!R:R,"N/A",0,1)</f>
        <v>N</v>
      </c>
      <c r="E1679" s="59" t="str">
        <f>_xlfn.XLOOKUP(A1679,'B1.3 Catalogue Attribute'!D:D,'B1.3 Catalogue Attribute'!Z:Z,"N/A",0,1)</f>
        <v>N/A</v>
      </c>
    </row>
    <row r="1680" spans="1:6">
      <c r="A1680" s="56" t="s">
        <v>8086</v>
      </c>
      <c r="B1680" s="25" t="str">
        <f>_xlfn.XLOOKUP(A1680,'B1.3 Catalogue Attribute'!D:D,'B1.3 Catalogue Attribute'!F:F,"N/A",0,1)</f>
        <v>serv_prov_code</v>
      </c>
      <c r="C1680" s="65" t="str">
        <f>_xlfn.XLOOKUP(A1680,'B1.3 Catalogue Attribute'!D:D,'B1.3 Catalogue Attribute'!L:L,"N/A",0,1)</f>
        <v>cancellation_information</v>
      </c>
      <c r="D1680" s="13" t="str">
        <f>_xlfn.XLOOKUP(A1680,'B1.3 Catalogue Attribute'!D:D,'B1.3 Catalogue Attribute'!R:R,"N/A",0,1)</f>
        <v>N</v>
      </c>
      <c r="E1680" s="13" t="str">
        <f>_xlfn.XLOOKUP(A1680,'B1.3 Catalogue Attribute'!D:D,'B1.3 Catalogue Attribute'!Z:Z,"N/A",0,1)</f>
        <v>N/A</v>
      </c>
    </row>
    <row r="1681" spans="1:6">
      <c r="A1681" s="56" t="s">
        <v>8088</v>
      </c>
      <c r="B1681" s="25" t="str">
        <f>_xlfn.XLOOKUP(A1681,'B1.3 Catalogue Attribute'!D:D,'B1.3 Catalogue Attribute'!F:F,"N/A",0,1)</f>
        <v>b1_per_id1</v>
      </c>
      <c r="C1681" s="65" t="str">
        <f>_xlfn.XLOOKUP(A1681,'B1.3 Catalogue Attribute'!D:D,'B1.3 Catalogue Attribute'!L:L,"N/A",0,1)</f>
        <v>cancellation_information</v>
      </c>
      <c r="D1681" s="13" t="str">
        <f>_xlfn.XLOOKUP(A1681,'B1.3 Catalogue Attribute'!D:D,'B1.3 Catalogue Attribute'!R:R,"N/A",0,1)</f>
        <v>N</v>
      </c>
      <c r="E1681" s="13" t="str">
        <f>_xlfn.XLOOKUP(A1681,'B1.3 Catalogue Attribute'!D:D,'B1.3 Catalogue Attribute'!Z:Z,"N/A",0,1)</f>
        <v>N/A</v>
      </c>
    </row>
    <row r="1682" spans="1:6">
      <c r="A1682" s="56" t="s">
        <v>8090</v>
      </c>
      <c r="B1682" s="25" t="str">
        <f>_xlfn.XLOOKUP(A1682,'B1.3 Catalogue Attribute'!D:D,'B1.3 Catalogue Attribute'!F:F,"N/A",0,1)</f>
        <v>b1_per_id2</v>
      </c>
      <c r="C1682" s="65" t="str">
        <f>_xlfn.XLOOKUP(A1682,'B1.3 Catalogue Attribute'!D:D,'B1.3 Catalogue Attribute'!L:L,"N/A",0,1)</f>
        <v>cancellation_information</v>
      </c>
      <c r="D1682" s="13" t="str">
        <f>_xlfn.XLOOKUP(A1682,'B1.3 Catalogue Attribute'!D:D,'B1.3 Catalogue Attribute'!R:R,"N/A",0,1)</f>
        <v>N</v>
      </c>
      <c r="E1682" s="13" t="str">
        <f>_xlfn.XLOOKUP(A1682,'B1.3 Catalogue Attribute'!D:D,'B1.3 Catalogue Attribute'!Z:Z,"N/A",0,1)</f>
        <v>N/A</v>
      </c>
    </row>
    <row r="1683" spans="1:6">
      <c r="A1683" s="56" t="s">
        <v>8091</v>
      </c>
      <c r="B1683" s="25" t="str">
        <f>_xlfn.XLOOKUP(A1683,'B1.3 Catalogue Attribute'!D:D,'B1.3 Catalogue Attribute'!F:F,"N/A",0,1)</f>
        <v>b1_per_id3</v>
      </c>
      <c r="C1683" s="65" t="str">
        <f>_xlfn.XLOOKUP(A1683,'B1.3 Catalogue Attribute'!D:D,'B1.3 Catalogue Attribute'!L:L,"N/A",0,1)</f>
        <v>cancellation_information</v>
      </c>
      <c r="D1683" s="13" t="str">
        <f>_xlfn.XLOOKUP(A1683,'B1.3 Catalogue Attribute'!D:D,'B1.3 Catalogue Attribute'!R:R,"N/A",0,1)</f>
        <v>N</v>
      </c>
      <c r="E1683" s="13" t="str">
        <f>_xlfn.XLOOKUP(A1683,'B1.3 Catalogue Attribute'!D:D,'B1.3 Catalogue Attribute'!Z:Z,"N/A",0,1)</f>
        <v>N/A</v>
      </c>
    </row>
    <row r="1684" spans="1:6">
      <c r="A1684" s="56" t="s">
        <v>8092</v>
      </c>
      <c r="B1684" s="25" t="str">
        <f>_xlfn.XLOOKUP(A1684,'B1.3 Catalogue Attribute'!D:D,'B1.3 Catalogue Attribute'!F:F,"N/A",0,1)</f>
        <v>b1_per_type</v>
      </c>
      <c r="C1684" s="65" t="str">
        <f>_xlfn.XLOOKUP(A1684,'B1.3 Catalogue Attribute'!D:D,'B1.3 Catalogue Attribute'!L:L,"N/A",0,1)</f>
        <v>cancellation_information</v>
      </c>
      <c r="D1684" s="13" t="str">
        <f>_xlfn.XLOOKUP(A1684,'B1.3 Catalogue Attribute'!D:D,'B1.3 Catalogue Attribute'!R:R,"N/A",0,1)</f>
        <v>N</v>
      </c>
      <c r="E1684" s="13" t="str">
        <f>_xlfn.XLOOKUP(A1684,'B1.3 Catalogue Attribute'!D:D,'B1.3 Catalogue Attribute'!Z:Z,"N/A",0,1)</f>
        <v>N/A</v>
      </c>
    </row>
    <row r="1685" spans="1:6">
      <c r="A1685" s="56" t="s">
        <v>8094</v>
      </c>
      <c r="B1685" s="25" t="str">
        <f>_xlfn.XLOOKUP(A1685,'B1.3 Catalogue Attribute'!D:D,'B1.3 Catalogue Attribute'!F:F,"N/A",0,1)</f>
        <v>b1_per_sub_type</v>
      </c>
      <c r="C1685" s="65" t="str">
        <f>_xlfn.XLOOKUP(A1685,'B1.3 Catalogue Attribute'!D:D,'B1.3 Catalogue Attribute'!L:L,"N/A",0,1)</f>
        <v>cancellation_information</v>
      </c>
      <c r="D1685" s="13" t="str">
        <f>_xlfn.XLOOKUP(A1685,'B1.3 Catalogue Attribute'!D:D,'B1.3 Catalogue Attribute'!R:R,"N/A",0,1)</f>
        <v>N</v>
      </c>
      <c r="E1685" s="62" t="str">
        <f>_xlfn.XLOOKUP(A1685,'B1.3 Catalogue Attribute'!D:D,'B1.3 Catalogue Attribute'!Z:Z,"N/A",0,1)</f>
        <v>N/A</v>
      </c>
    </row>
    <row r="1686" spans="1:6" ht="228">
      <c r="A1686" s="56" t="s">
        <v>8097</v>
      </c>
      <c r="B1686" s="25" t="str">
        <f>_xlfn.XLOOKUP(A1686,'B1.3 Catalogue Attribute'!D:D,'B1.3 Catalogue Attribute'!F:F,"N/A",0,1)</f>
        <v>from_online</v>
      </c>
      <c r="C1686" s="65" t="str">
        <f>_xlfn.XLOOKUP(A1686,'B1.3 Catalogue Attribute'!D:D,'B1.3 Catalogue Attribute'!L:L,"N/A",0,1)</f>
        <v>cancellation_information</v>
      </c>
      <c r="D1686" s="61" t="str">
        <f>_xlfn.XLOOKUP(A1686,'B1.3 Catalogue Attribute'!D:D,'B1.3 Catalogue Attribute'!R:R,"N/A",0,1)</f>
        <v>Y</v>
      </c>
      <c r="E1686" s="13">
        <f>_xlfn.XLOOKUP(A1686,'B1.3 Catalogue Attribute'!D:D,'B1.3 Catalogue Attribute'!Z:Z,"N/A",0,1)</f>
        <v>100</v>
      </c>
      <c r="F1686" s="64" t="str">
        <f>_xlfn.CONCAT("SELECT
    COUNT(*) AS total_count,
    SUM(CASE WHEN ",B1686," IS NULL THEN 1 ELSE 0 END) AS null_count,
    SUM(CASE WHEN ",B1686," IS NOT NULL THEN 1 ELSE 0 END) AS not_null_count,
    CAST(
        100.0 * SUM(CASE WHEN ",B1686," IS NULL THEN 1 ELSE 0 END) / COUNT(*)
        AS DECIMAL(5,2)
    ) AS null_pct,
    CAST(
        100.0 * SUM(CASE WHEN ",B1686," IS NOT NULL THEN 1 ELSE 0 END) / COUNT(*)
        AS DECIMAL(5,2)
    ) AS not_null_pct
FROM silver_cleansed.",C1686,";")</f>
        <v>SELECT
    COUNT(*) AS total_count,
    SUM(CASE WHEN from_online IS NULL THEN 1 ELSE 0 END) AS null_count,
    SUM(CASE WHEN from_online IS NOT NULL THEN 1 ELSE 0 END) AS not_null_count,
    CAST(
        100.0 * SUM(CASE WHEN from_online IS NULL THEN 1 ELSE 0 END) / COUNT(*)
        AS DECIMAL(5,2)
    ) AS null_pct,
    CAST(
        100.0 * SUM(CASE WHEN from_online IS NOT NULL THEN 1 ELSE 0 END) / COUNT(*)
        AS DECIMAL(5,2)
    ) AS not_null_pct
FROM silver_cleansed.cancellation_information;</v>
      </c>
    </row>
    <row r="1687" spans="1:6" ht="242.25">
      <c r="A1687" s="56" t="s">
        <v>8102</v>
      </c>
      <c r="B1687" s="25" t="str">
        <f>_xlfn.XLOOKUP(A1687,'B1.3 Catalogue Attribute'!D:D,'B1.3 Catalogue Attribute'!F:F,"N/A",0,1)</f>
        <v>mobile_number</v>
      </c>
      <c r="C1687" s="65" t="str">
        <f>_xlfn.XLOOKUP(A1687,'B1.3 Catalogue Attribute'!D:D,'B1.3 Catalogue Attribute'!L:L,"N/A",0,1)</f>
        <v>cancellation_information</v>
      </c>
      <c r="D1687" s="61" t="str">
        <f>_xlfn.XLOOKUP(A1687,'B1.3 Catalogue Attribute'!D:D,'B1.3 Catalogue Attribute'!R:R,"N/A",0,1)</f>
        <v>Y</v>
      </c>
      <c r="E1687" s="13">
        <f>_xlfn.XLOOKUP(A1687,'B1.3 Catalogue Attribute'!D:D,'B1.3 Catalogue Attribute'!Z:Z,"N/A",0,1)</f>
        <v>100</v>
      </c>
      <c r="F1687" s="64" t="str">
        <f>_xlfn.CONCAT("SELECT
    COUNT(*) AS total_count,
    SUM(CASE WHEN ",B1687," IS NULL THEN 1 ELSE 0 END) AS null_count,
    SUM(CASE WHEN ",B1687," IS NOT NULL THEN 1 ELSE 0 END) AS not_null_count,
    CAST(
        100.0 * SUM(CASE WHEN ",B1687," IS NULL THEN 1 ELSE 0 END) / COUNT(*)
        AS DECIMAL(5,2)
    ) AS null_pct,
    CAST(
        100.0 * SUM(CASE WHEN ",B1687," IS NOT NULL THEN 1 ELSE 0 END) / COUNT(*)
        AS DECIMAL(5,2)
    ) AS not_null_pct
FROM silver_cleansed.",C1687,";")</f>
        <v>SELECT
    COUNT(*) AS total_count,
    SUM(CASE WHEN mobile_number IS NULL THEN 1 ELSE 0 END) AS null_count,
    SUM(CASE WHEN mobile_number IS NOT NULL THEN 1 ELSE 0 END) AS not_null_count,
    CAST(
        100.0 * SUM(CASE WHEN mobile_number IS NULL THEN 1 ELSE 0 END) / COUNT(*)
        AS DECIMAL(5,2)
    ) AS null_pct,
    CAST(
        100.0 * SUM(CASE WHEN mobile_number IS NOT NULL THEN 1 ELSE 0 END) / COUNT(*)
        AS DECIMAL(5,2)
    ) AS not_null_pct
FROM silver_cleansed.cancellation_information;</v>
      </c>
    </row>
    <row r="1688" spans="1:6" ht="242.25">
      <c r="A1688" s="56" t="s">
        <v>8109</v>
      </c>
      <c r="B1688" s="25" t="str">
        <f>_xlfn.XLOOKUP(A1688,'B1.3 Catalogue Attribute'!D:D,'B1.3 Catalogue Attribute'!F:F,"N/A",0,1)</f>
        <v>mortgage_certificate_number</v>
      </c>
      <c r="C1688" s="65" t="str">
        <f>_xlfn.XLOOKUP(A1688,'B1.3 Catalogue Attribute'!D:D,'B1.3 Catalogue Attribute'!L:L,"N/A",0,1)</f>
        <v>cancellation_information</v>
      </c>
      <c r="D1688" s="61" t="str">
        <f>_xlfn.XLOOKUP(A1688,'B1.3 Catalogue Attribute'!D:D,'B1.3 Catalogue Attribute'!R:R,"N/A",0,1)</f>
        <v>Y</v>
      </c>
      <c r="E1688" s="13" t="str">
        <f>_xlfn.XLOOKUP(A1688,'B1.3 Catalogue Attribute'!D:D,'B1.3 Catalogue Attribute'!Z:Z,"N/A",0,1)</f>
        <v>N/A</v>
      </c>
      <c r="F1688" s="64" t="str">
        <f>_xlfn.CONCAT("SELECT
    COUNT(*) AS total_count,
    SUM(CASE WHEN ",B1688," IS NULL THEN 1 ELSE 0 END) AS null_count,
    SUM(CASE WHEN ",B1688," IS NOT NULL THEN 1 ELSE 0 END) AS not_null_count,
    CAST(
        100.0 * SUM(CASE WHEN ",B1688," IS NULL THEN 1 ELSE 0 END) / COUNT(*)
        AS DECIMAL(5,2)
    ) AS null_pct,
    CAST(
        100.0 * SUM(CASE WHEN ",B1688," IS NOT NULL THEN 1 ELSE 0 END) / COUNT(*)
        AS DECIMAL(5,2)
    ) AS not_null_pct
FROM silver_cleansed.",C1688,";")</f>
        <v>SELECT
    COUNT(*) AS total_count,
    SUM(CASE WHEN mortgage_certificate_number IS NULL THEN 1 ELSE 0 END) AS null_count,
    SUM(CASE WHEN mortgage_certificate_number IS NOT NULL THEN 1 ELSE 0 END) AS not_null_count,
    CAST(
        100.0 * SUM(CASE WHEN mortgage_certificate_number IS NULL THEN 1 ELSE 0 END) / COUNT(*)
        AS DECIMAL(5,2)
    ) AS null_pct,
    CAST(
        100.0 * SUM(CASE WHEN mortgage_certificate_number IS NOT NULL THEN 1 ELSE 0 END) / COUNT(*)
        AS DECIMAL(5,2)
    ) AS not_null_pct
FROM silver_cleansed.cancellation_information;</v>
      </c>
    </row>
    <row r="1689" spans="1:6" ht="228">
      <c r="A1689" s="56" t="s">
        <v>8114</v>
      </c>
      <c r="B1689" s="25" t="str">
        <f>_xlfn.XLOOKUP(A1689,'B1.3 Catalogue Attribute'!D:D,'B1.3 Catalogue Attribute'!F:F,"N/A",0,1)</f>
        <v>email_address</v>
      </c>
      <c r="C1689" s="65" t="str">
        <f>_xlfn.XLOOKUP(A1689,'B1.3 Catalogue Attribute'!D:D,'B1.3 Catalogue Attribute'!L:L,"N/A",0,1)</f>
        <v>cancellation_information</v>
      </c>
      <c r="D1689" s="61" t="str">
        <f>_xlfn.XLOOKUP(A1689,'B1.3 Catalogue Attribute'!D:D,'B1.3 Catalogue Attribute'!R:R,"N/A",0,1)</f>
        <v>Y</v>
      </c>
      <c r="E1689" s="13">
        <f>_xlfn.XLOOKUP(A1689,'B1.3 Catalogue Attribute'!D:D,'B1.3 Catalogue Attribute'!Z:Z,"N/A",0,1)</f>
        <v>100</v>
      </c>
      <c r="F1689" s="64" t="str">
        <f>_xlfn.CONCAT("SELECT
    COUNT(*) AS total_count,
    SUM(CASE WHEN ",B1689," IS NULL THEN 1 ELSE 0 END) AS null_count,
    SUM(CASE WHEN ",B1689," IS NOT NULL THEN 1 ELSE 0 END) AS not_null_count,
    CAST(
        100.0 * SUM(CASE WHEN ",B1689," IS NULL THEN 1 ELSE 0 END) / COUNT(*)
        AS DECIMAL(5,2)
    ) AS null_pct,
    CAST(
        100.0 * SUM(CASE WHEN ",B1689," IS NOT NULL THEN 1 ELSE 0 END) / COUNT(*)
        AS DECIMAL(5,2)
    ) AS not_null_pct
FROM silver_cleansed.",C1689,";")</f>
        <v>SELECT
    COUNT(*) AS total_count,
    SUM(CASE WHEN email_address IS NULL THEN 1 ELSE 0 END) AS null_count,
    SUM(CASE WHEN email_address IS NOT NULL THEN 1 ELSE 0 END) AS not_null_count,
    CAST(
        100.0 * SUM(CASE WHEN email_address IS NULL THEN 1 ELSE 0 END) / COUNT(*)
        AS DECIMAL(5,2)
    ) AS null_pct,
    CAST(
        100.0 * SUM(CASE WHEN email_address IS NOT NULL THEN 1 ELSE 0 END) / COUNT(*)
        AS DECIMAL(5,2)
    ) AS not_null_pct
FROM silver_cleansed.cancellation_information;</v>
      </c>
    </row>
    <row r="1690" spans="1:6">
      <c r="A1690" s="56" t="s">
        <v>8120</v>
      </c>
      <c r="B1690" s="25" t="str">
        <f>_xlfn.XLOOKUP(A1690,'B1.3 Catalogue Attribute'!D:D,'B1.3 Catalogue Attribute'!F:F,"N/A",0,1)</f>
        <v>rec_status</v>
      </c>
      <c r="C1690" s="65" t="str">
        <f>_xlfn.XLOOKUP(A1690,'B1.3 Catalogue Attribute'!D:D,'B1.3 Catalogue Attribute'!L:L,"N/A",0,1)</f>
        <v>cancellation_information</v>
      </c>
      <c r="D1690" s="13" t="str">
        <f>_xlfn.XLOOKUP(A1690,'B1.3 Catalogue Attribute'!D:D,'B1.3 Catalogue Attribute'!R:R,"N/A",0,1)</f>
        <v>N</v>
      </c>
      <c r="E1690" s="59" t="str">
        <f>_xlfn.XLOOKUP(A1690,'B1.3 Catalogue Attribute'!D:D,'B1.3 Catalogue Attribute'!Z:Z,"N/A",0,1)</f>
        <v>N/A</v>
      </c>
    </row>
    <row r="1691" spans="1:6">
      <c r="A1691" s="56" t="s">
        <v>8122</v>
      </c>
      <c r="B1691" s="25" t="str">
        <f>_xlfn.XLOOKUP(A1691,'B1.3 Catalogue Attribute'!D:D,'B1.3 Catalogue Attribute'!F:F,"N/A",0,1)</f>
        <v>serv_prov_code</v>
      </c>
      <c r="C1691" s="65" t="str">
        <f>_xlfn.XLOOKUP(A1691,'B1.3 Catalogue Attribute'!D:D,'B1.3 Catalogue Attribute'!L:L,"N/A",0,1)</f>
        <v>capital_type</v>
      </c>
      <c r="D1691" s="13" t="str">
        <f>_xlfn.XLOOKUP(A1691,'B1.3 Catalogue Attribute'!D:D,'B1.3 Catalogue Attribute'!R:R,"N/A",0,1)</f>
        <v>N</v>
      </c>
      <c r="E1691" s="13" t="str">
        <f>_xlfn.XLOOKUP(A1691,'B1.3 Catalogue Attribute'!D:D,'B1.3 Catalogue Attribute'!Z:Z,"N/A",0,1)</f>
        <v>N/A</v>
      </c>
    </row>
    <row r="1692" spans="1:6">
      <c r="A1692" s="56" t="s">
        <v>8124</v>
      </c>
      <c r="B1692" s="25" t="str">
        <f>_xlfn.XLOOKUP(A1692,'B1.3 Catalogue Attribute'!D:D,'B1.3 Catalogue Attribute'!F:F,"N/A",0,1)</f>
        <v>b1_per_id1</v>
      </c>
      <c r="C1692" s="65" t="str">
        <f>_xlfn.XLOOKUP(A1692,'B1.3 Catalogue Attribute'!D:D,'B1.3 Catalogue Attribute'!L:L,"N/A",0,1)</f>
        <v>capital_type</v>
      </c>
      <c r="D1692" s="13" t="str">
        <f>_xlfn.XLOOKUP(A1692,'B1.3 Catalogue Attribute'!D:D,'B1.3 Catalogue Attribute'!R:R,"N/A",0,1)</f>
        <v>N</v>
      </c>
      <c r="E1692" s="13" t="str">
        <f>_xlfn.XLOOKUP(A1692,'B1.3 Catalogue Attribute'!D:D,'B1.3 Catalogue Attribute'!Z:Z,"N/A",0,1)</f>
        <v>N/A</v>
      </c>
    </row>
    <row r="1693" spans="1:6">
      <c r="A1693" s="56" t="s">
        <v>8126</v>
      </c>
      <c r="B1693" s="25" t="str">
        <f>_xlfn.XLOOKUP(A1693,'B1.3 Catalogue Attribute'!D:D,'B1.3 Catalogue Attribute'!F:F,"N/A",0,1)</f>
        <v>b1_per_id2</v>
      </c>
      <c r="C1693" s="65" t="str">
        <f>_xlfn.XLOOKUP(A1693,'B1.3 Catalogue Attribute'!D:D,'B1.3 Catalogue Attribute'!L:L,"N/A",0,1)</f>
        <v>capital_type</v>
      </c>
      <c r="D1693" s="13" t="str">
        <f>_xlfn.XLOOKUP(A1693,'B1.3 Catalogue Attribute'!D:D,'B1.3 Catalogue Attribute'!R:R,"N/A",0,1)</f>
        <v>N</v>
      </c>
      <c r="E1693" s="13" t="str">
        <f>_xlfn.XLOOKUP(A1693,'B1.3 Catalogue Attribute'!D:D,'B1.3 Catalogue Attribute'!Z:Z,"N/A",0,1)</f>
        <v>N/A</v>
      </c>
    </row>
    <row r="1694" spans="1:6">
      <c r="A1694" s="56" t="s">
        <v>8127</v>
      </c>
      <c r="B1694" s="25" t="str">
        <f>_xlfn.XLOOKUP(A1694,'B1.3 Catalogue Attribute'!D:D,'B1.3 Catalogue Attribute'!F:F,"N/A",0,1)</f>
        <v>b1_per_id3</v>
      </c>
      <c r="C1694" s="65" t="str">
        <f>_xlfn.XLOOKUP(A1694,'B1.3 Catalogue Attribute'!D:D,'B1.3 Catalogue Attribute'!L:L,"N/A",0,1)</f>
        <v>capital_type</v>
      </c>
      <c r="D1694" s="13" t="str">
        <f>_xlfn.XLOOKUP(A1694,'B1.3 Catalogue Attribute'!D:D,'B1.3 Catalogue Attribute'!R:R,"N/A",0,1)</f>
        <v>N</v>
      </c>
      <c r="E1694" s="13" t="str">
        <f>_xlfn.XLOOKUP(A1694,'B1.3 Catalogue Attribute'!D:D,'B1.3 Catalogue Attribute'!Z:Z,"N/A",0,1)</f>
        <v>N/A</v>
      </c>
    </row>
    <row r="1695" spans="1:6">
      <c r="A1695" s="56" t="s">
        <v>8128</v>
      </c>
      <c r="B1695" s="25" t="str">
        <f>_xlfn.XLOOKUP(A1695,'B1.3 Catalogue Attribute'!D:D,'B1.3 Catalogue Attribute'!F:F,"N/A",0,1)</f>
        <v>b1_per_type</v>
      </c>
      <c r="C1695" s="65" t="str">
        <f>_xlfn.XLOOKUP(A1695,'B1.3 Catalogue Attribute'!D:D,'B1.3 Catalogue Attribute'!L:L,"N/A",0,1)</f>
        <v>capital_type</v>
      </c>
      <c r="D1695" s="13" t="str">
        <f>_xlfn.XLOOKUP(A1695,'B1.3 Catalogue Attribute'!D:D,'B1.3 Catalogue Attribute'!R:R,"N/A",0,1)</f>
        <v>N</v>
      </c>
      <c r="E1695" s="13" t="str">
        <f>_xlfn.XLOOKUP(A1695,'B1.3 Catalogue Attribute'!D:D,'B1.3 Catalogue Attribute'!Z:Z,"N/A",0,1)</f>
        <v>N/A</v>
      </c>
    </row>
    <row r="1696" spans="1:6">
      <c r="A1696" s="56" t="s">
        <v>8130</v>
      </c>
      <c r="B1696" s="25" t="str">
        <f>_xlfn.XLOOKUP(A1696,'B1.3 Catalogue Attribute'!D:D,'B1.3 Catalogue Attribute'!F:F,"N/A",0,1)</f>
        <v>b1_per_sub_type</v>
      </c>
      <c r="C1696" s="65" t="str">
        <f>_xlfn.XLOOKUP(A1696,'B1.3 Catalogue Attribute'!D:D,'B1.3 Catalogue Attribute'!L:L,"N/A",0,1)</f>
        <v>capital_type</v>
      </c>
      <c r="D1696" s="13" t="str">
        <f>_xlfn.XLOOKUP(A1696,'B1.3 Catalogue Attribute'!D:D,'B1.3 Catalogue Attribute'!R:R,"N/A",0,1)</f>
        <v>N</v>
      </c>
      <c r="E1696" s="62" t="str">
        <f>_xlfn.XLOOKUP(A1696,'B1.3 Catalogue Attribute'!D:D,'B1.3 Catalogue Attribute'!Z:Z,"N/A",0,1)</f>
        <v>N/A</v>
      </c>
    </row>
    <row r="1697" spans="1:6" ht="228">
      <c r="A1697" s="56" t="s">
        <v>8132</v>
      </c>
      <c r="B1697" s="25" t="str">
        <f>_xlfn.XLOOKUP(A1697,'B1.3 Catalogue Attribute'!D:D,'B1.3 Catalogue Attribute'!F:F,"N/A",0,1)</f>
        <v>capital_value</v>
      </c>
      <c r="C1697" s="65" t="str">
        <f>_xlfn.XLOOKUP(A1697,'B1.3 Catalogue Attribute'!D:D,'B1.3 Catalogue Attribute'!L:L,"N/A",0,1)</f>
        <v>capital_type</v>
      </c>
      <c r="D1697" s="61" t="str">
        <f>_xlfn.XLOOKUP(A1697,'B1.3 Catalogue Attribute'!D:D,'B1.3 Catalogue Attribute'!R:R,"N/A",0,1)</f>
        <v>Y</v>
      </c>
      <c r="E1697" s="13">
        <f>_xlfn.XLOOKUP(A1697,'B1.3 Catalogue Attribute'!D:D,'B1.3 Catalogue Attribute'!Z:Z,"N/A",0,1)</f>
        <v>0</v>
      </c>
      <c r="F1697" s="64" t="str">
        <f t="shared" ref="F1697:F1705" si="17">_xlfn.CONCAT("SELECT
    COUNT(*) AS total_count,
    SUM(CASE WHEN ",B1697," IS NULL THEN 1 ELSE 0 END) AS null_count,
    SUM(CASE WHEN ",B1697," IS NOT NULL THEN 1 ELSE 0 END) AS not_null_count,
    CAST(
        100.0 * SUM(CASE WHEN ",B1697," IS NULL THEN 1 ELSE 0 END) / COUNT(*)
        AS DECIMAL(5,2)
    ) AS null_pct,
    CAST(
        100.0 * SUM(CASE WHEN ",B1697," IS NOT NULL THEN 1 ELSE 0 END) / COUNT(*)
        AS DECIMAL(5,2)
    ) AS not_null_pct
FROM silver_cleansed.",C1697,";")</f>
        <v>SELECT
    COUNT(*) AS total_count,
    SUM(CASE WHEN capital_value IS NULL THEN 1 ELSE 0 END) AS null_count,
    SUM(CASE WHEN capital_value IS NOT NULL THEN 1 ELSE 0 END) AS not_null_count,
    CAST(
        100.0 * SUM(CASE WHEN capital_value IS NULL THEN 1 ELSE 0 END) / COUNT(*)
        AS DECIMAL(5,2)
    ) AS null_pct,
    CAST(
        100.0 * SUM(CASE WHEN capital_value IS NOT NULL THEN 1 ELSE 0 END) / COUNT(*)
        AS DECIMAL(5,2)
    ) AS not_null_pct
FROM silver_cleansed.capital_type;</v>
      </c>
    </row>
    <row r="1698" spans="1:6" ht="242.25">
      <c r="A1698" s="56" t="s">
        <v>8139</v>
      </c>
      <c r="B1698" s="25" t="str">
        <f>_xlfn.XLOOKUP(A1698,'B1.3 Catalogue Attribute'!D:D,'B1.3 Catalogue Attribute'!F:F,"N/A",0,1)</f>
        <v>capital_to_be_paid</v>
      </c>
      <c r="C1698" s="65" t="str">
        <f>_xlfn.XLOOKUP(A1698,'B1.3 Catalogue Attribute'!D:D,'B1.3 Catalogue Attribute'!L:L,"N/A",0,1)</f>
        <v>capital_type</v>
      </c>
      <c r="D1698" s="61" t="str">
        <f>_xlfn.XLOOKUP(A1698,'B1.3 Catalogue Attribute'!D:D,'B1.3 Catalogue Attribute'!R:R,"N/A",0,1)</f>
        <v>Y</v>
      </c>
      <c r="E1698" s="13">
        <f>_xlfn.XLOOKUP(A1698,'B1.3 Catalogue Attribute'!D:D,'B1.3 Catalogue Attribute'!Z:Z,"N/A",0,1)</f>
        <v>0.01</v>
      </c>
      <c r="F1698" s="64" t="str">
        <f t="shared" si="17"/>
        <v>SELECT
    COUNT(*) AS total_count,
    SUM(CASE WHEN capital_to_be_paid IS NULL THEN 1 ELSE 0 END) AS null_count,
    SUM(CASE WHEN capital_to_be_paid IS NOT NULL THEN 1 ELSE 0 END) AS not_null_count,
    CAST(
        100.0 * SUM(CASE WHEN capital_to_be_paid IS NULL THEN 1 ELSE 0 END) / COUNT(*)
        AS DECIMAL(5,2)
    ) AS null_pct,
    CAST(
        100.0 * SUM(CASE WHEN capital_to_be_paid IS NOT NULL THEN 1 ELSE 0 END) / COUNT(*)
        AS DECIMAL(5,2)
    ) AS not_null_pct
FROM silver_cleansed.capital_type;</v>
      </c>
    </row>
    <row r="1699" spans="1:6" ht="213.75">
      <c r="A1699" s="56" t="s">
        <v>8147</v>
      </c>
      <c r="B1699" s="25" t="str">
        <f>_xlfn.XLOOKUP(A1699,'B1.3 Catalogue Attribute'!D:D,'B1.3 Catalogue Attribute'!F:F,"N/A",0,1)</f>
        <v>capital</v>
      </c>
      <c r="C1699" s="65" t="str">
        <f>_xlfn.XLOOKUP(A1699,'B1.3 Catalogue Attribute'!D:D,'B1.3 Catalogue Attribute'!L:L,"N/A",0,1)</f>
        <v>capital_type</v>
      </c>
      <c r="D1699" s="61" t="str">
        <f>_xlfn.XLOOKUP(A1699,'B1.3 Catalogue Attribute'!D:D,'B1.3 Catalogue Attribute'!R:R,"N/A",0,1)</f>
        <v>Y</v>
      </c>
      <c r="E1699" s="13">
        <f>_xlfn.XLOOKUP(A1699,'B1.3 Catalogue Attribute'!D:D,'B1.3 Catalogue Attribute'!Z:Z,"N/A",0,1)</f>
        <v>99.73</v>
      </c>
      <c r="F1699" s="64" t="str">
        <f t="shared" si="17"/>
        <v>SELECT
    COUNT(*) AS total_count,
    SUM(CASE WHEN capital IS NULL THEN 1 ELSE 0 END) AS null_count,
    SUM(CASE WHEN capital IS NOT NULL THEN 1 ELSE 0 END) AS not_null_count,
    CAST(
        100.0 * SUM(CASE WHEN capital IS NULL THEN 1 ELSE 0 END) / COUNT(*)
        AS DECIMAL(5,2)
    ) AS null_pct,
    CAST(
        100.0 * SUM(CASE WHEN capital IS NOT NULL THEN 1 ELSE 0 END) / COUNT(*)
        AS DECIMAL(5,2)
    ) AS not_null_pct
FROM silver_cleansed.capital_type;</v>
      </c>
    </row>
    <row r="1700" spans="1:6" ht="242.25">
      <c r="A1700" s="56" t="s">
        <v>8153</v>
      </c>
      <c r="B1700" s="25" t="str">
        <f>_xlfn.XLOOKUP(A1700,'B1.3 Catalogue Attribute'!D:D,'B1.3 Catalogue Attribute'!F:F,"N/A",0,1)</f>
        <v>total_number_of_shares</v>
      </c>
      <c r="C1700" s="65" t="str">
        <f>_xlfn.XLOOKUP(A1700,'B1.3 Catalogue Attribute'!D:D,'B1.3 Catalogue Attribute'!L:L,"N/A",0,1)</f>
        <v>capital_type</v>
      </c>
      <c r="D1700" s="61" t="str">
        <f>_xlfn.XLOOKUP(A1700,'B1.3 Catalogue Attribute'!D:D,'B1.3 Catalogue Attribute'!R:R,"N/A",0,1)</f>
        <v>Y</v>
      </c>
      <c r="E1700" s="13">
        <f>_xlfn.XLOOKUP(A1700,'B1.3 Catalogue Attribute'!D:D,'B1.3 Catalogue Attribute'!Z:Z,"N/A",0,1)</f>
        <v>25.94</v>
      </c>
      <c r="F1700" s="64" t="str">
        <f t="shared" si="17"/>
        <v>SELECT
    COUNT(*) AS total_count,
    SUM(CASE WHEN total_number_of_shares IS NULL THEN 1 ELSE 0 END) AS null_count,
    SUM(CASE WHEN total_number_of_shares IS NOT NULL THEN 1 ELSE 0 END) AS not_null_count,
    CAST(
        100.0 * SUM(CASE WHEN total_number_of_shares IS NULL THEN 1 ELSE 0 END) / COUNT(*)
        AS DECIMAL(5,2)
    ) AS null_pct,
    CAST(
        100.0 * SUM(CASE WHEN total_number_of_shares IS NOT NULL THEN 1 ELSE 0 END) / COUNT(*)
        AS DECIMAL(5,2)
    ) AS not_null_pct
FROM silver_cleansed.capital_type;</v>
      </c>
    </row>
    <row r="1701" spans="1:6" ht="228">
      <c r="A1701" s="56" t="s">
        <v>8159</v>
      </c>
      <c r="B1701" s="25" t="str">
        <f>_xlfn.XLOOKUP(A1701,'B1.3 Catalogue Attribute'!D:D,'B1.3 Catalogue Attribute'!F:F,"N/A",0,1)</f>
        <v>bank_name</v>
      </c>
      <c r="C1701" s="65" t="str">
        <f>_xlfn.XLOOKUP(A1701,'B1.3 Catalogue Attribute'!D:D,'B1.3 Catalogue Attribute'!L:L,"N/A",0,1)</f>
        <v>capital_type</v>
      </c>
      <c r="D1701" s="61" t="str">
        <f>_xlfn.XLOOKUP(A1701,'B1.3 Catalogue Attribute'!D:D,'B1.3 Catalogue Attribute'!R:R,"N/A",0,1)</f>
        <v>Y</v>
      </c>
      <c r="E1701" s="13">
        <f>_xlfn.XLOOKUP(A1701,'B1.3 Catalogue Attribute'!D:D,'B1.3 Catalogue Attribute'!Z:Z,"N/A",0,1)</f>
        <v>0</v>
      </c>
      <c r="F1701" s="64" t="str">
        <f t="shared" si="17"/>
        <v>SELECT
    COUNT(*) AS total_count,
    SUM(CASE WHEN bank_name IS NULL THEN 1 ELSE 0 END) AS null_count,
    SUM(CASE WHEN bank_name IS NOT NULL THEN 1 ELSE 0 END) AS not_null_count,
    CAST(
        100.0 * SUM(CASE WHEN bank_name IS NULL THEN 1 ELSE 0 END) / COUNT(*)
        AS DECIMAL(5,2)
    ) AS null_pct,
    CAST(
        100.0 * SUM(CASE WHEN bank_name IS NOT NULL THEN 1 ELSE 0 END) / COUNT(*)
        AS DECIMAL(5,2)
    ) AS not_null_pct
FROM silver_cleansed.capital_type;</v>
      </c>
    </row>
    <row r="1702" spans="1:6" ht="228">
      <c r="A1702" s="56" t="s">
        <v>8166</v>
      </c>
      <c r="B1702" s="25" t="str">
        <f>_xlfn.XLOOKUP(A1702,'B1.3 Catalogue Attribute'!D:D,'B1.3 Catalogue Attribute'!F:F,"N/A",0,1)</f>
        <v>issuance_place</v>
      </c>
      <c r="C1702" s="65" t="str">
        <f>_xlfn.XLOOKUP(A1702,'B1.3 Catalogue Attribute'!D:D,'B1.3 Catalogue Attribute'!L:L,"N/A",0,1)</f>
        <v>capital_type</v>
      </c>
      <c r="D1702" s="61" t="str">
        <f>_xlfn.XLOOKUP(A1702,'B1.3 Catalogue Attribute'!D:D,'B1.3 Catalogue Attribute'!R:R,"N/A",0,1)</f>
        <v>Y</v>
      </c>
      <c r="E1702" s="13">
        <f>_xlfn.XLOOKUP(A1702,'B1.3 Catalogue Attribute'!D:D,'B1.3 Catalogue Attribute'!Z:Z,"N/A",0,1)</f>
        <v>0.48</v>
      </c>
      <c r="F1702" s="64" t="str">
        <f t="shared" si="17"/>
        <v>SELECT
    COUNT(*) AS total_count,
    SUM(CASE WHEN issuance_place IS NULL THEN 1 ELSE 0 END) AS null_count,
    SUM(CASE WHEN issuance_place IS NOT NULL THEN 1 ELSE 0 END) AS not_null_count,
    CAST(
        100.0 * SUM(CASE WHEN issuance_place IS NULL THEN 1 ELSE 0 END) / COUNT(*)
        AS DECIMAL(5,2)
    ) AS null_pct,
    CAST(
        100.0 * SUM(CASE WHEN issuance_place IS NOT NULL THEN 1 ELSE 0 END) / COUNT(*)
        AS DECIMAL(5,2)
    ) AS not_null_pct
FROM silver_cleansed.capital_type;</v>
      </c>
    </row>
    <row r="1703" spans="1:6" ht="228">
      <c r="A1703" s="56" t="s">
        <v>8173</v>
      </c>
      <c r="B1703" s="25" t="str">
        <f>_xlfn.XLOOKUP(A1703,'B1.3 Catalogue Attribute'!D:D,'B1.3 Catalogue Attribute'!F:F,"N/A",0,1)</f>
        <v>issuance_date</v>
      </c>
      <c r="C1703" s="65" t="str">
        <f>_xlfn.XLOOKUP(A1703,'B1.3 Catalogue Attribute'!D:D,'B1.3 Catalogue Attribute'!L:L,"N/A",0,1)</f>
        <v>capital_type</v>
      </c>
      <c r="D1703" s="61" t="str">
        <f>_xlfn.XLOOKUP(A1703,'B1.3 Catalogue Attribute'!D:D,'B1.3 Catalogue Attribute'!R:R,"N/A",0,1)</f>
        <v>Y</v>
      </c>
      <c r="E1703" s="13">
        <f>_xlfn.XLOOKUP(A1703,'B1.3 Catalogue Attribute'!D:D,'B1.3 Catalogue Attribute'!Z:Z,"N/A",0,1)</f>
        <v>0</v>
      </c>
      <c r="F1703" s="64" t="str">
        <f t="shared" si="17"/>
        <v>SELECT
    COUNT(*) AS total_count,
    SUM(CASE WHEN issuance_date IS NULL THEN 1 ELSE 0 END) AS null_count,
    SUM(CASE WHEN issuance_date IS NOT NULL THEN 1 ELSE 0 END) AS not_null_count,
    CAST(
        100.0 * SUM(CASE WHEN issuance_date IS NULL THEN 1 ELSE 0 END) / COUNT(*)
        AS DECIMAL(5,2)
    ) AS null_pct,
    CAST(
        100.0 * SUM(CASE WHEN issuance_date IS NOT NULL THEN 1 ELSE 0 END) / COUNT(*)
        AS DECIMAL(5,2)
    ) AS not_null_pct
FROM silver_cleansed.capital_type;</v>
      </c>
    </row>
    <row r="1704" spans="1:6" ht="242.25">
      <c r="A1704" s="56" t="s">
        <v>8180</v>
      </c>
      <c r="B1704" s="25" t="str">
        <f>_xlfn.XLOOKUP(A1704,'B1.3 Catalogue Attribute'!D:D,'B1.3 Catalogue Attribute'!F:F,"N/A",0,1)</f>
        <v>issuance_number</v>
      </c>
      <c r="C1704" s="65" t="str">
        <f>_xlfn.XLOOKUP(A1704,'B1.3 Catalogue Attribute'!D:D,'B1.3 Catalogue Attribute'!L:L,"N/A",0,1)</f>
        <v>capital_type</v>
      </c>
      <c r="D1704" s="61" t="str">
        <f>_xlfn.XLOOKUP(A1704,'B1.3 Catalogue Attribute'!D:D,'B1.3 Catalogue Attribute'!R:R,"N/A",0,1)</f>
        <v>Y</v>
      </c>
      <c r="E1704" s="13">
        <f>_xlfn.XLOOKUP(A1704,'B1.3 Catalogue Attribute'!D:D,'B1.3 Catalogue Attribute'!Z:Z,"N/A",0,1)</f>
        <v>0</v>
      </c>
      <c r="F1704" s="64" t="str">
        <f t="shared" si="17"/>
        <v>SELECT
    COUNT(*) AS total_count,
    SUM(CASE WHEN issuance_number IS NULL THEN 1 ELSE 0 END) AS null_count,
    SUM(CASE WHEN issuance_number IS NOT NULL THEN 1 ELSE 0 END) AS not_null_count,
    CAST(
        100.0 * SUM(CASE WHEN issuance_number IS NULL THEN 1 ELSE 0 END) / COUNT(*)
        AS DECIMAL(5,2)
    ) AS null_pct,
    CAST(
        100.0 * SUM(CASE WHEN issuance_number IS NOT NULL THEN 1 ELSE 0 END) / COUNT(*)
        AS DECIMAL(5,2)
    ) AS not_null_pct
FROM silver_cleansed.capital_type;</v>
      </c>
    </row>
    <row r="1705" spans="1:6" ht="242.25">
      <c r="A1705" s="56" t="s">
        <v>8187</v>
      </c>
      <c r="B1705" s="25" t="str">
        <f>_xlfn.XLOOKUP(A1705,'B1.3 Catalogue Attribute'!D:D,'B1.3 Catalogue Attribute'!F:F,"N/A",0,1)</f>
        <v>capital_deposit_date</v>
      </c>
      <c r="C1705" s="65" t="str">
        <f>_xlfn.XLOOKUP(A1705,'B1.3 Catalogue Attribute'!D:D,'B1.3 Catalogue Attribute'!L:L,"N/A",0,1)</f>
        <v>capital_type</v>
      </c>
      <c r="D1705" s="61" t="str">
        <f>_xlfn.XLOOKUP(A1705,'B1.3 Catalogue Attribute'!D:D,'B1.3 Catalogue Attribute'!R:R,"N/A",0,1)</f>
        <v>Y</v>
      </c>
      <c r="E1705" s="13">
        <f>_xlfn.XLOOKUP(A1705,'B1.3 Catalogue Attribute'!D:D,'B1.3 Catalogue Attribute'!Z:Z,"N/A",0,1)</f>
        <v>0</v>
      </c>
      <c r="F1705" s="64" t="str">
        <f t="shared" si="17"/>
        <v>SELECT
    COUNT(*) AS total_count,
    SUM(CASE WHEN capital_deposit_date IS NULL THEN 1 ELSE 0 END) AS null_count,
    SUM(CASE WHEN capital_deposit_date IS NOT NULL THEN 1 ELSE 0 END) AS not_null_count,
    CAST(
        100.0 * SUM(CASE WHEN capital_deposit_date IS NULL THEN 1 ELSE 0 END) / COUNT(*)
        AS DECIMAL(5,2)
    ) AS null_pct,
    CAST(
        100.0 * SUM(CASE WHEN capital_deposit_date IS NOT NULL THEN 1 ELSE 0 END) / COUNT(*)
        AS DECIMAL(5,2)
    ) AS not_null_pct
FROM silver_cleansed.capital_type;</v>
      </c>
    </row>
    <row r="1706" spans="1:6">
      <c r="A1706" s="56" t="s">
        <v>8192</v>
      </c>
      <c r="B1706" s="25" t="str">
        <f>_xlfn.XLOOKUP(A1706,'B1.3 Catalogue Attribute'!D:D,'B1.3 Catalogue Attribute'!F:F,"N/A",0,1)</f>
        <v>rec_status</v>
      </c>
      <c r="C1706" s="65" t="str">
        <f>_xlfn.XLOOKUP(A1706,'B1.3 Catalogue Attribute'!D:D,'B1.3 Catalogue Attribute'!L:L,"N/A",0,1)</f>
        <v>capital_type</v>
      </c>
      <c r="D1706" s="13" t="str">
        <f>_xlfn.XLOOKUP(A1706,'B1.3 Catalogue Attribute'!D:D,'B1.3 Catalogue Attribute'!R:R,"N/A",0,1)</f>
        <v>N</v>
      </c>
      <c r="E1706" s="59" t="str">
        <f>_xlfn.XLOOKUP(A1706,'B1.3 Catalogue Attribute'!D:D,'B1.3 Catalogue Attribute'!Z:Z,"N/A",0,1)</f>
        <v>N/A</v>
      </c>
    </row>
    <row r="1707" spans="1:6">
      <c r="A1707" s="56" t="s">
        <v>8194</v>
      </c>
      <c r="B1707" s="25" t="str">
        <f>_xlfn.XLOOKUP(A1707,'B1.3 Catalogue Attribute'!D:D,'B1.3 Catalogue Attribute'!F:F,"N/A",0,1)</f>
        <v>serv_prov_code</v>
      </c>
      <c r="C1707" s="65" t="str">
        <f>_xlfn.XLOOKUP(A1707,'B1.3 Catalogue Attribute'!D:D,'B1.3 Catalogue Attribute'!L:L,"N/A",0,1)</f>
        <v>commercial_feature</v>
      </c>
      <c r="D1707" s="13" t="str">
        <f>_xlfn.XLOOKUP(A1707,'B1.3 Catalogue Attribute'!D:D,'B1.3 Catalogue Attribute'!R:R,"N/A",0,1)</f>
        <v>N</v>
      </c>
      <c r="E1707" s="13" t="str">
        <f>_xlfn.XLOOKUP(A1707,'B1.3 Catalogue Attribute'!D:D,'B1.3 Catalogue Attribute'!Z:Z,"N/A",0,1)</f>
        <v>N/A</v>
      </c>
    </row>
    <row r="1708" spans="1:6">
      <c r="A1708" s="56" t="s">
        <v>8196</v>
      </c>
      <c r="B1708" s="25" t="str">
        <f>_xlfn.XLOOKUP(A1708,'B1.3 Catalogue Attribute'!D:D,'B1.3 Catalogue Attribute'!F:F,"N/A",0,1)</f>
        <v>b1_per_id1</v>
      </c>
      <c r="C1708" s="65" t="str">
        <f>_xlfn.XLOOKUP(A1708,'B1.3 Catalogue Attribute'!D:D,'B1.3 Catalogue Attribute'!L:L,"N/A",0,1)</f>
        <v>commercial_feature</v>
      </c>
      <c r="D1708" s="13" t="str">
        <f>_xlfn.XLOOKUP(A1708,'B1.3 Catalogue Attribute'!D:D,'B1.3 Catalogue Attribute'!R:R,"N/A",0,1)</f>
        <v>N</v>
      </c>
      <c r="E1708" s="13" t="str">
        <f>_xlfn.XLOOKUP(A1708,'B1.3 Catalogue Attribute'!D:D,'B1.3 Catalogue Attribute'!Z:Z,"N/A",0,1)</f>
        <v>N/A</v>
      </c>
    </row>
    <row r="1709" spans="1:6">
      <c r="A1709" s="56" t="s">
        <v>8198</v>
      </c>
      <c r="B1709" s="25" t="str">
        <f>_xlfn.XLOOKUP(A1709,'B1.3 Catalogue Attribute'!D:D,'B1.3 Catalogue Attribute'!F:F,"N/A",0,1)</f>
        <v>b1_per_id2</v>
      </c>
      <c r="C1709" s="65" t="str">
        <f>_xlfn.XLOOKUP(A1709,'B1.3 Catalogue Attribute'!D:D,'B1.3 Catalogue Attribute'!L:L,"N/A",0,1)</f>
        <v>commercial_feature</v>
      </c>
      <c r="D1709" s="13" t="str">
        <f>_xlfn.XLOOKUP(A1709,'B1.3 Catalogue Attribute'!D:D,'B1.3 Catalogue Attribute'!R:R,"N/A",0,1)</f>
        <v>N</v>
      </c>
      <c r="E1709" s="13" t="str">
        <f>_xlfn.XLOOKUP(A1709,'B1.3 Catalogue Attribute'!D:D,'B1.3 Catalogue Attribute'!Z:Z,"N/A",0,1)</f>
        <v>N/A</v>
      </c>
    </row>
    <row r="1710" spans="1:6">
      <c r="A1710" s="56" t="s">
        <v>8199</v>
      </c>
      <c r="B1710" s="25" t="str">
        <f>_xlfn.XLOOKUP(A1710,'B1.3 Catalogue Attribute'!D:D,'B1.3 Catalogue Attribute'!F:F,"N/A",0,1)</f>
        <v>b1_per_id3</v>
      </c>
      <c r="C1710" s="65" t="str">
        <f>_xlfn.XLOOKUP(A1710,'B1.3 Catalogue Attribute'!D:D,'B1.3 Catalogue Attribute'!L:L,"N/A",0,1)</f>
        <v>commercial_feature</v>
      </c>
      <c r="D1710" s="13" t="str">
        <f>_xlfn.XLOOKUP(A1710,'B1.3 Catalogue Attribute'!D:D,'B1.3 Catalogue Attribute'!R:R,"N/A",0,1)</f>
        <v>N</v>
      </c>
      <c r="E1710" s="13" t="str">
        <f>_xlfn.XLOOKUP(A1710,'B1.3 Catalogue Attribute'!D:D,'B1.3 Catalogue Attribute'!Z:Z,"N/A",0,1)</f>
        <v>N/A</v>
      </c>
    </row>
    <row r="1711" spans="1:6">
      <c r="A1711" s="56" t="s">
        <v>8200</v>
      </c>
      <c r="B1711" s="25" t="str">
        <f>_xlfn.XLOOKUP(A1711,'B1.3 Catalogue Attribute'!D:D,'B1.3 Catalogue Attribute'!F:F,"N/A",0,1)</f>
        <v>b1_per_type</v>
      </c>
      <c r="C1711" s="65" t="str">
        <f>_xlfn.XLOOKUP(A1711,'B1.3 Catalogue Attribute'!D:D,'B1.3 Catalogue Attribute'!L:L,"N/A",0,1)</f>
        <v>commercial_feature</v>
      </c>
      <c r="D1711" s="13" t="str">
        <f>_xlfn.XLOOKUP(A1711,'B1.3 Catalogue Attribute'!D:D,'B1.3 Catalogue Attribute'!R:R,"N/A",0,1)</f>
        <v>N</v>
      </c>
      <c r="E1711" s="13" t="str">
        <f>_xlfn.XLOOKUP(A1711,'B1.3 Catalogue Attribute'!D:D,'B1.3 Catalogue Attribute'!Z:Z,"N/A",0,1)</f>
        <v>N/A</v>
      </c>
    </row>
    <row r="1712" spans="1:6">
      <c r="A1712" s="56" t="s">
        <v>8202</v>
      </c>
      <c r="B1712" s="25" t="str">
        <f>_xlfn.XLOOKUP(A1712,'B1.3 Catalogue Attribute'!D:D,'B1.3 Catalogue Attribute'!F:F,"N/A",0,1)</f>
        <v>b1_per_sub_type</v>
      </c>
      <c r="C1712" s="65" t="str">
        <f>_xlfn.XLOOKUP(A1712,'B1.3 Catalogue Attribute'!D:D,'B1.3 Catalogue Attribute'!L:L,"N/A",0,1)</f>
        <v>commercial_feature</v>
      </c>
      <c r="D1712" s="13" t="str">
        <f>_xlfn.XLOOKUP(A1712,'B1.3 Catalogue Attribute'!D:D,'B1.3 Catalogue Attribute'!R:R,"N/A",0,1)</f>
        <v>N</v>
      </c>
      <c r="E1712" s="62" t="str">
        <f>_xlfn.XLOOKUP(A1712,'B1.3 Catalogue Attribute'!D:D,'B1.3 Catalogue Attribute'!Z:Z,"N/A",0,1)</f>
        <v>N/A</v>
      </c>
    </row>
    <row r="1713" spans="1:6" ht="242.25">
      <c r="A1713" s="56" t="s">
        <v>8204</v>
      </c>
      <c r="B1713" s="25" t="str">
        <f>_xlfn.XLOOKUP(A1713,'B1.3 Catalogue Attribute'!D:D,'B1.3 Catalogue Attribute'!F:F,"N/A",0,1)</f>
        <v>abbreviated_name</v>
      </c>
      <c r="C1713" s="65" t="str">
        <f>_xlfn.XLOOKUP(A1713,'B1.3 Catalogue Attribute'!D:D,'B1.3 Catalogue Attribute'!L:L,"N/A",0,1)</f>
        <v>commercial_feature</v>
      </c>
      <c r="D1713" s="61" t="str">
        <f>_xlfn.XLOOKUP(A1713,'B1.3 Catalogue Attribute'!D:D,'B1.3 Catalogue Attribute'!R:R,"N/A",0,1)</f>
        <v>Y</v>
      </c>
      <c r="E1713" s="13">
        <f>_xlfn.XLOOKUP(A1713,'B1.3 Catalogue Attribute'!D:D,'B1.3 Catalogue Attribute'!Z:Z,"N/A",0,1)</f>
        <v>66.67</v>
      </c>
      <c r="F1713" s="64" t="str">
        <f>_xlfn.CONCAT("SELECT
    COUNT(*) AS total_count,
    SUM(CASE WHEN ",B1713," IS NULL THEN 1 ELSE 0 END) AS null_count,
    SUM(CASE WHEN ",B1713," IS NOT NULL THEN 1 ELSE 0 END) AS not_null_count,
    CAST(
        100.0 * SUM(CASE WHEN ",B1713," IS NULL THEN 1 ELSE 0 END) / COUNT(*)
        AS DECIMAL(5,2)
    ) AS null_pct,
    CAST(
        100.0 * SUM(CASE WHEN ",B1713," IS NOT NULL THEN 1 ELSE 0 END) / COUNT(*)
        AS DECIMAL(5,2)
    ) AS not_null_pct
FROM silver_cleansed.",C1713,";")</f>
        <v>SELECT
    COUNT(*) AS total_count,
    SUM(CASE WHEN abbreviated_name IS NULL THEN 1 ELSE 0 END) AS null_count,
    SUM(CASE WHEN abbreviated_name IS NOT NULL THEN 1 ELSE 0 END) AS not_null_count,
    CAST(
        100.0 * SUM(CASE WHEN abbreviated_name IS NULL THEN 1 ELSE 0 END) / COUNT(*)
        AS DECIMAL(5,2)
    ) AS null_pct,
    CAST(
        100.0 * SUM(CASE WHEN abbreviated_name IS NOT NULL THEN 1 ELSE 0 END) / COUNT(*)
        AS DECIMAL(5,2)
    ) AS not_null_pct
FROM silver_cleansed.commercial_feature;</v>
      </c>
    </row>
    <row r="1714" spans="1:6" ht="270.75">
      <c r="A1714" s="56" t="s">
        <v>8210</v>
      </c>
      <c r="B1714" s="25" t="str">
        <f>_xlfn.XLOOKUP(A1714,'B1.3 Catalogue Attribute'!D:D,'B1.3 Catalogue Attribute'!F:F,"N/A",0,1)</f>
        <v>start_date_of_the_commercial_activities_in_abu_dhabi</v>
      </c>
      <c r="C1714" s="65" t="str">
        <f>_xlfn.XLOOKUP(A1714,'B1.3 Catalogue Attribute'!D:D,'B1.3 Catalogue Attribute'!L:L,"N/A",0,1)</f>
        <v>commercial_feature</v>
      </c>
      <c r="D1714" s="61" t="str">
        <f>_xlfn.XLOOKUP(A1714,'B1.3 Catalogue Attribute'!D:D,'B1.3 Catalogue Attribute'!R:R,"N/A",0,1)</f>
        <v>Y</v>
      </c>
      <c r="E1714" s="13">
        <f>_xlfn.XLOOKUP(A1714,'B1.3 Catalogue Attribute'!D:D,'B1.3 Catalogue Attribute'!Z:Z,"N/A",0,1)</f>
        <v>100</v>
      </c>
      <c r="F1714" s="64" t="str">
        <f>_xlfn.CONCAT("SELECT
    COUNT(*) AS total_count,
    SUM(CASE WHEN ",B1714," IS NULL THEN 1 ELSE 0 END) AS null_count,
    SUM(CASE WHEN ",B1714," IS NOT NULL THEN 1 ELSE 0 END) AS not_null_count,
    CAST(
        100.0 * SUM(CASE WHEN ",B1714," IS NULL THEN 1 ELSE 0 END) / COUNT(*)
        AS DECIMAL(5,2)
    ) AS null_pct,
    CAST(
        100.0 * SUM(CASE WHEN ",B1714," IS NOT NULL THEN 1 ELSE 0 END) / COUNT(*)
        AS DECIMAL(5,2)
    ) AS not_null_pct
FROM silver_cleansed.",C1714,";")</f>
        <v>SELECT
    COUNT(*) AS total_count,
    SUM(CASE WHEN start_date_of_the_commercial_activities_in_abu_dhabi IS NULL THEN 1 ELSE 0 END) AS null_count,
    SUM(CASE WHEN start_date_of_the_commercial_activities_in_abu_dhabi IS NOT NULL THEN 1 ELSE 0 END) AS not_null_count,
    CAST(
        100.0 * SUM(CASE WHEN start_date_of_the_commercial_activities_in_abu_dhabi IS NULL THEN 1 ELSE 0 END) / COUNT(*)
        AS DECIMAL(5,2)
    ) AS null_pct,
    CAST(
        100.0 * SUM(CASE WHEN start_date_of_the_commercial_activities_in_abu_dhabi IS NOT NULL THEN 1 ELSE 0 END) / COUNT(*)
        AS DECIMAL(5,2)
    ) AS not_null_pct
FROM silver_cleansed.commercial_feature;</v>
      </c>
    </row>
    <row r="1715" spans="1:6">
      <c r="A1715" s="56" t="s">
        <v>8215</v>
      </c>
      <c r="B1715" s="25" t="str">
        <f>_xlfn.XLOOKUP(A1715,'B1.3 Catalogue Attribute'!D:D,'B1.3 Catalogue Attribute'!F:F,"N/A",0,1)</f>
        <v>rec_status</v>
      </c>
      <c r="C1715" s="65" t="str">
        <f>_xlfn.XLOOKUP(A1715,'B1.3 Catalogue Attribute'!D:D,'B1.3 Catalogue Attribute'!L:L,"N/A",0,1)</f>
        <v>commercial_feature</v>
      </c>
      <c r="D1715" s="13" t="str">
        <f>_xlfn.XLOOKUP(A1715,'B1.3 Catalogue Attribute'!D:D,'B1.3 Catalogue Attribute'!R:R,"N/A",0,1)</f>
        <v>N</v>
      </c>
      <c r="E1715" s="59" t="str">
        <f>_xlfn.XLOOKUP(A1715,'B1.3 Catalogue Attribute'!D:D,'B1.3 Catalogue Attribute'!Z:Z,"N/A",0,1)</f>
        <v>N/A</v>
      </c>
    </row>
    <row r="1716" spans="1:6">
      <c r="A1716" s="56" t="s">
        <v>8217</v>
      </c>
      <c r="B1716" s="25" t="str">
        <f>_xlfn.XLOOKUP(A1716,'B1.3 Catalogue Attribute'!D:D,'B1.3 Catalogue Attribute'!F:F,"N/A",0,1)</f>
        <v>serv_prov_code</v>
      </c>
      <c r="C1716" s="65" t="str">
        <f>_xlfn.XLOOKUP(A1716,'B1.3 Catalogue Attribute'!D:D,'B1.3 Catalogue Attribute'!L:L,"N/A",0,1)</f>
        <v>communication_information</v>
      </c>
      <c r="D1716" s="13" t="str">
        <f>_xlfn.XLOOKUP(A1716,'B1.3 Catalogue Attribute'!D:D,'B1.3 Catalogue Attribute'!R:R,"N/A",0,1)</f>
        <v>N</v>
      </c>
      <c r="E1716" s="13" t="str">
        <f>_xlfn.XLOOKUP(A1716,'B1.3 Catalogue Attribute'!D:D,'B1.3 Catalogue Attribute'!Z:Z,"N/A",0,1)</f>
        <v>N/A</v>
      </c>
    </row>
    <row r="1717" spans="1:6">
      <c r="A1717" s="56" t="s">
        <v>8219</v>
      </c>
      <c r="B1717" s="25" t="str">
        <f>_xlfn.XLOOKUP(A1717,'B1.3 Catalogue Attribute'!D:D,'B1.3 Catalogue Attribute'!F:F,"N/A",0,1)</f>
        <v>b1_per_id1</v>
      </c>
      <c r="C1717" s="65" t="str">
        <f>_xlfn.XLOOKUP(A1717,'B1.3 Catalogue Attribute'!D:D,'B1.3 Catalogue Attribute'!L:L,"N/A",0,1)</f>
        <v>communication_information</v>
      </c>
      <c r="D1717" s="13" t="str">
        <f>_xlfn.XLOOKUP(A1717,'B1.3 Catalogue Attribute'!D:D,'B1.3 Catalogue Attribute'!R:R,"N/A",0,1)</f>
        <v>N</v>
      </c>
      <c r="E1717" s="13" t="str">
        <f>_xlfn.XLOOKUP(A1717,'B1.3 Catalogue Attribute'!D:D,'B1.3 Catalogue Attribute'!Z:Z,"N/A",0,1)</f>
        <v>N/A</v>
      </c>
    </row>
    <row r="1718" spans="1:6">
      <c r="A1718" s="56" t="s">
        <v>8221</v>
      </c>
      <c r="B1718" s="25" t="str">
        <f>_xlfn.XLOOKUP(A1718,'B1.3 Catalogue Attribute'!D:D,'B1.3 Catalogue Attribute'!F:F,"N/A",0,1)</f>
        <v>b1_per_id2</v>
      </c>
      <c r="C1718" s="65" t="str">
        <f>_xlfn.XLOOKUP(A1718,'B1.3 Catalogue Attribute'!D:D,'B1.3 Catalogue Attribute'!L:L,"N/A",0,1)</f>
        <v>communication_information</v>
      </c>
      <c r="D1718" s="13" t="str">
        <f>_xlfn.XLOOKUP(A1718,'B1.3 Catalogue Attribute'!D:D,'B1.3 Catalogue Attribute'!R:R,"N/A",0,1)</f>
        <v>N</v>
      </c>
      <c r="E1718" s="13" t="str">
        <f>_xlfn.XLOOKUP(A1718,'B1.3 Catalogue Attribute'!D:D,'B1.3 Catalogue Attribute'!Z:Z,"N/A",0,1)</f>
        <v>N/A</v>
      </c>
    </row>
    <row r="1719" spans="1:6">
      <c r="A1719" s="56" t="s">
        <v>8222</v>
      </c>
      <c r="B1719" s="25" t="str">
        <f>_xlfn.XLOOKUP(A1719,'B1.3 Catalogue Attribute'!D:D,'B1.3 Catalogue Attribute'!F:F,"N/A",0,1)</f>
        <v>b1_per_id3</v>
      </c>
      <c r="C1719" s="65" t="str">
        <f>_xlfn.XLOOKUP(A1719,'B1.3 Catalogue Attribute'!D:D,'B1.3 Catalogue Attribute'!L:L,"N/A",0,1)</f>
        <v>communication_information</v>
      </c>
      <c r="D1719" s="13" t="str">
        <f>_xlfn.XLOOKUP(A1719,'B1.3 Catalogue Attribute'!D:D,'B1.3 Catalogue Attribute'!R:R,"N/A",0,1)</f>
        <v>N</v>
      </c>
      <c r="E1719" s="13" t="str">
        <f>_xlfn.XLOOKUP(A1719,'B1.3 Catalogue Attribute'!D:D,'B1.3 Catalogue Attribute'!Z:Z,"N/A",0,1)</f>
        <v>N/A</v>
      </c>
    </row>
    <row r="1720" spans="1:6">
      <c r="A1720" s="56" t="s">
        <v>8223</v>
      </c>
      <c r="B1720" s="25" t="str">
        <f>_xlfn.XLOOKUP(A1720,'B1.3 Catalogue Attribute'!D:D,'B1.3 Catalogue Attribute'!F:F,"N/A",0,1)</f>
        <v>b1_per_type</v>
      </c>
      <c r="C1720" s="65" t="str">
        <f>_xlfn.XLOOKUP(A1720,'B1.3 Catalogue Attribute'!D:D,'B1.3 Catalogue Attribute'!L:L,"N/A",0,1)</f>
        <v>communication_information</v>
      </c>
      <c r="D1720" s="13" t="str">
        <f>_xlfn.XLOOKUP(A1720,'B1.3 Catalogue Attribute'!D:D,'B1.3 Catalogue Attribute'!R:R,"N/A",0,1)</f>
        <v>N</v>
      </c>
      <c r="E1720" s="13" t="str">
        <f>_xlfn.XLOOKUP(A1720,'B1.3 Catalogue Attribute'!D:D,'B1.3 Catalogue Attribute'!Z:Z,"N/A",0,1)</f>
        <v>N/A</v>
      </c>
    </row>
    <row r="1721" spans="1:6">
      <c r="A1721" s="56" t="s">
        <v>8225</v>
      </c>
      <c r="B1721" s="25" t="str">
        <f>_xlfn.XLOOKUP(A1721,'B1.3 Catalogue Attribute'!D:D,'B1.3 Catalogue Attribute'!F:F,"N/A",0,1)</f>
        <v>b1_per_sub_type</v>
      </c>
      <c r="C1721" s="65" t="str">
        <f>_xlfn.XLOOKUP(A1721,'B1.3 Catalogue Attribute'!D:D,'B1.3 Catalogue Attribute'!L:L,"N/A",0,1)</f>
        <v>communication_information</v>
      </c>
      <c r="D1721" s="13" t="str">
        <f>_xlfn.XLOOKUP(A1721,'B1.3 Catalogue Attribute'!D:D,'B1.3 Catalogue Attribute'!R:R,"N/A",0,1)</f>
        <v>N</v>
      </c>
      <c r="E1721" s="62" t="str">
        <f>_xlfn.XLOOKUP(A1721,'B1.3 Catalogue Attribute'!D:D,'B1.3 Catalogue Attribute'!Z:Z,"N/A",0,1)</f>
        <v>N/A</v>
      </c>
    </row>
    <row r="1722" spans="1:6" ht="242.25">
      <c r="A1722" s="56" t="s">
        <v>8227</v>
      </c>
      <c r="B1722" s="25" t="str">
        <f>_xlfn.XLOOKUP(A1722,'B1.3 Catalogue Attribute'!D:D,'B1.3 Catalogue Attribute'!F:F,"N/A",0,1)</f>
        <v>enterprise_mobile_number</v>
      </c>
      <c r="C1722" s="65" t="str">
        <f>_xlfn.XLOOKUP(A1722,'B1.3 Catalogue Attribute'!D:D,'B1.3 Catalogue Attribute'!L:L,"N/A",0,1)</f>
        <v>communication_information</v>
      </c>
      <c r="D1722" s="61" t="str">
        <f>_xlfn.XLOOKUP(A1722,'B1.3 Catalogue Attribute'!D:D,'B1.3 Catalogue Attribute'!R:R,"N/A",0,1)</f>
        <v>Y</v>
      </c>
      <c r="E1722" s="13">
        <f>_xlfn.XLOOKUP(A1722,'B1.3 Catalogue Attribute'!D:D,'B1.3 Catalogue Attribute'!Z:Z,"N/A",0,1)</f>
        <v>94.29</v>
      </c>
      <c r="F1722" s="64" t="str">
        <f>_xlfn.CONCAT("SELECT
    COUNT(*) AS total_count,
    SUM(CASE WHEN ",B1722," IS NULL THEN 1 ELSE 0 END) AS null_count,
    SUM(CASE WHEN ",B1722," IS NOT NULL THEN 1 ELSE 0 END) AS not_null_count,
    CAST(
        100.0 * SUM(CASE WHEN ",B1722," IS NULL THEN 1 ELSE 0 END) / COUNT(*)
        AS DECIMAL(5,2)
    ) AS null_pct,
    CAST(
        100.0 * SUM(CASE WHEN ",B1722," IS NOT NULL THEN 1 ELSE 0 END) / COUNT(*)
        AS DECIMAL(5,2)
    ) AS not_null_pct
FROM silver_cleansed.",C1722,";")</f>
        <v>SELECT
    COUNT(*) AS total_count,
    SUM(CASE WHEN enterprise_mobile_number IS NULL THEN 1 ELSE 0 END) AS null_count,
    SUM(CASE WHEN enterprise_mobile_number IS NOT NULL THEN 1 ELSE 0 END) AS not_null_count,
    CAST(
        100.0 * SUM(CASE WHEN enterprise_mobile_number IS NULL THEN 1 ELSE 0 END) / COUNT(*)
        AS DECIMAL(5,2)
    ) AS null_pct,
    CAST(
        100.0 * SUM(CASE WHEN enterprise_mobile_number IS NOT NULL THEN 1 ELSE 0 END) / COUNT(*)
        AS DECIMAL(5,2)
    ) AS not_null_pct
FROM silver_cleansed.communication_information;</v>
      </c>
    </row>
    <row r="1723" spans="1:6" ht="228">
      <c r="A1723" s="56" t="s">
        <v>8233</v>
      </c>
      <c r="B1723" s="25" t="str">
        <f>_xlfn.XLOOKUP(A1723,'B1.3 Catalogue Attribute'!D:D,'B1.3 Catalogue Attribute'!F:F,"N/A",0,1)</f>
        <v>email_address</v>
      </c>
      <c r="C1723" s="65" t="str">
        <f>_xlfn.XLOOKUP(A1723,'B1.3 Catalogue Attribute'!D:D,'B1.3 Catalogue Attribute'!L:L,"N/A",0,1)</f>
        <v>communication_information</v>
      </c>
      <c r="D1723" s="61" t="str">
        <f>_xlfn.XLOOKUP(A1723,'B1.3 Catalogue Attribute'!D:D,'B1.3 Catalogue Attribute'!R:R,"N/A",0,1)</f>
        <v>Y</v>
      </c>
      <c r="E1723" s="13">
        <f>_xlfn.XLOOKUP(A1723,'B1.3 Catalogue Attribute'!D:D,'B1.3 Catalogue Attribute'!Z:Z,"N/A",0,1)</f>
        <v>91.43</v>
      </c>
      <c r="F1723" s="64" t="str">
        <f>_xlfn.CONCAT("SELECT
    COUNT(*) AS total_count,
    SUM(CASE WHEN ",B1723," IS NULL THEN 1 ELSE 0 END) AS null_count,
    SUM(CASE WHEN ",B1723," IS NOT NULL THEN 1 ELSE 0 END) AS not_null_count,
    CAST(
        100.0 * SUM(CASE WHEN ",B1723," IS NULL THEN 1 ELSE 0 END) / COUNT(*)
        AS DECIMAL(5,2)
    ) AS null_pct,
    CAST(
        100.0 * SUM(CASE WHEN ",B1723," IS NOT NULL THEN 1 ELSE 0 END) / COUNT(*)
        AS DECIMAL(5,2)
    ) AS not_null_pct
FROM silver_cleansed.",C1723,";")</f>
        <v>SELECT
    COUNT(*) AS total_count,
    SUM(CASE WHEN email_address IS NULL THEN 1 ELSE 0 END) AS null_count,
    SUM(CASE WHEN email_address IS NOT NULL THEN 1 ELSE 0 END) AS not_null_count,
    CAST(
        100.0 * SUM(CASE WHEN email_address IS NULL THEN 1 ELSE 0 END) / COUNT(*)
        AS DECIMAL(5,2)
    ) AS null_pct,
    CAST(
        100.0 * SUM(CASE WHEN email_address IS NOT NULL THEN 1 ELSE 0 END) / COUNT(*)
        AS DECIMAL(5,2)
    ) AS not_null_pct
FROM silver_cleansed.communication_information;</v>
      </c>
    </row>
    <row r="1724" spans="1:6" ht="242.25">
      <c r="A1724" s="56" t="s">
        <v>8239</v>
      </c>
      <c r="B1724" s="25" t="str">
        <f>_xlfn.XLOOKUP(A1724,'B1.3 Catalogue Attribute'!D:D,'B1.3 Catalogue Attribute'!F:F,"N/A",0,1)</f>
        <v>authorized_signatory_mobile_number</v>
      </c>
      <c r="C1724" s="65" t="str">
        <f>_xlfn.XLOOKUP(A1724,'B1.3 Catalogue Attribute'!D:D,'B1.3 Catalogue Attribute'!L:L,"N/A",0,1)</f>
        <v>communication_information</v>
      </c>
      <c r="D1724" s="61" t="str">
        <f>_xlfn.XLOOKUP(A1724,'B1.3 Catalogue Attribute'!D:D,'B1.3 Catalogue Attribute'!R:R,"N/A",0,1)</f>
        <v>Y</v>
      </c>
      <c r="E1724" s="13">
        <f>_xlfn.XLOOKUP(A1724,'B1.3 Catalogue Attribute'!D:D,'B1.3 Catalogue Attribute'!Z:Z,"N/A",0,1)</f>
        <v>97.14</v>
      </c>
      <c r="F1724" s="64" t="str">
        <f>_xlfn.CONCAT("SELECT
    COUNT(*) AS total_count,
    SUM(CASE WHEN ",B1724," IS NULL THEN 1 ELSE 0 END) AS null_count,
    SUM(CASE WHEN ",B1724," IS NOT NULL THEN 1 ELSE 0 END) AS not_null_count,
    CAST(
        100.0 * SUM(CASE WHEN ",B1724," IS NULL THEN 1 ELSE 0 END) / COUNT(*)
        AS DECIMAL(5,2)
    ) AS null_pct,
    CAST(
        100.0 * SUM(CASE WHEN ",B1724," IS NOT NULL THEN 1 ELSE 0 END) / COUNT(*)
        AS DECIMAL(5,2)
    ) AS not_null_pct
FROM silver_cleansed.",C1724,";")</f>
        <v>SELECT
    COUNT(*) AS total_count,
    SUM(CASE WHEN authorized_signatory_mobile_number IS NULL THEN 1 ELSE 0 END) AS null_count,
    SUM(CASE WHEN authorized_signatory_mobile_number IS NOT NULL THEN 1 ELSE 0 END) AS not_null_count,
    CAST(
        100.0 * SUM(CASE WHEN authorized_signatory_mobile_number IS NULL THEN 1 ELSE 0 END) / COUNT(*)
        AS DECIMAL(5,2)
    ) AS null_pct,
    CAST(
        100.0 * SUM(CASE WHEN authorized_signatory_mobile_number IS NOT NULL THEN 1 ELSE 0 END) / COUNT(*)
        AS DECIMAL(5,2)
    ) AS not_null_pct
FROM silver_cleansed.communication_information;</v>
      </c>
    </row>
    <row r="1725" spans="1:6">
      <c r="A1725" s="56" t="s">
        <v>8242</v>
      </c>
      <c r="B1725" s="25" t="str">
        <f>_xlfn.XLOOKUP(A1725,'B1.3 Catalogue Attribute'!D:D,'B1.3 Catalogue Attribute'!F:F,"N/A",0,1)</f>
        <v>rec_status</v>
      </c>
      <c r="C1725" s="65" t="str">
        <f>_xlfn.XLOOKUP(A1725,'B1.3 Catalogue Attribute'!D:D,'B1.3 Catalogue Attribute'!L:L,"N/A",0,1)</f>
        <v>communication_information</v>
      </c>
      <c r="D1725" s="13" t="str">
        <f>_xlfn.XLOOKUP(A1725,'B1.3 Catalogue Attribute'!D:D,'B1.3 Catalogue Attribute'!R:R,"N/A",0,1)</f>
        <v>N</v>
      </c>
      <c r="E1725" s="59" t="str">
        <f>_xlfn.XLOOKUP(A1725,'B1.3 Catalogue Attribute'!D:D,'B1.3 Catalogue Attribute'!Z:Z,"N/A",0,1)</f>
        <v>N/A</v>
      </c>
    </row>
    <row r="1726" spans="1:6">
      <c r="A1726" s="56" t="s">
        <v>8244</v>
      </c>
      <c r="B1726" s="25" t="str">
        <f>_xlfn.XLOOKUP(A1726,'B1.3 Catalogue Attribute'!D:D,'B1.3 Catalogue Attribute'!F:F,"N/A",0,1)</f>
        <v>serv_prov_code</v>
      </c>
      <c r="C1726" s="65" t="str">
        <f>_xlfn.XLOOKUP(A1726,'B1.3 Catalogue Attribute'!D:D,'B1.3 Catalogue Attribute'!L:L,"N/A",0,1)</f>
        <v>company_contact</v>
      </c>
      <c r="D1726" s="13" t="str">
        <f>_xlfn.XLOOKUP(A1726,'B1.3 Catalogue Attribute'!D:D,'B1.3 Catalogue Attribute'!R:R,"N/A",0,1)</f>
        <v>N</v>
      </c>
      <c r="E1726" s="13" t="str">
        <f>_xlfn.XLOOKUP(A1726,'B1.3 Catalogue Attribute'!D:D,'B1.3 Catalogue Attribute'!Z:Z,"N/A",0,1)</f>
        <v>N/A</v>
      </c>
    </row>
    <row r="1727" spans="1:6">
      <c r="A1727" s="56" t="s">
        <v>8246</v>
      </c>
      <c r="B1727" s="25" t="str">
        <f>_xlfn.XLOOKUP(A1727,'B1.3 Catalogue Attribute'!D:D,'B1.3 Catalogue Attribute'!F:F,"N/A",0,1)</f>
        <v>b1_per_id1</v>
      </c>
      <c r="C1727" s="65" t="str">
        <f>_xlfn.XLOOKUP(A1727,'B1.3 Catalogue Attribute'!D:D,'B1.3 Catalogue Attribute'!L:L,"N/A",0,1)</f>
        <v>company_contact</v>
      </c>
      <c r="D1727" s="13" t="str">
        <f>_xlfn.XLOOKUP(A1727,'B1.3 Catalogue Attribute'!D:D,'B1.3 Catalogue Attribute'!R:R,"N/A",0,1)</f>
        <v>N</v>
      </c>
      <c r="E1727" s="13" t="str">
        <f>_xlfn.XLOOKUP(A1727,'B1.3 Catalogue Attribute'!D:D,'B1.3 Catalogue Attribute'!Z:Z,"N/A",0,1)</f>
        <v>N/A</v>
      </c>
    </row>
    <row r="1728" spans="1:6">
      <c r="A1728" s="56" t="s">
        <v>8248</v>
      </c>
      <c r="B1728" s="25" t="str">
        <f>_xlfn.XLOOKUP(A1728,'B1.3 Catalogue Attribute'!D:D,'B1.3 Catalogue Attribute'!F:F,"N/A",0,1)</f>
        <v>b1_per_id2</v>
      </c>
      <c r="C1728" s="65" t="str">
        <f>_xlfn.XLOOKUP(A1728,'B1.3 Catalogue Attribute'!D:D,'B1.3 Catalogue Attribute'!L:L,"N/A",0,1)</f>
        <v>company_contact</v>
      </c>
      <c r="D1728" s="13" t="str">
        <f>_xlfn.XLOOKUP(A1728,'B1.3 Catalogue Attribute'!D:D,'B1.3 Catalogue Attribute'!R:R,"N/A",0,1)</f>
        <v>N</v>
      </c>
      <c r="E1728" s="13" t="str">
        <f>_xlfn.XLOOKUP(A1728,'B1.3 Catalogue Attribute'!D:D,'B1.3 Catalogue Attribute'!Z:Z,"N/A",0,1)</f>
        <v>N/A</v>
      </c>
    </row>
    <row r="1729" spans="1:6">
      <c r="A1729" s="56" t="s">
        <v>8249</v>
      </c>
      <c r="B1729" s="25" t="str">
        <f>_xlfn.XLOOKUP(A1729,'B1.3 Catalogue Attribute'!D:D,'B1.3 Catalogue Attribute'!F:F,"N/A",0,1)</f>
        <v>b1_per_id3</v>
      </c>
      <c r="C1729" s="65" t="str">
        <f>_xlfn.XLOOKUP(A1729,'B1.3 Catalogue Attribute'!D:D,'B1.3 Catalogue Attribute'!L:L,"N/A",0,1)</f>
        <v>company_contact</v>
      </c>
      <c r="D1729" s="13" t="str">
        <f>_xlfn.XLOOKUP(A1729,'B1.3 Catalogue Attribute'!D:D,'B1.3 Catalogue Attribute'!R:R,"N/A",0,1)</f>
        <v>N</v>
      </c>
      <c r="E1729" s="13" t="str">
        <f>_xlfn.XLOOKUP(A1729,'B1.3 Catalogue Attribute'!D:D,'B1.3 Catalogue Attribute'!Z:Z,"N/A",0,1)</f>
        <v>N/A</v>
      </c>
    </row>
    <row r="1730" spans="1:6">
      <c r="A1730" s="56" t="s">
        <v>8250</v>
      </c>
      <c r="B1730" s="25" t="str">
        <f>_xlfn.XLOOKUP(A1730,'B1.3 Catalogue Attribute'!D:D,'B1.3 Catalogue Attribute'!F:F,"N/A",0,1)</f>
        <v>b1_per_type</v>
      </c>
      <c r="C1730" s="65" t="str">
        <f>_xlfn.XLOOKUP(A1730,'B1.3 Catalogue Attribute'!D:D,'B1.3 Catalogue Attribute'!L:L,"N/A",0,1)</f>
        <v>company_contact</v>
      </c>
      <c r="D1730" s="13" t="str">
        <f>_xlfn.XLOOKUP(A1730,'B1.3 Catalogue Attribute'!D:D,'B1.3 Catalogue Attribute'!R:R,"N/A",0,1)</f>
        <v>N</v>
      </c>
      <c r="E1730" s="13" t="str">
        <f>_xlfn.XLOOKUP(A1730,'B1.3 Catalogue Attribute'!D:D,'B1.3 Catalogue Attribute'!Z:Z,"N/A",0,1)</f>
        <v>N/A</v>
      </c>
    </row>
    <row r="1731" spans="1:6">
      <c r="A1731" s="56" t="s">
        <v>8252</v>
      </c>
      <c r="B1731" s="25" t="str">
        <f>_xlfn.XLOOKUP(A1731,'B1.3 Catalogue Attribute'!D:D,'B1.3 Catalogue Attribute'!F:F,"N/A",0,1)</f>
        <v>b1_per_sub_type</v>
      </c>
      <c r="C1731" s="65" t="str">
        <f>_xlfn.XLOOKUP(A1731,'B1.3 Catalogue Attribute'!D:D,'B1.3 Catalogue Attribute'!L:L,"N/A",0,1)</f>
        <v>company_contact</v>
      </c>
      <c r="D1731" s="13" t="str">
        <f>_xlfn.XLOOKUP(A1731,'B1.3 Catalogue Attribute'!D:D,'B1.3 Catalogue Attribute'!R:R,"N/A",0,1)</f>
        <v>N</v>
      </c>
      <c r="E1731" s="62" t="str">
        <f>_xlfn.XLOOKUP(A1731,'B1.3 Catalogue Attribute'!D:D,'B1.3 Catalogue Attribute'!Z:Z,"N/A",0,1)</f>
        <v>N/A</v>
      </c>
    </row>
    <row r="1732" spans="1:6" ht="242.25">
      <c r="A1732" s="56" t="s">
        <v>8254</v>
      </c>
      <c r="B1732" s="25" t="str">
        <f>_xlfn.XLOOKUP(A1732,'B1.3 Catalogue Attribute'!D:D,'B1.3 Catalogue Attribute'!F:F,"N/A",0,1)</f>
        <v>company_land_line_number</v>
      </c>
      <c r="C1732" s="65" t="str">
        <f>_xlfn.XLOOKUP(A1732,'B1.3 Catalogue Attribute'!D:D,'B1.3 Catalogue Attribute'!L:L,"N/A",0,1)</f>
        <v>company_contact</v>
      </c>
      <c r="D1732" s="61" t="str">
        <f>_xlfn.XLOOKUP(A1732,'B1.3 Catalogue Attribute'!D:D,'B1.3 Catalogue Attribute'!R:R,"N/A",0,1)</f>
        <v>Y</v>
      </c>
      <c r="E1732" s="13">
        <f>_xlfn.XLOOKUP(A1732,'B1.3 Catalogue Attribute'!D:D,'B1.3 Catalogue Attribute'!Z:Z,"N/A",0,1)</f>
        <v>99.14</v>
      </c>
      <c r="F1732" s="64" t="str">
        <f>_xlfn.CONCAT("SELECT
    COUNT(*) AS total_count,
    SUM(CASE WHEN ",B1732," IS NULL THEN 1 ELSE 0 END) AS null_count,
    SUM(CASE WHEN ",B1732," IS NOT NULL THEN 1 ELSE 0 END) AS not_null_count,
    CAST(
        100.0 * SUM(CASE WHEN ",B1732," IS NULL THEN 1 ELSE 0 END) / COUNT(*)
        AS DECIMAL(5,2)
    ) AS null_pct,
    CAST(
        100.0 * SUM(CASE WHEN ",B1732," IS NOT NULL THEN 1 ELSE 0 END) / COUNT(*)
        AS DECIMAL(5,2)
    ) AS not_null_pct
FROM silver_cleansed.",C1732,";")</f>
        <v>SELECT
    COUNT(*) AS total_count,
    SUM(CASE WHEN company_land_line_number IS NULL THEN 1 ELSE 0 END) AS null_count,
    SUM(CASE WHEN company_land_line_number IS NOT NULL THEN 1 ELSE 0 END) AS not_null_count,
    CAST(
        100.0 * SUM(CASE WHEN company_land_line_number IS NULL THEN 1 ELSE 0 END) / COUNT(*)
        AS DECIMAL(5,2)
    ) AS null_pct,
    CAST(
        100.0 * SUM(CASE WHEN company_land_line_number IS NOT NULL THEN 1 ELSE 0 END) / COUNT(*)
        AS DECIMAL(5,2)
    ) AS not_null_pct
FROM silver_cleansed.company_contact;</v>
      </c>
    </row>
    <row r="1733" spans="1:6">
      <c r="A1733" s="56" t="s">
        <v>8260</v>
      </c>
      <c r="B1733" s="25" t="str">
        <f>_xlfn.XLOOKUP(A1733,'B1.3 Catalogue Attribute'!D:D,'B1.3 Catalogue Attribute'!F:F,"N/A",0,1)</f>
        <v>company_po_box</v>
      </c>
      <c r="C1733" s="65" t="str">
        <f>_xlfn.XLOOKUP(A1733,'B1.3 Catalogue Attribute'!D:D,'B1.3 Catalogue Attribute'!L:L,"N/A",0,1)</f>
        <v>company_contact</v>
      </c>
      <c r="D1733" s="13" t="str">
        <f>_xlfn.XLOOKUP(A1733,'B1.3 Catalogue Attribute'!D:D,'B1.3 Catalogue Attribute'!R:R,"N/A",0,1)</f>
        <v>N</v>
      </c>
      <c r="E1733" s="63" t="str">
        <f>_xlfn.XLOOKUP(A1733,'B1.3 Catalogue Attribute'!D:D,'B1.3 Catalogue Attribute'!Z:Z,"N/A",0,1)</f>
        <v>N/A</v>
      </c>
    </row>
    <row r="1734" spans="1:6" ht="228">
      <c r="A1734" s="56" t="s">
        <v>8265</v>
      </c>
      <c r="B1734" s="25" t="str">
        <f>_xlfn.XLOOKUP(A1734,'B1.3 Catalogue Attribute'!D:D,'B1.3 Catalogue Attribute'!F:F,"N/A",0,1)</f>
        <v>email_verified</v>
      </c>
      <c r="C1734" s="65" t="str">
        <f>_xlfn.XLOOKUP(A1734,'B1.3 Catalogue Attribute'!D:D,'B1.3 Catalogue Attribute'!L:L,"N/A",0,1)</f>
        <v>company_contact</v>
      </c>
      <c r="D1734" s="61" t="str">
        <f>_xlfn.XLOOKUP(A1734,'B1.3 Catalogue Attribute'!D:D,'B1.3 Catalogue Attribute'!R:R,"N/A",0,1)</f>
        <v>Y</v>
      </c>
      <c r="E1734" s="13">
        <f>_xlfn.XLOOKUP(A1734,'B1.3 Catalogue Attribute'!D:D,'B1.3 Catalogue Attribute'!Z:Z,"N/A",0,1)</f>
        <v>1.29</v>
      </c>
      <c r="F1734" s="64" t="str">
        <f>_xlfn.CONCAT("SELECT
    COUNT(*) AS total_count,
    SUM(CASE WHEN ",B1734," IS NULL THEN 1 ELSE 0 END) AS null_count,
    SUM(CASE WHEN ",B1734," IS NOT NULL THEN 1 ELSE 0 END) AS not_null_count,
    CAST(
        100.0 * SUM(CASE WHEN ",B1734," IS NULL THEN 1 ELSE 0 END) / COUNT(*)
        AS DECIMAL(5,2)
    ) AS null_pct,
    CAST(
        100.0 * SUM(CASE WHEN ",B1734," IS NOT NULL THEN 1 ELSE 0 END) / COUNT(*)
        AS DECIMAL(5,2)
    ) AS not_null_pct
FROM silver_cleansed.",C1734,";")</f>
        <v>SELECT
    COUNT(*) AS total_count,
    SUM(CASE WHEN email_verified IS NULL THEN 1 ELSE 0 END) AS null_count,
    SUM(CASE WHEN email_verified IS NOT NULL THEN 1 ELSE 0 END) AS not_null_count,
    CAST(
        100.0 * SUM(CASE WHEN email_verified IS NULL THEN 1 ELSE 0 END) / COUNT(*)
        AS DECIMAL(5,2)
    ) AS null_pct,
    CAST(
        100.0 * SUM(CASE WHEN email_verified IS NOT NULL THEN 1 ELSE 0 END) / COUNT(*)
        AS DECIMAL(5,2)
    ) AS not_null_pct
FROM silver_cleansed.company_contact;</v>
      </c>
    </row>
    <row r="1735" spans="1:6" ht="242.25">
      <c r="A1735" s="56" t="s">
        <v>8270</v>
      </c>
      <c r="B1735" s="25" t="str">
        <f>_xlfn.XLOOKUP(A1735,'B1.3 Catalogue Attribute'!D:D,'B1.3 Catalogue Attribute'!F:F,"N/A",0,1)</f>
        <v>company_email</v>
      </c>
      <c r="C1735" s="65" t="str">
        <f>_xlfn.XLOOKUP(A1735,'B1.3 Catalogue Attribute'!D:D,'B1.3 Catalogue Attribute'!L:L,"N/A",0,1)</f>
        <v>company_contact</v>
      </c>
      <c r="D1735" s="61" t="str">
        <f>_xlfn.XLOOKUP(A1735,'B1.3 Catalogue Attribute'!D:D,'B1.3 Catalogue Attribute'!R:R,"N/A",0,1)</f>
        <v>Y</v>
      </c>
      <c r="E1735" s="13">
        <f>_xlfn.XLOOKUP(A1735,'B1.3 Catalogue Attribute'!D:D,'B1.3 Catalogue Attribute'!Z:Z,"N/A",0,1)</f>
        <v>99.9</v>
      </c>
      <c r="F1735" s="64" t="str">
        <f>_xlfn.CONCAT("SELECT
    COUNT(*) AS total_count,
    SUM(CASE WHEN ",B1735," IS NULL THEN 1 ELSE 0 END) AS null_count,
    SUM(CASE WHEN ",B1735," IS NOT NULL THEN 1 ELSE 0 END) AS not_null_count,
    CAST(
        100.0 * SUM(CASE WHEN ",B1735," IS NULL THEN 1 ELSE 0 END) / COUNT(*)
        AS DECIMAL(5,2)
    ) AS null_pct,
    CAST(
        100.0 * SUM(CASE WHEN ",B1735," IS NOT NULL THEN 1 ELSE 0 END) / COUNT(*)
        AS DECIMAL(5,2)
    ) AS not_null_pct
FROM silver_cleansed.",C1735,";")</f>
        <v>SELECT
    COUNT(*) AS total_count,
    SUM(CASE WHEN company_email IS NULL THEN 1 ELSE 0 END) AS null_count,
    SUM(CASE WHEN company_email IS NOT NULL THEN 1 ELSE 0 END) AS not_null_count,
    CAST(
        100.0 * SUM(CASE WHEN company_email IS NULL THEN 1 ELSE 0 END) / COUNT(*)
        AS DECIMAL(5,2)
    ) AS null_pct,
    CAST(
        100.0 * SUM(CASE WHEN company_email IS NOT NULL THEN 1 ELSE 0 END) / COUNT(*)
        AS DECIMAL(5,2)
    ) AS not_null_pct
FROM silver_cleansed.company_contact;</v>
      </c>
    </row>
    <row r="1736" spans="1:6" ht="228">
      <c r="A1736" s="56" t="s">
        <v>8276</v>
      </c>
      <c r="B1736" s="25" t="str">
        <f>_xlfn.XLOOKUP(A1736,'B1.3 Catalogue Attribute'!D:D,'B1.3 Catalogue Attribute'!F:F,"N/A",0,1)</f>
        <v>company_city</v>
      </c>
      <c r="C1736" s="65" t="str">
        <f>_xlfn.XLOOKUP(A1736,'B1.3 Catalogue Attribute'!D:D,'B1.3 Catalogue Attribute'!L:L,"N/A",0,1)</f>
        <v>company_contact</v>
      </c>
      <c r="D1736" s="61" t="str">
        <f>_xlfn.XLOOKUP(A1736,'B1.3 Catalogue Attribute'!D:D,'B1.3 Catalogue Attribute'!R:R,"N/A",0,1)</f>
        <v>Y</v>
      </c>
      <c r="E1736" s="13">
        <f>_xlfn.XLOOKUP(A1736,'B1.3 Catalogue Attribute'!D:D,'B1.3 Catalogue Attribute'!Z:Z,"N/A",0,1)</f>
        <v>96.4</v>
      </c>
      <c r="F1736" s="64" t="str">
        <f>_xlfn.CONCAT("SELECT
    COUNT(*) AS total_count,
    SUM(CASE WHEN ",B1736," IS NULL THEN 1 ELSE 0 END) AS null_count,
    SUM(CASE WHEN ",B1736," IS NOT NULL THEN 1 ELSE 0 END) AS not_null_count,
    CAST(
        100.0 * SUM(CASE WHEN ",B1736," IS NULL THEN 1 ELSE 0 END) / COUNT(*)
        AS DECIMAL(5,2)
    ) AS null_pct,
    CAST(
        100.0 * SUM(CASE WHEN ",B1736," IS NOT NULL THEN 1 ELSE 0 END) / COUNT(*)
        AS DECIMAL(5,2)
    ) AS not_null_pct
FROM silver_cleansed.",C1736,";")</f>
        <v>SELECT
    COUNT(*) AS total_count,
    SUM(CASE WHEN company_city IS NULL THEN 1 ELSE 0 END) AS null_count,
    SUM(CASE WHEN company_city IS NOT NULL THEN 1 ELSE 0 END) AS not_null_count,
    CAST(
        100.0 * SUM(CASE WHEN company_city IS NULL THEN 1 ELSE 0 END) / COUNT(*)
        AS DECIMAL(5,2)
    ) AS null_pct,
    CAST(
        100.0 * SUM(CASE WHEN company_city IS NOT NULL THEN 1 ELSE 0 END) / COUNT(*)
        AS DECIMAL(5,2)
    ) AS not_null_pct
FROM silver_cleansed.company_contact;</v>
      </c>
    </row>
    <row r="1737" spans="1:6" ht="242.25">
      <c r="A1737" s="56" t="s">
        <v>8282</v>
      </c>
      <c r="B1737" s="25" t="str">
        <f>_xlfn.XLOOKUP(A1737,'B1.3 Catalogue Attribute'!D:D,'B1.3 Catalogue Attribute'!F:F,"N/A",0,1)</f>
        <v>mobile_verified</v>
      </c>
      <c r="C1737" s="65" t="str">
        <f>_xlfn.XLOOKUP(A1737,'B1.3 Catalogue Attribute'!D:D,'B1.3 Catalogue Attribute'!L:L,"N/A",0,1)</f>
        <v>company_contact</v>
      </c>
      <c r="D1737" s="61" t="str">
        <f>_xlfn.XLOOKUP(A1737,'B1.3 Catalogue Attribute'!D:D,'B1.3 Catalogue Attribute'!R:R,"N/A",0,1)</f>
        <v>Y</v>
      </c>
      <c r="E1737" s="13">
        <f>_xlfn.XLOOKUP(A1737,'B1.3 Catalogue Attribute'!D:D,'B1.3 Catalogue Attribute'!Z:Z,"N/A",0,1)</f>
        <v>1.3</v>
      </c>
      <c r="F1737" s="64" t="str">
        <f>_xlfn.CONCAT("SELECT
    COUNT(*) AS total_count,
    SUM(CASE WHEN ",B1737," IS NULL THEN 1 ELSE 0 END) AS null_count,
    SUM(CASE WHEN ",B1737," IS NOT NULL THEN 1 ELSE 0 END) AS not_null_count,
    CAST(
        100.0 * SUM(CASE WHEN ",B1737," IS NULL THEN 1 ELSE 0 END) / COUNT(*)
        AS DECIMAL(5,2)
    ) AS null_pct,
    CAST(
        100.0 * SUM(CASE WHEN ",B1737," IS NOT NULL THEN 1 ELSE 0 END) / COUNT(*)
        AS DECIMAL(5,2)
    ) AS not_null_pct
FROM silver_cleansed.",C1737,";")</f>
        <v>SELECT
    COUNT(*) AS total_count,
    SUM(CASE WHEN mobile_verified IS NULL THEN 1 ELSE 0 END) AS null_count,
    SUM(CASE WHEN mobile_verified IS NOT NULL THEN 1 ELSE 0 END) AS not_null_count,
    CAST(
        100.0 * SUM(CASE WHEN mobile_verified IS NULL THEN 1 ELSE 0 END) / COUNT(*)
        AS DECIMAL(5,2)
    ) AS null_pct,
    CAST(
        100.0 * SUM(CASE WHEN mobile_verified IS NOT NULL THEN 1 ELSE 0 END) / COUNT(*)
        AS DECIMAL(5,2)
    ) AS not_null_pct
FROM silver_cleansed.company_contact;</v>
      </c>
    </row>
    <row r="1738" spans="1:6">
      <c r="A1738" s="56" t="s">
        <v>8288</v>
      </c>
      <c r="B1738" s="25" t="str">
        <f>_xlfn.XLOOKUP(A1738,'B1.3 Catalogue Attribute'!D:D,'B1.3 Catalogue Attribute'!F:F,"N/A",0,1)</f>
        <v>company_fax_number</v>
      </c>
      <c r="C1738" s="65" t="str">
        <f>_xlfn.XLOOKUP(A1738,'B1.3 Catalogue Attribute'!D:D,'B1.3 Catalogue Attribute'!L:L,"N/A",0,1)</f>
        <v>company_contact</v>
      </c>
      <c r="D1738" s="13" t="str">
        <f>_xlfn.XLOOKUP(A1738,'B1.3 Catalogue Attribute'!D:D,'B1.3 Catalogue Attribute'!R:R,"N/A",0,1)</f>
        <v>N</v>
      </c>
      <c r="E1738" s="63" t="str">
        <f>_xlfn.XLOOKUP(A1738,'B1.3 Catalogue Attribute'!D:D,'B1.3 Catalogue Attribute'!Z:Z,"N/A",0,1)</f>
        <v>N/A</v>
      </c>
    </row>
    <row r="1739" spans="1:6" ht="242.25">
      <c r="A1739" s="56" t="s">
        <v>8294</v>
      </c>
      <c r="B1739" s="25" t="str">
        <f>_xlfn.XLOOKUP(A1739,'B1.3 Catalogue Attribute'!D:D,'B1.3 Catalogue Attribute'!F:F,"N/A",0,1)</f>
        <v>company_contact_name</v>
      </c>
      <c r="C1739" s="65" t="str">
        <f>_xlfn.XLOOKUP(A1739,'B1.3 Catalogue Attribute'!D:D,'B1.3 Catalogue Attribute'!L:L,"N/A",0,1)</f>
        <v>company_contact</v>
      </c>
      <c r="D1739" s="61" t="str">
        <f>_xlfn.XLOOKUP(A1739,'B1.3 Catalogue Attribute'!D:D,'B1.3 Catalogue Attribute'!R:R,"N/A",0,1)</f>
        <v>Y</v>
      </c>
      <c r="E1739" s="13">
        <f>_xlfn.XLOOKUP(A1739,'B1.3 Catalogue Attribute'!D:D,'B1.3 Catalogue Attribute'!Z:Z,"N/A",0,1)</f>
        <v>99.2</v>
      </c>
      <c r="F1739" s="64" t="str">
        <f>_xlfn.CONCAT("SELECT
    COUNT(*) AS total_count,
    SUM(CASE WHEN ",B1739," IS NULL THEN 1 ELSE 0 END) AS null_count,
    SUM(CASE WHEN ",B1739," IS NOT NULL THEN 1 ELSE 0 END) AS not_null_count,
    CAST(
        100.0 * SUM(CASE WHEN ",B1739," IS NULL THEN 1 ELSE 0 END) / COUNT(*)
        AS DECIMAL(5,2)
    ) AS null_pct,
    CAST(
        100.0 * SUM(CASE WHEN ",B1739," IS NOT NULL THEN 1 ELSE 0 END) / COUNT(*)
        AS DECIMAL(5,2)
    ) AS not_null_pct
FROM silver_cleansed.",C1739,";")</f>
        <v>SELECT
    COUNT(*) AS total_count,
    SUM(CASE WHEN company_contact_name IS NULL THEN 1 ELSE 0 END) AS null_count,
    SUM(CASE WHEN company_contact_name IS NOT NULL THEN 1 ELSE 0 END) AS not_null_count,
    CAST(
        100.0 * SUM(CASE WHEN company_contact_name IS NULL THEN 1 ELSE 0 END) / COUNT(*)
        AS DECIMAL(5,2)
    ) AS null_pct,
    CAST(
        100.0 * SUM(CASE WHEN company_contact_name IS NOT NULL THEN 1 ELSE 0 END) / COUNT(*)
        AS DECIMAL(5,2)
    ) AS not_null_pct
FROM silver_cleansed.company_contact;</v>
      </c>
    </row>
    <row r="1740" spans="1:6">
      <c r="A1740" s="56" t="s">
        <v>8300</v>
      </c>
      <c r="B1740" s="25" t="str">
        <f>_xlfn.XLOOKUP(A1740,'B1.3 Catalogue Attribute'!D:D,'B1.3 Catalogue Attribute'!F:F,"N/A",0,1)</f>
        <v>rec_status</v>
      </c>
      <c r="C1740" s="65" t="str">
        <f>_xlfn.XLOOKUP(A1740,'B1.3 Catalogue Attribute'!D:D,'B1.3 Catalogue Attribute'!L:L,"N/A",0,1)</f>
        <v>company_contact</v>
      </c>
      <c r="D1740" s="13" t="str">
        <f>_xlfn.XLOOKUP(A1740,'B1.3 Catalogue Attribute'!D:D,'B1.3 Catalogue Attribute'!R:R,"N/A",0,1)</f>
        <v>N</v>
      </c>
      <c r="E1740" s="59" t="str">
        <f>_xlfn.XLOOKUP(A1740,'B1.3 Catalogue Attribute'!D:D,'B1.3 Catalogue Attribute'!Z:Z,"N/A",0,1)</f>
        <v>N/A</v>
      </c>
    </row>
    <row r="1741" spans="1:6">
      <c r="A1741" s="56" t="s">
        <v>8302</v>
      </c>
      <c r="B1741" s="25" t="str">
        <f>_xlfn.XLOOKUP(A1741,'B1.3 Catalogue Attribute'!D:D,'B1.3 Catalogue Attribute'!F:F,"N/A",0,1)</f>
        <v>serv_prov_code</v>
      </c>
      <c r="C1741" s="65" t="str">
        <f>_xlfn.XLOOKUP(A1741,'B1.3 Catalogue Attribute'!D:D,'B1.3 Catalogue Attribute'!L:L,"N/A",0,1)</f>
        <v>company_service</v>
      </c>
      <c r="D1741" s="13" t="str">
        <f>_xlfn.XLOOKUP(A1741,'B1.3 Catalogue Attribute'!D:D,'B1.3 Catalogue Attribute'!R:R,"N/A",0,1)</f>
        <v>N</v>
      </c>
      <c r="E1741" s="13" t="str">
        <f>_xlfn.XLOOKUP(A1741,'B1.3 Catalogue Attribute'!D:D,'B1.3 Catalogue Attribute'!Z:Z,"N/A",0,1)</f>
        <v>N/A</v>
      </c>
    </row>
    <row r="1742" spans="1:6">
      <c r="A1742" s="56" t="s">
        <v>8304</v>
      </c>
      <c r="B1742" s="25" t="str">
        <f>_xlfn.XLOOKUP(A1742,'B1.3 Catalogue Attribute'!D:D,'B1.3 Catalogue Attribute'!F:F,"N/A",0,1)</f>
        <v>b1_per_id1</v>
      </c>
      <c r="C1742" s="65" t="str">
        <f>_xlfn.XLOOKUP(A1742,'B1.3 Catalogue Attribute'!D:D,'B1.3 Catalogue Attribute'!L:L,"N/A",0,1)</f>
        <v>company_service</v>
      </c>
      <c r="D1742" s="13" t="str">
        <f>_xlfn.XLOOKUP(A1742,'B1.3 Catalogue Attribute'!D:D,'B1.3 Catalogue Attribute'!R:R,"N/A",0,1)</f>
        <v>N</v>
      </c>
      <c r="E1742" s="13" t="str">
        <f>_xlfn.XLOOKUP(A1742,'B1.3 Catalogue Attribute'!D:D,'B1.3 Catalogue Attribute'!Z:Z,"N/A",0,1)</f>
        <v>N/A</v>
      </c>
    </row>
    <row r="1743" spans="1:6">
      <c r="A1743" s="56" t="s">
        <v>8306</v>
      </c>
      <c r="B1743" s="25" t="str">
        <f>_xlfn.XLOOKUP(A1743,'B1.3 Catalogue Attribute'!D:D,'B1.3 Catalogue Attribute'!F:F,"N/A",0,1)</f>
        <v>b1_per_id2</v>
      </c>
      <c r="C1743" s="65" t="str">
        <f>_xlfn.XLOOKUP(A1743,'B1.3 Catalogue Attribute'!D:D,'B1.3 Catalogue Attribute'!L:L,"N/A",0,1)</f>
        <v>company_service</v>
      </c>
      <c r="D1743" s="13" t="str">
        <f>_xlfn.XLOOKUP(A1743,'B1.3 Catalogue Attribute'!D:D,'B1.3 Catalogue Attribute'!R:R,"N/A",0,1)</f>
        <v>N</v>
      </c>
      <c r="E1743" s="13" t="str">
        <f>_xlfn.XLOOKUP(A1743,'B1.3 Catalogue Attribute'!D:D,'B1.3 Catalogue Attribute'!Z:Z,"N/A",0,1)</f>
        <v>N/A</v>
      </c>
    </row>
    <row r="1744" spans="1:6">
      <c r="A1744" s="56" t="s">
        <v>8307</v>
      </c>
      <c r="B1744" s="25" t="str">
        <f>_xlfn.XLOOKUP(A1744,'B1.3 Catalogue Attribute'!D:D,'B1.3 Catalogue Attribute'!F:F,"N/A",0,1)</f>
        <v>b1_per_id3</v>
      </c>
      <c r="C1744" s="65" t="str">
        <f>_xlfn.XLOOKUP(A1744,'B1.3 Catalogue Attribute'!D:D,'B1.3 Catalogue Attribute'!L:L,"N/A",0,1)</f>
        <v>company_service</v>
      </c>
      <c r="D1744" s="13" t="str">
        <f>_xlfn.XLOOKUP(A1744,'B1.3 Catalogue Attribute'!D:D,'B1.3 Catalogue Attribute'!R:R,"N/A",0,1)</f>
        <v>N</v>
      </c>
      <c r="E1744" s="13" t="str">
        <f>_xlfn.XLOOKUP(A1744,'B1.3 Catalogue Attribute'!D:D,'B1.3 Catalogue Attribute'!Z:Z,"N/A",0,1)</f>
        <v>N/A</v>
      </c>
    </row>
    <row r="1745" spans="1:6">
      <c r="A1745" s="56" t="s">
        <v>8308</v>
      </c>
      <c r="B1745" s="25" t="str">
        <f>_xlfn.XLOOKUP(A1745,'B1.3 Catalogue Attribute'!D:D,'B1.3 Catalogue Attribute'!F:F,"N/A",0,1)</f>
        <v>b1_per_type</v>
      </c>
      <c r="C1745" s="65" t="str">
        <f>_xlfn.XLOOKUP(A1745,'B1.3 Catalogue Attribute'!D:D,'B1.3 Catalogue Attribute'!L:L,"N/A",0,1)</f>
        <v>company_service</v>
      </c>
      <c r="D1745" s="13" t="str">
        <f>_xlfn.XLOOKUP(A1745,'B1.3 Catalogue Attribute'!D:D,'B1.3 Catalogue Attribute'!R:R,"N/A",0,1)</f>
        <v>N</v>
      </c>
      <c r="E1745" s="13" t="str">
        <f>_xlfn.XLOOKUP(A1745,'B1.3 Catalogue Attribute'!D:D,'B1.3 Catalogue Attribute'!Z:Z,"N/A",0,1)</f>
        <v>N/A</v>
      </c>
    </row>
    <row r="1746" spans="1:6">
      <c r="A1746" s="56" t="s">
        <v>8310</v>
      </c>
      <c r="B1746" s="25" t="str">
        <f>_xlfn.XLOOKUP(A1746,'B1.3 Catalogue Attribute'!D:D,'B1.3 Catalogue Attribute'!F:F,"N/A",0,1)</f>
        <v>b1_per_sub_type</v>
      </c>
      <c r="C1746" s="65" t="str">
        <f>_xlfn.XLOOKUP(A1746,'B1.3 Catalogue Attribute'!D:D,'B1.3 Catalogue Attribute'!L:L,"N/A",0,1)</f>
        <v>company_service</v>
      </c>
      <c r="D1746" s="13" t="str">
        <f>_xlfn.XLOOKUP(A1746,'B1.3 Catalogue Attribute'!D:D,'B1.3 Catalogue Attribute'!R:R,"N/A",0,1)</f>
        <v>N</v>
      </c>
      <c r="E1746" s="62" t="str">
        <f>_xlfn.XLOOKUP(A1746,'B1.3 Catalogue Attribute'!D:D,'B1.3 Catalogue Attribute'!Z:Z,"N/A",0,1)</f>
        <v>N/A</v>
      </c>
    </row>
    <row r="1747" spans="1:6" ht="242.25">
      <c r="A1747" s="56" t="s">
        <v>8312</v>
      </c>
      <c r="B1747" s="25" t="str">
        <f>_xlfn.XLOOKUP(A1747,'B1.3 Catalogue Attribute'!D:D,'B1.3 Catalogue Attribute'!F:F,"N/A",0,1)</f>
        <v>eletricity_connected_load_in_kw_total</v>
      </c>
      <c r="C1747" s="65" t="str">
        <f>_xlfn.XLOOKUP(A1747,'B1.3 Catalogue Attribute'!D:D,'B1.3 Catalogue Attribute'!L:L,"N/A",0,1)</f>
        <v>company_service</v>
      </c>
      <c r="D1747" s="61" t="str">
        <f>_xlfn.XLOOKUP(A1747,'B1.3 Catalogue Attribute'!D:D,'B1.3 Catalogue Attribute'!R:R,"N/A",0,1)</f>
        <v>Y</v>
      </c>
      <c r="E1747" s="13">
        <f>_xlfn.XLOOKUP(A1747,'B1.3 Catalogue Attribute'!D:D,'B1.3 Catalogue Attribute'!Z:Z,"N/A",0,1)</f>
        <v>98.44</v>
      </c>
      <c r="F1747" s="64" t="str">
        <f t="shared" ref="F1747:F1758" si="18">_xlfn.CONCAT("SELECT
    COUNT(*) AS total_count,
    SUM(CASE WHEN ",B1747," IS NULL THEN 1 ELSE 0 END) AS null_count,
    SUM(CASE WHEN ",B1747," IS NOT NULL THEN 1 ELSE 0 END) AS not_null_count,
    CAST(
        100.0 * SUM(CASE WHEN ",B1747," IS NULL THEN 1 ELSE 0 END) / COUNT(*)
        AS DECIMAL(5,2)
    ) AS null_pct,
    CAST(
        100.0 * SUM(CASE WHEN ",B1747," IS NOT NULL THEN 1 ELSE 0 END) / COUNT(*)
        AS DECIMAL(5,2)
    ) AS not_null_pct
FROM silver_cleansed.",C1747,";")</f>
        <v>SELECT
    COUNT(*) AS total_count,
    SUM(CASE WHEN eletricity_connected_load_in_kw_total IS NULL THEN 1 ELSE 0 END) AS null_count,
    SUM(CASE WHEN eletricity_connected_load_in_kw_total IS NOT NULL THEN 1 ELSE 0 END) AS not_null_count,
    CAST(
        100.0 * SUM(CASE WHEN eletricity_connected_load_in_kw_total IS NULL THEN 1 ELSE 0 END) / COUNT(*)
        AS DECIMAL(5,2)
    ) AS null_pct,
    CAST(
        100.0 * SUM(CASE WHEN eletricity_connected_load_in_kw_total IS NOT NULL THEN 1 ELSE 0 END) / COUNT(*)
        AS DECIMAL(5,2)
    ) AS not_null_pct
FROM silver_cleansed.company_service;</v>
      </c>
    </row>
    <row r="1748" spans="1:6" ht="242.25">
      <c r="A1748" s="56" t="s">
        <v>8322</v>
      </c>
      <c r="B1748" s="25" t="str">
        <f>_xlfn.XLOOKUP(A1748,'B1.3 Catalogue Attribute'!D:D,'B1.3 Catalogue Attribute'!F:F,"N/A",0,1)</f>
        <v>water_in_gallon_day_private</v>
      </c>
      <c r="C1748" s="65" t="str">
        <f>_xlfn.XLOOKUP(A1748,'B1.3 Catalogue Attribute'!D:D,'B1.3 Catalogue Attribute'!L:L,"N/A",0,1)</f>
        <v>company_service</v>
      </c>
      <c r="D1748" s="61" t="str">
        <f>_xlfn.XLOOKUP(A1748,'B1.3 Catalogue Attribute'!D:D,'B1.3 Catalogue Attribute'!R:R,"N/A",0,1)</f>
        <v>Y</v>
      </c>
      <c r="E1748" s="13">
        <f>_xlfn.XLOOKUP(A1748,'B1.3 Catalogue Attribute'!D:D,'B1.3 Catalogue Attribute'!Z:Z,"N/A",0,1)</f>
        <v>95.04</v>
      </c>
      <c r="F1748" s="64" t="str">
        <f t="shared" si="18"/>
        <v>SELECT
    COUNT(*) AS total_count,
    SUM(CASE WHEN water_in_gallon_day_private IS NULL THEN 1 ELSE 0 END) AS null_count,
    SUM(CASE WHEN water_in_gallon_day_private IS NOT NULL THEN 1 ELSE 0 END) AS not_null_count,
    CAST(
        100.0 * SUM(CASE WHEN water_in_gallon_day_private IS NULL THEN 1 ELSE 0 END) / COUNT(*)
        AS DECIMAL(5,2)
    ) AS null_pct,
    CAST(
        100.0 * SUM(CASE WHEN water_in_gallon_day_private IS NOT NULL THEN 1 ELSE 0 END) / COUNT(*)
        AS DECIMAL(5,2)
    ) AS not_null_pct
FROM silver_cleansed.company_service;</v>
      </c>
    </row>
    <row r="1749" spans="1:6" ht="242.25">
      <c r="A1749" s="56" t="s">
        <v>8330</v>
      </c>
      <c r="B1749" s="25" t="str">
        <f>_xlfn.XLOOKUP(A1749,'B1.3 Catalogue Attribute'!D:D,'B1.3 Catalogue Attribute'!F:F,"N/A",0,1)</f>
        <v>gas_in_cubic_meter_day_total</v>
      </c>
      <c r="C1749" s="65" t="str">
        <f>_xlfn.XLOOKUP(A1749,'B1.3 Catalogue Attribute'!D:D,'B1.3 Catalogue Attribute'!L:L,"N/A",0,1)</f>
        <v>company_service</v>
      </c>
      <c r="D1749" s="61" t="str">
        <f>_xlfn.XLOOKUP(A1749,'B1.3 Catalogue Attribute'!D:D,'B1.3 Catalogue Attribute'!R:R,"N/A",0,1)</f>
        <v>Y</v>
      </c>
      <c r="E1749" s="13">
        <f>_xlfn.XLOOKUP(A1749,'B1.3 Catalogue Attribute'!D:D,'B1.3 Catalogue Attribute'!Z:Z,"N/A",0,1)</f>
        <v>96.12</v>
      </c>
      <c r="F1749" s="64" t="str">
        <f t="shared" si="18"/>
        <v>SELECT
    COUNT(*) AS total_count,
    SUM(CASE WHEN gas_in_cubic_meter_day_total IS NULL THEN 1 ELSE 0 END) AS null_count,
    SUM(CASE WHEN gas_in_cubic_meter_day_total IS NOT NULL THEN 1 ELSE 0 END) AS not_null_count,
    CAST(
        100.0 * SUM(CASE WHEN gas_in_cubic_meter_day_total IS NULL THEN 1 ELSE 0 END) / COUNT(*)
        AS DECIMAL(5,2)
    ) AS null_pct,
    CAST(
        100.0 * SUM(CASE WHEN gas_in_cubic_meter_day_total IS NOT NULL THEN 1 ELSE 0 END) / COUNT(*)
        AS DECIMAL(5,2)
    ) AS not_null_pct
FROM silver_cleansed.company_service;</v>
      </c>
    </row>
    <row r="1750" spans="1:6" ht="242.25">
      <c r="A1750" s="56" t="s">
        <v>8340</v>
      </c>
      <c r="B1750" s="25" t="str">
        <f>_xlfn.XLOOKUP(A1750,'B1.3 Catalogue Attribute'!D:D,'B1.3 Catalogue Attribute'!F:F,"N/A",0,1)</f>
        <v>gas_in_cubic_meter_day_private</v>
      </c>
      <c r="C1750" s="65" t="str">
        <f>_xlfn.XLOOKUP(A1750,'B1.3 Catalogue Attribute'!D:D,'B1.3 Catalogue Attribute'!L:L,"N/A",0,1)</f>
        <v>company_service</v>
      </c>
      <c r="D1750" s="61" t="str">
        <f>_xlfn.XLOOKUP(A1750,'B1.3 Catalogue Attribute'!D:D,'B1.3 Catalogue Attribute'!R:R,"N/A",0,1)</f>
        <v>Y</v>
      </c>
      <c r="E1750" s="13">
        <f>_xlfn.XLOOKUP(A1750,'B1.3 Catalogue Attribute'!D:D,'B1.3 Catalogue Attribute'!Z:Z,"N/A",0,1)</f>
        <v>92.71</v>
      </c>
      <c r="F1750" s="64" t="str">
        <f t="shared" si="18"/>
        <v>SELECT
    COUNT(*) AS total_count,
    SUM(CASE WHEN gas_in_cubic_meter_day_private IS NULL THEN 1 ELSE 0 END) AS null_count,
    SUM(CASE WHEN gas_in_cubic_meter_day_private IS NOT NULL THEN 1 ELSE 0 END) AS not_null_count,
    CAST(
        100.0 * SUM(CASE WHEN gas_in_cubic_meter_day_private IS NULL THEN 1 ELSE 0 END) / COUNT(*)
        AS DECIMAL(5,2)
    ) AS null_pct,
    CAST(
        100.0 * SUM(CASE WHEN gas_in_cubic_meter_day_private IS NOT NULL THEN 1 ELSE 0 END) / COUNT(*)
        AS DECIMAL(5,2)
    ) AS not_null_pct
FROM silver_cleansed.company_service;</v>
      </c>
    </row>
    <row r="1751" spans="1:6" ht="242.25">
      <c r="A1751" s="56" t="s">
        <v>8348</v>
      </c>
      <c r="B1751" s="25" t="str">
        <f>_xlfn.XLOOKUP(A1751,'B1.3 Catalogue Attribute'!D:D,'B1.3 Catalogue Attribute'!F:F,"N/A",0,1)</f>
        <v>eletricity_connected_load_in_kw_public</v>
      </c>
      <c r="C1751" s="65" t="str">
        <f>_xlfn.XLOOKUP(A1751,'B1.3 Catalogue Attribute'!D:D,'B1.3 Catalogue Attribute'!L:L,"N/A",0,1)</f>
        <v>company_service</v>
      </c>
      <c r="D1751" s="61" t="str">
        <f>_xlfn.XLOOKUP(A1751,'B1.3 Catalogue Attribute'!D:D,'B1.3 Catalogue Attribute'!R:R,"N/A",0,1)</f>
        <v>Y</v>
      </c>
      <c r="E1751" s="13">
        <f>_xlfn.XLOOKUP(A1751,'B1.3 Catalogue Attribute'!D:D,'B1.3 Catalogue Attribute'!Z:Z,"N/A",0,1)</f>
        <v>96.56</v>
      </c>
      <c r="F1751" s="64" t="str">
        <f t="shared" si="18"/>
        <v>SELECT
    COUNT(*) AS total_count,
    SUM(CASE WHEN eletricity_connected_load_in_kw_public IS NULL THEN 1 ELSE 0 END) AS null_count,
    SUM(CASE WHEN eletricity_connected_load_in_kw_public IS NOT NULL THEN 1 ELSE 0 END) AS not_null_count,
    CAST(
        100.0 * SUM(CASE WHEN eletricity_connected_load_in_kw_public IS NULL THEN 1 ELSE 0 END) / COUNT(*)
        AS DECIMAL(5,2)
    ) AS null_pct,
    CAST(
        100.0 * SUM(CASE WHEN eletricity_connected_load_in_kw_public IS NOT NULL THEN 1 ELSE 0 END) / COUNT(*)
        AS DECIMAL(5,2)
    ) AS not_null_pct
FROM silver_cleansed.company_service;</v>
      </c>
    </row>
    <row r="1752" spans="1:6" ht="242.25">
      <c r="A1752" s="56" t="s">
        <v>8355</v>
      </c>
      <c r="B1752" s="25" t="str">
        <f>_xlfn.XLOOKUP(A1752,'B1.3 Catalogue Attribute'!D:D,'B1.3 Catalogue Attribute'!F:F,"N/A",0,1)</f>
        <v>eletricity_connected_load_in_kw_private</v>
      </c>
      <c r="C1752" s="65" t="str">
        <f>_xlfn.XLOOKUP(A1752,'B1.3 Catalogue Attribute'!D:D,'B1.3 Catalogue Attribute'!L:L,"N/A",0,1)</f>
        <v>company_service</v>
      </c>
      <c r="D1752" s="61" t="str">
        <f>_xlfn.XLOOKUP(A1752,'B1.3 Catalogue Attribute'!D:D,'B1.3 Catalogue Attribute'!R:R,"N/A",0,1)</f>
        <v>Y</v>
      </c>
      <c r="E1752" s="13">
        <f>_xlfn.XLOOKUP(A1752,'B1.3 Catalogue Attribute'!D:D,'B1.3 Catalogue Attribute'!Z:Z,"N/A",0,1)</f>
        <v>95.04</v>
      </c>
      <c r="F1752" s="64" t="str">
        <f t="shared" si="18"/>
        <v>SELECT
    COUNT(*) AS total_count,
    SUM(CASE WHEN eletricity_connected_load_in_kw_private IS NULL THEN 1 ELSE 0 END) AS null_count,
    SUM(CASE WHEN eletricity_connected_load_in_kw_private IS NOT NULL THEN 1 ELSE 0 END) AS not_null_count,
    CAST(
        100.0 * SUM(CASE WHEN eletricity_connected_load_in_kw_private IS NULL THEN 1 ELSE 0 END) / COUNT(*)
        AS DECIMAL(5,2)
    ) AS null_pct,
    CAST(
        100.0 * SUM(CASE WHEN eletricity_connected_load_in_kw_private IS NOT NULL THEN 1 ELSE 0 END) / COUNT(*)
        AS DECIMAL(5,2)
    ) AS not_null_pct
FROM silver_cleansed.company_service;</v>
      </c>
    </row>
    <row r="1753" spans="1:6" ht="242.25">
      <c r="A1753" s="56" t="s">
        <v>8363</v>
      </c>
      <c r="B1753" s="25" t="str">
        <f>_xlfn.XLOOKUP(A1753,'B1.3 Catalogue Attribute'!D:D,'B1.3 Catalogue Attribute'!F:F,"N/A",0,1)</f>
        <v>gas_in_cubic_meter_day_public</v>
      </c>
      <c r="C1753" s="65" t="str">
        <f>_xlfn.XLOOKUP(A1753,'B1.3 Catalogue Attribute'!D:D,'B1.3 Catalogue Attribute'!L:L,"N/A",0,1)</f>
        <v>company_service</v>
      </c>
      <c r="D1753" s="61" t="str">
        <f>_xlfn.XLOOKUP(A1753,'B1.3 Catalogue Attribute'!D:D,'B1.3 Catalogue Attribute'!R:R,"N/A",0,1)</f>
        <v>Y</v>
      </c>
      <c r="E1753" s="13">
        <f>_xlfn.XLOOKUP(A1753,'B1.3 Catalogue Attribute'!D:D,'B1.3 Catalogue Attribute'!Z:Z,"N/A",0,1)</f>
        <v>94.24</v>
      </c>
      <c r="F1753" s="64" t="str">
        <f t="shared" si="18"/>
        <v>SELECT
    COUNT(*) AS total_count,
    SUM(CASE WHEN gas_in_cubic_meter_day_public IS NULL THEN 1 ELSE 0 END) AS null_count,
    SUM(CASE WHEN gas_in_cubic_meter_day_public IS NOT NULL THEN 1 ELSE 0 END) AS not_null_count,
    CAST(
        100.0 * SUM(CASE WHEN gas_in_cubic_meter_day_public IS NULL THEN 1 ELSE 0 END) / COUNT(*)
        AS DECIMAL(5,2)
    ) AS null_pct,
    CAST(
        100.0 * SUM(CASE WHEN gas_in_cubic_meter_day_public IS NOT NULL THEN 1 ELSE 0 END) / COUNT(*)
        AS DECIMAL(5,2)
    ) AS not_null_pct
FROM silver_cleansed.company_service;</v>
      </c>
    </row>
    <row r="1754" spans="1:6" ht="242.25">
      <c r="A1754" s="56" t="s">
        <v>8370</v>
      </c>
      <c r="B1754" s="25" t="str">
        <f>_xlfn.XLOOKUP(A1754,'B1.3 Catalogue Attribute'!D:D,'B1.3 Catalogue Attribute'!F:F,"N/A",0,1)</f>
        <v>fuel_in_litres_day_total</v>
      </c>
      <c r="C1754" s="65" t="str">
        <f>_xlfn.XLOOKUP(A1754,'B1.3 Catalogue Attribute'!D:D,'B1.3 Catalogue Attribute'!L:L,"N/A",0,1)</f>
        <v>company_service</v>
      </c>
      <c r="D1754" s="61" t="str">
        <f>_xlfn.XLOOKUP(A1754,'B1.3 Catalogue Attribute'!D:D,'B1.3 Catalogue Attribute'!R:R,"N/A",0,1)</f>
        <v>Y</v>
      </c>
      <c r="E1754" s="13">
        <f>_xlfn.XLOOKUP(A1754,'B1.3 Catalogue Attribute'!D:D,'B1.3 Catalogue Attribute'!Z:Z,"N/A",0,1)</f>
        <v>96.19</v>
      </c>
      <c r="F1754" s="64" t="str">
        <f t="shared" si="18"/>
        <v>SELECT
    COUNT(*) AS total_count,
    SUM(CASE WHEN fuel_in_litres_day_total IS NULL THEN 1 ELSE 0 END) AS null_count,
    SUM(CASE WHEN fuel_in_litres_day_total IS NOT NULL THEN 1 ELSE 0 END) AS not_null_count,
    CAST(
        100.0 * SUM(CASE WHEN fuel_in_litres_day_total IS NULL THEN 1 ELSE 0 END) / COUNT(*)
        AS DECIMAL(5,2)
    ) AS null_pct,
    CAST(
        100.0 * SUM(CASE WHEN fuel_in_litres_day_total IS NOT NULL THEN 1 ELSE 0 END) / COUNT(*)
        AS DECIMAL(5,2)
    ) AS not_null_pct
FROM silver_cleansed.company_service;</v>
      </c>
    </row>
    <row r="1755" spans="1:6" ht="242.25">
      <c r="A1755" s="56" t="s">
        <v>8379</v>
      </c>
      <c r="B1755" s="25" t="str">
        <f>_xlfn.XLOOKUP(A1755,'B1.3 Catalogue Attribute'!D:D,'B1.3 Catalogue Attribute'!F:F,"N/A",0,1)</f>
        <v>fuel_in_litres_day_private</v>
      </c>
      <c r="C1755" s="65" t="str">
        <f>_xlfn.XLOOKUP(A1755,'B1.3 Catalogue Attribute'!D:D,'B1.3 Catalogue Attribute'!L:L,"N/A",0,1)</f>
        <v>company_service</v>
      </c>
      <c r="D1755" s="61" t="str">
        <f>_xlfn.XLOOKUP(A1755,'B1.3 Catalogue Attribute'!D:D,'B1.3 Catalogue Attribute'!R:R,"N/A",0,1)</f>
        <v>Y</v>
      </c>
      <c r="E1755" s="13">
        <f>_xlfn.XLOOKUP(A1755,'B1.3 Catalogue Attribute'!D:D,'B1.3 Catalogue Attribute'!Z:Z,"N/A",0,1)</f>
        <v>92.78</v>
      </c>
      <c r="F1755" s="64" t="str">
        <f t="shared" si="18"/>
        <v>SELECT
    COUNT(*) AS total_count,
    SUM(CASE WHEN fuel_in_litres_day_private IS NULL THEN 1 ELSE 0 END) AS null_count,
    SUM(CASE WHEN fuel_in_litres_day_private IS NOT NULL THEN 1 ELSE 0 END) AS not_null_count,
    CAST(
        100.0 * SUM(CASE WHEN fuel_in_litres_day_private IS NULL THEN 1 ELSE 0 END) / COUNT(*)
        AS DECIMAL(5,2)
    ) AS null_pct,
    CAST(
        100.0 * SUM(CASE WHEN fuel_in_litres_day_private IS NOT NULL THEN 1 ELSE 0 END) / COUNT(*)
        AS DECIMAL(5,2)
    ) AS not_null_pct
FROM silver_cleansed.company_service;</v>
      </c>
    </row>
    <row r="1756" spans="1:6" ht="242.25">
      <c r="A1756" s="56" t="s">
        <v>8387</v>
      </c>
      <c r="B1756" s="25" t="str">
        <f>_xlfn.XLOOKUP(A1756,'B1.3 Catalogue Attribute'!D:D,'B1.3 Catalogue Attribute'!F:F,"N/A",0,1)</f>
        <v>water_in_gallon_day_public</v>
      </c>
      <c r="C1756" s="65" t="str">
        <f>_xlfn.XLOOKUP(A1756,'B1.3 Catalogue Attribute'!D:D,'B1.3 Catalogue Attribute'!L:L,"N/A",0,1)</f>
        <v>company_service</v>
      </c>
      <c r="D1756" s="61" t="str">
        <f>_xlfn.XLOOKUP(A1756,'B1.3 Catalogue Attribute'!D:D,'B1.3 Catalogue Attribute'!R:R,"N/A",0,1)</f>
        <v>Y</v>
      </c>
      <c r="E1756" s="13">
        <f>_xlfn.XLOOKUP(A1756,'B1.3 Catalogue Attribute'!D:D,'B1.3 Catalogue Attribute'!Z:Z,"N/A",0,1)</f>
        <v>96.56</v>
      </c>
      <c r="F1756" s="64" t="str">
        <f t="shared" si="18"/>
        <v>SELECT
    COUNT(*) AS total_count,
    SUM(CASE WHEN water_in_gallon_day_public IS NULL THEN 1 ELSE 0 END) AS null_count,
    SUM(CASE WHEN water_in_gallon_day_public IS NOT NULL THEN 1 ELSE 0 END) AS not_null_count,
    CAST(
        100.0 * SUM(CASE WHEN water_in_gallon_day_public IS NULL THEN 1 ELSE 0 END) / COUNT(*)
        AS DECIMAL(5,2)
    ) AS null_pct,
    CAST(
        100.0 * SUM(CASE WHEN water_in_gallon_day_public IS NOT NULL THEN 1 ELSE 0 END) / COUNT(*)
        AS DECIMAL(5,2)
    ) AS not_null_pct
FROM silver_cleansed.company_service;</v>
      </c>
    </row>
    <row r="1757" spans="1:6" ht="242.25">
      <c r="A1757" s="56" t="s">
        <v>8394</v>
      </c>
      <c r="B1757" s="25" t="str">
        <f>_xlfn.XLOOKUP(A1757,'B1.3 Catalogue Attribute'!D:D,'B1.3 Catalogue Attribute'!F:F,"N/A",0,1)</f>
        <v>water_in_gallon_day_total</v>
      </c>
      <c r="C1757" s="65" t="str">
        <f>_xlfn.XLOOKUP(A1757,'B1.3 Catalogue Attribute'!D:D,'B1.3 Catalogue Attribute'!L:L,"N/A",0,1)</f>
        <v>company_service</v>
      </c>
      <c r="D1757" s="61" t="str">
        <f>_xlfn.XLOOKUP(A1757,'B1.3 Catalogue Attribute'!D:D,'B1.3 Catalogue Attribute'!R:R,"N/A",0,1)</f>
        <v>Y</v>
      </c>
      <c r="E1757" s="13">
        <f>_xlfn.XLOOKUP(A1757,'B1.3 Catalogue Attribute'!D:D,'B1.3 Catalogue Attribute'!Z:Z,"N/A",0,1)</f>
        <v>98.44</v>
      </c>
      <c r="F1757" s="64" t="str">
        <f t="shared" si="18"/>
        <v>SELECT
    COUNT(*) AS total_count,
    SUM(CASE WHEN water_in_gallon_day_total IS NULL THEN 1 ELSE 0 END) AS null_count,
    SUM(CASE WHEN water_in_gallon_day_total IS NOT NULL THEN 1 ELSE 0 END) AS not_null_count,
    CAST(
        100.0 * SUM(CASE WHEN water_in_gallon_day_total IS NULL THEN 1 ELSE 0 END) / COUNT(*)
        AS DECIMAL(5,2)
    ) AS null_pct,
    CAST(
        100.0 * SUM(CASE WHEN water_in_gallon_day_total IS NOT NULL THEN 1 ELSE 0 END) / COUNT(*)
        AS DECIMAL(5,2)
    ) AS not_null_pct
FROM silver_cleansed.company_service;</v>
      </c>
    </row>
    <row r="1758" spans="1:6" ht="242.25">
      <c r="A1758" s="56" t="s">
        <v>8403</v>
      </c>
      <c r="B1758" s="25" t="str">
        <f>_xlfn.XLOOKUP(A1758,'B1.3 Catalogue Attribute'!D:D,'B1.3 Catalogue Attribute'!F:F,"N/A",0,1)</f>
        <v>fuel_in_litres_day_public</v>
      </c>
      <c r="C1758" s="65" t="str">
        <f>_xlfn.XLOOKUP(A1758,'B1.3 Catalogue Attribute'!D:D,'B1.3 Catalogue Attribute'!L:L,"N/A",0,1)</f>
        <v>company_service</v>
      </c>
      <c r="D1758" s="61" t="str">
        <f>_xlfn.XLOOKUP(A1758,'B1.3 Catalogue Attribute'!D:D,'B1.3 Catalogue Attribute'!R:R,"N/A",0,1)</f>
        <v>Y</v>
      </c>
      <c r="E1758" s="13">
        <f>_xlfn.XLOOKUP(A1758,'B1.3 Catalogue Attribute'!D:D,'B1.3 Catalogue Attribute'!Z:Z,"N/A",0,1)</f>
        <v>94.28</v>
      </c>
      <c r="F1758" s="64" t="str">
        <f t="shared" si="18"/>
        <v>SELECT
    COUNT(*) AS total_count,
    SUM(CASE WHEN fuel_in_litres_day_public IS NULL THEN 1 ELSE 0 END) AS null_count,
    SUM(CASE WHEN fuel_in_litres_day_public IS NOT NULL THEN 1 ELSE 0 END) AS not_null_count,
    CAST(
        100.0 * SUM(CASE WHEN fuel_in_litres_day_public IS NULL THEN 1 ELSE 0 END) / COUNT(*)
        AS DECIMAL(5,2)
    ) AS null_pct,
    CAST(
        100.0 * SUM(CASE WHEN fuel_in_litres_day_public IS NOT NULL THEN 1 ELSE 0 END) / COUNT(*)
        AS DECIMAL(5,2)
    ) AS not_null_pct
FROM silver_cleansed.company_service;</v>
      </c>
    </row>
    <row r="1759" spans="1:6">
      <c r="A1759" s="56" t="s">
        <v>8409</v>
      </c>
      <c r="B1759" s="25" t="str">
        <f>_xlfn.XLOOKUP(A1759,'B1.3 Catalogue Attribute'!D:D,'B1.3 Catalogue Attribute'!F:F,"N/A",0,1)</f>
        <v>rec_status</v>
      </c>
      <c r="C1759" s="65" t="str">
        <f>_xlfn.XLOOKUP(A1759,'B1.3 Catalogue Attribute'!D:D,'B1.3 Catalogue Attribute'!L:L,"N/A",0,1)</f>
        <v>company_service</v>
      </c>
      <c r="D1759" s="13" t="str">
        <f>_xlfn.XLOOKUP(A1759,'B1.3 Catalogue Attribute'!D:D,'B1.3 Catalogue Attribute'!R:R,"N/A",0,1)</f>
        <v>N</v>
      </c>
      <c r="E1759" s="59" t="str">
        <f>_xlfn.XLOOKUP(A1759,'B1.3 Catalogue Attribute'!D:D,'B1.3 Catalogue Attribute'!Z:Z,"N/A",0,1)</f>
        <v>N/A</v>
      </c>
    </row>
    <row r="1760" spans="1:6">
      <c r="A1760" s="56" t="s">
        <v>8411</v>
      </c>
      <c r="B1760" s="25" t="str">
        <f>_xlfn.XLOOKUP(A1760,'B1.3 Catalogue Attribute'!D:D,'B1.3 Catalogue Attribute'!F:F,"N/A",0,1)</f>
        <v>serv_prov_code</v>
      </c>
      <c r="C1760" s="65" t="str">
        <f>_xlfn.XLOOKUP(A1760,'B1.3 Catalogue Attribute'!D:D,'B1.3 Catalogue Attribute'!L:L,"N/A",0,1)</f>
        <v>creditor_information</v>
      </c>
      <c r="D1760" s="13" t="str">
        <f>_xlfn.XLOOKUP(A1760,'B1.3 Catalogue Attribute'!D:D,'B1.3 Catalogue Attribute'!R:R,"N/A",0,1)</f>
        <v>N</v>
      </c>
      <c r="E1760" s="13" t="str">
        <f>_xlfn.XLOOKUP(A1760,'B1.3 Catalogue Attribute'!D:D,'B1.3 Catalogue Attribute'!Z:Z,"N/A",0,1)</f>
        <v>N/A</v>
      </c>
    </row>
    <row r="1761" spans="1:6">
      <c r="A1761" s="56" t="s">
        <v>8413</v>
      </c>
      <c r="B1761" s="25" t="str">
        <f>_xlfn.XLOOKUP(A1761,'B1.3 Catalogue Attribute'!D:D,'B1.3 Catalogue Attribute'!F:F,"N/A",0,1)</f>
        <v>b1_per_id1</v>
      </c>
      <c r="C1761" s="65" t="str">
        <f>_xlfn.XLOOKUP(A1761,'B1.3 Catalogue Attribute'!D:D,'B1.3 Catalogue Attribute'!L:L,"N/A",0,1)</f>
        <v>creditor_information</v>
      </c>
      <c r="D1761" s="13" t="str">
        <f>_xlfn.XLOOKUP(A1761,'B1.3 Catalogue Attribute'!D:D,'B1.3 Catalogue Attribute'!R:R,"N/A",0,1)</f>
        <v>N</v>
      </c>
      <c r="E1761" s="13" t="str">
        <f>_xlfn.XLOOKUP(A1761,'B1.3 Catalogue Attribute'!D:D,'B1.3 Catalogue Attribute'!Z:Z,"N/A",0,1)</f>
        <v>N/A</v>
      </c>
    </row>
    <row r="1762" spans="1:6">
      <c r="A1762" s="56" t="s">
        <v>8415</v>
      </c>
      <c r="B1762" s="25" t="str">
        <f>_xlfn.XLOOKUP(A1762,'B1.3 Catalogue Attribute'!D:D,'B1.3 Catalogue Attribute'!F:F,"N/A",0,1)</f>
        <v>b1_per_id2</v>
      </c>
      <c r="C1762" s="65" t="str">
        <f>_xlfn.XLOOKUP(A1762,'B1.3 Catalogue Attribute'!D:D,'B1.3 Catalogue Attribute'!L:L,"N/A",0,1)</f>
        <v>creditor_information</v>
      </c>
      <c r="D1762" s="13" t="str">
        <f>_xlfn.XLOOKUP(A1762,'B1.3 Catalogue Attribute'!D:D,'B1.3 Catalogue Attribute'!R:R,"N/A",0,1)</f>
        <v>N</v>
      </c>
      <c r="E1762" s="13" t="str">
        <f>_xlfn.XLOOKUP(A1762,'B1.3 Catalogue Attribute'!D:D,'B1.3 Catalogue Attribute'!Z:Z,"N/A",0,1)</f>
        <v>N/A</v>
      </c>
    </row>
    <row r="1763" spans="1:6">
      <c r="A1763" s="56" t="s">
        <v>8416</v>
      </c>
      <c r="B1763" s="25" t="str">
        <f>_xlfn.XLOOKUP(A1763,'B1.3 Catalogue Attribute'!D:D,'B1.3 Catalogue Attribute'!F:F,"N/A",0,1)</f>
        <v>b1_per_id3</v>
      </c>
      <c r="C1763" s="65" t="str">
        <f>_xlfn.XLOOKUP(A1763,'B1.3 Catalogue Attribute'!D:D,'B1.3 Catalogue Attribute'!L:L,"N/A",0,1)</f>
        <v>creditor_information</v>
      </c>
      <c r="D1763" s="13" t="str">
        <f>_xlfn.XLOOKUP(A1763,'B1.3 Catalogue Attribute'!D:D,'B1.3 Catalogue Attribute'!R:R,"N/A",0,1)</f>
        <v>N</v>
      </c>
      <c r="E1763" s="13" t="str">
        <f>_xlfn.XLOOKUP(A1763,'B1.3 Catalogue Attribute'!D:D,'B1.3 Catalogue Attribute'!Z:Z,"N/A",0,1)</f>
        <v>N/A</v>
      </c>
    </row>
    <row r="1764" spans="1:6">
      <c r="A1764" s="56" t="s">
        <v>8417</v>
      </c>
      <c r="B1764" s="25" t="str">
        <f>_xlfn.XLOOKUP(A1764,'B1.3 Catalogue Attribute'!D:D,'B1.3 Catalogue Attribute'!F:F,"N/A",0,1)</f>
        <v>b1_per_type</v>
      </c>
      <c r="C1764" s="65" t="str">
        <f>_xlfn.XLOOKUP(A1764,'B1.3 Catalogue Attribute'!D:D,'B1.3 Catalogue Attribute'!L:L,"N/A",0,1)</f>
        <v>creditor_information</v>
      </c>
      <c r="D1764" s="13" t="str">
        <f>_xlfn.XLOOKUP(A1764,'B1.3 Catalogue Attribute'!D:D,'B1.3 Catalogue Attribute'!R:R,"N/A",0,1)</f>
        <v>N</v>
      </c>
      <c r="E1764" s="13" t="str">
        <f>_xlfn.XLOOKUP(A1764,'B1.3 Catalogue Attribute'!D:D,'B1.3 Catalogue Attribute'!Z:Z,"N/A",0,1)</f>
        <v>N/A</v>
      </c>
    </row>
    <row r="1765" spans="1:6">
      <c r="A1765" s="56" t="s">
        <v>8419</v>
      </c>
      <c r="B1765" s="25" t="str">
        <f>_xlfn.XLOOKUP(A1765,'B1.3 Catalogue Attribute'!D:D,'B1.3 Catalogue Attribute'!F:F,"N/A",0,1)</f>
        <v>b1_per_sub_type</v>
      </c>
      <c r="C1765" s="65" t="str">
        <f>_xlfn.XLOOKUP(A1765,'B1.3 Catalogue Attribute'!D:D,'B1.3 Catalogue Attribute'!L:L,"N/A",0,1)</f>
        <v>creditor_information</v>
      </c>
      <c r="D1765" s="13" t="str">
        <f>_xlfn.XLOOKUP(A1765,'B1.3 Catalogue Attribute'!D:D,'B1.3 Catalogue Attribute'!R:R,"N/A",0,1)</f>
        <v>N</v>
      </c>
      <c r="E1765" s="62" t="str">
        <f>_xlfn.XLOOKUP(A1765,'B1.3 Catalogue Attribute'!D:D,'B1.3 Catalogue Attribute'!Z:Z,"N/A",0,1)</f>
        <v>N/A</v>
      </c>
    </row>
    <row r="1766" spans="1:6" ht="242.25">
      <c r="A1766" s="56" t="s">
        <v>8420</v>
      </c>
      <c r="B1766" s="25" t="str">
        <f>_xlfn.XLOOKUP(A1766,'B1.3 Catalogue Attribute'!D:D,'B1.3 Catalogue Attribute'!F:F,"N/A",0,1)</f>
        <v>license_number</v>
      </c>
      <c r="C1766" s="65" t="str">
        <f>_xlfn.XLOOKUP(A1766,'B1.3 Catalogue Attribute'!D:D,'B1.3 Catalogue Attribute'!L:L,"N/A",0,1)</f>
        <v>creditor_information</v>
      </c>
      <c r="D1766" s="61" t="str">
        <f>_xlfn.XLOOKUP(A1766,'B1.3 Catalogue Attribute'!D:D,'B1.3 Catalogue Attribute'!R:R,"N/A",0,1)</f>
        <v>Y</v>
      </c>
      <c r="E1766" s="13" t="str">
        <f>_xlfn.XLOOKUP(A1766,'B1.3 Catalogue Attribute'!D:D,'B1.3 Catalogue Attribute'!Z:Z,"N/A",0,1)</f>
        <v>N/A</v>
      </c>
      <c r="F1766" s="64" t="str">
        <f t="shared" ref="F1766:F1771" si="19">_xlfn.CONCAT("SELECT
    COUNT(*) AS total_count,
    SUM(CASE WHEN ",B1766," IS NULL THEN 1 ELSE 0 END) AS null_count,
    SUM(CASE WHEN ",B1766," IS NOT NULL THEN 1 ELSE 0 END) AS not_null_count,
    CAST(
        100.0 * SUM(CASE WHEN ",B1766," IS NULL THEN 1 ELSE 0 END) / COUNT(*)
        AS DECIMAL(5,2)
    ) AS null_pct,
    CAST(
        100.0 * SUM(CASE WHEN ",B1766," IS NOT NULL THEN 1 ELSE 0 END) / COUNT(*)
        AS DECIMAL(5,2)
    ) AS not_null_pct
FROM silver_cleansed.",C1766,";")</f>
        <v>SELECT
    COUNT(*) AS total_count,
    SUM(CASE WHEN license_number IS NULL THEN 1 ELSE 0 END) AS null_count,
    SUM(CASE WHEN license_number IS NOT NULL THEN 1 ELSE 0 END) AS not_null_count,
    CAST(
        100.0 * SUM(CASE WHEN license_number IS NULL THEN 1 ELSE 0 END) / COUNT(*)
        AS DECIMAL(5,2)
    ) AS null_pct,
    CAST(
        100.0 * SUM(CASE WHEN license_number IS NOT NULL THEN 1 ELSE 0 END) / COUNT(*)
        AS DECIMAL(5,2)
    ) AS not_null_pct
FROM silver_cleansed.creditor_information;</v>
      </c>
    </row>
    <row r="1767" spans="1:6" ht="242.25">
      <c r="A1767" s="56" t="s">
        <v>8424</v>
      </c>
      <c r="B1767" s="25" t="str">
        <f>_xlfn.XLOOKUP(A1767,'B1.3 Catalogue Attribute'!D:D,'B1.3 Catalogue Attribute'!F:F,"N/A",0,1)</f>
        <v>phone_number</v>
      </c>
      <c r="C1767" s="65" t="str">
        <f>_xlfn.XLOOKUP(A1767,'B1.3 Catalogue Attribute'!D:D,'B1.3 Catalogue Attribute'!L:L,"N/A",0,1)</f>
        <v>creditor_information</v>
      </c>
      <c r="D1767" s="61" t="str">
        <f>_xlfn.XLOOKUP(A1767,'B1.3 Catalogue Attribute'!D:D,'B1.3 Catalogue Attribute'!R:R,"N/A",0,1)</f>
        <v>Y</v>
      </c>
      <c r="E1767" s="13">
        <f>_xlfn.XLOOKUP(A1767,'B1.3 Catalogue Attribute'!D:D,'B1.3 Catalogue Attribute'!Z:Z,"N/A",0,1)</f>
        <v>21.33</v>
      </c>
      <c r="F1767" s="64" t="str">
        <f t="shared" si="19"/>
        <v>SELECT
    COUNT(*) AS total_count,
    SUM(CASE WHEN phone_number IS NULL THEN 1 ELSE 0 END) AS null_count,
    SUM(CASE WHEN phone_number IS NOT NULL THEN 1 ELSE 0 END) AS not_null_count,
    CAST(
        100.0 * SUM(CASE WHEN phone_number IS NULL THEN 1 ELSE 0 END) / COUNT(*)
        AS DECIMAL(5,2)
    ) AS null_pct,
    CAST(
        100.0 * SUM(CASE WHEN phone_number IS NOT NULL THEN 1 ELSE 0 END) / COUNT(*)
        AS DECIMAL(5,2)
    ) AS not_null_pct
FROM silver_cleansed.creditor_information;</v>
      </c>
    </row>
    <row r="1768" spans="1:6" ht="199.5">
      <c r="A1768" s="56" t="s">
        <v>8429</v>
      </c>
      <c r="B1768" s="25" t="str">
        <f>_xlfn.XLOOKUP(A1768,'B1.3 Catalogue Attribute'!D:D,'B1.3 Catalogue Attribute'!F:F,"N/A",0,1)</f>
        <v>name</v>
      </c>
      <c r="C1768" s="65" t="str">
        <f>_xlfn.XLOOKUP(A1768,'B1.3 Catalogue Attribute'!D:D,'B1.3 Catalogue Attribute'!L:L,"N/A",0,1)</f>
        <v>creditor_information</v>
      </c>
      <c r="D1768" s="61" t="str">
        <f>_xlfn.XLOOKUP(A1768,'B1.3 Catalogue Attribute'!D:D,'B1.3 Catalogue Attribute'!R:R,"N/A",0,1)</f>
        <v>Y</v>
      </c>
      <c r="E1768" s="13">
        <f>_xlfn.XLOOKUP(A1768,'B1.3 Catalogue Attribute'!D:D,'B1.3 Catalogue Attribute'!Z:Z,"N/A",0,1)</f>
        <v>100</v>
      </c>
      <c r="F1768" s="64" t="str">
        <f t="shared" si="19"/>
        <v>SELECT
    COUNT(*) AS total_count,
    SUM(CASE WHEN name IS NULL THEN 1 ELSE 0 END) AS null_count,
    SUM(CASE WHEN name IS NOT NULL THEN 1 ELSE 0 END) AS not_null_count,
    CAST(
        100.0 * SUM(CASE WHEN name IS NULL THEN 1 ELSE 0 END) / COUNT(*)
        AS DECIMAL(5,2)
    ) AS null_pct,
    CAST(
        100.0 * SUM(CASE WHEN name IS NOT NULL THEN 1 ELSE 0 END) / COUNT(*)
        AS DECIMAL(5,2)
    ) AS not_null_pct
FROM silver_cleansed.creditor_information;</v>
      </c>
    </row>
    <row r="1769" spans="1:6" ht="242.25">
      <c r="A1769" s="56" t="s">
        <v>8435</v>
      </c>
      <c r="B1769" s="25" t="str">
        <f>_xlfn.XLOOKUP(A1769,'B1.3 Catalogue Attribute'!D:D,'B1.3 Catalogue Attribute'!F:F,"N/A",0,1)</f>
        <v>trade_name_in_english</v>
      </c>
      <c r="C1769" s="65" t="str">
        <f>_xlfn.XLOOKUP(A1769,'B1.3 Catalogue Attribute'!D:D,'B1.3 Catalogue Attribute'!L:L,"N/A",0,1)</f>
        <v>creditor_information</v>
      </c>
      <c r="D1769" s="61" t="str">
        <f>_xlfn.XLOOKUP(A1769,'B1.3 Catalogue Attribute'!D:D,'B1.3 Catalogue Attribute'!R:R,"N/A",0,1)</f>
        <v>Y</v>
      </c>
      <c r="E1769" s="13" t="str">
        <f>_xlfn.XLOOKUP(A1769,'B1.3 Catalogue Attribute'!D:D,'B1.3 Catalogue Attribute'!Z:Z,"N/A",0,1)</f>
        <v>N/A</v>
      </c>
      <c r="F1769" s="64" t="str">
        <f t="shared" si="19"/>
        <v>SELECT
    COUNT(*) AS total_count,
    SUM(CASE WHEN trade_name_in_english IS NULL THEN 1 ELSE 0 END) AS null_count,
    SUM(CASE WHEN trade_name_in_english IS NOT NULL THEN 1 ELSE 0 END) AS not_null_count,
    CAST(
        100.0 * SUM(CASE WHEN trade_name_in_english IS NULL THEN 1 ELSE 0 END) / COUNT(*)
        AS DECIMAL(5,2)
    ) AS null_pct,
    CAST(
        100.0 * SUM(CASE WHEN trade_name_in_english IS NOT NULL THEN 1 ELSE 0 END) / COUNT(*)
        AS DECIMAL(5,2)
    ) AS not_null_pct
FROM silver_cleansed.creditor_information;</v>
      </c>
    </row>
    <row r="1770" spans="1:6" ht="242.25">
      <c r="A1770" s="56" t="s">
        <v>8442</v>
      </c>
      <c r="B1770" s="25" t="str">
        <f>_xlfn.XLOOKUP(A1770,'B1.3 Catalogue Attribute'!D:D,'B1.3 Catalogue Attribute'!F:F,"N/A",0,1)</f>
        <v>trade_name_in_arabic</v>
      </c>
      <c r="C1770" s="65" t="str">
        <f>_xlfn.XLOOKUP(A1770,'B1.3 Catalogue Attribute'!D:D,'B1.3 Catalogue Attribute'!L:L,"N/A",0,1)</f>
        <v>creditor_information</v>
      </c>
      <c r="D1770" s="61" t="str">
        <f>_xlfn.XLOOKUP(A1770,'B1.3 Catalogue Attribute'!D:D,'B1.3 Catalogue Attribute'!R:R,"N/A",0,1)</f>
        <v>Y</v>
      </c>
      <c r="E1770" s="13">
        <f>_xlfn.XLOOKUP(A1770,'B1.3 Catalogue Attribute'!D:D,'B1.3 Catalogue Attribute'!Z:Z,"N/A",0,1)</f>
        <v>70.67</v>
      </c>
      <c r="F1770" s="64" t="str">
        <f t="shared" si="19"/>
        <v>SELECT
    COUNT(*) AS total_count,
    SUM(CASE WHEN trade_name_in_arabic IS NULL THEN 1 ELSE 0 END) AS null_count,
    SUM(CASE WHEN trade_name_in_arabic IS NOT NULL THEN 1 ELSE 0 END) AS not_null_count,
    CAST(
        100.0 * SUM(CASE WHEN trade_name_in_arabic IS NULL THEN 1 ELSE 0 END) / COUNT(*)
        AS DECIMAL(5,2)
    ) AS null_pct,
    CAST(
        100.0 * SUM(CASE WHEN trade_name_in_arabic IS NOT NULL THEN 1 ELSE 0 END) / COUNT(*)
        AS DECIMAL(5,2)
    ) AS not_null_pct
FROM silver_cleansed.creditor_information;</v>
      </c>
    </row>
    <row r="1771" spans="1:6" ht="228">
      <c r="A1771" s="56" t="s">
        <v>8448</v>
      </c>
      <c r="B1771" s="25" t="str">
        <f>_xlfn.XLOOKUP(A1771,'B1.3 Catalogue Attribute'!D:D,'B1.3 Catalogue Attribute'!F:F,"N/A",0,1)</f>
        <v>email_address</v>
      </c>
      <c r="C1771" s="65" t="str">
        <f>_xlfn.XLOOKUP(A1771,'B1.3 Catalogue Attribute'!D:D,'B1.3 Catalogue Attribute'!L:L,"N/A",0,1)</f>
        <v>creditor_information</v>
      </c>
      <c r="D1771" s="61" t="str">
        <f>_xlfn.XLOOKUP(A1771,'B1.3 Catalogue Attribute'!D:D,'B1.3 Catalogue Attribute'!R:R,"N/A",0,1)</f>
        <v>Y</v>
      </c>
      <c r="E1771" s="13">
        <f>_xlfn.XLOOKUP(A1771,'B1.3 Catalogue Attribute'!D:D,'B1.3 Catalogue Attribute'!Z:Z,"N/A",0,1)</f>
        <v>1.33</v>
      </c>
      <c r="F1771" s="64" t="str">
        <f t="shared" si="19"/>
        <v>SELECT
    COUNT(*) AS total_count,
    SUM(CASE WHEN email_address IS NULL THEN 1 ELSE 0 END) AS null_count,
    SUM(CASE WHEN email_address IS NOT NULL THEN 1 ELSE 0 END) AS not_null_count,
    CAST(
        100.0 * SUM(CASE WHEN email_address IS NULL THEN 1 ELSE 0 END) / COUNT(*)
        AS DECIMAL(5,2)
    ) AS null_pct,
    CAST(
        100.0 * SUM(CASE WHEN email_address IS NOT NULL THEN 1 ELSE 0 END) / COUNT(*)
        AS DECIMAL(5,2)
    ) AS not_null_pct
FROM silver_cleansed.creditor_information;</v>
      </c>
    </row>
    <row r="1772" spans="1:6">
      <c r="A1772" s="56" t="s">
        <v>8453</v>
      </c>
      <c r="B1772" s="25" t="str">
        <f>_xlfn.XLOOKUP(A1772,'B1.3 Catalogue Attribute'!D:D,'B1.3 Catalogue Attribute'!F:F,"N/A",0,1)</f>
        <v>rec_status</v>
      </c>
      <c r="C1772" s="65" t="str">
        <f>_xlfn.XLOOKUP(A1772,'B1.3 Catalogue Attribute'!D:D,'B1.3 Catalogue Attribute'!L:L,"N/A",0,1)</f>
        <v>creditor_information</v>
      </c>
      <c r="D1772" s="13" t="str">
        <f>_xlfn.XLOOKUP(A1772,'B1.3 Catalogue Attribute'!D:D,'B1.3 Catalogue Attribute'!R:R,"N/A",0,1)</f>
        <v>N</v>
      </c>
      <c r="E1772" s="59" t="str">
        <f>_xlfn.XLOOKUP(A1772,'B1.3 Catalogue Attribute'!D:D,'B1.3 Catalogue Attribute'!Z:Z,"N/A",0,1)</f>
        <v>N/A</v>
      </c>
    </row>
    <row r="1773" spans="1:6">
      <c r="A1773" s="56" t="s">
        <v>8455</v>
      </c>
      <c r="B1773" s="25" t="str">
        <f>_xlfn.XLOOKUP(A1773,'B1.3 Catalogue Attribute'!D:D,'B1.3 Catalogue Attribute'!F:F,"N/A",0,1)</f>
        <v>serv_prov_code</v>
      </c>
      <c r="C1773" s="65" t="str">
        <f>_xlfn.XLOOKUP(A1773,'B1.3 Catalogue Attribute'!D:D,'B1.3 Catalogue Attribute'!L:L,"N/A",0,1)</f>
        <v>general</v>
      </c>
      <c r="D1773" s="13" t="str">
        <f>_xlfn.XLOOKUP(A1773,'B1.3 Catalogue Attribute'!D:D,'B1.3 Catalogue Attribute'!R:R,"N/A",0,1)</f>
        <v>N</v>
      </c>
      <c r="E1773" s="13" t="str">
        <f>_xlfn.XLOOKUP(A1773,'B1.3 Catalogue Attribute'!D:D,'B1.3 Catalogue Attribute'!Z:Z,"N/A",0,1)</f>
        <v>N/A</v>
      </c>
    </row>
    <row r="1774" spans="1:6">
      <c r="A1774" s="56" t="s">
        <v>8457</v>
      </c>
      <c r="B1774" s="25" t="str">
        <f>_xlfn.XLOOKUP(A1774,'B1.3 Catalogue Attribute'!D:D,'B1.3 Catalogue Attribute'!F:F,"N/A",0,1)</f>
        <v>b1_per_id1</v>
      </c>
      <c r="C1774" s="65" t="str">
        <f>_xlfn.XLOOKUP(A1774,'B1.3 Catalogue Attribute'!D:D,'B1.3 Catalogue Attribute'!L:L,"N/A",0,1)</f>
        <v>general</v>
      </c>
      <c r="D1774" s="13" t="str">
        <f>_xlfn.XLOOKUP(A1774,'B1.3 Catalogue Attribute'!D:D,'B1.3 Catalogue Attribute'!R:R,"N/A",0,1)</f>
        <v>N</v>
      </c>
      <c r="E1774" s="13" t="str">
        <f>_xlfn.XLOOKUP(A1774,'B1.3 Catalogue Attribute'!D:D,'B1.3 Catalogue Attribute'!Z:Z,"N/A",0,1)</f>
        <v>N/A</v>
      </c>
    </row>
    <row r="1775" spans="1:6">
      <c r="A1775" s="56" t="s">
        <v>8458</v>
      </c>
      <c r="B1775" s="25" t="str">
        <f>_xlfn.XLOOKUP(A1775,'B1.3 Catalogue Attribute'!D:D,'B1.3 Catalogue Attribute'!F:F,"N/A",0,1)</f>
        <v>b1_per_id2</v>
      </c>
      <c r="C1775" s="65" t="str">
        <f>_xlfn.XLOOKUP(A1775,'B1.3 Catalogue Attribute'!D:D,'B1.3 Catalogue Attribute'!L:L,"N/A",0,1)</f>
        <v>general</v>
      </c>
      <c r="D1775" s="13" t="str">
        <f>_xlfn.XLOOKUP(A1775,'B1.3 Catalogue Attribute'!D:D,'B1.3 Catalogue Attribute'!R:R,"N/A",0,1)</f>
        <v>N</v>
      </c>
      <c r="E1775" s="13" t="str">
        <f>_xlfn.XLOOKUP(A1775,'B1.3 Catalogue Attribute'!D:D,'B1.3 Catalogue Attribute'!Z:Z,"N/A",0,1)</f>
        <v>N/A</v>
      </c>
    </row>
    <row r="1776" spans="1:6">
      <c r="A1776" s="56" t="s">
        <v>8459</v>
      </c>
      <c r="B1776" s="25" t="str">
        <f>_xlfn.XLOOKUP(A1776,'B1.3 Catalogue Attribute'!D:D,'B1.3 Catalogue Attribute'!F:F,"N/A",0,1)</f>
        <v>b1_per_id3</v>
      </c>
      <c r="C1776" s="65" t="str">
        <f>_xlfn.XLOOKUP(A1776,'B1.3 Catalogue Attribute'!D:D,'B1.3 Catalogue Attribute'!L:L,"N/A",0,1)</f>
        <v>general</v>
      </c>
      <c r="D1776" s="13" t="str">
        <f>_xlfn.XLOOKUP(A1776,'B1.3 Catalogue Attribute'!D:D,'B1.3 Catalogue Attribute'!R:R,"N/A",0,1)</f>
        <v>N</v>
      </c>
      <c r="E1776" s="13" t="str">
        <f>_xlfn.XLOOKUP(A1776,'B1.3 Catalogue Attribute'!D:D,'B1.3 Catalogue Attribute'!Z:Z,"N/A",0,1)</f>
        <v>N/A</v>
      </c>
    </row>
    <row r="1777" spans="1:6">
      <c r="A1777" s="56" t="s">
        <v>8460</v>
      </c>
      <c r="B1777" s="25" t="str">
        <f>_xlfn.XLOOKUP(A1777,'B1.3 Catalogue Attribute'!D:D,'B1.3 Catalogue Attribute'!F:F,"N/A",0,1)</f>
        <v>b1_per_type</v>
      </c>
      <c r="C1777" s="65" t="str">
        <f>_xlfn.XLOOKUP(A1777,'B1.3 Catalogue Attribute'!D:D,'B1.3 Catalogue Attribute'!L:L,"N/A",0,1)</f>
        <v>general</v>
      </c>
      <c r="D1777" s="13" t="str">
        <f>_xlfn.XLOOKUP(A1777,'B1.3 Catalogue Attribute'!D:D,'B1.3 Catalogue Attribute'!R:R,"N/A",0,1)</f>
        <v>N</v>
      </c>
      <c r="E1777" s="13" t="str">
        <f>_xlfn.XLOOKUP(A1777,'B1.3 Catalogue Attribute'!D:D,'B1.3 Catalogue Attribute'!Z:Z,"N/A",0,1)</f>
        <v>N/A</v>
      </c>
    </row>
    <row r="1778" spans="1:6">
      <c r="A1778" s="56" t="s">
        <v>8462</v>
      </c>
      <c r="B1778" s="25" t="str">
        <f>_xlfn.XLOOKUP(A1778,'B1.3 Catalogue Attribute'!D:D,'B1.3 Catalogue Attribute'!F:F,"N/A",0,1)</f>
        <v>b1_per_sub_type</v>
      </c>
      <c r="C1778" s="65" t="str">
        <f>_xlfn.XLOOKUP(A1778,'B1.3 Catalogue Attribute'!D:D,'B1.3 Catalogue Attribute'!L:L,"N/A",0,1)</f>
        <v>general</v>
      </c>
      <c r="D1778" s="13" t="str">
        <f>_xlfn.XLOOKUP(A1778,'B1.3 Catalogue Attribute'!D:D,'B1.3 Catalogue Attribute'!R:R,"N/A",0,1)</f>
        <v>N</v>
      </c>
      <c r="E1778" s="62" t="str">
        <f>_xlfn.XLOOKUP(A1778,'B1.3 Catalogue Attribute'!D:D,'B1.3 Catalogue Attribute'!Z:Z,"N/A",0,1)</f>
        <v>N/A</v>
      </c>
    </row>
    <row r="1779" spans="1:6" ht="228">
      <c r="A1779" s="56" t="s">
        <v>8463</v>
      </c>
      <c r="B1779" s="25" t="str">
        <f>_xlfn.XLOOKUP(A1779,'B1.3 Catalogue Attribute'!D:D,'B1.3 Catalogue Attribute'!F:F,"N/A",0,1)</f>
        <v>adc_unified_id</v>
      </c>
      <c r="C1779" s="65" t="str">
        <f>_xlfn.XLOOKUP(A1779,'B1.3 Catalogue Attribute'!D:D,'B1.3 Catalogue Attribute'!L:L,"N/A",0,1)</f>
        <v>general</v>
      </c>
      <c r="D1779" s="61" t="str">
        <f>_xlfn.XLOOKUP(A1779,'B1.3 Catalogue Attribute'!D:D,'B1.3 Catalogue Attribute'!R:R,"N/A",0,1)</f>
        <v>Y</v>
      </c>
      <c r="E1779" s="13">
        <f>_xlfn.XLOOKUP(A1779,'B1.3 Catalogue Attribute'!D:D,'B1.3 Catalogue Attribute'!Z:Z,"N/A",0,1)</f>
        <v>42.78</v>
      </c>
      <c r="F1779" s="64" t="str">
        <f>_xlfn.CONCAT("SELECT
    COUNT(*) AS total_count,
    SUM(CASE WHEN ",B1779," IS NULL THEN 1 ELSE 0 END) AS null_count,
    SUM(CASE WHEN ",B1779," IS NOT NULL THEN 1 ELSE 0 END) AS not_null_count,
    CAST(
        100.0 * SUM(CASE WHEN ",B1779," IS NULL THEN 1 ELSE 0 END) / COUNT(*)
        AS DECIMAL(5,2)
    ) AS null_pct,
    CAST(
        100.0 * SUM(CASE WHEN ",B1779," IS NOT NULL THEN 1 ELSE 0 END) / COUNT(*)
        AS DECIMAL(5,2)
    ) AS not_null_pct
FROM silver_cleansed.",C1779,";")</f>
        <v>SELECT
    COUNT(*) AS total_count,
    SUM(CASE WHEN adc_unified_id IS NULL THEN 1 ELSE 0 END) AS null_count,
    SUM(CASE WHEN adc_unified_id IS NOT NULL THEN 1 ELSE 0 END) AS not_null_count,
    CAST(
        100.0 * SUM(CASE WHEN adc_unified_id IS NULL THEN 1 ELSE 0 END) / COUNT(*)
        AS DECIMAL(5,2)
    ) AS null_pct,
    CAST(
        100.0 * SUM(CASE WHEN adc_unified_id IS NOT NULL THEN 1 ELSE 0 END) / COUNT(*)
        AS DECIMAL(5,2)
    ) AS not_null_pct
FROM silver_cleansed.general;</v>
      </c>
    </row>
    <row r="1780" spans="1:6">
      <c r="A1780" s="56" t="s">
        <v>8467</v>
      </c>
      <c r="B1780" s="25" t="str">
        <f>_xlfn.XLOOKUP(A1780,'B1.3 Catalogue Attribute'!D:D,'B1.3 Catalogue Attribute'!F:F,"N/A",0,1)</f>
        <v>has_an_updated_real_beneficiary</v>
      </c>
      <c r="C1780" s="65" t="str">
        <f>_xlfn.XLOOKUP(A1780,'B1.3 Catalogue Attribute'!D:D,'B1.3 Catalogue Attribute'!L:L,"N/A",0,1)</f>
        <v>general</v>
      </c>
      <c r="D1780" s="13" t="str">
        <f>_xlfn.XLOOKUP(A1780,'B1.3 Catalogue Attribute'!D:D,'B1.3 Catalogue Attribute'!R:R,"N/A",0,1)</f>
        <v>N</v>
      </c>
      <c r="E1780" s="63" t="str">
        <f>_xlfn.XLOOKUP(A1780,'B1.3 Catalogue Attribute'!D:D,'B1.3 Catalogue Attribute'!Z:Z,"N/A",0,1)</f>
        <v>N/A</v>
      </c>
    </row>
    <row r="1781" spans="1:6" ht="228">
      <c r="A1781" s="56" t="s">
        <v>8472</v>
      </c>
      <c r="B1781" s="25" t="str">
        <f>_xlfn.XLOOKUP(A1781,'B1.3 Catalogue Attribute'!D:D,'B1.3 Catalogue Attribute'!F:F,"N/A",0,1)</f>
        <v>est_card_issue</v>
      </c>
      <c r="C1781" s="65" t="str">
        <f>_xlfn.XLOOKUP(A1781,'B1.3 Catalogue Attribute'!D:D,'B1.3 Catalogue Attribute'!L:L,"N/A",0,1)</f>
        <v>general</v>
      </c>
      <c r="D1781" s="61" t="str">
        <f>_xlfn.XLOOKUP(A1781,'B1.3 Catalogue Attribute'!D:D,'B1.3 Catalogue Attribute'!R:R,"N/A",0,1)</f>
        <v>Y</v>
      </c>
      <c r="E1781" s="13">
        <f>_xlfn.XLOOKUP(A1781,'B1.3 Catalogue Attribute'!D:D,'B1.3 Catalogue Attribute'!Z:Z,"N/A",0,1)</f>
        <v>39.64</v>
      </c>
      <c r="F1781" s="64" t="str">
        <f t="shared" ref="F1781:F1786" si="20">_xlfn.CONCAT("SELECT
    COUNT(*) AS total_count,
    SUM(CASE WHEN ",B1781," IS NULL THEN 1 ELSE 0 END) AS null_count,
    SUM(CASE WHEN ",B1781," IS NOT NULL THEN 1 ELSE 0 END) AS not_null_count,
    CAST(
        100.0 * SUM(CASE WHEN ",B1781," IS NULL THEN 1 ELSE 0 END) / COUNT(*)
        AS DECIMAL(5,2)
    ) AS null_pct,
    CAST(
        100.0 * SUM(CASE WHEN ",B1781," IS NOT NULL THEN 1 ELSE 0 END) / COUNT(*)
        AS DECIMAL(5,2)
    ) AS not_null_pct
FROM silver_cleansed.",C1781,";")</f>
        <v>SELECT
    COUNT(*) AS total_count,
    SUM(CASE WHEN est_card_issue IS NULL THEN 1 ELSE 0 END) AS null_count,
    SUM(CASE WHEN est_card_issue IS NOT NULL THEN 1 ELSE 0 END) AS not_null_count,
    CAST(
        100.0 * SUM(CASE WHEN est_card_issue IS NULL THEN 1 ELSE 0 END) / COUNT(*)
        AS DECIMAL(5,2)
    ) AS null_pct,
    CAST(
        100.0 * SUM(CASE WHEN est_card_issue IS NOT NULL THEN 1 ELSE 0 END) / COUNT(*)
        AS DECIMAL(5,2)
    ) AS not_null_pct
FROM silver_cleansed.general;</v>
      </c>
    </row>
    <row r="1782" spans="1:6" ht="242.25">
      <c r="A1782" s="56" t="s">
        <v>8478</v>
      </c>
      <c r="B1782" s="25" t="str">
        <f>_xlfn.XLOOKUP(A1782,'B1.3 Catalogue Attribute'!D:D,'B1.3 Catalogue Attribute'!F:F,"N/A",0,1)</f>
        <v>unified_registration_number</v>
      </c>
      <c r="C1782" s="65" t="str">
        <f>_xlfn.XLOOKUP(A1782,'B1.3 Catalogue Attribute'!D:D,'B1.3 Catalogue Attribute'!L:L,"N/A",0,1)</f>
        <v>general</v>
      </c>
      <c r="D1782" s="61" t="str">
        <f>_xlfn.XLOOKUP(A1782,'B1.3 Catalogue Attribute'!D:D,'B1.3 Catalogue Attribute'!R:R,"N/A",0,1)</f>
        <v>Y</v>
      </c>
      <c r="E1782" s="13">
        <f>_xlfn.XLOOKUP(A1782,'B1.3 Catalogue Attribute'!D:D,'B1.3 Catalogue Attribute'!Z:Z,"N/A",0,1)</f>
        <v>41.29</v>
      </c>
      <c r="F1782" s="64" t="str">
        <f t="shared" si="20"/>
        <v>SELECT
    COUNT(*) AS total_count,
    SUM(CASE WHEN unified_registration_number IS NULL THEN 1 ELSE 0 END) AS null_count,
    SUM(CASE WHEN unified_registration_number IS NOT NULL THEN 1 ELSE 0 END) AS not_null_count,
    CAST(
        100.0 * SUM(CASE WHEN unified_registration_number IS NULL THEN 1 ELSE 0 END) / COUNT(*)
        AS DECIMAL(5,2)
    ) AS null_pct,
    CAST(
        100.0 * SUM(CASE WHEN unified_registration_number IS NOT NULL THEN 1 ELSE 0 END) / COUNT(*)
        AS DECIMAL(5,2)
    ) AS not_null_pct
FROM silver_cleansed.general;</v>
      </c>
    </row>
    <row r="1783" spans="1:6" ht="242.25">
      <c r="A1783" s="56" t="s">
        <v>8484</v>
      </c>
      <c r="B1783" s="25" t="str">
        <f>_xlfn.XLOOKUP(A1783,'B1.3 Catalogue Attribute'!D:D,'B1.3 Catalogue Attribute'!F:F,"N/A",0,1)</f>
        <v>revoked_start_date</v>
      </c>
      <c r="C1783" s="65" t="str">
        <f>_xlfn.XLOOKUP(A1783,'B1.3 Catalogue Attribute'!D:D,'B1.3 Catalogue Attribute'!L:L,"N/A",0,1)</f>
        <v>general</v>
      </c>
      <c r="D1783" s="61" t="str">
        <f>_xlfn.XLOOKUP(A1783,'B1.3 Catalogue Attribute'!D:D,'B1.3 Catalogue Attribute'!R:R,"N/A",0,1)</f>
        <v>Y</v>
      </c>
      <c r="E1783" s="13">
        <f>_xlfn.XLOOKUP(A1783,'B1.3 Catalogue Attribute'!D:D,'B1.3 Catalogue Attribute'!Z:Z,"N/A",0,1)</f>
        <v>0.03</v>
      </c>
      <c r="F1783" s="64" t="str">
        <f t="shared" si="20"/>
        <v>SELECT
    COUNT(*) AS total_count,
    SUM(CASE WHEN revoked_start_date IS NULL THEN 1 ELSE 0 END) AS null_count,
    SUM(CASE WHEN revoked_start_date IS NOT NULL THEN 1 ELSE 0 END) AS not_null_count,
    CAST(
        100.0 * SUM(CASE WHEN revoked_start_date IS NULL THEN 1 ELSE 0 END) / COUNT(*)
        AS DECIMAL(5,2)
    ) AS null_pct,
    CAST(
        100.0 * SUM(CASE WHEN revoked_start_date IS NOT NULL THEN 1 ELSE 0 END) / COUNT(*)
        AS DECIMAL(5,2)
    ) AS not_null_pct
FROM silver_cleansed.general;</v>
      </c>
    </row>
    <row r="1784" spans="1:6" ht="242.25">
      <c r="A1784" s="56" t="s">
        <v>8490</v>
      </c>
      <c r="B1784" s="25" t="str">
        <f>_xlfn.XLOOKUP(A1784,'B1.3 Catalogue Attribute'!D:D,'B1.3 Catalogue Attribute'!F:F,"N/A",0,1)</f>
        <v>revoked_end_date</v>
      </c>
      <c r="C1784" s="65" t="str">
        <f>_xlfn.XLOOKUP(A1784,'B1.3 Catalogue Attribute'!D:D,'B1.3 Catalogue Attribute'!L:L,"N/A",0,1)</f>
        <v>general</v>
      </c>
      <c r="D1784" s="61" t="str">
        <f>_xlfn.XLOOKUP(A1784,'B1.3 Catalogue Attribute'!D:D,'B1.3 Catalogue Attribute'!R:R,"N/A",0,1)</f>
        <v>Y</v>
      </c>
      <c r="E1784" s="13">
        <f>_xlfn.XLOOKUP(A1784,'B1.3 Catalogue Attribute'!D:D,'B1.3 Catalogue Attribute'!Z:Z,"N/A",0,1)</f>
        <v>2.64</v>
      </c>
      <c r="F1784" s="64" t="str">
        <f t="shared" si="20"/>
        <v>SELECT
    COUNT(*) AS total_count,
    SUM(CASE WHEN revoked_end_date IS NULL THEN 1 ELSE 0 END) AS null_count,
    SUM(CASE WHEN revoked_end_date IS NOT NULL THEN 1 ELSE 0 END) AS not_null_count,
    CAST(
        100.0 * SUM(CASE WHEN revoked_end_date IS NULL THEN 1 ELSE 0 END) / COUNT(*)
        AS DECIMAL(5,2)
    ) AS null_pct,
    CAST(
        100.0 * SUM(CASE WHEN revoked_end_date IS NOT NULL THEN 1 ELSE 0 END) / COUNT(*)
        AS DECIMAL(5,2)
    ) AS not_null_pct
FROM silver_cleansed.general;</v>
      </c>
    </row>
    <row r="1785" spans="1:6" ht="242.25">
      <c r="A1785" s="56" t="s">
        <v>8496</v>
      </c>
      <c r="B1785" s="25" t="str">
        <f>_xlfn.XLOOKUP(A1785,'B1.3 Catalogue Attribute'!D:D,'B1.3 Catalogue Attribute'!F:F,"N/A",0,1)</f>
        <v>non_default_authorized_signatory</v>
      </c>
      <c r="C1785" s="65" t="str">
        <f>_xlfn.XLOOKUP(A1785,'B1.3 Catalogue Attribute'!D:D,'B1.3 Catalogue Attribute'!L:L,"N/A",0,1)</f>
        <v>general</v>
      </c>
      <c r="D1785" s="61" t="str">
        <f>_xlfn.XLOOKUP(A1785,'B1.3 Catalogue Attribute'!D:D,'B1.3 Catalogue Attribute'!R:R,"N/A",0,1)</f>
        <v>Y</v>
      </c>
      <c r="E1785" s="13">
        <f>_xlfn.XLOOKUP(A1785,'B1.3 Catalogue Attribute'!D:D,'B1.3 Catalogue Attribute'!Z:Z,"N/A",0,1)</f>
        <v>12.01</v>
      </c>
      <c r="F1785" s="64" t="str">
        <f t="shared" si="20"/>
        <v>SELECT
    COUNT(*) AS total_count,
    SUM(CASE WHEN non_default_authorized_signatory IS NULL THEN 1 ELSE 0 END) AS null_count,
    SUM(CASE WHEN non_default_authorized_signatory IS NOT NULL THEN 1 ELSE 0 END) AS not_null_count,
    CAST(
        100.0 * SUM(CASE WHEN non_default_authorized_signatory IS NULL THEN 1 ELSE 0 END) / COUNT(*)
        AS DECIMAL(5,2)
    ) AS null_pct,
    CAST(
        100.0 * SUM(CASE WHEN non_default_authorized_signatory IS NOT NULL THEN 1 ELSE 0 END) / COUNT(*)
        AS DECIMAL(5,2)
    ) AS not_null_pct
FROM silver_cleansed.general;</v>
      </c>
    </row>
    <row r="1786" spans="1:6" ht="228">
      <c r="A1786" s="56" t="s">
        <v>8502</v>
      </c>
      <c r="B1786" s="25" t="str">
        <f>_xlfn.XLOOKUP(A1786,'B1.3 Catalogue Attribute'!D:D,'B1.3 Catalogue Attribute'!F:F,"N/A",0,1)</f>
        <v>license_period</v>
      </c>
      <c r="C1786" s="65" t="str">
        <f>_xlfn.XLOOKUP(A1786,'B1.3 Catalogue Attribute'!D:D,'B1.3 Catalogue Attribute'!L:L,"N/A",0,1)</f>
        <v>general</v>
      </c>
      <c r="D1786" s="61" t="str">
        <f>_xlfn.XLOOKUP(A1786,'B1.3 Catalogue Attribute'!D:D,'B1.3 Catalogue Attribute'!R:R,"N/A",0,1)</f>
        <v>Y</v>
      </c>
      <c r="E1786" s="13">
        <f>_xlfn.XLOOKUP(A1786,'B1.3 Catalogue Attribute'!D:D,'B1.3 Catalogue Attribute'!Z:Z,"N/A",0,1)</f>
        <v>98.54</v>
      </c>
      <c r="F1786" s="64" t="str">
        <f t="shared" si="20"/>
        <v>SELECT
    COUNT(*) AS total_count,
    SUM(CASE WHEN license_period IS NULL THEN 1 ELSE 0 END) AS null_count,
    SUM(CASE WHEN license_period IS NOT NULL THEN 1 ELSE 0 END) AS not_null_count,
    CAST(
        100.0 * SUM(CASE WHEN license_period IS NULL THEN 1 ELSE 0 END) / COUNT(*)
        AS DECIMAL(5,2)
    ) AS null_pct,
    CAST(
        100.0 * SUM(CASE WHEN license_period IS NOT NULL THEN 1 ELSE 0 END) / COUNT(*)
        AS DECIMAL(5,2)
    ) AS not_null_pct
FROM silver_cleansed.general;</v>
      </c>
    </row>
    <row r="1787" spans="1:6">
      <c r="A1787" s="56" t="s">
        <v>8508</v>
      </c>
      <c r="B1787" s="25" t="str">
        <f>_xlfn.XLOOKUP(A1787,'B1.3 Catalogue Attribute'!D:D,'B1.3 Catalogue Attribute'!F:F,"N/A",0,1)</f>
        <v>moa_signature_link</v>
      </c>
      <c r="C1787" s="65" t="str">
        <f>_xlfn.XLOOKUP(A1787,'B1.3 Catalogue Attribute'!D:D,'B1.3 Catalogue Attribute'!L:L,"N/A",0,1)</f>
        <v>general</v>
      </c>
      <c r="D1787" s="13" t="str">
        <f>_xlfn.XLOOKUP(A1787,'B1.3 Catalogue Attribute'!D:D,'B1.3 Catalogue Attribute'!R:R,"N/A",0,1)</f>
        <v>N</v>
      </c>
      <c r="E1787" s="63" t="str">
        <f>_xlfn.XLOOKUP(A1787,'B1.3 Catalogue Attribute'!D:D,'B1.3 Catalogue Attribute'!Z:Z,"N/A",0,1)</f>
        <v>N/A</v>
      </c>
    </row>
    <row r="1788" spans="1:6" ht="242.25">
      <c r="A1788" s="56" t="s">
        <v>8514</v>
      </c>
      <c r="B1788" s="25" t="str">
        <f>_xlfn.XLOOKUP(A1788,'B1.3 Catalogue Attribute'!D:D,'B1.3 Catalogue Attribute'!F:F,"N/A",0,1)</f>
        <v>cancel_advertisement_consent</v>
      </c>
      <c r="C1788" s="65" t="str">
        <f>_xlfn.XLOOKUP(A1788,'B1.3 Catalogue Attribute'!D:D,'B1.3 Catalogue Attribute'!L:L,"N/A",0,1)</f>
        <v>general</v>
      </c>
      <c r="D1788" s="61" t="str">
        <f>_xlfn.XLOOKUP(A1788,'B1.3 Catalogue Attribute'!D:D,'B1.3 Catalogue Attribute'!R:R,"N/A",0,1)</f>
        <v>Y</v>
      </c>
      <c r="E1788" s="13">
        <f>_xlfn.XLOOKUP(A1788,'B1.3 Catalogue Attribute'!D:D,'B1.3 Catalogue Attribute'!Z:Z,"N/A",0,1)</f>
        <v>0</v>
      </c>
      <c r="F1788" s="64" t="str">
        <f t="shared" ref="F1788:F1797" si="21">_xlfn.CONCAT("SELECT
    COUNT(*) AS total_count,
    SUM(CASE WHEN ",B1788," IS NULL THEN 1 ELSE 0 END) AS null_count,
    SUM(CASE WHEN ",B1788," IS NOT NULL THEN 1 ELSE 0 END) AS not_null_count,
    CAST(
        100.0 * SUM(CASE WHEN ",B1788," IS NULL THEN 1 ELSE 0 END) / COUNT(*)
        AS DECIMAL(5,2)
    ) AS null_pct,
    CAST(
        100.0 * SUM(CASE WHEN ",B1788," IS NOT NULL THEN 1 ELSE 0 END) / COUNT(*)
        AS DECIMAL(5,2)
    ) AS not_null_pct
FROM silver_cleansed.",C1788,";")</f>
        <v>SELECT
    COUNT(*) AS total_count,
    SUM(CASE WHEN cancel_advertisement_consent IS NULL THEN 1 ELSE 0 END) AS null_count,
    SUM(CASE WHEN cancel_advertisement_consent IS NOT NULL THEN 1 ELSE 0 END) AS not_null_count,
    CAST(
        100.0 * SUM(CASE WHEN cancel_advertisement_consent IS NULL THEN 1 ELSE 0 END) / COUNT(*)
        AS DECIMAL(5,2)
    ) AS null_pct,
    CAST(
        100.0 * SUM(CASE WHEN cancel_advertisement_consent IS NOT NULL THEN 1 ELSE 0 END) / COUNT(*)
        AS DECIMAL(5,2)
    ) AS not_null_pct
FROM silver_cleansed.general;</v>
      </c>
    </row>
    <row r="1789" spans="1:6" ht="242.25">
      <c r="A1789" s="56" t="s">
        <v>8519</v>
      </c>
      <c r="B1789" s="25" t="str">
        <f>_xlfn.XLOOKUP(A1789,'B1.3 Catalogue Attribute'!D:D,'B1.3 Catalogue Attribute'!F:F,"N/A",0,1)</f>
        <v>lease_agreement_end_date</v>
      </c>
      <c r="C1789" s="65" t="str">
        <f>_xlfn.XLOOKUP(A1789,'B1.3 Catalogue Attribute'!D:D,'B1.3 Catalogue Attribute'!L:L,"N/A",0,1)</f>
        <v>general</v>
      </c>
      <c r="D1789" s="61" t="str">
        <f>_xlfn.XLOOKUP(A1789,'B1.3 Catalogue Attribute'!D:D,'B1.3 Catalogue Attribute'!R:R,"N/A",0,1)</f>
        <v>Y</v>
      </c>
      <c r="E1789" s="13">
        <f>_xlfn.XLOOKUP(A1789,'B1.3 Catalogue Attribute'!D:D,'B1.3 Catalogue Attribute'!Z:Z,"N/A",0,1)</f>
        <v>39.92</v>
      </c>
      <c r="F1789" s="64" t="str">
        <f t="shared" si="21"/>
        <v>SELECT
    COUNT(*) AS total_count,
    SUM(CASE WHEN lease_agreement_end_date IS NULL THEN 1 ELSE 0 END) AS null_count,
    SUM(CASE WHEN lease_agreement_end_date IS NOT NULL THEN 1 ELSE 0 END) AS not_null_count,
    CAST(
        100.0 * SUM(CASE WHEN lease_agreement_end_date IS NULL THEN 1 ELSE 0 END) / COUNT(*)
        AS DECIMAL(5,2)
    ) AS null_pct,
    CAST(
        100.0 * SUM(CASE WHEN lease_agreement_end_date IS NOT NULL THEN 1 ELSE 0 END) / COUNT(*)
        AS DECIMAL(5,2)
    ) AS not_null_pct
FROM silver_cleansed.general;</v>
      </c>
    </row>
    <row r="1790" spans="1:6" ht="242.25">
      <c r="A1790" s="56" t="s">
        <v>8524</v>
      </c>
      <c r="B1790" s="25" t="str">
        <f>_xlfn.XLOOKUP(A1790,'B1.3 Catalogue Attribute'!D:D,'B1.3 Catalogue Attribute'!F:F,"N/A",0,1)</f>
        <v>advertisement_period</v>
      </c>
      <c r="C1790" s="65" t="str">
        <f>_xlfn.XLOOKUP(A1790,'B1.3 Catalogue Attribute'!D:D,'B1.3 Catalogue Attribute'!L:L,"N/A",0,1)</f>
        <v>general</v>
      </c>
      <c r="D1790" s="61" t="str">
        <f>_xlfn.XLOOKUP(A1790,'B1.3 Catalogue Attribute'!D:D,'B1.3 Catalogue Attribute'!R:R,"N/A",0,1)</f>
        <v>Y</v>
      </c>
      <c r="E1790" s="13">
        <f>_xlfn.XLOOKUP(A1790,'B1.3 Catalogue Attribute'!D:D,'B1.3 Catalogue Attribute'!Z:Z,"N/A",0,1)</f>
        <v>12.43</v>
      </c>
      <c r="F1790" s="64" t="str">
        <f t="shared" si="21"/>
        <v>SELECT
    COUNT(*) AS total_count,
    SUM(CASE WHEN advertisement_period IS NULL THEN 1 ELSE 0 END) AS null_count,
    SUM(CASE WHEN advertisement_period IS NOT NULL THEN 1 ELSE 0 END) AS not_null_count,
    CAST(
        100.0 * SUM(CASE WHEN advertisement_period IS NULL THEN 1 ELSE 0 END) / COUNT(*)
        AS DECIMAL(5,2)
    ) AS null_pct,
    CAST(
        100.0 * SUM(CASE WHEN advertisement_period IS NOT NULL THEN 1 ELSE 0 END) / COUNT(*)
        AS DECIMAL(5,2)
    ) AS not_null_pct
FROM silver_cleansed.general;</v>
      </c>
    </row>
    <row r="1791" spans="1:6" ht="242.25">
      <c r="A1791" s="56" t="s">
        <v>8529</v>
      </c>
      <c r="B1791" s="25" t="str">
        <f>_xlfn.XLOOKUP(A1791,'B1.3 Catalogue Attribute'!D:D,'B1.3 Catalogue Attribute'!F:F,"N/A",0,1)</f>
        <v>identification_number</v>
      </c>
      <c r="C1791" s="65" t="str">
        <f>_xlfn.XLOOKUP(A1791,'B1.3 Catalogue Attribute'!D:D,'B1.3 Catalogue Attribute'!L:L,"N/A",0,1)</f>
        <v>general</v>
      </c>
      <c r="D1791" s="61" t="str">
        <f>_xlfn.XLOOKUP(A1791,'B1.3 Catalogue Attribute'!D:D,'B1.3 Catalogue Attribute'!R:R,"N/A",0,1)</f>
        <v>Y</v>
      </c>
      <c r="E1791" s="13">
        <f>_xlfn.XLOOKUP(A1791,'B1.3 Catalogue Attribute'!D:D,'B1.3 Catalogue Attribute'!Z:Z,"N/A",0,1)</f>
        <v>42.19</v>
      </c>
      <c r="F1791" s="64" t="str">
        <f t="shared" si="21"/>
        <v>SELECT
    COUNT(*) AS total_count,
    SUM(CASE WHEN identification_number IS NULL THEN 1 ELSE 0 END) AS null_count,
    SUM(CASE WHEN identification_number IS NOT NULL THEN 1 ELSE 0 END) AS not_null_count,
    CAST(
        100.0 * SUM(CASE WHEN identification_number IS NULL THEN 1 ELSE 0 END) / COUNT(*)
        AS DECIMAL(5,2)
    ) AS null_pct,
    CAST(
        100.0 * SUM(CASE WHEN identification_number IS NOT NULL THEN 1 ELSE 0 END) / COUNT(*)
        AS DECIMAL(5,2)
    ) AS not_null_pct
FROM silver_cleansed.general;</v>
      </c>
    </row>
    <row r="1792" spans="1:6" ht="242.25">
      <c r="A1792" s="56" t="s">
        <v>8533</v>
      </c>
      <c r="B1792" s="25" t="str">
        <f>_xlfn.XLOOKUP(A1792,'B1.3 Catalogue Attribute'!D:D,'B1.3 Catalogue Attribute'!F:F,"N/A",0,1)</f>
        <v>lease_agreement_start_date</v>
      </c>
      <c r="C1792" s="65" t="str">
        <f>_xlfn.XLOOKUP(A1792,'B1.3 Catalogue Attribute'!D:D,'B1.3 Catalogue Attribute'!L:L,"N/A",0,1)</f>
        <v>general</v>
      </c>
      <c r="D1792" s="61" t="str">
        <f>_xlfn.XLOOKUP(A1792,'B1.3 Catalogue Attribute'!D:D,'B1.3 Catalogue Attribute'!R:R,"N/A",0,1)</f>
        <v>Y</v>
      </c>
      <c r="E1792" s="13">
        <f>_xlfn.XLOOKUP(A1792,'B1.3 Catalogue Attribute'!D:D,'B1.3 Catalogue Attribute'!Z:Z,"N/A",0,1)</f>
        <v>39.92</v>
      </c>
      <c r="F1792" s="64" t="str">
        <f t="shared" si="21"/>
        <v>SELECT
    COUNT(*) AS total_count,
    SUM(CASE WHEN lease_agreement_start_date IS NULL THEN 1 ELSE 0 END) AS null_count,
    SUM(CASE WHEN lease_agreement_start_date IS NOT NULL THEN 1 ELSE 0 END) AS not_null_count,
    CAST(
        100.0 * SUM(CASE WHEN lease_agreement_start_date IS NULL THEN 1 ELSE 0 END) / COUNT(*)
        AS DECIMAL(5,2)
    ) AS null_pct,
    CAST(
        100.0 * SUM(CASE WHEN lease_agreement_start_date IS NOT NULL THEN 1 ELSE 0 END) / COUNT(*)
        AS DECIMAL(5,2)
    ) AS not_null_pct
FROM silver_cleansed.general;</v>
      </c>
    </row>
    <row r="1793" spans="1:6" ht="242.25">
      <c r="A1793" s="56" t="s">
        <v>8538</v>
      </c>
      <c r="B1793" s="25" t="str">
        <f>_xlfn.XLOOKUP(A1793,'B1.3 Catalogue Attribute'!D:D,'B1.3 Catalogue Attribute'!F:F,"N/A",0,1)</f>
        <v>lease_optional_and_unprovided</v>
      </c>
      <c r="C1793" s="65" t="str">
        <f>_xlfn.XLOOKUP(A1793,'B1.3 Catalogue Attribute'!D:D,'B1.3 Catalogue Attribute'!L:L,"N/A",0,1)</f>
        <v>general</v>
      </c>
      <c r="D1793" s="61" t="str">
        <f>_xlfn.XLOOKUP(A1793,'B1.3 Catalogue Attribute'!D:D,'B1.3 Catalogue Attribute'!R:R,"N/A",0,1)</f>
        <v>Y</v>
      </c>
      <c r="E1793" s="13">
        <f>_xlfn.XLOOKUP(A1793,'B1.3 Catalogue Attribute'!D:D,'B1.3 Catalogue Attribute'!Z:Z,"N/A",0,1)</f>
        <v>11.09</v>
      </c>
      <c r="F1793" s="64" t="str">
        <f t="shared" si="21"/>
        <v>SELECT
    COUNT(*) AS total_count,
    SUM(CASE WHEN lease_optional_and_unprovided IS NULL THEN 1 ELSE 0 END) AS null_count,
    SUM(CASE WHEN lease_optional_and_unprovided IS NOT NULL THEN 1 ELSE 0 END) AS not_null_count,
    CAST(
        100.0 * SUM(CASE WHEN lease_optional_and_unprovided IS NULL THEN 1 ELSE 0 END) / COUNT(*)
        AS DECIMAL(5,2)
    ) AS null_pct,
    CAST(
        100.0 * SUM(CASE WHEN lease_optional_and_unprovided IS NOT NULL THEN 1 ELSE 0 END) / COUNT(*)
        AS DECIMAL(5,2)
    ) AS not_null_pct
FROM silver_cleansed.general;</v>
      </c>
    </row>
    <row r="1794" spans="1:6" ht="228">
      <c r="A1794" s="56" t="s">
        <v>8543</v>
      </c>
      <c r="B1794" s="25" t="str">
        <f>_xlfn.XLOOKUP(A1794,'B1.3 Catalogue Attribute'!D:D,'B1.3 Catalogue Attribute'!F:F,"N/A",0,1)</f>
        <v>rba_number</v>
      </c>
      <c r="C1794" s="65" t="str">
        <f>_xlfn.XLOOKUP(A1794,'B1.3 Catalogue Attribute'!D:D,'B1.3 Catalogue Attribute'!L:L,"N/A",0,1)</f>
        <v>general</v>
      </c>
      <c r="D1794" s="61" t="str">
        <f>_xlfn.XLOOKUP(A1794,'B1.3 Catalogue Attribute'!D:D,'B1.3 Catalogue Attribute'!R:R,"N/A",0,1)</f>
        <v>Y</v>
      </c>
      <c r="E1794" s="13">
        <f>_xlfn.XLOOKUP(A1794,'B1.3 Catalogue Attribute'!D:D,'B1.3 Catalogue Attribute'!Z:Z,"N/A",0,1)</f>
        <v>0.12</v>
      </c>
      <c r="F1794" s="64" t="str">
        <f t="shared" si="21"/>
        <v>SELECT
    COUNT(*) AS total_count,
    SUM(CASE WHEN rba_number IS NULL THEN 1 ELSE 0 END) AS null_count,
    SUM(CASE WHEN rba_number IS NOT NULL THEN 1 ELSE 0 END) AS not_null_count,
    CAST(
        100.0 * SUM(CASE WHEN rba_number IS NULL THEN 1 ELSE 0 END) / COUNT(*)
        AS DECIMAL(5,2)
    ) AS null_pct,
    CAST(
        100.0 * SUM(CASE WHEN rba_number IS NOT NULL THEN 1 ELSE 0 END) / COUNT(*)
        AS DECIMAL(5,2)
    ) AS not_null_pct
FROM silver_cleansed.general;</v>
      </c>
    </row>
    <row r="1795" spans="1:6" ht="242.25">
      <c r="A1795" s="56" t="s">
        <v>8548</v>
      </c>
      <c r="B1795" s="25" t="str">
        <f>_xlfn.XLOOKUP(A1795,'B1.3 Catalogue Attribute'!D:D,'B1.3 Catalogue Attribute'!F:F,"N/A",0,1)</f>
        <v>lease_agreement_no</v>
      </c>
      <c r="C1795" s="65" t="str">
        <f>_xlfn.XLOOKUP(A1795,'B1.3 Catalogue Attribute'!D:D,'B1.3 Catalogue Attribute'!L:L,"N/A",0,1)</f>
        <v>general</v>
      </c>
      <c r="D1795" s="61" t="str">
        <f>_xlfn.XLOOKUP(A1795,'B1.3 Catalogue Attribute'!D:D,'B1.3 Catalogue Attribute'!R:R,"N/A",0,1)</f>
        <v>Y</v>
      </c>
      <c r="E1795" s="13">
        <f>_xlfn.XLOOKUP(A1795,'B1.3 Catalogue Attribute'!D:D,'B1.3 Catalogue Attribute'!Z:Z,"N/A",0,1)</f>
        <v>36.619999999999997</v>
      </c>
      <c r="F1795" s="64" t="str">
        <f t="shared" si="21"/>
        <v>SELECT
    COUNT(*) AS total_count,
    SUM(CASE WHEN lease_agreement_no IS NULL THEN 1 ELSE 0 END) AS null_count,
    SUM(CASE WHEN lease_agreement_no IS NOT NULL THEN 1 ELSE 0 END) AS not_null_count,
    CAST(
        100.0 * SUM(CASE WHEN lease_agreement_no IS NULL THEN 1 ELSE 0 END) / COUNT(*)
        AS DECIMAL(5,2)
    ) AS null_pct,
    CAST(
        100.0 * SUM(CASE WHEN lease_agreement_no IS NOT NULL THEN 1 ELSE 0 END) / COUNT(*)
        AS DECIMAL(5,2)
    ) AS not_null_pct
FROM silver_cleansed.general;</v>
      </c>
    </row>
    <row r="1796" spans="1:6" ht="228">
      <c r="A1796" s="56" t="s">
        <v>8554</v>
      </c>
      <c r="B1796" s="25" t="str">
        <f>_xlfn.XLOOKUP(A1796,'B1.3 Catalogue Attribute'!D:D,'B1.3 Catalogue Attribute'!F:F,"N/A",0,1)</f>
        <v>labor_sector</v>
      </c>
      <c r="C1796" s="65" t="str">
        <f>_xlfn.XLOOKUP(A1796,'B1.3 Catalogue Attribute'!D:D,'B1.3 Catalogue Attribute'!L:L,"N/A",0,1)</f>
        <v>general</v>
      </c>
      <c r="D1796" s="61" t="str">
        <f>_xlfn.XLOOKUP(A1796,'B1.3 Catalogue Attribute'!D:D,'B1.3 Catalogue Attribute'!R:R,"N/A",0,1)</f>
        <v>Y</v>
      </c>
      <c r="E1796" s="13">
        <f>_xlfn.XLOOKUP(A1796,'B1.3 Catalogue Attribute'!D:D,'B1.3 Catalogue Attribute'!Z:Z,"N/A",0,1)</f>
        <v>2.4700000000000002</v>
      </c>
      <c r="F1796" s="64" t="str">
        <f t="shared" si="21"/>
        <v>SELECT
    COUNT(*) AS total_count,
    SUM(CASE WHEN labor_sector IS NULL THEN 1 ELSE 0 END) AS null_count,
    SUM(CASE WHEN labor_sector IS NOT NULL THEN 1 ELSE 0 END) AS not_null_count,
    CAST(
        100.0 * SUM(CASE WHEN labor_sector IS NULL THEN 1 ELSE 0 END) / COUNT(*)
        AS DECIMAL(5,2)
    ) AS null_pct,
    CAST(
        100.0 * SUM(CASE WHEN labor_sector IS NOT NULL THEN 1 ELSE 0 END) / COUNT(*)
        AS DECIMAL(5,2)
    ) AS not_null_pct
FROM silver_cleansed.general;</v>
      </c>
    </row>
    <row r="1797" spans="1:6" ht="242.25">
      <c r="A1797" s="56" t="s">
        <v>8560</v>
      </c>
      <c r="B1797" s="25" t="str">
        <f>_xlfn.XLOOKUP(A1797,'B1.3 Catalogue Attribute'!D:D,'B1.3 Catalogue Attribute'!F:F,"N/A",0,1)</f>
        <v>first_real_beneficiary</v>
      </c>
      <c r="C1797" s="65" t="str">
        <f>_xlfn.XLOOKUP(A1797,'B1.3 Catalogue Attribute'!D:D,'B1.3 Catalogue Attribute'!L:L,"N/A",0,1)</f>
        <v>general</v>
      </c>
      <c r="D1797" s="61" t="str">
        <f>_xlfn.XLOOKUP(A1797,'B1.3 Catalogue Attribute'!D:D,'B1.3 Catalogue Attribute'!R:R,"N/A",0,1)</f>
        <v>Y</v>
      </c>
      <c r="E1797" s="13">
        <f>_xlfn.XLOOKUP(A1797,'B1.3 Catalogue Attribute'!D:D,'B1.3 Catalogue Attribute'!Z:Z,"N/A",0,1)</f>
        <v>16.71</v>
      </c>
      <c r="F1797" s="64" t="str">
        <f t="shared" si="21"/>
        <v>SELECT
    COUNT(*) AS total_count,
    SUM(CASE WHEN first_real_beneficiary IS NULL THEN 1 ELSE 0 END) AS null_count,
    SUM(CASE WHEN first_real_beneficiary IS NOT NULL THEN 1 ELSE 0 END) AS not_null_count,
    CAST(
        100.0 * SUM(CASE WHEN first_real_beneficiary IS NULL THEN 1 ELSE 0 END) / COUNT(*)
        AS DECIMAL(5,2)
    ) AS null_pct,
    CAST(
        100.0 * SUM(CASE WHEN first_real_beneficiary IS NOT NULL THEN 1 ELSE 0 END) / COUNT(*)
        AS DECIMAL(5,2)
    ) AS not_null_pct
FROM silver_cleansed.general;</v>
      </c>
    </row>
    <row r="1798" spans="1:6">
      <c r="A1798" s="56" t="s">
        <v>8566</v>
      </c>
      <c r="B1798" s="25" t="str">
        <f>_xlfn.XLOOKUP(A1798,'B1.3 Catalogue Attribute'!D:D,'B1.3 Catalogue Attribute'!F:F,"N/A",0,1)</f>
        <v>est_card_eligible</v>
      </c>
      <c r="C1798" s="65" t="str">
        <f>_xlfn.XLOOKUP(A1798,'B1.3 Catalogue Attribute'!D:D,'B1.3 Catalogue Attribute'!L:L,"N/A",0,1)</f>
        <v>general</v>
      </c>
      <c r="D1798" s="13" t="str">
        <f>_xlfn.XLOOKUP(A1798,'B1.3 Catalogue Attribute'!D:D,'B1.3 Catalogue Attribute'!R:R,"N/A",0,1)</f>
        <v>N</v>
      </c>
      <c r="E1798" s="63" t="str">
        <f>_xlfn.XLOOKUP(A1798,'B1.3 Catalogue Attribute'!D:D,'B1.3 Catalogue Attribute'!Z:Z,"N/A",0,1)</f>
        <v>N/A</v>
      </c>
    </row>
    <row r="1799" spans="1:6" ht="242.25">
      <c r="A1799" s="56" t="s">
        <v>8572</v>
      </c>
      <c r="B1799" s="25" t="str">
        <f>_xlfn.XLOOKUP(A1799,'B1.3 Catalogue Attribute'!D:D,'B1.3 Catalogue Attribute'!F:F,"N/A",0,1)</f>
        <v>labor_recruitment</v>
      </c>
      <c r="C1799" s="65" t="str">
        <f>_xlfn.XLOOKUP(A1799,'B1.3 Catalogue Attribute'!D:D,'B1.3 Catalogue Attribute'!L:L,"N/A",0,1)</f>
        <v>general</v>
      </c>
      <c r="D1799" s="61" t="str">
        <f>_xlfn.XLOOKUP(A1799,'B1.3 Catalogue Attribute'!D:D,'B1.3 Catalogue Attribute'!R:R,"N/A",0,1)</f>
        <v>Y</v>
      </c>
      <c r="E1799" s="13">
        <f>_xlfn.XLOOKUP(A1799,'B1.3 Catalogue Attribute'!D:D,'B1.3 Catalogue Attribute'!Z:Z,"N/A",0,1)</f>
        <v>6.28</v>
      </c>
      <c r="F1799" s="64" t="str">
        <f t="shared" ref="F1799:F1807" si="22">_xlfn.CONCAT("SELECT
    COUNT(*) AS total_count,
    SUM(CASE WHEN ",B1799," IS NULL THEN 1 ELSE 0 END) AS null_count,
    SUM(CASE WHEN ",B1799," IS NOT NULL THEN 1 ELSE 0 END) AS not_null_count,
    CAST(
        100.0 * SUM(CASE WHEN ",B1799," IS NULL THEN 1 ELSE 0 END) / COUNT(*)
        AS DECIMAL(5,2)
    ) AS null_pct,
    CAST(
        100.0 * SUM(CASE WHEN ",B1799," IS NOT NULL THEN 1 ELSE 0 END) / COUNT(*)
        AS DECIMAL(5,2)
    ) AS not_null_pct
FROM silver_cleansed.",C1799,";")</f>
        <v>SELECT
    COUNT(*) AS total_count,
    SUM(CASE WHEN labor_recruitment IS NULL THEN 1 ELSE 0 END) AS null_count,
    SUM(CASE WHEN labor_recruitment IS NOT NULL THEN 1 ELSE 0 END) AS not_null_count,
    CAST(
        100.0 * SUM(CASE WHEN labor_recruitment IS NULL THEN 1 ELSE 0 END) / COUNT(*)
        AS DECIMAL(5,2)
    ) AS null_pct,
    CAST(
        100.0 * SUM(CASE WHEN labor_recruitment IS NOT NULL THEN 1 ELSE 0 END) / COUNT(*)
        AS DECIMAL(5,2)
    ) AS not_null_pct
FROM silver_cleansed.general;</v>
      </c>
    </row>
    <row r="1800" spans="1:6" ht="242.25">
      <c r="A1800" s="56" t="s">
        <v>8578</v>
      </c>
      <c r="B1800" s="25" t="str">
        <f>_xlfn.XLOOKUP(A1800,'B1.3 Catalogue Attribute'!D:D,'B1.3 Catalogue Attribute'!F:F,"N/A",0,1)</f>
        <v>contains_tourism_activity</v>
      </c>
      <c r="C1800" s="65" t="str">
        <f>_xlfn.XLOOKUP(A1800,'B1.3 Catalogue Attribute'!D:D,'B1.3 Catalogue Attribute'!L:L,"N/A",0,1)</f>
        <v>general</v>
      </c>
      <c r="D1800" s="61" t="str">
        <f>_xlfn.XLOOKUP(A1800,'B1.3 Catalogue Attribute'!D:D,'B1.3 Catalogue Attribute'!R:R,"N/A",0,1)</f>
        <v>Y</v>
      </c>
      <c r="E1800" s="13">
        <f>_xlfn.XLOOKUP(A1800,'B1.3 Catalogue Attribute'!D:D,'B1.3 Catalogue Attribute'!Z:Z,"N/A",0,1)</f>
        <v>0.81</v>
      </c>
      <c r="F1800" s="64" t="str">
        <f t="shared" si="22"/>
        <v>SELECT
    COUNT(*) AS total_count,
    SUM(CASE WHEN contains_tourism_activity IS NULL THEN 1 ELSE 0 END) AS null_count,
    SUM(CASE WHEN contains_tourism_activity IS NOT NULL THEN 1 ELSE 0 END) AS not_null_count,
    CAST(
        100.0 * SUM(CASE WHEN contains_tourism_activity IS NULL THEN 1 ELSE 0 END) / COUNT(*)
        AS DECIMAL(5,2)
    ) AS null_pct,
    CAST(
        100.0 * SUM(CASE WHEN contains_tourism_activity IS NOT NULL THEN 1 ELSE 0 END) / COUNT(*)
        AS DECIMAL(5,2)
    ) AS not_null_pct
FROM silver_cleansed.general;</v>
      </c>
    </row>
    <row r="1801" spans="1:6" ht="242.25">
      <c r="A1801" s="56" t="s">
        <v>8584</v>
      </c>
      <c r="B1801" s="25" t="str">
        <f>_xlfn.XLOOKUP(A1801,'B1.3 Catalogue Attribute'!D:D,'B1.3 Catalogue Attribute'!F:F,"N/A",0,1)</f>
        <v>duration_of_the_contract</v>
      </c>
      <c r="C1801" s="65" t="str">
        <f>_xlfn.XLOOKUP(A1801,'B1.3 Catalogue Attribute'!D:D,'B1.3 Catalogue Attribute'!L:L,"N/A",0,1)</f>
        <v>general</v>
      </c>
      <c r="D1801" s="61" t="str">
        <f>_xlfn.XLOOKUP(A1801,'B1.3 Catalogue Attribute'!D:D,'B1.3 Catalogue Attribute'!R:R,"N/A",0,1)</f>
        <v>Y</v>
      </c>
      <c r="E1801" s="13">
        <f>_xlfn.XLOOKUP(A1801,'B1.3 Catalogue Attribute'!D:D,'B1.3 Catalogue Attribute'!Z:Z,"N/A",0,1)</f>
        <v>13.22</v>
      </c>
      <c r="F1801" s="64" t="str">
        <f t="shared" si="22"/>
        <v>SELECT
    COUNT(*) AS total_count,
    SUM(CASE WHEN duration_of_the_contract IS NULL THEN 1 ELSE 0 END) AS null_count,
    SUM(CASE WHEN duration_of_the_contract IS NOT NULL THEN 1 ELSE 0 END) AS not_null_count,
    CAST(
        100.0 * SUM(CASE WHEN duration_of_the_contract IS NULL THEN 1 ELSE 0 END) / COUNT(*)
        AS DECIMAL(5,2)
    ) AS null_pct,
    CAST(
        100.0 * SUM(CASE WHEN duration_of_the_contract IS NOT NULL THEN 1 ELSE 0 END) / COUNT(*)
        AS DECIMAL(5,2)
    ) AS not_null_pct
FROM silver_cleansed.general;</v>
      </c>
    </row>
    <row r="1802" spans="1:6" ht="242.25">
      <c r="A1802" s="56" t="s">
        <v>8593</v>
      </c>
      <c r="B1802" s="25" t="str">
        <f>_xlfn.XLOOKUP(A1802,'B1.3 Catalogue Attribute'!D:D,'B1.3 Catalogue Attribute'!F:F,"N/A",0,1)</f>
        <v>license_old_issue_date</v>
      </c>
      <c r="C1802" s="65" t="str">
        <f>_xlfn.XLOOKUP(A1802,'B1.3 Catalogue Attribute'!D:D,'B1.3 Catalogue Attribute'!L:L,"N/A",0,1)</f>
        <v>general</v>
      </c>
      <c r="D1802" s="61" t="str">
        <f>_xlfn.XLOOKUP(A1802,'B1.3 Catalogue Attribute'!D:D,'B1.3 Catalogue Attribute'!R:R,"N/A",0,1)</f>
        <v>Y</v>
      </c>
      <c r="E1802" s="13">
        <f>_xlfn.XLOOKUP(A1802,'B1.3 Catalogue Attribute'!D:D,'B1.3 Catalogue Attribute'!Z:Z,"N/A",0,1)</f>
        <v>31.6</v>
      </c>
      <c r="F1802" s="64" t="str">
        <f t="shared" si="22"/>
        <v>SELECT
    COUNT(*) AS total_count,
    SUM(CASE WHEN license_old_issue_date IS NULL THEN 1 ELSE 0 END) AS null_count,
    SUM(CASE WHEN license_old_issue_date IS NOT NULL THEN 1 ELSE 0 END) AS not_null_count,
    CAST(
        100.0 * SUM(CASE WHEN license_old_issue_date IS NULL THEN 1 ELSE 0 END) / COUNT(*)
        AS DECIMAL(5,2)
    ) AS null_pct,
    CAST(
        100.0 * SUM(CASE WHEN license_old_issue_date IS NOT NULL THEN 1 ELSE 0 END) / COUNT(*)
        AS DECIMAL(5,2)
    ) AS not_null_pct
FROM silver_cleansed.general;</v>
      </c>
    </row>
    <row r="1803" spans="1:6" ht="242.25">
      <c r="A1803" s="56" t="s">
        <v>8600</v>
      </c>
      <c r="B1803" s="25" t="str">
        <f>_xlfn.XLOOKUP(A1803,'B1.3 Catalogue Attribute'!D:D,'B1.3 Catalogue Attribute'!F:F,"N/A",0,1)</f>
        <v>the_amount_of_the_sponsor</v>
      </c>
      <c r="C1803" s="65" t="str">
        <f>_xlfn.XLOOKUP(A1803,'B1.3 Catalogue Attribute'!D:D,'B1.3 Catalogue Attribute'!L:L,"N/A",0,1)</f>
        <v>general</v>
      </c>
      <c r="D1803" s="61" t="str">
        <f>_xlfn.XLOOKUP(A1803,'B1.3 Catalogue Attribute'!D:D,'B1.3 Catalogue Attribute'!R:R,"N/A",0,1)</f>
        <v>Y</v>
      </c>
      <c r="E1803" s="13">
        <f>_xlfn.XLOOKUP(A1803,'B1.3 Catalogue Attribute'!D:D,'B1.3 Catalogue Attribute'!Z:Z,"N/A",0,1)</f>
        <v>13.19</v>
      </c>
      <c r="F1803" s="64" t="str">
        <f t="shared" si="22"/>
        <v>SELECT
    COUNT(*) AS total_count,
    SUM(CASE WHEN the_amount_of_the_sponsor IS NULL THEN 1 ELSE 0 END) AS null_count,
    SUM(CASE WHEN the_amount_of_the_sponsor IS NOT NULL THEN 1 ELSE 0 END) AS not_null_count,
    CAST(
        100.0 * SUM(CASE WHEN the_amount_of_the_sponsor IS NULL THEN 1 ELSE 0 END) / COUNT(*)
        AS DECIMAL(5,2)
    ) AS null_pct,
    CAST(
        100.0 * SUM(CASE WHEN the_amount_of_the_sponsor IS NOT NULL THEN 1 ELSE 0 END) / COUNT(*)
        AS DECIMAL(5,2)
    ) AS not_null_pct
FROM silver_cleansed.general;</v>
      </c>
    </row>
    <row r="1804" spans="1:6" ht="228">
      <c r="A1804" s="56" t="s">
        <v>8608</v>
      </c>
      <c r="B1804" s="25" t="str">
        <f>_xlfn.XLOOKUP(A1804,'B1.3 Catalogue Attribute'!D:D,'B1.3 Catalogue Attribute'!F:F,"N/A",0,1)</f>
        <v>unit_is_office</v>
      </c>
      <c r="C1804" s="65" t="str">
        <f>_xlfn.XLOOKUP(A1804,'B1.3 Catalogue Attribute'!D:D,'B1.3 Catalogue Attribute'!L:L,"N/A",0,1)</f>
        <v>general</v>
      </c>
      <c r="D1804" s="61" t="str">
        <f>_xlfn.XLOOKUP(A1804,'B1.3 Catalogue Attribute'!D:D,'B1.3 Catalogue Attribute'!R:R,"N/A",0,1)</f>
        <v>Y</v>
      </c>
      <c r="E1804" s="13">
        <f>_xlfn.XLOOKUP(A1804,'B1.3 Catalogue Attribute'!D:D,'B1.3 Catalogue Attribute'!Z:Z,"N/A",0,1)</f>
        <v>3.61</v>
      </c>
      <c r="F1804" s="64" t="str">
        <f t="shared" si="22"/>
        <v>SELECT
    COUNT(*) AS total_count,
    SUM(CASE WHEN unit_is_office IS NULL THEN 1 ELSE 0 END) AS null_count,
    SUM(CASE WHEN unit_is_office IS NOT NULL THEN 1 ELSE 0 END) AS not_null_count,
    CAST(
        100.0 * SUM(CASE WHEN unit_is_office IS NULL THEN 1 ELSE 0 END) / COUNT(*)
        AS DECIMAL(5,2)
    ) AS null_pct,
    CAST(
        100.0 * SUM(CASE WHEN unit_is_office IS NOT NULL THEN 1 ELSE 0 END) / COUNT(*)
        AS DECIMAL(5,2)
    ) AS not_null_pct
FROM silver_cleansed.general;</v>
      </c>
    </row>
    <row r="1805" spans="1:6" ht="242.25">
      <c r="A1805" s="56" t="s">
        <v>8615</v>
      </c>
      <c r="B1805" s="25" t="str">
        <f>_xlfn.XLOOKUP(A1805,'B1.3 Catalogue Attribute'!D:D,'B1.3 Catalogue Attribute'!F:F,"N/A",0,1)</f>
        <v>create_civil_works</v>
      </c>
      <c r="C1805" s="65" t="str">
        <f>_xlfn.XLOOKUP(A1805,'B1.3 Catalogue Attribute'!D:D,'B1.3 Catalogue Attribute'!L:L,"N/A",0,1)</f>
        <v>general</v>
      </c>
      <c r="D1805" s="61" t="str">
        <f>_xlfn.XLOOKUP(A1805,'B1.3 Catalogue Attribute'!D:D,'B1.3 Catalogue Attribute'!R:R,"N/A",0,1)</f>
        <v>Y</v>
      </c>
      <c r="E1805" s="13">
        <f>_xlfn.XLOOKUP(A1805,'B1.3 Catalogue Attribute'!D:D,'B1.3 Catalogue Attribute'!Z:Z,"N/A",0,1)</f>
        <v>9.8800000000000008</v>
      </c>
      <c r="F1805" s="64" t="str">
        <f t="shared" si="22"/>
        <v>SELECT
    COUNT(*) AS total_count,
    SUM(CASE WHEN create_civil_works IS NULL THEN 1 ELSE 0 END) AS null_count,
    SUM(CASE WHEN create_civil_works IS NOT NULL THEN 1 ELSE 0 END) AS not_null_count,
    CAST(
        100.0 * SUM(CASE WHEN create_civil_works IS NULL THEN 1 ELSE 0 END) / COUNT(*)
        AS DECIMAL(5,2)
    ) AS null_pct,
    CAST(
        100.0 * SUM(CASE WHEN create_civil_works IS NOT NULL THEN 1 ELSE 0 END) / COUNT(*)
        AS DECIMAL(5,2)
    ) AS not_null_pct
FROM silver_cleansed.general;</v>
      </c>
    </row>
    <row r="1806" spans="1:6" ht="228">
      <c r="A1806" s="56" t="s">
        <v>8620</v>
      </c>
      <c r="B1806" s="25" t="str">
        <f>_xlfn.XLOOKUP(A1806,'B1.3 Catalogue Attribute'!D:D,'B1.3 Catalogue Attribute'!F:F,"N/A",0,1)</f>
        <v>local_fee_free</v>
      </c>
      <c r="C1806" s="65" t="str">
        <f>_xlfn.XLOOKUP(A1806,'B1.3 Catalogue Attribute'!D:D,'B1.3 Catalogue Attribute'!L:L,"N/A",0,1)</f>
        <v>general</v>
      </c>
      <c r="D1806" s="61" t="str">
        <f>_xlfn.XLOOKUP(A1806,'B1.3 Catalogue Attribute'!D:D,'B1.3 Catalogue Attribute'!R:R,"N/A",0,1)</f>
        <v>Y</v>
      </c>
      <c r="E1806" s="13">
        <f>_xlfn.XLOOKUP(A1806,'B1.3 Catalogue Attribute'!D:D,'B1.3 Catalogue Attribute'!Z:Z,"N/A",0,1)</f>
        <v>7.28</v>
      </c>
      <c r="F1806" s="64" t="str">
        <f t="shared" si="22"/>
        <v>SELECT
    COUNT(*) AS total_count,
    SUM(CASE WHEN local_fee_free IS NULL THEN 1 ELSE 0 END) AS null_count,
    SUM(CASE WHEN local_fee_free IS NOT NULL THEN 1 ELSE 0 END) AS not_null_count,
    CAST(
        100.0 * SUM(CASE WHEN local_fee_free IS NULL THEN 1 ELSE 0 END) / COUNT(*)
        AS DECIMAL(5,2)
    ) AS null_pct,
    CAST(
        100.0 * SUM(CASE WHEN local_fee_free IS NOT NULL THEN 1 ELSE 0 END) / COUNT(*)
        AS DECIMAL(5,2)
    ) AS not_null_pct
FROM silver_cleansed.general;</v>
      </c>
    </row>
    <row r="1807" spans="1:6" ht="242.25">
      <c r="A1807" s="56" t="s">
        <v>8626</v>
      </c>
      <c r="B1807" s="25" t="str">
        <f>_xlfn.XLOOKUP(A1807,'B1.3 Catalogue Attribute'!D:D,'B1.3 Catalogue Attribute'!F:F,"N/A",0,1)</f>
        <v>country_of_origin</v>
      </c>
      <c r="C1807" s="65" t="str">
        <f>_xlfn.XLOOKUP(A1807,'B1.3 Catalogue Attribute'!D:D,'B1.3 Catalogue Attribute'!L:L,"N/A",0,1)</f>
        <v>general</v>
      </c>
      <c r="D1807" s="61" t="str">
        <f>_xlfn.XLOOKUP(A1807,'B1.3 Catalogue Attribute'!D:D,'B1.3 Catalogue Attribute'!R:R,"N/A",0,1)</f>
        <v>Y</v>
      </c>
      <c r="E1807" s="13">
        <f>_xlfn.XLOOKUP(A1807,'B1.3 Catalogue Attribute'!D:D,'B1.3 Catalogue Attribute'!Z:Z,"N/A",0,1)</f>
        <v>98.54</v>
      </c>
      <c r="F1807" s="64" t="str">
        <f t="shared" si="22"/>
        <v>SELECT
    COUNT(*) AS total_count,
    SUM(CASE WHEN country_of_origin IS NULL THEN 1 ELSE 0 END) AS null_count,
    SUM(CASE WHEN country_of_origin IS NOT NULL THEN 1 ELSE 0 END) AS not_null_count,
    CAST(
        100.0 * SUM(CASE WHEN country_of_origin IS NULL THEN 1 ELSE 0 END) / COUNT(*)
        AS DECIMAL(5,2)
    ) AS null_pct,
    CAST(
        100.0 * SUM(CASE WHEN country_of_origin IS NOT NULL THEN 1 ELSE 0 END) / COUNT(*)
        AS DECIMAL(5,2)
    ) AS not_null_pct
FROM silver_cleansed.general;</v>
      </c>
    </row>
    <row r="1808" spans="1:6">
      <c r="A1808" s="56" t="s">
        <v>8631</v>
      </c>
      <c r="B1808" s="25" t="str">
        <f>_xlfn.XLOOKUP(A1808,'B1.3 Catalogue Attribute'!D:D,'B1.3 Catalogue Attribute'!F:F,"N/A",0,1)</f>
        <v>private_sector_full_time_disclaimer</v>
      </c>
      <c r="C1808" s="65" t="str">
        <f>_xlfn.XLOOKUP(A1808,'B1.3 Catalogue Attribute'!D:D,'B1.3 Catalogue Attribute'!L:L,"N/A",0,1)</f>
        <v>general</v>
      </c>
      <c r="D1808" s="13" t="str">
        <f>_xlfn.XLOOKUP(A1808,'B1.3 Catalogue Attribute'!D:D,'B1.3 Catalogue Attribute'!R:R,"N/A",0,1)</f>
        <v>N</v>
      </c>
      <c r="E1808" s="59" t="str">
        <f>_xlfn.XLOOKUP(A1808,'B1.3 Catalogue Attribute'!D:D,'B1.3 Catalogue Attribute'!Z:Z,"N/A",0,1)</f>
        <v>N/A</v>
      </c>
    </row>
    <row r="1809" spans="1:6">
      <c r="A1809" s="56" t="s">
        <v>8637</v>
      </c>
      <c r="B1809" s="25" t="str">
        <f>_xlfn.XLOOKUP(A1809,'B1.3 Catalogue Attribute'!D:D,'B1.3 Catalogue Attribute'!F:F,"N/A",0,1)</f>
        <v>test</v>
      </c>
      <c r="C1809" s="65" t="str">
        <f>_xlfn.XLOOKUP(A1809,'B1.3 Catalogue Attribute'!D:D,'B1.3 Catalogue Attribute'!L:L,"N/A",0,1)</f>
        <v>general</v>
      </c>
      <c r="D1809" s="13" t="str">
        <f>_xlfn.XLOOKUP(A1809,'B1.3 Catalogue Attribute'!D:D,'B1.3 Catalogue Attribute'!R:R,"N/A",0,1)</f>
        <v>N</v>
      </c>
      <c r="E1809" s="62" t="str">
        <f>_xlfn.XLOOKUP(A1809,'B1.3 Catalogue Attribute'!D:D,'B1.3 Catalogue Attribute'!Z:Z,"N/A",0,1)</f>
        <v>N/A</v>
      </c>
    </row>
    <row r="1810" spans="1:6" ht="242.25">
      <c r="A1810" s="56" t="s">
        <v>8639</v>
      </c>
      <c r="B1810" s="25" t="str">
        <f>_xlfn.XLOOKUP(A1810,'B1.3 Catalogue Attribute'!D:D,'B1.3 Catalogue Attribute'!F:F,"N/A",0,1)</f>
        <v>all_activity_lease_optional</v>
      </c>
      <c r="C1810" s="65" t="str">
        <f>_xlfn.XLOOKUP(A1810,'B1.3 Catalogue Attribute'!D:D,'B1.3 Catalogue Attribute'!L:L,"N/A",0,1)</f>
        <v>general</v>
      </c>
      <c r="D1810" s="61" t="str">
        <f>_xlfn.XLOOKUP(A1810,'B1.3 Catalogue Attribute'!D:D,'B1.3 Catalogue Attribute'!R:R,"N/A",0,1)</f>
        <v>Y</v>
      </c>
      <c r="E1810" s="13">
        <f>_xlfn.XLOOKUP(A1810,'B1.3 Catalogue Attribute'!D:D,'B1.3 Catalogue Attribute'!Z:Z,"N/A",0,1)</f>
        <v>0.55000000000000004</v>
      </c>
      <c r="F1810" s="64" t="str">
        <f>_xlfn.CONCAT("SELECT
    COUNT(*) AS total_count,
    SUM(CASE WHEN ",B1810," IS NULL THEN 1 ELSE 0 END) AS null_count,
    SUM(CASE WHEN ",B1810," IS NOT NULL THEN 1 ELSE 0 END) AS not_null_count,
    CAST(
        100.0 * SUM(CASE WHEN ",B1810," IS NULL THEN 1 ELSE 0 END) / COUNT(*)
        AS DECIMAL(5,2)
    ) AS null_pct,
    CAST(
        100.0 * SUM(CASE WHEN ",B1810," IS NOT NULL THEN 1 ELSE 0 END) / COUNT(*)
        AS DECIMAL(5,2)
    ) AS not_null_pct
FROM silver_cleansed.",C1810,";")</f>
        <v>SELECT
    COUNT(*) AS total_count,
    SUM(CASE WHEN all_activity_lease_optional IS NULL THEN 1 ELSE 0 END) AS null_count,
    SUM(CASE WHEN all_activity_lease_optional IS NOT NULL THEN 1 ELSE 0 END) AS not_null_count,
    CAST(
        100.0 * SUM(CASE WHEN all_activity_lease_optional IS NULL THEN 1 ELSE 0 END) / COUNT(*)
        AS DECIMAL(5,2)
    ) AS null_pct,
    CAST(
        100.0 * SUM(CASE WHEN all_activity_lease_optional IS NOT NULL THEN 1 ELSE 0 END) / COUNT(*)
        AS DECIMAL(5,2)
    ) AS not_null_pct
FROM silver_cleansed.general;</v>
      </c>
    </row>
    <row r="1811" spans="1:6">
      <c r="A1811" s="56" t="s">
        <v>8645</v>
      </c>
      <c r="B1811" s="25" t="str">
        <f>_xlfn.XLOOKUP(A1811,'B1.3 Catalogue Attribute'!D:D,'B1.3 Catalogue Attribute'!F:F,"N/A",0,1)</f>
        <v>is_adnoc_undertaking_checked</v>
      </c>
      <c r="C1811" s="65" t="str">
        <f>_xlfn.XLOOKUP(A1811,'B1.3 Catalogue Attribute'!D:D,'B1.3 Catalogue Attribute'!L:L,"N/A",0,1)</f>
        <v>general</v>
      </c>
      <c r="D1811" s="13" t="str">
        <f>_xlfn.XLOOKUP(A1811,'B1.3 Catalogue Attribute'!D:D,'B1.3 Catalogue Attribute'!R:R,"N/A",0,1)</f>
        <v>N</v>
      </c>
      <c r="E1811" s="63" t="str">
        <f>_xlfn.XLOOKUP(A1811,'B1.3 Catalogue Attribute'!D:D,'B1.3 Catalogue Attribute'!Z:Z,"N/A",0,1)</f>
        <v>N/A</v>
      </c>
    </row>
    <row r="1812" spans="1:6" ht="242.25">
      <c r="A1812" s="56" t="s">
        <v>8651</v>
      </c>
      <c r="B1812" s="25" t="str">
        <f>_xlfn.XLOOKUP(A1812,'B1.3 Catalogue Attribute'!D:D,'B1.3 Catalogue Attribute'!F:F,"N/A",0,1)</f>
        <v>security_reference_number</v>
      </c>
      <c r="C1812" s="65" t="str">
        <f>_xlfn.XLOOKUP(A1812,'B1.3 Catalogue Attribute'!D:D,'B1.3 Catalogue Attribute'!L:L,"N/A",0,1)</f>
        <v>general</v>
      </c>
      <c r="D1812" s="61" t="str">
        <f>_xlfn.XLOOKUP(A1812,'B1.3 Catalogue Attribute'!D:D,'B1.3 Catalogue Attribute'!R:R,"N/A",0,1)</f>
        <v>Y</v>
      </c>
      <c r="E1812" s="13">
        <f>_xlfn.XLOOKUP(A1812,'B1.3 Catalogue Attribute'!D:D,'B1.3 Catalogue Attribute'!Z:Z,"N/A",0,1)</f>
        <v>42.33</v>
      </c>
      <c r="F1812" s="64" t="str">
        <f t="shared" ref="F1812:F1820" si="23">_xlfn.CONCAT("SELECT
    COUNT(*) AS total_count,
    SUM(CASE WHEN ",B1812," IS NULL THEN 1 ELSE 0 END) AS null_count,
    SUM(CASE WHEN ",B1812," IS NOT NULL THEN 1 ELSE 0 END) AS not_null_count,
    CAST(
        100.0 * SUM(CASE WHEN ",B1812," IS NULL THEN 1 ELSE 0 END) / COUNT(*)
        AS DECIMAL(5,2)
    ) AS null_pct,
    CAST(
        100.0 * SUM(CASE WHEN ",B1812," IS NOT NULL THEN 1 ELSE 0 END) / COUNT(*)
        AS DECIMAL(5,2)
    ) AS not_null_pct
FROM silver_cleansed.",C1812,";")</f>
        <v>SELECT
    COUNT(*) AS total_count,
    SUM(CASE WHEN security_reference_number IS NULL THEN 1 ELSE 0 END) AS null_count,
    SUM(CASE WHEN security_reference_number IS NOT NULL THEN 1 ELSE 0 END) AS not_null_count,
    CAST(
        100.0 * SUM(CASE WHEN security_reference_number IS NULL THEN 1 ELSE 0 END) / COUNT(*)
        AS DECIMAL(5,2)
    ) AS null_pct,
    CAST(
        100.0 * SUM(CASE WHEN security_reference_number IS NOT NULL THEN 1 ELSE 0 END) / COUNT(*)
        AS DECIMAL(5,2)
    ) AS not_null_pct
FROM silver_cleansed.general;</v>
      </c>
    </row>
    <row r="1813" spans="1:6" ht="242.25">
      <c r="A1813" s="56" t="s">
        <v>8655</v>
      </c>
      <c r="B1813" s="25" t="str">
        <f>_xlfn.XLOOKUP(A1813,'B1.3 Catalogue Attribute'!D:D,'B1.3 Catalogue Attribute'!F:F,"N/A",0,1)</f>
        <v>duration_of_the_company_in_years</v>
      </c>
      <c r="C1813" s="65" t="str">
        <f>_xlfn.XLOOKUP(A1813,'B1.3 Catalogue Attribute'!D:D,'B1.3 Catalogue Attribute'!L:L,"N/A",0,1)</f>
        <v>general</v>
      </c>
      <c r="D1813" s="61" t="str">
        <f>_xlfn.XLOOKUP(A1813,'B1.3 Catalogue Attribute'!D:D,'B1.3 Catalogue Attribute'!R:R,"N/A",0,1)</f>
        <v>Y</v>
      </c>
      <c r="E1813" s="13">
        <f>_xlfn.XLOOKUP(A1813,'B1.3 Catalogue Attribute'!D:D,'B1.3 Catalogue Attribute'!Z:Z,"N/A",0,1)</f>
        <v>7.42</v>
      </c>
      <c r="F1813" s="64" t="str">
        <f t="shared" si="23"/>
        <v>SELECT
    COUNT(*) AS total_count,
    SUM(CASE WHEN duration_of_the_company_in_years IS NULL THEN 1 ELSE 0 END) AS null_count,
    SUM(CASE WHEN duration_of_the_company_in_years IS NOT NULL THEN 1 ELSE 0 END) AS not_null_count,
    CAST(
        100.0 * SUM(CASE WHEN duration_of_the_company_in_years IS NULL THEN 1 ELSE 0 END) / COUNT(*)
        AS DECIMAL(5,2)
    ) AS null_pct,
    CAST(
        100.0 * SUM(CASE WHEN duration_of_the_company_in_years IS NOT NULL THEN 1 ELSE 0 END) / COUNT(*)
        AS DECIMAL(5,2)
    ) AS not_null_pct
FROM silver_cleansed.general;</v>
      </c>
    </row>
    <row r="1814" spans="1:6" ht="242.25">
      <c r="A1814" s="56" t="s">
        <v>8660</v>
      </c>
      <c r="B1814" s="25" t="str">
        <f>_xlfn.XLOOKUP(A1814,'B1.3 Catalogue Attribute'!D:D,'B1.3 Catalogue Attribute'!F:F,"N/A",0,1)</f>
        <v>gdrfa_auto_close_cc</v>
      </c>
      <c r="C1814" s="65" t="str">
        <f>_xlfn.XLOOKUP(A1814,'B1.3 Catalogue Attribute'!D:D,'B1.3 Catalogue Attribute'!L:L,"N/A",0,1)</f>
        <v>general</v>
      </c>
      <c r="D1814" s="61" t="str">
        <f>_xlfn.XLOOKUP(A1814,'B1.3 Catalogue Attribute'!D:D,'B1.3 Catalogue Attribute'!R:R,"N/A",0,1)</f>
        <v>Y</v>
      </c>
      <c r="E1814" s="13">
        <f>_xlfn.XLOOKUP(A1814,'B1.3 Catalogue Attribute'!D:D,'B1.3 Catalogue Attribute'!Z:Z,"N/A",0,1)</f>
        <v>0.39</v>
      </c>
      <c r="F1814" s="64" t="str">
        <f t="shared" si="23"/>
        <v>SELECT
    COUNT(*) AS total_count,
    SUM(CASE WHEN gdrfa_auto_close_cc IS NULL THEN 1 ELSE 0 END) AS null_count,
    SUM(CASE WHEN gdrfa_auto_close_cc IS NOT NULL THEN 1 ELSE 0 END) AS not_null_count,
    CAST(
        100.0 * SUM(CASE WHEN gdrfa_auto_close_cc IS NULL THEN 1 ELSE 0 END) / COUNT(*)
        AS DECIMAL(5,2)
    ) AS null_pct,
    CAST(
        100.0 * SUM(CASE WHEN gdrfa_auto_close_cc IS NOT NULL THEN 1 ELSE 0 END) / COUNT(*)
        AS DECIMAL(5,2)
    ) AS not_null_pct
FROM silver_cleansed.general;</v>
      </c>
    </row>
    <row r="1815" spans="1:6" ht="242.25">
      <c r="A1815" s="56" t="s">
        <v>8666</v>
      </c>
      <c r="B1815" s="25" t="str">
        <f>_xlfn.XLOOKUP(A1815,'B1.3 Catalogue Attribute'!D:D,'B1.3 Catalogue Attribute'!F:F,"N/A",0,1)</f>
        <v>license_old_expiration_date</v>
      </c>
      <c r="C1815" s="65" t="str">
        <f>_xlfn.XLOOKUP(A1815,'B1.3 Catalogue Attribute'!D:D,'B1.3 Catalogue Attribute'!L:L,"N/A",0,1)</f>
        <v>general</v>
      </c>
      <c r="D1815" s="61" t="str">
        <f>_xlfn.XLOOKUP(A1815,'B1.3 Catalogue Attribute'!D:D,'B1.3 Catalogue Attribute'!R:R,"N/A",0,1)</f>
        <v>Y</v>
      </c>
      <c r="E1815" s="13">
        <f>_xlfn.XLOOKUP(A1815,'B1.3 Catalogue Attribute'!D:D,'B1.3 Catalogue Attribute'!Z:Z,"N/A",0,1)</f>
        <v>33.15</v>
      </c>
      <c r="F1815" s="64" t="str">
        <f t="shared" si="23"/>
        <v>SELECT
    COUNT(*) AS total_count,
    SUM(CASE WHEN license_old_expiration_date IS NULL THEN 1 ELSE 0 END) AS null_count,
    SUM(CASE WHEN license_old_expiration_date IS NOT NULL THEN 1 ELSE 0 END) AS not_null_count,
    CAST(
        100.0 * SUM(CASE WHEN license_old_expiration_date IS NULL THEN 1 ELSE 0 END) / COUNT(*)
        AS DECIMAL(5,2)
    ) AS null_pct,
    CAST(
        100.0 * SUM(CASE WHEN license_old_expiration_date IS NOT NULL THEN 1 ELSE 0 END) / COUNT(*)
        AS DECIMAL(5,2)
    ) AS not_null_pct
FROM silver_cleansed.general;</v>
      </c>
    </row>
    <row r="1816" spans="1:6" ht="242.25">
      <c r="A1816" s="56" t="s">
        <v>8672</v>
      </c>
      <c r="B1816" s="25" t="str">
        <f>_xlfn.XLOOKUP(A1816,'B1.3 Catalogue Attribute'!D:D,'B1.3 Catalogue Attribute'!F:F,"N/A",0,1)</f>
        <v>lease_agreement_period</v>
      </c>
      <c r="C1816" s="65" t="str">
        <f>_xlfn.XLOOKUP(A1816,'B1.3 Catalogue Attribute'!D:D,'B1.3 Catalogue Attribute'!L:L,"N/A",0,1)</f>
        <v>general</v>
      </c>
      <c r="D1816" s="61" t="str">
        <f>_xlfn.XLOOKUP(A1816,'B1.3 Catalogue Attribute'!D:D,'B1.3 Catalogue Attribute'!R:R,"N/A",0,1)</f>
        <v>Y</v>
      </c>
      <c r="E1816" s="13">
        <f>_xlfn.XLOOKUP(A1816,'B1.3 Catalogue Attribute'!D:D,'B1.3 Catalogue Attribute'!Z:Z,"N/A",0,1)</f>
        <v>0.01</v>
      </c>
      <c r="F1816" s="64" t="str">
        <f t="shared" si="23"/>
        <v>SELECT
    COUNT(*) AS total_count,
    SUM(CASE WHEN lease_agreement_period IS NULL THEN 1 ELSE 0 END) AS null_count,
    SUM(CASE WHEN lease_agreement_period IS NOT NULL THEN 1 ELSE 0 END) AS not_null_count,
    CAST(
        100.0 * SUM(CASE WHEN lease_agreement_period IS NULL THEN 1 ELSE 0 END) / COUNT(*)
        AS DECIMAL(5,2)
    ) AS null_pct,
    CAST(
        100.0 * SUM(CASE WHEN lease_agreement_period IS NOT NULL THEN 1 ELSE 0 END) / COUNT(*)
        AS DECIMAL(5,2)
    ) AS not_null_pct
FROM silver_cleansed.general;</v>
      </c>
    </row>
    <row r="1817" spans="1:6" ht="242.25">
      <c r="A1817" s="56" t="s">
        <v>8678</v>
      </c>
      <c r="B1817" s="25" t="str">
        <f>_xlfn.XLOOKUP(A1817,'B1.3 Catalogue Attribute'!D:D,'B1.3 Catalogue Attribute'!F:F,"N/A",0,1)</f>
        <v>notarisationcontracts</v>
      </c>
      <c r="C1817" s="65" t="str">
        <f>_xlfn.XLOOKUP(A1817,'B1.3 Catalogue Attribute'!D:D,'B1.3 Catalogue Attribute'!L:L,"N/A",0,1)</f>
        <v>general</v>
      </c>
      <c r="D1817" s="61" t="str">
        <f>_xlfn.XLOOKUP(A1817,'B1.3 Catalogue Attribute'!D:D,'B1.3 Catalogue Attribute'!R:R,"N/A",0,1)</f>
        <v>Y</v>
      </c>
      <c r="E1817" s="13">
        <f>_xlfn.XLOOKUP(A1817,'B1.3 Catalogue Attribute'!D:D,'B1.3 Catalogue Attribute'!Z:Z,"N/A",0,1)</f>
        <v>0.22</v>
      </c>
      <c r="F1817" s="64" t="str">
        <f t="shared" si="23"/>
        <v>SELECT
    COUNT(*) AS total_count,
    SUM(CASE WHEN notarisationcontracts IS NULL THEN 1 ELSE 0 END) AS null_count,
    SUM(CASE WHEN notarisationcontracts IS NOT NULL THEN 1 ELSE 0 END) AS not_null_count,
    CAST(
        100.0 * SUM(CASE WHEN notarisationcontracts IS NULL THEN 1 ELSE 0 END) / COUNT(*)
        AS DECIMAL(5,2)
    ) AS null_pct,
    CAST(
        100.0 * SUM(CASE WHEN notarisationcontracts IS NOT NULL THEN 1 ELSE 0 END) / COUNT(*)
        AS DECIMAL(5,2)
    ) AS not_null_pct
FROM silver_cleansed.general;</v>
      </c>
    </row>
    <row r="1818" spans="1:6" ht="242.25">
      <c r="A1818" s="56" t="s">
        <v>8684</v>
      </c>
      <c r="B1818" s="25" t="str">
        <f>_xlfn.XLOOKUP(A1818,'B1.3 Catalogue Attribute'!D:D,'B1.3 Catalogue Attribute'!F:F,"N/A",0,1)</f>
        <v>main_license_rb_number</v>
      </c>
      <c r="C1818" s="65" t="str">
        <f>_xlfn.XLOOKUP(A1818,'B1.3 Catalogue Attribute'!D:D,'B1.3 Catalogue Attribute'!L:L,"N/A",0,1)</f>
        <v>general</v>
      </c>
      <c r="D1818" s="61" t="str">
        <f>_xlfn.XLOOKUP(A1818,'B1.3 Catalogue Attribute'!D:D,'B1.3 Catalogue Attribute'!R:R,"N/A",0,1)</f>
        <v>Y</v>
      </c>
      <c r="E1818" s="13">
        <f>_xlfn.XLOOKUP(A1818,'B1.3 Catalogue Attribute'!D:D,'B1.3 Catalogue Attribute'!Z:Z,"N/A",0,1)</f>
        <v>14.89</v>
      </c>
      <c r="F1818" s="64" t="str">
        <f t="shared" si="23"/>
        <v>SELECT
    COUNT(*) AS total_count,
    SUM(CASE WHEN main_license_rb_number IS NULL THEN 1 ELSE 0 END) AS null_count,
    SUM(CASE WHEN main_license_rb_number IS NOT NULL THEN 1 ELSE 0 END) AS not_null_count,
    CAST(
        100.0 * SUM(CASE WHEN main_license_rb_number IS NULL THEN 1 ELSE 0 END) / COUNT(*)
        AS DECIMAL(5,2)
    ) AS null_pct,
    CAST(
        100.0 * SUM(CASE WHEN main_license_rb_number IS NOT NULL THEN 1 ELSE 0 END) / COUNT(*)
        AS DECIMAL(5,2)
    ) AS not_null_pct
FROM silver_cleansed.general;</v>
      </c>
    </row>
    <row r="1819" spans="1:6" ht="242.25">
      <c r="A1819" s="56" t="s">
        <v>8689</v>
      </c>
      <c r="B1819" s="25" t="str">
        <f>_xlfn.XLOOKUP(A1819,'B1.3 Catalogue Attribute'!D:D,'B1.3 Catalogue Attribute'!F:F,"N/A",0,1)</f>
        <v>unified_license_number</v>
      </c>
      <c r="C1819" s="65" t="str">
        <f>_xlfn.XLOOKUP(A1819,'B1.3 Catalogue Attribute'!D:D,'B1.3 Catalogue Attribute'!L:L,"N/A",0,1)</f>
        <v>general</v>
      </c>
      <c r="D1819" s="61" t="str">
        <f>_xlfn.XLOOKUP(A1819,'B1.3 Catalogue Attribute'!D:D,'B1.3 Catalogue Attribute'!R:R,"N/A",0,1)</f>
        <v>Y</v>
      </c>
      <c r="E1819" s="13">
        <f>_xlfn.XLOOKUP(A1819,'B1.3 Catalogue Attribute'!D:D,'B1.3 Catalogue Attribute'!Z:Z,"N/A",0,1)</f>
        <v>42.33</v>
      </c>
      <c r="F1819" s="64" t="str">
        <f t="shared" si="23"/>
        <v>SELECT
    COUNT(*) AS total_count,
    SUM(CASE WHEN unified_license_number IS NULL THEN 1 ELSE 0 END) AS null_count,
    SUM(CASE WHEN unified_license_number IS NOT NULL THEN 1 ELSE 0 END) AS not_null_count,
    CAST(
        100.0 * SUM(CASE WHEN unified_license_number IS NULL THEN 1 ELSE 0 END) / COUNT(*)
        AS DECIMAL(5,2)
    ) AS null_pct,
    CAST(
        100.0 * SUM(CASE WHEN unified_license_number IS NOT NULL THEN 1 ELSE 0 END) / COUNT(*)
        AS DECIMAL(5,2)
    ) AS not_null_pct
FROM silver_cleansed.general;</v>
      </c>
    </row>
    <row r="1820" spans="1:6" ht="242.25">
      <c r="A1820" s="56" t="s">
        <v>8692</v>
      </c>
      <c r="B1820" s="25" t="str">
        <f>_xlfn.XLOOKUP(A1820,'B1.3 Catalogue Attribute'!D:D,'B1.3 Catalogue Attribute'!F:F,"N/A",0,1)</f>
        <v>incompatible_with_real_beneficiary</v>
      </c>
      <c r="C1820" s="65" t="str">
        <f>_xlfn.XLOOKUP(A1820,'B1.3 Catalogue Attribute'!D:D,'B1.3 Catalogue Attribute'!L:L,"N/A",0,1)</f>
        <v>general</v>
      </c>
      <c r="D1820" s="61" t="str">
        <f>_xlfn.XLOOKUP(A1820,'B1.3 Catalogue Attribute'!D:D,'B1.3 Catalogue Attribute'!R:R,"N/A",0,1)</f>
        <v>Y</v>
      </c>
      <c r="E1820" s="13">
        <f>_xlfn.XLOOKUP(A1820,'B1.3 Catalogue Attribute'!D:D,'B1.3 Catalogue Attribute'!Z:Z,"N/A",0,1)</f>
        <v>1</v>
      </c>
      <c r="F1820" s="64" t="str">
        <f t="shared" si="23"/>
        <v>SELECT
    COUNT(*) AS total_count,
    SUM(CASE WHEN incompatible_with_real_beneficiary IS NULL THEN 1 ELSE 0 END) AS null_count,
    SUM(CASE WHEN incompatible_with_real_beneficiary IS NOT NULL THEN 1 ELSE 0 END) AS not_null_count,
    CAST(
        100.0 * SUM(CASE WHEN incompatible_with_real_beneficiary IS NULL THEN 1 ELSE 0 END) / COUNT(*)
        AS DECIMAL(5,2)
    ) AS null_pct,
    CAST(
        100.0 * SUM(CASE WHEN incompatible_with_real_beneficiary IS NOT NULL THEN 1 ELSE 0 END) / COUNT(*)
        AS DECIMAL(5,2)
    ) AS not_null_pct
FROM silver_cleansed.general;</v>
      </c>
    </row>
    <row r="1821" spans="1:6">
      <c r="A1821" s="56" t="s">
        <v>8697</v>
      </c>
      <c r="B1821" s="25" t="str">
        <f>_xlfn.XLOOKUP(A1821,'B1.3 Catalogue Attribute'!D:D,'B1.3 Catalogue Attribute'!F:F,"N/A",0,1)</f>
        <v>requires_newspaper</v>
      </c>
      <c r="C1821" s="65" t="str">
        <f>_xlfn.XLOOKUP(A1821,'B1.3 Catalogue Attribute'!D:D,'B1.3 Catalogue Attribute'!L:L,"N/A",0,1)</f>
        <v>general</v>
      </c>
      <c r="D1821" s="13" t="str">
        <f>_xlfn.XLOOKUP(A1821,'B1.3 Catalogue Attribute'!D:D,'B1.3 Catalogue Attribute'!R:R,"N/A",0,1)</f>
        <v>N</v>
      </c>
      <c r="E1821" s="63" t="str">
        <f>_xlfn.XLOOKUP(A1821,'B1.3 Catalogue Attribute'!D:D,'B1.3 Catalogue Attribute'!Z:Z,"N/A",0,1)</f>
        <v>N/A</v>
      </c>
    </row>
    <row r="1822" spans="1:6" ht="242.25">
      <c r="A1822" s="56" t="s">
        <v>8703</v>
      </c>
      <c r="B1822" s="25" t="str">
        <f>_xlfn.XLOOKUP(A1822,'B1.3 Catalogue Attribute'!D:D,'B1.3 Catalogue Attribute'!F:F,"N/A",0,1)</f>
        <v>investment_start_date</v>
      </c>
      <c r="C1822" s="65" t="str">
        <f>_xlfn.XLOOKUP(A1822,'B1.3 Catalogue Attribute'!D:D,'B1.3 Catalogue Attribute'!L:L,"N/A",0,1)</f>
        <v>general</v>
      </c>
      <c r="D1822" s="61" t="str">
        <f>_xlfn.XLOOKUP(A1822,'B1.3 Catalogue Attribute'!D:D,'B1.3 Catalogue Attribute'!R:R,"N/A",0,1)</f>
        <v>Y</v>
      </c>
      <c r="E1822" s="13">
        <f>_xlfn.XLOOKUP(A1822,'B1.3 Catalogue Attribute'!D:D,'B1.3 Catalogue Attribute'!Z:Z,"N/A",0,1)</f>
        <v>0</v>
      </c>
      <c r="F1822" s="64" t="str">
        <f>_xlfn.CONCAT("SELECT
    COUNT(*) AS total_count,
    SUM(CASE WHEN ",B1822," IS NULL THEN 1 ELSE 0 END) AS null_count,
    SUM(CASE WHEN ",B1822," IS NOT NULL THEN 1 ELSE 0 END) AS not_null_count,
    CAST(
        100.0 * SUM(CASE WHEN ",B1822," IS NULL THEN 1 ELSE 0 END) / COUNT(*)
        AS DECIMAL(5,2)
    ) AS null_pct,
    CAST(
        100.0 * SUM(CASE WHEN ",B1822," IS NOT NULL THEN 1 ELSE 0 END) / COUNT(*)
        AS DECIMAL(5,2)
    ) AS not_null_pct
FROM silver_cleansed.",C1822,";")</f>
        <v>SELECT
    COUNT(*) AS total_count,
    SUM(CASE WHEN investment_start_date IS NULL THEN 1 ELSE 0 END) AS null_count,
    SUM(CASE WHEN investment_start_date IS NOT NULL THEN 1 ELSE 0 END) AS not_null_count,
    CAST(
        100.0 * SUM(CASE WHEN investment_start_date IS NULL THEN 1 ELSE 0 END) / COUNT(*)
        AS DECIMAL(5,2)
    ) AS null_pct,
    CAST(
        100.0 * SUM(CASE WHEN investment_start_date IS NOT NULL THEN 1 ELSE 0 END) / COUNT(*)
        AS DECIMAL(5,2)
    ) AS not_null_pct
FROM silver_cleansed.general;</v>
      </c>
    </row>
    <row r="1823" spans="1:6">
      <c r="A1823" s="56" t="s">
        <v>8708</v>
      </c>
      <c r="B1823" s="25" t="str">
        <f>_xlfn.XLOOKUP(A1823,'B1.3 Catalogue Attribute'!D:D,'B1.3 Catalogue Attribute'!F:F,"N/A",0,1)</f>
        <v>required_rb_amendment</v>
      </c>
      <c r="C1823" s="65" t="str">
        <f>_xlfn.XLOOKUP(A1823,'B1.3 Catalogue Attribute'!D:D,'B1.3 Catalogue Attribute'!L:L,"N/A",0,1)</f>
        <v>general</v>
      </c>
      <c r="D1823" s="13" t="str">
        <f>_xlfn.XLOOKUP(A1823,'B1.3 Catalogue Attribute'!D:D,'B1.3 Catalogue Attribute'!R:R,"N/A",0,1)</f>
        <v>N</v>
      </c>
      <c r="E1823" s="63" t="str">
        <f>_xlfn.XLOOKUP(A1823,'B1.3 Catalogue Attribute'!D:D,'B1.3 Catalogue Attribute'!Z:Z,"N/A",0,1)</f>
        <v>N/A</v>
      </c>
    </row>
    <row r="1824" spans="1:6" ht="242.25">
      <c r="A1824" s="56" t="s">
        <v>8712</v>
      </c>
      <c r="B1824" s="25" t="str">
        <f>_xlfn.XLOOKUP(A1824,'B1.3 Catalogue Attribute'!D:D,'B1.3 Catalogue Attribute'!F:F,"N/A",0,1)</f>
        <v>economic_registry_number_ern</v>
      </c>
      <c r="C1824" s="65" t="str">
        <f>_xlfn.XLOOKUP(A1824,'B1.3 Catalogue Attribute'!D:D,'B1.3 Catalogue Attribute'!L:L,"N/A",0,1)</f>
        <v>general</v>
      </c>
      <c r="D1824" s="61" t="str">
        <f>_xlfn.XLOOKUP(A1824,'B1.3 Catalogue Attribute'!D:D,'B1.3 Catalogue Attribute'!R:R,"N/A",0,1)</f>
        <v>Y</v>
      </c>
      <c r="E1824" s="13">
        <f>_xlfn.XLOOKUP(A1824,'B1.3 Catalogue Attribute'!D:D,'B1.3 Catalogue Attribute'!Z:Z,"N/A",0,1)</f>
        <v>42.33</v>
      </c>
      <c r="F1824" s="64" t="str">
        <f>_xlfn.CONCAT("SELECT
    COUNT(*) AS total_count,
    SUM(CASE WHEN ",B1824," IS NULL THEN 1 ELSE 0 END) AS null_count,
    SUM(CASE WHEN ",B1824," IS NOT NULL THEN 1 ELSE 0 END) AS not_null_count,
    CAST(
        100.0 * SUM(CASE WHEN ",B1824," IS NULL THEN 1 ELSE 0 END) / COUNT(*)
        AS DECIMAL(5,2)
    ) AS null_pct,
    CAST(
        100.0 * SUM(CASE WHEN ",B1824," IS NOT NULL THEN 1 ELSE 0 END) / COUNT(*)
        AS DECIMAL(5,2)
    ) AS not_null_pct
FROM silver_cleansed.",C1824,";")</f>
        <v>SELECT
    COUNT(*) AS total_count,
    SUM(CASE WHEN economic_registry_number_ern IS NULL THEN 1 ELSE 0 END) AS null_count,
    SUM(CASE WHEN economic_registry_number_ern IS NOT NULL THEN 1 ELSE 0 END) AS not_null_count,
    CAST(
        100.0 * SUM(CASE WHEN economic_registry_number_ern IS NULL THEN 1 ELSE 0 END) / COUNT(*)
        AS DECIMAL(5,2)
    ) AS null_pct,
    CAST(
        100.0 * SUM(CASE WHEN economic_registry_number_ern IS NOT NULL THEN 1 ELSE 0 END) / COUNT(*)
        AS DECIMAL(5,2)
    ) AS not_null_pct
FROM silver_cleansed.general;</v>
      </c>
    </row>
    <row r="1825" spans="1:6" ht="242.25">
      <c r="A1825" s="56" t="s">
        <v>8717</v>
      </c>
      <c r="B1825" s="25" t="str">
        <f>_xlfn.XLOOKUP(A1825,'B1.3 Catalogue Attribute'!D:D,'B1.3 Catalogue Attribute'!F:F,"N/A",0,1)</f>
        <v>investment_end_date</v>
      </c>
      <c r="C1825" s="65" t="str">
        <f>_xlfn.XLOOKUP(A1825,'B1.3 Catalogue Attribute'!D:D,'B1.3 Catalogue Attribute'!L:L,"N/A",0,1)</f>
        <v>general</v>
      </c>
      <c r="D1825" s="61" t="str">
        <f>_xlfn.XLOOKUP(A1825,'B1.3 Catalogue Attribute'!D:D,'B1.3 Catalogue Attribute'!R:R,"N/A",0,1)</f>
        <v>Y</v>
      </c>
      <c r="E1825" s="13">
        <f>_xlfn.XLOOKUP(A1825,'B1.3 Catalogue Attribute'!D:D,'B1.3 Catalogue Attribute'!Z:Z,"N/A",0,1)</f>
        <v>0</v>
      </c>
      <c r="F1825" s="64" t="str">
        <f>_xlfn.CONCAT("SELECT
    COUNT(*) AS total_count,
    SUM(CASE WHEN ",B1825," IS NULL THEN 1 ELSE 0 END) AS null_count,
    SUM(CASE WHEN ",B1825," IS NOT NULL THEN 1 ELSE 0 END) AS not_null_count,
    CAST(
        100.0 * SUM(CASE WHEN ",B1825," IS NULL THEN 1 ELSE 0 END) / COUNT(*)
        AS DECIMAL(5,2)
    ) AS null_pct,
    CAST(
        100.0 * SUM(CASE WHEN ",B1825," IS NOT NULL THEN 1 ELSE 0 END) / COUNT(*)
        AS DECIMAL(5,2)
    ) AS not_null_pct
FROM silver_cleansed.",C1825,";")</f>
        <v>SELECT
    COUNT(*) AS total_count,
    SUM(CASE WHEN investment_end_date IS NULL THEN 1 ELSE 0 END) AS null_count,
    SUM(CASE WHEN investment_end_date IS NOT NULL THEN 1 ELSE 0 END) AS not_null_count,
    CAST(
        100.0 * SUM(CASE WHEN investment_end_date IS NULL THEN 1 ELSE 0 END) / COUNT(*)
        AS DECIMAL(5,2)
    ) AS null_pct,
    CAST(
        100.0 * SUM(CASE WHEN investment_end_date IS NOT NULL THEN 1 ELSE 0 END) / COUNT(*)
        AS DECIMAL(5,2)
    ) AS not_null_pct
FROM silver_cleansed.general;</v>
      </c>
    </row>
    <row r="1826" spans="1:6" ht="242.25">
      <c r="A1826" s="56" t="s">
        <v>8722</v>
      </c>
      <c r="B1826" s="25" t="str">
        <f>_xlfn.XLOOKUP(A1826,'B1.3 Catalogue Attribute'!D:D,'B1.3 Catalogue Attribute'!F:F,"N/A",0,1)</f>
        <v>manager_appointment_duration_in_years</v>
      </c>
      <c r="C1826" s="65" t="str">
        <f>_xlfn.XLOOKUP(A1826,'B1.3 Catalogue Attribute'!D:D,'B1.3 Catalogue Attribute'!L:L,"N/A",0,1)</f>
        <v>general</v>
      </c>
      <c r="D1826" s="61" t="str">
        <f>_xlfn.XLOOKUP(A1826,'B1.3 Catalogue Attribute'!D:D,'B1.3 Catalogue Attribute'!R:R,"N/A",0,1)</f>
        <v>Y</v>
      </c>
      <c r="E1826" s="13">
        <f>_xlfn.XLOOKUP(A1826,'B1.3 Catalogue Attribute'!D:D,'B1.3 Catalogue Attribute'!Z:Z,"N/A",0,1)</f>
        <v>7.45</v>
      </c>
      <c r="F1826" s="64" t="str">
        <f>_xlfn.CONCAT("SELECT
    COUNT(*) AS total_count,
    SUM(CASE WHEN ",B1826," IS NULL THEN 1 ELSE 0 END) AS null_count,
    SUM(CASE WHEN ",B1826," IS NOT NULL THEN 1 ELSE 0 END) AS not_null_count,
    CAST(
        100.0 * SUM(CASE WHEN ",B1826," IS NULL THEN 1 ELSE 0 END) / COUNT(*)
        AS DECIMAL(5,2)
    ) AS null_pct,
    CAST(
        100.0 * SUM(CASE WHEN ",B1826," IS NOT NULL THEN 1 ELSE 0 END) / COUNT(*)
        AS DECIMAL(5,2)
    ) AS not_null_pct
FROM silver_cleansed.",C1826,";")</f>
        <v>SELECT
    COUNT(*) AS total_count,
    SUM(CASE WHEN manager_appointment_duration_in_years IS NULL THEN 1 ELSE 0 END) AS null_count,
    SUM(CASE WHEN manager_appointment_duration_in_years IS NOT NULL THEN 1 ELSE 0 END) AS not_null_count,
    CAST(
        100.0 * SUM(CASE WHEN manager_appointment_duration_in_years IS NULL THEN 1 ELSE 0 END) / COUNT(*)
        AS DECIMAL(5,2)
    ) AS null_pct,
    CAST(
        100.0 * SUM(CASE WHEN manager_appointment_duration_in_years IS NOT NULL THEN 1 ELSE 0 END) / COUNT(*)
        AS DECIMAL(5,2)
    ) AS not_null_pct
FROM silver_cleansed.general;</v>
      </c>
    </row>
    <row r="1827" spans="1:6" ht="242.25">
      <c r="A1827" s="56" t="s">
        <v>8727</v>
      </c>
      <c r="B1827" s="25" t="str">
        <f>_xlfn.XLOOKUP(A1827,'B1.3 Catalogue Attribute'!D:D,'B1.3 Catalogue Attribute'!F:F,"N/A",0,1)</f>
        <v>create_foreign_investor</v>
      </c>
      <c r="C1827" s="65" t="str">
        <f>_xlfn.XLOOKUP(A1827,'B1.3 Catalogue Attribute'!D:D,'B1.3 Catalogue Attribute'!L:L,"N/A",0,1)</f>
        <v>general</v>
      </c>
      <c r="D1827" s="61" t="str">
        <f>_xlfn.XLOOKUP(A1827,'B1.3 Catalogue Attribute'!D:D,'B1.3 Catalogue Attribute'!R:R,"N/A",0,1)</f>
        <v>Y</v>
      </c>
      <c r="E1827" s="13">
        <f>_xlfn.XLOOKUP(A1827,'B1.3 Catalogue Attribute'!D:D,'B1.3 Catalogue Attribute'!Z:Z,"N/A",0,1)</f>
        <v>10.36</v>
      </c>
      <c r="F1827" s="64" t="str">
        <f>_xlfn.CONCAT("SELECT
    COUNT(*) AS total_count,
    SUM(CASE WHEN ",B1827," IS NULL THEN 1 ELSE 0 END) AS null_count,
    SUM(CASE WHEN ",B1827," IS NOT NULL THEN 1 ELSE 0 END) AS not_null_count,
    CAST(
        100.0 * SUM(CASE WHEN ",B1827," IS NULL THEN 1 ELSE 0 END) / COUNT(*)
        AS DECIMAL(5,2)
    ) AS null_pct,
    CAST(
        100.0 * SUM(CASE WHEN ",B1827," IS NOT NULL THEN 1 ELSE 0 END) / COUNT(*)
        AS DECIMAL(5,2)
    ) AS not_null_pct
FROM silver_cleansed.",C1827,";")</f>
        <v>SELECT
    COUNT(*) AS total_count,
    SUM(CASE WHEN create_foreign_investor IS NULL THEN 1 ELSE 0 END) AS null_count,
    SUM(CASE WHEN create_foreign_investor IS NOT NULL THEN 1 ELSE 0 END) AS not_null_count,
    CAST(
        100.0 * SUM(CASE WHEN create_foreign_investor IS NULL THEN 1 ELSE 0 END) / COUNT(*)
        AS DECIMAL(5,2)
    ) AS null_pct,
    CAST(
        100.0 * SUM(CASE WHEN create_foreign_investor IS NOT NULL THEN 1 ELSE 0 END) / COUNT(*)
        AS DECIMAL(5,2)
    ) AS not_null_pct
FROM silver_cleansed.general;</v>
      </c>
    </row>
    <row r="1828" spans="1:6">
      <c r="A1828" s="56" t="s">
        <v>8733</v>
      </c>
      <c r="B1828" s="25" t="str">
        <f>_xlfn.XLOOKUP(A1828,'B1.3 Catalogue Attribute'!D:D,'B1.3 Catalogue Attribute'!F:F,"N/A",0,1)</f>
        <v>number_of_attempts</v>
      </c>
      <c r="C1828" s="65" t="str">
        <f>_xlfn.XLOOKUP(A1828,'B1.3 Catalogue Attribute'!D:D,'B1.3 Catalogue Attribute'!L:L,"N/A",0,1)</f>
        <v>general</v>
      </c>
      <c r="D1828" s="13" t="str">
        <f>_xlfn.XLOOKUP(A1828,'B1.3 Catalogue Attribute'!D:D,'B1.3 Catalogue Attribute'!R:R,"N/A",0,1)</f>
        <v>N</v>
      </c>
      <c r="E1828" s="59" t="str">
        <f>_xlfn.XLOOKUP(A1828,'B1.3 Catalogue Attribute'!D:D,'B1.3 Catalogue Attribute'!Z:Z,"N/A",0,1)</f>
        <v>N/A</v>
      </c>
    </row>
    <row r="1829" spans="1:6">
      <c r="A1829" s="56" t="s">
        <v>8740</v>
      </c>
      <c r="B1829" s="25" t="str">
        <f>_xlfn.XLOOKUP(A1829,'B1.3 Catalogue Attribute'!D:D,'B1.3 Catalogue Attribute'!F:F,"N/A",0,1)</f>
        <v>aramex_delivery</v>
      </c>
      <c r="C1829" s="65" t="str">
        <f>_xlfn.XLOOKUP(A1829,'B1.3 Catalogue Attribute'!D:D,'B1.3 Catalogue Attribute'!L:L,"N/A",0,1)</f>
        <v>general</v>
      </c>
      <c r="D1829" s="13" t="str">
        <f>_xlfn.XLOOKUP(A1829,'B1.3 Catalogue Attribute'!D:D,'B1.3 Catalogue Attribute'!R:R,"N/A",0,1)</f>
        <v>N</v>
      </c>
      <c r="E1829" s="62" t="str">
        <f>_xlfn.XLOOKUP(A1829,'B1.3 Catalogue Attribute'!D:D,'B1.3 Catalogue Attribute'!Z:Z,"N/A",0,1)</f>
        <v>N/A</v>
      </c>
    </row>
    <row r="1830" spans="1:6" ht="242.25">
      <c r="A1830" s="56" t="s">
        <v>8746</v>
      </c>
      <c r="B1830" s="25" t="str">
        <f>_xlfn.XLOOKUP(A1830,'B1.3 Catalogue Attribute'!D:D,'B1.3 Catalogue Attribute'!F:F,"N/A",0,1)</f>
        <v>member_number</v>
      </c>
      <c r="C1830" s="65" t="str">
        <f>_xlfn.XLOOKUP(A1830,'B1.3 Catalogue Attribute'!D:D,'B1.3 Catalogue Attribute'!L:L,"N/A",0,1)</f>
        <v>general</v>
      </c>
      <c r="D1830" s="61" t="str">
        <f>_xlfn.XLOOKUP(A1830,'B1.3 Catalogue Attribute'!D:D,'B1.3 Catalogue Attribute'!R:R,"N/A",0,1)</f>
        <v>Y</v>
      </c>
      <c r="E1830" s="13">
        <f>_xlfn.XLOOKUP(A1830,'B1.3 Catalogue Attribute'!D:D,'B1.3 Catalogue Attribute'!Z:Z,"N/A",0,1)</f>
        <v>0.01</v>
      </c>
      <c r="F1830" s="64" t="str">
        <f>_xlfn.CONCAT("SELECT
    COUNT(*) AS total_count,
    SUM(CASE WHEN ",B1830," IS NULL THEN 1 ELSE 0 END) AS null_count,
    SUM(CASE WHEN ",B1830," IS NOT NULL THEN 1 ELSE 0 END) AS not_null_count,
    CAST(
        100.0 * SUM(CASE WHEN ",B1830," IS NULL THEN 1 ELSE 0 END) / COUNT(*)
        AS DECIMAL(5,2)
    ) AS null_pct,
    CAST(
        100.0 * SUM(CASE WHEN ",B1830," IS NOT NULL THEN 1 ELSE 0 END) / COUNT(*)
        AS DECIMAL(5,2)
    ) AS not_null_pct
FROM silver_cleansed.",C1830,";")</f>
        <v>SELECT
    COUNT(*) AS total_count,
    SUM(CASE WHEN member_number IS NULL THEN 1 ELSE 0 END) AS null_count,
    SUM(CASE WHEN member_number IS NOT NULL THEN 1 ELSE 0 END) AS not_null_count,
    CAST(
        100.0 * SUM(CASE WHEN member_number IS NULL THEN 1 ELSE 0 END) / COUNT(*)
        AS DECIMAL(5,2)
    ) AS null_pct,
    CAST(
        100.0 * SUM(CASE WHEN member_number IS NOT NULL THEN 1 ELSE 0 END) / COUNT(*)
        AS DECIMAL(5,2)
    ) AS not_null_pct
FROM silver_cleansed.general;</v>
      </c>
    </row>
    <row r="1831" spans="1:6" ht="242.25">
      <c r="A1831" s="56" t="s">
        <v>8752</v>
      </c>
      <c r="B1831" s="25" t="str">
        <f>_xlfn.XLOOKUP(A1831,'B1.3 Catalogue Attribute'!D:D,'B1.3 Catalogue Attribute'!F:F,"N/A",0,1)</f>
        <v>license_classification</v>
      </c>
      <c r="C1831" s="65" t="str">
        <f>_xlfn.XLOOKUP(A1831,'B1.3 Catalogue Attribute'!D:D,'B1.3 Catalogue Attribute'!L:L,"N/A",0,1)</f>
        <v>general</v>
      </c>
      <c r="D1831" s="61" t="str">
        <f>_xlfn.XLOOKUP(A1831,'B1.3 Catalogue Attribute'!D:D,'B1.3 Catalogue Attribute'!R:R,"N/A",0,1)</f>
        <v>Y</v>
      </c>
      <c r="E1831" s="13">
        <f>_xlfn.XLOOKUP(A1831,'B1.3 Catalogue Attribute'!D:D,'B1.3 Catalogue Attribute'!Z:Z,"N/A",0,1)</f>
        <v>40.64</v>
      </c>
      <c r="F1831" s="64" t="str">
        <f>_xlfn.CONCAT("SELECT
    COUNT(*) AS total_count,
    SUM(CASE WHEN ",B1831," IS NULL THEN 1 ELSE 0 END) AS null_count,
    SUM(CASE WHEN ",B1831," IS NOT NULL THEN 1 ELSE 0 END) AS not_null_count,
    CAST(
        100.0 * SUM(CASE WHEN ",B1831," IS NULL THEN 1 ELSE 0 END) / COUNT(*)
        AS DECIMAL(5,2)
    ) AS null_pct,
    CAST(
        100.0 * SUM(CASE WHEN ",B1831," IS NOT NULL THEN 1 ELSE 0 END) / COUNT(*)
        AS DECIMAL(5,2)
    ) AS not_null_pct
FROM silver_cleansed.",C1831,";")</f>
        <v>SELECT
    COUNT(*) AS total_count,
    SUM(CASE WHEN license_classification IS NULL THEN 1 ELSE 0 END) AS null_count,
    SUM(CASE WHEN license_classification IS NOT NULL THEN 1 ELSE 0 END) AS not_null_count,
    CAST(
        100.0 * SUM(CASE WHEN license_classification IS NULL THEN 1 ELSE 0 END) / COUNT(*)
        AS DECIMAL(5,2)
    ) AS null_pct,
    CAST(
        100.0 * SUM(CASE WHEN license_classification IS NOT NULL THEN 1 ELSE 0 END) / COUNT(*)
        AS DECIMAL(5,2)
    ) AS not_null_pct
FROM silver_cleansed.general;</v>
      </c>
    </row>
    <row r="1832" spans="1:6">
      <c r="A1832" s="56" t="s">
        <v>8756</v>
      </c>
      <c r="B1832" s="25" t="str">
        <f>_xlfn.XLOOKUP(A1832,'B1.3 Catalogue Attribute'!D:D,'B1.3 Catalogue Attribute'!F:F,"N/A",0,1)</f>
        <v>rec_status</v>
      </c>
      <c r="C1832" s="65" t="str">
        <f>_xlfn.XLOOKUP(A1832,'B1.3 Catalogue Attribute'!D:D,'B1.3 Catalogue Attribute'!L:L,"N/A",0,1)</f>
        <v>general</v>
      </c>
      <c r="D1832" s="13" t="str">
        <f>_xlfn.XLOOKUP(A1832,'B1.3 Catalogue Attribute'!D:D,'B1.3 Catalogue Attribute'!R:R,"N/A",0,1)</f>
        <v>N</v>
      </c>
      <c r="E1832" s="59" t="str">
        <f>_xlfn.XLOOKUP(A1832,'B1.3 Catalogue Attribute'!D:D,'B1.3 Catalogue Attribute'!Z:Z,"N/A",0,1)</f>
        <v>N/A</v>
      </c>
    </row>
    <row r="1833" spans="1:6">
      <c r="A1833" s="56" t="s">
        <v>8758</v>
      </c>
      <c r="B1833" s="25" t="str">
        <f>_xlfn.XLOOKUP(A1833,'B1.3 Catalogue Attribute'!D:D,'B1.3 Catalogue Attribute'!F:F,"N/A",0,1)</f>
        <v>serv_prov_code</v>
      </c>
      <c r="C1833" s="65" t="str">
        <f>_xlfn.XLOOKUP(A1833,'B1.3 Catalogue Attribute'!D:D,'B1.3 Catalogue Attribute'!L:L,"N/A",0,1)</f>
        <v>house_information</v>
      </c>
      <c r="D1833" s="13" t="str">
        <f>_xlfn.XLOOKUP(A1833,'B1.3 Catalogue Attribute'!D:D,'B1.3 Catalogue Attribute'!R:R,"N/A",0,1)</f>
        <v>N</v>
      </c>
      <c r="E1833" s="13" t="str">
        <f>_xlfn.XLOOKUP(A1833,'B1.3 Catalogue Attribute'!D:D,'B1.3 Catalogue Attribute'!Z:Z,"N/A",0,1)</f>
        <v>N/A</v>
      </c>
    </row>
    <row r="1834" spans="1:6">
      <c r="A1834" s="56" t="s">
        <v>8760</v>
      </c>
      <c r="B1834" s="25" t="str">
        <f>_xlfn.XLOOKUP(A1834,'B1.3 Catalogue Attribute'!D:D,'B1.3 Catalogue Attribute'!F:F,"N/A",0,1)</f>
        <v>b1_per_id1</v>
      </c>
      <c r="C1834" s="65" t="str">
        <f>_xlfn.XLOOKUP(A1834,'B1.3 Catalogue Attribute'!D:D,'B1.3 Catalogue Attribute'!L:L,"N/A",0,1)</f>
        <v>house_information</v>
      </c>
      <c r="D1834" s="13" t="str">
        <f>_xlfn.XLOOKUP(A1834,'B1.3 Catalogue Attribute'!D:D,'B1.3 Catalogue Attribute'!R:R,"N/A",0,1)</f>
        <v>N</v>
      </c>
      <c r="E1834" s="13" t="str">
        <f>_xlfn.XLOOKUP(A1834,'B1.3 Catalogue Attribute'!D:D,'B1.3 Catalogue Attribute'!Z:Z,"N/A",0,1)</f>
        <v>N/A</v>
      </c>
    </row>
    <row r="1835" spans="1:6">
      <c r="A1835" s="56" t="s">
        <v>8762</v>
      </c>
      <c r="B1835" s="25" t="str">
        <f>_xlfn.XLOOKUP(A1835,'B1.3 Catalogue Attribute'!D:D,'B1.3 Catalogue Attribute'!F:F,"N/A",0,1)</f>
        <v>b1_per_id2</v>
      </c>
      <c r="C1835" s="65" t="str">
        <f>_xlfn.XLOOKUP(A1835,'B1.3 Catalogue Attribute'!D:D,'B1.3 Catalogue Attribute'!L:L,"N/A",0,1)</f>
        <v>house_information</v>
      </c>
      <c r="D1835" s="13" t="str">
        <f>_xlfn.XLOOKUP(A1835,'B1.3 Catalogue Attribute'!D:D,'B1.3 Catalogue Attribute'!R:R,"N/A",0,1)</f>
        <v>N</v>
      </c>
      <c r="E1835" s="13" t="str">
        <f>_xlfn.XLOOKUP(A1835,'B1.3 Catalogue Attribute'!D:D,'B1.3 Catalogue Attribute'!Z:Z,"N/A",0,1)</f>
        <v>N/A</v>
      </c>
    </row>
    <row r="1836" spans="1:6">
      <c r="A1836" s="56" t="s">
        <v>8763</v>
      </c>
      <c r="B1836" s="25" t="str">
        <f>_xlfn.XLOOKUP(A1836,'B1.3 Catalogue Attribute'!D:D,'B1.3 Catalogue Attribute'!F:F,"N/A",0,1)</f>
        <v>b1_per_id3</v>
      </c>
      <c r="C1836" s="65" t="str">
        <f>_xlfn.XLOOKUP(A1836,'B1.3 Catalogue Attribute'!D:D,'B1.3 Catalogue Attribute'!L:L,"N/A",0,1)</f>
        <v>house_information</v>
      </c>
      <c r="D1836" s="13" t="str">
        <f>_xlfn.XLOOKUP(A1836,'B1.3 Catalogue Attribute'!D:D,'B1.3 Catalogue Attribute'!R:R,"N/A",0,1)</f>
        <v>N</v>
      </c>
      <c r="E1836" s="13" t="str">
        <f>_xlfn.XLOOKUP(A1836,'B1.3 Catalogue Attribute'!D:D,'B1.3 Catalogue Attribute'!Z:Z,"N/A",0,1)</f>
        <v>N/A</v>
      </c>
    </row>
    <row r="1837" spans="1:6">
      <c r="A1837" s="56" t="s">
        <v>8764</v>
      </c>
      <c r="B1837" s="25" t="str">
        <f>_xlfn.XLOOKUP(A1837,'B1.3 Catalogue Attribute'!D:D,'B1.3 Catalogue Attribute'!F:F,"N/A",0,1)</f>
        <v>b1_per_type</v>
      </c>
      <c r="C1837" s="65" t="str">
        <f>_xlfn.XLOOKUP(A1837,'B1.3 Catalogue Attribute'!D:D,'B1.3 Catalogue Attribute'!L:L,"N/A",0,1)</f>
        <v>house_information</v>
      </c>
      <c r="D1837" s="13" t="str">
        <f>_xlfn.XLOOKUP(A1837,'B1.3 Catalogue Attribute'!D:D,'B1.3 Catalogue Attribute'!R:R,"N/A",0,1)</f>
        <v>N</v>
      </c>
      <c r="E1837" s="13" t="str">
        <f>_xlfn.XLOOKUP(A1837,'B1.3 Catalogue Attribute'!D:D,'B1.3 Catalogue Attribute'!Z:Z,"N/A",0,1)</f>
        <v>N/A</v>
      </c>
    </row>
    <row r="1838" spans="1:6">
      <c r="A1838" s="56" t="s">
        <v>8766</v>
      </c>
      <c r="B1838" s="25" t="str">
        <f>_xlfn.XLOOKUP(A1838,'B1.3 Catalogue Attribute'!D:D,'B1.3 Catalogue Attribute'!F:F,"N/A",0,1)</f>
        <v>b1_per_sub_type</v>
      </c>
      <c r="C1838" s="65" t="str">
        <f>_xlfn.XLOOKUP(A1838,'B1.3 Catalogue Attribute'!D:D,'B1.3 Catalogue Attribute'!L:L,"N/A",0,1)</f>
        <v>house_information</v>
      </c>
      <c r="D1838" s="13" t="str">
        <f>_xlfn.XLOOKUP(A1838,'B1.3 Catalogue Attribute'!D:D,'B1.3 Catalogue Attribute'!R:R,"N/A",0,1)</f>
        <v>N</v>
      </c>
      <c r="E1838" s="62" t="str">
        <f>_xlfn.XLOOKUP(A1838,'B1.3 Catalogue Attribute'!D:D,'B1.3 Catalogue Attribute'!Z:Z,"N/A",0,1)</f>
        <v>N/A</v>
      </c>
    </row>
    <row r="1839" spans="1:6" ht="313.5">
      <c r="A1839" s="56" t="s">
        <v>8768</v>
      </c>
      <c r="B1839" s="25" t="str">
        <f>_xlfn.XLOOKUP(A1839,'B1.3 Catalogue Attribute'!D:D,'B1.3 Catalogue Attribute'!F:F,"N/A",0,1)</f>
        <v>allow_the_inspectors_of_the_abu_dhabi_food_control_authority_to_enter_the_house_specified_above_and</v>
      </c>
      <c r="C1839" s="65" t="str">
        <f>_xlfn.XLOOKUP(A1839,'B1.3 Catalogue Attribute'!D:D,'B1.3 Catalogue Attribute'!L:L,"N/A",0,1)</f>
        <v>house_information</v>
      </c>
      <c r="D1839" s="61" t="str">
        <f>_xlfn.XLOOKUP(A1839,'B1.3 Catalogue Attribute'!D:D,'B1.3 Catalogue Attribute'!R:R,"N/A",0,1)</f>
        <v>Y</v>
      </c>
      <c r="E1839" s="13">
        <f>_xlfn.XLOOKUP(A1839,'B1.3 Catalogue Attribute'!D:D,'B1.3 Catalogue Attribute'!Z:Z,"N/A",0,1)</f>
        <v>93.31</v>
      </c>
      <c r="F1839" s="64" t="str">
        <f>_xlfn.CONCAT("SELECT
    COUNT(*) AS total_count,
    SUM(CASE WHEN ",B1839," IS NULL THEN 1 ELSE 0 END) AS null_count,
    SUM(CASE WHEN ",B1839," IS NOT NULL THEN 1 ELSE 0 END) AS not_null_count,
    CAST(
        100.0 * SUM(CASE WHEN ",B1839," IS NULL THEN 1 ELSE 0 END) / COUNT(*)
        AS DECIMAL(5,2)
    ) AS null_pct,
    CAST(
        100.0 * SUM(CASE WHEN ",B1839," IS NOT NULL THEN 1 ELSE 0 END) / COUNT(*)
        AS DECIMAL(5,2)
    ) AS not_null_pct
FROM silver_cleansed.",C1839,";")</f>
        <v>SELECT
    COUNT(*) AS total_count,
    SUM(CASE WHEN allow_the_inspectors_of_the_abu_dhabi_food_control_authority_to_enter_the_house_specified_above_and IS NULL THEN 1 ELSE 0 END) AS null_count,
    SUM(CASE WHEN allow_the_inspectors_of_the_abu_dhabi_food_control_authority_to_enter_the_house_specified_above_and IS NOT NULL THEN 1 ELSE 0 END) AS not_null_count,
    CAST(
        100.0 * SUM(CASE WHEN allow_the_inspectors_of_the_abu_dhabi_food_control_authority_to_enter_the_house_specified_above_and IS NULL THEN 1 ELSE 0 END) / COUNT(*)
        AS DECIMAL(5,2)
    ) AS null_pct,
    CAST(
        100.0 * SUM(CASE WHEN allow_the_inspectors_of_the_abu_dhabi_food_control_authority_to_enter_the_house_specified_above_and IS NOT NULL THEN 1 ELSE 0 END) / COUNT(*)
        AS DECIMAL(5,2)
    ) AS not_null_pct
FROM silver_cleansed.house_information;</v>
      </c>
    </row>
    <row r="1840" spans="1:6" ht="242.25">
      <c r="A1840" s="56" t="s">
        <v>8774</v>
      </c>
      <c r="B1840" s="25" t="str">
        <f>_xlfn.XLOOKUP(A1840,'B1.3 Catalogue Attribute'!D:D,'B1.3 Catalogue Attribute'!F:F,"N/A",0,1)</f>
        <v>building_number</v>
      </c>
      <c r="C1840" s="65" t="str">
        <f>_xlfn.XLOOKUP(A1840,'B1.3 Catalogue Attribute'!D:D,'B1.3 Catalogue Attribute'!L:L,"N/A",0,1)</f>
        <v>house_information</v>
      </c>
      <c r="D1840" s="61" t="str">
        <f>_xlfn.XLOOKUP(A1840,'B1.3 Catalogue Attribute'!D:D,'B1.3 Catalogue Attribute'!R:R,"N/A",0,1)</f>
        <v>Y</v>
      </c>
      <c r="E1840" s="13">
        <f>_xlfn.XLOOKUP(A1840,'B1.3 Catalogue Attribute'!D:D,'B1.3 Catalogue Attribute'!Z:Z,"N/A",0,1)</f>
        <v>55.12</v>
      </c>
      <c r="F1840" s="64" t="str">
        <f>_xlfn.CONCAT("SELECT
    COUNT(*) AS total_count,
    SUM(CASE WHEN ",B1840," IS NULL THEN 1 ELSE 0 END) AS null_count,
    SUM(CASE WHEN ",B1840," IS NOT NULL THEN 1 ELSE 0 END) AS not_null_count,
    CAST(
        100.0 * SUM(CASE WHEN ",B1840," IS NULL THEN 1 ELSE 0 END) / COUNT(*)
        AS DECIMAL(5,2)
    ) AS null_pct,
    CAST(
        100.0 * SUM(CASE WHEN ",B1840," IS NOT NULL THEN 1 ELSE 0 END) / COUNT(*)
        AS DECIMAL(5,2)
    ) AS not_null_pct
FROM silver_cleansed.",C1840,";")</f>
        <v>SELECT
    COUNT(*) AS total_count,
    SUM(CASE WHEN building_number IS NULL THEN 1 ELSE 0 END) AS null_count,
    SUM(CASE WHEN building_number IS NOT NULL THEN 1 ELSE 0 END) AS not_null_count,
    CAST(
        100.0 * SUM(CASE WHEN building_number IS NULL THEN 1 ELSE 0 END) / COUNT(*)
        AS DECIMAL(5,2)
    ) AS null_pct,
    CAST(
        100.0 * SUM(CASE WHEN building_number IS NOT NULL THEN 1 ELSE 0 END) / COUNT(*)
        AS DECIMAL(5,2)
    ) AS not_null_pct
FROM silver_cleansed.house_information;</v>
      </c>
    </row>
    <row r="1841" spans="1:6" ht="228">
      <c r="A1841" s="56" t="s">
        <v>8779</v>
      </c>
      <c r="B1841" s="25" t="str">
        <f>_xlfn.XLOOKUP(A1841,'B1.3 Catalogue Attribute'!D:D,'B1.3 Catalogue Attribute'!F:F,"N/A",0,1)</f>
        <v>mobile_no</v>
      </c>
      <c r="C1841" s="65" t="str">
        <f>_xlfn.XLOOKUP(A1841,'B1.3 Catalogue Attribute'!D:D,'B1.3 Catalogue Attribute'!L:L,"N/A",0,1)</f>
        <v>house_information</v>
      </c>
      <c r="D1841" s="61" t="str">
        <f>_xlfn.XLOOKUP(A1841,'B1.3 Catalogue Attribute'!D:D,'B1.3 Catalogue Attribute'!R:R,"N/A",0,1)</f>
        <v>Y</v>
      </c>
      <c r="E1841" s="13">
        <f>_xlfn.XLOOKUP(A1841,'B1.3 Catalogue Attribute'!D:D,'B1.3 Catalogue Attribute'!Z:Z,"N/A",0,1)</f>
        <v>54.92</v>
      </c>
      <c r="F1841" s="64" t="str">
        <f>_xlfn.CONCAT("SELECT
    COUNT(*) AS total_count,
    SUM(CASE WHEN ",B1841," IS NULL THEN 1 ELSE 0 END) AS null_count,
    SUM(CASE WHEN ",B1841," IS NOT NULL THEN 1 ELSE 0 END) AS not_null_count,
    CAST(
        100.0 * SUM(CASE WHEN ",B1841," IS NULL THEN 1 ELSE 0 END) / COUNT(*)
        AS DECIMAL(5,2)
    ) AS null_pct,
    CAST(
        100.0 * SUM(CASE WHEN ",B1841," IS NOT NULL THEN 1 ELSE 0 END) / COUNT(*)
        AS DECIMAL(5,2)
    ) AS not_null_pct
FROM silver_cleansed.",C1841,";")</f>
        <v>SELECT
    COUNT(*) AS total_count,
    SUM(CASE WHEN mobile_no IS NULL THEN 1 ELSE 0 END) AS null_count,
    SUM(CASE WHEN mobile_no IS NOT NULL THEN 1 ELSE 0 END) AS not_null_count,
    CAST(
        100.0 * SUM(CASE WHEN mobile_no IS NULL THEN 1 ELSE 0 END) / COUNT(*)
        AS DECIMAL(5,2)
    ) AS null_pct,
    CAST(
        100.0 * SUM(CASE WHEN mobile_no IS NOT NULL THEN 1 ELSE 0 END) / COUNT(*)
        AS DECIMAL(5,2)
    ) AS not_null_pct
FROM silver_cleansed.house_information;</v>
      </c>
    </row>
    <row r="1842" spans="1:6">
      <c r="A1842" s="56" t="s">
        <v>8786</v>
      </c>
      <c r="B1842" s="25" t="str">
        <f>_xlfn.XLOOKUP(A1842,'B1.3 Catalogue Attribute'!D:D,'B1.3 Catalogue Attribute'!F:F,"N/A",0,1)</f>
        <v>the_signature_of_a_member_of_my_family_on_the_entry_form_is_a_direct_authorization_from_me_to_enter</v>
      </c>
      <c r="C1842" s="65" t="str">
        <f>_xlfn.XLOOKUP(A1842,'B1.3 Catalogue Attribute'!D:D,'B1.3 Catalogue Attribute'!L:L,"N/A",0,1)</f>
        <v>house_information</v>
      </c>
      <c r="D1842" s="13" t="str">
        <f>_xlfn.XLOOKUP(A1842,'B1.3 Catalogue Attribute'!D:D,'B1.3 Catalogue Attribute'!R:R,"N/A",0,1)</f>
        <v>N</v>
      </c>
      <c r="E1842" s="63" t="str">
        <f>_xlfn.XLOOKUP(A1842,'B1.3 Catalogue Attribute'!D:D,'B1.3 Catalogue Attribute'!Z:Z,"N/A",0,1)</f>
        <v>N/A</v>
      </c>
    </row>
    <row r="1843" spans="1:6" ht="242.25">
      <c r="A1843" s="56" t="s">
        <v>8793</v>
      </c>
      <c r="B1843" s="25" t="str">
        <f>_xlfn.XLOOKUP(A1843,'B1.3 Catalogue Attribute'!D:D,'B1.3 Catalogue Attribute'!F:F,"N/A",0,1)</f>
        <v>emirates_id_number</v>
      </c>
      <c r="C1843" s="65" t="str">
        <f>_xlfn.XLOOKUP(A1843,'B1.3 Catalogue Attribute'!D:D,'B1.3 Catalogue Attribute'!L:L,"N/A",0,1)</f>
        <v>house_information</v>
      </c>
      <c r="D1843" s="61" t="str">
        <f>_xlfn.XLOOKUP(A1843,'B1.3 Catalogue Attribute'!D:D,'B1.3 Catalogue Attribute'!R:R,"N/A",0,1)</f>
        <v>Y</v>
      </c>
      <c r="E1843" s="13">
        <f>_xlfn.XLOOKUP(A1843,'B1.3 Catalogue Attribute'!D:D,'B1.3 Catalogue Attribute'!Z:Z,"N/A",0,1)</f>
        <v>55.12</v>
      </c>
      <c r="F1843" s="64" t="str">
        <f>_xlfn.CONCAT("SELECT
    COUNT(*) AS total_count,
    SUM(CASE WHEN ",B1843," IS NULL THEN 1 ELSE 0 END) AS null_count,
    SUM(CASE WHEN ",B1843," IS NOT NULL THEN 1 ELSE 0 END) AS not_null_count,
    CAST(
        100.0 * SUM(CASE WHEN ",B1843," IS NULL THEN 1 ELSE 0 END) / COUNT(*)
        AS DECIMAL(5,2)
    ) AS null_pct,
    CAST(
        100.0 * SUM(CASE WHEN ",B1843," IS NOT NULL THEN 1 ELSE 0 END) / COUNT(*)
        AS DECIMAL(5,2)
    ) AS not_null_pct
FROM silver_cleansed.",C1843,";")</f>
        <v>SELECT
    COUNT(*) AS total_count,
    SUM(CASE WHEN emirates_id_number IS NULL THEN 1 ELSE 0 END) AS null_count,
    SUM(CASE WHEN emirates_id_number IS NOT NULL THEN 1 ELSE 0 END) AS not_null_count,
    CAST(
        100.0 * SUM(CASE WHEN emirates_id_number IS NULL THEN 1 ELSE 0 END) / COUNT(*)
        AS DECIMAL(5,2)
    ) AS null_pct,
    CAST(
        100.0 * SUM(CASE WHEN emirates_id_number IS NOT NULL THEN 1 ELSE 0 END) / COUNT(*)
        AS DECIMAL(5,2)
    ) AS not_null_pct
FROM silver_cleansed.house_information;</v>
      </c>
    </row>
    <row r="1844" spans="1:6" ht="228">
      <c r="A1844" s="56" t="s">
        <v>8802</v>
      </c>
      <c r="B1844" s="25" t="str">
        <f>_xlfn.XLOOKUP(A1844,'B1.3 Catalogue Attribute'!D:D,'B1.3 Catalogue Attribute'!F:F,"N/A",0,1)</f>
        <v>owner_name</v>
      </c>
      <c r="C1844" s="65" t="str">
        <f>_xlfn.XLOOKUP(A1844,'B1.3 Catalogue Attribute'!D:D,'B1.3 Catalogue Attribute'!L:L,"N/A",0,1)</f>
        <v>house_information</v>
      </c>
      <c r="D1844" s="61" t="str">
        <f>_xlfn.XLOOKUP(A1844,'B1.3 Catalogue Attribute'!D:D,'B1.3 Catalogue Attribute'!R:R,"N/A",0,1)</f>
        <v>Y</v>
      </c>
      <c r="E1844" s="13">
        <f>_xlfn.XLOOKUP(A1844,'B1.3 Catalogue Attribute'!D:D,'B1.3 Catalogue Attribute'!Z:Z,"N/A",0,1)</f>
        <v>55.91</v>
      </c>
      <c r="F1844" s="64" t="str">
        <f>_xlfn.CONCAT("SELECT
    COUNT(*) AS total_count,
    SUM(CASE WHEN ",B1844," IS NULL THEN 1 ELSE 0 END) AS null_count,
    SUM(CASE WHEN ",B1844," IS NOT NULL THEN 1 ELSE 0 END) AS not_null_count,
    CAST(
        100.0 * SUM(CASE WHEN ",B1844," IS NULL THEN 1 ELSE 0 END) / COUNT(*)
        AS DECIMAL(5,2)
    ) AS null_pct,
    CAST(
        100.0 * SUM(CASE WHEN ",B1844," IS NOT NULL THEN 1 ELSE 0 END) / COUNT(*)
        AS DECIMAL(5,2)
    ) AS not_null_pct
FROM silver_cleansed.",C1844,";")</f>
        <v>SELECT
    COUNT(*) AS total_count,
    SUM(CASE WHEN owner_name IS NULL THEN 1 ELSE 0 END) AS null_count,
    SUM(CASE WHEN owner_name IS NOT NULL THEN 1 ELSE 0 END) AS not_null_count,
    CAST(
        100.0 * SUM(CASE WHEN owner_name IS NULL THEN 1 ELSE 0 END) / COUNT(*)
        AS DECIMAL(5,2)
    ) AS null_pct,
    CAST(
        100.0 * SUM(CASE WHEN owner_name IS NOT NULL THEN 1 ELSE 0 END) / COUNT(*)
        AS DECIMAL(5,2)
    ) AS not_null_pct
FROM silver_cleansed.house_information;</v>
      </c>
    </row>
    <row r="1845" spans="1:6" ht="213.75">
      <c r="A1845" s="56" t="s">
        <v>8808</v>
      </c>
      <c r="B1845" s="25" t="str">
        <f>_xlfn.XLOOKUP(A1845,'B1.3 Catalogue Attribute'!D:D,'B1.3 Catalogue Attribute'!F:F,"N/A",0,1)</f>
        <v>district</v>
      </c>
      <c r="C1845" s="65" t="str">
        <f>_xlfn.XLOOKUP(A1845,'B1.3 Catalogue Attribute'!D:D,'B1.3 Catalogue Attribute'!L:L,"N/A",0,1)</f>
        <v>house_information</v>
      </c>
      <c r="D1845" s="61" t="str">
        <f>_xlfn.XLOOKUP(A1845,'B1.3 Catalogue Attribute'!D:D,'B1.3 Catalogue Attribute'!R:R,"N/A",0,1)</f>
        <v>Y</v>
      </c>
      <c r="E1845" s="13">
        <f>_xlfn.XLOOKUP(A1845,'B1.3 Catalogue Attribute'!D:D,'B1.3 Catalogue Attribute'!Z:Z,"N/A",0,1)</f>
        <v>54.92</v>
      </c>
      <c r="F1845" s="64" t="str">
        <f>_xlfn.CONCAT("SELECT
    COUNT(*) AS total_count,
    SUM(CASE WHEN ",B1845," IS NULL THEN 1 ELSE 0 END) AS null_count,
    SUM(CASE WHEN ",B1845," IS NOT NULL THEN 1 ELSE 0 END) AS not_null_count,
    CAST(
        100.0 * SUM(CASE WHEN ",B1845," IS NULL THEN 1 ELSE 0 END) / COUNT(*)
        AS DECIMAL(5,2)
    ) AS null_pct,
    CAST(
        100.0 * SUM(CASE WHEN ",B1845," IS NOT NULL THEN 1 ELSE 0 END) / COUNT(*)
        AS DECIMAL(5,2)
    ) AS not_null_pct
FROM silver_cleansed.",C1845,";")</f>
        <v>SELECT
    COUNT(*) AS total_count,
    SUM(CASE WHEN district IS NULL THEN 1 ELSE 0 END) AS null_count,
    SUM(CASE WHEN district IS NOT NULL THEN 1 ELSE 0 END) AS not_null_count,
    CAST(
        100.0 * SUM(CASE WHEN district IS NULL THEN 1 ELSE 0 END) / COUNT(*)
        AS DECIMAL(5,2)
    ) AS null_pct,
    CAST(
        100.0 * SUM(CASE WHEN district IS NOT NULL THEN 1 ELSE 0 END) / COUNT(*)
        AS DECIMAL(5,2)
    ) AS not_null_pct
FROM silver_cleansed.house_information;</v>
      </c>
    </row>
    <row r="1846" spans="1:6">
      <c r="A1846" s="56" t="s">
        <v>8812</v>
      </c>
      <c r="B1846" s="25" t="str">
        <f>_xlfn.XLOOKUP(A1846,'B1.3 Catalogue Attribute'!D:D,'B1.3 Catalogue Attribute'!F:F,"N/A",0,1)</f>
        <v>rec_status</v>
      </c>
      <c r="C1846" s="65" t="str">
        <f>_xlfn.XLOOKUP(A1846,'B1.3 Catalogue Attribute'!D:D,'B1.3 Catalogue Attribute'!L:L,"N/A",0,1)</f>
        <v>house_information</v>
      </c>
      <c r="D1846" s="13" t="str">
        <f>_xlfn.XLOOKUP(A1846,'B1.3 Catalogue Attribute'!D:D,'B1.3 Catalogue Attribute'!R:R,"N/A",0,1)</f>
        <v>N</v>
      </c>
      <c r="E1846" s="59" t="str">
        <f>_xlfn.XLOOKUP(A1846,'B1.3 Catalogue Attribute'!D:D,'B1.3 Catalogue Attribute'!Z:Z,"N/A",0,1)</f>
        <v>N/A</v>
      </c>
    </row>
    <row r="1847" spans="1:6">
      <c r="A1847" s="56" t="s">
        <v>8814</v>
      </c>
      <c r="B1847" s="25" t="str">
        <f>_xlfn.XLOOKUP(A1847,'B1.3 Catalogue Attribute'!D:D,'B1.3 Catalogue Attribute'!F:F,"N/A",0,1)</f>
        <v>serv_prov_code</v>
      </c>
      <c r="C1847" s="65" t="str">
        <f>_xlfn.XLOOKUP(A1847,'B1.3 Catalogue Attribute'!D:D,'B1.3 Catalogue Attribute'!L:L,"N/A",0,1)</f>
        <v>hscode</v>
      </c>
      <c r="D1847" s="13" t="str">
        <f>_xlfn.XLOOKUP(A1847,'B1.3 Catalogue Attribute'!D:D,'B1.3 Catalogue Attribute'!R:R,"N/A",0,1)</f>
        <v>N</v>
      </c>
      <c r="E1847" s="13" t="str">
        <f>_xlfn.XLOOKUP(A1847,'B1.3 Catalogue Attribute'!D:D,'B1.3 Catalogue Attribute'!Z:Z,"N/A",0,1)</f>
        <v>N/A</v>
      </c>
    </row>
    <row r="1848" spans="1:6">
      <c r="A1848" s="56" t="s">
        <v>8816</v>
      </c>
      <c r="B1848" s="25" t="str">
        <f>_xlfn.XLOOKUP(A1848,'B1.3 Catalogue Attribute'!D:D,'B1.3 Catalogue Attribute'!F:F,"N/A",0,1)</f>
        <v>b1_per_id1</v>
      </c>
      <c r="C1848" s="65" t="str">
        <f>_xlfn.XLOOKUP(A1848,'B1.3 Catalogue Attribute'!D:D,'B1.3 Catalogue Attribute'!L:L,"N/A",0,1)</f>
        <v>hscode</v>
      </c>
      <c r="D1848" s="13" t="str">
        <f>_xlfn.XLOOKUP(A1848,'B1.3 Catalogue Attribute'!D:D,'B1.3 Catalogue Attribute'!R:R,"N/A",0,1)</f>
        <v>N</v>
      </c>
      <c r="E1848" s="13" t="str">
        <f>_xlfn.XLOOKUP(A1848,'B1.3 Catalogue Attribute'!D:D,'B1.3 Catalogue Attribute'!Z:Z,"N/A",0,1)</f>
        <v>N/A</v>
      </c>
    </row>
    <row r="1849" spans="1:6">
      <c r="A1849" s="56" t="s">
        <v>8818</v>
      </c>
      <c r="B1849" s="25" t="str">
        <f>_xlfn.XLOOKUP(A1849,'B1.3 Catalogue Attribute'!D:D,'B1.3 Catalogue Attribute'!F:F,"N/A",0,1)</f>
        <v>b1_per_id2</v>
      </c>
      <c r="C1849" s="65" t="str">
        <f>_xlfn.XLOOKUP(A1849,'B1.3 Catalogue Attribute'!D:D,'B1.3 Catalogue Attribute'!L:L,"N/A",0,1)</f>
        <v>hscode</v>
      </c>
      <c r="D1849" s="13" t="str">
        <f>_xlfn.XLOOKUP(A1849,'B1.3 Catalogue Attribute'!D:D,'B1.3 Catalogue Attribute'!R:R,"N/A",0,1)</f>
        <v>N</v>
      </c>
      <c r="E1849" s="13" t="str">
        <f>_xlfn.XLOOKUP(A1849,'B1.3 Catalogue Attribute'!D:D,'B1.3 Catalogue Attribute'!Z:Z,"N/A",0,1)</f>
        <v>N/A</v>
      </c>
    </row>
    <row r="1850" spans="1:6">
      <c r="A1850" s="56" t="s">
        <v>8819</v>
      </c>
      <c r="B1850" s="25" t="str">
        <f>_xlfn.XLOOKUP(A1850,'B1.3 Catalogue Attribute'!D:D,'B1.3 Catalogue Attribute'!F:F,"N/A",0,1)</f>
        <v>b1_per_id3</v>
      </c>
      <c r="C1850" s="65" t="str">
        <f>_xlfn.XLOOKUP(A1850,'B1.3 Catalogue Attribute'!D:D,'B1.3 Catalogue Attribute'!L:L,"N/A",0,1)</f>
        <v>hscode</v>
      </c>
      <c r="D1850" s="13" t="str">
        <f>_xlfn.XLOOKUP(A1850,'B1.3 Catalogue Attribute'!D:D,'B1.3 Catalogue Attribute'!R:R,"N/A",0,1)</f>
        <v>N</v>
      </c>
      <c r="E1850" s="13" t="str">
        <f>_xlfn.XLOOKUP(A1850,'B1.3 Catalogue Attribute'!D:D,'B1.3 Catalogue Attribute'!Z:Z,"N/A",0,1)</f>
        <v>N/A</v>
      </c>
    </row>
    <row r="1851" spans="1:6">
      <c r="A1851" s="56" t="s">
        <v>8820</v>
      </c>
      <c r="B1851" s="25" t="str">
        <f>_xlfn.XLOOKUP(A1851,'B1.3 Catalogue Attribute'!D:D,'B1.3 Catalogue Attribute'!F:F,"N/A",0,1)</f>
        <v>b1_per_type</v>
      </c>
      <c r="C1851" s="65" t="str">
        <f>_xlfn.XLOOKUP(A1851,'B1.3 Catalogue Attribute'!D:D,'B1.3 Catalogue Attribute'!L:L,"N/A",0,1)</f>
        <v>hscode</v>
      </c>
      <c r="D1851" s="13" t="str">
        <f>_xlfn.XLOOKUP(A1851,'B1.3 Catalogue Attribute'!D:D,'B1.3 Catalogue Attribute'!R:R,"N/A",0,1)</f>
        <v>N</v>
      </c>
      <c r="E1851" s="13" t="str">
        <f>_xlfn.XLOOKUP(A1851,'B1.3 Catalogue Attribute'!D:D,'B1.3 Catalogue Attribute'!Z:Z,"N/A",0,1)</f>
        <v>N/A</v>
      </c>
    </row>
    <row r="1852" spans="1:6">
      <c r="A1852" s="56" t="s">
        <v>8822</v>
      </c>
      <c r="B1852" s="25" t="str">
        <f>_xlfn.XLOOKUP(A1852,'B1.3 Catalogue Attribute'!D:D,'B1.3 Catalogue Attribute'!F:F,"N/A",0,1)</f>
        <v>b1_per_sub_type</v>
      </c>
      <c r="C1852" s="65" t="str">
        <f>_xlfn.XLOOKUP(A1852,'B1.3 Catalogue Attribute'!D:D,'B1.3 Catalogue Attribute'!L:L,"N/A",0,1)</f>
        <v>hscode</v>
      </c>
      <c r="D1852" s="13" t="str">
        <f>_xlfn.XLOOKUP(A1852,'B1.3 Catalogue Attribute'!D:D,'B1.3 Catalogue Attribute'!R:R,"N/A",0,1)</f>
        <v>N</v>
      </c>
      <c r="E1852" s="62" t="str">
        <f>_xlfn.XLOOKUP(A1852,'B1.3 Catalogue Attribute'!D:D,'B1.3 Catalogue Attribute'!Z:Z,"N/A",0,1)</f>
        <v>N/A</v>
      </c>
    </row>
    <row r="1853" spans="1:6" ht="242.25">
      <c r="A1853" s="56" t="s">
        <v>8825</v>
      </c>
      <c r="B1853" s="25" t="str">
        <f>_xlfn.XLOOKUP(A1853,'B1.3 Catalogue Attribute'!D:D,'B1.3 Catalogue Attribute'!F:F,"N/A",0,1)</f>
        <v>hs_code_arabic_description</v>
      </c>
      <c r="C1853" s="65" t="str">
        <f>_xlfn.XLOOKUP(A1853,'B1.3 Catalogue Attribute'!D:D,'B1.3 Catalogue Attribute'!L:L,"N/A",0,1)</f>
        <v>hscode</v>
      </c>
      <c r="D1853" s="61" t="str">
        <f>_xlfn.XLOOKUP(A1853,'B1.3 Catalogue Attribute'!D:D,'B1.3 Catalogue Attribute'!R:R,"N/A",0,1)</f>
        <v>Y</v>
      </c>
      <c r="E1853" s="13">
        <f>_xlfn.XLOOKUP(A1853,'B1.3 Catalogue Attribute'!D:D,'B1.3 Catalogue Attribute'!Z:Z,"N/A",0,1)</f>
        <v>99.99</v>
      </c>
      <c r="F1853" s="64" t="str">
        <f t="shared" ref="F1853:F1860" si="24">_xlfn.CONCAT("SELECT
    COUNT(*) AS total_count,
    SUM(CASE WHEN ",B1853," IS NULL THEN 1 ELSE 0 END) AS null_count,
    SUM(CASE WHEN ",B1853," IS NOT NULL THEN 1 ELSE 0 END) AS not_null_count,
    CAST(
        100.0 * SUM(CASE WHEN ",B1853," IS NULL THEN 1 ELSE 0 END) / COUNT(*)
        AS DECIMAL(5,2)
    ) AS null_pct,
    CAST(
        100.0 * SUM(CASE WHEN ",B1853," IS NOT NULL THEN 1 ELSE 0 END) / COUNT(*)
        AS DECIMAL(5,2)
    ) AS not_null_pct
FROM silver_cleansed.",C1853,";")</f>
        <v>SELECT
    COUNT(*) AS total_count,
    SUM(CASE WHEN hs_code_arabic_description IS NULL THEN 1 ELSE 0 END) AS null_count,
    SUM(CASE WHEN hs_code_arabic_description IS NOT NULL THEN 1 ELSE 0 END) AS not_null_count,
    CAST(
        100.0 * SUM(CASE WHEN hs_code_arabic_description IS NULL THEN 1 ELSE 0 END) / COUNT(*)
        AS DECIMAL(5,2)
    ) AS null_pct,
    CAST(
        100.0 * SUM(CASE WHEN hs_code_arabic_description IS NOT NULL THEN 1 ELSE 0 END) / COUNT(*)
        AS DECIMAL(5,2)
    ) AS not_null_pct
FROM silver_cleansed.hscode;</v>
      </c>
    </row>
    <row r="1854" spans="1:6" ht="228">
      <c r="A1854" s="56" t="s">
        <v>8832</v>
      </c>
      <c r="B1854" s="25" t="str">
        <f>_xlfn.XLOOKUP(A1854,'B1.3 Catalogue Attribute'!D:D,'B1.3 Catalogue Attribute'!F:F,"N/A",0,1)</f>
        <v>hazard_item</v>
      </c>
      <c r="C1854" s="65" t="str">
        <f>_xlfn.XLOOKUP(A1854,'B1.3 Catalogue Attribute'!D:D,'B1.3 Catalogue Attribute'!L:L,"N/A",0,1)</f>
        <v>hscode</v>
      </c>
      <c r="D1854" s="61" t="str">
        <f>_xlfn.XLOOKUP(A1854,'B1.3 Catalogue Attribute'!D:D,'B1.3 Catalogue Attribute'!R:R,"N/A",0,1)</f>
        <v>Y</v>
      </c>
      <c r="E1854" s="13">
        <f>_xlfn.XLOOKUP(A1854,'B1.3 Catalogue Attribute'!D:D,'B1.3 Catalogue Attribute'!Z:Z,"N/A",0,1)</f>
        <v>40.07</v>
      </c>
      <c r="F1854" s="64" t="str">
        <f t="shared" si="24"/>
        <v>SELECT
    COUNT(*) AS total_count,
    SUM(CASE WHEN hazard_item IS NULL THEN 1 ELSE 0 END) AS null_count,
    SUM(CASE WHEN hazard_item IS NOT NULL THEN 1 ELSE 0 END) AS not_null_count,
    CAST(
        100.0 * SUM(CASE WHEN hazard_item IS NULL THEN 1 ELSE 0 END) / COUNT(*)
        AS DECIMAL(5,2)
    ) AS null_pct,
    CAST(
        100.0 * SUM(CASE WHEN hazard_item IS NOT NULL THEN 1 ELSE 0 END) / COUNT(*)
        AS DECIMAL(5,2)
    ) AS not_null_pct
FROM silver_cleansed.hscode;</v>
      </c>
    </row>
    <row r="1855" spans="1:6" ht="228">
      <c r="A1855" s="56" t="s">
        <v>8838</v>
      </c>
      <c r="B1855" s="25" t="str">
        <f>_xlfn.XLOOKUP(A1855,'B1.3 Catalogue Attribute'!D:D,'B1.3 Catalogue Attribute'!F:F,"N/A",0,1)</f>
        <v>spare_part</v>
      </c>
      <c r="C1855" s="65" t="str">
        <f>_xlfn.XLOOKUP(A1855,'B1.3 Catalogue Attribute'!D:D,'B1.3 Catalogue Attribute'!L:L,"N/A",0,1)</f>
        <v>hscode</v>
      </c>
      <c r="D1855" s="61" t="str">
        <f>_xlfn.XLOOKUP(A1855,'B1.3 Catalogue Attribute'!D:D,'B1.3 Catalogue Attribute'!R:R,"N/A",0,1)</f>
        <v>Y</v>
      </c>
      <c r="E1855" s="13">
        <f>_xlfn.XLOOKUP(A1855,'B1.3 Catalogue Attribute'!D:D,'B1.3 Catalogue Attribute'!Z:Z,"N/A",0,1)</f>
        <v>95.48</v>
      </c>
      <c r="F1855" s="64" t="str">
        <f t="shared" si="24"/>
        <v>SELECT
    COUNT(*) AS total_count,
    SUM(CASE WHEN spare_part IS NULL THEN 1 ELSE 0 END) AS null_count,
    SUM(CASE WHEN spare_part IS NOT NULL THEN 1 ELSE 0 END) AS not_null_count,
    CAST(
        100.0 * SUM(CASE WHEN spare_part IS NULL THEN 1 ELSE 0 END) / COUNT(*)
        AS DECIMAL(5,2)
    ) AS null_pct,
    CAST(
        100.0 * SUM(CASE WHEN spare_part IS NOT NULL THEN 1 ELSE 0 END) / COUNT(*)
        AS DECIMAL(5,2)
    ) AS not_null_pct
FROM silver_cleansed.hscode;</v>
      </c>
    </row>
    <row r="1856" spans="1:6" ht="228">
      <c r="A1856" s="56" t="s">
        <v>8843</v>
      </c>
      <c r="B1856" s="25" t="str">
        <f>_xlfn.XLOOKUP(A1856,'B1.3 Catalogue Attribute'!D:D,'B1.3 Catalogue Attribute'!F:F,"N/A",0,1)</f>
        <v>default_unit</v>
      </c>
      <c r="C1856" s="65" t="str">
        <f>_xlfn.XLOOKUP(A1856,'B1.3 Catalogue Attribute'!D:D,'B1.3 Catalogue Attribute'!L:L,"N/A",0,1)</f>
        <v>hscode</v>
      </c>
      <c r="D1856" s="61" t="str">
        <f>_xlfn.XLOOKUP(A1856,'B1.3 Catalogue Attribute'!D:D,'B1.3 Catalogue Attribute'!R:R,"N/A",0,1)</f>
        <v>Y</v>
      </c>
      <c r="E1856" s="13">
        <f>_xlfn.XLOOKUP(A1856,'B1.3 Catalogue Attribute'!D:D,'B1.3 Catalogue Attribute'!Z:Z,"N/A",0,1)</f>
        <v>0.45</v>
      </c>
      <c r="F1856" s="64" t="str">
        <f t="shared" si="24"/>
        <v>SELECT
    COUNT(*) AS total_count,
    SUM(CASE WHEN default_unit IS NULL THEN 1 ELSE 0 END) AS null_count,
    SUM(CASE WHEN default_unit IS NOT NULL THEN 1 ELSE 0 END) AS not_null_count,
    CAST(
        100.0 * SUM(CASE WHEN default_unit IS NULL THEN 1 ELSE 0 END) / COUNT(*)
        AS DECIMAL(5,2)
    ) AS null_pct,
    CAST(
        100.0 * SUM(CASE WHEN default_unit IS NOT NULL THEN 1 ELSE 0 END) / COUNT(*)
        AS DECIMAL(5,2)
    ) AS not_null_pct
FROM silver_cleansed.hscode;</v>
      </c>
    </row>
    <row r="1857" spans="1:6" ht="228">
      <c r="A1857" s="56" t="s">
        <v>8849</v>
      </c>
      <c r="B1857" s="25" t="str">
        <f>_xlfn.XLOOKUP(A1857,'B1.3 Catalogue Attribute'!D:D,'B1.3 Catalogue Attribute'!F:F,"N/A",0,1)</f>
        <v>machine</v>
      </c>
      <c r="C1857" s="65" t="str">
        <f>_xlfn.XLOOKUP(A1857,'B1.3 Catalogue Attribute'!D:D,'B1.3 Catalogue Attribute'!L:L,"N/A",0,1)</f>
        <v>hscode</v>
      </c>
      <c r="D1857" s="61" t="str">
        <f>_xlfn.XLOOKUP(A1857,'B1.3 Catalogue Attribute'!D:D,'B1.3 Catalogue Attribute'!R:R,"N/A",0,1)</f>
        <v>Y</v>
      </c>
      <c r="E1857" s="13">
        <f>_xlfn.XLOOKUP(A1857,'B1.3 Catalogue Attribute'!D:D,'B1.3 Catalogue Attribute'!Z:Z,"N/A",0,1)</f>
        <v>95.47</v>
      </c>
      <c r="F1857" s="64" t="str">
        <f t="shared" si="24"/>
        <v>SELECT
    COUNT(*) AS total_count,
    SUM(CASE WHEN machine IS NULL THEN 1 ELSE 0 END) AS null_count,
    SUM(CASE WHEN machine IS NOT NULL THEN 1 ELSE 0 END) AS not_null_count,
    CAST(
        100.0 * SUM(CASE WHEN machine IS NULL THEN 1 ELSE 0 END) / COUNT(*)
        AS DECIMAL(5,2)
    ) AS null_pct,
    CAST(
        100.0 * SUM(CASE WHEN machine IS NOT NULL THEN 1 ELSE 0 END) / COUNT(*)
        AS DECIMAL(5,2)
    ) AS not_null_pct
FROM silver_cleansed.hscode;</v>
      </c>
    </row>
    <row r="1858" spans="1:6" ht="242.25">
      <c r="A1858" s="56" t="s">
        <v>8855</v>
      </c>
      <c r="B1858" s="25" t="str">
        <f>_xlfn.XLOOKUP(A1858,'B1.3 Catalogue Attribute'!D:D,'B1.3 Catalogue Attribute'!F:F,"N/A",0,1)</f>
        <v>hs_code_english_description</v>
      </c>
      <c r="C1858" s="65" t="str">
        <f>_xlfn.XLOOKUP(A1858,'B1.3 Catalogue Attribute'!D:D,'B1.3 Catalogue Attribute'!L:L,"N/A",0,1)</f>
        <v>hscode</v>
      </c>
      <c r="D1858" s="61" t="str">
        <f>_xlfn.XLOOKUP(A1858,'B1.3 Catalogue Attribute'!D:D,'B1.3 Catalogue Attribute'!R:R,"N/A",0,1)</f>
        <v>Y</v>
      </c>
      <c r="E1858" s="13">
        <f>_xlfn.XLOOKUP(A1858,'B1.3 Catalogue Attribute'!D:D,'B1.3 Catalogue Attribute'!Z:Z,"N/A",0,1)</f>
        <v>100</v>
      </c>
      <c r="F1858" s="64" t="str">
        <f t="shared" si="24"/>
        <v>SELECT
    COUNT(*) AS total_count,
    SUM(CASE WHEN hs_code_english_description IS NULL THEN 1 ELSE 0 END) AS null_count,
    SUM(CASE WHEN hs_code_english_description IS NOT NULL THEN 1 ELSE 0 END) AS not_null_count,
    CAST(
        100.0 * SUM(CASE WHEN hs_code_english_description IS NULL THEN 1 ELSE 0 END) / COUNT(*)
        AS DECIMAL(5,2)
    ) AS null_pct,
    CAST(
        100.0 * SUM(CASE WHEN hs_code_english_description IS NOT NULL THEN 1 ELSE 0 END) / COUNT(*)
        AS DECIMAL(5,2)
    ) AS not_null_pct
FROM silver_cleansed.hscode;</v>
      </c>
    </row>
    <row r="1859" spans="1:6" ht="228">
      <c r="A1859" s="56" t="s">
        <v>8862</v>
      </c>
      <c r="B1859" s="25" t="str">
        <f>_xlfn.XLOOKUP(A1859,'B1.3 Catalogue Attribute'!D:D,'B1.3 Catalogue Attribute'!F:F,"N/A",0,1)</f>
        <v>raw_material</v>
      </c>
      <c r="C1859" s="65" t="str">
        <f>_xlfn.XLOOKUP(A1859,'B1.3 Catalogue Attribute'!D:D,'B1.3 Catalogue Attribute'!L:L,"N/A",0,1)</f>
        <v>hscode</v>
      </c>
      <c r="D1859" s="61" t="str">
        <f>_xlfn.XLOOKUP(A1859,'B1.3 Catalogue Attribute'!D:D,'B1.3 Catalogue Attribute'!R:R,"N/A",0,1)</f>
        <v>Y</v>
      </c>
      <c r="E1859" s="13">
        <f>_xlfn.XLOOKUP(A1859,'B1.3 Catalogue Attribute'!D:D,'B1.3 Catalogue Attribute'!Z:Z,"N/A",0,1)</f>
        <v>95.46</v>
      </c>
      <c r="F1859" s="64" t="str">
        <f t="shared" si="24"/>
        <v>SELECT
    COUNT(*) AS total_count,
    SUM(CASE WHEN raw_material IS NULL THEN 1 ELSE 0 END) AS null_count,
    SUM(CASE WHEN raw_material IS NOT NULL THEN 1 ELSE 0 END) AS not_null_count,
    CAST(
        100.0 * SUM(CASE WHEN raw_material IS NULL THEN 1 ELSE 0 END) / COUNT(*)
        AS DECIMAL(5,2)
    ) AS null_pct,
    CAST(
        100.0 * SUM(CASE WHEN raw_material IS NOT NULL THEN 1 ELSE 0 END) / COUNT(*)
        AS DECIMAL(5,2)
    ) AS not_null_pct
FROM silver_cleansed.hscode;</v>
      </c>
    </row>
    <row r="1860" spans="1:6" ht="228">
      <c r="A1860" s="56" t="s">
        <v>8868</v>
      </c>
      <c r="B1860" s="25" t="str">
        <f>_xlfn.XLOOKUP(A1860,'B1.3 Catalogue Attribute'!D:D,'B1.3 Catalogue Attribute'!F:F,"N/A",0,1)</f>
        <v>hs-code</v>
      </c>
      <c r="C1860" s="65" t="str">
        <f>_xlfn.XLOOKUP(A1860,'B1.3 Catalogue Attribute'!D:D,'B1.3 Catalogue Attribute'!L:L,"N/A",0,1)</f>
        <v>hscode</v>
      </c>
      <c r="D1860" s="61" t="str">
        <f>_xlfn.XLOOKUP(A1860,'B1.3 Catalogue Attribute'!D:D,'B1.3 Catalogue Attribute'!R:R,"N/A",0,1)</f>
        <v>Y</v>
      </c>
      <c r="E1860" s="13">
        <f>_xlfn.XLOOKUP(A1860,'B1.3 Catalogue Attribute'!D:D,'B1.3 Catalogue Attribute'!Z:Z,"N/A",0,1)</f>
        <v>100</v>
      </c>
      <c r="F1860" s="64" t="str">
        <f t="shared" si="24"/>
        <v>SELECT
    COUNT(*) AS total_count,
    SUM(CASE WHEN hs-code IS NULL THEN 1 ELSE 0 END) AS null_count,
    SUM(CASE WHEN hs-code IS NOT NULL THEN 1 ELSE 0 END) AS not_null_count,
    CAST(
        100.0 * SUM(CASE WHEN hs-code IS NULL THEN 1 ELSE 0 END) / COUNT(*)
        AS DECIMAL(5,2)
    ) AS null_pct,
    CAST(
        100.0 * SUM(CASE WHEN hs-code IS NOT NULL THEN 1 ELSE 0 END) / COUNT(*)
        AS DECIMAL(5,2)
    ) AS not_null_pct
FROM silver_cleansed.hscode;</v>
      </c>
    </row>
    <row r="1861" spans="1:6">
      <c r="A1861" s="56" t="s">
        <v>8874</v>
      </c>
      <c r="B1861" s="25" t="str">
        <f>_xlfn.XLOOKUP(A1861,'B1.3 Catalogue Attribute'!D:D,'B1.3 Catalogue Attribute'!F:F,"N/A",0,1)</f>
        <v>rec_status</v>
      </c>
      <c r="C1861" s="65" t="str">
        <f>_xlfn.XLOOKUP(A1861,'B1.3 Catalogue Attribute'!D:D,'B1.3 Catalogue Attribute'!L:L,"N/A",0,1)</f>
        <v>hscode</v>
      </c>
      <c r="D1861" s="13" t="str">
        <f>_xlfn.XLOOKUP(A1861,'B1.3 Catalogue Attribute'!D:D,'B1.3 Catalogue Attribute'!R:R,"N/A",0,1)</f>
        <v>N</v>
      </c>
      <c r="E1861" s="59" t="str">
        <f>_xlfn.XLOOKUP(A1861,'B1.3 Catalogue Attribute'!D:D,'B1.3 Catalogue Attribute'!Z:Z,"N/A",0,1)</f>
        <v>N/A</v>
      </c>
    </row>
    <row r="1862" spans="1:6">
      <c r="A1862" s="56" t="s">
        <v>8876</v>
      </c>
      <c r="B1862" s="25" t="str">
        <f>_xlfn.XLOOKUP(A1862,'B1.3 Catalogue Attribute'!D:D,'B1.3 Catalogue Attribute'!F:F,"N/A",0,1)</f>
        <v>serv_prov_code</v>
      </c>
      <c r="C1862" s="65" t="str">
        <f>_xlfn.XLOOKUP(A1862,'B1.3 Catalogue Attribute'!D:D,'B1.3 Catalogue Attribute'!L:L,"N/A",0,1)</f>
        <v>innovator_info</v>
      </c>
      <c r="D1862" s="13" t="str">
        <f>_xlfn.XLOOKUP(A1862,'B1.3 Catalogue Attribute'!D:D,'B1.3 Catalogue Attribute'!R:R,"N/A",0,1)</f>
        <v>N</v>
      </c>
      <c r="E1862" s="13" t="str">
        <f>_xlfn.XLOOKUP(A1862,'B1.3 Catalogue Attribute'!D:D,'B1.3 Catalogue Attribute'!Z:Z,"N/A",0,1)</f>
        <v>N/A</v>
      </c>
    </row>
    <row r="1863" spans="1:6">
      <c r="A1863" s="56" t="s">
        <v>8878</v>
      </c>
      <c r="B1863" s="25" t="str">
        <f>_xlfn.XLOOKUP(A1863,'B1.3 Catalogue Attribute'!D:D,'B1.3 Catalogue Attribute'!F:F,"N/A",0,1)</f>
        <v>b1_per_id1</v>
      </c>
      <c r="C1863" s="65" t="str">
        <f>_xlfn.XLOOKUP(A1863,'B1.3 Catalogue Attribute'!D:D,'B1.3 Catalogue Attribute'!L:L,"N/A",0,1)</f>
        <v>innovator_info</v>
      </c>
      <c r="D1863" s="13" t="str">
        <f>_xlfn.XLOOKUP(A1863,'B1.3 Catalogue Attribute'!D:D,'B1.3 Catalogue Attribute'!R:R,"N/A",0,1)</f>
        <v>N</v>
      </c>
      <c r="E1863" s="13" t="str">
        <f>_xlfn.XLOOKUP(A1863,'B1.3 Catalogue Attribute'!D:D,'B1.3 Catalogue Attribute'!Z:Z,"N/A",0,1)</f>
        <v>N/A</v>
      </c>
    </row>
    <row r="1864" spans="1:6">
      <c r="A1864" s="56" t="s">
        <v>8880</v>
      </c>
      <c r="B1864" s="25" t="str">
        <f>_xlfn.XLOOKUP(A1864,'B1.3 Catalogue Attribute'!D:D,'B1.3 Catalogue Attribute'!F:F,"N/A",0,1)</f>
        <v>b1_per_id2</v>
      </c>
      <c r="C1864" s="65" t="str">
        <f>_xlfn.XLOOKUP(A1864,'B1.3 Catalogue Attribute'!D:D,'B1.3 Catalogue Attribute'!L:L,"N/A",0,1)</f>
        <v>innovator_info</v>
      </c>
      <c r="D1864" s="13" t="str">
        <f>_xlfn.XLOOKUP(A1864,'B1.3 Catalogue Attribute'!D:D,'B1.3 Catalogue Attribute'!R:R,"N/A",0,1)</f>
        <v>N</v>
      </c>
      <c r="E1864" s="13" t="str">
        <f>_xlfn.XLOOKUP(A1864,'B1.3 Catalogue Attribute'!D:D,'B1.3 Catalogue Attribute'!Z:Z,"N/A",0,1)</f>
        <v>N/A</v>
      </c>
    </row>
    <row r="1865" spans="1:6">
      <c r="A1865" s="56" t="s">
        <v>8881</v>
      </c>
      <c r="B1865" s="25" t="str">
        <f>_xlfn.XLOOKUP(A1865,'B1.3 Catalogue Attribute'!D:D,'B1.3 Catalogue Attribute'!F:F,"N/A",0,1)</f>
        <v>b1_per_id3</v>
      </c>
      <c r="C1865" s="65" t="str">
        <f>_xlfn.XLOOKUP(A1865,'B1.3 Catalogue Attribute'!D:D,'B1.3 Catalogue Attribute'!L:L,"N/A",0,1)</f>
        <v>innovator_info</v>
      </c>
      <c r="D1865" s="13" t="str">
        <f>_xlfn.XLOOKUP(A1865,'B1.3 Catalogue Attribute'!D:D,'B1.3 Catalogue Attribute'!R:R,"N/A",0,1)</f>
        <v>N</v>
      </c>
      <c r="E1865" s="13" t="str">
        <f>_xlfn.XLOOKUP(A1865,'B1.3 Catalogue Attribute'!D:D,'B1.3 Catalogue Attribute'!Z:Z,"N/A",0,1)</f>
        <v>N/A</v>
      </c>
    </row>
    <row r="1866" spans="1:6">
      <c r="A1866" s="56" t="s">
        <v>8882</v>
      </c>
      <c r="B1866" s="25" t="str">
        <f>_xlfn.XLOOKUP(A1866,'B1.3 Catalogue Attribute'!D:D,'B1.3 Catalogue Attribute'!F:F,"N/A",0,1)</f>
        <v>b1_per_type</v>
      </c>
      <c r="C1866" s="65" t="str">
        <f>_xlfn.XLOOKUP(A1866,'B1.3 Catalogue Attribute'!D:D,'B1.3 Catalogue Attribute'!L:L,"N/A",0,1)</f>
        <v>innovator_info</v>
      </c>
      <c r="D1866" s="13" t="str">
        <f>_xlfn.XLOOKUP(A1866,'B1.3 Catalogue Attribute'!D:D,'B1.3 Catalogue Attribute'!R:R,"N/A",0,1)</f>
        <v>N</v>
      </c>
      <c r="E1866" s="13" t="str">
        <f>_xlfn.XLOOKUP(A1866,'B1.3 Catalogue Attribute'!D:D,'B1.3 Catalogue Attribute'!Z:Z,"N/A",0,1)</f>
        <v>N/A</v>
      </c>
    </row>
    <row r="1867" spans="1:6">
      <c r="A1867" s="56" t="s">
        <v>8884</v>
      </c>
      <c r="B1867" s="25" t="str">
        <f>_xlfn.XLOOKUP(A1867,'B1.3 Catalogue Attribute'!D:D,'B1.3 Catalogue Attribute'!F:F,"N/A",0,1)</f>
        <v>b1_per_sub_type</v>
      </c>
      <c r="C1867" s="65" t="str">
        <f>_xlfn.XLOOKUP(A1867,'B1.3 Catalogue Attribute'!D:D,'B1.3 Catalogue Attribute'!L:L,"N/A",0,1)</f>
        <v>innovator_info</v>
      </c>
      <c r="D1867" s="13" t="str">
        <f>_xlfn.XLOOKUP(A1867,'B1.3 Catalogue Attribute'!D:D,'B1.3 Catalogue Attribute'!R:R,"N/A",0,1)</f>
        <v>N</v>
      </c>
      <c r="E1867" s="62" t="str">
        <f>_xlfn.XLOOKUP(A1867,'B1.3 Catalogue Attribute'!D:D,'B1.3 Catalogue Attribute'!Z:Z,"N/A",0,1)</f>
        <v>N/A</v>
      </c>
    </row>
    <row r="1868" spans="1:6" ht="242.25">
      <c r="A1868" s="56" t="s">
        <v>8886</v>
      </c>
      <c r="B1868" s="25" t="str">
        <f>_xlfn.XLOOKUP(A1868,'B1.3 Catalogue Attribute'!D:D,'B1.3 Catalogue Attribute'!F:F,"N/A",0,1)</f>
        <v>study_specialization</v>
      </c>
      <c r="C1868" s="65" t="str">
        <f>_xlfn.XLOOKUP(A1868,'B1.3 Catalogue Attribute'!D:D,'B1.3 Catalogue Attribute'!L:L,"N/A",0,1)</f>
        <v>innovator_info</v>
      </c>
      <c r="D1868" s="61" t="str">
        <f>_xlfn.XLOOKUP(A1868,'B1.3 Catalogue Attribute'!D:D,'B1.3 Catalogue Attribute'!R:R,"N/A",0,1)</f>
        <v>Y</v>
      </c>
      <c r="E1868" s="13">
        <f>_xlfn.XLOOKUP(A1868,'B1.3 Catalogue Attribute'!D:D,'B1.3 Catalogue Attribute'!Z:Z,"N/A",0,1)</f>
        <v>100</v>
      </c>
      <c r="F1868" s="64" t="str">
        <f>_xlfn.CONCAT("SELECT
    COUNT(*) AS total_count,
    SUM(CASE WHEN ",B1868," IS NULL THEN 1 ELSE 0 END) AS null_count,
    SUM(CASE WHEN ",B1868," IS NOT NULL THEN 1 ELSE 0 END) AS not_null_count,
    CAST(
        100.0 * SUM(CASE WHEN ",B1868," IS NULL THEN 1 ELSE 0 END) / COUNT(*)
        AS DECIMAL(5,2)
    ) AS null_pct,
    CAST(
        100.0 * SUM(CASE WHEN ",B1868," IS NOT NULL THEN 1 ELSE 0 END) / COUNT(*)
        AS DECIMAL(5,2)
    ) AS not_null_pct
FROM silver_cleansed.",C1868,";")</f>
        <v>SELECT
    COUNT(*) AS total_count,
    SUM(CASE WHEN study_specialization IS NULL THEN 1 ELSE 0 END) AS null_count,
    SUM(CASE WHEN study_specialization IS NOT NULL THEN 1 ELSE 0 END) AS not_null_count,
    CAST(
        100.0 * SUM(CASE WHEN study_specialization IS NULL THEN 1 ELSE 0 END) / COUNT(*)
        AS DECIMAL(5,2)
    ) AS null_pct,
    CAST(
        100.0 * SUM(CASE WHEN study_specialization IS NOT NULL THEN 1 ELSE 0 END) / COUNT(*)
        AS DECIMAL(5,2)
    ) AS not_null_pct
FROM silver_cleansed.innovator_info;</v>
      </c>
    </row>
    <row r="1869" spans="1:6" ht="228">
      <c r="A1869" s="56" t="s">
        <v>8891</v>
      </c>
      <c r="B1869" s="25" t="str">
        <f>_xlfn.XLOOKUP(A1869,'B1.3 Catalogue Attribute'!D:D,'B1.3 Catalogue Attribute'!F:F,"N/A",0,1)</f>
        <v>project_name</v>
      </c>
      <c r="C1869" s="65" t="str">
        <f>_xlfn.XLOOKUP(A1869,'B1.3 Catalogue Attribute'!D:D,'B1.3 Catalogue Attribute'!L:L,"N/A",0,1)</f>
        <v>innovator_info</v>
      </c>
      <c r="D1869" s="61" t="str">
        <f>_xlfn.XLOOKUP(A1869,'B1.3 Catalogue Attribute'!D:D,'B1.3 Catalogue Attribute'!R:R,"N/A",0,1)</f>
        <v>Y</v>
      </c>
      <c r="E1869" s="13">
        <f>_xlfn.XLOOKUP(A1869,'B1.3 Catalogue Attribute'!D:D,'B1.3 Catalogue Attribute'!Z:Z,"N/A",0,1)</f>
        <v>100</v>
      </c>
      <c r="F1869" s="64" t="str">
        <f>_xlfn.CONCAT("SELECT
    COUNT(*) AS total_count,
    SUM(CASE WHEN ",B1869," IS NULL THEN 1 ELSE 0 END) AS null_count,
    SUM(CASE WHEN ",B1869," IS NOT NULL THEN 1 ELSE 0 END) AS not_null_count,
    CAST(
        100.0 * SUM(CASE WHEN ",B1869," IS NULL THEN 1 ELSE 0 END) / COUNT(*)
        AS DECIMAL(5,2)
    ) AS null_pct,
    CAST(
        100.0 * SUM(CASE WHEN ",B1869," IS NOT NULL THEN 1 ELSE 0 END) / COUNT(*)
        AS DECIMAL(5,2)
    ) AS not_null_pct
FROM silver_cleansed.",C1869,";")</f>
        <v>SELECT
    COUNT(*) AS total_count,
    SUM(CASE WHEN project_name IS NULL THEN 1 ELSE 0 END) AS null_count,
    SUM(CASE WHEN project_name IS NOT NULL THEN 1 ELSE 0 END) AS not_null_count,
    CAST(
        100.0 * SUM(CASE WHEN project_name IS NULL THEN 1 ELSE 0 END) / COUNT(*)
        AS DECIMAL(5,2)
    ) AS null_pct,
    CAST(
        100.0 * SUM(CASE WHEN project_name IS NOT NULL THEN 1 ELSE 0 END) / COUNT(*)
        AS DECIMAL(5,2)
    ) AS not_null_pct
FROM silver_cleansed.innovator_info;</v>
      </c>
    </row>
    <row r="1870" spans="1:6" ht="242.25">
      <c r="A1870" s="56" t="s">
        <v>8896</v>
      </c>
      <c r="B1870" s="25" t="str">
        <f>_xlfn.XLOOKUP(A1870,'B1.3 Catalogue Attribute'!D:D,'B1.3 Catalogue Attribute'!F:F,"N/A",0,1)</f>
        <v>startup_location</v>
      </c>
      <c r="C1870" s="65" t="str">
        <f>_xlfn.XLOOKUP(A1870,'B1.3 Catalogue Attribute'!D:D,'B1.3 Catalogue Attribute'!L:L,"N/A",0,1)</f>
        <v>innovator_info</v>
      </c>
      <c r="D1870" s="61" t="str">
        <f>_xlfn.XLOOKUP(A1870,'B1.3 Catalogue Attribute'!D:D,'B1.3 Catalogue Attribute'!R:R,"N/A",0,1)</f>
        <v>Y</v>
      </c>
      <c r="E1870" s="13">
        <f>_xlfn.XLOOKUP(A1870,'B1.3 Catalogue Attribute'!D:D,'B1.3 Catalogue Attribute'!Z:Z,"N/A",0,1)</f>
        <v>56</v>
      </c>
      <c r="F1870" s="64" t="str">
        <f>_xlfn.CONCAT("SELECT
    COUNT(*) AS total_count,
    SUM(CASE WHEN ",B1870," IS NULL THEN 1 ELSE 0 END) AS null_count,
    SUM(CASE WHEN ",B1870," IS NOT NULL THEN 1 ELSE 0 END) AS not_null_count,
    CAST(
        100.0 * SUM(CASE WHEN ",B1870," IS NULL THEN 1 ELSE 0 END) / COUNT(*)
        AS DECIMAL(5,2)
    ) AS null_pct,
    CAST(
        100.0 * SUM(CASE WHEN ",B1870," IS NOT NULL THEN 1 ELSE 0 END) / COUNT(*)
        AS DECIMAL(5,2)
    ) AS not_null_pct
FROM silver_cleansed.",C1870,";")</f>
        <v>SELECT
    COUNT(*) AS total_count,
    SUM(CASE WHEN startup_location IS NULL THEN 1 ELSE 0 END) AS null_count,
    SUM(CASE WHEN startup_location IS NOT NULL THEN 1 ELSE 0 END) AS not_null_count,
    CAST(
        100.0 * SUM(CASE WHEN startup_location IS NULL THEN 1 ELSE 0 END) / COUNT(*)
        AS DECIMAL(5,2)
    ) AS null_pct,
    CAST(
        100.0 * SUM(CASE WHEN startup_location IS NOT NULL THEN 1 ELSE 0 END) / COUNT(*)
        AS DECIMAL(5,2)
    ) AS not_null_pct
FROM silver_cleansed.innovator_info;</v>
      </c>
    </row>
    <row r="1871" spans="1:6" ht="228">
      <c r="A1871" s="56" t="s">
        <v>8902</v>
      </c>
      <c r="B1871" s="25" t="str">
        <f>_xlfn.XLOOKUP(A1871,'B1.3 Catalogue Attribute'!D:D,'B1.3 Catalogue Attribute'!F:F,"N/A",0,1)</f>
        <v>startup_name</v>
      </c>
      <c r="C1871" s="65" t="str">
        <f>_xlfn.XLOOKUP(A1871,'B1.3 Catalogue Attribute'!D:D,'B1.3 Catalogue Attribute'!L:L,"N/A",0,1)</f>
        <v>innovator_info</v>
      </c>
      <c r="D1871" s="61" t="str">
        <f>_xlfn.XLOOKUP(A1871,'B1.3 Catalogue Attribute'!D:D,'B1.3 Catalogue Attribute'!R:R,"N/A",0,1)</f>
        <v>Y</v>
      </c>
      <c r="E1871" s="13">
        <f>_xlfn.XLOOKUP(A1871,'B1.3 Catalogue Attribute'!D:D,'B1.3 Catalogue Attribute'!Z:Z,"N/A",0,1)</f>
        <v>60</v>
      </c>
      <c r="F1871" s="64" t="str">
        <f>_xlfn.CONCAT("SELECT
    COUNT(*) AS total_count,
    SUM(CASE WHEN ",B1871," IS NULL THEN 1 ELSE 0 END) AS null_count,
    SUM(CASE WHEN ",B1871," IS NOT NULL THEN 1 ELSE 0 END) AS not_null_count,
    CAST(
        100.0 * SUM(CASE WHEN ",B1871," IS NULL THEN 1 ELSE 0 END) / COUNT(*)
        AS DECIMAL(5,2)
    ) AS null_pct,
    CAST(
        100.0 * SUM(CASE WHEN ",B1871," IS NOT NULL THEN 1 ELSE 0 END) / COUNT(*)
        AS DECIMAL(5,2)
    ) AS not_null_pct
FROM silver_cleansed.",C1871,";")</f>
        <v>SELECT
    COUNT(*) AS total_count,
    SUM(CASE WHEN startup_name IS NULL THEN 1 ELSE 0 END) AS null_count,
    SUM(CASE WHEN startup_name IS NOT NULL THEN 1 ELSE 0 END) AS not_null_count,
    CAST(
        100.0 * SUM(CASE WHEN startup_name IS NULL THEN 1 ELSE 0 END) / COUNT(*)
        AS DECIMAL(5,2)
    ) AS null_pct,
    CAST(
        100.0 * SUM(CASE WHEN startup_name IS NOT NULL THEN 1 ELSE 0 END) / COUNT(*)
        AS DECIMAL(5,2)
    ) AS not_null_pct
FROM silver_cleansed.innovator_info;</v>
      </c>
    </row>
    <row r="1872" spans="1:6">
      <c r="A1872" s="56" t="s">
        <v>8904</v>
      </c>
      <c r="B1872" s="25" t="str">
        <f>_xlfn.XLOOKUP(A1872,'B1.3 Catalogue Attribute'!D:D,'B1.3 Catalogue Attribute'!F:F,"N/A",0,1)</f>
        <v>rec_status</v>
      </c>
      <c r="C1872" s="65" t="str">
        <f>_xlfn.XLOOKUP(A1872,'B1.3 Catalogue Attribute'!D:D,'B1.3 Catalogue Attribute'!L:L,"N/A",0,1)</f>
        <v>innovator_info</v>
      </c>
      <c r="D1872" s="13" t="str">
        <f>_xlfn.XLOOKUP(A1872,'B1.3 Catalogue Attribute'!D:D,'B1.3 Catalogue Attribute'!R:R,"N/A",0,1)</f>
        <v>N</v>
      </c>
      <c r="E1872" s="59" t="str">
        <f>_xlfn.XLOOKUP(A1872,'B1.3 Catalogue Attribute'!D:D,'B1.3 Catalogue Attribute'!Z:Z,"N/A",0,1)</f>
        <v>N/A</v>
      </c>
    </row>
    <row r="1873" spans="1:6">
      <c r="A1873" s="56" t="s">
        <v>8906</v>
      </c>
      <c r="B1873" s="25" t="str">
        <f>_xlfn.XLOOKUP(A1873,'B1.3 Catalogue Attribute'!D:D,'B1.3 Catalogue Attribute'!F:F,"N/A",0,1)</f>
        <v>serv_prov_code</v>
      </c>
      <c r="C1873" s="65" t="str">
        <f>_xlfn.XLOOKUP(A1873,'B1.3 Catalogue Attribute'!D:D,'B1.3 Catalogue Attribute'!L:L,"N/A",0,1)</f>
        <v>invest_in_building</v>
      </c>
      <c r="D1873" s="13" t="str">
        <f>_xlfn.XLOOKUP(A1873,'B1.3 Catalogue Attribute'!D:D,'B1.3 Catalogue Attribute'!R:R,"N/A",0,1)</f>
        <v>N</v>
      </c>
      <c r="E1873" s="13" t="str">
        <f>_xlfn.XLOOKUP(A1873,'B1.3 Catalogue Attribute'!D:D,'B1.3 Catalogue Attribute'!Z:Z,"N/A",0,1)</f>
        <v>N/A</v>
      </c>
    </row>
    <row r="1874" spans="1:6">
      <c r="A1874" s="56" t="s">
        <v>8908</v>
      </c>
      <c r="B1874" s="25" t="str">
        <f>_xlfn.XLOOKUP(A1874,'B1.3 Catalogue Attribute'!D:D,'B1.3 Catalogue Attribute'!F:F,"N/A",0,1)</f>
        <v>b1_per_id1</v>
      </c>
      <c r="C1874" s="65" t="str">
        <f>_xlfn.XLOOKUP(A1874,'B1.3 Catalogue Attribute'!D:D,'B1.3 Catalogue Attribute'!L:L,"N/A",0,1)</f>
        <v>invest_in_building</v>
      </c>
      <c r="D1874" s="13" t="str">
        <f>_xlfn.XLOOKUP(A1874,'B1.3 Catalogue Attribute'!D:D,'B1.3 Catalogue Attribute'!R:R,"N/A",0,1)</f>
        <v>N</v>
      </c>
      <c r="E1874" s="13" t="str">
        <f>_xlfn.XLOOKUP(A1874,'B1.3 Catalogue Attribute'!D:D,'B1.3 Catalogue Attribute'!Z:Z,"N/A",0,1)</f>
        <v>N/A</v>
      </c>
    </row>
    <row r="1875" spans="1:6">
      <c r="A1875" s="56" t="s">
        <v>8910</v>
      </c>
      <c r="B1875" s="25" t="str">
        <f>_xlfn.XLOOKUP(A1875,'B1.3 Catalogue Attribute'!D:D,'B1.3 Catalogue Attribute'!F:F,"N/A",0,1)</f>
        <v>b1_per_id2</v>
      </c>
      <c r="C1875" s="65" t="str">
        <f>_xlfn.XLOOKUP(A1875,'B1.3 Catalogue Attribute'!D:D,'B1.3 Catalogue Attribute'!L:L,"N/A",0,1)</f>
        <v>invest_in_building</v>
      </c>
      <c r="D1875" s="13" t="str">
        <f>_xlfn.XLOOKUP(A1875,'B1.3 Catalogue Attribute'!D:D,'B1.3 Catalogue Attribute'!R:R,"N/A",0,1)</f>
        <v>N</v>
      </c>
      <c r="E1875" s="13" t="str">
        <f>_xlfn.XLOOKUP(A1875,'B1.3 Catalogue Attribute'!D:D,'B1.3 Catalogue Attribute'!Z:Z,"N/A",0,1)</f>
        <v>N/A</v>
      </c>
    </row>
    <row r="1876" spans="1:6">
      <c r="A1876" s="56" t="s">
        <v>8911</v>
      </c>
      <c r="B1876" s="25" t="str">
        <f>_xlfn.XLOOKUP(A1876,'B1.3 Catalogue Attribute'!D:D,'B1.3 Catalogue Attribute'!F:F,"N/A",0,1)</f>
        <v>b1_per_id3</v>
      </c>
      <c r="C1876" s="65" t="str">
        <f>_xlfn.XLOOKUP(A1876,'B1.3 Catalogue Attribute'!D:D,'B1.3 Catalogue Attribute'!L:L,"N/A",0,1)</f>
        <v>invest_in_building</v>
      </c>
      <c r="D1876" s="13" t="str">
        <f>_xlfn.XLOOKUP(A1876,'B1.3 Catalogue Attribute'!D:D,'B1.3 Catalogue Attribute'!R:R,"N/A",0,1)</f>
        <v>N</v>
      </c>
      <c r="E1876" s="13" t="str">
        <f>_xlfn.XLOOKUP(A1876,'B1.3 Catalogue Attribute'!D:D,'B1.3 Catalogue Attribute'!Z:Z,"N/A",0,1)</f>
        <v>N/A</v>
      </c>
    </row>
    <row r="1877" spans="1:6">
      <c r="A1877" s="56" t="s">
        <v>8912</v>
      </c>
      <c r="B1877" s="25" t="str">
        <f>_xlfn.XLOOKUP(A1877,'B1.3 Catalogue Attribute'!D:D,'B1.3 Catalogue Attribute'!F:F,"N/A",0,1)</f>
        <v>b1_per_type</v>
      </c>
      <c r="C1877" s="65" t="str">
        <f>_xlfn.XLOOKUP(A1877,'B1.3 Catalogue Attribute'!D:D,'B1.3 Catalogue Attribute'!L:L,"N/A",0,1)</f>
        <v>invest_in_building</v>
      </c>
      <c r="D1877" s="13" t="str">
        <f>_xlfn.XLOOKUP(A1877,'B1.3 Catalogue Attribute'!D:D,'B1.3 Catalogue Attribute'!R:R,"N/A",0,1)</f>
        <v>N</v>
      </c>
      <c r="E1877" s="13" t="str">
        <f>_xlfn.XLOOKUP(A1877,'B1.3 Catalogue Attribute'!D:D,'B1.3 Catalogue Attribute'!Z:Z,"N/A",0,1)</f>
        <v>N/A</v>
      </c>
    </row>
    <row r="1878" spans="1:6">
      <c r="A1878" s="56" t="s">
        <v>8914</v>
      </c>
      <c r="B1878" s="25" t="str">
        <f>_xlfn.XLOOKUP(A1878,'B1.3 Catalogue Attribute'!D:D,'B1.3 Catalogue Attribute'!F:F,"N/A",0,1)</f>
        <v>b1_per_sub_type</v>
      </c>
      <c r="C1878" s="65" t="str">
        <f>_xlfn.XLOOKUP(A1878,'B1.3 Catalogue Attribute'!D:D,'B1.3 Catalogue Attribute'!L:L,"N/A",0,1)</f>
        <v>invest_in_building</v>
      </c>
      <c r="D1878" s="13" t="str">
        <f>_xlfn.XLOOKUP(A1878,'B1.3 Catalogue Attribute'!D:D,'B1.3 Catalogue Attribute'!R:R,"N/A",0,1)</f>
        <v>N</v>
      </c>
      <c r="E1878" s="62" t="str">
        <f>_xlfn.XLOOKUP(A1878,'B1.3 Catalogue Attribute'!D:D,'B1.3 Catalogue Attribute'!Z:Z,"N/A",0,1)</f>
        <v>N/A</v>
      </c>
    </row>
    <row r="1879" spans="1:6" ht="242.25">
      <c r="A1879" s="56" t="s">
        <v>8915</v>
      </c>
      <c r="B1879" s="25" t="str">
        <f>_xlfn.XLOOKUP(A1879,'B1.3 Catalogue Attribute'!D:D,'B1.3 Catalogue Attribute'!F:F,"N/A",0,1)</f>
        <v>investment_start_date</v>
      </c>
      <c r="C1879" s="65" t="str">
        <f>_xlfn.XLOOKUP(A1879,'B1.3 Catalogue Attribute'!D:D,'B1.3 Catalogue Attribute'!L:L,"N/A",0,1)</f>
        <v>invest_in_building</v>
      </c>
      <c r="D1879" s="61" t="str">
        <f>_xlfn.XLOOKUP(A1879,'B1.3 Catalogue Attribute'!D:D,'B1.3 Catalogue Attribute'!R:R,"N/A",0,1)</f>
        <v>Y</v>
      </c>
      <c r="E1879" s="13">
        <f>_xlfn.XLOOKUP(A1879,'B1.3 Catalogue Attribute'!D:D,'B1.3 Catalogue Attribute'!Z:Z,"N/A",0,1)</f>
        <v>86.76</v>
      </c>
      <c r="F1879" s="64" t="str">
        <f>_xlfn.CONCAT("SELECT
    COUNT(*) AS total_count,
    SUM(CASE WHEN ",B1879," IS NULL THEN 1 ELSE 0 END) AS null_count,
    SUM(CASE WHEN ",B1879," IS NOT NULL THEN 1 ELSE 0 END) AS not_null_count,
    CAST(
        100.0 * SUM(CASE WHEN ",B1879," IS NULL THEN 1 ELSE 0 END) / COUNT(*)
        AS DECIMAL(5,2)
    ) AS null_pct,
    CAST(
        100.0 * SUM(CASE WHEN ",B1879," IS NOT NULL THEN 1 ELSE 0 END) / COUNT(*)
        AS DECIMAL(5,2)
    ) AS not_null_pct
FROM silver_cleansed.",C1879,";")</f>
        <v>SELECT
    COUNT(*) AS total_count,
    SUM(CASE WHEN investment_start_date IS NULL THEN 1 ELSE 0 END) AS null_count,
    SUM(CASE WHEN investment_start_date IS NOT NULL THEN 1 ELSE 0 END) AS not_null_count,
    CAST(
        100.0 * SUM(CASE WHEN investment_start_date IS NULL THEN 1 ELSE 0 END) / COUNT(*)
        AS DECIMAL(5,2)
    ) AS null_pct,
    CAST(
        100.0 * SUM(CASE WHEN investment_start_date IS NOT NULL THEN 1 ELSE 0 END) / COUNT(*)
        AS DECIMAL(5,2)
    ) AS not_null_pct
FROM silver_cleansed.invest_in_building;</v>
      </c>
    </row>
    <row r="1880" spans="1:6" ht="242.25">
      <c r="A1880" s="56" t="s">
        <v>8919</v>
      </c>
      <c r="B1880" s="25" t="str">
        <f>_xlfn.XLOOKUP(A1880,'B1.3 Catalogue Attribute'!D:D,'B1.3 Catalogue Attribute'!F:F,"N/A",0,1)</f>
        <v>investment_end_date</v>
      </c>
      <c r="C1880" s="65" t="str">
        <f>_xlfn.XLOOKUP(A1880,'B1.3 Catalogue Attribute'!D:D,'B1.3 Catalogue Attribute'!L:L,"N/A",0,1)</f>
        <v>invest_in_building</v>
      </c>
      <c r="D1880" s="61" t="str">
        <f>_xlfn.XLOOKUP(A1880,'B1.3 Catalogue Attribute'!D:D,'B1.3 Catalogue Attribute'!R:R,"N/A",0,1)</f>
        <v>Y</v>
      </c>
      <c r="E1880" s="13">
        <f>_xlfn.XLOOKUP(A1880,'B1.3 Catalogue Attribute'!D:D,'B1.3 Catalogue Attribute'!Z:Z,"N/A",0,1)</f>
        <v>89.71</v>
      </c>
      <c r="F1880" s="64" t="str">
        <f>_xlfn.CONCAT("SELECT
    COUNT(*) AS total_count,
    SUM(CASE WHEN ",B1880," IS NULL THEN 1 ELSE 0 END) AS null_count,
    SUM(CASE WHEN ",B1880," IS NOT NULL THEN 1 ELSE 0 END) AS not_null_count,
    CAST(
        100.0 * SUM(CASE WHEN ",B1880," IS NULL THEN 1 ELSE 0 END) / COUNT(*)
        AS DECIMAL(5,2)
    ) AS null_pct,
    CAST(
        100.0 * SUM(CASE WHEN ",B1880," IS NOT NULL THEN 1 ELSE 0 END) / COUNT(*)
        AS DECIMAL(5,2)
    ) AS not_null_pct
FROM silver_cleansed.",C1880,";")</f>
        <v>SELECT
    COUNT(*) AS total_count,
    SUM(CASE WHEN investment_end_date IS NULL THEN 1 ELSE 0 END) AS null_count,
    SUM(CASE WHEN investment_end_date IS NOT NULL THEN 1 ELSE 0 END) AS not_null_count,
    CAST(
        100.0 * SUM(CASE WHEN investment_end_date IS NULL THEN 1 ELSE 0 END) / COUNT(*)
        AS DECIMAL(5,2)
    ) AS null_pct,
    CAST(
        100.0 * SUM(CASE WHEN investment_end_date IS NOT NULL THEN 1 ELSE 0 END) / COUNT(*)
        AS DECIMAL(5,2)
    ) AS not_null_pct
FROM silver_cleansed.invest_in_building;</v>
      </c>
    </row>
    <row r="1881" spans="1:6" ht="228">
      <c r="A1881" s="56" t="s">
        <v>8924</v>
      </c>
      <c r="B1881" s="25" t="str">
        <f>_xlfn.XLOOKUP(A1881,'B1.3 Catalogue Attribute'!D:D,'B1.3 Catalogue Attribute'!F:F,"N/A",0,1)</f>
        <v>first_name</v>
      </c>
      <c r="C1881" s="65" t="str">
        <f>_xlfn.XLOOKUP(A1881,'B1.3 Catalogue Attribute'!D:D,'B1.3 Catalogue Attribute'!L:L,"N/A",0,1)</f>
        <v>invest_in_building</v>
      </c>
      <c r="D1881" s="61" t="str">
        <f>_xlfn.XLOOKUP(A1881,'B1.3 Catalogue Attribute'!D:D,'B1.3 Catalogue Attribute'!R:R,"N/A",0,1)</f>
        <v>Y</v>
      </c>
      <c r="E1881" s="13">
        <f>_xlfn.XLOOKUP(A1881,'B1.3 Catalogue Attribute'!D:D,'B1.3 Catalogue Attribute'!Z:Z,"N/A",0,1)</f>
        <v>10.29</v>
      </c>
      <c r="F1881" s="64" t="str">
        <f>_xlfn.CONCAT("SELECT
    COUNT(*) AS total_count,
    SUM(CASE WHEN ",B1881," IS NULL THEN 1 ELSE 0 END) AS null_count,
    SUM(CASE WHEN ",B1881," IS NOT NULL THEN 1 ELSE 0 END) AS not_null_count,
    CAST(
        100.0 * SUM(CASE WHEN ",B1881," IS NULL THEN 1 ELSE 0 END) / COUNT(*)
        AS DECIMAL(5,2)
    ) AS null_pct,
    CAST(
        100.0 * SUM(CASE WHEN ",B1881," IS NOT NULL THEN 1 ELSE 0 END) / COUNT(*)
        AS DECIMAL(5,2)
    ) AS not_null_pct
FROM silver_cleansed.",C1881,";")</f>
        <v>SELECT
    COUNT(*) AS total_count,
    SUM(CASE WHEN first_name IS NULL THEN 1 ELSE 0 END) AS null_count,
    SUM(CASE WHEN first_name IS NOT NULL THEN 1 ELSE 0 END) AS not_null_count,
    CAST(
        100.0 * SUM(CASE WHEN first_name IS NULL THEN 1 ELSE 0 END) / COUNT(*)
        AS DECIMAL(5,2)
    ) AS null_pct,
    CAST(
        100.0 * SUM(CASE WHEN first_name IS NOT NULL THEN 1 ELSE 0 END) / COUNT(*)
        AS DECIMAL(5,2)
    ) AS not_null_pct
FROM silver_cleansed.invest_in_building;</v>
      </c>
    </row>
    <row r="1882" spans="1:6" ht="228">
      <c r="A1882" s="56" t="s">
        <v>8931</v>
      </c>
      <c r="B1882" s="25" t="str">
        <f>_xlfn.XLOOKUP(A1882,'B1.3 Catalogue Attribute'!D:D,'B1.3 Catalogue Attribute'!F:F,"N/A",0,1)</f>
        <v>last_name</v>
      </c>
      <c r="C1882" s="65" t="str">
        <f>_xlfn.XLOOKUP(A1882,'B1.3 Catalogue Attribute'!D:D,'B1.3 Catalogue Attribute'!L:L,"N/A",0,1)</f>
        <v>invest_in_building</v>
      </c>
      <c r="D1882" s="61" t="str">
        <f>_xlfn.XLOOKUP(A1882,'B1.3 Catalogue Attribute'!D:D,'B1.3 Catalogue Attribute'!R:R,"N/A",0,1)</f>
        <v>Y</v>
      </c>
      <c r="E1882" s="13">
        <f>_xlfn.XLOOKUP(A1882,'B1.3 Catalogue Attribute'!D:D,'B1.3 Catalogue Attribute'!Z:Z,"N/A",0,1)</f>
        <v>8.82</v>
      </c>
      <c r="F1882" s="64" t="str">
        <f>_xlfn.CONCAT("SELECT
    COUNT(*) AS total_count,
    SUM(CASE WHEN ",B1882," IS NULL THEN 1 ELSE 0 END) AS null_count,
    SUM(CASE WHEN ",B1882," IS NOT NULL THEN 1 ELSE 0 END) AS not_null_count,
    CAST(
        100.0 * SUM(CASE WHEN ",B1882," IS NULL THEN 1 ELSE 0 END) / COUNT(*)
        AS DECIMAL(5,2)
    ) AS null_pct,
    CAST(
        100.0 * SUM(CASE WHEN ",B1882," IS NOT NULL THEN 1 ELSE 0 END) / COUNT(*)
        AS DECIMAL(5,2)
    ) AS not_null_pct
FROM silver_cleansed.",C1882,";")</f>
        <v>SELECT
    COUNT(*) AS total_count,
    SUM(CASE WHEN last_name IS NULL THEN 1 ELSE 0 END) AS null_count,
    SUM(CASE WHEN last_name IS NOT NULL THEN 1 ELSE 0 END) AS not_null_count,
    CAST(
        100.0 * SUM(CASE WHEN last_name IS NULL THEN 1 ELSE 0 END) / COUNT(*)
        AS DECIMAL(5,2)
    ) AS null_pct,
    CAST(
        100.0 * SUM(CASE WHEN last_name IS NOT NULL THEN 1 ELSE 0 END) / COUNT(*)
        AS DECIMAL(5,2)
    ) AS not_null_pct
FROM silver_cleansed.invest_in_building;</v>
      </c>
    </row>
    <row r="1883" spans="1:6">
      <c r="A1883" s="56" t="s">
        <v>8937</v>
      </c>
      <c r="B1883" s="25" t="str">
        <f>_xlfn.XLOOKUP(A1883,'B1.3 Catalogue Attribute'!D:D,'B1.3 Catalogue Attribute'!F:F,"N/A",0,1)</f>
        <v>rec_status</v>
      </c>
      <c r="C1883" s="65" t="str">
        <f>_xlfn.XLOOKUP(A1883,'B1.3 Catalogue Attribute'!D:D,'B1.3 Catalogue Attribute'!L:L,"N/A",0,1)</f>
        <v>invest_in_building</v>
      </c>
      <c r="D1883" s="13" t="str">
        <f>_xlfn.XLOOKUP(A1883,'B1.3 Catalogue Attribute'!D:D,'B1.3 Catalogue Attribute'!R:R,"N/A",0,1)</f>
        <v>N</v>
      </c>
      <c r="E1883" s="59" t="str">
        <f>_xlfn.XLOOKUP(A1883,'B1.3 Catalogue Attribute'!D:D,'B1.3 Catalogue Attribute'!Z:Z,"N/A",0,1)</f>
        <v>N/A</v>
      </c>
    </row>
    <row r="1884" spans="1:6">
      <c r="A1884" s="56" t="s">
        <v>8939</v>
      </c>
      <c r="B1884" s="25" t="str">
        <f>_xlfn.XLOOKUP(A1884,'B1.3 Catalogue Attribute'!D:D,'B1.3 Catalogue Attribute'!F:F,"N/A",0,1)</f>
        <v>serv_prov_code</v>
      </c>
      <c r="C1884" s="65" t="str">
        <f>_xlfn.XLOOKUP(A1884,'B1.3 Catalogue Attribute'!D:D,'B1.3 Catalogue Attribute'!L:L,"N/A",0,1)</f>
        <v>legal_form_detail</v>
      </c>
      <c r="D1884" s="13" t="str">
        <f>_xlfn.XLOOKUP(A1884,'B1.3 Catalogue Attribute'!D:D,'B1.3 Catalogue Attribute'!R:R,"N/A",0,1)</f>
        <v>N</v>
      </c>
      <c r="E1884" s="13" t="str">
        <f>_xlfn.XLOOKUP(A1884,'B1.3 Catalogue Attribute'!D:D,'B1.3 Catalogue Attribute'!Z:Z,"N/A",0,1)</f>
        <v>N/A</v>
      </c>
    </row>
    <row r="1885" spans="1:6">
      <c r="A1885" s="56" t="s">
        <v>8941</v>
      </c>
      <c r="B1885" s="25" t="str">
        <f>_xlfn.XLOOKUP(A1885,'B1.3 Catalogue Attribute'!D:D,'B1.3 Catalogue Attribute'!F:F,"N/A",0,1)</f>
        <v>b1_per_id1</v>
      </c>
      <c r="C1885" s="65" t="str">
        <f>_xlfn.XLOOKUP(A1885,'B1.3 Catalogue Attribute'!D:D,'B1.3 Catalogue Attribute'!L:L,"N/A",0,1)</f>
        <v>legal_form_detail</v>
      </c>
      <c r="D1885" s="13" t="str">
        <f>_xlfn.XLOOKUP(A1885,'B1.3 Catalogue Attribute'!D:D,'B1.3 Catalogue Attribute'!R:R,"N/A",0,1)</f>
        <v>N</v>
      </c>
      <c r="E1885" s="13" t="str">
        <f>_xlfn.XLOOKUP(A1885,'B1.3 Catalogue Attribute'!D:D,'B1.3 Catalogue Attribute'!Z:Z,"N/A",0,1)</f>
        <v>N/A</v>
      </c>
    </row>
    <row r="1886" spans="1:6">
      <c r="A1886" s="56" t="s">
        <v>8943</v>
      </c>
      <c r="B1886" s="25" t="str">
        <f>_xlfn.XLOOKUP(A1886,'B1.3 Catalogue Attribute'!D:D,'B1.3 Catalogue Attribute'!F:F,"N/A",0,1)</f>
        <v>b1_per_id2</v>
      </c>
      <c r="C1886" s="65" t="str">
        <f>_xlfn.XLOOKUP(A1886,'B1.3 Catalogue Attribute'!D:D,'B1.3 Catalogue Attribute'!L:L,"N/A",0,1)</f>
        <v>legal_form_detail</v>
      </c>
      <c r="D1886" s="13" t="str">
        <f>_xlfn.XLOOKUP(A1886,'B1.3 Catalogue Attribute'!D:D,'B1.3 Catalogue Attribute'!R:R,"N/A",0,1)</f>
        <v>N</v>
      </c>
      <c r="E1886" s="13" t="str">
        <f>_xlfn.XLOOKUP(A1886,'B1.3 Catalogue Attribute'!D:D,'B1.3 Catalogue Attribute'!Z:Z,"N/A",0,1)</f>
        <v>N/A</v>
      </c>
    </row>
    <row r="1887" spans="1:6">
      <c r="A1887" s="56" t="s">
        <v>8944</v>
      </c>
      <c r="B1887" s="25" t="str">
        <f>_xlfn.XLOOKUP(A1887,'B1.3 Catalogue Attribute'!D:D,'B1.3 Catalogue Attribute'!F:F,"N/A",0,1)</f>
        <v>b1_per_id3</v>
      </c>
      <c r="C1887" s="65" t="str">
        <f>_xlfn.XLOOKUP(A1887,'B1.3 Catalogue Attribute'!D:D,'B1.3 Catalogue Attribute'!L:L,"N/A",0,1)</f>
        <v>legal_form_detail</v>
      </c>
      <c r="D1887" s="13" t="str">
        <f>_xlfn.XLOOKUP(A1887,'B1.3 Catalogue Attribute'!D:D,'B1.3 Catalogue Attribute'!R:R,"N/A",0,1)</f>
        <v>N</v>
      </c>
      <c r="E1887" s="13" t="str">
        <f>_xlfn.XLOOKUP(A1887,'B1.3 Catalogue Attribute'!D:D,'B1.3 Catalogue Attribute'!Z:Z,"N/A",0,1)</f>
        <v>N/A</v>
      </c>
    </row>
    <row r="1888" spans="1:6">
      <c r="A1888" s="56" t="s">
        <v>8945</v>
      </c>
      <c r="B1888" s="25" t="str">
        <f>_xlfn.XLOOKUP(A1888,'B1.3 Catalogue Attribute'!D:D,'B1.3 Catalogue Attribute'!F:F,"N/A",0,1)</f>
        <v>b1_per_type</v>
      </c>
      <c r="C1888" s="65" t="str">
        <f>_xlfn.XLOOKUP(A1888,'B1.3 Catalogue Attribute'!D:D,'B1.3 Catalogue Attribute'!L:L,"N/A",0,1)</f>
        <v>legal_form_detail</v>
      </c>
      <c r="D1888" s="13" t="str">
        <f>_xlfn.XLOOKUP(A1888,'B1.3 Catalogue Attribute'!D:D,'B1.3 Catalogue Attribute'!R:R,"N/A",0,1)</f>
        <v>N</v>
      </c>
      <c r="E1888" s="13" t="str">
        <f>_xlfn.XLOOKUP(A1888,'B1.3 Catalogue Attribute'!D:D,'B1.3 Catalogue Attribute'!Z:Z,"N/A",0,1)</f>
        <v>N/A</v>
      </c>
    </row>
    <row r="1889" spans="1:6">
      <c r="A1889" s="56" t="s">
        <v>8947</v>
      </c>
      <c r="B1889" s="25" t="str">
        <f>_xlfn.XLOOKUP(A1889,'B1.3 Catalogue Attribute'!D:D,'B1.3 Catalogue Attribute'!F:F,"N/A",0,1)</f>
        <v>b1_per_sub_type</v>
      </c>
      <c r="C1889" s="65" t="str">
        <f>_xlfn.XLOOKUP(A1889,'B1.3 Catalogue Attribute'!D:D,'B1.3 Catalogue Attribute'!L:L,"N/A",0,1)</f>
        <v>legal_form_detail</v>
      </c>
      <c r="D1889" s="13" t="str">
        <f>_xlfn.XLOOKUP(A1889,'B1.3 Catalogue Attribute'!D:D,'B1.3 Catalogue Attribute'!R:R,"N/A",0,1)</f>
        <v>N</v>
      </c>
      <c r="E1889" s="62" t="str">
        <f>_xlfn.XLOOKUP(A1889,'B1.3 Catalogue Attribute'!D:D,'B1.3 Catalogue Attribute'!Z:Z,"N/A",0,1)</f>
        <v>N/A</v>
      </c>
    </row>
    <row r="1890" spans="1:6" ht="242.25">
      <c r="A1890" s="56" t="s">
        <v>8949</v>
      </c>
      <c r="B1890" s="25" t="str">
        <f>_xlfn.XLOOKUP(A1890,'B1.3 Catalogue Attribute'!D:D,'B1.3 Catalogue Attribute'!F:F,"N/A",0,1)</f>
        <v>legal_form_arabic</v>
      </c>
      <c r="C1890" s="65" t="str">
        <f>_xlfn.XLOOKUP(A1890,'B1.3 Catalogue Attribute'!D:D,'B1.3 Catalogue Attribute'!L:L,"N/A",0,1)</f>
        <v>legal_form_detail</v>
      </c>
      <c r="D1890" s="61" t="str">
        <f>_xlfn.XLOOKUP(A1890,'B1.3 Catalogue Attribute'!D:D,'B1.3 Catalogue Attribute'!R:R,"N/A",0,1)</f>
        <v>Y</v>
      </c>
      <c r="E1890" s="13">
        <f>_xlfn.XLOOKUP(A1890,'B1.3 Catalogue Attribute'!D:D,'B1.3 Catalogue Attribute'!Z:Z,"N/A",0,1)</f>
        <v>100</v>
      </c>
      <c r="F1890" s="64" t="str">
        <f t="shared" ref="F1890:F1896" si="25">_xlfn.CONCAT("SELECT
    COUNT(*) AS total_count,
    SUM(CASE WHEN ",B1890," IS NULL THEN 1 ELSE 0 END) AS null_count,
    SUM(CASE WHEN ",B1890," IS NOT NULL THEN 1 ELSE 0 END) AS not_null_count,
    CAST(
        100.0 * SUM(CASE WHEN ",B1890," IS NULL THEN 1 ELSE 0 END) / COUNT(*)
        AS DECIMAL(5,2)
    ) AS null_pct,
    CAST(
        100.0 * SUM(CASE WHEN ",B1890," IS NOT NULL THEN 1 ELSE 0 END) / COUNT(*)
        AS DECIMAL(5,2)
    ) AS not_null_pct
FROM silver_cleansed.",C1890,";")</f>
        <v>SELECT
    COUNT(*) AS total_count,
    SUM(CASE WHEN legal_form_arabic IS NULL THEN 1 ELSE 0 END) AS null_count,
    SUM(CASE WHEN legal_form_arabic IS NOT NULL THEN 1 ELSE 0 END) AS not_null_count,
    CAST(
        100.0 * SUM(CASE WHEN legal_form_arabic IS NULL THEN 1 ELSE 0 END) / COUNT(*)
        AS DECIMAL(5,2)
    ) AS null_pct,
    CAST(
        100.0 * SUM(CASE WHEN legal_form_arabic IS NOT NULL THEN 1 ELSE 0 END) / COUNT(*)
        AS DECIMAL(5,2)
    ) AS not_null_pct
FROM silver_cleansed.legal_form_detail;</v>
      </c>
    </row>
    <row r="1891" spans="1:6" ht="242.25">
      <c r="A1891" s="56" t="s">
        <v>8955</v>
      </c>
      <c r="B1891" s="25" t="str">
        <f>_xlfn.XLOOKUP(A1891,'B1.3 Catalogue Attribute'!D:D,'B1.3 Catalogue Attribute'!F:F,"N/A",0,1)</f>
        <v>capital_minimum</v>
      </c>
      <c r="C1891" s="65" t="str">
        <f>_xlfn.XLOOKUP(A1891,'B1.3 Catalogue Attribute'!D:D,'B1.3 Catalogue Attribute'!L:L,"N/A",0,1)</f>
        <v>legal_form_detail</v>
      </c>
      <c r="D1891" s="61" t="str">
        <f>_xlfn.XLOOKUP(A1891,'B1.3 Catalogue Attribute'!D:D,'B1.3 Catalogue Attribute'!R:R,"N/A",0,1)</f>
        <v>Y</v>
      </c>
      <c r="E1891" s="13">
        <f>_xlfn.XLOOKUP(A1891,'B1.3 Catalogue Attribute'!D:D,'B1.3 Catalogue Attribute'!Z:Z,"N/A",0,1)</f>
        <v>56.86</v>
      </c>
      <c r="F1891" s="64" t="str">
        <f t="shared" si="25"/>
        <v>SELECT
    COUNT(*) AS total_count,
    SUM(CASE WHEN capital_minimum IS NULL THEN 1 ELSE 0 END) AS null_count,
    SUM(CASE WHEN capital_minimum IS NOT NULL THEN 1 ELSE 0 END) AS not_null_count,
    CAST(
        100.0 * SUM(CASE WHEN capital_minimum IS NULL THEN 1 ELSE 0 END) / COUNT(*)
        AS DECIMAL(5,2)
    ) AS null_pct,
    CAST(
        100.0 * SUM(CASE WHEN capital_minimum IS NOT NULL THEN 1 ELSE 0 END) / COUNT(*)
        AS DECIMAL(5,2)
    ) AS not_null_pct
FROM silver_cleansed.legal_form_detail;</v>
      </c>
    </row>
    <row r="1892" spans="1:6" ht="242.25">
      <c r="A1892" s="56" t="s">
        <v>8962</v>
      </c>
      <c r="B1892" s="25" t="str">
        <f>_xlfn.XLOOKUP(A1892,'B1.3 Catalogue Attribute'!D:D,'B1.3 Catalogue Attribute'!F:F,"N/A",0,1)</f>
        <v>minimum_partners</v>
      </c>
      <c r="C1892" s="65" t="str">
        <f>_xlfn.XLOOKUP(A1892,'B1.3 Catalogue Attribute'!D:D,'B1.3 Catalogue Attribute'!L:L,"N/A",0,1)</f>
        <v>legal_form_detail</v>
      </c>
      <c r="D1892" s="61" t="str">
        <f>_xlfn.XLOOKUP(A1892,'B1.3 Catalogue Attribute'!D:D,'B1.3 Catalogue Attribute'!R:R,"N/A",0,1)</f>
        <v>Y</v>
      </c>
      <c r="E1892" s="13">
        <f>_xlfn.XLOOKUP(A1892,'B1.3 Catalogue Attribute'!D:D,'B1.3 Catalogue Attribute'!Z:Z,"N/A",0,1)</f>
        <v>74.510000000000005</v>
      </c>
      <c r="F1892" s="64" t="str">
        <f t="shared" si="25"/>
        <v>SELECT
    COUNT(*) AS total_count,
    SUM(CASE WHEN minimum_partners IS NULL THEN 1 ELSE 0 END) AS null_count,
    SUM(CASE WHEN minimum_partners IS NOT NULL THEN 1 ELSE 0 END) AS not_null_count,
    CAST(
        100.0 * SUM(CASE WHEN minimum_partners IS NULL THEN 1 ELSE 0 END) / COUNT(*)
        AS DECIMAL(5,2)
    ) AS null_pct,
    CAST(
        100.0 * SUM(CASE WHEN minimum_partners IS NOT NULL THEN 1 ELSE 0 END) / COUNT(*)
        AS DECIMAL(5,2)
    ) AS not_null_pct
FROM silver_cleansed.legal_form_detail;</v>
      </c>
    </row>
    <row r="1893" spans="1:6" ht="228">
      <c r="A1893" s="56" t="s">
        <v>8967</v>
      </c>
      <c r="B1893" s="25" t="str">
        <f>_xlfn.XLOOKUP(A1893,'B1.3 Catalogue Attribute'!D:D,'B1.3 Catalogue Attribute'!F:F,"N/A",0,1)</f>
        <v>local_share</v>
      </c>
      <c r="C1893" s="65" t="str">
        <f>_xlfn.XLOOKUP(A1893,'B1.3 Catalogue Attribute'!D:D,'B1.3 Catalogue Attribute'!L:L,"N/A",0,1)</f>
        <v>legal_form_detail</v>
      </c>
      <c r="D1893" s="61" t="str">
        <f>_xlfn.XLOOKUP(A1893,'B1.3 Catalogue Attribute'!D:D,'B1.3 Catalogue Attribute'!R:R,"N/A",0,1)</f>
        <v>Y</v>
      </c>
      <c r="E1893" s="13">
        <f>_xlfn.XLOOKUP(A1893,'B1.3 Catalogue Attribute'!D:D,'B1.3 Catalogue Attribute'!Z:Z,"N/A",0,1)</f>
        <v>52.94</v>
      </c>
      <c r="F1893" s="64" t="str">
        <f t="shared" si="25"/>
        <v>SELECT
    COUNT(*) AS total_count,
    SUM(CASE WHEN local_share IS NULL THEN 1 ELSE 0 END) AS null_count,
    SUM(CASE WHEN local_share IS NOT NULL THEN 1 ELSE 0 END) AS not_null_count,
    CAST(
        100.0 * SUM(CASE WHEN local_share IS NULL THEN 1 ELSE 0 END) / COUNT(*)
        AS DECIMAL(5,2)
    ) AS null_pct,
    CAST(
        100.0 * SUM(CASE WHEN local_share IS NOT NULL THEN 1 ELSE 0 END) / COUNT(*)
        AS DECIMAL(5,2)
    ) AS not_null_pct
FROM silver_cleansed.legal_form_detail;</v>
      </c>
    </row>
    <row r="1894" spans="1:6" ht="242.25">
      <c r="A1894" s="56" t="s">
        <v>8973</v>
      </c>
      <c r="B1894" s="25" t="str">
        <f>_xlfn.XLOOKUP(A1894,'B1.3 Catalogue Attribute'!D:D,'B1.3 Catalogue Attribute'!F:F,"N/A",0,1)</f>
        <v>maximum_partners</v>
      </c>
      <c r="C1894" s="65" t="str">
        <f>_xlfn.XLOOKUP(A1894,'B1.3 Catalogue Attribute'!D:D,'B1.3 Catalogue Attribute'!L:L,"N/A",0,1)</f>
        <v>legal_form_detail</v>
      </c>
      <c r="D1894" s="61" t="str">
        <f>_xlfn.XLOOKUP(A1894,'B1.3 Catalogue Attribute'!D:D,'B1.3 Catalogue Attribute'!R:R,"N/A",0,1)</f>
        <v>Y</v>
      </c>
      <c r="E1894" s="13">
        <f>_xlfn.XLOOKUP(A1894,'B1.3 Catalogue Attribute'!D:D,'B1.3 Catalogue Attribute'!Z:Z,"N/A",0,1)</f>
        <v>37.25</v>
      </c>
      <c r="F1894" s="64" t="str">
        <f t="shared" si="25"/>
        <v>SELECT
    COUNT(*) AS total_count,
    SUM(CASE WHEN maximum_partners IS NULL THEN 1 ELSE 0 END) AS null_count,
    SUM(CASE WHEN maximum_partners IS NOT NULL THEN 1 ELSE 0 END) AS not_null_count,
    CAST(
        100.0 * SUM(CASE WHEN maximum_partners IS NULL THEN 1 ELSE 0 END) / COUNT(*)
        AS DECIMAL(5,2)
    ) AS null_pct,
    CAST(
        100.0 * SUM(CASE WHEN maximum_partners IS NOT NULL THEN 1 ELSE 0 END) / COUNT(*)
        AS DECIMAL(5,2)
    ) AS not_null_pct
FROM silver_cleansed.legal_form_detail;</v>
      </c>
    </row>
    <row r="1895" spans="1:6" ht="242.25">
      <c r="A1895" s="56" t="s">
        <v>8978</v>
      </c>
      <c r="B1895" s="25" t="str">
        <f>_xlfn.XLOOKUP(A1895,'B1.3 Catalogue Attribute'!D:D,'B1.3 Catalogue Attribute'!F:F,"N/A",0,1)</f>
        <v>legal_form_english</v>
      </c>
      <c r="C1895" s="65" t="str">
        <f>_xlfn.XLOOKUP(A1895,'B1.3 Catalogue Attribute'!D:D,'B1.3 Catalogue Attribute'!L:L,"N/A",0,1)</f>
        <v>legal_form_detail</v>
      </c>
      <c r="D1895" s="61" t="str">
        <f>_xlfn.XLOOKUP(A1895,'B1.3 Catalogue Attribute'!D:D,'B1.3 Catalogue Attribute'!R:R,"N/A",0,1)</f>
        <v>Y</v>
      </c>
      <c r="E1895" s="13">
        <f>_xlfn.XLOOKUP(A1895,'B1.3 Catalogue Attribute'!D:D,'B1.3 Catalogue Attribute'!Z:Z,"N/A",0,1)</f>
        <v>100</v>
      </c>
      <c r="F1895" s="64" t="str">
        <f t="shared" si="25"/>
        <v>SELECT
    COUNT(*) AS total_count,
    SUM(CASE WHEN legal_form_english IS NULL THEN 1 ELSE 0 END) AS null_count,
    SUM(CASE WHEN legal_form_english IS NOT NULL THEN 1 ELSE 0 END) AS not_null_count,
    CAST(
        100.0 * SUM(CASE WHEN legal_form_english IS NULL THEN 1 ELSE 0 END) / COUNT(*)
        AS DECIMAL(5,2)
    ) AS null_pct,
    CAST(
        100.0 * SUM(CASE WHEN legal_form_english IS NOT NULL THEN 1 ELSE 0 END) / COUNT(*)
        AS DECIMAL(5,2)
    ) AS not_null_pct
FROM silver_cleansed.legal_form_detail;</v>
      </c>
    </row>
    <row r="1896" spans="1:6" ht="199.5">
      <c r="A1896" s="56" t="s">
        <v>8984</v>
      </c>
      <c r="B1896" s="25" t="str">
        <f>_xlfn.XLOOKUP(A1896,'B1.3 Catalogue Attribute'!D:D,'B1.3 Catalogue Attribute'!F:F,"N/A",0,1)</f>
        <v>fee</v>
      </c>
      <c r="C1896" s="65" t="str">
        <f>_xlfn.XLOOKUP(A1896,'B1.3 Catalogue Attribute'!D:D,'B1.3 Catalogue Attribute'!L:L,"N/A",0,1)</f>
        <v>legal_form_detail</v>
      </c>
      <c r="D1896" s="61" t="str">
        <f>_xlfn.XLOOKUP(A1896,'B1.3 Catalogue Attribute'!D:D,'B1.3 Catalogue Attribute'!R:R,"N/A",0,1)</f>
        <v>Y</v>
      </c>
      <c r="E1896" s="13">
        <f>_xlfn.XLOOKUP(A1896,'B1.3 Catalogue Attribute'!D:D,'B1.3 Catalogue Attribute'!Z:Z,"N/A",0,1)</f>
        <v>74.510000000000005</v>
      </c>
      <c r="F1896" s="64" t="str">
        <f t="shared" si="25"/>
        <v>SELECT
    COUNT(*) AS total_count,
    SUM(CASE WHEN fee IS NULL THEN 1 ELSE 0 END) AS null_count,
    SUM(CASE WHEN fee IS NOT NULL THEN 1 ELSE 0 END) AS not_null_count,
    CAST(
        100.0 * SUM(CASE WHEN fee IS NULL THEN 1 ELSE 0 END) / COUNT(*)
        AS DECIMAL(5,2)
    ) AS null_pct,
    CAST(
        100.0 * SUM(CASE WHEN fee IS NOT NULL THEN 1 ELSE 0 END) / COUNT(*)
        AS DECIMAL(5,2)
    ) AS not_null_pct
FROM silver_cleansed.legal_form_detail;</v>
      </c>
    </row>
    <row r="1897" spans="1:6">
      <c r="A1897" s="56" t="s">
        <v>8990</v>
      </c>
      <c r="B1897" s="25" t="str">
        <f>_xlfn.XLOOKUP(A1897,'B1.3 Catalogue Attribute'!D:D,'B1.3 Catalogue Attribute'!F:F,"N/A",0,1)</f>
        <v>rec_status</v>
      </c>
      <c r="C1897" s="65" t="str">
        <f>_xlfn.XLOOKUP(A1897,'B1.3 Catalogue Attribute'!D:D,'B1.3 Catalogue Attribute'!L:L,"N/A",0,1)</f>
        <v>legal_form_detail</v>
      </c>
      <c r="D1897" s="13" t="str">
        <f>_xlfn.XLOOKUP(A1897,'B1.3 Catalogue Attribute'!D:D,'B1.3 Catalogue Attribute'!R:R,"N/A",0,1)</f>
        <v>N</v>
      </c>
      <c r="E1897" s="59" t="str">
        <f>_xlfn.XLOOKUP(A1897,'B1.3 Catalogue Attribute'!D:D,'B1.3 Catalogue Attribute'!Z:Z,"N/A",0,1)</f>
        <v>N/A</v>
      </c>
    </row>
    <row r="1898" spans="1:6">
      <c r="A1898" s="56" t="s">
        <v>8992</v>
      </c>
      <c r="B1898" s="25" t="str">
        <f>_xlfn.XLOOKUP(A1898,'B1.3 Catalogue Attribute'!D:D,'B1.3 Catalogue Attribute'!F:F,"N/A",0,1)</f>
        <v>serv_prov_code</v>
      </c>
      <c r="C1898" s="65" t="str">
        <f>_xlfn.XLOOKUP(A1898,'B1.3 Catalogue Attribute'!D:D,'B1.3 Catalogue Attribute'!L:L,"N/A",0,1)</f>
        <v>legalform</v>
      </c>
      <c r="D1898" s="13" t="str">
        <f>_xlfn.XLOOKUP(A1898,'B1.3 Catalogue Attribute'!D:D,'B1.3 Catalogue Attribute'!R:R,"N/A",0,1)</f>
        <v>N</v>
      </c>
      <c r="E1898" s="13" t="str">
        <f>_xlfn.XLOOKUP(A1898,'B1.3 Catalogue Attribute'!D:D,'B1.3 Catalogue Attribute'!Z:Z,"N/A",0,1)</f>
        <v>N/A</v>
      </c>
    </row>
    <row r="1899" spans="1:6">
      <c r="A1899" s="56" t="s">
        <v>8994</v>
      </c>
      <c r="B1899" s="25" t="str">
        <f>_xlfn.XLOOKUP(A1899,'B1.3 Catalogue Attribute'!D:D,'B1.3 Catalogue Attribute'!F:F,"N/A",0,1)</f>
        <v>b1_per_id1</v>
      </c>
      <c r="C1899" s="65" t="str">
        <f>_xlfn.XLOOKUP(A1899,'B1.3 Catalogue Attribute'!D:D,'B1.3 Catalogue Attribute'!L:L,"N/A",0,1)</f>
        <v>legalform</v>
      </c>
      <c r="D1899" s="13" t="str">
        <f>_xlfn.XLOOKUP(A1899,'B1.3 Catalogue Attribute'!D:D,'B1.3 Catalogue Attribute'!R:R,"N/A",0,1)</f>
        <v>N</v>
      </c>
      <c r="E1899" s="13" t="str">
        <f>_xlfn.XLOOKUP(A1899,'B1.3 Catalogue Attribute'!D:D,'B1.3 Catalogue Attribute'!Z:Z,"N/A",0,1)</f>
        <v>N/A</v>
      </c>
    </row>
    <row r="1900" spans="1:6">
      <c r="A1900" s="56" t="s">
        <v>8995</v>
      </c>
      <c r="B1900" s="25" t="str">
        <f>_xlfn.XLOOKUP(A1900,'B1.3 Catalogue Attribute'!D:D,'B1.3 Catalogue Attribute'!F:F,"N/A",0,1)</f>
        <v>b1_per_id2</v>
      </c>
      <c r="C1900" s="65" t="str">
        <f>_xlfn.XLOOKUP(A1900,'B1.3 Catalogue Attribute'!D:D,'B1.3 Catalogue Attribute'!L:L,"N/A",0,1)</f>
        <v>legalform</v>
      </c>
      <c r="D1900" s="13" t="str">
        <f>_xlfn.XLOOKUP(A1900,'B1.3 Catalogue Attribute'!D:D,'B1.3 Catalogue Attribute'!R:R,"N/A",0,1)</f>
        <v>N</v>
      </c>
      <c r="E1900" s="13" t="str">
        <f>_xlfn.XLOOKUP(A1900,'B1.3 Catalogue Attribute'!D:D,'B1.3 Catalogue Attribute'!Z:Z,"N/A",0,1)</f>
        <v>N/A</v>
      </c>
    </row>
    <row r="1901" spans="1:6">
      <c r="A1901" s="56" t="s">
        <v>8996</v>
      </c>
      <c r="B1901" s="25" t="str">
        <f>_xlfn.XLOOKUP(A1901,'B1.3 Catalogue Attribute'!D:D,'B1.3 Catalogue Attribute'!F:F,"N/A",0,1)</f>
        <v>b1_per_id3</v>
      </c>
      <c r="C1901" s="65" t="str">
        <f>_xlfn.XLOOKUP(A1901,'B1.3 Catalogue Attribute'!D:D,'B1.3 Catalogue Attribute'!L:L,"N/A",0,1)</f>
        <v>legalform</v>
      </c>
      <c r="D1901" s="13" t="str">
        <f>_xlfn.XLOOKUP(A1901,'B1.3 Catalogue Attribute'!D:D,'B1.3 Catalogue Attribute'!R:R,"N/A",0,1)</f>
        <v>N</v>
      </c>
      <c r="E1901" s="13" t="str">
        <f>_xlfn.XLOOKUP(A1901,'B1.3 Catalogue Attribute'!D:D,'B1.3 Catalogue Attribute'!Z:Z,"N/A",0,1)</f>
        <v>N/A</v>
      </c>
    </row>
    <row r="1902" spans="1:6">
      <c r="A1902" s="56" t="s">
        <v>8997</v>
      </c>
      <c r="B1902" s="25" t="str">
        <f>_xlfn.XLOOKUP(A1902,'B1.3 Catalogue Attribute'!D:D,'B1.3 Catalogue Attribute'!F:F,"N/A",0,1)</f>
        <v>b1_per_type</v>
      </c>
      <c r="C1902" s="65" t="str">
        <f>_xlfn.XLOOKUP(A1902,'B1.3 Catalogue Attribute'!D:D,'B1.3 Catalogue Attribute'!L:L,"N/A",0,1)</f>
        <v>legalform</v>
      </c>
      <c r="D1902" s="13" t="str">
        <f>_xlfn.XLOOKUP(A1902,'B1.3 Catalogue Attribute'!D:D,'B1.3 Catalogue Attribute'!R:R,"N/A",0,1)</f>
        <v>N</v>
      </c>
      <c r="E1902" s="13" t="str">
        <f>_xlfn.XLOOKUP(A1902,'B1.3 Catalogue Attribute'!D:D,'B1.3 Catalogue Attribute'!Z:Z,"N/A",0,1)</f>
        <v>N/A</v>
      </c>
    </row>
    <row r="1903" spans="1:6">
      <c r="A1903" s="56" t="s">
        <v>8999</v>
      </c>
      <c r="B1903" s="25" t="str">
        <f>_xlfn.XLOOKUP(A1903,'B1.3 Catalogue Attribute'!D:D,'B1.3 Catalogue Attribute'!F:F,"N/A",0,1)</f>
        <v>b1_per_sub_type</v>
      </c>
      <c r="C1903" s="65" t="str">
        <f>_xlfn.XLOOKUP(A1903,'B1.3 Catalogue Attribute'!D:D,'B1.3 Catalogue Attribute'!L:L,"N/A",0,1)</f>
        <v>legalform</v>
      </c>
      <c r="D1903" s="13" t="str">
        <f>_xlfn.XLOOKUP(A1903,'B1.3 Catalogue Attribute'!D:D,'B1.3 Catalogue Attribute'!R:R,"N/A",0,1)</f>
        <v>N</v>
      </c>
      <c r="E1903" s="62" t="str">
        <f>_xlfn.XLOOKUP(A1903,'B1.3 Catalogue Attribute'!D:D,'B1.3 Catalogue Attribute'!Z:Z,"N/A",0,1)</f>
        <v>N/A</v>
      </c>
    </row>
    <row r="1904" spans="1:6" ht="242.25">
      <c r="A1904" s="56" t="s">
        <v>9001</v>
      </c>
      <c r="B1904" s="25" t="str">
        <f>_xlfn.XLOOKUP(A1904,'B1.3 Catalogue Attribute'!D:D,'B1.3 Catalogue Attribute'!F:F,"N/A",0,1)</f>
        <v>parent_legal_form</v>
      </c>
      <c r="C1904" s="65" t="str">
        <f>_xlfn.XLOOKUP(A1904,'B1.3 Catalogue Attribute'!D:D,'B1.3 Catalogue Attribute'!L:L,"N/A",0,1)</f>
        <v>legalform</v>
      </c>
      <c r="D1904" s="61" t="str">
        <f>_xlfn.XLOOKUP(A1904,'B1.3 Catalogue Attribute'!D:D,'B1.3 Catalogue Attribute'!R:R,"N/A",0,1)</f>
        <v>Y</v>
      </c>
      <c r="E1904" s="13">
        <f>_xlfn.XLOOKUP(A1904,'B1.3 Catalogue Attribute'!D:D,'B1.3 Catalogue Attribute'!Z:Z,"N/A",0,1)</f>
        <v>0.83</v>
      </c>
      <c r="F1904" s="64" t="str">
        <f>_xlfn.CONCAT("SELECT
    COUNT(*) AS total_count,
    SUM(CASE WHEN ",B1904," IS NULL THEN 1 ELSE 0 END) AS null_count,
    SUM(CASE WHEN ",B1904," IS NOT NULL THEN 1 ELSE 0 END) AS not_null_count,
    CAST(
        100.0 * SUM(CASE WHEN ",B1904," IS NULL THEN 1 ELSE 0 END) / COUNT(*)
        AS DECIMAL(5,2)
    ) AS null_pct,
    CAST(
        100.0 * SUM(CASE WHEN ",B1904," IS NOT NULL THEN 1 ELSE 0 END) / COUNT(*)
        AS DECIMAL(5,2)
    ) AS not_null_pct
FROM silver_cleansed.",C1904,";")</f>
        <v>SELECT
    COUNT(*) AS total_count,
    SUM(CASE WHEN parent_legal_form IS NULL THEN 1 ELSE 0 END) AS null_count,
    SUM(CASE WHEN parent_legal_form IS NOT NULL THEN 1 ELSE 0 END) AS not_null_count,
    CAST(
        100.0 * SUM(CASE WHEN parent_legal_form IS NULL THEN 1 ELSE 0 END) / COUNT(*)
        AS DECIMAL(5,2)
    ) AS null_pct,
    CAST(
        100.0 * SUM(CASE WHEN parent_legal_form IS NOT NULL THEN 1 ELSE 0 END) / COUNT(*)
        AS DECIMAL(5,2)
    ) AS not_null_pct
FROM silver_cleansed.legalform;</v>
      </c>
    </row>
    <row r="1905" spans="1:6" ht="228">
      <c r="A1905" s="56" t="s">
        <v>9006</v>
      </c>
      <c r="B1905" s="25" t="str">
        <f>_xlfn.XLOOKUP(A1905,'B1.3 Catalogue Attribute'!D:D,'B1.3 Catalogue Attribute'!F:F,"N/A",0,1)</f>
        <v>legal_form</v>
      </c>
      <c r="C1905" s="65" t="str">
        <f>_xlfn.XLOOKUP(A1905,'B1.3 Catalogue Attribute'!D:D,'B1.3 Catalogue Attribute'!L:L,"N/A",0,1)</f>
        <v>legalform</v>
      </c>
      <c r="D1905" s="61" t="str">
        <f>_xlfn.XLOOKUP(A1905,'B1.3 Catalogue Attribute'!D:D,'B1.3 Catalogue Attribute'!R:R,"N/A",0,1)</f>
        <v>Y</v>
      </c>
      <c r="E1905" s="13">
        <f>_xlfn.XLOOKUP(A1905,'B1.3 Catalogue Attribute'!D:D,'B1.3 Catalogue Attribute'!Z:Z,"N/A",0,1)</f>
        <v>93.26</v>
      </c>
      <c r="F1905" s="64" t="str">
        <f>_xlfn.CONCAT("SELECT
    COUNT(*) AS total_count,
    SUM(CASE WHEN ",B1905," IS NULL THEN 1 ELSE 0 END) AS null_count,
    SUM(CASE WHEN ",B1905," IS NOT NULL THEN 1 ELSE 0 END) AS not_null_count,
    CAST(
        100.0 * SUM(CASE WHEN ",B1905," IS NULL THEN 1 ELSE 0 END) / COUNT(*)
        AS DECIMAL(5,2)
    ) AS null_pct,
    CAST(
        100.0 * SUM(CASE WHEN ",B1905," IS NOT NULL THEN 1 ELSE 0 END) / COUNT(*)
        AS DECIMAL(5,2)
    ) AS not_null_pct
FROM silver_cleansed.",C1905,";")</f>
        <v>SELECT
    COUNT(*) AS total_count,
    SUM(CASE WHEN legal_form IS NULL THEN 1 ELSE 0 END) AS null_count,
    SUM(CASE WHEN legal_form IS NOT NULL THEN 1 ELSE 0 END) AS not_null_count,
    CAST(
        100.0 * SUM(CASE WHEN legal_form IS NULL THEN 1 ELSE 0 END) / COUNT(*)
        AS DECIMAL(5,2)
    ) AS null_pct,
    CAST(
        100.0 * SUM(CASE WHEN legal_form IS NOT NULL THEN 1 ELSE 0 END) / COUNT(*)
        AS DECIMAL(5,2)
    ) AS not_null_pct
FROM silver_cleansed.legalform;</v>
      </c>
    </row>
    <row r="1906" spans="1:6" ht="228">
      <c r="A1906" s="56" t="s">
        <v>9011</v>
      </c>
      <c r="B1906" s="25" t="str">
        <f>_xlfn.XLOOKUP(A1906,'B1.3 Catalogue Attribute'!D:D,'B1.3 Catalogue Attribute'!F:F,"N/A",0,1)</f>
        <v>reserve_period</v>
      </c>
      <c r="C1906" s="65" t="str">
        <f>_xlfn.XLOOKUP(A1906,'B1.3 Catalogue Attribute'!D:D,'B1.3 Catalogue Attribute'!L:L,"N/A",0,1)</f>
        <v>legalform</v>
      </c>
      <c r="D1906" s="61" t="str">
        <f>_xlfn.XLOOKUP(A1906,'B1.3 Catalogue Attribute'!D:D,'B1.3 Catalogue Attribute'!R:R,"N/A",0,1)</f>
        <v>Y</v>
      </c>
      <c r="E1906" s="13">
        <f>_xlfn.XLOOKUP(A1906,'B1.3 Catalogue Attribute'!D:D,'B1.3 Catalogue Attribute'!Z:Z,"N/A",0,1)</f>
        <v>0.99</v>
      </c>
      <c r="F1906" s="64" t="str">
        <f>_xlfn.CONCAT("SELECT
    COUNT(*) AS total_count,
    SUM(CASE WHEN ",B1906," IS NULL THEN 1 ELSE 0 END) AS null_count,
    SUM(CASE WHEN ",B1906," IS NOT NULL THEN 1 ELSE 0 END) AS not_null_count,
    CAST(
        100.0 * SUM(CASE WHEN ",B1906," IS NULL THEN 1 ELSE 0 END) / COUNT(*)
        AS DECIMAL(5,2)
    ) AS null_pct,
    CAST(
        100.0 * SUM(CASE WHEN ",B1906," IS NOT NULL THEN 1 ELSE 0 END) / COUNT(*)
        AS DECIMAL(5,2)
    ) AS not_null_pct
FROM silver_cleansed.",C1906,";")</f>
        <v>SELECT
    COUNT(*) AS total_count,
    SUM(CASE WHEN reserve_period IS NULL THEN 1 ELSE 0 END) AS null_count,
    SUM(CASE WHEN reserve_period IS NOT NULL THEN 1 ELSE 0 END) AS not_null_count,
    CAST(
        100.0 * SUM(CASE WHEN reserve_period IS NULL THEN 1 ELSE 0 END) / COUNT(*)
        AS DECIMAL(5,2)
    ) AS null_pct,
    CAST(
        100.0 * SUM(CASE WHEN reserve_period IS NOT NULL THEN 1 ELSE 0 END) / COUNT(*)
        AS DECIMAL(5,2)
    ) AS not_null_pct
FROM silver_cleansed.legalform;</v>
      </c>
    </row>
    <row r="1907" spans="1:6" ht="242.25">
      <c r="A1907" s="56" t="s">
        <v>9019</v>
      </c>
      <c r="B1907" s="25" t="str">
        <f>_xlfn.XLOOKUP(A1907,'B1.3 Catalogue Attribute'!D:D,'B1.3 Catalogue Attribute'!F:F,"N/A",0,1)</f>
        <v>main_activity_code</v>
      </c>
      <c r="C1907" s="65" t="str">
        <f>_xlfn.XLOOKUP(A1907,'B1.3 Catalogue Attribute'!D:D,'B1.3 Catalogue Attribute'!L:L,"N/A",0,1)</f>
        <v>legalform</v>
      </c>
      <c r="D1907" s="61" t="str">
        <f>_xlfn.XLOOKUP(A1907,'B1.3 Catalogue Attribute'!D:D,'B1.3 Catalogue Attribute'!R:R,"N/A",0,1)</f>
        <v>Y</v>
      </c>
      <c r="E1907" s="13">
        <f>_xlfn.XLOOKUP(A1907,'B1.3 Catalogue Attribute'!D:D,'B1.3 Catalogue Attribute'!Z:Z,"N/A",0,1)</f>
        <v>2.87</v>
      </c>
      <c r="F1907" s="64" t="str">
        <f>_xlfn.CONCAT("SELECT
    COUNT(*) AS total_count,
    SUM(CASE WHEN ",B1907," IS NULL THEN 1 ELSE 0 END) AS null_count,
    SUM(CASE WHEN ",B1907," IS NOT NULL THEN 1 ELSE 0 END) AS not_null_count,
    CAST(
        100.0 * SUM(CASE WHEN ",B1907," IS NULL THEN 1 ELSE 0 END) / COUNT(*)
        AS DECIMAL(5,2)
    ) AS null_pct,
    CAST(
        100.0 * SUM(CASE WHEN ",B1907," IS NOT NULL THEN 1 ELSE 0 END) / COUNT(*)
        AS DECIMAL(5,2)
    ) AS not_null_pct
FROM silver_cleansed.",C1907,";")</f>
        <v>SELECT
    COUNT(*) AS total_count,
    SUM(CASE WHEN main_activity_code IS NULL THEN 1 ELSE 0 END) AS null_count,
    SUM(CASE WHEN main_activity_code IS NOT NULL THEN 1 ELSE 0 END) AS not_null_count,
    CAST(
        100.0 * SUM(CASE WHEN main_activity_code IS NULL THEN 1 ELSE 0 END) / COUNT(*)
        AS DECIMAL(5,2)
    ) AS null_pct,
    CAST(
        100.0 * SUM(CASE WHEN main_activity_code IS NOT NULL THEN 1 ELSE 0 END) / COUNT(*)
        AS DECIMAL(5,2)
    ) AS not_null_pct
FROM silver_cleansed.legalform;</v>
      </c>
    </row>
    <row r="1908" spans="1:6">
      <c r="A1908" s="56" t="s">
        <v>9025</v>
      </c>
      <c r="B1908" s="25" t="str">
        <f>_xlfn.XLOOKUP(A1908,'B1.3 Catalogue Attribute'!D:D,'B1.3 Catalogue Attribute'!F:F,"N/A",0,1)</f>
        <v>auto_close_verify</v>
      </c>
      <c r="C1908" s="65" t="str">
        <f>_xlfn.XLOOKUP(A1908,'B1.3 Catalogue Attribute'!D:D,'B1.3 Catalogue Attribute'!L:L,"N/A",0,1)</f>
        <v>legalform</v>
      </c>
      <c r="D1908" s="13" t="str">
        <f>_xlfn.XLOOKUP(A1908,'B1.3 Catalogue Attribute'!D:D,'B1.3 Catalogue Attribute'!R:R,"N/A",0,1)</f>
        <v>N</v>
      </c>
      <c r="E1908" s="63" t="str">
        <f>_xlfn.XLOOKUP(A1908,'B1.3 Catalogue Attribute'!D:D,'B1.3 Catalogue Attribute'!Z:Z,"N/A",0,1)</f>
        <v>N/A</v>
      </c>
    </row>
    <row r="1909" spans="1:6" ht="242.25">
      <c r="A1909" s="56" t="s">
        <v>9030</v>
      </c>
      <c r="B1909" s="25" t="str">
        <f>_xlfn.XLOOKUP(A1909,'B1.3 Catalogue Attribute'!D:D,'B1.3 Catalogue Attribute'!F:F,"N/A",0,1)</f>
        <v>economic_registry_number_ern</v>
      </c>
      <c r="C1909" s="65" t="str">
        <f>_xlfn.XLOOKUP(A1909,'B1.3 Catalogue Attribute'!D:D,'B1.3 Catalogue Attribute'!L:L,"N/A",0,1)</f>
        <v>legalform</v>
      </c>
      <c r="D1909" s="61" t="str">
        <f>_xlfn.XLOOKUP(A1909,'B1.3 Catalogue Attribute'!D:D,'B1.3 Catalogue Attribute'!R:R,"N/A",0,1)</f>
        <v>Y</v>
      </c>
      <c r="E1909" s="13">
        <f>_xlfn.XLOOKUP(A1909,'B1.3 Catalogue Attribute'!D:D,'B1.3 Catalogue Attribute'!Z:Z,"N/A",0,1)</f>
        <v>2.21</v>
      </c>
      <c r="F1909" s="64" t="str">
        <f>_xlfn.CONCAT("SELECT
    COUNT(*) AS total_count,
    SUM(CASE WHEN ",B1909," IS NULL THEN 1 ELSE 0 END) AS null_count,
    SUM(CASE WHEN ",B1909," IS NOT NULL THEN 1 ELSE 0 END) AS not_null_count,
    CAST(
        100.0 * SUM(CASE WHEN ",B1909," IS NULL THEN 1 ELSE 0 END) / COUNT(*)
        AS DECIMAL(5,2)
    ) AS null_pct,
    CAST(
        100.0 * SUM(CASE WHEN ",B1909," IS NOT NULL THEN 1 ELSE 0 END) / COUNT(*)
        AS DECIMAL(5,2)
    ) AS not_null_pct
FROM silver_cleansed.",C1909,";")</f>
        <v>SELECT
    COUNT(*) AS total_count,
    SUM(CASE WHEN economic_registry_number_ern IS NULL THEN 1 ELSE 0 END) AS null_count,
    SUM(CASE WHEN economic_registry_number_ern IS NOT NULL THEN 1 ELSE 0 END) AS not_null_count,
    CAST(
        100.0 * SUM(CASE WHEN economic_registry_number_ern IS NULL THEN 1 ELSE 0 END) / COUNT(*)
        AS DECIMAL(5,2)
    ) AS null_pct,
    CAST(
        100.0 * SUM(CASE WHEN economic_registry_number_ern IS NOT NULL THEN 1 ELSE 0 END) / COUNT(*)
        AS DECIMAL(5,2)
    ) AS not_null_pct
FROM silver_cleansed.legalform;</v>
      </c>
    </row>
    <row r="1910" spans="1:6" ht="228">
      <c r="A1910" s="56" t="s">
        <v>9034</v>
      </c>
      <c r="B1910" s="25" t="str">
        <f>_xlfn.XLOOKUP(A1910,'B1.3 Catalogue Attribute'!D:D,'B1.3 Catalogue Attribute'!F:F,"N/A",0,1)</f>
        <v>license_type</v>
      </c>
      <c r="C1910" s="65" t="str">
        <f>_xlfn.XLOOKUP(A1910,'B1.3 Catalogue Attribute'!D:D,'B1.3 Catalogue Attribute'!L:L,"N/A",0,1)</f>
        <v>legalform</v>
      </c>
      <c r="D1910" s="61" t="str">
        <f>_xlfn.XLOOKUP(A1910,'B1.3 Catalogue Attribute'!D:D,'B1.3 Catalogue Attribute'!R:R,"N/A",0,1)</f>
        <v>Y</v>
      </c>
      <c r="E1910" s="13">
        <f>_xlfn.XLOOKUP(A1910,'B1.3 Catalogue Attribute'!D:D,'B1.3 Catalogue Attribute'!Z:Z,"N/A",0,1)</f>
        <v>76.739999999999995</v>
      </c>
      <c r="F1910" s="64" t="str">
        <f>_xlfn.CONCAT("SELECT
    COUNT(*) AS total_count,
    SUM(CASE WHEN ",B1910," IS NULL THEN 1 ELSE 0 END) AS null_count,
    SUM(CASE WHEN ",B1910," IS NOT NULL THEN 1 ELSE 0 END) AS not_null_count,
    CAST(
        100.0 * SUM(CASE WHEN ",B1910," IS NULL THEN 1 ELSE 0 END) / COUNT(*)
        AS DECIMAL(5,2)
    ) AS null_pct,
    CAST(
        100.0 * SUM(CASE WHEN ",B1910," IS NOT NULL THEN 1 ELSE 0 END) / COUNT(*)
        AS DECIMAL(5,2)
    ) AS not_null_pct
FROM silver_cleansed.",C1910,";")</f>
        <v>SELECT
    COUNT(*) AS total_count,
    SUM(CASE WHEN license_type IS NULL THEN 1 ELSE 0 END) AS null_count,
    SUM(CASE WHEN license_type IS NOT NULL THEN 1 ELSE 0 END) AS not_null_count,
    CAST(
        100.0 * SUM(CASE WHEN license_type IS NULL THEN 1 ELSE 0 END) / COUNT(*)
        AS DECIMAL(5,2)
    ) AS null_pct,
    CAST(
        100.0 * SUM(CASE WHEN license_type IS NOT NULL THEN 1 ELSE 0 END) / COUNT(*)
        AS DECIMAL(5,2)
    ) AS not_null_pct
FROM silver_cleansed.legalform;</v>
      </c>
    </row>
    <row r="1911" spans="1:6">
      <c r="A1911" s="56" t="s">
        <v>9040</v>
      </c>
      <c r="B1911" s="25" t="str">
        <f>_xlfn.XLOOKUP(A1911,'B1.3 Catalogue Attribute'!D:D,'B1.3 Catalogue Attribute'!F:F,"N/A",0,1)</f>
        <v>tamm_service_key</v>
      </c>
      <c r="C1911" s="65" t="str">
        <f>_xlfn.XLOOKUP(A1911,'B1.3 Catalogue Attribute'!D:D,'B1.3 Catalogue Attribute'!L:L,"N/A",0,1)</f>
        <v>legalform</v>
      </c>
      <c r="D1911" s="13" t="str">
        <f>_xlfn.XLOOKUP(A1911,'B1.3 Catalogue Attribute'!D:D,'B1.3 Catalogue Attribute'!R:R,"N/A",0,1)</f>
        <v>N</v>
      </c>
      <c r="E1911" s="63" t="str">
        <f>_xlfn.XLOOKUP(A1911,'B1.3 Catalogue Attribute'!D:D,'B1.3 Catalogue Attribute'!Z:Z,"N/A",0,1)</f>
        <v>N/A</v>
      </c>
    </row>
    <row r="1912" spans="1:6" ht="242.25">
      <c r="A1912" s="56" t="s">
        <v>9046</v>
      </c>
      <c r="B1912" s="25" t="str">
        <f>_xlfn.XLOOKUP(A1912,'B1.3 Catalogue Attribute'!D:D,'B1.3 Catalogue Attribute'!F:F,"N/A",0,1)</f>
        <v>quick_license_sub_type</v>
      </c>
      <c r="C1912" s="65" t="str">
        <f>_xlfn.XLOOKUP(A1912,'B1.3 Catalogue Attribute'!D:D,'B1.3 Catalogue Attribute'!L:L,"N/A",0,1)</f>
        <v>legalform</v>
      </c>
      <c r="D1912" s="61" t="str">
        <f>_xlfn.XLOOKUP(A1912,'B1.3 Catalogue Attribute'!D:D,'B1.3 Catalogue Attribute'!R:R,"N/A",0,1)</f>
        <v>Y</v>
      </c>
      <c r="E1912" s="13">
        <f>_xlfn.XLOOKUP(A1912,'B1.3 Catalogue Attribute'!D:D,'B1.3 Catalogue Attribute'!Z:Z,"N/A",0,1)</f>
        <v>6.21</v>
      </c>
      <c r="F1912" s="64" t="str">
        <f t="shared" ref="F1912:F1921" si="26">_xlfn.CONCAT("SELECT
    COUNT(*) AS total_count,
    SUM(CASE WHEN ",B1912," IS NULL THEN 1 ELSE 0 END) AS null_count,
    SUM(CASE WHEN ",B1912," IS NOT NULL THEN 1 ELSE 0 END) AS not_null_count,
    CAST(
        100.0 * SUM(CASE WHEN ",B1912," IS NULL THEN 1 ELSE 0 END) / COUNT(*)
        AS DECIMAL(5,2)
    ) AS null_pct,
    CAST(
        100.0 * SUM(CASE WHEN ",B1912," IS NOT NULL THEN 1 ELSE 0 END) / COUNT(*)
        AS DECIMAL(5,2)
    ) AS not_null_pct
FROM silver_cleansed.",C1912,";")</f>
        <v>SELECT
    COUNT(*) AS total_count,
    SUM(CASE WHEN quick_license_sub_type IS NULL THEN 1 ELSE 0 END) AS null_count,
    SUM(CASE WHEN quick_license_sub_type IS NOT NULL THEN 1 ELSE 0 END) AS not_null_count,
    CAST(
        100.0 * SUM(CASE WHEN quick_license_sub_type IS NULL THEN 1 ELSE 0 END) / COUNT(*)
        AS DECIMAL(5,2)
    ) AS null_pct,
    CAST(
        100.0 * SUM(CASE WHEN quick_license_sub_type IS NOT NULL THEN 1 ELSE 0 END) / COUNT(*)
        AS DECIMAL(5,2)
    ) AS not_null_pct
FROM silver_cleansed.legalform;</v>
      </c>
    </row>
    <row r="1913" spans="1:6" ht="242.25">
      <c r="A1913" s="56" t="s">
        <v>9050</v>
      </c>
      <c r="B1913" s="25" t="str">
        <f>_xlfn.XLOOKUP(A1913,'B1.3 Catalogue Attribute'!D:D,'B1.3 Catalogue Attribute'!F:F,"N/A",0,1)</f>
        <v>service_agent_contract</v>
      </c>
      <c r="C1913" s="65" t="str">
        <f>_xlfn.XLOOKUP(A1913,'B1.3 Catalogue Attribute'!D:D,'B1.3 Catalogue Attribute'!L:L,"N/A",0,1)</f>
        <v>legalform</v>
      </c>
      <c r="D1913" s="61" t="str">
        <f>_xlfn.XLOOKUP(A1913,'B1.3 Catalogue Attribute'!D:D,'B1.3 Catalogue Attribute'!R:R,"N/A",0,1)</f>
        <v>Y</v>
      </c>
      <c r="E1913" s="13">
        <f>_xlfn.XLOOKUP(A1913,'B1.3 Catalogue Attribute'!D:D,'B1.3 Catalogue Attribute'!Z:Z,"N/A",0,1)</f>
        <v>9.43</v>
      </c>
      <c r="F1913" s="64" t="str">
        <f t="shared" si="26"/>
        <v>SELECT
    COUNT(*) AS total_count,
    SUM(CASE WHEN service_agent_contract IS NULL THEN 1 ELSE 0 END) AS null_count,
    SUM(CASE WHEN service_agent_contract IS NOT NULL THEN 1 ELSE 0 END) AS not_null_count,
    CAST(
        100.0 * SUM(CASE WHEN service_agent_contract IS NULL THEN 1 ELSE 0 END) / COUNT(*)
        AS DECIMAL(5,2)
    ) AS null_pct,
    CAST(
        100.0 * SUM(CASE WHEN service_agent_contract IS NOT NULL THEN 1 ELSE 0 END) / COUNT(*)
        AS DECIMAL(5,2)
    ) AS not_null_pct
FROM silver_cleansed.legalform;</v>
      </c>
    </row>
    <row r="1914" spans="1:6" ht="242.25">
      <c r="A1914" s="56" t="s">
        <v>9054</v>
      </c>
      <c r="B1914" s="25" t="str">
        <f>_xlfn.XLOOKUP(A1914,'B1.3 Catalogue Attribute'!D:D,'B1.3 Catalogue Attribute'!F:F,"N/A",0,1)</f>
        <v>branch_number</v>
      </c>
      <c r="C1914" s="65" t="str">
        <f>_xlfn.XLOOKUP(A1914,'B1.3 Catalogue Attribute'!D:D,'B1.3 Catalogue Attribute'!L:L,"N/A",0,1)</f>
        <v>legalform</v>
      </c>
      <c r="D1914" s="61" t="str">
        <f>_xlfn.XLOOKUP(A1914,'B1.3 Catalogue Attribute'!D:D,'B1.3 Catalogue Attribute'!R:R,"N/A",0,1)</f>
        <v>Y</v>
      </c>
      <c r="E1914" s="13">
        <f>_xlfn.XLOOKUP(A1914,'B1.3 Catalogue Attribute'!D:D,'B1.3 Catalogue Attribute'!Z:Z,"N/A",0,1)</f>
        <v>0.71</v>
      </c>
      <c r="F1914" s="64" t="str">
        <f t="shared" si="26"/>
        <v>SELECT
    COUNT(*) AS total_count,
    SUM(CASE WHEN branch_number IS NULL THEN 1 ELSE 0 END) AS null_count,
    SUM(CASE WHEN branch_number IS NOT NULL THEN 1 ELSE 0 END) AS not_null_count,
    CAST(
        100.0 * SUM(CASE WHEN branch_number IS NULL THEN 1 ELSE 0 END) / COUNT(*)
        AS DECIMAL(5,2)
    ) AS null_pct,
    CAST(
        100.0 * SUM(CASE WHEN branch_number IS NOT NULL THEN 1 ELSE 0 END) / COUNT(*)
        AS DECIMAL(5,2)
    ) AS not_null_pct
FROM silver_cleansed.legalform;</v>
      </c>
    </row>
    <row r="1915" spans="1:6" ht="242.25">
      <c r="A1915" s="56" t="s">
        <v>9059</v>
      </c>
      <c r="B1915" s="25" t="str">
        <f>_xlfn.XLOOKUP(A1915,'B1.3 Catalogue Attribute'!D:D,'B1.3 Catalogue Attribute'!F:F,"N/A",0,1)</f>
        <v>ownership_type</v>
      </c>
      <c r="C1915" s="65" t="str">
        <f>_xlfn.XLOOKUP(A1915,'B1.3 Catalogue Attribute'!D:D,'B1.3 Catalogue Attribute'!L:L,"N/A",0,1)</f>
        <v>legalform</v>
      </c>
      <c r="D1915" s="61" t="str">
        <f>_xlfn.XLOOKUP(A1915,'B1.3 Catalogue Attribute'!D:D,'B1.3 Catalogue Attribute'!R:R,"N/A",0,1)</f>
        <v>Y</v>
      </c>
      <c r="E1915" s="13">
        <f>_xlfn.XLOOKUP(A1915,'B1.3 Catalogue Attribute'!D:D,'B1.3 Catalogue Attribute'!Z:Z,"N/A",0,1)</f>
        <v>0</v>
      </c>
      <c r="F1915" s="64" t="str">
        <f t="shared" si="26"/>
        <v>SELECT
    COUNT(*) AS total_count,
    SUM(CASE WHEN ownership_type IS NULL THEN 1 ELSE 0 END) AS null_count,
    SUM(CASE WHEN ownership_type IS NOT NULL THEN 1 ELSE 0 END) AS not_null_count,
    CAST(
        100.0 * SUM(CASE WHEN ownership_type IS NULL THEN 1 ELSE 0 END) / COUNT(*)
        AS DECIMAL(5,2)
    ) AS null_pct,
    CAST(
        100.0 * SUM(CASE WHEN ownership_type IS NOT NULL THEN 1 ELSE 0 END) / COUNT(*)
        AS DECIMAL(5,2)
    ) AS not_null_pct
FROM silver_cleansed.legalform;</v>
      </c>
    </row>
    <row r="1916" spans="1:6" ht="242.25">
      <c r="A1916" s="56" t="s">
        <v>9065</v>
      </c>
      <c r="B1916" s="25" t="str">
        <f>_xlfn.XLOOKUP(A1916,'B1.3 Catalogue Attribute'!D:D,'B1.3 Catalogue Attribute'!F:F,"N/A",0,1)</f>
        <v>nature_of_license</v>
      </c>
      <c r="C1916" s="65" t="str">
        <f>_xlfn.XLOOKUP(A1916,'B1.3 Catalogue Attribute'!D:D,'B1.3 Catalogue Attribute'!L:L,"N/A",0,1)</f>
        <v>legalform</v>
      </c>
      <c r="D1916" s="61" t="str">
        <f>_xlfn.XLOOKUP(A1916,'B1.3 Catalogue Attribute'!D:D,'B1.3 Catalogue Attribute'!R:R,"N/A",0,1)</f>
        <v>Y</v>
      </c>
      <c r="E1916" s="13">
        <f>_xlfn.XLOOKUP(A1916,'B1.3 Catalogue Attribute'!D:D,'B1.3 Catalogue Attribute'!Z:Z,"N/A",0,1)</f>
        <v>7.0000000000000007E-2</v>
      </c>
      <c r="F1916" s="64" t="str">
        <f t="shared" si="26"/>
        <v>SELECT
    COUNT(*) AS total_count,
    SUM(CASE WHEN nature_of_license IS NULL THEN 1 ELSE 0 END) AS null_count,
    SUM(CASE WHEN nature_of_license IS NOT NULL THEN 1 ELSE 0 END) AS not_null_count,
    CAST(
        100.0 * SUM(CASE WHEN nature_of_license IS NULL THEN 1 ELSE 0 END) / COUNT(*)
        AS DECIMAL(5,2)
    ) AS null_pct,
    CAST(
        100.0 * SUM(CASE WHEN nature_of_license IS NOT NULL THEN 1 ELSE 0 END) / COUNT(*)
        AS DECIMAL(5,2)
    ) AS not_null_pct
FROM silver_cleansed.legalform;</v>
      </c>
    </row>
    <row r="1917" spans="1:6" ht="228">
      <c r="A1917" s="56" t="s">
        <v>9070</v>
      </c>
      <c r="B1917" s="25" t="str">
        <f>_xlfn.XLOOKUP(A1917,'B1.3 Catalogue Attribute'!D:D,'B1.3 Catalogue Attribute'!F:F,"N/A",0,1)</f>
        <v>quick_license</v>
      </c>
      <c r="C1917" s="65" t="str">
        <f>_xlfn.XLOOKUP(A1917,'B1.3 Catalogue Attribute'!D:D,'B1.3 Catalogue Attribute'!L:L,"N/A",0,1)</f>
        <v>legalform</v>
      </c>
      <c r="D1917" s="61" t="str">
        <f>_xlfn.XLOOKUP(A1917,'B1.3 Catalogue Attribute'!D:D,'B1.3 Catalogue Attribute'!R:R,"N/A",0,1)</f>
        <v>Y</v>
      </c>
      <c r="E1917" s="13">
        <f>_xlfn.XLOOKUP(A1917,'B1.3 Catalogue Attribute'!D:D,'B1.3 Catalogue Attribute'!Z:Z,"N/A",0,1)</f>
        <v>6.13</v>
      </c>
      <c r="F1917" s="64" t="str">
        <f t="shared" si="26"/>
        <v>SELECT
    COUNT(*) AS total_count,
    SUM(CASE WHEN quick_license IS NULL THEN 1 ELSE 0 END) AS null_count,
    SUM(CASE WHEN quick_license IS NOT NULL THEN 1 ELSE 0 END) AS not_null_count,
    CAST(
        100.0 * SUM(CASE WHEN quick_license IS NULL THEN 1 ELSE 0 END) / COUNT(*)
        AS DECIMAL(5,2)
    ) AS null_pct,
    CAST(
        100.0 * SUM(CASE WHEN quick_license IS NOT NULL THEN 1 ELSE 0 END) / COUNT(*)
        AS DECIMAL(5,2)
    ) AS not_null_pct
FROM silver_cleansed.legalform;</v>
      </c>
    </row>
    <row r="1918" spans="1:6" ht="242.25">
      <c r="A1918" s="56" t="s">
        <v>9075</v>
      </c>
      <c r="B1918" s="25" t="str">
        <f>_xlfn.XLOOKUP(A1918,'B1.3 Catalogue Attribute'!D:D,'B1.3 Catalogue Attribute'!F:F,"N/A",0,1)</f>
        <v>foreign_investor</v>
      </c>
      <c r="C1918" s="65" t="str">
        <f>_xlfn.XLOOKUP(A1918,'B1.3 Catalogue Attribute'!D:D,'B1.3 Catalogue Attribute'!L:L,"N/A",0,1)</f>
        <v>legalform</v>
      </c>
      <c r="D1918" s="61" t="str">
        <f>_xlfn.XLOOKUP(A1918,'B1.3 Catalogue Attribute'!D:D,'B1.3 Catalogue Attribute'!R:R,"N/A",0,1)</f>
        <v>Y</v>
      </c>
      <c r="E1918" s="13">
        <f>_xlfn.XLOOKUP(A1918,'B1.3 Catalogue Attribute'!D:D,'B1.3 Catalogue Attribute'!Z:Z,"N/A",0,1)</f>
        <v>22.41</v>
      </c>
      <c r="F1918" s="64" t="str">
        <f t="shared" si="26"/>
        <v>SELECT
    COUNT(*) AS total_count,
    SUM(CASE WHEN foreign_investor IS NULL THEN 1 ELSE 0 END) AS null_count,
    SUM(CASE WHEN foreign_investor IS NOT NULL THEN 1 ELSE 0 END) AS not_null_count,
    CAST(
        100.0 * SUM(CASE WHEN foreign_investor IS NULL THEN 1 ELSE 0 END) / COUNT(*)
        AS DECIMAL(5,2)
    ) AS null_pct,
    CAST(
        100.0 * SUM(CASE WHEN foreign_investor IS NOT NULL THEN 1 ELSE 0 END) / COUNT(*)
        AS DECIMAL(5,2)
    ) AS not_null_pct
FROM silver_cleansed.legalform;</v>
      </c>
    </row>
    <row r="1919" spans="1:6" ht="228">
      <c r="A1919" s="56" t="s">
        <v>9081</v>
      </c>
      <c r="B1919" s="25" t="str">
        <f>_xlfn.XLOOKUP(A1919,'B1.3 Catalogue Attribute'!D:D,'B1.3 Catalogue Attribute'!F:F,"N/A",0,1)</f>
        <v>farm_id</v>
      </c>
      <c r="C1919" s="65" t="str">
        <f>_xlfn.XLOOKUP(A1919,'B1.3 Catalogue Attribute'!D:D,'B1.3 Catalogue Attribute'!L:L,"N/A",0,1)</f>
        <v>legalform</v>
      </c>
      <c r="D1919" s="61" t="str">
        <f>_xlfn.XLOOKUP(A1919,'B1.3 Catalogue Attribute'!D:D,'B1.3 Catalogue Attribute'!R:R,"N/A",0,1)</f>
        <v>Y</v>
      </c>
      <c r="E1919" s="13">
        <f>_xlfn.XLOOKUP(A1919,'B1.3 Catalogue Attribute'!D:D,'B1.3 Catalogue Attribute'!Z:Z,"N/A",0,1)</f>
        <v>0</v>
      </c>
      <c r="F1919" s="64" t="str">
        <f t="shared" si="26"/>
        <v>SELECT
    COUNT(*) AS total_count,
    SUM(CASE WHEN farm_id IS NULL THEN 1 ELSE 0 END) AS null_count,
    SUM(CASE WHEN farm_id IS NOT NULL THEN 1 ELSE 0 END) AS not_null_count,
    CAST(
        100.0 * SUM(CASE WHEN farm_id IS NULL THEN 1 ELSE 0 END) / COUNT(*)
        AS DECIMAL(5,2)
    ) AS null_pct,
    CAST(
        100.0 * SUM(CASE WHEN farm_id IS NOT NULL THEN 1 ELSE 0 END) / COUNT(*)
        AS DECIMAL(5,2)
    ) AS not_null_pct
FROM silver_cleansed.legalform;</v>
      </c>
    </row>
    <row r="1920" spans="1:6" ht="242.25">
      <c r="A1920" s="56" t="s">
        <v>9087</v>
      </c>
      <c r="B1920" s="25" t="str">
        <f>_xlfn.XLOOKUP(A1920,'B1.3 Catalogue Attribute'!D:D,'B1.3 Catalogue Attribute'!F:F,"N/A",0,1)</f>
        <v>tn_preapproval</v>
      </c>
      <c r="C1920" s="65" t="str">
        <f>_xlfn.XLOOKUP(A1920,'B1.3 Catalogue Attribute'!D:D,'B1.3 Catalogue Attribute'!L:L,"N/A",0,1)</f>
        <v>legalform</v>
      </c>
      <c r="D1920" s="61" t="str">
        <f>_xlfn.XLOOKUP(A1920,'B1.3 Catalogue Attribute'!D:D,'B1.3 Catalogue Attribute'!R:R,"N/A",0,1)</f>
        <v>Y</v>
      </c>
      <c r="E1920" s="13">
        <f>_xlfn.XLOOKUP(A1920,'B1.3 Catalogue Attribute'!D:D,'B1.3 Catalogue Attribute'!Z:Z,"N/A",0,1)</f>
        <v>0.01</v>
      </c>
      <c r="F1920" s="64" t="str">
        <f t="shared" si="26"/>
        <v>SELECT
    COUNT(*) AS total_count,
    SUM(CASE WHEN tn_preapproval IS NULL THEN 1 ELSE 0 END) AS null_count,
    SUM(CASE WHEN tn_preapproval IS NOT NULL THEN 1 ELSE 0 END) AS not_null_count,
    CAST(
        100.0 * SUM(CASE WHEN tn_preapproval IS NULL THEN 1 ELSE 0 END) / COUNT(*)
        AS DECIMAL(5,2)
    ) AS null_pct,
    CAST(
        100.0 * SUM(CASE WHEN tn_preapproval IS NOT NULL THEN 1 ELSE 0 END) / COUNT(*)
        AS DECIMAL(5,2)
    ) AS not_null_pct
FROM silver_cleansed.legalform;</v>
      </c>
    </row>
    <row r="1921" spans="1:6" ht="228">
      <c r="A1921" s="56" t="s">
        <v>9093</v>
      </c>
      <c r="B1921" s="25" t="str">
        <f>_xlfn.XLOOKUP(A1921,'B1.3 Catalogue Attribute'!D:D,'B1.3 Catalogue Attribute'!F:F,"N/A",0,1)</f>
        <v>free_zone</v>
      </c>
      <c r="C1921" s="65" t="str">
        <f>_xlfn.XLOOKUP(A1921,'B1.3 Catalogue Attribute'!D:D,'B1.3 Catalogue Attribute'!L:L,"N/A",0,1)</f>
        <v>legalform</v>
      </c>
      <c r="D1921" s="61" t="str">
        <f>_xlfn.XLOOKUP(A1921,'B1.3 Catalogue Attribute'!D:D,'B1.3 Catalogue Attribute'!R:R,"N/A",0,1)</f>
        <v>Y</v>
      </c>
      <c r="E1921" s="13">
        <f>_xlfn.XLOOKUP(A1921,'B1.3 Catalogue Attribute'!D:D,'B1.3 Catalogue Attribute'!Z:Z,"N/A",0,1)</f>
        <v>0</v>
      </c>
      <c r="F1921" s="64" t="str">
        <f t="shared" si="26"/>
        <v>SELECT
    COUNT(*) AS total_count,
    SUM(CASE WHEN free_zone IS NULL THEN 1 ELSE 0 END) AS null_count,
    SUM(CASE WHEN free_zone IS NOT NULL THEN 1 ELSE 0 END) AS not_null_count,
    CAST(
        100.0 * SUM(CASE WHEN free_zone IS NULL THEN 1 ELSE 0 END) / COUNT(*)
        AS DECIMAL(5,2)
    ) AS null_pct,
    CAST(
        100.0 * SUM(CASE WHEN free_zone IS NOT NULL THEN 1 ELSE 0 END) / COUNT(*)
        AS DECIMAL(5,2)
    ) AS not_null_pct
FROM silver_cleansed.legalform;</v>
      </c>
    </row>
    <row r="1922" spans="1:6">
      <c r="A1922" s="56" t="s">
        <v>9098</v>
      </c>
      <c r="B1922" s="25" t="str">
        <f>_xlfn.XLOOKUP(A1922,'B1.3 Catalogue Attribute'!D:D,'B1.3 Catalogue Attribute'!F:F,"N/A",0,1)</f>
        <v>do_you_accept_this_exception_trade_name</v>
      </c>
      <c r="C1922" s="65" t="str">
        <f>_xlfn.XLOOKUP(A1922,'B1.3 Catalogue Attribute'!D:D,'B1.3 Catalogue Attribute'!L:L,"N/A",0,1)</f>
        <v>legalform</v>
      </c>
      <c r="D1922" s="13" t="str">
        <f>_xlfn.XLOOKUP(A1922,'B1.3 Catalogue Attribute'!D:D,'B1.3 Catalogue Attribute'!R:R,"N/A",0,1)</f>
        <v>N</v>
      </c>
      <c r="E1922" s="59" t="str">
        <f>_xlfn.XLOOKUP(A1922,'B1.3 Catalogue Attribute'!D:D,'B1.3 Catalogue Attribute'!Z:Z,"N/A",0,1)</f>
        <v>N/A</v>
      </c>
    </row>
    <row r="1923" spans="1:6">
      <c r="A1923" s="56" t="s">
        <v>9105</v>
      </c>
      <c r="B1923" s="25" t="str">
        <f>_xlfn.XLOOKUP(A1923,'B1.3 Catalogue Attribute'!D:D,'B1.3 Catalogue Attribute'!F:F,"N/A",0,1)</f>
        <v>request_memorandum_approval</v>
      </c>
      <c r="C1923" s="65" t="str">
        <f>_xlfn.XLOOKUP(A1923,'B1.3 Catalogue Attribute'!D:D,'B1.3 Catalogue Attribute'!L:L,"N/A",0,1)</f>
        <v>legalform</v>
      </c>
      <c r="D1923" s="13" t="str">
        <f>_xlfn.XLOOKUP(A1923,'B1.3 Catalogue Attribute'!D:D,'B1.3 Catalogue Attribute'!R:R,"N/A",0,1)</f>
        <v>N</v>
      </c>
      <c r="E1923" s="62" t="str">
        <f>_xlfn.XLOOKUP(A1923,'B1.3 Catalogue Attribute'!D:D,'B1.3 Catalogue Attribute'!Z:Z,"N/A",0,1)</f>
        <v>N/A</v>
      </c>
    </row>
    <row r="1924" spans="1:6" ht="242.25">
      <c r="A1924" s="56" t="s">
        <v>9111</v>
      </c>
      <c r="B1924" s="25" t="str">
        <f>_xlfn.XLOOKUP(A1924,'B1.3 Catalogue Attribute'!D:D,'B1.3 Catalogue Attribute'!F:F,"N/A",0,1)</f>
        <v>commercial_branch_type</v>
      </c>
      <c r="C1924" s="65" t="str">
        <f>_xlfn.XLOOKUP(A1924,'B1.3 Catalogue Attribute'!D:D,'B1.3 Catalogue Attribute'!L:L,"N/A",0,1)</f>
        <v>legalform</v>
      </c>
      <c r="D1924" s="61" t="str">
        <f>_xlfn.XLOOKUP(A1924,'B1.3 Catalogue Attribute'!D:D,'B1.3 Catalogue Attribute'!R:R,"N/A",0,1)</f>
        <v>Y</v>
      </c>
      <c r="E1924" s="13">
        <f>_xlfn.XLOOKUP(A1924,'B1.3 Catalogue Attribute'!D:D,'B1.3 Catalogue Attribute'!Z:Z,"N/A",0,1)</f>
        <v>0.48</v>
      </c>
      <c r="F1924" s="64" t="str">
        <f>_xlfn.CONCAT("SELECT
    COUNT(*) AS total_count,
    SUM(CASE WHEN ",B1924," IS NULL THEN 1 ELSE 0 END) AS null_count,
    SUM(CASE WHEN ",B1924," IS NOT NULL THEN 1 ELSE 0 END) AS not_null_count,
    CAST(
        100.0 * SUM(CASE WHEN ",B1924," IS NULL THEN 1 ELSE 0 END) / COUNT(*)
        AS DECIMAL(5,2)
    ) AS null_pct,
    CAST(
        100.0 * SUM(CASE WHEN ",B1924," IS NOT NULL THEN 1 ELSE 0 END) / COUNT(*)
        AS DECIMAL(5,2)
    ) AS not_null_pct
FROM silver_cleansed.",C1924,";")</f>
        <v>SELECT
    COUNT(*) AS total_count,
    SUM(CASE WHEN commercial_branch_type IS NULL THEN 1 ELSE 0 END) AS null_count,
    SUM(CASE WHEN commercial_branch_type IS NOT NULL THEN 1 ELSE 0 END) AS not_null_count,
    CAST(
        100.0 * SUM(CASE WHEN commercial_branch_type IS NULL THEN 1 ELSE 0 END) / COUNT(*)
        AS DECIMAL(5,2)
    ) AS null_pct,
    CAST(
        100.0 * SUM(CASE WHEN commercial_branch_type IS NOT NULL THEN 1 ELSE 0 END) / COUNT(*)
        AS DECIMAL(5,2)
    ) AS not_null_pct
FROM silver_cleansed.legalform;</v>
      </c>
    </row>
    <row r="1925" spans="1:6" ht="228">
      <c r="A1925" s="56" t="s">
        <v>9116</v>
      </c>
      <c r="B1925" s="25" t="str">
        <f>_xlfn.XLOOKUP(A1925,'B1.3 Catalogue Attribute'!D:D,'B1.3 Catalogue Attribute'!F:F,"N/A",0,1)</f>
        <v>industry_type</v>
      </c>
      <c r="C1925" s="65" t="str">
        <f>_xlfn.XLOOKUP(A1925,'B1.3 Catalogue Attribute'!D:D,'B1.3 Catalogue Attribute'!L:L,"N/A",0,1)</f>
        <v>legalform</v>
      </c>
      <c r="D1925" s="61" t="str">
        <f>_xlfn.XLOOKUP(A1925,'B1.3 Catalogue Attribute'!D:D,'B1.3 Catalogue Attribute'!R:R,"N/A",0,1)</f>
        <v>Y</v>
      </c>
      <c r="E1925" s="13">
        <f>_xlfn.XLOOKUP(A1925,'B1.3 Catalogue Attribute'!D:D,'B1.3 Catalogue Attribute'!Z:Z,"N/A",0,1)</f>
        <v>0</v>
      </c>
      <c r="F1925" s="64" t="str">
        <f>_xlfn.CONCAT("SELECT
    COUNT(*) AS total_count,
    SUM(CASE WHEN ",B1925," IS NULL THEN 1 ELSE 0 END) AS null_count,
    SUM(CASE WHEN ",B1925," IS NOT NULL THEN 1 ELSE 0 END) AS not_null_count,
    CAST(
        100.0 * SUM(CASE WHEN ",B1925," IS NULL THEN 1 ELSE 0 END) / COUNT(*)
        AS DECIMAL(5,2)
    ) AS null_pct,
    CAST(
        100.0 * SUM(CASE WHEN ",B1925," IS NOT NULL THEN 1 ELSE 0 END) / COUNT(*)
        AS DECIMAL(5,2)
    ) AS not_null_pct
FROM silver_cleansed.",C1925,";")</f>
        <v>SELECT
    COUNT(*) AS total_count,
    SUM(CASE WHEN industry_type IS NULL THEN 1 ELSE 0 END) AS null_count,
    SUM(CASE WHEN industry_type IS NOT NULL THEN 1 ELSE 0 END) AS not_null_count,
    CAST(
        100.0 * SUM(CASE WHEN industry_type IS NULL THEN 1 ELSE 0 END) / COUNT(*)
        AS DECIMAL(5,2)
    ) AS null_pct,
    CAST(
        100.0 * SUM(CASE WHEN industry_type IS NOT NULL THEN 1 ELSE 0 END) / COUNT(*)
        AS DECIMAL(5,2)
    ) AS not_null_pct
FROM silver_cleansed.legalform;</v>
      </c>
    </row>
    <row r="1926" spans="1:6">
      <c r="A1926" s="56" t="s">
        <v>9121</v>
      </c>
      <c r="B1926" s="25" t="str">
        <f>_xlfn.XLOOKUP(A1926,'B1.3 Catalogue Attribute'!D:D,'B1.3 Catalogue Attribute'!F:F,"N/A",0,1)</f>
        <v>truck_quick_license</v>
      </c>
      <c r="C1926" s="65" t="str">
        <f>_xlfn.XLOOKUP(A1926,'B1.3 Catalogue Attribute'!D:D,'B1.3 Catalogue Attribute'!L:L,"N/A",0,1)</f>
        <v>legalform</v>
      </c>
      <c r="D1926" s="13" t="str">
        <f>_xlfn.XLOOKUP(A1926,'B1.3 Catalogue Attribute'!D:D,'B1.3 Catalogue Attribute'!R:R,"N/A",0,1)</f>
        <v>N</v>
      </c>
      <c r="E1926" s="63" t="str">
        <f>_xlfn.XLOOKUP(A1926,'B1.3 Catalogue Attribute'!D:D,'B1.3 Catalogue Attribute'!Z:Z,"N/A",0,1)</f>
        <v>N/A</v>
      </c>
    </row>
    <row r="1927" spans="1:6" ht="228">
      <c r="A1927" s="56" t="s">
        <v>9127</v>
      </c>
      <c r="B1927" s="25" t="str">
        <f>_xlfn.XLOOKUP(A1927,'B1.3 Catalogue Attribute'!D:D,'B1.3 Catalogue Attribute'!F:F,"N/A",0,1)</f>
        <v>civil_works</v>
      </c>
      <c r="C1927" s="65" t="str">
        <f>_xlfn.XLOOKUP(A1927,'B1.3 Catalogue Attribute'!D:D,'B1.3 Catalogue Attribute'!L:L,"N/A",0,1)</f>
        <v>legalform</v>
      </c>
      <c r="D1927" s="61" t="str">
        <f>_xlfn.XLOOKUP(A1927,'B1.3 Catalogue Attribute'!D:D,'B1.3 Catalogue Attribute'!R:R,"N/A",0,1)</f>
        <v>Y</v>
      </c>
      <c r="E1927" s="13">
        <f>_xlfn.XLOOKUP(A1927,'B1.3 Catalogue Attribute'!D:D,'B1.3 Catalogue Attribute'!Z:Z,"N/A",0,1)</f>
        <v>2.37</v>
      </c>
      <c r="F1927" s="64" t="str">
        <f t="shared" ref="F1927:F1933" si="27">_xlfn.CONCAT("SELECT
    COUNT(*) AS total_count,
    SUM(CASE WHEN ",B1927," IS NULL THEN 1 ELSE 0 END) AS null_count,
    SUM(CASE WHEN ",B1927," IS NOT NULL THEN 1 ELSE 0 END) AS not_null_count,
    CAST(
        100.0 * SUM(CASE WHEN ",B1927," IS NULL THEN 1 ELSE 0 END) / COUNT(*)
        AS DECIMAL(5,2)
    ) AS null_pct,
    CAST(
        100.0 * SUM(CASE WHEN ",B1927," IS NOT NULL THEN 1 ELSE 0 END) / COUNT(*)
        AS DECIMAL(5,2)
    ) AS not_null_pct
FROM silver_cleansed.",C1927,";")</f>
        <v>SELECT
    COUNT(*) AS total_count,
    SUM(CASE WHEN civil_works IS NULL THEN 1 ELSE 0 END) AS null_count,
    SUM(CASE WHEN civil_works IS NOT NULL THEN 1 ELSE 0 END) AS not_null_count,
    CAST(
        100.0 * SUM(CASE WHEN civil_works IS NULL THEN 1 ELSE 0 END) / COUNT(*)
        AS DECIMAL(5,2)
    ) AS null_pct,
    CAST(
        100.0 * SUM(CASE WHEN civil_works IS NOT NULL THEN 1 ELSE 0 END) / COUNT(*)
        AS DECIMAL(5,2)
    ) AS not_null_pct
FROM silver_cleansed.legalform;</v>
      </c>
    </row>
    <row r="1928" spans="1:6" ht="242.25">
      <c r="A1928" s="56" t="s">
        <v>9133</v>
      </c>
      <c r="B1928" s="25" t="str">
        <f>_xlfn.XLOOKUP(A1928,'B1.3 Catalogue Attribute'!D:D,'B1.3 Catalogue Attribute'!F:F,"N/A",0,1)</f>
        <v>creativity_license</v>
      </c>
      <c r="C1928" s="65" t="str">
        <f>_xlfn.XLOOKUP(A1928,'B1.3 Catalogue Attribute'!D:D,'B1.3 Catalogue Attribute'!L:L,"N/A",0,1)</f>
        <v>legalform</v>
      </c>
      <c r="D1928" s="61" t="str">
        <f>_xlfn.XLOOKUP(A1928,'B1.3 Catalogue Attribute'!D:D,'B1.3 Catalogue Attribute'!R:R,"N/A",0,1)</f>
        <v>Y</v>
      </c>
      <c r="E1928" s="13">
        <f>_xlfn.XLOOKUP(A1928,'B1.3 Catalogue Attribute'!D:D,'B1.3 Catalogue Attribute'!Z:Z,"N/A",0,1)</f>
        <v>27.39</v>
      </c>
      <c r="F1928" s="64" t="str">
        <f t="shared" si="27"/>
        <v>SELECT
    COUNT(*) AS total_count,
    SUM(CASE WHEN creativity_license IS NULL THEN 1 ELSE 0 END) AS null_count,
    SUM(CASE WHEN creativity_license IS NOT NULL THEN 1 ELSE 0 END) AS not_null_count,
    CAST(
        100.0 * SUM(CASE WHEN creativity_license IS NULL THEN 1 ELSE 0 END) / COUNT(*)
        AS DECIMAL(5,2)
    ) AS null_pct,
    CAST(
        100.0 * SUM(CASE WHEN creativity_license IS NOT NULL THEN 1 ELSE 0 END) / COUNT(*)
        AS DECIMAL(5,2)
    ) AS not_null_pct
FROM silver_cleansed.legalform;</v>
      </c>
    </row>
    <row r="1929" spans="1:6" ht="242.25">
      <c r="A1929" s="56" t="s">
        <v>9139</v>
      </c>
      <c r="B1929" s="25" t="str">
        <f>_xlfn.XLOOKUP(A1929,'B1.3 Catalogue Attribute'!D:D,'B1.3 Catalogue Attribute'!F:F,"N/A",0,1)</f>
        <v>reserved_for_free_zone</v>
      </c>
      <c r="C1929" s="65" t="str">
        <f>_xlfn.XLOOKUP(A1929,'B1.3 Catalogue Attribute'!D:D,'B1.3 Catalogue Attribute'!L:L,"N/A",0,1)</f>
        <v>legalform</v>
      </c>
      <c r="D1929" s="61" t="str">
        <f>_xlfn.XLOOKUP(A1929,'B1.3 Catalogue Attribute'!D:D,'B1.3 Catalogue Attribute'!R:R,"N/A",0,1)</f>
        <v>Y</v>
      </c>
      <c r="E1929" s="13">
        <f>_xlfn.XLOOKUP(A1929,'B1.3 Catalogue Attribute'!D:D,'B1.3 Catalogue Attribute'!Z:Z,"N/A",0,1)</f>
        <v>0</v>
      </c>
      <c r="F1929" s="64" t="str">
        <f t="shared" si="27"/>
        <v>SELECT
    COUNT(*) AS total_count,
    SUM(CASE WHEN reserved_for_free_zone IS NULL THEN 1 ELSE 0 END) AS null_count,
    SUM(CASE WHEN reserved_for_free_zone IS NOT NULL THEN 1 ELSE 0 END) AS not_null_count,
    CAST(
        100.0 * SUM(CASE WHEN reserved_for_free_zone IS NULL THEN 1 ELSE 0 END) / COUNT(*)
        AS DECIMAL(5,2)
    ) AS null_pct,
    CAST(
        100.0 * SUM(CASE WHEN reserved_for_free_zone IS NOT NULL THEN 1 ELSE 0 END) / COUNT(*)
        AS DECIMAL(5,2)
    ) AS not_null_pct
FROM silver_cleansed.legalform;</v>
      </c>
    </row>
    <row r="1930" spans="1:6" ht="228">
      <c r="A1930" s="56" t="s">
        <v>9145</v>
      </c>
      <c r="B1930" s="25" t="str">
        <f>_xlfn.XLOOKUP(A1930,'B1.3 Catalogue Attribute'!D:D,'B1.3 Catalogue Attribute'!F:F,"N/A",0,1)</f>
        <v>vip_customer</v>
      </c>
      <c r="C1930" s="65" t="str">
        <f>_xlfn.XLOOKUP(A1930,'B1.3 Catalogue Attribute'!D:D,'B1.3 Catalogue Attribute'!L:L,"N/A",0,1)</f>
        <v>legalform</v>
      </c>
      <c r="D1930" s="61" t="str">
        <f>_xlfn.XLOOKUP(A1930,'B1.3 Catalogue Attribute'!D:D,'B1.3 Catalogue Attribute'!R:R,"N/A",0,1)</f>
        <v>Y</v>
      </c>
      <c r="E1930" s="13">
        <f>_xlfn.XLOOKUP(A1930,'B1.3 Catalogue Attribute'!D:D,'B1.3 Catalogue Attribute'!Z:Z,"N/A",0,1)</f>
        <v>0.12</v>
      </c>
      <c r="F1930" s="64" t="str">
        <f t="shared" si="27"/>
        <v>SELECT
    COUNT(*) AS total_count,
    SUM(CASE WHEN vip_customer IS NULL THEN 1 ELSE 0 END) AS null_count,
    SUM(CASE WHEN vip_customer IS NOT NULL THEN 1 ELSE 0 END) AS not_null_count,
    CAST(
        100.0 * SUM(CASE WHEN vip_customer IS NULL THEN 1 ELSE 0 END) / COUNT(*)
        AS DECIMAL(5,2)
    ) AS null_pct,
    CAST(
        100.0 * SUM(CASE WHEN vip_customer IS NOT NULL THEN 1 ELSE 0 END) / COUNT(*)
        AS DECIMAL(5,2)
    ) AS not_null_pct
FROM silver_cleansed.legalform;</v>
      </c>
    </row>
    <row r="1931" spans="1:6" ht="228">
      <c r="A1931" s="56" t="s">
        <v>9150</v>
      </c>
      <c r="B1931" s="25" t="str">
        <f>_xlfn.XLOOKUP(A1931,'B1.3 Catalogue Attribute'!D:D,'B1.3 Catalogue Attribute'!F:F,"N/A",0,1)</f>
        <v>khalifa_fund</v>
      </c>
      <c r="C1931" s="65" t="str">
        <f>_xlfn.XLOOKUP(A1931,'B1.3 Catalogue Attribute'!D:D,'B1.3 Catalogue Attribute'!L:L,"N/A",0,1)</f>
        <v>legalform</v>
      </c>
      <c r="D1931" s="61" t="str">
        <f>_xlfn.XLOOKUP(A1931,'B1.3 Catalogue Attribute'!D:D,'B1.3 Catalogue Attribute'!R:R,"N/A",0,1)</f>
        <v>Y</v>
      </c>
      <c r="E1931" s="13">
        <f>_xlfn.XLOOKUP(A1931,'B1.3 Catalogue Attribute'!D:D,'B1.3 Catalogue Attribute'!Z:Z,"N/A",0,1)</f>
        <v>3.82</v>
      </c>
      <c r="F1931" s="64" t="str">
        <f t="shared" si="27"/>
        <v>SELECT
    COUNT(*) AS total_count,
    SUM(CASE WHEN khalifa_fund IS NULL THEN 1 ELSE 0 END) AS null_count,
    SUM(CASE WHEN khalifa_fund IS NOT NULL THEN 1 ELSE 0 END) AS not_null_count,
    CAST(
        100.0 * SUM(CASE WHEN khalifa_fund IS NULL THEN 1 ELSE 0 END) / COUNT(*)
        AS DECIMAL(5,2)
    ) AS null_pct,
    CAST(
        100.0 * SUM(CASE WHEN khalifa_fund IS NOT NULL THEN 1 ELSE 0 END) / COUNT(*)
        AS DECIMAL(5,2)
    ) AS not_null_pct
FROM silver_cleansed.legalform;</v>
      </c>
    </row>
    <row r="1932" spans="1:6" ht="242.25">
      <c r="A1932" s="56" t="s">
        <v>9156</v>
      </c>
      <c r="B1932" s="25" t="str">
        <f>_xlfn.XLOOKUP(A1932,'B1.3 Catalogue Attribute'!D:D,'B1.3 Catalogue Attribute'!F:F,"N/A",0,1)</f>
        <v>family_company</v>
      </c>
      <c r="C1932" s="65" t="str">
        <f>_xlfn.XLOOKUP(A1932,'B1.3 Catalogue Attribute'!D:D,'B1.3 Catalogue Attribute'!L:L,"N/A",0,1)</f>
        <v>legalform</v>
      </c>
      <c r="D1932" s="61" t="str">
        <f>_xlfn.XLOOKUP(A1932,'B1.3 Catalogue Attribute'!D:D,'B1.3 Catalogue Attribute'!R:R,"N/A",0,1)</f>
        <v>Y</v>
      </c>
      <c r="E1932" s="13">
        <f>_xlfn.XLOOKUP(A1932,'B1.3 Catalogue Attribute'!D:D,'B1.3 Catalogue Attribute'!Z:Z,"N/A",0,1)</f>
        <v>0</v>
      </c>
      <c r="F1932" s="64" t="str">
        <f t="shared" si="27"/>
        <v>SELECT
    COUNT(*) AS total_count,
    SUM(CASE WHEN family_company IS NULL THEN 1 ELSE 0 END) AS null_count,
    SUM(CASE WHEN family_company IS NOT NULL THEN 1 ELSE 0 END) AS not_null_count,
    CAST(
        100.0 * SUM(CASE WHEN family_company IS NULL THEN 1 ELSE 0 END) / COUNT(*)
        AS DECIMAL(5,2)
    ) AS null_pct,
    CAST(
        100.0 * SUM(CASE WHEN family_company IS NOT NULL THEN 1 ELSE 0 END) / COUNT(*)
        AS DECIMAL(5,2)
    ) AS not_null_pct
FROM silver_cleansed.legalform;</v>
      </c>
    </row>
    <row r="1933" spans="1:6" ht="242.25">
      <c r="A1933" s="56" t="s">
        <v>9162</v>
      </c>
      <c r="B1933" s="25" t="str">
        <f>_xlfn.XLOOKUP(A1933,'B1.3 Catalogue Attribute'!D:D,'B1.3 Catalogue Attribute'!F:F,"N/A",0,1)</f>
        <v>uaepass_disclaimer</v>
      </c>
      <c r="C1933" s="65" t="str">
        <f>_xlfn.XLOOKUP(A1933,'B1.3 Catalogue Attribute'!D:D,'B1.3 Catalogue Attribute'!L:L,"N/A",0,1)</f>
        <v>legalform</v>
      </c>
      <c r="D1933" s="61" t="str">
        <f>_xlfn.XLOOKUP(A1933,'B1.3 Catalogue Attribute'!D:D,'B1.3 Catalogue Attribute'!R:R,"N/A",0,1)</f>
        <v>Y</v>
      </c>
      <c r="E1933" s="13">
        <f>_xlfn.XLOOKUP(A1933,'B1.3 Catalogue Attribute'!D:D,'B1.3 Catalogue Attribute'!Z:Z,"N/A",0,1)</f>
        <v>2.69</v>
      </c>
      <c r="F1933" s="64" t="str">
        <f t="shared" si="27"/>
        <v>SELECT
    COUNT(*) AS total_count,
    SUM(CASE WHEN uaepass_disclaimer IS NULL THEN 1 ELSE 0 END) AS null_count,
    SUM(CASE WHEN uaepass_disclaimer IS NOT NULL THEN 1 ELSE 0 END) AS not_null_count,
    CAST(
        100.0 * SUM(CASE WHEN uaepass_disclaimer IS NULL THEN 1 ELSE 0 END) / COUNT(*)
        AS DECIMAL(5,2)
    ) AS null_pct,
    CAST(
        100.0 * SUM(CASE WHEN uaepass_disclaimer IS NOT NULL THEN 1 ELSE 0 END) / COUNT(*)
        AS DECIMAL(5,2)
    ) AS not_null_pct
FROM silver_cleansed.legalform;</v>
      </c>
    </row>
    <row r="1934" spans="1:6">
      <c r="A1934" s="56" t="s">
        <v>9167</v>
      </c>
      <c r="B1934" s="25" t="str">
        <f>_xlfn.XLOOKUP(A1934,'B1.3 Catalogue Attribute'!D:D,'B1.3 Catalogue Attribute'!F:F,"N/A",0,1)</f>
        <v>rec_status</v>
      </c>
      <c r="C1934" s="65" t="str">
        <f>_xlfn.XLOOKUP(A1934,'B1.3 Catalogue Attribute'!D:D,'B1.3 Catalogue Attribute'!L:L,"N/A",0,1)</f>
        <v>legalform</v>
      </c>
      <c r="D1934" s="13" t="str">
        <f>_xlfn.XLOOKUP(A1934,'B1.3 Catalogue Attribute'!D:D,'B1.3 Catalogue Attribute'!R:R,"N/A",0,1)</f>
        <v>N</v>
      </c>
      <c r="E1934" s="59" t="str">
        <f>_xlfn.XLOOKUP(A1934,'B1.3 Catalogue Attribute'!D:D,'B1.3 Catalogue Attribute'!Z:Z,"N/A",0,1)</f>
        <v>N/A</v>
      </c>
    </row>
    <row r="1935" spans="1:6">
      <c r="A1935" s="56" t="s">
        <v>9169</v>
      </c>
      <c r="B1935" s="25" t="str">
        <f>_xlfn.XLOOKUP(A1935,'B1.3 Catalogue Attribute'!D:D,'B1.3 Catalogue Attribute'!F:F,"N/A",0,1)</f>
        <v>serv_prov_code</v>
      </c>
      <c r="C1935" s="65" t="str">
        <f>_xlfn.XLOOKUP(A1935,'B1.3 Catalogue Attribute'!D:D,'B1.3 Catalogue Attribute'!L:L,"N/A",0,1)</f>
        <v>license_classification</v>
      </c>
      <c r="D1935" s="13" t="str">
        <f>_xlfn.XLOOKUP(A1935,'B1.3 Catalogue Attribute'!D:D,'B1.3 Catalogue Attribute'!R:R,"N/A",0,1)</f>
        <v>N</v>
      </c>
      <c r="E1935" s="13" t="str">
        <f>_xlfn.XLOOKUP(A1935,'B1.3 Catalogue Attribute'!D:D,'B1.3 Catalogue Attribute'!Z:Z,"N/A",0,1)</f>
        <v>N/A</v>
      </c>
    </row>
    <row r="1936" spans="1:6">
      <c r="A1936" s="56" t="s">
        <v>9171</v>
      </c>
      <c r="B1936" s="25" t="str">
        <f>_xlfn.XLOOKUP(A1936,'B1.3 Catalogue Attribute'!D:D,'B1.3 Catalogue Attribute'!F:F,"N/A",0,1)</f>
        <v>b1_per_id1</v>
      </c>
      <c r="C1936" s="65" t="str">
        <f>_xlfn.XLOOKUP(A1936,'B1.3 Catalogue Attribute'!D:D,'B1.3 Catalogue Attribute'!L:L,"N/A",0,1)</f>
        <v>license_classification</v>
      </c>
      <c r="D1936" s="13" t="str">
        <f>_xlfn.XLOOKUP(A1936,'B1.3 Catalogue Attribute'!D:D,'B1.3 Catalogue Attribute'!R:R,"N/A",0,1)</f>
        <v>N</v>
      </c>
      <c r="E1936" s="13" t="str">
        <f>_xlfn.XLOOKUP(A1936,'B1.3 Catalogue Attribute'!D:D,'B1.3 Catalogue Attribute'!Z:Z,"N/A",0,1)</f>
        <v>N/A</v>
      </c>
    </row>
    <row r="1937" spans="1:6">
      <c r="A1937" s="56" t="s">
        <v>9173</v>
      </c>
      <c r="B1937" s="25" t="str">
        <f>_xlfn.XLOOKUP(A1937,'B1.3 Catalogue Attribute'!D:D,'B1.3 Catalogue Attribute'!F:F,"N/A",0,1)</f>
        <v>b1_per_id2</v>
      </c>
      <c r="C1937" s="65" t="str">
        <f>_xlfn.XLOOKUP(A1937,'B1.3 Catalogue Attribute'!D:D,'B1.3 Catalogue Attribute'!L:L,"N/A",0,1)</f>
        <v>license_classification</v>
      </c>
      <c r="D1937" s="13" t="str">
        <f>_xlfn.XLOOKUP(A1937,'B1.3 Catalogue Attribute'!D:D,'B1.3 Catalogue Attribute'!R:R,"N/A",0,1)</f>
        <v>N</v>
      </c>
      <c r="E1937" s="13" t="str">
        <f>_xlfn.XLOOKUP(A1937,'B1.3 Catalogue Attribute'!D:D,'B1.3 Catalogue Attribute'!Z:Z,"N/A",0,1)</f>
        <v>N/A</v>
      </c>
    </row>
    <row r="1938" spans="1:6">
      <c r="A1938" s="56" t="s">
        <v>9174</v>
      </c>
      <c r="B1938" s="25" t="str">
        <f>_xlfn.XLOOKUP(A1938,'B1.3 Catalogue Attribute'!D:D,'B1.3 Catalogue Attribute'!F:F,"N/A",0,1)</f>
        <v>b1_per_id3</v>
      </c>
      <c r="C1938" s="65" t="str">
        <f>_xlfn.XLOOKUP(A1938,'B1.3 Catalogue Attribute'!D:D,'B1.3 Catalogue Attribute'!L:L,"N/A",0,1)</f>
        <v>license_classification</v>
      </c>
      <c r="D1938" s="13" t="str">
        <f>_xlfn.XLOOKUP(A1938,'B1.3 Catalogue Attribute'!D:D,'B1.3 Catalogue Attribute'!R:R,"N/A",0,1)</f>
        <v>N</v>
      </c>
      <c r="E1938" s="13" t="str">
        <f>_xlfn.XLOOKUP(A1938,'B1.3 Catalogue Attribute'!D:D,'B1.3 Catalogue Attribute'!Z:Z,"N/A",0,1)</f>
        <v>N/A</v>
      </c>
    </row>
    <row r="1939" spans="1:6">
      <c r="A1939" s="56" t="s">
        <v>9175</v>
      </c>
      <c r="B1939" s="25" t="str">
        <f>_xlfn.XLOOKUP(A1939,'B1.3 Catalogue Attribute'!D:D,'B1.3 Catalogue Attribute'!F:F,"N/A",0,1)</f>
        <v>b1_per_type</v>
      </c>
      <c r="C1939" s="65" t="str">
        <f>_xlfn.XLOOKUP(A1939,'B1.3 Catalogue Attribute'!D:D,'B1.3 Catalogue Attribute'!L:L,"N/A",0,1)</f>
        <v>license_classification</v>
      </c>
      <c r="D1939" s="13" t="str">
        <f>_xlfn.XLOOKUP(A1939,'B1.3 Catalogue Attribute'!D:D,'B1.3 Catalogue Attribute'!R:R,"N/A",0,1)</f>
        <v>N</v>
      </c>
      <c r="E1939" s="13" t="str">
        <f>_xlfn.XLOOKUP(A1939,'B1.3 Catalogue Attribute'!D:D,'B1.3 Catalogue Attribute'!Z:Z,"N/A",0,1)</f>
        <v>N/A</v>
      </c>
    </row>
    <row r="1940" spans="1:6">
      <c r="A1940" s="56" t="s">
        <v>9177</v>
      </c>
      <c r="B1940" s="25" t="str">
        <f>_xlfn.XLOOKUP(A1940,'B1.3 Catalogue Attribute'!D:D,'B1.3 Catalogue Attribute'!F:F,"N/A",0,1)</f>
        <v>b1_per_sub_type</v>
      </c>
      <c r="C1940" s="65" t="str">
        <f>_xlfn.XLOOKUP(A1940,'B1.3 Catalogue Attribute'!D:D,'B1.3 Catalogue Attribute'!L:L,"N/A",0,1)</f>
        <v>license_classification</v>
      </c>
      <c r="D1940" s="13" t="str">
        <f>_xlfn.XLOOKUP(A1940,'B1.3 Catalogue Attribute'!D:D,'B1.3 Catalogue Attribute'!R:R,"N/A",0,1)</f>
        <v>N</v>
      </c>
      <c r="E1940" s="62" t="str">
        <f>_xlfn.XLOOKUP(A1940,'B1.3 Catalogue Attribute'!D:D,'B1.3 Catalogue Attribute'!Z:Z,"N/A",0,1)</f>
        <v>N/A</v>
      </c>
    </row>
    <row r="1941" spans="1:6" ht="242.25">
      <c r="A1941" s="56" t="s">
        <v>9179</v>
      </c>
      <c r="B1941" s="25" t="str">
        <f>_xlfn.XLOOKUP(A1941,'B1.3 Catalogue Attribute'!D:D,'B1.3 Catalogue Attribute'!F:F,"N/A",0,1)</f>
        <v>is_government_license</v>
      </c>
      <c r="C1941" s="65" t="str">
        <f>_xlfn.XLOOKUP(A1941,'B1.3 Catalogue Attribute'!D:D,'B1.3 Catalogue Attribute'!L:L,"N/A",0,1)</f>
        <v>license_classification</v>
      </c>
      <c r="D1941" s="61" t="str">
        <f>_xlfn.XLOOKUP(A1941,'B1.3 Catalogue Attribute'!D:D,'B1.3 Catalogue Attribute'!R:R,"N/A",0,1)</f>
        <v>Y</v>
      </c>
      <c r="E1941" s="13">
        <f>_xlfn.XLOOKUP(A1941,'B1.3 Catalogue Attribute'!D:D,'B1.3 Catalogue Attribute'!Z:Z,"N/A",0,1)</f>
        <v>100</v>
      </c>
      <c r="F1941" s="64" t="str">
        <f>_xlfn.CONCAT("SELECT
    COUNT(*) AS total_count,
    SUM(CASE WHEN ",B1941," IS NULL THEN 1 ELSE 0 END) AS null_count,
    SUM(CASE WHEN ",B1941," IS NOT NULL THEN 1 ELSE 0 END) AS not_null_count,
    CAST(
        100.0 * SUM(CASE WHEN ",B1941," IS NULL THEN 1 ELSE 0 END) / COUNT(*)
        AS DECIMAL(5,2)
    ) AS null_pct,
    CAST(
        100.0 * SUM(CASE WHEN ",B1941," IS NOT NULL THEN 1 ELSE 0 END) / COUNT(*)
        AS DECIMAL(5,2)
    ) AS not_null_pct
FROM silver_cleansed.",C1941,";")</f>
        <v>SELECT
    COUNT(*) AS total_count,
    SUM(CASE WHEN is_government_license IS NULL THEN 1 ELSE 0 END) AS null_count,
    SUM(CASE WHEN is_government_license IS NOT NULL THEN 1 ELSE 0 END) AS not_null_count,
    CAST(
        100.0 * SUM(CASE WHEN is_government_license IS NULL THEN 1 ELSE 0 END) / COUNT(*)
        AS DECIMAL(5,2)
    ) AS null_pct,
    CAST(
        100.0 * SUM(CASE WHEN is_government_license IS NOT NULL THEN 1 ELSE 0 END) / COUNT(*)
        AS DECIMAL(5,2)
    ) AS not_null_pct
FROM silver_cleansed.license_classification;</v>
      </c>
    </row>
    <row r="1942" spans="1:6">
      <c r="A1942" s="56" t="s">
        <v>9185</v>
      </c>
      <c r="B1942" s="25" t="str">
        <f>_xlfn.XLOOKUP(A1942,'B1.3 Catalogue Attribute'!D:D,'B1.3 Catalogue Attribute'!F:F,"N/A",0,1)</f>
        <v>rec_status</v>
      </c>
      <c r="C1942" s="65" t="str">
        <f>_xlfn.XLOOKUP(A1942,'B1.3 Catalogue Attribute'!D:D,'B1.3 Catalogue Attribute'!L:L,"N/A",0,1)</f>
        <v>license_classification</v>
      </c>
      <c r="D1942" s="13" t="str">
        <f>_xlfn.XLOOKUP(A1942,'B1.3 Catalogue Attribute'!D:D,'B1.3 Catalogue Attribute'!R:R,"N/A",0,1)</f>
        <v>N</v>
      </c>
      <c r="E1942" s="59" t="str">
        <f>_xlfn.XLOOKUP(A1942,'B1.3 Catalogue Attribute'!D:D,'B1.3 Catalogue Attribute'!Z:Z,"N/A",0,1)</f>
        <v>N/A</v>
      </c>
    </row>
    <row r="1943" spans="1:6">
      <c r="A1943" s="56" t="s">
        <v>9187</v>
      </c>
      <c r="B1943" s="25" t="str">
        <f>_xlfn.XLOOKUP(A1943,'B1.3 Catalogue Attribute'!D:D,'B1.3 Catalogue Attribute'!F:F,"N/A",0,1)</f>
        <v>serv_prov_code</v>
      </c>
      <c r="C1943" s="65" t="str">
        <f>_xlfn.XLOOKUP(A1943,'B1.3 Catalogue Attribute'!D:D,'B1.3 Catalogue Attribute'!L:L,"N/A",0,1)</f>
        <v>location</v>
      </c>
      <c r="D1943" s="13" t="str">
        <f>_xlfn.XLOOKUP(A1943,'B1.3 Catalogue Attribute'!D:D,'B1.3 Catalogue Attribute'!R:R,"N/A",0,1)</f>
        <v>N</v>
      </c>
      <c r="E1943" s="13" t="str">
        <f>_xlfn.XLOOKUP(A1943,'B1.3 Catalogue Attribute'!D:D,'B1.3 Catalogue Attribute'!Z:Z,"N/A",0,1)</f>
        <v>N/A</v>
      </c>
    </row>
    <row r="1944" spans="1:6">
      <c r="A1944" s="56" t="s">
        <v>9189</v>
      </c>
      <c r="B1944" s="25" t="str">
        <f>_xlfn.XLOOKUP(A1944,'B1.3 Catalogue Attribute'!D:D,'B1.3 Catalogue Attribute'!F:F,"N/A",0,1)</f>
        <v>b1_per_id1</v>
      </c>
      <c r="C1944" s="65" t="str">
        <f>_xlfn.XLOOKUP(A1944,'B1.3 Catalogue Attribute'!D:D,'B1.3 Catalogue Attribute'!L:L,"N/A",0,1)</f>
        <v>location</v>
      </c>
      <c r="D1944" s="13" t="str">
        <f>_xlfn.XLOOKUP(A1944,'B1.3 Catalogue Attribute'!D:D,'B1.3 Catalogue Attribute'!R:R,"N/A",0,1)</f>
        <v>N</v>
      </c>
      <c r="E1944" s="13" t="str">
        <f>_xlfn.XLOOKUP(A1944,'B1.3 Catalogue Attribute'!D:D,'B1.3 Catalogue Attribute'!Z:Z,"N/A",0,1)</f>
        <v>N/A</v>
      </c>
    </row>
    <row r="1945" spans="1:6">
      <c r="A1945" s="56" t="s">
        <v>9190</v>
      </c>
      <c r="B1945" s="25" t="str">
        <f>_xlfn.XLOOKUP(A1945,'B1.3 Catalogue Attribute'!D:D,'B1.3 Catalogue Attribute'!F:F,"N/A",0,1)</f>
        <v>b1_per_id2</v>
      </c>
      <c r="C1945" s="65" t="str">
        <f>_xlfn.XLOOKUP(A1945,'B1.3 Catalogue Attribute'!D:D,'B1.3 Catalogue Attribute'!L:L,"N/A",0,1)</f>
        <v>location</v>
      </c>
      <c r="D1945" s="13" t="str">
        <f>_xlfn.XLOOKUP(A1945,'B1.3 Catalogue Attribute'!D:D,'B1.3 Catalogue Attribute'!R:R,"N/A",0,1)</f>
        <v>N</v>
      </c>
      <c r="E1945" s="13" t="str">
        <f>_xlfn.XLOOKUP(A1945,'B1.3 Catalogue Attribute'!D:D,'B1.3 Catalogue Attribute'!Z:Z,"N/A",0,1)</f>
        <v>N/A</v>
      </c>
    </row>
    <row r="1946" spans="1:6">
      <c r="A1946" s="56" t="s">
        <v>9191</v>
      </c>
      <c r="B1946" s="25" t="str">
        <f>_xlfn.XLOOKUP(A1946,'B1.3 Catalogue Attribute'!D:D,'B1.3 Catalogue Attribute'!F:F,"N/A",0,1)</f>
        <v>b1_per_id3</v>
      </c>
      <c r="C1946" s="65" t="str">
        <f>_xlfn.XLOOKUP(A1946,'B1.3 Catalogue Attribute'!D:D,'B1.3 Catalogue Attribute'!L:L,"N/A",0,1)</f>
        <v>location</v>
      </c>
      <c r="D1946" s="13" t="str">
        <f>_xlfn.XLOOKUP(A1946,'B1.3 Catalogue Attribute'!D:D,'B1.3 Catalogue Attribute'!R:R,"N/A",0,1)</f>
        <v>N</v>
      </c>
      <c r="E1946" s="13" t="str">
        <f>_xlfn.XLOOKUP(A1946,'B1.3 Catalogue Attribute'!D:D,'B1.3 Catalogue Attribute'!Z:Z,"N/A",0,1)</f>
        <v>N/A</v>
      </c>
    </row>
    <row r="1947" spans="1:6">
      <c r="A1947" s="56" t="s">
        <v>9192</v>
      </c>
      <c r="B1947" s="25" t="str">
        <f>_xlfn.XLOOKUP(A1947,'B1.3 Catalogue Attribute'!D:D,'B1.3 Catalogue Attribute'!F:F,"N/A",0,1)</f>
        <v>b1_per_type</v>
      </c>
      <c r="C1947" s="65" t="str">
        <f>_xlfn.XLOOKUP(A1947,'B1.3 Catalogue Attribute'!D:D,'B1.3 Catalogue Attribute'!L:L,"N/A",0,1)</f>
        <v>location</v>
      </c>
      <c r="D1947" s="13" t="str">
        <f>_xlfn.XLOOKUP(A1947,'B1.3 Catalogue Attribute'!D:D,'B1.3 Catalogue Attribute'!R:R,"N/A",0,1)</f>
        <v>N</v>
      </c>
      <c r="E1947" s="13" t="str">
        <f>_xlfn.XLOOKUP(A1947,'B1.3 Catalogue Attribute'!D:D,'B1.3 Catalogue Attribute'!Z:Z,"N/A",0,1)</f>
        <v>N/A</v>
      </c>
    </row>
    <row r="1948" spans="1:6">
      <c r="A1948" s="56" t="s">
        <v>9194</v>
      </c>
      <c r="B1948" s="25" t="str">
        <f>_xlfn.XLOOKUP(A1948,'B1.3 Catalogue Attribute'!D:D,'B1.3 Catalogue Attribute'!F:F,"N/A",0,1)</f>
        <v>b1_per_sub_type</v>
      </c>
      <c r="C1948" s="65" t="str">
        <f>_xlfn.XLOOKUP(A1948,'B1.3 Catalogue Attribute'!D:D,'B1.3 Catalogue Attribute'!L:L,"N/A",0,1)</f>
        <v>location</v>
      </c>
      <c r="D1948" s="13" t="str">
        <f>_xlfn.XLOOKUP(A1948,'B1.3 Catalogue Attribute'!D:D,'B1.3 Catalogue Attribute'!R:R,"N/A",0,1)</f>
        <v>N</v>
      </c>
      <c r="E1948" s="62" t="str">
        <f>_xlfn.XLOOKUP(A1948,'B1.3 Catalogue Attribute'!D:D,'B1.3 Catalogue Attribute'!Z:Z,"N/A",0,1)</f>
        <v>N/A</v>
      </c>
    </row>
    <row r="1949" spans="1:6" ht="228">
      <c r="A1949" s="56" t="s">
        <v>9195</v>
      </c>
      <c r="B1949" s="25" t="str">
        <f>_xlfn.XLOOKUP(A1949,'B1.3 Catalogue Attribute'!D:D,'B1.3 Catalogue Attribute'!F:F,"N/A",0,1)</f>
        <v>primary_area</v>
      </c>
      <c r="C1949" s="65" t="str">
        <f>_xlfn.XLOOKUP(A1949,'B1.3 Catalogue Attribute'!D:D,'B1.3 Catalogue Attribute'!L:L,"N/A",0,1)</f>
        <v>location</v>
      </c>
      <c r="D1949" s="61" t="str">
        <f>_xlfn.XLOOKUP(A1949,'B1.3 Catalogue Attribute'!D:D,'B1.3 Catalogue Attribute'!R:R,"N/A",0,1)</f>
        <v>Y</v>
      </c>
      <c r="E1949" s="13">
        <f>_xlfn.XLOOKUP(A1949,'B1.3 Catalogue Attribute'!D:D,'B1.3 Catalogue Attribute'!Z:Z,"N/A",0,1)</f>
        <v>54.77</v>
      </c>
      <c r="F1949" s="64" t="str">
        <f>_xlfn.CONCAT("SELECT
    COUNT(*) AS total_count,
    SUM(CASE WHEN ",B1949," IS NULL THEN 1 ELSE 0 END) AS null_count,
    SUM(CASE WHEN ",B1949," IS NOT NULL THEN 1 ELSE 0 END) AS not_null_count,
    CAST(
        100.0 * SUM(CASE WHEN ",B1949," IS NULL THEN 1 ELSE 0 END) / COUNT(*)
        AS DECIMAL(5,2)
    ) AS null_pct,
    CAST(
        100.0 * SUM(CASE WHEN ",B1949," IS NOT NULL THEN 1 ELSE 0 END) / COUNT(*)
        AS DECIMAL(5,2)
    ) AS not_null_pct
FROM silver_cleansed.",C1949,";")</f>
        <v>SELECT
    COUNT(*) AS total_count,
    SUM(CASE WHEN primary_area IS NULL THEN 1 ELSE 0 END) AS null_count,
    SUM(CASE WHEN primary_area IS NOT NULL THEN 1 ELSE 0 END) AS not_null_count,
    CAST(
        100.0 * SUM(CASE WHEN primary_area IS NULL THEN 1 ELSE 0 END) / COUNT(*)
        AS DECIMAL(5,2)
    ) AS null_pct,
    CAST(
        100.0 * SUM(CASE WHEN primary_area IS NOT NULL THEN 1 ELSE 0 END) / COUNT(*)
        AS DECIMAL(5,2)
    ) AS not_null_pct
FROM silver_cleansed.location;</v>
      </c>
    </row>
    <row r="1950" spans="1:6" ht="228">
      <c r="A1950" s="56" t="s">
        <v>9200</v>
      </c>
      <c r="B1950" s="25" t="str">
        <f>_xlfn.XLOOKUP(A1950,'B1.3 Catalogue Attribute'!D:D,'B1.3 Catalogue Attribute'!F:F,"N/A",0,1)</f>
        <v>sub_area</v>
      </c>
      <c r="C1950" s="65" t="str">
        <f>_xlfn.XLOOKUP(A1950,'B1.3 Catalogue Attribute'!D:D,'B1.3 Catalogue Attribute'!L:L,"N/A",0,1)</f>
        <v>location</v>
      </c>
      <c r="D1950" s="61" t="str">
        <f>_xlfn.XLOOKUP(A1950,'B1.3 Catalogue Attribute'!D:D,'B1.3 Catalogue Attribute'!R:R,"N/A",0,1)</f>
        <v>Y</v>
      </c>
      <c r="E1950" s="13">
        <f>_xlfn.XLOOKUP(A1950,'B1.3 Catalogue Attribute'!D:D,'B1.3 Catalogue Attribute'!Z:Z,"N/A",0,1)</f>
        <v>8.69</v>
      </c>
      <c r="F1950" s="64" t="str">
        <f>_xlfn.CONCAT("SELECT
    COUNT(*) AS total_count,
    SUM(CASE WHEN ",B1950," IS NULL THEN 1 ELSE 0 END) AS null_count,
    SUM(CASE WHEN ",B1950," IS NOT NULL THEN 1 ELSE 0 END) AS not_null_count,
    CAST(
        100.0 * SUM(CASE WHEN ",B1950," IS NULL THEN 1 ELSE 0 END) / COUNT(*)
        AS DECIMAL(5,2)
    ) AS null_pct,
    CAST(
        100.0 * SUM(CASE WHEN ",B1950," IS NOT NULL THEN 1 ELSE 0 END) / COUNT(*)
        AS DECIMAL(5,2)
    ) AS not_null_pct
FROM silver_cleansed.",C1950,";")</f>
        <v>SELECT
    COUNT(*) AS total_count,
    SUM(CASE WHEN sub_area IS NULL THEN 1 ELSE 0 END) AS null_count,
    SUM(CASE WHEN sub_area IS NOT NULL THEN 1 ELSE 0 END) AS not_null_count,
    CAST(
        100.0 * SUM(CASE WHEN sub_area IS NULL THEN 1 ELSE 0 END) / COUNT(*)
        AS DECIMAL(5,2)
    ) AS null_pct,
    CAST(
        100.0 * SUM(CASE WHEN sub_area IS NOT NULL THEN 1 ELSE 0 END) / COUNT(*)
        AS DECIMAL(5,2)
    ) AS not_null_pct
FROM silver_cleansed.location;</v>
      </c>
    </row>
    <row r="1951" spans="1:6" ht="242.25">
      <c r="A1951" s="56" t="s">
        <v>9205</v>
      </c>
      <c r="B1951" s="25" t="str">
        <f>_xlfn.XLOOKUP(A1951,'B1.3 Catalogue Attribute'!D:D,'B1.3 Catalogue Attribute'!F:F,"N/A",0,1)</f>
        <v>secondary_area</v>
      </c>
      <c r="C1951" s="65" t="str">
        <f>_xlfn.XLOOKUP(A1951,'B1.3 Catalogue Attribute'!D:D,'B1.3 Catalogue Attribute'!L:L,"N/A",0,1)</f>
        <v>location</v>
      </c>
      <c r="D1951" s="61" t="str">
        <f>_xlfn.XLOOKUP(A1951,'B1.3 Catalogue Attribute'!D:D,'B1.3 Catalogue Attribute'!R:R,"N/A",0,1)</f>
        <v>Y</v>
      </c>
      <c r="E1951" s="13">
        <f>_xlfn.XLOOKUP(A1951,'B1.3 Catalogue Attribute'!D:D,'B1.3 Catalogue Attribute'!Z:Z,"N/A",0,1)</f>
        <v>54.75</v>
      </c>
      <c r="F1951" s="64" t="str">
        <f>_xlfn.CONCAT("SELECT
    COUNT(*) AS total_count,
    SUM(CASE WHEN ",B1951," IS NULL THEN 1 ELSE 0 END) AS null_count,
    SUM(CASE WHEN ",B1951," IS NOT NULL THEN 1 ELSE 0 END) AS not_null_count,
    CAST(
        100.0 * SUM(CASE WHEN ",B1951," IS NULL THEN 1 ELSE 0 END) / COUNT(*)
        AS DECIMAL(5,2)
    ) AS null_pct,
    CAST(
        100.0 * SUM(CASE WHEN ",B1951," IS NOT NULL THEN 1 ELSE 0 END) / COUNT(*)
        AS DECIMAL(5,2)
    ) AS not_null_pct
FROM silver_cleansed.",C1951,";")</f>
        <v>SELECT
    COUNT(*) AS total_count,
    SUM(CASE WHEN secondary_area IS NULL THEN 1 ELSE 0 END) AS null_count,
    SUM(CASE WHEN secondary_area IS NOT NULL THEN 1 ELSE 0 END) AS not_null_count,
    CAST(
        100.0 * SUM(CASE WHEN secondary_area IS NULL THEN 1 ELSE 0 END) / COUNT(*)
        AS DECIMAL(5,2)
    ) AS null_pct,
    CAST(
        100.0 * SUM(CASE WHEN secondary_area IS NOT NULL THEN 1 ELSE 0 END) / COUNT(*)
        AS DECIMAL(5,2)
    ) AS not_null_pct
FROM silver_cleansed.location;</v>
      </c>
    </row>
    <row r="1952" spans="1:6" ht="228">
      <c r="A1952" s="56" t="s">
        <v>9210</v>
      </c>
      <c r="B1952" s="25" t="str">
        <f>_xlfn.XLOOKUP(A1952,'B1.3 Catalogue Attribute'!D:D,'B1.3 Catalogue Attribute'!F:F,"N/A",0,1)</f>
        <v>main_area</v>
      </c>
      <c r="C1952" s="65" t="str">
        <f>_xlfn.XLOOKUP(A1952,'B1.3 Catalogue Attribute'!D:D,'B1.3 Catalogue Attribute'!L:L,"N/A",0,1)</f>
        <v>location</v>
      </c>
      <c r="D1952" s="61" t="str">
        <f>_xlfn.XLOOKUP(A1952,'B1.3 Catalogue Attribute'!D:D,'B1.3 Catalogue Attribute'!R:R,"N/A",0,1)</f>
        <v>Y</v>
      </c>
      <c r="E1952" s="13">
        <f>_xlfn.XLOOKUP(A1952,'B1.3 Catalogue Attribute'!D:D,'B1.3 Catalogue Attribute'!Z:Z,"N/A",0,1)</f>
        <v>8.69</v>
      </c>
      <c r="F1952" s="64" t="str">
        <f>_xlfn.CONCAT("SELECT
    COUNT(*) AS total_count,
    SUM(CASE WHEN ",B1952," IS NULL THEN 1 ELSE 0 END) AS null_count,
    SUM(CASE WHEN ",B1952," IS NOT NULL THEN 1 ELSE 0 END) AS not_null_count,
    CAST(
        100.0 * SUM(CASE WHEN ",B1952," IS NULL THEN 1 ELSE 0 END) / COUNT(*)
        AS DECIMAL(5,2)
    ) AS null_pct,
    CAST(
        100.0 * SUM(CASE WHEN ",B1952," IS NOT NULL THEN 1 ELSE 0 END) / COUNT(*)
        AS DECIMAL(5,2)
    ) AS not_null_pct
FROM silver_cleansed.",C1952,";")</f>
        <v>SELECT
    COUNT(*) AS total_count,
    SUM(CASE WHEN main_area IS NULL THEN 1 ELSE 0 END) AS null_count,
    SUM(CASE WHEN main_area IS NOT NULL THEN 1 ELSE 0 END) AS not_null_count,
    CAST(
        100.0 * SUM(CASE WHEN main_area IS NULL THEN 1 ELSE 0 END) / COUNT(*)
        AS DECIMAL(5,2)
    ) AS null_pct,
    CAST(
        100.0 * SUM(CASE WHEN main_area IS NOT NULL THEN 1 ELSE 0 END) / COUNT(*)
        AS DECIMAL(5,2)
    ) AS not_null_pct
FROM silver_cleansed.location;</v>
      </c>
    </row>
    <row r="1953" spans="1:6" ht="242.25">
      <c r="A1953" s="56" t="s">
        <v>9215</v>
      </c>
      <c r="B1953" s="25" t="str">
        <f>_xlfn.XLOOKUP(A1953,'B1.3 Catalogue Attribute'!D:D,'B1.3 Catalogue Attribute'!F:F,"N/A",0,1)</f>
        <v>building_number</v>
      </c>
      <c r="C1953" s="65" t="str">
        <f>_xlfn.XLOOKUP(A1953,'B1.3 Catalogue Attribute'!D:D,'B1.3 Catalogue Attribute'!L:L,"N/A",0,1)</f>
        <v>location</v>
      </c>
      <c r="D1953" s="61" t="str">
        <f>_xlfn.XLOOKUP(A1953,'B1.3 Catalogue Attribute'!D:D,'B1.3 Catalogue Attribute'!R:R,"N/A",0,1)</f>
        <v>Y</v>
      </c>
      <c r="E1953" s="13">
        <f>_xlfn.XLOOKUP(A1953,'B1.3 Catalogue Attribute'!D:D,'B1.3 Catalogue Attribute'!Z:Z,"N/A",0,1)</f>
        <v>23.7</v>
      </c>
      <c r="F1953" s="64" t="str">
        <f>_xlfn.CONCAT("SELECT
    COUNT(*) AS total_count,
    SUM(CASE WHEN ",B1953," IS NULL THEN 1 ELSE 0 END) AS null_count,
    SUM(CASE WHEN ",B1953," IS NOT NULL THEN 1 ELSE 0 END) AS not_null_count,
    CAST(
        100.0 * SUM(CASE WHEN ",B1953," IS NULL THEN 1 ELSE 0 END) / COUNT(*)
        AS DECIMAL(5,2)
    ) AS null_pct,
    CAST(
        100.0 * SUM(CASE WHEN ",B1953," IS NOT NULL THEN 1 ELSE 0 END) / COUNT(*)
        AS DECIMAL(5,2)
    ) AS not_null_pct
FROM silver_cleansed.",C1953,";")</f>
        <v>SELECT
    COUNT(*) AS total_count,
    SUM(CASE WHEN building_number IS NULL THEN 1 ELSE 0 END) AS null_count,
    SUM(CASE WHEN building_number IS NOT NULL THEN 1 ELSE 0 END) AS not_null_count,
    CAST(
        100.0 * SUM(CASE WHEN building_number IS NULL THEN 1 ELSE 0 END) / COUNT(*)
        AS DECIMAL(5,2)
    ) AS null_pct,
    CAST(
        100.0 * SUM(CASE WHEN building_number IS NOT NULL THEN 1 ELSE 0 END) / COUNT(*)
        AS DECIMAL(5,2)
    ) AS not_null_pct
FROM silver_cleansed.location;</v>
      </c>
    </row>
    <row r="1954" spans="1:6">
      <c r="A1954" s="56" t="s">
        <v>9219</v>
      </c>
      <c r="B1954" s="25" t="str">
        <f>_xlfn.XLOOKUP(A1954,'B1.3 Catalogue Attribute'!D:D,'B1.3 Catalogue Attribute'!F:F,"N/A",0,1)</f>
        <v>rec_status</v>
      </c>
      <c r="C1954" s="65" t="str">
        <f>_xlfn.XLOOKUP(A1954,'B1.3 Catalogue Attribute'!D:D,'B1.3 Catalogue Attribute'!L:L,"N/A",0,1)</f>
        <v>location</v>
      </c>
      <c r="D1954" s="13" t="str">
        <f>_xlfn.XLOOKUP(A1954,'B1.3 Catalogue Attribute'!D:D,'B1.3 Catalogue Attribute'!R:R,"N/A",0,1)</f>
        <v>N</v>
      </c>
      <c r="E1954" s="59" t="str">
        <f>_xlfn.XLOOKUP(A1954,'B1.3 Catalogue Attribute'!D:D,'B1.3 Catalogue Attribute'!Z:Z,"N/A",0,1)</f>
        <v>N/A</v>
      </c>
    </row>
    <row r="1955" spans="1:6">
      <c r="A1955" s="56" t="s">
        <v>9221</v>
      </c>
      <c r="B1955" s="25" t="str">
        <f>_xlfn.XLOOKUP(A1955,'B1.3 Catalogue Attribute'!D:D,'B1.3 Catalogue Attribute'!F:F,"N/A",0,1)</f>
        <v>serv_prov_code</v>
      </c>
      <c r="C1955" s="65" t="str">
        <f>_xlfn.XLOOKUP(A1955,'B1.3 Catalogue Attribute'!D:D,'B1.3 Catalogue Attribute'!L:L,"N/A",0,1)</f>
        <v>manager_additional_infomation</v>
      </c>
      <c r="D1955" s="13" t="str">
        <f>_xlfn.XLOOKUP(A1955,'B1.3 Catalogue Attribute'!D:D,'B1.3 Catalogue Attribute'!R:R,"N/A",0,1)</f>
        <v>N</v>
      </c>
      <c r="E1955" s="13" t="str">
        <f>_xlfn.XLOOKUP(A1955,'B1.3 Catalogue Attribute'!D:D,'B1.3 Catalogue Attribute'!Z:Z,"N/A",0,1)</f>
        <v>N/A</v>
      </c>
    </row>
    <row r="1956" spans="1:6">
      <c r="A1956" s="56" t="s">
        <v>9226</v>
      </c>
      <c r="B1956" s="25" t="str">
        <f>_xlfn.XLOOKUP(A1956,'B1.3 Catalogue Attribute'!D:D,'B1.3 Catalogue Attribute'!F:F,"N/A",0,1)</f>
        <v>b1_per_id1</v>
      </c>
      <c r="C1956" s="65" t="str">
        <f>_xlfn.XLOOKUP(A1956,'B1.3 Catalogue Attribute'!D:D,'B1.3 Catalogue Attribute'!L:L,"N/A",0,1)</f>
        <v>manager_additional_infomation</v>
      </c>
      <c r="D1956" s="13" t="str">
        <f>_xlfn.XLOOKUP(A1956,'B1.3 Catalogue Attribute'!D:D,'B1.3 Catalogue Attribute'!R:R,"N/A",0,1)</f>
        <v>N</v>
      </c>
      <c r="E1956" s="13" t="str">
        <f>_xlfn.XLOOKUP(A1956,'B1.3 Catalogue Attribute'!D:D,'B1.3 Catalogue Attribute'!Z:Z,"N/A",0,1)</f>
        <v>N/A</v>
      </c>
    </row>
    <row r="1957" spans="1:6">
      <c r="A1957" s="56" t="s">
        <v>9231</v>
      </c>
      <c r="B1957" s="25" t="str">
        <f>_xlfn.XLOOKUP(A1957,'B1.3 Catalogue Attribute'!D:D,'B1.3 Catalogue Attribute'!F:F,"N/A",0,1)</f>
        <v>b1_per_id2</v>
      </c>
      <c r="C1957" s="65" t="str">
        <f>_xlfn.XLOOKUP(A1957,'B1.3 Catalogue Attribute'!D:D,'B1.3 Catalogue Attribute'!L:L,"N/A",0,1)</f>
        <v>manager_additional_infomation</v>
      </c>
      <c r="D1957" s="13" t="str">
        <f>_xlfn.XLOOKUP(A1957,'B1.3 Catalogue Attribute'!D:D,'B1.3 Catalogue Attribute'!R:R,"N/A",0,1)</f>
        <v>N</v>
      </c>
      <c r="E1957" s="13" t="str">
        <f>_xlfn.XLOOKUP(A1957,'B1.3 Catalogue Attribute'!D:D,'B1.3 Catalogue Attribute'!Z:Z,"N/A",0,1)</f>
        <v>N/A</v>
      </c>
    </row>
    <row r="1958" spans="1:6">
      <c r="A1958" s="56" t="s">
        <v>9235</v>
      </c>
      <c r="B1958" s="25" t="str">
        <f>_xlfn.XLOOKUP(A1958,'B1.3 Catalogue Attribute'!D:D,'B1.3 Catalogue Attribute'!F:F,"N/A",0,1)</f>
        <v>b1_per_id3</v>
      </c>
      <c r="C1958" s="65" t="str">
        <f>_xlfn.XLOOKUP(A1958,'B1.3 Catalogue Attribute'!D:D,'B1.3 Catalogue Attribute'!L:L,"N/A",0,1)</f>
        <v>manager_additional_infomation</v>
      </c>
      <c r="D1958" s="13" t="str">
        <f>_xlfn.XLOOKUP(A1958,'B1.3 Catalogue Attribute'!D:D,'B1.3 Catalogue Attribute'!R:R,"N/A",0,1)</f>
        <v>N</v>
      </c>
      <c r="E1958" s="13" t="str">
        <f>_xlfn.XLOOKUP(A1958,'B1.3 Catalogue Attribute'!D:D,'B1.3 Catalogue Attribute'!Z:Z,"N/A",0,1)</f>
        <v>N/A</v>
      </c>
    </row>
    <row r="1959" spans="1:6">
      <c r="A1959" s="56" t="s">
        <v>9238</v>
      </c>
      <c r="B1959" s="25" t="str">
        <f>_xlfn.XLOOKUP(A1959,'B1.3 Catalogue Attribute'!D:D,'B1.3 Catalogue Attribute'!F:F,"N/A",0,1)</f>
        <v>b1_per_type</v>
      </c>
      <c r="C1959" s="65" t="str">
        <f>_xlfn.XLOOKUP(A1959,'B1.3 Catalogue Attribute'!D:D,'B1.3 Catalogue Attribute'!L:L,"N/A",0,1)</f>
        <v>manager_additional_infomation</v>
      </c>
      <c r="D1959" s="13" t="str">
        <f>_xlfn.XLOOKUP(A1959,'B1.3 Catalogue Attribute'!D:D,'B1.3 Catalogue Attribute'!R:R,"N/A",0,1)</f>
        <v>N</v>
      </c>
      <c r="E1959" s="13" t="str">
        <f>_xlfn.XLOOKUP(A1959,'B1.3 Catalogue Attribute'!D:D,'B1.3 Catalogue Attribute'!Z:Z,"N/A",0,1)</f>
        <v>N/A</v>
      </c>
    </row>
    <row r="1960" spans="1:6">
      <c r="A1960" s="56" t="s">
        <v>9240</v>
      </c>
      <c r="B1960" s="25" t="str">
        <f>_xlfn.XLOOKUP(A1960,'B1.3 Catalogue Attribute'!D:D,'B1.3 Catalogue Attribute'!F:F,"N/A",0,1)</f>
        <v>b1_per_sub_type</v>
      </c>
      <c r="C1960" s="65" t="str">
        <f>_xlfn.XLOOKUP(A1960,'B1.3 Catalogue Attribute'!D:D,'B1.3 Catalogue Attribute'!L:L,"N/A",0,1)</f>
        <v>manager_additional_infomation</v>
      </c>
      <c r="D1960" s="13" t="str">
        <f>_xlfn.XLOOKUP(A1960,'B1.3 Catalogue Attribute'!D:D,'B1.3 Catalogue Attribute'!R:R,"N/A",0,1)</f>
        <v>N</v>
      </c>
      <c r="E1960" s="13" t="str">
        <f>_xlfn.XLOOKUP(A1960,'B1.3 Catalogue Attribute'!D:D,'B1.3 Catalogue Attribute'!Z:Z,"N/A",0,1)</f>
        <v>N/A</v>
      </c>
    </row>
    <row r="1961" spans="1:6">
      <c r="A1961" s="56" t="s">
        <v>9242</v>
      </c>
      <c r="B1961" s="25" t="str">
        <f>_xlfn.XLOOKUP(A1961,'B1.3 Catalogue Attribute'!D:D,'B1.3 Catalogue Attribute'!F:F,"N/A",0,1)</f>
        <v>re_request_draft</v>
      </c>
      <c r="C1961" s="65" t="str">
        <f>_xlfn.XLOOKUP(A1961,'B1.3 Catalogue Attribute'!D:D,'B1.3 Catalogue Attribute'!L:L,"N/A",0,1)</f>
        <v>manager_additional_infomation</v>
      </c>
      <c r="D1961" s="13" t="str">
        <f>_xlfn.XLOOKUP(A1961,'B1.3 Catalogue Attribute'!D:D,'B1.3 Catalogue Attribute'!R:R,"N/A",0,1)</f>
        <v>N</v>
      </c>
      <c r="E1961" s="62" t="str">
        <f>_xlfn.XLOOKUP(A1961,'B1.3 Catalogue Attribute'!D:D,'B1.3 Catalogue Attribute'!Z:Z,"N/A",0,1)</f>
        <v>N/A</v>
      </c>
    </row>
    <row r="1962" spans="1:6" ht="242.25">
      <c r="A1962" s="56" t="s">
        <v>9249</v>
      </c>
      <c r="B1962" s="25" t="str">
        <f>_xlfn.XLOOKUP(A1962,'B1.3 Catalogue Attribute'!D:D,'B1.3 Catalogue Attribute'!F:F,"N/A",0,1)</f>
        <v>license_amendment_required</v>
      </c>
      <c r="C1962" s="65" t="str">
        <f>_xlfn.XLOOKUP(A1962,'B1.3 Catalogue Attribute'!D:D,'B1.3 Catalogue Attribute'!L:L,"N/A",0,1)</f>
        <v>manager_additional_infomation</v>
      </c>
      <c r="D1962" s="61" t="str">
        <f>_xlfn.XLOOKUP(A1962,'B1.3 Catalogue Attribute'!D:D,'B1.3 Catalogue Attribute'!R:R,"N/A",0,1)</f>
        <v>Y</v>
      </c>
      <c r="E1962" s="13" t="str">
        <f>_xlfn.XLOOKUP(A1962,'B1.3 Catalogue Attribute'!D:D,'B1.3 Catalogue Attribute'!Z:Z,"N/A",0,1)</f>
        <v>N/A</v>
      </c>
      <c r="F1962" s="64" t="str">
        <f t="shared" ref="F1962:F1968" si="28">_xlfn.CONCAT("SELECT
    COUNT(*) AS total_count,
    SUM(CASE WHEN ",B1962," IS NULL THEN 1 ELSE 0 END) AS null_count,
    SUM(CASE WHEN ",B1962," IS NOT NULL THEN 1 ELSE 0 END) AS not_null_count,
    CAST(
        100.0 * SUM(CASE WHEN ",B1962," IS NULL THEN 1 ELSE 0 END) / COUNT(*)
        AS DECIMAL(5,2)
    ) AS null_pct,
    CAST(
        100.0 * SUM(CASE WHEN ",B1962," IS NOT NULL THEN 1 ELSE 0 END) / COUNT(*)
        AS DECIMAL(5,2)
    ) AS not_null_pct
FROM silver_cleansed.",C1962,";")</f>
        <v>SELECT
    COUNT(*) AS total_count,
    SUM(CASE WHEN license_amendment_required IS NULL THEN 1 ELSE 0 END) AS null_count,
    SUM(CASE WHEN license_amendment_required IS NOT NULL THEN 1 ELSE 0 END) AS not_null_count,
    CAST(
        100.0 * SUM(CASE WHEN license_amendment_required IS NULL THEN 1 ELSE 0 END) / COUNT(*)
        AS DECIMAL(5,2)
    ) AS null_pct,
    CAST(
        100.0 * SUM(CASE WHEN license_amendment_required IS NOT NULL THEN 1 ELSE 0 END) / COUNT(*)
        AS DECIMAL(5,2)
    ) AS not_null_pct
FROM silver_cleansed.manager_additional_infomation;</v>
      </c>
    </row>
    <row r="1963" spans="1:6" ht="242.25">
      <c r="A1963" s="56" t="s">
        <v>9255</v>
      </c>
      <c r="B1963" s="25" t="str">
        <f>_xlfn.XLOOKUP(A1963,'B1.3 Catalogue Attribute'!D:D,'B1.3 Catalogue Attribute'!F:F,"N/A",0,1)</f>
        <v>trade_name_en</v>
      </c>
      <c r="C1963" s="65" t="str">
        <f>_xlfn.XLOOKUP(A1963,'B1.3 Catalogue Attribute'!D:D,'B1.3 Catalogue Attribute'!L:L,"N/A",0,1)</f>
        <v>manager_additional_infomation</v>
      </c>
      <c r="D1963" s="61" t="str">
        <f>_xlfn.XLOOKUP(A1963,'B1.3 Catalogue Attribute'!D:D,'B1.3 Catalogue Attribute'!R:R,"N/A",0,1)</f>
        <v>Y</v>
      </c>
      <c r="E1963" s="13">
        <f>_xlfn.XLOOKUP(A1963,'B1.3 Catalogue Attribute'!D:D,'B1.3 Catalogue Attribute'!Z:Z,"N/A",0,1)</f>
        <v>0.1</v>
      </c>
      <c r="F1963" s="64" t="str">
        <f t="shared" si="28"/>
        <v>SELECT
    COUNT(*) AS total_count,
    SUM(CASE WHEN trade_name_en IS NULL THEN 1 ELSE 0 END) AS null_count,
    SUM(CASE WHEN trade_name_en IS NOT NULL THEN 1 ELSE 0 END) AS not_null_count,
    CAST(
        100.0 * SUM(CASE WHEN trade_name_en IS NULL THEN 1 ELSE 0 END) / COUNT(*)
        AS DECIMAL(5,2)
    ) AS null_pct,
    CAST(
        100.0 * SUM(CASE WHEN trade_name_en IS NOT NULL THEN 1 ELSE 0 END) / COUNT(*)
        AS DECIMAL(5,2)
    ) AS not_null_pct
FROM silver_cleansed.manager_additional_infomation;</v>
      </c>
    </row>
    <row r="1964" spans="1:6" ht="242.25">
      <c r="A1964" s="56" t="s">
        <v>9260</v>
      </c>
      <c r="B1964" s="25" t="str">
        <f>_xlfn.XLOOKUP(A1964,'B1.3 Catalogue Attribute'!D:D,'B1.3 Catalogue Attribute'!F:F,"N/A",0,1)</f>
        <v>no_nominal_member_declaration</v>
      </c>
      <c r="C1964" s="65" t="str">
        <f>_xlfn.XLOOKUP(A1964,'B1.3 Catalogue Attribute'!D:D,'B1.3 Catalogue Attribute'!L:L,"N/A",0,1)</f>
        <v>manager_additional_infomation</v>
      </c>
      <c r="D1964" s="61" t="str">
        <f>_xlfn.XLOOKUP(A1964,'B1.3 Catalogue Attribute'!D:D,'B1.3 Catalogue Attribute'!R:R,"N/A",0,1)</f>
        <v>Y</v>
      </c>
      <c r="E1964" s="13" t="str">
        <f>_xlfn.XLOOKUP(A1964,'B1.3 Catalogue Attribute'!D:D,'B1.3 Catalogue Attribute'!Z:Z,"N/A",0,1)</f>
        <v>N/A</v>
      </c>
      <c r="F1964" s="64" t="str">
        <f t="shared" si="28"/>
        <v>SELECT
    COUNT(*) AS total_count,
    SUM(CASE WHEN no_nominal_member_declaration IS NULL THEN 1 ELSE 0 END) AS null_count,
    SUM(CASE WHEN no_nominal_member_declaration IS NOT NULL THEN 1 ELSE 0 END) AS not_null_count,
    CAST(
        100.0 * SUM(CASE WHEN no_nominal_member_declaration IS NULL THEN 1 ELSE 0 END) / COUNT(*)
        AS DECIMAL(5,2)
    ) AS null_pct,
    CAST(
        100.0 * SUM(CASE WHEN no_nominal_member_declaration IS NOT NULL THEN 1 ELSE 0 END) / COUNT(*)
        AS DECIMAL(5,2)
    ) AS not_null_pct
FROM silver_cleansed.manager_additional_infomation;</v>
      </c>
    </row>
    <row r="1965" spans="1:6" ht="242.25">
      <c r="A1965" s="56" t="s">
        <v>9267</v>
      </c>
      <c r="B1965" s="25" t="str">
        <f>_xlfn.XLOOKUP(A1965,'B1.3 Catalogue Attribute'!D:D,'B1.3 Catalogue Attribute'!F:F,"N/A",0,1)</f>
        <v>applicant_unifiedid</v>
      </c>
      <c r="C1965" s="65" t="str">
        <f>_xlfn.XLOOKUP(A1965,'B1.3 Catalogue Attribute'!D:D,'B1.3 Catalogue Attribute'!L:L,"N/A",0,1)</f>
        <v>manager_additional_infomation</v>
      </c>
      <c r="D1965" s="61" t="str">
        <f>_xlfn.XLOOKUP(A1965,'B1.3 Catalogue Attribute'!D:D,'B1.3 Catalogue Attribute'!R:R,"N/A",0,1)</f>
        <v>Y</v>
      </c>
      <c r="E1965" s="13" t="str">
        <f>_xlfn.XLOOKUP(A1965,'B1.3 Catalogue Attribute'!D:D,'B1.3 Catalogue Attribute'!Z:Z,"N/A",0,1)</f>
        <v>N/A</v>
      </c>
      <c r="F1965" s="64" t="str">
        <f t="shared" si="28"/>
        <v>SELECT
    COUNT(*) AS total_count,
    SUM(CASE WHEN applicant_unifiedid IS NULL THEN 1 ELSE 0 END) AS null_count,
    SUM(CASE WHEN applicant_unifiedid IS NOT NULL THEN 1 ELSE 0 END) AS not_null_count,
    CAST(
        100.0 * SUM(CASE WHEN applicant_unifiedid IS NULL THEN 1 ELSE 0 END) / COUNT(*)
        AS DECIMAL(5,2)
    ) AS null_pct,
    CAST(
        100.0 * SUM(CASE WHEN applicant_unifiedid IS NOT NULL THEN 1 ELSE 0 END) / COUNT(*)
        AS DECIMAL(5,2)
    ) AS not_null_pct
FROM silver_cleansed.manager_additional_infomation;</v>
      </c>
    </row>
    <row r="1966" spans="1:6" ht="242.25">
      <c r="A1966" s="56" t="s">
        <v>9273</v>
      </c>
      <c r="B1966" s="25" t="str">
        <f>_xlfn.XLOOKUP(A1966,'B1.3 Catalogue Attribute'!D:D,'B1.3 Catalogue Attribute'!F:F,"N/A",0,1)</f>
        <v>applicant_name</v>
      </c>
      <c r="C1966" s="65" t="str">
        <f>_xlfn.XLOOKUP(A1966,'B1.3 Catalogue Attribute'!D:D,'B1.3 Catalogue Attribute'!L:L,"N/A",0,1)</f>
        <v>manager_additional_infomation</v>
      </c>
      <c r="D1966" s="61" t="str">
        <f>_xlfn.XLOOKUP(A1966,'B1.3 Catalogue Attribute'!D:D,'B1.3 Catalogue Attribute'!R:R,"N/A",0,1)</f>
        <v>Y</v>
      </c>
      <c r="E1966" s="13" t="str">
        <f>_xlfn.XLOOKUP(A1966,'B1.3 Catalogue Attribute'!D:D,'B1.3 Catalogue Attribute'!Z:Z,"N/A",0,1)</f>
        <v>N/A</v>
      </c>
      <c r="F1966" s="64" t="str">
        <f t="shared" si="28"/>
        <v>SELECT
    COUNT(*) AS total_count,
    SUM(CASE WHEN applicant_name IS NULL THEN 1 ELSE 0 END) AS null_count,
    SUM(CASE WHEN applicant_name IS NOT NULL THEN 1 ELSE 0 END) AS not_null_count,
    CAST(
        100.0 * SUM(CASE WHEN applicant_name IS NULL THEN 1 ELSE 0 END) / COUNT(*)
        AS DECIMAL(5,2)
    ) AS null_pct,
    CAST(
        100.0 * SUM(CASE WHEN applicant_name IS NOT NULL THEN 1 ELSE 0 END) / COUNT(*)
        AS DECIMAL(5,2)
    ) AS not_null_pct
FROM silver_cleansed.manager_additional_infomation;</v>
      </c>
    </row>
    <row r="1967" spans="1:6" ht="242.25">
      <c r="A1967" s="56" t="s">
        <v>9280</v>
      </c>
      <c r="B1967" s="25" t="str">
        <f>_xlfn.XLOOKUP(A1967,'B1.3 Catalogue Attribute'!D:D,'B1.3 Catalogue Attribute'!F:F,"N/A",0,1)</f>
        <v>previous_rb_number</v>
      </c>
      <c r="C1967" s="65" t="str">
        <f>_xlfn.XLOOKUP(A1967,'B1.3 Catalogue Attribute'!D:D,'B1.3 Catalogue Attribute'!L:L,"N/A",0,1)</f>
        <v>manager_additional_infomation</v>
      </c>
      <c r="D1967" s="61" t="str">
        <f>_xlfn.XLOOKUP(A1967,'B1.3 Catalogue Attribute'!D:D,'B1.3 Catalogue Attribute'!R:R,"N/A",0,1)</f>
        <v>Y</v>
      </c>
      <c r="E1967" s="13" t="str">
        <f>_xlfn.XLOOKUP(A1967,'B1.3 Catalogue Attribute'!D:D,'B1.3 Catalogue Attribute'!Z:Z,"N/A",0,1)</f>
        <v>N/A</v>
      </c>
      <c r="F1967" s="64" t="str">
        <f t="shared" si="28"/>
        <v>SELECT
    COUNT(*) AS total_count,
    SUM(CASE WHEN previous_rb_number IS NULL THEN 1 ELSE 0 END) AS null_count,
    SUM(CASE WHEN previous_rb_number IS NOT NULL THEN 1 ELSE 0 END) AS not_null_count,
    CAST(
        100.0 * SUM(CASE WHEN previous_rb_number IS NULL THEN 1 ELSE 0 END) / COUNT(*)
        AS DECIMAL(5,2)
    ) AS null_pct,
    CAST(
        100.0 * SUM(CASE WHEN previous_rb_number IS NOT NULL THEN 1 ELSE 0 END) / COUNT(*)
        AS DECIMAL(5,2)
    ) AS not_null_pct
FROM silver_cleansed.manager_additional_infomation;</v>
      </c>
    </row>
    <row r="1968" spans="1:6" ht="199.5">
      <c r="A1968" s="56" t="s">
        <v>9285</v>
      </c>
      <c r="B1968" s="25" t="str">
        <f>_xlfn.XLOOKUP(A1968,'B1.3 Catalogue Attribute'!D:D,'B1.3 Catalogue Attribute'!F:F,"N/A",0,1)</f>
        <v>email</v>
      </c>
      <c r="C1968" s="65" t="str">
        <f>_xlfn.XLOOKUP(A1968,'B1.3 Catalogue Attribute'!D:D,'B1.3 Catalogue Attribute'!L:L,"N/A",0,1)</f>
        <v>manager_additional_infomation</v>
      </c>
      <c r="D1968" s="61" t="str">
        <f>_xlfn.XLOOKUP(A1968,'B1.3 Catalogue Attribute'!D:D,'B1.3 Catalogue Attribute'!R:R,"N/A",0,1)</f>
        <v>Y</v>
      </c>
      <c r="E1968" s="13">
        <f>_xlfn.XLOOKUP(A1968,'B1.3 Catalogue Attribute'!D:D,'B1.3 Catalogue Attribute'!Z:Z,"N/A",0,1)</f>
        <v>8.24</v>
      </c>
      <c r="F1968" s="64" t="str">
        <f t="shared" si="28"/>
        <v>SELECT
    COUNT(*) AS total_count,
    SUM(CASE WHEN email IS NULL THEN 1 ELSE 0 END) AS null_count,
    SUM(CASE WHEN email IS NOT NULL THEN 1 ELSE 0 END) AS not_null_count,
    CAST(
        100.0 * SUM(CASE WHEN email IS NULL THEN 1 ELSE 0 END) / COUNT(*)
        AS DECIMAL(5,2)
    ) AS null_pct,
    CAST(
        100.0 * SUM(CASE WHEN email IS NOT NULL THEN 1 ELSE 0 END) / COUNT(*)
        AS DECIMAL(5,2)
    ) AS not_null_pct
FROM silver_cleansed.manager_additional_infomation;</v>
      </c>
    </row>
    <row r="1969" spans="1:6">
      <c r="A1969" s="56" t="s">
        <v>9287</v>
      </c>
      <c r="B1969" s="25" t="str">
        <f>_xlfn.XLOOKUP(A1969,'B1.3 Catalogue Attribute'!D:D,'B1.3 Catalogue Attribute'!F:F,"N/A",0,1)</f>
        <v>systemid</v>
      </c>
      <c r="C1969" s="65" t="str">
        <f>_xlfn.XLOOKUP(A1969,'B1.3 Catalogue Attribute'!D:D,'B1.3 Catalogue Attribute'!L:L,"N/A",0,1)</f>
        <v>manager_additional_infomation</v>
      </c>
      <c r="D1969" s="13" t="str">
        <f>_xlfn.XLOOKUP(A1969,'B1.3 Catalogue Attribute'!D:D,'B1.3 Catalogue Attribute'!R:R,"N/A",0,1)</f>
        <v>N</v>
      </c>
      <c r="E1969" s="63" t="str">
        <f>_xlfn.XLOOKUP(A1969,'B1.3 Catalogue Attribute'!D:D,'B1.3 Catalogue Attribute'!Z:Z,"N/A",0,1)</f>
        <v>N/A</v>
      </c>
    </row>
    <row r="1970" spans="1:6" ht="242.25">
      <c r="A1970" s="56" t="s">
        <v>9292</v>
      </c>
      <c r="B1970" s="25" t="str">
        <f>_xlfn.XLOOKUP(A1970,'B1.3 Catalogue Attribute'!D:D,'B1.3 Catalogue Attribute'!F:F,"N/A",0,1)</f>
        <v>manager_name_ar</v>
      </c>
      <c r="C1970" s="65" t="str">
        <f>_xlfn.XLOOKUP(A1970,'B1.3 Catalogue Attribute'!D:D,'B1.3 Catalogue Attribute'!L:L,"N/A",0,1)</f>
        <v>manager_additional_infomation</v>
      </c>
      <c r="D1970" s="61" t="str">
        <f>_xlfn.XLOOKUP(A1970,'B1.3 Catalogue Attribute'!D:D,'B1.3 Catalogue Attribute'!R:R,"N/A",0,1)</f>
        <v>Y</v>
      </c>
      <c r="E1970" s="13">
        <f>_xlfn.XLOOKUP(A1970,'B1.3 Catalogue Attribute'!D:D,'B1.3 Catalogue Attribute'!Z:Z,"N/A",0,1)</f>
        <v>0</v>
      </c>
      <c r="F1970" s="64" t="str">
        <f>_xlfn.CONCAT("SELECT
    COUNT(*) AS total_count,
    SUM(CASE WHEN ",B1970," IS NULL THEN 1 ELSE 0 END) AS null_count,
    SUM(CASE WHEN ",B1970," IS NOT NULL THEN 1 ELSE 0 END) AS not_null_count,
    CAST(
        100.0 * SUM(CASE WHEN ",B1970," IS NULL THEN 1 ELSE 0 END) / COUNT(*)
        AS DECIMAL(5,2)
    ) AS null_pct,
    CAST(
        100.0 * SUM(CASE WHEN ",B1970," IS NOT NULL THEN 1 ELSE 0 END) / COUNT(*)
        AS DECIMAL(5,2)
    ) AS not_null_pct
FROM silver_cleansed.",C1970,";")</f>
        <v>SELECT
    COUNT(*) AS total_count,
    SUM(CASE WHEN manager_name_ar IS NULL THEN 1 ELSE 0 END) AS null_count,
    SUM(CASE WHEN manager_name_ar IS NOT NULL THEN 1 ELSE 0 END) AS not_null_count,
    CAST(
        100.0 * SUM(CASE WHEN manager_name_ar IS NULL THEN 1 ELSE 0 END) / COUNT(*)
        AS DECIMAL(5,2)
    ) AS null_pct,
    CAST(
        100.0 * SUM(CASE WHEN manager_name_ar IS NOT NULL THEN 1 ELSE 0 END) / COUNT(*)
        AS DECIMAL(5,2)
    ) AS not_null_pct
FROM silver_cleansed.manager_additional_infomation;</v>
      </c>
    </row>
    <row r="1971" spans="1:6">
      <c r="A1971" s="56" t="s">
        <v>9296</v>
      </c>
      <c r="B1971" s="25" t="str">
        <f>_xlfn.XLOOKUP(A1971,'B1.3 Catalogue Attribute'!D:D,'B1.3 Catalogue Attribute'!F:F,"N/A",0,1)</f>
        <v>is_created_by_system</v>
      </c>
      <c r="C1971" s="65" t="str">
        <f>_xlfn.XLOOKUP(A1971,'B1.3 Catalogue Attribute'!D:D,'B1.3 Catalogue Attribute'!L:L,"N/A",0,1)</f>
        <v>manager_additional_infomation</v>
      </c>
      <c r="D1971" s="13" t="str">
        <f>_xlfn.XLOOKUP(A1971,'B1.3 Catalogue Attribute'!D:D,'B1.3 Catalogue Attribute'!R:R,"N/A",0,1)</f>
        <v>N</v>
      </c>
      <c r="E1971" s="59" t="str">
        <f>_xlfn.XLOOKUP(A1971,'B1.3 Catalogue Attribute'!D:D,'B1.3 Catalogue Attribute'!Z:Z,"N/A",0,1)</f>
        <v>N/A</v>
      </c>
    </row>
    <row r="1972" spans="1:6">
      <c r="A1972" s="56" t="s">
        <v>9303</v>
      </c>
      <c r="B1972" s="25" t="str">
        <f>_xlfn.XLOOKUP(A1972,'B1.3 Catalogue Attribute'!D:D,'B1.3 Catalogue Attribute'!F:F,"N/A",0,1)</f>
        <v>print_flag</v>
      </c>
      <c r="C1972" s="65" t="str">
        <f>_xlfn.XLOOKUP(A1972,'B1.3 Catalogue Attribute'!D:D,'B1.3 Catalogue Attribute'!L:L,"N/A",0,1)</f>
        <v>manager_additional_infomation</v>
      </c>
      <c r="D1972" s="13" t="str">
        <f>_xlfn.XLOOKUP(A1972,'B1.3 Catalogue Attribute'!D:D,'B1.3 Catalogue Attribute'!R:R,"N/A",0,1)</f>
        <v>N</v>
      </c>
      <c r="E1972" s="62" t="str">
        <f>_xlfn.XLOOKUP(A1972,'B1.3 Catalogue Attribute'!D:D,'B1.3 Catalogue Attribute'!Z:Z,"N/A",0,1)</f>
        <v>N/A</v>
      </c>
    </row>
    <row r="1973" spans="1:6" ht="242.25">
      <c r="A1973" s="56" t="s">
        <v>9309</v>
      </c>
      <c r="B1973" s="25" t="str">
        <f>_xlfn.XLOOKUP(A1973,'B1.3 Catalogue Attribute'!D:D,'B1.3 Catalogue Attribute'!F:F,"N/A",0,1)</f>
        <v>trade_name_ar</v>
      </c>
      <c r="C1973" s="65" t="str">
        <f>_xlfn.XLOOKUP(A1973,'B1.3 Catalogue Attribute'!D:D,'B1.3 Catalogue Attribute'!L:L,"N/A",0,1)</f>
        <v>manager_additional_infomation</v>
      </c>
      <c r="D1973" s="61" t="str">
        <f>_xlfn.XLOOKUP(A1973,'B1.3 Catalogue Attribute'!D:D,'B1.3 Catalogue Attribute'!R:R,"N/A",0,1)</f>
        <v>Y</v>
      </c>
      <c r="E1973" s="13">
        <f>_xlfn.XLOOKUP(A1973,'B1.3 Catalogue Attribute'!D:D,'B1.3 Catalogue Attribute'!Z:Z,"N/A",0,1)</f>
        <v>0.1</v>
      </c>
      <c r="F1973" s="64" t="str">
        <f t="shared" ref="F1973:F1986" si="29">_xlfn.CONCAT("SELECT
    COUNT(*) AS total_count,
    SUM(CASE WHEN ",B1973," IS NULL THEN 1 ELSE 0 END) AS null_count,
    SUM(CASE WHEN ",B1973," IS NOT NULL THEN 1 ELSE 0 END) AS not_null_count,
    CAST(
        100.0 * SUM(CASE WHEN ",B1973," IS NULL THEN 1 ELSE 0 END) / COUNT(*)
        AS DECIMAL(5,2)
    ) AS null_pct,
    CAST(
        100.0 * SUM(CASE WHEN ",B1973," IS NOT NULL THEN 1 ELSE 0 END) / COUNT(*)
        AS DECIMAL(5,2)
    ) AS not_null_pct
FROM silver_cleansed.",C1973,";")</f>
        <v>SELECT
    COUNT(*) AS total_count,
    SUM(CASE WHEN trade_name_ar IS NULL THEN 1 ELSE 0 END) AS null_count,
    SUM(CASE WHEN trade_name_ar IS NOT NULL THEN 1 ELSE 0 END) AS not_null_count,
    CAST(
        100.0 * SUM(CASE WHEN trade_name_ar IS NULL THEN 1 ELSE 0 END) / COUNT(*)
        AS DECIMAL(5,2)
    ) AS null_pct,
    CAST(
        100.0 * SUM(CASE WHEN trade_name_ar IS NOT NULL THEN 1 ELSE 0 END) / COUNT(*)
        AS DECIMAL(5,2)
    ) AS not_null_pct
FROM silver_cleansed.manager_additional_infomation;</v>
      </c>
    </row>
    <row r="1974" spans="1:6" ht="228">
      <c r="A1974" s="56" t="s">
        <v>9314</v>
      </c>
      <c r="B1974" s="25" t="str">
        <f>_xlfn.XLOOKUP(A1974,'B1.3 Catalogue Attribute'!D:D,'B1.3 Catalogue Attribute'!F:F,"N/A",0,1)</f>
        <v>official_mobile</v>
      </c>
      <c r="C1974" s="65" t="str">
        <f>_xlfn.XLOOKUP(A1974,'B1.3 Catalogue Attribute'!D:D,'B1.3 Catalogue Attribute'!L:L,"N/A",0,1)</f>
        <v>manager_additional_infomation</v>
      </c>
      <c r="D1974" s="61" t="str">
        <f>_xlfn.XLOOKUP(A1974,'B1.3 Catalogue Attribute'!D:D,'B1.3 Catalogue Attribute'!R:R,"N/A",0,1)</f>
        <v>Y</v>
      </c>
      <c r="E1974" s="13">
        <f>_xlfn.XLOOKUP(A1974,'B1.3 Catalogue Attribute'!D:D,'B1.3 Catalogue Attribute'!Z:Z,"N/A",0,1)</f>
        <v>91.12</v>
      </c>
      <c r="F1974" s="64" t="str">
        <f t="shared" si="29"/>
        <v>SELECT
    COUNT(*) AS total_count,
    SUM(CASE WHEN official_mobile IS NULL THEN 1 ELSE 0 END) AS null_count,
    SUM(CASE WHEN official_mobile IS NOT NULL THEN 1 ELSE 0 END) AS not_null_count,
    CAST(
        100.0 * SUM(CASE WHEN official_mobile IS NULL THEN 1 ELSE 0 END) / COUNT(*)
        AS DECIMAL(5,2)
    ) AS null_pct,
    CAST(
        100.0 * SUM(CASE WHEN official_mobile IS NOT NULL THEN 1 ELSE 0 END) / COUNT(*)
        AS DECIMAL(5,2)
    ) AS not_null_pct
FROM silver_cleansed.manager_additional_infomation;</v>
      </c>
    </row>
    <row r="1975" spans="1:6" ht="228">
      <c r="A1975" s="56" t="s">
        <v>9321</v>
      </c>
      <c r="B1975" s="25" t="str">
        <f>_xlfn.XLOOKUP(A1975,'B1.3 Catalogue Attribute'!D:D,'B1.3 Catalogue Attribute'!F:F,"N/A",0,1)</f>
        <v>official_email</v>
      </c>
      <c r="C1975" s="65" t="str">
        <f>_xlfn.XLOOKUP(A1975,'B1.3 Catalogue Attribute'!D:D,'B1.3 Catalogue Attribute'!L:L,"N/A",0,1)</f>
        <v>manager_additional_infomation</v>
      </c>
      <c r="D1975" s="61" t="str">
        <f>_xlfn.XLOOKUP(A1975,'B1.3 Catalogue Attribute'!D:D,'B1.3 Catalogue Attribute'!R:R,"N/A",0,1)</f>
        <v>Y</v>
      </c>
      <c r="E1975" s="13">
        <f>_xlfn.XLOOKUP(A1975,'B1.3 Catalogue Attribute'!D:D,'B1.3 Catalogue Attribute'!Z:Z,"N/A",0,1)</f>
        <v>91.12</v>
      </c>
      <c r="F1975" s="64" t="str">
        <f t="shared" si="29"/>
        <v>SELECT
    COUNT(*) AS total_count,
    SUM(CASE WHEN official_email IS NULL THEN 1 ELSE 0 END) AS null_count,
    SUM(CASE WHEN official_email IS NOT NULL THEN 1 ELSE 0 END) AS not_null_count,
    CAST(
        100.0 * SUM(CASE WHEN official_email IS NULL THEN 1 ELSE 0 END) / COUNT(*)
        AS DECIMAL(5,2)
    ) AS null_pct,
    CAST(
        100.0 * SUM(CASE WHEN official_email IS NOT NULL THEN 1 ELSE 0 END) / COUNT(*)
        AS DECIMAL(5,2)
    ) AS not_null_pct
FROM silver_cleansed.manager_additional_infomation;</v>
      </c>
    </row>
    <row r="1976" spans="1:6" ht="242.25">
      <c r="A1976" s="56" t="s">
        <v>9327</v>
      </c>
      <c r="B1976" s="25" t="str">
        <f>_xlfn.XLOOKUP(A1976,'B1.3 Catalogue Attribute'!D:D,'B1.3 Catalogue Attribute'!F:F,"N/A",0,1)</f>
        <v>phone_number</v>
      </c>
      <c r="C1976" s="65" t="str">
        <f>_xlfn.XLOOKUP(A1976,'B1.3 Catalogue Attribute'!D:D,'B1.3 Catalogue Attribute'!L:L,"N/A",0,1)</f>
        <v>manager_additional_infomation</v>
      </c>
      <c r="D1976" s="61" t="str">
        <f>_xlfn.XLOOKUP(A1976,'B1.3 Catalogue Attribute'!D:D,'B1.3 Catalogue Attribute'!R:R,"N/A",0,1)</f>
        <v>Y</v>
      </c>
      <c r="E1976" s="13">
        <f>_xlfn.XLOOKUP(A1976,'B1.3 Catalogue Attribute'!D:D,'B1.3 Catalogue Attribute'!Z:Z,"N/A",0,1)</f>
        <v>8.1300000000000008</v>
      </c>
      <c r="F1976" s="64" t="str">
        <f t="shared" si="29"/>
        <v>SELECT
    COUNT(*) AS total_count,
    SUM(CASE WHEN phone_number IS NULL THEN 1 ELSE 0 END) AS null_count,
    SUM(CASE WHEN phone_number IS NOT NULL THEN 1 ELSE 0 END) AS not_null_count,
    CAST(
        100.0 * SUM(CASE WHEN phone_number IS NULL THEN 1 ELSE 0 END) / COUNT(*)
        AS DECIMAL(5,2)
    ) AS null_pct,
    CAST(
        100.0 * SUM(CASE WHEN phone_number IS NOT NULL THEN 1 ELSE 0 END) / COUNT(*)
        AS DECIMAL(5,2)
    ) AS not_null_pct
FROM silver_cleansed.manager_additional_infomation;</v>
      </c>
    </row>
    <row r="1977" spans="1:6" ht="242.25">
      <c r="A1977" s="56" t="s">
        <v>9332</v>
      </c>
      <c r="B1977" s="25" t="str">
        <f>_xlfn.XLOOKUP(A1977,'B1.3 Catalogue Attribute'!D:D,'B1.3 Catalogue Attribute'!F:F,"N/A",0,1)</f>
        <v>manager_issuance_country</v>
      </c>
      <c r="C1977" s="65" t="str">
        <f>_xlfn.XLOOKUP(A1977,'B1.3 Catalogue Attribute'!D:D,'B1.3 Catalogue Attribute'!L:L,"N/A",0,1)</f>
        <v>manager_additional_infomation</v>
      </c>
      <c r="D1977" s="61" t="str">
        <f>_xlfn.XLOOKUP(A1977,'B1.3 Catalogue Attribute'!D:D,'B1.3 Catalogue Attribute'!R:R,"N/A",0,1)</f>
        <v>Y</v>
      </c>
      <c r="E1977" s="13">
        <f>_xlfn.XLOOKUP(A1977,'B1.3 Catalogue Attribute'!D:D,'B1.3 Catalogue Attribute'!Z:Z,"N/A",0,1)</f>
        <v>0.21</v>
      </c>
      <c r="F1977" s="64" t="str">
        <f t="shared" si="29"/>
        <v>SELECT
    COUNT(*) AS total_count,
    SUM(CASE WHEN manager_issuance_country IS NULL THEN 1 ELSE 0 END) AS null_count,
    SUM(CASE WHEN manager_issuance_country IS NOT NULL THEN 1 ELSE 0 END) AS not_null_count,
    CAST(
        100.0 * SUM(CASE WHEN manager_issuance_country IS NULL THEN 1 ELSE 0 END) / COUNT(*)
        AS DECIMAL(5,2)
    ) AS null_pct,
    CAST(
        100.0 * SUM(CASE WHEN manager_issuance_country IS NOT NULL THEN 1 ELSE 0 END) / COUNT(*)
        AS DECIMAL(5,2)
    ) AS not_null_pct
FROM silver_cleansed.manager_additional_infomation;</v>
      </c>
    </row>
    <row r="1978" spans="1:6" ht="242.25">
      <c r="A1978" s="56" t="s">
        <v>9337</v>
      </c>
      <c r="B1978" s="25" t="str">
        <f>_xlfn.XLOOKUP(A1978,'B1.3 Catalogue Attribute'!D:D,'B1.3 Catalogue Attribute'!F:F,"N/A",0,1)</f>
        <v>manager_passport_no</v>
      </c>
      <c r="C1978" s="65" t="str">
        <f>_xlfn.XLOOKUP(A1978,'B1.3 Catalogue Attribute'!D:D,'B1.3 Catalogue Attribute'!L:L,"N/A",0,1)</f>
        <v>manager_additional_infomation</v>
      </c>
      <c r="D1978" s="61" t="str">
        <f>_xlfn.XLOOKUP(A1978,'B1.3 Catalogue Attribute'!D:D,'B1.3 Catalogue Attribute'!R:R,"N/A",0,1)</f>
        <v>Y</v>
      </c>
      <c r="E1978" s="13">
        <f>_xlfn.XLOOKUP(A1978,'B1.3 Catalogue Attribute'!D:D,'B1.3 Catalogue Attribute'!Z:Z,"N/A",0,1)</f>
        <v>6.48</v>
      </c>
      <c r="F1978" s="64" t="str">
        <f t="shared" si="29"/>
        <v>SELECT
    COUNT(*) AS total_count,
    SUM(CASE WHEN manager_passport_no IS NULL THEN 1 ELSE 0 END) AS null_count,
    SUM(CASE WHEN manager_passport_no IS NOT NULL THEN 1 ELSE 0 END) AS not_null_count,
    CAST(
        100.0 * SUM(CASE WHEN manager_passport_no IS NULL THEN 1 ELSE 0 END) / COUNT(*)
        AS DECIMAL(5,2)
    ) AS null_pct,
    CAST(
        100.0 * SUM(CASE WHEN manager_passport_no IS NOT NULL THEN 1 ELSE 0 END) / COUNT(*)
        AS DECIMAL(5,2)
    ) AS not_null_pct
FROM silver_cleansed.manager_additional_infomation;</v>
      </c>
    </row>
    <row r="1979" spans="1:6" ht="242.25">
      <c r="A1979" s="56" t="s">
        <v>9343</v>
      </c>
      <c r="B1979" s="25" t="str">
        <f>_xlfn.XLOOKUP(A1979,'B1.3 Catalogue Attribute'!D:D,'B1.3 Catalogue Attribute'!F:F,"N/A",0,1)</f>
        <v>link_local_branch</v>
      </c>
      <c r="C1979" s="65" t="str">
        <f>_xlfn.XLOOKUP(A1979,'B1.3 Catalogue Attribute'!D:D,'B1.3 Catalogue Attribute'!L:L,"N/A",0,1)</f>
        <v>manager_additional_infomation</v>
      </c>
      <c r="D1979" s="61" t="str">
        <f>_xlfn.XLOOKUP(A1979,'B1.3 Catalogue Attribute'!D:D,'B1.3 Catalogue Attribute'!R:R,"N/A",0,1)</f>
        <v>Y</v>
      </c>
      <c r="E1979" s="13" t="str">
        <f>_xlfn.XLOOKUP(A1979,'B1.3 Catalogue Attribute'!D:D,'B1.3 Catalogue Attribute'!Z:Z,"N/A",0,1)</f>
        <v>N/A</v>
      </c>
      <c r="F1979" s="64" t="str">
        <f t="shared" si="29"/>
        <v>SELECT
    COUNT(*) AS total_count,
    SUM(CASE WHEN link_local_branch IS NULL THEN 1 ELSE 0 END) AS null_count,
    SUM(CASE WHEN link_local_branch IS NOT NULL THEN 1 ELSE 0 END) AS not_null_count,
    CAST(
        100.0 * SUM(CASE WHEN link_local_branch IS NULL THEN 1 ELSE 0 END) / COUNT(*)
        AS DECIMAL(5,2)
    ) AS null_pct,
    CAST(
        100.0 * SUM(CASE WHEN link_local_branch IS NOT NULL THEN 1 ELSE 0 END) / COUNT(*)
        AS DECIMAL(5,2)
    ) AS not_null_pct
FROM silver_cleansed.manager_additional_infomation;</v>
      </c>
    </row>
    <row r="1980" spans="1:6" ht="242.25">
      <c r="A1980" s="56" t="s">
        <v>9348</v>
      </c>
      <c r="B1980" s="25" t="str">
        <f>_xlfn.XLOOKUP(A1980,'B1.3 Catalogue Attribute'!D:D,'B1.3 Catalogue Attribute'!F:F,"N/A",0,1)</f>
        <v>trade_name_number</v>
      </c>
      <c r="C1980" s="65" t="str">
        <f>_xlfn.XLOOKUP(A1980,'B1.3 Catalogue Attribute'!D:D,'B1.3 Catalogue Attribute'!L:L,"N/A",0,1)</f>
        <v>manager_additional_infomation</v>
      </c>
      <c r="D1980" s="61" t="str">
        <f>_xlfn.XLOOKUP(A1980,'B1.3 Catalogue Attribute'!D:D,'B1.3 Catalogue Attribute'!R:R,"N/A",0,1)</f>
        <v>Y</v>
      </c>
      <c r="E1980" s="13" t="str">
        <f>_xlfn.XLOOKUP(A1980,'B1.3 Catalogue Attribute'!D:D,'B1.3 Catalogue Attribute'!Z:Z,"N/A",0,1)</f>
        <v>N/A</v>
      </c>
      <c r="F1980" s="64" t="str">
        <f t="shared" si="29"/>
        <v>SELECT
    COUNT(*) AS total_count,
    SUM(CASE WHEN trade_name_number IS NULL THEN 1 ELSE 0 END) AS null_count,
    SUM(CASE WHEN trade_name_number IS NOT NULL THEN 1 ELSE 0 END) AS not_null_count,
    CAST(
        100.0 * SUM(CASE WHEN trade_name_number IS NULL THEN 1 ELSE 0 END) / COUNT(*)
        AS DECIMAL(5,2)
    ) AS null_pct,
    CAST(
        100.0 * SUM(CASE WHEN trade_name_number IS NOT NULL THEN 1 ELSE 0 END) / COUNT(*)
        AS DECIMAL(5,2)
    ) AS not_null_pct
FROM silver_cleansed.manager_additional_infomation;</v>
      </c>
    </row>
    <row r="1981" spans="1:6" ht="242.25">
      <c r="A1981" s="56" t="s">
        <v>9354</v>
      </c>
      <c r="B1981" s="25" t="str">
        <f>_xlfn.XLOOKUP(A1981,'B1.3 Catalogue Attribute'!D:D,'B1.3 Catalogue Attribute'!F:F,"N/A",0,1)</f>
        <v>license_amendment_number</v>
      </c>
      <c r="C1981" s="65" t="str">
        <f>_xlfn.XLOOKUP(A1981,'B1.3 Catalogue Attribute'!D:D,'B1.3 Catalogue Attribute'!L:L,"N/A",0,1)</f>
        <v>manager_additional_infomation</v>
      </c>
      <c r="D1981" s="61" t="str">
        <f>_xlfn.XLOOKUP(A1981,'B1.3 Catalogue Attribute'!D:D,'B1.3 Catalogue Attribute'!R:R,"N/A",0,1)</f>
        <v>Y</v>
      </c>
      <c r="E1981" s="13" t="str">
        <f>_xlfn.XLOOKUP(A1981,'B1.3 Catalogue Attribute'!D:D,'B1.3 Catalogue Attribute'!Z:Z,"N/A",0,1)</f>
        <v>N/A</v>
      </c>
      <c r="F1981" s="64" t="str">
        <f t="shared" si="29"/>
        <v>SELECT
    COUNT(*) AS total_count,
    SUM(CASE WHEN license_amendment_number IS NULL THEN 1 ELSE 0 END) AS null_count,
    SUM(CASE WHEN license_amendment_number IS NOT NULL THEN 1 ELSE 0 END) AS not_null_count,
    CAST(
        100.0 * SUM(CASE WHEN license_amendment_number IS NULL THEN 1 ELSE 0 END) / COUNT(*)
        AS DECIMAL(5,2)
    ) AS null_pct,
    CAST(
        100.0 * SUM(CASE WHEN license_amendment_number IS NOT NULL THEN 1 ELSE 0 END) / COUNT(*)
        AS DECIMAL(5,2)
    ) AS not_null_pct
FROM silver_cleansed.manager_additional_infomation;</v>
      </c>
    </row>
    <row r="1982" spans="1:6" ht="242.25">
      <c r="A1982" s="56" t="s">
        <v>9360</v>
      </c>
      <c r="B1982" s="25" t="str">
        <f>_xlfn.XLOOKUP(A1982,'B1.3 Catalogue Attribute'!D:D,'B1.3 Catalogue Attribute'!F:F,"N/A",0,1)</f>
        <v>manager_name_en</v>
      </c>
      <c r="C1982" s="65" t="str">
        <f>_xlfn.XLOOKUP(A1982,'B1.3 Catalogue Attribute'!D:D,'B1.3 Catalogue Attribute'!L:L,"N/A",0,1)</f>
        <v>manager_additional_infomation</v>
      </c>
      <c r="D1982" s="61" t="str">
        <f>_xlfn.XLOOKUP(A1982,'B1.3 Catalogue Attribute'!D:D,'B1.3 Catalogue Attribute'!R:R,"N/A",0,1)</f>
        <v>Y</v>
      </c>
      <c r="E1982" s="13">
        <f>_xlfn.XLOOKUP(A1982,'B1.3 Catalogue Attribute'!D:D,'B1.3 Catalogue Attribute'!Z:Z,"N/A",0,1)</f>
        <v>8.3000000000000007</v>
      </c>
      <c r="F1982" s="64" t="str">
        <f t="shared" si="29"/>
        <v>SELECT
    COUNT(*) AS total_count,
    SUM(CASE WHEN manager_name_en IS NULL THEN 1 ELSE 0 END) AS null_count,
    SUM(CASE WHEN manager_name_en IS NOT NULL THEN 1 ELSE 0 END) AS not_null_count,
    CAST(
        100.0 * SUM(CASE WHEN manager_name_en IS NULL THEN 1 ELSE 0 END) / COUNT(*)
        AS DECIMAL(5,2)
    ) AS null_pct,
    CAST(
        100.0 * SUM(CASE WHEN manager_name_en IS NOT NULL THEN 1 ELSE 0 END) / COUNT(*)
        AS DECIMAL(5,2)
    ) AS not_null_pct
FROM silver_cleansed.manager_additional_infomation;</v>
      </c>
    </row>
    <row r="1983" spans="1:6" ht="228">
      <c r="A1983" s="56" t="s">
        <v>9364</v>
      </c>
      <c r="B1983" s="25" t="str">
        <f>_xlfn.XLOOKUP(A1983,'B1.3 Catalogue Attribute'!D:D,'B1.3 Catalogue Attribute'!F:F,"N/A",0,1)</f>
        <v>manager_eid</v>
      </c>
      <c r="C1983" s="65" t="str">
        <f>_xlfn.XLOOKUP(A1983,'B1.3 Catalogue Attribute'!D:D,'B1.3 Catalogue Attribute'!L:L,"N/A",0,1)</f>
        <v>manager_additional_infomation</v>
      </c>
      <c r="D1983" s="61" t="str">
        <f>_xlfn.XLOOKUP(A1983,'B1.3 Catalogue Attribute'!D:D,'B1.3 Catalogue Attribute'!R:R,"N/A",0,1)</f>
        <v>Y</v>
      </c>
      <c r="E1983" s="13">
        <f>_xlfn.XLOOKUP(A1983,'B1.3 Catalogue Attribute'!D:D,'B1.3 Catalogue Attribute'!Z:Z,"N/A",0,1)</f>
        <v>8.48</v>
      </c>
      <c r="F1983" s="64" t="str">
        <f t="shared" si="29"/>
        <v>SELECT
    COUNT(*) AS total_count,
    SUM(CASE WHEN manager_eid IS NULL THEN 1 ELSE 0 END) AS null_count,
    SUM(CASE WHEN manager_eid IS NOT NULL THEN 1 ELSE 0 END) AS not_null_count,
    CAST(
        100.0 * SUM(CASE WHEN manager_eid IS NULL THEN 1 ELSE 0 END) / COUNT(*)
        AS DECIMAL(5,2)
    ) AS null_pct,
    CAST(
        100.0 * SUM(CASE WHEN manager_eid IS NOT NULL THEN 1 ELSE 0 END) / COUNT(*)
        AS DECIMAL(5,2)
    ) AS not_null_pct
FROM silver_cleansed.manager_additional_infomation;</v>
      </c>
    </row>
    <row r="1984" spans="1:6" ht="242.25">
      <c r="A1984" s="56" t="s">
        <v>9370</v>
      </c>
      <c r="B1984" s="25" t="str">
        <f>_xlfn.XLOOKUP(A1984,'B1.3 Catalogue Attribute'!D:D,'B1.3 Catalogue Attribute'!F:F,"N/A",0,1)</f>
        <v>license_amendment_issued</v>
      </c>
      <c r="C1984" s="65" t="str">
        <f>_xlfn.XLOOKUP(A1984,'B1.3 Catalogue Attribute'!D:D,'B1.3 Catalogue Attribute'!L:L,"N/A",0,1)</f>
        <v>manager_additional_infomation</v>
      </c>
      <c r="D1984" s="61" t="str">
        <f>_xlfn.XLOOKUP(A1984,'B1.3 Catalogue Attribute'!D:D,'B1.3 Catalogue Attribute'!R:R,"N/A",0,1)</f>
        <v>Y</v>
      </c>
      <c r="E1984" s="13" t="str">
        <f>_xlfn.XLOOKUP(A1984,'B1.3 Catalogue Attribute'!D:D,'B1.3 Catalogue Attribute'!Z:Z,"N/A",0,1)</f>
        <v>N/A</v>
      </c>
      <c r="F1984" s="64" t="str">
        <f t="shared" si="29"/>
        <v>SELECT
    COUNT(*) AS total_count,
    SUM(CASE WHEN license_amendment_issued IS NULL THEN 1 ELSE 0 END) AS null_count,
    SUM(CASE WHEN license_amendment_issued IS NOT NULL THEN 1 ELSE 0 END) AS not_null_count,
    CAST(
        100.0 * SUM(CASE WHEN license_amendment_issued IS NULL THEN 1 ELSE 0 END) / COUNT(*)
        AS DECIMAL(5,2)
    ) AS null_pct,
    CAST(
        100.0 * SUM(CASE WHEN license_amendment_issued IS NOT NULL THEN 1 ELSE 0 END) / COUNT(*)
        AS DECIMAL(5,2)
    ) AS not_null_pct
FROM silver_cleansed.manager_additional_infomation;</v>
      </c>
    </row>
    <row r="1985" spans="1:6" ht="242.25">
      <c r="A1985" s="56" t="s">
        <v>9375</v>
      </c>
      <c r="B1985" s="25" t="str">
        <f>_xlfn.XLOOKUP(A1985,'B1.3 Catalogue Attribute'!D:D,'B1.3 Catalogue Attribute'!F:F,"N/A",0,1)</f>
        <v>manager_home_country_id</v>
      </c>
      <c r="C1985" s="65" t="str">
        <f>_xlfn.XLOOKUP(A1985,'B1.3 Catalogue Attribute'!D:D,'B1.3 Catalogue Attribute'!L:L,"N/A",0,1)</f>
        <v>manager_additional_infomation</v>
      </c>
      <c r="D1985" s="61" t="str">
        <f>_xlfn.XLOOKUP(A1985,'B1.3 Catalogue Attribute'!D:D,'B1.3 Catalogue Attribute'!R:R,"N/A",0,1)</f>
        <v>Y</v>
      </c>
      <c r="E1985" s="13">
        <f>_xlfn.XLOOKUP(A1985,'B1.3 Catalogue Attribute'!D:D,'B1.3 Catalogue Attribute'!Z:Z,"N/A",0,1)</f>
        <v>0.16</v>
      </c>
      <c r="F1985" s="64" t="str">
        <f t="shared" si="29"/>
        <v>SELECT
    COUNT(*) AS total_count,
    SUM(CASE WHEN manager_home_country_id IS NULL THEN 1 ELSE 0 END) AS null_count,
    SUM(CASE WHEN manager_home_country_id IS NOT NULL THEN 1 ELSE 0 END) AS not_null_count,
    CAST(
        100.0 * SUM(CASE WHEN manager_home_country_id IS NULL THEN 1 ELSE 0 END) / COUNT(*)
        AS DECIMAL(5,2)
    ) AS null_pct,
    CAST(
        100.0 * SUM(CASE WHEN manager_home_country_id IS NOT NULL THEN 1 ELSE 0 END) / COUNT(*)
        AS DECIMAL(5,2)
    ) AS not_null_pct
FROM silver_cleansed.manager_additional_infomation;</v>
      </c>
    </row>
    <row r="1986" spans="1:6" ht="242.25">
      <c r="A1986" s="56" t="s">
        <v>9380</v>
      </c>
      <c r="B1986" s="25" t="str">
        <f>_xlfn.XLOOKUP(A1986,'B1.3 Catalogue Attribute'!D:D,'B1.3 Catalogue Attribute'!F:F,"N/A",0,1)</f>
        <v>capital_amount</v>
      </c>
      <c r="C1986" s="65" t="str">
        <f>_xlfn.XLOOKUP(A1986,'B1.3 Catalogue Attribute'!D:D,'B1.3 Catalogue Attribute'!L:L,"N/A",0,1)</f>
        <v>manager_additional_infomation</v>
      </c>
      <c r="D1986" s="61" t="str">
        <f>_xlfn.XLOOKUP(A1986,'B1.3 Catalogue Attribute'!D:D,'B1.3 Catalogue Attribute'!R:R,"N/A",0,1)</f>
        <v>Y</v>
      </c>
      <c r="E1986" s="13">
        <f>_xlfn.XLOOKUP(A1986,'B1.3 Catalogue Attribute'!D:D,'B1.3 Catalogue Attribute'!Z:Z,"N/A",0,1)</f>
        <v>62.75</v>
      </c>
      <c r="F1986" s="64" t="str">
        <f t="shared" si="29"/>
        <v>SELECT
    COUNT(*) AS total_count,
    SUM(CASE WHEN capital_amount IS NULL THEN 1 ELSE 0 END) AS null_count,
    SUM(CASE WHEN capital_amount IS NOT NULL THEN 1 ELSE 0 END) AS not_null_count,
    CAST(
        100.0 * SUM(CASE WHEN capital_amount IS NULL THEN 1 ELSE 0 END) / COUNT(*)
        AS DECIMAL(5,2)
    ) AS null_pct,
    CAST(
        100.0 * SUM(CASE WHEN capital_amount IS NOT NULL THEN 1 ELSE 0 END) / COUNT(*)
        AS DECIMAL(5,2)
    ) AS not_null_pct
FROM silver_cleansed.manager_additional_infomation;</v>
      </c>
    </row>
    <row r="1987" spans="1:6">
      <c r="A1987" s="56" t="s">
        <v>9386</v>
      </c>
      <c r="B1987" s="25" t="str">
        <f>_xlfn.XLOOKUP(A1987,'B1.3 Catalogue Attribute'!D:D,'B1.3 Catalogue Attribute'!F:F,"N/A",0,1)</f>
        <v>is_auto_create</v>
      </c>
      <c r="C1987" s="65" t="str">
        <f>_xlfn.XLOOKUP(A1987,'B1.3 Catalogue Attribute'!D:D,'B1.3 Catalogue Attribute'!L:L,"N/A",0,1)</f>
        <v>manager_additional_infomation</v>
      </c>
      <c r="D1987" s="13" t="str">
        <f>_xlfn.XLOOKUP(A1987,'B1.3 Catalogue Attribute'!D:D,'B1.3 Catalogue Attribute'!R:R,"N/A",0,1)</f>
        <v>N</v>
      </c>
      <c r="E1987" s="63" t="str">
        <f>_xlfn.XLOOKUP(A1987,'B1.3 Catalogue Attribute'!D:D,'B1.3 Catalogue Attribute'!Z:Z,"N/A",0,1)</f>
        <v>N/A</v>
      </c>
    </row>
    <row r="1988" spans="1:6" ht="242.25">
      <c r="A1988" s="56" t="s">
        <v>9392</v>
      </c>
      <c r="B1988" s="25" t="str">
        <f>_xlfn.XLOOKUP(A1988,'B1.3 Catalogue Attribute'!D:D,'B1.3 Catalogue Attribute'!F:F,"N/A",0,1)</f>
        <v>manager_nationality</v>
      </c>
      <c r="C1988" s="65" t="str">
        <f>_xlfn.XLOOKUP(A1988,'B1.3 Catalogue Attribute'!D:D,'B1.3 Catalogue Attribute'!L:L,"N/A",0,1)</f>
        <v>manager_additional_infomation</v>
      </c>
      <c r="D1988" s="61" t="str">
        <f>_xlfn.XLOOKUP(A1988,'B1.3 Catalogue Attribute'!D:D,'B1.3 Catalogue Attribute'!R:R,"N/A",0,1)</f>
        <v>Y</v>
      </c>
      <c r="E1988" s="13">
        <f>_xlfn.XLOOKUP(A1988,'B1.3 Catalogue Attribute'!D:D,'B1.3 Catalogue Attribute'!Z:Z,"N/A",0,1)</f>
        <v>8.61</v>
      </c>
      <c r="F1988" s="64" t="str">
        <f>_xlfn.CONCAT("SELECT
    COUNT(*) AS total_count,
    SUM(CASE WHEN ",B1988," IS NULL THEN 1 ELSE 0 END) AS null_count,
    SUM(CASE WHEN ",B1988," IS NOT NULL THEN 1 ELSE 0 END) AS not_null_count,
    CAST(
        100.0 * SUM(CASE WHEN ",B1988," IS NULL THEN 1 ELSE 0 END) / COUNT(*)
        AS DECIMAL(5,2)
    ) AS null_pct,
    CAST(
        100.0 * SUM(CASE WHEN ",B1988," IS NOT NULL THEN 1 ELSE 0 END) / COUNT(*)
        AS DECIMAL(5,2)
    ) AS not_null_pct
FROM silver_cleansed.",C1988,";")</f>
        <v>SELECT
    COUNT(*) AS total_count,
    SUM(CASE WHEN manager_nationality IS NULL THEN 1 ELSE 0 END) AS null_count,
    SUM(CASE WHEN manager_nationality IS NOT NULL THEN 1 ELSE 0 END) AS not_null_count,
    CAST(
        100.0 * SUM(CASE WHEN manager_nationality IS NULL THEN 1 ELSE 0 END) / COUNT(*)
        AS DECIMAL(5,2)
    ) AS null_pct,
    CAST(
        100.0 * SUM(CASE WHEN manager_nationality IS NOT NULL THEN 1 ELSE 0 END) / COUNT(*)
        AS DECIMAL(5,2)
    ) AS not_null_pct
FROM silver_cleansed.manager_additional_infomation;</v>
      </c>
    </row>
    <row r="1989" spans="1:6" ht="242.25">
      <c r="A1989" s="56" t="s">
        <v>9398</v>
      </c>
      <c r="B1989" s="25" t="str">
        <f>_xlfn.XLOOKUP(A1989,'B1.3 Catalogue Attribute'!D:D,'B1.3 Catalogue Attribute'!F:F,"N/A",0,1)</f>
        <v>manager_unified_no</v>
      </c>
      <c r="C1989" s="65" t="str">
        <f>_xlfn.XLOOKUP(A1989,'B1.3 Catalogue Attribute'!D:D,'B1.3 Catalogue Attribute'!L:L,"N/A",0,1)</f>
        <v>manager_additional_infomation</v>
      </c>
      <c r="D1989" s="61" t="str">
        <f>_xlfn.XLOOKUP(A1989,'B1.3 Catalogue Attribute'!D:D,'B1.3 Catalogue Attribute'!R:R,"N/A",0,1)</f>
        <v>Y</v>
      </c>
      <c r="E1989" s="13" t="str">
        <f>_xlfn.XLOOKUP(A1989,'B1.3 Catalogue Attribute'!D:D,'B1.3 Catalogue Attribute'!Z:Z,"N/A",0,1)</f>
        <v>N/A</v>
      </c>
      <c r="F1989" s="64" t="str">
        <f>_xlfn.CONCAT("SELECT
    COUNT(*) AS total_count,
    SUM(CASE WHEN ",B1989," IS NULL THEN 1 ELSE 0 END) AS null_count,
    SUM(CASE WHEN ",B1989," IS NOT NULL THEN 1 ELSE 0 END) AS not_null_count,
    CAST(
        100.0 * SUM(CASE WHEN ",B1989," IS NULL THEN 1 ELSE 0 END) / COUNT(*)
        AS DECIMAL(5,2)
    ) AS null_pct,
    CAST(
        100.0 * SUM(CASE WHEN ",B1989," IS NOT NULL THEN 1 ELSE 0 END) / COUNT(*)
        AS DECIMAL(5,2)
    ) AS not_null_pct
FROM silver_cleansed.",C1989,";")</f>
        <v>SELECT
    COUNT(*) AS total_count,
    SUM(CASE WHEN manager_unified_no IS NULL THEN 1 ELSE 0 END) AS null_count,
    SUM(CASE WHEN manager_unified_no IS NOT NULL THEN 1 ELSE 0 END) AS not_null_count,
    CAST(
        100.0 * SUM(CASE WHEN manager_unified_no IS NULL THEN 1 ELSE 0 END) / COUNT(*)
        AS DECIMAL(5,2)
    ) AS null_pct,
    CAST(
        100.0 * SUM(CASE WHEN manager_unified_no IS NOT NULL THEN 1 ELSE 0 END) / COUNT(*)
        AS DECIMAL(5,2)
    ) AS not_null_pct
FROM silver_cleansed.manager_additional_infomation;</v>
      </c>
    </row>
    <row r="1990" spans="1:6" ht="228">
      <c r="A1990" s="56" t="s">
        <v>9403</v>
      </c>
      <c r="B1990" s="25" t="str">
        <f>_xlfn.XLOOKUP(A1990,'B1.3 Catalogue Attribute'!D:D,'B1.3 Catalogue Attribute'!F:F,"N/A",0,1)</f>
        <v>applicant_eid</v>
      </c>
      <c r="C1990" s="65" t="str">
        <f>_xlfn.XLOOKUP(A1990,'B1.3 Catalogue Attribute'!D:D,'B1.3 Catalogue Attribute'!L:L,"N/A",0,1)</f>
        <v>manager_additional_infomation</v>
      </c>
      <c r="D1990" s="61" t="str">
        <f>_xlfn.XLOOKUP(A1990,'B1.3 Catalogue Attribute'!D:D,'B1.3 Catalogue Attribute'!R:R,"N/A",0,1)</f>
        <v>Y</v>
      </c>
      <c r="E1990" s="13">
        <f>_xlfn.XLOOKUP(A1990,'B1.3 Catalogue Attribute'!D:D,'B1.3 Catalogue Attribute'!Z:Z,"N/A",0,1)</f>
        <v>76.63</v>
      </c>
      <c r="F1990" s="64" t="str">
        <f>_xlfn.CONCAT("SELECT
    COUNT(*) AS total_count,
    SUM(CASE WHEN ",B1990," IS NULL THEN 1 ELSE 0 END) AS null_count,
    SUM(CASE WHEN ",B1990," IS NOT NULL THEN 1 ELSE 0 END) AS not_null_count,
    CAST(
        100.0 * SUM(CASE WHEN ",B1990," IS NULL THEN 1 ELSE 0 END) / COUNT(*)
        AS DECIMAL(5,2)
    ) AS null_pct,
    CAST(
        100.0 * SUM(CASE WHEN ",B1990," IS NOT NULL THEN 1 ELSE 0 END) / COUNT(*)
        AS DECIMAL(5,2)
    ) AS not_null_pct
FROM silver_cleansed.",C1990,";")</f>
        <v>SELECT
    COUNT(*) AS total_count,
    SUM(CASE WHEN applicant_eid IS NULL THEN 1 ELSE 0 END) AS null_count,
    SUM(CASE WHEN applicant_eid IS NOT NULL THEN 1 ELSE 0 END) AS not_null_count,
    CAST(
        100.0 * SUM(CASE WHEN applicant_eid IS NULL THEN 1 ELSE 0 END) / COUNT(*)
        AS DECIMAL(5,2)
    ) AS null_pct,
    CAST(
        100.0 * SUM(CASE WHEN applicant_eid IS NOT NULL THEN 1 ELSE 0 END) / COUNT(*)
        AS DECIMAL(5,2)
    ) AS not_null_pct
FROM silver_cleansed.manager_additional_infomation;</v>
      </c>
    </row>
    <row r="1991" spans="1:6" ht="242.25">
      <c r="A1991" s="56" t="s">
        <v>9410</v>
      </c>
      <c r="B1991" s="25" t="str">
        <f>_xlfn.XLOOKUP(A1991,'B1.3 Catalogue Attribute'!D:D,'B1.3 Catalogue Attribute'!F:F,"N/A",0,1)</f>
        <v>is_manager_resident_of_uae</v>
      </c>
      <c r="C1991" s="65" t="str">
        <f>_xlfn.XLOOKUP(A1991,'B1.3 Catalogue Attribute'!D:D,'B1.3 Catalogue Attribute'!L:L,"N/A",0,1)</f>
        <v>manager_additional_infomation</v>
      </c>
      <c r="D1991" s="61" t="str">
        <f>_xlfn.XLOOKUP(A1991,'B1.3 Catalogue Attribute'!D:D,'B1.3 Catalogue Attribute'!R:R,"N/A",0,1)</f>
        <v>Y</v>
      </c>
      <c r="E1991" s="13">
        <f>_xlfn.XLOOKUP(A1991,'B1.3 Catalogue Attribute'!D:D,'B1.3 Catalogue Attribute'!Z:Z,"N/A",0,1)</f>
        <v>6.5</v>
      </c>
      <c r="F1991" s="64" t="str">
        <f>_xlfn.CONCAT("SELECT
    COUNT(*) AS total_count,
    SUM(CASE WHEN ",B1991," IS NULL THEN 1 ELSE 0 END) AS null_count,
    SUM(CASE WHEN ",B1991," IS NOT NULL THEN 1 ELSE 0 END) AS not_null_count,
    CAST(
        100.0 * SUM(CASE WHEN ",B1991," IS NULL THEN 1 ELSE 0 END) / COUNT(*)
        AS DECIMAL(5,2)
    ) AS null_pct,
    CAST(
        100.0 * SUM(CASE WHEN ",B1991," IS NOT NULL THEN 1 ELSE 0 END) / COUNT(*)
        AS DECIMAL(5,2)
    ) AS not_null_pct
FROM silver_cleansed.",C1991,";")</f>
        <v>SELECT
    COUNT(*) AS total_count,
    SUM(CASE WHEN is_manager_resident_of_uae IS NULL THEN 1 ELSE 0 END) AS null_count,
    SUM(CASE WHEN is_manager_resident_of_uae IS NOT NULL THEN 1 ELSE 0 END) AS not_null_count,
    CAST(
        100.0 * SUM(CASE WHEN is_manager_resident_of_uae IS NULL THEN 1 ELSE 0 END) / COUNT(*)
        AS DECIMAL(5,2)
    ) AS null_pct,
    CAST(
        100.0 * SUM(CASE WHEN is_manager_resident_of_uae IS NOT NULL THEN 1 ELSE 0 END) / COUNT(*)
        AS DECIMAL(5,2)
    ) AS not_null_pct
FROM silver_cleansed.manager_additional_infomation;</v>
      </c>
    </row>
    <row r="1992" spans="1:6" ht="242.25">
      <c r="A1992" s="56" t="s">
        <v>9415</v>
      </c>
      <c r="B1992" s="25" t="str">
        <f>_xlfn.XLOOKUP(A1992,'B1.3 Catalogue Attribute'!D:D,'B1.3 Catalogue Attribute'!F:F,"N/A",0,1)</f>
        <v>manager_address</v>
      </c>
      <c r="C1992" s="65" t="str">
        <f>_xlfn.XLOOKUP(A1992,'B1.3 Catalogue Attribute'!D:D,'B1.3 Catalogue Attribute'!L:L,"N/A",0,1)</f>
        <v>manager_additional_infomation</v>
      </c>
      <c r="D1992" s="61" t="str">
        <f>_xlfn.XLOOKUP(A1992,'B1.3 Catalogue Attribute'!D:D,'B1.3 Catalogue Attribute'!R:R,"N/A",0,1)</f>
        <v>Y</v>
      </c>
      <c r="E1992" s="13" t="str">
        <f>_xlfn.XLOOKUP(A1992,'B1.3 Catalogue Attribute'!D:D,'B1.3 Catalogue Attribute'!Z:Z,"N/A",0,1)</f>
        <v>N/A</v>
      </c>
      <c r="F1992" s="64" t="str">
        <f>_xlfn.CONCAT("SELECT
    COUNT(*) AS total_count,
    SUM(CASE WHEN ",B1992," IS NULL THEN 1 ELSE 0 END) AS null_count,
    SUM(CASE WHEN ",B1992," IS NOT NULL THEN 1 ELSE 0 END) AS not_null_count,
    CAST(
        100.0 * SUM(CASE WHEN ",B1992," IS NULL THEN 1 ELSE 0 END) / COUNT(*)
        AS DECIMAL(5,2)
    ) AS null_pct,
    CAST(
        100.0 * SUM(CASE WHEN ",B1992," IS NOT NULL THEN 1 ELSE 0 END) / COUNT(*)
        AS DECIMAL(5,2)
    ) AS not_null_pct
FROM silver_cleansed.",C1992,";")</f>
        <v>SELECT
    COUNT(*) AS total_count,
    SUM(CASE WHEN manager_address IS NULL THEN 1 ELSE 0 END) AS null_count,
    SUM(CASE WHEN manager_address IS NOT NULL THEN 1 ELSE 0 END) AS not_null_count,
    CAST(
        100.0 * SUM(CASE WHEN manager_address IS NULL THEN 1 ELSE 0 END) / COUNT(*)
        AS DECIMAL(5,2)
    ) AS null_pct,
    CAST(
        100.0 * SUM(CASE WHEN manager_address IS NOT NULL THEN 1 ELSE 0 END) / COUNT(*)
        AS DECIMAL(5,2)
    ) AS not_null_pct
FROM silver_cleansed.manager_additional_infomation;</v>
      </c>
    </row>
    <row r="1993" spans="1:6">
      <c r="A1993" s="56" t="s">
        <v>9420</v>
      </c>
      <c r="B1993" s="25" t="str">
        <f>_xlfn.XLOOKUP(A1993,'B1.3 Catalogue Attribute'!D:D,'B1.3 Catalogue Attribute'!F:F,"N/A",0,1)</f>
        <v>first_load</v>
      </c>
      <c r="C1993" s="65" t="str">
        <f>_xlfn.XLOOKUP(A1993,'B1.3 Catalogue Attribute'!D:D,'B1.3 Catalogue Attribute'!L:L,"N/A",0,1)</f>
        <v>manager_additional_infomation</v>
      </c>
      <c r="D1993" s="13" t="str">
        <f>_xlfn.XLOOKUP(A1993,'B1.3 Catalogue Attribute'!D:D,'B1.3 Catalogue Attribute'!R:R,"N/A",0,1)</f>
        <v>N</v>
      </c>
      <c r="E1993" s="59" t="str">
        <f>_xlfn.XLOOKUP(A1993,'B1.3 Catalogue Attribute'!D:D,'B1.3 Catalogue Attribute'!Z:Z,"N/A",0,1)</f>
        <v>N/A</v>
      </c>
    </row>
    <row r="1994" spans="1:6">
      <c r="A1994" s="56" t="s">
        <v>9426</v>
      </c>
      <c r="B1994" s="25" t="str">
        <f>_xlfn.XLOOKUP(A1994,'B1.3 Catalogue Attribute'!D:D,'B1.3 Catalogue Attribute'!F:F,"N/A",0,1)</f>
        <v>rec_status</v>
      </c>
      <c r="C1994" s="65" t="str">
        <f>_xlfn.XLOOKUP(A1994,'B1.3 Catalogue Attribute'!D:D,'B1.3 Catalogue Attribute'!L:L,"N/A",0,1)</f>
        <v>manager_additional_infomation</v>
      </c>
      <c r="D1994" s="13" t="str">
        <f>_xlfn.XLOOKUP(A1994,'B1.3 Catalogue Attribute'!D:D,'B1.3 Catalogue Attribute'!R:R,"N/A",0,1)</f>
        <v>N</v>
      </c>
      <c r="E1994" s="13" t="str">
        <f>_xlfn.XLOOKUP(A1994,'B1.3 Catalogue Attribute'!D:D,'B1.3 Catalogue Attribute'!Z:Z,"N/A",0,1)</f>
        <v>N/A</v>
      </c>
    </row>
    <row r="1995" spans="1:6">
      <c r="A1995" s="56" t="s">
        <v>9431</v>
      </c>
      <c r="B1995" s="25" t="str">
        <f>_xlfn.XLOOKUP(A1995,'B1.3 Catalogue Attribute'!D:D,'B1.3 Catalogue Attribute'!F:F,"N/A",0,1)</f>
        <v>serv_prov_code</v>
      </c>
      <c r="C1995" s="65" t="str">
        <f>_xlfn.XLOOKUP(A1995,'B1.3 Catalogue Attribute'!D:D,'B1.3 Catalogue Attribute'!L:L,"N/A",0,1)</f>
        <v>mortgage_details</v>
      </c>
      <c r="D1995" s="13" t="str">
        <f>_xlfn.XLOOKUP(A1995,'B1.3 Catalogue Attribute'!D:D,'B1.3 Catalogue Attribute'!R:R,"N/A",0,1)</f>
        <v>N</v>
      </c>
      <c r="E1995" s="13" t="str">
        <f>_xlfn.XLOOKUP(A1995,'B1.3 Catalogue Attribute'!D:D,'B1.3 Catalogue Attribute'!Z:Z,"N/A",0,1)</f>
        <v>N/A</v>
      </c>
    </row>
    <row r="1996" spans="1:6">
      <c r="A1996" s="56" t="s">
        <v>9433</v>
      </c>
      <c r="B1996" s="25" t="str">
        <f>_xlfn.XLOOKUP(A1996,'B1.3 Catalogue Attribute'!D:D,'B1.3 Catalogue Attribute'!F:F,"N/A",0,1)</f>
        <v>b1_per_id1</v>
      </c>
      <c r="C1996" s="65" t="str">
        <f>_xlfn.XLOOKUP(A1996,'B1.3 Catalogue Attribute'!D:D,'B1.3 Catalogue Attribute'!L:L,"N/A",0,1)</f>
        <v>mortgage_details</v>
      </c>
      <c r="D1996" s="13" t="str">
        <f>_xlfn.XLOOKUP(A1996,'B1.3 Catalogue Attribute'!D:D,'B1.3 Catalogue Attribute'!R:R,"N/A",0,1)</f>
        <v>N</v>
      </c>
      <c r="E1996" s="13" t="str">
        <f>_xlfn.XLOOKUP(A1996,'B1.3 Catalogue Attribute'!D:D,'B1.3 Catalogue Attribute'!Z:Z,"N/A",0,1)</f>
        <v>N/A</v>
      </c>
    </row>
    <row r="1997" spans="1:6">
      <c r="A1997" s="56" t="s">
        <v>9435</v>
      </c>
      <c r="B1997" s="25" t="str">
        <f>_xlfn.XLOOKUP(A1997,'B1.3 Catalogue Attribute'!D:D,'B1.3 Catalogue Attribute'!F:F,"N/A",0,1)</f>
        <v>b1_per_id2</v>
      </c>
      <c r="C1997" s="65" t="str">
        <f>_xlfn.XLOOKUP(A1997,'B1.3 Catalogue Attribute'!D:D,'B1.3 Catalogue Attribute'!L:L,"N/A",0,1)</f>
        <v>mortgage_details</v>
      </c>
      <c r="D1997" s="13" t="str">
        <f>_xlfn.XLOOKUP(A1997,'B1.3 Catalogue Attribute'!D:D,'B1.3 Catalogue Attribute'!R:R,"N/A",0,1)</f>
        <v>N</v>
      </c>
      <c r="E1997" s="13" t="str">
        <f>_xlfn.XLOOKUP(A1997,'B1.3 Catalogue Attribute'!D:D,'B1.3 Catalogue Attribute'!Z:Z,"N/A",0,1)</f>
        <v>N/A</v>
      </c>
    </row>
    <row r="1998" spans="1:6">
      <c r="A1998" s="56" t="s">
        <v>9436</v>
      </c>
      <c r="B1998" s="25" t="str">
        <f>_xlfn.XLOOKUP(A1998,'B1.3 Catalogue Attribute'!D:D,'B1.3 Catalogue Attribute'!F:F,"N/A",0,1)</f>
        <v>b1_per_id3</v>
      </c>
      <c r="C1998" s="65" t="str">
        <f>_xlfn.XLOOKUP(A1998,'B1.3 Catalogue Attribute'!D:D,'B1.3 Catalogue Attribute'!L:L,"N/A",0,1)</f>
        <v>mortgage_details</v>
      </c>
      <c r="D1998" s="13" t="str">
        <f>_xlfn.XLOOKUP(A1998,'B1.3 Catalogue Attribute'!D:D,'B1.3 Catalogue Attribute'!R:R,"N/A",0,1)</f>
        <v>N</v>
      </c>
      <c r="E1998" s="13" t="str">
        <f>_xlfn.XLOOKUP(A1998,'B1.3 Catalogue Attribute'!D:D,'B1.3 Catalogue Attribute'!Z:Z,"N/A",0,1)</f>
        <v>N/A</v>
      </c>
    </row>
    <row r="1999" spans="1:6">
      <c r="A1999" s="56" t="s">
        <v>9437</v>
      </c>
      <c r="B1999" s="25" t="str">
        <f>_xlfn.XLOOKUP(A1999,'B1.3 Catalogue Attribute'!D:D,'B1.3 Catalogue Attribute'!F:F,"N/A",0,1)</f>
        <v>b1_per_type</v>
      </c>
      <c r="C1999" s="65" t="str">
        <f>_xlfn.XLOOKUP(A1999,'B1.3 Catalogue Attribute'!D:D,'B1.3 Catalogue Attribute'!L:L,"N/A",0,1)</f>
        <v>mortgage_details</v>
      </c>
      <c r="D1999" s="13" t="str">
        <f>_xlfn.XLOOKUP(A1999,'B1.3 Catalogue Attribute'!D:D,'B1.3 Catalogue Attribute'!R:R,"N/A",0,1)</f>
        <v>N</v>
      </c>
      <c r="E1999" s="13" t="str">
        <f>_xlfn.XLOOKUP(A1999,'B1.3 Catalogue Attribute'!D:D,'B1.3 Catalogue Attribute'!Z:Z,"N/A",0,1)</f>
        <v>N/A</v>
      </c>
    </row>
    <row r="2000" spans="1:6">
      <c r="A2000" s="56" t="s">
        <v>9439</v>
      </c>
      <c r="B2000" s="25" t="str">
        <f>_xlfn.XLOOKUP(A2000,'B1.3 Catalogue Attribute'!D:D,'B1.3 Catalogue Attribute'!F:F,"N/A",0,1)</f>
        <v>b1_per_sub_type</v>
      </c>
      <c r="C2000" s="65" t="str">
        <f>_xlfn.XLOOKUP(A2000,'B1.3 Catalogue Attribute'!D:D,'B1.3 Catalogue Attribute'!L:L,"N/A",0,1)</f>
        <v>mortgage_details</v>
      </c>
      <c r="D2000" s="13" t="str">
        <f>_xlfn.XLOOKUP(A2000,'B1.3 Catalogue Attribute'!D:D,'B1.3 Catalogue Attribute'!R:R,"N/A",0,1)</f>
        <v>N</v>
      </c>
      <c r="E2000" s="62" t="str">
        <f>_xlfn.XLOOKUP(A2000,'B1.3 Catalogue Attribute'!D:D,'B1.3 Catalogue Attribute'!Z:Z,"N/A",0,1)</f>
        <v>N/A</v>
      </c>
    </row>
    <row r="2001" spans="1:6" ht="242.25">
      <c r="A2001" s="56" t="s">
        <v>9441</v>
      </c>
      <c r="B2001" s="25" t="str">
        <f>_xlfn.XLOOKUP(A2001,'B1.3 Catalogue Attribute'!D:D,'B1.3 Catalogue Attribute'!F:F,"N/A",0,1)</f>
        <v>mortgage_indicator</v>
      </c>
      <c r="C2001" s="65" t="str">
        <f>_xlfn.XLOOKUP(A2001,'B1.3 Catalogue Attribute'!D:D,'B1.3 Catalogue Attribute'!L:L,"N/A",0,1)</f>
        <v>mortgage_details</v>
      </c>
      <c r="D2001" s="61" t="str">
        <f>_xlfn.XLOOKUP(A2001,'B1.3 Catalogue Attribute'!D:D,'B1.3 Catalogue Attribute'!R:R,"N/A",0,1)</f>
        <v>Y</v>
      </c>
      <c r="E2001" s="13">
        <f>_xlfn.XLOOKUP(A2001,'B1.3 Catalogue Attribute'!D:D,'B1.3 Catalogue Attribute'!Z:Z,"N/A",0,1)</f>
        <v>57.17</v>
      </c>
      <c r="F2001" s="64" t="str">
        <f>_xlfn.CONCAT("SELECT
    COUNT(*) AS total_count,
    SUM(CASE WHEN ",B2001," IS NULL THEN 1 ELSE 0 END) AS null_count,
    SUM(CASE WHEN ",B2001," IS NOT NULL THEN 1 ELSE 0 END) AS not_null_count,
    CAST(
        100.0 * SUM(CASE WHEN ",B2001," IS NULL THEN 1 ELSE 0 END) / COUNT(*)
        AS DECIMAL(5,2)
    ) AS null_pct,
    CAST(
        100.0 * SUM(CASE WHEN ",B2001," IS NOT NULL THEN 1 ELSE 0 END) / COUNT(*)
        AS DECIMAL(5,2)
    ) AS not_null_pct
FROM silver_cleansed.",C2001,";")</f>
        <v>SELECT
    COUNT(*) AS total_count,
    SUM(CASE WHEN mortgage_indicator IS NULL THEN 1 ELSE 0 END) AS null_count,
    SUM(CASE WHEN mortgage_indicator IS NOT NULL THEN 1 ELSE 0 END) AS not_null_count,
    CAST(
        100.0 * SUM(CASE WHEN mortgage_indicator IS NULL THEN 1 ELSE 0 END) / COUNT(*)
        AS DECIMAL(5,2)
    ) AS null_pct,
    CAST(
        100.0 * SUM(CASE WHEN mortgage_indicator IS NOT NULL THEN 1 ELSE 0 END) / COUNT(*)
        AS DECIMAL(5,2)
    ) AS not_null_pct
FROM silver_cleansed.mortgage_details;</v>
      </c>
    </row>
    <row r="2002" spans="1:6" ht="242.25">
      <c r="A2002" s="56" t="s">
        <v>9447</v>
      </c>
      <c r="B2002" s="25" t="str">
        <f>_xlfn.XLOOKUP(A2002,'B1.3 Catalogue Attribute'!D:D,'B1.3 Catalogue Attribute'!F:F,"N/A",0,1)</f>
        <v>mortgage_indicator_note</v>
      </c>
      <c r="C2002" s="65" t="str">
        <f>_xlfn.XLOOKUP(A2002,'B1.3 Catalogue Attribute'!D:D,'B1.3 Catalogue Attribute'!L:L,"N/A",0,1)</f>
        <v>mortgage_details</v>
      </c>
      <c r="D2002" s="61" t="str">
        <f>_xlfn.XLOOKUP(A2002,'B1.3 Catalogue Attribute'!D:D,'B1.3 Catalogue Attribute'!R:R,"N/A",0,1)</f>
        <v>Y</v>
      </c>
      <c r="E2002" s="13">
        <f>_xlfn.XLOOKUP(A2002,'B1.3 Catalogue Attribute'!D:D,'B1.3 Catalogue Attribute'!Z:Z,"N/A",0,1)</f>
        <v>31.79</v>
      </c>
      <c r="F2002" s="64" t="str">
        <f>_xlfn.CONCAT("SELECT
    COUNT(*) AS total_count,
    SUM(CASE WHEN ",B2002," IS NULL THEN 1 ELSE 0 END) AS null_count,
    SUM(CASE WHEN ",B2002," IS NOT NULL THEN 1 ELSE 0 END) AS not_null_count,
    CAST(
        100.0 * SUM(CASE WHEN ",B2002," IS NULL THEN 1 ELSE 0 END) / COUNT(*)
        AS DECIMAL(5,2)
    ) AS null_pct,
    CAST(
        100.0 * SUM(CASE WHEN ",B2002," IS NOT NULL THEN 1 ELSE 0 END) / COUNT(*)
        AS DECIMAL(5,2)
    ) AS not_null_pct
FROM silver_cleansed.",C2002,";")</f>
        <v>SELECT
    COUNT(*) AS total_count,
    SUM(CASE WHEN mortgage_indicator_note IS NULL THEN 1 ELSE 0 END) AS null_count,
    SUM(CASE WHEN mortgage_indicator_note IS NOT NULL THEN 1 ELSE 0 END) AS not_null_count,
    CAST(
        100.0 * SUM(CASE WHEN mortgage_indicator_note IS NULL THEN 1 ELSE 0 END) / COUNT(*)
        AS DECIMAL(5,2)
    ) AS null_pct,
    CAST(
        100.0 * SUM(CASE WHEN mortgage_indicator_note IS NOT NULL THEN 1 ELSE 0 END) / COUNT(*)
        AS DECIMAL(5,2)
    ) AS not_null_pct
FROM silver_cleansed.mortgage_details;</v>
      </c>
    </row>
    <row r="2003" spans="1:6">
      <c r="A2003" s="56" t="s">
        <v>9453</v>
      </c>
      <c r="B2003" s="25" t="str">
        <f>_xlfn.XLOOKUP(A2003,'B1.3 Catalogue Attribute'!D:D,'B1.3 Catalogue Attribute'!F:F,"N/A",0,1)</f>
        <v>rec_status</v>
      </c>
      <c r="C2003" s="65" t="str">
        <f>_xlfn.XLOOKUP(A2003,'B1.3 Catalogue Attribute'!D:D,'B1.3 Catalogue Attribute'!L:L,"N/A",0,1)</f>
        <v>mortgage_details</v>
      </c>
      <c r="D2003" s="13" t="str">
        <f>_xlfn.XLOOKUP(A2003,'B1.3 Catalogue Attribute'!D:D,'B1.3 Catalogue Attribute'!R:R,"N/A",0,1)</f>
        <v>N</v>
      </c>
      <c r="E2003" s="59" t="str">
        <f>_xlfn.XLOOKUP(A2003,'B1.3 Catalogue Attribute'!D:D,'B1.3 Catalogue Attribute'!Z:Z,"N/A",0,1)</f>
        <v>N/A</v>
      </c>
    </row>
    <row r="2004" spans="1:6">
      <c r="A2004" s="56" t="s">
        <v>9455</v>
      </c>
      <c r="B2004" s="25" t="str">
        <f>_xlfn.XLOOKUP(A2004,'B1.3 Catalogue Attribute'!D:D,'B1.3 Catalogue Attribute'!F:F,"N/A",0,1)</f>
        <v>serv_prov_code</v>
      </c>
      <c r="C2004" s="65" t="str">
        <f>_xlfn.XLOOKUP(A2004,'B1.3 Catalogue Attribute'!D:D,'B1.3 Catalogue Attribute'!L:L,"N/A",0,1)</f>
        <v>mortgage_information</v>
      </c>
      <c r="D2004" s="13" t="str">
        <f>_xlfn.XLOOKUP(A2004,'B1.3 Catalogue Attribute'!D:D,'B1.3 Catalogue Attribute'!R:R,"N/A",0,1)</f>
        <v>N</v>
      </c>
      <c r="E2004" s="13" t="str">
        <f>_xlfn.XLOOKUP(A2004,'B1.3 Catalogue Attribute'!D:D,'B1.3 Catalogue Attribute'!Z:Z,"N/A",0,1)</f>
        <v>N/A</v>
      </c>
    </row>
    <row r="2005" spans="1:6">
      <c r="A2005" s="56" t="s">
        <v>9457</v>
      </c>
      <c r="B2005" s="25" t="str">
        <f>_xlfn.XLOOKUP(A2005,'B1.3 Catalogue Attribute'!D:D,'B1.3 Catalogue Attribute'!F:F,"N/A",0,1)</f>
        <v>b1_per_id1</v>
      </c>
      <c r="C2005" s="65" t="str">
        <f>_xlfn.XLOOKUP(A2005,'B1.3 Catalogue Attribute'!D:D,'B1.3 Catalogue Attribute'!L:L,"N/A",0,1)</f>
        <v>mortgage_information</v>
      </c>
      <c r="D2005" s="13" t="str">
        <f>_xlfn.XLOOKUP(A2005,'B1.3 Catalogue Attribute'!D:D,'B1.3 Catalogue Attribute'!R:R,"N/A",0,1)</f>
        <v>N</v>
      </c>
      <c r="E2005" s="13" t="str">
        <f>_xlfn.XLOOKUP(A2005,'B1.3 Catalogue Attribute'!D:D,'B1.3 Catalogue Attribute'!Z:Z,"N/A",0,1)</f>
        <v>N/A</v>
      </c>
    </row>
    <row r="2006" spans="1:6">
      <c r="A2006" s="56" t="s">
        <v>9459</v>
      </c>
      <c r="B2006" s="25" t="str">
        <f>_xlfn.XLOOKUP(A2006,'B1.3 Catalogue Attribute'!D:D,'B1.3 Catalogue Attribute'!F:F,"N/A",0,1)</f>
        <v>b1_per_id2</v>
      </c>
      <c r="C2006" s="65" t="str">
        <f>_xlfn.XLOOKUP(A2006,'B1.3 Catalogue Attribute'!D:D,'B1.3 Catalogue Attribute'!L:L,"N/A",0,1)</f>
        <v>mortgage_information</v>
      </c>
      <c r="D2006" s="13" t="str">
        <f>_xlfn.XLOOKUP(A2006,'B1.3 Catalogue Attribute'!D:D,'B1.3 Catalogue Attribute'!R:R,"N/A",0,1)</f>
        <v>N</v>
      </c>
      <c r="E2006" s="13" t="str">
        <f>_xlfn.XLOOKUP(A2006,'B1.3 Catalogue Attribute'!D:D,'B1.3 Catalogue Attribute'!Z:Z,"N/A",0,1)</f>
        <v>N/A</v>
      </c>
    </row>
    <row r="2007" spans="1:6">
      <c r="A2007" s="56" t="s">
        <v>9460</v>
      </c>
      <c r="B2007" s="25" t="str">
        <f>_xlfn.XLOOKUP(A2007,'B1.3 Catalogue Attribute'!D:D,'B1.3 Catalogue Attribute'!F:F,"N/A",0,1)</f>
        <v>b1_per_id3</v>
      </c>
      <c r="C2007" s="65" t="str">
        <f>_xlfn.XLOOKUP(A2007,'B1.3 Catalogue Attribute'!D:D,'B1.3 Catalogue Attribute'!L:L,"N/A",0,1)</f>
        <v>mortgage_information</v>
      </c>
      <c r="D2007" s="13" t="str">
        <f>_xlfn.XLOOKUP(A2007,'B1.3 Catalogue Attribute'!D:D,'B1.3 Catalogue Attribute'!R:R,"N/A",0,1)</f>
        <v>N</v>
      </c>
      <c r="E2007" s="13" t="str">
        <f>_xlfn.XLOOKUP(A2007,'B1.3 Catalogue Attribute'!D:D,'B1.3 Catalogue Attribute'!Z:Z,"N/A",0,1)</f>
        <v>N/A</v>
      </c>
    </row>
    <row r="2008" spans="1:6">
      <c r="A2008" s="56" t="s">
        <v>9461</v>
      </c>
      <c r="B2008" s="25" t="str">
        <f>_xlfn.XLOOKUP(A2008,'B1.3 Catalogue Attribute'!D:D,'B1.3 Catalogue Attribute'!F:F,"N/A",0,1)</f>
        <v>b1_per_type</v>
      </c>
      <c r="C2008" s="65" t="str">
        <f>_xlfn.XLOOKUP(A2008,'B1.3 Catalogue Attribute'!D:D,'B1.3 Catalogue Attribute'!L:L,"N/A",0,1)</f>
        <v>mortgage_information</v>
      </c>
      <c r="D2008" s="13" t="str">
        <f>_xlfn.XLOOKUP(A2008,'B1.3 Catalogue Attribute'!D:D,'B1.3 Catalogue Attribute'!R:R,"N/A",0,1)</f>
        <v>N</v>
      </c>
      <c r="E2008" s="13" t="str">
        <f>_xlfn.XLOOKUP(A2008,'B1.3 Catalogue Attribute'!D:D,'B1.3 Catalogue Attribute'!Z:Z,"N/A",0,1)</f>
        <v>N/A</v>
      </c>
    </row>
    <row r="2009" spans="1:6">
      <c r="A2009" s="56" t="s">
        <v>9463</v>
      </c>
      <c r="B2009" s="25" t="str">
        <f>_xlfn.XLOOKUP(A2009,'B1.3 Catalogue Attribute'!D:D,'B1.3 Catalogue Attribute'!F:F,"N/A",0,1)</f>
        <v>b1_per_sub_type</v>
      </c>
      <c r="C2009" s="65" t="str">
        <f>_xlfn.XLOOKUP(A2009,'B1.3 Catalogue Attribute'!D:D,'B1.3 Catalogue Attribute'!L:L,"N/A",0,1)</f>
        <v>mortgage_information</v>
      </c>
      <c r="D2009" s="13" t="str">
        <f>_xlfn.XLOOKUP(A2009,'B1.3 Catalogue Attribute'!D:D,'B1.3 Catalogue Attribute'!R:R,"N/A",0,1)</f>
        <v>N</v>
      </c>
      <c r="E2009" s="62" t="str">
        <f>_xlfn.XLOOKUP(A2009,'B1.3 Catalogue Attribute'!D:D,'B1.3 Catalogue Attribute'!Z:Z,"N/A",0,1)</f>
        <v>N/A</v>
      </c>
    </row>
    <row r="2010" spans="1:6" ht="242.25">
      <c r="A2010" s="56" t="s">
        <v>9465</v>
      </c>
      <c r="B2010" s="25" t="str">
        <f>_xlfn.XLOOKUP(A2010,'B1.3 Catalogue Attribute'!D:D,'B1.3 Catalogue Attribute'!F:F,"N/A",0,1)</f>
        <v>mortgage_amount</v>
      </c>
      <c r="C2010" s="65" t="str">
        <f>_xlfn.XLOOKUP(A2010,'B1.3 Catalogue Attribute'!D:D,'B1.3 Catalogue Attribute'!L:L,"N/A",0,1)</f>
        <v>mortgage_information</v>
      </c>
      <c r="D2010" s="61" t="str">
        <f>_xlfn.XLOOKUP(A2010,'B1.3 Catalogue Attribute'!D:D,'B1.3 Catalogue Attribute'!R:R,"N/A",0,1)</f>
        <v>Y</v>
      </c>
      <c r="E2010" s="13">
        <f>_xlfn.XLOOKUP(A2010,'B1.3 Catalogue Attribute'!D:D,'B1.3 Catalogue Attribute'!Z:Z,"N/A",0,1)</f>
        <v>54.67</v>
      </c>
      <c r="F2010" s="64" t="str">
        <f t="shared" ref="F2010:F2019" si="30">_xlfn.CONCAT("SELECT
    COUNT(*) AS total_count,
    SUM(CASE WHEN ",B2010," IS NULL THEN 1 ELSE 0 END) AS null_count,
    SUM(CASE WHEN ",B2010," IS NOT NULL THEN 1 ELSE 0 END) AS not_null_count,
    CAST(
        100.0 * SUM(CASE WHEN ",B2010," IS NULL THEN 1 ELSE 0 END) / COUNT(*)
        AS DECIMAL(5,2)
    ) AS null_pct,
    CAST(
        100.0 * SUM(CASE WHEN ",B2010," IS NOT NULL THEN 1 ELSE 0 END) / COUNT(*)
        AS DECIMAL(5,2)
    ) AS not_null_pct
FROM silver_cleansed.",C2010,";")</f>
        <v>SELECT
    COUNT(*) AS total_count,
    SUM(CASE WHEN mortgage_amount IS NULL THEN 1 ELSE 0 END) AS null_count,
    SUM(CASE WHEN mortgage_amount IS NOT NULL THEN 1 ELSE 0 END) AS not_null_count,
    CAST(
        100.0 * SUM(CASE WHEN mortgage_amount IS NULL THEN 1 ELSE 0 END) / COUNT(*)
        AS DECIMAL(5,2)
    ) AS null_pct,
    CAST(
        100.0 * SUM(CASE WHEN mortgage_amount IS NOT NULL THEN 1 ELSE 0 END) / COUNT(*)
        AS DECIMAL(5,2)
    ) AS not_null_pct
FROM silver_cleansed.mortgage_information;</v>
      </c>
    </row>
    <row r="2011" spans="1:6" ht="242.25">
      <c r="A2011" s="56" t="s">
        <v>9472</v>
      </c>
      <c r="B2011" s="25" t="str">
        <f>_xlfn.XLOOKUP(A2011,'B1.3 Catalogue Attribute'!D:D,'B1.3 Catalogue Attribute'!F:F,"N/A",0,1)</f>
        <v>mortgage_type</v>
      </c>
      <c r="C2011" s="65" t="str">
        <f>_xlfn.XLOOKUP(A2011,'B1.3 Catalogue Attribute'!D:D,'B1.3 Catalogue Attribute'!L:L,"N/A",0,1)</f>
        <v>mortgage_information</v>
      </c>
      <c r="D2011" s="61" t="str">
        <f>_xlfn.XLOOKUP(A2011,'B1.3 Catalogue Attribute'!D:D,'B1.3 Catalogue Attribute'!R:R,"N/A",0,1)</f>
        <v>Y</v>
      </c>
      <c r="E2011" s="13">
        <f>_xlfn.XLOOKUP(A2011,'B1.3 Catalogue Attribute'!D:D,'B1.3 Catalogue Attribute'!Z:Z,"N/A",0,1)</f>
        <v>100</v>
      </c>
      <c r="F2011" s="64" t="str">
        <f t="shared" si="30"/>
        <v>SELECT
    COUNT(*) AS total_count,
    SUM(CASE WHEN mortgage_type IS NULL THEN 1 ELSE 0 END) AS null_count,
    SUM(CASE WHEN mortgage_type IS NOT NULL THEN 1 ELSE 0 END) AS not_null_count,
    CAST(
        100.0 * SUM(CASE WHEN mortgage_type IS NULL THEN 1 ELSE 0 END) / COUNT(*)
        AS DECIMAL(5,2)
    ) AS null_pct,
    CAST(
        100.0 * SUM(CASE WHEN mortgage_type IS NOT NULL THEN 1 ELSE 0 END) / COUNT(*)
        AS DECIMAL(5,2)
    ) AS not_null_pct
FROM silver_cleansed.mortgage_information;</v>
      </c>
    </row>
    <row r="2012" spans="1:6" ht="242.25">
      <c r="A2012" s="56" t="s">
        <v>9477</v>
      </c>
      <c r="B2012" s="25" t="str">
        <f>_xlfn.XLOOKUP(A2012,'B1.3 Catalogue Attribute'!D:D,'B1.3 Catalogue Attribute'!F:F,"N/A",0,1)</f>
        <v>mobile_number</v>
      </c>
      <c r="C2012" s="65" t="str">
        <f>_xlfn.XLOOKUP(A2012,'B1.3 Catalogue Attribute'!D:D,'B1.3 Catalogue Attribute'!L:L,"N/A",0,1)</f>
        <v>mortgage_information</v>
      </c>
      <c r="D2012" s="61" t="str">
        <f>_xlfn.XLOOKUP(A2012,'B1.3 Catalogue Attribute'!D:D,'B1.3 Catalogue Attribute'!R:R,"N/A",0,1)</f>
        <v>Y</v>
      </c>
      <c r="E2012" s="13">
        <f>_xlfn.XLOOKUP(A2012,'B1.3 Catalogue Attribute'!D:D,'B1.3 Catalogue Attribute'!Z:Z,"N/A",0,1)</f>
        <v>34.67</v>
      </c>
      <c r="F2012" s="64" t="str">
        <f t="shared" si="30"/>
        <v>SELECT
    COUNT(*) AS total_count,
    SUM(CASE WHEN mobile_number IS NULL THEN 1 ELSE 0 END) AS null_count,
    SUM(CASE WHEN mobile_number IS NOT NULL THEN 1 ELSE 0 END) AS not_null_count,
    CAST(
        100.0 * SUM(CASE WHEN mobile_number IS NULL THEN 1 ELSE 0 END) / COUNT(*)
        AS DECIMAL(5,2)
    ) AS null_pct,
    CAST(
        100.0 * SUM(CASE WHEN mobile_number IS NOT NULL THEN 1 ELSE 0 END) / COUNT(*)
        AS DECIMAL(5,2)
    ) AS not_null_pct
FROM silver_cleansed.mortgage_information;</v>
      </c>
    </row>
    <row r="2013" spans="1:6" ht="242.25">
      <c r="A2013" s="56" t="s">
        <v>9482</v>
      </c>
      <c r="B2013" s="25" t="str">
        <f>_xlfn.XLOOKUP(A2013,'B1.3 Catalogue Attribute'!D:D,'B1.3 Catalogue Attribute'!F:F,"N/A",0,1)</f>
        <v>mortgage_cancellation_date</v>
      </c>
      <c r="C2013" s="65" t="str">
        <f>_xlfn.XLOOKUP(A2013,'B1.3 Catalogue Attribute'!D:D,'B1.3 Catalogue Attribute'!L:L,"N/A",0,1)</f>
        <v>mortgage_information</v>
      </c>
      <c r="D2013" s="61" t="str">
        <f>_xlfn.XLOOKUP(A2013,'B1.3 Catalogue Attribute'!D:D,'B1.3 Catalogue Attribute'!R:R,"N/A",0,1)</f>
        <v>Y</v>
      </c>
      <c r="E2013" s="13">
        <f>_xlfn.XLOOKUP(A2013,'B1.3 Catalogue Attribute'!D:D,'B1.3 Catalogue Attribute'!Z:Z,"N/A",0,1)</f>
        <v>13.33</v>
      </c>
      <c r="F2013" s="64" t="str">
        <f t="shared" si="30"/>
        <v>SELECT
    COUNT(*) AS total_count,
    SUM(CASE WHEN mortgage_cancellation_date IS NULL THEN 1 ELSE 0 END) AS null_count,
    SUM(CASE WHEN mortgage_cancellation_date IS NOT NULL THEN 1 ELSE 0 END) AS not_null_count,
    CAST(
        100.0 * SUM(CASE WHEN mortgage_cancellation_date IS NULL THEN 1 ELSE 0 END) / COUNT(*)
        AS DECIMAL(5,2)
    ) AS null_pct,
    CAST(
        100.0 * SUM(CASE WHEN mortgage_cancellation_date IS NOT NULL THEN 1 ELSE 0 END) / COUNT(*)
        AS DECIMAL(5,2)
    ) AS not_null_pct
FROM silver_cleansed.mortgage_information;</v>
      </c>
    </row>
    <row r="2014" spans="1:6" ht="228">
      <c r="A2014" s="56" t="s">
        <v>9487</v>
      </c>
      <c r="B2014" s="25" t="str">
        <f>_xlfn.XLOOKUP(A2014,'B1.3 Catalogue Attribute'!D:D,'B1.3 Catalogue Attribute'!F:F,"N/A",0,1)</f>
        <v>email_address</v>
      </c>
      <c r="C2014" s="65" t="str">
        <f>_xlfn.XLOOKUP(A2014,'B1.3 Catalogue Attribute'!D:D,'B1.3 Catalogue Attribute'!L:L,"N/A",0,1)</f>
        <v>mortgage_information</v>
      </c>
      <c r="D2014" s="61" t="str">
        <f>_xlfn.XLOOKUP(A2014,'B1.3 Catalogue Attribute'!D:D,'B1.3 Catalogue Attribute'!R:R,"N/A",0,1)</f>
        <v>Y</v>
      </c>
      <c r="E2014" s="13">
        <f>_xlfn.XLOOKUP(A2014,'B1.3 Catalogue Attribute'!D:D,'B1.3 Catalogue Attribute'!Z:Z,"N/A",0,1)</f>
        <v>34.67</v>
      </c>
      <c r="F2014" s="64" t="str">
        <f t="shared" si="30"/>
        <v>SELECT
    COUNT(*) AS total_count,
    SUM(CASE WHEN email_address IS NULL THEN 1 ELSE 0 END) AS null_count,
    SUM(CASE WHEN email_address IS NOT NULL THEN 1 ELSE 0 END) AS not_null_count,
    CAST(
        100.0 * SUM(CASE WHEN email_address IS NULL THEN 1 ELSE 0 END) / COUNT(*)
        AS DECIMAL(5,2)
    ) AS null_pct,
    CAST(
        100.0 * SUM(CASE WHEN email_address IS NOT NULL THEN 1 ELSE 0 END) / COUNT(*)
        AS DECIMAL(5,2)
    ) AS not_null_pct
FROM silver_cleansed.mortgage_information;</v>
      </c>
    </row>
    <row r="2015" spans="1:6" ht="242.25">
      <c r="A2015" s="56" t="s">
        <v>9492</v>
      </c>
      <c r="B2015" s="25" t="str">
        <f>_xlfn.XLOOKUP(A2015,'B1.3 Catalogue Attribute'!D:D,'B1.3 Catalogue Attribute'!F:F,"N/A",0,1)</f>
        <v>mortgage_registration_date</v>
      </c>
      <c r="C2015" s="65" t="str">
        <f>_xlfn.XLOOKUP(A2015,'B1.3 Catalogue Attribute'!D:D,'B1.3 Catalogue Attribute'!L:L,"N/A",0,1)</f>
        <v>mortgage_information</v>
      </c>
      <c r="D2015" s="61" t="str">
        <f>_xlfn.XLOOKUP(A2015,'B1.3 Catalogue Attribute'!D:D,'B1.3 Catalogue Attribute'!R:R,"N/A",0,1)</f>
        <v>Y</v>
      </c>
      <c r="E2015" s="13">
        <f>_xlfn.XLOOKUP(A2015,'B1.3 Catalogue Attribute'!D:D,'B1.3 Catalogue Attribute'!Z:Z,"N/A",0,1)</f>
        <v>100</v>
      </c>
      <c r="F2015" s="64" t="str">
        <f t="shared" si="30"/>
        <v>SELECT
    COUNT(*) AS total_count,
    SUM(CASE WHEN mortgage_registration_date IS NULL THEN 1 ELSE 0 END) AS null_count,
    SUM(CASE WHEN mortgage_registration_date IS NOT NULL THEN 1 ELSE 0 END) AS not_null_count,
    CAST(
        100.0 * SUM(CASE WHEN mortgage_registration_date IS NULL THEN 1 ELSE 0 END) / COUNT(*)
        AS DECIMAL(5,2)
    ) AS null_pct,
    CAST(
        100.0 * SUM(CASE WHEN mortgage_registration_date IS NOT NULL THEN 1 ELSE 0 END) / COUNT(*)
        AS DECIMAL(5,2)
    ) AS not_null_pct
FROM silver_cleansed.mortgage_information;</v>
      </c>
    </row>
    <row r="2016" spans="1:6" ht="242.25">
      <c r="A2016" s="56" t="s">
        <v>9498</v>
      </c>
      <c r="B2016" s="25" t="str">
        <f>_xlfn.XLOOKUP(A2016,'B1.3 Catalogue Attribute'!D:D,'B1.3 Catalogue Attribute'!F:F,"N/A",0,1)</f>
        <v>mortgage_registration_number</v>
      </c>
      <c r="C2016" s="65" t="str">
        <f>_xlfn.XLOOKUP(A2016,'B1.3 Catalogue Attribute'!D:D,'B1.3 Catalogue Attribute'!L:L,"N/A",0,1)</f>
        <v>mortgage_information</v>
      </c>
      <c r="D2016" s="61" t="str">
        <f>_xlfn.XLOOKUP(A2016,'B1.3 Catalogue Attribute'!D:D,'B1.3 Catalogue Attribute'!R:R,"N/A",0,1)</f>
        <v>Y</v>
      </c>
      <c r="E2016" s="13">
        <f>_xlfn.XLOOKUP(A2016,'B1.3 Catalogue Attribute'!D:D,'B1.3 Catalogue Attribute'!Z:Z,"N/A",0,1)</f>
        <v>98.67</v>
      </c>
      <c r="F2016" s="64" t="str">
        <f t="shared" si="30"/>
        <v>SELECT
    COUNT(*) AS total_count,
    SUM(CASE WHEN mortgage_registration_number IS NULL THEN 1 ELSE 0 END) AS null_count,
    SUM(CASE WHEN mortgage_registration_number IS NOT NULL THEN 1 ELSE 0 END) AS not_null_count,
    CAST(
        100.0 * SUM(CASE WHEN mortgage_registration_number IS NULL THEN 1 ELSE 0 END) / COUNT(*)
        AS DECIMAL(5,2)
    ) AS null_pct,
    CAST(
        100.0 * SUM(CASE WHEN mortgage_registration_number IS NOT NULL THEN 1 ELSE 0 END) / COUNT(*)
        AS DECIMAL(5,2)
    ) AS not_null_pct
FROM silver_cleansed.mortgage_information;</v>
      </c>
    </row>
    <row r="2017" spans="1:6" ht="242.25">
      <c r="A2017" s="56" t="s">
        <v>9504</v>
      </c>
      <c r="B2017" s="25" t="str">
        <f>_xlfn.XLOOKUP(A2017,'B1.3 Catalogue Attribute'!D:D,'B1.3 Catalogue Attribute'!F:F,"N/A",0,1)</f>
        <v>mortgage_details</v>
      </c>
      <c r="C2017" s="65" t="str">
        <f>_xlfn.XLOOKUP(A2017,'B1.3 Catalogue Attribute'!D:D,'B1.3 Catalogue Attribute'!L:L,"N/A",0,1)</f>
        <v>mortgage_information</v>
      </c>
      <c r="D2017" s="61" t="str">
        <f>_xlfn.XLOOKUP(A2017,'B1.3 Catalogue Attribute'!D:D,'B1.3 Catalogue Attribute'!R:R,"N/A",0,1)</f>
        <v>Y</v>
      </c>
      <c r="E2017" s="13">
        <f>_xlfn.XLOOKUP(A2017,'B1.3 Catalogue Attribute'!D:D,'B1.3 Catalogue Attribute'!Z:Z,"N/A",0,1)</f>
        <v>100</v>
      </c>
      <c r="F2017" s="64" t="str">
        <f t="shared" si="30"/>
        <v>SELECT
    COUNT(*) AS total_count,
    SUM(CASE WHEN mortgage_details IS NULL THEN 1 ELSE 0 END) AS null_count,
    SUM(CASE WHEN mortgage_details IS NOT NULL THEN 1 ELSE 0 END) AS not_null_count,
    CAST(
        100.0 * SUM(CASE WHEN mortgage_details IS NULL THEN 1 ELSE 0 END) / COUNT(*)
        AS DECIMAL(5,2)
    ) AS null_pct,
    CAST(
        100.0 * SUM(CASE WHEN mortgage_details IS NOT NULL THEN 1 ELSE 0 END) / COUNT(*)
        AS DECIMAL(5,2)
    ) AS not_null_pct
FROM silver_cleansed.mortgage_information;</v>
      </c>
    </row>
    <row r="2018" spans="1:6" ht="242.25">
      <c r="A2018" s="56" t="s">
        <v>9509</v>
      </c>
      <c r="B2018" s="25" t="str">
        <f>_xlfn.XLOOKUP(A2018,'B1.3 Catalogue Attribute'!D:D,'B1.3 Catalogue Attribute'!F:F,"N/A",0,1)</f>
        <v>mortgage_inquiry_number</v>
      </c>
      <c r="C2018" s="65" t="str">
        <f>_xlfn.XLOOKUP(A2018,'B1.3 Catalogue Attribute'!D:D,'B1.3 Catalogue Attribute'!L:L,"N/A",0,1)</f>
        <v>mortgage_information</v>
      </c>
      <c r="D2018" s="61" t="str">
        <f>_xlfn.XLOOKUP(A2018,'B1.3 Catalogue Attribute'!D:D,'B1.3 Catalogue Attribute'!R:R,"N/A",0,1)</f>
        <v>Y</v>
      </c>
      <c r="E2018" s="13" t="str">
        <f>_xlfn.XLOOKUP(A2018,'B1.3 Catalogue Attribute'!D:D,'B1.3 Catalogue Attribute'!Z:Z,"N/A",0,1)</f>
        <v>N/A</v>
      </c>
      <c r="F2018" s="64" t="str">
        <f t="shared" si="30"/>
        <v>SELECT
    COUNT(*) AS total_count,
    SUM(CASE WHEN mortgage_inquiry_number IS NULL THEN 1 ELSE 0 END) AS null_count,
    SUM(CASE WHEN mortgage_inquiry_number IS NOT NULL THEN 1 ELSE 0 END) AS not_null_count,
    CAST(
        100.0 * SUM(CASE WHEN mortgage_inquiry_number IS NULL THEN 1 ELSE 0 END) / COUNT(*)
        AS DECIMAL(5,2)
    ) AS null_pct,
    CAST(
        100.0 * SUM(CASE WHEN mortgage_inquiry_number IS NOT NULL THEN 1 ELSE 0 END) / COUNT(*)
        AS DECIMAL(5,2)
    ) AS not_null_pct
FROM silver_cleansed.mortgage_information;</v>
      </c>
    </row>
    <row r="2019" spans="1:6" ht="242.25">
      <c r="A2019" s="56" t="s">
        <v>9514</v>
      </c>
      <c r="B2019" s="25" t="str">
        <f>_xlfn.XLOOKUP(A2019,'B1.3 Catalogue Attribute'!D:D,'B1.3 Catalogue Attribute'!F:F,"N/A",0,1)</f>
        <v>phone_number</v>
      </c>
      <c r="C2019" s="65" t="str">
        <f>_xlfn.XLOOKUP(A2019,'B1.3 Catalogue Attribute'!D:D,'B1.3 Catalogue Attribute'!L:L,"N/A",0,1)</f>
        <v>mortgage_information</v>
      </c>
      <c r="D2019" s="61" t="str">
        <f>_xlfn.XLOOKUP(A2019,'B1.3 Catalogue Attribute'!D:D,'B1.3 Catalogue Attribute'!R:R,"N/A",0,1)</f>
        <v>Y</v>
      </c>
      <c r="E2019" s="13">
        <f>_xlfn.XLOOKUP(A2019,'B1.3 Catalogue Attribute'!D:D,'B1.3 Catalogue Attribute'!Z:Z,"N/A",0,1)</f>
        <v>45.33</v>
      </c>
      <c r="F2019" s="64" t="str">
        <f t="shared" si="30"/>
        <v>SELECT
    COUNT(*) AS total_count,
    SUM(CASE WHEN phone_number IS NULL THEN 1 ELSE 0 END) AS null_count,
    SUM(CASE WHEN phone_number IS NOT NULL THEN 1 ELSE 0 END) AS not_null_count,
    CAST(
        100.0 * SUM(CASE WHEN phone_number IS NULL THEN 1 ELSE 0 END) / COUNT(*)
        AS DECIMAL(5,2)
    ) AS null_pct,
    CAST(
        100.0 * SUM(CASE WHEN phone_number IS NOT NULL THEN 1 ELSE 0 END) / COUNT(*)
        AS DECIMAL(5,2)
    ) AS not_null_pct
FROM silver_cleansed.mortgage_information;</v>
      </c>
    </row>
    <row r="2020" spans="1:6">
      <c r="A2020" s="56" t="s">
        <v>9519</v>
      </c>
      <c r="B2020" s="25" t="str">
        <f>_xlfn.XLOOKUP(A2020,'B1.3 Catalogue Attribute'!D:D,'B1.3 Catalogue Attribute'!F:F,"N/A",0,1)</f>
        <v>from_online</v>
      </c>
      <c r="C2020" s="65" t="str">
        <f>_xlfn.XLOOKUP(A2020,'B1.3 Catalogue Attribute'!D:D,'B1.3 Catalogue Attribute'!L:L,"N/A",0,1)</f>
        <v>mortgage_information</v>
      </c>
      <c r="D2020" s="13" t="str">
        <f>_xlfn.XLOOKUP(A2020,'B1.3 Catalogue Attribute'!D:D,'B1.3 Catalogue Attribute'!R:R,"N/A",0,1)</f>
        <v>N</v>
      </c>
      <c r="E2020" s="63" t="str">
        <f>_xlfn.XLOOKUP(A2020,'B1.3 Catalogue Attribute'!D:D,'B1.3 Catalogue Attribute'!Z:Z,"N/A",0,1)</f>
        <v>N/A</v>
      </c>
    </row>
    <row r="2021" spans="1:6" ht="228">
      <c r="A2021" s="56" t="s">
        <v>9523</v>
      </c>
      <c r="B2021" s="25" t="str">
        <f>_xlfn.XLOOKUP(A2021,'B1.3 Catalogue Attribute'!D:D,'B1.3 Catalogue Attribute'!F:F,"N/A",0,1)</f>
        <v>expiry_date</v>
      </c>
      <c r="C2021" s="65" t="str">
        <f>_xlfn.XLOOKUP(A2021,'B1.3 Catalogue Attribute'!D:D,'B1.3 Catalogue Attribute'!L:L,"N/A",0,1)</f>
        <v>mortgage_information</v>
      </c>
      <c r="D2021" s="61" t="str">
        <f>_xlfn.XLOOKUP(A2021,'B1.3 Catalogue Attribute'!D:D,'B1.3 Catalogue Attribute'!R:R,"N/A",0,1)</f>
        <v>Y</v>
      </c>
      <c r="E2021" s="13">
        <f>_xlfn.XLOOKUP(A2021,'B1.3 Catalogue Attribute'!D:D,'B1.3 Catalogue Attribute'!Z:Z,"N/A",0,1)</f>
        <v>100</v>
      </c>
      <c r="F2021" s="64" t="str">
        <f>_xlfn.CONCAT("SELECT
    COUNT(*) AS total_count,
    SUM(CASE WHEN ",B2021," IS NULL THEN 1 ELSE 0 END) AS null_count,
    SUM(CASE WHEN ",B2021," IS NOT NULL THEN 1 ELSE 0 END) AS not_null_count,
    CAST(
        100.0 * SUM(CASE WHEN ",B2021," IS NULL THEN 1 ELSE 0 END) / COUNT(*)
        AS DECIMAL(5,2)
    ) AS null_pct,
    CAST(
        100.0 * SUM(CASE WHEN ",B2021," IS NOT NULL THEN 1 ELSE 0 END) / COUNT(*)
        AS DECIMAL(5,2)
    ) AS not_null_pct
FROM silver_cleansed.",C2021,";")</f>
        <v>SELECT
    COUNT(*) AS total_count,
    SUM(CASE WHEN expiry_date IS NULL THEN 1 ELSE 0 END) AS null_count,
    SUM(CASE WHEN expiry_date IS NOT NULL THEN 1 ELSE 0 END) AS not_null_count,
    CAST(
        100.0 * SUM(CASE WHEN expiry_date IS NULL THEN 1 ELSE 0 END) / COUNT(*)
        AS DECIMAL(5,2)
    ) AS null_pct,
    CAST(
        100.0 * SUM(CASE WHEN expiry_date IS NOT NULL THEN 1 ELSE 0 END) / COUNT(*)
        AS DECIMAL(5,2)
    ) AS not_null_pct
FROM silver_cleansed.mortgage_information;</v>
      </c>
    </row>
    <row r="2022" spans="1:6">
      <c r="A2022" s="56" t="s">
        <v>9527</v>
      </c>
      <c r="B2022" s="25" t="str">
        <f>_xlfn.XLOOKUP(A2022,'B1.3 Catalogue Attribute'!D:D,'B1.3 Catalogue Attribute'!F:F,"N/A",0,1)</f>
        <v>rec_status</v>
      </c>
      <c r="C2022" s="65" t="str">
        <f>_xlfn.XLOOKUP(A2022,'B1.3 Catalogue Attribute'!D:D,'B1.3 Catalogue Attribute'!L:L,"N/A",0,1)</f>
        <v>mortgage_information</v>
      </c>
      <c r="D2022" s="13" t="str">
        <f>_xlfn.XLOOKUP(A2022,'B1.3 Catalogue Attribute'!D:D,'B1.3 Catalogue Attribute'!R:R,"N/A",0,1)</f>
        <v>N</v>
      </c>
      <c r="E2022" s="59" t="str">
        <f>_xlfn.XLOOKUP(A2022,'B1.3 Catalogue Attribute'!D:D,'B1.3 Catalogue Attribute'!Z:Z,"N/A",0,1)</f>
        <v>N/A</v>
      </c>
    </row>
    <row r="2023" spans="1:6">
      <c r="A2023" s="56" t="s">
        <v>9529</v>
      </c>
      <c r="B2023" s="25" t="str">
        <f>_xlfn.XLOOKUP(A2023,'B1.3 Catalogue Attribute'!D:D,'B1.3 Catalogue Attribute'!F:F,"N/A",0,1)</f>
        <v>serv_prov_code</v>
      </c>
      <c r="C2023" s="65" t="str">
        <f>_xlfn.XLOOKUP(A2023,'B1.3 Catalogue Attribute'!D:D,'B1.3 Catalogue Attribute'!L:L,"N/A",0,1)</f>
        <v>official_use</v>
      </c>
      <c r="D2023" s="13" t="str">
        <f>_xlfn.XLOOKUP(A2023,'B1.3 Catalogue Attribute'!D:D,'B1.3 Catalogue Attribute'!R:R,"N/A",0,1)</f>
        <v>N</v>
      </c>
      <c r="E2023" s="13" t="str">
        <f>_xlfn.XLOOKUP(A2023,'B1.3 Catalogue Attribute'!D:D,'B1.3 Catalogue Attribute'!Z:Z,"N/A",0,1)</f>
        <v>N/A</v>
      </c>
    </row>
    <row r="2024" spans="1:6">
      <c r="A2024" s="56" t="s">
        <v>9531</v>
      </c>
      <c r="B2024" s="25" t="str">
        <f>_xlfn.XLOOKUP(A2024,'B1.3 Catalogue Attribute'!D:D,'B1.3 Catalogue Attribute'!F:F,"N/A",0,1)</f>
        <v>b1_per_id1</v>
      </c>
      <c r="C2024" s="65" t="str">
        <f>_xlfn.XLOOKUP(A2024,'B1.3 Catalogue Attribute'!D:D,'B1.3 Catalogue Attribute'!L:L,"N/A",0,1)</f>
        <v>official_use</v>
      </c>
      <c r="D2024" s="13" t="str">
        <f>_xlfn.XLOOKUP(A2024,'B1.3 Catalogue Attribute'!D:D,'B1.3 Catalogue Attribute'!R:R,"N/A",0,1)</f>
        <v>N</v>
      </c>
      <c r="E2024" s="13" t="str">
        <f>_xlfn.XLOOKUP(A2024,'B1.3 Catalogue Attribute'!D:D,'B1.3 Catalogue Attribute'!Z:Z,"N/A",0,1)</f>
        <v>N/A</v>
      </c>
    </row>
    <row r="2025" spans="1:6">
      <c r="A2025" s="56" t="s">
        <v>9533</v>
      </c>
      <c r="B2025" s="25" t="str">
        <f>_xlfn.XLOOKUP(A2025,'B1.3 Catalogue Attribute'!D:D,'B1.3 Catalogue Attribute'!F:F,"N/A",0,1)</f>
        <v>b1_per_id2</v>
      </c>
      <c r="C2025" s="65" t="str">
        <f>_xlfn.XLOOKUP(A2025,'B1.3 Catalogue Attribute'!D:D,'B1.3 Catalogue Attribute'!L:L,"N/A",0,1)</f>
        <v>official_use</v>
      </c>
      <c r="D2025" s="13" t="str">
        <f>_xlfn.XLOOKUP(A2025,'B1.3 Catalogue Attribute'!D:D,'B1.3 Catalogue Attribute'!R:R,"N/A",0,1)</f>
        <v>N</v>
      </c>
      <c r="E2025" s="13" t="str">
        <f>_xlfn.XLOOKUP(A2025,'B1.3 Catalogue Attribute'!D:D,'B1.3 Catalogue Attribute'!Z:Z,"N/A",0,1)</f>
        <v>N/A</v>
      </c>
    </row>
    <row r="2026" spans="1:6">
      <c r="A2026" s="56" t="s">
        <v>9534</v>
      </c>
      <c r="B2026" s="25" t="str">
        <f>_xlfn.XLOOKUP(A2026,'B1.3 Catalogue Attribute'!D:D,'B1.3 Catalogue Attribute'!F:F,"N/A",0,1)</f>
        <v>b1_per_id3</v>
      </c>
      <c r="C2026" s="65" t="str">
        <f>_xlfn.XLOOKUP(A2026,'B1.3 Catalogue Attribute'!D:D,'B1.3 Catalogue Attribute'!L:L,"N/A",0,1)</f>
        <v>official_use</v>
      </c>
      <c r="D2026" s="13" t="str">
        <f>_xlfn.XLOOKUP(A2026,'B1.3 Catalogue Attribute'!D:D,'B1.3 Catalogue Attribute'!R:R,"N/A",0,1)</f>
        <v>N</v>
      </c>
      <c r="E2026" s="13" t="str">
        <f>_xlfn.XLOOKUP(A2026,'B1.3 Catalogue Attribute'!D:D,'B1.3 Catalogue Attribute'!Z:Z,"N/A",0,1)</f>
        <v>N/A</v>
      </c>
    </row>
    <row r="2027" spans="1:6">
      <c r="A2027" s="56" t="s">
        <v>9535</v>
      </c>
      <c r="B2027" s="25" t="str">
        <f>_xlfn.XLOOKUP(A2027,'B1.3 Catalogue Attribute'!D:D,'B1.3 Catalogue Attribute'!F:F,"N/A",0,1)</f>
        <v>b1_per_type</v>
      </c>
      <c r="C2027" s="65" t="str">
        <f>_xlfn.XLOOKUP(A2027,'B1.3 Catalogue Attribute'!D:D,'B1.3 Catalogue Attribute'!L:L,"N/A",0,1)</f>
        <v>official_use</v>
      </c>
      <c r="D2027" s="13" t="str">
        <f>_xlfn.XLOOKUP(A2027,'B1.3 Catalogue Attribute'!D:D,'B1.3 Catalogue Attribute'!R:R,"N/A",0,1)</f>
        <v>N</v>
      </c>
      <c r="E2027" s="13" t="str">
        <f>_xlfn.XLOOKUP(A2027,'B1.3 Catalogue Attribute'!D:D,'B1.3 Catalogue Attribute'!Z:Z,"N/A",0,1)</f>
        <v>N/A</v>
      </c>
    </row>
    <row r="2028" spans="1:6">
      <c r="A2028" s="56" t="s">
        <v>9537</v>
      </c>
      <c r="B2028" s="25" t="str">
        <f>_xlfn.XLOOKUP(A2028,'B1.3 Catalogue Attribute'!D:D,'B1.3 Catalogue Attribute'!F:F,"N/A",0,1)</f>
        <v>b1_per_sub_type</v>
      </c>
      <c r="C2028" s="65" t="str">
        <f>_xlfn.XLOOKUP(A2028,'B1.3 Catalogue Attribute'!D:D,'B1.3 Catalogue Attribute'!L:L,"N/A",0,1)</f>
        <v>official_use</v>
      </c>
      <c r="D2028" s="13" t="str">
        <f>_xlfn.XLOOKUP(A2028,'B1.3 Catalogue Attribute'!D:D,'B1.3 Catalogue Attribute'!R:R,"N/A",0,1)</f>
        <v>N</v>
      </c>
      <c r="E2028" s="62" t="str">
        <f>_xlfn.XLOOKUP(A2028,'B1.3 Catalogue Attribute'!D:D,'B1.3 Catalogue Attribute'!Z:Z,"N/A",0,1)</f>
        <v>N/A</v>
      </c>
    </row>
    <row r="2029" spans="1:6" ht="228">
      <c r="A2029" s="56" t="s">
        <v>9539</v>
      </c>
      <c r="B2029" s="25" t="str">
        <f>_xlfn.XLOOKUP(A2029,'B1.3 Catalogue Attribute'!D:D,'B1.3 Catalogue Attribute'!F:F,"N/A",0,1)</f>
        <v>issue_place</v>
      </c>
      <c r="C2029" s="65" t="str">
        <f>_xlfn.XLOOKUP(A2029,'B1.3 Catalogue Attribute'!D:D,'B1.3 Catalogue Attribute'!L:L,"N/A",0,1)</f>
        <v>official_use</v>
      </c>
      <c r="D2029" s="61" t="str">
        <f>_xlfn.XLOOKUP(A2029,'B1.3 Catalogue Attribute'!D:D,'B1.3 Catalogue Attribute'!R:R,"N/A",0,1)</f>
        <v>Y</v>
      </c>
      <c r="E2029" s="13">
        <f>_xlfn.XLOOKUP(A2029,'B1.3 Catalogue Attribute'!D:D,'B1.3 Catalogue Attribute'!Z:Z,"N/A",0,1)</f>
        <v>100</v>
      </c>
      <c r="F2029" s="64" t="str">
        <f>_xlfn.CONCAT("SELECT
    COUNT(*) AS total_count,
    SUM(CASE WHEN ",B2029," IS NULL THEN 1 ELSE 0 END) AS null_count,
    SUM(CASE WHEN ",B2029," IS NOT NULL THEN 1 ELSE 0 END) AS not_null_count,
    CAST(
        100.0 * SUM(CASE WHEN ",B2029," IS NULL THEN 1 ELSE 0 END) / COUNT(*)
        AS DECIMAL(5,2)
    ) AS null_pct,
    CAST(
        100.0 * SUM(CASE WHEN ",B2029," IS NOT NULL THEN 1 ELSE 0 END) / COUNT(*)
        AS DECIMAL(5,2)
    ) AS not_null_pct
FROM silver_cleansed.",C2029,";")</f>
        <v>SELECT
    COUNT(*) AS total_count,
    SUM(CASE WHEN issue_place IS NULL THEN 1 ELSE 0 END) AS null_count,
    SUM(CASE WHEN issue_place IS NOT NULL THEN 1 ELSE 0 END) AS not_null_count,
    CAST(
        100.0 * SUM(CASE WHEN issue_place IS NULL THEN 1 ELSE 0 END) / COUNT(*)
        AS DECIMAL(5,2)
    ) AS null_pct,
    CAST(
        100.0 * SUM(CASE WHEN issue_place IS NOT NULL THEN 1 ELSE 0 END) / COUNT(*)
        AS DECIMAL(5,2)
    ) AS not_null_pct
FROM silver_cleansed.official_use;</v>
      </c>
    </row>
    <row r="2030" spans="1:6" ht="228">
      <c r="A2030" s="56" t="s">
        <v>9544</v>
      </c>
      <c r="B2030" s="25" t="str">
        <f>_xlfn.XLOOKUP(A2030,'B1.3 Catalogue Attribute'!D:D,'B1.3 Catalogue Attribute'!F:F,"N/A",0,1)</f>
        <v>license_type</v>
      </c>
      <c r="C2030" s="65" t="str">
        <f>_xlfn.XLOOKUP(A2030,'B1.3 Catalogue Attribute'!D:D,'B1.3 Catalogue Attribute'!L:L,"N/A",0,1)</f>
        <v>official_use</v>
      </c>
      <c r="D2030" s="61" t="str">
        <f>_xlfn.XLOOKUP(A2030,'B1.3 Catalogue Attribute'!D:D,'B1.3 Catalogue Attribute'!R:R,"N/A",0,1)</f>
        <v>Y</v>
      </c>
      <c r="E2030" s="13">
        <f>_xlfn.XLOOKUP(A2030,'B1.3 Catalogue Attribute'!D:D,'B1.3 Catalogue Attribute'!Z:Z,"N/A",0,1)</f>
        <v>100</v>
      </c>
      <c r="F2030" s="64" t="str">
        <f>_xlfn.CONCAT("SELECT
    COUNT(*) AS total_count,
    SUM(CASE WHEN ",B2030," IS NULL THEN 1 ELSE 0 END) AS null_count,
    SUM(CASE WHEN ",B2030," IS NOT NULL THEN 1 ELSE 0 END) AS not_null_count,
    CAST(
        100.0 * SUM(CASE WHEN ",B2030," IS NULL THEN 1 ELSE 0 END) / COUNT(*)
        AS DECIMAL(5,2)
    ) AS null_pct,
    CAST(
        100.0 * SUM(CASE WHEN ",B2030," IS NOT NULL THEN 1 ELSE 0 END) / COUNT(*)
        AS DECIMAL(5,2)
    ) AS not_null_pct
FROM silver_cleansed.",C2030,";")</f>
        <v>SELECT
    COUNT(*) AS total_count,
    SUM(CASE WHEN license_type IS NULL THEN 1 ELSE 0 END) AS null_count,
    SUM(CASE WHEN license_type IS NOT NULL THEN 1 ELSE 0 END) AS not_null_count,
    CAST(
        100.0 * SUM(CASE WHEN license_type IS NULL THEN 1 ELSE 0 END) / COUNT(*)
        AS DECIMAL(5,2)
    ) AS null_pct,
    CAST(
        100.0 * SUM(CASE WHEN license_type IS NOT NULL THEN 1 ELSE 0 END) / COUNT(*)
        AS DECIMAL(5,2)
    ) AS not_null_pct
FROM silver_cleansed.official_use;</v>
      </c>
    </row>
    <row r="2031" spans="1:6" ht="242.25">
      <c r="A2031" s="56" t="s">
        <v>9548</v>
      </c>
      <c r="B2031" s="25" t="str">
        <f>_xlfn.XLOOKUP(A2031,'B1.3 Catalogue Attribute'!D:D,'B1.3 Catalogue Attribute'!F:F,"N/A",0,1)</f>
        <v>license_number</v>
      </c>
      <c r="C2031" s="65" t="str">
        <f>_xlfn.XLOOKUP(A2031,'B1.3 Catalogue Attribute'!D:D,'B1.3 Catalogue Attribute'!L:L,"N/A",0,1)</f>
        <v>official_use</v>
      </c>
      <c r="D2031" s="61" t="str">
        <f>_xlfn.XLOOKUP(A2031,'B1.3 Catalogue Attribute'!D:D,'B1.3 Catalogue Attribute'!R:R,"N/A",0,1)</f>
        <v>Y</v>
      </c>
      <c r="E2031" s="13">
        <f>_xlfn.XLOOKUP(A2031,'B1.3 Catalogue Attribute'!D:D,'B1.3 Catalogue Attribute'!Z:Z,"N/A",0,1)</f>
        <v>0</v>
      </c>
      <c r="F2031" s="64" t="str">
        <f>_xlfn.CONCAT("SELECT
    COUNT(*) AS total_count,
    SUM(CASE WHEN ",B2031," IS NULL THEN 1 ELSE 0 END) AS null_count,
    SUM(CASE WHEN ",B2031," IS NOT NULL THEN 1 ELSE 0 END) AS not_null_count,
    CAST(
        100.0 * SUM(CASE WHEN ",B2031," IS NULL THEN 1 ELSE 0 END) / COUNT(*)
        AS DECIMAL(5,2)
    ) AS null_pct,
    CAST(
        100.0 * SUM(CASE WHEN ",B2031," IS NOT NULL THEN 1 ELSE 0 END) / COUNT(*)
        AS DECIMAL(5,2)
    ) AS not_null_pct
FROM silver_cleansed.",C2031,";")</f>
        <v>SELECT
    COUNT(*) AS total_count,
    SUM(CASE WHEN license_number IS NULL THEN 1 ELSE 0 END) AS null_count,
    SUM(CASE WHEN license_number IS NOT NULL THEN 1 ELSE 0 END) AS not_null_count,
    CAST(
        100.0 * SUM(CASE WHEN license_number IS NULL THEN 1 ELSE 0 END) / COUNT(*)
        AS DECIMAL(5,2)
    ) AS null_pct,
    CAST(
        100.0 * SUM(CASE WHEN license_number IS NOT NULL THEN 1 ELSE 0 END) / COUNT(*)
        AS DECIMAL(5,2)
    ) AS not_null_pct
FROM silver_cleansed.official_use;</v>
      </c>
    </row>
    <row r="2032" spans="1:6" ht="242.25">
      <c r="A2032" s="56" t="s">
        <v>9552</v>
      </c>
      <c r="B2032" s="25" t="str">
        <f>_xlfn.XLOOKUP(A2032,'B1.3 Catalogue Attribute'!D:D,'B1.3 Catalogue Attribute'!F:F,"N/A",0,1)</f>
        <v>reservation_period</v>
      </c>
      <c r="C2032" s="65" t="str">
        <f>_xlfn.XLOOKUP(A2032,'B1.3 Catalogue Attribute'!D:D,'B1.3 Catalogue Attribute'!L:L,"N/A",0,1)</f>
        <v>official_use</v>
      </c>
      <c r="D2032" s="61" t="str">
        <f>_xlfn.XLOOKUP(A2032,'B1.3 Catalogue Attribute'!D:D,'B1.3 Catalogue Attribute'!R:R,"N/A",0,1)</f>
        <v>Y</v>
      </c>
      <c r="E2032" s="13">
        <f>_xlfn.XLOOKUP(A2032,'B1.3 Catalogue Attribute'!D:D,'B1.3 Catalogue Attribute'!Z:Z,"N/A",0,1)</f>
        <v>1.51</v>
      </c>
      <c r="F2032" s="64" t="str">
        <f>_xlfn.CONCAT("SELECT
    COUNT(*) AS total_count,
    SUM(CASE WHEN ",B2032," IS NULL THEN 1 ELSE 0 END) AS null_count,
    SUM(CASE WHEN ",B2032," IS NOT NULL THEN 1 ELSE 0 END) AS not_null_count,
    CAST(
        100.0 * SUM(CASE WHEN ",B2032," IS NULL THEN 1 ELSE 0 END) / COUNT(*)
        AS DECIMAL(5,2)
    ) AS null_pct,
    CAST(
        100.0 * SUM(CASE WHEN ",B2032," IS NOT NULL THEN 1 ELSE 0 END) / COUNT(*)
        AS DECIMAL(5,2)
    ) AS not_null_pct
FROM silver_cleansed.",C2032,";")</f>
        <v>SELECT
    COUNT(*) AS total_count,
    SUM(CASE WHEN reservation_period IS NULL THEN 1 ELSE 0 END) AS null_count,
    SUM(CASE WHEN reservation_period IS NOT NULL THEN 1 ELSE 0 END) AS not_null_count,
    CAST(
        100.0 * SUM(CASE WHEN reservation_period IS NULL THEN 1 ELSE 0 END) / COUNT(*)
        AS DECIMAL(5,2)
    ) AS null_pct,
    CAST(
        100.0 * SUM(CASE WHEN reservation_period IS NOT NULL THEN 1 ELSE 0 END) / COUNT(*)
        AS DECIMAL(5,2)
    ) AS not_null_pct
FROM silver_cleansed.official_use;</v>
      </c>
    </row>
    <row r="2033" spans="1:6">
      <c r="A2033" s="56" t="s">
        <v>9560</v>
      </c>
      <c r="B2033" s="25" t="str">
        <f>_xlfn.XLOOKUP(A2033,'B1.3 Catalogue Attribute'!D:D,'B1.3 Catalogue Attribute'!F:F,"N/A",0,1)</f>
        <v>test</v>
      </c>
      <c r="C2033" s="65" t="str">
        <f>_xlfn.XLOOKUP(A2033,'B1.3 Catalogue Attribute'!D:D,'B1.3 Catalogue Attribute'!L:L,"N/A",0,1)</f>
        <v>official_use</v>
      </c>
      <c r="D2033" s="13" t="str">
        <f>_xlfn.XLOOKUP(A2033,'B1.3 Catalogue Attribute'!D:D,'B1.3 Catalogue Attribute'!R:R,"N/A",0,1)</f>
        <v>N</v>
      </c>
      <c r="E2033" s="63" t="str">
        <f>_xlfn.XLOOKUP(A2033,'B1.3 Catalogue Attribute'!D:D,'B1.3 Catalogue Attribute'!Z:Z,"N/A",0,1)</f>
        <v>N/A</v>
      </c>
    </row>
    <row r="2034" spans="1:6" ht="242.25">
      <c r="A2034" s="56" t="s">
        <v>9561</v>
      </c>
      <c r="B2034" s="25" t="str">
        <f>_xlfn.XLOOKUP(A2034,'B1.3 Catalogue Attribute'!D:D,'B1.3 Catalogue Attribute'!F:F,"N/A",0,1)</f>
        <v>original_license_number</v>
      </c>
      <c r="C2034" s="65" t="str">
        <f>_xlfn.XLOOKUP(A2034,'B1.3 Catalogue Attribute'!D:D,'B1.3 Catalogue Attribute'!L:L,"N/A",0,1)</f>
        <v>official_use</v>
      </c>
      <c r="D2034" s="61" t="str">
        <f>_xlfn.XLOOKUP(A2034,'B1.3 Catalogue Attribute'!D:D,'B1.3 Catalogue Attribute'!R:R,"N/A",0,1)</f>
        <v>Y</v>
      </c>
      <c r="E2034" s="13">
        <f>_xlfn.XLOOKUP(A2034,'B1.3 Catalogue Attribute'!D:D,'B1.3 Catalogue Attribute'!Z:Z,"N/A",0,1)</f>
        <v>0.01</v>
      </c>
      <c r="F2034" s="64" t="str">
        <f>_xlfn.CONCAT("SELECT
    COUNT(*) AS total_count,
    SUM(CASE WHEN ",B2034," IS NULL THEN 1 ELSE 0 END) AS null_count,
    SUM(CASE WHEN ",B2034," IS NOT NULL THEN 1 ELSE 0 END) AS not_null_count,
    CAST(
        100.0 * SUM(CASE WHEN ",B2034," IS NULL THEN 1 ELSE 0 END) / COUNT(*)
        AS DECIMAL(5,2)
    ) AS null_pct,
    CAST(
        100.0 * SUM(CASE WHEN ",B2034," IS NOT NULL THEN 1 ELSE 0 END) / COUNT(*)
        AS DECIMAL(5,2)
    ) AS not_null_pct
FROM silver_cleansed.",C2034,";")</f>
        <v>SELECT
    COUNT(*) AS total_count,
    SUM(CASE WHEN original_license_number IS NULL THEN 1 ELSE 0 END) AS null_count,
    SUM(CASE WHEN original_license_number IS NOT NULL THEN 1 ELSE 0 END) AS not_null_count,
    CAST(
        100.0 * SUM(CASE WHEN original_license_number IS NULL THEN 1 ELSE 0 END) / COUNT(*)
        AS DECIMAL(5,2)
    ) AS null_pct,
    CAST(
        100.0 * SUM(CASE WHEN original_license_number IS NOT NULL THEN 1 ELSE 0 END) / COUNT(*)
        AS DECIMAL(5,2)
    ) AS not_null_pct
FROM silver_cleansed.official_use;</v>
      </c>
    </row>
    <row r="2035" spans="1:6" ht="242.25">
      <c r="A2035" s="56" t="s">
        <v>9565</v>
      </c>
      <c r="B2035" s="25" t="str">
        <f>_xlfn.XLOOKUP(A2035,'B1.3 Catalogue Attribute'!D:D,'B1.3 Catalogue Attribute'!F:F,"N/A",0,1)</f>
        <v>creativity_license</v>
      </c>
      <c r="C2035" s="65" t="str">
        <f>_xlfn.XLOOKUP(A2035,'B1.3 Catalogue Attribute'!D:D,'B1.3 Catalogue Attribute'!L:L,"N/A",0,1)</f>
        <v>official_use</v>
      </c>
      <c r="D2035" s="61" t="str">
        <f>_xlfn.XLOOKUP(A2035,'B1.3 Catalogue Attribute'!D:D,'B1.3 Catalogue Attribute'!R:R,"N/A",0,1)</f>
        <v>Y</v>
      </c>
      <c r="E2035" s="13">
        <f>_xlfn.XLOOKUP(A2035,'B1.3 Catalogue Attribute'!D:D,'B1.3 Catalogue Attribute'!Z:Z,"N/A",0,1)</f>
        <v>1.43</v>
      </c>
      <c r="F2035" s="64" t="str">
        <f>_xlfn.CONCAT("SELECT
    COUNT(*) AS total_count,
    SUM(CASE WHEN ",B2035," IS NULL THEN 1 ELSE 0 END) AS null_count,
    SUM(CASE WHEN ",B2035," IS NOT NULL THEN 1 ELSE 0 END) AS not_null_count,
    CAST(
        100.0 * SUM(CASE WHEN ",B2035," IS NULL THEN 1 ELSE 0 END) / COUNT(*)
        AS DECIMAL(5,2)
    ) AS null_pct,
    CAST(
        100.0 * SUM(CASE WHEN ",B2035," IS NOT NULL THEN 1 ELSE 0 END) / COUNT(*)
        AS DECIMAL(5,2)
    ) AS not_null_pct
FROM silver_cleansed.",C2035,";")</f>
        <v>SELECT
    COUNT(*) AS total_count,
    SUM(CASE WHEN creativity_license IS NULL THEN 1 ELSE 0 END) AS null_count,
    SUM(CASE WHEN creativity_license IS NOT NULL THEN 1 ELSE 0 END) AS not_null_count,
    CAST(
        100.0 * SUM(CASE WHEN creativity_license IS NULL THEN 1 ELSE 0 END) / COUNT(*)
        AS DECIMAL(5,2)
    ) AS null_pct,
    CAST(
        100.0 * SUM(CASE WHEN creativity_license IS NOT NULL THEN 1 ELSE 0 END) / COUNT(*)
        AS DECIMAL(5,2)
    ) AS not_null_pct
FROM silver_cleansed.official_use;</v>
      </c>
    </row>
    <row r="2036" spans="1:6">
      <c r="A2036" s="56" t="s">
        <v>9566</v>
      </c>
      <c r="B2036" s="25" t="str">
        <f>_xlfn.XLOOKUP(A2036,'B1.3 Catalogue Attribute'!D:D,'B1.3 Catalogue Attribute'!F:F,"N/A",0,1)</f>
        <v>do_you_accept_this_exception_trade_name</v>
      </c>
      <c r="C2036" s="65" t="str">
        <f>_xlfn.XLOOKUP(A2036,'B1.3 Catalogue Attribute'!D:D,'B1.3 Catalogue Attribute'!L:L,"N/A",0,1)</f>
        <v>official_use</v>
      </c>
      <c r="D2036" s="13" t="str">
        <f>_xlfn.XLOOKUP(A2036,'B1.3 Catalogue Attribute'!D:D,'B1.3 Catalogue Attribute'!R:R,"N/A",0,1)</f>
        <v>N</v>
      </c>
      <c r="E2036" s="63" t="str">
        <f>_xlfn.XLOOKUP(A2036,'B1.3 Catalogue Attribute'!D:D,'B1.3 Catalogue Attribute'!Z:Z,"N/A",0,1)</f>
        <v>N/A</v>
      </c>
    </row>
    <row r="2037" spans="1:6" ht="228">
      <c r="A2037" s="56" t="s">
        <v>9567</v>
      </c>
      <c r="B2037" s="25" t="str">
        <f>_xlfn.XLOOKUP(A2037,'B1.3 Catalogue Attribute'!D:D,'B1.3 Catalogue Attribute'!F:F,"N/A",0,1)</f>
        <v>emirate</v>
      </c>
      <c r="C2037" s="65" t="str">
        <f>_xlfn.XLOOKUP(A2037,'B1.3 Catalogue Attribute'!D:D,'B1.3 Catalogue Attribute'!L:L,"N/A",0,1)</f>
        <v>official_use</v>
      </c>
      <c r="D2037" s="61" t="str">
        <f>_xlfn.XLOOKUP(A2037,'B1.3 Catalogue Attribute'!D:D,'B1.3 Catalogue Attribute'!R:R,"N/A",0,1)</f>
        <v>Y</v>
      </c>
      <c r="E2037" s="13">
        <f>_xlfn.XLOOKUP(A2037,'B1.3 Catalogue Attribute'!D:D,'B1.3 Catalogue Attribute'!Z:Z,"N/A",0,1)</f>
        <v>0.01</v>
      </c>
      <c r="F2037" s="64" t="str">
        <f>_xlfn.CONCAT("SELECT
    COUNT(*) AS total_count,
    SUM(CASE WHEN ",B2037," IS NULL THEN 1 ELSE 0 END) AS null_count,
    SUM(CASE WHEN ",B2037," IS NOT NULL THEN 1 ELSE 0 END) AS not_null_count,
    CAST(
        100.0 * SUM(CASE WHEN ",B2037," IS NULL THEN 1 ELSE 0 END) / COUNT(*)
        AS DECIMAL(5,2)
    ) AS null_pct,
    CAST(
        100.0 * SUM(CASE WHEN ",B2037," IS NOT NULL THEN 1 ELSE 0 END) / COUNT(*)
        AS DECIMAL(5,2)
    ) AS not_null_pct
FROM silver_cleansed.",C2037,";")</f>
        <v>SELECT
    COUNT(*) AS total_count,
    SUM(CASE WHEN emirate IS NULL THEN 1 ELSE 0 END) AS null_count,
    SUM(CASE WHEN emirate IS NOT NULL THEN 1 ELSE 0 END) AS not_null_count,
    CAST(
        100.0 * SUM(CASE WHEN emirate IS NULL THEN 1 ELSE 0 END) / COUNT(*)
        AS DECIMAL(5,2)
    ) AS null_pct,
    CAST(
        100.0 * SUM(CASE WHEN emirate IS NOT NULL THEN 1 ELSE 0 END) / COUNT(*)
        AS DECIMAL(5,2)
    ) AS not_null_pct
FROM silver_cleansed.official_use;</v>
      </c>
    </row>
    <row r="2038" spans="1:6" ht="228">
      <c r="A2038" s="56" t="s">
        <v>9571</v>
      </c>
      <c r="B2038" s="25" t="str">
        <f>_xlfn.XLOOKUP(A2038,'B1.3 Catalogue Attribute'!D:D,'B1.3 Catalogue Attribute'!F:F,"N/A",0,1)</f>
        <v>vip_customer</v>
      </c>
      <c r="C2038" s="65" t="str">
        <f>_xlfn.XLOOKUP(A2038,'B1.3 Catalogue Attribute'!D:D,'B1.3 Catalogue Attribute'!L:L,"N/A",0,1)</f>
        <v>official_use</v>
      </c>
      <c r="D2038" s="61" t="str">
        <f>_xlfn.XLOOKUP(A2038,'B1.3 Catalogue Attribute'!D:D,'B1.3 Catalogue Attribute'!R:R,"N/A",0,1)</f>
        <v>Y</v>
      </c>
      <c r="E2038" s="13">
        <f>_xlfn.XLOOKUP(A2038,'B1.3 Catalogue Attribute'!D:D,'B1.3 Catalogue Attribute'!Z:Z,"N/A",0,1)</f>
        <v>0.06</v>
      </c>
      <c r="F2038" s="64" t="str">
        <f>_xlfn.CONCAT("SELECT
    COUNT(*) AS total_count,
    SUM(CASE WHEN ",B2038," IS NULL THEN 1 ELSE 0 END) AS null_count,
    SUM(CASE WHEN ",B2038," IS NOT NULL THEN 1 ELSE 0 END) AS not_null_count,
    CAST(
        100.0 * SUM(CASE WHEN ",B2038," IS NULL THEN 1 ELSE 0 END) / COUNT(*)
        AS DECIMAL(5,2)
    ) AS null_pct,
    CAST(
        100.0 * SUM(CASE WHEN ",B2038," IS NOT NULL THEN 1 ELSE 0 END) / COUNT(*)
        AS DECIMAL(5,2)
    ) AS not_null_pct
FROM silver_cleansed.",C2038,";")</f>
        <v>SELECT
    COUNT(*) AS total_count,
    SUM(CASE WHEN vip_customer IS NULL THEN 1 ELSE 0 END) AS null_count,
    SUM(CASE WHEN vip_customer IS NOT NULL THEN 1 ELSE 0 END) AS not_null_count,
    CAST(
        100.0 * SUM(CASE WHEN vip_customer IS NULL THEN 1 ELSE 0 END) / COUNT(*)
        AS DECIMAL(5,2)
    ) AS null_pct,
    CAST(
        100.0 * SUM(CASE WHEN vip_customer IS NOT NULL THEN 1 ELSE 0 END) / COUNT(*)
        AS DECIMAL(5,2)
    ) AS not_null_pct
FROM silver_cleansed.official_use;</v>
      </c>
    </row>
    <row r="2039" spans="1:6" ht="199.5">
      <c r="A2039" s="56" t="s">
        <v>9575</v>
      </c>
      <c r="B2039" s="25" t="str">
        <f>_xlfn.XLOOKUP(A2039,'B1.3 Catalogue Attribute'!D:D,'B1.3 Catalogue Attribute'!F:F,"N/A",0,1)</f>
        <v>spac</v>
      </c>
      <c r="C2039" s="65" t="str">
        <f>_xlfn.XLOOKUP(A2039,'B1.3 Catalogue Attribute'!D:D,'B1.3 Catalogue Attribute'!L:L,"N/A",0,1)</f>
        <v>official_use</v>
      </c>
      <c r="D2039" s="61" t="str">
        <f>_xlfn.XLOOKUP(A2039,'B1.3 Catalogue Attribute'!D:D,'B1.3 Catalogue Attribute'!R:R,"N/A",0,1)</f>
        <v>Y</v>
      </c>
      <c r="E2039" s="13">
        <f>_xlfn.XLOOKUP(A2039,'B1.3 Catalogue Attribute'!D:D,'B1.3 Catalogue Attribute'!Z:Z,"N/A",0,1)</f>
        <v>0</v>
      </c>
      <c r="F2039" s="64" t="str">
        <f>_xlfn.CONCAT("SELECT
    COUNT(*) AS total_count,
    SUM(CASE WHEN ",B2039," IS NULL THEN 1 ELSE 0 END) AS null_count,
    SUM(CASE WHEN ",B2039," IS NOT NULL THEN 1 ELSE 0 END) AS not_null_count,
    CAST(
        100.0 * SUM(CASE WHEN ",B2039," IS NULL THEN 1 ELSE 0 END) / COUNT(*)
        AS DECIMAL(5,2)
    ) AS null_pct,
    CAST(
        100.0 * SUM(CASE WHEN ",B2039," IS NOT NULL THEN 1 ELSE 0 END) / COUNT(*)
        AS DECIMAL(5,2)
    ) AS not_null_pct
FROM silver_cleansed.",C2039,";")</f>
        <v>SELECT
    COUNT(*) AS total_count,
    SUM(CASE WHEN spac IS NULL THEN 1 ELSE 0 END) AS null_count,
    SUM(CASE WHEN spac IS NOT NULL THEN 1 ELSE 0 END) AS not_null_count,
    CAST(
        100.0 * SUM(CASE WHEN spac IS NULL THEN 1 ELSE 0 END) / COUNT(*)
        AS DECIMAL(5,2)
    ) AS null_pct,
    CAST(
        100.0 * SUM(CASE WHEN spac IS NOT NULL THEN 1 ELSE 0 END) / COUNT(*)
        AS DECIMAL(5,2)
    ) AS not_null_pct
FROM silver_cleansed.official_use;</v>
      </c>
    </row>
    <row r="2040" spans="1:6" ht="199.5">
      <c r="A2040" s="56" t="s">
        <v>9576</v>
      </c>
      <c r="B2040" s="25" t="str">
        <f>_xlfn.XLOOKUP(A2040,'B1.3 Catalogue Attribute'!D:D,'B1.3 Catalogue Attribute'!F:F,"N/A",0,1)</f>
        <v>farm</v>
      </c>
      <c r="C2040" s="65" t="str">
        <f>_xlfn.XLOOKUP(A2040,'B1.3 Catalogue Attribute'!D:D,'B1.3 Catalogue Attribute'!L:L,"N/A",0,1)</f>
        <v>official_use</v>
      </c>
      <c r="D2040" s="61" t="str">
        <f>_xlfn.XLOOKUP(A2040,'B1.3 Catalogue Attribute'!D:D,'B1.3 Catalogue Attribute'!R:R,"N/A",0,1)</f>
        <v>Y</v>
      </c>
      <c r="E2040" s="13">
        <f>_xlfn.XLOOKUP(A2040,'B1.3 Catalogue Attribute'!D:D,'B1.3 Catalogue Attribute'!Z:Z,"N/A",0,1)</f>
        <v>0</v>
      </c>
      <c r="F2040" s="64" t="str">
        <f>_xlfn.CONCAT("SELECT
    COUNT(*) AS total_count,
    SUM(CASE WHEN ",B2040," IS NULL THEN 1 ELSE 0 END) AS null_count,
    SUM(CASE WHEN ",B2040," IS NOT NULL THEN 1 ELSE 0 END) AS not_null_count,
    CAST(
        100.0 * SUM(CASE WHEN ",B2040," IS NULL THEN 1 ELSE 0 END) / COUNT(*)
        AS DECIMAL(5,2)
    ) AS null_pct,
    CAST(
        100.0 * SUM(CASE WHEN ",B2040," IS NOT NULL THEN 1 ELSE 0 END) / COUNT(*)
        AS DECIMAL(5,2)
    ) AS not_null_pct
FROM silver_cleansed.",C2040,";")</f>
        <v>SELECT
    COUNT(*) AS total_count,
    SUM(CASE WHEN farm IS NULL THEN 1 ELSE 0 END) AS null_count,
    SUM(CASE WHEN farm IS NOT NULL THEN 1 ELSE 0 END) AS not_null_count,
    CAST(
        100.0 * SUM(CASE WHEN farm IS NULL THEN 1 ELSE 0 END) / COUNT(*)
        AS DECIMAL(5,2)
    ) AS null_pct,
    CAST(
        100.0 * SUM(CASE WHEN farm IS NOT NULL THEN 1 ELSE 0 END) / COUNT(*)
        AS DECIMAL(5,2)
    ) AS not_null_pct
FROM silver_cleansed.official_use;</v>
      </c>
    </row>
    <row r="2041" spans="1:6" ht="242.25">
      <c r="A2041" s="56" t="s">
        <v>9577</v>
      </c>
      <c r="B2041" s="25" t="str">
        <f>_xlfn.XLOOKUP(A2041,'B1.3 Catalogue Attribute'!D:D,'B1.3 Catalogue Attribute'!F:F,"N/A",0,1)</f>
        <v>quick_license_sub_type</v>
      </c>
      <c r="C2041" s="65" t="str">
        <f>_xlfn.XLOOKUP(A2041,'B1.3 Catalogue Attribute'!D:D,'B1.3 Catalogue Attribute'!L:L,"N/A",0,1)</f>
        <v>official_use</v>
      </c>
      <c r="D2041" s="61" t="str">
        <f>_xlfn.XLOOKUP(A2041,'B1.3 Catalogue Attribute'!D:D,'B1.3 Catalogue Attribute'!R:R,"N/A",0,1)</f>
        <v>Y</v>
      </c>
      <c r="E2041" s="13">
        <f>_xlfn.XLOOKUP(A2041,'B1.3 Catalogue Attribute'!D:D,'B1.3 Catalogue Attribute'!Z:Z,"N/A",0,1)</f>
        <v>0</v>
      </c>
      <c r="F2041" s="64" t="str">
        <f>_xlfn.CONCAT("SELECT
    COUNT(*) AS total_count,
    SUM(CASE WHEN ",B2041," IS NULL THEN 1 ELSE 0 END) AS null_count,
    SUM(CASE WHEN ",B2041," IS NOT NULL THEN 1 ELSE 0 END) AS not_null_count,
    CAST(
        100.0 * SUM(CASE WHEN ",B2041," IS NULL THEN 1 ELSE 0 END) / COUNT(*)
        AS DECIMAL(5,2)
    ) AS null_pct,
    CAST(
        100.0 * SUM(CASE WHEN ",B2041," IS NOT NULL THEN 1 ELSE 0 END) / COUNT(*)
        AS DECIMAL(5,2)
    ) AS not_null_pct
FROM silver_cleansed.",C2041,";")</f>
        <v>SELECT
    COUNT(*) AS total_count,
    SUM(CASE WHEN quick_license_sub_type IS NULL THEN 1 ELSE 0 END) AS null_count,
    SUM(CASE WHEN quick_license_sub_type IS NOT NULL THEN 1 ELSE 0 END) AS not_null_count,
    CAST(
        100.0 * SUM(CASE WHEN quick_license_sub_type IS NULL THEN 1 ELSE 0 END) / COUNT(*)
        AS DECIMAL(5,2)
    ) AS null_pct,
    CAST(
        100.0 * SUM(CASE WHEN quick_license_sub_type IS NOT NULL THEN 1 ELSE 0 END) / COUNT(*)
        AS DECIMAL(5,2)
    ) AS not_null_pct
FROM silver_cleansed.official_use;</v>
      </c>
    </row>
    <row r="2042" spans="1:6">
      <c r="A2042" s="56" t="s">
        <v>9581</v>
      </c>
      <c r="B2042" s="25" t="str">
        <f>_xlfn.XLOOKUP(A2042,'B1.3 Catalogue Attribute'!D:D,'B1.3 Catalogue Attribute'!F:F,"N/A",0,1)</f>
        <v>rec_status</v>
      </c>
      <c r="C2042" s="65" t="str">
        <f>_xlfn.XLOOKUP(A2042,'B1.3 Catalogue Attribute'!D:D,'B1.3 Catalogue Attribute'!L:L,"N/A",0,1)</f>
        <v>official_use</v>
      </c>
      <c r="D2042" s="13" t="str">
        <f>_xlfn.XLOOKUP(A2042,'B1.3 Catalogue Attribute'!D:D,'B1.3 Catalogue Attribute'!R:R,"N/A",0,1)</f>
        <v>N</v>
      </c>
      <c r="E2042" s="59" t="str">
        <f>_xlfn.XLOOKUP(A2042,'B1.3 Catalogue Attribute'!D:D,'B1.3 Catalogue Attribute'!Z:Z,"N/A",0,1)</f>
        <v>N/A</v>
      </c>
    </row>
    <row r="2043" spans="1:6">
      <c r="A2043" s="56" t="s">
        <v>9583</v>
      </c>
      <c r="B2043" s="25" t="str">
        <f>_xlfn.XLOOKUP(A2043,'B1.3 Catalogue Attribute'!D:D,'B1.3 Catalogue Attribute'!F:F,"N/A",0,1)</f>
        <v>serv_prov_code</v>
      </c>
      <c r="C2043" s="65" t="str">
        <f>_xlfn.XLOOKUP(A2043,'B1.3 Catalogue Attribute'!D:D,'B1.3 Catalogue Attribute'!L:L,"N/A",0,1)</f>
        <v>other_information</v>
      </c>
      <c r="D2043" s="13" t="str">
        <f>_xlfn.XLOOKUP(A2043,'B1.3 Catalogue Attribute'!D:D,'B1.3 Catalogue Attribute'!R:R,"N/A",0,1)</f>
        <v>N</v>
      </c>
      <c r="E2043" s="13" t="str">
        <f>_xlfn.XLOOKUP(A2043,'B1.3 Catalogue Attribute'!D:D,'B1.3 Catalogue Attribute'!Z:Z,"N/A",0,1)</f>
        <v>N/A</v>
      </c>
    </row>
    <row r="2044" spans="1:6">
      <c r="A2044" s="56" t="s">
        <v>9585</v>
      </c>
      <c r="B2044" s="25" t="str">
        <f>_xlfn.XLOOKUP(A2044,'B1.3 Catalogue Attribute'!D:D,'B1.3 Catalogue Attribute'!F:F,"N/A",0,1)</f>
        <v>b1_per_id1</v>
      </c>
      <c r="C2044" s="65" t="str">
        <f>_xlfn.XLOOKUP(A2044,'B1.3 Catalogue Attribute'!D:D,'B1.3 Catalogue Attribute'!L:L,"N/A",0,1)</f>
        <v>other_information</v>
      </c>
      <c r="D2044" s="13" t="str">
        <f>_xlfn.XLOOKUP(A2044,'B1.3 Catalogue Attribute'!D:D,'B1.3 Catalogue Attribute'!R:R,"N/A",0,1)</f>
        <v>N</v>
      </c>
      <c r="E2044" s="13" t="str">
        <f>_xlfn.XLOOKUP(A2044,'B1.3 Catalogue Attribute'!D:D,'B1.3 Catalogue Attribute'!Z:Z,"N/A",0,1)</f>
        <v>N/A</v>
      </c>
    </row>
    <row r="2045" spans="1:6">
      <c r="A2045" s="56" t="s">
        <v>9587</v>
      </c>
      <c r="B2045" s="25" t="str">
        <f>_xlfn.XLOOKUP(A2045,'B1.3 Catalogue Attribute'!D:D,'B1.3 Catalogue Attribute'!F:F,"N/A",0,1)</f>
        <v>b1_per_id2</v>
      </c>
      <c r="C2045" s="65" t="str">
        <f>_xlfn.XLOOKUP(A2045,'B1.3 Catalogue Attribute'!D:D,'B1.3 Catalogue Attribute'!L:L,"N/A",0,1)</f>
        <v>other_information</v>
      </c>
      <c r="D2045" s="13" t="str">
        <f>_xlfn.XLOOKUP(A2045,'B1.3 Catalogue Attribute'!D:D,'B1.3 Catalogue Attribute'!R:R,"N/A",0,1)</f>
        <v>N</v>
      </c>
      <c r="E2045" s="13" t="str">
        <f>_xlfn.XLOOKUP(A2045,'B1.3 Catalogue Attribute'!D:D,'B1.3 Catalogue Attribute'!Z:Z,"N/A",0,1)</f>
        <v>N/A</v>
      </c>
    </row>
    <row r="2046" spans="1:6">
      <c r="A2046" s="56" t="s">
        <v>9588</v>
      </c>
      <c r="B2046" s="25" t="str">
        <f>_xlfn.XLOOKUP(A2046,'B1.3 Catalogue Attribute'!D:D,'B1.3 Catalogue Attribute'!F:F,"N/A",0,1)</f>
        <v>b1_per_id3</v>
      </c>
      <c r="C2046" s="65" t="str">
        <f>_xlfn.XLOOKUP(A2046,'B1.3 Catalogue Attribute'!D:D,'B1.3 Catalogue Attribute'!L:L,"N/A",0,1)</f>
        <v>other_information</v>
      </c>
      <c r="D2046" s="13" t="str">
        <f>_xlfn.XLOOKUP(A2046,'B1.3 Catalogue Attribute'!D:D,'B1.3 Catalogue Attribute'!R:R,"N/A",0,1)</f>
        <v>N</v>
      </c>
      <c r="E2046" s="13" t="str">
        <f>_xlfn.XLOOKUP(A2046,'B1.3 Catalogue Attribute'!D:D,'B1.3 Catalogue Attribute'!Z:Z,"N/A",0,1)</f>
        <v>N/A</v>
      </c>
    </row>
    <row r="2047" spans="1:6">
      <c r="A2047" s="56" t="s">
        <v>9589</v>
      </c>
      <c r="B2047" s="25" t="str">
        <f>_xlfn.XLOOKUP(A2047,'B1.3 Catalogue Attribute'!D:D,'B1.3 Catalogue Attribute'!F:F,"N/A",0,1)</f>
        <v>b1_per_type</v>
      </c>
      <c r="C2047" s="65" t="str">
        <f>_xlfn.XLOOKUP(A2047,'B1.3 Catalogue Attribute'!D:D,'B1.3 Catalogue Attribute'!L:L,"N/A",0,1)</f>
        <v>other_information</v>
      </c>
      <c r="D2047" s="13" t="str">
        <f>_xlfn.XLOOKUP(A2047,'B1.3 Catalogue Attribute'!D:D,'B1.3 Catalogue Attribute'!R:R,"N/A",0,1)</f>
        <v>N</v>
      </c>
      <c r="E2047" s="13" t="str">
        <f>_xlfn.XLOOKUP(A2047,'B1.3 Catalogue Attribute'!D:D,'B1.3 Catalogue Attribute'!Z:Z,"N/A",0,1)</f>
        <v>N/A</v>
      </c>
    </row>
    <row r="2048" spans="1:6">
      <c r="A2048" s="56" t="s">
        <v>9591</v>
      </c>
      <c r="B2048" s="25" t="str">
        <f>_xlfn.XLOOKUP(A2048,'B1.3 Catalogue Attribute'!D:D,'B1.3 Catalogue Attribute'!F:F,"N/A",0,1)</f>
        <v>b1_per_sub_type</v>
      </c>
      <c r="C2048" s="65" t="str">
        <f>_xlfn.XLOOKUP(A2048,'B1.3 Catalogue Attribute'!D:D,'B1.3 Catalogue Attribute'!L:L,"N/A",0,1)</f>
        <v>other_information</v>
      </c>
      <c r="D2048" s="13" t="str">
        <f>_xlfn.XLOOKUP(A2048,'B1.3 Catalogue Attribute'!D:D,'B1.3 Catalogue Attribute'!R:R,"N/A",0,1)</f>
        <v>N</v>
      </c>
      <c r="E2048" s="62" t="str">
        <f>_xlfn.XLOOKUP(A2048,'B1.3 Catalogue Attribute'!D:D,'B1.3 Catalogue Attribute'!Z:Z,"N/A",0,1)</f>
        <v>N/A</v>
      </c>
    </row>
    <row r="2049" spans="1:6" ht="242.25">
      <c r="A2049" s="56" t="s">
        <v>9593</v>
      </c>
      <c r="B2049" s="25" t="str">
        <f>_xlfn.XLOOKUP(A2049,'B1.3 Catalogue Attribute'!D:D,'B1.3 Catalogue Attribute'!F:F,"N/A",0,1)</f>
        <v>amend_trade_name_for_existing_license</v>
      </c>
      <c r="C2049" s="65" t="str">
        <f>_xlfn.XLOOKUP(A2049,'B1.3 Catalogue Attribute'!D:D,'B1.3 Catalogue Attribute'!L:L,"N/A",0,1)</f>
        <v>other_information</v>
      </c>
      <c r="D2049" s="61" t="str">
        <f>_xlfn.XLOOKUP(A2049,'B1.3 Catalogue Attribute'!D:D,'B1.3 Catalogue Attribute'!R:R,"N/A",0,1)</f>
        <v>Y</v>
      </c>
      <c r="E2049" s="13">
        <f>_xlfn.XLOOKUP(A2049,'B1.3 Catalogue Attribute'!D:D,'B1.3 Catalogue Attribute'!Z:Z,"N/A",0,1)</f>
        <v>99.93</v>
      </c>
      <c r="F2049" s="64" t="str">
        <f>_xlfn.CONCAT("SELECT
    COUNT(*) AS total_count,
    SUM(CASE WHEN ",B2049," IS NULL THEN 1 ELSE 0 END) AS null_count,
    SUM(CASE WHEN ",B2049," IS NOT NULL THEN 1 ELSE 0 END) AS not_null_count,
    CAST(
        100.0 * SUM(CASE WHEN ",B2049," IS NULL THEN 1 ELSE 0 END) / COUNT(*)
        AS DECIMAL(5,2)
    ) AS null_pct,
    CAST(
        100.0 * SUM(CASE WHEN ",B2049," IS NOT NULL THEN 1 ELSE 0 END) / COUNT(*)
        AS DECIMAL(5,2)
    ) AS not_null_pct
FROM silver_cleansed.",C2049,";")</f>
        <v>SELECT
    COUNT(*) AS total_count,
    SUM(CASE WHEN amend_trade_name_for_existing_license IS NULL THEN 1 ELSE 0 END) AS null_count,
    SUM(CASE WHEN amend_trade_name_for_existing_license IS NOT NULL THEN 1 ELSE 0 END) AS not_null_count,
    CAST(
        100.0 * SUM(CASE WHEN amend_trade_name_for_existing_license IS NULL THEN 1 ELSE 0 END) / COUNT(*)
        AS DECIMAL(5,2)
    ) AS null_pct,
    CAST(
        100.0 * SUM(CASE WHEN amend_trade_name_for_existing_license IS NOT NULL THEN 1 ELSE 0 END) / COUNT(*)
        AS DECIMAL(5,2)
    ) AS not_null_pct
FROM silver_cleansed.other_information;</v>
      </c>
    </row>
    <row r="2050" spans="1:6" ht="242.25">
      <c r="A2050" s="56" t="s">
        <v>9599</v>
      </c>
      <c r="B2050" s="25" t="str">
        <f>_xlfn.XLOOKUP(A2050,'B1.3 Catalogue Attribute'!D:D,'B1.3 Catalogue Attribute'!F:F,"N/A",0,1)</f>
        <v>commercial_license_english_name</v>
      </c>
      <c r="C2050" s="65" t="str">
        <f>_xlfn.XLOOKUP(A2050,'B1.3 Catalogue Attribute'!D:D,'B1.3 Catalogue Attribute'!L:L,"N/A",0,1)</f>
        <v>other_information</v>
      </c>
      <c r="D2050" s="61" t="str">
        <f>_xlfn.XLOOKUP(A2050,'B1.3 Catalogue Attribute'!D:D,'B1.3 Catalogue Attribute'!R:R,"N/A",0,1)</f>
        <v>Y</v>
      </c>
      <c r="E2050" s="13" t="str">
        <f>_xlfn.XLOOKUP(A2050,'B1.3 Catalogue Attribute'!D:D,'B1.3 Catalogue Attribute'!Z:Z,"N/A",0,1)</f>
        <v>N/A</v>
      </c>
      <c r="F2050" s="64" t="str">
        <f>_xlfn.CONCAT("SELECT
    COUNT(*) AS total_count,
    SUM(CASE WHEN ",B2050," IS NULL THEN 1 ELSE 0 END) AS null_count,
    SUM(CASE WHEN ",B2050," IS NOT NULL THEN 1 ELSE 0 END) AS not_null_count,
    CAST(
        100.0 * SUM(CASE WHEN ",B2050," IS NULL THEN 1 ELSE 0 END) / COUNT(*)
        AS DECIMAL(5,2)
    ) AS null_pct,
    CAST(
        100.0 * SUM(CASE WHEN ",B2050," IS NOT NULL THEN 1 ELSE 0 END) / COUNT(*)
        AS DECIMAL(5,2)
    ) AS not_null_pct
FROM silver_cleansed.",C2050,";")</f>
        <v>SELECT
    COUNT(*) AS total_count,
    SUM(CASE WHEN commercial_license_english_name IS NULL THEN 1 ELSE 0 END) AS null_count,
    SUM(CASE WHEN commercial_license_english_name IS NOT NULL THEN 1 ELSE 0 END) AS not_null_count,
    CAST(
        100.0 * SUM(CASE WHEN commercial_license_english_name IS NULL THEN 1 ELSE 0 END) / COUNT(*)
        AS DECIMAL(5,2)
    ) AS null_pct,
    CAST(
        100.0 * SUM(CASE WHEN commercial_license_english_name IS NOT NULL THEN 1 ELSE 0 END) / COUNT(*)
        AS DECIMAL(5,2)
    ) AS not_null_pct
FROM silver_cleansed.other_information;</v>
      </c>
    </row>
    <row r="2051" spans="1:6" ht="242.25">
      <c r="A2051" s="56" t="s">
        <v>9604</v>
      </c>
      <c r="B2051" s="25" t="str">
        <f>_xlfn.XLOOKUP(A2051,'B1.3 Catalogue Attribute'!D:D,'B1.3 Catalogue Attribute'!F:F,"N/A",0,1)</f>
        <v>commercial_license_number</v>
      </c>
      <c r="C2051" s="65" t="str">
        <f>_xlfn.XLOOKUP(A2051,'B1.3 Catalogue Attribute'!D:D,'B1.3 Catalogue Attribute'!L:L,"N/A",0,1)</f>
        <v>other_information</v>
      </c>
      <c r="D2051" s="61" t="str">
        <f>_xlfn.XLOOKUP(A2051,'B1.3 Catalogue Attribute'!D:D,'B1.3 Catalogue Attribute'!R:R,"N/A",0,1)</f>
        <v>Y</v>
      </c>
      <c r="E2051" s="13">
        <f>_xlfn.XLOOKUP(A2051,'B1.3 Catalogue Attribute'!D:D,'B1.3 Catalogue Attribute'!Z:Z,"N/A",0,1)</f>
        <v>0.15</v>
      </c>
      <c r="F2051" s="64" t="str">
        <f>_xlfn.CONCAT("SELECT
    COUNT(*) AS total_count,
    SUM(CASE WHEN ",B2051," IS NULL THEN 1 ELSE 0 END) AS null_count,
    SUM(CASE WHEN ",B2051," IS NOT NULL THEN 1 ELSE 0 END) AS not_null_count,
    CAST(
        100.0 * SUM(CASE WHEN ",B2051," IS NULL THEN 1 ELSE 0 END) / COUNT(*)
        AS DECIMAL(5,2)
    ) AS null_pct,
    CAST(
        100.0 * SUM(CASE WHEN ",B2051," IS NOT NULL THEN 1 ELSE 0 END) / COUNT(*)
        AS DECIMAL(5,2)
    ) AS not_null_pct
FROM silver_cleansed.",C2051,";")</f>
        <v>SELECT
    COUNT(*) AS total_count,
    SUM(CASE WHEN commercial_license_number IS NULL THEN 1 ELSE 0 END) AS null_count,
    SUM(CASE WHEN commercial_license_number IS NOT NULL THEN 1 ELSE 0 END) AS not_null_count,
    CAST(
        100.0 * SUM(CASE WHEN commercial_license_number IS NULL THEN 1 ELSE 0 END) / COUNT(*)
        AS DECIMAL(5,2)
    ) AS null_pct,
    CAST(
        100.0 * SUM(CASE WHEN commercial_license_number IS NOT NULL THEN 1 ELSE 0 END) / COUNT(*)
        AS DECIMAL(5,2)
    ) AS not_null_pct
FROM silver_cleansed.other_information;</v>
      </c>
    </row>
    <row r="2052" spans="1:6" ht="242.25">
      <c r="A2052" s="56" t="s">
        <v>9609</v>
      </c>
      <c r="B2052" s="25" t="str">
        <f>_xlfn.XLOOKUP(A2052,'B1.3 Catalogue Attribute'!D:D,'B1.3 Catalogue Attribute'!F:F,"N/A",0,1)</f>
        <v>commercial_license_arabic_name</v>
      </c>
      <c r="C2052" s="65" t="str">
        <f>_xlfn.XLOOKUP(A2052,'B1.3 Catalogue Attribute'!D:D,'B1.3 Catalogue Attribute'!L:L,"N/A",0,1)</f>
        <v>other_information</v>
      </c>
      <c r="D2052" s="61" t="str">
        <f>_xlfn.XLOOKUP(A2052,'B1.3 Catalogue Attribute'!D:D,'B1.3 Catalogue Attribute'!R:R,"N/A",0,1)</f>
        <v>Y</v>
      </c>
      <c r="E2052" s="13">
        <f>_xlfn.XLOOKUP(A2052,'B1.3 Catalogue Attribute'!D:D,'B1.3 Catalogue Attribute'!Z:Z,"N/A",0,1)</f>
        <v>0</v>
      </c>
      <c r="F2052" s="64" t="str">
        <f>_xlfn.CONCAT("SELECT
    COUNT(*) AS total_count,
    SUM(CASE WHEN ",B2052," IS NULL THEN 1 ELSE 0 END) AS null_count,
    SUM(CASE WHEN ",B2052," IS NOT NULL THEN 1 ELSE 0 END) AS not_null_count,
    CAST(
        100.0 * SUM(CASE WHEN ",B2052," IS NULL THEN 1 ELSE 0 END) / COUNT(*)
        AS DECIMAL(5,2)
    ) AS null_pct,
    CAST(
        100.0 * SUM(CASE WHEN ",B2052," IS NOT NULL THEN 1 ELSE 0 END) / COUNT(*)
        AS DECIMAL(5,2)
    ) AS not_null_pct
FROM silver_cleansed.",C2052,";")</f>
        <v>SELECT
    COUNT(*) AS total_count,
    SUM(CASE WHEN commercial_license_arabic_name IS NULL THEN 1 ELSE 0 END) AS null_count,
    SUM(CASE WHEN commercial_license_arabic_name IS NOT NULL THEN 1 ELSE 0 END) AS not_null_count,
    CAST(
        100.0 * SUM(CASE WHEN commercial_license_arabic_name IS NULL THEN 1 ELSE 0 END) / COUNT(*)
        AS DECIMAL(5,2)
    ) AS null_pct,
    CAST(
        100.0 * SUM(CASE WHEN commercial_license_arabic_name IS NOT NULL THEN 1 ELSE 0 END) / COUNT(*)
        AS DECIMAL(5,2)
    ) AS not_null_pct
FROM silver_cleansed.other_information;</v>
      </c>
    </row>
    <row r="2053" spans="1:6">
      <c r="A2053" s="56" t="s">
        <v>9614</v>
      </c>
      <c r="B2053" s="25" t="str">
        <f>_xlfn.XLOOKUP(A2053,'B1.3 Catalogue Attribute'!D:D,'B1.3 Catalogue Attribute'!F:F,"N/A",0,1)</f>
        <v>rec_status</v>
      </c>
      <c r="C2053" s="65" t="str">
        <f>_xlfn.XLOOKUP(A2053,'B1.3 Catalogue Attribute'!D:D,'B1.3 Catalogue Attribute'!L:L,"N/A",0,1)</f>
        <v>other_information</v>
      </c>
      <c r="D2053" s="13" t="str">
        <f>_xlfn.XLOOKUP(A2053,'B1.3 Catalogue Attribute'!D:D,'B1.3 Catalogue Attribute'!R:R,"N/A",0,1)</f>
        <v>N</v>
      </c>
      <c r="E2053" s="59" t="str">
        <f>_xlfn.XLOOKUP(A2053,'B1.3 Catalogue Attribute'!D:D,'B1.3 Catalogue Attribute'!Z:Z,"N/A",0,1)</f>
        <v>N/A</v>
      </c>
    </row>
    <row r="2054" spans="1:6">
      <c r="A2054" s="56" t="s">
        <v>9616</v>
      </c>
      <c r="B2054" s="25" t="str">
        <f>_xlfn.XLOOKUP(A2054,'B1.3 Catalogue Attribute'!D:D,'B1.3 Catalogue Attribute'!F:F,"N/A",0,1)</f>
        <v>serv_prov_code</v>
      </c>
      <c r="C2054" s="65" t="str">
        <f>_xlfn.XLOOKUP(A2054,'B1.3 Catalogue Attribute'!D:D,'B1.3 Catalogue Attribute'!L:L,"N/A",0,1)</f>
        <v>paper_ad</v>
      </c>
      <c r="D2054" s="13" t="str">
        <f>_xlfn.XLOOKUP(A2054,'B1.3 Catalogue Attribute'!D:D,'B1.3 Catalogue Attribute'!R:R,"N/A",0,1)</f>
        <v>N</v>
      </c>
      <c r="E2054" s="13" t="str">
        <f>_xlfn.XLOOKUP(A2054,'B1.3 Catalogue Attribute'!D:D,'B1.3 Catalogue Attribute'!Z:Z,"N/A",0,1)</f>
        <v>N/A</v>
      </c>
    </row>
    <row r="2055" spans="1:6">
      <c r="A2055" s="56" t="s">
        <v>9618</v>
      </c>
      <c r="B2055" s="25" t="str">
        <f>_xlfn.XLOOKUP(A2055,'B1.3 Catalogue Attribute'!D:D,'B1.3 Catalogue Attribute'!F:F,"N/A",0,1)</f>
        <v>b1_per_id1</v>
      </c>
      <c r="C2055" s="65" t="str">
        <f>_xlfn.XLOOKUP(A2055,'B1.3 Catalogue Attribute'!D:D,'B1.3 Catalogue Attribute'!L:L,"N/A",0,1)</f>
        <v>paper_ad</v>
      </c>
      <c r="D2055" s="13" t="str">
        <f>_xlfn.XLOOKUP(A2055,'B1.3 Catalogue Attribute'!D:D,'B1.3 Catalogue Attribute'!R:R,"N/A",0,1)</f>
        <v>N</v>
      </c>
      <c r="E2055" s="13" t="str">
        <f>_xlfn.XLOOKUP(A2055,'B1.3 Catalogue Attribute'!D:D,'B1.3 Catalogue Attribute'!Z:Z,"N/A",0,1)</f>
        <v>N/A</v>
      </c>
    </row>
    <row r="2056" spans="1:6">
      <c r="A2056" s="56" t="s">
        <v>9620</v>
      </c>
      <c r="B2056" s="25" t="str">
        <f>_xlfn.XLOOKUP(A2056,'B1.3 Catalogue Attribute'!D:D,'B1.3 Catalogue Attribute'!F:F,"N/A",0,1)</f>
        <v>b1_per_id2</v>
      </c>
      <c r="C2056" s="65" t="str">
        <f>_xlfn.XLOOKUP(A2056,'B1.3 Catalogue Attribute'!D:D,'B1.3 Catalogue Attribute'!L:L,"N/A",0,1)</f>
        <v>paper_ad</v>
      </c>
      <c r="D2056" s="13" t="str">
        <f>_xlfn.XLOOKUP(A2056,'B1.3 Catalogue Attribute'!D:D,'B1.3 Catalogue Attribute'!R:R,"N/A",0,1)</f>
        <v>N</v>
      </c>
      <c r="E2056" s="13" t="str">
        <f>_xlfn.XLOOKUP(A2056,'B1.3 Catalogue Attribute'!D:D,'B1.3 Catalogue Attribute'!Z:Z,"N/A",0,1)</f>
        <v>N/A</v>
      </c>
    </row>
    <row r="2057" spans="1:6">
      <c r="A2057" s="56" t="s">
        <v>9621</v>
      </c>
      <c r="B2057" s="25" t="str">
        <f>_xlfn.XLOOKUP(A2057,'B1.3 Catalogue Attribute'!D:D,'B1.3 Catalogue Attribute'!F:F,"N/A",0,1)</f>
        <v>b1_per_id3</v>
      </c>
      <c r="C2057" s="65" t="str">
        <f>_xlfn.XLOOKUP(A2057,'B1.3 Catalogue Attribute'!D:D,'B1.3 Catalogue Attribute'!L:L,"N/A",0,1)</f>
        <v>paper_ad</v>
      </c>
      <c r="D2057" s="13" t="str">
        <f>_xlfn.XLOOKUP(A2057,'B1.3 Catalogue Attribute'!D:D,'B1.3 Catalogue Attribute'!R:R,"N/A",0,1)</f>
        <v>N</v>
      </c>
      <c r="E2057" s="13" t="str">
        <f>_xlfn.XLOOKUP(A2057,'B1.3 Catalogue Attribute'!D:D,'B1.3 Catalogue Attribute'!Z:Z,"N/A",0,1)</f>
        <v>N/A</v>
      </c>
    </row>
    <row r="2058" spans="1:6">
      <c r="A2058" s="56" t="s">
        <v>9622</v>
      </c>
      <c r="B2058" s="25" t="str">
        <f>_xlfn.XLOOKUP(A2058,'B1.3 Catalogue Attribute'!D:D,'B1.3 Catalogue Attribute'!F:F,"N/A",0,1)</f>
        <v>b1_per_type</v>
      </c>
      <c r="C2058" s="65" t="str">
        <f>_xlfn.XLOOKUP(A2058,'B1.3 Catalogue Attribute'!D:D,'B1.3 Catalogue Attribute'!L:L,"N/A",0,1)</f>
        <v>paper_ad</v>
      </c>
      <c r="D2058" s="13" t="str">
        <f>_xlfn.XLOOKUP(A2058,'B1.3 Catalogue Attribute'!D:D,'B1.3 Catalogue Attribute'!R:R,"N/A",0,1)</f>
        <v>N</v>
      </c>
      <c r="E2058" s="13" t="str">
        <f>_xlfn.XLOOKUP(A2058,'B1.3 Catalogue Attribute'!D:D,'B1.3 Catalogue Attribute'!Z:Z,"N/A",0,1)</f>
        <v>N/A</v>
      </c>
    </row>
    <row r="2059" spans="1:6">
      <c r="A2059" s="56" t="s">
        <v>9624</v>
      </c>
      <c r="B2059" s="25" t="str">
        <f>_xlfn.XLOOKUP(A2059,'B1.3 Catalogue Attribute'!D:D,'B1.3 Catalogue Attribute'!F:F,"N/A",0,1)</f>
        <v>b1_per_sub_type</v>
      </c>
      <c r="C2059" s="65" t="str">
        <f>_xlfn.XLOOKUP(A2059,'B1.3 Catalogue Attribute'!D:D,'B1.3 Catalogue Attribute'!L:L,"N/A",0,1)</f>
        <v>paper_ad</v>
      </c>
      <c r="D2059" s="13" t="str">
        <f>_xlfn.XLOOKUP(A2059,'B1.3 Catalogue Attribute'!D:D,'B1.3 Catalogue Attribute'!R:R,"N/A",0,1)</f>
        <v>N</v>
      </c>
      <c r="E2059" s="62" t="str">
        <f>_xlfn.XLOOKUP(A2059,'B1.3 Catalogue Attribute'!D:D,'B1.3 Catalogue Attribute'!Z:Z,"N/A",0,1)</f>
        <v>N/A</v>
      </c>
    </row>
    <row r="2060" spans="1:6" ht="242.25">
      <c r="A2060" s="56" t="s">
        <v>9626</v>
      </c>
      <c r="B2060" s="25" t="str">
        <f>_xlfn.XLOOKUP(A2060,'B1.3 Catalogue Attribute'!D:D,'B1.3 Catalogue Attribute'!F:F,"N/A",0,1)</f>
        <v>advertisements_quantity</v>
      </c>
      <c r="C2060" s="65" t="str">
        <f>_xlfn.XLOOKUP(A2060,'B1.3 Catalogue Attribute'!D:D,'B1.3 Catalogue Attribute'!L:L,"N/A",0,1)</f>
        <v>paper_ad</v>
      </c>
      <c r="D2060" s="61" t="str">
        <f>_xlfn.XLOOKUP(A2060,'B1.3 Catalogue Attribute'!D:D,'B1.3 Catalogue Attribute'!R:R,"N/A",0,1)</f>
        <v>Y</v>
      </c>
      <c r="E2060" s="13">
        <f>_xlfn.XLOOKUP(A2060,'B1.3 Catalogue Attribute'!D:D,'B1.3 Catalogue Attribute'!Z:Z,"N/A",0,1)</f>
        <v>100</v>
      </c>
      <c r="F2060" s="64" t="str">
        <f>_xlfn.CONCAT("SELECT
    COUNT(*) AS total_count,
    SUM(CASE WHEN ",B2060," IS NULL THEN 1 ELSE 0 END) AS null_count,
    SUM(CASE WHEN ",B2060," IS NOT NULL THEN 1 ELSE 0 END) AS not_null_count,
    CAST(
        100.0 * SUM(CASE WHEN ",B2060," IS NULL THEN 1 ELSE 0 END) / COUNT(*)
        AS DECIMAL(5,2)
    ) AS null_pct,
    CAST(
        100.0 * SUM(CASE WHEN ",B2060," IS NOT NULL THEN 1 ELSE 0 END) / COUNT(*)
        AS DECIMAL(5,2)
    ) AS not_null_pct
FROM silver_cleansed.",C2060,";")</f>
        <v>SELECT
    COUNT(*) AS total_count,
    SUM(CASE WHEN advertisements_quantity IS NULL THEN 1 ELSE 0 END) AS null_count,
    SUM(CASE WHEN advertisements_quantity IS NOT NULL THEN 1 ELSE 0 END) AS not_null_count,
    CAST(
        100.0 * SUM(CASE WHEN advertisements_quantity IS NULL THEN 1 ELSE 0 END) / COUNT(*)
        AS DECIMAL(5,2)
    ) AS null_pct,
    CAST(
        100.0 * SUM(CASE WHEN advertisements_quantity IS NOT NULL THEN 1 ELSE 0 END) / COUNT(*)
        AS DECIMAL(5,2)
    ) AS not_null_pct
FROM silver_cleansed.paper_ad;</v>
      </c>
    </row>
    <row r="2061" spans="1:6" ht="242.25">
      <c r="A2061" s="56" t="s">
        <v>9632</v>
      </c>
      <c r="B2061" s="25" t="str">
        <f>_xlfn.XLOOKUP(A2061,'B1.3 Catalogue Attribute'!D:D,'B1.3 Catalogue Attribute'!F:F,"N/A",0,1)</f>
        <v>period_monthly</v>
      </c>
      <c r="C2061" s="65" t="str">
        <f>_xlfn.XLOOKUP(A2061,'B1.3 Catalogue Attribute'!D:D,'B1.3 Catalogue Attribute'!L:L,"N/A",0,1)</f>
        <v>paper_ad</v>
      </c>
      <c r="D2061" s="61" t="str">
        <f>_xlfn.XLOOKUP(A2061,'B1.3 Catalogue Attribute'!D:D,'B1.3 Catalogue Attribute'!R:R,"N/A",0,1)</f>
        <v>Y</v>
      </c>
      <c r="E2061" s="13">
        <f>_xlfn.XLOOKUP(A2061,'B1.3 Catalogue Attribute'!D:D,'B1.3 Catalogue Attribute'!Z:Z,"N/A",0,1)</f>
        <v>100</v>
      </c>
      <c r="F2061" s="64" t="str">
        <f>_xlfn.CONCAT("SELECT
    COUNT(*) AS total_count,
    SUM(CASE WHEN ",B2061," IS NULL THEN 1 ELSE 0 END) AS null_count,
    SUM(CASE WHEN ",B2061," IS NOT NULL THEN 1 ELSE 0 END) AS not_null_count,
    CAST(
        100.0 * SUM(CASE WHEN ",B2061," IS NULL THEN 1 ELSE 0 END) / COUNT(*)
        AS DECIMAL(5,2)
    ) AS null_pct,
    CAST(
        100.0 * SUM(CASE WHEN ",B2061," IS NOT NULL THEN 1 ELSE 0 END) / COUNT(*)
        AS DECIMAL(5,2)
    ) AS not_null_pct
FROM silver_cleansed.",C2061,";")</f>
        <v>SELECT
    COUNT(*) AS total_count,
    SUM(CASE WHEN period_monthly IS NULL THEN 1 ELSE 0 END) AS null_count,
    SUM(CASE WHEN period_monthly IS NOT NULL THEN 1 ELSE 0 END) AS not_null_count,
    CAST(
        100.0 * SUM(CASE WHEN period_monthly IS NULL THEN 1 ELSE 0 END) / COUNT(*)
        AS DECIMAL(5,2)
    ) AS null_pct,
    CAST(
        100.0 * SUM(CASE WHEN period_monthly IS NOT NULL THEN 1 ELSE 0 END) / COUNT(*)
        AS DECIMAL(5,2)
    ) AS not_null_pct
FROM silver_cleansed.paper_ad;</v>
      </c>
    </row>
    <row r="2062" spans="1:6" ht="199.5">
      <c r="A2062" s="56" t="s">
        <v>9638</v>
      </c>
      <c r="B2062" s="25" t="str">
        <f>_xlfn.XLOOKUP(A2062,'B1.3 Catalogue Attribute'!D:D,'B1.3 Catalogue Attribute'!F:F,"N/A",0,1)</f>
        <v>total</v>
      </c>
      <c r="C2062" s="65" t="str">
        <f>_xlfn.XLOOKUP(A2062,'B1.3 Catalogue Attribute'!D:D,'B1.3 Catalogue Attribute'!L:L,"N/A",0,1)</f>
        <v>paper_ad</v>
      </c>
      <c r="D2062" s="61" t="str">
        <f>_xlfn.XLOOKUP(A2062,'B1.3 Catalogue Attribute'!D:D,'B1.3 Catalogue Attribute'!R:R,"N/A",0,1)</f>
        <v>Y</v>
      </c>
      <c r="E2062" s="13">
        <f>_xlfn.XLOOKUP(A2062,'B1.3 Catalogue Attribute'!D:D,'B1.3 Catalogue Attribute'!Z:Z,"N/A",0,1)</f>
        <v>100</v>
      </c>
      <c r="F2062" s="64" t="str">
        <f>_xlfn.CONCAT("SELECT
    COUNT(*) AS total_count,
    SUM(CASE WHEN ",B2062," IS NULL THEN 1 ELSE 0 END) AS null_count,
    SUM(CASE WHEN ",B2062," IS NOT NULL THEN 1 ELSE 0 END) AS not_null_count,
    CAST(
        100.0 * SUM(CASE WHEN ",B2062," IS NULL THEN 1 ELSE 0 END) / COUNT(*)
        AS DECIMAL(5,2)
    ) AS null_pct,
    CAST(
        100.0 * SUM(CASE WHEN ",B2062," IS NOT NULL THEN 1 ELSE 0 END) / COUNT(*)
        AS DECIMAL(5,2)
    ) AS not_null_pct
FROM silver_cleansed.",C2062,";")</f>
        <v>SELECT
    COUNT(*) AS total_count,
    SUM(CASE WHEN total IS NULL THEN 1 ELSE 0 END) AS null_count,
    SUM(CASE WHEN total IS NOT NULL THEN 1 ELSE 0 END) AS not_null_count,
    CAST(
        100.0 * SUM(CASE WHEN total IS NULL THEN 1 ELSE 0 END) / COUNT(*)
        AS DECIMAL(5,2)
    ) AS null_pct,
    CAST(
        100.0 * SUM(CASE WHEN total IS NOT NULL THEN 1 ELSE 0 END) / COUNT(*)
        AS DECIMAL(5,2)
    ) AS not_null_pct
FROM silver_cleansed.paper_ad;</v>
      </c>
    </row>
    <row r="2063" spans="1:6">
      <c r="A2063" s="56" t="s">
        <v>9645</v>
      </c>
      <c r="B2063" s="25" t="str">
        <f>_xlfn.XLOOKUP(A2063,'B1.3 Catalogue Attribute'!D:D,'B1.3 Catalogue Attribute'!F:F,"N/A",0,1)</f>
        <v>rec_status</v>
      </c>
      <c r="C2063" s="65" t="str">
        <f>_xlfn.XLOOKUP(A2063,'B1.3 Catalogue Attribute'!D:D,'B1.3 Catalogue Attribute'!L:L,"N/A",0,1)</f>
        <v>paper_ad</v>
      </c>
      <c r="D2063" s="13" t="str">
        <f>_xlfn.XLOOKUP(A2063,'B1.3 Catalogue Attribute'!D:D,'B1.3 Catalogue Attribute'!R:R,"N/A",0,1)</f>
        <v>N</v>
      </c>
      <c r="E2063" s="59" t="str">
        <f>_xlfn.XLOOKUP(A2063,'B1.3 Catalogue Attribute'!D:D,'B1.3 Catalogue Attribute'!Z:Z,"N/A",0,1)</f>
        <v>N/A</v>
      </c>
    </row>
    <row r="2064" spans="1:6">
      <c r="A2064" s="56" t="s">
        <v>9647</v>
      </c>
      <c r="B2064" s="25" t="str">
        <f>_xlfn.XLOOKUP(A2064,'B1.3 Catalogue Attribute'!D:D,'B1.3 Catalogue Attribute'!F:F,"N/A",0,1)</f>
        <v>serv_prov_code</v>
      </c>
      <c r="C2064" s="65" t="str">
        <f>_xlfn.XLOOKUP(A2064,'B1.3 Catalogue Attribute'!D:D,'B1.3 Catalogue Attribute'!L:L,"N/A",0,1)</f>
        <v>paper_publishing</v>
      </c>
      <c r="D2064" s="13" t="str">
        <f>_xlfn.XLOOKUP(A2064,'B1.3 Catalogue Attribute'!D:D,'B1.3 Catalogue Attribute'!R:R,"N/A",0,1)</f>
        <v>N</v>
      </c>
      <c r="E2064" s="13" t="str">
        <f>_xlfn.XLOOKUP(A2064,'B1.3 Catalogue Attribute'!D:D,'B1.3 Catalogue Attribute'!Z:Z,"N/A",0,1)</f>
        <v>N/A</v>
      </c>
    </row>
    <row r="2065" spans="1:6">
      <c r="A2065" s="56" t="s">
        <v>9649</v>
      </c>
      <c r="B2065" s="25" t="str">
        <f>_xlfn.XLOOKUP(A2065,'B1.3 Catalogue Attribute'!D:D,'B1.3 Catalogue Attribute'!F:F,"N/A",0,1)</f>
        <v>b1_per_id1</v>
      </c>
      <c r="C2065" s="65" t="str">
        <f>_xlfn.XLOOKUP(A2065,'B1.3 Catalogue Attribute'!D:D,'B1.3 Catalogue Attribute'!L:L,"N/A",0,1)</f>
        <v>paper_publishing</v>
      </c>
      <c r="D2065" s="13" t="str">
        <f>_xlfn.XLOOKUP(A2065,'B1.3 Catalogue Attribute'!D:D,'B1.3 Catalogue Attribute'!R:R,"N/A",0,1)</f>
        <v>N</v>
      </c>
      <c r="E2065" s="13" t="str">
        <f>_xlfn.XLOOKUP(A2065,'B1.3 Catalogue Attribute'!D:D,'B1.3 Catalogue Attribute'!Z:Z,"N/A",0,1)</f>
        <v>N/A</v>
      </c>
    </row>
    <row r="2066" spans="1:6">
      <c r="A2066" s="56" t="s">
        <v>9651</v>
      </c>
      <c r="B2066" s="25" t="str">
        <f>_xlfn.XLOOKUP(A2066,'B1.3 Catalogue Attribute'!D:D,'B1.3 Catalogue Attribute'!F:F,"N/A",0,1)</f>
        <v>b1_per_id2</v>
      </c>
      <c r="C2066" s="65" t="str">
        <f>_xlfn.XLOOKUP(A2066,'B1.3 Catalogue Attribute'!D:D,'B1.3 Catalogue Attribute'!L:L,"N/A",0,1)</f>
        <v>paper_publishing</v>
      </c>
      <c r="D2066" s="13" t="str">
        <f>_xlfn.XLOOKUP(A2066,'B1.3 Catalogue Attribute'!D:D,'B1.3 Catalogue Attribute'!R:R,"N/A",0,1)</f>
        <v>N</v>
      </c>
      <c r="E2066" s="13" t="str">
        <f>_xlfn.XLOOKUP(A2066,'B1.3 Catalogue Attribute'!D:D,'B1.3 Catalogue Attribute'!Z:Z,"N/A",0,1)</f>
        <v>N/A</v>
      </c>
    </row>
    <row r="2067" spans="1:6">
      <c r="A2067" s="56" t="s">
        <v>9652</v>
      </c>
      <c r="B2067" s="25" t="str">
        <f>_xlfn.XLOOKUP(A2067,'B1.3 Catalogue Attribute'!D:D,'B1.3 Catalogue Attribute'!F:F,"N/A",0,1)</f>
        <v>b1_per_id3</v>
      </c>
      <c r="C2067" s="65" t="str">
        <f>_xlfn.XLOOKUP(A2067,'B1.3 Catalogue Attribute'!D:D,'B1.3 Catalogue Attribute'!L:L,"N/A",0,1)</f>
        <v>paper_publishing</v>
      </c>
      <c r="D2067" s="13" t="str">
        <f>_xlfn.XLOOKUP(A2067,'B1.3 Catalogue Attribute'!D:D,'B1.3 Catalogue Attribute'!R:R,"N/A",0,1)</f>
        <v>N</v>
      </c>
      <c r="E2067" s="13" t="str">
        <f>_xlfn.XLOOKUP(A2067,'B1.3 Catalogue Attribute'!D:D,'B1.3 Catalogue Attribute'!Z:Z,"N/A",0,1)</f>
        <v>N/A</v>
      </c>
    </row>
    <row r="2068" spans="1:6">
      <c r="A2068" s="56" t="s">
        <v>9653</v>
      </c>
      <c r="B2068" s="25" t="str">
        <f>_xlfn.XLOOKUP(A2068,'B1.3 Catalogue Attribute'!D:D,'B1.3 Catalogue Attribute'!F:F,"N/A",0,1)</f>
        <v>b1_per_type</v>
      </c>
      <c r="C2068" s="65" t="str">
        <f>_xlfn.XLOOKUP(A2068,'B1.3 Catalogue Attribute'!D:D,'B1.3 Catalogue Attribute'!L:L,"N/A",0,1)</f>
        <v>paper_publishing</v>
      </c>
      <c r="D2068" s="13" t="str">
        <f>_xlfn.XLOOKUP(A2068,'B1.3 Catalogue Attribute'!D:D,'B1.3 Catalogue Attribute'!R:R,"N/A",0,1)</f>
        <v>N</v>
      </c>
      <c r="E2068" s="13" t="str">
        <f>_xlfn.XLOOKUP(A2068,'B1.3 Catalogue Attribute'!D:D,'B1.3 Catalogue Attribute'!Z:Z,"N/A",0,1)</f>
        <v>N/A</v>
      </c>
    </row>
    <row r="2069" spans="1:6">
      <c r="A2069" s="56" t="s">
        <v>9655</v>
      </c>
      <c r="B2069" s="25" t="str">
        <f>_xlfn.XLOOKUP(A2069,'B1.3 Catalogue Attribute'!D:D,'B1.3 Catalogue Attribute'!F:F,"N/A",0,1)</f>
        <v>b1_per_sub_type</v>
      </c>
      <c r="C2069" s="65" t="str">
        <f>_xlfn.XLOOKUP(A2069,'B1.3 Catalogue Attribute'!D:D,'B1.3 Catalogue Attribute'!L:L,"N/A",0,1)</f>
        <v>paper_publishing</v>
      </c>
      <c r="D2069" s="13" t="str">
        <f>_xlfn.XLOOKUP(A2069,'B1.3 Catalogue Attribute'!D:D,'B1.3 Catalogue Attribute'!R:R,"N/A",0,1)</f>
        <v>N</v>
      </c>
      <c r="E2069" s="62" t="str">
        <f>_xlfn.XLOOKUP(A2069,'B1.3 Catalogue Attribute'!D:D,'B1.3 Catalogue Attribute'!Z:Z,"N/A",0,1)</f>
        <v>N/A</v>
      </c>
    </row>
    <row r="2070" spans="1:6" ht="199.5">
      <c r="A2070" s="56" t="s">
        <v>9656</v>
      </c>
      <c r="B2070" s="25" t="str">
        <f>_xlfn.XLOOKUP(A2070,'B1.3 Catalogue Attribute'!D:D,'B1.3 Catalogue Attribute'!F:F,"N/A",0,1)</f>
        <v>total</v>
      </c>
      <c r="C2070" s="65" t="str">
        <f>_xlfn.XLOOKUP(A2070,'B1.3 Catalogue Attribute'!D:D,'B1.3 Catalogue Attribute'!L:L,"N/A",0,1)</f>
        <v>paper_publishing</v>
      </c>
      <c r="D2070" s="61" t="str">
        <f>_xlfn.XLOOKUP(A2070,'B1.3 Catalogue Attribute'!D:D,'B1.3 Catalogue Attribute'!R:R,"N/A",0,1)</f>
        <v>Y</v>
      </c>
      <c r="E2070" s="13">
        <f>_xlfn.XLOOKUP(A2070,'B1.3 Catalogue Attribute'!D:D,'B1.3 Catalogue Attribute'!Z:Z,"N/A",0,1)</f>
        <v>100</v>
      </c>
      <c r="F2070" s="64" t="str">
        <f>_xlfn.CONCAT("SELECT
    COUNT(*) AS total_count,
    SUM(CASE WHEN ",B2070," IS NULL THEN 1 ELSE 0 END) AS null_count,
    SUM(CASE WHEN ",B2070," IS NOT NULL THEN 1 ELSE 0 END) AS not_null_count,
    CAST(
        100.0 * SUM(CASE WHEN ",B2070," IS NULL THEN 1 ELSE 0 END) / COUNT(*)
        AS DECIMAL(5,2)
    ) AS null_pct,
    CAST(
        100.0 * SUM(CASE WHEN ",B2070," IS NOT NULL THEN 1 ELSE 0 END) / COUNT(*)
        AS DECIMAL(5,2)
    ) AS not_null_pct
FROM silver_cleansed.",C2070,";")</f>
        <v>SELECT
    COUNT(*) AS total_count,
    SUM(CASE WHEN total IS NULL THEN 1 ELSE 0 END) AS null_count,
    SUM(CASE WHEN total IS NOT NULL THEN 1 ELSE 0 END) AS not_null_count,
    CAST(
        100.0 * SUM(CASE WHEN total IS NULL THEN 1 ELSE 0 END) / COUNT(*)
        AS DECIMAL(5,2)
    ) AS null_pct,
    CAST(
        100.0 * SUM(CASE WHEN total IS NOT NULL THEN 1 ELSE 0 END) / COUNT(*)
        AS DECIMAL(5,2)
    ) AS not_null_pct
FROM silver_cleansed.paper_publishing;</v>
      </c>
    </row>
    <row r="2071" spans="1:6" ht="242.25">
      <c r="A2071" s="56" t="s">
        <v>9658</v>
      </c>
      <c r="B2071" s="25" t="str">
        <f>_xlfn.XLOOKUP(A2071,'B1.3 Catalogue Attribute'!D:D,'B1.3 Catalogue Attribute'!F:F,"N/A",0,1)</f>
        <v>period_monthly</v>
      </c>
      <c r="C2071" s="65" t="str">
        <f>_xlfn.XLOOKUP(A2071,'B1.3 Catalogue Attribute'!D:D,'B1.3 Catalogue Attribute'!L:L,"N/A",0,1)</f>
        <v>paper_publishing</v>
      </c>
      <c r="D2071" s="61" t="str">
        <f>_xlfn.XLOOKUP(A2071,'B1.3 Catalogue Attribute'!D:D,'B1.3 Catalogue Attribute'!R:R,"N/A",0,1)</f>
        <v>Y</v>
      </c>
      <c r="E2071" s="13">
        <f>_xlfn.XLOOKUP(A2071,'B1.3 Catalogue Attribute'!D:D,'B1.3 Catalogue Attribute'!Z:Z,"N/A",0,1)</f>
        <v>100</v>
      </c>
      <c r="F2071" s="64" t="str">
        <f>_xlfn.CONCAT("SELECT
    COUNT(*) AS total_count,
    SUM(CASE WHEN ",B2071," IS NULL THEN 1 ELSE 0 END) AS null_count,
    SUM(CASE WHEN ",B2071," IS NOT NULL THEN 1 ELSE 0 END) AS not_null_count,
    CAST(
        100.0 * SUM(CASE WHEN ",B2071," IS NULL THEN 1 ELSE 0 END) / COUNT(*)
        AS DECIMAL(5,2)
    ) AS null_pct,
    CAST(
        100.0 * SUM(CASE WHEN ",B2071," IS NOT NULL THEN 1 ELSE 0 END) / COUNT(*)
        AS DECIMAL(5,2)
    ) AS not_null_pct
FROM silver_cleansed.",C2071,";")</f>
        <v>SELECT
    COUNT(*) AS total_count,
    SUM(CASE WHEN period_monthly IS NULL THEN 1 ELSE 0 END) AS null_count,
    SUM(CASE WHEN period_monthly IS NOT NULL THEN 1 ELSE 0 END) AS not_null_count,
    CAST(
        100.0 * SUM(CASE WHEN period_monthly IS NULL THEN 1 ELSE 0 END) / COUNT(*)
        AS DECIMAL(5,2)
    ) AS null_pct,
    CAST(
        100.0 * SUM(CASE WHEN period_monthly IS NOT NULL THEN 1 ELSE 0 END) / COUNT(*)
        AS DECIMAL(5,2)
    ) AS not_null_pct
FROM silver_cleansed.paper_publishing;</v>
      </c>
    </row>
    <row r="2072" spans="1:6" ht="242.25">
      <c r="A2072" s="56" t="s">
        <v>9660</v>
      </c>
      <c r="B2072" s="25" t="str">
        <f>_xlfn.XLOOKUP(A2072,'B1.3 Catalogue Attribute'!D:D,'B1.3 Catalogue Attribute'!F:F,"N/A",0,1)</f>
        <v>publishing_issue</v>
      </c>
      <c r="C2072" s="65" t="str">
        <f>_xlfn.XLOOKUP(A2072,'B1.3 Catalogue Attribute'!D:D,'B1.3 Catalogue Attribute'!L:L,"N/A",0,1)</f>
        <v>paper_publishing</v>
      </c>
      <c r="D2072" s="61" t="str">
        <f>_xlfn.XLOOKUP(A2072,'B1.3 Catalogue Attribute'!D:D,'B1.3 Catalogue Attribute'!R:R,"N/A",0,1)</f>
        <v>Y</v>
      </c>
      <c r="E2072" s="13">
        <f>_xlfn.XLOOKUP(A2072,'B1.3 Catalogue Attribute'!D:D,'B1.3 Catalogue Attribute'!Z:Z,"N/A",0,1)</f>
        <v>100</v>
      </c>
      <c r="F2072" s="64" t="str">
        <f>_xlfn.CONCAT("SELECT
    COUNT(*) AS total_count,
    SUM(CASE WHEN ",B2072," IS NULL THEN 1 ELSE 0 END) AS null_count,
    SUM(CASE WHEN ",B2072," IS NOT NULL THEN 1 ELSE 0 END) AS not_null_count,
    CAST(
        100.0 * SUM(CASE WHEN ",B2072," IS NULL THEN 1 ELSE 0 END) / COUNT(*)
        AS DECIMAL(5,2)
    ) AS null_pct,
    CAST(
        100.0 * SUM(CASE WHEN ",B2072," IS NOT NULL THEN 1 ELSE 0 END) / COUNT(*)
        AS DECIMAL(5,2)
    ) AS not_null_pct
FROM silver_cleansed.",C2072,";")</f>
        <v>SELECT
    COUNT(*) AS total_count,
    SUM(CASE WHEN publishing_issue IS NULL THEN 1 ELSE 0 END) AS null_count,
    SUM(CASE WHEN publishing_issue IS NOT NULL THEN 1 ELSE 0 END) AS not_null_count,
    CAST(
        100.0 * SUM(CASE WHEN publishing_issue IS NULL THEN 1 ELSE 0 END) / COUNT(*)
        AS DECIMAL(5,2)
    ) AS null_pct,
    CAST(
        100.0 * SUM(CASE WHEN publishing_issue IS NOT NULL THEN 1 ELSE 0 END) / COUNT(*)
        AS DECIMAL(5,2)
    ) AS not_null_pct
FROM silver_cleansed.paper_publishing;</v>
      </c>
    </row>
    <row r="2073" spans="1:6">
      <c r="A2073" s="56" t="s">
        <v>9664</v>
      </c>
      <c r="B2073" s="25" t="str">
        <f>_xlfn.XLOOKUP(A2073,'B1.3 Catalogue Attribute'!D:D,'B1.3 Catalogue Attribute'!F:F,"N/A",0,1)</f>
        <v>rec_status</v>
      </c>
      <c r="C2073" s="65" t="str">
        <f>_xlfn.XLOOKUP(A2073,'B1.3 Catalogue Attribute'!D:D,'B1.3 Catalogue Attribute'!L:L,"N/A",0,1)</f>
        <v>paper_publishing</v>
      </c>
      <c r="D2073" s="13" t="str">
        <f>_xlfn.XLOOKUP(A2073,'B1.3 Catalogue Attribute'!D:D,'B1.3 Catalogue Attribute'!R:R,"N/A",0,1)</f>
        <v>N</v>
      </c>
      <c r="E2073" s="59" t="str">
        <f>_xlfn.XLOOKUP(A2073,'B1.3 Catalogue Attribute'!D:D,'B1.3 Catalogue Attribute'!Z:Z,"N/A",0,1)</f>
        <v>N/A</v>
      </c>
    </row>
    <row r="2074" spans="1:6">
      <c r="A2074" s="56" t="s">
        <v>9666</v>
      </c>
      <c r="B2074" s="25" t="str">
        <f>_xlfn.XLOOKUP(A2074,'B1.3 Catalogue Attribute'!D:D,'B1.3 Catalogue Attribute'!F:F,"N/A",0,1)</f>
        <v>serv_prov_code</v>
      </c>
      <c r="C2074" s="65" t="str">
        <f>_xlfn.XLOOKUP(A2074,'B1.3 Catalogue Attribute'!D:D,'B1.3 Catalogue Attribute'!L:L,"N/A",0,1)</f>
        <v>permit_number</v>
      </c>
      <c r="D2074" s="13" t="str">
        <f>_xlfn.XLOOKUP(A2074,'B1.3 Catalogue Attribute'!D:D,'B1.3 Catalogue Attribute'!R:R,"N/A",0,1)</f>
        <v>N</v>
      </c>
      <c r="E2074" s="13" t="str">
        <f>_xlfn.XLOOKUP(A2074,'B1.3 Catalogue Attribute'!D:D,'B1.3 Catalogue Attribute'!Z:Z,"N/A",0,1)</f>
        <v>N/A</v>
      </c>
    </row>
    <row r="2075" spans="1:6">
      <c r="A2075" s="56" t="s">
        <v>9668</v>
      </c>
      <c r="B2075" s="25" t="str">
        <f>_xlfn.XLOOKUP(A2075,'B1.3 Catalogue Attribute'!D:D,'B1.3 Catalogue Attribute'!F:F,"N/A",0,1)</f>
        <v>b1_per_id1</v>
      </c>
      <c r="C2075" s="65" t="str">
        <f>_xlfn.XLOOKUP(A2075,'B1.3 Catalogue Attribute'!D:D,'B1.3 Catalogue Attribute'!L:L,"N/A",0,1)</f>
        <v>permit_number</v>
      </c>
      <c r="D2075" s="13" t="str">
        <f>_xlfn.XLOOKUP(A2075,'B1.3 Catalogue Attribute'!D:D,'B1.3 Catalogue Attribute'!R:R,"N/A",0,1)</f>
        <v>N</v>
      </c>
      <c r="E2075" s="13" t="str">
        <f>_xlfn.XLOOKUP(A2075,'B1.3 Catalogue Attribute'!D:D,'B1.3 Catalogue Attribute'!Z:Z,"N/A",0,1)</f>
        <v>N/A</v>
      </c>
    </row>
    <row r="2076" spans="1:6">
      <c r="A2076" s="56" t="s">
        <v>9670</v>
      </c>
      <c r="B2076" s="25" t="str">
        <f>_xlfn.XLOOKUP(A2076,'B1.3 Catalogue Attribute'!D:D,'B1.3 Catalogue Attribute'!F:F,"N/A",0,1)</f>
        <v>b1_per_id2</v>
      </c>
      <c r="C2076" s="65" t="str">
        <f>_xlfn.XLOOKUP(A2076,'B1.3 Catalogue Attribute'!D:D,'B1.3 Catalogue Attribute'!L:L,"N/A",0,1)</f>
        <v>permit_number</v>
      </c>
      <c r="D2076" s="13" t="str">
        <f>_xlfn.XLOOKUP(A2076,'B1.3 Catalogue Attribute'!D:D,'B1.3 Catalogue Attribute'!R:R,"N/A",0,1)</f>
        <v>N</v>
      </c>
      <c r="E2076" s="13" t="str">
        <f>_xlfn.XLOOKUP(A2076,'B1.3 Catalogue Attribute'!D:D,'B1.3 Catalogue Attribute'!Z:Z,"N/A",0,1)</f>
        <v>N/A</v>
      </c>
    </row>
    <row r="2077" spans="1:6">
      <c r="A2077" s="56" t="s">
        <v>9671</v>
      </c>
      <c r="B2077" s="25" t="str">
        <f>_xlfn.XLOOKUP(A2077,'B1.3 Catalogue Attribute'!D:D,'B1.3 Catalogue Attribute'!F:F,"N/A",0,1)</f>
        <v>b1_per_id3</v>
      </c>
      <c r="C2077" s="65" t="str">
        <f>_xlfn.XLOOKUP(A2077,'B1.3 Catalogue Attribute'!D:D,'B1.3 Catalogue Attribute'!L:L,"N/A",0,1)</f>
        <v>permit_number</v>
      </c>
      <c r="D2077" s="13" t="str">
        <f>_xlfn.XLOOKUP(A2077,'B1.3 Catalogue Attribute'!D:D,'B1.3 Catalogue Attribute'!R:R,"N/A",0,1)</f>
        <v>N</v>
      </c>
      <c r="E2077" s="13" t="str">
        <f>_xlfn.XLOOKUP(A2077,'B1.3 Catalogue Attribute'!D:D,'B1.3 Catalogue Attribute'!Z:Z,"N/A",0,1)</f>
        <v>N/A</v>
      </c>
    </row>
    <row r="2078" spans="1:6">
      <c r="A2078" s="56" t="s">
        <v>9672</v>
      </c>
      <c r="B2078" s="25" t="str">
        <f>_xlfn.XLOOKUP(A2078,'B1.3 Catalogue Attribute'!D:D,'B1.3 Catalogue Attribute'!F:F,"N/A",0,1)</f>
        <v>b1_per_type</v>
      </c>
      <c r="C2078" s="65" t="str">
        <f>_xlfn.XLOOKUP(A2078,'B1.3 Catalogue Attribute'!D:D,'B1.3 Catalogue Attribute'!L:L,"N/A",0,1)</f>
        <v>permit_number</v>
      </c>
      <c r="D2078" s="13" t="str">
        <f>_xlfn.XLOOKUP(A2078,'B1.3 Catalogue Attribute'!D:D,'B1.3 Catalogue Attribute'!R:R,"N/A",0,1)</f>
        <v>N</v>
      </c>
      <c r="E2078" s="13" t="str">
        <f>_xlfn.XLOOKUP(A2078,'B1.3 Catalogue Attribute'!D:D,'B1.3 Catalogue Attribute'!Z:Z,"N/A",0,1)</f>
        <v>N/A</v>
      </c>
    </row>
    <row r="2079" spans="1:6">
      <c r="A2079" s="56" t="s">
        <v>9674</v>
      </c>
      <c r="B2079" s="25" t="str">
        <f>_xlfn.XLOOKUP(A2079,'B1.3 Catalogue Attribute'!D:D,'B1.3 Catalogue Attribute'!F:F,"N/A",0,1)</f>
        <v>b1_per_sub_type</v>
      </c>
      <c r="C2079" s="65" t="str">
        <f>_xlfn.XLOOKUP(A2079,'B1.3 Catalogue Attribute'!D:D,'B1.3 Catalogue Attribute'!L:L,"N/A",0,1)</f>
        <v>permit_number</v>
      </c>
      <c r="D2079" s="13" t="str">
        <f>_xlfn.XLOOKUP(A2079,'B1.3 Catalogue Attribute'!D:D,'B1.3 Catalogue Attribute'!R:R,"N/A",0,1)</f>
        <v>N</v>
      </c>
      <c r="E2079" s="62" t="str">
        <f>_xlfn.XLOOKUP(A2079,'B1.3 Catalogue Attribute'!D:D,'B1.3 Catalogue Attribute'!Z:Z,"N/A",0,1)</f>
        <v>N/A</v>
      </c>
    </row>
    <row r="2080" spans="1:6" ht="242.25">
      <c r="A2080" s="56" t="s">
        <v>9675</v>
      </c>
      <c r="B2080" s="25" t="str">
        <f>_xlfn.XLOOKUP(A2080,'B1.3 Catalogue Attribute'!D:D,'B1.3 Catalogue Attribute'!F:F,"N/A",0,1)</f>
        <v>permit_number</v>
      </c>
      <c r="C2080" s="65" t="str">
        <f>_xlfn.XLOOKUP(A2080,'B1.3 Catalogue Attribute'!D:D,'B1.3 Catalogue Attribute'!L:L,"N/A",0,1)</f>
        <v>permit_number</v>
      </c>
      <c r="D2080" s="61" t="str">
        <f>_xlfn.XLOOKUP(A2080,'B1.3 Catalogue Attribute'!D:D,'B1.3 Catalogue Attribute'!R:R,"N/A",0,1)</f>
        <v>Y</v>
      </c>
      <c r="E2080" s="13" t="str">
        <f>_xlfn.XLOOKUP(A2080,'B1.3 Catalogue Attribute'!D:D,'B1.3 Catalogue Attribute'!Z:Z,"N/A",0,1)</f>
        <v>N/A</v>
      </c>
      <c r="F2080" s="64" t="str">
        <f>_xlfn.CONCAT("SELECT
    COUNT(*) AS total_count,
    SUM(CASE WHEN ",B2080," IS NULL THEN 1 ELSE 0 END) AS null_count,
    SUM(CASE WHEN ",B2080," IS NOT NULL THEN 1 ELSE 0 END) AS not_null_count,
    CAST(
        100.0 * SUM(CASE WHEN ",B2080," IS NULL THEN 1 ELSE 0 END) / COUNT(*)
        AS DECIMAL(5,2)
    ) AS null_pct,
    CAST(
        100.0 * SUM(CASE WHEN ",B2080," IS NOT NULL THEN 1 ELSE 0 END) / COUNT(*)
        AS DECIMAL(5,2)
    ) AS not_null_pct
FROM silver_cleansed.",C2080,";")</f>
        <v>SELECT
    COUNT(*) AS total_count,
    SUM(CASE WHEN permit_number IS NULL THEN 1 ELSE 0 END) AS null_count,
    SUM(CASE WHEN permit_number IS NOT NULL THEN 1 ELSE 0 END) AS not_null_count,
    CAST(
        100.0 * SUM(CASE WHEN permit_number IS NULL THEN 1 ELSE 0 END) / COUNT(*)
        AS DECIMAL(5,2)
    ) AS null_pct,
    CAST(
        100.0 * SUM(CASE WHEN permit_number IS NOT NULL THEN 1 ELSE 0 END) / COUNT(*)
        AS DECIMAL(5,2)
    ) AS not_null_pct
FROM silver_cleansed.permit_number;</v>
      </c>
    </row>
    <row r="2081" spans="1:6">
      <c r="A2081" s="56" t="s">
        <v>9676</v>
      </c>
      <c r="B2081" s="25" t="str">
        <f>_xlfn.XLOOKUP(A2081,'B1.3 Catalogue Attribute'!D:D,'B1.3 Catalogue Attribute'!F:F,"N/A",0,1)</f>
        <v>rec_status</v>
      </c>
      <c r="C2081" s="65" t="str">
        <f>_xlfn.XLOOKUP(A2081,'B1.3 Catalogue Attribute'!D:D,'B1.3 Catalogue Attribute'!L:L,"N/A",0,1)</f>
        <v>permit_number</v>
      </c>
      <c r="D2081" s="13" t="str">
        <f>_xlfn.XLOOKUP(A2081,'B1.3 Catalogue Attribute'!D:D,'B1.3 Catalogue Attribute'!R:R,"N/A",0,1)</f>
        <v>N</v>
      </c>
      <c r="E2081" s="59" t="str">
        <f>_xlfn.XLOOKUP(A2081,'B1.3 Catalogue Attribute'!D:D,'B1.3 Catalogue Attribute'!Z:Z,"N/A",0,1)</f>
        <v>N/A</v>
      </c>
    </row>
    <row r="2082" spans="1:6">
      <c r="A2082" s="56" t="s">
        <v>9678</v>
      </c>
      <c r="B2082" s="25" t="str">
        <f>_xlfn.XLOOKUP(A2082,'B1.3 Catalogue Attribute'!D:D,'B1.3 Catalogue Attribute'!F:F,"N/A",0,1)</f>
        <v>serv_prov_code</v>
      </c>
      <c r="C2082" s="65" t="str">
        <f>_xlfn.XLOOKUP(A2082,'B1.3 Catalogue Attribute'!D:D,'B1.3 Catalogue Attribute'!L:L,"N/A",0,1)</f>
        <v>pro_information</v>
      </c>
      <c r="D2082" s="13" t="str">
        <f>_xlfn.XLOOKUP(A2082,'B1.3 Catalogue Attribute'!D:D,'B1.3 Catalogue Attribute'!R:R,"N/A",0,1)</f>
        <v>N</v>
      </c>
      <c r="E2082" s="13" t="str">
        <f>_xlfn.XLOOKUP(A2082,'B1.3 Catalogue Attribute'!D:D,'B1.3 Catalogue Attribute'!Z:Z,"N/A",0,1)</f>
        <v>N/A</v>
      </c>
    </row>
    <row r="2083" spans="1:6">
      <c r="A2083" s="56" t="s">
        <v>9680</v>
      </c>
      <c r="B2083" s="25" t="str">
        <f>_xlfn.XLOOKUP(A2083,'B1.3 Catalogue Attribute'!D:D,'B1.3 Catalogue Attribute'!F:F,"N/A",0,1)</f>
        <v>b1_per_id1</v>
      </c>
      <c r="C2083" s="65" t="str">
        <f>_xlfn.XLOOKUP(A2083,'B1.3 Catalogue Attribute'!D:D,'B1.3 Catalogue Attribute'!L:L,"N/A",0,1)</f>
        <v>pro_information</v>
      </c>
      <c r="D2083" s="13" t="str">
        <f>_xlfn.XLOOKUP(A2083,'B1.3 Catalogue Attribute'!D:D,'B1.3 Catalogue Attribute'!R:R,"N/A",0,1)</f>
        <v>N</v>
      </c>
      <c r="E2083" s="13" t="str">
        <f>_xlfn.XLOOKUP(A2083,'B1.3 Catalogue Attribute'!D:D,'B1.3 Catalogue Attribute'!Z:Z,"N/A",0,1)</f>
        <v>N/A</v>
      </c>
    </row>
    <row r="2084" spans="1:6">
      <c r="A2084" s="56" t="s">
        <v>9682</v>
      </c>
      <c r="B2084" s="25" t="str">
        <f>_xlfn.XLOOKUP(A2084,'B1.3 Catalogue Attribute'!D:D,'B1.3 Catalogue Attribute'!F:F,"N/A",0,1)</f>
        <v>b1_per_id2</v>
      </c>
      <c r="C2084" s="65" t="str">
        <f>_xlfn.XLOOKUP(A2084,'B1.3 Catalogue Attribute'!D:D,'B1.3 Catalogue Attribute'!L:L,"N/A",0,1)</f>
        <v>pro_information</v>
      </c>
      <c r="D2084" s="13" t="str">
        <f>_xlfn.XLOOKUP(A2084,'B1.3 Catalogue Attribute'!D:D,'B1.3 Catalogue Attribute'!R:R,"N/A",0,1)</f>
        <v>N</v>
      </c>
      <c r="E2084" s="13" t="str">
        <f>_xlfn.XLOOKUP(A2084,'B1.3 Catalogue Attribute'!D:D,'B1.3 Catalogue Attribute'!Z:Z,"N/A",0,1)</f>
        <v>N/A</v>
      </c>
    </row>
    <row r="2085" spans="1:6">
      <c r="A2085" s="56" t="s">
        <v>9683</v>
      </c>
      <c r="B2085" s="25" t="str">
        <f>_xlfn.XLOOKUP(A2085,'B1.3 Catalogue Attribute'!D:D,'B1.3 Catalogue Attribute'!F:F,"N/A",0,1)</f>
        <v>b1_per_id3</v>
      </c>
      <c r="C2085" s="65" t="str">
        <f>_xlfn.XLOOKUP(A2085,'B1.3 Catalogue Attribute'!D:D,'B1.3 Catalogue Attribute'!L:L,"N/A",0,1)</f>
        <v>pro_information</v>
      </c>
      <c r="D2085" s="13" t="str">
        <f>_xlfn.XLOOKUP(A2085,'B1.3 Catalogue Attribute'!D:D,'B1.3 Catalogue Attribute'!R:R,"N/A",0,1)</f>
        <v>N</v>
      </c>
      <c r="E2085" s="13" t="str">
        <f>_xlfn.XLOOKUP(A2085,'B1.3 Catalogue Attribute'!D:D,'B1.3 Catalogue Attribute'!Z:Z,"N/A",0,1)</f>
        <v>N/A</v>
      </c>
    </row>
    <row r="2086" spans="1:6">
      <c r="A2086" s="56" t="s">
        <v>9684</v>
      </c>
      <c r="B2086" s="25" t="str">
        <f>_xlfn.XLOOKUP(A2086,'B1.3 Catalogue Attribute'!D:D,'B1.3 Catalogue Attribute'!F:F,"N/A",0,1)</f>
        <v>b1_per_type</v>
      </c>
      <c r="C2086" s="65" t="str">
        <f>_xlfn.XLOOKUP(A2086,'B1.3 Catalogue Attribute'!D:D,'B1.3 Catalogue Attribute'!L:L,"N/A",0,1)</f>
        <v>pro_information</v>
      </c>
      <c r="D2086" s="13" t="str">
        <f>_xlfn.XLOOKUP(A2086,'B1.3 Catalogue Attribute'!D:D,'B1.3 Catalogue Attribute'!R:R,"N/A",0,1)</f>
        <v>N</v>
      </c>
      <c r="E2086" s="13" t="str">
        <f>_xlfn.XLOOKUP(A2086,'B1.3 Catalogue Attribute'!D:D,'B1.3 Catalogue Attribute'!Z:Z,"N/A",0,1)</f>
        <v>N/A</v>
      </c>
    </row>
    <row r="2087" spans="1:6">
      <c r="A2087" s="56" t="s">
        <v>9686</v>
      </c>
      <c r="B2087" s="25" t="str">
        <f>_xlfn.XLOOKUP(A2087,'B1.3 Catalogue Attribute'!D:D,'B1.3 Catalogue Attribute'!F:F,"N/A",0,1)</f>
        <v>b1_per_sub_type</v>
      </c>
      <c r="C2087" s="65" t="str">
        <f>_xlfn.XLOOKUP(A2087,'B1.3 Catalogue Attribute'!D:D,'B1.3 Catalogue Attribute'!L:L,"N/A",0,1)</f>
        <v>pro_information</v>
      </c>
      <c r="D2087" s="13" t="str">
        <f>_xlfn.XLOOKUP(A2087,'B1.3 Catalogue Attribute'!D:D,'B1.3 Catalogue Attribute'!R:R,"N/A",0,1)</f>
        <v>N</v>
      </c>
      <c r="E2087" s="62" t="str">
        <f>_xlfn.XLOOKUP(A2087,'B1.3 Catalogue Attribute'!D:D,'B1.3 Catalogue Attribute'!Z:Z,"N/A",0,1)</f>
        <v>N/A</v>
      </c>
    </row>
    <row r="2088" spans="1:6" ht="228">
      <c r="A2088" s="56" t="s">
        <v>9688</v>
      </c>
      <c r="B2088" s="25" t="str">
        <f>_xlfn.XLOOKUP(A2088,'B1.3 Catalogue Attribute'!D:D,'B1.3 Catalogue Attribute'!F:F,"N/A",0,1)</f>
        <v>pro_email</v>
      </c>
      <c r="C2088" s="65" t="str">
        <f>_xlfn.XLOOKUP(A2088,'B1.3 Catalogue Attribute'!D:D,'B1.3 Catalogue Attribute'!L:L,"N/A",0,1)</f>
        <v>pro_information</v>
      </c>
      <c r="D2088" s="61" t="str">
        <f>_xlfn.XLOOKUP(A2088,'B1.3 Catalogue Attribute'!D:D,'B1.3 Catalogue Attribute'!R:R,"N/A",0,1)</f>
        <v>Y</v>
      </c>
      <c r="E2088" s="13">
        <f>_xlfn.XLOOKUP(A2088,'B1.3 Catalogue Attribute'!D:D,'B1.3 Catalogue Attribute'!Z:Z,"N/A",0,1)</f>
        <v>99.55</v>
      </c>
      <c r="F2088" s="64" t="str">
        <f t="shared" ref="F2088:F2093" si="31">_xlfn.CONCAT("SELECT
    COUNT(*) AS total_count,
    SUM(CASE WHEN ",B2088," IS NULL THEN 1 ELSE 0 END) AS null_count,
    SUM(CASE WHEN ",B2088," IS NOT NULL THEN 1 ELSE 0 END) AS not_null_count,
    CAST(
        100.0 * SUM(CASE WHEN ",B2088," IS NULL THEN 1 ELSE 0 END) / COUNT(*)
        AS DECIMAL(5,2)
    ) AS null_pct,
    CAST(
        100.0 * SUM(CASE WHEN ",B2088," IS NOT NULL THEN 1 ELSE 0 END) / COUNT(*)
        AS DECIMAL(5,2)
    ) AS not_null_pct
FROM silver_cleansed.",C2088,";")</f>
        <v>SELECT
    COUNT(*) AS total_count,
    SUM(CASE WHEN pro_email IS NULL THEN 1 ELSE 0 END) AS null_count,
    SUM(CASE WHEN pro_email IS NOT NULL THEN 1 ELSE 0 END) AS not_null_count,
    CAST(
        100.0 * SUM(CASE WHEN pro_email IS NULL THEN 1 ELSE 0 END) / COUNT(*)
        AS DECIMAL(5,2)
    ) AS null_pct,
    CAST(
        100.0 * SUM(CASE WHEN pro_email IS NOT NULL THEN 1 ELSE 0 END) / COUNT(*)
        AS DECIMAL(5,2)
    ) AS not_null_pct
FROM silver_cleansed.pro_information;</v>
      </c>
    </row>
    <row r="2089" spans="1:6" ht="228">
      <c r="A2089" s="56" t="s">
        <v>9694</v>
      </c>
      <c r="B2089" s="25" t="str">
        <f>_xlfn.XLOOKUP(A2089,'B1.3 Catalogue Attribute'!D:D,'B1.3 Catalogue Attribute'!F:F,"N/A",0,1)</f>
        <v>license_linked</v>
      </c>
      <c r="C2089" s="65" t="str">
        <f>_xlfn.XLOOKUP(A2089,'B1.3 Catalogue Attribute'!D:D,'B1.3 Catalogue Attribute'!L:L,"N/A",0,1)</f>
        <v>pro_information</v>
      </c>
      <c r="D2089" s="61" t="str">
        <f>_xlfn.XLOOKUP(A2089,'B1.3 Catalogue Attribute'!D:D,'B1.3 Catalogue Attribute'!R:R,"N/A",0,1)</f>
        <v>Y</v>
      </c>
      <c r="E2089" s="13">
        <f>_xlfn.XLOOKUP(A2089,'B1.3 Catalogue Attribute'!D:D,'B1.3 Catalogue Attribute'!Z:Z,"N/A",0,1)</f>
        <v>7.94</v>
      </c>
      <c r="F2089" s="64" t="str">
        <f t="shared" si="31"/>
        <v>SELECT
    COUNT(*) AS total_count,
    SUM(CASE WHEN license_linked IS NULL THEN 1 ELSE 0 END) AS null_count,
    SUM(CASE WHEN license_linked IS NOT NULL THEN 1 ELSE 0 END) AS not_null_count,
    CAST(
        100.0 * SUM(CASE WHEN license_linked IS NULL THEN 1 ELSE 0 END) / COUNT(*)
        AS DECIMAL(5,2)
    ) AS null_pct,
    CAST(
        100.0 * SUM(CASE WHEN license_linked IS NOT NULL THEN 1 ELSE 0 END) / COUNT(*)
        AS DECIMAL(5,2)
    ) AS not_null_pct
FROM silver_cleansed.pro_information;</v>
      </c>
    </row>
    <row r="2090" spans="1:6" ht="228">
      <c r="A2090" s="56" t="s">
        <v>9700</v>
      </c>
      <c r="B2090" s="25" t="str">
        <f>_xlfn.XLOOKUP(A2090,'B1.3 Catalogue Attribute'!D:D,'B1.3 Catalogue Attribute'!F:F,"N/A",0,1)</f>
        <v>pro_name</v>
      </c>
      <c r="C2090" s="65" t="str">
        <f>_xlfn.XLOOKUP(A2090,'B1.3 Catalogue Attribute'!D:D,'B1.3 Catalogue Attribute'!L:L,"N/A",0,1)</f>
        <v>pro_information</v>
      </c>
      <c r="D2090" s="61" t="str">
        <f>_xlfn.XLOOKUP(A2090,'B1.3 Catalogue Attribute'!D:D,'B1.3 Catalogue Attribute'!R:R,"N/A",0,1)</f>
        <v>Y</v>
      </c>
      <c r="E2090" s="13">
        <f>_xlfn.XLOOKUP(A2090,'B1.3 Catalogue Attribute'!D:D,'B1.3 Catalogue Attribute'!Z:Z,"N/A",0,1)</f>
        <v>99.6</v>
      </c>
      <c r="F2090" s="64" t="str">
        <f t="shared" si="31"/>
        <v>SELECT
    COUNT(*) AS total_count,
    SUM(CASE WHEN pro_name IS NULL THEN 1 ELSE 0 END) AS null_count,
    SUM(CASE WHEN pro_name IS NOT NULL THEN 1 ELSE 0 END) AS not_null_count,
    CAST(
        100.0 * SUM(CASE WHEN pro_name IS NULL THEN 1 ELSE 0 END) / COUNT(*)
        AS DECIMAL(5,2)
    ) AS null_pct,
    CAST(
        100.0 * SUM(CASE WHEN pro_name IS NOT NULL THEN 1 ELSE 0 END) / COUNT(*)
        AS DECIMAL(5,2)
    ) AS not_null_pct
FROM silver_cleansed.pro_information;</v>
      </c>
    </row>
    <row r="2091" spans="1:6" ht="199.5">
      <c r="A2091" s="56" t="s">
        <v>9704</v>
      </c>
      <c r="B2091" s="25" t="str">
        <f>_xlfn.XLOOKUP(A2091,'B1.3 Catalogue Attribute'!D:D,'B1.3 Catalogue Attribute'!F:F,"N/A",0,1)</f>
        <v>uuid</v>
      </c>
      <c r="C2091" s="65" t="str">
        <f>_xlfn.XLOOKUP(A2091,'B1.3 Catalogue Attribute'!D:D,'B1.3 Catalogue Attribute'!L:L,"N/A",0,1)</f>
        <v>pro_information</v>
      </c>
      <c r="D2091" s="61" t="str">
        <f>_xlfn.XLOOKUP(A2091,'B1.3 Catalogue Attribute'!D:D,'B1.3 Catalogue Attribute'!R:R,"N/A",0,1)</f>
        <v>Y</v>
      </c>
      <c r="E2091" s="13">
        <f>_xlfn.XLOOKUP(A2091,'B1.3 Catalogue Attribute'!D:D,'B1.3 Catalogue Attribute'!Z:Z,"N/A",0,1)</f>
        <v>8.07</v>
      </c>
      <c r="F2091" s="64" t="str">
        <f t="shared" si="31"/>
        <v>SELECT
    COUNT(*) AS total_count,
    SUM(CASE WHEN uuid IS NULL THEN 1 ELSE 0 END) AS null_count,
    SUM(CASE WHEN uuid IS NOT NULL THEN 1 ELSE 0 END) AS not_null_count,
    CAST(
        100.0 * SUM(CASE WHEN uuid IS NULL THEN 1 ELSE 0 END) / COUNT(*)
        AS DECIMAL(5,2)
    ) AS null_pct,
    CAST(
        100.0 * SUM(CASE WHEN uuid IS NOT NULL THEN 1 ELSE 0 END) / COUNT(*)
        AS DECIMAL(5,2)
    ) AS not_null_pct
FROM silver_cleansed.pro_information;</v>
      </c>
    </row>
    <row r="2092" spans="1:6" ht="242.25">
      <c r="A2092" s="56" t="s">
        <v>9711</v>
      </c>
      <c r="B2092" s="25" t="str">
        <f>_xlfn.XLOOKUP(A2092,'B1.3 Catalogue Attribute'!D:D,'B1.3 Catalogue Attribute'!F:F,"N/A",0,1)</f>
        <v>application_source</v>
      </c>
      <c r="C2092" s="65" t="str">
        <f>_xlfn.XLOOKUP(A2092,'B1.3 Catalogue Attribute'!D:D,'B1.3 Catalogue Attribute'!L:L,"N/A",0,1)</f>
        <v>pro_information</v>
      </c>
      <c r="D2092" s="61" t="str">
        <f>_xlfn.XLOOKUP(A2092,'B1.3 Catalogue Attribute'!D:D,'B1.3 Catalogue Attribute'!R:R,"N/A",0,1)</f>
        <v>Y</v>
      </c>
      <c r="E2092" s="13">
        <f>_xlfn.XLOOKUP(A2092,'B1.3 Catalogue Attribute'!D:D,'B1.3 Catalogue Attribute'!Z:Z,"N/A",0,1)</f>
        <v>95.01</v>
      </c>
      <c r="F2092" s="64" t="str">
        <f t="shared" si="31"/>
        <v>SELECT
    COUNT(*) AS total_count,
    SUM(CASE WHEN application_source IS NULL THEN 1 ELSE 0 END) AS null_count,
    SUM(CASE WHEN application_source IS NOT NULL THEN 1 ELSE 0 END) AS not_null_count,
    CAST(
        100.0 * SUM(CASE WHEN application_source IS NULL THEN 1 ELSE 0 END) / COUNT(*)
        AS DECIMAL(5,2)
    ) AS null_pct,
    CAST(
        100.0 * SUM(CASE WHEN application_source IS NOT NULL THEN 1 ELSE 0 END) / COUNT(*)
        AS DECIMAL(5,2)
    ) AS not_null_pct
FROM silver_cleansed.pro_information;</v>
      </c>
    </row>
    <row r="2093" spans="1:6" ht="242.25">
      <c r="A2093" s="56" t="s">
        <v>9717</v>
      </c>
      <c r="B2093" s="25" t="str">
        <f>_xlfn.XLOOKUP(A2093,'B1.3 Catalogue Attribute'!D:D,'B1.3 Catalogue Attribute'!F:F,"N/A",0,1)</f>
        <v>pro_mobile_number</v>
      </c>
      <c r="C2093" s="65" t="str">
        <f>_xlfn.XLOOKUP(A2093,'B1.3 Catalogue Attribute'!D:D,'B1.3 Catalogue Attribute'!L:L,"N/A",0,1)</f>
        <v>pro_information</v>
      </c>
      <c r="D2093" s="61" t="str">
        <f>_xlfn.XLOOKUP(A2093,'B1.3 Catalogue Attribute'!D:D,'B1.3 Catalogue Attribute'!R:R,"N/A",0,1)</f>
        <v>Y</v>
      </c>
      <c r="E2093" s="13">
        <f>_xlfn.XLOOKUP(A2093,'B1.3 Catalogue Attribute'!D:D,'B1.3 Catalogue Attribute'!Z:Z,"N/A",0,1)</f>
        <v>99.78</v>
      </c>
      <c r="F2093" s="64" t="str">
        <f t="shared" si="31"/>
        <v>SELECT
    COUNT(*) AS total_count,
    SUM(CASE WHEN pro_mobile_number IS NULL THEN 1 ELSE 0 END) AS null_count,
    SUM(CASE WHEN pro_mobile_number IS NOT NULL THEN 1 ELSE 0 END) AS not_null_count,
    CAST(
        100.0 * SUM(CASE WHEN pro_mobile_number IS NULL THEN 1 ELSE 0 END) / COUNT(*)
        AS DECIMAL(5,2)
    ) AS null_pct,
    CAST(
        100.0 * SUM(CASE WHEN pro_mobile_number IS NOT NULL THEN 1 ELSE 0 END) / COUNT(*)
        AS DECIMAL(5,2)
    ) AS not_null_pct
FROM silver_cleansed.pro_information;</v>
      </c>
    </row>
    <row r="2094" spans="1:6">
      <c r="A2094" s="56" t="s">
        <v>9724</v>
      </c>
      <c r="B2094" s="25" t="str">
        <f>_xlfn.XLOOKUP(A2094,'B1.3 Catalogue Attribute'!D:D,'B1.3 Catalogue Attribute'!F:F,"N/A",0,1)</f>
        <v>po_box</v>
      </c>
      <c r="C2094" s="65" t="str">
        <f>_xlfn.XLOOKUP(A2094,'B1.3 Catalogue Attribute'!D:D,'B1.3 Catalogue Attribute'!L:L,"N/A",0,1)</f>
        <v>pro_information</v>
      </c>
      <c r="D2094" s="13" t="str">
        <f>_xlfn.XLOOKUP(A2094,'B1.3 Catalogue Attribute'!D:D,'B1.3 Catalogue Attribute'!R:R,"N/A",0,1)</f>
        <v>N</v>
      </c>
      <c r="E2094" s="63" t="str">
        <f>_xlfn.XLOOKUP(A2094,'B1.3 Catalogue Attribute'!D:D,'B1.3 Catalogue Attribute'!Z:Z,"N/A",0,1)</f>
        <v>N/A</v>
      </c>
    </row>
    <row r="2095" spans="1:6" ht="228">
      <c r="A2095" s="56" t="s">
        <v>9730</v>
      </c>
      <c r="B2095" s="25" t="str">
        <f>_xlfn.XLOOKUP(A2095,'B1.3 Catalogue Attribute'!D:D,'B1.3 Catalogue Attribute'!F:F,"N/A",0,1)</f>
        <v>emirates_id</v>
      </c>
      <c r="C2095" s="65" t="str">
        <f>_xlfn.XLOOKUP(A2095,'B1.3 Catalogue Attribute'!D:D,'B1.3 Catalogue Attribute'!L:L,"N/A",0,1)</f>
        <v>pro_information</v>
      </c>
      <c r="D2095" s="61" t="str">
        <f>_xlfn.XLOOKUP(A2095,'B1.3 Catalogue Attribute'!D:D,'B1.3 Catalogue Attribute'!R:R,"N/A",0,1)</f>
        <v>Y</v>
      </c>
      <c r="E2095" s="13">
        <f>_xlfn.XLOOKUP(A2095,'B1.3 Catalogue Attribute'!D:D,'B1.3 Catalogue Attribute'!Z:Z,"N/A",0,1)</f>
        <v>8.1300000000000008</v>
      </c>
      <c r="F2095" s="64" t="str">
        <f>_xlfn.CONCAT("SELECT
    COUNT(*) AS total_count,
    SUM(CASE WHEN ",B2095," IS NULL THEN 1 ELSE 0 END) AS null_count,
    SUM(CASE WHEN ",B2095," IS NOT NULL THEN 1 ELSE 0 END) AS not_null_count,
    CAST(
        100.0 * SUM(CASE WHEN ",B2095," IS NULL THEN 1 ELSE 0 END) / COUNT(*)
        AS DECIMAL(5,2)
    ) AS null_pct,
    CAST(
        100.0 * SUM(CASE WHEN ",B2095," IS NOT NULL THEN 1 ELSE 0 END) / COUNT(*)
        AS DECIMAL(5,2)
    ) AS not_null_pct
FROM silver_cleansed.",C2095,";")</f>
        <v>SELECT
    COUNT(*) AS total_count,
    SUM(CASE WHEN emirates_id IS NULL THEN 1 ELSE 0 END) AS null_count,
    SUM(CASE WHEN emirates_id IS NOT NULL THEN 1 ELSE 0 END) AS not_null_count,
    CAST(
        100.0 * SUM(CASE WHEN emirates_id IS NULL THEN 1 ELSE 0 END) / COUNT(*)
        AS DECIMAL(5,2)
    ) AS null_pct,
    CAST(
        100.0 * SUM(CASE WHEN emirates_id IS NOT NULL THEN 1 ELSE 0 END) / COUNT(*)
        AS DECIMAL(5,2)
    ) AS not_null_pct
FROM silver_cleansed.pro_information;</v>
      </c>
    </row>
    <row r="2096" spans="1:6" ht="242.25">
      <c r="A2096" s="56" t="s">
        <v>9738</v>
      </c>
      <c r="B2096" s="25" t="str">
        <f>_xlfn.XLOOKUP(A2096,'B1.3 Catalogue Attribute'!D:D,'B1.3 Catalogue Attribute'!F:F,"N/A",0,1)</f>
        <v>revenues_or_sales</v>
      </c>
      <c r="C2096" s="65" t="str">
        <f>_xlfn.XLOOKUP(A2096,'B1.3 Catalogue Attribute'!D:D,'B1.3 Catalogue Attribute'!L:L,"N/A",0,1)</f>
        <v>pro_information</v>
      </c>
      <c r="D2096" s="61" t="str">
        <f>_xlfn.XLOOKUP(A2096,'B1.3 Catalogue Attribute'!D:D,'B1.3 Catalogue Attribute'!R:R,"N/A",0,1)</f>
        <v>Y</v>
      </c>
      <c r="E2096" s="13">
        <f>_xlfn.XLOOKUP(A2096,'B1.3 Catalogue Attribute'!D:D,'B1.3 Catalogue Attribute'!Z:Z,"N/A",0,1)</f>
        <v>54.53</v>
      </c>
      <c r="F2096" s="64" t="str">
        <f>_xlfn.CONCAT("SELECT
    COUNT(*) AS total_count,
    SUM(CASE WHEN ",B2096," IS NULL THEN 1 ELSE 0 END) AS null_count,
    SUM(CASE WHEN ",B2096," IS NOT NULL THEN 1 ELSE 0 END) AS not_null_count,
    CAST(
        100.0 * SUM(CASE WHEN ",B2096," IS NULL THEN 1 ELSE 0 END) / COUNT(*)
        AS DECIMAL(5,2)
    ) AS null_pct,
    CAST(
        100.0 * SUM(CASE WHEN ",B2096," IS NOT NULL THEN 1 ELSE 0 END) / COUNT(*)
        AS DECIMAL(5,2)
    ) AS not_null_pct
FROM silver_cleansed.",C2096,";")</f>
        <v>SELECT
    COUNT(*) AS total_count,
    SUM(CASE WHEN revenues_or_sales IS NULL THEN 1 ELSE 0 END) AS null_count,
    SUM(CASE WHEN revenues_or_sales IS NOT NULL THEN 1 ELSE 0 END) AS not_null_count,
    CAST(
        100.0 * SUM(CASE WHEN revenues_or_sales IS NULL THEN 1 ELSE 0 END) / COUNT(*)
        AS DECIMAL(5,2)
    ) AS null_pct,
    CAST(
        100.0 * SUM(CASE WHEN revenues_or_sales IS NOT NULL THEN 1 ELSE 0 END) / COUNT(*)
        AS DECIMAL(5,2)
    ) AS not_null_pct
FROM silver_cleansed.pro_information;</v>
      </c>
    </row>
    <row r="2097" spans="1:6" ht="228">
      <c r="A2097" s="56" t="s">
        <v>9743</v>
      </c>
      <c r="B2097" s="25" t="str">
        <f>_xlfn.XLOOKUP(A2097,'B1.3 Catalogue Attribute'!D:D,'B1.3 Catalogue Attribute'!F:F,"N/A",0,1)</f>
        <v>official_email</v>
      </c>
      <c r="C2097" s="65" t="str">
        <f>_xlfn.XLOOKUP(A2097,'B1.3 Catalogue Attribute'!D:D,'B1.3 Catalogue Attribute'!L:L,"N/A",0,1)</f>
        <v>pro_information</v>
      </c>
      <c r="D2097" s="61" t="str">
        <f>_xlfn.XLOOKUP(A2097,'B1.3 Catalogue Attribute'!D:D,'B1.3 Catalogue Attribute'!R:R,"N/A",0,1)</f>
        <v>Y</v>
      </c>
      <c r="E2097" s="13">
        <f>_xlfn.XLOOKUP(A2097,'B1.3 Catalogue Attribute'!D:D,'B1.3 Catalogue Attribute'!Z:Z,"N/A",0,1)</f>
        <v>43.94</v>
      </c>
      <c r="F2097" s="64" t="str">
        <f>_xlfn.CONCAT("SELECT
    COUNT(*) AS total_count,
    SUM(CASE WHEN ",B2097," IS NULL THEN 1 ELSE 0 END) AS null_count,
    SUM(CASE WHEN ",B2097," IS NOT NULL THEN 1 ELSE 0 END) AS not_null_count,
    CAST(
        100.0 * SUM(CASE WHEN ",B2097," IS NULL THEN 1 ELSE 0 END) / COUNT(*)
        AS DECIMAL(5,2)
    ) AS null_pct,
    CAST(
        100.0 * SUM(CASE WHEN ",B2097," IS NOT NULL THEN 1 ELSE 0 END) / COUNT(*)
        AS DECIMAL(5,2)
    ) AS not_null_pct
FROM silver_cleansed.",C2097,";")</f>
        <v>SELECT
    COUNT(*) AS total_count,
    SUM(CASE WHEN official_email IS NULL THEN 1 ELSE 0 END) AS null_count,
    SUM(CASE WHEN official_email IS NOT NULL THEN 1 ELSE 0 END) AS not_null_count,
    CAST(
        100.0 * SUM(CASE WHEN official_email IS NULL THEN 1 ELSE 0 END) / COUNT(*)
        AS DECIMAL(5,2)
    ) AS null_pct,
    CAST(
        100.0 * SUM(CASE WHEN official_email IS NOT NULL THEN 1 ELSE 0 END) / COUNT(*)
        AS DECIMAL(5,2)
    ) AS not_null_pct
FROM silver_cleansed.pro_information;</v>
      </c>
    </row>
    <row r="2098" spans="1:6" ht="228">
      <c r="A2098" s="56" t="s">
        <v>9749</v>
      </c>
      <c r="B2098" s="25" t="str">
        <f>_xlfn.XLOOKUP(A2098,'B1.3 Catalogue Attribute'!D:D,'B1.3 Catalogue Attribute'!F:F,"N/A",0,1)</f>
        <v>paid_capital</v>
      </c>
      <c r="C2098" s="65" t="str">
        <f>_xlfn.XLOOKUP(A2098,'B1.3 Catalogue Attribute'!D:D,'B1.3 Catalogue Attribute'!L:L,"N/A",0,1)</f>
        <v>pro_information</v>
      </c>
      <c r="D2098" s="61" t="str">
        <f>_xlfn.XLOOKUP(A2098,'B1.3 Catalogue Attribute'!D:D,'B1.3 Catalogue Attribute'!R:R,"N/A",0,1)</f>
        <v>Y</v>
      </c>
      <c r="E2098" s="13">
        <f>_xlfn.XLOOKUP(A2098,'B1.3 Catalogue Attribute'!D:D,'B1.3 Catalogue Attribute'!Z:Z,"N/A",0,1)</f>
        <v>54.53</v>
      </c>
      <c r="F2098" s="64" t="str">
        <f>_xlfn.CONCAT("SELECT
    COUNT(*) AS total_count,
    SUM(CASE WHEN ",B2098," IS NULL THEN 1 ELSE 0 END) AS null_count,
    SUM(CASE WHEN ",B2098," IS NOT NULL THEN 1 ELSE 0 END) AS not_null_count,
    CAST(
        100.0 * SUM(CASE WHEN ",B2098," IS NULL THEN 1 ELSE 0 END) / COUNT(*)
        AS DECIMAL(5,2)
    ) AS null_pct,
    CAST(
        100.0 * SUM(CASE WHEN ",B2098," IS NOT NULL THEN 1 ELSE 0 END) / COUNT(*)
        AS DECIMAL(5,2)
    ) AS not_null_pct
FROM silver_cleansed.",C2098,";")</f>
        <v>SELECT
    COUNT(*) AS total_count,
    SUM(CASE WHEN paid_capital IS NULL THEN 1 ELSE 0 END) AS null_count,
    SUM(CASE WHEN paid_capital IS NOT NULL THEN 1 ELSE 0 END) AS not_null_count,
    CAST(
        100.0 * SUM(CASE WHEN paid_capital IS NULL THEN 1 ELSE 0 END) / COUNT(*)
        AS DECIMAL(5,2)
    ) AS null_pct,
    CAST(
        100.0 * SUM(CASE WHEN paid_capital IS NOT NULL THEN 1 ELSE 0 END) / COUNT(*)
        AS DECIMAL(5,2)
    ) AS not_null_pct
FROM silver_cleansed.pro_information;</v>
      </c>
    </row>
    <row r="2099" spans="1:6">
      <c r="A2099" s="56" t="s">
        <v>9756</v>
      </c>
      <c r="B2099" s="25" t="str">
        <f>_xlfn.XLOOKUP(A2099,'B1.3 Catalogue Attribute'!D:D,'B1.3 Catalogue Attribute'!F:F,"N/A",0,1)</f>
        <v>official_apply_disclaimer</v>
      </c>
      <c r="C2099" s="65" t="str">
        <f>_xlfn.XLOOKUP(A2099,'B1.3 Catalogue Attribute'!D:D,'B1.3 Catalogue Attribute'!L:L,"N/A",0,1)</f>
        <v>pro_information</v>
      </c>
      <c r="D2099" s="13" t="str">
        <f>_xlfn.XLOOKUP(A2099,'B1.3 Catalogue Attribute'!D:D,'B1.3 Catalogue Attribute'!R:R,"N/A",0,1)</f>
        <v>N</v>
      </c>
      <c r="E2099" s="63" t="str">
        <f>_xlfn.XLOOKUP(A2099,'B1.3 Catalogue Attribute'!D:D,'B1.3 Catalogue Attribute'!Z:Z,"N/A",0,1)</f>
        <v>N/A</v>
      </c>
    </row>
    <row r="2100" spans="1:6" ht="242.25">
      <c r="A2100" s="56" t="s">
        <v>9761</v>
      </c>
      <c r="B2100" s="25" t="str">
        <f>_xlfn.XLOOKUP(A2100,'B1.3 Catalogue Attribute'!D:D,'B1.3 Catalogue Attribute'!F:F,"N/A",0,1)</f>
        <v>mobile_verified</v>
      </c>
      <c r="C2100" s="65" t="str">
        <f>_xlfn.XLOOKUP(A2100,'B1.3 Catalogue Attribute'!D:D,'B1.3 Catalogue Attribute'!L:L,"N/A",0,1)</f>
        <v>pro_information</v>
      </c>
      <c r="D2100" s="61" t="str">
        <f>_xlfn.XLOOKUP(A2100,'B1.3 Catalogue Attribute'!D:D,'B1.3 Catalogue Attribute'!R:R,"N/A",0,1)</f>
        <v>Y</v>
      </c>
      <c r="E2100" s="13">
        <f>_xlfn.XLOOKUP(A2100,'B1.3 Catalogue Attribute'!D:D,'B1.3 Catalogue Attribute'!Z:Z,"N/A",0,1)</f>
        <v>2.76</v>
      </c>
      <c r="F2100" s="64" t="str">
        <f t="shared" ref="F2100:F2107" si="32">_xlfn.CONCAT("SELECT
    COUNT(*) AS total_count,
    SUM(CASE WHEN ",B2100," IS NULL THEN 1 ELSE 0 END) AS null_count,
    SUM(CASE WHEN ",B2100," IS NOT NULL THEN 1 ELSE 0 END) AS not_null_count,
    CAST(
        100.0 * SUM(CASE WHEN ",B2100," IS NULL THEN 1 ELSE 0 END) / COUNT(*)
        AS DECIMAL(5,2)
    ) AS null_pct,
    CAST(
        100.0 * SUM(CASE WHEN ",B2100," IS NOT NULL THEN 1 ELSE 0 END) / COUNT(*)
        AS DECIMAL(5,2)
    ) AS not_null_pct
FROM silver_cleansed.",C2100,";")</f>
        <v>SELECT
    COUNT(*) AS total_count,
    SUM(CASE WHEN mobile_verified IS NULL THEN 1 ELSE 0 END) AS null_count,
    SUM(CASE WHEN mobile_verified IS NOT NULL THEN 1 ELSE 0 END) AS not_null_count,
    CAST(
        100.0 * SUM(CASE WHEN mobile_verified IS NULL THEN 1 ELSE 0 END) / COUNT(*)
        AS DECIMAL(5,2)
    ) AS null_pct,
    CAST(
        100.0 * SUM(CASE WHEN mobile_verified IS NOT NULL THEN 1 ELSE 0 END) / COUNT(*)
        AS DECIMAL(5,2)
    ) AS not_null_pct
FROM silver_cleansed.pro_information;</v>
      </c>
    </row>
    <row r="2101" spans="1:6" ht="242.25">
      <c r="A2101" s="56" t="s">
        <v>9767</v>
      </c>
      <c r="B2101" s="25" t="str">
        <f>_xlfn.XLOOKUP(A2101,'B1.3 Catalogue Attribute'!D:D,'B1.3 Catalogue Attribute'!F:F,"N/A",0,1)</f>
        <v>eodbtrackingnumber</v>
      </c>
      <c r="C2101" s="65" t="str">
        <f>_xlfn.XLOOKUP(A2101,'B1.3 Catalogue Attribute'!D:D,'B1.3 Catalogue Attribute'!L:L,"N/A",0,1)</f>
        <v>pro_information</v>
      </c>
      <c r="D2101" s="61" t="str">
        <f>_xlfn.XLOOKUP(A2101,'B1.3 Catalogue Attribute'!D:D,'B1.3 Catalogue Attribute'!R:R,"N/A",0,1)</f>
        <v>Y</v>
      </c>
      <c r="E2101" s="13">
        <f>_xlfn.XLOOKUP(A2101,'B1.3 Catalogue Attribute'!D:D,'B1.3 Catalogue Attribute'!Z:Z,"N/A",0,1)</f>
        <v>2.59</v>
      </c>
      <c r="F2101" s="64" t="str">
        <f t="shared" si="32"/>
        <v>SELECT
    COUNT(*) AS total_count,
    SUM(CASE WHEN eodbtrackingnumber IS NULL THEN 1 ELSE 0 END) AS null_count,
    SUM(CASE WHEN eodbtrackingnumber IS NOT NULL THEN 1 ELSE 0 END) AS not_null_count,
    CAST(
        100.0 * SUM(CASE WHEN eodbtrackingnumber IS NULL THEN 1 ELSE 0 END) / COUNT(*)
        AS DECIMAL(5,2)
    ) AS null_pct,
    CAST(
        100.0 * SUM(CASE WHEN eodbtrackingnumber IS NOT NULL THEN 1 ELSE 0 END) / COUNT(*)
        AS DECIMAL(5,2)
    ) AS not_null_pct
FROM silver_cleansed.pro_information;</v>
      </c>
    </row>
    <row r="2102" spans="1:6" ht="228">
      <c r="A2102" s="56" t="s">
        <v>9772</v>
      </c>
      <c r="B2102" s="25" t="str">
        <f>_xlfn.XLOOKUP(A2102,'B1.3 Catalogue Attribute'!D:D,'B1.3 Catalogue Attribute'!F:F,"N/A",0,1)</f>
        <v>official_mobile</v>
      </c>
      <c r="C2102" s="65" t="str">
        <f>_xlfn.XLOOKUP(A2102,'B1.3 Catalogue Attribute'!D:D,'B1.3 Catalogue Attribute'!L:L,"N/A",0,1)</f>
        <v>pro_information</v>
      </c>
      <c r="D2102" s="61" t="str">
        <f>_xlfn.XLOOKUP(A2102,'B1.3 Catalogue Attribute'!D:D,'B1.3 Catalogue Attribute'!R:R,"N/A",0,1)</f>
        <v>Y</v>
      </c>
      <c r="E2102" s="13">
        <f>_xlfn.XLOOKUP(A2102,'B1.3 Catalogue Attribute'!D:D,'B1.3 Catalogue Attribute'!Z:Z,"N/A",0,1)</f>
        <v>43.93</v>
      </c>
      <c r="F2102" s="64" t="str">
        <f t="shared" si="32"/>
        <v>SELECT
    COUNT(*) AS total_count,
    SUM(CASE WHEN official_mobile IS NULL THEN 1 ELSE 0 END) AS null_count,
    SUM(CASE WHEN official_mobile IS NOT NULL THEN 1 ELSE 0 END) AS not_null_count,
    CAST(
        100.0 * SUM(CASE WHEN official_mobile IS NULL THEN 1 ELSE 0 END) / COUNT(*)
        AS DECIMAL(5,2)
    ) AS null_pct,
    CAST(
        100.0 * SUM(CASE WHEN official_mobile IS NOT NULL THEN 1 ELSE 0 END) / COUNT(*)
        AS DECIMAL(5,2)
    ) AS not_null_pct
FROM silver_cleansed.pro_information;</v>
      </c>
    </row>
    <row r="2103" spans="1:6" ht="228">
      <c r="A2103" s="56" t="s">
        <v>9777</v>
      </c>
      <c r="B2103" s="25" t="str">
        <f>_xlfn.XLOOKUP(A2103,'B1.3 Catalogue Attribute'!D:D,'B1.3 Catalogue Attribute'!F:F,"N/A",0,1)</f>
        <v>email_verified</v>
      </c>
      <c r="C2103" s="65" t="str">
        <f>_xlfn.XLOOKUP(A2103,'B1.3 Catalogue Attribute'!D:D,'B1.3 Catalogue Attribute'!L:L,"N/A",0,1)</f>
        <v>pro_information</v>
      </c>
      <c r="D2103" s="61" t="str">
        <f>_xlfn.XLOOKUP(A2103,'B1.3 Catalogue Attribute'!D:D,'B1.3 Catalogue Attribute'!R:R,"N/A",0,1)</f>
        <v>Y</v>
      </c>
      <c r="E2103" s="13">
        <f>_xlfn.XLOOKUP(A2103,'B1.3 Catalogue Attribute'!D:D,'B1.3 Catalogue Attribute'!Z:Z,"N/A",0,1)</f>
        <v>2.81</v>
      </c>
      <c r="F2103" s="64" t="str">
        <f t="shared" si="32"/>
        <v>SELECT
    COUNT(*) AS total_count,
    SUM(CASE WHEN email_verified IS NULL THEN 1 ELSE 0 END) AS null_count,
    SUM(CASE WHEN email_verified IS NOT NULL THEN 1 ELSE 0 END) AS not_null_count,
    CAST(
        100.0 * SUM(CASE WHEN email_verified IS NULL THEN 1 ELSE 0 END) / COUNT(*)
        AS DECIMAL(5,2)
    ) AS null_pct,
    CAST(
        100.0 * SUM(CASE WHEN email_verified IS NOT NULL THEN 1 ELSE 0 END) / COUNT(*)
        AS DECIMAL(5,2)
    ) AS not_null_pct
FROM silver_cleansed.pro_information;</v>
      </c>
    </row>
    <row r="2104" spans="1:6" ht="242.25">
      <c r="A2104" s="56" t="s">
        <v>9783</v>
      </c>
      <c r="B2104" s="25" t="str">
        <f>_xlfn.XLOOKUP(A2104,'B1.3 Catalogue Attribute'!D:D,'B1.3 Catalogue Attribute'!F:F,"N/A",0,1)</f>
        <v>target_legal_form</v>
      </c>
      <c r="C2104" s="65" t="str">
        <f>_xlfn.XLOOKUP(A2104,'B1.3 Catalogue Attribute'!D:D,'B1.3 Catalogue Attribute'!L:L,"N/A",0,1)</f>
        <v>pro_information</v>
      </c>
      <c r="D2104" s="61" t="str">
        <f>_xlfn.XLOOKUP(A2104,'B1.3 Catalogue Attribute'!D:D,'B1.3 Catalogue Attribute'!R:R,"N/A",0,1)</f>
        <v>Y</v>
      </c>
      <c r="E2104" s="13">
        <f>_xlfn.XLOOKUP(A2104,'B1.3 Catalogue Attribute'!D:D,'B1.3 Catalogue Attribute'!Z:Z,"N/A",0,1)</f>
        <v>0.18</v>
      </c>
      <c r="F2104" s="64" t="str">
        <f t="shared" si="32"/>
        <v>SELECT
    COUNT(*) AS total_count,
    SUM(CASE WHEN target_legal_form IS NULL THEN 1 ELSE 0 END) AS null_count,
    SUM(CASE WHEN target_legal_form IS NOT NULL THEN 1 ELSE 0 END) AS not_null_count,
    CAST(
        100.0 * SUM(CASE WHEN target_legal_form IS NULL THEN 1 ELSE 0 END) / COUNT(*)
        AS DECIMAL(5,2)
    ) AS null_pct,
    CAST(
        100.0 * SUM(CASE WHEN target_legal_form IS NOT NULL THEN 1 ELSE 0 END) / COUNT(*)
        AS DECIMAL(5,2)
    ) AS not_null_pct
FROM silver_cleansed.pro_information;</v>
      </c>
    </row>
    <row r="2105" spans="1:6" ht="228">
      <c r="A2105" s="56" t="s">
        <v>9789</v>
      </c>
      <c r="B2105" s="25" t="str">
        <f>_xlfn.XLOOKUP(A2105,'B1.3 Catalogue Attribute'!D:D,'B1.3 Catalogue Attribute'!F:F,"N/A",0,1)</f>
        <v>typeofcontract</v>
      </c>
      <c r="C2105" s="65" t="str">
        <f>_xlfn.XLOOKUP(A2105,'B1.3 Catalogue Attribute'!D:D,'B1.3 Catalogue Attribute'!L:L,"N/A",0,1)</f>
        <v>pro_information</v>
      </c>
      <c r="D2105" s="61" t="str">
        <f>_xlfn.XLOOKUP(A2105,'B1.3 Catalogue Attribute'!D:D,'B1.3 Catalogue Attribute'!R:R,"N/A",0,1)</f>
        <v>Y</v>
      </c>
      <c r="E2105" s="13">
        <f>_xlfn.XLOOKUP(A2105,'B1.3 Catalogue Attribute'!D:D,'B1.3 Catalogue Attribute'!Z:Z,"N/A",0,1)</f>
        <v>3.33</v>
      </c>
      <c r="F2105" s="64" t="str">
        <f t="shared" si="32"/>
        <v>SELECT
    COUNT(*) AS total_count,
    SUM(CASE WHEN typeofcontract IS NULL THEN 1 ELSE 0 END) AS null_count,
    SUM(CASE WHEN typeofcontract IS NOT NULL THEN 1 ELSE 0 END) AS not_null_count,
    CAST(
        100.0 * SUM(CASE WHEN typeofcontract IS NULL THEN 1 ELSE 0 END) / COUNT(*)
        AS DECIMAL(5,2)
    ) AS null_pct,
    CAST(
        100.0 * SUM(CASE WHEN typeofcontract IS NOT NULL THEN 1 ELSE 0 END) / COUNT(*)
        AS DECIMAL(5,2)
    ) AS not_null_pct
FROM silver_cleansed.pro_information;</v>
      </c>
    </row>
    <row r="2106" spans="1:6" ht="242.25">
      <c r="A2106" s="56" t="s">
        <v>9795</v>
      </c>
      <c r="B2106" s="25" t="str">
        <f>_xlfn.XLOOKUP(A2106,'B1.3 Catalogue Attribute'!D:D,'B1.3 Catalogue Attribute'!F:F,"N/A",0,1)</f>
        <v>preferred_language</v>
      </c>
      <c r="C2106" s="65" t="str">
        <f>_xlfn.XLOOKUP(A2106,'B1.3 Catalogue Attribute'!D:D,'B1.3 Catalogue Attribute'!L:L,"N/A",0,1)</f>
        <v>pro_information</v>
      </c>
      <c r="D2106" s="61" t="str">
        <f>_xlfn.XLOOKUP(A2106,'B1.3 Catalogue Attribute'!D:D,'B1.3 Catalogue Attribute'!R:R,"N/A",0,1)</f>
        <v>Y</v>
      </c>
      <c r="E2106" s="13">
        <f>_xlfn.XLOOKUP(A2106,'B1.3 Catalogue Attribute'!D:D,'B1.3 Catalogue Attribute'!Z:Z,"N/A",0,1)</f>
        <v>0.45</v>
      </c>
      <c r="F2106" s="64" t="str">
        <f t="shared" si="32"/>
        <v>SELECT
    COUNT(*) AS total_count,
    SUM(CASE WHEN preferred_language IS NULL THEN 1 ELSE 0 END) AS null_count,
    SUM(CASE WHEN preferred_language IS NOT NULL THEN 1 ELSE 0 END) AS not_null_count,
    CAST(
        100.0 * SUM(CASE WHEN preferred_language IS NULL THEN 1 ELSE 0 END) / COUNT(*)
        AS DECIMAL(5,2)
    ) AS null_pct,
    CAST(
        100.0 * SUM(CASE WHEN preferred_language IS NOT NULL THEN 1 ELSE 0 END) / COUNT(*)
        AS DECIMAL(5,2)
    ) AS not_null_pct
FROM silver_cleansed.pro_information;</v>
      </c>
    </row>
    <row r="2107" spans="1:6" ht="242.25">
      <c r="A2107" s="56" t="s">
        <v>9801</v>
      </c>
      <c r="B2107" s="25" t="str">
        <f>_xlfn.XLOOKUP(A2107,'B1.3 Catalogue Attribute'!D:D,'B1.3 Catalogue Attribute'!F:F,"N/A",0,1)</f>
        <v>keep_same_owner</v>
      </c>
      <c r="C2107" s="65" t="str">
        <f>_xlfn.XLOOKUP(A2107,'B1.3 Catalogue Attribute'!D:D,'B1.3 Catalogue Attribute'!L:L,"N/A",0,1)</f>
        <v>pro_information</v>
      </c>
      <c r="D2107" s="61" t="str">
        <f>_xlfn.XLOOKUP(A2107,'B1.3 Catalogue Attribute'!D:D,'B1.3 Catalogue Attribute'!R:R,"N/A",0,1)</f>
        <v>Y</v>
      </c>
      <c r="E2107" s="13">
        <f>_xlfn.XLOOKUP(A2107,'B1.3 Catalogue Attribute'!D:D,'B1.3 Catalogue Attribute'!Z:Z,"N/A",0,1)</f>
        <v>0.18</v>
      </c>
      <c r="F2107" s="64" t="str">
        <f t="shared" si="32"/>
        <v>SELECT
    COUNT(*) AS total_count,
    SUM(CASE WHEN keep_same_owner IS NULL THEN 1 ELSE 0 END) AS null_count,
    SUM(CASE WHEN keep_same_owner IS NOT NULL THEN 1 ELSE 0 END) AS not_null_count,
    CAST(
        100.0 * SUM(CASE WHEN keep_same_owner IS NULL THEN 1 ELSE 0 END) / COUNT(*)
        AS DECIMAL(5,2)
    ) AS null_pct,
    CAST(
        100.0 * SUM(CASE WHEN keep_same_owner IS NOT NULL THEN 1 ELSE 0 END) / COUNT(*)
        AS DECIMAL(5,2)
    ) AS not_null_pct
FROM silver_cleansed.pro_information;</v>
      </c>
    </row>
    <row r="2108" spans="1:6">
      <c r="A2108" s="56" t="s">
        <v>9807</v>
      </c>
      <c r="B2108" s="25" t="str">
        <f>_xlfn.XLOOKUP(A2108,'B1.3 Catalogue Attribute'!D:D,'B1.3 Catalogue Attribute'!F:F,"N/A",0,1)</f>
        <v>channel</v>
      </c>
      <c r="C2108" s="65" t="str">
        <f>_xlfn.XLOOKUP(A2108,'B1.3 Catalogue Attribute'!D:D,'B1.3 Catalogue Attribute'!L:L,"N/A",0,1)</f>
        <v>pro_information</v>
      </c>
      <c r="D2108" s="13" t="str">
        <f>_xlfn.XLOOKUP(A2108,'B1.3 Catalogue Attribute'!D:D,'B1.3 Catalogue Attribute'!R:R,"N/A",0,1)</f>
        <v>N</v>
      </c>
      <c r="E2108" s="59" t="str">
        <f>_xlfn.XLOOKUP(A2108,'B1.3 Catalogue Attribute'!D:D,'B1.3 Catalogue Attribute'!Z:Z,"N/A",0,1)</f>
        <v>N/A</v>
      </c>
    </row>
    <row r="2109" spans="1:6">
      <c r="A2109" s="56" t="s">
        <v>9812</v>
      </c>
      <c r="B2109" s="25" t="str">
        <f>_xlfn.XLOOKUP(A2109,'B1.3 Catalogue Attribute'!D:D,'B1.3 Catalogue Attribute'!F:F,"N/A",0,1)</f>
        <v>rec_status</v>
      </c>
      <c r="C2109" s="65" t="str">
        <f>_xlfn.XLOOKUP(A2109,'B1.3 Catalogue Attribute'!D:D,'B1.3 Catalogue Attribute'!L:L,"N/A",0,1)</f>
        <v>pro_information</v>
      </c>
      <c r="D2109" s="13" t="str">
        <f>_xlfn.XLOOKUP(A2109,'B1.3 Catalogue Attribute'!D:D,'B1.3 Catalogue Attribute'!R:R,"N/A",0,1)</f>
        <v>N</v>
      </c>
      <c r="E2109" s="13" t="str">
        <f>_xlfn.XLOOKUP(A2109,'B1.3 Catalogue Attribute'!D:D,'B1.3 Catalogue Attribute'!Z:Z,"N/A",0,1)</f>
        <v>N/A</v>
      </c>
    </row>
    <row r="2110" spans="1:6">
      <c r="A2110" s="56" t="s">
        <v>9814</v>
      </c>
      <c r="B2110" s="25" t="str">
        <f>_xlfn.XLOOKUP(A2110,'B1.3 Catalogue Attribute'!D:D,'B1.3 Catalogue Attribute'!F:F,"N/A",0,1)</f>
        <v>serv_prov_code</v>
      </c>
      <c r="C2110" s="65" t="str">
        <f>_xlfn.XLOOKUP(A2110,'B1.3 Catalogue Attribute'!D:D,'B1.3 Catalogue Attribute'!L:L,"N/A",0,1)</f>
        <v>project_details</v>
      </c>
      <c r="D2110" s="13" t="str">
        <f>_xlfn.XLOOKUP(A2110,'B1.3 Catalogue Attribute'!D:D,'B1.3 Catalogue Attribute'!R:R,"N/A",0,1)</f>
        <v>N</v>
      </c>
      <c r="E2110" s="13" t="str">
        <f>_xlfn.XLOOKUP(A2110,'B1.3 Catalogue Attribute'!D:D,'B1.3 Catalogue Attribute'!Z:Z,"N/A",0,1)</f>
        <v>N/A</v>
      </c>
    </row>
    <row r="2111" spans="1:6">
      <c r="A2111" s="56" t="s">
        <v>9816</v>
      </c>
      <c r="B2111" s="25" t="str">
        <f>_xlfn.XLOOKUP(A2111,'B1.3 Catalogue Attribute'!D:D,'B1.3 Catalogue Attribute'!F:F,"N/A",0,1)</f>
        <v>b1_per_id1</v>
      </c>
      <c r="C2111" s="65" t="str">
        <f>_xlfn.XLOOKUP(A2111,'B1.3 Catalogue Attribute'!D:D,'B1.3 Catalogue Attribute'!L:L,"N/A",0,1)</f>
        <v>project_details</v>
      </c>
      <c r="D2111" s="13" t="str">
        <f>_xlfn.XLOOKUP(A2111,'B1.3 Catalogue Attribute'!D:D,'B1.3 Catalogue Attribute'!R:R,"N/A",0,1)</f>
        <v>N</v>
      </c>
      <c r="E2111" s="13" t="str">
        <f>_xlfn.XLOOKUP(A2111,'B1.3 Catalogue Attribute'!D:D,'B1.3 Catalogue Attribute'!Z:Z,"N/A",0,1)</f>
        <v>N/A</v>
      </c>
    </row>
    <row r="2112" spans="1:6">
      <c r="A2112" s="56" t="s">
        <v>9818</v>
      </c>
      <c r="B2112" s="25" t="str">
        <f>_xlfn.XLOOKUP(A2112,'B1.3 Catalogue Attribute'!D:D,'B1.3 Catalogue Attribute'!F:F,"N/A",0,1)</f>
        <v>b1_per_id2</v>
      </c>
      <c r="C2112" s="65" t="str">
        <f>_xlfn.XLOOKUP(A2112,'B1.3 Catalogue Attribute'!D:D,'B1.3 Catalogue Attribute'!L:L,"N/A",0,1)</f>
        <v>project_details</v>
      </c>
      <c r="D2112" s="13" t="str">
        <f>_xlfn.XLOOKUP(A2112,'B1.3 Catalogue Attribute'!D:D,'B1.3 Catalogue Attribute'!R:R,"N/A",0,1)</f>
        <v>N</v>
      </c>
      <c r="E2112" s="13" t="str">
        <f>_xlfn.XLOOKUP(A2112,'B1.3 Catalogue Attribute'!D:D,'B1.3 Catalogue Attribute'!Z:Z,"N/A",0,1)</f>
        <v>N/A</v>
      </c>
    </row>
    <row r="2113" spans="1:6">
      <c r="A2113" s="56" t="s">
        <v>9819</v>
      </c>
      <c r="B2113" s="25" t="str">
        <f>_xlfn.XLOOKUP(A2113,'B1.3 Catalogue Attribute'!D:D,'B1.3 Catalogue Attribute'!F:F,"N/A",0,1)</f>
        <v>b1_per_id3</v>
      </c>
      <c r="C2113" s="65" t="str">
        <f>_xlfn.XLOOKUP(A2113,'B1.3 Catalogue Attribute'!D:D,'B1.3 Catalogue Attribute'!L:L,"N/A",0,1)</f>
        <v>project_details</v>
      </c>
      <c r="D2113" s="13" t="str">
        <f>_xlfn.XLOOKUP(A2113,'B1.3 Catalogue Attribute'!D:D,'B1.3 Catalogue Attribute'!R:R,"N/A",0,1)</f>
        <v>N</v>
      </c>
      <c r="E2113" s="13" t="str">
        <f>_xlfn.XLOOKUP(A2113,'B1.3 Catalogue Attribute'!D:D,'B1.3 Catalogue Attribute'!Z:Z,"N/A",0,1)</f>
        <v>N/A</v>
      </c>
    </row>
    <row r="2114" spans="1:6">
      <c r="A2114" s="56" t="s">
        <v>9820</v>
      </c>
      <c r="B2114" s="25" t="str">
        <f>_xlfn.XLOOKUP(A2114,'B1.3 Catalogue Attribute'!D:D,'B1.3 Catalogue Attribute'!F:F,"N/A",0,1)</f>
        <v>b1_per_type</v>
      </c>
      <c r="C2114" s="65" t="str">
        <f>_xlfn.XLOOKUP(A2114,'B1.3 Catalogue Attribute'!D:D,'B1.3 Catalogue Attribute'!L:L,"N/A",0,1)</f>
        <v>project_details</v>
      </c>
      <c r="D2114" s="13" t="str">
        <f>_xlfn.XLOOKUP(A2114,'B1.3 Catalogue Attribute'!D:D,'B1.3 Catalogue Attribute'!R:R,"N/A",0,1)</f>
        <v>N</v>
      </c>
      <c r="E2114" s="13" t="str">
        <f>_xlfn.XLOOKUP(A2114,'B1.3 Catalogue Attribute'!D:D,'B1.3 Catalogue Attribute'!Z:Z,"N/A",0,1)</f>
        <v>N/A</v>
      </c>
    </row>
    <row r="2115" spans="1:6">
      <c r="A2115" s="56" t="s">
        <v>9822</v>
      </c>
      <c r="B2115" s="25" t="str">
        <f>_xlfn.XLOOKUP(A2115,'B1.3 Catalogue Attribute'!D:D,'B1.3 Catalogue Attribute'!F:F,"N/A",0,1)</f>
        <v>b1_per_sub_type</v>
      </c>
      <c r="C2115" s="65" t="str">
        <f>_xlfn.XLOOKUP(A2115,'B1.3 Catalogue Attribute'!D:D,'B1.3 Catalogue Attribute'!L:L,"N/A",0,1)</f>
        <v>project_details</v>
      </c>
      <c r="D2115" s="13" t="str">
        <f>_xlfn.XLOOKUP(A2115,'B1.3 Catalogue Attribute'!D:D,'B1.3 Catalogue Attribute'!R:R,"N/A",0,1)</f>
        <v>N</v>
      </c>
      <c r="E2115" s="62" t="str">
        <f>_xlfn.XLOOKUP(A2115,'B1.3 Catalogue Attribute'!D:D,'B1.3 Catalogue Attribute'!Z:Z,"N/A",0,1)</f>
        <v>N/A</v>
      </c>
    </row>
    <row r="2116" spans="1:6" ht="242.25">
      <c r="A2116" s="56" t="s">
        <v>9824</v>
      </c>
      <c r="B2116" s="25" t="str">
        <f>_xlfn.XLOOKUP(A2116,'B1.3 Catalogue Attribute'!D:D,'B1.3 Catalogue Attribute'!F:F,"N/A",0,1)</f>
        <v>investment_in_dhs_total</v>
      </c>
      <c r="C2116" s="65" t="str">
        <f>_xlfn.XLOOKUP(A2116,'B1.3 Catalogue Attribute'!D:D,'B1.3 Catalogue Attribute'!L:L,"N/A",0,1)</f>
        <v>project_details</v>
      </c>
      <c r="D2116" s="61" t="str">
        <f>_xlfn.XLOOKUP(A2116,'B1.3 Catalogue Attribute'!D:D,'B1.3 Catalogue Attribute'!R:R,"N/A",0,1)</f>
        <v>Y</v>
      </c>
      <c r="E2116" s="13">
        <f>_xlfn.XLOOKUP(A2116,'B1.3 Catalogue Attribute'!D:D,'B1.3 Catalogue Attribute'!Z:Z,"N/A",0,1)</f>
        <v>100</v>
      </c>
      <c r="F2116" s="64" t="str">
        <f t="shared" ref="F2116:F2128" si="33">_xlfn.CONCAT("SELECT
    COUNT(*) AS total_count,
    SUM(CASE WHEN ",B2116," IS NULL THEN 1 ELSE 0 END) AS null_count,
    SUM(CASE WHEN ",B2116," IS NOT NULL THEN 1 ELSE 0 END) AS not_null_count,
    CAST(
        100.0 * SUM(CASE WHEN ",B2116," IS NULL THEN 1 ELSE 0 END) / COUNT(*)
        AS DECIMAL(5,2)
    ) AS null_pct,
    CAST(
        100.0 * SUM(CASE WHEN ",B2116," IS NOT NULL THEN 1 ELSE 0 END) / COUNT(*)
        AS DECIMAL(5,2)
    ) AS not_null_pct
FROM silver_cleansed.",C2116,";")</f>
        <v>SELECT
    COUNT(*) AS total_count,
    SUM(CASE WHEN investment_in_dhs_total IS NULL THEN 1 ELSE 0 END) AS null_count,
    SUM(CASE WHEN investment_in_dhs_total IS NOT NULL THEN 1 ELSE 0 END) AS not_null_count,
    CAST(
        100.0 * SUM(CASE WHEN investment_in_dhs_total IS NULL THEN 1 ELSE 0 END) / COUNT(*)
        AS DECIMAL(5,2)
    ) AS null_pct,
    CAST(
        100.0 * SUM(CASE WHEN investment_in_dhs_total IS NOT NULL THEN 1 ELSE 0 END) / COUNT(*)
        AS DECIMAL(5,2)
    ) AS not_null_pct
FROM silver_cleansed.project_details;</v>
      </c>
    </row>
    <row r="2117" spans="1:6" ht="242.25">
      <c r="A2117" s="56" t="s">
        <v>9832</v>
      </c>
      <c r="B2117" s="25" t="str">
        <f>_xlfn.XLOOKUP(A2117,'B1.3 Catalogue Attribute'!D:D,'B1.3 Catalogue Attribute'!F:F,"N/A",0,1)</f>
        <v>foreign_labor_administrative</v>
      </c>
      <c r="C2117" s="65" t="str">
        <f>_xlfn.XLOOKUP(A2117,'B1.3 Catalogue Attribute'!D:D,'B1.3 Catalogue Attribute'!L:L,"N/A",0,1)</f>
        <v>project_details</v>
      </c>
      <c r="D2117" s="61" t="str">
        <f>_xlfn.XLOOKUP(A2117,'B1.3 Catalogue Attribute'!D:D,'B1.3 Catalogue Attribute'!R:R,"N/A",0,1)</f>
        <v>Y</v>
      </c>
      <c r="E2117" s="13">
        <f>_xlfn.XLOOKUP(A2117,'B1.3 Catalogue Attribute'!D:D,'B1.3 Catalogue Attribute'!Z:Z,"N/A",0,1)</f>
        <v>85.37</v>
      </c>
      <c r="F2117" s="64" t="str">
        <f t="shared" si="33"/>
        <v>SELECT
    COUNT(*) AS total_count,
    SUM(CASE WHEN foreign_labor_administrative IS NULL THEN 1 ELSE 0 END) AS null_count,
    SUM(CASE WHEN foreign_labor_administrative IS NOT NULL THEN 1 ELSE 0 END) AS not_null_count,
    CAST(
        100.0 * SUM(CASE WHEN foreign_labor_administrative IS NULL THEN 1 ELSE 0 END) / COUNT(*)
        AS DECIMAL(5,2)
    ) AS null_pct,
    CAST(
        100.0 * SUM(CASE WHEN foreign_labor_administrative IS NOT NULL THEN 1 ELSE 0 END) / COUNT(*)
        AS DECIMAL(5,2)
    ) AS not_null_pct
FROM silver_cleansed.project_details;</v>
      </c>
    </row>
    <row r="2118" spans="1:6" ht="242.25">
      <c r="A2118" s="56" t="s">
        <v>9838</v>
      </c>
      <c r="B2118" s="25" t="str">
        <f>_xlfn.XLOOKUP(A2118,'B1.3 Catalogue Attribute'!D:D,'B1.3 Catalogue Attribute'!F:F,"N/A",0,1)</f>
        <v>local_labor_administrative</v>
      </c>
      <c r="C2118" s="65" t="str">
        <f>_xlfn.XLOOKUP(A2118,'B1.3 Catalogue Attribute'!D:D,'B1.3 Catalogue Attribute'!L:L,"N/A",0,1)</f>
        <v>project_details</v>
      </c>
      <c r="D2118" s="61" t="str">
        <f>_xlfn.XLOOKUP(A2118,'B1.3 Catalogue Attribute'!D:D,'B1.3 Catalogue Attribute'!R:R,"N/A",0,1)</f>
        <v>Y</v>
      </c>
      <c r="E2118" s="13">
        <f>_xlfn.XLOOKUP(A2118,'B1.3 Catalogue Attribute'!D:D,'B1.3 Catalogue Attribute'!Z:Z,"N/A",0,1)</f>
        <v>85.37</v>
      </c>
      <c r="F2118" s="64" t="str">
        <f t="shared" si="33"/>
        <v>SELECT
    COUNT(*) AS total_count,
    SUM(CASE WHEN local_labor_administrative IS NULL THEN 1 ELSE 0 END) AS null_count,
    SUM(CASE WHEN local_labor_administrative IS NOT NULL THEN 1 ELSE 0 END) AS not_null_count,
    CAST(
        100.0 * SUM(CASE WHEN local_labor_administrative IS NULL THEN 1 ELSE 0 END) / COUNT(*)
        AS DECIMAL(5,2)
    ) AS null_pct,
    CAST(
        100.0 * SUM(CASE WHEN local_labor_administrative IS NOT NULL THEN 1 ELSE 0 END) / COUNT(*)
        AS DECIMAL(5,2)
    ) AS not_null_pct
FROM silver_cleansed.project_details;</v>
      </c>
    </row>
    <row r="2119" spans="1:6" ht="242.25">
      <c r="A2119" s="56" t="s">
        <v>9844</v>
      </c>
      <c r="B2119" s="25" t="str">
        <f>_xlfn.XLOOKUP(A2119,'B1.3 Catalogue Attribute'!D:D,'B1.3 Catalogue Attribute'!F:F,"N/A",0,1)</f>
        <v>foreign_labor_technical</v>
      </c>
      <c r="C2119" s="65" t="str">
        <f>_xlfn.XLOOKUP(A2119,'B1.3 Catalogue Attribute'!D:D,'B1.3 Catalogue Attribute'!L:L,"N/A",0,1)</f>
        <v>project_details</v>
      </c>
      <c r="D2119" s="61" t="str">
        <f>_xlfn.XLOOKUP(A2119,'B1.3 Catalogue Attribute'!D:D,'B1.3 Catalogue Attribute'!R:R,"N/A",0,1)</f>
        <v>Y</v>
      </c>
      <c r="E2119" s="13">
        <f>_xlfn.XLOOKUP(A2119,'B1.3 Catalogue Attribute'!D:D,'B1.3 Catalogue Attribute'!Z:Z,"N/A",0,1)</f>
        <v>85.37</v>
      </c>
      <c r="F2119" s="64" t="str">
        <f t="shared" si="33"/>
        <v>SELECT
    COUNT(*) AS total_count,
    SUM(CASE WHEN foreign_labor_technical IS NULL THEN 1 ELSE 0 END) AS null_count,
    SUM(CASE WHEN foreign_labor_technical IS NOT NULL THEN 1 ELSE 0 END) AS not_null_count,
    CAST(
        100.0 * SUM(CASE WHEN foreign_labor_technical IS NULL THEN 1 ELSE 0 END) / COUNT(*)
        AS DECIMAL(5,2)
    ) AS null_pct,
    CAST(
        100.0 * SUM(CASE WHEN foreign_labor_technical IS NOT NULL THEN 1 ELSE 0 END) / COUNT(*)
        AS DECIMAL(5,2)
    ) AS not_null_pct
FROM silver_cleansed.project_details;</v>
      </c>
    </row>
    <row r="2120" spans="1:6" ht="242.25">
      <c r="A2120" s="56" t="s">
        <v>9850</v>
      </c>
      <c r="B2120" s="25" t="str">
        <f>_xlfn.XLOOKUP(A2120,'B1.3 Catalogue Attribute'!D:D,'B1.3 Catalogue Attribute'!F:F,"N/A",0,1)</f>
        <v>local_labor_technical</v>
      </c>
      <c r="C2120" s="65" t="str">
        <f>_xlfn.XLOOKUP(A2120,'B1.3 Catalogue Attribute'!D:D,'B1.3 Catalogue Attribute'!L:L,"N/A",0,1)</f>
        <v>project_details</v>
      </c>
      <c r="D2120" s="61" t="str">
        <f>_xlfn.XLOOKUP(A2120,'B1.3 Catalogue Attribute'!D:D,'B1.3 Catalogue Attribute'!R:R,"N/A",0,1)</f>
        <v>Y</v>
      </c>
      <c r="E2120" s="13">
        <f>_xlfn.XLOOKUP(A2120,'B1.3 Catalogue Attribute'!D:D,'B1.3 Catalogue Attribute'!Z:Z,"N/A",0,1)</f>
        <v>85.35</v>
      </c>
      <c r="F2120" s="64" t="str">
        <f t="shared" si="33"/>
        <v>SELECT
    COUNT(*) AS total_count,
    SUM(CASE WHEN local_labor_technical IS NULL THEN 1 ELSE 0 END) AS null_count,
    SUM(CASE WHEN local_labor_technical IS NOT NULL THEN 1 ELSE 0 END) AS not_null_count,
    CAST(
        100.0 * SUM(CASE WHEN local_labor_technical IS NULL THEN 1 ELSE 0 END) / COUNT(*)
        AS DECIMAL(5,2)
    ) AS null_pct,
    CAST(
        100.0 * SUM(CASE WHEN local_labor_technical IS NOT NULL THEN 1 ELSE 0 END) / COUNT(*)
        AS DECIMAL(5,2)
    ) AS not_null_pct
FROM silver_cleansed.project_details;</v>
      </c>
    </row>
    <row r="2121" spans="1:6" ht="228">
      <c r="A2121" s="56" t="s">
        <v>9856</v>
      </c>
      <c r="B2121" s="25" t="str">
        <f>_xlfn.XLOOKUP(A2121,'B1.3 Catalogue Attribute'!D:D,'B1.3 Catalogue Attribute'!F:F,"N/A",0,1)</f>
        <v>total_capital</v>
      </c>
      <c r="C2121" s="65" t="str">
        <f>_xlfn.XLOOKUP(A2121,'B1.3 Catalogue Attribute'!D:D,'B1.3 Catalogue Attribute'!L:L,"N/A",0,1)</f>
        <v>project_details</v>
      </c>
      <c r="D2121" s="61" t="str">
        <f>_xlfn.XLOOKUP(A2121,'B1.3 Catalogue Attribute'!D:D,'B1.3 Catalogue Attribute'!R:R,"N/A",0,1)</f>
        <v>Y</v>
      </c>
      <c r="E2121" s="13">
        <f>_xlfn.XLOOKUP(A2121,'B1.3 Catalogue Attribute'!D:D,'B1.3 Catalogue Attribute'!Z:Z,"N/A",0,1)</f>
        <v>100</v>
      </c>
      <c r="F2121" s="64" t="str">
        <f t="shared" si="33"/>
        <v>SELECT
    COUNT(*) AS total_count,
    SUM(CASE WHEN total_capital IS NULL THEN 1 ELSE 0 END) AS null_count,
    SUM(CASE WHEN total_capital IS NOT NULL THEN 1 ELSE 0 END) AS not_null_count,
    CAST(
        100.0 * SUM(CASE WHEN total_capital IS NULL THEN 1 ELSE 0 END) / COUNT(*)
        AS DECIMAL(5,2)
    ) AS null_pct,
    CAST(
        100.0 * SUM(CASE WHEN total_capital IS NOT NULL THEN 1 ELSE 0 END) / COUNT(*)
        AS DECIMAL(5,2)
    ) AS not_null_pct
FROM silver_cleansed.project_details;</v>
      </c>
    </row>
    <row r="2122" spans="1:6" ht="242.25">
      <c r="A2122" s="56" t="s">
        <v>9865</v>
      </c>
      <c r="B2122" s="25" t="str">
        <f>_xlfn.XLOOKUP(A2122,'B1.3 Catalogue Attribute'!D:D,'B1.3 Catalogue Attribute'!F:F,"N/A",0,1)</f>
        <v>expected_labors</v>
      </c>
      <c r="C2122" s="65" t="str">
        <f>_xlfn.XLOOKUP(A2122,'B1.3 Catalogue Attribute'!D:D,'B1.3 Catalogue Attribute'!L:L,"N/A",0,1)</f>
        <v>project_details</v>
      </c>
      <c r="D2122" s="61" t="str">
        <f>_xlfn.XLOOKUP(A2122,'B1.3 Catalogue Attribute'!D:D,'B1.3 Catalogue Attribute'!R:R,"N/A",0,1)</f>
        <v>Y</v>
      </c>
      <c r="E2122" s="13">
        <f>_xlfn.XLOOKUP(A2122,'B1.3 Catalogue Attribute'!D:D,'B1.3 Catalogue Attribute'!Z:Z,"N/A",0,1)</f>
        <v>39.22</v>
      </c>
      <c r="F2122" s="64" t="str">
        <f t="shared" si="33"/>
        <v>SELECT
    COUNT(*) AS total_count,
    SUM(CASE WHEN expected_labors IS NULL THEN 1 ELSE 0 END) AS null_count,
    SUM(CASE WHEN expected_labors IS NOT NULL THEN 1 ELSE 0 END) AS not_null_count,
    CAST(
        100.0 * SUM(CASE WHEN expected_labors IS NULL THEN 1 ELSE 0 END) / COUNT(*)
        AS DECIMAL(5,2)
    ) AS null_pct,
    CAST(
        100.0 * SUM(CASE WHEN expected_labors IS NOT NULL THEN 1 ELSE 0 END) / COUNT(*)
        AS DECIMAL(5,2)
    ) AS not_null_pct
FROM silver_cleansed.project_details;</v>
      </c>
    </row>
    <row r="2123" spans="1:6" ht="228">
      <c r="A2123" s="56" t="s">
        <v>9871</v>
      </c>
      <c r="B2123" s="25" t="str">
        <f>_xlfn.XLOOKUP(A2123,'B1.3 Catalogue Attribute'!D:D,'B1.3 Catalogue Attribute'!F:F,"N/A",0,1)</f>
        <v>gcc_others</v>
      </c>
      <c r="C2123" s="65" t="str">
        <f>_xlfn.XLOOKUP(A2123,'B1.3 Catalogue Attribute'!D:D,'B1.3 Catalogue Attribute'!L:L,"N/A",0,1)</f>
        <v>project_details</v>
      </c>
      <c r="D2123" s="61" t="str">
        <f>_xlfn.XLOOKUP(A2123,'B1.3 Catalogue Attribute'!D:D,'B1.3 Catalogue Attribute'!R:R,"N/A",0,1)</f>
        <v>Y</v>
      </c>
      <c r="E2123" s="13">
        <f>_xlfn.XLOOKUP(A2123,'B1.3 Catalogue Attribute'!D:D,'B1.3 Catalogue Attribute'!Z:Z,"N/A",0,1)</f>
        <v>84.75</v>
      </c>
      <c r="F2123" s="64" t="str">
        <f t="shared" si="33"/>
        <v>SELECT
    COUNT(*) AS total_count,
    SUM(CASE WHEN gcc_others IS NULL THEN 1 ELSE 0 END) AS null_count,
    SUM(CASE WHEN gcc_others IS NOT NULL THEN 1 ELSE 0 END) AS not_null_count,
    CAST(
        100.0 * SUM(CASE WHEN gcc_others IS NULL THEN 1 ELSE 0 END) / COUNT(*)
        AS DECIMAL(5,2)
    ) AS null_pct,
    CAST(
        100.0 * SUM(CASE WHEN gcc_others IS NOT NULL THEN 1 ELSE 0 END) / COUNT(*)
        AS DECIMAL(5,2)
    ) AS not_null_pct
FROM silver_cleansed.project_details;</v>
      </c>
    </row>
    <row r="2124" spans="1:6" ht="228">
      <c r="A2124" s="56" t="s">
        <v>9878</v>
      </c>
      <c r="B2124" s="25" t="str">
        <f>_xlfn.XLOOKUP(A2124,'B1.3 Catalogue Attribute'!D:D,'B1.3 Catalogue Attribute'!F:F,"N/A",0,1)</f>
        <v>uae_loans</v>
      </c>
      <c r="C2124" s="65" t="str">
        <f>_xlfn.XLOOKUP(A2124,'B1.3 Catalogue Attribute'!D:D,'B1.3 Catalogue Attribute'!L:L,"N/A",0,1)</f>
        <v>project_details</v>
      </c>
      <c r="D2124" s="61" t="str">
        <f>_xlfn.XLOOKUP(A2124,'B1.3 Catalogue Attribute'!D:D,'B1.3 Catalogue Attribute'!R:R,"N/A",0,1)</f>
        <v>Y</v>
      </c>
      <c r="E2124" s="13" t="str">
        <f>_xlfn.XLOOKUP(A2124,'B1.3 Catalogue Attribute'!D:D,'B1.3 Catalogue Attribute'!Z:Z,"N/A",0,1)</f>
        <v>N/A</v>
      </c>
      <c r="F2124" s="64" t="str">
        <f t="shared" si="33"/>
        <v>SELECT
    COUNT(*) AS total_count,
    SUM(CASE WHEN uae_loans IS NULL THEN 1 ELSE 0 END) AS null_count,
    SUM(CASE WHEN uae_loans IS NOT NULL THEN 1 ELSE 0 END) AS not_null_count,
    CAST(
        100.0 * SUM(CASE WHEN uae_loans IS NULL THEN 1 ELSE 0 END) / COUNT(*)
        AS DECIMAL(5,2)
    ) AS null_pct,
    CAST(
        100.0 * SUM(CASE WHEN uae_loans IS NOT NULL THEN 1 ELSE 0 END) / COUNT(*)
        AS DECIMAL(5,2)
    ) AS not_null_pct
FROM silver_cleansed.project_details;</v>
      </c>
    </row>
    <row r="2125" spans="1:6" ht="228">
      <c r="A2125" s="56" t="s">
        <v>9886</v>
      </c>
      <c r="B2125" s="25" t="str">
        <f>_xlfn.XLOOKUP(A2125,'B1.3 Catalogue Attribute'!D:D,'B1.3 Catalogue Attribute'!F:F,"N/A",0,1)</f>
        <v>foreign_others</v>
      </c>
      <c r="C2125" s="65" t="str">
        <f>_xlfn.XLOOKUP(A2125,'B1.3 Catalogue Attribute'!D:D,'B1.3 Catalogue Attribute'!L:L,"N/A",0,1)</f>
        <v>project_details</v>
      </c>
      <c r="D2125" s="61" t="str">
        <f>_xlfn.XLOOKUP(A2125,'B1.3 Catalogue Attribute'!D:D,'B1.3 Catalogue Attribute'!R:R,"N/A",0,1)</f>
        <v>Y</v>
      </c>
      <c r="E2125" s="13">
        <f>_xlfn.XLOOKUP(A2125,'B1.3 Catalogue Attribute'!D:D,'B1.3 Catalogue Attribute'!Z:Z,"N/A",0,1)</f>
        <v>84.75</v>
      </c>
      <c r="F2125" s="64" t="str">
        <f t="shared" si="33"/>
        <v>SELECT
    COUNT(*) AS total_count,
    SUM(CASE WHEN foreign_others IS NULL THEN 1 ELSE 0 END) AS null_count,
    SUM(CASE WHEN foreign_others IS NOT NULL THEN 1 ELSE 0 END) AS not_null_count,
    CAST(
        100.0 * SUM(CASE WHEN foreign_others IS NULL THEN 1 ELSE 0 END) / COUNT(*)
        AS DECIMAL(5,2)
    ) AS null_pct,
    CAST(
        100.0 * SUM(CASE WHEN foreign_others IS NOT NULL THEN 1 ELSE 0 END) / COUNT(*)
        AS DECIMAL(5,2)
    ) AS not_null_pct
FROM silver_cleansed.project_details;</v>
      </c>
    </row>
    <row r="2126" spans="1:6" ht="228">
      <c r="A2126" s="56" t="s">
        <v>9892</v>
      </c>
      <c r="B2126" s="25" t="str">
        <f>_xlfn.XLOOKUP(A2126,'B1.3 Catalogue Attribute'!D:D,'B1.3 Catalogue Attribute'!F:F,"N/A",0,1)</f>
        <v>uae_others</v>
      </c>
      <c r="C2126" s="65" t="str">
        <f>_xlfn.XLOOKUP(A2126,'B1.3 Catalogue Attribute'!D:D,'B1.3 Catalogue Attribute'!L:L,"N/A",0,1)</f>
        <v>project_details</v>
      </c>
      <c r="D2126" s="61" t="str">
        <f>_xlfn.XLOOKUP(A2126,'B1.3 Catalogue Attribute'!D:D,'B1.3 Catalogue Attribute'!R:R,"N/A",0,1)</f>
        <v>Y</v>
      </c>
      <c r="E2126" s="13">
        <f>_xlfn.XLOOKUP(A2126,'B1.3 Catalogue Attribute'!D:D,'B1.3 Catalogue Attribute'!Z:Z,"N/A",0,1)</f>
        <v>84.77</v>
      </c>
      <c r="F2126" s="64" t="str">
        <f t="shared" si="33"/>
        <v>SELECT
    COUNT(*) AS total_count,
    SUM(CASE WHEN uae_others IS NULL THEN 1 ELSE 0 END) AS null_count,
    SUM(CASE WHEN uae_others IS NOT NULL THEN 1 ELSE 0 END) AS not_null_count,
    CAST(
        100.0 * SUM(CASE WHEN uae_others IS NULL THEN 1 ELSE 0 END) / COUNT(*)
        AS DECIMAL(5,2)
    ) AS null_pct,
    CAST(
        100.0 * SUM(CASE WHEN uae_others IS NOT NULL THEN 1 ELSE 0 END) / COUNT(*)
        AS DECIMAL(5,2)
    ) AS not_null_pct
FROM silver_cleansed.project_details;</v>
      </c>
    </row>
    <row r="2127" spans="1:6" ht="228">
      <c r="A2127" s="56" t="s">
        <v>9899</v>
      </c>
      <c r="B2127" s="25" t="str">
        <f>_xlfn.XLOOKUP(A2127,'B1.3 Catalogue Attribute'!D:D,'B1.3 Catalogue Attribute'!F:F,"N/A",0,1)</f>
        <v>foreign_loans</v>
      </c>
      <c r="C2127" s="65" t="str">
        <f>_xlfn.XLOOKUP(A2127,'B1.3 Catalogue Attribute'!D:D,'B1.3 Catalogue Attribute'!L:L,"N/A",0,1)</f>
        <v>project_details</v>
      </c>
      <c r="D2127" s="61" t="str">
        <f>_xlfn.XLOOKUP(A2127,'B1.3 Catalogue Attribute'!D:D,'B1.3 Catalogue Attribute'!R:R,"N/A",0,1)</f>
        <v>Y</v>
      </c>
      <c r="E2127" s="13" t="str">
        <f>_xlfn.XLOOKUP(A2127,'B1.3 Catalogue Attribute'!D:D,'B1.3 Catalogue Attribute'!Z:Z,"N/A",0,1)</f>
        <v>N/A</v>
      </c>
      <c r="F2127" s="64" t="str">
        <f t="shared" si="33"/>
        <v>SELECT
    COUNT(*) AS total_count,
    SUM(CASE WHEN foreign_loans IS NULL THEN 1 ELSE 0 END) AS null_count,
    SUM(CASE WHEN foreign_loans IS NOT NULL THEN 1 ELSE 0 END) AS not_null_count,
    CAST(
        100.0 * SUM(CASE WHEN foreign_loans IS NULL THEN 1 ELSE 0 END) / COUNT(*)
        AS DECIMAL(5,2)
    ) AS null_pct,
    CAST(
        100.0 * SUM(CASE WHEN foreign_loans IS NOT NULL THEN 1 ELSE 0 END) / COUNT(*)
        AS DECIMAL(5,2)
    ) AS not_null_pct
FROM silver_cleansed.project_details;</v>
      </c>
    </row>
    <row r="2128" spans="1:6" ht="228">
      <c r="A2128" s="56" t="s">
        <v>9906</v>
      </c>
      <c r="B2128" s="25" t="str">
        <f>_xlfn.XLOOKUP(A2128,'B1.3 Catalogue Attribute'!D:D,'B1.3 Catalogue Attribute'!F:F,"N/A",0,1)</f>
        <v>gcc_loans</v>
      </c>
      <c r="C2128" s="65" t="str">
        <f>_xlfn.XLOOKUP(A2128,'B1.3 Catalogue Attribute'!D:D,'B1.3 Catalogue Attribute'!L:L,"N/A",0,1)</f>
        <v>project_details</v>
      </c>
      <c r="D2128" s="61" t="str">
        <f>_xlfn.XLOOKUP(A2128,'B1.3 Catalogue Attribute'!D:D,'B1.3 Catalogue Attribute'!R:R,"N/A",0,1)</f>
        <v>Y</v>
      </c>
      <c r="E2128" s="13" t="str">
        <f>_xlfn.XLOOKUP(A2128,'B1.3 Catalogue Attribute'!D:D,'B1.3 Catalogue Attribute'!Z:Z,"N/A",0,1)</f>
        <v>N/A</v>
      </c>
      <c r="F2128" s="64" t="str">
        <f t="shared" si="33"/>
        <v>SELECT
    COUNT(*) AS total_count,
    SUM(CASE WHEN gcc_loans IS NULL THEN 1 ELSE 0 END) AS null_count,
    SUM(CASE WHEN gcc_loans IS NOT NULL THEN 1 ELSE 0 END) AS not_null_count,
    CAST(
        100.0 * SUM(CASE WHEN gcc_loans IS NULL THEN 1 ELSE 0 END) / COUNT(*)
        AS DECIMAL(5,2)
    ) AS null_pct,
    CAST(
        100.0 * SUM(CASE WHEN gcc_loans IS NOT NULL THEN 1 ELSE 0 END) / COUNT(*)
        AS DECIMAL(5,2)
    ) AS not_null_pct
FROM silver_cleansed.project_details;</v>
      </c>
    </row>
    <row r="2129" spans="1:6">
      <c r="A2129" s="56" t="s">
        <v>9913</v>
      </c>
      <c r="B2129" s="25" t="str">
        <f>_xlfn.XLOOKUP(A2129,'B1.3 Catalogue Attribute'!D:D,'B1.3 Catalogue Attribute'!F:F,"N/A",0,1)</f>
        <v>rec_status</v>
      </c>
      <c r="C2129" s="65" t="str">
        <f>_xlfn.XLOOKUP(A2129,'B1.3 Catalogue Attribute'!D:D,'B1.3 Catalogue Attribute'!L:L,"N/A",0,1)</f>
        <v>project_details</v>
      </c>
      <c r="D2129" s="13" t="str">
        <f>_xlfn.XLOOKUP(A2129,'B1.3 Catalogue Attribute'!D:D,'B1.3 Catalogue Attribute'!R:R,"N/A",0,1)</f>
        <v>N</v>
      </c>
      <c r="E2129" s="59" t="str">
        <f>_xlfn.XLOOKUP(A2129,'B1.3 Catalogue Attribute'!D:D,'B1.3 Catalogue Attribute'!Z:Z,"N/A",0,1)</f>
        <v>N/A</v>
      </c>
    </row>
    <row r="2130" spans="1:6">
      <c r="A2130" s="56" t="s">
        <v>9915</v>
      </c>
      <c r="B2130" s="25" t="str">
        <f>_xlfn.XLOOKUP(A2130,'B1.3 Catalogue Attribute'!D:D,'B1.3 Catalogue Attribute'!F:F,"N/A",0,1)</f>
        <v>serv_prov_code</v>
      </c>
      <c r="C2130" s="65" t="str">
        <f>_xlfn.XLOOKUP(A2130,'B1.3 Catalogue Attribute'!D:D,'B1.3 Catalogue Attribute'!L:L,"N/A",0,1)</f>
        <v>rb_record</v>
      </c>
      <c r="D2130" s="13" t="str">
        <f>_xlfn.XLOOKUP(A2130,'B1.3 Catalogue Attribute'!D:D,'B1.3 Catalogue Attribute'!R:R,"N/A",0,1)</f>
        <v>N</v>
      </c>
      <c r="E2130" s="13" t="str">
        <f>_xlfn.XLOOKUP(A2130,'B1.3 Catalogue Attribute'!D:D,'B1.3 Catalogue Attribute'!Z:Z,"N/A",0,1)</f>
        <v>N/A</v>
      </c>
    </row>
    <row r="2131" spans="1:6">
      <c r="A2131" s="56" t="s">
        <v>9917</v>
      </c>
      <c r="B2131" s="25" t="str">
        <f>_xlfn.XLOOKUP(A2131,'B1.3 Catalogue Attribute'!D:D,'B1.3 Catalogue Attribute'!F:F,"N/A",0,1)</f>
        <v>b1_per_id1</v>
      </c>
      <c r="C2131" s="65" t="str">
        <f>_xlfn.XLOOKUP(A2131,'B1.3 Catalogue Attribute'!D:D,'B1.3 Catalogue Attribute'!L:L,"N/A",0,1)</f>
        <v>rb_record</v>
      </c>
      <c r="D2131" s="13" t="str">
        <f>_xlfn.XLOOKUP(A2131,'B1.3 Catalogue Attribute'!D:D,'B1.3 Catalogue Attribute'!R:R,"N/A",0,1)</f>
        <v>N</v>
      </c>
      <c r="E2131" s="13" t="str">
        <f>_xlfn.XLOOKUP(A2131,'B1.3 Catalogue Attribute'!D:D,'B1.3 Catalogue Attribute'!Z:Z,"N/A",0,1)</f>
        <v>N/A</v>
      </c>
    </row>
    <row r="2132" spans="1:6">
      <c r="A2132" s="56" t="s">
        <v>9919</v>
      </c>
      <c r="B2132" s="25" t="str">
        <f>_xlfn.XLOOKUP(A2132,'B1.3 Catalogue Attribute'!D:D,'B1.3 Catalogue Attribute'!F:F,"N/A",0,1)</f>
        <v>b1_per_id2</v>
      </c>
      <c r="C2132" s="65" t="str">
        <f>_xlfn.XLOOKUP(A2132,'B1.3 Catalogue Attribute'!D:D,'B1.3 Catalogue Attribute'!L:L,"N/A",0,1)</f>
        <v>rb_record</v>
      </c>
      <c r="D2132" s="13" t="str">
        <f>_xlfn.XLOOKUP(A2132,'B1.3 Catalogue Attribute'!D:D,'B1.3 Catalogue Attribute'!R:R,"N/A",0,1)</f>
        <v>N</v>
      </c>
      <c r="E2132" s="13" t="str">
        <f>_xlfn.XLOOKUP(A2132,'B1.3 Catalogue Attribute'!D:D,'B1.3 Catalogue Attribute'!Z:Z,"N/A",0,1)</f>
        <v>N/A</v>
      </c>
    </row>
    <row r="2133" spans="1:6">
      <c r="A2133" s="56" t="s">
        <v>9920</v>
      </c>
      <c r="B2133" s="25" t="str">
        <f>_xlfn.XLOOKUP(A2133,'B1.3 Catalogue Attribute'!D:D,'B1.3 Catalogue Attribute'!F:F,"N/A",0,1)</f>
        <v>b1_per_id3</v>
      </c>
      <c r="C2133" s="65" t="str">
        <f>_xlfn.XLOOKUP(A2133,'B1.3 Catalogue Attribute'!D:D,'B1.3 Catalogue Attribute'!L:L,"N/A",0,1)</f>
        <v>rb_record</v>
      </c>
      <c r="D2133" s="13" t="str">
        <f>_xlfn.XLOOKUP(A2133,'B1.3 Catalogue Attribute'!D:D,'B1.3 Catalogue Attribute'!R:R,"N/A",0,1)</f>
        <v>N</v>
      </c>
      <c r="E2133" s="13" t="str">
        <f>_xlfn.XLOOKUP(A2133,'B1.3 Catalogue Attribute'!D:D,'B1.3 Catalogue Attribute'!Z:Z,"N/A",0,1)</f>
        <v>N/A</v>
      </c>
    </row>
    <row r="2134" spans="1:6">
      <c r="A2134" s="56" t="s">
        <v>9921</v>
      </c>
      <c r="B2134" s="25" t="str">
        <f>_xlfn.XLOOKUP(A2134,'B1.3 Catalogue Attribute'!D:D,'B1.3 Catalogue Attribute'!F:F,"N/A",0,1)</f>
        <v>b1_per_type</v>
      </c>
      <c r="C2134" s="65" t="str">
        <f>_xlfn.XLOOKUP(A2134,'B1.3 Catalogue Attribute'!D:D,'B1.3 Catalogue Attribute'!L:L,"N/A",0,1)</f>
        <v>rb_record</v>
      </c>
      <c r="D2134" s="13" t="str">
        <f>_xlfn.XLOOKUP(A2134,'B1.3 Catalogue Attribute'!D:D,'B1.3 Catalogue Attribute'!R:R,"N/A",0,1)</f>
        <v>N</v>
      </c>
      <c r="E2134" s="13" t="str">
        <f>_xlfn.XLOOKUP(A2134,'B1.3 Catalogue Attribute'!D:D,'B1.3 Catalogue Attribute'!Z:Z,"N/A",0,1)</f>
        <v>N/A</v>
      </c>
    </row>
    <row r="2135" spans="1:6">
      <c r="A2135" s="56" t="s">
        <v>9923</v>
      </c>
      <c r="B2135" s="25" t="str">
        <f>_xlfn.XLOOKUP(A2135,'B1.3 Catalogue Attribute'!D:D,'B1.3 Catalogue Attribute'!F:F,"N/A",0,1)</f>
        <v>b1_per_sub_type</v>
      </c>
      <c r="C2135" s="65" t="str">
        <f>_xlfn.XLOOKUP(A2135,'B1.3 Catalogue Attribute'!D:D,'B1.3 Catalogue Attribute'!L:L,"N/A",0,1)</f>
        <v>rb_record</v>
      </c>
      <c r="D2135" s="13" t="str">
        <f>_xlfn.XLOOKUP(A2135,'B1.3 Catalogue Attribute'!D:D,'B1.3 Catalogue Attribute'!R:R,"N/A",0,1)</f>
        <v>N</v>
      </c>
      <c r="E2135" s="62" t="str">
        <f>_xlfn.XLOOKUP(A2135,'B1.3 Catalogue Attribute'!D:D,'B1.3 Catalogue Attribute'!Z:Z,"N/A",0,1)</f>
        <v>N/A</v>
      </c>
    </row>
    <row r="2136" spans="1:6" ht="242.25">
      <c r="A2136" s="56" t="s">
        <v>9924</v>
      </c>
      <c r="B2136" s="25" t="str">
        <f>_xlfn.XLOOKUP(A2136,'B1.3 Catalogue Attribute'!D:D,'B1.3 Catalogue Attribute'!F:F,"N/A",0,1)</f>
        <v>unified_registration_number</v>
      </c>
      <c r="C2136" s="65" t="str">
        <f>_xlfn.XLOOKUP(A2136,'B1.3 Catalogue Attribute'!D:D,'B1.3 Catalogue Attribute'!L:L,"N/A",0,1)</f>
        <v>rb_record</v>
      </c>
      <c r="D2136" s="61" t="str">
        <f>_xlfn.XLOOKUP(A2136,'B1.3 Catalogue Attribute'!D:D,'B1.3 Catalogue Attribute'!R:R,"N/A",0,1)</f>
        <v>Y</v>
      </c>
      <c r="E2136" s="13">
        <f>_xlfn.XLOOKUP(A2136,'B1.3 Catalogue Attribute'!D:D,'B1.3 Catalogue Attribute'!Z:Z,"N/A",0,1)</f>
        <v>100</v>
      </c>
      <c r="F2136" s="64" t="str">
        <f>_xlfn.CONCAT("SELECT
    COUNT(*) AS total_count,
    SUM(CASE WHEN ",B2136," IS NULL THEN 1 ELSE 0 END) AS null_count,
    SUM(CASE WHEN ",B2136," IS NOT NULL THEN 1 ELSE 0 END) AS not_null_count,
    CAST(
        100.0 * SUM(CASE WHEN ",B2136," IS NULL THEN 1 ELSE 0 END) / COUNT(*)
        AS DECIMAL(5,2)
    ) AS null_pct,
    CAST(
        100.0 * SUM(CASE WHEN ",B2136," IS NOT NULL THEN 1 ELSE 0 END) / COUNT(*)
        AS DECIMAL(5,2)
    ) AS not_null_pct
FROM silver_cleansed.",C2136,";")</f>
        <v>SELECT
    COUNT(*) AS total_count,
    SUM(CASE WHEN unified_registration_number IS NULL THEN 1 ELSE 0 END) AS null_count,
    SUM(CASE WHEN unified_registration_number IS NOT NULL THEN 1 ELSE 0 END) AS not_null_count,
    CAST(
        100.0 * SUM(CASE WHEN unified_registration_number IS NULL THEN 1 ELSE 0 END) / COUNT(*)
        AS DECIMAL(5,2)
    ) AS null_pct,
    CAST(
        100.0 * SUM(CASE WHEN unified_registration_number IS NOT NULL THEN 1 ELSE 0 END) / COUNT(*)
        AS DECIMAL(5,2)
    ) AS not_null_pct
FROM silver_cleansed.rb_record;</v>
      </c>
    </row>
    <row r="2137" spans="1:6" ht="242.25">
      <c r="A2137" s="56" t="s">
        <v>9928</v>
      </c>
      <c r="B2137" s="25" t="str">
        <f>_xlfn.XLOOKUP(A2137,'B1.3 Catalogue Attribute'!D:D,'B1.3 Catalogue Attribute'!F:F,"N/A",0,1)</f>
        <v>security_reference_number</v>
      </c>
      <c r="C2137" s="65" t="str">
        <f>_xlfn.XLOOKUP(A2137,'B1.3 Catalogue Attribute'!D:D,'B1.3 Catalogue Attribute'!L:L,"N/A",0,1)</f>
        <v>rb_record</v>
      </c>
      <c r="D2137" s="61" t="str">
        <f>_xlfn.XLOOKUP(A2137,'B1.3 Catalogue Attribute'!D:D,'B1.3 Catalogue Attribute'!R:R,"N/A",0,1)</f>
        <v>Y</v>
      </c>
      <c r="E2137" s="13">
        <f>_xlfn.XLOOKUP(A2137,'B1.3 Catalogue Attribute'!D:D,'B1.3 Catalogue Attribute'!Z:Z,"N/A",0,1)</f>
        <v>100</v>
      </c>
      <c r="F2137" s="64" t="str">
        <f>_xlfn.CONCAT("SELECT
    COUNT(*) AS total_count,
    SUM(CASE WHEN ",B2137," IS NULL THEN 1 ELSE 0 END) AS null_count,
    SUM(CASE WHEN ",B2137," IS NOT NULL THEN 1 ELSE 0 END) AS not_null_count,
    CAST(
        100.0 * SUM(CASE WHEN ",B2137," IS NULL THEN 1 ELSE 0 END) / COUNT(*)
        AS DECIMAL(5,2)
    ) AS null_pct,
    CAST(
        100.0 * SUM(CASE WHEN ",B2137," IS NOT NULL THEN 1 ELSE 0 END) / COUNT(*)
        AS DECIMAL(5,2)
    ) AS not_null_pct
FROM silver_cleansed.",C2137,";")</f>
        <v>SELECT
    COUNT(*) AS total_count,
    SUM(CASE WHEN security_reference_number IS NULL THEN 1 ELSE 0 END) AS null_count,
    SUM(CASE WHEN security_reference_number IS NOT NULL THEN 1 ELSE 0 END) AS not_null_count,
    CAST(
        100.0 * SUM(CASE WHEN security_reference_number IS NULL THEN 1 ELSE 0 END) / COUNT(*)
        AS DECIMAL(5,2)
    ) AS null_pct,
    CAST(
        100.0 * SUM(CASE WHEN security_reference_number IS NOT NULL THEN 1 ELSE 0 END) / COUNT(*)
        AS DECIMAL(5,2)
    ) AS not_null_pct
FROM silver_cleansed.rb_record;</v>
      </c>
    </row>
    <row r="2138" spans="1:6" ht="228">
      <c r="A2138" s="56" t="s">
        <v>9932</v>
      </c>
      <c r="B2138" s="25" t="str">
        <f>_xlfn.XLOOKUP(A2138,'B1.3 Catalogue Attribute'!D:D,'B1.3 Catalogue Attribute'!F:F,"N/A",0,1)</f>
        <v>rb_record</v>
      </c>
      <c r="C2138" s="65" t="str">
        <f>_xlfn.XLOOKUP(A2138,'B1.3 Catalogue Attribute'!D:D,'B1.3 Catalogue Attribute'!L:L,"N/A",0,1)</f>
        <v>rb_record</v>
      </c>
      <c r="D2138" s="61" t="str">
        <f>_xlfn.XLOOKUP(A2138,'B1.3 Catalogue Attribute'!D:D,'B1.3 Catalogue Attribute'!R:R,"N/A",0,1)</f>
        <v>Y</v>
      </c>
      <c r="E2138" s="13">
        <f>_xlfn.XLOOKUP(A2138,'B1.3 Catalogue Attribute'!D:D,'B1.3 Catalogue Attribute'!Z:Z,"N/A",0,1)</f>
        <v>0</v>
      </c>
      <c r="F2138" s="64" t="str">
        <f>_xlfn.CONCAT("SELECT
    COUNT(*) AS total_count,
    SUM(CASE WHEN ",B2138," IS NULL THEN 1 ELSE 0 END) AS null_count,
    SUM(CASE WHEN ",B2138," IS NOT NULL THEN 1 ELSE 0 END) AS not_null_count,
    CAST(
        100.0 * SUM(CASE WHEN ",B2138," IS NULL THEN 1 ELSE 0 END) / COUNT(*)
        AS DECIMAL(5,2)
    ) AS null_pct,
    CAST(
        100.0 * SUM(CASE WHEN ",B2138," IS NOT NULL THEN 1 ELSE 0 END) / COUNT(*)
        AS DECIMAL(5,2)
    ) AS not_null_pct
FROM silver_cleansed.",C2138,";")</f>
        <v>SELECT
    COUNT(*) AS total_count,
    SUM(CASE WHEN rb_record IS NULL THEN 1 ELSE 0 END) AS null_count,
    SUM(CASE WHEN rb_record IS NOT NULL THEN 1 ELSE 0 END) AS not_null_count,
    CAST(
        100.0 * SUM(CASE WHEN rb_record IS NULL THEN 1 ELSE 0 END) / COUNT(*)
        AS DECIMAL(5,2)
    ) AS null_pct,
    CAST(
        100.0 * SUM(CASE WHEN rb_record IS NOT NULL THEN 1 ELSE 0 END) / COUNT(*)
        AS DECIMAL(5,2)
    ) AS not_null_pct
FROM silver_cleansed.rb_record;</v>
      </c>
    </row>
    <row r="2139" spans="1:6" ht="242.25">
      <c r="A2139" s="56" t="s">
        <v>9938</v>
      </c>
      <c r="B2139" s="25" t="str">
        <f>_xlfn.XLOOKUP(A2139,'B1.3 Catalogue Attribute'!D:D,'B1.3 Catalogue Attribute'!F:F,"N/A",0,1)</f>
        <v>real_beneficiary_number</v>
      </c>
      <c r="C2139" s="65" t="str">
        <f>_xlfn.XLOOKUP(A2139,'B1.3 Catalogue Attribute'!D:D,'B1.3 Catalogue Attribute'!L:L,"N/A",0,1)</f>
        <v>rb_record</v>
      </c>
      <c r="D2139" s="61" t="str">
        <f>_xlfn.XLOOKUP(A2139,'B1.3 Catalogue Attribute'!D:D,'B1.3 Catalogue Attribute'!R:R,"N/A",0,1)</f>
        <v>Y</v>
      </c>
      <c r="E2139" s="13">
        <f>_xlfn.XLOOKUP(A2139,'B1.3 Catalogue Attribute'!D:D,'B1.3 Catalogue Attribute'!Z:Z,"N/A",0,1)</f>
        <v>0</v>
      </c>
      <c r="F2139" s="64" t="str">
        <f>_xlfn.CONCAT("SELECT
    COUNT(*) AS total_count,
    SUM(CASE WHEN ",B2139," IS NULL THEN 1 ELSE 0 END) AS null_count,
    SUM(CASE WHEN ",B2139," IS NOT NULL THEN 1 ELSE 0 END) AS not_null_count,
    CAST(
        100.0 * SUM(CASE WHEN ",B2139," IS NULL THEN 1 ELSE 0 END) / COUNT(*)
        AS DECIMAL(5,2)
    ) AS null_pct,
    CAST(
        100.0 * SUM(CASE WHEN ",B2139," IS NOT NULL THEN 1 ELSE 0 END) / COUNT(*)
        AS DECIMAL(5,2)
    ) AS not_null_pct
FROM silver_cleansed.",C2139,";")</f>
        <v>SELECT
    COUNT(*) AS total_count,
    SUM(CASE WHEN real_beneficiary_number IS NULL THEN 1 ELSE 0 END) AS null_count,
    SUM(CASE WHEN real_beneficiary_number IS NOT NULL THEN 1 ELSE 0 END) AS not_null_count,
    CAST(
        100.0 * SUM(CASE WHEN real_beneficiary_number IS NULL THEN 1 ELSE 0 END) / COUNT(*)
        AS DECIMAL(5,2)
    ) AS null_pct,
    CAST(
        100.0 * SUM(CASE WHEN real_beneficiary_number IS NOT NULL THEN 1 ELSE 0 END) / COUNT(*)
        AS DECIMAL(5,2)
    ) AS not_null_pct
FROM silver_cleansed.rb_record;</v>
      </c>
    </row>
    <row r="2140" spans="1:6">
      <c r="A2140" s="56" t="s">
        <v>9943</v>
      </c>
      <c r="B2140" s="25" t="str">
        <f>_xlfn.XLOOKUP(A2140,'B1.3 Catalogue Attribute'!D:D,'B1.3 Catalogue Attribute'!F:F,"N/A",0,1)</f>
        <v>rec_status</v>
      </c>
      <c r="C2140" s="65" t="str">
        <f>_xlfn.XLOOKUP(A2140,'B1.3 Catalogue Attribute'!D:D,'B1.3 Catalogue Attribute'!L:L,"N/A",0,1)</f>
        <v>rb_record</v>
      </c>
      <c r="D2140" s="13" t="str">
        <f>_xlfn.XLOOKUP(A2140,'B1.3 Catalogue Attribute'!D:D,'B1.3 Catalogue Attribute'!R:R,"N/A",0,1)</f>
        <v>N</v>
      </c>
      <c r="E2140" s="59" t="str">
        <f>_xlfn.XLOOKUP(A2140,'B1.3 Catalogue Attribute'!D:D,'B1.3 Catalogue Attribute'!Z:Z,"N/A",0,1)</f>
        <v>N/A</v>
      </c>
    </row>
    <row r="2141" spans="1:6">
      <c r="A2141" s="56" t="s">
        <v>9945</v>
      </c>
      <c r="B2141" s="25" t="str">
        <f>_xlfn.XLOOKUP(A2141,'B1.3 Catalogue Attribute'!D:D,'B1.3 Catalogue Attribute'!F:F,"N/A",0,1)</f>
        <v>serv_prov_code</v>
      </c>
      <c r="C2141" s="65" t="str">
        <f>_xlfn.XLOOKUP(A2141,'B1.3 Catalogue Attribute'!D:D,'B1.3 Catalogue Attribute'!L:L,"N/A",0,1)</f>
        <v>rbf_activity_risk</v>
      </c>
      <c r="D2141" s="13" t="str">
        <f>_xlfn.XLOOKUP(A2141,'B1.3 Catalogue Attribute'!D:D,'B1.3 Catalogue Attribute'!R:R,"N/A",0,1)</f>
        <v>N</v>
      </c>
      <c r="E2141" s="13" t="str">
        <f>_xlfn.XLOOKUP(A2141,'B1.3 Catalogue Attribute'!D:D,'B1.3 Catalogue Attribute'!Z:Z,"N/A",0,1)</f>
        <v>N/A</v>
      </c>
    </row>
    <row r="2142" spans="1:6">
      <c r="A2142" s="56" t="s">
        <v>9947</v>
      </c>
      <c r="B2142" s="25" t="str">
        <f>_xlfn.XLOOKUP(A2142,'B1.3 Catalogue Attribute'!D:D,'B1.3 Catalogue Attribute'!F:F,"N/A",0,1)</f>
        <v>b1_per_id1</v>
      </c>
      <c r="C2142" s="65" t="str">
        <f>_xlfn.XLOOKUP(A2142,'B1.3 Catalogue Attribute'!D:D,'B1.3 Catalogue Attribute'!L:L,"N/A",0,1)</f>
        <v>rbf_activity_risk</v>
      </c>
      <c r="D2142" s="13" t="str">
        <f>_xlfn.XLOOKUP(A2142,'B1.3 Catalogue Attribute'!D:D,'B1.3 Catalogue Attribute'!R:R,"N/A",0,1)</f>
        <v>N</v>
      </c>
      <c r="E2142" s="13" t="str">
        <f>_xlfn.XLOOKUP(A2142,'B1.3 Catalogue Attribute'!D:D,'B1.3 Catalogue Attribute'!Z:Z,"N/A",0,1)</f>
        <v>N/A</v>
      </c>
    </row>
    <row r="2143" spans="1:6">
      <c r="A2143" s="56" t="s">
        <v>9949</v>
      </c>
      <c r="B2143" s="25" t="str">
        <f>_xlfn.XLOOKUP(A2143,'B1.3 Catalogue Attribute'!D:D,'B1.3 Catalogue Attribute'!F:F,"N/A",0,1)</f>
        <v>b1_per_id2</v>
      </c>
      <c r="C2143" s="65" t="str">
        <f>_xlfn.XLOOKUP(A2143,'B1.3 Catalogue Attribute'!D:D,'B1.3 Catalogue Attribute'!L:L,"N/A",0,1)</f>
        <v>rbf_activity_risk</v>
      </c>
      <c r="D2143" s="13" t="str">
        <f>_xlfn.XLOOKUP(A2143,'B1.3 Catalogue Attribute'!D:D,'B1.3 Catalogue Attribute'!R:R,"N/A",0,1)</f>
        <v>N</v>
      </c>
      <c r="E2143" s="13" t="str">
        <f>_xlfn.XLOOKUP(A2143,'B1.3 Catalogue Attribute'!D:D,'B1.3 Catalogue Attribute'!Z:Z,"N/A",0,1)</f>
        <v>N/A</v>
      </c>
    </row>
    <row r="2144" spans="1:6">
      <c r="A2144" s="56" t="s">
        <v>9950</v>
      </c>
      <c r="B2144" s="25" t="str">
        <f>_xlfn.XLOOKUP(A2144,'B1.3 Catalogue Attribute'!D:D,'B1.3 Catalogue Attribute'!F:F,"N/A",0,1)</f>
        <v>b1_per_id3</v>
      </c>
      <c r="C2144" s="65" t="str">
        <f>_xlfn.XLOOKUP(A2144,'B1.3 Catalogue Attribute'!D:D,'B1.3 Catalogue Attribute'!L:L,"N/A",0,1)</f>
        <v>rbf_activity_risk</v>
      </c>
      <c r="D2144" s="13" t="str">
        <f>_xlfn.XLOOKUP(A2144,'B1.3 Catalogue Attribute'!D:D,'B1.3 Catalogue Attribute'!R:R,"N/A",0,1)</f>
        <v>N</v>
      </c>
      <c r="E2144" s="13" t="str">
        <f>_xlfn.XLOOKUP(A2144,'B1.3 Catalogue Attribute'!D:D,'B1.3 Catalogue Attribute'!Z:Z,"N/A",0,1)</f>
        <v>N/A</v>
      </c>
    </row>
    <row r="2145" spans="1:6">
      <c r="A2145" s="56" t="s">
        <v>9951</v>
      </c>
      <c r="B2145" s="25" t="str">
        <f>_xlfn.XLOOKUP(A2145,'B1.3 Catalogue Attribute'!D:D,'B1.3 Catalogue Attribute'!F:F,"N/A",0,1)</f>
        <v>b1_per_type</v>
      </c>
      <c r="C2145" s="65" t="str">
        <f>_xlfn.XLOOKUP(A2145,'B1.3 Catalogue Attribute'!D:D,'B1.3 Catalogue Attribute'!L:L,"N/A",0,1)</f>
        <v>rbf_activity_risk</v>
      </c>
      <c r="D2145" s="13" t="str">
        <f>_xlfn.XLOOKUP(A2145,'B1.3 Catalogue Attribute'!D:D,'B1.3 Catalogue Attribute'!R:R,"N/A",0,1)</f>
        <v>N</v>
      </c>
      <c r="E2145" s="13" t="str">
        <f>_xlfn.XLOOKUP(A2145,'B1.3 Catalogue Attribute'!D:D,'B1.3 Catalogue Attribute'!Z:Z,"N/A",0,1)</f>
        <v>N/A</v>
      </c>
    </row>
    <row r="2146" spans="1:6">
      <c r="A2146" s="56" t="s">
        <v>9953</v>
      </c>
      <c r="B2146" s="25" t="str">
        <f>_xlfn.XLOOKUP(A2146,'B1.3 Catalogue Attribute'!D:D,'B1.3 Catalogue Attribute'!F:F,"N/A",0,1)</f>
        <v>b1_per_sub_type</v>
      </c>
      <c r="C2146" s="65" t="str">
        <f>_xlfn.XLOOKUP(A2146,'B1.3 Catalogue Attribute'!D:D,'B1.3 Catalogue Attribute'!L:L,"N/A",0,1)</f>
        <v>rbf_activity_risk</v>
      </c>
      <c r="D2146" s="13" t="str">
        <f>_xlfn.XLOOKUP(A2146,'B1.3 Catalogue Attribute'!D:D,'B1.3 Catalogue Attribute'!R:R,"N/A",0,1)</f>
        <v>N</v>
      </c>
      <c r="E2146" s="62" t="str">
        <f>_xlfn.XLOOKUP(A2146,'B1.3 Catalogue Attribute'!D:D,'B1.3 Catalogue Attribute'!Z:Z,"N/A",0,1)</f>
        <v>N/A</v>
      </c>
    </row>
    <row r="2147" spans="1:6" ht="270.75">
      <c r="A2147" s="56" t="s">
        <v>9955</v>
      </c>
      <c r="B2147" s="25" t="str">
        <f>_xlfn.XLOOKUP(A2147,'B1.3 Catalogue Attribute'!D:D,'B1.3 Catalogue Attribute'!F:F,"N/A",0,1)</f>
        <v>issues_identified_during_compliance_investigation</v>
      </c>
      <c r="C2147" s="65" t="str">
        <f>_xlfn.XLOOKUP(A2147,'B1.3 Catalogue Attribute'!D:D,'B1.3 Catalogue Attribute'!L:L,"N/A",0,1)</f>
        <v>rbf_activity_risk</v>
      </c>
      <c r="D2147" s="61" t="str">
        <f>_xlfn.XLOOKUP(A2147,'B1.3 Catalogue Attribute'!D:D,'B1.3 Catalogue Attribute'!R:R,"N/A",0,1)</f>
        <v>Y</v>
      </c>
      <c r="E2147" s="13">
        <f>_xlfn.XLOOKUP(A2147,'B1.3 Catalogue Attribute'!D:D,'B1.3 Catalogue Attribute'!Z:Z,"N/A",0,1)</f>
        <v>99.99</v>
      </c>
      <c r="F2147" s="64" t="str">
        <f>_xlfn.CONCAT("SELECT
    COUNT(*) AS total_count,
    SUM(CASE WHEN ",B2147," IS NULL THEN 1 ELSE 0 END) AS null_count,
    SUM(CASE WHEN ",B2147," IS NOT NULL THEN 1 ELSE 0 END) AS not_null_count,
    CAST(
        100.0 * SUM(CASE WHEN ",B2147," IS NULL THEN 1 ELSE 0 END) / COUNT(*)
        AS DECIMAL(5,2)
    ) AS null_pct,
    CAST(
        100.0 * SUM(CASE WHEN ",B2147," IS NOT NULL THEN 1 ELSE 0 END) / COUNT(*)
        AS DECIMAL(5,2)
    ) AS not_null_pct
FROM silver_cleansed.",C2147,";")</f>
        <v>SELECT
    COUNT(*) AS total_count,
    SUM(CASE WHEN issues_identified_during_compliance_investigation IS NULL THEN 1 ELSE 0 END) AS null_count,
    SUM(CASE WHEN issues_identified_during_compliance_investigation IS NOT NULL THEN 1 ELSE 0 END) AS not_null_count,
    CAST(
        100.0 * SUM(CASE WHEN issues_identified_during_compliance_investigation IS NULL THEN 1 ELSE 0 END) / COUNT(*)
        AS DECIMAL(5,2)
    ) AS null_pct,
    CAST(
        100.0 * SUM(CASE WHEN issues_identified_during_compliance_investigation IS NOT NULL THEN 1 ELSE 0 END) / COUNT(*)
        AS DECIMAL(5,2)
    ) AS not_null_pct
FROM silver_cleansed.rbf_activity_risk;</v>
      </c>
    </row>
    <row r="2148" spans="1:6" ht="270.75">
      <c r="A2148" s="56" t="s">
        <v>9962</v>
      </c>
      <c r="B2148" s="25" t="str">
        <f>_xlfn.XLOOKUP(A2148,'B1.3 Catalogue Attribute'!D:D,'B1.3 Catalogue Attribute'!F:F,"N/A",0,1)</f>
        <v>any_discrepancy_identified_on_connected_parties_in_ner</v>
      </c>
      <c r="C2148" s="65" t="str">
        <f>_xlfn.XLOOKUP(A2148,'B1.3 Catalogue Attribute'!D:D,'B1.3 Catalogue Attribute'!L:L,"N/A",0,1)</f>
        <v>rbf_activity_risk</v>
      </c>
      <c r="D2148" s="61" t="str">
        <f>_xlfn.XLOOKUP(A2148,'B1.3 Catalogue Attribute'!D:D,'B1.3 Catalogue Attribute'!R:R,"N/A",0,1)</f>
        <v>Y</v>
      </c>
      <c r="E2148" s="13">
        <f>_xlfn.XLOOKUP(A2148,'B1.3 Catalogue Attribute'!D:D,'B1.3 Catalogue Attribute'!Z:Z,"N/A",0,1)</f>
        <v>99.99</v>
      </c>
      <c r="F2148" s="64" t="str">
        <f>_xlfn.CONCAT("SELECT
    COUNT(*) AS total_count,
    SUM(CASE WHEN ",B2148," IS NULL THEN 1 ELSE 0 END) AS null_count,
    SUM(CASE WHEN ",B2148," IS NOT NULL THEN 1 ELSE 0 END) AS not_null_count,
    CAST(
        100.0 * SUM(CASE WHEN ",B2148," IS NULL THEN 1 ELSE 0 END) / COUNT(*)
        AS DECIMAL(5,2)
    ) AS null_pct,
    CAST(
        100.0 * SUM(CASE WHEN ",B2148," IS NOT NULL THEN 1 ELSE 0 END) / COUNT(*)
        AS DECIMAL(5,2)
    ) AS not_null_pct
FROM silver_cleansed.",C2148,";")</f>
        <v>SELECT
    COUNT(*) AS total_count,
    SUM(CASE WHEN any_discrepancy_identified_on_connected_parties_in_ner IS NULL THEN 1 ELSE 0 END) AS null_count,
    SUM(CASE WHEN any_discrepancy_identified_on_connected_parties_in_ner IS NOT NULL THEN 1 ELSE 0 END) AS not_null_count,
    CAST(
        100.0 * SUM(CASE WHEN any_discrepancy_identified_on_connected_parties_in_ner IS NULL THEN 1 ELSE 0 END) / COUNT(*)
        AS DECIMAL(5,2)
    ) AS null_pct,
    CAST(
        100.0 * SUM(CASE WHEN any_discrepancy_identified_on_connected_parties_in_ner IS NOT NULL THEN 1 ELSE 0 END) / COUNT(*)
        AS DECIMAL(5,2)
    ) AS not_null_pct
FROM silver_cleansed.rbf_activity_risk;</v>
      </c>
    </row>
    <row r="2149" spans="1:6" ht="242.25">
      <c r="A2149" s="56" t="s">
        <v>9968</v>
      </c>
      <c r="B2149" s="25" t="str">
        <f>_xlfn.XLOOKUP(A2149,'B1.3 Catalogue Attribute'!D:D,'B1.3 Catalogue Attribute'!F:F,"N/A",0,1)</f>
        <v>number_of_amendments_made_in_a_year</v>
      </c>
      <c r="C2149" s="65" t="str">
        <f>_xlfn.XLOOKUP(A2149,'B1.3 Catalogue Attribute'!D:D,'B1.3 Catalogue Attribute'!L:L,"N/A",0,1)</f>
        <v>rbf_activity_risk</v>
      </c>
      <c r="D2149" s="61" t="str">
        <f>_xlfn.XLOOKUP(A2149,'B1.3 Catalogue Attribute'!D:D,'B1.3 Catalogue Attribute'!R:R,"N/A",0,1)</f>
        <v>Y</v>
      </c>
      <c r="E2149" s="13">
        <f>_xlfn.XLOOKUP(A2149,'B1.3 Catalogue Attribute'!D:D,'B1.3 Catalogue Attribute'!Z:Z,"N/A",0,1)</f>
        <v>99.99</v>
      </c>
      <c r="F2149" s="64" t="str">
        <f>_xlfn.CONCAT("SELECT
    COUNT(*) AS total_count,
    SUM(CASE WHEN ",B2149," IS NULL THEN 1 ELSE 0 END) AS null_count,
    SUM(CASE WHEN ",B2149," IS NOT NULL THEN 1 ELSE 0 END) AS not_null_count,
    CAST(
        100.0 * SUM(CASE WHEN ",B2149," IS NULL THEN 1 ELSE 0 END) / COUNT(*)
        AS DECIMAL(5,2)
    ) AS null_pct,
    CAST(
        100.0 * SUM(CASE WHEN ",B2149," IS NOT NULL THEN 1 ELSE 0 END) / COUNT(*)
        AS DECIMAL(5,2)
    ) AS not_null_pct
FROM silver_cleansed.",C2149,";")</f>
        <v>SELECT
    COUNT(*) AS total_count,
    SUM(CASE WHEN number_of_amendments_made_in_a_year IS NULL THEN 1 ELSE 0 END) AS null_count,
    SUM(CASE WHEN number_of_amendments_made_in_a_year IS NOT NULL THEN 1 ELSE 0 END) AS not_null_count,
    CAST(
        100.0 * SUM(CASE WHEN number_of_amendments_made_in_a_year IS NULL THEN 1 ELSE 0 END) / COUNT(*)
        AS DECIMAL(5,2)
    ) AS null_pct,
    CAST(
        100.0 * SUM(CASE WHEN number_of_amendments_made_in_a_year IS NOT NULL THEN 1 ELSE 0 END) / COUNT(*)
        AS DECIMAL(5,2)
    ) AS not_null_pct
FROM silver_cleansed.rbf_activity_risk;</v>
      </c>
    </row>
    <row r="2150" spans="1:6" ht="270.75">
      <c r="A2150" s="56" t="s">
        <v>9974</v>
      </c>
      <c r="B2150" s="25" t="str">
        <f>_xlfn.XLOOKUP(A2150,'B1.3 Catalogue Attribute'!D:D,'B1.3 Catalogue Attribute'!F:F,"N/A",0,1)</f>
        <v>warnings_issued_in_respect_to_cabinet_resolution_53</v>
      </c>
      <c r="C2150" s="65" t="str">
        <f>_xlfn.XLOOKUP(A2150,'B1.3 Catalogue Attribute'!D:D,'B1.3 Catalogue Attribute'!L:L,"N/A",0,1)</f>
        <v>rbf_activity_risk</v>
      </c>
      <c r="D2150" s="61" t="str">
        <f>_xlfn.XLOOKUP(A2150,'B1.3 Catalogue Attribute'!D:D,'B1.3 Catalogue Attribute'!R:R,"N/A",0,1)</f>
        <v>Y</v>
      </c>
      <c r="E2150" s="13">
        <f>_xlfn.XLOOKUP(A2150,'B1.3 Catalogue Attribute'!D:D,'B1.3 Catalogue Attribute'!Z:Z,"N/A",0,1)</f>
        <v>99.99</v>
      </c>
      <c r="F2150" s="64" t="str">
        <f>_xlfn.CONCAT("SELECT
    COUNT(*) AS total_count,
    SUM(CASE WHEN ",B2150," IS NULL THEN 1 ELSE 0 END) AS null_count,
    SUM(CASE WHEN ",B2150," IS NOT NULL THEN 1 ELSE 0 END) AS not_null_count,
    CAST(
        100.0 * SUM(CASE WHEN ",B2150," IS NULL THEN 1 ELSE 0 END) / COUNT(*)
        AS DECIMAL(5,2)
    ) AS null_pct,
    CAST(
        100.0 * SUM(CASE WHEN ",B2150," IS NOT NULL THEN 1 ELSE 0 END) / COUNT(*)
        AS DECIMAL(5,2)
    ) AS not_null_pct
FROM silver_cleansed.",C2150,";")</f>
        <v>SELECT
    COUNT(*) AS total_count,
    SUM(CASE WHEN warnings_issued_in_respect_to_cabinet_resolution_53 IS NULL THEN 1 ELSE 0 END) AS null_count,
    SUM(CASE WHEN warnings_issued_in_respect_to_cabinet_resolution_53 IS NOT NULL THEN 1 ELSE 0 END) AS not_null_count,
    CAST(
        100.0 * SUM(CASE WHEN warnings_issued_in_respect_to_cabinet_resolution_53 IS NULL THEN 1 ELSE 0 END) / COUNT(*)
        AS DECIMAL(5,2)
    ) AS null_pct,
    CAST(
        100.0 * SUM(CASE WHEN warnings_issued_in_respect_to_cabinet_resolution_53 IS NOT NULL THEN 1 ELSE 0 END) / COUNT(*)
        AS DECIMAL(5,2)
    ) AS not_null_pct
FROM silver_cleansed.rbf_activity_risk;</v>
      </c>
    </row>
    <row r="2151" spans="1:6" ht="270.75">
      <c r="A2151" s="56" t="s">
        <v>9980</v>
      </c>
      <c r="B2151" s="25" t="str">
        <f>_xlfn.XLOOKUP(A2151,'B1.3 Catalogue Attribute'!D:D,'B1.3 Catalogue Attribute'!F:F,"N/A",0,1)</f>
        <v>is_the_entity_associated_with_material_adverse_news</v>
      </c>
      <c r="C2151" s="65" t="str">
        <f>_xlfn.XLOOKUP(A2151,'B1.3 Catalogue Attribute'!D:D,'B1.3 Catalogue Attribute'!L:L,"N/A",0,1)</f>
        <v>rbf_activity_risk</v>
      </c>
      <c r="D2151" s="61" t="str">
        <f>_xlfn.XLOOKUP(A2151,'B1.3 Catalogue Attribute'!D:D,'B1.3 Catalogue Attribute'!R:R,"N/A",0,1)</f>
        <v>Y</v>
      </c>
      <c r="E2151" s="13">
        <f>_xlfn.XLOOKUP(A2151,'B1.3 Catalogue Attribute'!D:D,'B1.3 Catalogue Attribute'!Z:Z,"N/A",0,1)</f>
        <v>99.99</v>
      </c>
      <c r="F2151" s="64" t="str">
        <f>_xlfn.CONCAT("SELECT
    COUNT(*) AS total_count,
    SUM(CASE WHEN ",B2151," IS NULL THEN 1 ELSE 0 END) AS null_count,
    SUM(CASE WHEN ",B2151," IS NOT NULL THEN 1 ELSE 0 END) AS not_null_count,
    CAST(
        100.0 * SUM(CASE WHEN ",B2151," IS NULL THEN 1 ELSE 0 END) / COUNT(*)
        AS DECIMAL(5,2)
    ) AS null_pct,
    CAST(
        100.0 * SUM(CASE WHEN ",B2151," IS NOT NULL THEN 1 ELSE 0 END) / COUNT(*)
        AS DECIMAL(5,2)
    ) AS not_null_pct
FROM silver_cleansed.",C2151,";")</f>
        <v>SELECT
    COUNT(*) AS total_count,
    SUM(CASE WHEN is_the_entity_associated_with_material_adverse_news IS NULL THEN 1 ELSE 0 END) AS null_count,
    SUM(CASE WHEN is_the_entity_associated_with_material_adverse_news IS NOT NULL THEN 1 ELSE 0 END) AS not_null_count,
    CAST(
        100.0 * SUM(CASE WHEN is_the_entity_associated_with_material_adverse_news IS NULL THEN 1 ELSE 0 END) / COUNT(*)
        AS DECIMAL(5,2)
    ) AS null_pct,
    CAST(
        100.0 * SUM(CASE WHEN is_the_entity_associated_with_material_adverse_news IS NOT NULL THEN 1 ELSE 0 END) / COUNT(*)
        AS DECIMAL(5,2)
    ) AS not_null_pct
FROM silver_cleansed.rbf_activity_risk;</v>
      </c>
    </row>
    <row r="2152" spans="1:6">
      <c r="A2152" s="56" t="s">
        <v>9986</v>
      </c>
      <c r="B2152" s="25" t="str">
        <f>_xlfn.XLOOKUP(A2152,'B1.3 Catalogue Attribute'!D:D,'B1.3 Catalogue Attribute'!F:F,"N/A",0,1)</f>
        <v>rec_status</v>
      </c>
      <c r="C2152" s="65" t="str">
        <f>_xlfn.XLOOKUP(A2152,'B1.3 Catalogue Attribute'!D:D,'B1.3 Catalogue Attribute'!L:L,"N/A",0,1)</f>
        <v>rbf_activity_risk</v>
      </c>
      <c r="D2152" s="13" t="str">
        <f>_xlfn.XLOOKUP(A2152,'B1.3 Catalogue Attribute'!D:D,'B1.3 Catalogue Attribute'!R:R,"N/A",0,1)</f>
        <v>N</v>
      </c>
      <c r="E2152" s="59" t="str">
        <f>_xlfn.XLOOKUP(A2152,'B1.3 Catalogue Attribute'!D:D,'B1.3 Catalogue Attribute'!Z:Z,"N/A",0,1)</f>
        <v>N/A</v>
      </c>
    </row>
    <row r="2153" spans="1:6">
      <c r="A2153" s="56" t="s">
        <v>9988</v>
      </c>
      <c r="B2153" s="25" t="str">
        <f>_xlfn.XLOOKUP(A2153,'B1.3 Catalogue Attribute'!D:D,'B1.3 Catalogue Attribute'!F:F,"N/A",0,1)</f>
        <v>serv_prov_code</v>
      </c>
      <c r="C2153" s="65" t="str">
        <f>_xlfn.XLOOKUP(A2153,'B1.3 Catalogue Attribute'!D:D,'B1.3 Catalogue Attribute'!L:L,"N/A",0,1)</f>
        <v>rbf_company_risk</v>
      </c>
      <c r="D2153" s="13" t="str">
        <f>_xlfn.XLOOKUP(A2153,'B1.3 Catalogue Attribute'!D:D,'B1.3 Catalogue Attribute'!R:R,"N/A",0,1)</f>
        <v>N</v>
      </c>
      <c r="E2153" s="13" t="str">
        <f>_xlfn.XLOOKUP(A2153,'B1.3 Catalogue Attribute'!D:D,'B1.3 Catalogue Attribute'!Z:Z,"N/A",0,1)</f>
        <v>N/A</v>
      </c>
    </row>
    <row r="2154" spans="1:6">
      <c r="A2154" s="56" t="s">
        <v>9990</v>
      </c>
      <c r="B2154" s="25" t="str">
        <f>_xlfn.XLOOKUP(A2154,'B1.3 Catalogue Attribute'!D:D,'B1.3 Catalogue Attribute'!F:F,"N/A",0,1)</f>
        <v>b1_per_id1</v>
      </c>
      <c r="C2154" s="65" t="str">
        <f>_xlfn.XLOOKUP(A2154,'B1.3 Catalogue Attribute'!D:D,'B1.3 Catalogue Attribute'!L:L,"N/A",0,1)</f>
        <v>rbf_company_risk</v>
      </c>
      <c r="D2154" s="13" t="str">
        <f>_xlfn.XLOOKUP(A2154,'B1.3 Catalogue Attribute'!D:D,'B1.3 Catalogue Attribute'!R:R,"N/A",0,1)</f>
        <v>N</v>
      </c>
      <c r="E2154" s="13" t="str">
        <f>_xlfn.XLOOKUP(A2154,'B1.3 Catalogue Attribute'!D:D,'B1.3 Catalogue Attribute'!Z:Z,"N/A",0,1)</f>
        <v>N/A</v>
      </c>
    </row>
    <row r="2155" spans="1:6">
      <c r="A2155" s="56" t="s">
        <v>9992</v>
      </c>
      <c r="B2155" s="25" t="str">
        <f>_xlfn.XLOOKUP(A2155,'B1.3 Catalogue Attribute'!D:D,'B1.3 Catalogue Attribute'!F:F,"N/A",0,1)</f>
        <v>b1_per_id2</v>
      </c>
      <c r="C2155" s="65" t="str">
        <f>_xlfn.XLOOKUP(A2155,'B1.3 Catalogue Attribute'!D:D,'B1.3 Catalogue Attribute'!L:L,"N/A",0,1)</f>
        <v>rbf_company_risk</v>
      </c>
      <c r="D2155" s="13" t="str">
        <f>_xlfn.XLOOKUP(A2155,'B1.3 Catalogue Attribute'!D:D,'B1.3 Catalogue Attribute'!R:R,"N/A",0,1)</f>
        <v>N</v>
      </c>
      <c r="E2155" s="13" t="str">
        <f>_xlfn.XLOOKUP(A2155,'B1.3 Catalogue Attribute'!D:D,'B1.3 Catalogue Attribute'!Z:Z,"N/A",0,1)</f>
        <v>N/A</v>
      </c>
    </row>
    <row r="2156" spans="1:6">
      <c r="A2156" s="56" t="s">
        <v>9993</v>
      </c>
      <c r="B2156" s="25" t="str">
        <f>_xlfn.XLOOKUP(A2156,'B1.3 Catalogue Attribute'!D:D,'B1.3 Catalogue Attribute'!F:F,"N/A",0,1)</f>
        <v>b1_per_id3</v>
      </c>
      <c r="C2156" s="65" t="str">
        <f>_xlfn.XLOOKUP(A2156,'B1.3 Catalogue Attribute'!D:D,'B1.3 Catalogue Attribute'!L:L,"N/A",0,1)</f>
        <v>rbf_company_risk</v>
      </c>
      <c r="D2156" s="13" t="str">
        <f>_xlfn.XLOOKUP(A2156,'B1.3 Catalogue Attribute'!D:D,'B1.3 Catalogue Attribute'!R:R,"N/A",0,1)</f>
        <v>N</v>
      </c>
      <c r="E2156" s="13" t="str">
        <f>_xlfn.XLOOKUP(A2156,'B1.3 Catalogue Attribute'!D:D,'B1.3 Catalogue Attribute'!Z:Z,"N/A",0,1)</f>
        <v>N/A</v>
      </c>
    </row>
    <row r="2157" spans="1:6">
      <c r="A2157" s="56" t="s">
        <v>9994</v>
      </c>
      <c r="B2157" s="25" t="str">
        <f>_xlfn.XLOOKUP(A2157,'B1.3 Catalogue Attribute'!D:D,'B1.3 Catalogue Attribute'!F:F,"N/A",0,1)</f>
        <v>b1_per_type</v>
      </c>
      <c r="C2157" s="65" t="str">
        <f>_xlfn.XLOOKUP(A2157,'B1.3 Catalogue Attribute'!D:D,'B1.3 Catalogue Attribute'!L:L,"N/A",0,1)</f>
        <v>rbf_company_risk</v>
      </c>
      <c r="D2157" s="13" t="str">
        <f>_xlfn.XLOOKUP(A2157,'B1.3 Catalogue Attribute'!D:D,'B1.3 Catalogue Attribute'!R:R,"N/A",0,1)</f>
        <v>N</v>
      </c>
      <c r="E2157" s="13" t="str">
        <f>_xlfn.XLOOKUP(A2157,'B1.3 Catalogue Attribute'!D:D,'B1.3 Catalogue Attribute'!Z:Z,"N/A",0,1)</f>
        <v>N/A</v>
      </c>
    </row>
    <row r="2158" spans="1:6">
      <c r="A2158" s="56" t="s">
        <v>9996</v>
      </c>
      <c r="B2158" s="25" t="str">
        <f>_xlfn.XLOOKUP(A2158,'B1.3 Catalogue Attribute'!D:D,'B1.3 Catalogue Attribute'!F:F,"N/A",0,1)</f>
        <v>b1_per_sub_type</v>
      </c>
      <c r="C2158" s="65" t="str">
        <f>_xlfn.XLOOKUP(A2158,'B1.3 Catalogue Attribute'!D:D,'B1.3 Catalogue Attribute'!L:L,"N/A",0,1)</f>
        <v>rbf_company_risk</v>
      </c>
      <c r="D2158" s="13" t="str">
        <f>_xlfn.XLOOKUP(A2158,'B1.3 Catalogue Attribute'!D:D,'B1.3 Catalogue Attribute'!R:R,"N/A",0,1)</f>
        <v>N</v>
      </c>
      <c r="E2158" s="62" t="str">
        <f>_xlfn.XLOOKUP(A2158,'B1.3 Catalogue Attribute'!D:D,'B1.3 Catalogue Attribute'!Z:Z,"N/A",0,1)</f>
        <v>N/A</v>
      </c>
    </row>
    <row r="2159" spans="1:6" ht="228">
      <c r="A2159" s="56" t="s">
        <v>9998</v>
      </c>
      <c r="B2159" s="25" t="str">
        <f>_xlfn.XLOOKUP(A2159,'B1.3 Catalogue Attribute'!D:D,'B1.3 Catalogue Attribute'!F:F,"N/A",0,1)</f>
        <v>entity_type</v>
      </c>
      <c r="C2159" s="65" t="str">
        <f>_xlfn.XLOOKUP(A2159,'B1.3 Catalogue Attribute'!D:D,'B1.3 Catalogue Attribute'!L:L,"N/A",0,1)</f>
        <v>rbf_company_risk</v>
      </c>
      <c r="D2159" s="61" t="str">
        <f>_xlfn.XLOOKUP(A2159,'B1.3 Catalogue Attribute'!D:D,'B1.3 Catalogue Attribute'!R:R,"N/A",0,1)</f>
        <v>Y</v>
      </c>
      <c r="E2159" s="13">
        <f>_xlfn.XLOOKUP(A2159,'B1.3 Catalogue Attribute'!D:D,'B1.3 Catalogue Attribute'!Z:Z,"N/A",0,1)</f>
        <v>99.98</v>
      </c>
      <c r="F2159" s="64" t="str">
        <f>_xlfn.CONCAT("SELECT
    COUNT(*) AS total_count,
    SUM(CASE WHEN ",B2159," IS NULL THEN 1 ELSE 0 END) AS null_count,
    SUM(CASE WHEN ",B2159," IS NOT NULL THEN 1 ELSE 0 END) AS not_null_count,
    CAST(
        100.0 * SUM(CASE WHEN ",B2159," IS NULL THEN 1 ELSE 0 END) / COUNT(*)
        AS DECIMAL(5,2)
    ) AS null_pct,
    CAST(
        100.0 * SUM(CASE WHEN ",B2159," IS NOT NULL THEN 1 ELSE 0 END) / COUNT(*)
        AS DECIMAL(5,2)
    ) AS not_null_pct
FROM silver_cleansed.",C2159,";")</f>
        <v>SELECT
    COUNT(*) AS total_count,
    SUM(CASE WHEN entity_type IS NULL THEN 1 ELSE 0 END) AS null_count,
    SUM(CASE WHEN entity_type IS NOT NULL THEN 1 ELSE 0 END) AS not_null_count,
    CAST(
        100.0 * SUM(CASE WHEN entity_type IS NULL THEN 1 ELSE 0 END) / COUNT(*)
        AS DECIMAL(5,2)
    ) AS null_pct,
    CAST(
        100.0 * SUM(CASE WHEN entity_type IS NOT NULL THEN 1 ELSE 0 END) / COUNT(*)
        AS DECIMAL(5,2)
    ) AS not_null_pct
FROM silver_cleansed.rbf_company_risk;</v>
      </c>
    </row>
    <row r="2160" spans="1:6" ht="242.25">
      <c r="A2160" s="56" t="s">
        <v>10004</v>
      </c>
      <c r="B2160" s="25" t="str">
        <f>_xlfn.XLOOKUP(A2160,'B1.3 Catalogue Attribute'!D:D,'B1.3 Catalogue Attribute'!F:F,"N/A",0,1)</f>
        <v>ownership_type</v>
      </c>
      <c r="C2160" s="65" t="str">
        <f>_xlfn.XLOOKUP(A2160,'B1.3 Catalogue Attribute'!D:D,'B1.3 Catalogue Attribute'!L:L,"N/A",0,1)</f>
        <v>rbf_company_risk</v>
      </c>
      <c r="D2160" s="61" t="str">
        <f>_xlfn.XLOOKUP(A2160,'B1.3 Catalogue Attribute'!D:D,'B1.3 Catalogue Attribute'!R:R,"N/A",0,1)</f>
        <v>Y</v>
      </c>
      <c r="E2160" s="13">
        <f>_xlfn.XLOOKUP(A2160,'B1.3 Catalogue Attribute'!D:D,'B1.3 Catalogue Attribute'!Z:Z,"N/A",0,1)</f>
        <v>99.99</v>
      </c>
      <c r="F2160" s="64" t="str">
        <f>_xlfn.CONCAT("SELECT
    COUNT(*) AS total_count,
    SUM(CASE WHEN ",B2160," IS NULL THEN 1 ELSE 0 END) AS null_count,
    SUM(CASE WHEN ",B2160," IS NOT NULL THEN 1 ELSE 0 END) AS not_null_count,
    CAST(
        100.0 * SUM(CASE WHEN ",B2160," IS NULL THEN 1 ELSE 0 END) / COUNT(*)
        AS DECIMAL(5,2)
    ) AS null_pct,
    CAST(
        100.0 * SUM(CASE WHEN ",B2160," IS NOT NULL THEN 1 ELSE 0 END) / COUNT(*)
        AS DECIMAL(5,2)
    ) AS not_null_pct
FROM silver_cleansed.",C2160,";")</f>
        <v>SELECT
    COUNT(*) AS total_count,
    SUM(CASE WHEN ownership_type IS NULL THEN 1 ELSE 0 END) AS null_count,
    SUM(CASE WHEN ownership_type IS NOT NULL THEN 1 ELSE 0 END) AS not_null_count,
    CAST(
        100.0 * SUM(CASE WHEN ownership_type IS NULL THEN 1 ELSE 0 END) / COUNT(*)
        AS DECIMAL(5,2)
    ) AS null_pct,
    CAST(
        100.0 * SUM(CASE WHEN ownership_type IS NOT NULL THEN 1 ELSE 0 END) / COUNT(*)
        AS DECIMAL(5,2)
    ) AS not_null_pct
FROM silver_cleansed.rbf_company_risk;</v>
      </c>
    </row>
    <row r="2161" spans="1:6" ht="242.25">
      <c r="A2161" s="56" t="s">
        <v>10009</v>
      </c>
      <c r="B2161" s="25" t="str">
        <f>_xlfn.XLOOKUP(A2161,'B1.3 Catalogue Attribute'!D:D,'B1.3 Catalogue Attribute'!F:F,"N/A",0,1)</f>
        <v>cid_or_other_clearance</v>
      </c>
      <c r="C2161" s="65" t="str">
        <f>_xlfn.XLOOKUP(A2161,'B1.3 Catalogue Attribute'!D:D,'B1.3 Catalogue Attribute'!L:L,"N/A",0,1)</f>
        <v>rbf_company_risk</v>
      </c>
      <c r="D2161" s="61" t="str">
        <f>_xlfn.XLOOKUP(A2161,'B1.3 Catalogue Attribute'!D:D,'B1.3 Catalogue Attribute'!R:R,"N/A",0,1)</f>
        <v>Y</v>
      </c>
      <c r="E2161" s="13">
        <f>_xlfn.XLOOKUP(A2161,'B1.3 Catalogue Attribute'!D:D,'B1.3 Catalogue Attribute'!Z:Z,"N/A",0,1)</f>
        <v>99.99</v>
      </c>
      <c r="F2161" s="64" t="str">
        <f>_xlfn.CONCAT("SELECT
    COUNT(*) AS total_count,
    SUM(CASE WHEN ",B2161," IS NULL THEN 1 ELSE 0 END) AS null_count,
    SUM(CASE WHEN ",B2161," IS NOT NULL THEN 1 ELSE 0 END) AS not_null_count,
    CAST(
        100.0 * SUM(CASE WHEN ",B2161," IS NULL THEN 1 ELSE 0 END) / COUNT(*)
        AS DECIMAL(5,2)
    ) AS null_pct,
    CAST(
        100.0 * SUM(CASE WHEN ",B2161," IS NOT NULL THEN 1 ELSE 0 END) / COUNT(*)
        AS DECIMAL(5,2)
    ) AS not_null_pct
FROM silver_cleansed.",C2161,";")</f>
        <v>SELECT
    COUNT(*) AS total_count,
    SUM(CASE WHEN cid_or_other_clearance IS NULL THEN 1 ELSE 0 END) AS null_count,
    SUM(CASE WHEN cid_or_other_clearance IS NOT NULL THEN 1 ELSE 0 END) AS not_null_count,
    CAST(
        100.0 * SUM(CASE WHEN cid_or_other_clearance IS NULL THEN 1 ELSE 0 END) / COUNT(*)
        AS DECIMAL(5,2)
    ) AS null_pct,
    CAST(
        100.0 * SUM(CASE WHEN cid_or_other_clearance IS NOT NULL THEN 1 ELSE 0 END) / COUNT(*)
        AS DECIMAL(5,2)
    ) AS not_null_pct
FROM silver_cleansed.rbf_company_risk;</v>
      </c>
    </row>
    <row r="2162" spans="1:6" ht="242.25">
      <c r="A2162" s="56" t="s">
        <v>10015</v>
      </c>
      <c r="B2162" s="25" t="str">
        <f>_xlfn.XLOOKUP(A2162,'B1.3 Catalogue Attribute'!D:D,'B1.3 Catalogue Attribute'!F:F,"N/A",0,1)</f>
        <v>length_of_company_relationship</v>
      </c>
      <c r="C2162" s="65" t="str">
        <f>_xlfn.XLOOKUP(A2162,'B1.3 Catalogue Attribute'!D:D,'B1.3 Catalogue Attribute'!L:L,"N/A",0,1)</f>
        <v>rbf_company_risk</v>
      </c>
      <c r="D2162" s="61" t="str">
        <f>_xlfn.XLOOKUP(A2162,'B1.3 Catalogue Attribute'!D:D,'B1.3 Catalogue Attribute'!R:R,"N/A",0,1)</f>
        <v>Y</v>
      </c>
      <c r="E2162" s="13">
        <f>_xlfn.XLOOKUP(A2162,'B1.3 Catalogue Attribute'!D:D,'B1.3 Catalogue Attribute'!Z:Z,"N/A",0,1)</f>
        <v>99.99</v>
      </c>
      <c r="F2162" s="64" t="str">
        <f>_xlfn.CONCAT("SELECT
    COUNT(*) AS total_count,
    SUM(CASE WHEN ",B2162," IS NULL THEN 1 ELSE 0 END) AS null_count,
    SUM(CASE WHEN ",B2162," IS NOT NULL THEN 1 ELSE 0 END) AS not_null_count,
    CAST(
        100.0 * SUM(CASE WHEN ",B2162," IS NULL THEN 1 ELSE 0 END) / COUNT(*)
        AS DECIMAL(5,2)
    ) AS null_pct,
    CAST(
        100.0 * SUM(CASE WHEN ",B2162," IS NOT NULL THEN 1 ELSE 0 END) / COUNT(*)
        AS DECIMAL(5,2)
    ) AS not_null_pct
FROM silver_cleansed.",C2162,";")</f>
        <v>SELECT
    COUNT(*) AS total_count,
    SUM(CASE WHEN length_of_company_relationship IS NULL THEN 1 ELSE 0 END) AS null_count,
    SUM(CASE WHEN length_of_company_relationship IS NOT NULL THEN 1 ELSE 0 END) AS not_null_count,
    CAST(
        100.0 * SUM(CASE WHEN length_of_company_relationship IS NULL THEN 1 ELSE 0 END) / COUNT(*)
        AS DECIMAL(5,2)
    ) AS null_pct,
    CAST(
        100.0 * SUM(CASE WHEN length_of_company_relationship IS NOT NULL THEN 1 ELSE 0 END) / COUNT(*)
        AS DECIMAL(5,2)
    ) AS not_null_pct
FROM silver_cleansed.rbf_company_risk;</v>
      </c>
    </row>
    <row r="2163" spans="1:6">
      <c r="A2163" s="56" t="s">
        <v>10020</v>
      </c>
      <c r="B2163" s="25" t="str">
        <f>_xlfn.XLOOKUP(A2163,'B1.3 Catalogue Attribute'!D:D,'B1.3 Catalogue Attribute'!F:F,"N/A",0,1)</f>
        <v>rec_status</v>
      </c>
      <c r="C2163" s="65" t="str">
        <f>_xlfn.XLOOKUP(A2163,'B1.3 Catalogue Attribute'!D:D,'B1.3 Catalogue Attribute'!L:L,"N/A",0,1)</f>
        <v>rbf_company_risk</v>
      </c>
      <c r="D2163" s="13" t="str">
        <f>_xlfn.XLOOKUP(A2163,'B1.3 Catalogue Attribute'!D:D,'B1.3 Catalogue Attribute'!R:R,"N/A",0,1)</f>
        <v>N</v>
      </c>
      <c r="E2163" s="59" t="str">
        <f>_xlfn.XLOOKUP(A2163,'B1.3 Catalogue Attribute'!D:D,'B1.3 Catalogue Attribute'!Z:Z,"N/A",0,1)</f>
        <v>N/A</v>
      </c>
    </row>
    <row r="2164" spans="1:6">
      <c r="A2164" s="56" t="s">
        <v>10022</v>
      </c>
      <c r="B2164" s="25" t="str">
        <f>_xlfn.XLOOKUP(A2164,'B1.3 Catalogue Attribute'!D:D,'B1.3 Catalogue Attribute'!F:F,"N/A",0,1)</f>
        <v>serv_prov_code</v>
      </c>
      <c r="C2164" s="65" t="str">
        <f>_xlfn.XLOOKUP(A2164,'B1.3 Catalogue Attribute'!D:D,'B1.3 Catalogue Attribute'!L:L,"N/A",0,1)</f>
        <v>rbf_initiation_risk</v>
      </c>
      <c r="D2164" s="13" t="str">
        <f>_xlfn.XLOOKUP(A2164,'B1.3 Catalogue Attribute'!D:D,'B1.3 Catalogue Attribute'!R:R,"N/A",0,1)</f>
        <v>N</v>
      </c>
      <c r="E2164" s="13" t="str">
        <f>_xlfn.XLOOKUP(A2164,'B1.3 Catalogue Attribute'!D:D,'B1.3 Catalogue Attribute'!Z:Z,"N/A",0,1)</f>
        <v>N/A</v>
      </c>
    </row>
    <row r="2165" spans="1:6">
      <c r="A2165" s="56" t="s">
        <v>10024</v>
      </c>
      <c r="B2165" s="25" t="str">
        <f>_xlfn.XLOOKUP(A2165,'B1.3 Catalogue Attribute'!D:D,'B1.3 Catalogue Attribute'!F:F,"N/A",0,1)</f>
        <v>b1_per_id1</v>
      </c>
      <c r="C2165" s="65" t="str">
        <f>_xlfn.XLOOKUP(A2165,'B1.3 Catalogue Attribute'!D:D,'B1.3 Catalogue Attribute'!L:L,"N/A",0,1)</f>
        <v>rbf_initiation_risk</v>
      </c>
      <c r="D2165" s="13" t="str">
        <f>_xlfn.XLOOKUP(A2165,'B1.3 Catalogue Attribute'!D:D,'B1.3 Catalogue Attribute'!R:R,"N/A",0,1)</f>
        <v>N</v>
      </c>
      <c r="E2165" s="13" t="str">
        <f>_xlfn.XLOOKUP(A2165,'B1.3 Catalogue Attribute'!D:D,'B1.3 Catalogue Attribute'!Z:Z,"N/A",0,1)</f>
        <v>N/A</v>
      </c>
    </row>
    <row r="2166" spans="1:6">
      <c r="A2166" s="56" t="s">
        <v>10026</v>
      </c>
      <c r="B2166" s="25" t="str">
        <f>_xlfn.XLOOKUP(A2166,'B1.3 Catalogue Attribute'!D:D,'B1.3 Catalogue Attribute'!F:F,"N/A",0,1)</f>
        <v>b1_per_id2</v>
      </c>
      <c r="C2166" s="65" t="str">
        <f>_xlfn.XLOOKUP(A2166,'B1.3 Catalogue Attribute'!D:D,'B1.3 Catalogue Attribute'!L:L,"N/A",0,1)</f>
        <v>rbf_initiation_risk</v>
      </c>
      <c r="D2166" s="13" t="str">
        <f>_xlfn.XLOOKUP(A2166,'B1.3 Catalogue Attribute'!D:D,'B1.3 Catalogue Attribute'!R:R,"N/A",0,1)</f>
        <v>N</v>
      </c>
      <c r="E2166" s="13" t="str">
        <f>_xlfn.XLOOKUP(A2166,'B1.3 Catalogue Attribute'!D:D,'B1.3 Catalogue Attribute'!Z:Z,"N/A",0,1)</f>
        <v>N/A</v>
      </c>
    </row>
    <row r="2167" spans="1:6">
      <c r="A2167" s="56" t="s">
        <v>10027</v>
      </c>
      <c r="B2167" s="25" t="str">
        <f>_xlfn.XLOOKUP(A2167,'B1.3 Catalogue Attribute'!D:D,'B1.3 Catalogue Attribute'!F:F,"N/A",0,1)</f>
        <v>b1_per_id3</v>
      </c>
      <c r="C2167" s="65" t="str">
        <f>_xlfn.XLOOKUP(A2167,'B1.3 Catalogue Attribute'!D:D,'B1.3 Catalogue Attribute'!L:L,"N/A",0,1)</f>
        <v>rbf_initiation_risk</v>
      </c>
      <c r="D2167" s="13" t="str">
        <f>_xlfn.XLOOKUP(A2167,'B1.3 Catalogue Attribute'!D:D,'B1.3 Catalogue Attribute'!R:R,"N/A",0,1)</f>
        <v>N</v>
      </c>
      <c r="E2167" s="13" t="str">
        <f>_xlfn.XLOOKUP(A2167,'B1.3 Catalogue Attribute'!D:D,'B1.3 Catalogue Attribute'!Z:Z,"N/A",0,1)</f>
        <v>N/A</v>
      </c>
    </row>
    <row r="2168" spans="1:6">
      <c r="A2168" s="56" t="s">
        <v>10028</v>
      </c>
      <c r="B2168" s="25" t="str">
        <f>_xlfn.XLOOKUP(A2168,'B1.3 Catalogue Attribute'!D:D,'B1.3 Catalogue Attribute'!F:F,"N/A",0,1)</f>
        <v>b1_per_type</v>
      </c>
      <c r="C2168" s="65" t="str">
        <f>_xlfn.XLOOKUP(A2168,'B1.3 Catalogue Attribute'!D:D,'B1.3 Catalogue Attribute'!L:L,"N/A",0,1)</f>
        <v>rbf_initiation_risk</v>
      </c>
      <c r="D2168" s="13" t="str">
        <f>_xlfn.XLOOKUP(A2168,'B1.3 Catalogue Attribute'!D:D,'B1.3 Catalogue Attribute'!R:R,"N/A",0,1)</f>
        <v>N</v>
      </c>
      <c r="E2168" s="13" t="str">
        <f>_xlfn.XLOOKUP(A2168,'B1.3 Catalogue Attribute'!D:D,'B1.3 Catalogue Attribute'!Z:Z,"N/A",0,1)</f>
        <v>N/A</v>
      </c>
    </row>
    <row r="2169" spans="1:6">
      <c r="A2169" s="56" t="s">
        <v>10030</v>
      </c>
      <c r="B2169" s="25" t="str">
        <f>_xlfn.XLOOKUP(A2169,'B1.3 Catalogue Attribute'!D:D,'B1.3 Catalogue Attribute'!F:F,"N/A",0,1)</f>
        <v>b1_per_sub_type</v>
      </c>
      <c r="C2169" s="65" t="str">
        <f>_xlfn.XLOOKUP(A2169,'B1.3 Catalogue Attribute'!D:D,'B1.3 Catalogue Attribute'!L:L,"N/A",0,1)</f>
        <v>rbf_initiation_risk</v>
      </c>
      <c r="D2169" s="13" t="str">
        <f>_xlfn.XLOOKUP(A2169,'B1.3 Catalogue Attribute'!D:D,'B1.3 Catalogue Attribute'!R:R,"N/A",0,1)</f>
        <v>N</v>
      </c>
      <c r="E2169" s="62" t="str">
        <f>_xlfn.XLOOKUP(A2169,'B1.3 Catalogue Attribute'!D:D,'B1.3 Catalogue Attribute'!Z:Z,"N/A",0,1)</f>
        <v>N/A</v>
      </c>
    </row>
    <row r="2170" spans="1:6" ht="242.25">
      <c r="A2170" s="56" t="s">
        <v>10032</v>
      </c>
      <c r="B2170" s="25" t="str">
        <f>_xlfn.XLOOKUP(A2170,'B1.3 Catalogue Attribute'!D:D,'B1.3 Catalogue Attribute'!F:F,"N/A",0,1)</f>
        <v>initiation_method_risk</v>
      </c>
      <c r="C2170" s="65" t="str">
        <f>_xlfn.XLOOKUP(A2170,'B1.3 Catalogue Attribute'!D:D,'B1.3 Catalogue Attribute'!L:L,"N/A",0,1)</f>
        <v>rbf_initiation_risk</v>
      </c>
      <c r="D2170" s="61" t="str">
        <f>_xlfn.XLOOKUP(A2170,'B1.3 Catalogue Attribute'!D:D,'B1.3 Catalogue Attribute'!R:R,"N/A",0,1)</f>
        <v>Y</v>
      </c>
      <c r="E2170" s="13">
        <f>_xlfn.XLOOKUP(A2170,'B1.3 Catalogue Attribute'!D:D,'B1.3 Catalogue Attribute'!Z:Z,"N/A",0,1)</f>
        <v>99.99</v>
      </c>
      <c r="F2170" s="64" t="str">
        <f>_xlfn.CONCAT("SELECT
    COUNT(*) AS total_count,
    SUM(CASE WHEN ",B2170," IS NULL THEN 1 ELSE 0 END) AS null_count,
    SUM(CASE WHEN ",B2170," IS NOT NULL THEN 1 ELSE 0 END) AS not_null_count,
    CAST(
        100.0 * SUM(CASE WHEN ",B2170," IS NULL THEN 1 ELSE 0 END) / COUNT(*)
        AS DECIMAL(5,2)
    ) AS null_pct,
    CAST(
        100.0 * SUM(CASE WHEN ",B2170," IS NOT NULL THEN 1 ELSE 0 END) / COUNT(*)
        AS DECIMAL(5,2)
    ) AS not_null_pct
FROM silver_cleansed.",C2170,";")</f>
        <v>SELECT
    COUNT(*) AS total_count,
    SUM(CASE WHEN initiation_method_risk IS NULL THEN 1 ELSE 0 END) AS null_count,
    SUM(CASE WHEN initiation_method_risk IS NOT NULL THEN 1 ELSE 0 END) AS not_null_count,
    CAST(
        100.0 * SUM(CASE WHEN initiation_method_risk IS NULL THEN 1 ELSE 0 END) / COUNT(*)
        AS DECIMAL(5,2)
    ) AS null_pct,
    CAST(
        100.0 * SUM(CASE WHEN initiation_method_risk IS NOT NULL THEN 1 ELSE 0 END) / COUNT(*)
        AS DECIMAL(5,2)
    ) AS not_null_pct
FROM silver_cleansed.rbf_initiation_risk;</v>
      </c>
    </row>
    <row r="2171" spans="1:6">
      <c r="A2171" s="56" t="s">
        <v>10037</v>
      </c>
      <c r="B2171" s="25" t="str">
        <f>_xlfn.XLOOKUP(A2171,'B1.3 Catalogue Attribute'!D:D,'B1.3 Catalogue Attribute'!F:F,"N/A",0,1)</f>
        <v>rec_status</v>
      </c>
      <c r="C2171" s="65" t="str">
        <f>_xlfn.XLOOKUP(A2171,'B1.3 Catalogue Attribute'!D:D,'B1.3 Catalogue Attribute'!L:L,"N/A",0,1)</f>
        <v>rbf_initiation_risk</v>
      </c>
      <c r="D2171" s="13" t="str">
        <f>_xlfn.XLOOKUP(A2171,'B1.3 Catalogue Attribute'!D:D,'B1.3 Catalogue Attribute'!R:R,"N/A",0,1)</f>
        <v>N</v>
      </c>
      <c r="E2171" s="59" t="str">
        <f>_xlfn.XLOOKUP(A2171,'B1.3 Catalogue Attribute'!D:D,'B1.3 Catalogue Attribute'!Z:Z,"N/A",0,1)</f>
        <v>N/A</v>
      </c>
    </row>
    <row r="2172" spans="1:6">
      <c r="A2172" s="56" t="s">
        <v>10039</v>
      </c>
      <c r="B2172" s="25" t="str">
        <f>_xlfn.XLOOKUP(A2172,'B1.3 Catalogue Attribute'!D:D,'B1.3 Catalogue Attribute'!F:F,"N/A",0,1)</f>
        <v>serv_prov_code</v>
      </c>
      <c r="C2172" s="65" t="str">
        <f>_xlfn.XLOOKUP(A2172,'B1.3 Catalogue Attribute'!D:D,'B1.3 Catalogue Attribute'!L:L,"N/A",0,1)</f>
        <v>rbf_main_inputs</v>
      </c>
      <c r="D2172" s="13" t="str">
        <f>_xlfn.XLOOKUP(A2172,'B1.3 Catalogue Attribute'!D:D,'B1.3 Catalogue Attribute'!R:R,"N/A",0,1)</f>
        <v>N</v>
      </c>
      <c r="E2172" s="13" t="str">
        <f>_xlfn.XLOOKUP(A2172,'B1.3 Catalogue Attribute'!D:D,'B1.3 Catalogue Attribute'!Z:Z,"N/A",0,1)</f>
        <v>N/A</v>
      </c>
    </row>
    <row r="2173" spans="1:6">
      <c r="A2173" s="56" t="s">
        <v>10041</v>
      </c>
      <c r="B2173" s="25" t="str">
        <f>_xlfn.XLOOKUP(A2173,'B1.3 Catalogue Attribute'!D:D,'B1.3 Catalogue Attribute'!F:F,"N/A",0,1)</f>
        <v>b1_per_id1</v>
      </c>
      <c r="C2173" s="65" t="str">
        <f>_xlfn.XLOOKUP(A2173,'B1.3 Catalogue Attribute'!D:D,'B1.3 Catalogue Attribute'!L:L,"N/A",0,1)</f>
        <v>rbf_main_inputs</v>
      </c>
      <c r="D2173" s="13" t="str">
        <f>_xlfn.XLOOKUP(A2173,'B1.3 Catalogue Attribute'!D:D,'B1.3 Catalogue Attribute'!R:R,"N/A",0,1)</f>
        <v>N</v>
      </c>
      <c r="E2173" s="13" t="str">
        <f>_xlfn.XLOOKUP(A2173,'B1.3 Catalogue Attribute'!D:D,'B1.3 Catalogue Attribute'!Z:Z,"N/A",0,1)</f>
        <v>N/A</v>
      </c>
    </row>
    <row r="2174" spans="1:6">
      <c r="A2174" s="56" t="s">
        <v>10043</v>
      </c>
      <c r="B2174" s="25" t="str">
        <f>_xlfn.XLOOKUP(A2174,'B1.3 Catalogue Attribute'!D:D,'B1.3 Catalogue Attribute'!F:F,"N/A",0,1)</f>
        <v>b1_per_id2</v>
      </c>
      <c r="C2174" s="65" t="str">
        <f>_xlfn.XLOOKUP(A2174,'B1.3 Catalogue Attribute'!D:D,'B1.3 Catalogue Attribute'!L:L,"N/A",0,1)</f>
        <v>rbf_main_inputs</v>
      </c>
      <c r="D2174" s="13" t="str">
        <f>_xlfn.XLOOKUP(A2174,'B1.3 Catalogue Attribute'!D:D,'B1.3 Catalogue Attribute'!R:R,"N/A",0,1)</f>
        <v>N</v>
      </c>
      <c r="E2174" s="13" t="str">
        <f>_xlfn.XLOOKUP(A2174,'B1.3 Catalogue Attribute'!D:D,'B1.3 Catalogue Attribute'!Z:Z,"N/A",0,1)</f>
        <v>N/A</v>
      </c>
    </row>
    <row r="2175" spans="1:6">
      <c r="A2175" s="56" t="s">
        <v>10044</v>
      </c>
      <c r="B2175" s="25" t="str">
        <f>_xlfn.XLOOKUP(A2175,'B1.3 Catalogue Attribute'!D:D,'B1.3 Catalogue Attribute'!F:F,"N/A",0,1)</f>
        <v>b1_per_id3</v>
      </c>
      <c r="C2175" s="65" t="str">
        <f>_xlfn.XLOOKUP(A2175,'B1.3 Catalogue Attribute'!D:D,'B1.3 Catalogue Attribute'!L:L,"N/A",0,1)</f>
        <v>rbf_main_inputs</v>
      </c>
      <c r="D2175" s="13" t="str">
        <f>_xlfn.XLOOKUP(A2175,'B1.3 Catalogue Attribute'!D:D,'B1.3 Catalogue Attribute'!R:R,"N/A",0,1)</f>
        <v>N</v>
      </c>
      <c r="E2175" s="13" t="str">
        <f>_xlfn.XLOOKUP(A2175,'B1.3 Catalogue Attribute'!D:D,'B1.3 Catalogue Attribute'!Z:Z,"N/A",0,1)</f>
        <v>N/A</v>
      </c>
    </row>
    <row r="2176" spans="1:6">
      <c r="A2176" s="56" t="s">
        <v>10045</v>
      </c>
      <c r="B2176" s="25" t="str">
        <f>_xlfn.XLOOKUP(A2176,'B1.3 Catalogue Attribute'!D:D,'B1.3 Catalogue Attribute'!F:F,"N/A",0,1)</f>
        <v>b1_per_type</v>
      </c>
      <c r="C2176" s="65" t="str">
        <f>_xlfn.XLOOKUP(A2176,'B1.3 Catalogue Attribute'!D:D,'B1.3 Catalogue Attribute'!L:L,"N/A",0,1)</f>
        <v>rbf_main_inputs</v>
      </c>
      <c r="D2176" s="13" t="str">
        <f>_xlfn.XLOOKUP(A2176,'B1.3 Catalogue Attribute'!D:D,'B1.3 Catalogue Attribute'!R:R,"N/A",0,1)</f>
        <v>N</v>
      </c>
      <c r="E2176" s="13" t="str">
        <f>_xlfn.XLOOKUP(A2176,'B1.3 Catalogue Attribute'!D:D,'B1.3 Catalogue Attribute'!Z:Z,"N/A",0,1)</f>
        <v>N/A</v>
      </c>
    </row>
    <row r="2177" spans="1:6">
      <c r="A2177" s="56" t="s">
        <v>10047</v>
      </c>
      <c r="B2177" s="25" t="str">
        <f>_xlfn.XLOOKUP(A2177,'B1.3 Catalogue Attribute'!D:D,'B1.3 Catalogue Attribute'!F:F,"N/A",0,1)</f>
        <v>b1_per_sub_type</v>
      </c>
      <c r="C2177" s="65" t="str">
        <f>_xlfn.XLOOKUP(A2177,'B1.3 Catalogue Attribute'!D:D,'B1.3 Catalogue Attribute'!L:L,"N/A",0,1)</f>
        <v>rbf_main_inputs</v>
      </c>
      <c r="D2177" s="13" t="str">
        <f>_xlfn.XLOOKUP(A2177,'B1.3 Catalogue Attribute'!D:D,'B1.3 Catalogue Attribute'!R:R,"N/A",0,1)</f>
        <v>N</v>
      </c>
      <c r="E2177" s="13" t="str">
        <f>_xlfn.XLOOKUP(A2177,'B1.3 Catalogue Attribute'!D:D,'B1.3 Catalogue Attribute'!Z:Z,"N/A",0,1)</f>
        <v>N/A</v>
      </c>
    </row>
    <row r="2178" spans="1:6">
      <c r="A2178" s="56" t="s">
        <v>10049</v>
      </c>
      <c r="B2178" s="25" t="str">
        <f>_xlfn.XLOOKUP(A2178,'B1.3 Catalogue Attribute'!D:D,'B1.3 Catalogue Attribute'!F:F,"N/A",0,1)</f>
        <v>instance</v>
      </c>
      <c r="C2178" s="65" t="str">
        <f>_xlfn.XLOOKUP(A2178,'B1.3 Catalogue Attribute'!D:D,'B1.3 Catalogue Attribute'!L:L,"N/A",0,1)</f>
        <v>rbf_main_inputs</v>
      </c>
      <c r="D2178" s="13" t="str">
        <f>_xlfn.XLOOKUP(A2178,'B1.3 Catalogue Attribute'!D:D,'B1.3 Catalogue Attribute'!R:R,"N/A",0,1)</f>
        <v>N</v>
      </c>
      <c r="E2178" s="62" t="str">
        <f>_xlfn.XLOOKUP(A2178,'B1.3 Catalogue Attribute'!D:D,'B1.3 Catalogue Attribute'!Z:Z,"N/A",0,1)</f>
        <v>N/A</v>
      </c>
    </row>
    <row r="2179" spans="1:6" ht="242.25">
      <c r="A2179" s="56" t="s">
        <v>10055</v>
      </c>
      <c r="B2179" s="25" t="str">
        <f>_xlfn.XLOOKUP(A2179,'B1.3 Catalogue Attribute'!D:D,'B1.3 Catalogue Attribute'!F:F,"N/A",0,1)</f>
        <v>no_of_directors</v>
      </c>
      <c r="C2179" s="65" t="str">
        <f>_xlfn.XLOOKUP(A2179,'B1.3 Catalogue Attribute'!D:D,'B1.3 Catalogue Attribute'!L:L,"N/A",0,1)</f>
        <v>rbf_main_inputs</v>
      </c>
      <c r="D2179" s="61" t="str">
        <f>_xlfn.XLOOKUP(A2179,'B1.3 Catalogue Attribute'!D:D,'B1.3 Catalogue Attribute'!R:R,"N/A",0,1)</f>
        <v>Y</v>
      </c>
      <c r="E2179" s="13">
        <f>_xlfn.XLOOKUP(A2179,'B1.3 Catalogue Attribute'!D:D,'B1.3 Catalogue Attribute'!Z:Z,"N/A",0,1)</f>
        <v>99.7</v>
      </c>
      <c r="F2179" s="64" t="str">
        <f t="shared" ref="F2179:F2187" si="34">_xlfn.CONCAT("SELECT
    COUNT(*) AS total_count,
    SUM(CASE WHEN ",B2179," IS NULL THEN 1 ELSE 0 END) AS null_count,
    SUM(CASE WHEN ",B2179," IS NOT NULL THEN 1 ELSE 0 END) AS not_null_count,
    CAST(
        100.0 * SUM(CASE WHEN ",B2179," IS NULL THEN 1 ELSE 0 END) / COUNT(*)
        AS DECIMAL(5,2)
    ) AS null_pct,
    CAST(
        100.0 * SUM(CASE WHEN ",B2179," IS NOT NULL THEN 1 ELSE 0 END) / COUNT(*)
        AS DECIMAL(5,2)
    ) AS not_null_pct
FROM silver_cleansed.",C2179,";")</f>
        <v>SELECT
    COUNT(*) AS total_count,
    SUM(CASE WHEN no_of_directors IS NULL THEN 1 ELSE 0 END) AS null_count,
    SUM(CASE WHEN no_of_directors IS NOT NULL THEN 1 ELSE 0 END) AS not_null_count,
    CAST(
        100.0 * SUM(CASE WHEN no_of_directors IS NULL THEN 1 ELSE 0 END) / COUNT(*)
        AS DECIMAL(5,2)
    ) AS null_pct,
    CAST(
        100.0 * SUM(CASE WHEN no_of_directors IS NOT NULL THEN 1 ELSE 0 END) / COUNT(*)
        AS DECIMAL(5,2)
    ) AS not_null_pct
FROM silver_cleansed.rbf_main_inputs;</v>
      </c>
    </row>
    <row r="2180" spans="1:6" ht="242.25">
      <c r="A2180" s="56" t="s">
        <v>10062</v>
      </c>
      <c r="B2180" s="25" t="str">
        <f>_xlfn.XLOOKUP(A2180,'B1.3 Catalogue Attribute'!D:D,'B1.3 Catalogue Attribute'!F:F,"N/A",0,1)</f>
        <v>new_or_existing</v>
      </c>
      <c r="C2180" s="65" t="str">
        <f>_xlfn.XLOOKUP(A2180,'B1.3 Catalogue Attribute'!D:D,'B1.3 Catalogue Attribute'!L:L,"N/A",0,1)</f>
        <v>rbf_main_inputs</v>
      </c>
      <c r="D2180" s="61" t="str">
        <f>_xlfn.XLOOKUP(A2180,'B1.3 Catalogue Attribute'!D:D,'B1.3 Catalogue Attribute'!R:R,"N/A",0,1)</f>
        <v>Y</v>
      </c>
      <c r="E2180" s="13">
        <f>_xlfn.XLOOKUP(A2180,'B1.3 Catalogue Attribute'!D:D,'B1.3 Catalogue Attribute'!Z:Z,"N/A",0,1)</f>
        <v>99.7</v>
      </c>
      <c r="F2180" s="64" t="str">
        <f t="shared" si="34"/>
        <v>SELECT
    COUNT(*) AS total_count,
    SUM(CASE WHEN new_or_existing IS NULL THEN 1 ELSE 0 END) AS null_count,
    SUM(CASE WHEN new_or_existing IS NOT NULL THEN 1 ELSE 0 END) AS not_null_count,
    CAST(
        100.0 * SUM(CASE WHEN new_or_existing IS NULL THEN 1 ELSE 0 END) / COUNT(*)
        AS DECIMAL(5,2)
    ) AS null_pct,
    CAST(
        100.0 * SUM(CASE WHEN new_or_existing IS NOT NULL THEN 1 ELSE 0 END) / COUNT(*)
        AS DECIMAL(5,2)
    ) AS not_null_pct
FROM silver_cleansed.rbf_main_inputs;</v>
      </c>
    </row>
    <row r="2181" spans="1:6" ht="242.25">
      <c r="A2181" s="56" t="s">
        <v>10068</v>
      </c>
      <c r="B2181" s="25" t="str">
        <f>_xlfn.XLOOKUP(A2181,'B1.3 Catalogue Attribute'!D:D,'B1.3 Catalogue Attribute'!F:F,"N/A",0,1)</f>
        <v>date_of_risk_rating</v>
      </c>
      <c r="C2181" s="65" t="str">
        <f>_xlfn.XLOOKUP(A2181,'B1.3 Catalogue Attribute'!D:D,'B1.3 Catalogue Attribute'!L:L,"N/A",0,1)</f>
        <v>rbf_main_inputs</v>
      </c>
      <c r="D2181" s="61" t="str">
        <f>_xlfn.XLOOKUP(A2181,'B1.3 Catalogue Attribute'!D:D,'B1.3 Catalogue Attribute'!R:R,"N/A",0,1)</f>
        <v>Y</v>
      </c>
      <c r="E2181" s="13">
        <f>_xlfn.XLOOKUP(A2181,'B1.3 Catalogue Attribute'!D:D,'B1.3 Catalogue Attribute'!Z:Z,"N/A",0,1)</f>
        <v>99.7</v>
      </c>
      <c r="F2181" s="64" t="str">
        <f t="shared" si="34"/>
        <v>SELECT
    COUNT(*) AS total_count,
    SUM(CASE WHEN date_of_risk_rating IS NULL THEN 1 ELSE 0 END) AS null_count,
    SUM(CASE WHEN date_of_risk_rating IS NOT NULL THEN 1 ELSE 0 END) AS not_null_count,
    CAST(
        100.0 * SUM(CASE WHEN date_of_risk_rating IS NULL THEN 1 ELSE 0 END) / COUNT(*)
        AS DECIMAL(5,2)
    ) AS null_pct,
    CAST(
        100.0 * SUM(CASE WHEN date_of_risk_rating IS NOT NULL THEN 1 ELSE 0 END) / COUNT(*)
        AS DECIMAL(5,2)
    ) AS not_null_pct
FROM silver_cleansed.rbf_main_inputs;</v>
      </c>
    </row>
    <row r="2182" spans="1:6" ht="242.25">
      <c r="A2182" s="56" t="s">
        <v>10074</v>
      </c>
      <c r="B2182" s="25" t="str">
        <f>_xlfn.XLOOKUP(A2182,'B1.3 Catalogue Attribute'!D:D,'B1.3 Catalogue Attribute'!F:F,"N/A",0,1)</f>
        <v>unique_reference</v>
      </c>
      <c r="C2182" s="65" t="str">
        <f>_xlfn.XLOOKUP(A2182,'B1.3 Catalogue Attribute'!D:D,'B1.3 Catalogue Attribute'!L:L,"N/A",0,1)</f>
        <v>rbf_main_inputs</v>
      </c>
      <c r="D2182" s="61" t="str">
        <f>_xlfn.XLOOKUP(A2182,'B1.3 Catalogue Attribute'!D:D,'B1.3 Catalogue Attribute'!R:R,"N/A",0,1)</f>
        <v>Y</v>
      </c>
      <c r="E2182" s="13" t="str">
        <f>_xlfn.XLOOKUP(A2182,'B1.3 Catalogue Attribute'!D:D,'B1.3 Catalogue Attribute'!Z:Z,"N/A",0,1)</f>
        <v>N/A</v>
      </c>
      <c r="F2182" s="64" t="str">
        <f t="shared" si="34"/>
        <v>SELECT
    COUNT(*) AS total_count,
    SUM(CASE WHEN unique_reference IS NULL THEN 1 ELSE 0 END) AS null_count,
    SUM(CASE WHEN unique_reference IS NOT NULL THEN 1 ELSE 0 END) AS not_null_count,
    CAST(
        100.0 * SUM(CASE WHEN unique_reference IS NULL THEN 1 ELSE 0 END) / COUNT(*)
        AS DECIMAL(5,2)
    ) AS null_pct,
    CAST(
        100.0 * SUM(CASE WHEN unique_reference IS NOT NULL THEN 1 ELSE 0 END) / COUNT(*)
        AS DECIMAL(5,2)
    ) AS not_null_pct
FROM silver_cleansed.rbf_main_inputs;</v>
      </c>
    </row>
    <row r="2183" spans="1:6" ht="242.25">
      <c r="A2183" s="56" t="s">
        <v>10079</v>
      </c>
      <c r="B2183" s="25" t="str">
        <f>_xlfn.XLOOKUP(A2183,'B1.3 Catalogue Attribute'!D:D,'B1.3 Catalogue Attribute'!F:F,"N/A",0,1)</f>
        <v>company_name</v>
      </c>
      <c r="C2183" s="65" t="str">
        <f>_xlfn.XLOOKUP(A2183,'B1.3 Catalogue Attribute'!D:D,'B1.3 Catalogue Attribute'!L:L,"N/A",0,1)</f>
        <v>rbf_main_inputs</v>
      </c>
      <c r="D2183" s="61" t="str">
        <f>_xlfn.XLOOKUP(A2183,'B1.3 Catalogue Attribute'!D:D,'B1.3 Catalogue Attribute'!R:R,"N/A",0,1)</f>
        <v>Y</v>
      </c>
      <c r="E2183" s="13" t="str">
        <f>_xlfn.XLOOKUP(A2183,'B1.3 Catalogue Attribute'!D:D,'B1.3 Catalogue Attribute'!Z:Z,"N/A",0,1)</f>
        <v>N/A</v>
      </c>
      <c r="F2183" s="64" t="str">
        <f t="shared" si="34"/>
        <v>SELECT
    COUNT(*) AS total_count,
    SUM(CASE WHEN company_name IS NULL THEN 1 ELSE 0 END) AS null_count,
    SUM(CASE WHEN company_name IS NOT NULL THEN 1 ELSE 0 END) AS not_null_count,
    CAST(
        100.0 * SUM(CASE WHEN company_name IS NULL THEN 1 ELSE 0 END) / COUNT(*)
        AS DECIMAL(5,2)
    ) AS null_pct,
    CAST(
        100.0 * SUM(CASE WHEN company_name IS NOT NULL THEN 1 ELSE 0 END) / COUNT(*)
        AS DECIMAL(5,2)
    ) AS not_null_pct
FROM silver_cleansed.rbf_main_inputs;</v>
      </c>
    </row>
    <row r="2184" spans="1:6" ht="242.25">
      <c r="A2184" s="56" t="s">
        <v>10084</v>
      </c>
      <c r="B2184" s="25" t="str">
        <f>_xlfn.XLOOKUP(A2184,'B1.3 Catalogue Attribute'!D:D,'B1.3 Catalogue Attribute'!F:F,"N/A",0,1)</f>
        <v>no_of_shareholders</v>
      </c>
      <c r="C2184" s="65" t="str">
        <f>_xlfn.XLOOKUP(A2184,'B1.3 Catalogue Attribute'!D:D,'B1.3 Catalogue Attribute'!L:L,"N/A",0,1)</f>
        <v>rbf_main_inputs</v>
      </c>
      <c r="D2184" s="61" t="str">
        <f>_xlfn.XLOOKUP(A2184,'B1.3 Catalogue Attribute'!D:D,'B1.3 Catalogue Attribute'!R:R,"N/A",0,1)</f>
        <v>Y</v>
      </c>
      <c r="E2184" s="13">
        <f>_xlfn.XLOOKUP(A2184,'B1.3 Catalogue Attribute'!D:D,'B1.3 Catalogue Attribute'!Z:Z,"N/A",0,1)</f>
        <v>99.7</v>
      </c>
      <c r="F2184" s="64" t="str">
        <f t="shared" si="34"/>
        <v>SELECT
    COUNT(*) AS total_count,
    SUM(CASE WHEN no_of_shareholders IS NULL THEN 1 ELSE 0 END) AS null_count,
    SUM(CASE WHEN no_of_shareholders IS NOT NULL THEN 1 ELSE 0 END) AS not_null_count,
    CAST(
        100.0 * SUM(CASE WHEN no_of_shareholders IS NULL THEN 1 ELSE 0 END) / COUNT(*)
        AS DECIMAL(5,2)
    ) AS null_pct,
    CAST(
        100.0 * SUM(CASE WHEN no_of_shareholders IS NOT NULL THEN 1 ELSE 0 END) / COUNT(*)
        AS DECIMAL(5,2)
    ) AS not_null_pct
FROM silver_cleansed.rbf_main_inputs;</v>
      </c>
    </row>
    <row r="2185" spans="1:6" ht="242.25">
      <c r="A2185" s="56" t="s">
        <v>10091</v>
      </c>
      <c r="B2185" s="25" t="str">
        <f>_xlfn.XLOOKUP(A2185,'B1.3 Catalogue Attribute'!D:D,'B1.3 Catalogue Attribute'!F:F,"N/A",0,1)</f>
        <v>no_of_managers</v>
      </c>
      <c r="C2185" s="65" t="str">
        <f>_xlfn.XLOOKUP(A2185,'B1.3 Catalogue Attribute'!D:D,'B1.3 Catalogue Attribute'!L:L,"N/A",0,1)</f>
        <v>rbf_main_inputs</v>
      </c>
      <c r="D2185" s="61" t="str">
        <f>_xlfn.XLOOKUP(A2185,'B1.3 Catalogue Attribute'!D:D,'B1.3 Catalogue Attribute'!R:R,"N/A",0,1)</f>
        <v>Y</v>
      </c>
      <c r="E2185" s="13">
        <f>_xlfn.XLOOKUP(A2185,'B1.3 Catalogue Attribute'!D:D,'B1.3 Catalogue Attribute'!Z:Z,"N/A",0,1)</f>
        <v>99.7</v>
      </c>
      <c r="F2185" s="64" t="str">
        <f t="shared" si="34"/>
        <v>SELECT
    COUNT(*) AS total_count,
    SUM(CASE WHEN no_of_managers IS NULL THEN 1 ELSE 0 END) AS null_count,
    SUM(CASE WHEN no_of_managers IS NOT NULL THEN 1 ELSE 0 END) AS not_null_count,
    CAST(
        100.0 * SUM(CASE WHEN no_of_managers IS NULL THEN 1 ELSE 0 END) / COUNT(*)
        AS DECIMAL(5,2)
    ) AS null_pct,
    CAST(
        100.0 * SUM(CASE WHEN no_of_managers IS NOT NULL THEN 1 ELSE 0 END) / COUNT(*)
        AS DECIMAL(5,2)
    ) AS not_null_pct
FROM silver_cleansed.rbf_main_inputs;</v>
      </c>
    </row>
    <row r="2186" spans="1:6" ht="242.25">
      <c r="A2186" s="56" t="s">
        <v>10099</v>
      </c>
      <c r="B2186" s="25" t="str">
        <f>_xlfn.XLOOKUP(A2186,'B1.3 Catalogue Attribute'!D:D,'B1.3 Catalogue Attribute'!F:F,"N/A",0,1)</f>
        <v>establishment_date</v>
      </c>
      <c r="C2186" s="65" t="str">
        <f>_xlfn.XLOOKUP(A2186,'B1.3 Catalogue Attribute'!D:D,'B1.3 Catalogue Attribute'!L:L,"N/A",0,1)</f>
        <v>rbf_main_inputs</v>
      </c>
      <c r="D2186" s="61" t="str">
        <f>_xlfn.XLOOKUP(A2186,'B1.3 Catalogue Attribute'!D:D,'B1.3 Catalogue Attribute'!R:R,"N/A",0,1)</f>
        <v>Y</v>
      </c>
      <c r="E2186" s="13">
        <f>_xlfn.XLOOKUP(A2186,'B1.3 Catalogue Attribute'!D:D,'B1.3 Catalogue Attribute'!Z:Z,"N/A",0,1)</f>
        <v>99.99</v>
      </c>
      <c r="F2186" s="64" t="str">
        <f t="shared" si="34"/>
        <v>SELECT
    COUNT(*) AS total_count,
    SUM(CASE WHEN establishment_date IS NULL THEN 1 ELSE 0 END) AS null_count,
    SUM(CASE WHEN establishment_date IS NOT NULL THEN 1 ELSE 0 END) AS not_null_count,
    CAST(
        100.0 * SUM(CASE WHEN establishment_date IS NULL THEN 1 ELSE 0 END) / COUNT(*)
        AS DECIMAL(5,2)
    ) AS null_pct,
    CAST(
        100.0 * SUM(CASE WHEN establishment_date IS NOT NULL THEN 1 ELSE 0 END) / COUNT(*)
        AS DECIMAL(5,2)
    ) AS not_null_pct
FROM silver_cleansed.rbf_main_inputs;</v>
      </c>
    </row>
    <row r="2187" spans="1:6" ht="242.25">
      <c r="A2187" s="56" t="s">
        <v>10103</v>
      </c>
      <c r="B2187" s="25" t="str">
        <f>_xlfn.XLOOKUP(A2187,'B1.3 Catalogue Attribute'!D:D,'B1.3 Catalogue Attribute'!F:F,"N/A",0,1)</f>
        <v>license_expiry_date</v>
      </c>
      <c r="C2187" s="65" t="str">
        <f>_xlfn.XLOOKUP(A2187,'B1.3 Catalogue Attribute'!D:D,'B1.3 Catalogue Attribute'!L:L,"N/A",0,1)</f>
        <v>rbf_main_inputs</v>
      </c>
      <c r="D2187" s="61" t="str">
        <f>_xlfn.XLOOKUP(A2187,'B1.3 Catalogue Attribute'!D:D,'B1.3 Catalogue Attribute'!R:R,"N/A",0,1)</f>
        <v>Y</v>
      </c>
      <c r="E2187" s="13">
        <f>_xlfn.XLOOKUP(A2187,'B1.3 Catalogue Attribute'!D:D,'B1.3 Catalogue Attribute'!Z:Z,"N/A",0,1)</f>
        <v>87.8</v>
      </c>
      <c r="F2187" s="64" t="str">
        <f t="shared" si="34"/>
        <v>SELECT
    COUNT(*) AS total_count,
    SUM(CASE WHEN license_expiry_date IS NULL THEN 1 ELSE 0 END) AS null_count,
    SUM(CASE WHEN license_expiry_date IS NOT NULL THEN 1 ELSE 0 END) AS not_null_count,
    CAST(
        100.0 * SUM(CASE WHEN license_expiry_date IS NULL THEN 1 ELSE 0 END) / COUNT(*)
        AS DECIMAL(5,2)
    ) AS null_pct,
    CAST(
        100.0 * SUM(CASE WHEN license_expiry_date IS NOT NULL THEN 1 ELSE 0 END) / COUNT(*)
        AS DECIMAL(5,2)
    ) AS not_null_pct
FROM silver_cleansed.rbf_main_inputs;</v>
      </c>
    </row>
    <row r="2188" spans="1:6">
      <c r="A2188" s="56" t="s">
        <v>10108</v>
      </c>
      <c r="B2188" s="25" t="str">
        <f>_xlfn.XLOOKUP(A2188,'B1.3 Catalogue Attribute'!D:D,'B1.3 Catalogue Attribute'!F:F,"N/A",0,1)</f>
        <v>rec_status</v>
      </c>
      <c r="C2188" s="65" t="str">
        <f>_xlfn.XLOOKUP(A2188,'B1.3 Catalogue Attribute'!D:D,'B1.3 Catalogue Attribute'!L:L,"N/A",0,1)</f>
        <v>rbf_main_inputs</v>
      </c>
      <c r="D2188" s="13" t="str">
        <f>_xlfn.XLOOKUP(A2188,'B1.3 Catalogue Attribute'!D:D,'B1.3 Catalogue Attribute'!R:R,"N/A",0,1)</f>
        <v>N</v>
      </c>
      <c r="E2188" s="59" t="str">
        <f>_xlfn.XLOOKUP(A2188,'B1.3 Catalogue Attribute'!D:D,'B1.3 Catalogue Attribute'!Z:Z,"N/A",0,1)</f>
        <v>N/A</v>
      </c>
    </row>
    <row r="2189" spans="1:6">
      <c r="A2189" s="56" t="s">
        <v>10110</v>
      </c>
      <c r="B2189" s="25" t="str">
        <f>_xlfn.XLOOKUP(A2189,'B1.3 Catalogue Attribute'!D:D,'B1.3 Catalogue Attribute'!F:F,"N/A",0,1)</f>
        <v>serv_prov_code</v>
      </c>
      <c r="C2189" s="65" t="str">
        <f>_xlfn.XLOOKUP(A2189,'B1.3 Catalogue Attribute'!D:D,'B1.3 Catalogue Attribute'!L:L,"N/A",0,1)</f>
        <v>rbf_overriding_factors</v>
      </c>
      <c r="D2189" s="13" t="str">
        <f>_xlfn.XLOOKUP(A2189,'B1.3 Catalogue Attribute'!D:D,'B1.3 Catalogue Attribute'!R:R,"N/A",0,1)</f>
        <v>N</v>
      </c>
      <c r="E2189" s="13" t="str">
        <f>_xlfn.XLOOKUP(A2189,'B1.3 Catalogue Attribute'!D:D,'B1.3 Catalogue Attribute'!Z:Z,"N/A",0,1)</f>
        <v>N/A</v>
      </c>
    </row>
    <row r="2190" spans="1:6">
      <c r="A2190" s="56" t="s">
        <v>10112</v>
      </c>
      <c r="B2190" s="25" t="str">
        <f>_xlfn.XLOOKUP(A2190,'B1.3 Catalogue Attribute'!D:D,'B1.3 Catalogue Attribute'!F:F,"N/A",0,1)</f>
        <v>b1_per_id1</v>
      </c>
      <c r="C2190" s="65" t="str">
        <f>_xlfn.XLOOKUP(A2190,'B1.3 Catalogue Attribute'!D:D,'B1.3 Catalogue Attribute'!L:L,"N/A",0,1)</f>
        <v>rbf_overriding_factors</v>
      </c>
      <c r="D2190" s="13" t="str">
        <f>_xlfn.XLOOKUP(A2190,'B1.3 Catalogue Attribute'!D:D,'B1.3 Catalogue Attribute'!R:R,"N/A",0,1)</f>
        <v>N</v>
      </c>
      <c r="E2190" s="13" t="str">
        <f>_xlfn.XLOOKUP(A2190,'B1.3 Catalogue Attribute'!D:D,'B1.3 Catalogue Attribute'!Z:Z,"N/A",0,1)</f>
        <v>N/A</v>
      </c>
    </row>
    <row r="2191" spans="1:6">
      <c r="A2191" s="56" t="s">
        <v>10114</v>
      </c>
      <c r="B2191" s="25" t="str">
        <f>_xlfn.XLOOKUP(A2191,'B1.3 Catalogue Attribute'!D:D,'B1.3 Catalogue Attribute'!F:F,"N/A",0,1)</f>
        <v>b1_per_id2</v>
      </c>
      <c r="C2191" s="65" t="str">
        <f>_xlfn.XLOOKUP(A2191,'B1.3 Catalogue Attribute'!D:D,'B1.3 Catalogue Attribute'!L:L,"N/A",0,1)</f>
        <v>rbf_overriding_factors</v>
      </c>
      <c r="D2191" s="13" t="str">
        <f>_xlfn.XLOOKUP(A2191,'B1.3 Catalogue Attribute'!D:D,'B1.3 Catalogue Attribute'!R:R,"N/A",0,1)</f>
        <v>N</v>
      </c>
      <c r="E2191" s="13" t="str">
        <f>_xlfn.XLOOKUP(A2191,'B1.3 Catalogue Attribute'!D:D,'B1.3 Catalogue Attribute'!Z:Z,"N/A",0,1)</f>
        <v>N/A</v>
      </c>
    </row>
    <row r="2192" spans="1:6">
      <c r="A2192" s="56" t="s">
        <v>10115</v>
      </c>
      <c r="B2192" s="25" t="str">
        <f>_xlfn.XLOOKUP(A2192,'B1.3 Catalogue Attribute'!D:D,'B1.3 Catalogue Attribute'!F:F,"N/A",0,1)</f>
        <v>b1_per_id3</v>
      </c>
      <c r="C2192" s="65" t="str">
        <f>_xlfn.XLOOKUP(A2192,'B1.3 Catalogue Attribute'!D:D,'B1.3 Catalogue Attribute'!L:L,"N/A",0,1)</f>
        <v>rbf_overriding_factors</v>
      </c>
      <c r="D2192" s="13" t="str">
        <f>_xlfn.XLOOKUP(A2192,'B1.3 Catalogue Attribute'!D:D,'B1.3 Catalogue Attribute'!R:R,"N/A",0,1)</f>
        <v>N</v>
      </c>
      <c r="E2192" s="13" t="str">
        <f>_xlfn.XLOOKUP(A2192,'B1.3 Catalogue Attribute'!D:D,'B1.3 Catalogue Attribute'!Z:Z,"N/A",0,1)</f>
        <v>N/A</v>
      </c>
    </row>
    <row r="2193" spans="1:6">
      <c r="A2193" s="56" t="s">
        <v>10116</v>
      </c>
      <c r="B2193" s="25" t="str">
        <f>_xlfn.XLOOKUP(A2193,'B1.3 Catalogue Attribute'!D:D,'B1.3 Catalogue Attribute'!F:F,"N/A",0,1)</f>
        <v>b1_per_type</v>
      </c>
      <c r="C2193" s="65" t="str">
        <f>_xlfn.XLOOKUP(A2193,'B1.3 Catalogue Attribute'!D:D,'B1.3 Catalogue Attribute'!L:L,"N/A",0,1)</f>
        <v>rbf_overriding_factors</v>
      </c>
      <c r="D2193" s="13" t="str">
        <f>_xlfn.XLOOKUP(A2193,'B1.3 Catalogue Attribute'!D:D,'B1.3 Catalogue Attribute'!R:R,"N/A",0,1)</f>
        <v>N</v>
      </c>
      <c r="E2193" s="13" t="str">
        <f>_xlfn.XLOOKUP(A2193,'B1.3 Catalogue Attribute'!D:D,'B1.3 Catalogue Attribute'!Z:Z,"N/A",0,1)</f>
        <v>N/A</v>
      </c>
    </row>
    <row r="2194" spans="1:6">
      <c r="A2194" s="56" t="s">
        <v>10118</v>
      </c>
      <c r="B2194" s="25" t="str">
        <f>_xlfn.XLOOKUP(A2194,'B1.3 Catalogue Attribute'!D:D,'B1.3 Catalogue Attribute'!F:F,"N/A",0,1)</f>
        <v>b1_per_sub_type</v>
      </c>
      <c r="C2194" s="65" t="str">
        <f>_xlfn.XLOOKUP(A2194,'B1.3 Catalogue Attribute'!D:D,'B1.3 Catalogue Attribute'!L:L,"N/A",0,1)</f>
        <v>rbf_overriding_factors</v>
      </c>
      <c r="D2194" s="13" t="str">
        <f>_xlfn.XLOOKUP(A2194,'B1.3 Catalogue Attribute'!D:D,'B1.3 Catalogue Attribute'!R:R,"N/A",0,1)</f>
        <v>N</v>
      </c>
      <c r="E2194" s="62" t="str">
        <f>_xlfn.XLOOKUP(A2194,'B1.3 Catalogue Attribute'!D:D,'B1.3 Catalogue Attribute'!Z:Z,"N/A",0,1)</f>
        <v>N/A</v>
      </c>
    </row>
    <row r="2195" spans="1:6" ht="299.25">
      <c r="A2195" s="56" t="s">
        <v>10120</v>
      </c>
      <c r="B2195" s="25" t="str">
        <f>_xlfn.XLOOKUP(A2195,'B1.3 Catalogue Attribute'!D:D,'B1.3 Catalogue Attribute'!F:F,"N/A",0,1)</f>
        <v>whether_any_suspicious_activity_reports_has_been_filed_on_the_entity</v>
      </c>
      <c r="C2195" s="65" t="str">
        <f>_xlfn.XLOOKUP(A2195,'B1.3 Catalogue Attribute'!D:D,'B1.3 Catalogue Attribute'!L:L,"N/A",0,1)</f>
        <v>rbf_overriding_factors</v>
      </c>
      <c r="D2195" s="61" t="str">
        <f>_xlfn.XLOOKUP(A2195,'B1.3 Catalogue Attribute'!D:D,'B1.3 Catalogue Attribute'!R:R,"N/A",0,1)</f>
        <v>Y</v>
      </c>
      <c r="E2195" s="13">
        <f>_xlfn.XLOOKUP(A2195,'B1.3 Catalogue Attribute'!D:D,'B1.3 Catalogue Attribute'!Z:Z,"N/A",0,1)</f>
        <v>99.99</v>
      </c>
      <c r="F2195" s="64" t="str">
        <f t="shared" ref="F2195:F2201" si="35">_xlfn.CONCAT("SELECT
    COUNT(*) AS total_count,
    SUM(CASE WHEN ",B2195," IS NULL THEN 1 ELSE 0 END) AS null_count,
    SUM(CASE WHEN ",B2195," IS NOT NULL THEN 1 ELSE 0 END) AS not_null_count,
    CAST(
        100.0 * SUM(CASE WHEN ",B2195," IS NULL THEN 1 ELSE 0 END) / COUNT(*)
        AS DECIMAL(5,2)
    ) AS null_pct,
    CAST(
        100.0 * SUM(CASE WHEN ",B2195," IS NOT NULL THEN 1 ELSE 0 END) / COUNT(*)
        AS DECIMAL(5,2)
    ) AS not_null_pct
FROM silver_cleansed.",C2195,";")</f>
        <v>SELECT
    COUNT(*) AS total_count,
    SUM(CASE WHEN whether_any_suspicious_activity_reports_has_been_filed_on_the_entity IS NULL THEN 1 ELSE 0 END) AS null_count,
    SUM(CASE WHEN whether_any_suspicious_activity_reports_has_been_filed_on_the_entity IS NOT NULL THEN 1 ELSE 0 END) AS not_null_count,
    CAST(
        100.0 * SUM(CASE WHEN whether_any_suspicious_activity_reports_has_been_filed_on_the_entity IS NULL THEN 1 ELSE 0 END) / COUNT(*)
        AS DECIMAL(5,2)
    ) AS null_pct,
    CAST(
        100.0 * SUM(CASE WHEN whether_any_suspicious_activity_reports_has_been_filed_on_the_entity IS NOT NULL THEN 1 ELSE 0 END) / COUNT(*)
        AS DECIMAL(5,2)
    ) AS not_null_pct
FROM silver_cleansed.rbf_overriding_factors;</v>
      </c>
    </row>
    <row r="2196" spans="1:6" ht="242.25">
      <c r="A2196" s="56" t="s">
        <v>10127</v>
      </c>
      <c r="B2196" s="25" t="str">
        <f>_xlfn.XLOOKUP(A2196,'B1.3 Catalogue Attribute'!D:D,'B1.3 Catalogue Attribute'!F:F,"N/A",0,1)</f>
        <v>is_the_entity_customer_identified_as_pep</v>
      </c>
      <c r="C2196" s="65" t="str">
        <f>_xlfn.XLOOKUP(A2196,'B1.3 Catalogue Attribute'!D:D,'B1.3 Catalogue Attribute'!L:L,"N/A",0,1)</f>
        <v>rbf_overriding_factors</v>
      </c>
      <c r="D2196" s="61" t="str">
        <f>_xlfn.XLOOKUP(A2196,'B1.3 Catalogue Attribute'!D:D,'B1.3 Catalogue Attribute'!R:R,"N/A",0,1)</f>
        <v>Y</v>
      </c>
      <c r="E2196" s="13">
        <f>_xlfn.XLOOKUP(A2196,'B1.3 Catalogue Attribute'!D:D,'B1.3 Catalogue Attribute'!Z:Z,"N/A",0,1)</f>
        <v>99.99</v>
      </c>
      <c r="F2196" s="64" t="str">
        <f t="shared" si="35"/>
        <v>SELECT
    COUNT(*) AS total_count,
    SUM(CASE WHEN is_the_entity_customer_identified_as_pep IS NULL THEN 1 ELSE 0 END) AS null_count,
    SUM(CASE WHEN is_the_entity_customer_identified_as_pep IS NOT NULL THEN 1 ELSE 0 END) AS not_null_count,
    CAST(
        100.0 * SUM(CASE WHEN is_the_entity_customer_identified_as_pep IS NULL THEN 1 ELSE 0 END) / COUNT(*)
        AS DECIMAL(5,2)
    ) AS null_pct,
    CAST(
        100.0 * SUM(CASE WHEN is_the_entity_customer_identified_as_pep IS NOT NULL THEN 1 ELSE 0 END) / COUNT(*)
        AS DECIMAL(5,2)
    ) AS not_null_pct
FROM silver_cleansed.rbf_overriding_factors;</v>
      </c>
    </row>
    <row r="2197" spans="1:6" ht="270.75">
      <c r="A2197" s="56" t="s">
        <v>10135</v>
      </c>
      <c r="B2197" s="25" t="str">
        <f>_xlfn.XLOOKUP(A2197,'B1.3 Catalogue Attribute'!D:D,'B1.3 Catalogue Attribute'!F:F,"N/A",0,1)</f>
        <v>dnfbp_designated_non_financial_business_or_profession</v>
      </c>
      <c r="C2197" s="65" t="str">
        <f>_xlfn.XLOOKUP(A2197,'B1.3 Catalogue Attribute'!D:D,'B1.3 Catalogue Attribute'!L:L,"N/A",0,1)</f>
        <v>rbf_overriding_factors</v>
      </c>
      <c r="D2197" s="61" t="str">
        <f>_xlfn.XLOOKUP(A2197,'B1.3 Catalogue Attribute'!D:D,'B1.3 Catalogue Attribute'!R:R,"N/A",0,1)</f>
        <v>Y</v>
      </c>
      <c r="E2197" s="13">
        <f>_xlfn.XLOOKUP(A2197,'B1.3 Catalogue Attribute'!D:D,'B1.3 Catalogue Attribute'!Z:Z,"N/A",0,1)</f>
        <v>99.99</v>
      </c>
      <c r="F2197" s="64" t="str">
        <f t="shared" si="35"/>
        <v>SELECT
    COUNT(*) AS total_count,
    SUM(CASE WHEN dnfbp_designated_non_financial_business_or_profession IS NULL THEN 1 ELSE 0 END) AS null_count,
    SUM(CASE WHEN dnfbp_designated_non_financial_business_or_profession IS NOT NULL THEN 1 ELSE 0 END) AS not_null_count,
    CAST(
        100.0 * SUM(CASE WHEN dnfbp_designated_non_financial_business_or_profession IS NULL THEN 1 ELSE 0 END) / COUNT(*)
        AS DECIMAL(5,2)
    ) AS null_pct,
    CAST(
        100.0 * SUM(CASE WHEN dnfbp_designated_non_financial_business_or_profession IS NOT NULL THEN 1 ELSE 0 END) / COUNT(*)
        AS DECIMAL(5,2)
    ) AS not_null_pct
FROM silver_cleansed.rbf_overriding_factors;</v>
      </c>
    </row>
    <row r="2198" spans="1:6" ht="299.25">
      <c r="A2198" s="56" t="s">
        <v>10143</v>
      </c>
      <c r="B2198" s="25" t="str">
        <f>_xlfn.XLOOKUP(A2198,'B1.3 Catalogue Attribute'!D:D,'B1.3 Catalogue Attribute'!F:F,"N/A",0,1)</f>
        <v>has_the_entity_made_changes_in_ownership_control_structure_more_than_3_times_in_a_year</v>
      </c>
      <c r="C2198" s="65" t="str">
        <f>_xlfn.XLOOKUP(A2198,'B1.3 Catalogue Attribute'!D:D,'B1.3 Catalogue Attribute'!L:L,"N/A",0,1)</f>
        <v>rbf_overriding_factors</v>
      </c>
      <c r="D2198" s="61" t="str">
        <f>_xlfn.XLOOKUP(A2198,'B1.3 Catalogue Attribute'!D:D,'B1.3 Catalogue Attribute'!R:R,"N/A",0,1)</f>
        <v>Y</v>
      </c>
      <c r="E2198" s="13">
        <f>_xlfn.XLOOKUP(A2198,'B1.3 Catalogue Attribute'!D:D,'B1.3 Catalogue Attribute'!Z:Z,"N/A",0,1)</f>
        <v>99.99</v>
      </c>
      <c r="F2198" s="64" t="str">
        <f t="shared" si="35"/>
        <v>SELECT
    COUNT(*) AS total_count,
    SUM(CASE WHEN has_the_entity_made_changes_in_ownership_control_structure_more_than_3_times_in_a_year IS NULL THEN 1 ELSE 0 END) AS null_count,
    SUM(CASE WHEN has_the_entity_made_changes_in_ownership_control_structure_more_than_3_times_in_a_year IS NOT NULL THEN 1 ELSE 0 END) AS not_null_count,
    CAST(
        100.0 * SUM(CASE WHEN has_the_entity_made_changes_in_ownership_control_structure_more_than_3_times_in_a_year IS NULL THEN 1 ELSE 0 END) / COUNT(*)
        AS DECIMAL(5,2)
    ) AS null_pct,
    CAST(
        100.0 * SUM(CASE WHEN has_the_entity_made_changes_in_ownership_control_structure_more_than_3_times_in_a_year IS NOT NULL THEN 1 ELSE 0 END) / COUNT(*)
        AS DECIMAL(5,2)
    ) AS not_null_pct
FROM silver_cleansed.rbf_overriding_factors;</v>
      </c>
    </row>
    <row r="2199" spans="1:6" ht="299.25">
      <c r="A2199" s="56" t="s">
        <v>10150</v>
      </c>
      <c r="B2199" s="25" t="str">
        <f>_xlfn.XLOOKUP(A2199,'B1.3 Catalogue Attribute'!D:D,'B1.3 Catalogue Attribute'!F:F,"N/A",0,1)</f>
        <v>partners_individual_and_companies_primary_nationalities</v>
      </c>
      <c r="C2199" s="65" t="str">
        <f>_xlfn.XLOOKUP(A2199,'B1.3 Catalogue Attribute'!D:D,'B1.3 Catalogue Attribute'!L:L,"N/A",0,1)</f>
        <v>rbf_overriding_factors</v>
      </c>
      <c r="D2199" s="61" t="str">
        <f>_xlfn.XLOOKUP(A2199,'B1.3 Catalogue Attribute'!D:D,'B1.3 Catalogue Attribute'!R:R,"N/A",0,1)</f>
        <v>Y</v>
      </c>
      <c r="E2199" s="13">
        <f>_xlfn.XLOOKUP(A2199,'B1.3 Catalogue Attribute'!D:D,'B1.3 Catalogue Attribute'!Z:Z,"N/A",0,1)</f>
        <v>99.99</v>
      </c>
      <c r="F2199" s="64" t="str">
        <f t="shared" si="35"/>
        <v>SELECT
    COUNT(*) AS total_count,
    SUM(CASE WHEN partners_individual_and_companies_primary_nationalities IS NULL THEN 1 ELSE 0 END) AS null_count,
    SUM(CASE WHEN partners_individual_and_companies_primary_nationalities IS NOT NULL THEN 1 ELSE 0 END) AS not_null_count,
    CAST(
        100.0 * SUM(CASE WHEN partners_individual_and_companies_primary_nationalities IS NULL THEN 1 ELSE 0 END) / COUNT(*)
        AS DECIMAL(5,2)
    ) AS null_pct,
    CAST(
        100.0 * SUM(CASE WHEN partners_individual_and_companies_primary_nationalities IS NOT NULL THEN 1 ELSE 0 END) / COUNT(*)
        AS DECIMAL(5,2)
    ) AS not_null_pct
FROM silver_cleansed.rbf_overriding_factors;</v>
      </c>
    </row>
    <row r="2200" spans="1:6" ht="242.25">
      <c r="A2200" s="56" t="s">
        <v>10157</v>
      </c>
      <c r="B2200" s="25" t="str">
        <f>_xlfn.XLOOKUP(A2200,'B1.3 Catalogue Attribute'!D:D,'B1.3 Catalogue Attribute'!F:F,"N/A",0,1)</f>
        <v>is_the_entity_customer_identified_as_pep_info</v>
      </c>
      <c r="C2200" s="65" t="str">
        <f>_xlfn.XLOOKUP(A2200,'B1.3 Catalogue Attribute'!D:D,'B1.3 Catalogue Attribute'!L:L,"N/A",0,1)</f>
        <v>rbf_overriding_factors</v>
      </c>
      <c r="D2200" s="61" t="str">
        <f>_xlfn.XLOOKUP(A2200,'B1.3 Catalogue Attribute'!D:D,'B1.3 Catalogue Attribute'!R:R,"N/A",0,1)</f>
        <v>Y</v>
      </c>
      <c r="E2200" s="13">
        <f>_xlfn.XLOOKUP(A2200,'B1.3 Catalogue Attribute'!D:D,'B1.3 Catalogue Attribute'!Z:Z,"N/A",0,1)</f>
        <v>43.3</v>
      </c>
      <c r="F2200" s="64" t="str">
        <f t="shared" si="35"/>
        <v>SELECT
    COUNT(*) AS total_count,
    SUM(CASE WHEN is_the_entity_customer_identified_as_pep_info IS NULL THEN 1 ELSE 0 END) AS null_count,
    SUM(CASE WHEN is_the_entity_customer_identified_as_pep_info IS NOT NULL THEN 1 ELSE 0 END) AS not_null_count,
    CAST(
        100.0 * SUM(CASE WHEN is_the_entity_customer_identified_as_pep_info IS NULL THEN 1 ELSE 0 END) / COUNT(*)
        AS DECIMAL(5,2)
    ) AS null_pct,
    CAST(
        100.0 * SUM(CASE WHEN is_the_entity_customer_identified_as_pep_info IS NOT NULL THEN 1 ELSE 0 END) / COUNT(*)
        AS DECIMAL(5,2)
    ) AS not_null_pct
FROM silver_cleansed.rbf_overriding_factors;</v>
      </c>
    </row>
    <row r="2201" spans="1:6" ht="299.25">
      <c r="A2201" s="56" t="s">
        <v>10165</v>
      </c>
      <c r="B2201" s="25" t="str">
        <f>_xlfn.XLOOKUP(A2201,'B1.3 Catalogue Attribute'!D:D,'B1.3 Catalogue Attribute'!F:F,"N/A",0,1)</f>
        <v>has_the_entity_made_changes_in_licensing_activity_more_than_3_times_in_a_year</v>
      </c>
      <c r="C2201" s="65" t="str">
        <f>_xlfn.XLOOKUP(A2201,'B1.3 Catalogue Attribute'!D:D,'B1.3 Catalogue Attribute'!L:L,"N/A",0,1)</f>
        <v>rbf_overriding_factors</v>
      </c>
      <c r="D2201" s="61" t="str">
        <f>_xlfn.XLOOKUP(A2201,'B1.3 Catalogue Attribute'!D:D,'B1.3 Catalogue Attribute'!R:R,"N/A",0,1)</f>
        <v>Y</v>
      </c>
      <c r="E2201" s="13">
        <f>_xlfn.XLOOKUP(A2201,'B1.3 Catalogue Attribute'!D:D,'B1.3 Catalogue Attribute'!Z:Z,"N/A",0,1)</f>
        <v>99.99</v>
      </c>
      <c r="F2201" s="64" t="str">
        <f t="shared" si="35"/>
        <v>SELECT
    COUNT(*) AS total_count,
    SUM(CASE WHEN has_the_entity_made_changes_in_licensing_activity_more_than_3_times_in_a_year IS NULL THEN 1 ELSE 0 END) AS null_count,
    SUM(CASE WHEN has_the_entity_made_changes_in_licensing_activity_more_than_3_times_in_a_year IS NOT NULL THEN 1 ELSE 0 END) AS not_null_count,
    CAST(
        100.0 * SUM(CASE WHEN has_the_entity_made_changes_in_licensing_activity_more_than_3_times_in_a_year IS NULL THEN 1 ELSE 0 END) / COUNT(*)
        AS DECIMAL(5,2)
    ) AS null_pct,
    CAST(
        100.0 * SUM(CASE WHEN has_the_entity_made_changes_in_licensing_activity_more_than_3_times_in_a_year IS NOT NULL THEN 1 ELSE 0 END) / COUNT(*)
        AS DECIMAL(5,2)
    ) AS not_null_pct
FROM silver_cleansed.rbf_overriding_factors;</v>
      </c>
    </row>
    <row r="2202" spans="1:6">
      <c r="A2202" s="56" t="s">
        <v>10171</v>
      </c>
      <c r="B2202" s="25" t="str">
        <f>_xlfn.XLOOKUP(A2202,'B1.3 Catalogue Attribute'!D:D,'B1.3 Catalogue Attribute'!F:F,"N/A",0,1)</f>
        <v>rec_status</v>
      </c>
      <c r="C2202" s="65" t="str">
        <f>_xlfn.XLOOKUP(A2202,'B1.3 Catalogue Attribute'!D:D,'B1.3 Catalogue Attribute'!L:L,"N/A",0,1)</f>
        <v>rbf_overriding_factors</v>
      </c>
      <c r="D2202" s="13" t="str">
        <f>_xlfn.XLOOKUP(A2202,'B1.3 Catalogue Attribute'!D:D,'B1.3 Catalogue Attribute'!R:R,"N/A",0,1)</f>
        <v>N</v>
      </c>
      <c r="E2202" s="59" t="str">
        <f>_xlfn.XLOOKUP(A2202,'B1.3 Catalogue Attribute'!D:D,'B1.3 Catalogue Attribute'!Z:Z,"N/A",0,1)</f>
        <v>N/A</v>
      </c>
    </row>
    <row r="2203" spans="1:6">
      <c r="A2203" s="56" t="s">
        <v>10173</v>
      </c>
      <c r="B2203" s="25" t="str">
        <f>_xlfn.XLOOKUP(A2203,'B1.3 Catalogue Attribute'!D:D,'B1.3 Catalogue Attribute'!F:F,"N/A",0,1)</f>
        <v>serv_prov_code</v>
      </c>
      <c r="C2203" s="65" t="str">
        <f>_xlfn.XLOOKUP(A2203,'B1.3 Catalogue Attribute'!D:D,'B1.3 Catalogue Attribute'!L:L,"N/A",0,1)</f>
        <v>rbf_property_risk</v>
      </c>
      <c r="D2203" s="13" t="str">
        <f>_xlfn.XLOOKUP(A2203,'B1.3 Catalogue Attribute'!D:D,'B1.3 Catalogue Attribute'!R:R,"N/A",0,1)</f>
        <v>N</v>
      </c>
      <c r="E2203" s="13" t="str">
        <f>_xlfn.XLOOKUP(A2203,'B1.3 Catalogue Attribute'!D:D,'B1.3 Catalogue Attribute'!Z:Z,"N/A",0,1)</f>
        <v>N/A</v>
      </c>
    </row>
    <row r="2204" spans="1:6">
      <c r="A2204" s="56" t="s">
        <v>10175</v>
      </c>
      <c r="B2204" s="25" t="str">
        <f>_xlfn.XLOOKUP(A2204,'B1.3 Catalogue Attribute'!D:D,'B1.3 Catalogue Attribute'!F:F,"N/A",0,1)</f>
        <v>b1_per_id1</v>
      </c>
      <c r="C2204" s="65" t="str">
        <f>_xlfn.XLOOKUP(A2204,'B1.3 Catalogue Attribute'!D:D,'B1.3 Catalogue Attribute'!L:L,"N/A",0,1)</f>
        <v>rbf_property_risk</v>
      </c>
      <c r="D2204" s="13" t="str">
        <f>_xlfn.XLOOKUP(A2204,'B1.3 Catalogue Attribute'!D:D,'B1.3 Catalogue Attribute'!R:R,"N/A",0,1)</f>
        <v>N</v>
      </c>
      <c r="E2204" s="13" t="str">
        <f>_xlfn.XLOOKUP(A2204,'B1.3 Catalogue Attribute'!D:D,'B1.3 Catalogue Attribute'!Z:Z,"N/A",0,1)</f>
        <v>N/A</v>
      </c>
    </row>
    <row r="2205" spans="1:6">
      <c r="A2205" s="56" t="s">
        <v>10177</v>
      </c>
      <c r="B2205" s="25" t="str">
        <f>_xlfn.XLOOKUP(A2205,'B1.3 Catalogue Attribute'!D:D,'B1.3 Catalogue Attribute'!F:F,"N/A",0,1)</f>
        <v>b1_per_id2</v>
      </c>
      <c r="C2205" s="65" t="str">
        <f>_xlfn.XLOOKUP(A2205,'B1.3 Catalogue Attribute'!D:D,'B1.3 Catalogue Attribute'!L:L,"N/A",0,1)</f>
        <v>rbf_property_risk</v>
      </c>
      <c r="D2205" s="13" t="str">
        <f>_xlfn.XLOOKUP(A2205,'B1.3 Catalogue Attribute'!D:D,'B1.3 Catalogue Attribute'!R:R,"N/A",0,1)</f>
        <v>N</v>
      </c>
      <c r="E2205" s="13" t="str">
        <f>_xlfn.XLOOKUP(A2205,'B1.3 Catalogue Attribute'!D:D,'B1.3 Catalogue Attribute'!Z:Z,"N/A",0,1)</f>
        <v>N/A</v>
      </c>
    </row>
    <row r="2206" spans="1:6">
      <c r="A2206" s="56" t="s">
        <v>10178</v>
      </c>
      <c r="B2206" s="25" t="str">
        <f>_xlfn.XLOOKUP(A2206,'B1.3 Catalogue Attribute'!D:D,'B1.3 Catalogue Attribute'!F:F,"N/A",0,1)</f>
        <v>b1_per_id3</v>
      </c>
      <c r="C2206" s="65" t="str">
        <f>_xlfn.XLOOKUP(A2206,'B1.3 Catalogue Attribute'!D:D,'B1.3 Catalogue Attribute'!L:L,"N/A",0,1)</f>
        <v>rbf_property_risk</v>
      </c>
      <c r="D2206" s="13" t="str">
        <f>_xlfn.XLOOKUP(A2206,'B1.3 Catalogue Attribute'!D:D,'B1.3 Catalogue Attribute'!R:R,"N/A",0,1)</f>
        <v>N</v>
      </c>
      <c r="E2206" s="13" t="str">
        <f>_xlfn.XLOOKUP(A2206,'B1.3 Catalogue Attribute'!D:D,'B1.3 Catalogue Attribute'!Z:Z,"N/A",0,1)</f>
        <v>N/A</v>
      </c>
    </row>
    <row r="2207" spans="1:6">
      <c r="A2207" s="56" t="s">
        <v>10179</v>
      </c>
      <c r="B2207" s="25" t="str">
        <f>_xlfn.XLOOKUP(A2207,'B1.3 Catalogue Attribute'!D:D,'B1.3 Catalogue Attribute'!F:F,"N/A",0,1)</f>
        <v>b1_per_type</v>
      </c>
      <c r="C2207" s="65" t="str">
        <f>_xlfn.XLOOKUP(A2207,'B1.3 Catalogue Attribute'!D:D,'B1.3 Catalogue Attribute'!L:L,"N/A",0,1)</f>
        <v>rbf_property_risk</v>
      </c>
      <c r="D2207" s="13" t="str">
        <f>_xlfn.XLOOKUP(A2207,'B1.3 Catalogue Attribute'!D:D,'B1.3 Catalogue Attribute'!R:R,"N/A",0,1)</f>
        <v>N</v>
      </c>
      <c r="E2207" s="13" t="str">
        <f>_xlfn.XLOOKUP(A2207,'B1.3 Catalogue Attribute'!D:D,'B1.3 Catalogue Attribute'!Z:Z,"N/A",0,1)</f>
        <v>N/A</v>
      </c>
    </row>
    <row r="2208" spans="1:6">
      <c r="A2208" s="56" t="s">
        <v>10181</v>
      </c>
      <c r="B2208" s="25" t="str">
        <f>_xlfn.XLOOKUP(A2208,'B1.3 Catalogue Attribute'!D:D,'B1.3 Catalogue Attribute'!F:F,"N/A",0,1)</f>
        <v>b1_per_sub_type</v>
      </c>
      <c r="C2208" s="65" t="str">
        <f>_xlfn.XLOOKUP(A2208,'B1.3 Catalogue Attribute'!D:D,'B1.3 Catalogue Attribute'!L:L,"N/A",0,1)</f>
        <v>rbf_property_risk</v>
      </c>
      <c r="D2208" s="13" t="str">
        <f>_xlfn.XLOOKUP(A2208,'B1.3 Catalogue Attribute'!D:D,'B1.3 Catalogue Attribute'!R:R,"N/A",0,1)</f>
        <v>N</v>
      </c>
      <c r="E2208" s="62" t="str">
        <f>_xlfn.XLOOKUP(A2208,'B1.3 Catalogue Attribute'!D:D,'B1.3 Catalogue Attribute'!Z:Z,"N/A",0,1)</f>
        <v>N/A</v>
      </c>
    </row>
    <row r="2209" spans="1:6" ht="228">
      <c r="A2209" s="56" t="s">
        <v>10183</v>
      </c>
      <c r="B2209" s="25" t="str">
        <f>_xlfn.XLOOKUP(A2209,'B1.3 Catalogue Attribute'!D:D,'B1.3 Catalogue Attribute'!F:F,"N/A",0,1)</f>
        <v>property_risk</v>
      </c>
      <c r="C2209" s="65" t="str">
        <f>_xlfn.XLOOKUP(A2209,'B1.3 Catalogue Attribute'!D:D,'B1.3 Catalogue Attribute'!L:L,"N/A",0,1)</f>
        <v>rbf_property_risk</v>
      </c>
      <c r="D2209" s="61" t="str">
        <f>_xlfn.XLOOKUP(A2209,'B1.3 Catalogue Attribute'!D:D,'B1.3 Catalogue Attribute'!R:R,"N/A",0,1)</f>
        <v>Y</v>
      </c>
      <c r="E2209" s="13">
        <f>_xlfn.XLOOKUP(A2209,'B1.3 Catalogue Attribute'!D:D,'B1.3 Catalogue Attribute'!Z:Z,"N/A",0,1)</f>
        <v>99.99</v>
      </c>
      <c r="F2209" s="64" t="str">
        <f>_xlfn.CONCAT("SELECT
    COUNT(*) AS total_count,
    SUM(CASE WHEN ",B2209," IS NULL THEN 1 ELSE 0 END) AS null_count,
    SUM(CASE WHEN ",B2209," IS NOT NULL THEN 1 ELSE 0 END) AS not_null_count,
    CAST(
        100.0 * SUM(CASE WHEN ",B2209," IS NULL THEN 1 ELSE 0 END) / COUNT(*)
        AS DECIMAL(5,2)
    ) AS null_pct,
    CAST(
        100.0 * SUM(CASE WHEN ",B2209," IS NOT NULL THEN 1 ELSE 0 END) / COUNT(*)
        AS DECIMAL(5,2)
    ) AS not_null_pct
FROM silver_cleansed.",C2209,";")</f>
        <v>SELECT
    COUNT(*) AS total_count,
    SUM(CASE WHEN property_risk IS NULL THEN 1 ELSE 0 END) AS null_count,
    SUM(CASE WHEN property_risk IS NOT NULL THEN 1 ELSE 0 END) AS not_null_count,
    CAST(
        100.0 * SUM(CASE WHEN property_risk IS NULL THEN 1 ELSE 0 END) / COUNT(*)
        AS DECIMAL(5,2)
    ) AS null_pct,
    CAST(
        100.0 * SUM(CASE WHEN property_risk IS NOT NULL THEN 1 ELSE 0 END) / COUNT(*)
        AS DECIMAL(5,2)
    ) AS not_null_pct
FROM silver_cleansed.rbf_property_risk;</v>
      </c>
    </row>
    <row r="2210" spans="1:6">
      <c r="A2210" s="56" t="s">
        <v>10188</v>
      </c>
      <c r="B2210" s="25" t="str">
        <f>_xlfn.XLOOKUP(A2210,'B1.3 Catalogue Attribute'!D:D,'B1.3 Catalogue Attribute'!F:F,"N/A",0,1)</f>
        <v>rec_status</v>
      </c>
      <c r="C2210" s="65" t="str">
        <f>_xlfn.XLOOKUP(A2210,'B1.3 Catalogue Attribute'!D:D,'B1.3 Catalogue Attribute'!L:L,"N/A",0,1)</f>
        <v>rbf_property_risk</v>
      </c>
      <c r="D2210" s="13" t="str">
        <f>_xlfn.XLOOKUP(A2210,'B1.3 Catalogue Attribute'!D:D,'B1.3 Catalogue Attribute'!R:R,"N/A",0,1)</f>
        <v>N</v>
      </c>
      <c r="E2210" s="59" t="str">
        <f>_xlfn.XLOOKUP(A2210,'B1.3 Catalogue Attribute'!D:D,'B1.3 Catalogue Attribute'!Z:Z,"N/A",0,1)</f>
        <v>N/A</v>
      </c>
    </row>
    <row r="2211" spans="1:6">
      <c r="A2211" s="56" t="s">
        <v>10190</v>
      </c>
      <c r="B2211" s="25" t="str">
        <f>_xlfn.XLOOKUP(A2211,'B1.3 Catalogue Attribute'!D:D,'B1.3 Catalogue Attribute'!F:F,"N/A",0,1)</f>
        <v>serv_prov_code</v>
      </c>
      <c r="C2211" s="65" t="str">
        <f>_xlfn.XLOOKUP(A2211,'B1.3 Catalogue Attribute'!D:D,'B1.3 Catalogue Attribute'!L:L,"N/A",0,1)</f>
        <v>rbf_scoring_and_risk_rating</v>
      </c>
      <c r="D2211" s="13" t="str">
        <f>_xlfn.XLOOKUP(A2211,'B1.3 Catalogue Attribute'!D:D,'B1.3 Catalogue Attribute'!R:R,"N/A",0,1)</f>
        <v>N</v>
      </c>
      <c r="E2211" s="13" t="str">
        <f>_xlfn.XLOOKUP(A2211,'B1.3 Catalogue Attribute'!D:D,'B1.3 Catalogue Attribute'!Z:Z,"N/A",0,1)</f>
        <v>N/A</v>
      </c>
    </row>
    <row r="2212" spans="1:6">
      <c r="A2212" s="56" t="s">
        <v>10192</v>
      </c>
      <c r="B2212" s="25" t="str">
        <f>_xlfn.XLOOKUP(A2212,'B1.3 Catalogue Attribute'!D:D,'B1.3 Catalogue Attribute'!F:F,"N/A",0,1)</f>
        <v>b1_per_id1</v>
      </c>
      <c r="C2212" s="65" t="str">
        <f>_xlfn.XLOOKUP(A2212,'B1.3 Catalogue Attribute'!D:D,'B1.3 Catalogue Attribute'!L:L,"N/A",0,1)</f>
        <v>rbf_scoring_and_risk_rating</v>
      </c>
      <c r="D2212" s="13" t="str">
        <f>_xlfn.XLOOKUP(A2212,'B1.3 Catalogue Attribute'!D:D,'B1.3 Catalogue Attribute'!R:R,"N/A",0,1)</f>
        <v>N</v>
      </c>
      <c r="E2212" s="13" t="str">
        <f>_xlfn.XLOOKUP(A2212,'B1.3 Catalogue Attribute'!D:D,'B1.3 Catalogue Attribute'!Z:Z,"N/A",0,1)</f>
        <v>N/A</v>
      </c>
    </row>
    <row r="2213" spans="1:6">
      <c r="A2213" s="56" t="s">
        <v>10194</v>
      </c>
      <c r="B2213" s="25" t="str">
        <f>_xlfn.XLOOKUP(A2213,'B1.3 Catalogue Attribute'!D:D,'B1.3 Catalogue Attribute'!F:F,"N/A",0,1)</f>
        <v>b1_per_id2</v>
      </c>
      <c r="C2213" s="65" t="str">
        <f>_xlfn.XLOOKUP(A2213,'B1.3 Catalogue Attribute'!D:D,'B1.3 Catalogue Attribute'!L:L,"N/A",0,1)</f>
        <v>rbf_scoring_and_risk_rating</v>
      </c>
      <c r="D2213" s="13" t="str">
        <f>_xlfn.XLOOKUP(A2213,'B1.3 Catalogue Attribute'!D:D,'B1.3 Catalogue Attribute'!R:R,"N/A",0,1)</f>
        <v>N</v>
      </c>
      <c r="E2213" s="13" t="str">
        <f>_xlfn.XLOOKUP(A2213,'B1.3 Catalogue Attribute'!D:D,'B1.3 Catalogue Attribute'!Z:Z,"N/A",0,1)</f>
        <v>N/A</v>
      </c>
    </row>
    <row r="2214" spans="1:6">
      <c r="A2214" s="56" t="s">
        <v>10195</v>
      </c>
      <c r="B2214" s="25" t="str">
        <f>_xlfn.XLOOKUP(A2214,'B1.3 Catalogue Attribute'!D:D,'B1.3 Catalogue Attribute'!F:F,"N/A",0,1)</f>
        <v>b1_per_id3</v>
      </c>
      <c r="C2214" s="65" t="str">
        <f>_xlfn.XLOOKUP(A2214,'B1.3 Catalogue Attribute'!D:D,'B1.3 Catalogue Attribute'!L:L,"N/A",0,1)</f>
        <v>rbf_scoring_and_risk_rating</v>
      </c>
      <c r="D2214" s="13" t="str">
        <f>_xlfn.XLOOKUP(A2214,'B1.3 Catalogue Attribute'!D:D,'B1.3 Catalogue Attribute'!R:R,"N/A",0,1)</f>
        <v>N</v>
      </c>
      <c r="E2214" s="13" t="str">
        <f>_xlfn.XLOOKUP(A2214,'B1.3 Catalogue Attribute'!D:D,'B1.3 Catalogue Attribute'!Z:Z,"N/A",0,1)</f>
        <v>N/A</v>
      </c>
    </row>
    <row r="2215" spans="1:6">
      <c r="A2215" s="56" t="s">
        <v>10196</v>
      </c>
      <c r="B2215" s="25" t="str">
        <f>_xlfn.XLOOKUP(A2215,'B1.3 Catalogue Attribute'!D:D,'B1.3 Catalogue Attribute'!F:F,"N/A",0,1)</f>
        <v>b1_per_type</v>
      </c>
      <c r="C2215" s="65" t="str">
        <f>_xlfn.XLOOKUP(A2215,'B1.3 Catalogue Attribute'!D:D,'B1.3 Catalogue Attribute'!L:L,"N/A",0,1)</f>
        <v>rbf_scoring_and_risk_rating</v>
      </c>
      <c r="D2215" s="13" t="str">
        <f>_xlfn.XLOOKUP(A2215,'B1.3 Catalogue Attribute'!D:D,'B1.3 Catalogue Attribute'!R:R,"N/A",0,1)</f>
        <v>N</v>
      </c>
      <c r="E2215" s="13" t="str">
        <f>_xlfn.XLOOKUP(A2215,'B1.3 Catalogue Attribute'!D:D,'B1.3 Catalogue Attribute'!Z:Z,"N/A",0,1)</f>
        <v>N/A</v>
      </c>
    </row>
    <row r="2216" spans="1:6">
      <c r="A2216" s="56" t="s">
        <v>10198</v>
      </c>
      <c r="B2216" s="25" t="str">
        <f>_xlfn.XLOOKUP(A2216,'B1.3 Catalogue Attribute'!D:D,'B1.3 Catalogue Attribute'!F:F,"N/A",0,1)</f>
        <v>b1_per_sub_type</v>
      </c>
      <c r="C2216" s="65" t="str">
        <f>_xlfn.XLOOKUP(A2216,'B1.3 Catalogue Attribute'!D:D,'B1.3 Catalogue Attribute'!L:L,"N/A",0,1)</f>
        <v>rbf_scoring_and_risk_rating</v>
      </c>
      <c r="D2216" s="13" t="str">
        <f>_xlfn.XLOOKUP(A2216,'B1.3 Catalogue Attribute'!D:D,'B1.3 Catalogue Attribute'!R:R,"N/A",0,1)</f>
        <v>N</v>
      </c>
      <c r="E2216" s="62" t="str">
        <f>_xlfn.XLOOKUP(A2216,'B1.3 Catalogue Attribute'!D:D,'B1.3 Catalogue Attribute'!Z:Z,"N/A",0,1)</f>
        <v>N/A</v>
      </c>
    </row>
    <row r="2217" spans="1:6" ht="228">
      <c r="A2217" s="56" t="s">
        <v>10200</v>
      </c>
      <c r="B2217" s="25" t="str">
        <f>_xlfn.XLOOKUP(A2217,'B1.3 Catalogue Attribute'!D:D,'B1.3 Catalogue Attribute'!F:F,"N/A",0,1)</f>
        <v>any_override</v>
      </c>
      <c r="C2217" s="65" t="str">
        <f>_xlfn.XLOOKUP(A2217,'B1.3 Catalogue Attribute'!D:D,'B1.3 Catalogue Attribute'!L:L,"N/A",0,1)</f>
        <v>rbf_scoring_and_risk_rating</v>
      </c>
      <c r="D2217" s="61" t="str">
        <f>_xlfn.XLOOKUP(A2217,'B1.3 Catalogue Attribute'!D:D,'B1.3 Catalogue Attribute'!R:R,"N/A",0,1)</f>
        <v>Y</v>
      </c>
      <c r="E2217" s="13">
        <f>_xlfn.XLOOKUP(A2217,'B1.3 Catalogue Attribute'!D:D,'B1.3 Catalogue Attribute'!Z:Z,"N/A",0,1)</f>
        <v>100</v>
      </c>
      <c r="F2217" s="64" t="str">
        <f t="shared" ref="F2217:F2226" si="36">_xlfn.CONCAT("SELECT
    COUNT(*) AS total_count,
    SUM(CASE WHEN ",B2217," IS NULL THEN 1 ELSE 0 END) AS null_count,
    SUM(CASE WHEN ",B2217," IS NOT NULL THEN 1 ELSE 0 END) AS not_null_count,
    CAST(
        100.0 * SUM(CASE WHEN ",B2217," IS NULL THEN 1 ELSE 0 END) / COUNT(*)
        AS DECIMAL(5,2)
    ) AS null_pct,
    CAST(
        100.0 * SUM(CASE WHEN ",B2217," IS NOT NULL THEN 1 ELSE 0 END) / COUNT(*)
        AS DECIMAL(5,2)
    ) AS not_null_pct
FROM silver_cleansed.",C2217,";")</f>
        <v>SELECT
    COUNT(*) AS total_count,
    SUM(CASE WHEN any_override IS NULL THEN 1 ELSE 0 END) AS null_count,
    SUM(CASE WHEN any_override IS NOT NULL THEN 1 ELSE 0 END) AS not_null_count,
    CAST(
        100.0 * SUM(CASE WHEN any_override IS NULL THEN 1 ELSE 0 END) / COUNT(*)
        AS DECIMAL(5,2)
    ) AS null_pct,
    CAST(
        100.0 * SUM(CASE WHEN any_override IS NOT NULL THEN 1 ELSE 0 END) / COUNT(*)
        AS DECIMAL(5,2)
    ) AS not_null_pct
FROM silver_cleansed.rbf_scoring_and_risk_rating;</v>
      </c>
    </row>
    <row r="2218" spans="1:6" ht="242.25">
      <c r="A2218" s="56" t="s">
        <v>10206</v>
      </c>
      <c r="B2218" s="25" t="str">
        <f>_xlfn.XLOOKUP(A2218,'B1.3 Catalogue Attribute'!D:D,'B1.3 Catalogue Attribute'!F:F,"N/A",0,1)</f>
        <v>overriding_risk_score</v>
      </c>
      <c r="C2218" s="65" t="str">
        <f>_xlfn.XLOOKUP(A2218,'B1.3 Catalogue Attribute'!D:D,'B1.3 Catalogue Attribute'!L:L,"N/A",0,1)</f>
        <v>rbf_scoring_and_risk_rating</v>
      </c>
      <c r="D2218" s="61" t="str">
        <f>_xlfn.XLOOKUP(A2218,'B1.3 Catalogue Attribute'!D:D,'B1.3 Catalogue Attribute'!R:R,"N/A",0,1)</f>
        <v>Y</v>
      </c>
      <c r="E2218" s="13">
        <f>_xlfn.XLOOKUP(A2218,'B1.3 Catalogue Attribute'!D:D,'B1.3 Catalogue Attribute'!Z:Z,"N/A",0,1)</f>
        <v>100</v>
      </c>
      <c r="F2218" s="64" t="str">
        <f t="shared" si="36"/>
        <v>SELECT
    COUNT(*) AS total_count,
    SUM(CASE WHEN overriding_risk_score IS NULL THEN 1 ELSE 0 END) AS null_count,
    SUM(CASE WHEN overriding_risk_score IS NOT NULL THEN 1 ELSE 0 END) AS not_null_count,
    CAST(
        100.0 * SUM(CASE WHEN overriding_risk_score IS NULL THEN 1 ELSE 0 END) / COUNT(*)
        AS DECIMAL(5,2)
    ) AS null_pct,
    CAST(
        100.0 * SUM(CASE WHEN overriding_risk_score IS NOT NULL THEN 1 ELSE 0 END) / COUNT(*)
        AS DECIMAL(5,2)
    ) AS not_null_pct
FROM silver_cleansed.rbf_scoring_and_risk_rating;</v>
      </c>
    </row>
    <row r="2219" spans="1:6" ht="242.25">
      <c r="A2219" s="56" t="s">
        <v>10212</v>
      </c>
      <c r="B2219" s="25" t="str">
        <f>_xlfn.XLOOKUP(A2219,'B1.3 Catalogue Attribute'!D:D,'B1.3 Catalogue Attribute'!F:F,"N/A",0,1)</f>
        <v>company_risk_score</v>
      </c>
      <c r="C2219" s="65" t="str">
        <f>_xlfn.XLOOKUP(A2219,'B1.3 Catalogue Attribute'!D:D,'B1.3 Catalogue Attribute'!L:L,"N/A",0,1)</f>
        <v>rbf_scoring_and_risk_rating</v>
      </c>
      <c r="D2219" s="61" t="str">
        <f>_xlfn.XLOOKUP(A2219,'B1.3 Catalogue Attribute'!D:D,'B1.3 Catalogue Attribute'!R:R,"N/A",0,1)</f>
        <v>Y</v>
      </c>
      <c r="E2219" s="13">
        <f>_xlfn.XLOOKUP(A2219,'B1.3 Catalogue Attribute'!D:D,'B1.3 Catalogue Attribute'!Z:Z,"N/A",0,1)</f>
        <v>99.99</v>
      </c>
      <c r="F2219" s="64" t="str">
        <f t="shared" si="36"/>
        <v>SELECT
    COUNT(*) AS total_count,
    SUM(CASE WHEN company_risk_score IS NULL THEN 1 ELSE 0 END) AS null_count,
    SUM(CASE WHEN company_risk_score IS NOT NULL THEN 1 ELSE 0 END) AS not_null_count,
    CAST(
        100.0 * SUM(CASE WHEN company_risk_score IS NULL THEN 1 ELSE 0 END) / COUNT(*)
        AS DECIMAL(5,2)
    ) AS null_pct,
    CAST(
        100.0 * SUM(CASE WHEN company_risk_score IS NOT NULL THEN 1 ELSE 0 END) / COUNT(*)
        AS DECIMAL(5,2)
    ) AS not_null_pct
FROM silver_cleansed.rbf_scoring_and_risk_rating;</v>
      </c>
    </row>
    <row r="2220" spans="1:6" ht="242.25">
      <c r="A2220" s="56" t="s">
        <v>10218</v>
      </c>
      <c r="B2220" s="25" t="str">
        <f>_xlfn.XLOOKUP(A2220,'B1.3 Catalogue Attribute'!D:D,'B1.3 Catalogue Attribute'!F:F,"N/A",0,1)</f>
        <v>property_risk_score</v>
      </c>
      <c r="C2220" s="65" t="str">
        <f>_xlfn.XLOOKUP(A2220,'B1.3 Catalogue Attribute'!D:D,'B1.3 Catalogue Attribute'!L:L,"N/A",0,1)</f>
        <v>rbf_scoring_and_risk_rating</v>
      </c>
      <c r="D2220" s="61" t="str">
        <f>_xlfn.XLOOKUP(A2220,'B1.3 Catalogue Attribute'!D:D,'B1.3 Catalogue Attribute'!R:R,"N/A",0,1)</f>
        <v>Y</v>
      </c>
      <c r="E2220" s="13">
        <f>_xlfn.XLOOKUP(A2220,'B1.3 Catalogue Attribute'!D:D,'B1.3 Catalogue Attribute'!Z:Z,"N/A",0,1)</f>
        <v>99.99</v>
      </c>
      <c r="F2220" s="64" t="str">
        <f t="shared" si="36"/>
        <v>SELECT
    COUNT(*) AS total_count,
    SUM(CASE WHEN property_risk_score IS NULL THEN 1 ELSE 0 END) AS null_count,
    SUM(CASE WHEN property_risk_score IS NOT NULL THEN 1 ELSE 0 END) AS not_null_count,
    CAST(
        100.0 * SUM(CASE WHEN property_risk_score IS NULL THEN 1 ELSE 0 END) / COUNT(*)
        AS DECIMAL(5,2)
    ) AS null_pct,
    CAST(
        100.0 * SUM(CASE WHEN property_risk_score IS NOT NULL THEN 1 ELSE 0 END) / COUNT(*)
        AS DECIMAL(5,2)
    ) AS not_null_pct
FROM silver_cleansed.rbf_scoring_and_risk_rating;</v>
      </c>
    </row>
    <row r="2221" spans="1:6" ht="242.25">
      <c r="A2221" s="56" t="s">
        <v>10224</v>
      </c>
      <c r="B2221" s="25" t="str">
        <f>_xlfn.XLOOKUP(A2221,'B1.3 Catalogue Attribute'!D:D,'B1.3 Catalogue Attribute'!F:F,"N/A",0,1)</f>
        <v>activity_risk_score</v>
      </c>
      <c r="C2221" s="65" t="str">
        <f>_xlfn.XLOOKUP(A2221,'B1.3 Catalogue Attribute'!D:D,'B1.3 Catalogue Attribute'!L:L,"N/A",0,1)</f>
        <v>rbf_scoring_and_risk_rating</v>
      </c>
      <c r="D2221" s="61" t="str">
        <f>_xlfn.XLOOKUP(A2221,'B1.3 Catalogue Attribute'!D:D,'B1.3 Catalogue Attribute'!R:R,"N/A",0,1)</f>
        <v>Y</v>
      </c>
      <c r="E2221" s="13">
        <f>_xlfn.XLOOKUP(A2221,'B1.3 Catalogue Attribute'!D:D,'B1.3 Catalogue Attribute'!Z:Z,"N/A",0,1)</f>
        <v>99.99</v>
      </c>
      <c r="F2221" s="64" t="str">
        <f t="shared" si="36"/>
        <v>SELECT
    COUNT(*) AS total_count,
    SUM(CASE WHEN activity_risk_score IS NULL THEN 1 ELSE 0 END) AS null_count,
    SUM(CASE WHEN activity_risk_score IS NOT NULL THEN 1 ELSE 0 END) AS not_null_count,
    CAST(
        100.0 * SUM(CASE WHEN activity_risk_score IS NULL THEN 1 ELSE 0 END) / COUNT(*)
        AS DECIMAL(5,2)
    ) AS null_pct,
    CAST(
        100.0 * SUM(CASE WHEN activity_risk_score IS NOT NULL THEN 1 ELSE 0 END) / COUNT(*)
        AS DECIMAL(5,2)
    ) AS not_null_pct
FROM silver_cleansed.rbf_scoring_and_risk_rating;</v>
      </c>
    </row>
    <row r="2222" spans="1:6" ht="242.25">
      <c r="A2222" s="56" t="s">
        <v>10230</v>
      </c>
      <c r="B2222" s="25" t="str">
        <f>_xlfn.XLOOKUP(A2222,'B1.3 Catalogue Attribute'!D:D,'B1.3 Catalogue Attribute'!F:F,"N/A",0,1)</f>
        <v>jurisdiction_risk_score</v>
      </c>
      <c r="C2222" s="65" t="str">
        <f>_xlfn.XLOOKUP(A2222,'B1.3 Catalogue Attribute'!D:D,'B1.3 Catalogue Attribute'!L:L,"N/A",0,1)</f>
        <v>rbf_scoring_and_risk_rating</v>
      </c>
      <c r="D2222" s="61" t="str">
        <f>_xlfn.XLOOKUP(A2222,'B1.3 Catalogue Attribute'!D:D,'B1.3 Catalogue Attribute'!R:R,"N/A",0,1)</f>
        <v>Y</v>
      </c>
      <c r="E2222" s="13">
        <f>_xlfn.XLOOKUP(A2222,'B1.3 Catalogue Attribute'!D:D,'B1.3 Catalogue Attribute'!Z:Z,"N/A",0,1)</f>
        <v>100</v>
      </c>
      <c r="F2222" s="64" t="str">
        <f t="shared" si="36"/>
        <v>SELECT
    COUNT(*) AS total_count,
    SUM(CASE WHEN jurisdiction_risk_score IS NULL THEN 1 ELSE 0 END) AS null_count,
    SUM(CASE WHEN jurisdiction_risk_score IS NOT NULL THEN 1 ELSE 0 END) AS not_null_count,
    CAST(
        100.0 * SUM(CASE WHEN jurisdiction_risk_score IS NULL THEN 1 ELSE 0 END) / COUNT(*)
        AS DECIMAL(5,2)
    ) AS null_pct,
    CAST(
        100.0 * SUM(CASE WHEN jurisdiction_risk_score IS NOT NULL THEN 1 ELSE 0 END) / COUNT(*)
        AS DECIMAL(5,2)
    ) AS not_null_pct
FROM silver_cleansed.rbf_scoring_and_risk_rating;</v>
      </c>
    </row>
    <row r="2223" spans="1:6" ht="242.25">
      <c r="A2223" s="56" t="s">
        <v>10236</v>
      </c>
      <c r="B2223" s="25" t="str">
        <f>_xlfn.XLOOKUP(A2223,'B1.3 Catalogue Attribute'!D:D,'B1.3 Catalogue Attribute'!F:F,"N/A",0,1)</f>
        <v>initiation_method_risk_score</v>
      </c>
      <c r="C2223" s="65" t="str">
        <f>_xlfn.XLOOKUP(A2223,'B1.3 Catalogue Attribute'!D:D,'B1.3 Catalogue Attribute'!L:L,"N/A",0,1)</f>
        <v>rbf_scoring_and_risk_rating</v>
      </c>
      <c r="D2223" s="61" t="str">
        <f>_xlfn.XLOOKUP(A2223,'B1.3 Catalogue Attribute'!D:D,'B1.3 Catalogue Attribute'!R:R,"N/A",0,1)</f>
        <v>Y</v>
      </c>
      <c r="E2223" s="13">
        <f>_xlfn.XLOOKUP(A2223,'B1.3 Catalogue Attribute'!D:D,'B1.3 Catalogue Attribute'!Z:Z,"N/A",0,1)</f>
        <v>99.99</v>
      </c>
      <c r="F2223" s="64" t="str">
        <f t="shared" si="36"/>
        <v>SELECT
    COUNT(*) AS total_count,
    SUM(CASE WHEN initiation_method_risk_score IS NULL THEN 1 ELSE 0 END) AS null_count,
    SUM(CASE WHEN initiation_method_risk_score IS NOT NULL THEN 1 ELSE 0 END) AS not_null_count,
    CAST(
        100.0 * SUM(CASE WHEN initiation_method_risk_score IS NULL THEN 1 ELSE 0 END) / COUNT(*)
        AS DECIMAL(5,2)
    ) AS null_pct,
    CAST(
        100.0 * SUM(CASE WHEN initiation_method_risk_score IS NOT NULL THEN 1 ELSE 0 END) / COUNT(*)
        AS DECIMAL(5,2)
    ) AS not_null_pct
FROM silver_cleansed.rbf_scoring_and_risk_rating;</v>
      </c>
    </row>
    <row r="2224" spans="1:6" ht="242.25">
      <c r="A2224" s="56" t="s">
        <v>10242</v>
      </c>
      <c r="B2224" s="25" t="str">
        <f>_xlfn.XLOOKUP(A2224,'B1.3 Catalogue Attribute'!D:D,'B1.3 Catalogue Attribute'!F:F,"N/A",0,1)</f>
        <v>final_risk_rating</v>
      </c>
      <c r="C2224" s="65" t="str">
        <f>_xlfn.XLOOKUP(A2224,'B1.3 Catalogue Attribute'!D:D,'B1.3 Catalogue Attribute'!L:L,"N/A",0,1)</f>
        <v>rbf_scoring_and_risk_rating</v>
      </c>
      <c r="D2224" s="61" t="str">
        <f>_xlfn.XLOOKUP(A2224,'B1.3 Catalogue Attribute'!D:D,'B1.3 Catalogue Attribute'!R:R,"N/A",0,1)</f>
        <v>Y</v>
      </c>
      <c r="E2224" s="13">
        <f>_xlfn.XLOOKUP(A2224,'B1.3 Catalogue Attribute'!D:D,'B1.3 Catalogue Attribute'!Z:Z,"N/A",0,1)</f>
        <v>100</v>
      </c>
      <c r="F2224" s="64" t="str">
        <f t="shared" si="36"/>
        <v>SELECT
    COUNT(*) AS total_count,
    SUM(CASE WHEN final_risk_rating IS NULL THEN 1 ELSE 0 END) AS null_count,
    SUM(CASE WHEN final_risk_rating IS NOT NULL THEN 1 ELSE 0 END) AS not_null_count,
    CAST(
        100.0 * SUM(CASE WHEN final_risk_rating IS NULL THEN 1 ELSE 0 END) / COUNT(*)
        AS DECIMAL(5,2)
    ) AS null_pct,
    CAST(
        100.0 * SUM(CASE WHEN final_risk_rating IS NOT NULL THEN 1 ELSE 0 END) / COUNT(*)
        AS DECIMAL(5,2)
    ) AS not_null_pct
FROM silver_cleansed.rbf_scoring_and_risk_rating;</v>
      </c>
    </row>
    <row r="2225" spans="1:6" ht="228">
      <c r="A2225" s="56" t="s">
        <v>10248</v>
      </c>
      <c r="B2225" s="25" t="str">
        <f>_xlfn.XLOOKUP(A2225,'B1.3 Catalogue Attribute'!D:D,'B1.3 Catalogue Attribute'!F:F,"N/A",0,1)</f>
        <v>total_score</v>
      </c>
      <c r="C2225" s="65" t="str">
        <f>_xlfn.XLOOKUP(A2225,'B1.3 Catalogue Attribute'!D:D,'B1.3 Catalogue Attribute'!L:L,"N/A",0,1)</f>
        <v>rbf_scoring_and_risk_rating</v>
      </c>
      <c r="D2225" s="61" t="str">
        <f>_xlfn.XLOOKUP(A2225,'B1.3 Catalogue Attribute'!D:D,'B1.3 Catalogue Attribute'!R:R,"N/A",0,1)</f>
        <v>Y</v>
      </c>
      <c r="E2225" s="13">
        <f>_xlfn.XLOOKUP(A2225,'B1.3 Catalogue Attribute'!D:D,'B1.3 Catalogue Attribute'!Z:Z,"N/A",0,1)</f>
        <v>100</v>
      </c>
      <c r="F2225" s="64" t="str">
        <f t="shared" si="36"/>
        <v>SELECT
    COUNT(*) AS total_count,
    SUM(CASE WHEN total_score IS NULL THEN 1 ELSE 0 END) AS null_count,
    SUM(CASE WHEN total_score IS NOT NULL THEN 1 ELSE 0 END) AS not_null_count,
    CAST(
        100.0 * SUM(CASE WHEN total_score IS NULL THEN 1 ELSE 0 END) / COUNT(*)
        AS DECIMAL(5,2)
    ) AS null_pct,
    CAST(
        100.0 * SUM(CASE WHEN total_score IS NOT NULL THEN 1 ELSE 0 END) / COUNT(*)
        AS DECIMAL(5,2)
    ) AS not_null_pct
FROM silver_cleansed.rbf_scoring_and_risk_rating;</v>
      </c>
    </row>
    <row r="2226" spans="1:6" ht="242.25">
      <c r="A2226" s="56" t="s">
        <v>10256</v>
      </c>
      <c r="B2226" s="25" t="str">
        <f>_xlfn.XLOOKUP(A2226,'B1.3 Catalogue Attribute'!D:D,'B1.3 Catalogue Attribute'!F:F,"N/A",0,1)</f>
        <v>initial_risk_rating</v>
      </c>
      <c r="C2226" s="65" t="str">
        <f>_xlfn.XLOOKUP(A2226,'B1.3 Catalogue Attribute'!D:D,'B1.3 Catalogue Attribute'!L:L,"N/A",0,1)</f>
        <v>rbf_scoring_and_risk_rating</v>
      </c>
      <c r="D2226" s="61" t="str">
        <f>_xlfn.XLOOKUP(A2226,'B1.3 Catalogue Attribute'!D:D,'B1.3 Catalogue Attribute'!R:R,"N/A",0,1)</f>
        <v>Y</v>
      </c>
      <c r="E2226" s="13">
        <f>_xlfn.XLOOKUP(A2226,'B1.3 Catalogue Attribute'!D:D,'B1.3 Catalogue Attribute'!Z:Z,"N/A",0,1)</f>
        <v>100</v>
      </c>
      <c r="F2226" s="64" t="str">
        <f t="shared" si="36"/>
        <v>SELECT
    COUNT(*) AS total_count,
    SUM(CASE WHEN initial_risk_rating IS NULL THEN 1 ELSE 0 END) AS null_count,
    SUM(CASE WHEN initial_risk_rating IS NOT NULL THEN 1 ELSE 0 END) AS not_null_count,
    CAST(
        100.0 * SUM(CASE WHEN initial_risk_rating IS NULL THEN 1 ELSE 0 END) / COUNT(*)
        AS DECIMAL(5,2)
    ) AS null_pct,
    CAST(
        100.0 * SUM(CASE WHEN initial_risk_rating IS NOT NULL THEN 1 ELSE 0 END) / COUNT(*)
        AS DECIMAL(5,2)
    ) AS not_null_pct
FROM silver_cleansed.rbf_scoring_and_risk_rating;</v>
      </c>
    </row>
    <row r="2227" spans="1:6">
      <c r="A2227" s="56" t="s">
        <v>10261</v>
      </c>
      <c r="B2227" s="25" t="str">
        <f>_xlfn.XLOOKUP(A2227,'B1.3 Catalogue Attribute'!D:D,'B1.3 Catalogue Attribute'!F:F,"N/A",0,1)</f>
        <v>rec_status</v>
      </c>
      <c r="C2227" s="65" t="str">
        <f>_xlfn.XLOOKUP(A2227,'B1.3 Catalogue Attribute'!D:D,'B1.3 Catalogue Attribute'!L:L,"N/A",0,1)</f>
        <v>rbf_scoring_and_risk_rating</v>
      </c>
      <c r="D2227" s="13" t="str">
        <f>_xlfn.XLOOKUP(A2227,'B1.3 Catalogue Attribute'!D:D,'B1.3 Catalogue Attribute'!R:R,"N/A",0,1)</f>
        <v>N</v>
      </c>
      <c r="E2227" s="59" t="str">
        <f>_xlfn.XLOOKUP(A2227,'B1.3 Catalogue Attribute'!D:D,'B1.3 Catalogue Attribute'!Z:Z,"N/A",0,1)</f>
        <v>N/A</v>
      </c>
    </row>
    <row r="2228" spans="1:6">
      <c r="A2228" s="56" t="s">
        <v>10263</v>
      </c>
      <c r="B2228" s="25" t="str">
        <f>_xlfn.XLOOKUP(A2228,'B1.3 Catalogue Attribute'!D:D,'B1.3 Catalogue Attribute'!F:F,"N/A",0,1)</f>
        <v>serv_prov_code</v>
      </c>
      <c r="C2228" s="65" t="str">
        <f>_xlfn.XLOOKUP(A2228,'B1.3 Catalogue Attribute'!D:D,'B1.3 Catalogue Attribute'!L:L,"N/A",0,1)</f>
        <v>reference_license</v>
      </c>
      <c r="D2228" s="13" t="str">
        <f>_xlfn.XLOOKUP(A2228,'B1.3 Catalogue Attribute'!D:D,'B1.3 Catalogue Attribute'!R:R,"N/A",0,1)</f>
        <v>N</v>
      </c>
      <c r="E2228" s="13" t="str">
        <f>_xlfn.XLOOKUP(A2228,'B1.3 Catalogue Attribute'!D:D,'B1.3 Catalogue Attribute'!Z:Z,"N/A",0,1)</f>
        <v>N/A</v>
      </c>
    </row>
    <row r="2229" spans="1:6">
      <c r="A2229" s="56" t="s">
        <v>10265</v>
      </c>
      <c r="B2229" s="25" t="str">
        <f>_xlfn.XLOOKUP(A2229,'B1.3 Catalogue Attribute'!D:D,'B1.3 Catalogue Attribute'!F:F,"N/A",0,1)</f>
        <v>b1_per_id1</v>
      </c>
      <c r="C2229" s="65" t="str">
        <f>_xlfn.XLOOKUP(A2229,'B1.3 Catalogue Attribute'!D:D,'B1.3 Catalogue Attribute'!L:L,"N/A",0,1)</f>
        <v>reference_license</v>
      </c>
      <c r="D2229" s="13" t="str">
        <f>_xlfn.XLOOKUP(A2229,'B1.3 Catalogue Attribute'!D:D,'B1.3 Catalogue Attribute'!R:R,"N/A",0,1)</f>
        <v>N</v>
      </c>
      <c r="E2229" s="13" t="str">
        <f>_xlfn.XLOOKUP(A2229,'B1.3 Catalogue Attribute'!D:D,'B1.3 Catalogue Attribute'!Z:Z,"N/A",0,1)</f>
        <v>N/A</v>
      </c>
    </row>
    <row r="2230" spans="1:6">
      <c r="A2230" s="56" t="s">
        <v>10267</v>
      </c>
      <c r="B2230" s="25" t="str">
        <f>_xlfn.XLOOKUP(A2230,'B1.3 Catalogue Attribute'!D:D,'B1.3 Catalogue Attribute'!F:F,"N/A",0,1)</f>
        <v>b1_per_id2</v>
      </c>
      <c r="C2230" s="65" t="str">
        <f>_xlfn.XLOOKUP(A2230,'B1.3 Catalogue Attribute'!D:D,'B1.3 Catalogue Attribute'!L:L,"N/A",0,1)</f>
        <v>reference_license</v>
      </c>
      <c r="D2230" s="13" t="str">
        <f>_xlfn.XLOOKUP(A2230,'B1.3 Catalogue Attribute'!D:D,'B1.3 Catalogue Attribute'!R:R,"N/A",0,1)</f>
        <v>N</v>
      </c>
      <c r="E2230" s="13" t="str">
        <f>_xlfn.XLOOKUP(A2230,'B1.3 Catalogue Attribute'!D:D,'B1.3 Catalogue Attribute'!Z:Z,"N/A",0,1)</f>
        <v>N/A</v>
      </c>
    </row>
    <row r="2231" spans="1:6">
      <c r="A2231" s="56" t="s">
        <v>10268</v>
      </c>
      <c r="B2231" s="25" t="str">
        <f>_xlfn.XLOOKUP(A2231,'B1.3 Catalogue Attribute'!D:D,'B1.3 Catalogue Attribute'!F:F,"N/A",0,1)</f>
        <v>b1_per_id3</v>
      </c>
      <c r="C2231" s="65" t="str">
        <f>_xlfn.XLOOKUP(A2231,'B1.3 Catalogue Attribute'!D:D,'B1.3 Catalogue Attribute'!L:L,"N/A",0,1)</f>
        <v>reference_license</v>
      </c>
      <c r="D2231" s="13" t="str">
        <f>_xlfn.XLOOKUP(A2231,'B1.3 Catalogue Attribute'!D:D,'B1.3 Catalogue Attribute'!R:R,"N/A",0,1)</f>
        <v>N</v>
      </c>
      <c r="E2231" s="13" t="str">
        <f>_xlfn.XLOOKUP(A2231,'B1.3 Catalogue Attribute'!D:D,'B1.3 Catalogue Attribute'!Z:Z,"N/A",0,1)</f>
        <v>N/A</v>
      </c>
    </row>
    <row r="2232" spans="1:6">
      <c r="A2232" s="56" t="s">
        <v>10269</v>
      </c>
      <c r="B2232" s="25" t="str">
        <f>_xlfn.XLOOKUP(A2232,'B1.3 Catalogue Attribute'!D:D,'B1.3 Catalogue Attribute'!F:F,"N/A",0,1)</f>
        <v>b1_per_type</v>
      </c>
      <c r="C2232" s="65" t="str">
        <f>_xlfn.XLOOKUP(A2232,'B1.3 Catalogue Attribute'!D:D,'B1.3 Catalogue Attribute'!L:L,"N/A",0,1)</f>
        <v>reference_license</v>
      </c>
      <c r="D2232" s="13" t="str">
        <f>_xlfn.XLOOKUP(A2232,'B1.3 Catalogue Attribute'!D:D,'B1.3 Catalogue Attribute'!R:R,"N/A",0,1)</f>
        <v>N</v>
      </c>
      <c r="E2232" s="13" t="str">
        <f>_xlfn.XLOOKUP(A2232,'B1.3 Catalogue Attribute'!D:D,'B1.3 Catalogue Attribute'!Z:Z,"N/A",0,1)</f>
        <v>N/A</v>
      </c>
    </row>
    <row r="2233" spans="1:6">
      <c r="A2233" s="56" t="s">
        <v>10271</v>
      </c>
      <c r="B2233" s="25" t="str">
        <f>_xlfn.XLOOKUP(A2233,'B1.3 Catalogue Attribute'!D:D,'B1.3 Catalogue Attribute'!F:F,"N/A",0,1)</f>
        <v>b1_per_sub_type</v>
      </c>
      <c r="C2233" s="65" t="str">
        <f>_xlfn.XLOOKUP(A2233,'B1.3 Catalogue Attribute'!D:D,'B1.3 Catalogue Attribute'!L:L,"N/A",0,1)</f>
        <v>reference_license</v>
      </c>
      <c r="D2233" s="13" t="str">
        <f>_xlfn.XLOOKUP(A2233,'B1.3 Catalogue Attribute'!D:D,'B1.3 Catalogue Attribute'!R:R,"N/A",0,1)</f>
        <v>N</v>
      </c>
      <c r="E2233" s="62" t="str">
        <f>_xlfn.XLOOKUP(A2233,'B1.3 Catalogue Attribute'!D:D,'B1.3 Catalogue Attribute'!Z:Z,"N/A",0,1)</f>
        <v>N/A</v>
      </c>
    </row>
    <row r="2234" spans="1:6" ht="242.25">
      <c r="A2234" s="56" t="s">
        <v>10273</v>
      </c>
      <c r="B2234" s="25" t="str">
        <f>_xlfn.XLOOKUP(A2234,'B1.3 Catalogue Attribute'!D:D,'B1.3 Catalogue Attribute'!F:F,"N/A",0,1)</f>
        <v>reference_license_nb</v>
      </c>
      <c r="C2234" s="65" t="str">
        <f>_xlfn.XLOOKUP(A2234,'B1.3 Catalogue Attribute'!D:D,'B1.3 Catalogue Attribute'!L:L,"N/A",0,1)</f>
        <v>reference_license</v>
      </c>
      <c r="D2234" s="61" t="str">
        <f>_xlfn.XLOOKUP(A2234,'B1.3 Catalogue Attribute'!D:D,'B1.3 Catalogue Attribute'!R:R,"N/A",0,1)</f>
        <v>Y</v>
      </c>
      <c r="E2234" s="13">
        <f>_xlfn.XLOOKUP(A2234,'B1.3 Catalogue Attribute'!D:D,'B1.3 Catalogue Attribute'!Z:Z,"N/A",0,1)</f>
        <v>100</v>
      </c>
      <c r="F2234" s="64" t="str">
        <f>_xlfn.CONCAT("SELECT
    COUNT(*) AS total_count,
    SUM(CASE WHEN ",B2234," IS NULL THEN 1 ELSE 0 END) AS null_count,
    SUM(CASE WHEN ",B2234," IS NOT NULL THEN 1 ELSE 0 END) AS not_null_count,
    CAST(
        100.0 * SUM(CASE WHEN ",B2234," IS NULL THEN 1 ELSE 0 END) / COUNT(*)
        AS DECIMAL(5,2)
    ) AS null_pct,
    CAST(
        100.0 * SUM(CASE WHEN ",B2234," IS NOT NULL THEN 1 ELSE 0 END) / COUNT(*)
        AS DECIMAL(5,2)
    ) AS not_null_pct
FROM silver_cleansed.",C2234,";")</f>
        <v>SELECT
    COUNT(*) AS total_count,
    SUM(CASE WHEN reference_license_nb IS NULL THEN 1 ELSE 0 END) AS null_count,
    SUM(CASE WHEN reference_license_nb IS NOT NULL THEN 1 ELSE 0 END) AS not_null_count,
    CAST(
        100.0 * SUM(CASE WHEN reference_license_nb IS NULL THEN 1 ELSE 0 END) / COUNT(*)
        AS DECIMAL(5,2)
    ) AS null_pct,
    CAST(
        100.0 * SUM(CASE WHEN reference_license_nb IS NOT NULL THEN 1 ELSE 0 END) / COUNT(*)
        AS DECIMAL(5,2)
    ) AS not_null_pct
FROM silver_cleansed.reference_license;</v>
      </c>
    </row>
    <row r="2235" spans="1:6">
      <c r="A2235" s="56" t="s">
        <v>10278</v>
      </c>
      <c r="B2235" s="25" t="str">
        <f>_xlfn.XLOOKUP(A2235,'B1.3 Catalogue Attribute'!D:D,'B1.3 Catalogue Attribute'!F:F,"N/A",0,1)</f>
        <v>rec_status</v>
      </c>
      <c r="C2235" s="65" t="str">
        <f>_xlfn.XLOOKUP(A2235,'B1.3 Catalogue Attribute'!D:D,'B1.3 Catalogue Attribute'!L:L,"N/A",0,1)</f>
        <v>reference_license</v>
      </c>
      <c r="D2235" s="13" t="str">
        <f>_xlfn.XLOOKUP(A2235,'B1.3 Catalogue Attribute'!D:D,'B1.3 Catalogue Attribute'!R:R,"N/A",0,1)</f>
        <v>N</v>
      </c>
      <c r="E2235" s="59" t="str">
        <f>_xlfn.XLOOKUP(A2235,'B1.3 Catalogue Attribute'!D:D,'B1.3 Catalogue Attribute'!Z:Z,"N/A",0,1)</f>
        <v>N/A</v>
      </c>
    </row>
    <row r="2236" spans="1:6">
      <c r="A2236" s="56" t="s">
        <v>10280</v>
      </c>
      <c r="B2236" s="25" t="str">
        <f>_xlfn.XLOOKUP(A2236,'B1.3 Catalogue Attribute'!D:D,'B1.3 Catalogue Attribute'!F:F,"N/A",0,1)</f>
        <v>serv_prov_code</v>
      </c>
      <c r="C2236" s="65" t="str">
        <f>_xlfn.XLOOKUP(A2236,'B1.3 Catalogue Attribute'!D:D,'B1.3 Catalogue Attribute'!L:L,"N/A",0,1)</f>
        <v>renewal</v>
      </c>
      <c r="D2236" s="13" t="str">
        <f>_xlfn.XLOOKUP(A2236,'B1.3 Catalogue Attribute'!D:D,'B1.3 Catalogue Attribute'!R:R,"N/A",0,1)</f>
        <v>N</v>
      </c>
      <c r="E2236" s="13" t="str">
        <f>_xlfn.XLOOKUP(A2236,'B1.3 Catalogue Attribute'!D:D,'B1.3 Catalogue Attribute'!Z:Z,"N/A",0,1)</f>
        <v>N/A</v>
      </c>
    </row>
    <row r="2237" spans="1:6">
      <c r="A2237" s="56" t="s">
        <v>10282</v>
      </c>
      <c r="B2237" s="25" t="str">
        <f>_xlfn.XLOOKUP(A2237,'B1.3 Catalogue Attribute'!D:D,'B1.3 Catalogue Attribute'!F:F,"N/A",0,1)</f>
        <v>b1_per_id1</v>
      </c>
      <c r="C2237" s="65" t="str">
        <f>_xlfn.XLOOKUP(A2237,'B1.3 Catalogue Attribute'!D:D,'B1.3 Catalogue Attribute'!L:L,"N/A",0,1)</f>
        <v>renewal</v>
      </c>
      <c r="D2237" s="13" t="str">
        <f>_xlfn.XLOOKUP(A2237,'B1.3 Catalogue Attribute'!D:D,'B1.3 Catalogue Attribute'!R:R,"N/A",0,1)</f>
        <v>N</v>
      </c>
      <c r="E2237" s="13" t="str">
        <f>_xlfn.XLOOKUP(A2237,'B1.3 Catalogue Attribute'!D:D,'B1.3 Catalogue Attribute'!Z:Z,"N/A",0,1)</f>
        <v>N/A</v>
      </c>
    </row>
    <row r="2238" spans="1:6">
      <c r="A2238" s="56" t="s">
        <v>10283</v>
      </c>
      <c r="B2238" s="25" t="str">
        <f>_xlfn.XLOOKUP(A2238,'B1.3 Catalogue Attribute'!D:D,'B1.3 Catalogue Attribute'!F:F,"N/A",0,1)</f>
        <v>b1_per_id2</v>
      </c>
      <c r="C2238" s="65" t="str">
        <f>_xlfn.XLOOKUP(A2238,'B1.3 Catalogue Attribute'!D:D,'B1.3 Catalogue Attribute'!L:L,"N/A",0,1)</f>
        <v>renewal</v>
      </c>
      <c r="D2238" s="13" t="str">
        <f>_xlfn.XLOOKUP(A2238,'B1.3 Catalogue Attribute'!D:D,'B1.3 Catalogue Attribute'!R:R,"N/A",0,1)</f>
        <v>N</v>
      </c>
      <c r="E2238" s="13" t="str">
        <f>_xlfn.XLOOKUP(A2238,'B1.3 Catalogue Attribute'!D:D,'B1.3 Catalogue Attribute'!Z:Z,"N/A",0,1)</f>
        <v>N/A</v>
      </c>
    </row>
    <row r="2239" spans="1:6">
      <c r="A2239" s="56" t="s">
        <v>10284</v>
      </c>
      <c r="B2239" s="25" t="str">
        <f>_xlfn.XLOOKUP(A2239,'B1.3 Catalogue Attribute'!D:D,'B1.3 Catalogue Attribute'!F:F,"N/A",0,1)</f>
        <v>b1_per_id3</v>
      </c>
      <c r="C2239" s="65" t="str">
        <f>_xlfn.XLOOKUP(A2239,'B1.3 Catalogue Attribute'!D:D,'B1.3 Catalogue Attribute'!L:L,"N/A",0,1)</f>
        <v>renewal</v>
      </c>
      <c r="D2239" s="13" t="str">
        <f>_xlfn.XLOOKUP(A2239,'B1.3 Catalogue Attribute'!D:D,'B1.3 Catalogue Attribute'!R:R,"N/A",0,1)</f>
        <v>N</v>
      </c>
      <c r="E2239" s="13" t="str">
        <f>_xlfn.XLOOKUP(A2239,'B1.3 Catalogue Attribute'!D:D,'B1.3 Catalogue Attribute'!Z:Z,"N/A",0,1)</f>
        <v>N/A</v>
      </c>
    </row>
    <row r="2240" spans="1:6">
      <c r="A2240" s="56" t="s">
        <v>10285</v>
      </c>
      <c r="B2240" s="25" t="str">
        <f>_xlfn.XLOOKUP(A2240,'B1.3 Catalogue Attribute'!D:D,'B1.3 Catalogue Attribute'!F:F,"N/A",0,1)</f>
        <v>b1_per_type</v>
      </c>
      <c r="C2240" s="65" t="str">
        <f>_xlfn.XLOOKUP(A2240,'B1.3 Catalogue Attribute'!D:D,'B1.3 Catalogue Attribute'!L:L,"N/A",0,1)</f>
        <v>renewal</v>
      </c>
      <c r="D2240" s="13" t="str">
        <f>_xlfn.XLOOKUP(A2240,'B1.3 Catalogue Attribute'!D:D,'B1.3 Catalogue Attribute'!R:R,"N/A",0,1)</f>
        <v>N</v>
      </c>
      <c r="E2240" s="13" t="str">
        <f>_xlfn.XLOOKUP(A2240,'B1.3 Catalogue Attribute'!D:D,'B1.3 Catalogue Attribute'!Z:Z,"N/A",0,1)</f>
        <v>N/A</v>
      </c>
    </row>
    <row r="2241" spans="1:6">
      <c r="A2241" s="56" t="s">
        <v>10287</v>
      </c>
      <c r="B2241" s="25" t="str">
        <f>_xlfn.XLOOKUP(A2241,'B1.3 Catalogue Attribute'!D:D,'B1.3 Catalogue Attribute'!F:F,"N/A",0,1)</f>
        <v>b1_per_sub_type</v>
      </c>
      <c r="C2241" s="65" t="str">
        <f>_xlfn.XLOOKUP(A2241,'B1.3 Catalogue Attribute'!D:D,'B1.3 Catalogue Attribute'!L:L,"N/A",0,1)</f>
        <v>renewal</v>
      </c>
      <c r="D2241" s="13" t="str">
        <f>_xlfn.XLOOKUP(A2241,'B1.3 Catalogue Attribute'!D:D,'B1.3 Catalogue Attribute'!R:R,"N/A",0,1)</f>
        <v>N</v>
      </c>
      <c r="E2241" s="62" t="str">
        <f>_xlfn.XLOOKUP(A2241,'B1.3 Catalogue Attribute'!D:D,'B1.3 Catalogue Attribute'!Z:Z,"N/A",0,1)</f>
        <v>N/A</v>
      </c>
    </row>
    <row r="2242" spans="1:6" ht="242.25">
      <c r="A2242" s="56" t="s">
        <v>10288</v>
      </c>
      <c r="B2242" s="25" t="str">
        <f>_xlfn.XLOOKUP(A2242,'B1.3 Catalogue Attribute'!D:D,'B1.3 Catalogue Attribute'!F:F,"N/A",0,1)</f>
        <v>lease_agreement_start_date</v>
      </c>
      <c r="C2242" s="65" t="str">
        <f>_xlfn.XLOOKUP(A2242,'B1.3 Catalogue Attribute'!D:D,'B1.3 Catalogue Attribute'!L:L,"N/A",0,1)</f>
        <v>renewal</v>
      </c>
      <c r="D2242" s="61" t="str">
        <f>_xlfn.XLOOKUP(A2242,'B1.3 Catalogue Attribute'!D:D,'B1.3 Catalogue Attribute'!R:R,"N/A",0,1)</f>
        <v>Y</v>
      </c>
      <c r="E2242" s="13">
        <f>_xlfn.XLOOKUP(A2242,'B1.3 Catalogue Attribute'!D:D,'B1.3 Catalogue Attribute'!Z:Z,"N/A",0,1)</f>
        <v>95.45</v>
      </c>
      <c r="F2242" s="64" t="str">
        <f>_xlfn.CONCAT("SELECT
    COUNT(*) AS total_count,
    SUM(CASE WHEN ",B2242," IS NULL THEN 1 ELSE 0 END) AS null_count,
    SUM(CASE WHEN ",B2242," IS NOT NULL THEN 1 ELSE 0 END) AS not_null_count,
    CAST(
        100.0 * SUM(CASE WHEN ",B2242," IS NULL THEN 1 ELSE 0 END) / COUNT(*)
        AS DECIMAL(5,2)
    ) AS null_pct,
    CAST(
        100.0 * SUM(CASE WHEN ",B2242," IS NOT NULL THEN 1 ELSE 0 END) / COUNT(*)
        AS DECIMAL(5,2)
    ) AS not_null_pct
FROM silver_cleansed.",C2242,";")</f>
        <v>SELECT
    COUNT(*) AS total_count,
    SUM(CASE WHEN lease_agreement_start_date IS NULL THEN 1 ELSE 0 END) AS null_count,
    SUM(CASE WHEN lease_agreement_start_date IS NOT NULL THEN 1 ELSE 0 END) AS not_null_count,
    CAST(
        100.0 * SUM(CASE WHEN lease_agreement_start_date IS NULL THEN 1 ELSE 0 END) / COUNT(*)
        AS DECIMAL(5,2)
    ) AS null_pct,
    CAST(
        100.0 * SUM(CASE WHEN lease_agreement_start_date IS NOT NULL THEN 1 ELSE 0 END) / COUNT(*)
        AS DECIMAL(5,2)
    ) AS not_null_pct
FROM silver_cleansed.renewal;</v>
      </c>
    </row>
    <row r="2243" spans="1:6">
      <c r="A2243" s="56" t="s">
        <v>10292</v>
      </c>
      <c r="B2243" s="25" t="str">
        <f>_xlfn.XLOOKUP(A2243,'B1.3 Catalogue Attribute'!D:D,'B1.3 Catalogue Attribute'!F:F,"N/A",0,1)</f>
        <v>aramex_delivery</v>
      </c>
      <c r="C2243" s="65" t="str">
        <f>_xlfn.XLOOKUP(A2243,'B1.3 Catalogue Attribute'!D:D,'B1.3 Catalogue Attribute'!L:L,"N/A",0,1)</f>
        <v>renewal</v>
      </c>
      <c r="D2243" s="13" t="str">
        <f>_xlfn.XLOOKUP(A2243,'B1.3 Catalogue Attribute'!D:D,'B1.3 Catalogue Attribute'!R:R,"N/A",0,1)</f>
        <v>N</v>
      </c>
      <c r="E2243" s="63" t="str">
        <f>_xlfn.XLOOKUP(A2243,'B1.3 Catalogue Attribute'!D:D,'B1.3 Catalogue Attribute'!Z:Z,"N/A",0,1)</f>
        <v>N/A</v>
      </c>
    </row>
    <row r="2244" spans="1:6" ht="228">
      <c r="A2244" s="56" t="s">
        <v>10293</v>
      </c>
      <c r="B2244" s="25" t="str">
        <f>_xlfn.XLOOKUP(A2244,'B1.3 Catalogue Attribute'!D:D,'B1.3 Catalogue Attribute'!F:F,"N/A",0,1)</f>
        <v>vip_customer</v>
      </c>
      <c r="C2244" s="65" t="str">
        <f>_xlfn.XLOOKUP(A2244,'B1.3 Catalogue Attribute'!D:D,'B1.3 Catalogue Attribute'!L:L,"N/A",0,1)</f>
        <v>renewal</v>
      </c>
      <c r="D2244" s="61" t="str">
        <f>_xlfn.XLOOKUP(A2244,'B1.3 Catalogue Attribute'!D:D,'B1.3 Catalogue Attribute'!R:R,"N/A",0,1)</f>
        <v>Y</v>
      </c>
      <c r="E2244" s="13">
        <f>_xlfn.XLOOKUP(A2244,'B1.3 Catalogue Attribute'!D:D,'B1.3 Catalogue Attribute'!Z:Z,"N/A",0,1)</f>
        <v>0</v>
      </c>
      <c r="F2244" s="64" t="str">
        <f t="shared" ref="F2244:F2250" si="37">_xlfn.CONCAT("SELECT
    COUNT(*) AS total_count,
    SUM(CASE WHEN ",B2244," IS NULL THEN 1 ELSE 0 END) AS null_count,
    SUM(CASE WHEN ",B2244," IS NOT NULL THEN 1 ELSE 0 END) AS not_null_count,
    CAST(
        100.0 * SUM(CASE WHEN ",B2244," IS NULL THEN 1 ELSE 0 END) / COUNT(*)
        AS DECIMAL(5,2)
    ) AS null_pct,
    CAST(
        100.0 * SUM(CASE WHEN ",B2244," IS NOT NULL THEN 1 ELSE 0 END) / COUNT(*)
        AS DECIMAL(5,2)
    ) AS not_null_pct
FROM silver_cleansed.",C2244,";")</f>
        <v>SELECT
    COUNT(*) AS total_count,
    SUM(CASE WHEN vip_customer IS NULL THEN 1 ELSE 0 END) AS null_count,
    SUM(CASE WHEN vip_customer IS NOT NULL THEN 1 ELSE 0 END) AS not_null_count,
    CAST(
        100.0 * SUM(CASE WHEN vip_customer IS NULL THEN 1 ELSE 0 END) / COUNT(*)
        AS DECIMAL(5,2)
    ) AS null_pct,
    CAST(
        100.0 * SUM(CASE WHEN vip_customer IS NOT NULL THEN 1 ELSE 0 END) / COUNT(*)
        AS DECIMAL(5,2)
    ) AS not_null_pct
FROM silver_cleansed.renewal;</v>
      </c>
    </row>
    <row r="2245" spans="1:6" ht="242.25">
      <c r="A2245" s="56" t="s">
        <v>10297</v>
      </c>
      <c r="B2245" s="25" t="str">
        <f>_xlfn.XLOOKUP(A2245,'B1.3 Catalogue Attribute'!D:D,'B1.3 Catalogue Attribute'!F:F,"N/A",0,1)</f>
        <v>lease_agreement_no</v>
      </c>
      <c r="C2245" s="65" t="str">
        <f>_xlfn.XLOOKUP(A2245,'B1.3 Catalogue Attribute'!D:D,'B1.3 Catalogue Attribute'!L:L,"N/A",0,1)</f>
        <v>renewal</v>
      </c>
      <c r="D2245" s="61" t="str">
        <f>_xlfn.XLOOKUP(A2245,'B1.3 Catalogue Attribute'!D:D,'B1.3 Catalogue Attribute'!R:R,"N/A",0,1)</f>
        <v>Y</v>
      </c>
      <c r="E2245" s="13">
        <f>_xlfn.XLOOKUP(A2245,'B1.3 Catalogue Attribute'!D:D,'B1.3 Catalogue Attribute'!Z:Z,"N/A",0,1)</f>
        <v>89.06</v>
      </c>
      <c r="F2245" s="64" t="str">
        <f t="shared" si="37"/>
        <v>SELECT
    COUNT(*) AS total_count,
    SUM(CASE WHEN lease_agreement_no IS NULL THEN 1 ELSE 0 END) AS null_count,
    SUM(CASE WHEN lease_agreement_no IS NOT NULL THEN 1 ELSE 0 END) AS not_null_count,
    CAST(
        100.0 * SUM(CASE WHEN lease_agreement_no IS NULL THEN 1 ELSE 0 END) / COUNT(*)
        AS DECIMAL(5,2)
    ) AS null_pct,
    CAST(
        100.0 * SUM(CASE WHEN lease_agreement_no IS NOT NULL THEN 1 ELSE 0 END) / COUNT(*)
        AS DECIMAL(5,2)
    ) AS not_null_pct
FROM silver_cleansed.renewal;</v>
      </c>
    </row>
    <row r="2246" spans="1:6" ht="242.25">
      <c r="A2246" s="56" t="s">
        <v>10301</v>
      </c>
      <c r="B2246" s="25" t="str">
        <f>_xlfn.XLOOKUP(A2246,'B1.3 Catalogue Attribute'!D:D,'B1.3 Catalogue Attribute'!F:F,"N/A",0,1)</f>
        <v>lease_agreement_end_date</v>
      </c>
      <c r="C2246" s="65" t="str">
        <f>_xlfn.XLOOKUP(A2246,'B1.3 Catalogue Attribute'!D:D,'B1.3 Catalogue Attribute'!L:L,"N/A",0,1)</f>
        <v>renewal</v>
      </c>
      <c r="D2246" s="61" t="str">
        <f>_xlfn.XLOOKUP(A2246,'B1.3 Catalogue Attribute'!D:D,'B1.3 Catalogue Attribute'!R:R,"N/A",0,1)</f>
        <v>Y</v>
      </c>
      <c r="E2246" s="13">
        <f>_xlfn.XLOOKUP(A2246,'B1.3 Catalogue Attribute'!D:D,'B1.3 Catalogue Attribute'!Z:Z,"N/A",0,1)</f>
        <v>95.37</v>
      </c>
      <c r="F2246" s="64" t="str">
        <f t="shared" si="37"/>
        <v>SELECT
    COUNT(*) AS total_count,
    SUM(CASE WHEN lease_agreement_end_date IS NULL THEN 1 ELSE 0 END) AS null_count,
    SUM(CASE WHEN lease_agreement_end_date IS NOT NULL THEN 1 ELSE 0 END) AS not_null_count,
    CAST(
        100.0 * SUM(CASE WHEN lease_agreement_end_date IS NULL THEN 1 ELSE 0 END) / COUNT(*)
        AS DECIMAL(5,2)
    ) AS null_pct,
    CAST(
        100.0 * SUM(CASE WHEN lease_agreement_end_date IS NOT NULL THEN 1 ELSE 0 END) / COUNT(*)
        AS DECIMAL(5,2)
    ) AS not_null_pct
FROM silver_cleansed.renewal;</v>
      </c>
    </row>
    <row r="2247" spans="1:6" ht="242.25">
      <c r="A2247" s="56" t="s">
        <v>10306</v>
      </c>
      <c r="B2247" s="25" t="str">
        <f>_xlfn.XLOOKUP(A2247,'B1.3 Catalogue Attribute'!D:D,'B1.3 Catalogue Attribute'!F:F,"N/A",0,1)</f>
        <v>membership_number</v>
      </c>
      <c r="C2247" s="65" t="str">
        <f>_xlfn.XLOOKUP(A2247,'B1.3 Catalogue Attribute'!D:D,'B1.3 Catalogue Attribute'!L:L,"N/A",0,1)</f>
        <v>renewal</v>
      </c>
      <c r="D2247" s="61" t="str">
        <f>_xlfn.XLOOKUP(A2247,'B1.3 Catalogue Attribute'!D:D,'B1.3 Catalogue Attribute'!R:R,"N/A",0,1)</f>
        <v>Y</v>
      </c>
      <c r="E2247" s="13">
        <f>_xlfn.XLOOKUP(A2247,'B1.3 Catalogue Attribute'!D:D,'B1.3 Catalogue Attribute'!Z:Z,"N/A",0,1)</f>
        <v>0.22</v>
      </c>
      <c r="F2247" s="64" t="str">
        <f t="shared" si="37"/>
        <v>SELECT
    COUNT(*) AS total_count,
    SUM(CASE WHEN membership_number IS NULL THEN 1 ELSE 0 END) AS null_count,
    SUM(CASE WHEN membership_number IS NOT NULL THEN 1 ELSE 0 END) AS not_null_count,
    CAST(
        100.0 * SUM(CASE WHEN membership_number IS NULL THEN 1 ELSE 0 END) / COUNT(*)
        AS DECIMAL(5,2)
    ) AS null_pct,
    CAST(
        100.0 * SUM(CASE WHEN membership_number IS NOT NULL THEN 1 ELSE 0 END) / COUNT(*)
        AS DECIMAL(5,2)
    ) AS not_null_pct
FROM silver_cleansed.renewal;</v>
      </c>
    </row>
    <row r="2248" spans="1:6" ht="242.25">
      <c r="A2248" s="56" t="s">
        <v>10310</v>
      </c>
      <c r="B2248" s="25" t="str">
        <f>_xlfn.XLOOKUP(A2248,'B1.3 Catalogue Attribute'!D:D,'B1.3 Catalogue Attribute'!F:F,"N/A",0,1)</f>
        <v>number_of_years</v>
      </c>
      <c r="C2248" s="65" t="str">
        <f>_xlfn.XLOOKUP(A2248,'B1.3 Catalogue Attribute'!D:D,'B1.3 Catalogue Attribute'!L:L,"N/A",0,1)</f>
        <v>renewal</v>
      </c>
      <c r="D2248" s="61" t="str">
        <f>_xlfn.XLOOKUP(A2248,'B1.3 Catalogue Attribute'!D:D,'B1.3 Catalogue Attribute'!R:R,"N/A",0,1)</f>
        <v>Y</v>
      </c>
      <c r="E2248" s="13">
        <f>_xlfn.XLOOKUP(A2248,'B1.3 Catalogue Attribute'!D:D,'B1.3 Catalogue Attribute'!Z:Z,"N/A",0,1)</f>
        <v>100</v>
      </c>
      <c r="F2248" s="64" t="str">
        <f t="shared" si="37"/>
        <v>SELECT
    COUNT(*) AS total_count,
    SUM(CASE WHEN number_of_years IS NULL THEN 1 ELSE 0 END) AS null_count,
    SUM(CASE WHEN number_of_years IS NOT NULL THEN 1 ELSE 0 END) AS not_null_count,
    CAST(
        100.0 * SUM(CASE WHEN number_of_years IS NULL THEN 1 ELSE 0 END) / COUNT(*)
        AS DECIMAL(5,2)
    ) AS null_pct,
    CAST(
        100.0 * SUM(CASE WHEN number_of_years IS NOT NULL THEN 1 ELSE 0 END) / COUNT(*)
        AS DECIMAL(5,2)
    ) AS not_null_pct
FROM silver_cleansed.renewal;</v>
      </c>
    </row>
    <row r="2249" spans="1:6" ht="242.25">
      <c r="A2249" s="56" t="s">
        <v>10315</v>
      </c>
      <c r="B2249" s="25" t="str">
        <f>_xlfn.XLOOKUP(A2249,'B1.3 Catalogue Attribute'!D:D,'B1.3 Catalogue Attribute'!F:F,"N/A",0,1)</f>
        <v>investment_contract_start</v>
      </c>
      <c r="C2249" s="65" t="str">
        <f>_xlfn.XLOOKUP(A2249,'B1.3 Catalogue Attribute'!D:D,'B1.3 Catalogue Attribute'!L:L,"N/A",0,1)</f>
        <v>renewal</v>
      </c>
      <c r="D2249" s="61" t="str">
        <f>_xlfn.XLOOKUP(A2249,'B1.3 Catalogue Attribute'!D:D,'B1.3 Catalogue Attribute'!R:R,"N/A",0,1)</f>
        <v>Y</v>
      </c>
      <c r="E2249" s="13">
        <f>_xlfn.XLOOKUP(A2249,'B1.3 Catalogue Attribute'!D:D,'B1.3 Catalogue Attribute'!Z:Z,"N/A",0,1)</f>
        <v>0</v>
      </c>
      <c r="F2249" s="64" t="str">
        <f t="shared" si="37"/>
        <v>SELECT
    COUNT(*) AS total_count,
    SUM(CASE WHEN investment_contract_start IS NULL THEN 1 ELSE 0 END) AS null_count,
    SUM(CASE WHEN investment_contract_start IS NOT NULL THEN 1 ELSE 0 END) AS not_null_count,
    CAST(
        100.0 * SUM(CASE WHEN investment_contract_start IS NULL THEN 1 ELSE 0 END) / COUNT(*)
        AS DECIMAL(5,2)
    ) AS null_pct,
    CAST(
        100.0 * SUM(CASE WHEN investment_contract_start IS NOT NULL THEN 1 ELSE 0 END) / COUNT(*)
        AS DECIMAL(5,2)
    ) AS not_null_pct
FROM silver_cleansed.renewal;</v>
      </c>
    </row>
    <row r="2250" spans="1:6" ht="242.25">
      <c r="A2250" s="56" t="s">
        <v>10321</v>
      </c>
      <c r="B2250" s="25" t="str">
        <f>_xlfn.XLOOKUP(A2250,'B1.3 Catalogue Attribute'!D:D,'B1.3 Catalogue Attribute'!F:F,"N/A",0,1)</f>
        <v>investment_contract_end</v>
      </c>
      <c r="C2250" s="65" t="str">
        <f>_xlfn.XLOOKUP(A2250,'B1.3 Catalogue Attribute'!D:D,'B1.3 Catalogue Attribute'!L:L,"N/A",0,1)</f>
        <v>renewal</v>
      </c>
      <c r="D2250" s="61" t="str">
        <f>_xlfn.XLOOKUP(A2250,'B1.3 Catalogue Attribute'!D:D,'B1.3 Catalogue Attribute'!R:R,"N/A",0,1)</f>
        <v>Y</v>
      </c>
      <c r="E2250" s="13">
        <f>_xlfn.XLOOKUP(A2250,'B1.3 Catalogue Attribute'!D:D,'B1.3 Catalogue Attribute'!Z:Z,"N/A",0,1)</f>
        <v>0</v>
      </c>
      <c r="F2250" s="64" t="str">
        <f t="shared" si="37"/>
        <v>SELECT
    COUNT(*) AS total_count,
    SUM(CASE WHEN investment_contract_end IS NULL THEN 1 ELSE 0 END) AS null_count,
    SUM(CASE WHEN investment_contract_end IS NOT NULL THEN 1 ELSE 0 END) AS not_null_count,
    CAST(
        100.0 * SUM(CASE WHEN investment_contract_end IS NULL THEN 1 ELSE 0 END) / COUNT(*)
        AS DECIMAL(5,2)
    ) AS null_pct,
    CAST(
        100.0 * SUM(CASE WHEN investment_contract_end IS NOT NULL THEN 1 ELSE 0 END) / COUNT(*)
        AS DECIMAL(5,2)
    ) AS not_null_pct
FROM silver_cleansed.renewal;</v>
      </c>
    </row>
    <row r="2251" spans="1:6">
      <c r="A2251" s="56" t="s">
        <v>10326</v>
      </c>
      <c r="B2251" s="25" t="str">
        <f>_xlfn.XLOOKUP(A2251,'B1.3 Catalogue Attribute'!D:D,'B1.3 Catalogue Attribute'!F:F,"N/A",0,1)</f>
        <v>rec_status</v>
      </c>
      <c r="C2251" s="65" t="str">
        <f>_xlfn.XLOOKUP(A2251,'B1.3 Catalogue Attribute'!D:D,'B1.3 Catalogue Attribute'!L:L,"N/A",0,1)</f>
        <v>renewal</v>
      </c>
      <c r="D2251" s="13" t="str">
        <f>_xlfn.XLOOKUP(A2251,'B1.3 Catalogue Attribute'!D:D,'B1.3 Catalogue Attribute'!R:R,"N/A",0,1)</f>
        <v>N</v>
      </c>
      <c r="E2251" s="59" t="str">
        <f>_xlfn.XLOOKUP(A2251,'B1.3 Catalogue Attribute'!D:D,'B1.3 Catalogue Attribute'!Z:Z,"N/A",0,1)</f>
        <v>N/A</v>
      </c>
    </row>
    <row r="2252" spans="1:6">
      <c r="A2252" s="56" t="s">
        <v>10328</v>
      </c>
      <c r="B2252" s="25" t="str">
        <f>_xlfn.XLOOKUP(A2252,'B1.3 Catalogue Attribute'!D:D,'B1.3 Catalogue Attribute'!F:F,"N/A",0,1)</f>
        <v>serv_prov_code</v>
      </c>
      <c r="C2252" s="65" t="str">
        <f>_xlfn.XLOOKUP(A2252,'B1.3 Catalogue Attribute'!D:D,'B1.3 Catalogue Attribute'!L:L,"N/A",0,1)</f>
        <v>seasonal_promotions</v>
      </c>
      <c r="D2252" s="13" t="str">
        <f>_xlfn.XLOOKUP(A2252,'B1.3 Catalogue Attribute'!D:D,'B1.3 Catalogue Attribute'!R:R,"N/A",0,1)</f>
        <v>N</v>
      </c>
      <c r="E2252" s="13" t="str">
        <f>_xlfn.XLOOKUP(A2252,'B1.3 Catalogue Attribute'!D:D,'B1.3 Catalogue Attribute'!Z:Z,"N/A",0,1)</f>
        <v>N/A</v>
      </c>
    </row>
    <row r="2253" spans="1:6">
      <c r="A2253" s="56" t="s">
        <v>10330</v>
      </c>
      <c r="B2253" s="25" t="str">
        <f>_xlfn.XLOOKUP(A2253,'B1.3 Catalogue Attribute'!D:D,'B1.3 Catalogue Attribute'!F:F,"N/A",0,1)</f>
        <v>b1_per_id1</v>
      </c>
      <c r="C2253" s="65" t="str">
        <f>_xlfn.XLOOKUP(A2253,'B1.3 Catalogue Attribute'!D:D,'B1.3 Catalogue Attribute'!L:L,"N/A",0,1)</f>
        <v>seasonal_promotions</v>
      </c>
      <c r="D2253" s="13" t="str">
        <f>_xlfn.XLOOKUP(A2253,'B1.3 Catalogue Attribute'!D:D,'B1.3 Catalogue Attribute'!R:R,"N/A",0,1)</f>
        <v>N</v>
      </c>
      <c r="E2253" s="13" t="str">
        <f>_xlfn.XLOOKUP(A2253,'B1.3 Catalogue Attribute'!D:D,'B1.3 Catalogue Attribute'!Z:Z,"N/A",0,1)</f>
        <v>N/A</v>
      </c>
    </row>
    <row r="2254" spans="1:6">
      <c r="A2254" s="56" t="s">
        <v>10332</v>
      </c>
      <c r="B2254" s="25" t="str">
        <f>_xlfn.XLOOKUP(A2254,'B1.3 Catalogue Attribute'!D:D,'B1.3 Catalogue Attribute'!F:F,"N/A",0,1)</f>
        <v>b1_per_id2</v>
      </c>
      <c r="C2254" s="65" t="str">
        <f>_xlfn.XLOOKUP(A2254,'B1.3 Catalogue Attribute'!D:D,'B1.3 Catalogue Attribute'!L:L,"N/A",0,1)</f>
        <v>seasonal_promotions</v>
      </c>
      <c r="D2254" s="13" t="str">
        <f>_xlfn.XLOOKUP(A2254,'B1.3 Catalogue Attribute'!D:D,'B1.3 Catalogue Attribute'!R:R,"N/A",0,1)</f>
        <v>N</v>
      </c>
      <c r="E2254" s="13" t="str">
        <f>_xlfn.XLOOKUP(A2254,'B1.3 Catalogue Attribute'!D:D,'B1.3 Catalogue Attribute'!Z:Z,"N/A",0,1)</f>
        <v>N/A</v>
      </c>
    </row>
    <row r="2255" spans="1:6">
      <c r="A2255" s="56" t="s">
        <v>10333</v>
      </c>
      <c r="B2255" s="25" t="str">
        <f>_xlfn.XLOOKUP(A2255,'B1.3 Catalogue Attribute'!D:D,'B1.3 Catalogue Attribute'!F:F,"N/A",0,1)</f>
        <v>b1_per_id3</v>
      </c>
      <c r="C2255" s="65" t="str">
        <f>_xlfn.XLOOKUP(A2255,'B1.3 Catalogue Attribute'!D:D,'B1.3 Catalogue Attribute'!L:L,"N/A",0,1)</f>
        <v>seasonal_promotions</v>
      </c>
      <c r="D2255" s="13" t="str">
        <f>_xlfn.XLOOKUP(A2255,'B1.3 Catalogue Attribute'!D:D,'B1.3 Catalogue Attribute'!R:R,"N/A",0,1)</f>
        <v>N</v>
      </c>
      <c r="E2255" s="13" t="str">
        <f>_xlfn.XLOOKUP(A2255,'B1.3 Catalogue Attribute'!D:D,'B1.3 Catalogue Attribute'!Z:Z,"N/A",0,1)</f>
        <v>N/A</v>
      </c>
    </row>
    <row r="2256" spans="1:6">
      <c r="A2256" s="56" t="s">
        <v>10334</v>
      </c>
      <c r="B2256" s="25" t="str">
        <f>_xlfn.XLOOKUP(A2256,'B1.3 Catalogue Attribute'!D:D,'B1.3 Catalogue Attribute'!F:F,"N/A",0,1)</f>
        <v>b1_per_type</v>
      </c>
      <c r="C2256" s="65" t="str">
        <f>_xlfn.XLOOKUP(A2256,'B1.3 Catalogue Attribute'!D:D,'B1.3 Catalogue Attribute'!L:L,"N/A",0,1)</f>
        <v>seasonal_promotions</v>
      </c>
      <c r="D2256" s="13" t="str">
        <f>_xlfn.XLOOKUP(A2256,'B1.3 Catalogue Attribute'!D:D,'B1.3 Catalogue Attribute'!R:R,"N/A",0,1)</f>
        <v>N</v>
      </c>
      <c r="E2256" s="13" t="str">
        <f>_xlfn.XLOOKUP(A2256,'B1.3 Catalogue Attribute'!D:D,'B1.3 Catalogue Attribute'!Z:Z,"N/A",0,1)</f>
        <v>N/A</v>
      </c>
    </row>
    <row r="2257" spans="1:6">
      <c r="A2257" s="56" t="s">
        <v>10336</v>
      </c>
      <c r="B2257" s="25" t="str">
        <f>_xlfn.XLOOKUP(A2257,'B1.3 Catalogue Attribute'!D:D,'B1.3 Catalogue Attribute'!F:F,"N/A",0,1)</f>
        <v>b1_per_sub_type</v>
      </c>
      <c r="C2257" s="65" t="str">
        <f>_xlfn.XLOOKUP(A2257,'B1.3 Catalogue Attribute'!D:D,'B1.3 Catalogue Attribute'!L:L,"N/A",0,1)</f>
        <v>seasonal_promotions</v>
      </c>
      <c r="D2257" s="13" t="str">
        <f>_xlfn.XLOOKUP(A2257,'B1.3 Catalogue Attribute'!D:D,'B1.3 Catalogue Attribute'!R:R,"N/A",0,1)</f>
        <v>N</v>
      </c>
      <c r="E2257" s="62" t="str">
        <f>_xlfn.XLOOKUP(A2257,'B1.3 Catalogue Attribute'!D:D,'B1.3 Catalogue Attribute'!Z:Z,"N/A",0,1)</f>
        <v>N/A</v>
      </c>
    </row>
    <row r="2258" spans="1:6" ht="242.25">
      <c r="A2258" s="56" t="s">
        <v>10338</v>
      </c>
      <c r="B2258" s="25" t="str">
        <f>_xlfn.XLOOKUP(A2258,'B1.3 Catalogue Attribute'!D:D,'B1.3 Catalogue Attribute'!F:F,"N/A",0,1)</f>
        <v>extension_duration</v>
      </c>
      <c r="C2258" s="65" t="str">
        <f>_xlfn.XLOOKUP(A2258,'B1.3 Catalogue Attribute'!D:D,'B1.3 Catalogue Attribute'!L:L,"N/A",0,1)</f>
        <v>seasonal_promotions</v>
      </c>
      <c r="D2258" s="61" t="str">
        <f>_xlfn.XLOOKUP(A2258,'B1.3 Catalogue Attribute'!D:D,'B1.3 Catalogue Attribute'!R:R,"N/A",0,1)</f>
        <v>Y</v>
      </c>
      <c r="E2258" s="13">
        <f>_xlfn.XLOOKUP(A2258,'B1.3 Catalogue Attribute'!D:D,'B1.3 Catalogue Attribute'!Z:Z,"N/A",0,1)</f>
        <v>3.74</v>
      </c>
      <c r="F2258" s="64" t="str">
        <f>_xlfn.CONCAT("SELECT
    COUNT(*) AS total_count,
    SUM(CASE WHEN ",B2258," IS NULL THEN 1 ELSE 0 END) AS null_count,
    SUM(CASE WHEN ",B2258," IS NOT NULL THEN 1 ELSE 0 END) AS not_null_count,
    CAST(
        100.0 * SUM(CASE WHEN ",B2258," IS NULL THEN 1 ELSE 0 END) / COUNT(*)
        AS DECIMAL(5,2)
    ) AS null_pct,
    CAST(
        100.0 * SUM(CASE WHEN ",B2258," IS NOT NULL THEN 1 ELSE 0 END) / COUNT(*)
        AS DECIMAL(5,2)
    ) AS not_null_pct
FROM silver_cleansed.",C2258,";")</f>
        <v>SELECT
    COUNT(*) AS total_count,
    SUM(CASE WHEN extension_duration IS NULL THEN 1 ELSE 0 END) AS null_count,
    SUM(CASE WHEN extension_duration IS NOT NULL THEN 1 ELSE 0 END) AS not_null_count,
    CAST(
        100.0 * SUM(CASE WHEN extension_duration IS NULL THEN 1 ELSE 0 END) / COUNT(*)
        AS DECIMAL(5,2)
    ) AS null_pct,
    CAST(
        100.0 * SUM(CASE WHEN extension_duration IS NOT NULL THEN 1 ELSE 0 END) / COUNT(*)
        AS DECIMAL(5,2)
    ) AS not_null_pct
FROM silver_cleansed.seasonal_promotions;</v>
      </c>
    </row>
    <row r="2259" spans="1:6" ht="242.25">
      <c r="A2259" s="56" t="s">
        <v>10345</v>
      </c>
      <c r="B2259" s="25" t="str">
        <f>_xlfn.XLOOKUP(A2259,'B1.3 Catalogue Attribute'!D:D,'B1.3 Catalogue Attribute'!F:F,"N/A",0,1)</f>
        <v>seasonal_promotions</v>
      </c>
      <c r="C2259" s="65" t="str">
        <f>_xlfn.XLOOKUP(A2259,'B1.3 Catalogue Attribute'!D:D,'B1.3 Catalogue Attribute'!L:L,"N/A",0,1)</f>
        <v>seasonal_promotions</v>
      </c>
      <c r="D2259" s="61" t="str">
        <f>_xlfn.XLOOKUP(A2259,'B1.3 Catalogue Attribute'!D:D,'B1.3 Catalogue Attribute'!R:R,"N/A",0,1)</f>
        <v>Y</v>
      </c>
      <c r="E2259" s="13">
        <f>_xlfn.XLOOKUP(A2259,'B1.3 Catalogue Attribute'!D:D,'B1.3 Catalogue Attribute'!Z:Z,"N/A",0,1)</f>
        <v>100</v>
      </c>
      <c r="F2259" s="64" t="str">
        <f>_xlfn.CONCAT("SELECT
    COUNT(*) AS total_count,
    SUM(CASE WHEN ",B2259," IS NULL THEN 1 ELSE 0 END) AS null_count,
    SUM(CASE WHEN ",B2259," IS NOT NULL THEN 1 ELSE 0 END) AS not_null_count,
    CAST(
        100.0 * SUM(CASE WHEN ",B2259," IS NULL THEN 1 ELSE 0 END) / COUNT(*)
        AS DECIMAL(5,2)
    ) AS null_pct,
    CAST(
        100.0 * SUM(CASE WHEN ",B2259," IS NOT NULL THEN 1 ELSE 0 END) / COUNT(*)
        AS DECIMAL(5,2)
    ) AS not_null_pct
FROM silver_cleansed.",C2259,";")</f>
        <v>SELECT
    COUNT(*) AS total_count,
    SUM(CASE WHEN seasonal_promotions IS NULL THEN 1 ELSE 0 END) AS null_count,
    SUM(CASE WHEN seasonal_promotions IS NOT NULL THEN 1 ELSE 0 END) AS not_null_count,
    CAST(
        100.0 * SUM(CASE WHEN seasonal_promotions IS NULL THEN 1 ELSE 0 END) / COUNT(*)
        AS DECIMAL(5,2)
    ) AS null_pct,
    CAST(
        100.0 * SUM(CASE WHEN seasonal_promotions IS NOT NULL THEN 1 ELSE 0 END) / COUNT(*)
        AS DECIMAL(5,2)
    ) AS not_null_pct
FROM silver_cleansed.seasonal_promotions;</v>
      </c>
    </row>
    <row r="2260" spans="1:6" ht="242.25">
      <c r="A2260" s="56" t="s">
        <v>10349</v>
      </c>
      <c r="B2260" s="25" t="str">
        <f>_xlfn.XLOOKUP(A2260,'B1.3 Catalogue Attribute'!D:D,'B1.3 Catalogue Attribute'!F:F,"N/A",0,1)</f>
        <v>extension_type</v>
      </c>
      <c r="C2260" s="65" t="str">
        <f>_xlfn.XLOOKUP(A2260,'B1.3 Catalogue Attribute'!D:D,'B1.3 Catalogue Attribute'!L:L,"N/A",0,1)</f>
        <v>seasonal_promotions</v>
      </c>
      <c r="D2260" s="61" t="str">
        <f>_xlfn.XLOOKUP(A2260,'B1.3 Catalogue Attribute'!D:D,'B1.3 Catalogue Attribute'!R:R,"N/A",0,1)</f>
        <v>Y</v>
      </c>
      <c r="E2260" s="13">
        <f>_xlfn.XLOOKUP(A2260,'B1.3 Catalogue Attribute'!D:D,'B1.3 Catalogue Attribute'!Z:Z,"N/A",0,1)</f>
        <v>3.74</v>
      </c>
      <c r="F2260" s="64" t="str">
        <f>_xlfn.CONCAT("SELECT
    COUNT(*) AS total_count,
    SUM(CASE WHEN ",B2260," IS NULL THEN 1 ELSE 0 END) AS null_count,
    SUM(CASE WHEN ",B2260," IS NOT NULL THEN 1 ELSE 0 END) AS not_null_count,
    CAST(
        100.0 * SUM(CASE WHEN ",B2260," IS NULL THEN 1 ELSE 0 END) / COUNT(*)
        AS DECIMAL(5,2)
    ) AS null_pct,
    CAST(
        100.0 * SUM(CASE WHEN ",B2260," IS NOT NULL THEN 1 ELSE 0 END) / COUNT(*)
        AS DECIMAL(5,2)
    ) AS not_null_pct
FROM silver_cleansed.",C2260,";")</f>
        <v>SELECT
    COUNT(*) AS total_count,
    SUM(CASE WHEN extension_type IS NULL THEN 1 ELSE 0 END) AS null_count,
    SUM(CASE WHEN extension_type IS NOT NULL THEN 1 ELSE 0 END) AS not_null_count,
    CAST(
        100.0 * SUM(CASE WHEN extension_type IS NULL THEN 1 ELSE 0 END) / COUNT(*)
        AS DECIMAL(5,2)
    ) AS null_pct,
    CAST(
        100.0 * SUM(CASE WHEN extension_type IS NOT NULL THEN 1 ELSE 0 END) / COUNT(*)
        AS DECIMAL(5,2)
    ) AS not_null_pct
FROM silver_cleansed.seasonal_promotions;</v>
      </c>
    </row>
    <row r="2261" spans="1:6">
      <c r="A2261" s="56" t="s">
        <v>10354</v>
      </c>
      <c r="B2261" s="25" t="str">
        <f>_xlfn.XLOOKUP(A2261,'B1.3 Catalogue Attribute'!D:D,'B1.3 Catalogue Attribute'!F:F,"N/A",0,1)</f>
        <v>rec_status</v>
      </c>
      <c r="C2261" s="65" t="str">
        <f>_xlfn.XLOOKUP(A2261,'B1.3 Catalogue Attribute'!D:D,'B1.3 Catalogue Attribute'!L:L,"N/A",0,1)</f>
        <v>seasonal_promotions</v>
      </c>
      <c r="D2261" s="13" t="str">
        <f>_xlfn.XLOOKUP(A2261,'B1.3 Catalogue Attribute'!D:D,'B1.3 Catalogue Attribute'!R:R,"N/A",0,1)</f>
        <v>N</v>
      </c>
      <c r="E2261" s="59" t="str">
        <f>_xlfn.XLOOKUP(A2261,'B1.3 Catalogue Attribute'!D:D,'B1.3 Catalogue Attribute'!Z:Z,"N/A",0,1)</f>
        <v>N/A</v>
      </c>
    </row>
    <row r="2262" spans="1:6">
      <c r="A2262" s="56" t="s">
        <v>10356</v>
      </c>
      <c r="B2262" s="25" t="str">
        <f>_xlfn.XLOOKUP(A2262,'B1.3 Catalogue Attribute'!D:D,'B1.3 Catalogue Attribute'!F:F,"N/A",0,1)</f>
        <v>serv_prov_code</v>
      </c>
      <c r="C2262" s="65" t="str">
        <f>_xlfn.XLOOKUP(A2262,'B1.3 Catalogue Attribute'!D:D,'B1.3 Catalogue Attribute'!L:L,"N/A",0,1)</f>
        <v>service_redirect</v>
      </c>
      <c r="D2262" s="13" t="str">
        <f>_xlfn.XLOOKUP(A2262,'B1.3 Catalogue Attribute'!D:D,'B1.3 Catalogue Attribute'!R:R,"N/A",0,1)</f>
        <v>N</v>
      </c>
      <c r="E2262" s="13" t="str">
        <f>_xlfn.XLOOKUP(A2262,'B1.3 Catalogue Attribute'!D:D,'B1.3 Catalogue Attribute'!Z:Z,"N/A",0,1)</f>
        <v>N/A</v>
      </c>
    </row>
    <row r="2263" spans="1:6">
      <c r="A2263" s="56" t="s">
        <v>10358</v>
      </c>
      <c r="B2263" s="25" t="str">
        <f>_xlfn.XLOOKUP(A2263,'B1.3 Catalogue Attribute'!D:D,'B1.3 Catalogue Attribute'!F:F,"N/A",0,1)</f>
        <v>b1_per_id1</v>
      </c>
      <c r="C2263" s="65" t="str">
        <f>_xlfn.XLOOKUP(A2263,'B1.3 Catalogue Attribute'!D:D,'B1.3 Catalogue Attribute'!L:L,"N/A",0,1)</f>
        <v>service_redirect</v>
      </c>
      <c r="D2263" s="13" t="str">
        <f>_xlfn.XLOOKUP(A2263,'B1.3 Catalogue Attribute'!D:D,'B1.3 Catalogue Attribute'!R:R,"N/A",0,1)</f>
        <v>N</v>
      </c>
      <c r="E2263" s="13" t="str">
        <f>_xlfn.XLOOKUP(A2263,'B1.3 Catalogue Attribute'!D:D,'B1.3 Catalogue Attribute'!Z:Z,"N/A",0,1)</f>
        <v>N/A</v>
      </c>
    </row>
    <row r="2264" spans="1:6">
      <c r="A2264" s="56" t="s">
        <v>10360</v>
      </c>
      <c r="B2264" s="25" t="str">
        <f>_xlfn.XLOOKUP(A2264,'B1.3 Catalogue Attribute'!D:D,'B1.3 Catalogue Attribute'!F:F,"N/A",0,1)</f>
        <v>b1_per_id2</v>
      </c>
      <c r="C2264" s="65" t="str">
        <f>_xlfn.XLOOKUP(A2264,'B1.3 Catalogue Attribute'!D:D,'B1.3 Catalogue Attribute'!L:L,"N/A",0,1)</f>
        <v>service_redirect</v>
      </c>
      <c r="D2264" s="13" t="str">
        <f>_xlfn.XLOOKUP(A2264,'B1.3 Catalogue Attribute'!D:D,'B1.3 Catalogue Attribute'!R:R,"N/A",0,1)</f>
        <v>N</v>
      </c>
      <c r="E2264" s="13" t="str">
        <f>_xlfn.XLOOKUP(A2264,'B1.3 Catalogue Attribute'!D:D,'B1.3 Catalogue Attribute'!Z:Z,"N/A",0,1)</f>
        <v>N/A</v>
      </c>
    </row>
    <row r="2265" spans="1:6">
      <c r="A2265" s="56" t="s">
        <v>10361</v>
      </c>
      <c r="B2265" s="25" t="str">
        <f>_xlfn.XLOOKUP(A2265,'B1.3 Catalogue Attribute'!D:D,'B1.3 Catalogue Attribute'!F:F,"N/A",0,1)</f>
        <v>b1_per_id3</v>
      </c>
      <c r="C2265" s="65" t="str">
        <f>_xlfn.XLOOKUP(A2265,'B1.3 Catalogue Attribute'!D:D,'B1.3 Catalogue Attribute'!L:L,"N/A",0,1)</f>
        <v>service_redirect</v>
      </c>
      <c r="D2265" s="13" t="str">
        <f>_xlfn.XLOOKUP(A2265,'B1.3 Catalogue Attribute'!D:D,'B1.3 Catalogue Attribute'!R:R,"N/A",0,1)</f>
        <v>N</v>
      </c>
      <c r="E2265" s="13" t="str">
        <f>_xlfn.XLOOKUP(A2265,'B1.3 Catalogue Attribute'!D:D,'B1.3 Catalogue Attribute'!Z:Z,"N/A",0,1)</f>
        <v>N/A</v>
      </c>
    </row>
    <row r="2266" spans="1:6">
      <c r="A2266" s="56" t="s">
        <v>10362</v>
      </c>
      <c r="B2266" s="25" t="str">
        <f>_xlfn.XLOOKUP(A2266,'B1.3 Catalogue Attribute'!D:D,'B1.3 Catalogue Attribute'!F:F,"N/A",0,1)</f>
        <v>b1_per_type</v>
      </c>
      <c r="C2266" s="65" t="str">
        <f>_xlfn.XLOOKUP(A2266,'B1.3 Catalogue Attribute'!D:D,'B1.3 Catalogue Attribute'!L:L,"N/A",0,1)</f>
        <v>service_redirect</v>
      </c>
      <c r="D2266" s="13" t="str">
        <f>_xlfn.XLOOKUP(A2266,'B1.3 Catalogue Attribute'!D:D,'B1.3 Catalogue Attribute'!R:R,"N/A",0,1)</f>
        <v>N</v>
      </c>
      <c r="E2266" s="13" t="str">
        <f>_xlfn.XLOOKUP(A2266,'B1.3 Catalogue Attribute'!D:D,'B1.3 Catalogue Attribute'!Z:Z,"N/A",0,1)</f>
        <v>N/A</v>
      </c>
    </row>
    <row r="2267" spans="1:6">
      <c r="A2267" s="56" t="s">
        <v>10364</v>
      </c>
      <c r="B2267" s="25" t="str">
        <f>_xlfn.XLOOKUP(A2267,'B1.3 Catalogue Attribute'!D:D,'B1.3 Catalogue Attribute'!F:F,"N/A",0,1)</f>
        <v>b1_per_sub_type</v>
      </c>
      <c r="C2267" s="65" t="str">
        <f>_xlfn.XLOOKUP(A2267,'B1.3 Catalogue Attribute'!D:D,'B1.3 Catalogue Attribute'!L:L,"N/A",0,1)</f>
        <v>service_redirect</v>
      </c>
      <c r="D2267" s="13" t="str">
        <f>_xlfn.XLOOKUP(A2267,'B1.3 Catalogue Attribute'!D:D,'B1.3 Catalogue Attribute'!R:R,"N/A",0,1)</f>
        <v>N</v>
      </c>
      <c r="E2267" s="62" t="str">
        <f>_xlfn.XLOOKUP(A2267,'B1.3 Catalogue Attribute'!D:D,'B1.3 Catalogue Attribute'!Z:Z,"N/A",0,1)</f>
        <v>N/A</v>
      </c>
    </row>
    <row r="2268" spans="1:6" ht="228">
      <c r="A2268" s="56" t="s">
        <v>10366</v>
      </c>
      <c r="B2268" s="25" t="str">
        <f>_xlfn.XLOOKUP(A2268,'B1.3 Catalogue Attribute'!D:D,'B1.3 Catalogue Attribute'!F:F,"N/A",0,1)</f>
        <v>service_type</v>
      </c>
      <c r="C2268" s="65" t="str">
        <f>_xlfn.XLOOKUP(A2268,'B1.3 Catalogue Attribute'!D:D,'B1.3 Catalogue Attribute'!L:L,"N/A",0,1)</f>
        <v>service_redirect</v>
      </c>
      <c r="D2268" s="61" t="str">
        <f>_xlfn.XLOOKUP(A2268,'B1.3 Catalogue Attribute'!D:D,'B1.3 Catalogue Attribute'!R:R,"N/A",0,1)</f>
        <v>Y</v>
      </c>
      <c r="E2268" s="13">
        <f>_xlfn.XLOOKUP(A2268,'B1.3 Catalogue Attribute'!D:D,'B1.3 Catalogue Attribute'!Z:Z,"N/A",0,1)</f>
        <v>100</v>
      </c>
      <c r="F2268" s="64" t="str">
        <f>_xlfn.CONCAT("SELECT
    COUNT(*) AS total_count,
    SUM(CASE WHEN ",B2268," IS NULL THEN 1 ELSE 0 END) AS null_count,
    SUM(CASE WHEN ",B2268," IS NOT NULL THEN 1 ELSE 0 END) AS not_null_count,
    CAST(
        100.0 * SUM(CASE WHEN ",B2268," IS NULL THEN 1 ELSE 0 END) / COUNT(*)
        AS DECIMAL(5,2)
    ) AS null_pct,
    CAST(
        100.0 * SUM(CASE WHEN ",B2268," IS NOT NULL THEN 1 ELSE 0 END) / COUNT(*)
        AS DECIMAL(5,2)
    ) AS not_null_pct
FROM silver_cleansed.",C2268,";")</f>
        <v>SELECT
    COUNT(*) AS total_count,
    SUM(CASE WHEN service_type IS NULL THEN 1 ELSE 0 END) AS null_count,
    SUM(CASE WHEN service_type IS NOT NULL THEN 1 ELSE 0 END) AS not_null_count,
    CAST(
        100.0 * SUM(CASE WHEN service_type IS NULL THEN 1 ELSE 0 END) / COUNT(*)
        AS DECIMAL(5,2)
    ) AS null_pct,
    CAST(
        100.0 * SUM(CASE WHEN service_type IS NOT NULL THEN 1 ELSE 0 END) / COUNT(*)
        AS DECIMAL(5,2)
    ) AS not_null_pct
FROM silver_cleansed.service_redirect;</v>
      </c>
    </row>
    <row r="2269" spans="1:6">
      <c r="A2269" s="56" t="s">
        <v>10371</v>
      </c>
      <c r="B2269" s="25" t="str">
        <f>_xlfn.XLOOKUP(A2269,'B1.3 Catalogue Attribute'!D:D,'B1.3 Catalogue Attribute'!F:F,"N/A",0,1)</f>
        <v>rec_status</v>
      </c>
      <c r="C2269" s="65" t="str">
        <f>_xlfn.XLOOKUP(A2269,'B1.3 Catalogue Attribute'!D:D,'B1.3 Catalogue Attribute'!L:L,"N/A",0,1)</f>
        <v>service_redirect</v>
      </c>
      <c r="D2269" s="13" t="str">
        <f>_xlfn.XLOOKUP(A2269,'B1.3 Catalogue Attribute'!D:D,'B1.3 Catalogue Attribute'!R:R,"N/A",0,1)</f>
        <v>N</v>
      </c>
      <c r="E2269" s="59" t="str">
        <f>_xlfn.XLOOKUP(A2269,'B1.3 Catalogue Attribute'!D:D,'B1.3 Catalogue Attribute'!Z:Z,"N/A",0,1)</f>
        <v>N/A</v>
      </c>
    </row>
    <row r="2270" spans="1:6">
      <c r="A2270" s="56" t="s">
        <v>10373</v>
      </c>
      <c r="B2270" s="25" t="str">
        <f>_xlfn.XLOOKUP(A2270,'B1.3 Catalogue Attribute'!D:D,'B1.3 Catalogue Attribute'!F:F,"N/A",0,1)</f>
        <v>serv_prov_code</v>
      </c>
      <c r="C2270" s="65" t="str">
        <f>_xlfn.XLOOKUP(A2270,'B1.3 Catalogue Attribute'!D:D,'B1.3 Catalogue Attribute'!L:L,"N/A",0,1)</f>
        <v>signboard_details</v>
      </c>
      <c r="D2270" s="13" t="str">
        <f>_xlfn.XLOOKUP(A2270,'B1.3 Catalogue Attribute'!D:D,'B1.3 Catalogue Attribute'!R:R,"N/A",0,1)</f>
        <v>N</v>
      </c>
      <c r="E2270" s="13" t="str">
        <f>_xlfn.XLOOKUP(A2270,'B1.3 Catalogue Attribute'!D:D,'B1.3 Catalogue Attribute'!Z:Z,"N/A",0,1)</f>
        <v>N/A</v>
      </c>
    </row>
    <row r="2271" spans="1:6">
      <c r="A2271" s="56" t="s">
        <v>10375</v>
      </c>
      <c r="B2271" s="25" t="str">
        <f>_xlfn.XLOOKUP(A2271,'B1.3 Catalogue Attribute'!D:D,'B1.3 Catalogue Attribute'!F:F,"N/A",0,1)</f>
        <v>b1_per_id1</v>
      </c>
      <c r="C2271" s="65" t="str">
        <f>_xlfn.XLOOKUP(A2271,'B1.3 Catalogue Attribute'!D:D,'B1.3 Catalogue Attribute'!L:L,"N/A",0,1)</f>
        <v>signboard_details</v>
      </c>
      <c r="D2271" s="13" t="str">
        <f>_xlfn.XLOOKUP(A2271,'B1.3 Catalogue Attribute'!D:D,'B1.3 Catalogue Attribute'!R:R,"N/A",0,1)</f>
        <v>N</v>
      </c>
      <c r="E2271" s="13" t="str">
        <f>_xlfn.XLOOKUP(A2271,'B1.3 Catalogue Attribute'!D:D,'B1.3 Catalogue Attribute'!Z:Z,"N/A",0,1)</f>
        <v>N/A</v>
      </c>
    </row>
    <row r="2272" spans="1:6">
      <c r="A2272" s="56" t="s">
        <v>10377</v>
      </c>
      <c r="B2272" s="25" t="str">
        <f>_xlfn.XLOOKUP(A2272,'B1.3 Catalogue Attribute'!D:D,'B1.3 Catalogue Attribute'!F:F,"N/A",0,1)</f>
        <v>b1_per_id2</v>
      </c>
      <c r="C2272" s="65" t="str">
        <f>_xlfn.XLOOKUP(A2272,'B1.3 Catalogue Attribute'!D:D,'B1.3 Catalogue Attribute'!L:L,"N/A",0,1)</f>
        <v>signboard_details</v>
      </c>
      <c r="D2272" s="13" t="str">
        <f>_xlfn.XLOOKUP(A2272,'B1.3 Catalogue Attribute'!D:D,'B1.3 Catalogue Attribute'!R:R,"N/A",0,1)</f>
        <v>N</v>
      </c>
      <c r="E2272" s="13" t="str">
        <f>_xlfn.XLOOKUP(A2272,'B1.3 Catalogue Attribute'!D:D,'B1.3 Catalogue Attribute'!Z:Z,"N/A",0,1)</f>
        <v>N/A</v>
      </c>
    </row>
    <row r="2273" spans="1:6">
      <c r="A2273" s="56" t="s">
        <v>10378</v>
      </c>
      <c r="B2273" s="25" t="str">
        <f>_xlfn.XLOOKUP(A2273,'B1.3 Catalogue Attribute'!D:D,'B1.3 Catalogue Attribute'!F:F,"N/A",0,1)</f>
        <v>b1_per_id3</v>
      </c>
      <c r="C2273" s="65" t="str">
        <f>_xlfn.XLOOKUP(A2273,'B1.3 Catalogue Attribute'!D:D,'B1.3 Catalogue Attribute'!L:L,"N/A",0,1)</f>
        <v>signboard_details</v>
      </c>
      <c r="D2273" s="13" t="str">
        <f>_xlfn.XLOOKUP(A2273,'B1.3 Catalogue Attribute'!D:D,'B1.3 Catalogue Attribute'!R:R,"N/A",0,1)</f>
        <v>N</v>
      </c>
      <c r="E2273" s="13" t="str">
        <f>_xlfn.XLOOKUP(A2273,'B1.3 Catalogue Attribute'!D:D,'B1.3 Catalogue Attribute'!Z:Z,"N/A",0,1)</f>
        <v>N/A</v>
      </c>
    </row>
    <row r="2274" spans="1:6">
      <c r="A2274" s="56" t="s">
        <v>10379</v>
      </c>
      <c r="B2274" s="25" t="str">
        <f>_xlfn.XLOOKUP(A2274,'B1.3 Catalogue Attribute'!D:D,'B1.3 Catalogue Attribute'!F:F,"N/A",0,1)</f>
        <v>b1_per_type</v>
      </c>
      <c r="C2274" s="65" t="str">
        <f>_xlfn.XLOOKUP(A2274,'B1.3 Catalogue Attribute'!D:D,'B1.3 Catalogue Attribute'!L:L,"N/A",0,1)</f>
        <v>signboard_details</v>
      </c>
      <c r="D2274" s="13" t="str">
        <f>_xlfn.XLOOKUP(A2274,'B1.3 Catalogue Attribute'!D:D,'B1.3 Catalogue Attribute'!R:R,"N/A",0,1)</f>
        <v>N</v>
      </c>
      <c r="E2274" s="13" t="str">
        <f>_xlfn.XLOOKUP(A2274,'B1.3 Catalogue Attribute'!D:D,'B1.3 Catalogue Attribute'!Z:Z,"N/A",0,1)</f>
        <v>N/A</v>
      </c>
    </row>
    <row r="2275" spans="1:6">
      <c r="A2275" s="56" t="s">
        <v>10381</v>
      </c>
      <c r="B2275" s="25" t="str">
        <f>_xlfn.XLOOKUP(A2275,'B1.3 Catalogue Attribute'!D:D,'B1.3 Catalogue Attribute'!F:F,"N/A",0,1)</f>
        <v>b1_per_sub_type</v>
      </c>
      <c r="C2275" s="65" t="str">
        <f>_xlfn.XLOOKUP(A2275,'B1.3 Catalogue Attribute'!D:D,'B1.3 Catalogue Attribute'!L:L,"N/A",0,1)</f>
        <v>signboard_details</v>
      </c>
      <c r="D2275" s="13" t="str">
        <f>_xlfn.XLOOKUP(A2275,'B1.3 Catalogue Attribute'!D:D,'B1.3 Catalogue Attribute'!R:R,"N/A",0,1)</f>
        <v>N</v>
      </c>
      <c r="E2275" s="13" t="str">
        <f>_xlfn.XLOOKUP(A2275,'B1.3 Catalogue Attribute'!D:D,'B1.3 Catalogue Attribute'!Z:Z,"N/A",0,1)</f>
        <v>N/A</v>
      </c>
    </row>
    <row r="2276" spans="1:6">
      <c r="A2276" s="56" t="s">
        <v>10383</v>
      </c>
      <c r="B2276" s="25" t="str">
        <f>_xlfn.XLOOKUP(A2276,'B1.3 Catalogue Attribute'!D:D,'B1.3 Catalogue Attribute'!F:F,"N/A",0,1)</f>
        <v>board_color</v>
      </c>
      <c r="C2276" s="65" t="str">
        <f>_xlfn.XLOOKUP(A2276,'B1.3 Catalogue Attribute'!D:D,'B1.3 Catalogue Attribute'!L:L,"N/A",0,1)</f>
        <v>signboard_details</v>
      </c>
      <c r="D2276" s="13" t="str">
        <f>_xlfn.XLOOKUP(A2276,'B1.3 Catalogue Attribute'!D:D,'B1.3 Catalogue Attribute'!R:R,"N/A",0,1)</f>
        <v>N</v>
      </c>
      <c r="E2276" s="62" t="str">
        <f>_xlfn.XLOOKUP(A2276,'B1.3 Catalogue Attribute'!D:D,'B1.3 Catalogue Attribute'!Z:Z,"N/A",0,1)</f>
        <v>N/A</v>
      </c>
    </row>
    <row r="2277" spans="1:6" ht="228">
      <c r="A2277" s="56" t="s">
        <v>10388</v>
      </c>
      <c r="B2277" s="25" t="str">
        <f>_xlfn.XLOOKUP(A2277,'B1.3 Catalogue Attribute'!D:D,'B1.3 Catalogue Attribute'!F:F,"N/A",0,1)</f>
        <v>total_area</v>
      </c>
      <c r="C2277" s="65" t="str">
        <f>_xlfn.XLOOKUP(A2277,'B1.3 Catalogue Attribute'!D:D,'B1.3 Catalogue Attribute'!L:L,"N/A",0,1)</f>
        <v>signboard_details</v>
      </c>
      <c r="D2277" s="61" t="str">
        <f>_xlfn.XLOOKUP(A2277,'B1.3 Catalogue Attribute'!D:D,'B1.3 Catalogue Attribute'!R:R,"N/A",0,1)</f>
        <v>Y</v>
      </c>
      <c r="E2277" s="13" t="str">
        <f>_xlfn.XLOOKUP(A2277,'B1.3 Catalogue Attribute'!D:D,'B1.3 Catalogue Attribute'!Z:Z,"N/A",0,1)</f>
        <v>N/A</v>
      </c>
      <c r="F2277" s="64" t="str">
        <f t="shared" ref="F2277:F2282" si="38">_xlfn.CONCAT("SELECT
    COUNT(*) AS total_count,
    SUM(CASE WHEN ",B2277," IS NULL THEN 1 ELSE 0 END) AS null_count,
    SUM(CASE WHEN ",B2277," IS NOT NULL THEN 1 ELSE 0 END) AS not_null_count,
    CAST(
        100.0 * SUM(CASE WHEN ",B2277," IS NULL THEN 1 ELSE 0 END) / COUNT(*)
        AS DECIMAL(5,2)
    ) AS null_pct,
    CAST(
        100.0 * SUM(CASE WHEN ",B2277," IS NOT NULL THEN 1 ELSE 0 END) / COUNT(*)
        AS DECIMAL(5,2)
    ) AS not_null_pct
FROM silver_cleansed.",C2277,";")</f>
        <v>SELECT
    COUNT(*) AS total_count,
    SUM(CASE WHEN total_area IS NULL THEN 1 ELSE 0 END) AS null_count,
    SUM(CASE WHEN total_area IS NOT NULL THEN 1 ELSE 0 END) AS not_null_count,
    CAST(
        100.0 * SUM(CASE WHEN total_area IS NULL THEN 1 ELSE 0 END) / COUNT(*)
        AS DECIMAL(5,2)
    ) AS null_pct,
    CAST(
        100.0 * SUM(CASE WHEN total_area IS NOT NULL THEN 1 ELSE 0 END) / COUNT(*)
        AS DECIMAL(5,2)
    ) AS not_null_pct
FROM silver_cleansed.signboard_details;</v>
      </c>
    </row>
    <row r="2278" spans="1:6" ht="213.75">
      <c r="A2278" s="56" t="s">
        <v>10392</v>
      </c>
      <c r="B2278" s="25" t="str">
        <f>_xlfn.XLOOKUP(A2278,'B1.3 Catalogue Attribute'!D:D,'B1.3 Catalogue Attribute'!F:F,"N/A",0,1)</f>
        <v>width</v>
      </c>
      <c r="C2278" s="65" t="str">
        <f>_xlfn.XLOOKUP(A2278,'B1.3 Catalogue Attribute'!D:D,'B1.3 Catalogue Attribute'!L:L,"N/A",0,1)</f>
        <v>signboard_details</v>
      </c>
      <c r="D2278" s="61" t="str">
        <f>_xlfn.XLOOKUP(A2278,'B1.3 Catalogue Attribute'!D:D,'B1.3 Catalogue Attribute'!R:R,"N/A",0,1)</f>
        <v>Y</v>
      </c>
      <c r="E2278" s="13" t="str">
        <f>_xlfn.XLOOKUP(A2278,'B1.3 Catalogue Attribute'!D:D,'B1.3 Catalogue Attribute'!Z:Z,"N/A",0,1)</f>
        <v>N/A</v>
      </c>
      <c r="F2278" s="64" t="str">
        <f t="shared" si="38"/>
        <v>SELECT
    COUNT(*) AS total_count,
    SUM(CASE WHEN width IS NULL THEN 1 ELSE 0 END) AS null_count,
    SUM(CASE WHEN width IS NOT NULL THEN 1 ELSE 0 END) AS not_null_count,
    CAST(
        100.0 * SUM(CASE WHEN width IS NULL THEN 1 ELSE 0 END) / COUNT(*)
        AS DECIMAL(5,2)
    ) AS null_pct,
    CAST(
        100.0 * SUM(CASE WHEN width IS NOT NULL THEN 1 ELSE 0 END) / COUNT(*)
        AS DECIMAL(5,2)
    ) AS not_null_pct
FROM silver_cleansed.signboard_details;</v>
      </c>
    </row>
    <row r="2279" spans="1:6" ht="228">
      <c r="A2279" s="56" t="s">
        <v>10397</v>
      </c>
      <c r="B2279" s="25" t="str">
        <f>_xlfn.XLOOKUP(A2279,'B1.3 Catalogue Attribute'!D:D,'B1.3 Catalogue Attribute'!F:F,"N/A",0,1)</f>
        <v>lighting_type</v>
      </c>
      <c r="C2279" s="65" t="str">
        <f>_xlfn.XLOOKUP(A2279,'B1.3 Catalogue Attribute'!D:D,'B1.3 Catalogue Attribute'!L:L,"N/A",0,1)</f>
        <v>signboard_details</v>
      </c>
      <c r="D2279" s="61" t="str">
        <f>_xlfn.XLOOKUP(A2279,'B1.3 Catalogue Attribute'!D:D,'B1.3 Catalogue Attribute'!R:R,"N/A",0,1)</f>
        <v>Y</v>
      </c>
      <c r="E2279" s="13" t="str">
        <f>_xlfn.XLOOKUP(A2279,'B1.3 Catalogue Attribute'!D:D,'B1.3 Catalogue Attribute'!Z:Z,"N/A",0,1)</f>
        <v>N/A</v>
      </c>
      <c r="F2279" s="64" t="str">
        <f t="shared" si="38"/>
        <v>SELECT
    COUNT(*) AS total_count,
    SUM(CASE WHEN lighting_type IS NULL THEN 1 ELSE 0 END) AS null_count,
    SUM(CASE WHEN lighting_type IS NOT NULL THEN 1 ELSE 0 END) AS not_null_count,
    CAST(
        100.0 * SUM(CASE WHEN lighting_type IS NULL THEN 1 ELSE 0 END) / COUNT(*)
        AS DECIMAL(5,2)
    ) AS null_pct,
    CAST(
        100.0 * SUM(CASE WHEN lighting_type IS NOT NULL THEN 1 ELSE 0 END) / COUNT(*)
        AS DECIMAL(5,2)
    ) AS not_null_pct
FROM silver_cleansed.signboard_details;</v>
      </c>
    </row>
    <row r="2280" spans="1:6" ht="213.75">
      <c r="A2280" s="56" t="s">
        <v>10402</v>
      </c>
      <c r="B2280" s="25" t="str">
        <f>_xlfn.XLOOKUP(A2280,'B1.3 Catalogue Attribute'!D:D,'B1.3 Catalogue Attribute'!F:F,"N/A",0,1)</f>
        <v>length</v>
      </c>
      <c r="C2280" s="65" t="str">
        <f>_xlfn.XLOOKUP(A2280,'B1.3 Catalogue Attribute'!D:D,'B1.3 Catalogue Attribute'!L:L,"N/A",0,1)</f>
        <v>signboard_details</v>
      </c>
      <c r="D2280" s="61" t="str">
        <f>_xlfn.XLOOKUP(A2280,'B1.3 Catalogue Attribute'!D:D,'B1.3 Catalogue Attribute'!R:R,"N/A",0,1)</f>
        <v>Y</v>
      </c>
      <c r="E2280" s="13" t="str">
        <f>_xlfn.XLOOKUP(A2280,'B1.3 Catalogue Attribute'!D:D,'B1.3 Catalogue Attribute'!Z:Z,"N/A",0,1)</f>
        <v>N/A</v>
      </c>
      <c r="F2280" s="64" t="str">
        <f t="shared" si="38"/>
        <v>SELECT
    COUNT(*) AS total_count,
    SUM(CASE WHEN length IS NULL THEN 1 ELSE 0 END) AS null_count,
    SUM(CASE WHEN length IS NOT NULL THEN 1 ELSE 0 END) AS not_null_count,
    CAST(
        100.0 * SUM(CASE WHEN length IS NULL THEN 1 ELSE 0 END) / COUNT(*)
        AS DECIMAL(5,2)
    ) AS null_pct,
    CAST(
        100.0 * SUM(CASE WHEN length IS NOT NULL THEN 1 ELSE 0 END) / COUNT(*)
        AS DECIMAL(5,2)
    ) AS not_null_pct
FROM silver_cleansed.signboard_details;</v>
      </c>
    </row>
    <row r="2281" spans="1:6" ht="242.25">
      <c r="A2281" s="56" t="s">
        <v>10407</v>
      </c>
      <c r="B2281" s="25" t="str">
        <f>_xlfn.XLOOKUP(A2281,'B1.3 Catalogue Attribute'!D:D,'B1.3 Catalogue Attribute'!F:F,"N/A",0,1)</f>
        <v>number_of_signboards</v>
      </c>
      <c r="C2281" s="65" t="str">
        <f>_xlfn.XLOOKUP(A2281,'B1.3 Catalogue Attribute'!D:D,'B1.3 Catalogue Attribute'!L:L,"N/A",0,1)</f>
        <v>signboard_details</v>
      </c>
      <c r="D2281" s="61" t="str">
        <f>_xlfn.XLOOKUP(A2281,'B1.3 Catalogue Attribute'!D:D,'B1.3 Catalogue Attribute'!R:R,"N/A",0,1)</f>
        <v>Y</v>
      </c>
      <c r="E2281" s="13" t="str">
        <f>_xlfn.XLOOKUP(A2281,'B1.3 Catalogue Attribute'!D:D,'B1.3 Catalogue Attribute'!Z:Z,"N/A",0,1)</f>
        <v>N/A</v>
      </c>
      <c r="F2281" s="64" t="str">
        <f t="shared" si="38"/>
        <v>SELECT
    COUNT(*) AS total_count,
    SUM(CASE WHEN number_of_signboards IS NULL THEN 1 ELSE 0 END) AS null_count,
    SUM(CASE WHEN number_of_signboards IS NOT NULL THEN 1 ELSE 0 END) AS not_null_count,
    CAST(
        100.0 * SUM(CASE WHEN number_of_signboards IS NULL THEN 1 ELSE 0 END) / COUNT(*)
        AS DECIMAL(5,2)
    ) AS null_pct,
    CAST(
        100.0 * SUM(CASE WHEN number_of_signboards IS NOT NULL THEN 1 ELSE 0 END) / COUNT(*)
        AS DECIMAL(5,2)
    ) AS not_null_pct
FROM silver_cleansed.signboard_details;</v>
      </c>
    </row>
    <row r="2282" spans="1:6" ht="228">
      <c r="A2282" s="56" t="s">
        <v>10414</v>
      </c>
      <c r="B2282" s="25" t="str">
        <f>_xlfn.XLOOKUP(A2282,'B1.3 Catalogue Attribute'!D:D,'B1.3 Catalogue Attribute'!F:F,"N/A",0,1)</f>
        <v>description</v>
      </c>
      <c r="C2282" s="65" t="str">
        <f>_xlfn.XLOOKUP(A2282,'B1.3 Catalogue Attribute'!D:D,'B1.3 Catalogue Attribute'!L:L,"N/A",0,1)</f>
        <v>signboard_details</v>
      </c>
      <c r="D2282" s="61" t="str">
        <f>_xlfn.XLOOKUP(A2282,'B1.3 Catalogue Attribute'!D:D,'B1.3 Catalogue Attribute'!R:R,"N/A",0,1)</f>
        <v>Y</v>
      </c>
      <c r="E2282" s="13">
        <f>_xlfn.XLOOKUP(A2282,'B1.3 Catalogue Attribute'!D:D,'B1.3 Catalogue Attribute'!Z:Z,"N/A",0,1)</f>
        <v>7.55</v>
      </c>
      <c r="F2282" s="64" t="str">
        <f t="shared" si="38"/>
        <v>SELECT
    COUNT(*) AS total_count,
    SUM(CASE WHEN description IS NULL THEN 1 ELSE 0 END) AS null_count,
    SUM(CASE WHEN description IS NOT NULL THEN 1 ELSE 0 END) AS not_null_count,
    CAST(
        100.0 * SUM(CASE WHEN description IS NULL THEN 1 ELSE 0 END) / COUNT(*)
        AS DECIMAL(5,2)
    ) AS null_pct,
    CAST(
        100.0 * SUM(CASE WHEN description IS NOT NULL THEN 1 ELSE 0 END) / COUNT(*)
        AS DECIMAL(5,2)
    ) AS not_null_pct
FROM silver_cleansed.signboard_details;</v>
      </c>
    </row>
    <row r="2283" spans="1:6">
      <c r="A2283" s="56" t="s">
        <v>10420</v>
      </c>
      <c r="B2283" s="25" t="str">
        <f>_xlfn.XLOOKUP(A2283,'B1.3 Catalogue Attribute'!D:D,'B1.3 Catalogue Attribute'!F:F,"N/A",0,1)</f>
        <v>rec_status</v>
      </c>
      <c r="C2283" s="65" t="str">
        <f>_xlfn.XLOOKUP(A2283,'B1.3 Catalogue Attribute'!D:D,'B1.3 Catalogue Attribute'!L:L,"N/A",0,1)</f>
        <v>signboard_details</v>
      </c>
      <c r="D2283" s="13" t="str">
        <f>_xlfn.XLOOKUP(A2283,'B1.3 Catalogue Attribute'!D:D,'B1.3 Catalogue Attribute'!R:R,"N/A",0,1)</f>
        <v>N</v>
      </c>
      <c r="E2283" s="59" t="str">
        <f>_xlfn.XLOOKUP(A2283,'B1.3 Catalogue Attribute'!D:D,'B1.3 Catalogue Attribute'!Z:Z,"N/A",0,1)</f>
        <v>N/A</v>
      </c>
    </row>
    <row r="2284" spans="1:6">
      <c r="A2284" s="56" t="s">
        <v>10422</v>
      </c>
      <c r="B2284" s="25" t="str">
        <f>_xlfn.XLOOKUP(A2284,'B1.3 Catalogue Attribute'!D:D,'B1.3 Catalogue Attribute'!F:F,"N/A",0,1)</f>
        <v>serv_prov_code</v>
      </c>
      <c r="C2284" s="65" t="str">
        <f>_xlfn.XLOOKUP(A2284,'B1.3 Catalogue Attribute'!D:D,'B1.3 Catalogue Attribute'!L:L,"N/A",0,1)</f>
        <v>trade_name_choices</v>
      </c>
      <c r="D2284" s="13" t="str">
        <f>_xlfn.XLOOKUP(A2284,'B1.3 Catalogue Attribute'!D:D,'B1.3 Catalogue Attribute'!R:R,"N/A",0,1)</f>
        <v>N</v>
      </c>
      <c r="E2284" s="13" t="str">
        <f>_xlfn.XLOOKUP(A2284,'B1.3 Catalogue Attribute'!D:D,'B1.3 Catalogue Attribute'!Z:Z,"N/A",0,1)</f>
        <v>N/A</v>
      </c>
    </row>
    <row r="2285" spans="1:6">
      <c r="A2285" s="56" t="s">
        <v>10424</v>
      </c>
      <c r="B2285" s="25" t="str">
        <f>_xlfn.XLOOKUP(A2285,'B1.3 Catalogue Attribute'!D:D,'B1.3 Catalogue Attribute'!F:F,"N/A",0,1)</f>
        <v>b1_per_id1</v>
      </c>
      <c r="C2285" s="65" t="str">
        <f>_xlfn.XLOOKUP(A2285,'B1.3 Catalogue Attribute'!D:D,'B1.3 Catalogue Attribute'!L:L,"N/A",0,1)</f>
        <v>trade_name_choices</v>
      </c>
      <c r="D2285" s="13" t="str">
        <f>_xlfn.XLOOKUP(A2285,'B1.3 Catalogue Attribute'!D:D,'B1.3 Catalogue Attribute'!R:R,"N/A",0,1)</f>
        <v>N</v>
      </c>
      <c r="E2285" s="13" t="str">
        <f>_xlfn.XLOOKUP(A2285,'B1.3 Catalogue Attribute'!D:D,'B1.3 Catalogue Attribute'!Z:Z,"N/A",0,1)</f>
        <v>N/A</v>
      </c>
    </row>
    <row r="2286" spans="1:6">
      <c r="A2286" s="56" t="s">
        <v>10426</v>
      </c>
      <c r="B2286" s="25" t="str">
        <f>_xlfn.XLOOKUP(A2286,'B1.3 Catalogue Attribute'!D:D,'B1.3 Catalogue Attribute'!F:F,"N/A",0,1)</f>
        <v>b1_per_id2</v>
      </c>
      <c r="C2286" s="65" t="str">
        <f>_xlfn.XLOOKUP(A2286,'B1.3 Catalogue Attribute'!D:D,'B1.3 Catalogue Attribute'!L:L,"N/A",0,1)</f>
        <v>trade_name_choices</v>
      </c>
      <c r="D2286" s="13" t="str">
        <f>_xlfn.XLOOKUP(A2286,'B1.3 Catalogue Attribute'!D:D,'B1.3 Catalogue Attribute'!R:R,"N/A",0,1)</f>
        <v>N</v>
      </c>
      <c r="E2286" s="13" t="str">
        <f>_xlfn.XLOOKUP(A2286,'B1.3 Catalogue Attribute'!D:D,'B1.3 Catalogue Attribute'!Z:Z,"N/A",0,1)</f>
        <v>N/A</v>
      </c>
    </row>
    <row r="2287" spans="1:6">
      <c r="A2287" s="56" t="s">
        <v>10427</v>
      </c>
      <c r="B2287" s="25" t="str">
        <f>_xlfn.XLOOKUP(A2287,'B1.3 Catalogue Attribute'!D:D,'B1.3 Catalogue Attribute'!F:F,"N/A",0,1)</f>
        <v>b1_per_id3</v>
      </c>
      <c r="C2287" s="65" t="str">
        <f>_xlfn.XLOOKUP(A2287,'B1.3 Catalogue Attribute'!D:D,'B1.3 Catalogue Attribute'!L:L,"N/A",0,1)</f>
        <v>trade_name_choices</v>
      </c>
      <c r="D2287" s="13" t="str">
        <f>_xlfn.XLOOKUP(A2287,'B1.3 Catalogue Attribute'!D:D,'B1.3 Catalogue Attribute'!R:R,"N/A",0,1)</f>
        <v>N</v>
      </c>
      <c r="E2287" s="13" t="str">
        <f>_xlfn.XLOOKUP(A2287,'B1.3 Catalogue Attribute'!D:D,'B1.3 Catalogue Attribute'!Z:Z,"N/A",0,1)</f>
        <v>N/A</v>
      </c>
    </row>
    <row r="2288" spans="1:6">
      <c r="A2288" s="56" t="s">
        <v>10428</v>
      </c>
      <c r="B2288" s="25" t="str">
        <f>_xlfn.XLOOKUP(A2288,'B1.3 Catalogue Attribute'!D:D,'B1.3 Catalogue Attribute'!F:F,"N/A",0,1)</f>
        <v>b1_per_type</v>
      </c>
      <c r="C2288" s="65" t="str">
        <f>_xlfn.XLOOKUP(A2288,'B1.3 Catalogue Attribute'!D:D,'B1.3 Catalogue Attribute'!L:L,"N/A",0,1)</f>
        <v>trade_name_choices</v>
      </c>
      <c r="D2288" s="13" t="str">
        <f>_xlfn.XLOOKUP(A2288,'B1.3 Catalogue Attribute'!D:D,'B1.3 Catalogue Attribute'!R:R,"N/A",0,1)</f>
        <v>N</v>
      </c>
      <c r="E2288" s="13" t="str">
        <f>_xlfn.XLOOKUP(A2288,'B1.3 Catalogue Attribute'!D:D,'B1.3 Catalogue Attribute'!Z:Z,"N/A",0,1)</f>
        <v>N/A</v>
      </c>
    </row>
    <row r="2289" spans="1:6">
      <c r="A2289" s="56" t="s">
        <v>10430</v>
      </c>
      <c r="B2289" s="25" t="str">
        <f>_xlfn.XLOOKUP(A2289,'B1.3 Catalogue Attribute'!D:D,'B1.3 Catalogue Attribute'!F:F,"N/A",0,1)</f>
        <v>b1_per_sub_type</v>
      </c>
      <c r="C2289" s="65" t="str">
        <f>_xlfn.XLOOKUP(A2289,'B1.3 Catalogue Attribute'!D:D,'B1.3 Catalogue Attribute'!L:L,"N/A",0,1)</f>
        <v>trade_name_choices</v>
      </c>
      <c r="D2289" s="13" t="str">
        <f>_xlfn.XLOOKUP(A2289,'B1.3 Catalogue Attribute'!D:D,'B1.3 Catalogue Attribute'!R:R,"N/A",0,1)</f>
        <v>N</v>
      </c>
      <c r="E2289" s="62" t="str">
        <f>_xlfn.XLOOKUP(A2289,'B1.3 Catalogue Attribute'!D:D,'B1.3 Catalogue Attribute'!Z:Z,"N/A",0,1)</f>
        <v>N/A</v>
      </c>
    </row>
    <row r="2290" spans="1:6" ht="242.25">
      <c r="A2290" s="56" t="s">
        <v>10432</v>
      </c>
      <c r="B2290" s="25" t="str">
        <f>_xlfn.XLOOKUP(A2290,'B1.3 Catalogue Attribute'!D:D,'B1.3 Catalogue Attribute'!F:F,"N/A",0,1)</f>
        <v>english_alternate_1</v>
      </c>
      <c r="C2290" s="65" t="str">
        <f>_xlfn.XLOOKUP(A2290,'B1.3 Catalogue Attribute'!D:D,'B1.3 Catalogue Attribute'!L:L,"N/A",0,1)</f>
        <v>trade_name_choices</v>
      </c>
      <c r="D2290" s="61" t="str">
        <f>_xlfn.XLOOKUP(A2290,'B1.3 Catalogue Attribute'!D:D,'B1.3 Catalogue Attribute'!R:R,"N/A",0,1)</f>
        <v>Y</v>
      </c>
      <c r="E2290" s="13">
        <f>_xlfn.XLOOKUP(A2290,'B1.3 Catalogue Attribute'!D:D,'B1.3 Catalogue Attribute'!Z:Z,"N/A",0,1)</f>
        <v>0</v>
      </c>
      <c r="F2290" s="64" t="str">
        <f t="shared" ref="F2290:F2296" si="39">_xlfn.CONCAT("SELECT
    COUNT(*) AS total_count,
    SUM(CASE WHEN ",B2290," IS NULL THEN 1 ELSE 0 END) AS null_count,
    SUM(CASE WHEN ",B2290," IS NOT NULL THEN 1 ELSE 0 END) AS not_null_count,
    CAST(
        100.0 * SUM(CASE WHEN ",B2290," IS NULL THEN 1 ELSE 0 END) / COUNT(*)
        AS DECIMAL(5,2)
    ) AS null_pct,
    CAST(
        100.0 * SUM(CASE WHEN ",B2290," IS NOT NULL THEN 1 ELSE 0 END) / COUNT(*)
        AS DECIMAL(5,2)
    ) AS not_null_pct
FROM silver_cleansed.",C2290,";")</f>
        <v>SELECT
    COUNT(*) AS total_count,
    SUM(CASE WHEN english_alternate_1 IS NULL THEN 1 ELSE 0 END) AS null_count,
    SUM(CASE WHEN english_alternate_1 IS NOT NULL THEN 1 ELSE 0 END) AS not_null_count,
    CAST(
        100.0 * SUM(CASE WHEN english_alternate_1 IS NULL THEN 1 ELSE 0 END) / COUNT(*)
        AS DECIMAL(5,2)
    ) AS null_pct,
    CAST(
        100.0 * SUM(CASE WHEN english_alternate_1 IS NOT NULL THEN 1 ELSE 0 END) / COUNT(*)
        AS DECIMAL(5,2)
    ) AS not_null_pct
FROM silver_cleansed.trade_name_choices;</v>
      </c>
    </row>
    <row r="2291" spans="1:6" ht="242.25">
      <c r="A2291" s="56" t="s">
        <v>10438</v>
      </c>
      <c r="B2291" s="25" t="str">
        <f>_xlfn.XLOOKUP(A2291,'B1.3 Catalogue Attribute'!D:D,'B1.3 Catalogue Attribute'!F:F,"N/A",0,1)</f>
        <v>english_prefered_name</v>
      </c>
      <c r="C2291" s="65" t="str">
        <f>_xlfn.XLOOKUP(A2291,'B1.3 Catalogue Attribute'!D:D,'B1.3 Catalogue Attribute'!L:L,"N/A",0,1)</f>
        <v>trade_name_choices</v>
      </c>
      <c r="D2291" s="61" t="str">
        <f>_xlfn.XLOOKUP(A2291,'B1.3 Catalogue Attribute'!D:D,'B1.3 Catalogue Attribute'!R:R,"N/A",0,1)</f>
        <v>Y</v>
      </c>
      <c r="E2291" s="13">
        <f>_xlfn.XLOOKUP(A2291,'B1.3 Catalogue Attribute'!D:D,'B1.3 Catalogue Attribute'!Z:Z,"N/A",0,1)</f>
        <v>100</v>
      </c>
      <c r="F2291" s="64" t="str">
        <f t="shared" si="39"/>
        <v>SELECT
    COUNT(*) AS total_count,
    SUM(CASE WHEN english_prefered_name IS NULL THEN 1 ELSE 0 END) AS null_count,
    SUM(CASE WHEN english_prefered_name IS NOT NULL THEN 1 ELSE 0 END) AS not_null_count,
    CAST(
        100.0 * SUM(CASE WHEN english_prefered_name IS NULL THEN 1 ELSE 0 END) / COUNT(*)
        AS DECIMAL(5,2)
    ) AS null_pct,
    CAST(
        100.0 * SUM(CASE WHEN english_prefered_name IS NOT NULL THEN 1 ELSE 0 END) / COUNT(*)
        AS DECIMAL(5,2)
    ) AS not_null_pct
FROM silver_cleansed.trade_name_choices;</v>
      </c>
    </row>
    <row r="2292" spans="1:6" ht="242.25">
      <c r="A2292" s="56" t="s">
        <v>10445</v>
      </c>
      <c r="B2292" s="25" t="str">
        <f>_xlfn.XLOOKUP(A2292,'B1.3 Catalogue Attribute'!D:D,'B1.3 Catalogue Attribute'!F:F,"N/A",0,1)</f>
        <v>arabic_alternate_1</v>
      </c>
      <c r="C2292" s="65" t="str">
        <f>_xlfn.XLOOKUP(A2292,'B1.3 Catalogue Attribute'!D:D,'B1.3 Catalogue Attribute'!L:L,"N/A",0,1)</f>
        <v>trade_name_choices</v>
      </c>
      <c r="D2292" s="61" t="str">
        <f>_xlfn.XLOOKUP(A2292,'B1.3 Catalogue Attribute'!D:D,'B1.3 Catalogue Attribute'!R:R,"N/A",0,1)</f>
        <v>Y</v>
      </c>
      <c r="E2292" s="13">
        <f>_xlfn.XLOOKUP(A2292,'B1.3 Catalogue Attribute'!D:D,'B1.3 Catalogue Attribute'!Z:Z,"N/A",0,1)</f>
        <v>0</v>
      </c>
      <c r="F2292" s="64" t="str">
        <f t="shared" si="39"/>
        <v>SELECT
    COUNT(*) AS total_count,
    SUM(CASE WHEN arabic_alternate_1 IS NULL THEN 1 ELSE 0 END) AS null_count,
    SUM(CASE WHEN arabic_alternate_1 IS NOT NULL THEN 1 ELSE 0 END) AS not_null_count,
    CAST(
        100.0 * SUM(CASE WHEN arabic_alternate_1 IS NULL THEN 1 ELSE 0 END) / COUNT(*)
        AS DECIMAL(5,2)
    ) AS null_pct,
    CAST(
        100.0 * SUM(CASE WHEN arabic_alternate_1 IS NOT NULL THEN 1 ELSE 0 END) / COUNT(*)
        AS DECIMAL(5,2)
    ) AS not_null_pct
FROM silver_cleansed.trade_name_choices;</v>
      </c>
    </row>
    <row r="2293" spans="1:6" ht="242.25">
      <c r="A2293" s="56" t="s">
        <v>10451</v>
      </c>
      <c r="B2293" s="25" t="str">
        <f>_xlfn.XLOOKUP(A2293,'B1.3 Catalogue Attribute'!D:D,'B1.3 Catalogue Attribute'!F:F,"N/A",0,1)</f>
        <v>english_alternate_2</v>
      </c>
      <c r="C2293" s="65" t="str">
        <f>_xlfn.XLOOKUP(A2293,'B1.3 Catalogue Attribute'!D:D,'B1.3 Catalogue Attribute'!L:L,"N/A",0,1)</f>
        <v>trade_name_choices</v>
      </c>
      <c r="D2293" s="61" t="str">
        <f>_xlfn.XLOOKUP(A2293,'B1.3 Catalogue Attribute'!D:D,'B1.3 Catalogue Attribute'!R:R,"N/A",0,1)</f>
        <v>Y</v>
      </c>
      <c r="E2293" s="13">
        <f>_xlfn.XLOOKUP(A2293,'B1.3 Catalogue Attribute'!D:D,'B1.3 Catalogue Attribute'!Z:Z,"N/A",0,1)</f>
        <v>0</v>
      </c>
      <c r="F2293" s="64" t="str">
        <f t="shared" si="39"/>
        <v>SELECT
    COUNT(*) AS total_count,
    SUM(CASE WHEN english_alternate_2 IS NULL THEN 1 ELSE 0 END) AS null_count,
    SUM(CASE WHEN english_alternate_2 IS NOT NULL THEN 1 ELSE 0 END) AS not_null_count,
    CAST(
        100.0 * SUM(CASE WHEN english_alternate_2 IS NULL THEN 1 ELSE 0 END) / COUNT(*)
        AS DECIMAL(5,2)
    ) AS null_pct,
    CAST(
        100.0 * SUM(CASE WHEN english_alternate_2 IS NOT NULL THEN 1 ELSE 0 END) / COUNT(*)
        AS DECIMAL(5,2)
    ) AS not_null_pct
FROM silver_cleansed.trade_name_choices;</v>
      </c>
    </row>
    <row r="2294" spans="1:6" ht="242.25">
      <c r="A2294" s="56" t="s">
        <v>10457</v>
      </c>
      <c r="B2294" s="25" t="str">
        <f>_xlfn.XLOOKUP(A2294,'B1.3 Catalogue Attribute'!D:D,'B1.3 Catalogue Attribute'!F:F,"N/A",0,1)</f>
        <v>arabic_prefered_name</v>
      </c>
      <c r="C2294" s="65" t="str">
        <f>_xlfn.XLOOKUP(A2294,'B1.3 Catalogue Attribute'!D:D,'B1.3 Catalogue Attribute'!L:L,"N/A",0,1)</f>
        <v>trade_name_choices</v>
      </c>
      <c r="D2294" s="61" t="str">
        <f>_xlfn.XLOOKUP(A2294,'B1.3 Catalogue Attribute'!D:D,'B1.3 Catalogue Attribute'!R:R,"N/A",0,1)</f>
        <v>Y</v>
      </c>
      <c r="E2294" s="13">
        <f>_xlfn.XLOOKUP(A2294,'B1.3 Catalogue Attribute'!D:D,'B1.3 Catalogue Attribute'!Z:Z,"N/A",0,1)</f>
        <v>100</v>
      </c>
      <c r="F2294" s="64" t="str">
        <f t="shared" si="39"/>
        <v>SELECT
    COUNT(*) AS total_count,
    SUM(CASE WHEN arabic_prefered_name IS NULL THEN 1 ELSE 0 END) AS null_count,
    SUM(CASE WHEN arabic_prefered_name IS NOT NULL THEN 1 ELSE 0 END) AS not_null_count,
    CAST(
        100.0 * SUM(CASE WHEN arabic_prefered_name IS NULL THEN 1 ELSE 0 END) / COUNT(*)
        AS DECIMAL(5,2)
    ) AS null_pct,
    CAST(
        100.0 * SUM(CASE WHEN arabic_prefered_name IS NOT NULL THEN 1 ELSE 0 END) / COUNT(*)
        AS DECIMAL(5,2)
    ) AS not_null_pct
FROM silver_cleansed.trade_name_choices;</v>
      </c>
    </row>
    <row r="2295" spans="1:6" ht="242.25">
      <c r="A2295" s="56" t="s">
        <v>10464</v>
      </c>
      <c r="B2295" s="25" t="str">
        <f>_xlfn.XLOOKUP(A2295,'B1.3 Catalogue Attribute'!D:D,'B1.3 Catalogue Attribute'!F:F,"N/A",0,1)</f>
        <v>arabic_alternate_2</v>
      </c>
      <c r="C2295" s="65" t="str">
        <f>_xlfn.XLOOKUP(A2295,'B1.3 Catalogue Attribute'!D:D,'B1.3 Catalogue Attribute'!L:L,"N/A",0,1)</f>
        <v>trade_name_choices</v>
      </c>
      <c r="D2295" s="61" t="str">
        <f>_xlfn.XLOOKUP(A2295,'B1.3 Catalogue Attribute'!D:D,'B1.3 Catalogue Attribute'!R:R,"N/A",0,1)</f>
        <v>Y</v>
      </c>
      <c r="E2295" s="13">
        <f>_xlfn.XLOOKUP(A2295,'B1.3 Catalogue Attribute'!D:D,'B1.3 Catalogue Attribute'!Z:Z,"N/A",0,1)</f>
        <v>0</v>
      </c>
      <c r="F2295" s="64" t="str">
        <f t="shared" si="39"/>
        <v>SELECT
    COUNT(*) AS total_count,
    SUM(CASE WHEN arabic_alternate_2 IS NULL THEN 1 ELSE 0 END) AS null_count,
    SUM(CASE WHEN arabic_alternate_2 IS NOT NULL THEN 1 ELSE 0 END) AS not_null_count,
    CAST(
        100.0 * SUM(CASE WHEN arabic_alternate_2 IS NULL THEN 1 ELSE 0 END) / COUNT(*)
        AS DECIMAL(5,2)
    ) AS null_pct,
    CAST(
        100.0 * SUM(CASE WHEN arabic_alternate_2 IS NOT NULL THEN 1 ELSE 0 END) / COUNT(*)
        AS DECIMAL(5,2)
    ) AS not_null_pct
FROM silver_cleansed.trade_name_choices;</v>
      </c>
    </row>
    <row r="2296" spans="1:6" ht="242.25">
      <c r="A2296" s="56" t="s">
        <v>10470</v>
      </c>
      <c r="B2296" s="25" t="str">
        <f>_xlfn.XLOOKUP(A2296,'B1.3 Catalogue Attribute'!D:D,'B1.3 Catalogue Attribute'!F:F,"N/A",0,1)</f>
        <v>suggested_business_name</v>
      </c>
      <c r="C2296" s="65" t="str">
        <f>_xlfn.XLOOKUP(A2296,'B1.3 Catalogue Attribute'!D:D,'B1.3 Catalogue Attribute'!L:L,"N/A",0,1)</f>
        <v>trade_name_choices</v>
      </c>
      <c r="D2296" s="61" t="str">
        <f>_xlfn.XLOOKUP(A2296,'B1.3 Catalogue Attribute'!D:D,'B1.3 Catalogue Attribute'!R:R,"N/A",0,1)</f>
        <v>Y</v>
      </c>
      <c r="E2296" s="13">
        <f>_xlfn.XLOOKUP(A2296,'B1.3 Catalogue Attribute'!D:D,'B1.3 Catalogue Attribute'!Z:Z,"N/A",0,1)</f>
        <v>5.35</v>
      </c>
      <c r="F2296" s="64" t="str">
        <f t="shared" si="39"/>
        <v>SELECT
    COUNT(*) AS total_count,
    SUM(CASE WHEN suggested_business_name IS NULL THEN 1 ELSE 0 END) AS null_count,
    SUM(CASE WHEN suggested_business_name IS NOT NULL THEN 1 ELSE 0 END) AS not_null_count,
    CAST(
        100.0 * SUM(CASE WHEN suggested_business_name IS NULL THEN 1 ELSE 0 END) / COUNT(*)
        AS DECIMAL(5,2)
    ) AS null_pct,
    CAST(
        100.0 * SUM(CASE WHEN suggested_business_name IS NOT NULL THEN 1 ELSE 0 END) / COUNT(*)
        AS DECIMAL(5,2)
    ) AS not_null_pct
FROM silver_cleansed.trade_name_choices;</v>
      </c>
    </row>
    <row r="2297" spans="1:6">
      <c r="A2297" s="56" t="s">
        <v>10477</v>
      </c>
      <c r="B2297" s="25" t="str">
        <f>_xlfn.XLOOKUP(A2297,'B1.3 Catalogue Attribute'!D:D,'B1.3 Catalogue Attribute'!F:F,"N/A",0,1)</f>
        <v>swaptn2</v>
      </c>
      <c r="C2297" s="65" t="str">
        <f>_xlfn.XLOOKUP(A2297,'B1.3 Catalogue Attribute'!D:D,'B1.3 Catalogue Attribute'!L:L,"N/A",0,1)</f>
        <v>trade_name_choices</v>
      </c>
      <c r="D2297" s="13" t="str">
        <f>_xlfn.XLOOKUP(A2297,'B1.3 Catalogue Attribute'!D:D,'B1.3 Catalogue Attribute'!R:R,"N/A",0,1)</f>
        <v>N</v>
      </c>
      <c r="E2297" s="59" t="str">
        <f>_xlfn.XLOOKUP(A2297,'B1.3 Catalogue Attribute'!D:D,'B1.3 Catalogue Attribute'!Z:Z,"N/A",0,1)</f>
        <v>N/A</v>
      </c>
    </row>
    <row r="2298" spans="1:6">
      <c r="A2298" s="56" t="s">
        <v>10483</v>
      </c>
      <c r="B2298" s="25" t="str">
        <f>_xlfn.XLOOKUP(A2298,'B1.3 Catalogue Attribute'!D:D,'B1.3 Catalogue Attribute'!F:F,"N/A",0,1)</f>
        <v>swaptn1</v>
      </c>
      <c r="C2298" s="65" t="str">
        <f>_xlfn.XLOOKUP(A2298,'B1.3 Catalogue Attribute'!D:D,'B1.3 Catalogue Attribute'!L:L,"N/A",0,1)</f>
        <v>trade_name_choices</v>
      </c>
      <c r="D2298" s="13" t="str">
        <f>_xlfn.XLOOKUP(A2298,'B1.3 Catalogue Attribute'!D:D,'B1.3 Catalogue Attribute'!R:R,"N/A",0,1)</f>
        <v>N</v>
      </c>
      <c r="E2298" s="13" t="str">
        <f>_xlfn.XLOOKUP(A2298,'B1.3 Catalogue Attribute'!D:D,'B1.3 Catalogue Attribute'!Z:Z,"N/A",0,1)</f>
        <v>N/A</v>
      </c>
    </row>
    <row r="2299" spans="1:6">
      <c r="A2299" s="56" t="s">
        <v>10488</v>
      </c>
      <c r="B2299" s="25" t="str">
        <f>_xlfn.XLOOKUP(A2299,'B1.3 Catalogue Attribute'!D:D,'B1.3 Catalogue Attribute'!F:F,"N/A",0,1)</f>
        <v>rec_status</v>
      </c>
      <c r="C2299" s="65" t="str">
        <f>_xlfn.XLOOKUP(A2299,'B1.3 Catalogue Attribute'!D:D,'B1.3 Catalogue Attribute'!L:L,"N/A",0,1)</f>
        <v>trade_name_choices</v>
      </c>
      <c r="D2299" s="13" t="str">
        <f>_xlfn.XLOOKUP(A2299,'B1.3 Catalogue Attribute'!D:D,'B1.3 Catalogue Attribute'!R:R,"N/A",0,1)</f>
        <v>N</v>
      </c>
      <c r="E2299" s="13" t="str">
        <f>_xlfn.XLOOKUP(A2299,'B1.3 Catalogue Attribute'!D:D,'B1.3 Catalogue Attribute'!Z:Z,"N/A",0,1)</f>
        <v>N/A</v>
      </c>
    </row>
    <row r="2300" spans="1:6">
      <c r="A2300" s="56" t="s">
        <v>10490</v>
      </c>
      <c r="B2300" s="25" t="str">
        <f>_xlfn.XLOOKUP(A2300,'B1.3 Catalogue Attribute'!D:D,'B1.3 Catalogue Attribute'!F:F,"N/A",0,1)</f>
        <v>serv_prov_code</v>
      </c>
      <c r="C2300" s="65" t="str">
        <f>_xlfn.XLOOKUP(A2300,'B1.3 Catalogue Attribute'!D:D,'B1.3 Catalogue Attribute'!L:L,"N/A",0,1)</f>
        <v>trade_name_classification</v>
      </c>
      <c r="D2300" s="13" t="str">
        <f>_xlfn.XLOOKUP(A2300,'B1.3 Catalogue Attribute'!D:D,'B1.3 Catalogue Attribute'!R:R,"N/A",0,1)</f>
        <v>N</v>
      </c>
      <c r="E2300" s="13" t="str">
        <f>_xlfn.XLOOKUP(A2300,'B1.3 Catalogue Attribute'!D:D,'B1.3 Catalogue Attribute'!Z:Z,"N/A",0,1)</f>
        <v>N/A</v>
      </c>
    </row>
    <row r="2301" spans="1:6">
      <c r="A2301" s="56" t="s">
        <v>10492</v>
      </c>
      <c r="B2301" s="25" t="str">
        <f>_xlfn.XLOOKUP(A2301,'B1.3 Catalogue Attribute'!D:D,'B1.3 Catalogue Attribute'!F:F,"N/A",0,1)</f>
        <v>b1_per_id1</v>
      </c>
      <c r="C2301" s="65" t="str">
        <f>_xlfn.XLOOKUP(A2301,'B1.3 Catalogue Attribute'!D:D,'B1.3 Catalogue Attribute'!L:L,"N/A",0,1)</f>
        <v>trade_name_classification</v>
      </c>
      <c r="D2301" s="13" t="str">
        <f>_xlfn.XLOOKUP(A2301,'B1.3 Catalogue Attribute'!D:D,'B1.3 Catalogue Attribute'!R:R,"N/A",0,1)</f>
        <v>N</v>
      </c>
      <c r="E2301" s="13" t="str">
        <f>_xlfn.XLOOKUP(A2301,'B1.3 Catalogue Attribute'!D:D,'B1.3 Catalogue Attribute'!Z:Z,"N/A",0,1)</f>
        <v>N/A</v>
      </c>
    </row>
    <row r="2302" spans="1:6">
      <c r="A2302" s="56" t="s">
        <v>10494</v>
      </c>
      <c r="B2302" s="25" t="str">
        <f>_xlfn.XLOOKUP(A2302,'B1.3 Catalogue Attribute'!D:D,'B1.3 Catalogue Attribute'!F:F,"N/A",0,1)</f>
        <v>b1_per_id2</v>
      </c>
      <c r="C2302" s="65" t="str">
        <f>_xlfn.XLOOKUP(A2302,'B1.3 Catalogue Attribute'!D:D,'B1.3 Catalogue Attribute'!L:L,"N/A",0,1)</f>
        <v>trade_name_classification</v>
      </c>
      <c r="D2302" s="13" t="str">
        <f>_xlfn.XLOOKUP(A2302,'B1.3 Catalogue Attribute'!D:D,'B1.3 Catalogue Attribute'!R:R,"N/A",0,1)</f>
        <v>N</v>
      </c>
      <c r="E2302" s="13" t="str">
        <f>_xlfn.XLOOKUP(A2302,'B1.3 Catalogue Attribute'!D:D,'B1.3 Catalogue Attribute'!Z:Z,"N/A",0,1)</f>
        <v>N/A</v>
      </c>
    </row>
    <row r="2303" spans="1:6">
      <c r="A2303" s="56" t="s">
        <v>10495</v>
      </c>
      <c r="B2303" s="25" t="str">
        <f>_xlfn.XLOOKUP(A2303,'B1.3 Catalogue Attribute'!D:D,'B1.3 Catalogue Attribute'!F:F,"N/A",0,1)</f>
        <v>b1_per_id3</v>
      </c>
      <c r="C2303" s="65" t="str">
        <f>_xlfn.XLOOKUP(A2303,'B1.3 Catalogue Attribute'!D:D,'B1.3 Catalogue Attribute'!L:L,"N/A",0,1)</f>
        <v>trade_name_classification</v>
      </c>
      <c r="D2303" s="13" t="str">
        <f>_xlfn.XLOOKUP(A2303,'B1.3 Catalogue Attribute'!D:D,'B1.3 Catalogue Attribute'!R:R,"N/A",0,1)</f>
        <v>N</v>
      </c>
      <c r="E2303" s="13" t="str">
        <f>_xlfn.XLOOKUP(A2303,'B1.3 Catalogue Attribute'!D:D,'B1.3 Catalogue Attribute'!Z:Z,"N/A",0,1)</f>
        <v>N/A</v>
      </c>
    </row>
    <row r="2304" spans="1:6">
      <c r="A2304" s="56" t="s">
        <v>10496</v>
      </c>
      <c r="B2304" s="25" t="str">
        <f>_xlfn.XLOOKUP(A2304,'B1.3 Catalogue Attribute'!D:D,'B1.3 Catalogue Attribute'!F:F,"N/A",0,1)</f>
        <v>b1_per_type</v>
      </c>
      <c r="C2304" s="65" t="str">
        <f>_xlfn.XLOOKUP(A2304,'B1.3 Catalogue Attribute'!D:D,'B1.3 Catalogue Attribute'!L:L,"N/A",0,1)</f>
        <v>trade_name_classification</v>
      </c>
      <c r="D2304" s="13" t="str">
        <f>_xlfn.XLOOKUP(A2304,'B1.3 Catalogue Attribute'!D:D,'B1.3 Catalogue Attribute'!R:R,"N/A",0,1)</f>
        <v>N</v>
      </c>
      <c r="E2304" s="13" t="str">
        <f>_xlfn.XLOOKUP(A2304,'B1.3 Catalogue Attribute'!D:D,'B1.3 Catalogue Attribute'!Z:Z,"N/A",0,1)</f>
        <v>N/A</v>
      </c>
    </row>
    <row r="2305" spans="1:6">
      <c r="A2305" s="56" t="s">
        <v>10498</v>
      </c>
      <c r="B2305" s="25" t="str">
        <f>_xlfn.XLOOKUP(A2305,'B1.3 Catalogue Attribute'!D:D,'B1.3 Catalogue Attribute'!F:F,"N/A",0,1)</f>
        <v>b1_per_sub_type</v>
      </c>
      <c r="C2305" s="65" t="str">
        <f>_xlfn.XLOOKUP(A2305,'B1.3 Catalogue Attribute'!D:D,'B1.3 Catalogue Attribute'!L:L,"N/A",0,1)</f>
        <v>trade_name_classification</v>
      </c>
      <c r="D2305" s="13" t="str">
        <f>_xlfn.XLOOKUP(A2305,'B1.3 Catalogue Attribute'!D:D,'B1.3 Catalogue Attribute'!R:R,"N/A",0,1)</f>
        <v>N</v>
      </c>
      <c r="E2305" s="62" t="str">
        <f>_xlfn.XLOOKUP(A2305,'B1.3 Catalogue Attribute'!D:D,'B1.3 Catalogue Attribute'!Z:Z,"N/A",0,1)</f>
        <v>N/A</v>
      </c>
    </row>
    <row r="2306" spans="1:6" ht="242.25">
      <c r="A2306" s="56" t="s">
        <v>10499</v>
      </c>
      <c r="B2306" s="25" t="str">
        <f>_xlfn.XLOOKUP(A2306,'B1.3 Catalogue Attribute'!D:D,'B1.3 Catalogue Attribute'!F:F,"N/A",0,1)</f>
        <v>is_government_license</v>
      </c>
      <c r="C2306" s="65" t="str">
        <f>_xlfn.XLOOKUP(A2306,'B1.3 Catalogue Attribute'!D:D,'B1.3 Catalogue Attribute'!L:L,"N/A",0,1)</f>
        <v>trade_name_classification</v>
      </c>
      <c r="D2306" s="61" t="str">
        <f>_xlfn.XLOOKUP(A2306,'B1.3 Catalogue Attribute'!D:D,'B1.3 Catalogue Attribute'!R:R,"N/A",0,1)</f>
        <v>Y</v>
      </c>
      <c r="E2306" s="13">
        <f>_xlfn.XLOOKUP(A2306,'B1.3 Catalogue Attribute'!D:D,'B1.3 Catalogue Attribute'!Z:Z,"N/A",0,1)</f>
        <v>100</v>
      </c>
      <c r="F2306" s="64" t="str">
        <f>_xlfn.CONCAT("SELECT
    COUNT(*) AS total_count,
    SUM(CASE WHEN ",B2306," IS NULL THEN 1 ELSE 0 END) AS null_count,
    SUM(CASE WHEN ",B2306," IS NOT NULL THEN 1 ELSE 0 END) AS not_null_count,
    CAST(
        100.0 * SUM(CASE WHEN ",B2306," IS NULL THEN 1 ELSE 0 END) / COUNT(*)
        AS DECIMAL(5,2)
    ) AS null_pct,
    CAST(
        100.0 * SUM(CASE WHEN ",B2306," IS NOT NULL THEN 1 ELSE 0 END) / COUNT(*)
        AS DECIMAL(5,2)
    ) AS not_null_pct
FROM silver_cleansed.",C2306,";")</f>
        <v>SELECT
    COUNT(*) AS total_count,
    SUM(CASE WHEN is_government_license IS NULL THEN 1 ELSE 0 END) AS null_count,
    SUM(CASE WHEN is_government_license IS NOT NULL THEN 1 ELSE 0 END) AS not_null_count,
    CAST(
        100.0 * SUM(CASE WHEN is_government_license IS NULL THEN 1 ELSE 0 END) / COUNT(*)
        AS DECIMAL(5,2)
    ) AS null_pct,
    CAST(
        100.0 * SUM(CASE WHEN is_government_license IS NOT NULL THEN 1 ELSE 0 END) / COUNT(*)
        AS DECIMAL(5,2)
    ) AS not_null_pct
FROM silver_cleansed.trade_name_classification;</v>
      </c>
    </row>
    <row r="2307" spans="1:6">
      <c r="A2307" s="56" t="s">
        <v>10503</v>
      </c>
      <c r="B2307" s="25" t="str">
        <f>_xlfn.XLOOKUP(A2307,'B1.3 Catalogue Attribute'!D:D,'B1.3 Catalogue Attribute'!F:F,"N/A",0,1)</f>
        <v>rec_status</v>
      </c>
      <c r="C2307" s="65" t="str">
        <f>_xlfn.XLOOKUP(A2307,'B1.3 Catalogue Attribute'!D:D,'B1.3 Catalogue Attribute'!L:L,"N/A",0,1)</f>
        <v>trade_name_classification</v>
      </c>
      <c r="D2307" s="13" t="str">
        <f>_xlfn.XLOOKUP(A2307,'B1.3 Catalogue Attribute'!D:D,'B1.3 Catalogue Attribute'!R:R,"N/A",0,1)</f>
        <v>N</v>
      </c>
      <c r="E2307" s="59" t="str">
        <f>_xlfn.XLOOKUP(A2307,'B1.3 Catalogue Attribute'!D:D,'B1.3 Catalogue Attribute'!Z:Z,"N/A",0,1)</f>
        <v>N/A</v>
      </c>
    </row>
    <row r="2308" spans="1:6">
      <c r="A2308" s="56" t="s">
        <v>10505</v>
      </c>
      <c r="B2308" s="25" t="str">
        <f>_xlfn.XLOOKUP(A2308,'B1.3 Catalogue Attribute'!D:D,'B1.3 Catalogue Attribute'!F:F,"N/A",0,1)</f>
        <v>serv_prov_code</v>
      </c>
      <c r="C2308" s="65" t="str">
        <f>_xlfn.XLOOKUP(A2308,'B1.3 Catalogue Attribute'!D:D,'B1.3 Catalogue Attribute'!L:L,"N/A",0,1)</f>
        <v>trade_name_renewal_info</v>
      </c>
      <c r="D2308" s="13" t="str">
        <f>_xlfn.XLOOKUP(A2308,'B1.3 Catalogue Attribute'!D:D,'B1.3 Catalogue Attribute'!R:R,"N/A",0,1)</f>
        <v>N</v>
      </c>
      <c r="E2308" s="13" t="str">
        <f>_xlfn.XLOOKUP(A2308,'B1.3 Catalogue Attribute'!D:D,'B1.3 Catalogue Attribute'!Z:Z,"N/A",0,1)</f>
        <v>N/A</v>
      </c>
    </row>
    <row r="2309" spans="1:6">
      <c r="A2309" s="56" t="s">
        <v>10507</v>
      </c>
      <c r="B2309" s="25" t="str">
        <f>_xlfn.XLOOKUP(A2309,'B1.3 Catalogue Attribute'!D:D,'B1.3 Catalogue Attribute'!F:F,"N/A",0,1)</f>
        <v>b1_per_id1</v>
      </c>
      <c r="C2309" s="65" t="str">
        <f>_xlfn.XLOOKUP(A2309,'B1.3 Catalogue Attribute'!D:D,'B1.3 Catalogue Attribute'!L:L,"N/A",0,1)</f>
        <v>trade_name_renewal_info</v>
      </c>
      <c r="D2309" s="13" t="str">
        <f>_xlfn.XLOOKUP(A2309,'B1.3 Catalogue Attribute'!D:D,'B1.3 Catalogue Attribute'!R:R,"N/A",0,1)</f>
        <v>N</v>
      </c>
      <c r="E2309" s="13" t="str">
        <f>_xlfn.XLOOKUP(A2309,'B1.3 Catalogue Attribute'!D:D,'B1.3 Catalogue Attribute'!Z:Z,"N/A",0,1)</f>
        <v>N/A</v>
      </c>
    </row>
    <row r="2310" spans="1:6">
      <c r="A2310" s="56" t="s">
        <v>10509</v>
      </c>
      <c r="B2310" s="25" t="str">
        <f>_xlfn.XLOOKUP(A2310,'B1.3 Catalogue Attribute'!D:D,'B1.3 Catalogue Attribute'!F:F,"N/A",0,1)</f>
        <v>b1_per_id2</v>
      </c>
      <c r="C2310" s="65" t="str">
        <f>_xlfn.XLOOKUP(A2310,'B1.3 Catalogue Attribute'!D:D,'B1.3 Catalogue Attribute'!L:L,"N/A",0,1)</f>
        <v>trade_name_renewal_info</v>
      </c>
      <c r="D2310" s="13" t="str">
        <f>_xlfn.XLOOKUP(A2310,'B1.3 Catalogue Attribute'!D:D,'B1.3 Catalogue Attribute'!R:R,"N/A",0,1)</f>
        <v>N</v>
      </c>
      <c r="E2310" s="13" t="str">
        <f>_xlfn.XLOOKUP(A2310,'B1.3 Catalogue Attribute'!D:D,'B1.3 Catalogue Attribute'!Z:Z,"N/A",0,1)</f>
        <v>N/A</v>
      </c>
    </row>
    <row r="2311" spans="1:6">
      <c r="A2311" s="56" t="s">
        <v>10510</v>
      </c>
      <c r="B2311" s="25" t="str">
        <f>_xlfn.XLOOKUP(A2311,'B1.3 Catalogue Attribute'!D:D,'B1.3 Catalogue Attribute'!F:F,"N/A",0,1)</f>
        <v>b1_per_id3</v>
      </c>
      <c r="C2311" s="65" t="str">
        <f>_xlfn.XLOOKUP(A2311,'B1.3 Catalogue Attribute'!D:D,'B1.3 Catalogue Attribute'!L:L,"N/A",0,1)</f>
        <v>trade_name_renewal_info</v>
      </c>
      <c r="D2311" s="13" t="str">
        <f>_xlfn.XLOOKUP(A2311,'B1.3 Catalogue Attribute'!D:D,'B1.3 Catalogue Attribute'!R:R,"N/A",0,1)</f>
        <v>N</v>
      </c>
      <c r="E2311" s="13" t="str">
        <f>_xlfn.XLOOKUP(A2311,'B1.3 Catalogue Attribute'!D:D,'B1.3 Catalogue Attribute'!Z:Z,"N/A",0,1)</f>
        <v>N/A</v>
      </c>
    </row>
    <row r="2312" spans="1:6">
      <c r="A2312" s="56" t="s">
        <v>10511</v>
      </c>
      <c r="B2312" s="25" t="str">
        <f>_xlfn.XLOOKUP(A2312,'B1.3 Catalogue Attribute'!D:D,'B1.3 Catalogue Attribute'!F:F,"N/A",0,1)</f>
        <v>b1_per_type</v>
      </c>
      <c r="C2312" s="65" t="str">
        <f>_xlfn.XLOOKUP(A2312,'B1.3 Catalogue Attribute'!D:D,'B1.3 Catalogue Attribute'!L:L,"N/A",0,1)</f>
        <v>trade_name_renewal_info</v>
      </c>
      <c r="D2312" s="13" t="str">
        <f>_xlfn.XLOOKUP(A2312,'B1.3 Catalogue Attribute'!D:D,'B1.3 Catalogue Attribute'!R:R,"N/A",0,1)</f>
        <v>N</v>
      </c>
      <c r="E2312" s="13" t="str">
        <f>_xlfn.XLOOKUP(A2312,'B1.3 Catalogue Attribute'!D:D,'B1.3 Catalogue Attribute'!Z:Z,"N/A",0,1)</f>
        <v>N/A</v>
      </c>
    </row>
    <row r="2313" spans="1:6">
      <c r="A2313" s="56" t="s">
        <v>10513</v>
      </c>
      <c r="B2313" s="25" t="str">
        <f>_xlfn.XLOOKUP(A2313,'B1.3 Catalogue Attribute'!D:D,'B1.3 Catalogue Attribute'!F:F,"N/A",0,1)</f>
        <v>b1_per_sub_type</v>
      </c>
      <c r="C2313" s="65" t="str">
        <f>_xlfn.XLOOKUP(A2313,'B1.3 Catalogue Attribute'!D:D,'B1.3 Catalogue Attribute'!L:L,"N/A",0,1)</f>
        <v>trade_name_renewal_info</v>
      </c>
      <c r="D2313" s="13" t="str">
        <f>_xlfn.XLOOKUP(A2313,'B1.3 Catalogue Attribute'!D:D,'B1.3 Catalogue Attribute'!R:R,"N/A",0,1)</f>
        <v>N</v>
      </c>
      <c r="E2313" s="62" t="str">
        <f>_xlfn.XLOOKUP(A2313,'B1.3 Catalogue Attribute'!D:D,'B1.3 Catalogue Attribute'!Z:Z,"N/A",0,1)</f>
        <v>N/A</v>
      </c>
    </row>
    <row r="2314" spans="1:6" ht="242.25">
      <c r="A2314" s="56" t="s">
        <v>10514</v>
      </c>
      <c r="B2314" s="25" t="str">
        <f>_xlfn.XLOOKUP(A2314,'B1.3 Catalogue Attribute'!D:D,'B1.3 Catalogue Attribute'!F:F,"N/A",0,1)</f>
        <v>reservation_period</v>
      </c>
      <c r="C2314" s="65" t="str">
        <f>_xlfn.XLOOKUP(A2314,'B1.3 Catalogue Attribute'!D:D,'B1.3 Catalogue Attribute'!L:L,"N/A",0,1)</f>
        <v>trade_name_renewal_info</v>
      </c>
      <c r="D2314" s="61" t="str">
        <f>_xlfn.XLOOKUP(A2314,'B1.3 Catalogue Attribute'!D:D,'B1.3 Catalogue Attribute'!R:R,"N/A",0,1)</f>
        <v>Y</v>
      </c>
      <c r="E2314" s="13">
        <f>_xlfn.XLOOKUP(A2314,'B1.3 Catalogue Attribute'!D:D,'B1.3 Catalogue Attribute'!Z:Z,"N/A",0,1)</f>
        <v>100</v>
      </c>
      <c r="F2314" s="64" t="str">
        <f>_xlfn.CONCAT("SELECT
    COUNT(*) AS total_count,
    SUM(CASE WHEN ",B2314," IS NULL THEN 1 ELSE 0 END) AS null_count,
    SUM(CASE WHEN ",B2314," IS NOT NULL THEN 1 ELSE 0 END) AS not_null_count,
    CAST(
        100.0 * SUM(CASE WHEN ",B2314," IS NULL THEN 1 ELSE 0 END) / COUNT(*)
        AS DECIMAL(5,2)
    ) AS null_pct,
    CAST(
        100.0 * SUM(CASE WHEN ",B2314," IS NOT NULL THEN 1 ELSE 0 END) / COUNT(*)
        AS DECIMAL(5,2)
    ) AS not_null_pct
FROM silver_cleansed.",C2314,";")</f>
        <v>SELECT
    COUNT(*) AS total_count,
    SUM(CASE WHEN reservation_period IS NULL THEN 1 ELSE 0 END) AS null_count,
    SUM(CASE WHEN reservation_period IS NOT NULL THEN 1 ELSE 0 END) AS not_null_count,
    CAST(
        100.0 * SUM(CASE WHEN reservation_period IS NULL THEN 1 ELSE 0 END) / COUNT(*)
        AS DECIMAL(5,2)
    ) AS null_pct,
    CAST(
        100.0 * SUM(CASE WHEN reservation_period IS NOT NULL THEN 1 ELSE 0 END) / COUNT(*)
        AS DECIMAL(5,2)
    ) AS not_null_pct
FROM silver_cleansed.trade_name_renewal_info;</v>
      </c>
    </row>
    <row r="2315" spans="1:6">
      <c r="A2315" s="56" t="s">
        <v>10519</v>
      </c>
      <c r="B2315" s="25" t="str">
        <f>_xlfn.XLOOKUP(A2315,'B1.3 Catalogue Attribute'!D:D,'B1.3 Catalogue Attribute'!F:F,"N/A",0,1)</f>
        <v>rec_status</v>
      </c>
      <c r="C2315" s="65" t="str">
        <f>_xlfn.XLOOKUP(A2315,'B1.3 Catalogue Attribute'!D:D,'B1.3 Catalogue Attribute'!L:L,"N/A",0,1)</f>
        <v>trade_name_renewal_info</v>
      </c>
      <c r="D2315" s="13" t="str">
        <f>_xlfn.XLOOKUP(A2315,'B1.3 Catalogue Attribute'!D:D,'B1.3 Catalogue Attribute'!R:R,"N/A",0,1)</f>
        <v>N</v>
      </c>
      <c r="E2315" s="59" t="str">
        <f>_xlfn.XLOOKUP(A2315,'B1.3 Catalogue Attribute'!D:D,'B1.3 Catalogue Attribute'!Z:Z,"N/A",0,1)</f>
        <v>N/A</v>
      </c>
    </row>
    <row r="2316" spans="1:6">
      <c r="A2316" s="56" t="s">
        <v>10521</v>
      </c>
      <c r="B2316" s="25" t="str">
        <f>_xlfn.XLOOKUP(A2316,'B1.3 Catalogue Attribute'!D:D,'B1.3 Catalogue Attribute'!F:F,"N/A",0,1)</f>
        <v>serv_prov_code</v>
      </c>
      <c r="C2316" s="65" t="str">
        <f>_xlfn.XLOOKUP(A2316,'B1.3 Catalogue Attribute'!D:D,'B1.3 Catalogue Attribute'!L:L,"N/A",0,1)</f>
        <v>transaction_information</v>
      </c>
      <c r="D2316" s="13" t="str">
        <f>_xlfn.XLOOKUP(A2316,'B1.3 Catalogue Attribute'!D:D,'B1.3 Catalogue Attribute'!R:R,"N/A",0,1)</f>
        <v>N</v>
      </c>
      <c r="E2316" s="13" t="str">
        <f>_xlfn.XLOOKUP(A2316,'B1.3 Catalogue Attribute'!D:D,'B1.3 Catalogue Attribute'!Z:Z,"N/A",0,1)</f>
        <v>N/A</v>
      </c>
    </row>
    <row r="2317" spans="1:6">
      <c r="A2317" s="56" t="s">
        <v>10523</v>
      </c>
      <c r="B2317" s="25" t="str">
        <f>_xlfn.XLOOKUP(A2317,'B1.3 Catalogue Attribute'!D:D,'B1.3 Catalogue Attribute'!F:F,"N/A",0,1)</f>
        <v>b1_per_id1</v>
      </c>
      <c r="C2317" s="65" t="str">
        <f>_xlfn.XLOOKUP(A2317,'B1.3 Catalogue Attribute'!D:D,'B1.3 Catalogue Attribute'!L:L,"N/A",0,1)</f>
        <v>transaction_information</v>
      </c>
      <c r="D2317" s="13" t="str">
        <f>_xlfn.XLOOKUP(A2317,'B1.3 Catalogue Attribute'!D:D,'B1.3 Catalogue Attribute'!R:R,"N/A",0,1)</f>
        <v>N</v>
      </c>
      <c r="E2317" s="13" t="str">
        <f>_xlfn.XLOOKUP(A2317,'B1.3 Catalogue Attribute'!D:D,'B1.3 Catalogue Attribute'!Z:Z,"N/A",0,1)</f>
        <v>N/A</v>
      </c>
    </row>
    <row r="2318" spans="1:6">
      <c r="A2318" s="56" t="s">
        <v>10525</v>
      </c>
      <c r="B2318" s="25" t="str">
        <f>_xlfn.XLOOKUP(A2318,'B1.3 Catalogue Attribute'!D:D,'B1.3 Catalogue Attribute'!F:F,"N/A",0,1)</f>
        <v>b1_per_id2</v>
      </c>
      <c r="C2318" s="65" t="str">
        <f>_xlfn.XLOOKUP(A2318,'B1.3 Catalogue Attribute'!D:D,'B1.3 Catalogue Attribute'!L:L,"N/A",0,1)</f>
        <v>transaction_information</v>
      </c>
      <c r="D2318" s="13" t="str">
        <f>_xlfn.XLOOKUP(A2318,'B1.3 Catalogue Attribute'!D:D,'B1.3 Catalogue Attribute'!R:R,"N/A",0,1)</f>
        <v>N</v>
      </c>
      <c r="E2318" s="13" t="str">
        <f>_xlfn.XLOOKUP(A2318,'B1.3 Catalogue Attribute'!D:D,'B1.3 Catalogue Attribute'!Z:Z,"N/A",0,1)</f>
        <v>N/A</v>
      </c>
    </row>
    <row r="2319" spans="1:6">
      <c r="A2319" s="56" t="s">
        <v>10526</v>
      </c>
      <c r="B2319" s="25" t="str">
        <f>_xlfn.XLOOKUP(A2319,'B1.3 Catalogue Attribute'!D:D,'B1.3 Catalogue Attribute'!F:F,"N/A",0,1)</f>
        <v>b1_per_id3</v>
      </c>
      <c r="C2319" s="65" t="str">
        <f>_xlfn.XLOOKUP(A2319,'B1.3 Catalogue Attribute'!D:D,'B1.3 Catalogue Attribute'!L:L,"N/A",0,1)</f>
        <v>transaction_information</v>
      </c>
      <c r="D2319" s="13" t="str">
        <f>_xlfn.XLOOKUP(A2319,'B1.3 Catalogue Attribute'!D:D,'B1.3 Catalogue Attribute'!R:R,"N/A",0,1)</f>
        <v>N</v>
      </c>
      <c r="E2319" s="13" t="str">
        <f>_xlfn.XLOOKUP(A2319,'B1.3 Catalogue Attribute'!D:D,'B1.3 Catalogue Attribute'!Z:Z,"N/A",0,1)</f>
        <v>N/A</v>
      </c>
    </row>
    <row r="2320" spans="1:6">
      <c r="A2320" s="56" t="s">
        <v>10527</v>
      </c>
      <c r="B2320" s="25" t="str">
        <f>_xlfn.XLOOKUP(A2320,'B1.3 Catalogue Attribute'!D:D,'B1.3 Catalogue Attribute'!F:F,"N/A",0,1)</f>
        <v>b1_per_type</v>
      </c>
      <c r="C2320" s="65" t="str">
        <f>_xlfn.XLOOKUP(A2320,'B1.3 Catalogue Attribute'!D:D,'B1.3 Catalogue Attribute'!L:L,"N/A",0,1)</f>
        <v>transaction_information</v>
      </c>
      <c r="D2320" s="13" t="str">
        <f>_xlfn.XLOOKUP(A2320,'B1.3 Catalogue Attribute'!D:D,'B1.3 Catalogue Attribute'!R:R,"N/A",0,1)</f>
        <v>N</v>
      </c>
      <c r="E2320" s="13" t="str">
        <f>_xlfn.XLOOKUP(A2320,'B1.3 Catalogue Attribute'!D:D,'B1.3 Catalogue Attribute'!Z:Z,"N/A",0,1)</f>
        <v>N/A</v>
      </c>
    </row>
    <row r="2321" spans="1:6">
      <c r="A2321" s="56" t="s">
        <v>10529</v>
      </c>
      <c r="B2321" s="25" t="str">
        <f>_xlfn.XLOOKUP(A2321,'B1.3 Catalogue Attribute'!D:D,'B1.3 Catalogue Attribute'!F:F,"N/A",0,1)</f>
        <v>b1_per_sub_type</v>
      </c>
      <c r="C2321" s="65" t="str">
        <f>_xlfn.XLOOKUP(A2321,'B1.3 Catalogue Attribute'!D:D,'B1.3 Catalogue Attribute'!L:L,"N/A",0,1)</f>
        <v>transaction_information</v>
      </c>
      <c r="D2321" s="13" t="str">
        <f>_xlfn.XLOOKUP(A2321,'B1.3 Catalogue Attribute'!D:D,'B1.3 Catalogue Attribute'!R:R,"N/A",0,1)</f>
        <v>N</v>
      </c>
      <c r="E2321" s="62" t="str">
        <f>_xlfn.XLOOKUP(A2321,'B1.3 Catalogue Attribute'!D:D,'B1.3 Catalogue Attribute'!Z:Z,"N/A",0,1)</f>
        <v>N/A</v>
      </c>
    </row>
    <row r="2322" spans="1:6" ht="242.25">
      <c r="A2322" s="56" t="s">
        <v>10531</v>
      </c>
      <c r="B2322" s="25" t="str">
        <f>_xlfn.XLOOKUP(A2322,'B1.3 Catalogue Attribute'!D:D,'B1.3 Catalogue Attribute'!F:F,"N/A",0,1)</f>
        <v>mortgage_amendment_types</v>
      </c>
      <c r="C2322" s="65" t="str">
        <f>_xlfn.XLOOKUP(A2322,'B1.3 Catalogue Attribute'!D:D,'B1.3 Catalogue Attribute'!L:L,"N/A",0,1)</f>
        <v>transaction_information</v>
      </c>
      <c r="D2322" s="61" t="str">
        <f>_xlfn.XLOOKUP(A2322,'B1.3 Catalogue Attribute'!D:D,'B1.3 Catalogue Attribute'!R:R,"N/A",0,1)</f>
        <v>Y</v>
      </c>
      <c r="E2322" s="13">
        <f>_xlfn.XLOOKUP(A2322,'B1.3 Catalogue Attribute'!D:D,'B1.3 Catalogue Attribute'!Z:Z,"N/A",0,1)</f>
        <v>0</v>
      </c>
      <c r="F2322" s="64" t="str">
        <f>_xlfn.CONCAT("SELECT
    COUNT(*) AS total_count,
    SUM(CASE WHEN ",B2322," IS NULL THEN 1 ELSE 0 END) AS null_count,
    SUM(CASE WHEN ",B2322," IS NOT NULL THEN 1 ELSE 0 END) AS not_null_count,
    CAST(
        100.0 * SUM(CASE WHEN ",B2322," IS NULL THEN 1 ELSE 0 END) / COUNT(*)
        AS DECIMAL(5,2)
    ) AS null_pct,
    CAST(
        100.0 * SUM(CASE WHEN ",B2322," IS NOT NULL THEN 1 ELSE 0 END) / COUNT(*)
        AS DECIMAL(5,2)
    ) AS not_null_pct
FROM silver_cleansed.",C2322,";")</f>
        <v>SELECT
    COUNT(*) AS total_count,
    SUM(CASE WHEN mortgage_amendment_types IS NULL THEN 1 ELSE 0 END) AS null_count,
    SUM(CASE WHEN mortgage_amendment_types IS NOT NULL THEN 1 ELSE 0 END) AS not_null_count,
    CAST(
        100.0 * SUM(CASE WHEN mortgage_amendment_types IS NULL THEN 1 ELSE 0 END) / COUNT(*)
        AS DECIMAL(5,2)
    ) AS null_pct,
    CAST(
        100.0 * SUM(CASE WHEN mortgage_amendment_types IS NOT NULL THEN 1 ELSE 0 END) / COUNT(*)
        AS DECIMAL(5,2)
    ) AS not_null_pct
FROM silver_cleansed.transaction_information;</v>
      </c>
    </row>
    <row r="2323" spans="1:6" ht="228">
      <c r="A2323" s="56" t="s">
        <v>10536</v>
      </c>
      <c r="B2323" s="25" t="str">
        <f>_xlfn.XLOOKUP(A2323,'B1.3 Catalogue Attribute'!D:D,'B1.3 Catalogue Attribute'!F:F,"N/A",0,1)</f>
        <v>user_type</v>
      </c>
      <c r="C2323" s="65" t="str">
        <f>_xlfn.XLOOKUP(A2323,'B1.3 Catalogue Attribute'!D:D,'B1.3 Catalogue Attribute'!L:L,"N/A",0,1)</f>
        <v>transaction_information</v>
      </c>
      <c r="D2323" s="61" t="str">
        <f>_xlfn.XLOOKUP(A2323,'B1.3 Catalogue Attribute'!D:D,'B1.3 Catalogue Attribute'!R:R,"N/A",0,1)</f>
        <v>Y</v>
      </c>
      <c r="E2323" s="13">
        <f>_xlfn.XLOOKUP(A2323,'B1.3 Catalogue Attribute'!D:D,'B1.3 Catalogue Attribute'!Z:Z,"N/A",0,1)</f>
        <v>100</v>
      </c>
      <c r="F2323" s="64" t="str">
        <f>_xlfn.CONCAT("SELECT
    COUNT(*) AS total_count,
    SUM(CASE WHEN ",B2323," IS NULL THEN 1 ELSE 0 END) AS null_count,
    SUM(CASE WHEN ",B2323," IS NOT NULL THEN 1 ELSE 0 END) AS not_null_count,
    CAST(
        100.0 * SUM(CASE WHEN ",B2323," IS NULL THEN 1 ELSE 0 END) / COUNT(*)
        AS DECIMAL(5,2)
    ) AS null_pct,
    CAST(
        100.0 * SUM(CASE WHEN ",B2323," IS NOT NULL THEN 1 ELSE 0 END) / COUNT(*)
        AS DECIMAL(5,2)
    ) AS not_null_pct
FROM silver_cleansed.",C2323,";")</f>
        <v>SELECT
    COUNT(*) AS total_count,
    SUM(CASE WHEN user_type IS NULL THEN 1 ELSE 0 END) AS null_count,
    SUM(CASE WHEN user_type IS NOT NULL THEN 1 ELSE 0 END) AS not_null_count,
    CAST(
        100.0 * SUM(CASE WHEN user_type IS NULL THEN 1 ELSE 0 END) / COUNT(*)
        AS DECIMAL(5,2)
    ) AS null_pct,
    CAST(
        100.0 * SUM(CASE WHEN user_type IS NOT NULL THEN 1 ELSE 0 END) / COUNT(*)
        AS DECIMAL(5,2)
    ) AS not_null_pct
FROM silver_cleansed.transaction_information;</v>
      </c>
    </row>
    <row r="2324" spans="1:6" ht="228">
      <c r="A2324" s="56" t="s">
        <v>10541</v>
      </c>
      <c r="B2324" s="25" t="str">
        <f>_xlfn.XLOOKUP(A2324,'B1.3 Catalogue Attribute'!D:D,'B1.3 Catalogue Attribute'!F:F,"N/A",0,1)</f>
        <v>mortgage_id</v>
      </c>
      <c r="C2324" s="65" t="str">
        <f>_xlfn.XLOOKUP(A2324,'B1.3 Catalogue Attribute'!D:D,'B1.3 Catalogue Attribute'!L:L,"N/A",0,1)</f>
        <v>transaction_information</v>
      </c>
      <c r="D2324" s="61" t="str">
        <f>_xlfn.XLOOKUP(A2324,'B1.3 Catalogue Attribute'!D:D,'B1.3 Catalogue Attribute'!R:R,"N/A",0,1)</f>
        <v>Y</v>
      </c>
      <c r="E2324" s="13">
        <f>_xlfn.XLOOKUP(A2324,'B1.3 Catalogue Attribute'!D:D,'B1.3 Catalogue Attribute'!Z:Z,"N/A",0,1)</f>
        <v>29.33</v>
      </c>
      <c r="F2324" s="64" t="str">
        <f>_xlfn.CONCAT("SELECT
    COUNT(*) AS total_count,
    SUM(CASE WHEN ",B2324," IS NULL THEN 1 ELSE 0 END) AS null_count,
    SUM(CASE WHEN ",B2324," IS NOT NULL THEN 1 ELSE 0 END) AS not_null_count,
    CAST(
        100.0 * SUM(CASE WHEN ",B2324," IS NULL THEN 1 ELSE 0 END) / COUNT(*)
        AS DECIMAL(5,2)
    ) AS null_pct,
    CAST(
        100.0 * SUM(CASE WHEN ",B2324," IS NOT NULL THEN 1 ELSE 0 END) / COUNT(*)
        AS DECIMAL(5,2)
    ) AS not_null_pct
FROM silver_cleansed.",C2324,";")</f>
        <v>SELECT
    COUNT(*) AS total_count,
    SUM(CASE WHEN mortgage_id IS NULL THEN 1 ELSE 0 END) AS null_count,
    SUM(CASE WHEN mortgage_id IS NOT NULL THEN 1 ELSE 0 END) AS not_null_count,
    CAST(
        100.0 * SUM(CASE WHEN mortgage_id IS NULL THEN 1 ELSE 0 END) / COUNT(*)
        AS DECIMAL(5,2)
    ) AS null_pct,
    CAST(
        100.0 * SUM(CASE WHEN mortgage_id IS NOT NULL THEN 1 ELSE 0 END) / COUNT(*)
        AS DECIMAL(5,2)
    ) AS not_null_pct
FROM silver_cleansed.transaction_information;</v>
      </c>
    </row>
    <row r="2325" spans="1:6" ht="242.25">
      <c r="A2325" s="56" t="s">
        <v>10546</v>
      </c>
      <c r="B2325" s="25" t="str">
        <f>_xlfn.XLOOKUP(A2325,'B1.3 Catalogue Attribute'!D:D,'B1.3 Catalogue Attribute'!F:F,"N/A",0,1)</f>
        <v>transaction_type</v>
      </c>
      <c r="C2325" s="65" t="str">
        <f>_xlfn.XLOOKUP(A2325,'B1.3 Catalogue Attribute'!D:D,'B1.3 Catalogue Attribute'!L:L,"N/A",0,1)</f>
        <v>transaction_information</v>
      </c>
      <c r="D2325" s="61" t="str">
        <f>_xlfn.XLOOKUP(A2325,'B1.3 Catalogue Attribute'!D:D,'B1.3 Catalogue Attribute'!R:R,"N/A",0,1)</f>
        <v>Y</v>
      </c>
      <c r="E2325" s="13">
        <f>_xlfn.XLOOKUP(A2325,'B1.3 Catalogue Attribute'!D:D,'B1.3 Catalogue Attribute'!Z:Z,"N/A",0,1)</f>
        <v>54.67</v>
      </c>
      <c r="F2325" s="64" t="str">
        <f>_xlfn.CONCAT("SELECT
    COUNT(*) AS total_count,
    SUM(CASE WHEN ",B2325," IS NULL THEN 1 ELSE 0 END) AS null_count,
    SUM(CASE WHEN ",B2325," IS NOT NULL THEN 1 ELSE 0 END) AS not_null_count,
    CAST(
        100.0 * SUM(CASE WHEN ",B2325," IS NULL THEN 1 ELSE 0 END) / COUNT(*)
        AS DECIMAL(5,2)
    ) AS null_pct,
    CAST(
        100.0 * SUM(CASE WHEN ",B2325," IS NOT NULL THEN 1 ELSE 0 END) / COUNT(*)
        AS DECIMAL(5,2)
    ) AS not_null_pct
FROM silver_cleansed.",C2325,";")</f>
        <v>SELECT
    COUNT(*) AS total_count,
    SUM(CASE WHEN transaction_type IS NULL THEN 1 ELSE 0 END) AS null_count,
    SUM(CASE WHEN transaction_type IS NOT NULL THEN 1 ELSE 0 END) AS not_null_count,
    CAST(
        100.0 * SUM(CASE WHEN transaction_type IS NULL THEN 1 ELSE 0 END) / COUNT(*)
        AS DECIMAL(5,2)
    ) AS null_pct,
    CAST(
        100.0 * SUM(CASE WHEN transaction_type IS NOT NULL THEN 1 ELSE 0 END) / COUNT(*)
        AS DECIMAL(5,2)
    ) AS not_null_pct
FROM silver_cleansed.transaction_information;</v>
      </c>
    </row>
    <row r="2326" spans="1:6">
      <c r="A2326" s="56" t="s">
        <v>10550</v>
      </c>
      <c r="B2326" s="25" t="str">
        <f>_xlfn.XLOOKUP(A2326,'B1.3 Catalogue Attribute'!D:D,'B1.3 Catalogue Attribute'!F:F,"N/A",0,1)</f>
        <v>rec_status</v>
      </c>
      <c r="C2326" s="65" t="str">
        <f>_xlfn.XLOOKUP(A2326,'B1.3 Catalogue Attribute'!D:D,'B1.3 Catalogue Attribute'!L:L,"N/A",0,1)</f>
        <v>transaction_information</v>
      </c>
      <c r="D2326" s="13" t="str">
        <f>_xlfn.XLOOKUP(A2326,'B1.3 Catalogue Attribute'!D:D,'B1.3 Catalogue Attribute'!R:R,"N/A",0,1)</f>
        <v>N</v>
      </c>
      <c r="E2326" s="59" t="str">
        <f>_xlfn.XLOOKUP(A2326,'B1.3 Catalogue Attribute'!D:D,'B1.3 Catalogue Attribute'!Z:Z,"N/A",0,1)</f>
        <v>N/A</v>
      </c>
    </row>
    <row r="2327" spans="1:6">
      <c r="A2327" s="56" t="s">
        <v>10552</v>
      </c>
      <c r="B2327" s="25" t="str">
        <f>_xlfn.XLOOKUP(A2327,'B1.3 Catalogue Attribute'!D:D,'B1.3 Catalogue Attribute'!F:F,"N/A",0,1)</f>
        <v>serv_prov_code</v>
      </c>
      <c r="C2327" s="65" t="str">
        <f>_xlfn.XLOOKUP(A2327,'B1.3 Catalogue Attribute'!D:D,'B1.3 Catalogue Attribute'!L:L,"N/A",0,1)</f>
        <v>vehicle_info</v>
      </c>
      <c r="D2327" s="13" t="str">
        <f>_xlfn.XLOOKUP(A2327,'B1.3 Catalogue Attribute'!D:D,'B1.3 Catalogue Attribute'!R:R,"N/A",0,1)</f>
        <v>N</v>
      </c>
      <c r="E2327" s="13" t="str">
        <f>_xlfn.XLOOKUP(A2327,'B1.3 Catalogue Attribute'!D:D,'B1.3 Catalogue Attribute'!Z:Z,"N/A",0,1)</f>
        <v>N/A</v>
      </c>
    </row>
    <row r="2328" spans="1:6">
      <c r="A2328" s="56" t="s">
        <v>10554</v>
      </c>
      <c r="B2328" s="25" t="str">
        <f>_xlfn.XLOOKUP(A2328,'B1.3 Catalogue Attribute'!D:D,'B1.3 Catalogue Attribute'!F:F,"N/A",0,1)</f>
        <v>b1_per_id1</v>
      </c>
      <c r="C2328" s="65" t="str">
        <f>_xlfn.XLOOKUP(A2328,'B1.3 Catalogue Attribute'!D:D,'B1.3 Catalogue Attribute'!L:L,"N/A",0,1)</f>
        <v>vehicle_info</v>
      </c>
      <c r="D2328" s="13" t="str">
        <f>_xlfn.XLOOKUP(A2328,'B1.3 Catalogue Attribute'!D:D,'B1.3 Catalogue Attribute'!R:R,"N/A",0,1)</f>
        <v>N</v>
      </c>
      <c r="E2328" s="13" t="str">
        <f>_xlfn.XLOOKUP(A2328,'B1.3 Catalogue Attribute'!D:D,'B1.3 Catalogue Attribute'!Z:Z,"N/A",0,1)</f>
        <v>N/A</v>
      </c>
    </row>
    <row r="2329" spans="1:6">
      <c r="A2329" s="56" t="s">
        <v>10556</v>
      </c>
      <c r="B2329" s="25" t="str">
        <f>_xlfn.XLOOKUP(A2329,'B1.3 Catalogue Attribute'!D:D,'B1.3 Catalogue Attribute'!F:F,"N/A",0,1)</f>
        <v>b1_per_id2</v>
      </c>
      <c r="C2329" s="65" t="str">
        <f>_xlfn.XLOOKUP(A2329,'B1.3 Catalogue Attribute'!D:D,'B1.3 Catalogue Attribute'!L:L,"N/A",0,1)</f>
        <v>vehicle_info</v>
      </c>
      <c r="D2329" s="13" t="str">
        <f>_xlfn.XLOOKUP(A2329,'B1.3 Catalogue Attribute'!D:D,'B1.3 Catalogue Attribute'!R:R,"N/A",0,1)</f>
        <v>N</v>
      </c>
      <c r="E2329" s="13" t="str">
        <f>_xlfn.XLOOKUP(A2329,'B1.3 Catalogue Attribute'!D:D,'B1.3 Catalogue Attribute'!Z:Z,"N/A",0,1)</f>
        <v>N/A</v>
      </c>
    </row>
    <row r="2330" spans="1:6">
      <c r="A2330" s="56" t="s">
        <v>10557</v>
      </c>
      <c r="B2330" s="25" t="str">
        <f>_xlfn.XLOOKUP(A2330,'B1.3 Catalogue Attribute'!D:D,'B1.3 Catalogue Attribute'!F:F,"N/A",0,1)</f>
        <v>b1_per_id3</v>
      </c>
      <c r="C2330" s="65" t="str">
        <f>_xlfn.XLOOKUP(A2330,'B1.3 Catalogue Attribute'!D:D,'B1.3 Catalogue Attribute'!L:L,"N/A",0,1)</f>
        <v>vehicle_info</v>
      </c>
      <c r="D2330" s="13" t="str">
        <f>_xlfn.XLOOKUP(A2330,'B1.3 Catalogue Attribute'!D:D,'B1.3 Catalogue Attribute'!R:R,"N/A",0,1)</f>
        <v>N</v>
      </c>
      <c r="E2330" s="13" t="str">
        <f>_xlfn.XLOOKUP(A2330,'B1.3 Catalogue Attribute'!D:D,'B1.3 Catalogue Attribute'!Z:Z,"N/A",0,1)</f>
        <v>N/A</v>
      </c>
    </row>
    <row r="2331" spans="1:6">
      <c r="A2331" s="56" t="s">
        <v>10558</v>
      </c>
      <c r="B2331" s="25" t="str">
        <f>_xlfn.XLOOKUP(A2331,'B1.3 Catalogue Attribute'!D:D,'B1.3 Catalogue Attribute'!F:F,"N/A",0,1)</f>
        <v>b1_per_type</v>
      </c>
      <c r="C2331" s="65" t="str">
        <f>_xlfn.XLOOKUP(A2331,'B1.3 Catalogue Attribute'!D:D,'B1.3 Catalogue Attribute'!L:L,"N/A",0,1)</f>
        <v>vehicle_info</v>
      </c>
      <c r="D2331" s="13" t="str">
        <f>_xlfn.XLOOKUP(A2331,'B1.3 Catalogue Attribute'!D:D,'B1.3 Catalogue Attribute'!R:R,"N/A",0,1)</f>
        <v>N</v>
      </c>
      <c r="E2331" s="13" t="str">
        <f>_xlfn.XLOOKUP(A2331,'B1.3 Catalogue Attribute'!D:D,'B1.3 Catalogue Attribute'!Z:Z,"N/A",0,1)</f>
        <v>N/A</v>
      </c>
    </row>
    <row r="2332" spans="1:6">
      <c r="A2332" s="56" t="s">
        <v>10560</v>
      </c>
      <c r="B2332" s="25" t="str">
        <f>_xlfn.XLOOKUP(A2332,'B1.3 Catalogue Attribute'!D:D,'B1.3 Catalogue Attribute'!F:F,"N/A",0,1)</f>
        <v>b1_per_sub_type</v>
      </c>
      <c r="C2332" s="65" t="str">
        <f>_xlfn.XLOOKUP(A2332,'B1.3 Catalogue Attribute'!D:D,'B1.3 Catalogue Attribute'!L:L,"N/A",0,1)</f>
        <v>vehicle_info</v>
      </c>
      <c r="D2332" s="13" t="str">
        <f>_xlfn.XLOOKUP(A2332,'B1.3 Catalogue Attribute'!D:D,'B1.3 Catalogue Attribute'!R:R,"N/A",0,1)</f>
        <v>N</v>
      </c>
      <c r="E2332" s="62" t="str">
        <f>_xlfn.XLOOKUP(A2332,'B1.3 Catalogue Attribute'!D:D,'B1.3 Catalogue Attribute'!Z:Z,"N/A",0,1)</f>
        <v>N/A</v>
      </c>
    </row>
    <row r="2333" spans="1:6" ht="242.25">
      <c r="A2333" s="56" t="s">
        <v>10562</v>
      </c>
      <c r="B2333" s="25" t="str">
        <f>_xlfn.XLOOKUP(A2333,'B1.3 Catalogue Attribute'!D:D,'B1.3 Catalogue Attribute'!F:F,"N/A",0,1)</f>
        <v>advertisement_type</v>
      </c>
      <c r="C2333" s="65" t="str">
        <f>_xlfn.XLOOKUP(A2333,'B1.3 Catalogue Attribute'!D:D,'B1.3 Catalogue Attribute'!L:L,"N/A",0,1)</f>
        <v>vehicle_info</v>
      </c>
      <c r="D2333" s="61" t="str">
        <f>_xlfn.XLOOKUP(A2333,'B1.3 Catalogue Attribute'!D:D,'B1.3 Catalogue Attribute'!R:R,"N/A",0,1)</f>
        <v>Y</v>
      </c>
      <c r="E2333" s="13">
        <f>_xlfn.XLOOKUP(A2333,'B1.3 Catalogue Attribute'!D:D,'B1.3 Catalogue Attribute'!Z:Z,"N/A",0,1)</f>
        <v>88.98</v>
      </c>
      <c r="F2333" s="64" t="str">
        <f>_xlfn.CONCAT("SELECT
    COUNT(*) AS total_count,
    SUM(CASE WHEN ",B2333," IS NULL THEN 1 ELSE 0 END) AS null_count,
    SUM(CASE WHEN ",B2333," IS NOT NULL THEN 1 ELSE 0 END) AS not_null_count,
    CAST(
        100.0 * SUM(CASE WHEN ",B2333," IS NULL THEN 1 ELSE 0 END) / COUNT(*)
        AS DECIMAL(5,2)
    ) AS null_pct,
    CAST(
        100.0 * SUM(CASE WHEN ",B2333," IS NOT NULL THEN 1 ELSE 0 END) / COUNT(*)
        AS DECIMAL(5,2)
    ) AS not_null_pct
FROM silver_cleansed.",C2333,";")</f>
        <v>SELECT
    COUNT(*) AS total_count,
    SUM(CASE WHEN advertisement_type IS NULL THEN 1 ELSE 0 END) AS null_count,
    SUM(CASE WHEN advertisement_type IS NOT NULL THEN 1 ELSE 0 END) AS not_null_count,
    CAST(
        100.0 * SUM(CASE WHEN advertisement_type IS NULL THEN 1 ELSE 0 END) / COUNT(*)
        AS DECIMAL(5,2)
    ) AS null_pct,
    CAST(
        100.0 * SUM(CASE WHEN advertisement_type IS NOT NULL THEN 1 ELSE 0 END) / COUNT(*)
        AS DECIMAL(5,2)
    ) AS not_null_pct
FROM silver_cleansed.vehicle_info;</v>
      </c>
    </row>
    <row r="2334" spans="1:6" ht="242.25">
      <c r="A2334" s="56" t="s">
        <v>10568</v>
      </c>
      <c r="B2334" s="25" t="str">
        <f>_xlfn.XLOOKUP(A2334,'B1.3 Catalogue Attribute'!D:D,'B1.3 Catalogue Attribute'!F:F,"N/A",0,1)</f>
        <v>plate_or_chassis_number</v>
      </c>
      <c r="C2334" s="65" t="str">
        <f>_xlfn.XLOOKUP(A2334,'B1.3 Catalogue Attribute'!D:D,'B1.3 Catalogue Attribute'!L:L,"N/A",0,1)</f>
        <v>vehicle_info</v>
      </c>
      <c r="D2334" s="61" t="str">
        <f>_xlfn.XLOOKUP(A2334,'B1.3 Catalogue Attribute'!D:D,'B1.3 Catalogue Attribute'!R:R,"N/A",0,1)</f>
        <v>Y</v>
      </c>
      <c r="E2334" s="13">
        <f>_xlfn.XLOOKUP(A2334,'B1.3 Catalogue Attribute'!D:D,'B1.3 Catalogue Attribute'!Z:Z,"N/A",0,1)</f>
        <v>100</v>
      </c>
      <c r="F2334" s="64" t="str">
        <f>_xlfn.CONCAT("SELECT
    COUNT(*) AS total_count,
    SUM(CASE WHEN ",B2334," IS NULL THEN 1 ELSE 0 END) AS null_count,
    SUM(CASE WHEN ",B2334," IS NOT NULL THEN 1 ELSE 0 END) AS not_null_count,
    CAST(
        100.0 * SUM(CASE WHEN ",B2334," IS NULL THEN 1 ELSE 0 END) / COUNT(*)
        AS DECIMAL(5,2)
    ) AS null_pct,
    CAST(
        100.0 * SUM(CASE WHEN ",B2334," IS NOT NULL THEN 1 ELSE 0 END) / COUNT(*)
        AS DECIMAL(5,2)
    ) AS not_null_pct
FROM silver_cleansed.",C2334,";")</f>
        <v>SELECT
    COUNT(*) AS total_count,
    SUM(CASE WHEN plate_or_chassis_number IS NULL THEN 1 ELSE 0 END) AS null_count,
    SUM(CASE WHEN plate_or_chassis_number IS NOT NULL THEN 1 ELSE 0 END) AS not_null_count,
    CAST(
        100.0 * SUM(CASE WHEN plate_or_chassis_number IS NULL THEN 1 ELSE 0 END) / COUNT(*)
        AS DECIMAL(5,2)
    ) AS null_pct,
    CAST(
        100.0 * SUM(CASE WHEN plate_or_chassis_number IS NOT NULL THEN 1 ELSE 0 END) / COUNT(*)
        AS DECIMAL(5,2)
    ) AS not_null_pct
FROM silver_cleansed.vehicle_info;</v>
      </c>
    </row>
    <row r="2335" spans="1:6">
      <c r="A2335" s="56" t="s">
        <v>10573</v>
      </c>
      <c r="B2335" s="25" t="str">
        <f>_xlfn.XLOOKUP(A2335,'B1.3 Catalogue Attribute'!D:D,'B1.3 Catalogue Attribute'!F:F,"N/A",0,1)</f>
        <v>note</v>
      </c>
      <c r="C2335" s="65" t="str">
        <f>_xlfn.XLOOKUP(A2335,'B1.3 Catalogue Attribute'!D:D,'B1.3 Catalogue Attribute'!L:L,"N/A",0,1)</f>
        <v>vehicle_info</v>
      </c>
      <c r="D2335" s="13" t="str">
        <f>_xlfn.XLOOKUP(A2335,'B1.3 Catalogue Attribute'!D:D,'B1.3 Catalogue Attribute'!R:R,"N/A",0,1)</f>
        <v>N</v>
      </c>
      <c r="E2335" s="63" t="str">
        <f>_xlfn.XLOOKUP(A2335,'B1.3 Catalogue Attribute'!D:D,'B1.3 Catalogue Attribute'!Z:Z,"N/A",0,1)</f>
        <v>N/A</v>
      </c>
    </row>
    <row r="2336" spans="1:6" ht="228">
      <c r="A2336" s="56" t="s">
        <v>10578</v>
      </c>
      <c r="B2336" s="25" t="str">
        <f>_xlfn.XLOOKUP(A2336,'B1.3 Catalogue Attribute'!D:D,'B1.3 Catalogue Attribute'!F:F,"N/A",0,1)</f>
        <v>plate_category</v>
      </c>
      <c r="C2336" s="65" t="str">
        <f>_xlfn.XLOOKUP(A2336,'B1.3 Catalogue Attribute'!D:D,'B1.3 Catalogue Attribute'!L:L,"N/A",0,1)</f>
        <v>vehicle_info</v>
      </c>
      <c r="D2336" s="61" t="str">
        <f>_xlfn.XLOOKUP(A2336,'B1.3 Catalogue Attribute'!D:D,'B1.3 Catalogue Attribute'!R:R,"N/A",0,1)</f>
        <v>Y</v>
      </c>
      <c r="E2336" s="13">
        <f>_xlfn.XLOOKUP(A2336,'B1.3 Catalogue Attribute'!D:D,'B1.3 Catalogue Attribute'!Z:Z,"N/A",0,1)</f>
        <v>100</v>
      </c>
      <c r="F2336" s="64" t="str">
        <f>_xlfn.CONCAT("SELECT
    COUNT(*) AS total_count,
    SUM(CASE WHEN ",B2336," IS NULL THEN 1 ELSE 0 END) AS null_count,
    SUM(CASE WHEN ",B2336," IS NOT NULL THEN 1 ELSE 0 END) AS not_null_count,
    CAST(
        100.0 * SUM(CASE WHEN ",B2336," IS NULL THEN 1 ELSE 0 END) / COUNT(*)
        AS DECIMAL(5,2)
    ) AS null_pct,
    CAST(
        100.0 * SUM(CASE WHEN ",B2336," IS NOT NULL THEN 1 ELSE 0 END) / COUNT(*)
        AS DECIMAL(5,2)
    ) AS not_null_pct
FROM silver_cleansed.",C2336,";")</f>
        <v>SELECT
    COUNT(*) AS total_count,
    SUM(CASE WHEN plate_category IS NULL THEN 1 ELSE 0 END) AS null_count,
    SUM(CASE WHEN plate_category IS NOT NULL THEN 1 ELSE 0 END) AS not_null_count,
    CAST(
        100.0 * SUM(CASE WHEN plate_category IS NULL THEN 1 ELSE 0 END) / COUNT(*)
        AS DECIMAL(5,2)
    ) AS null_pct,
    CAST(
        100.0 * SUM(CASE WHEN plate_category IS NOT NULL THEN 1 ELSE 0 END) / COUNT(*)
        AS DECIMAL(5,2)
    ) AS not_null_pct
FROM silver_cleansed.vehicle_info;</v>
      </c>
    </row>
    <row r="2337" spans="1:6">
      <c r="A2337" s="56" t="s">
        <v>10583</v>
      </c>
      <c r="B2337" s="25" t="str">
        <f>_xlfn.XLOOKUP(A2337,'B1.3 Catalogue Attribute'!D:D,'B1.3 Catalogue Attribute'!F:F,"N/A",0,1)</f>
        <v>rec_status</v>
      </c>
      <c r="C2337" s="65" t="str">
        <f>_xlfn.XLOOKUP(A2337,'B1.3 Catalogue Attribute'!D:D,'B1.3 Catalogue Attribute'!L:L,"N/A",0,1)</f>
        <v>vehicle_info</v>
      </c>
      <c r="D2337" s="13" t="str">
        <f>_xlfn.XLOOKUP(A2337,'B1.3 Catalogue Attribute'!D:D,'B1.3 Catalogue Attribute'!R:R,"N/A",0,1)</f>
        <v>N</v>
      </c>
      <c r="E2337" s="59" t="str">
        <f>_xlfn.XLOOKUP(A2337,'B1.3 Catalogue Attribute'!D:D,'B1.3 Catalogue Attribute'!Z:Z,"N/A",0,1)</f>
        <v>N/A</v>
      </c>
    </row>
    <row r="2338" spans="1:6">
      <c r="A2338" s="56" t="s">
        <v>10585</v>
      </c>
      <c r="B2338" s="25" t="str">
        <f>_xlfn.XLOOKUP(A2338,'B1.3 Catalogue Attribute'!D:D,'B1.3 Catalogue Attribute'!F:F,"N/A",0,1)</f>
        <v>SERV_PROV_CODE</v>
      </c>
      <c r="C2338" s="65" t="str">
        <f>_xlfn.XLOOKUP(A2338,'B1.3 Catalogue Attribute'!D:D,'B1.3 Catalogue Attribute'!L:L,"N/A",0,1)</f>
        <v>virtual_inspection_confirmation</v>
      </c>
      <c r="D2338" s="13" t="str">
        <f>_xlfn.XLOOKUP(A2338,'B1.3 Catalogue Attribute'!D:D,'B1.3 Catalogue Attribute'!R:R,"N/A",0,1)</f>
        <v>N</v>
      </c>
      <c r="E2338" s="13" t="str">
        <f>_xlfn.XLOOKUP(A2338,'B1.3 Catalogue Attribute'!D:D,'B1.3 Catalogue Attribute'!Z:Z,"N/A",0,1)</f>
        <v>N/A</v>
      </c>
    </row>
    <row r="2339" spans="1:6">
      <c r="A2339" s="56" t="s">
        <v>10587</v>
      </c>
      <c r="B2339" s="25" t="str">
        <f>_xlfn.XLOOKUP(A2339,'B1.3 Catalogue Attribute'!D:D,'B1.3 Catalogue Attribute'!F:F,"N/A",0,1)</f>
        <v>B1_PER_ID1</v>
      </c>
      <c r="C2339" s="65" t="str">
        <f>_xlfn.XLOOKUP(A2339,'B1.3 Catalogue Attribute'!D:D,'B1.3 Catalogue Attribute'!L:L,"N/A",0,1)</f>
        <v>virtual_inspection_confirmation</v>
      </c>
      <c r="D2339" s="13" t="str">
        <f>_xlfn.XLOOKUP(A2339,'B1.3 Catalogue Attribute'!D:D,'B1.3 Catalogue Attribute'!R:R,"N/A",0,1)</f>
        <v>N</v>
      </c>
      <c r="E2339" s="13" t="str">
        <f>_xlfn.XLOOKUP(A2339,'B1.3 Catalogue Attribute'!D:D,'B1.3 Catalogue Attribute'!Z:Z,"N/A",0,1)</f>
        <v>N/A</v>
      </c>
    </row>
    <row r="2340" spans="1:6">
      <c r="A2340" s="56" t="s">
        <v>10589</v>
      </c>
      <c r="B2340" s="25" t="str">
        <f>_xlfn.XLOOKUP(A2340,'B1.3 Catalogue Attribute'!D:D,'B1.3 Catalogue Attribute'!F:F,"N/A",0,1)</f>
        <v>B1_PER_ID2</v>
      </c>
      <c r="C2340" s="65" t="str">
        <f>_xlfn.XLOOKUP(A2340,'B1.3 Catalogue Attribute'!D:D,'B1.3 Catalogue Attribute'!L:L,"N/A",0,1)</f>
        <v>virtual_inspection_confirmation</v>
      </c>
      <c r="D2340" s="13" t="str">
        <f>_xlfn.XLOOKUP(A2340,'B1.3 Catalogue Attribute'!D:D,'B1.3 Catalogue Attribute'!R:R,"N/A",0,1)</f>
        <v>N</v>
      </c>
      <c r="E2340" s="13" t="str">
        <f>_xlfn.XLOOKUP(A2340,'B1.3 Catalogue Attribute'!D:D,'B1.3 Catalogue Attribute'!Z:Z,"N/A",0,1)</f>
        <v>N/A</v>
      </c>
    </row>
    <row r="2341" spans="1:6">
      <c r="A2341" s="56" t="s">
        <v>10590</v>
      </c>
      <c r="B2341" s="25" t="str">
        <f>_xlfn.XLOOKUP(A2341,'B1.3 Catalogue Attribute'!D:D,'B1.3 Catalogue Attribute'!F:F,"N/A",0,1)</f>
        <v>B1_PER_ID3</v>
      </c>
      <c r="C2341" s="65" t="str">
        <f>_xlfn.XLOOKUP(A2341,'B1.3 Catalogue Attribute'!D:D,'B1.3 Catalogue Attribute'!L:L,"N/A",0,1)</f>
        <v>virtual_inspection_confirmation</v>
      </c>
      <c r="D2341" s="13" t="str">
        <f>_xlfn.XLOOKUP(A2341,'B1.3 Catalogue Attribute'!D:D,'B1.3 Catalogue Attribute'!R:R,"N/A",0,1)</f>
        <v>N</v>
      </c>
      <c r="E2341" s="13" t="str">
        <f>_xlfn.XLOOKUP(A2341,'B1.3 Catalogue Attribute'!D:D,'B1.3 Catalogue Attribute'!Z:Z,"N/A",0,1)</f>
        <v>N/A</v>
      </c>
    </row>
    <row r="2342" spans="1:6">
      <c r="A2342" s="56" t="s">
        <v>10591</v>
      </c>
      <c r="B2342" s="25" t="str">
        <f>_xlfn.XLOOKUP(A2342,'B1.3 Catalogue Attribute'!D:D,'B1.3 Catalogue Attribute'!F:F,"N/A",0,1)</f>
        <v>B1_PER_TYPE</v>
      </c>
      <c r="C2342" s="65" t="str">
        <f>_xlfn.XLOOKUP(A2342,'B1.3 Catalogue Attribute'!D:D,'B1.3 Catalogue Attribute'!L:L,"N/A",0,1)</f>
        <v>virtual_inspection_confirmation</v>
      </c>
      <c r="D2342" s="13" t="str">
        <f>_xlfn.XLOOKUP(A2342,'B1.3 Catalogue Attribute'!D:D,'B1.3 Catalogue Attribute'!R:R,"N/A",0,1)</f>
        <v>N</v>
      </c>
      <c r="E2342" s="13" t="str">
        <f>_xlfn.XLOOKUP(A2342,'B1.3 Catalogue Attribute'!D:D,'B1.3 Catalogue Attribute'!Z:Z,"N/A",0,1)</f>
        <v>N/A</v>
      </c>
    </row>
    <row r="2343" spans="1:6">
      <c r="A2343" s="56" t="s">
        <v>10593</v>
      </c>
      <c r="B2343" s="25" t="str">
        <f>_xlfn.XLOOKUP(A2343,'B1.3 Catalogue Attribute'!D:D,'B1.3 Catalogue Attribute'!F:F,"N/A",0,1)</f>
        <v>B1_PER_SUB_TYPE</v>
      </c>
      <c r="C2343" s="65" t="str">
        <f>_xlfn.XLOOKUP(A2343,'B1.3 Catalogue Attribute'!D:D,'B1.3 Catalogue Attribute'!L:L,"N/A",0,1)</f>
        <v>virtual_inspection_confirmation</v>
      </c>
      <c r="D2343" s="13" t="str">
        <f>_xlfn.XLOOKUP(A2343,'B1.3 Catalogue Attribute'!D:D,'B1.3 Catalogue Attribute'!R:R,"N/A",0,1)</f>
        <v>N</v>
      </c>
      <c r="E2343" s="62" t="str">
        <f>_xlfn.XLOOKUP(A2343,'B1.3 Catalogue Attribute'!D:D,'B1.3 Catalogue Attribute'!Z:Z,"N/A",0,1)</f>
        <v>N/A</v>
      </c>
    </row>
    <row r="2344" spans="1:6" ht="213.75">
      <c r="A2344" s="56" t="s">
        <v>10595</v>
      </c>
      <c r="B2344" s="25" t="str">
        <f>_xlfn.XLOOKUP(A2344,'B1.3 Catalogue Attribute'!D:D,'B1.3 Catalogue Attribute'!F:F,"N/A",0,1)</f>
        <v>Virtual</v>
      </c>
      <c r="C2344" s="65" t="str">
        <f>_xlfn.XLOOKUP(A2344,'B1.3 Catalogue Attribute'!D:D,'B1.3 Catalogue Attribute'!L:L,"N/A",0,1)</f>
        <v>virtual_inspection_confirmation</v>
      </c>
      <c r="D2344" s="61" t="str">
        <f>_xlfn.XLOOKUP(A2344,'B1.3 Catalogue Attribute'!D:D,'B1.3 Catalogue Attribute'!R:R,"N/A",0,1)</f>
        <v>Y</v>
      </c>
      <c r="E2344" s="13">
        <f>_xlfn.XLOOKUP(A2344,'B1.3 Catalogue Attribute'!D:D,'B1.3 Catalogue Attribute'!Z:Z,"N/A",0,1)</f>
        <v>100</v>
      </c>
      <c r="F2344" s="64" t="str">
        <f>_xlfn.CONCAT("SELECT
    COUNT(*) AS total_count,
    SUM(CASE WHEN ",B2344," IS NULL THEN 1 ELSE 0 END) AS null_count,
    SUM(CASE WHEN ",B2344," IS NOT NULL THEN 1 ELSE 0 END) AS not_null_count,
    CAST(
        100.0 * SUM(CASE WHEN ",B2344," IS NULL THEN 1 ELSE 0 END) / COUNT(*)
        AS DECIMAL(5,2)
    ) AS null_pct,
    CAST(
        100.0 * SUM(CASE WHEN ",B2344," IS NOT NULL THEN 1 ELSE 0 END) / COUNT(*)
        AS DECIMAL(5,2)
    ) AS not_null_pct
FROM silver_cleansed.",C2344,";")</f>
        <v>SELECT
    COUNT(*) AS total_count,
    SUM(CASE WHEN Virtual IS NULL THEN 1 ELSE 0 END) AS null_count,
    SUM(CASE WHEN Virtual IS NOT NULL THEN 1 ELSE 0 END) AS not_null_count,
    CAST(
        100.0 * SUM(CASE WHEN Virtual IS NULL THEN 1 ELSE 0 END) / COUNT(*)
        AS DECIMAL(5,2)
    ) AS null_pct,
    CAST(
        100.0 * SUM(CASE WHEN Virtual IS NOT NULL THEN 1 ELSE 0 END) / COUNT(*)
        AS DECIMAL(5,2)
    ) AS not_null_pct
FROM silver_cleansed.virtual_inspection_confirmation;</v>
      </c>
    </row>
    <row r="2345" spans="1:6">
      <c r="A2345" s="56" t="s">
        <v>10599</v>
      </c>
      <c r="B2345" s="25" t="str">
        <f>_xlfn.XLOOKUP(A2345,'B1.3 Catalogue Attribute'!D:D,'B1.3 Catalogue Attribute'!F:F,"N/A",0,1)</f>
        <v>REC_STATUS</v>
      </c>
      <c r="C2345" s="65" t="str">
        <f>_xlfn.XLOOKUP(A2345,'B1.3 Catalogue Attribute'!D:D,'B1.3 Catalogue Attribute'!L:L,"N/A",0,1)</f>
        <v>virtual_inspection_confirmation</v>
      </c>
      <c r="D2345" s="13" t="str">
        <f>_xlfn.XLOOKUP(A2345,'B1.3 Catalogue Attribute'!D:D,'B1.3 Catalogue Attribute'!R:R,"N/A",0,1)</f>
        <v>N</v>
      </c>
      <c r="E2345" s="59" t="str">
        <f>_xlfn.XLOOKUP(A2345,'B1.3 Catalogue Attribute'!D:D,'B1.3 Catalogue Attribute'!Z:Z,"N/A",0,1)</f>
        <v>N/A</v>
      </c>
    </row>
    <row r="2346" spans="1:6">
      <c r="A2346" s="56" t="s">
        <v>10601</v>
      </c>
      <c r="B2346" s="25" t="str">
        <f>_xlfn.XLOOKUP(A2346,'B1.3 Catalogue Attribute'!D:D,'B1.3 Catalogue Attribute'!F:F,"N/A",0,1)</f>
        <v>row_index</v>
      </c>
      <c r="C2346" s="65" t="str">
        <f>_xlfn.XLOOKUP(A2346,'B1.3 Catalogue Attribute'!D:D,'B1.3 Catalogue Attribute'!L:L,"N/A",0,1)</f>
        <v>DED_Rules_Exception</v>
      </c>
      <c r="D2346" s="13" t="str">
        <f>_xlfn.XLOOKUP(A2346,'B1.3 Catalogue Attribute'!D:D,'B1.3 Catalogue Attribute'!R:R,"N/A",0,1)</f>
        <v>N</v>
      </c>
      <c r="E2346" s="13" t="str">
        <f>_xlfn.XLOOKUP(A2346,'B1.3 Catalogue Attribute'!D:D,'B1.3 Catalogue Attribute'!Z:Z,"N/A",0,1)</f>
        <v>N/A</v>
      </c>
    </row>
    <row r="2347" spans="1:6">
      <c r="A2347" s="56" t="s">
        <v>10607</v>
      </c>
      <c r="B2347" s="25" t="str">
        <f>_xlfn.XLOOKUP(A2347,'B1.3 Catalogue Attribute'!D:D,'B1.3 Catalogue Attribute'!F:F,"N/A",0,1)</f>
        <v>row_index</v>
      </c>
      <c r="C2347" s="65" t="str">
        <f>_xlfn.XLOOKUP(A2347,'B1.3 Catalogue Attribute'!D:D,'B1.3 Catalogue Attribute'!L:L,"N/A",0,1)</f>
        <v>RB_Directors</v>
      </c>
      <c r="D2347" s="13" t="str">
        <f>_xlfn.XLOOKUP(A2347,'B1.3 Catalogue Attribute'!D:D,'B1.3 Catalogue Attribute'!R:R,"N/A",0,1)</f>
        <v>N</v>
      </c>
      <c r="E2347" s="13" t="str">
        <f>_xlfn.XLOOKUP(A2347,'B1.3 Catalogue Attribute'!D:D,'B1.3 Catalogue Attribute'!Z:Z,"N/A",0,1)</f>
        <v>N/A</v>
      </c>
    </row>
    <row r="2348" spans="1:6">
      <c r="A2348" s="56" t="s">
        <v>10608</v>
      </c>
      <c r="B2348" s="25" t="str">
        <f>_xlfn.XLOOKUP(A2348,'B1.3 Catalogue Attribute'!D:D,'B1.3 Catalogue Attribute'!F:F,"N/A",0,1)</f>
        <v>row_index</v>
      </c>
      <c r="C2348" s="65" t="str">
        <f>_xlfn.XLOOKUP(A2348,'B1.3 Catalogue Attribute'!D:D,'B1.3 Catalogue Attribute'!L:L,"N/A",0,1)</f>
        <v>Entity_Follow_Up</v>
      </c>
      <c r="D2348" s="13" t="str">
        <f>_xlfn.XLOOKUP(A2348,'B1.3 Catalogue Attribute'!D:D,'B1.3 Catalogue Attribute'!R:R,"N/A",0,1)</f>
        <v>N</v>
      </c>
      <c r="E2348" s="13" t="str">
        <f>_xlfn.XLOOKUP(A2348,'B1.3 Catalogue Attribute'!D:D,'B1.3 Catalogue Attribute'!Z:Z,"N/A",0,1)</f>
        <v>N/A</v>
      </c>
    </row>
    <row r="2349" spans="1:6">
      <c r="A2349" s="56" t="s">
        <v>10609</v>
      </c>
      <c r="B2349" s="25" t="str">
        <f>_xlfn.XLOOKUP(A2349,'B1.3 Catalogue Attribute'!D:D,'B1.3 Catalogue Attribute'!F:F,"N/A",0,1)</f>
        <v>row_index</v>
      </c>
      <c r="C2349" s="65" t="str">
        <f>_xlfn.XLOOKUP(A2349,'B1.3 Catalogue Attribute'!D:D,'B1.3 Catalogue Attribute'!L:L,"N/A",0,1)</f>
        <v>Expiry_Date_History</v>
      </c>
      <c r="D2349" s="13" t="str">
        <f>_xlfn.XLOOKUP(A2349,'B1.3 Catalogue Attribute'!D:D,'B1.3 Catalogue Attribute'!R:R,"N/A",0,1)</f>
        <v>N</v>
      </c>
      <c r="E2349" s="13" t="str">
        <f>_xlfn.XLOOKUP(A2349,'B1.3 Catalogue Attribute'!D:D,'B1.3 Catalogue Attribute'!Z:Z,"N/A",0,1)</f>
        <v>N/A</v>
      </c>
    </row>
    <row r="2350" spans="1:6">
      <c r="A2350" s="56" t="s">
        <v>10610</v>
      </c>
      <c r="B2350" s="25" t="str">
        <f>_xlfn.XLOOKUP(A2350,'B1.3 Catalogue Attribute'!D:D,'B1.3 Catalogue Attribute'!F:F,"N/A",0,1)</f>
        <v>row_index</v>
      </c>
      <c r="C2350" s="65" t="str">
        <f>_xlfn.XLOOKUP(A2350,'B1.3 Catalogue Attribute'!D:D,'B1.3 Catalogue Attribute'!L:L,"N/A",0,1)</f>
        <v>IDB_Products</v>
      </c>
      <c r="D2350" s="13" t="str">
        <f>_xlfn.XLOOKUP(A2350,'B1.3 Catalogue Attribute'!D:D,'B1.3 Catalogue Attribute'!R:R,"N/A",0,1)</f>
        <v>N</v>
      </c>
      <c r="E2350" s="13" t="str">
        <f>_xlfn.XLOOKUP(A2350,'B1.3 Catalogue Attribute'!D:D,'B1.3 Catalogue Attribute'!Z:Z,"N/A",0,1)</f>
        <v>N/A</v>
      </c>
    </row>
    <row r="2351" spans="1:6">
      <c r="A2351" s="56" t="s">
        <v>10611</v>
      </c>
      <c r="B2351" s="25" t="str">
        <f>_xlfn.XLOOKUP(A2351,'B1.3 Catalogue Attribute'!D:D,'B1.3 Catalogue Attribute'!F:F,"N/A",0,1)</f>
        <v>row_index</v>
      </c>
      <c r="C2351" s="65" t="str">
        <f>_xlfn.XLOOKUP(A2351,'B1.3 Catalogue Attribute'!D:D,'B1.3 Catalogue Attribute'!L:L,"N/A",0,1)</f>
        <v>Inspector_Coordinates</v>
      </c>
      <c r="D2351" s="13" t="str">
        <f>_xlfn.XLOOKUP(A2351,'B1.3 Catalogue Attribute'!D:D,'B1.3 Catalogue Attribute'!R:R,"N/A",0,1)</f>
        <v>N</v>
      </c>
      <c r="E2351" s="13" t="str">
        <f>_xlfn.XLOOKUP(A2351,'B1.3 Catalogue Attribute'!D:D,'B1.3 Catalogue Attribute'!Z:Z,"N/A",0,1)</f>
        <v>N/A</v>
      </c>
    </row>
    <row r="2352" spans="1:6">
      <c r="A2352" s="56" t="s">
        <v>10612</v>
      </c>
      <c r="B2352" s="25" t="str">
        <f>_xlfn.XLOOKUP(A2352,'B1.3 Catalogue Attribute'!D:D,'B1.3 Catalogue Attribute'!F:F,"N/A",0,1)</f>
        <v>row_index</v>
      </c>
      <c r="C2352" s="65" t="str">
        <f>_xlfn.XLOOKUP(A2352,'B1.3 Catalogue Attribute'!D:D,'B1.3 Catalogue Attribute'!L:L,"N/A",0,1)</f>
        <v>Permit_Kiosk</v>
      </c>
      <c r="D2352" s="13" t="str">
        <f>_xlfn.XLOOKUP(A2352,'B1.3 Catalogue Attribute'!D:D,'B1.3 Catalogue Attribute'!R:R,"N/A",0,1)</f>
        <v>N</v>
      </c>
      <c r="E2352" s="13" t="str">
        <f>_xlfn.XLOOKUP(A2352,'B1.3 Catalogue Attribute'!D:D,'B1.3 Catalogue Attribute'!Z:Z,"N/A",0,1)</f>
        <v>N/A</v>
      </c>
    </row>
    <row r="2353" spans="1:5">
      <c r="A2353" s="56" t="s">
        <v>10613</v>
      </c>
      <c r="B2353" s="25" t="str">
        <f>_xlfn.XLOOKUP(A2353,'B1.3 Catalogue Attribute'!D:D,'B1.3 Catalogue Attribute'!F:F,"N/A",0,1)</f>
        <v>row_index</v>
      </c>
      <c r="C2353" s="65" t="str">
        <f>_xlfn.XLOOKUP(A2353,'B1.3 Catalogue Attribute'!D:D,'B1.3 Catalogue Attribute'!L:L,"N/A",0,1)</f>
        <v>IDB_Machines</v>
      </c>
      <c r="D2353" s="13" t="str">
        <f>_xlfn.XLOOKUP(A2353,'B1.3 Catalogue Attribute'!D:D,'B1.3 Catalogue Attribute'!R:R,"N/A",0,1)</f>
        <v>N</v>
      </c>
      <c r="E2353" s="13" t="str">
        <f>_xlfn.XLOOKUP(A2353,'B1.3 Catalogue Attribute'!D:D,'B1.3 Catalogue Attribute'!Z:Z,"N/A",0,1)</f>
        <v>N/A</v>
      </c>
    </row>
    <row r="2354" spans="1:5">
      <c r="A2354" s="56" t="s">
        <v>10614</v>
      </c>
      <c r="B2354" s="25" t="str">
        <f>_xlfn.XLOOKUP(A2354,'B1.3 Catalogue Attribute'!D:D,'B1.3 Catalogue Attribute'!F:F,"N/A",0,1)</f>
        <v>row_index</v>
      </c>
      <c r="C2354" s="65" t="str">
        <f>_xlfn.XLOOKUP(A2354,'B1.3 Catalogue Attribute'!D:D,'B1.3 Catalogue Attribute'!L:L,"N/A",0,1)</f>
        <v>Manager_Information</v>
      </c>
      <c r="D2354" s="13" t="str">
        <f>_xlfn.XLOOKUP(A2354,'B1.3 Catalogue Attribute'!D:D,'B1.3 Catalogue Attribute'!R:R,"N/A",0,1)</f>
        <v>N</v>
      </c>
      <c r="E2354" s="13" t="str">
        <f>_xlfn.XLOOKUP(A2354,'B1.3 Catalogue Attribute'!D:D,'B1.3 Catalogue Attribute'!Z:Z,"N/A",0,1)</f>
        <v>N/A</v>
      </c>
    </row>
    <row r="2355" spans="1:5">
      <c r="A2355" s="56" t="s">
        <v>10615</v>
      </c>
      <c r="B2355" s="25" t="str">
        <f>_xlfn.XLOOKUP(A2355,'B1.3 Catalogue Attribute'!D:D,'B1.3 Catalogue Attribute'!F:F,"N/A",0,1)</f>
        <v>row_index</v>
      </c>
      <c r="C2355" s="65" t="str">
        <f>_xlfn.XLOOKUP(A2355,'B1.3 Catalogue Attribute'!D:D,'B1.3 Catalogue Attribute'!L:L,"N/A",0,1)</f>
        <v>Offer_Tasting_Campaign</v>
      </c>
      <c r="D2355" s="13" t="str">
        <f>_xlfn.XLOOKUP(A2355,'B1.3 Catalogue Attribute'!D:D,'B1.3 Catalogue Attribute'!R:R,"N/A",0,1)</f>
        <v>N</v>
      </c>
      <c r="E2355" s="13" t="str">
        <f>_xlfn.XLOOKUP(A2355,'B1.3 Catalogue Attribute'!D:D,'B1.3 Catalogue Attribute'!Z:Z,"N/A",0,1)</f>
        <v>N/A</v>
      </c>
    </row>
    <row r="2356" spans="1:5">
      <c r="A2356" s="56" t="s">
        <v>10616</v>
      </c>
      <c r="B2356" s="25" t="str">
        <f>_xlfn.XLOOKUP(A2356,'B1.3 Catalogue Attribute'!D:D,'B1.3 Catalogue Attribute'!F:F,"N/A",0,1)</f>
        <v>row_index</v>
      </c>
      <c r="C2356" s="65" t="str">
        <f>_xlfn.XLOOKUP(A2356,'B1.3 Catalogue Attribute'!D:D,'B1.3 Catalogue Attribute'!L:L,"N/A",0,1)</f>
        <v>Outstanding_Fees</v>
      </c>
      <c r="D2356" s="13" t="str">
        <f>_xlfn.XLOOKUP(A2356,'B1.3 Catalogue Attribute'!D:D,'B1.3 Catalogue Attribute'!R:R,"N/A",0,1)</f>
        <v>N</v>
      </c>
      <c r="E2356" s="13" t="str">
        <f>_xlfn.XLOOKUP(A2356,'B1.3 Catalogue Attribute'!D:D,'B1.3 Catalogue Attribute'!Z:Z,"N/A",0,1)</f>
        <v>N/A</v>
      </c>
    </row>
    <row r="2357" spans="1:5">
      <c r="A2357" s="56" t="s">
        <v>10617</v>
      </c>
      <c r="B2357" s="25" t="str">
        <f>_xlfn.XLOOKUP(A2357,'B1.3 Catalogue Attribute'!D:D,'B1.3 Catalogue Attribute'!F:F,"N/A",0,1)</f>
        <v>row_index</v>
      </c>
      <c r="C2357" s="65" t="str">
        <f>_xlfn.XLOOKUP(A2357,'B1.3 Catalogue Attribute'!D:D,'B1.3 Catalogue Attribute'!L:L,"N/A",0,1)</f>
        <v>Permit_Prizes</v>
      </c>
      <c r="D2357" s="13" t="str">
        <f>_xlfn.XLOOKUP(A2357,'B1.3 Catalogue Attribute'!D:D,'B1.3 Catalogue Attribute'!R:R,"N/A",0,1)</f>
        <v>N</v>
      </c>
      <c r="E2357" s="13" t="str">
        <f>_xlfn.XLOOKUP(A2357,'B1.3 Catalogue Attribute'!D:D,'B1.3 Catalogue Attribute'!Z:Z,"N/A",0,1)</f>
        <v>N/A</v>
      </c>
    </row>
    <row r="2358" spans="1:5">
      <c r="A2358" s="56" t="s">
        <v>10618</v>
      </c>
      <c r="B2358" s="25" t="str">
        <f>_xlfn.XLOOKUP(A2358,'B1.3 Catalogue Attribute'!D:D,'B1.3 Catalogue Attribute'!F:F,"N/A",0,1)</f>
        <v>row_index</v>
      </c>
      <c r="C2358" s="65" t="str">
        <f>_xlfn.XLOOKUP(A2358,'B1.3 Catalogue Attribute'!D:D,'B1.3 Catalogue Attribute'!L:L,"N/A",0,1)</f>
        <v>Permit_Propaganda_Advertising</v>
      </c>
      <c r="D2358" s="13" t="str">
        <f>_xlfn.XLOOKUP(A2358,'B1.3 Catalogue Attribute'!D:D,'B1.3 Catalogue Attribute'!R:R,"N/A",0,1)</f>
        <v>N</v>
      </c>
      <c r="E2358" s="13" t="str">
        <f>_xlfn.XLOOKUP(A2358,'B1.3 Catalogue Attribute'!D:D,'B1.3 Catalogue Attribute'!Z:Z,"N/A",0,1)</f>
        <v>N/A</v>
      </c>
    </row>
    <row r="2359" spans="1:5">
      <c r="A2359" s="56" t="s">
        <v>10619</v>
      </c>
      <c r="B2359" s="25" t="str">
        <f>_xlfn.XLOOKUP(A2359,'B1.3 Catalogue Attribute'!D:D,'B1.3 Catalogue Attribute'!F:F,"N/A",0,1)</f>
        <v>row_index</v>
      </c>
      <c r="C2359" s="65" t="str">
        <f>_xlfn.XLOOKUP(A2359,'B1.3 Catalogue Attribute'!D:D,'B1.3 Catalogue Attribute'!L:L,"N/A",0,1)</f>
        <v>RB_Activities</v>
      </c>
      <c r="D2359" s="13" t="str">
        <f>_xlfn.XLOOKUP(A2359,'B1.3 Catalogue Attribute'!D:D,'B1.3 Catalogue Attribute'!R:R,"N/A",0,1)</f>
        <v>N</v>
      </c>
      <c r="E2359" s="13" t="str">
        <f>_xlfn.XLOOKUP(A2359,'B1.3 Catalogue Attribute'!D:D,'B1.3 Catalogue Attribute'!Z:Z,"N/A",0,1)</f>
        <v>N/A</v>
      </c>
    </row>
    <row r="2360" spans="1:5">
      <c r="A2360" s="56" t="s">
        <v>10620</v>
      </c>
      <c r="B2360" s="25" t="str">
        <f>_xlfn.XLOOKUP(A2360,'B1.3 Catalogue Attribute'!D:D,'B1.3 Catalogue Attribute'!F:F,"N/A",0,1)</f>
        <v>row_index</v>
      </c>
      <c r="C2360" s="65" t="str">
        <f>_xlfn.XLOOKUP(A2360,'B1.3 Catalogue Attribute'!D:D,'B1.3 Catalogue Attribute'!L:L,"N/A",0,1)</f>
        <v>RB_Risk_Score_Logs</v>
      </c>
      <c r="D2360" s="13" t="str">
        <f>_xlfn.XLOOKUP(A2360,'B1.3 Catalogue Attribute'!D:D,'B1.3 Catalogue Attribute'!R:R,"N/A",0,1)</f>
        <v>N</v>
      </c>
      <c r="E2360" s="13" t="str">
        <f>_xlfn.XLOOKUP(A2360,'B1.3 Catalogue Attribute'!D:D,'B1.3 Catalogue Attribute'!Z:Z,"N/A",0,1)</f>
        <v>N/A</v>
      </c>
    </row>
    <row r="2361" spans="1:5">
      <c r="A2361" s="56" t="s">
        <v>10621</v>
      </c>
      <c r="B2361" s="25" t="str">
        <f>_xlfn.XLOOKUP(A2361,'B1.3 Catalogue Attribute'!D:D,'B1.3 Catalogue Attribute'!F:F,"N/A",0,1)</f>
        <v>row_index</v>
      </c>
      <c r="C2361" s="65" t="str">
        <f>_xlfn.XLOOKUP(A2361,'B1.3 Catalogue Attribute'!D:D,'B1.3 Catalogue Attribute'!L:L,"N/A",0,1)</f>
        <v>Permit_Sale_Banner</v>
      </c>
      <c r="D2361" s="13" t="str">
        <f>_xlfn.XLOOKUP(A2361,'B1.3 Catalogue Attribute'!D:D,'B1.3 Catalogue Attribute'!R:R,"N/A",0,1)</f>
        <v>N</v>
      </c>
      <c r="E2361" s="13" t="str">
        <f>_xlfn.XLOOKUP(A2361,'B1.3 Catalogue Attribute'!D:D,'B1.3 Catalogue Attribute'!Z:Z,"N/A",0,1)</f>
        <v>N/A</v>
      </c>
    </row>
    <row r="2362" spans="1:5">
      <c r="A2362" s="56" t="s">
        <v>10622</v>
      </c>
      <c r="B2362" s="25" t="str">
        <f>_xlfn.XLOOKUP(A2362,'B1.3 Catalogue Attribute'!D:D,'B1.3 Catalogue Attribute'!F:F,"N/A",0,1)</f>
        <v>row_index</v>
      </c>
      <c r="C2362" s="65" t="str">
        <f>_xlfn.XLOOKUP(A2362,'B1.3 Catalogue Attribute'!D:D,'B1.3 Catalogue Attribute'!L:L,"N/A",0,1)</f>
        <v>Permit_Sign_Board</v>
      </c>
      <c r="D2362" s="13" t="str">
        <f>_xlfn.XLOOKUP(A2362,'B1.3 Catalogue Attribute'!D:D,'B1.3 Catalogue Attribute'!R:R,"N/A",0,1)</f>
        <v>N</v>
      </c>
      <c r="E2362" s="13" t="str">
        <f>_xlfn.XLOOKUP(A2362,'B1.3 Catalogue Attribute'!D:D,'B1.3 Catalogue Attribute'!Z:Z,"N/A",0,1)</f>
        <v>N/A</v>
      </c>
    </row>
    <row r="2363" spans="1:5">
      <c r="A2363" s="56" t="s">
        <v>10623</v>
      </c>
      <c r="B2363" s="25" t="str">
        <f>_xlfn.XLOOKUP(A2363,'B1.3 Catalogue Attribute'!D:D,'B1.3 Catalogue Attribute'!F:F,"N/A",0,1)</f>
        <v>row_index</v>
      </c>
      <c r="C2363" s="65" t="str">
        <f>_xlfn.XLOOKUP(A2363,'B1.3 Catalogue Attribute'!D:D,'B1.3 Catalogue Attribute'!L:L,"N/A",0,1)</f>
        <v>RB_Source_Of_Fund_Wealth</v>
      </c>
      <c r="D2363" s="13" t="str">
        <f>_xlfn.XLOOKUP(A2363,'B1.3 Catalogue Attribute'!D:D,'B1.3 Catalogue Attribute'!R:R,"N/A",0,1)</f>
        <v>N</v>
      </c>
      <c r="E2363" s="13" t="str">
        <f>_xlfn.XLOOKUP(A2363,'B1.3 Catalogue Attribute'!D:D,'B1.3 Catalogue Attribute'!Z:Z,"N/A",0,1)</f>
        <v>N/A</v>
      </c>
    </row>
    <row r="2364" spans="1:5">
      <c r="A2364" s="56" t="s">
        <v>10624</v>
      </c>
      <c r="B2364" s="25" t="str">
        <f>_xlfn.XLOOKUP(A2364,'B1.3 Catalogue Attribute'!D:D,'B1.3 Catalogue Attribute'!F:F,"N/A",0,1)</f>
        <v>row_index</v>
      </c>
      <c r="C2364" s="65" t="str">
        <f>_xlfn.XLOOKUP(A2364,'B1.3 Catalogue Attribute'!D:D,'B1.3 Catalogue Attribute'!L:L,"N/A",0,1)</f>
        <v>RB_Ultimate_Owner</v>
      </c>
      <c r="D2364" s="13" t="str">
        <f>_xlfn.XLOOKUP(A2364,'B1.3 Catalogue Attribute'!D:D,'B1.3 Catalogue Attribute'!R:R,"N/A",0,1)</f>
        <v>N</v>
      </c>
      <c r="E2364" s="13" t="str">
        <f>_xlfn.XLOOKUP(A2364,'B1.3 Catalogue Attribute'!D:D,'B1.3 Catalogue Attribute'!Z:Z,"N/A",0,1)</f>
        <v>N/A</v>
      </c>
    </row>
    <row r="2365" spans="1:5">
      <c r="A2365" s="56" t="s">
        <v>10625</v>
      </c>
      <c r="B2365" s="25" t="str">
        <f>_xlfn.XLOOKUP(A2365,'B1.3 Catalogue Attribute'!D:D,'B1.3 Catalogue Attribute'!F:F,"N/A",0,1)</f>
        <v>row_index</v>
      </c>
      <c r="C2365" s="65" t="str">
        <f>_xlfn.XLOOKUP(A2365,'B1.3 Catalogue Attribute'!D:D,'B1.3 Catalogue Attribute'!L:L,"N/A",0,1)</f>
        <v>Permit_Umbrella</v>
      </c>
      <c r="D2365" s="13" t="str">
        <f>_xlfn.XLOOKUP(A2365,'B1.3 Catalogue Attribute'!D:D,'B1.3 Catalogue Attribute'!R:R,"N/A",0,1)</f>
        <v>N</v>
      </c>
      <c r="E2365" s="13" t="str">
        <f>_xlfn.XLOOKUP(A2365,'B1.3 Catalogue Attribute'!D:D,'B1.3 Catalogue Attribute'!Z:Z,"N/A",0,1)</f>
        <v>N/A</v>
      </c>
    </row>
    <row r="2366" spans="1:5">
      <c r="A2366" s="56" t="s">
        <v>10626</v>
      </c>
      <c r="B2366" s="25" t="str">
        <f>_xlfn.XLOOKUP(A2366,'B1.3 Catalogue Attribute'!D:D,'B1.3 Catalogue Attribute'!F:F,"N/A",0,1)</f>
        <v>row_index</v>
      </c>
      <c r="C2366" s="65" t="str">
        <f>_xlfn.XLOOKUP(A2366,'B1.3 Catalogue Attribute'!D:D,'B1.3 Catalogue Attribute'!L:L,"N/A",0,1)</f>
        <v>Violations_Record</v>
      </c>
      <c r="D2366" s="13" t="str">
        <f>_xlfn.XLOOKUP(A2366,'B1.3 Catalogue Attribute'!D:D,'B1.3 Catalogue Attribute'!R:R,"N/A",0,1)</f>
        <v>N</v>
      </c>
      <c r="E2366" s="13" t="str">
        <f>_xlfn.XLOOKUP(A2366,'B1.3 Catalogue Attribute'!D:D,'B1.3 Catalogue Attribute'!Z:Z,"N/A",0,1)</f>
        <v>N/A</v>
      </c>
    </row>
    <row r="2367" spans="1:5">
      <c r="A2367" s="56" t="s">
        <v>10627</v>
      </c>
      <c r="B2367" s="25" t="str">
        <f>_xlfn.XLOOKUP(A2367,'B1.3 Catalogue Attribute'!D:D,'B1.3 Catalogue Attribute'!F:F,"N/A",0,1)</f>
        <v>row_index</v>
      </c>
      <c r="C2367" s="65" t="str">
        <f>_xlfn.XLOOKUP(A2367,'B1.3 Catalogue Attribute'!D:D,'B1.3 Catalogue Attribute'!L:L,"N/A",0,1)</f>
        <v>Virtual_Inspection</v>
      </c>
      <c r="D2367" s="13" t="str">
        <f>_xlfn.XLOOKUP(A2367,'B1.3 Catalogue Attribute'!D:D,'B1.3 Catalogue Attribute'!R:R,"N/A",0,1)</f>
        <v>N</v>
      </c>
      <c r="E2367" s="13" t="str">
        <f>_xlfn.XLOOKUP(A2367,'B1.3 Catalogue Attribute'!D:D,'B1.3 Catalogue Attribute'!Z:Z,"N/A",0,1)</f>
        <v>N/A</v>
      </c>
    </row>
    <row r="2368" spans="1:5">
      <c r="A2368" s="56" t="s">
        <v>10628</v>
      </c>
      <c r="B2368" s="25" t="str">
        <f>_xlfn.XLOOKUP(A2368,'B1.3 Catalogue Attribute'!D:D,'B1.3 Catalogue Attribute'!F:F,"N/A",0,1)</f>
        <v>SOURCE_SEQ_NBR</v>
      </c>
      <c r="C2368" s="65" t="str">
        <f>_xlfn.XLOOKUP(A2368,'B1.3 Catalogue Attribute'!D:D,'B1.3 Catalogue Attribute'!L:L,"N/A",0,1)</f>
        <v>rapo_attribute_i18n</v>
      </c>
      <c r="D2368" s="13" t="str">
        <f>_xlfn.XLOOKUP(A2368,'B1.3 Catalogue Attribute'!D:D,'B1.3 Catalogue Attribute'!R:R,"N/A",0,1)</f>
        <v>N</v>
      </c>
      <c r="E2368" s="13" t="str">
        <f>_xlfn.XLOOKUP(A2368,'B1.3 Catalogue Attribute'!D:D,'B1.3 Catalogue Attribute'!Z:Z,"N/A",0,1)</f>
        <v>N/A</v>
      </c>
    </row>
    <row r="2369" spans="1:5">
      <c r="A2369" s="56" t="s">
        <v>10633</v>
      </c>
      <c r="B2369" s="25" t="str">
        <f>_xlfn.XLOOKUP(A2369,'B1.3 Catalogue Attribute'!D:D,'B1.3 Catalogue Attribute'!F:F,"N/A",0,1)</f>
        <v>RES_ID</v>
      </c>
      <c r="C2369" s="65" t="str">
        <f>_xlfn.XLOOKUP(A2369,'B1.3 Catalogue Attribute'!D:D,'B1.3 Catalogue Attribute'!L:L,"N/A",0,1)</f>
        <v>rapo_attribute_i18n</v>
      </c>
      <c r="D2369" s="13" t="str">
        <f>_xlfn.XLOOKUP(A2369,'B1.3 Catalogue Attribute'!D:D,'B1.3 Catalogue Attribute'!R:R,"N/A",0,1)</f>
        <v>N</v>
      </c>
      <c r="E2369" s="13" t="str">
        <f>_xlfn.XLOOKUP(A2369,'B1.3 Catalogue Attribute'!D:D,'B1.3 Catalogue Attribute'!Z:Z,"N/A",0,1)</f>
        <v>N/A</v>
      </c>
    </row>
    <row r="2370" spans="1:5">
      <c r="A2370" s="56" t="s">
        <v>10634</v>
      </c>
      <c r="B2370" s="25" t="str">
        <f>_xlfn.XLOOKUP(A2370,'B1.3 Catalogue Attribute'!D:D,'B1.3 Catalogue Attribute'!F:F,"N/A",0,1)</f>
        <v>LANG_ID</v>
      </c>
      <c r="C2370" s="65" t="str">
        <f>_xlfn.XLOOKUP(A2370,'B1.3 Catalogue Attribute'!D:D,'B1.3 Catalogue Attribute'!L:L,"N/A",0,1)</f>
        <v>rapo_attribute_i18n</v>
      </c>
      <c r="D2370" s="13" t="str">
        <f>_xlfn.XLOOKUP(A2370,'B1.3 Catalogue Attribute'!D:D,'B1.3 Catalogue Attribute'!R:R,"N/A",0,1)</f>
        <v>N</v>
      </c>
      <c r="E2370" s="13" t="str">
        <f>_xlfn.XLOOKUP(A2370,'B1.3 Catalogue Attribute'!D:D,'B1.3 Catalogue Attribute'!Z:Z,"N/A",0,1)</f>
        <v>N/A</v>
      </c>
    </row>
    <row r="2371" spans="1:5">
      <c r="A2371" s="56" t="s">
        <v>10635</v>
      </c>
      <c r="B2371" s="25" t="str">
        <f>_xlfn.XLOOKUP(A2371,'B1.3 Catalogue Attribute'!D:D,'B1.3 Catalogue Attribute'!F:F,"N/A",0,1)</f>
        <v>R1_ATTRIBUTE_LABEL</v>
      </c>
      <c r="C2371" s="65" t="str">
        <f>_xlfn.XLOOKUP(A2371,'B1.3 Catalogue Attribute'!D:D,'B1.3 Catalogue Attribute'!L:L,"N/A",0,1)</f>
        <v>rapo_attribute_i18n</v>
      </c>
      <c r="D2371" s="13" t="str">
        <f>_xlfn.XLOOKUP(A2371,'B1.3 Catalogue Attribute'!D:D,'B1.3 Catalogue Attribute'!R:R,"N/A",0,1)</f>
        <v>Y</v>
      </c>
      <c r="E2371" s="13">
        <f>_xlfn.XLOOKUP(A2371,'B1.3 Catalogue Attribute'!D:D,'B1.3 Catalogue Attribute'!Z:Z,"N/A",0,1)</f>
        <v>100</v>
      </c>
    </row>
    <row r="2372" spans="1:5">
      <c r="A2372" s="56" t="s">
        <v>10643</v>
      </c>
      <c r="B2372" s="25" t="str">
        <f>_xlfn.XLOOKUP(A2372,'B1.3 Catalogue Attribute'!D:D,'B1.3 Catalogue Attribute'!F:F,"N/A",0,1)</f>
        <v>REC_DATE</v>
      </c>
      <c r="C2372" s="65" t="str">
        <f>_xlfn.XLOOKUP(A2372,'B1.3 Catalogue Attribute'!D:D,'B1.3 Catalogue Attribute'!L:L,"N/A",0,1)</f>
        <v>rapo_attribute_i18n</v>
      </c>
      <c r="D2372" s="13" t="str">
        <f>_xlfn.XLOOKUP(A2372,'B1.3 Catalogue Attribute'!D:D,'B1.3 Catalogue Attribute'!R:R,"N/A",0,1)</f>
        <v>N</v>
      </c>
      <c r="E2372" s="13" t="str">
        <f>_xlfn.XLOOKUP(A2372,'B1.3 Catalogue Attribute'!D:D,'B1.3 Catalogue Attribute'!Z:Z,"N/A",0,1)</f>
        <v>N/A</v>
      </c>
    </row>
    <row r="2373" spans="1:5">
      <c r="A2373" s="56" t="s">
        <v>10645</v>
      </c>
      <c r="B2373" s="25" t="str">
        <f>_xlfn.XLOOKUP(A2373,'B1.3 Catalogue Attribute'!D:D,'B1.3 Catalogue Attribute'!F:F,"N/A",0,1)</f>
        <v>REC_FUL_NAM</v>
      </c>
      <c r="C2373" s="65" t="str">
        <f>_xlfn.XLOOKUP(A2373,'B1.3 Catalogue Attribute'!D:D,'B1.3 Catalogue Attribute'!L:L,"N/A",0,1)</f>
        <v>rapo_attribute_i18n</v>
      </c>
      <c r="D2373" s="13" t="str">
        <f>_xlfn.XLOOKUP(A2373,'B1.3 Catalogue Attribute'!D:D,'B1.3 Catalogue Attribute'!R:R,"N/A",0,1)</f>
        <v>N</v>
      </c>
      <c r="E2373" s="13" t="str">
        <f>_xlfn.XLOOKUP(A2373,'B1.3 Catalogue Attribute'!D:D,'B1.3 Catalogue Attribute'!Z:Z,"N/A",0,1)</f>
        <v>N/A</v>
      </c>
    </row>
    <row r="2374" spans="1:5">
      <c r="A2374" s="56" t="s">
        <v>10651</v>
      </c>
      <c r="B2374" s="25" t="str">
        <f>_xlfn.XLOOKUP(A2374,'B1.3 Catalogue Attribute'!D:D,'B1.3 Catalogue Attribute'!F:F,"N/A",0,1)</f>
        <v>REC_STATUS</v>
      </c>
      <c r="C2374" s="65" t="str">
        <f>_xlfn.XLOOKUP(A2374,'B1.3 Catalogue Attribute'!D:D,'B1.3 Catalogue Attribute'!L:L,"N/A",0,1)</f>
        <v>rapo_attribute_i18n</v>
      </c>
      <c r="D2374" s="13" t="str">
        <f>_xlfn.XLOOKUP(A2374,'B1.3 Catalogue Attribute'!D:D,'B1.3 Catalogue Attribute'!R:R,"N/A",0,1)</f>
        <v>N</v>
      </c>
      <c r="E2374" s="13" t="str">
        <f>_xlfn.XLOOKUP(A2374,'B1.3 Catalogue Attribute'!D:D,'B1.3 Catalogue Attribute'!Z:Z,"N/A",0,1)</f>
        <v>N/A</v>
      </c>
    </row>
    <row r="2375" spans="1:5">
      <c r="A2375" s="56" t="s">
        <v>10652</v>
      </c>
      <c r="B2375" s="25" t="str">
        <f>_xlfn.XLOOKUP(A2375,'B1.3 Catalogue Attribute'!D:D,'B1.3 Catalogue Attribute'!F:F,"N/A",0,1)</f>
        <v>SERV_PROV_CODE</v>
      </c>
      <c r="C2375" s="65" t="str">
        <f>_xlfn.XLOOKUP(A2375,'B1.3 Catalogue Attribute'!D:D,'B1.3 Catalogue Attribute'!L:L,"N/A",0,1)</f>
        <v>Hierarchy</v>
      </c>
      <c r="D2375" s="13" t="str">
        <f>_xlfn.XLOOKUP(A2375,'B1.3 Catalogue Attribute'!D:D,'B1.3 Catalogue Attribute'!R:R,"N/A",0,1)</f>
        <v>N</v>
      </c>
      <c r="E2375" s="13" t="str">
        <f>_xlfn.XLOOKUP(A2375,'B1.3 Catalogue Attribute'!D:D,'B1.3 Catalogue Attribute'!Z:Z,"N/A",0,1)</f>
        <v>N/A</v>
      </c>
    </row>
    <row r="2376" spans="1:5">
      <c r="A2376" s="56" t="s">
        <v>10653</v>
      </c>
      <c r="B2376" s="25" t="str">
        <f>_xlfn.XLOOKUP(A2376,'B1.3 Catalogue Attribute'!D:D,'B1.3 Catalogue Attribute'!F:F,"N/A",0,1)</f>
        <v>B1_PER_ID1</v>
      </c>
      <c r="C2376" s="65" t="str">
        <f>_xlfn.XLOOKUP(A2376,'B1.3 Catalogue Attribute'!D:D,'B1.3 Catalogue Attribute'!L:L,"N/A",0,1)</f>
        <v>Hierarchy</v>
      </c>
      <c r="D2376" s="13" t="str">
        <f>_xlfn.XLOOKUP(A2376,'B1.3 Catalogue Attribute'!D:D,'B1.3 Catalogue Attribute'!R:R,"N/A",0,1)</f>
        <v>N</v>
      </c>
      <c r="E2376" s="13" t="str">
        <f>_xlfn.XLOOKUP(A2376,'B1.3 Catalogue Attribute'!D:D,'B1.3 Catalogue Attribute'!Z:Z,"N/A",0,1)</f>
        <v>N/A</v>
      </c>
    </row>
    <row r="2377" spans="1:5">
      <c r="A2377" s="56" t="s">
        <v>10654</v>
      </c>
      <c r="B2377" s="25" t="str">
        <f>_xlfn.XLOOKUP(A2377,'B1.3 Catalogue Attribute'!D:D,'B1.3 Catalogue Attribute'!F:F,"N/A",0,1)</f>
        <v>B1_PER_ID2</v>
      </c>
      <c r="C2377" s="65" t="str">
        <f>_xlfn.XLOOKUP(A2377,'B1.3 Catalogue Attribute'!D:D,'B1.3 Catalogue Attribute'!L:L,"N/A",0,1)</f>
        <v>Hierarchy</v>
      </c>
      <c r="D2377" s="13" t="str">
        <f>_xlfn.XLOOKUP(A2377,'B1.3 Catalogue Attribute'!D:D,'B1.3 Catalogue Attribute'!R:R,"N/A",0,1)</f>
        <v>N</v>
      </c>
      <c r="E2377" s="13" t="str">
        <f>_xlfn.XLOOKUP(A2377,'B1.3 Catalogue Attribute'!D:D,'B1.3 Catalogue Attribute'!Z:Z,"N/A",0,1)</f>
        <v>N/A</v>
      </c>
    </row>
    <row r="2378" spans="1:5">
      <c r="A2378" s="56" t="s">
        <v>10655</v>
      </c>
      <c r="B2378" s="25" t="str">
        <f>_xlfn.XLOOKUP(A2378,'B1.3 Catalogue Attribute'!D:D,'B1.3 Catalogue Attribute'!F:F,"N/A",0,1)</f>
        <v>B1_PER_ID3</v>
      </c>
      <c r="C2378" s="65" t="str">
        <f>_xlfn.XLOOKUP(A2378,'B1.3 Catalogue Attribute'!D:D,'B1.3 Catalogue Attribute'!L:L,"N/A",0,1)</f>
        <v>Hierarchy</v>
      </c>
      <c r="D2378" s="13" t="str">
        <f>_xlfn.XLOOKUP(A2378,'B1.3 Catalogue Attribute'!D:D,'B1.3 Catalogue Attribute'!R:R,"N/A",0,1)</f>
        <v>N</v>
      </c>
      <c r="E2378" s="13" t="str">
        <f>_xlfn.XLOOKUP(A2378,'B1.3 Catalogue Attribute'!D:D,'B1.3 Catalogue Attribute'!Z:Z,"N/A",0,1)</f>
        <v>N/A</v>
      </c>
    </row>
    <row r="2379" spans="1:5">
      <c r="A2379" s="56" t="s">
        <v>10656</v>
      </c>
      <c r="B2379" s="25" t="str">
        <f>_xlfn.XLOOKUP(A2379,'B1.3 Catalogue Attribute'!D:D,'B1.3 Catalogue Attribute'!F:F,"N/A",0,1)</f>
        <v>REC_STATUS</v>
      </c>
      <c r="C2379" s="65" t="str">
        <f>_xlfn.XLOOKUP(A2379,'B1.3 Catalogue Attribute'!D:D,'B1.3 Catalogue Attribute'!L:L,"N/A",0,1)</f>
        <v>Hierarchy</v>
      </c>
      <c r="D2379" s="13" t="str">
        <f>_xlfn.XLOOKUP(A2379,'B1.3 Catalogue Attribute'!D:D,'B1.3 Catalogue Attribute'!R:R,"N/A",0,1)</f>
        <v>N</v>
      </c>
      <c r="E2379" s="13" t="str">
        <f>_xlfn.XLOOKUP(A2379,'B1.3 Catalogue Attribute'!D:D,'B1.3 Catalogue Attribute'!Z:Z,"N/A",0,1)</f>
        <v>N/A</v>
      </c>
    </row>
    <row r="2380" spans="1:5">
      <c r="A2380" s="56" t="s">
        <v>10658</v>
      </c>
      <c r="B2380" s="25" t="str">
        <f>_xlfn.XLOOKUP(A2380,'B1.3 Catalogue Attribute'!D:D,'B1.3 Catalogue Attribute'!F:F,"N/A",0,1)</f>
        <v>row_index</v>
      </c>
      <c r="C2380" s="65" t="str">
        <f>_xlfn.XLOOKUP(A2380,'B1.3 Catalogue Attribute'!D:D,'B1.3 Catalogue Attribute'!L:L,"N/A",0,1)</f>
        <v>RB_Beneficial_Owner</v>
      </c>
      <c r="D2380" s="13" t="str">
        <f>_xlfn.XLOOKUP(A2380,'B1.3 Catalogue Attribute'!D:D,'B1.3 Catalogue Attribute'!R:R,"N/A",0,1)</f>
        <v>N</v>
      </c>
      <c r="E2380" s="13" t="str">
        <f>_xlfn.XLOOKUP(A2380,'B1.3 Catalogue Attribute'!D:D,'B1.3 Catalogue Attribute'!Z:Z,"N/A",0,1)</f>
        <v>N/A</v>
      </c>
    </row>
    <row r="2381" spans="1:5">
      <c r="A2381" s="56" t="s">
        <v>10659</v>
      </c>
      <c r="B2381" s="25" t="str">
        <f>_xlfn.XLOOKUP(A2381,'B1.3 Catalogue Attribute'!D:D,'B1.3 Catalogue Attribute'!F:F,"N/A",0,1)</f>
        <v>row_index</v>
      </c>
      <c r="C2381" s="65" t="str">
        <f>_xlfn.XLOOKUP(A2381,'B1.3 Catalogue Attribute'!D:D,'B1.3 Catalogue Attribute'!L:L,"N/A",0,1)</f>
        <v>Customs_Quota</v>
      </c>
      <c r="D2381" s="13" t="str">
        <f>_xlfn.XLOOKUP(A2381,'B1.3 Catalogue Attribute'!D:D,'B1.3 Catalogue Attribute'!R:R,"N/A",0,1)</f>
        <v>N</v>
      </c>
      <c r="E2381" s="13" t="str">
        <f>_xlfn.XLOOKUP(A2381,'B1.3 Catalogue Attribute'!D:D,'B1.3 Catalogue Attribute'!Z:Z,"N/A",0,1)</f>
        <v>N/A</v>
      </c>
    </row>
    <row r="2382" spans="1:5">
      <c r="A2382" s="56" t="s">
        <v>10660</v>
      </c>
      <c r="B2382" s="25" t="str">
        <f>_xlfn.XLOOKUP(A2382,'B1.3 Catalogue Attribute'!D:D,'B1.3 Catalogue Attribute'!F:F,"N/A",0,1)</f>
        <v>serv_prov_code</v>
      </c>
      <c r="C2382" s="65" t="str">
        <f>_xlfn.XLOOKUP(A2382,'B1.3 Catalogue Attribute'!D:D,'B1.3 Catalogue Attribute'!L:L,"N/A",0,1)</f>
        <v>activity_detail</v>
      </c>
      <c r="D2382" s="13" t="str">
        <f>_xlfn.XLOOKUP(A2382,'B1.3 Catalogue Attribute'!D:D,'B1.3 Catalogue Attribute'!R:R,"N/A",0,1)</f>
        <v>N</v>
      </c>
      <c r="E2382" s="13" t="str">
        <f>_xlfn.XLOOKUP(A2382,'B1.3 Catalogue Attribute'!D:D,'B1.3 Catalogue Attribute'!Z:Z,"N/A",0,1)</f>
        <v>N/A</v>
      </c>
    </row>
    <row r="2383" spans="1:5">
      <c r="A2383" s="56" t="s">
        <v>10661</v>
      </c>
      <c r="B2383" s="25" t="str">
        <f>_xlfn.XLOOKUP(A2383,'B1.3 Catalogue Attribute'!D:D,'B1.3 Catalogue Attribute'!F:F,"N/A",0,1)</f>
        <v>b1_per_id1</v>
      </c>
      <c r="C2383" s="65" t="str">
        <f>_xlfn.XLOOKUP(A2383,'B1.3 Catalogue Attribute'!D:D,'B1.3 Catalogue Attribute'!L:L,"N/A",0,1)</f>
        <v>activity_detail</v>
      </c>
      <c r="D2383" s="13" t="str">
        <f>_xlfn.XLOOKUP(A2383,'B1.3 Catalogue Attribute'!D:D,'B1.3 Catalogue Attribute'!R:R,"N/A",0,1)</f>
        <v>N</v>
      </c>
      <c r="E2383" s="13" t="str">
        <f>_xlfn.XLOOKUP(A2383,'B1.3 Catalogue Attribute'!D:D,'B1.3 Catalogue Attribute'!Z:Z,"N/A",0,1)</f>
        <v>N/A</v>
      </c>
    </row>
    <row r="2384" spans="1:5">
      <c r="A2384" s="56" t="s">
        <v>10662</v>
      </c>
      <c r="B2384" s="25" t="str">
        <f>_xlfn.XLOOKUP(A2384,'B1.3 Catalogue Attribute'!D:D,'B1.3 Catalogue Attribute'!F:F,"N/A",0,1)</f>
        <v>b1_per_id2</v>
      </c>
      <c r="C2384" s="65" t="str">
        <f>_xlfn.XLOOKUP(A2384,'B1.3 Catalogue Attribute'!D:D,'B1.3 Catalogue Attribute'!L:L,"N/A",0,1)</f>
        <v>activity_detail</v>
      </c>
      <c r="D2384" s="13" t="str">
        <f>_xlfn.XLOOKUP(A2384,'B1.3 Catalogue Attribute'!D:D,'B1.3 Catalogue Attribute'!R:R,"N/A",0,1)</f>
        <v>N</v>
      </c>
      <c r="E2384" s="13" t="str">
        <f>_xlfn.XLOOKUP(A2384,'B1.3 Catalogue Attribute'!D:D,'B1.3 Catalogue Attribute'!Z:Z,"N/A",0,1)</f>
        <v>N/A</v>
      </c>
    </row>
    <row r="2385" spans="1:6">
      <c r="A2385" s="56" t="s">
        <v>10663</v>
      </c>
      <c r="B2385" s="25" t="str">
        <f>_xlfn.XLOOKUP(A2385,'B1.3 Catalogue Attribute'!D:D,'B1.3 Catalogue Attribute'!F:F,"N/A",0,1)</f>
        <v>b1_per_id3</v>
      </c>
      <c r="C2385" s="65" t="str">
        <f>_xlfn.XLOOKUP(A2385,'B1.3 Catalogue Attribute'!D:D,'B1.3 Catalogue Attribute'!L:L,"N/A",0,1)</f>
        <v>activity_detail</v>
      </c>
      <c r="D2385" s="13" t="str">
        <f>_xlfn.XLOOKUP(A2385,'B1.3 Catalogue Attribute'!D:D,'B1.3 Catalogue Attribute'!R:R,"N/A",0,1)</f>
        <v>N</v>
      </c>
      <c r="E2385" s="13" t="str">
        <f>_xlfn.XLOOKUP(A2385,'B1.3 Catalogue Attribute'!D:D,'B1.3 Catalogue Attribute'!Z:Z,"N/A",0,1)</f>
        <v>N/A</v>
      </c>
    </row>
    <row r="2386" spans="1:6">
      <c r="A2386" s="56" t="s">
        <v>10664</v>
      </c>
      <c r="B2386" s="25" t="str">
        <f>_xlfn.XLOOKUP(A2386,'B1.3 Catalogue Attribute'!D:D,'B1.3 Catalogue Attribute'!F:F,"N/A",0,1)</f>
        <v>b1_per_type</v>
      </c>
      <c r="C2386" s="65" t="str">
        <f>_xlfn.XLOOKUP(A2386,'B1.3 Catalogue Attribute'!D:D,'B1.3 Catalogue Attribute'!L:L,"N/A",0,1)</f>
        <v>activity_detail</v>
      </c>
      <c r="D2386" s="13" t="str">
        <f>_xlfn.XLOOKUP(A2386,'B1.3 Catalogue Attribute'!D:D,'B1.3 Catalogue Attribute'!R:R,"N/A",0,1)</f>
        <v>N</v>
      </c>
      <c r="E2386" s="13" t="str">
        <f>_xlfn.XLOOKUP(A2386,'B1.3 Catalogue Attribute'!D:D,'B1.3 Catalogue Attribute'!Z:Z,"N/A",0,1)</f>
        <v>N/A</v>
      </c>
    </row>
    <row r="2387" spans="1:6">
      <c r="A2387" s="56" t="s">
        <v>10665</v>
      </c>
      <c r="B2387" s="25" t="str">
        <f>_xlfn.XLOOKUP(A2387,'B1.3 Catalogue Attribute'!D:D,'B1.3 Catalogue Attribute'!F:F,"N/A",0,1)</f>
        <v>b1_per_sub_type</v>
      </c>
      <c r="C2387" s="65" t="str">
        <f>_xlfn.XLOOKUP(A2387,'B1.3 Catalogue Attribute'!D:D,'B1.3 Catalogue Attribute'!L:L,"N/A",0,1)</f>
        <v>activity_detail</v>
      </c>
      <c r="D2387" s="13" t="str">
        <f>_xlfn.XLOOKUP(A2387,'B1.3 Catalogue Attribute'!D:D,'B1.3 Catalogue Attribute'!R:R,"N/A",0,1)</f>
        <v>N</v>
      </c>
      <c r="E2387" s="62" t="str">
        <f>_xlfn.XLOOKUP(A2387,'B1.3 Catalogue Attribute'!D:D,'B1.3 Catalogue Attribute'!Z:Z,"N/A",0,1)</f>
        <v>N/A</v>
      </c>
    </row>
    <row r="2388" spans="1:6" ht="213.75">
      <c r="A2388" s="56" t="s">
        <v>10667</v>
      </c>
      <c r="B2388" s="25" t="str">
        <f>_xlfn.XLOOKUP(A2388,'B1.3 Catalogue Attribute'!D:D,'B1.3 Catalogue Attribute'!F:F,"N/A",0,1)</f>
        <v>kizad_1</v>
      </c>
      <c r="C2388" s="65" t="str">
        <f>_xlfn.XLOOKUP(A2388,'B1.3 Catalogue Attribute'!D:D,'B1.3 Catalogue Attribute'!L:L,"N/A",0,1)</f>
        <v>activity_detail</v>
      </c>
      <c r="D2388" s="61" t="str">
        <f>_xlfn.XLOOKUP(A2388,'B1.3 Catalogue Attribute'!D:D,'B1.3 Catalogue Attribute'!R:R,"N/A",0,1)</f>
        <v>Y</v>
      </c>
      <c r="E2388" s="13">
        <f>_xlfn.XLOOKUP(A2388,'B1.3 Catalogue Attribute'!D:D,'B1.3 Catalogue Attribute'!Z:Z,"N/A",0,1)</f>
        <v>11.2</v>
      </c>
      <c r="F2388" s="64" t="str">
        <f t="shared" ref="F2388:F2408" si="40">_xlfn.CONCAT("SELECT
    COUNT(*) AS total_count,
    SUM(CASE WHEN ",B2388," IS NULL THEN 1 ELSE 0 END) AS null_count,
    SUM(CASE WHEN ",B2388," IS NOT NULL THEN 1 ELSE 0 END) AS not_null_count,
    CAST(
        100.0 * SUM(CASE WHEN ",B2388," IS NULL THEN 1 ELSE 0 END) / COUNT(*)
        AS DECIMAL(5,2)
    ) AS null_pct,
    CAST(
        100.0 * SUM(CASE WHEN ",B2388," IS NOT NULL THEN 1 ELSE 0 END) / COUNT(*)
        AS DECIMAL(5,2)
    ) AS not_null_pct
FROM silver_cleansed.",C2388,";")</f>
        <v>SELECT
    COUNT(*) AS total_count,
    SUM(CASE WHEN kizad_1 IS NULL THEN 1 ELSE 0 END) AS null_count,
    SUM(CASE WHEN kizad_1 IS NOT NULL THEN 1 ELSE 0 END) AS not_null_count,
    CAST(
        100.0 * SUM(CASE WHEN kizad_1 IS NULL THEN 1 ELSE 0 END) / COUNT(*)
        AS DECIMAL(5,2)
    ) AS null_pct,
    CAST(
        100.0 * SUM(CASE WHEN kizad_1 IS NOT NULL THEN 1 ELSE 0 END) / COUNT(*)
        AS DECIMAL(5,2)
    ) AS not_null_pct
FROM silver_cleansed.activity_detail;</v>
      </c>
    </row>
    <row r="2389" spans="1:6" ht="213.75">
      <c r="A2389" s="56" t="s">
        <v>10673</v>
      </c>
      <c r="B2389" s="25" t="str">
        <f>_xlfn.XLOOKUP(A2389,'B1.3 Catalogue Attribute'!D:D,'B1.3 Catalogue Attribute'!F:F,"N/A",0,1)</f>
        <v>icad_ii</v>
      </c>
      <c r="C2389" s="65" t="str">
        <f>_xlfn.XLOOKUP(A2389,'B1.3 Catalogue Attribute'!D:D,'B1.3 Catalogue Attribute'!L:L,"N/A",0,1)</f>
        <v>activity_detail</v>
      </c>
      <c r="D2389" s="61" t="str">
        <f>_xlfn.XLOOKUP(A2389,'B1.3 Catalogue Attribute'!D:D,'B1.3 Catalogue Attribute'!R:R,"N/A",0,1)</f>
        <v>Y</v>
      </c>
      <c r="E2389" s="13">
        <f>_xlfn.XLOOKUP(A2389,'B1.3 Catalogue Attribute'!D:D,'B1.3 Catalogue Attribute'!Z:Z,"N/A",0,1)</f>
        <v>11.21</v>
      </c>
      <c r="F2389" s="64" t="str">
        <f t="shared" si="40"/>
        <v>SELECT
    COUNT(*) AS total_count,
    SUM(CASE WHEN icad_ii IS NULL THEN 1 ELSE 0 END) AS null_count,
    SUM(CASE WHEN icad_ii IS NOT NULL THEN 1 ELSE 0 END) AS not_null_count,
    CAST(
        100.0 * SUM(CASE WHEN icad_ii IS NULL THEN 1 ELSE 0 END) / COUNT(*)
        AS DECIMAL(5,2)
    ) AS null_pct,
    CAST(
        100.0 * SUM(CASE WHEN icad_ii IS NOT NULL THEN 1 ELSE 0 END) / COUNT(*)
        AS DECIMAL(5,2)
    ) AS not_null_pct
FROM silver_cleansed.activity_detail;</v>
      </c>
    </row>
    <row r="2390" spans="1:6" ht="213.75">
      <c r="A2390" s="56" t="s">
        <v>10680</v>
      </c>
      <c r="B2390" s="25" t="str">
        <f>_xlfn.XLOOKUP(A2390,'B1.3 Catalogue Attribute'!D:D,'B1.3 Catalogue Attribute'!F:F,"N/A",0,1)</f>
        <v>kizad_2</v>
      </c>
      <c r="C2390" s="65" t="str">
        <f>_xlfn.XLOOKUP(A2390,'B1.3 Catalogue Attribute'!D:D,'B1.3 Catalogue Attribute'!L:L,"N/A",0,1)</f>
        <v>activity_detail</v>
      </c>
      <c r="D2390" s="61" t="str">
        <f>_xlfn.XLOOKUP(A2390,'B1.3 Catalogue Attribute'!D:D,'B1.3 Catalogue Attribute'!R:R,"N/A",0,1)</f>
        <v>Y</v>
      </c>
      <c r="E2390" s="13">
        <f>_xlfn.XLOOKUP(A2390,'B1.3 Catalogue Attribute'!D:D,'B1.3 Catalogue Attribute'!Z:Z,"N/A",0,1)</f>
        <v>11.21</v>
      </c>
      <c r="F2390" s="64" t="str">
        <f t="shared" si="40"/>
        <v>SELECT
    COUNT(*) AS total_count,
    SUM(CASE WHEN kizad_2 IS NULL THEN 1 ELSE 0 END) AS null_count,
    SUM(CASE WHEN kizad_2 IS NOT NULL THEN 1 ELSE 0 END) AS not_null_count,
    CAST(
        100.0 * SUM(CASE WHEN kizad_2 IS NULL THEN 1 ELSE 0 END) / COUNT(*)
        AS DECIMAL(5,2)
    ) AS null_pct,
    CAST(
        100.0 * SUM(CASE WHEN kizad_2 IS NOT NULL THEN 1 ELSE 0 END) / COUNT(*)
        AS DECIMAL(5,2)
    ) AS not_null_pct
FROM silver_cleansed.activity_detail;</v>
      </c>
    </row>
    <row r="2391" spans="1:6" ht="242.25">
      <c r="A2391" s="56" t="s">
        <v>10687</v>
      </c>
      <c r="B2391" s="25" t="str">
        <f>_xlfn.XLOOKUP(A2391,'B1.3 Catalogue Attribute'!D:D,'B1.3 Catalogue Attribute'!F:F,"N/A",0,1)</f>
        <v>municipality_abu_dhabi</v>
      </c>
      <c r="C2391" s="65" t="str">
        <f>_xlfn.XLOOKUP(A2391,'B1.3 Catalogue Attribute'!D:D,'B1.3 Catalogue Attribute'!L:L,"N/A",0,1)</f>
        <v>activity_detail</v>
      </c>
      <c r="D2391" s="61" t="str">
        <f>_xlfn.XLOOKUP(A2391,'B1.3 Catalogue Attribute'!D:D,'B1.3 Catalogue Attribute'!R:R,"N/A",0,1)</f>
        <v>Y</v>
      </c>
      <c r="E2391" s="13">
        <f>_xlfn.XLOOKUP(A2391,'B1.3 Catalogue Attribute'!D:D,'B1.3 Catalogue Attribute'!Z:Z,"N/A",0,1)</f>
        <v>11.27</v>
      </c>
      <c r="F2391" s="64" t="str">
        <f t="shared" si="40"/>
        <v>SELECT
    COUNT(*) AS total_count,
    SUM(CASE WHEN municipality_abu_dhabi IS NULL THEN 1 ELSE 0 END) AS null_count,
    SUM(CASE WHEN municipality_abu_dhabi IS NOT NULL THEN 1 ELSE 0 END) AS not_null_count,
    CAST(
        100.0 * SUM(CASE WHEN municipality_abu_dhabi IS NULL THEN 1 ELSE 0 END) / COUNT(*)
        AS DECIMAL(5,2)
    ) AS null_pct,
    CAST(
        100.0 * SUM(CASE WHEN municipality_abu_dhabi IS NOT NULL THEN 1 ELSE 0 END) / COUNT(*)
        AS DECIMAL(5,2)
    ) AS not_null_pct
FROM silver_cleansed.activity_detail;</v>
      </c>
    </row>
    <row r="2392" spans="1:6" ht="228">
      <c r="A2392" s="56" t="s">
        <v>10693</v>
      </c>
      <c r="B2392" s="25" t="str">
        <f>_xlfn.XLOOKUP(A2392,'B1.3 Catalogue Attribute'!D:D,'B1.3 Catalogue Attribute'!F:F,"N/A",0,1)</f>
        <v>al_markaz</v>
      </c>
      <c r="C2392" s="65" t="str">
        <f>_xlfn.XLOOKUP(A2392,'B1.3 Catalogue Attribute'!D:D,'B1.3 Catalogue Attribute'!L:L,"N/A",0,1)</f>
        <v>activity_detail</v>
      </c>
      <c r="D2392" s="61" t="str">
        <f>_xlfn.XLOOKUP(A2392,'B1.3 Catalogue Attribute'!D:D,'B1.3 Catalogue Attribute'!R:R,"N/A",0,1)</f>
        <v>Y</v>
      </c>
      <c r="E2392" s="13">
        <f>_xlfn.XLOOKUP(A2392,'B1.3 Catalogue Attribute'!D:D,'B1.3 Catalogue Attribute'!Z:Z,"N/A",0,1)</f>
        <v>11.23</v>
      </c>
      <c r="F2392" s="64" t="str">
        <f t="shared" si="40"/>
        <v>SELECT
    COUNT(*) AS total_count,
    SUM(CASE WHEN al_markaz IS NULL THEN 1 ELSE 0 END) AS null_count,
    SUM(CASE WHEN al_markaz IS NOT NULL THEN 1 ELSE 0 END) AS not_null_count,
    CAST(
        100.0 * SUM(CASE WHEN al_markaz IS NULL THEN 1 ELSE 0 END) / COUNT(*)
        AS DECIMAL(5,2)
    ) AS null_pct,
    CAST(
        100.0 * SUM(CASE WHEN al_markaz IS NOT NULL THEN 1 ELSE 0 END) / COUNT(*)
        AS DECIMAL(5,2)
    ) AS not_null_pct
FROM silver_cleansed.activity_detail;</v>
      </c>
    </row>
    <row r="2393" spans="1:6" ht="228">
      <c r="A2393" s="56" t="s">
        <v>10699</v>
      </c>
      <c r="B2393" s="25" t="str">
        <f>_xlfn.XLOOKUP(A2393,'B1.3 Catalogue Attribute'!D:D,'B1.3 Catalogue Attribute'!F:F,"N/A",0,1)</f>
        <v>allowed_uc</v>
      </c>
      <c r="C2393" s="65" t="str">
        <f>_xlfn.XLOOKUP(A2393,'B1.3 Catalogue Attribute'!D:D,'B1.3 Catalogue Attribute'!L:L,"N/A",0,1)</f>
        <v>activity_detail</v>
      </c>
      <c r="D2393" s="61" t="str">
        <f>_xlfn.XLOOKUP(A2393,'B1.3 Catalogue Attribute'!D:D,'B1.3 Catalogue Attribute'!R:R,"N/A",0,1)</f>
        <v>Y</v>
      </c>
      <c r="E2393" s="13">
        <f>_xlfn.XLOOKUP(A2393,'B1.3 Catalogue Attribute'!D:D,'B1.3 Catalogue Attribute'!Z:Z,"N/A",0,1)</f>
        <v>11.26</v>
      </c>
      <c r="F2393" s="64" t="str">
        <f t="shared" si="40"/>
        <v>SELECT
    COUNT(*) AS total_count,
    SUM(CASE WHEN allowed_uc IS NULL THEN 1 ELSE 0 END) AS null_count,
    SUM(CASE WHEN allowed_uc IS NOT NULL THEN 1 ELSE 0 END) AS not_null_count,
    CAST(
        100.0 * SUM(CASE WHEN allowed_uc IS NULL THEN 1 ELSE 0 END) / COUNT(*)
        AS DECIMAL(5,2)
    ) AS null_pct,
    CAST(
        100.0 * SUM(CASE WHEN allowed_uc IS NOT NULL THEN 1 ELSE 0 END) / COUNT(*)
        AS DECIMAL(5,2)
    ) AS not_null_pct
FROM silver_cleansed.activity_detail;</v>
      </c>
    </row>
    <row r="2394" spans="1:6" ht="242.25">
      <c r="A2394" s="56" t="s">
        <v>10706</v>
      </c>
      <c r="B2394" s="25" t="str">
        <f>_xlfn.XLOOKUP(A2394,'B1.3 Catalogue Attribute'!D:D,'B1.3 Catalogue Attribute'!F:F,"N/A",0,1)</f>
        <v>capital_minimum</v>
      </c>
      <c r="C2394" s="65" t="str">
        <f>_xlfn.XLOOKUP(A2394,'B1.3 Catalogue Attribute'!D:D,'B1.3 Catalogue Attribute'!L:L,"N/A",0,1)</f>
        <v>activity_detail</v>
      </c>
      <c r="D2394" s="61" t="str">
        <f>_xlfn.XLOOKUP(A2394,'B1.3 Catalogue Attribute'!D:D,'B1.3 Catalogue Attribute'!R:R,"N/A",0,1)</f>
        <v>Y</v>
      </c>
      <c r="E2394" s="13">
        <f>_xlfn.XLOOKUP(A2394,'B1.3 Catalogue Attribute'!D:D,'B1.3 Catalogue Attribute'!Z:Z,"N/A",0,1)</f>
        <v>17.43</v>
      </c>
      <c r="F2394" s="64" t="str">
        <f t="shared" si="40"/>
        <v>SELECT
    COUNT(*) AS total_count,
    SUM(CASE WHEN capital_minimum IS NULL THEN 1 ELSE 0 END) AS null_count,
    SUM(CASE WHEN capital_minimum IS NOT NULL THEN 1 ELSE 0 END) AS not_null_count,
    CAST(
        100.0 * SUM(CASE WHEN capital_minimum IS NULL THEN 1 ELSE 0 END) / COUNT(*)
        AS DECIMAL(5,2)
    ) AS null_pct,
    CAST(
        100.0 * SUM(CASE WHEN capital_minimum IS NOT NULL THEN 1 ELSE 0 END) / COUNT(*)
        AS DECIMAL(5,2)
    ) AS not_null_pct
FROM silver_cleansed.activity_detail;</v>
      </c>
    </row>
    <row r="2395" spans="1:6" ht="228">
      <c r="A2395" s="56" t="s">
        <v>10710</v>
      </c>
      <c r="B2395" s="25" t="str">
        <f>_xlfn.XLOOKUP(A2395,'B1.3 Catalogue Attribute'!D:D,'B1.3 Catalogue Attribute'!F:F,"N/A",0,1)</f>
        <v>allowed_pr</v>
      </c>
      <c r="C2395" s="65" t="str">
        <f>_xlfn.XLOOKUP(A2395,'B1.3 Catalogue Attribute'!D:D,'B1.3 Catalogue Attribute'!L:L,"N/A",0,1)</f>
        <v>activity_detail</v>
      </c>
      <c r="D2395" s="61" t="str">
        <f>_xlfn.XLOOKUP(A2395,'B1.3 Catalogue Attribute'!D:D,'B1.3 Catalogue Attribute'!R:R,"N/A",0,1)</f>
        <v>Y</v>
      </c>
      <c r="E2395" s="13">
        <f>_xlfn.XLOOKUP(A2395,'B1.3 Catalogue Attribute'!D:D,'B1.3 Catalogue Attribute'!Z:Z,"N/A",0,1)</f>
        <v>11.51</v>
      </c>
      <c r="F2395" s="64" t="str">
        <f t="shared" si="40"/>
        <v>SELECT
    COUNT(*) AS total_count,
    SUM(CASE WHEN allowed_pr IS NULL THEN 1 ELSE 0 END) AS null_count,
    SUM(CASE WHEN allowed_pr IS NOT NULL THEN 1 ELSE 0 END) AS not_null_count,
    CAST(
        100.0 * SUM(CASE WHEN allowed_pr IS NULL THEN 1 ELSE 0 END) / COUNT(*)
        AS DECIMAL(5,2)
    ) AS null_pct,
    CAST(
        100.0 * SUM(CASE WHEN allowed_pr IS NOT NULL THEN 1 ELSE 0 END) / COUNT(*)
        AS DECIMAL(5,2)
    ) AS not_null_pct
FROM silver_cleansed.activity_detail;</v>
      </c>
    </row>
    <row r="2396" spans="1:6" ht="242.25">
      <c r="A2396" s="56" t="s">
        <v>10718</v>
      </c>
      <c r="B2396" s="25" t="str">
        <f>_xlfn.XLOOKUP(A2396,'B1.3 Catalogue Attribute'!D:D,'B1.3 Catalogue Attribute'!F:F,"N/A",0,1)</f>
        <v>rowad_individual</v>
      </c>
      <c r="C2396" s="65" t="str">
        <f>_xlfn.XLOOKUP(A2396,'B1.3 Catalogue Attribute'!D:D,'B1.3 Catalogue Attribute'!L:L,"N/A",0,1)</f>
        <v>activity_detail</v>
      </c>
      <c r="D2396" s="61" t="str">
        <f>_xlfn.XLOOKUP(A2396,'B1.3 Catalogue Attribute'!D:D,'B1.3 Catalogue Attribute'!R:R,"N/A",0,1)</f>
        <v>Y</v>
      </c>
      <c r="E2396" s="13">
        <f>_xlfn.XLOOKUP(A2396,'B1.3 Catalogue Attribute'!D:D,'B1.3 Catalogue Attribute'!Z:Z,"N/A",0,1)</f>
        <v>10.72</v>
      </c>
      <c r="F2396" s="64" t="str">
        <f t="shared" si="40"/>
        <v>SELECT
    COUNT(*) AS total_count,
    SUM(CASE WHEN rowad_individual IS NULL THEN 1 ELSE 0 END) AS null_count,
    SUM(CASE WHEN rowad_individual IS NOT NULL THEN 1 ELSE 0 END) AS not_null_count,
    CAST(
        100.0 * SUM(CASE WHEN rowad_individual IS NULL THEN 1 ELSE 0 END) / COUNT(*)
        AS DECIMAL(5,2)
    ) AS null_pct,
    CAST(
        100.0 * SUM(CASE WHEN rowad_individual IS NOT NULL THEN 1 ELSE 0 END) / COUNT(*)
        AS DECIMAL(5,2)
    ) AS not_null_pct
FROM silver_cleansed.activity_detail;</v>
      </c>
    </row>
    <row r="2397" spans="1:6" ht="242.25">
      <c r="A2397" s="56" t="s">
        <v>10724</v>
      </c>
      <c r="B2397" s="25" t="str">
        <f>_xlfn.XLOOKUP(A2397,'B1.3 Catalogue Attribute'!D:D,'B1.3 Catalogue Attribute'!F:F,"N/A",0,1)</f>
        <v>opportunity_activity</v>
      </c>
      <c r="C2397" s="65" t="str">
        <f>_xlfn.XLOOKUP(A2397,'B1.3 Catalogue Attribute'!D:D,'B1.3 Catalogue Attribute'!L:L,"N/A",0,1)</f>
        <v>activity_detail</v>
      </c>
      <c r="D2397" s="61" t="str">
        <f>_xlfn.XLOOKUP(A2397,'B1.3 Catalogue Attribute'!D:D,'B1.3 Catalogue Attribute'!R:R,"N/A",0,1)</f>
        <v>Y</v>
      </c>
      <c r="E2397" s="13">
        <f>_xlfn.XLOOKUP(A2397,'B1.3 Catalogue Attribute'!D:D,'B1.3 Catalogue Attribute'!Z:Z,"N/A",0,1)</f>
        <v>1</v>
      </c>
      <c r="F2397" s="64" t="str">
        <f t="shared" si="40"/>
        <v>SELECT
    COUNT(*) AS total_count,
    SUM(CASE WHEN opportunity_activity IS NULL THEN 1 ELSE 0 END) AS null_count,
    SUM(CASE WHEN opportunity_activity IS NOT NULL THEN 1 ELSE 0 END) AS not_null_count,
    CAST(
        100.0 * SUM(CASE WHEN opportunity_activity IS NULL THEN 1 ELSE 0 END) / COUNT(*)
        AS DECIMAL(5,2)
    ) AS null_pct,
    CAST(
        100.0 * SUM(CASE WHEN opportunity_activity IS NOT NULL THEN 1 ELSE 0 END) / COUNT(*)
        AS DECIMAL(5,2)
    ) AS not_null_pct
FROM silver_cleansed.activity_detail;</v>
      </c>
    </row>
    <row r="2398" spans="1:6" ht="242.25">
      <c r="A2398" s="56" t="s">
        <v>10731</v>
      </c>
      <c r="B2398" s="25" t="str">
        <f>_xlfn.XLOOKUP(A2398,'B1.3 Catalogue Attribute'!D:D,'B1.3 Catalogue Attribute'!F:F,"N/A",0,1)</f>
        <v>rowad_company</v>
      </c>
      <c r="C2398" s="65" t="str">
        <f>_xlfn.XLOOKUP(A2398,'B1.3 Catalogue Attribute'!D:D,'B1.3 Catalogue Attribute'!L:L,"N/A",0,1)</f>
        <v>activity_detail</v>
      </c>
      <c r="D2398" s="61" t="str">
        <f>_xlfn.XLOOKUP(A2398,'B1.3 Catalogue Attribute'!D:D,'B1.3 Catalogue Attribute'!R:R,"N/A",0,1)</f>
        <v>Y</v>
      </c>
      <c r="E2398" s="13">
        <f>_xlfn.XLOOKUP(A2398,'B1.3 Catalogue Attribute'!D:D,'B1.3 Catalogue Attribute'!Z:Z,"N/A",0,1)</f>
        <v>11.16</v>
      </c>
      <c r="F2398" s="64" t="str">
        <f t="shared" si="40"/>
        <v>SELECT
    COUNT(*) AS total_count,
    SUM(CASE WHEN rowad_company IS NULL THEN 1 ELSE 0 END) AS null_count,
    SUM(CASE WHEN rowad_company IS NOT NULL THEN 1 ELSE 0 END) AS not_null_count,
    CAST(
        100.0 * SUM(CASE WHEN rowad_company IS NULL THEN 1 ELSE 0 END) / COUNT(*)
        AS DECIMAL(5,2)
    ) AS null_pct,
    CAST(
        100.0 * SUM(CASE WHEN rowad_company IS NOT NULL THEN 1 ELSE 0 END) / COUNT(*)
        AS DECIMAL(5,2)
    ) AS not_null_pct
FROM silver_cleansed.activity_detail;</v>
      </c>
    </row>
    <row r="2399" spans="1:6" ht="242.25">
      <c r="A2399" s="56" t="s">
        <v>10736</v>
      </c>
      <c r="B2399" s="25" t="str">
        <f>_xlfn.XLOOKUP(A2399,'B1.3 Catalogue Attribute'!D:D,'B1.3 Catalogue Attribute'!F:F,"N/A",0,1)</f>
        <v>municipality_al_dhafra</v>
      </c>
      <c r="C2399" s="65" t="str">
        <f>_xlfn.XLOOKUP(A2399,'B1.3 Catalogue Attribute'!D:D,'B1.3 Catalogue Attribute'!L:L,"N/A",0,1)</f>
        <v>activity_detail</v>
      </c>
      <c r="D2399" s="61" t="str">
        <f>_xlfn.XLOOKUP(A2399,'B1.3 Catalogue Attribute'!D:D,'B1.3 Catalogue Attribute'!R:R,"N/A",0,1)</f>
        <v>Y</v>
      </c>
      <c r="E2399" s="13">
        <f>_xlfn.XLOOKUP(A2399,'B1.3 Catalogue Attribute'!D:D,'B1.3 Catalogue Attribute'!Z:Z,"N/A",0,1)</f>
        <v>11.32</v>
      </c>
      <c r="F2399" s="64" t="str">
        <f t="shared" si="40"/>
        <v>SELECT
    COUNT(*) AS total_count,
    SUM(CASE WHEN municipality_al_dhafra IS NULL THEN 1 ELSE 0 END) AS null_count,
    SUM(CASE WHEN municipality_al_dhafra IS NOT NULL THEN 1 ELSE 0 END) AS not_null_count,
    CAST(
        100.0 * SUM(CASE WHEN municipality_al_dhafra IS NULL THEN 1 ELSE 0 END) / COUNT(*)
        AS DECIMAL(5,2)
    ) AS null_pct,
    CAST(
        100.0 * SUM(CASE WHEN municipality_al_dhafra IS NOT NULL THEN 1 ELSE 0 END) / COUNT(*)
        AS DECIMAL(5,2)
    ) AS not_null_pct
FROM silver_cleansed.activity_detail;</v>
      </c>
    </row>
    <row r="2400" spans="1:6" ht="228">
      <c r="A2400" s="56" t="s">
        <v>10743</v>
      </c>
      <c r="B2400" s="25" t="str">
        <f>_xlfn.XLOOKUP(A2400,'B1.3 Catalogue Attribute'!D:D,'B1.3 Catalogue Attribute'!F:F,"N/A",0,1)</f>
        <v>arabic_name</v>
      </c>
      <c r="C2400" s="65" t="str">
        <f>_xlfn.XLOOKUP(A2400,'B1.3 Catalogue Attribute'!D:D,'B1.3 Catalogue Attribute'!L:L,"N/A",0,1)</f>
        <v>activity_detail</v>
      </c>
      <c r="D2400" s="61" t="str">
        <f>_xlfn.XLOOKUP(A2400,'B1.3 Catalogue Attribute'!D:D,'B1.3 Catalogue Attribute'!R:R,"N/A",0,1)</f>
        <v>Y</v>
      </c>
      <c r="E2400" s="13" t="str">
        <f>_xlfn.XLOOKUP(A2400,'B1.3 Catalogue Attribute'!D:D,'B1.3 Catalogue Attribute'!Z:Z,"N/A",0,1)</f>
        <v>N/A</v>
      </c>
      <c r="F2400" s="64" t="str">
        <f t="shared" si="40"/>
        <v>SELECT
    COUNT(*) AS total_count,
    SUM(CASE WHEN arabic_name IS NULL THEN 1 ELSE 0 END) AS null_count,
    SUM(CASE WHEN arabic_name IS NOT NULL THEN 1 ELSE 0 END) AS not_null_count,
    CAST(
        100.0 * SUM(CASE WHEN arabic_name IS NULL THEN 1 ELSE 0 END) / COUNT(*)
        AS DECIMAL(5,2)
    ) AS null_pct,
    CAST(
        100.0 * SUM(CASE WHEN arabic_name IS NOT NULL THEN 1 ELSE 0 END) / COUNT(*)
        AS DECIMAL(5,2)
    ) AS not_null_pct
FROM silver_cleansed.activity_detail;</v>
      </c>
    </row>
    <row r="2401" spans="1:6" ht="228">
      <c r="A2401" s="56" t="s">
        <v>10750</v>
      </c>
      <c r="B2401" s="25" t="str">
        <f>_xlfn.XLOOKUP(A2401,'B1.3 Catalogue Attribute'!D:D,'B1.3 Catalogue Attribute'!F:F,"N/A",0,1)</f>
        <v>ownership</v>
      </c>
      <c r="C2401" s="65" t="str">
        <f>_xlfn.XLOOKUP(A2401,'B1.3 Catalogue Attribute'!D:D,'B1.3 Catalogue Attribute'!L:L,"N/A",0,1)</f>
        <v>activity_detail</v>
      </c>
      <c r="D2401" s="61" t="str">
        <f>_xlfn.XLOOKUP(A2401,'B1.3 Catalogue Attribute'!D:D,'B1.3 Catalogue Attribute'!R:R,"N/A",0,1)</f>
        <v>Y</v>
      </c>
      <c r="E2401" s="13">
        <f>_xlfn.XLOOKUP(A2401,'B1.3 Catalogue Attribute'!D:D,'B1.3 Catalogue Attribute'!Z:Z,"N/A",0,1)</f>
        <v>11.62</v>
      </c>
      <c r="F2401" s="64" t="str">
        <f t="shared" si="40"/>
        <v>SELECT
    COUNT(*) AS total_count,
    SUM(CASE WHEN ownership IS NULL THEN 1 ELSE 0 END) AS null_count,
    SUM(CASE WHEN ownership IS NOT NULL THEN 1 ELSE 0 END) AS not_null_count,
    CAST(
        100.0 * SUM(CASE WHEN ownership IS NULL THEN 1 ELSE 0 END) / COUNT(*)
        AS DECIMAL(5,2)
    ) AS null_pct,
    CAST(
        100.0 * SUM(CASE WHEN ownership IS NOT NULL THEN 1 ELSE 0 END) / COUNT(*)
        AS DECIMAL(5,2)
    ) AS not_null_pct
FROM silver_cleansed.activity_detail;</v>
      </c>
    </row>
    <row r="2402" spans="1:6" ht="228">
      <c r="A2402" s="56" t="s">
        <v>10757</v>
      </c>
      <c r="B2402" s="25" t="str">
        <f>_xlfn.XLOOKUP(A2402,'B1.3 Catalogue Attribute'!D:D,'B1.3 Catalogue Attribute'!F:F,"N/A",0,1)</f>
        <v>english_name</v>
      </c>
      <c r="C2402" s="65" t="str">
        <f>_xlfn.XLOOKUP(A2402,'B1.3 Catalogue Attribute'!D:D,'B1.3 Catalogue Attribute'!L:L,"N/A",0,1)</f>
        <v>activity_detail</v>
      </c>
      <c r="D2402" s="61" t="str">
        <f>_xlfn.XLOOKUP(A2402,'B1.3 Catalogue Attribute'!D:D,'B1.3 Catalogue Attribute'!R:R,"N/A",0,1)</f>
        <v>Y</v>
      </c>
      <c r="E2402" s="13" t="str">
        <f>_xlfn.XLOOKUP(A2402,'B1.3 Catalogue Attribute'!D:D,'B1.3 Catalogue Attribute'!Z:Z,"N/A",0,1)</f>
        <v>N/A</v>
      </c>
      <c r="F2402" s="64" t="str">
        <f t="shared" si="40"/>
        <v>SELECT
    COUNT(*) AS total_count,
    SUM(CASE WHEN english_name IS NULL THEN 1 ELSE 0 END) AS null_count,
    SUM(CASE WHEN english_name IS NOT NULL THEN 1 ELSE 0 END) AS not_null_count,
    CAST(
        100.0 * SUM(CASE WHEN english_name IS NULL THEN 1 ELSE 0 END) / COUNT(*)
        AS DECIMAL(5,2)
    ) AS null_pct,
    CAST(
        100.0 * SUM(CASE WHEN english_name IS NOT NULL THEN 1 ELSE 0 END) / COUNT(*)
        AS DECIMAL(5,2)
    ) AS not_null_pct
FROM silver_cleansed.activity_detail;</v>
      </c>
    </row>
    <row r="2403" spans="1:6" ht="242.25">
      <c r="A2403" s="56" t="s">
        <v>10763</v>
      </c>
      <c r="B2403" s="25" t="str">
        <f>_xlfn.XLOOKUP(A2403,'B1.3 Catalogue Attribute'!D:D,'B1.3 Catalogue Attribute'!F:F,"N/A",0,1)</f>
        <v>foreign_investor</v>
      </c>
      <c r="C2403" s="65" t="str">
        <f>_xlfn.XLOOKUP(A2403,'B1.3 Catalogue Attribute'!D:D,'B1.3 Catalogue Attribute'!L:L,"N/A",0,1)</f>
        <v>activity_detail</v>
      </c>
      <c r="D2403" s="61" t="str">
        <f>_xlfn.XLOOKUP(A2403,'B1.3 Catalogue Attribute'!D:D,'B1.3 Catalogue Attribute'!R:R,"N/A",0,1)</f>
        <v>Y</v>
      </c>
      <c r="E2403" s="13">
        <f>_xlfn.XLOOKUP(A2403,'B1.3 Catalogue Attribute'!D:D,'B1.3 Catalogue Attribute'!Z:Z,"N/A",0,1)</f>
        <v>78.95</v>
      </c>
      <c r="F2403" s="64" t="str">
        <f t="shared" si="40"/>
        <v>SELECT
    COUNT(*) AS total_count,
    SUM(CASE WHEN foreign_investor IS NULL THEN 1 ELSE 0 END) AS null_count,
    SUM(CASE WHEN foreign_investor IS NOT NULL THEN 1 ELSE 0 END) AS not_null_count,
    CAST(
        100.0 * SUM(CASE WHEN foreign_investor IS NULL THEN 1 ELSE 0 END) / COUNT(*)
        AS DECIMAL(5,2)
    ) AS null_pct,
    CAST(
        100.0 * SUM(CASE WHEN foreign_investor IS NOT NULL THEN 1 ELSE 0 END) / COUNT(*)
        AS DECIMAL(5,2)
    ) AS not_null_pct
FROM silver_cleansed.activity_detail;</v>
      </c>
    </row>
    <row r="2404" spans="1:6" ht="242.25">
      <c r="A2404" s="56" t="s">
        <v>10767</v>
      </c>
      <c r="B2404" s="25" t="str">
        <f>_xlfn.XLOOKUP(A2404,'B1.3 Catalogue Attribute'!D:D,'B1.3 Catalogue Attribute'!F:F,"N/A",0,1)</f>
        <v>product_not_required</v>
      </c>
      <c r="C2404" s="65" t="str">
        <f>_xlfn.XLOOKUP(A2404,'B1.3 Catalogue Attribute'!D:D,'B1.3 Catalogue Attribute'!L:L,"N/A",0,1)</f>
        <v>activity_detail</v>
      </c>
      <c r="D2404" s="61" t="str">
        <f>_xlfn.XLOOKUP(A2404,'B1.3 Catalogue Attribute'!D:D,'B1.3 Catalogue Attribute'!R:R,"N/A",0,1)</f>
        <v>Y</v>
      </c>
      <c r="E2404" s="13">
        <f>_xlfn.XLOOKUP(A2404,'B1.3 Catalogue Attribute'!D:D,'B1.3 Catalogue Attribute'!Z:Z,"N/A",0,1)</f>
        <v>0.38</v>
      </c>
      <c r="F2404" s="64" t="str">
        <f t="shared" si="40"/>
        <v>SELECT
    COUNT(*) AS total_count,
    SUM(CASE WHEN product_not_required IS NULL THEN 1 ELSE 0 END) AS null_count,
    SUM(CASE WHEN product_not_required IS NOT NULL THEN 1 ELSE 0 END) AS not_null_count,
    CAST(
        100.0 * SUM(CASE WHEN product_not_required IS NULL THEN 1 ELSE 0 END) / COUNT(*)
        AS DECIMAL(5,2)
    ) AS null_pct,
    CAST(
        100.0 * SUM(CASE WHEN product_not_required IS NOT NULL THEN 1 ELSE 0 END) / COUNT(*)
        AS DECIMAL(5,2)
    ) AS not_null_pct
FROM silver_cleansed.activity_detail;</v>
      </c>
    </row>
    <row r="2405" spans="1:6" ht="213.75">
      <c r="A2405" s="56" t="s">
        <v>10772</v>
      </c>
      <c r="B2405" s="25" t="str">
        <f>_xlfn.XLOOKUP(A2405,'B1.3 Catalogue Attribute'!D:D,'B1.3 Catalogue Attribute'!F:F,"N/A",0,1)</f>
        <v>icad_iv</v>
      </c>
      <c r="C2405" s="65" t="str">
        <f>_xlfn.XLOOKUP(A2405,'B1.3 Catalogue Attribute'!D:D,'B1.3 Catalogue Attribute'!L:L,"N/A",0,1)</f>
        <v>activity_detail</v>
      </c>
      <c r="D2405" s="61" t="str">
        <f>_xlfn.XLOOKUP(A2405,'B1.3 Catalogue Attribute'!D:D,'B1.3 Catalogue Attribute'!R:R,"N/A",0,1)</f>
        <v>Y</v>
      </c>
      <c r="E2405" s="13">
        <f>_xlfn.XLOOKUP(A2405,'B1.3 Catalogue Attribute'!D:D,'B1.3 Catalogue Attribute'!Z:Z,"N/A",0,1)</f>
        <v>11.2</v>
      </c>
      <c r="F2405" s="64" t="str">
        <f t="shared" si="40"/>
        <v>SELECT
    COUNT(*) AS total_count,
    SUM(CASE WHEN icad_iv IS NULL THEN 1 ELSE 0 END) AS null_count,
    SUM(CASE WHEN icad_iv IS NOT NULL THEN 1 ELSE 0 END) AS not_null_count,
    CAST(
        100.0 * SUM(CASE WHEN icad_iv IS NULL THEN 1 ELSE 0 END) / COUNT(*)
        AS DECIMAL(5,2)
    ) AS null_pct,
    CAST(
        100.0 * SUM(CASE WHEN icad_iv IS NOT NULL THEN 1 ELSE 0 END) / COUNT(*)
        AS DECIMAL(5,2)
    ) AS not_null_pct
FROM silver_cleansed.activity_detail;</v>
      </c>
    </row>
    <row r="2406" spans="1:6" ht="213.75">
      <c r="A2406" s="56" t="s">
        <v>10778</v>
      </c>
      <c r="B2406" s="25" t="str">
        <f>_xlfn.XLOOKUP(A2406,'B1.3 Catalogue Attribute'!D:D,'B1.3 Catalogue Attribute'!F:F,"N/A",0,1)</f>
        <v>aaic_i</v>
      </c>
      <c r="C2406" s="65" t="str">
        <f>_xlfn.XLOOKUP(A2406,'B1.3 Catalogue Attribute'!D:D,'B1.3 Catalogue Attribute'!L:L,"N/A",0,1)</f>
        <v>activity_detail</v>
      </c>
      <c r="D2406" s="61" t="str">
        <f>_xlfn.XLOOKUP(A2406,'B1.3 Catalogue Attribute'!D:D,'B1.3 Catalogue Attribute'!R:R,"N/A",0,1)</f>
        <v>Y</v>
      </c>
      <c r="E2406" s="13">
        <f>_xlfn.XLOOKUP(A2406,'B1.3 Catalogue Attribute'!D:D,'B1.3 Catalogue Attribute'!Z:Z,"N/A",0,1)</f>
        <v>11.21</v>
      </c>
      <c r="F2406" s="64" t="str">
        <f t="shared" si="40"/>
        <v>SELECT
    COUNT(*) AS total_count,
    SUM(CASE WHEN aaic_i IS NULL THEN 1 ELSE 0 END) AS null_count,
    SUM(CASE WHEN aaic_i IS NOT NULL THEN 1 ELSE 0 END) AS not_null_count,
    CAST(
        100.0 * SUM(CASE WHEN aaic_i IS NULL THEN 1 ELSE 0 END) / COUNT(*)
        AS DECIMAL(5,2)
    ) AS null_pct,
    CAST(
        100.0 * SUM(CASE WHEN aaic_i IS NOT NULL THEN 1 ELSE 0 END) / COUNT(*)
        AS DECIMAL(5,2)
    ) AS not_null_pct
FROM silver_cleansed.activity_detail;</v>
      </c>
    </row>
    <row r="2407" spans="1:6" ht="213.75">
      <c r="A2407" s="56" t="s">
        <v>10785</v>
      </c>
      <c r="B2407" s="25" t="str">
        <f>_xlfn.XLOOKUP(A2407,'B1.3 Catalogue Attribute'!D:D,'B1.3 Catalogue Attribute'!F:F,"N/A",0,1)</f>
        <v>rowad</v>
      </c>
      <c r="C2407" s="65" t="str">
        <f>_xlfn.XLOOKUP(A2407,'B1.3 Catalogue Attribute'!D:D,'B1.3 Catalogue Attribute'!L:L,"N/A",0,1)</f>
        <v>activity_detail</v>
      </c>
      <c r="D2407" s="61" t="str">
        <f>_xlfn.XLOOKUP(A2407,'B1.3 Catalogue Attribute'!D:D,'B1.3 Catalogue Attribute'!R:R,"N/A",0,1)</f>
        <v>Y</v>
      </c>
      <c r="E2407" s="13">
        <f>_xlfn.XLOOKUP(A2407,'B1.3 Catalogue Attribute'!D:D,'B1.3 Catalogue Attribute'!Z:Z,"N/A",0,1)</f>
        <v>10.6</v>
      </c>
      <c r="F2407" s="64" t="str">
        <f t="shared" si="40"/>
        <v>SELECT
    COUNT(*) AS total_count,
    SUM(CASE WHEN rowad IS NULL THEN 1 ELSE 0 END) AS null_count,
    SUM(CASE WHEN rowad IS NOT NULL THEN 1 ELSE 0 END) AS not_null_count,
    CAST(
        100.0 * SUM(CASE WHEN rowad IS NULL THEN 1 ELSE 0 END) / COUNT(*)
        AS DECIMAL(5,2)
    ) AS null_pct,
    CAST(
        100.0 * SUM(CASE WHEN rowad IS NOT NULL THEN 1 ELSE 0 END) / COUNT(*)
        AS DECIMAL(5,2)
    ) AS not_null_pct
FROM silver_cleansed.activity_detail;</v>
      </c>
    </row>
    <row r="2408" spans="1:6" ht="228">
      <c r="A2408" s="56" t="s">
        <v>10792</v>
      </c>
      <c r="B2408" s="25" t="str">
        <f>_xlfn.XLOOKUP(A2408,'B1.3 Catalogue Attribute'!D:D,'B1.3 Catalogue Attribute'!F:F,"N/A",0,1)</f>
        <v>ded_fee</v>
      </c>
      <c r="C2408" s="65" t="str">
        <f>_xlfn.XLOOKUP(A2408,'B1.3 Catalogue Attribute'!D:D,'B1.3 Catalogue Attribute'!L:L,"N/A",0,1)</f>
        <v>activity_detail</v>
      </c>
      <c r="D2408" s="61" t="str">
        <f>_xlfn.XLOOKUP(A2408,'B1.3 Catalogue Attribute'!D:D,'B1.3 Catalogue Attribute'!R:R,"N/A",0,1)</f>
        <v>Y</v>
      </c>
      <c r="E2408" s="13">
        <f>_xlfn.XLOOKUP(A2408,'B1.3 Catalogue Attribute'!D:D,'B1.3 Catalogue Attribute'!Z:Z,"N/A",0,1)</f>
        <v>71.94</v>
      </c>
      <c r="F2408" s="64" t="str">
        <f t="shared" si="40"/>
        <v>SELECT
    COUNT(*) AS total_count,
    SUM(CASE WHEN ded_fee IS NULL THEN 1 ELSE 0 END) AS null_count,
    SUM(CASE WHEN ded_fee IS NOT NULL THEN 1 ELSE 0 END) AS not_null_count,
    CAST(
        100.0 * SUM(CASE WHEN ded_fee IS NULL THEN 1 ELSE 0 END) / COUNT(*)
        AS DECIMAL(5,2)
    ) AS null_pct,
    CAST(
        100.0 * SUM(CASE WHEN ded_fee IS NOT NULL THEN 1 ELSE 0 END) / COUNT(*)
        AS DECIMAL(5,2)
    ) AS not_null_pct
FROM silver_cleansed.activity_detail;</v>
      </c>
    </row>
    <row r="2409" spans="1:6">
      <c r="A2409" s="56" t="s">
        <v>10798</v>
      </c>
      <c r="B2409" s="25" t="str">
        <f>_xlfn.XLOOKUP(A2409,'B1.3 Catalogue Attribute'!D:D,'B1.3 Catalogue Attribute'!F:F,"N/A",0,1)</f>
        <v>INSP_RESULT</v>
      </c>
      <c r="C2409" s="65" t="str">
        <f>_xlfn.XLOOKUP(A2409,'B1.3 Catalogue Attribute'!D:D,'B1.3 Catalogue Attribute'!L:L,"N/A",0,1)</f>
        <v>Inspection_Relationship_Language</v>
      </c>
      <c r="D2409" s="13" t="str">
        <f>_xlfn.XLOOKUP(A2409,'B1.3 Catalogue Attribute'!D:D,'B1.3 Catalogue Attribute'!R:R,"N/A",0,1)</f>
        <v>Y</v>
      </c>
      <c r="E2409" s="59">
        <f>_xlfn.XLOOKUP(A2409,'B1.3 Catalogue Attribute'!D:D,'B1.3 Catalogue Attribute'!Z:Z,"N/A",0,1)</f>
        <v>100</v>
      </c>
    </row>
    <row r="2410" spans="1:6">
      <c r="A2410" s="56" t="s">
        <v>10800</v>
      </c>
      <c r="B2410" s="25" t="str">
        <f>_xlfn.XLOOKUP(A2410,'B1.3 Catalogue Attribute'!D:D,'B1.3 Catalogue Attribute'!F:F,"N/A",0,1)</f>
        <v>row_index</v>
      </c>
      <c r="C2410" s="65" t="str">
        <f>_xlfn.XLOOKUP(A2410,'B1.3 Catalogue Attribute'!D:D,'B1.3 Catalogue Attribute'!L:L,"N/A",0,1)</f>
        <v>Industrial_Activities</v>
      </c>
      <c r="D2410" s="13" t="str">
        <f>_xlfn.XLOOKUP(A2410,'B1.3 Catalogue Attribute'!D:D,'B1.3 Catalogue Attribute'!R:R,"N/A",0,1)</f>
        <v>N</v>
      </c>
      <c r="E2410" s="13" t="str">
        <f>_xlfn.XLOOKUP(A2410,'B1.3 Catalogue Attribute'!D:D,'B1.3 Catalogue Attribute'!Z:Z,"N/A",0,1)</f>
        <v>N/A</v>
      </c>
    </row>
    <row r="2411" spans="1:6">
      <c r="A2411" s="56" t="s">
        <v>10801</v>
      </c>
      <c r="B2411" s="25" t="str">
        <f>_xlfn.XLOOKUP(A2411,'B1.3 Catalogue Attribute'!D:D,'B1.3 Catalogue Attribute'!F:F,"N/A",0,1)</f>
        <v>row_index</v>
      </c>
      <c r="C2411" s="65" t="str">
        <f>_xlfn.XLOOKUP(A2411,'B1.3 Catalogue Attribute'!D:D,'B1.3 Catalogue Attribute'!L:L,"N/A",0,1)</f>
        <v>Allocated_Quota</v>
      </c>
      <c r="D2411" s="13" t="str">
        <f>_xlfn.XLOOKUP(A2411,'B1.3 Catalogue Attribute'!D:D,'B1.3 Catalogue Attribute'!R:R,"N/A",0,1)</f>
        <v>N</v>
      </c>
      <c r="E2411" s="13" t="str">
        <f>_xlfn.XLOOKUP(A2411,'B1.3 Catalogue Attribute'!D:D,'B1.3 Catalogue Attribute'!Z:Z,"N/A",0,1)</f>
        <v>N/A</v>
      </c>
    </row>
    <row r="2412" spans="1:6">
      <c r="A2412" s="56" t="s">
        <v>10802</v>
      </c>
      <c r="B2412" s="25" t="str">
        <f>_xlfn.XLOOKUP(A2412,'B1.3 Catalogue Attribute'!D:D,'B1.3 Catalogue Attribute'!F:F,"N/A",0,1)</f>
        <v>row_index</v>
      </c>
      <c r="C2412" s="65" t="str">
        <f>_xlfn.XLOOKUP(A2412,'B1.3 Catalogue Attribute'!D:D,'B1.3 Catalogue Attribute'!L:L,"N/A",0,1)</f>
        <v>RB_PEP_Association</v>
      </c>
      <c r="D2412" s="13" t="str">
        <f>_xlfn.XLOOKUP(A2412,'B1.3 Catalogue Attribute'!D:D,'B1.3 Catalogue Attribute'!R:R,"N/A",0,1)</f>
        <v>N</v>
      </c>
      <c r="E2412" s="13" t="str">
        <f>_xlfn.XLOOKUP(A2412,'B1.3 Catalogue Attribute'!D:D,'B1.3 Catalogue Attribute'!Z:Z,"N/A",0,1)</f>
        <v>N/A</v>
      </c>
    </row>
    <row r="2413" spans="1:6">
      <c r="A2413" s="56" t="s">
        <v>10803</v>
      </c>
      <c r="B2413" s="25" t="str">
        <f>_xlfn.XLOOKUP(A2413,'B1.3 Catalogue Attribute'!D:D,'B1.3 Catalogue Attribute'!F:F,"N/A",0,1)</f>
        <v>row_index</v>
      </c>
      <c r="C2413" s="65" t="str">
        <f>_xlfn.XLOOKUP(A2413,'B1.3 Catalogue Attribute'!D:D,'B1.3 Catalogue Attribute'!L:L,"N/A",0,1)</f>
        <v>RB_Basic_Information_PEP</v>
      </c>
      <c r="D2413" s="13" t="str">
        <f>_xlfn.XLOOKUP(A2413,'B1.3 Catalogue Attribute'!D:D,'B1.3 Catalogue Attribute'!R:R,"N/A",0,1)</f>
        <v>N</v>
      </c>
      <c r="E2413" s="13" t="str">
        <f>_xlfn.XLOOKUP(A2413,'B1.3 Catalogue Attribute'!D:D,'B1.3 Catalogue Attribute'!Z:Z,"N/A",0,1)</f>
        <v>N/A</v>
      </c>
    </row>
    <row r="2414" spans="1:6">
      <c r="A2414" s="56" t="s">
        <v>10804</v>
      </c>
      <c r="B2414" s="25" t="str">
        <f>_xlfn.XLOOKUP(A2414,'B1.3 Catalogue Attribute'!D:D,'B1.3 Catalogue Attribute'!F:F,"N/A",0,1)</f>
        <v>row_index</v>
      </c>
      <c r="C2414" s="65" t="str">
        <f>_xlfn.XLOOKUP(A2414,'B1.3 Catalogue Attribute'!D:D,'B1.3 Catalogue Attribute'!L:L,"N/A",0,1)</f>
        <v>RB_Business_Interests</v>
      </c>
      <c r="D2414" s="13" t="str">
        <f>_xlfn.XLOOKUP(A2414,'B1.3 Catalogue Attribute'!D:D,'B1.3 Catalogue Attribute'!R:R,"N/A",0,1)</f>
        <v>N</v>
      </c>
      <c r="E2414" s="13" t="str">
        <f>_xlfn.XLOOKUP(A2414,'B1.3 Catalogue Attribute'!D:D,'B1.3 Catalogue Attribute'!Z:Z,"N/A",0,1)</f>
        <v>N/A</v>
      </c>
    </row>
    <row r="2415" spans="1:6">
      <c r="A2415" s="56" t="s">
        <v>10805</v>
      </c>
      <c r="B2415" s="25" t="str">
        <f>_xlfn.XLOOKUP(A2415,'B1.3 Catalogue Attribute'!D:D,'B1.3 Catalogue Attribute'!F:F,"N/A",0,1)</f>
        <v>row_index</v>
      </c>
      <c r="C2415" s="65" t="str">
        <f>_xlfn.XLOOKUP(A2415,'B1.3 Catalogue Attribute'!D:D,'B1.3 Catalogue Attribute'!L:L,"N/A",0,1)</f>
        <v>Commercial_Activities</v>
      </c>
      <c r="D2415" s="13" t="str">
        <f>_xlfn.XLOOKUP(A2415,'B1.3 Catalogue Attribute'!D:D,'B1.3 Catalogue Attribute'!R:R,"N/A",0,1)</f>
        <v>N</v>
      </c>
      <c r="E2415" s="13" t="str">
        <f>_xlfn.XLOOKUP(A2415,'B1.3 Catalogue Attribute'!D:D,'B1.3 Catalogue Attribute'!Z:Z,"N/A",0,1)</f>
        <v>N/A</v>
      </c>
    </row>
    <row r="2416" spans="1:6">
      <c r="A2416" s="56" t="s">
        <v>10806</v>
      </c>
      <c r="B2416" s="25" t="str">
        <f>_xlfn.XLOOKUP(A2416,'B1.3 Catalogue Attribute'!D:D,'B1.3 Catalogue Attribute'!F:F,"N/A",0,1)</f>
        <v>row_index</v>
      </c>
      <c r="C2416" s="65" t="str">
        <f>_xlfn.XLOOKUP(A2416,'B1.3 Catalogue Attribute'!D:D,'B1.3 Catalogue Attribute'!L:L,"N/A",0,1)</f>
        <v>Instant_Activities</v>
      </c>
      <c r="D2416" s="13" t="str">
        <f>_xlfn.XLOOKUP(A2416,'B1.3 Catalogue Attribute'!D:D,'B1.3 Catalogue Attribute'!R:R,"N/A",0,1)</f>
        <v>N</v>
      </c>
      <c r="E2416" s="13" t="str">
        <f>_xlfn.XLOOKUP(A2416,'B1.3 Catalogue Attribute'!D:D,'B1.3 Catalogue Attribute'!Z:Z,"N/A",0,1)</f>
        <v>N/A</v>
      </c>
    </row>
    <row r="2417" spans="1:5">
      <c r="A2417" s="56" t="s">
        <v>10807</v>
      </c>
      <c r="B2417" s="25" t="str">
        <f>_xlfn.XLOOKUP(A2417,'B1.3 Catalogue Attribute'!D:D,'B1.3 Catalogue Attribute'!F:F,"N/A",0,1)</f>
        <v>row_index</v>
      </c>
      <c r="C2417" s="65" t="str">
        <f>_xlfn.XLOOKUP(A2417,'B1.3 Catalogue Attribute'!D:D,'B1.3 Catalogue Attribute'!L:L,"N/A",0,1)</f>
        <v>License_Local_Branch</v>
      </c>
      <c r="D2417" s="13" t="str">
        <f>_xlfn.XLOOKUP(A2417,'B1.3 Catalogue Attribute'!D:D,'B1.3 Catalogue Attribute'!R:R,"N/A",0,1)</f>
        <v>N</v>
      </c>
      <c r="E2417" s="13" t="str">
        <f>_xlfn.XLOOKUP(A2417,'B1.3 Catalogue Attribute'!D:D,'B1.3 Catalogue Attribute'!Z:Z,"N/A",0,1)</f>
        <v>N/A</v>
      </c>
    </row>
    <row r="2418" spans="1:5">
      <c r="A2418" s="56" t="s">
        <v>10808</v>
      </c>
      <c r="B2418" s="25" t="str">
        <f>_xlfn.XLOOKUP(A2418,'B1.3 Catalogue Attribute'!D:D,'B1.3 Catalogue Attribute'!F:F,"N/A",0,1)</f>
        <v>row_index</v>
      </c>
      <c r="C2418" s="65" t="str">
        <f>_xlfn.XLOOKUP(A2418,'B1.3 Catalogue Attribute'!D:D,'B1.3 Catalogue Attribute'!L:L,"N/A",0,1)</f>
        <v>IDB_Machine_Details</v>
      </c>
      <c r="D2418" s="13" t="str">
        <f>_xlfn.XLOOKUP(A2418,'B1.3 Catalogue Attribute'!D:D,'B1.3 Catalogue Attribute'!R:R,"N/A",0,1)</f>
        <v>N</v>
      </c>
      <c r="E2418" s="13" t="str">
        <f>_xlfn.XLOOKUP(A2418,'B1.3 Catalogue Attribute'!D:D,'B1.3 Catalogue Attribute'!Z:Z,"N/A",0,1)</f>
        <v>N/A</v>
      </c>
    </row>
    <row r="2419" spans="1:5">
      <c r="A2419" s="56" t="s">
        <v>10809</v>
      </c>
      <c r="B2419" s="25" t="str">
        <f>_xlfn.XLOOKUP(A2419,'B1.3 Catalogue Attribute'!D:D,'B1.3 Catalogue Attribute'!F:F,"N/A",0,1)</f>
        <v>row_index</v>
      </c>
      <c r="C2419" s="65" t="str">
        <f>_xlfn.XLOOKUP(A2419,'B1.3 Catalogue Attribute'!D:D,'B1.3 Catalogue Attribute'!L:L,"N/A",0,1)</f>
        <v>Mortgage_Records</v>
      </c>
      <c r="D2419" s="13" t="str">
        <f>_xlfn.XLOOKUP(A2419,'B1.3 Catalogue Attribute'!D:D,'B1.3 Catalogue Attribute'!R:R,"N/A",0,1)</f>
        <v>N</v>
      </c>
      <c r="E2419" s="13" t="str">
        <f>_xlfn.XLOOKUP(A2419,'B1.3 Catalogue Attribute'!D:D,'B1.3 Catalogue Attribute'!Z:Z,"N/A",0,1)</f>
        <v>N/A</v>
      </c>
    </row>
    <row r="2420" spans="1:5">
      <c r="A2420" s="56" t="s">
        <v>10810</v>
      </c>
      <c r="B2420" s="25" t="str">
        <f>_xlfn.XLOOKUP(A2420,'B1.3 Catalogue Attribute'!D:D,'B1.3 Catalogue Attribute'!F:F,"N/A",0,1)</f>
        <v>row_index</v>
      </c>
      <c r="C2420" s="65" t="str">
        <f>_xlfn.XLOOKUP(A2420,'B1.3 Catalogue Attribute'!D:D,'B1.3 Catalogue Attribute'!L:L,"N/A",0,1)</f>
        <v>Mortgage_Shares</v>
      </c>
      <c r="D2420" s="13" t="str">
        <f>_xlfn.XLOOKUP(A2420,'B1.3 Catalogue Attribute'!D:D,'B1.3 Catalogue Attribute'!R:R,"N/A",0,1)</f>
        <v>N</v>
      </c>
      <c r="E2420" s="13" t="str">
        <f>_xlfn.XLOOKUP(A2420,'B1.3 Catalogue Attribute'!D:D,'B1.3 Catalogue Attribute'!Z:Z,"N/A",0,1)</f>
        <v>N/A</v>
      </c>
    </row>
    <row r="2421" spans="1:5">
      <c r="A2421" s="56" t="s">
        <v>10811</v>
      </c>
      <c r="B2421" s="25" t="str">
        <f>_xlfn.XLOOKUP(A2421,'B1.3 Catalogue Attribute'!D:D,'B1.3 Catalogue Attribute'!F:F,"N/A",0,1)</f>
        <v>row_index</v>
      </c>
      <c r="C2421" s="65" t="str">
        <f>_xlfn.XLOOKUP(A2421,'B1.3 Catalogue Attribute'!D:D,'B1.3 Catalogue Attribute'!L:L,"N/A",0,1)</f>
        <v>Official_Information_Logs</v>
      </c>
      <c r="D2421" s="13" t="str">
        <f>_xlfn.XLOOKUP(A2421,'B1.3 Catalogue Attribute'!D:D,'B1.3 Catalogue Attribute'!R:R,"N/A",0,1)</f>
        <v>N</v>
      </c>
      <c r="E2421" s="13" t="str">
        <f>_xlfn.XLOOKUP(A2421,'B1.3 Catalogue Attribute'!D:D,'B1.3 Catalogue Attribute'!Z:Z,"N/A",0,1)</f>
        <v>N/A</v>
      </c>
    </row>
    <row r="2422" spans="1:5">
      <c r="A2422" s="56" t="s">
        <v>10812</v>
      </c>
      <c r="B2422" s="25" t="str">
        <f>_xlfn.XLOOKUP(A2422,'B1.3 Catalogue Attribute'!D:D,'B1.3 Catalogue Attribute'!F:F,"N/A",0,1)</f>
        <v>row_index</v>
      </c>
      <c r="C2422" s="65" t="str">
        <f>_xlfn.XLOOKUP(A2422,'B1.3 Catalogue Attribute'!D:D,'B1.3 Catalogue Attribute'!L:L,"N/A",0,1)</f>
        <v>RB_PEP</v>
      </c>
      <c r="D2422" s="13" t="str">
        <f>_xlfn.XLOOKUP(A2422,'B1.3 Catalogue Attribute'!D:D,'B1.3 Catalogue Attribute'!R:R,"N/A",0,1)</f>
        <v>N</v>
      </c>
      <c r="E2422" s="13" t="str">
        <f>_xlfn.XLOOKUP(A2422,'B1.3 Catalogue Attribute'!D:D,'B1.3 Catalogue Attribute'!Z:Z,"N/A",0,1)</f>
        <v>N/A</v>
      </c>
    </row>
    <row r="2423" spans="1:5">
      <c r="A2423" s="56" t="s">
        <v>10813</v>
      </c>
      <c r="B2423" s="25" t="str">
        <f>_xlfn.XLOOKUP(A2423,'B1.3 Catalogue Attribute'!D:D,'B1.3 Catalogue Attribute'!F:F,"N/A",0,1)</f>
        <v>row_index</v>
      </c>
      <c r="C2423" s="65" t="str">
        <f>_xlfn.XLOOKUP(A2423,'B1.3 Catalogue Attribute'!D:D,'B1.3 Catalogue Attribute'!L:L,"N/A",0,1)</f>
        <v>IDB_Raw_Material</v>
      </c>
      <c r="D2423" s="13" t="str">
        <f>_xlfn.XLOOKUP(A2423,'B1.3 Catalogue Attribute'!D:D,'B1.3 Catalogue Attribute'!R:R,"N/A",0,1)</f>
        <v>N</v>
      </c>
      <c r="E2423" s="13" t="str">
        <f>_xlfn.XLOOKUP(A2423,'B1.3 Catalogue Attribute'!D:D,'B1.3 Catalogue Attribute'!Z:Z,"N/A",0,1)</f>
        <v>N/A</v>
      </c>
    </row>
    <row r="2424" spans="1:5">
      <c r="A2424" s="56" t="s">
        <v>10814</v>
      </c>
      <c r="B2424" s="25" t="str">
        <f>_xlfn.XLOOKUP(A2424,'B1.3 Catalogue Attribute'!D:D,'B1.3 Catalogue Attribute'!F:F,"N/A",0,1)</f>
        <v>row_index</v>
      </c>
      <c r="C2424" s="65" t="str">
        <f>_xlfn.XLOOKUP(A2424,'B1.3 Catalogue Attribute'!D:D,'B1.3 Catalogue Attribute'!L:L,"N/A",0,1)</f>
        <v>RB_Companies</v>
      </c>
      <c r="D2424" s="13" t="str">
        <f>_xlfn.XLOOKUP(A2424,'B1.3 Catalogue Attribute'!D:D,'B1.3 Catalogue Attribute'!R:R,"N/A",0,1)</f>
        <v>N</v>
      </c>
      <c r="E2424" s="13" t="str">
        <f>_xlfn.XLOOKUP(A2424,'B1.3 Catalogue Attribute'!D:D,'B1.3 Catalogue Attribute'!Z:Z,"N/A",0,1)</f>
        <v>N/A</v>
      </c>
    </row>
    <row r="2425" spans="1:5">
      <c r="A2425" s="56" t="s">
        <v>10815</v>
      </c>
      <c r="B2425" s="25" t="str">
        <f>_xlfn.XLOOKUP(A2425,'B1.3 Catalogue Attribute'!D:D,'B1.3 Catalogue Attribute'!F:F,"N/A",0,1)</f>
        <v>row_index</v>
      </c>
      <c r="C2425" s="65" t="str">
        <f>_xlfn.XLOOKUP(A2425,'B1.3 Catalogue Attribute'!D:D,'B1.3 Catalogue Attribute'!L:L,"N/A",0,1)</f>
        <v>RB_PEP_Source_Of_Funds</v>
      </c>
      <c r="D2425" s="13" t="str">
        <f>_xlfn.XLOOKUP(A2425,'B1.3 Catalogue Attribute'!D:D,'B1.3 Catalogue Attribute'!R:R,"N/A",0,1)</f>
        <v>N</v>
      </c>
      <c r="E2425" s="13" t="str">
        <f>_xlfn.XLOOKUP(A2425,'B1.3 Catalogue Attribute'!D:D,'B1.3 Catalogue Attribute'!Z:Z,"N/A",0,1)</f>
        <v>N/A</v>
      </c>
    </row>
    <row r="2426" spans="1:5">
      <c r="A2426" s="56" t="s">
        <v>10816</v>
      </c>
      <c r="B2426" s="25" t="str">
        <f>_xlfn.XLOOKUP(A2426,'B1.3 Catalogue Attribute'!D:D,'B1.3 Catalogue Attribute'!F:F,"N/A",0,1)</f>
        <v>row_index</v>
      </c>
      <c r="C2426" s="65" t="str">
        <f>_xlfn.XLOOKUP(A2426,'B1.3 Catalogue Attribute'!D:D,'B1.3 Catalogue Attribute'!L:L,"N/A",0,1)</f>
        <v>IDB_Spare_Part</v>
      </c>
      <c r="D2426" s="13" t="str">
        <f>_xlfn.XLOOKUP(A2426,'B1.3 Catalogue Attribute'!D:D,'B1.3 Catalogue Attribute'!R:R,"N/A",0,1)</f>
        <v>N</v>
      </c>
      <c r="E2426" s="13" t="str">
        <f>_xlfn.XLOOKUP(A2426,'B1.3 Catalogue Attribute'!D:D,'B1.3 Catalogue Attribute'!Z:Z,"N/A",0,1)</f>
        <v>N/A</v>
      </c>
    </row>
    <row r="2427" spans="1:5">
      <c r="A2427" s="56" t="s">
        <v>10817</v>
      </c>
      <c r="B2427" s="25" t="str">
        <f>_xlfn.XLOOKUP(A2427,'B1.3 Catalogue Attribute'!D:D,'B1.3 Catalogue Attribute'!F:F,"N/A",0,1)</f>
        <v>insert_tmsp</v>
      </c>
      <c r="C2427" s="65" t="str">
        <f>_xlfn.XLOOKUP(A2427,'B1.3 Catalogue Attribute'!D:D,'B1.3 Catalogue Attribute'!L:L,"N/A",0,1)</f>
        <v>Inspection_Relationship</v>
      </c>
      <c r="D2427" s="13" t="str">
        <f>_xlfn.XLOOKUP(A2427,'B1.3 Catalogue Attribute'!D:D,'B1.3 Catalogue Attribute'!R:R,"N/A",0,1)</f>
        <v>N</v>
      </c>
      <c r="E2427" s="13" t="str">
        <f>_xlfn.XLOOKUP(A2427,'B1.3 Catalogue Attribute'!D:D,'B1.3 Catalogue Attribute'!Z:Z,"N/A",0,1)</f>
        <v>N/A</v>
      </c>
    </row>
    <row r="2428" spans="1:5">
      <c r="A2428" s="56" t="s">
        <v>10825</v>
      </c>
      <c r="B2428" s="25" t="str">
        <f>_xlfn.XLOOKUP(A2428,'B1.3 Catalogue Attribute'!D:D,'B1.3 Catalogue Attribute'!F:F,"N/A",0,1)</f>
        <v>update_tmsp</v>
      </c>
      <c r="C2428" s="65" t="str">
        <f>_xlfn.XLOOKUP(A2428,'B1.3 Catalogue Attribute'!D:D,'B1.3 Catalogue Attribute'!L:L,"N/A",0,1)</f>
        <v>Inspection_Relationship</v>
      </c>
      <c r="D2428" s="13" t="str">
        <f>_xlfn.XLOOKUP(A2428,'B1.3 Catalogue Attribute'!D:D,'B1.3 Catalogue Attribute'!R:R,"N/A",0,1)</f>
        <v>N</v>
      </c>
      <c r="E2428" s="13" t="str">
        <f>_xlfn.XLOOKUP(A2428,'B1.3 Catalogue Attribute'!D:D,'B1.3 Catalogue Attribute'!Z:Z,"N/A",0,1)</f>
        <v>N/A</v>
      </c>
    </row>
    <row r="2429" spans="1:5">
      <c r="A2429" s="56" t="s">
        <v>10831</v>
      </c>
      <c r="B2429" s="25" t="str">
        <f>_xlfn.XLOOKUP(A2429,'B1.3 Catalogue Attribute'!D:D,'B1.3 Catalogue Attribute'!F:F,"N/A",0,1)</f>
        <v>insert_tmsp</v>
      </c>
      <c r="C2429" s="65" t="str">
        <f>_xlfn.XLOOKUP(A2429,'B1.3 Catalogue Attribute'!D:D,'B1.3 Catalogue Attribute'!L:L,"N/A",0,1)</f>
        <v>Inspection_Relationship_Language</v>
      </c>
      <c r="D2429" s="13" t="str">
        <f>_xlfn.XLOOKUP(A2429,'B1.3 Catalogue Attribute'!D:D,'B1.3 Catalogue Attribute'!R:R,"N/A",0,1)</f>
        <v>N</v>
      </c>
      <c r="E2429" s="13" t="str">
        <f>_xlfn.XLOOKUP(A2429,'B1.3 Catalogue Attribute'!D:D,'B1.3 Catalogue Attribute'!Z:Z,"N/A",0,1)</f>
        <v>N/A</v>
      </c>
    </row>
    <row r="2430" spans="1:5">
      <c r="A2430" s="56" t="s">
        <v>10835</v>
      </c>
      <c r="B2430" s="25" t="str">
        <f>_xlfn.XLOOKUP(A2430,'B1.3 Catalogue Attribute'!D:D,'B1.3 Catalogue Attribute'!F:F,"N/A",0,1)</f>
        <v>update_tmsp</v>
      </c>
      <c r="C2430" s="65" t="str">
        <f>_xlfn.XLOOKUP(A2430,'B1.3 Catalogue Attribute'!D:D,'B1.3 Catalogue Attribute'!L:L,"N/A",0,1)</f>
        <v>Inspection_Relationship_Language</v>
      </c>
      <c r="D2430" s="13" t="str">
        <f>_xlfn.XLOOKUP(A2430,'B1.3 Catalogue Attribute'!D:D,'B1.3 Catalogue Attribute'!R:R,"N/A",0,1)</f>
        <v>N</v>
      </c>
      <c r="E2430" s="13" t="str">
        <f>_xlfn.XLOOKUP(A2430,'B1.3 Catalogue Attribute'!D:D,'B1.3 Catalogue Attribute'!Z:Z,"N/A",0,1)</f>
        <v>N/A</v>
      </c>
    </row>
    <row r="2431" spans="1:5">
      <c r="A2431" s="56" t="s">
        <v>10839</v>
      </c>
      <c r="B2431" s="25" t="str">
        <f>_xlfn.XLOOKUP(A2431,'B1.3 Catalogue Attribute'!D:D,'B1.3 Catalogue Attribute'!F:F,"N/A",0,1)</f>
        <v>insert_tmsp</v>
      </c>
      <c r="C2431" s="65" t="str">
        <f>_xlfn.XLOOKUP(A2431,'B1.3 Catalogue Attribute'!D:D,'B1.3 Catalogue Attribute'!L:L,"N/A",0,1)</f>
        <v>License_Professional</v>
      </c>
      <c r="D2431" s="13" t="str">
        <f>_xlfn.XLOOKUP(A2431,'B1.3 Catalogue Attribute'!D:D,'B1.3 Catalogue Attribute'!R:R,"N/A",0,1)</f>
        <v>N</v>
      </c>
      <c r="E2431" s="13" t="str">
        <f>_xlfn.XLOOKUP(A2431,'B1.3 Catalogue Attribute'!D:D,'B1.3 Catalogue Attribute'!Z:Z,"N/A",0,1)</f>
        <v>N/A</v>
      </c>
    </row>
    <row r="2432" spans="1:5">
      <c r="A2432" s="56" t="s">
        <v>10843</v>
      </c>
      <c r="B2432" s="25" t="str">
        <f>_xlfn.XLOOKUP(A2432,'B1.3 Catalogue Attribute'!D:D,'B1.3 Catalogue Attribute'!F:F,"N/A",0,1)</f>
        <v>update_tmsp</v>
      </c>
      <c r="C2432" s="65" t="str">
        <f>_xlfn.XLOOKUP(A2432,'B1.3 Catalogue Attribute'!D:D,'B1.3 Catalogue Attribute'!L:L,"N/A",0,1)</f>
        <v>License_Professional</v>
      </c>
      <c r="D2432" s="13" t="str">
        <f>_xlfn.XLOOKUP(A2432,'B1.3 Catalogue Attribute'!D:D,'B1.3 Catalogue Attribute'!R:R,"N/A",0,1)</f>
        <v>N</v>
      </c>
      <c r="E2432" s="13" t="str">
        <f>_xlfn.XLOOKUP(A2432,'B1.3 Catalogue Attribute'!D:D,'B1.3 Catalogue Attribute'!Z:Z,"N/A",0,1)</f>
        <v>N/A</v>
      </c>
    </row>
    <row r="2433" spans="1:5">
      <c r="A2433" s="56" t="s">
        <v>10847</v>
      </c>
      <c r="B2433" s="25" t="str">
        <f>_xlfn.XLOOKUP(A2433,'B1.3 Catalogue Attribute'!D:D,'B1.3 Catalogue Attribute'!F:F,"N/A",0,1)</f>
        <v>rec_status</v>
      </c>
      <c r="C2433" s="65" t="str">
        <f>_xlfn.XLOOKUP(A2433,'B1.3 Catalogue Attribute'!D:D,'B1.3 Catalogue Attribute'!L:L,"N/A",0,1)</f>
        <v>License_Professional</v>
      </c>
      <c r="D2433" s="13" t="str">
        <f>_xlfn.XLOOKUP(A2433,'B1.3 Catalogue Attribute'!D:D,'B1.3 Catalogue Attribute'!R:R,"N/A",0,1)</f>
        <v>N</v>
      </c>
      <c r="E2433" s="13" t="str">
        <f>_xlfn.XLOOKUP(A2433,'B1.3 Catalogue Attribute'!D:D,'B1.3 Catalogue Attribute'!Z:Z,"N/A",0,1)</f>
        <v>N/A</v>
      </c>
    </row>
    <row r="2434" spans="1:5">
      <c r="A2434" s="56" t="s">
        <v>10851</v>
      </c>
      <c r="B2434" s="25" t="str">
        <f>_xlfn.XLOOKUP(A2434,'B1.3 Catalogue Attribute'!D:D,'B1.3 Catalogue Attribute'!F:F,"N/A",0,1)</f>
        <v>insert_tmsp</v>
      </c>
      <c r="C2434" s="65" t="str">
        <f>_xlfn.XLOOKUP(A2434,'B1.3 Catalogue Attribute'!D:D,'B1.3 Catalogue Attribute'!L:L,"N/A",0,1)</f>
        <v>Application_Status_History</v>
      </c>
      <c r="D2434" s="13" t="str">
        <f>_xlfn.XLOOKUP(A2434,'B1.3 Catalogue Attribute'!D:D,'B1.3 Catalogue Attribute'!R:R,"N/A",0,1)</f>
        <v>N</v>
      </c>
      <c r="E2434" s="13" t="str">
        <f>_xlfn.XLOOKUP(A2434,'B1.3 Catalogue Attribute'!D:D,'B1.3 Catalogue Attribute'!Z:Z,"N/A",0,1)</f>
        <v>N/A</v>
      </c>
    </row>
    <row r="2435" spans="1:5">
      <c r="A2435" s="56" t="s">
        <v>10855</v>
      </c>
      <c r="B2435" s="25" t="str">
        <f>_xlfn.XLOOKUP(A2435,'B1.3 Catalogue Attribute'!D:D,'B1.3 Catalogue Attribute'!F:F,"N/A",0,1)</f>
        <v>update_tmsp</v>
      </c>
      <c r="C2435" s="65" t="str">
        <f>_xlfn.XLOOKUP(A2435,'B1.3 Catalogue Attribute'!D:D,'B1.3 Catalogue Attribute'!L:L,"N/A",0,1)</f>
        <v>Application_Status_History</v>
      </c>
      <c r="D2435" s="13" t="str">
        <f>_xlfn.XLOOKUP(A2435,'B1.3 Catalogue Attribute'!D:D,'B1.3 Catalogue Attribute'!R:R,"N/A",0,1)</f>
        <v>N</v>
      </c>
      <c r="E2435" s="13" t="str">
        <f>_xlfn.XLOOKUP(A2435,'B1.3 Catalogue Attribute'!D:D,'B1.3 Catalogue Attribute'!Z:Z,"N/A",0,1)</f>
        <v>N/A</v>
      </c>
    </row>
    <row r="2436" spans="1:5">
      <c r="A2436" s="56" t="s">
        <v>10859</v>
      </c>
      <c r="B2436" s="25" t="str">
        <f>_xlfn.XLOOKUP(A2436,'B1.3 Catalogue Attribute'!D:D,'B1.3 Catalogue Attribute'!F:F,"N/A",0,1)</f>
        <v>insert_tmsp</v>
      </c>
      <c r="C2436" s="65" t="str">
        <f>_xlfn.XLOOKUP(A2436,'B1.3 Catalogue Attribute'!D:D,'B1.3 Catalogue Attribute'!L:L,"N/A",0,1)</f>
        <v>Hierarchy</v>
      </c>
      <c r="D2436" s="13" t="str">
        <f>_xlfn.XLOOKUP(A2436,'B1.3 Catalogue Attribute'!D:D,'B1.3 Catalogue Attribute'!R:R,"N/A",0,1)</f>
        <v>N</v>
      </c>
      <c r="E2436" s="13" t="str">
        <f>_xlfn.XLOOKUP(A2436,'B1.3 Catalogue Attribute'!D:D,'B1.3 Catalogue Attribute'!Z:Z,"N/A",0,1)</f>
        <v>N/A</v>
      </c>
    </row>
    <row r="2437" spans="1:5">
      <c r="A2437" s="56" t="s">
        <v>10863</v>
      </c>
      <c r="B2437" s="25" t="str">
        <f>_xlfn.XLOOKUP(A2437,'B1.3 Catalogue Attribute'!D:D,'B1.3 Catalogue Attribute'!F:F,"N/A",0,1)</f>
        <v>update_tmsp</v>
      </c>
      <c r="C2437" s="65" t="str">
        <f>_xlfn.XLOOKUP(A2437,'B1.3 Catalogue Attribute'!D:D,'B1.3 Catalogue Attribute'!L:L,"N/A",0,1)</f>
        <v>Hierarchy</v>
      </c>
      <c r="D2437" s="13" t="str">
        <f>_xlfn.XLOOKUP(A2437,'B1.3 Catalogue Attribute'!D:D,'B1.3 Catalogue Attribute'!R:R,"N/A",0,1)</f>
        <v>N</v>
      </c>
      <c r="E2437" s="13" t="str">
        <f>_xlfn.XLOOKUP(A2437,'B1.3 Catalogue Attribute'!D:D,'B1.3 Catalogue Attribute'!Z:Z,"N/A",0,1)</f>
        <v>N/A</v>
      </c>
    </row>
    <row r="2438" spans="1:5">
      <c r="A2438" s="56" t="s">
        <v>10867</v>
      </c>
      <c r="B2438" s="25" t="str">
        <f>_xlfn.XLOOKUP(A2438,'B1.3 Catalogue Attribute'!D:D,'B1.3 Catalogue Attribute'!F:F,"N/A",0,1)</f>
        <v>insert_tmsp</v>
      </c>
      <c r="C2438" s="65" t="str">
        <f>_xlfn.XLOOKUP(A2438,'B1.3 Catalogue Attribute'!D:D,'B1.3 Catalogue Attribute'!L:L,"N/A",0,1)</f>
        <v>RB_PEP_Association</v>
      </c>
      <c r="D2438" s="13" t="str">
        <f>_xlfn.XLOOKUP(A2438,'B1.3 Catalogue Attribute'!D:D,'B1.3 Catalogue Attribute'!R:R,"N/A",0,1)</f>
        <v>N</v>
      </c>
      <c r="E2438" s="13" t="str">
        <f>_xlfn.XLOOKUP(A2438,'B1.3 Catalogue Attribute'!D:D,'B1.3 Catalogue Attribute'!Z:Z,"N/A",0,1)</f>
        <v>N/A</v>
      </c>
    </row>
    <row r="2439" spans="1:5">
      <c r="A2439" s="56" t="s">
        <v>10871</v>
      </c>
      <c r="B2439" s="25" t="str">
        <f>_xlfn.XLOOKUP(A2439,'B1.3 Catalogue Attribute'!D:D,'B1.3 Catalogue Attribute'!F:F,"N/A",0,1)</f>
        <v>update_tmsp</v>
      </c>
      <c r="C2439" s="65" t="str">
        <f>_xlfn.XLOOKUP(A2439,'B1.3 Catalogue Attribute'!D:D,'B1.3 Catalogue Attribute'!L:L,"N/A",0,1)</f>
        <v>RB_PEP_Association</v>
      </c>
      <c r="D2439" s="13" t="str">
        <f>_xlfn.XLOOKUP(A2439,'B1.3 Catalogue Attribute'!D:D,'B1.3 Catalogue Attribute'!R:R,"N/A",0,1)</f>
        <v>N</v>
      </c>
      <c r="E2439" s="13" t="str">
        <f>_xlfn.XLOOKUP(A2439,'B1.3 Catalogue Attribute'!D:D,'B1.3 Catalogue Attribute'!Z:Z,"N/A",0,1)</f>
        <v>N/A</v>
      </c>
    </row>
    <row r="2440" spans="1:5">
      <c r="A2440" s="56" t="s">
        <v>10876</v>
      </c>
      <c r="B2440" s="25" t="str">
        <f>_xlfn.XLOOKUP(A2440,'B1.3 Catalogue Attribute'!D:D,'B1.3 Catalogue Attribute'!F:F,"N/A",0,1)</f>
        <v>expiration_date</v>
      </c>
      <c r="C2440" s="65" t="str">
        <f>_xlfn.XLOOKUP(A2440,'B1.3 Catalogue Attribute'!D:D,'B1.3 Catalogue Attribute'!L:L,"N/A",0,1)</f>
        <v>RB_Beneficial_Owner</v>
      </c>
      <c r="D2440" s="13" t="str">
        <f>_xlfn.XLOOKUP(A2440,'B1.3 Catalogue Attribute'!D:D,'B1.3 Catalogue Attribute'!R:R,"N/A",0,1)</f>
        <v>N</v>
      </c>
      <c r="E2440" s="13" t="str">
        <f>_xlfn.XLOOKUP(A2440,'B1.3 Catalogue Attribute'!D:D,'B1.3 Catalogue Attribute'!Z:Z,"N/A",0,1)</f>
        <v>N/A</v>
      </c>
    </row>
    <row r="2441" spans="1:5">
      <c r="A2441" s="56" t="s">
        <v>10881</v>
      </c>
      <c r="B2441" s="25" t="str">
        <f>_xlfn.XLOOKUP(A2441,'B1.3 Catalogue Attribute'!D:D,'B1.3 Catalogue Attribute'!F:F,"N/A",0,1)</f>
        <v>insert_tmsp</v>
      </c>
      <c r="C2441" s="65" t="str">
        <f>_xlfn.XLOOKUP(A2441,'B1.3 Catalogue Attribute'!D:D,'B1.3 Catalogue Attribute'!L:L,"N/A",0,1)</f>
        <v>RB_Beneficial_Owner</v>
      </c>
      <c r="D2441" s="13" t="str">
        <f>_xlfn.XLOOKUP(A2441,'B1.3 Catalogue Attribute'!D:D,'B1.3 Catalogue Attribute'!R:R,"N/A",0,1)</f>
        <v>N</v>
      </c>
      <c r="E2441" s="13" t="str">
        <f>_xlfn.XLOOKUP(A2441,'B1.3 Catalogue Attribute'!D:D,'B1.3 Catalogue Attribute'!Z:Z,"N/A",0,1)</f>
        <v>N/A</v>
      </c>
    </row>
    <row r="2442" spans="1:5">
      <c r="A2442" s="56" t="s">
        <v>10884</v>
      </c>
      <c r="B2442" s="25" t="str">
        <f>_xlfn.XLOOKUP(A2442,'B1.3 Catalogue Attribute'!D:D,'B1.3 Catalogue Attribute'!F:F,"N/A",0,1)</f>
        <v>update_tmsp</v>
      </c>
      <c r="C2442" s="65" t="str">
        <f>_xlfn.XLOOKUP(A2442,'B1.3 Catalogue Attribute'!D:D,'B1.3 Catalogue Attribute'!L:L,"N/A",0,1)</f>
        <v>RB_Beneficial_Owner</v>
      </c>
      <c r="D2442" s="13" t="str">
        <f>_xlfn.XLOOKUP(A2442,'B1.3 Catalogue Attribute'!D:D,'B1.3 Catalogue Attribute'!R:R,"N/A",0,1)</f>
        <v>N</v>
      </c>
      <c r="E2442" s="13" t="str">
        <f>_xlfn.XLOOKUP(A2442,'B1.3 Catalogue Attribute'!D:D,'B1.3 Catalogue Attribute'!Z:Z,"N/A",0,1)</f>
        <v>N/A</v>
      </c>
    </row>
    <row r="2443" spans="1:5">
      <c r="A2443" s="56" t="s">
        <v>10887</v>
      </c>
      <c r="B2443" s="25" t="str">
        <f>_xlfn.XLOOKUP(A2443,'B1.3 Catalogue Attribute'!D:D,'B1.3 Catalogue Attribute'!F:F,"N/A",0,1)</f>
        <v>insert_tmsp</v>
      </c>
      <c r="C2443" s="65" t="str">
        <f>_xlfn.XLOOKUP(A2443,'B1.3 Catalogue Attribute'!D:D,'B1.3 Catalogue Attribute'!L:L,"N/A",0,1)</f>
        <v>RB_Business_Interests</v>
      </c>
      <c r="D2443" s="13" t="str">
        <f>_xlfn.XLOOKUP(A2443,'B1.3 Catalogue Attribute'!D:D,'B1.3 Catalogue Attribute'!R:R,"N/A",0,1)</f>
        <v>N</v>
      </c>
      <c r="E2443" s="13" t="str">
        <f>_xlfn.XLOOKUP(A2443,'B1.3 Catalogue Attribute'!D:D,'B1.3 Catalogue Attribute'!Z:Z,"N/A",0,1)</f>
        <v>N/A</v>
      </c>
    </row>
    <row r="2444" spans="1:5">
      <c r="A2444" s="56" t="s">
        <v>10890</v>
      </c>
      <c r="B2444" s="25" t="str">
        <f>_xlfn.XLOOKUP(A2444,'B1.3 Catalogue Attribute'!D:D,'B1.3 Catalogue Attribute'!F:F,"N/A",0,1)</f>
        <v>update_tmsp</v>
      </c>
      <c r="C2444" s="65" t="str">
        <f>_xlfn.XLOOKUP(A2444,'B1.3 Catalogue Attribute'!D:D,'B1.3 Catalogue Attribute'!L:L,"N/A",0,1)</f>
        <v>RB_Business_Interests</v>
      </c>
      <c r="D2444" s="13" t="str">
        <f>_xlfn.XLOOKUP(A2444,'B1.3 Catalogue Attribute'!D:D,'B1.3 Catalogue Attribute'!R:R,"N/A",0,1)</f>
        <v>N</v>
      </c>
      <c r="E2444" s="13" t="str">
        <f>_xlfn.XLOOKUP(A2444,'B1.3 Catalogue Attribute'!D:D,'B1.3 Catalogue Attribute'!Z:Z,"N/A",0,1)</f>
        <v>N/A</v>
      </c>
    </row>
    <row r="2445" spans="1:5">
      <c r="A2445" s="56" t="s">
        <v>10893</v>
      </c>
      <c r="B2445" s="25" t="str">
        <f>_xlfn.XLOOKUP(A2445,'B1.3 Catalogue Attribute'!D:D,'B1.3 Catalogue Attribute'!F:F,"N/A",0,1)</f>
        <v>insert_tmsp</v>
      </c>
      <c r="C2445" s="65" t="str">
        <f>_xlfn.XLOOKUP(A2445,'B1.3 Catalogue Attribute'!D:D,'B1.3 Catalogue Attribute'!L:L,"N/A",0,1)</f>
        <v>Commercial_Activities</v>
      </c>
      <c r="D2445" s="13" t="str">
        <f>_xlfn.XLOOKUP(A2445,'B1.3 Catalogue Attribute'!D:D,'B1.3 Catalogue Attribute'!R:R,"N/A",0,1)</f>
        <v>N</v>
      </c>
      <c r="E2445" s="13" t="str">
        <f>_xlfn.XLOOKUP(A2445,'B1.3 Catalogue Attribute'!D:D,'B1.3 Catalogue Attribute'!Z:Z,"N/A",0,1)</f>
        <v>N/A</v>
      </c>
    </row>
    <row r="2446" spans="1:5">
      <c r="A2446" s="56" t="s">
        <v>10896</v>
      </c>
      <c r="B2446" s="25" t="str">
        <f>_xlfn.XLOOKUP(A2446,'B1.3 Catalogue Attribute'!D:D,'B1.3 Catalogue Attribute'!F:F,"N/A",0,1)</f>
        <v>update_tmsp</v>
      </c>
      <c r="C2446" s="65" t="str">
        <f>_xlfn.XLOOKUP(A2446,'B1.3 Catalogue Attribute'!D:D,'B1.3 Catalogue Attribute'!L:L,"N/A",0,1)</f>
        <v>Commercial_Activities</v>
      </c>
      <c r="D2446" s="13" t="str">
        <f>_xlfn.XLOOKUP(A2446,'B1.3 Catalogue Attribute'!D:D,'B1.3 Catalogue Attribute'!R:R,"N/A",0,1)</f>
        <v>N</v>
      </c>
      <c r="E2446" s="13" t="str">
        <f>_xlfn.XLOOKUP(A2446,'B1.3 Catalogue Attribute'!D:D,'B1.3 Catalogue Attribute'!Z:Z,"N/A",0,1)</f>
        <v>N/A</v>
      </c>
    </row>
    <row r="2447" spans="1:5">
      <c r="A2447" s="56" t="s">
        <v>10899</v>
      </c>
      <c r="B2447" s="25" t="str">
        <f>_xlfn.XLOOKUP(A2447,'B1.3 Catalogue Attribute'!D:D,'B1.3 Catalogue Attribute'!F:F,"N/A",0,1)</f>
        <v>expiration_date</v>
      </c>
      <c r="C2447" s="65" t="str">
        <f>_xlfn.XLOOKUP(A2447,'B1.3 Catalogue Attribute'!D:D,'B1.3 Catalogue Attribute'!L:L,"N/A",0,1)</f>
        <v>RB_Directors</v>
      </c>
      <c r="D2447" s="13" t="str">
        <f>_xlfn.XLOOKUP(A2447,'B1.3 Catalogue Attribute'!D:D,'B1.3 Catalogue Attribute'!R:R,"N/A",0,1)</f>
        <v>N</v>
      </c>
      <c r="E2447" s="13" t="str">
        <f>_xlfn.XLOOKUP(A2447,'B1.3 Catalogue Attribute'!D:D,'B1.3 Catalogue Attribute'!Z:Z,"N/A",0,1)</f>
        <v>N/A</v>
      </c>
    </row>
    <row r="2448" spans="1:5">
      <c r="A2448" s="56" t="s">
        <v>10901</v>
      </c>
      <c r="B2448" s="25" t="str">
        <f>_xlfn.XLOOKUP(A2448,'B1.3 Catalogue Attribute'!D:D,'B1.3 Catalogue Attribute'!F:F,"N/A",0,1)</f>
        <v>insert_tmsp</v>
      </c>
      <c r="C2448" s="65" t="str">
        <f>_xlfn.XLOOKUP(A2448,'B1.3 Catalogue Attribute'!D:D,'B1.3 Catalogue Attribute'!L:L,"N/A",0,1)</f>
        <v>RB_Directors</v>
      </c>
      <c r="D2448" s="13" t="str">
        <f>_xlfn.XLOOKUP(A2448,'B1.3 Catalogue Attribute'!D:D,'B1.3 Catalogue Attribute'!R:R,"N/A",0,1)</f>
        <v>N</v>
      </c>
      <c r="E2448" s="13" t="str">
        <f>_xlfn.XLOOKUP(A2448,'B1.3 Catalogue Attribute'!D:D,'B1.3 Catalogue Attribute'!Z:Z,"N/A",0,1)</f>
        <v>N/A</v>
      </c>
    </row>
    <row r="2449" spans="1:5">
      <c r="A2449" s="56" t="s">
        <v>10904</v>
      </c>
      <c r="B2449" s="25" t="str">
        <f>_xlfn.XLOOKUP(A2449,'B1.3 Catalogue Attribute'!D:D,'B1.3 Catalogue Attribute'!F:F,"N/A",0,1)</f>
        <v>update_tmsp</v>
      </c>
      <c r="C2449" s="65" t="str">
        <f>_xlfn.XLOOKUP(A2449,'B1.3 Catalogue Attribute'!D:D,'B1.3 Catalogue Attribute'!L:L,"N/A",0,1)</f>
        <v>RB_Directors</v>
      </c>
      <c r="D2449" s="13" t="str">
        <f>_xlfn.XLOOKUP(A2449,'B1.3 Catalogue Attribute'!D:D,'B1.3 Catalogue Attribute'!R:R,"N/A",0,1)</f>
        <v>N</v>
      </c>
      <c r="E2449" s="13" t="str">
        <f>_xlfn.XLOOKUP(A2449,'B1.3 Catalogue Attribute'!D:D,'B1.3 Catalogue Attribute'!Z:Z,"N/A",0,1)</f>
        <v>N/A</v>
      </c>
    </row>
    <row r="2450" spans="1:5">
      <c r="A2450" s="56" t="s">
        <v>10907</v>
      </c>
      <c r="B2450" s="25" t="str">
        <f>_xlfn.XLOOKUP(A2450,'B1.3 Catalogue Attribute'!D:D,'B1.3 Catalogue Attribute'!F:F,"N/A",0,1)</f>
        <v>insert_tmsp</v>
      </c>
      <c r="C2450" s="65" t="str">
        <f>_xlfn.XLOOKUP(A2450,'B1.3 Catalogue Attribute'!D:D,'B1.3 Catalogue Attribute'!L:L,"N/A",0,1)</f>
        <v>IDB_Products</v>
      </c>
      <c r="D2450" s="13" t="str">
        <f>_xlfn.XLOOKUP(A2450,'B1.3 Catalogue Attribute'!D:D,'B1.3 Catalogue Attribute'!R:R,"N/A",0,1)</f>
        <v>N</v>
      </c>
      <c r="E2450" s="13" t="str">
        <f>_xlfn.XLOOKUP(A2450,'B1.3 Catalogue Attribute'!D:D,'B1.3 Catalogue Attribute'!Z:Z,"N/A",0,1)</f>
        <v>N/A</v>
      </c>
    </row>
    <row r="2451" spans="1:5">
      <c r="A2451" s="56" t="s">
        <v>10910</v>
      </c>
      <c r="B2451" s="25" t="str">
        <f>_xlfn.XLOOKUP(A2451,'B1.3 Catalogue Attribute'!D:D,'B1.3 Catalogue Attribute'!F:F,"N/A",0,1)</f>
        <v>update_tmsp</v>
      </c>
      <c r="C2451" s="65" t="str">
        <f>_xlfn.XLOOKUP(A2451,'B1.3 Catalogue Attribute'!D:D,'B1.3 Catalogue Attribute'!L:L,"N/A",0,1)</f>
        <v>IDB_Products</v>
      </c>
      <c r="D2451" s="13" t="str">
        <f>_xlfn.XLOOKUP(A2451,'B1.3 Catalogue Attribute'!D:D,'B1.3 Catalogue Attribute'!R:R,"N/A",0,1)</f>
        <v>N</v>
      </c>
      <c r="E2451" s="13" t="str">
        <f>_xlfn.XLOOKUP(A2451,'B1.3 Catalogue Attribute'!D:D,'B1.3 Catalogue Attribute'!Z:Z,"N/A",0,1)</f>
        <v>N/A</v>
      </c>
    </row>
    <row r="2452" spans="1:5">
      <c r="A2452" s="56" t="s">
        <v>10913</v>
      </c>
      <c r="B2452" s="25" t="str">
        <f>_xlfn.XLOOKUP(A2452,'B1.3 Catalogue Attribute'!D:D,'B1.3 Catalogue Attribute'!F:F,"N/A",0,1)</f>
        <v>insert_tmsp</v>
      </c>
      <c r="C2452" s="65" t="str">
        <f>_xlfn.XLOOKUP(A2452,'B1.3 Catalogue Attribute'!D:D,'B1.3 Catalogue Attribute'!L:L,"N/A",0,1)</f>
        <v>License_Local_Branch</v>
      </c>
      <c r="D2452" s="13" t="str">
        <f>_xlfn.XLOOKUP(A2452,'B1.3 Catalogue Attribute'!D:D,'B1.3 Catalogue Attribute'!R:R,"N/A",0,1)</f>
        <v>N</v>
      </c>
      <c r="E2452" s="13" t="str">
        <f>_xlfn.XLOOKUP(A2452,'B1.3 Catalogue Attribute'!D:D,'B1.3 Catalogue Attribute'!Z:Z,"N/A",0,1)</f>
        <v>N/A</v>
      </c>
    </row>
    <row r="2453" spans="1:5">
      <c r="A2453" s="56" t="s">
        <v>10916</v>
      </c>
      <c r="B2453" s="25" t="str">
        <f>_xlfn.XLOOKUP(A2453,'B1.3 Catalogue Attribute'!D:D,'B1.3 Catalogue Attribute'!F:F,"N/A",0,1)</f>
        <v>update_tmsp</v>
      </c>
      <c r="C2453" s="65" t="str">
        <f>_xlfn.XLOOKUP(A2453,'B1.3 Catalogue Attribute'!D:D,'B1.3 Catalogue Attribute'!L:L,"N/A",0,1)</f>
        <v>License_Local_Branch</v>
      </c>
      <c r="D2453" s="13" t="str">
        <f>_xlfn.XLOOKUP(A2453,'B1.3 Catalogue Attribute'!D:D,'B1.3 Catalogue Attribute'!R:R,"N/A",0,1)</f>
        <v>N</v>
      </c>
      <c r="E2453" s="13" t="str">
        <f>_xlfn.XLOOKUP(A2453,'B1.3 Catalogue Attribute'!D:D,'B1.3 Catalogue Attribute'!Z:Z,"N/A",0,1)</f>
        <v>N/A</v>
      </c>
    </row>
    <row r="2454" spans="1:5">
      <c r="A2454" s="56" t="s">
        <v>10919</v>
      </c>
      <c r="B2454" s="25" t="str">
        <f>_xlfn.XLOOKUP(A2454,'B1.3 Catalogue Attribute'!D:D,'B1.3 Catalogue Attribute'!F:F,"N/A",0,1)</f>
        <v>insert_tmsp</v>
      </c>
      <c r="C2454" s="65" t="str">
        <f>_xlfn.XLOOKUP(A2454,'B1.3 Catalogue Attribute'!D:D,'B1.3 Catalogue Attribute'!L:L,"N/A",0,1)</f>
        <v>IDB_Machine_Details</v>
      </c>
      <c r="D2454" s="13" t="str">
        <f>_xlfn.XLOOKUP(A2454,'B1.3 Catalogue Attribute'!D:D,'B1.3 Catalogue Attribute'!R:R,"N/A",0,1)</f>
        <v>N</v>
      </c>
      <c r="E2454" s="13" t="str">
        <f>_xlfn.XLOOKUP(A2454,'B1.3 Catalogue Attribute'!D:D,'B1.3 Catalogue Attribute'!Z:Z,"N/A",0,1)</f>
        <v>N/A</v>
      </c>
    </row>
    <row r="2455" spans="1:5">
      <c r="A2455" s="56" t="s">
        <v>10922</v>
      </c>
      <c r="B2455" s="25" t="str">
        <f>_xlfn.XLOOKUP(A2455,'B1.3 Catalogue Attribute'!D:D,'B1.3 Catalogue Attribute'!F:F,"N/A",0,1)</f>
        <v>update_tmsp</v>
      </c>
      <c r="C2455" s="65" t="str">
        <f>_xlfn.XLOOKUP(A2455,'B1.3 Catalogue Attribute'!D:D,'B1.3 Catalogue Attribute'!L:L,"N/A",0,1)</f>
        <v>IDB_Machine_Details</v>
      </c>
      <c r="D2455" s="13" t="str">
        <f>_xlfn.XLOOKUP(A2455,'B1.3 Catalogue Attribute'!D:D,'B1.3 Catalogue Attribute'!R:R,"N/A",0,1)</f>
        <v>N</v>
      </c>
      <c r="E2455" s="13" t="str">
        <f>_xlfn.XLOOKUP(A2455,'B1.3 Catalogue Attribute'!D:D,'B1.3 Catalogue Attribute'!Z:Z,"N/A",0,1)</f>
        <v>N/A</v>
      </c>
    </row>
    <row r="2456" spans="1:5">
      <c r="A2456" s="56" t="s">
        <v>10925</v>
      </c>
      <c r="B2456" s="25" t="str">
        <f>_xlfn.XLOOKUP(A2456,'B1.3 Catalogue Attribute'!D:D,'B1.3 Catalogue Attribute'!F:F,"N/A",0,1)</f>
        <v>insert_tmsp</v>
      </c>
      <c r="C2456" s="65" t="str">
        <f>_xlfn.XLOOKUP(A2456,'B1.3 Catalogue Attribute'!D:D,'B1.3 Catalogue Attribute'!L:L,"N/A",0,1)</f>
        <v>Manager_Information</v>
      </c>
      <c r="D2456" s="13" t="str">
        <f>_xlfn.XLOOKUP(A2456,'B1.3 Catalogue Attribute'!D:D,'B1.3 Catalogue Attribute'!R:R,"N/A",0,1)</f>
        <v>N</v>
      </c>
      <c r="E2456" s="13" t="str">
        <f>_xlfn.XLOOKUP(A2456,'B1.3 Catalogue Attribute'!D:D,'B1.3 Catalogue Attribute'!Z:Z,"N/A",0,1)</f>
        <v>N/A</v>
      </c>
    </row>
    <row r="2457" spans="1:5">
      <c r="A2457" s="56" t="s">
        <v>10928</v>
      </c>
      <c r="B2457" s="25" t="str">
        <f>_xlfn.XLOOKUP(A2457,'B1.3 Catalogue Attribute'!D:D,'B1.3 Catalogue Attribute'!F:F,"N/A",0,1)</f>
        <v>update_tmsp</v>
      </c>
      <c r="C2457" s="65" t="str">
        <f>_xlfn.XLOOKUP(A2457,'B1.3 Catalogue Attribute'!D:D,'B1.3 Catalogue Attribute'!L:L,"N/A",0,1)</f>
        <v>Manager_Information</v>
      </c>
      <c r="D2457" s="13" t="str">
        <f>_xlfn.XLOOKUP(A2457,'B1.3 Catalogue Attribute'!D:D,'B1.3 Catalogue Attribute'!R:R,"N/A",0,1)</f>
        <v>N</v>
      </c>
      <c r="E2457" s="13" t="str">
        <f>_xlfn.XLOOKUP(A2457,'B1.3 Catalogue Attribute'!D:D,'B1.3 Catalogue Attribute'!Z:Z,"N/A",0,1)</f>
        <v>N/A</v>
      </c>
    </row>
    <row r="2458" spans="1:5">
      <c r="A2458" s="56" t="s">
        <v>10931</v>
      </c>
      <c r="B2458" s="25" t="str">
        <f>_xlfn.XLOOKUP(A2458,'B1.3 Catalogue Attribute'!D:D,'B1.3 Catalogue Attribute'!F:F,"N/A",0,1)</f>
        <v>insert_tmsp</v>
      </c>
      <c r="C2458" s="65" t="str">
        <f>_xlfn.XLOOKUP(A2458,'B1.3 Catalogue Attribute'!D:D,'B1.3 Catalogue Attribute'!L:L,"N/A",0,1)</f>
        <v>Mortgage_Records</v>
      </c>
      <c r="D2458" s="13" t="str">
        <f>_xlfn.XLOOKUP(A2458,'B1.3 Catalogue Attribute'!D:D,'B1.3 Catalogue Attribute'!R:R,"N/A",0,1)</f>
        <v>N</v>
      </c>
      <c r="E2458" s="13" t="str">
        <f>_xlfn.XLOOKUP(A2458,'B1.3 Catalogue Attribute'!D:D,'B1.3 Catalogue Attribute'!Z:Z,"N/A",0,1)</f>
        <v>N/A</v>
      </c>
    </row>
    <row r="2459" spans="1:5">
      <c r="A2459" s="56" t="s">
        <v>10934</v>
      </c>
      <c r="B2459" s="25" t="str">
        <f>_xlfn.XLOOKUP(A2459,'B1.3 Catalogue Attribute'!D:D,'B1.3 Catalogue Attribute'!F:F,"N/A",0,1)</f>
        <v>update_tmsp</v>
      </c>
      <c r="C2459" s="65" t="str">
        <f>_xlfn.XLOOKUP(A2459,'B1.3 Catalogue Attribute'!D:D,'B1.3 Catalogue Attribute'!L:L,"N/A",0,1)</f>
        <v>Mortgage_Records</v>
      </c>
      <c r="D2459" s="13" t="str">
        <f>_xlfn.XLOOKUP(A2459,'B1.3 Catalogue Attribute'!D:D,'B1.3 Catalogue Attribute'!R:R,"N/A",0,1)</f>
        <v>N</v>
      </c>
      <c r="E2459" s="13" t="str">
        <f>_xlfn.XLOOKUP(A2459,'B1.3 Catalogue Attribute'!D:D,'B1.3 Catalogue Attribute'!Z:Z,"N/A",0,1)</f>
        <v>N/A</v>
      </c>
    </row>
    <row r="2460" spans="1:5">
      <c r="A2460" s="56" t="s">
        <v>10937</v>
      </c>
      <c r="B2460" s="25" t="str">
        <f>_xlfn.XLOOKUP(A2460,'B1.3 Catalogue Attribute'!D:D,'B1.3 Catalogue Attribute'!F:F,"N/A",0,1)</f>
        <v>insert_tmsp</v>
      </c>
      <c r="C2460" s="65" t="str">
        <f>_xlfn.XLOOKUP(A2460,'B1.3 Catalogue Attribute'!D:D,'B1.3 Catalogue Attribute'!L:L,"N/A",0,1)</f>
        <v>Mortgage_Shares</v>
      </c>
      <c r="D2460" s="13" t="str">
        <f>_xlfn.XLOOKUP(A2460,'B1.3 Catalogue Attribute'!D:D,'B1.3 Catalogue Attribute'!R:R,"N/A",0,1)</f>
        <v>N</v>
      </c>
      <c r="E2460" s="13" t="str">
        <f>_xlfn.XLOOKUP(A2460,'B1.3 Catalogue Attribute'!D:D,'B1.3 Catalogue Attribute'!Z:Z,"N/A",0,1)</f>
        <v>N/A</v>
      </c>
    </row>
    <row r="2461" spans="1:5">
      <c r="A2461" s="56" t="s">
        <v>10940</v>
      </c>
      <c r="B2461" s="25" t="str">
        <f>_xlfn.XLOOKUP(A2461,'B1.3 Catalogue Attribute'!D:D,'B1.3 Catalogue Attribute'!F:F,"N/A",0,1)</f>
        <v>update_tmsp</v>
      </c>
      <c r="C2461" s="65" t="str">
        <f>_xlfn.XLOOKUP(A2461,'B1.3 Catalogue Attribute'!D:D,'B1.3 Catalogue Attribute'!L:L,"N/A",0,1)</f>
        <v>Mortgage_Shares</v>
      </c>
      <c r="D2461" s="13" t="str">
        <f>_xlfn.XLOOKUP(A2461,'B1.3 Catalogue Attribute'!D:D,'B1.3 Catalogue Attribute'!R:R,"N/A",0,1)</f>
        <v>N</v>
      </c>
      <c r="E2461" s="13" t="str">
        <f>_xlfn.XLOOKUP(A2461,'B1.3 Catalogue Attribute'!D:D,'B1.3 Catalogue Attribute'!Z:Z,"N/A",0,1)</f>
        <v>N/A</v>
      </c>
    </row>
    <row r="2462" spans="1:5">
      <c r="A2462" s="56" t="s">
        <v>10943</v>
      </c>
      <c r="B2462" s="25" t="str">
        <f>_xlfn.XLOOKUP(A2462,'B1.3 Catalogue Attribute'!D:D,'B1.3 Catalogue Attribute'!F:F,"N/A",0,1)</f>
        <v>insert_tmsp</v>
      </c>
      <c r="C2462" s="65" t="str">
        <f>_xlfn.XLOOKUP(A2462,'B1.3 Catalogue Attribute'!D:D,'B1.3 Catalogue Attribute'!L:L,"N/A",0,1)</f>
        <v>Offer_Tasting_Campaign</v>
      </c>
      <c r="D2462" s="13" t="str">
        <f>_xlfn.XLOOKUP(A2462,'B1.3 Catalogue Attribute'!D:D,'B1.3 Catalogue Attribute'!R:R,"N/A",0,1)</f>
        <v>N</v>
      </c>
      <c r="E2462" s="13" t="str">
        <f>_xlfn.XLOOKUP(A2462,'B1.3 Catalogue Attribute'!D:D,'B1.3 Catalogue Attribute'!Z:Z,"N/A",0,1)</f>
        <v>N/A</v>
      </c>
    </row>
    <row r="2463" spans="1:5">
      <c r="A2463" s="56" t="s">
        <v>10946</v>
      </c>
      <c r="B2463" s="25" t="str">
        <f>_xlfn.XLOOKUP(A2463,'B1.3 Catalogue Attribute'!D:D,'B1.3 Catalogue Attribute'!F:F,"N/A",0,1)</f>
        <v>issue_date</v>
      </c>
      <c r="C2463" s="65" t="str">
        <f>_xlfn.XLOOKUP(A2463,'B1.3 Catalogue Attribute'!D:D,'B1.3 Catalogue Attribute'!L:L,"N/A",0,1)</f>
        <v>Offer_Tasting_Campaign</v>
      </c>
      <c r="D2463" s="13" t="str">
        <f>_xlfn.XLOOKUP(A2463,'B1.3 Catalogue Attribute'!D:D,'B1.3 Catalogue Attribute'!R:R,"N/A",0,1)</f>
        <v>N</v>
      </c>
      <c r="E2463" s="13" t="str">
        <f>_xlfn.XLOOKUP(A2463,'B1.3 Catalogue Attribute'!D:D,'B1.3 Catalogue Attribute'!Z:Z,"N/A",0,1)</f>
        <v>N/A</v>
      </c>
    </row>
    <row r="2464" spans="1:5">
      <c r="A2464" s="56" t="s">
        <v>10950</v>
      </c>
      <c r="B2464" s="25" t="str">
        <f>_xlfn.XLOOKUP(A2464,'B1.3 Catalogue Attribute'!D:D,'B1.3 Catalogue Attribute'!F:F,"N/A",0,1)</f>
        <v>update_tmsp</v>
      </c>
      <c r="C2464" s="65" t="str">
        <f>_xlfn.XLOOKUP(A2464,'B1.3 Catalogue Attribute'!D:D,'B1.3 Catalogue Attribute'!L:L,"N/A",0,1)</f>
        <v>Offer_Tasting_Campaign</v>
      </c>
      <c r="D2464" s="13" t="str">
        <f>_xlfn.XLOOKUP(A2464,'B1.3 Catalogue Attribute'!D:D,'B1.3 Catalogue Attribute'!R:R,"N/A",0,1)</f>
        <v>N</v>
      </c>
      <c r="E2464" s="13" t="str">
        <f>_xlfn.XLOOKUP(A2464,'B1.3 Catalogue Attribute'!D:D,'B1.3 Catalogue Attribute'!Z:Z,"N/A",0,1)</f>
        <v>N/A</v>
      </c>
    </row>
    <row r="2465" spans="1:5">
      <c r="A2465" s="56" t="s">
        <v>10953</v>
      </c>
      <c r="B2465" s="25" t="str">
        <f>_xlfn.XLOOKUP(A2465,'B1.3 Catalogue Attribute'!D:D,'B1.3 Catalogue Attribute'!F:F,"N/A",0,1)</f>
        <v>insert_tmsp</v>
      </c>
      <c r="C2465" s="65" t="str">
        <f>_xlfn.XLOOKUP(A2465,'B1.3 Catalogue Attribute'!D:D,'B1.3 Catalogue Attribute'!L:L,"N/A",0,1)</f>
        <v>Official_Information_Logs</v>
      </c>
      <c r="D2465" s="13" t="str">
        <f>_xlfn.XLOOKUP(A2465,'B1.3 Catalogue Attribute'!D:D,'B1.3 Catalogue Attribute'!R:R,"N/A",0,1)</f>
        <v>N</v>
      </c>
      <c r="E2465" s="13" t="str">
        <f>_xlfn.XLOOKUP(A2465,'B1.3 Catalogue Attribute'!D:D,'B1.3 Catalogue Attribute'!Z:Z,"N/A",0,1)</f>
        <v>N/A</v>
      </c>
    </row>
    <row r="2466" spans="1:5">
      <c r="A2466" s="56" t="s">
        <v>10956</v>
      </c>
      <c r="B2466" s="25" t="str">
        <f>_xlfn.XLOOKUP(A2466,'B1.3 Catalogue Attribute'!D:D,'B1.3 Catalogue Attribute'!F:F,"N/A",0,1)</f>
        <v>update_tmsp</v>
      </c>
      <c r="C2466" s="65" t="str">
        <f>_xlfn.XLOOKUP(A2466,'B1.3 Catalogue Attribute'!D:D,'B1.3 Catalogue Attribute'!L:L,"N/A",0,1)</f>
        <v>Official_Information_Logs</v>
      </c>
      <c r="D2466" s="13" t="str">
        <f>_xlfn.XLOOKUP(A2466,'B1.3 Catalogue Attribute'!D:D,'B1.3 Catalogue Attribute'!R:R,"N/A",0,1)</f>
        <v>N</v>
      </c>
      <c r="E2466" s="13" t="str">
        <f>_xlfn.XLOOKUP(A2466,'B1.3 Catalogue Attribute'!D:D,'B1.3 Catalogue Attribute'!Z:Z,"N/A",0,1)</f>
        <v>N/A</v>
      </c>
    </row>
    <row r="2467" spans="1:5">
      <c r="A2467" s="56" t="s">
        <v>10959</v>
      </c>
      <c r="B2467" s="25" t="str">
        <f>_xlfn.XLOOKUP(A2467,'B1.3 Catalogue Attribute'!D:D,'B1.3 Catalogue Attribute'!F:F,"N/A",0,1)</f>
        <v>insert_tmsp</v>
      </c>
      <c r="C2467" s="65" t="str">
        <f>_xlfn.XLOOKUP(A2467,'B1.3 Catalogue Attribute'!D:D,'B1.3 Catalogue Attribute'!L:L,"N/A",0,1)</f>
        <v>Outstanding_Fees</v>
      </c>
      <c r="D2467" s="13" t="str">
        <f>_xlfn.XLOOKUP(A2467,'B1.3 Catalogue Attribute'!D:D,'B1.3 Catalogue Attribute'!R:R,"N/A",0,1)</f>
        <v>N</v>
      </c>
      <c r="E2467" s="13" t="str">
        <f>_xlfn.XLOOKUP(A2467,'B1.3 Catalogue Attribute'!D:D,'B1.3 Catalogue Attribute'!Z:Z,"N/A",0,1)</f>
        <v>N/A</v>
      </c>
    </row>
    <row r="2468" spans="1:5">
      <c r="A2468" s="56" t="s">
        <v>10962</v>
      </c>
      <c r="B2468" s="25" t="str">
        <f>_xlfn.XLOOKUP(A2468,'B1.3 Catalogue Attribute'!D:D,'B1.3 Catalogue Attribute'!F:F,"N/A",0,1)</f>
        <v>update_tmsp</v>
      </c>
      <c r="C2468" s="65" t="str">
        <f>_xlfn.XLOOKUP(A2468,'B1.3 Catalogue Attribute'!D:D,'B1.3 Catalogue Attribute'!L:L,"N/A",0,1)</f>
        <v>Outstanding_Fees</v>
      </c>
      <c r="D2468" s="13" t="str">
        <f>_xlfn.XLOOKUP(A2468,'B1.3 Catalogue Attribute'!D:D,'B1.3 Catalogue Attribute'!R:R,"N/A",0,1)</f>
        <v>N</v>
      </c>
      <c r="E2468" s="13" t="str">
        <f>_xlfn.XLOOKUP(A2468,'B1.3 Catalogue Attribute'!D:D,'B1.3 Catalogue Attribute'!Z:Z,"N/A",0,1)</f>
        <v>N/A</v>
      </c>
    </row>
    <row r="2469" spans="1:5">
      <c r="A2469" s="56" t="s">
        <v>10965</v>
      </c>
      <c r="B2469" s="25" t="str">
        <f>_xlfn.XLOOKUP(A2469,'B1.3 Catalogue Attribute'!D:D,'B1.3 Catalogue Attribute'!F:F,"N/A",0,1)</f>
        <v>insert_tmsp</v>
      </c>
      <c r="C2469" s="65" t="str">
        <f>_xlfn.XLOOKUP(A2469,'B1.3 Catalogue Attribute'!D:D,'B1.3 Catalogue Attribute'!L:L,"N/A",0,1)</f>
        <v>RB_PEP</v>
      </c>
      <c r="D2469" s="13" t="str">
        <f>_xlfn.XLOOKUP(A2469,'B1.3 Catalogue Attribute'!D:D,'B1.3 Catalogue Attribute'!R:R,"N/A",0,1)</f>
        <v>N</v>
      </c>
      <c r="E2469" s="13" t="str">
        <f>_xlfn.XLOOKUP(A2469,'B1.3 Catalogue Attribute'!D:D,'B1.3 Catalogue Attribute'!Z:Z,"N/A",0,1)</f>
        <v>N/A</v>
      </c>
    </row>
    <row r="2470" spans="1:5">
      <c r="A2470" s="56" t="s">
        <v>10968</v>
      </c>
      <c r="B2470" s="25" t="str">
        <f>_xlfn.XLOOKUP(A2470,'B1.3 Catalogue Attribute'!D:D,'B1.3 Catalogue Attribute'!F:F,"N/A",0,1)</f>
        <v>update_tmsp</v>
      </c>
      <c r="C2470" s="65" t="str">
        <f>_xlfn.XLOOKUP(A2470,'B1.3 Catalogue Attribute'!D:D,'B1.3 Catalogue Attribute'!L:L,"N/A",0,1)</f>
        <v>RB_PEP</v>
      </c>
      <c r="D2470" s="13" t="str">
        <f>_xlfn.XLOOKUP(A2470,'B1.3 Catalogue Attribute'!D:D,'B1.3 Catalogue Attribute'!R:R,"N/A",0,1)</f>
        <v>N</v>
      </c>
      <c r="E2470" s="13" t="str">
        <f>_xlfn.XLOOKUP(A2470,'B1.3 Catalogue Attribute'!D:D,'B1.3 Catalogue Attribute'!Z:Z,"N/A",0,1)</f>
        <v>N/A</v>
      </c>
    </row>
    <row r="2471" spans="1:5">
      <c r="A2471" s="56" t="s">
        <v>10971</v>
      </c>
      <c r="B2471" s="25" t="str">
        <f>_xlfn.XLOOKUP(A2471,'B1.3 Catalogue Attribute'!D:D,'B1.3 Catalogue Attribute'!F:F,"N/A",0,1)</f>
        <v>insert_tmsp</v>
      </c>
      <c r="C2471" s="65" t="str">
        <f>_xlfn.XLOOKUP(A2471,'B1.3 Catalogue Attribute'!D:D,'B1.3 Catalogue Attribute'!L:L,"N/A",0,1)</f>
        <v>Permit_Prizes</v>
      </c>
      <c r="D2471" s="13" t="str">
        <f>_xlfn.XLOOKUP(A2471,'B1.3 Catalogue Attribute'!D:D,'B1.3 Catalogue Attribute'!R:R,"N/A",0,1)</f>
        <v>N</v>
      </c>
      <c r="E2471" s="13" t="str">
        <f>_xlfn.XLOOKUP(A2471,'B1.3 Catalogue Attribute'!D:D,'B1.3 Catalogue Attribute'!Z:Z,"N/A",0,1)</f>
        <v>N/A</v>
      </c>
    </row>
    <row r="2472" spans="1:5">
      <c r="A2472" s="56" t="s">
        <v>10974</v>
      </c>
      <c r="B2472" s="25" t="str">
        <f>_xlfn.XLOOKUP(A2472,'B1.3 Catalogue Attribute'!D:D,'B1.3 Catalogue Attribute'!F:F,"N/A",0,1)</f>
        <v>update_tmsp</v>
      </c>
      <c r="C2472" s="65" t="str">
        <f>_xlfn.XLOOKUP(A2472,'B1.3 Catalogue Attribute'!D:D,'B1.3 Catalogue Attribute'!L:L,"N/A",0,1)</f>
        <v>Permit_Prizes</v>
      </c>
      <c r="D2472" s="13" t="str">
        <f>_xlfn.XLOOKUP(A2472,'B1.3 Catalogue Attribute'!D:D,'B1.3 Catalogue Attribute'!R:R,"N/A",0,1)</f>
        <v>N</v>
      </c>
      <c r="E2472" s="13" t="str">
        <f>_xlfn.XLOOKUP(A2472,'B1.3 Catalogue Attribute'!D:D,'B1.3 Catalogue Attribute'!Z:Z,"N/A",0,1)</f>
        <v>N/A</v>
      </c>
    </row>
    <row r="2473" spans="1:5">
      <c r="A2473" s="56" t="s">
        <v>10977</v>
      </c>
      <c r="B2473" s="25" t="str">
        <f>_xlfn.XLOOKUP(A2473,'B1.3 Catalogue Attribute'!D:D,'B1.3 Catalogue Attribute'!F:F,"N/A",0,1)</f>
        <v>insert_tmsp</v>
      </c>
      <c r="C2473" s="65" t="str">
        <f>_xlfn.XLOOKUP(A2473,'B1.3 Catalogue Attribute'!D:D,'B1.3 Catalogue Attribute'!L:L,"N/A",0,1)</f>
        <v>Permit_Propaganda_Advertising</v>
      </c>
      <c r="D2473" s="13" t="str">
        <f>_xlfn.XLOOKUP(A2473,'B1.3 Catalogue Attribute'!D:D,'B1.3 Catalogue Attribute'!R:R,"N/A",0,1)</f>
        <v>N</v>
      </c>
      <c r="E2473" s="13" t="str">
        <f>_xlfn.XLOOKUP(A2473,'B1.3 Catalogue Attribute'!D:D,'B1.3 Catalogue Attribute'!Z:Z,"N/A",0,1)</f>
        <v>N/A</v>
      </c>
    </row>
    <row r="2474" spans="1:5">
      <c r="A2474" s="56" t="s">
        <v>10980</v>
      </c>
      <c r="B2474" s="25" t="str">
        <f>_xlfn.XLOOKUP(A2474,'B1.3 Catalogue Attribute'!D:D,'B1.3 Catalogue Attribute'!F:F,"N/A",0,1)</f>
        <v>update_tmsp</v>
      </c>
      <c r="C2474" s="65" t="str">
        <f>_xlfn.XLOOKUP(A2474,'B1.3 Catalogue Attribute'!D:D,'B1.3 Catalogue Attribute'!L:L,"N/A",0,1)</f>
        <v>Permit_Propaganda_Advertising</v>
      </c>
      <c r="D2474" s="13" t="str">
        <f>_xlfn.XLOOKUP(A2474,'B1.3 Catalogue Attribute'!D:D,'B1.3 Catalogue Attribute'!R:R,"N/A",0,1)</f>
        <v>N</v>
      </c>
      <c r="E2474" s="13" t="str">
        <f>_xlfn.XLOOKUP(A2474,'B1.3 Catalogue Attribute'!D:D,'B1.3 Catalogue Attribute'!Z:Z,"N/A",0,1)</f>
        <v>N/A</v>
      </c>
    </row>
    <row r="2475" spans="1:5">
      <c r="A2475" s="56" t="s">
        <v>10983</v>
      </c>
      <c r="B2475" s="25" t="str">
        <f>_xlfn.XLOOKUP(A2475,'B1.3 Catalogue Attribute'!D:D,'B1.3 Catalogue Attribute'!F:F,"N/A",0,1)</f>
        <v>insert_tmsp</v>
      </c>
      <c r="C2475" s="65" t="str">
        <f>_xlfn.XLOOKUP(A2475,'B1.3 Catalogue Attribute'!D:D,'B1.3 Catalogue Attribute'!L:L,"N/A",0,1)</f>
        <v>IDB_Raw_Material</v>
      </c>
      <c r="D2475" s="13" t="str">
        <f>_xlfn.XLOOKUP(A2475,'B1.3 Catalogue Attribute'!D:D,'B1.3 Catalogue Attribute'!R:R,"N/A",0,1)</f>
        <v>N</v>
      </c>
      <c r="E2475" s="13" t="str">
        <f>_xlfn.XLOOKUP(A2475,'B1.3 Catalogue Attribute'!D:D,'B1.3 Catalogue Attribute'!Z:Z,"N/A",0,1)</f>
        <v>N/A</v>
      </c>
    </row>
    <row r="2476" spans="1:5">
      <c r="A2476" s="56" t="s">
        <v>10986</v>
      </c>
      <c r="B2476" s="25" t="str">
        <f>_xlfn.XLOOKUP(A2476,'B1.3 Catalogue Attribute'!D:D,'B1.3 Catalogue Attribute'!F:F,"N/A",0,1)</f>
        <v>update_tmsp</v>
      </c>
      <c r="C2476" s="65" t="str">
        <f>_xlfn.XLOOKUP(A2476,'B1.3 Catalogue Attribute'!D:D,'B1.3 Catalogue Attribute'!L:L,"N/A",0,1)</f>
        <v>IDB_Raw_Material</v>
      </c>
      <c r="D2476" s="13" t="str">
        <f>_xlfn.XLOOKUP(A2476,'B1.3 Catalogue Attribute'!D:D,'B1.3 Catalogue Attribute'!R:R,"N/A",0,1)</f>
        <v>N</v>
      </c>
      <c r="E2476" s="13" t="str">
        <f>_xlfn.XLOOKUP(A2476,'B1.3 Catalogue Attribute'!D:D,'B1.3 Catalogue Attribute'!Z:Z,"N/A",0,1)</f>
        <v>N/A</v>
      </c>
    </row>
    <row r="2477" spans="1:5">
      <c r="A2477" s="56" t="s">
        <v>10989</v>
      </c>
      <c r="B2477" s="25" t="str">
        <f>_xlfn.XLOOKUP(A2477,'B1.3 Catalogue Attribute'!D:D,'B1.3 Catalogue Attribute'!F:F,"N/A",0,1)</f>
        <v>insert_tmsp</v>
      </c>
      <c r="C2477" s="65" t="str">
        <f>_xlfn.XLOOKUP(A2477,'B1.3 Catalogue Attribute'!D:D,'B1.3 Catalogue Attribute'!L:L,"N/A",0,1)</f>
        <v>RB_Companies</v>
      </c>
      <c r="D2477" s="13" t="str">
        <f>_xlfn.XLOOKUP(A2477,'B1.3 Catalogue Attribute'!D:D,'B1.3 Catalogue Attribute'!R:R,"N/A",0,1)</f>
        <v>N</v>
      </c>
      <c r="E2477" s="13" t="str">
        <f>_xlfn.XLOOKUP(A2477,'B1.3 Catalogue Attribute'!D:D,'B1.3 Catalogue Attribute'!Z:Z,"N/A",0,1)</f>
        <v>N/A</v>
      </c>
    </row>
    <row r="2478" spans="1:5">
      <c r="A2478" s="56" t="s">
        <v>10992</v>
      </c>
      <c r="B2478" s="25" t="str">
        <f>_xlfn.XLOOKUP(A2478,'B1.3 Catalogue Attribute'!D:D,'B1.3 Catalogue Attribute'!F:F,"N/A",0,1)</f>
        <v>update_tmsp</v>
      </c>
      <c r="C2478" s="65" t="str">
        <f>_xlfn.XLOOKUP(A2478,'B1.3 Catalogue Attribute'!D:D,'B1.3 Catalogue Attribute'!L:L,"N/A",0,1)</f>
        <v>RB_Companies</v>
      </c>
      <c r="D2478" s="13" t="str">
        <f>_xlfn.XLOOKUP(A2478,'B1.3 Catalogue Attribute'!D:D,'B1.3 Catalogue Attribute'!R:R,"N/A",0,1)</f>
        <v>N</v>
      </c>
      <c r="E2478" s="13" t="str">
        <f>_xlfn.XLOOKUP(A2478,'B1.3 Catalogue Attribute'!D:D,'B1.3 Catalogue Attribute'!Z:Z,"N/A",0,1)</f>
        <v>N/A</v>
      </c>
    </row>
    <row r="2479" spans="1:5">
      <c r="A2479" s="56" t="s">
        <v>10995</v>
      </c>
      <c r="B2479" s="25" t="str">
        <f>_xlfn.XLOOKUP(A2479,'B1.3 Catalogue Attribute'!D:D,'B1.3 Catalogue Attribute'!F:F,"N/A",0,1)</f>
        <v>insert_tmsp</v>
      </c>
      <c r="C2479" s="65" t="str">
        <f>_xlfn.XLOOKUP(A2479,'B1.3 Catalogue Attribute'!D:D,'B1.3 Catalogue Attribute'!L:L,"N/A",0,1)</f>
        <v>RB_Risk_Score_Logs</v>
      </c>
      <c r="D2479" s="13" t="str">
        <f>_xlfn.XLOOKUP(A2479,'B1.3 Catalogue Attribute'!D:D,'B1.3 Catalogue Attribute'!R:R,"N/A",0,1)</f>
        <v>N</v>
      </c>
      <c r="E2479" s="13" t="str">
        <f>_xlfn.XLOOKUP(A2479,'B1.3 Catalogue Attribute'!D:D,'B1.3 Catalogue Attribute'!Z:Z,"N/A",0,1)</f>
        <v>N/A</v>
      </c>
    </row>
    <row r="2480" spans="1:5">
      <c r="A2480" s="56" t="s">
        <v>10998</v>
      </c>
      <c r="B2480" s="25" t="str">
        <f>_xlfn.XLOOKUP(A2480,'B1.3 Catalogue Attribute'!D:D,'B1.3 Catalogue Attribute'!F:F,"N/A",0,1)</f>
        <v>update_tmsp</v>
      </c>
      <c r="C2480" s="65" t="str">
        <f>_xlfn.XLOOKUP(A2480,'B1.3 Catalogue Attribute'!D:D,'B1.3 Catalogue Attribute'!L:L,"N/A",0,1)</f>
        <v>RB_Risk_Score_Logs</v>
      </c>
      <c r="D2480" s="13" t="str">
        <f>_xlfn.XLOOKUP(A2480,'B1.3 Catalogue Attribute'!D:D,'B1.3 Catalogue Attribute'!R:R,"N/A",0,1)</f>
        <v>N</v>
      </c>
      <c r="E2480" s="13" t="str">
        <f>_xlfn.XLOOKUP(A2480,'B1.3 Catalogue Attribute'!D:D,'B1.3 Catalogue Attribute'!Z:Z,"N/A",0,1)</f>
        <v>N/A</v>
      </c>
    </row>
    <row r="2481" spans="1:5">
      <c r="A2481" s="56" t="s">
        <v>11001</v>
      </c>
      <c r="B2481" s="25" t="str">
        <f>_xlfn.XLOOKUP(A2481,'B1.3 Catalogue Attribute'!D:D,'B1.3 Catalogue Attribute'!F:F,"N/A",0,1)</f>
        <v>insert_tmsp</v>
      </c>
      <c r="C2481" s="65" t="str">
        <f>_xlfn.XLOOKUP(A2481,'B1.3 Catalogue Attribute'!D:D,'B1.3 Catalogue Attribute'!L:L,"N/A",0,1)</f>
        <v>Permit_Sale_Banner</v>
      </c>
      <c r="D2481" s="13" t="str">
        <f>_xlfn.XLOOKUP(A2481,'B1.3 Catalogue Attribute'!D:D,'B1.3 Catalogue Attribute'!R:R,"N/A",0,1)</f>
        <v>N</v>
      </c>
      <c r="E2481" s="13" t="str">
        <f>_xlfn.XLOOKUP(A2481,'B1.3 Catalogue Attribute'!D:D,'B1.3 Catalogue Attribute'!Z:Z,"N/A",0,1)</f>
        <v>N/A</v>
      </c>
    </row>
    <row r="2482" spans="1:5">
      <c r="A2482" s="56" t="s">
        <v>11004</v>
      </c>
      <c r="B2482" s="25" t="str">
        <f>_xlfn.XLOOKUP(A2482,'B1.3 Catalogue Attribute'!D:D,'B1.3 Catalogue Attribute'!F:F,"N/A",0,1)</f>
        <v>update_tmsp</v>
      </c>
      <c r="C2482" s="65" t="str">
        <f>_xlfn.XLOOKUP(A2482,'B1.3 Catalogue Attribute'!D:D,'B1.3 Catalogue Attribute'!L:L,"N/A",0,1)</f>
        <v>Permit_Sale_Banner</v>
      </c>
      <c r="D2482" s="13" t="str">
        <f>_xlfn.XLOOKUP(A2482,'B1.3 Catalogue Attribute'!D:D,'B1.3 Catalogue Attribute'!R:R,"N/A",0,1)</f>
        <v>N</v>
      </c>
      <c r="E2482" s="13" t="str">
        <f>_xlfn.XLOOKUP(A2482,'B1.3 Catalogue Attribute'!D:D,'B1.3 Catalogue Attribute'!Z:Z,"N/A",0,1)</f>
        <v>N/A</v>
      </c>
    </row>
    <row r="2483" spans="1:5">
      <c r="A2483" s="56" t="s">
        <v>11007</v>
      </c>
      <c r="B2483" s="25" t="str">
        <f>_xlfn.XLOOKUP(A2483,'B1.3 Catalogue Attribute'!D:D,'B1.3 Catalogue Attribute'!F:F,"N/A",0,1)</f>
        <v>insert_tmsp</v>
      </c>
      <c r="C2483" s="65" t="str">
        <f>_xlfn.XLOOKUP(A2483,'B1.3 Catalogue Attribute'!D:D,'B1.3 Catalogue Attribute'!L:L,"N/A",0,1)</f>
        <v>Permit_Sign_Board</v>
      </c>
      <c r="D2483" s="13" t="str">
        <f>_xlfn.XLOOKUP(A2483,'B1.3 Catalogue Attribute'!D:D,'B1.3 Catalogue Attribute'!R:R,"N/A",0,1)</f>
        <v>N</v>
      </c>
      <c r="E2483" s="13" t="str">
        <f>_xlfn.XLOOKUP(A2483,'B1.3 Catalogue Attribute'!D:D,'B1.3 Catalogue Attribute'!Z:Z,"N/A",0,1)</f>
        <v>N/A</v>
      </c>
    </row>
    <row r="2484" spans="1:5">
      <c r="A2484" s="56" t="s">
        <v>11010</v>
      </c>
      <c r="B2484" s="25" t="str">
        <f>_xlfn.XLOOKUP(A2484,'B1.3 Catalogue Attribute'!D:D,'B1.3 Catalogue Attribute'!F:F,"N/A",0,1)</f>
        <v>update_tmsp</v>
      </c>
      <c r="C2484" s="65" t="str">
        <f>_xlfn.XLOOKUP(A2484,'B1.3 Catalogue Attribute'!D:D,'B1.3 Catalogue Attribute'!L:L,"N/A",0,1)</f>
        <v>Permit_Sign_Board</v>
      </c>
      <c r="D2484" s="13" t="str">
        <f>_xlfn.XLOOKUP(A2484,'B1.3 Catalogue Attribute'!D:D,'B1.3 Catalogue Attribute'!R:R,"N/A",0,1)</f>
        <v>N</v>
      </c>
      <c r="E2484" s="13" t="str">
        <f>_xlfn.XLOOKUP(A2484,'B1.3 Catalogue Attribute'!D:D,'B1.3 Catalogue Attribute'!Z:Z,"N/A",0,1)</f>
        <v>N/A</v>
      </c>
    </row>
    <row r="2485" spans="1:5">
      <c r="A2485" s="56" t="s">
        <v>11013</v>
      </c>
      <c r="B2485" s="25" t="str">
        <f>_xlfn.XLOOKUP(A2485,'B1.3 Catalogue Attribute'!D:D,'B1.3 Catalogue Attribute'!F:F,"N/A",0,1)</f>
        <v>insert_tmsp</v>
      </c>
      <c r="C2485" s="65" t="str">
        <f>_xlfn.XLOOKUP(A2485,'B1.3 Catalogue Attribute'!D:D,'B1.3 Catalogue Attribute'!L:L,"N/A",0,1)</f>
        <v>RB_PEP_Source_Of_Funds</v>
      </c>
      <c r="D2485" s="13" t="str">
        <f>_xlfn.XLOOKUP(A2485,'B1.3 Catalogue Attribute'!D:D,'B1.3 Catalogue Attribute'!R:R,"N/A",0,1)</f>
        <v>N</v>
      </c>
      <c r="E2485" s="13" t="str">
        <f>_xlfn.XLOOKUP(A2485,'B1.3 Catalogue Attribute'!D:D,'B1.3 Catalogue Attribute'!Z:Z,"N/A",0,1)</f>
        <v>N/A</v>
      </c>
    </row>
    <row r="2486" spans="1:5">
      <c r="A2486" s="56" t="s">
        <v>11016</v>
      </c>
      <c r="B2486" s="25" t="str">
        <f>_xlfn.XLOOKUP(A2486,'B1.3 Catalogue Attribute'!D:D,'B1.3 Catalogue Attribute'!F:F,"N/A",0,1)</f>
        <v>update_tmsp</v>
      </c>
      <c r="C2486" s="65" t="str">
        <f>_xlfn.XLOOKUP(A2486,'B1.3 Catalogue Attribute'!D:D,'B1.3 Catalogue Attribute'!L:L,"N/A",0,1)</f>
        <v>RB_PEP_Source_Of_Funds</v>
      </c>
      <c r="D2486" s="13" t="str">
        <f>_xlfn.XLOOKUP(A2486,'B1.3 Catalogue Attribute'!D:D,'B1.3 Catalogue Attribute'!R:R,"N/A",0,1)</f>
        <v>N</v>
      </c>
      <c r="E2486" s="13" t="str">
        <f>_xlfn.XLOOKUP(A2486,'B1.3 Catalogue Attribute'!D:D,'B1.3 Catalogue Attribute'!Z:Z,"N/A",0,1)</f>
        <v>N/A</v>
      </c>
    </row>
    <row r="2487" spans="1:5">
      <c r="A2487" s="56" t="s">
        <v>11019</v>
      </c>
      <c r="B2487" s="25" t="str">
        <f>_xlfn.XLOOKUP(A2487,'B1.3 Catalogue Attribute'!D:D,'B1.3 Catalogue Attribute'!F:F,"N/A",0,1)</f>
        <v>insert_tmsp</v>
      </c>
      <c r="C2487" s="65" t="str">
        <f>_xlfn.XLOOKUP(A2487,'B1.3 Catalogue Attribute'!D:D,'B1.3 Catalogue Attribute'!L:L,"N/A",0,1)</f>
        <v>RB_Source_Of_Fund_Wealth</v>
      </c>
      <c r="D2487" s="13" t="str">
        <f>_xlfn.XLOOKUP(A2487,'B1.3 Catalogue Attribute'!D:D,'B1.3 Catalogue Attribute'!R:R,"N/A",0,1)</f>
        <v>N</v>
      </c>
      <c r="E2487" s="13" t="str">
        <f>_xlfn.XLOOKUP(A2487,'B1.3 Catalogue Attribute'!D:D,'B1.3 Catalogue Attribute'!Z:Z,"N/A",0,1)</f>
        <v>N/A</v>
      </c>
    </row>
    <row r="2488" spans="1:5">
      <c r="A2488" s="56" t="s">
        <v>11022</v>
      </c>
      <c r="B2488" s="25" t="str">
        <f>_xlfn.XLOOKUP(A2488,'B1.3 Catalogue Attribute'!D:D,'B1.3 Catalogue Attribute'!F:F,"N/A",0,1)</f>
        <v>update_tmsp</v>
      </c>
      <c r="C2488" s="65" t="str">
        <f>_xlfn.XLOOKUP(A2488,'B1.3 Catalogue Attribute'!D:D,'B1.3 Catalogue Attribute'!L:L,"N/A",0,1)</f>
        <v>RB_Source_Of_Fund_Wealth</v>
      </c>
      <c r="D2488" s="13" t="str">
        <f>_xlfn.XLOOKUP(A2488,'B1.3 Catalogue Attribute'!D:D,'B1.3 Catalogue Attribute'!R:R,"N/A",0,1)</f>
        <v>N</v>
      </c>
      <c r="E2488" s="13" t="str">
        <f>_xlfn.XLOOKUP(A2488,'B1.3 Catalogue Attribute'!D:D,'B1.3 Catalogue Attribute'!Z:Z,"N/A",0,1)</f>
        <v>N/A</v>
      </c>
    </row>
    <row r="2489" spans="1:5">
      <c r="A2489" s="56" t="s">
        <v>11025</v>
      </c>
      <c r="B2489" s="25" t="str">
        <f>_xlfn.XLOOKUP(A2489,'B1.3 Catalogue Attribute'!D:D,'B1.3 Catalogue Attribute'!F:F,"N/A",0,1)</f>
        <v>insert_tmsp</v>
      </c>
      <c r="C2489" s="65" t="str">
        <f>_xlfn.XLOOKUP(A2489,'B1.3 Catalogue Attribute'!D:D,'B1.3 Catalogue Attribute'!L:L,"N/A",0,1)</f>
        <v>IDB_Spare_Part</v>
      </c>
      <c r="D2489" s="13" t="str">
        <f>_xlfn.XLOOKUP(A2489,'B1.3 Catalogue Attribute'!D:D,'B1.3 Catalogue Attribute'!R:R,"N/A",0,1)</f>
        <v>N</v>
      </c>
      <c r="E2489" s="13" t="str">
        <f>_xlfn.XLOOKUP(A2489,'B1.3 Catalogue Attribute'!D:D,'B1.3 Catalogue Attribute'!Z:Z,"N/A",0,1)</f>
        <v>N/A</v>
      </c>
    </row>
    <row r="2490" spans="1:5">
      <c r="A2490" s="56" t="s">
        <v>11028</v>
      </c>
      <c r="B2490" s="25" t="str">
        <f>_xlfn.XLOOKUP(A2490,'B1.3 Catalogue Attribute'!D:D,'B1.3 Catalogue Attribute'!F:F,"N/A",0,1)</f>
        <v>update_tmsp</v>
      </c>
      <c r="C2490" s="65" t="str">
        <f>_xlfn.XLOOKUP(A2490,'B1.3 Catalogue Attribute'!D:D,'B1.3 Catalogue Attribute'!L:L,"N/A",0,1)</f>
        <v>IDB_Spare_Part</v>
      </c>
      <c r="D2490" s="13" t="str">
        <f>_xlfn.XLOOKUP(A2490,'B1.3 Catalogue Attribute'!D:D,'B1.3 Catalogue Attribute'!R:R,"N/A",0,1)</f>
        <v>N</v>
      </c>
      <c r="E2490" s="13" t="str">
        <f>_xlfn.XLOOKUP(A2490,'B1.3 Catalogue Attribute'!D:D,'B1.3 Catalogue Attribute'!Z:Z,"N/A",0,1)</f>
        <v>N/A</v>
      </c>
    </row>
    <row r="2491" spans="1:5">
      <c r="A2491" s="56" t="s">
        <v>11031</v>
      </c>
      <c r="B2491" s="25" t="str">
        <f>_xlfn.XLOOKUP(A2491,'B1.3 Catalogue Attribute'!D:D,'B1.3 Catalogue Attribute'!F:F,"N/A",0,1)</f>
        <v>insert_tmsp</v>
      </c>
      <c r="C2491" s="65" t="str">
        <f>_xlfn.XLOOKUP(A2491,'B1.3 Catalogue Attribute'!D:D,'B1.3 Catalogue Attribute'!L:L,"N/A",0,1)</f>
        <v>RB_Ultimate_Owner</v>
      </c>
      <c r="D2491" s="13" t="str">
        <f>_xlfn.XLOOKUP(A2491,'B1.3 Catalogue Attribute'!D:D,'B1.3 Catalogue Attribute'!R:R,"N/A",0,1)</f>
        <v>N</v>
      </c>
      <c r="E2491" s="13" t="str">
        <f>_xlfn.XLOOKUP(A2491,'B1.3 Catalogue Attribute'!D:D,'B1.3 Catalogue Attribute'!Z:Z,"N/A",0,1)</f>
        <v>N/A</v>
      </c>
    </row>
    <row r="2492" spans="1:5">
      <c r="A2492" s="56" t="s">
        <v>11034</v>
      </c>
      <c r="B2492" s="25" t="str">
        <f>_xlfn.XLOOKUP(A2492,'B1.3 Catalogue Attribute'!D:D,'B1.3 Catalogue Attribute'!F:F,"N/A",0,1)</f>
        <v>update_tmsp</v>
      </c>
      <c r="C2492" s="65" t="str">
        <f>_xlfn.XLOOKUP(A2492,'B1.3 Catalogue Attribute'!D:D,'B1.3 Catalogue Attribute'!L:L,"N/A",0,1)</f>
        <v>RB_Ultimate_Owner</v>
      </c>
      <c r="D2492" s="13" t="str">
        <f>_xlfn.XLOOKUP(A2492,'B1.3 Catalogue Attribute'!D:D,'B1.3 Catalogue Attribute'!R:R,"N/A",0,1)</f>
        <v>N</v>
      </c>
      <c r="E2492" s="13" t="str">
        <f>_xlfn.XLOOKUP(A2492,'B1.3 Catalogue Attribute'!D:D,'B1.3 Catalogue Attribute'!Z:Z,"N/A",0,1)</f>
        <v>N/A</v>
      </c>
    </row>
    <row r="2493" spans="1:5">
      <c r="A2493" s="56" t="s">
        <v>11037</v>
      </c>
      <c r="B2493" s="25" t="str">
        <f>_xlfn.XLOOKUP(A2493,'B1.3 Catalogue Attribute'!D:D,'B1.3 Catalogue Attribute'!F:F,"N/A",0,1)</f>
        <v>insert_tmsp</v>
      </c>
      <c r="C2493" s="65" t="str">
        <f>_xlfn.XLOOKUP(A2493,'B1.3 Catalogue Attribute'!D:D,'B1.3 Catalogue Attribute'!L:L,"N/A",0,1)</f>
        <v>Violations_Record</v>
      </c>
      <c r="D2493" s="13" t="str">
        <f>_xlfn.XLOOKUP(A2493,'B1.3 Catalogue Attribute'!D:D,'B1.3 Catalogue Attribute'!R:R,"N/A",0,1)</f>
        <v>N</v>
      </c>
      <c r="E2493" s="13" t="str">
        <f>_xlfn.XLOOKUP(A2493,'B1.3 Catalogue Attribute'!D:D,'B1.3 Catalogue Attribute'!Z:Z,"N/A",0,1)</f>
        <v>N/A</v>
      </c>
    </row>
    <row r="2494" spans="1:5">
      <c r="A2494" s="56" t="s">
        <v>11040</v>
      </c>
      <c r="B2494" s="25" t="str">
        <f>_xlfn.XLOOKUP(A2494,'B1.3 Catalogue Attribute'!D:D,'B1.3 Catalogue Attribute'!F:F,"N/A",0,1)</f>
        <v>update_tmsp</v>
      </c>
      <c r="C2494" s="65" t="str">
        <f>_xlfn.XLOOKUP(A2494,'B1.3 Catalogue Attribute'!D:D,'B1.3 Catalogue Attribute'!L:L,"N/A",0,1)</f>
        <v>Violations_Record</v>
      </c>
      <c r="D2494" s="13" t="str">
        <f>_xlfn.XLOOKUP(A2494,'B1.3 Catalogue Attribute'!D:D,'B1.3 Catalogue Attribute'!R:R,"N/A",0,1)</f>
        <v>N</v>
      </c>
      <c r="E2494" s="13" t="str">
        <f>_xlfn.XLOOKUP(A2494,'B1.3 Catalogue Attribute'!D:D,'B1.3 Catalogue Attribute'!Z:Z,"N/A",0,1)</f>
        <v>N/A</v>
      </c>
    </row>
    <row r="2495" spans="1:5">
      <c r="A2495" s="56" t="s">
        <v>11043</v>
      </c>
      <c r="B2495" s="25" t="str">
        <f>_xlfn.XLOOKUP(A2495,'B1.3 Catalogue Attribute'!D:D,'B1.3 Catalogue Attribute'!F:F,"N/A",0,1)</f>
        <v>insert_tmsp</v>
      </c>
      <c r="C2495" s="65" t="str">
        <f>_xlfn.XLOOKUP(A2495,'B1.3 Catalogue Attribute'!D:D,'B1.3 Catalogue Attribute'!L:L,"N/A",0,1)</f>
        <v>Virtual_Inspection</v>
      </c>
      <c r="D2495" s="13" t="str">
        <f>_xlfn.XLOOKUP(A2495,'B1.3 Catalogue Attribute'!D:D,'B1.3 Catalogue Attribute'!R:R,"N/A",0,1)</f>
        <v>N</v>
      </c>
      <c r="E2495" s="13" t="str">
        <f>_xlfn.XLOOKUP(A2495,'B1.3 Catalogue Attribute'!D:D,'B1.3 Catalogue Attribute'!Z:Z,"N/A",0,1)</f>
        <v>N/A</v>
      </c>
    </row>
    <row r="2496" spans="1:5">
      <c r="A2496" s="56" t="s">
        <v>11046</v>
      </c>
      <c r="B2496" s="25" t="str">
        <f>_xlfn.XLOOKUP(A2496,'B1.3 Catalogue Attribute'!D:D,'B1.3 Catalogue Attribute'!F:F,"N/A",0,1)</f>
        <v>update_tmsp</v>
      </c>
      <c r="C2496" s="65" t="str">
        <f>_xlfn.XLOOKUP(A2496,'B1.3 Catalogue Attribute'!D:D,'B1.3 Catalogue Attribute'!L:L,"N/A",0,1)</f>
        <v>Virtual_Inspection</v>
      </c>
      <c r="D2496" s="13" t="str">
        <f>_xlfn.XLOOKUP(A2496,'B1.3 Catalogue Attribute'!D:D,'B1.3 Catalogue Attribute'!R:R,"N/A",0,1)</f>
        <v>N</v>
      </c>
      <c r="E2496" s="13" t="str">
        <f>_xlfn.XLOOKUP(A2496,'B1.3 Catalogue Attribute'!D:D,'B1.3 Catalogue Attribute'!Z:Z,"N/A",0,1)</f>
        <v>N/A</v>
      </c>
    </row>
    <row r="2497" spans="1:5">
      <c r="A2497" s="56" t="s">
        <v>11049</v>
      </c>
      <c r="B2497" s="25" t="str">
        <f>_xlfn.XLOOKUP(A2497,'B1.3 Catalogue Attribute'!D:D,'B1.3 Catalogue Attribute'!F:F,"N/A",0,1)</f>
        <v>insert_tmsp</v>
      </c>
      <c r="C2497" s="65" t="str">
        <f>_xlfn.XLOOKUP(A2497,'B1.3 Catalogue Attribute'!D:D,'B1.3 Catalogue Attribute'!L:L,"N/A",0,1)</f>
        <v>Application_Address_Extra_Info</v>
      </c>
      <c r="D2497" s="13" t="str">
        <f>_xlfn.XLOOKUP(A2497,'B1.3 Catalogue Attribute'!D:D,'B1.3 Catalogue Attribute'!R:R,"N/A",0,1)</f>
        <v>N</v>
      </c>
      <c r="E2497" s="13" t="str">
        <f>_xlfn.XLOOKUP(A2497,'B1.3 Catalogue Attribute'!D:D,'B1.3 Catalogue Attribute'!Z:Z,"N/A",0,1)</f>
        <v>N/A</v>
      </c>
    </row>
    <row r="2498" spans="1:5">
      <c r="A2498" s="56" t="s">
        <v>11053</v>
      </c>
      <c r="B2498" s="25" t="str">
        <f>_xlfn.XLOOKUP(A2498,'B1.3 Catalogue Attribute'!D:D,'B1.3 Catalogue Attribute'!F:F,"N/A",0,1)</f>
        <v>update_tmsp</v>
      </c>
      <c r="C2498" s="65" t="str">
        <f>_xlfn.XLOOKUP(A2498,'B1.3 Catalogue Attribute'!D:D,'B1.3 Catalogue Attribute'!L:L,"N/A",0,1)</f>
        <v>Application_Address_Extra_Info</v>
      </c>
      <c r="D2498" s="13" t="str">
        <f>_xlfn.XLOOKUP(A2498,'B1.3 Catalogue Attribute'!D:D,'B1.3 Catalogue Attribute'!R:R,"N/A",0,1)</f>
        <v>N</v>
      </c>
      <c r="E2498" s="13" t="str">
        <f>_xlfn.XLOOKUP(A2498,'B1.3 Catalogue Attribute'!D:D,'B1.3 Catalogue Attribute'!Z:Z,"N/A",0,1)</f>
        <v>N/A</v>
      </c>
    </row>
    <row r="2499" spans="1:5">
      <c r="A2499" s="56" t="s">
        <v>11057</v>
      </c>
      <c r="B2499" s="25" t="str">
        <f>_xlfn.XLOOKUP(A2499,'B1.3 Catalogue Attribute'!D:D,'B1.3 Catalogue Attribute'!F:F,"N/A",0,1)</f>
        <v>rec_status</v>
      </c>
      <c r="C2499" s="65" t="str">
        <f>_xlfn.XLOOKUP(A2499,'B1.3 Catalogue Attribute'!D:D,'B1.3 Catalogue Attribute'!L:L,"N/A",0,1)</f>
        <v>Application_Address_Extra_Info</v>
      </c>
      <c r="D2499" s="13" t="str">
        <f>_xlfn.XLOOKUP(A2499,'B1.3 Catalogue Attribute'!D:D,'B1.3 Catalogue Attribute'!R:R,"N/A",0,1)</f>
        <v>N</v>
      </c>
      <c r="E2499" s="13" t="str">
        <f>_xlfn.XLOOKUP(A2499,'B1.3 Catalogue Attribute'!D:D,'B1.3 Catalogue Attribute'!Z:Z,"N/A",0,1)</f>
        <v>N/A</v>
      </c>
    </row>
    <row r="2500" spans="1:5">
      <c r="A2500" s="56" t="s">
        <v>11061</v>
      </c>
      <c r="B2500" s="25" t="str">
        <f>_xlfn.XLOOKUP(A2500,'B1.3 Catalogue Attribute'!D:D,'B1.3 Catalogue Attribute'!F:F,"N/A",0,1)</f>
        <v>insert_tmsp</v>
      </c>
      <c r="C2500" s="65" t="str">
        <f>_xlfn.XLOOKUP(A2500,'B1.3 Catalogue Attribute'!D:D,'B1.3 Catalogue Attribute'!L:L,"N/A",0,1)</f>
        <v>Investor_Dtl</v>
      </c>
      <c r="D2500" s="13" t="str">
        <f>_xlfn.XLOOKUP(A2500,'B1.3 Catalogue Attribute'!D:D,'B1.3 Catalogue Attribute'!R:R,"N/A",0,1)</f>
        <v>N</v>
      </c>
      <c r="E2500" s="13" t="str">
        <f>_xlfn.XLOOKUP(A2500,'B1.3 Catalogue Attribute'!D:D,'B1.3 Catalogue Attribute'!Z:Z,"N/A",0,1)</f>
        <v>N/A</v>
      </c>
    </row>
    <row r="2501" spans="1:5">
      <c r="A2501" s="56" t="s">
        <v>11065</v>
      </c>
      <c r="B2501" s="25" t="str">
        <f>_xlfn.XLOOKUP(A2501,'B1.3 Catalogue Attribute'!D:D,'B1.3 Catalogue Attribute'!F:F,"N/A",0,1)</f>
        <v>update_tmsp</v>
      </c>
      <c r="C2501" s="65" t="str">
        <f>_xlfn.XLOOKUP(A2501,'B1.3 Catalogue Attribute'!D:D,'B1.3 Catalogue Attribute'!L:L,"N/A",0,1)</f>
        <v>Investor_Dtl</v>
      </c>
      <c r="D2501" s="13" t="str">
        <f>_xlfn.XLOOKUP(A2501,'B1.3 Catalogue Attribute'!D:D,'B1.3 Catalogue Attribute'!R:R,"N/A",0,1)</f>
        <v>N</v>
      </c>
      <c r="E2501" s="13" t="str">
        <f>_xlfn.XLOOKUP(A2501,'B1.3 Catalogue Attribute'!D:D,'B1.3 Catalogue Attribute'!Z:Z,"N/A",0,1)</f>
        <v>N/A</v>
      </c>
    </row>
    <row r="2502" spans="1:5">
      <c r="A2502" s="56" t="s">
        <v>11069</v>
      </c>
      <c r="B2502" s="25" t="str">
        <f>_xlfn.XLOOKUP(A2502,'B1.3 Catalogue Attribute'!D:D,'B1.3 Catalogue Attribute'!F:F,"N/A",0,1)</f>
        <v>rec_status</v>
      </c>
      <c r="C2502" s="65" t="str">
        <f>_xlfn.XLOOKUP(A2502,'B1.3 Catalogue Attribute'!D:D,'B1.3 Catalogue Attribute'!L:L,"N/A",0,1)</f>
        <v>Investor_Dtl</v>
      </c>
      <c r="D2502" s="13" t="str">
        <f>_xlfn.XLOOKUP(A2502,'B1.3 Catalogue Attribute'!D:D,'B1.3 Catalogue Attribute'!R:R,"N/A",0,1)</f>
        <v>N</v>
      </c>
      <c r="E2502" s="13" t="str">
        <f>_xlfn.XLOOKUP(A2502,'B1.3 Catalogue Attribute'!D:D,'B1.3 Catalogue Attribute'!Z:Z,"N/A",0,1)</f>
        <v>N/A</v>
      </c>
    </row>
    <row r="2503" spans="1:5">
      <c r="A2503" s="56" t="s">
        <v>11073</v>
      </c>
      <c r="B2503" s="25" t="str">
        <f>_xlfn.XLOOKUP(A2503,'B1.3 Catalogue Attribute'!D:D,'B1.3 Catalogue Attribute'!F:F,"N/A",0,1)</f>
        <v>insert_tmsp</v>
      </c>
      <c r="C2503" s="65" t="str">
        <f>_xlfn.XLOOKUP(A2503,'B1.3 Catalogue Attribute'!D:D,'B1.3 Catalogue Attribute'!L:L,"N/A",0,1)</f>
        <v>Investor_Dtl_Reference</v>
      </c>
      <c r="D2503" s="13" t="str">
        <f>_xlfn.XLOOKUP(A2503,'B1.3 Catalogue Attribute'!D:D,'B1.3 Catalogue Attribute'!R:R,"N/A",0,1)</f>
        <v>N</v>
      </c>
      <c r="E2503" s="13" t="str">
        <f>_xlfn.XLOOKUP(A2503,'B1.3 Catalogue Attribute'!D:D,'B1.3 Catalogue Attribute'!Z:Z,"N/A",0,1)</f>
        <v>N/A</v>
      </c>
    </row>
    <row r="2504" spans="1:5">
      <c r="A2504" s="56" t="s">
        <v>11077</v>
      </c>
      <c r="B2504" s="25" t="str">
        <f>_xlfn.XLOOKUP(A2504,'B1.3 Catalogue Attribute'!D:D,'B1.3 Catalogue Attribute'!F:F,"N/A",0,1)</f>
        <v>update_tmsp</v>
      </c>
      <c r="C2504" s="65" t="str">
        <f>_xlfn.XLOOKUP(A2504,'B1.3 Catalogue Attribute'!D:D,'B1.3 Catalogue Attribute'!L:L,"N/A",0,1)</f>
        <v>Investor_Dtl_Reference</v>
      </c>
      <c r="D2504" s="13" t="str">
        <f>_xlfn.XLOOKUP(A2504,'B1.3 Catalogue Attribute'!D:D,'B1.3 Catalogue Attribute'!R:R,"N/A",0,1)</f>
        <v>N</v>
      </c>
      <c r="E2504" s="13" t="str">
        <f>_xlfn.XLOOKUP(A2504,'B1.3 Catalogue Attribute'!D:D,'B1.3 Catalogue Attribute'!Z:Z,"N/A",0,1)</f>
        <v>N/A</v>
      </c>
    </row>
    <row r="2505" spans="1:5">
      <c r="A2505" s="56" t="s">
        <v>11081</v>
      </c>
      <c r="B2505" s="25" t="str">
        <f>_xlfn.XLOOKUP(A2505,'B1.3 Catalogue Attribute'!D:D,'B1.3 Catalogue Attribute'!F:F,"N/A",0,1)</f>
        <v>rec_status</v>
      </c>
      <c r="C2505" s="65" t="str">
        <f>_xlfn.XLOOKUP(A2505,'B1.3 Catalogue Attribute'!D:D,'B1.3 Catalogue Attribute'!L:L,"N/A",0,1)</f>
        <v>Investor_Dtl_Reference</v>
      </c>
      <c r="D2505" s="13" t="str">
        <f>_xlfn.XLOOKUP(A2505,'B1.3 Catalogue Attribute'!D:D,'B1.3 Catalogue Attribute'!R:R,"N/A",0,1)</f>
        <v>N</v>
      </c>
      <c r="E2505" s="13" t="str">
        <f>_xlfn.XLOOKUP(A2505,'B1.3 Catalogue Attribute'!D:D,'B1.3 Catalogue Attribute'!Z:Z,"N/A",0,1)</f>
        <v>N/A</v>
      </c>
    </row>
    <row r="2506" spans="1:5">
      <c r="A2506" s="56" t="s">
        <v>11085</v>
      </c>
      <c r="B2506" s="25" t="str">
        <f>_xlfn.XLOOKUP(A2506,'B1.3 Catalogue Attribute'!D:D,'B1.3 Catalogue Attribute'!F:F,"N/A",0,1)</f>
        <v>insert_tmsp</v>
      </c>
      <c r="C2506" s="65" t="str">
        <f>_xlfn.XLOOKUP(A2506,'B1.3 Catalogue Attribute'!D:D,'B1.3 Catalogue Attribute'!L:L,"N/A",0,1)</f>
        <v>rapo_attribute_i18n</v>
      </c>
      <c r="D2506" s="13" t="str">
        <f>_xlfn.XLOOKUP(A2506,'B1.3 Catalogue Attribute'!D:D,'B1.3 Catalogue Attribute'!R:R,"N/A",0,1)</f>
        <v>N</v>
      </c>
      <c r="E2506" s="13" t="str">
        <f>_xlfn.XLOOKUP(A2506,'B1.3 Catalogue Attribute'!D:D,'B1.3 Catalogue Attribute'!Z:Z,"N/A",0,1)</f>
        <v>N/A</v>
      </c>
    </row>
    <row r="2507" spans="1:5">
      <c r="A2507" s="56" t="s">
        <v>11088</v>
      </c>
      <c r="B2507" s="25" t="str">
        <f>_xlfn.XLOOKUP(A2507,'B1.3 Catalogue Attribute'!D:D,'B1.3 Catalogue Attribute'!F:F,"N/A",0,1)</f>
        <v>update_tmsp</v>
      </c>
      <c r="C2507" s="65" t="str">
        <f>_xlfn.XLOOKUP(A2507,'B1.3 Catalogue Attribute'!D:D,'B1.3 Catalogue Attribute'!L:L,"N/A",0,1)</f>
        <v>rapo_attribute_i18n</v>
      </c>
      <c r="D2507" s="13" t="str">
        <f>_xlfn.XLOOKUP(A2507,'B1.3 Catalogue Attribute'!D:D,'B1.3 Catalogue Attribute'!R:R,"N/A",0,1)</f>
        <v>N</v>
      </c>
      <c r="E2507" s="13" t="str">
        <f>_xlfn.XLOOKUP(A2507,'B1.3 Catalogue Attribute'!D:D,'B1.3 Catalogue Attribute'!Z:Z,"N/A",0,1)</f>
        <v>N/A</v>
      </c>
    </row>
    <row r="2508" spans="1:5">
      <c r="A2508" s="56" t="s">
        <v>11091</v>
      </c>
      <c r="B2508" s="25" t="str">
        <f>_xlfn.XLOOKUP(A2508,'B1.3 Catalogue Attribute'!D:D,'B1.3 Catalogue Attribute'!F:F,"N/A",0,1)</f>
        <v>bk_hash</v>
      </c>
      <c r="C2508" s="65" t="str">
        <f>_xlfn.XLOOKUP(A2508,'B1.3 Catalogue Attribute'!D:D,'B1.3 Catalogue Attribute'!L:L,"N/A",0,1)</f>
        <v>Application_Address_Extra_Info</v>
      </c>
      <c r="D2508" s="13" t="str">
        <f>_xlfn.XLOOKUP(A2508,'B1.3 Catalogue Attribute'!D:D,'B1.3 Catalogue Attribute'!R:R,"N/A",0,1)</f>
        <v>N</v>
      </c>
      <c r="E2508" s="13" t="str">
        <f>_xlfn.XLOOKUP(A2508,'B1.3 Catalogue Attribute'!D:D,'B1.3 Catalogue Attribute'!Z:Z,"N/A",0,1)</f>
        <v>N/A</v>
      </c>
    </row>
    <row r="2509" spans="1:5">
      <c r="A2509" s="56" t="s">
        <v>11099</v>
      </c>
      <c r="B2509" s="25" t="str">
        <f>_xlfn.XLOOKUP(A2509,'B1.3 Catalogue Attribute'!D:D,'B1.3 Catalogue Attribute'!F:F,"N/A",0,1)</f>
        <v>row_hash</v>
      </c>
      <c r="C2509" s="65" t="str">
        <f>_xlfn.XLOOKUP(A2509,'B1.3 Catalogue Attribute'!D:D,'B1.3 Catalogue Attribute'!L:L,"N/A",0,1)</f>
        <v>Application_Address_Extra_Info</v>
      </c>
      <c r="D2509" s="13" t="str">
        <f>_xlfn.XLOOKUP(A2509,'B1.3 Catalogue Attribute'!D:D,'B1.3 Catalogue Attribute'!R:R,"N/A",0,1)</f>
        <v>N</v>
      </c>
      <c r="E2509" s="13" t="str">
        <f>_xlfn.XLOOKUP(A2509,'B1.3 Catalogue Attribute'!D:D,'B1.3 Catalogue Attribute'!Z:Z,"N/A",0,1)</f>
        <v>N/A</v>
      </c>
    </row>
    <row r="2510" spans="1:5">
      <c r="A2510" s="56" t="s">
        <v>11106</v>
      </c>
      <c r="B2510" s="25" t="str">
        <f>_xlfn.XLOOKUP(A2510,'B1.3 Catalogue Attribute'!D:D,'B1.3 Catalogue Attribute'!F:F,"N/A",0,1)</f>
        <v>run_id</v>
      </c>
      <c r="C2510" s="65" t="str">
        <f>_xlfn.XLOOKUP(A2510,'B1.3 Catalogue Attribute'!D:D,'B1.3 Catalogue Attribute'!L:L,"N/A",0,1)</f>
        <v>Application_Address_Extra_Info</v>
      </c>
      <c r="D2510" s="13" t="str">
        <f>_xlfn.XLOOKUP(A2510,'B1.3 Catalogue Attribute'!D:D,'B1.3 Catalogue Attribute'!R:R,"N/A",0,1)</f>
        <v>N</v>
      </c>
      <c r="E2510" s="13" t="str">
        <f>_xlfn.XLOOKUP(A2510,'B1.3 Catalogue Attribute'!D:D,'B1.3 Catalogue Attribute'!Z:Z,"N/A",0,1)</f>
        <v>N/A</v>
      </c>
    </row>
    <row r="2511" spans="1:5">
      <c r="A2511" s="56" t="s">
        <v>11112</v>
      </c>
      <c r="B2511" s="25" t="str">
        <f>_xlfn.XLOOKUP(A2511,'B1.3 Catalogue Attribute'!D:D,'B1.3 Catalogue Attribute'!F:F,"N/A",0,1)</f>
        <v>bk_hash</v>
      </c>
      <c r="C2511" s="65" t="str">
        <f>_xlfn.XLOOKUP(A2511,'B1.3 Catalogue Attribute'!D:D,'B1.3 Catalogue Attribute'!L:L,"N/A",0,1)</f>
        <v>Application_Status_History</v>
      </c>
      <c r="D2511" s="13" t="str">
        <f>_xlfn.XLOOKUP(A2511,'B1.3 Catalogue Attribute'!D:D,'B1.3 Catalogue Attribute'!R:R,"N/A",0,1)</f>
        <v>N</v>
      </c>
      <c r="E2511" s="13" t="str">
        <f>_xlfn.XLOOKUP(A2511,'B1.3 Catalogue Attribute'!D:D,'B1.3 Catalogue Attribute'!Z:Z,"N/A",0,1)</f>
        <v>N/A</v>
      </c>
    </row>
    <row r="2512" spans="1:5">
      <c r="A2512" s="56" t="s">
        <v>11116</v>
      </c>
      <c r="B2512" s="25" t="str">
        <f>_xlfn.XLOOKUP(A2512,'B1.3 Catalogue Attribute'!D:D,'B1.3 Catalogue Attribute'!F:F,"N/A",0,1)</f>
        <v>row_hash</v>
      </c>
      <c r="C2512" s="65" t="str">
        <f>_xlfn.XLOOKUP(A2512,'B1.3 Catalogue Attribute'!D:D,'B1.3 Catalogue Attribute'!L:L,"N/A",0,1)</f>
        <v>Application_Status_History</v>
      </c>
      <c r="D2512" s="13" t="str">
        <f>_xlfn.XLOOKUP(A2512,'B1.3 Catalogue Attribute'!D:D,'B1.3 Catalogue Attribute'!R:R,"N/A",0,1)</f>
        <v>N</v>
      </c>
      <c r="E2512" s="13" t="str">
        <f>_xlfn.XLOOKUP(A2512,'B1.3 Catalogue Attribute'!D:D,'B1.3 Catalogue Attribute'!Z:Z,"N/A",0,1)</f>
        <v>N/A</v>
      </c>
    </row>
    <row r="2513" spans="1:5">
      <c r="A2513" s="56" t="s">
        <v>11120</v>
      </c>
      <c r="B2513" s="25" t="str">
        <f>_xlfn.XLOOKUP(A2513,'B1.3 Catalogue Attribute'!D:D,'B1.3 Catalogue Attribute'!F:F,"N/A",0,1)</f>
        <v>run_id</v>
      </c>
      <c r="C2513" s="65" t="str">
        <f>_xlfn.XLOOKUP(A2513,'B1.3 Catalogue Attribute'!D:D,'B1.3 Catalogue Attribute'!L:L,"N/A",0,1)</f>
        <v>Application_Status_History</v>
      </c>
      <c r="D2513" s="13" t="str">
        <f>_xlfn.XLOOKUP(A2513,'B1.3 Catalogue Attribute'!D:D,'B1.3 Catalogue Attribute'!R:R,"N/A",0,1)</f>
        <v>N</v>
      </c>
      <c r="E2513" s="13" t="str">
        <f>_xlfn.XLOOKUP(A2513,'B1.3 Catalogue Attribute'!D:D,'B1.3 Catalogue Attribute'!Z:Z,"N/A",0,1)</f>
        <v>N/A</v>
      </c>
    </row>
    <row r="2514" spans="1:5">
      <c r="A2514" s="56" t="s">
        <v>11124</v>
      </c>
      <c r="B2514" s="25" t="str">
        <f>_xlfn.XLOOKUP(A2514,'B1.3 Catalogue Attribute'!D:D,'B1.3 Catalogue Attribute'!F:F,"N/A",0,1)</f>
        <v>bk_hash</v>
      </c>
      <c r="C2514" s="65" t="str">
        <f>_xlfn.XLOOKUP(A2514,'B1.3 Catalogue Attribute'!D:D,'B1.3 Catalogue Attribute'!L:L,"N/A",0,1)</f>
        <v>Commercial_Activities</v>
      </c>
      <c r="D2514" s="13" t="str">
        <f>_xlfn.XLOOKUP(A2514,'B1.3 Catalogue Attribute'!D:D,'B1.3 Catalogue Attribute'!R:R,"N/A",0,1)</f>
        <v>N</v>
      </c>
      <c r="E2514" s="13" t="str">
        <f>_xlfn.XLOOKUP(A2514,'B1.3 Catalogue Attribute'!D:D,'B1.3 Catalogue Attribute'!Z:Z,"N/A",0,1)</f>
        <v>N/A</v>
      </c>
    </row>
    <row r="2515" spans="1:5">
      <c r="A2515" s="56" t="s">
        <v>11128</v>
      </c>
      <c r="B2515" s="25" t="str">
        <f>_xlfn.XLOOKUP(A2515,'B1.3 Catalogue Attribute'!D:D,'B1.3 Catalogue Attribute'!F:F,"N/A",0,1)</f>
        <v>row_hash</v>
      </c>
      <c r="C2515" s="65" t="str">
        <f>_xlfn.XLOOKUP(A2515,'B1.3 Catalogue Attribute'!D:D,'B1.3 Catalogue Attribute'!L:L,"N/A",0,1)</f>
        <v>Commercial_Activities</v>
      </c>
      <c r="D2515" s="13" t="str">
        <f>_xlfn.XLOOKUP(A2515,'B1.3 Catalogue Attribute'!D:D,'B1.3 Catalogue Attribute'!R:R,"N/A",0,1)</f>
        <v>N</v>
      </c>
      <c r="E2515" s="13" t="str">
        <f>_xlfn.XLOOKUP(A2515,'B1.3 Catalogue Attribute'!D:D,'B1.3 Catalogue Attribute'!Z:Z,"N/A",0,1)</f>
        <v>N/A</v>
      </c>
    </row>
    <row r="2516" spans="1:5">
      <c r="A2516" s="56" t="s">
        <v>11132</v>
      </c>
      <c r="B2516" s="25" t="str">
        <f>_xlfn.XLOOKUP(A2516,'B1.3 Catalogue Attribute'!D:D,'B1.3 Catalogue Attribute'!F:F,"N/A",0,1)</f>
        <v>run_id</v>
      </c>
      <c r="C2516" s="65" t="str">
        <f>_xlfn.XLOOKUP(A2516,'B1.3 Catalogue Attribute'!D:D,'B1.3 Catalogue Attribute'!L:L,"N/A",0,1)</f>
        <v>Commercial_Activities</v>
      </c>
      <c r="D2516" s="13" t="str">
        <f>_xlfn.XLOOKUP(A2516,'B1.3 Catalogue Attribute'!D:D,'B1.3 Catalogue Attribute'!R:R,"N/A",0,1)</f>
        <v>N</v>
      </c>
      <c r="E2516" s="13" t="str">
        <f>_xlfn.XLOOKUP(A2516,'B1.3 Catalogue Attribute'!D:D,'B1.3 Catalogue Attribute'!Z:Z,"N/A",0,1)</f>
        <v>N/A</v>
      </c>
    </row>
    <row r="2517" spans="1:5">
      <c r="A2517" s="56" t="s">
        <v>11136</v>
      </c>
      <c r="B2517" s="25" t="str">
        <f>_xlfn.XLOOKUP(A2517,'B1.3 Catalogue Attribute'!D:D,'B1.3 Catalogue Attribute'!F:F,"N/A",0,1)</f>
        <v>bk_hash</v>
      </c>
      <c r="C2517" s="65" t="str">
        <f>_xlfn.XLOOKUP(A2517,'B1.3 Catalogue Attribute'!D:D,'B1.3 Catalogue Attribute'!L:L,"N/A",0,1)</f>
        <v>Hierarchy</v>
      </c>
      <c r="D2517" s="13" t="str">
        <f>_xlfn.XLOOKUP(A2517,'B1.3 Catalogue Attribute'!D:D,'B1.3 Catalogue Attribute'!R:R,"N/A",0,1)</f>
        <v>N</v>
      </c>
      <c r="E2517" s="13" t="str">
        <f>_xlfn.XLOOKUP(A2517,'B1.3 Catalogue Attribute'!D:D,'B1.3 Catalogue Attribute'!Z:Z,"N/A",0,1)</f>
        <v>N/A</v>
      </c>
    </row>
    <row r="2518" spans="1:5">
      <c r="A2518" s="56" t="s">
        <v>11140</v>
      </c>
      <c r="B2518" s="25" t="str">
        <f>_xlfn.XLOOKUP(A2518,'B1.3 Catalogue Attribute'!D:D,'B1.3 Catalogue Attribute'!F:F,"N/A",0,1)</f>
        <v>row_hash</v>
      </c>
      <c r="C2518" s="65" t="str">
        <f>_xlfn.XLOOKUP(A2518,'B1.3 Catalogue Attribute'!D:D,'B1.3 Catalogue Attribute'!L:L,"N/A",0,1)</f>
        <v>Hierarchy</v>
      </c>
      <c r="D2518" s="13" t="str">
        <f>_xlfn.XLOOKUP(A2518,'B1.3 Catalogue Attribute'!D:D,'B1.3 Catalogue Attribute'!R:R,"N/A",0,1)</f>
        <v>N</v>
      </c>
      <c r="E2518" s="13" t="str">
        <f>_xlfn.XLOOKUP(A2518,'B1.3 Catalogue Attribute'!D:D,'B1.3 Catalogue Attribute'!Z:Z,"N/A",0,1)</f>
        <v>N/A</v>
      </c>
    </row>
    <row r="2519" spans="1:5">
      <c r="A2519" s="56" t="s">
        <v>11144</v>
      </c>
      <c r="B2519" s="25" t="str">
        <f>_xlfn.XLOOKUP(A2519,'B1.3 Catalogue Attribute'!D:D,'B1.3 Catalogue Attribute'!F:F,"N/A",0,1)</f>
        <v>run_id</v>
      </c>
      <c r="C2519" s="65" t="str">
        <f>_xlfn.XLOOKUP(A2519,'B1.3 Catalogue Attribute'!D:D,'B1.3 Catalogue Attribute'!L:L,"N/A",0,1)</f>
        <v>Hierarchy</v>
      </c>
      <c r="D2519" s="13" t="str">
        <f>_xlfn.XLOOKUP(A2519,'B1.3 Catalogue Attribute'!D:D,'B1.3 Catalogue Attribute'!R:R,"N/A",0,1)</f>
        <v>N</v>
      </c>
      <c r="E2519" s="13" t="str">
        <f>_xlfn.XLOOKUP(A2519,'B1.3 Catalogue Attribute'!D:D,'B1.3 Catalogue Attribute'!Z:Z,"N/A",0,1)</f>
        <v>N/A</v>
      </c>
    </row>
    <row r="2520" spans="1:5">
      <c r="A2520" s="56" t="s">
        <v>11148</v>
      </c>
      <c r="B2520" s="25" t="str">
        <f>_xlfn.XLOOKUP(A2520,'B1.3 Catalogue Attribute'!D:D,'B1.3 Catalogue Attribute'!F:F,"N/A",0,1)</f>
        <v>bk_hash</v>
      </c>
      <c r="C2520" s="65" t="str">
        <f>_xlfn.XLOOKUP(A2520,'B1.3 Catalogue Attribute'!D:D,'B1.3 Catalogue Attribute'!L:L,"N/A",0,1)</f>
        <v>IDB_Machine_Details</v>
      </c>
      <c r="D2520" s="13" t="str">
        <f>_xlfn.XLOOKUP(A2520,'B1.3 Catalogue Attribute'!D:D,'B1.3 Catalogue Attribute'!R:R,"N/A",0,1)</f>
        <v>N</v>
      </c>
      <c r="E2520" s="13" t="str">
        <f>_xlfn.XLOOKUP(A2520,'B1.3 Catalogue Attribute'!D:D,'B1.3 Catalogue Attribute'!Z:Z,"N/A",0,1)</f>
        <v>N/A</v>
      </c>
    </row>
    <row r="2521" spans="1:5">
      <c r="A2521" s="56" t="s">
        <v>11151</v>
      </c>
      <c r="B2521" s="25" t="str">
        <f>_xlfn.XLOOKUP(A2521,'B1.3 Catalogue Attribute'!D:D,'B1.3 Catalogue Attribute'!F:F,"N/A",0,1)</f>
        <v>row_hash</v>
      </c>
      <c r="C2521" s="65" t="str">
        <f>_xlfn.XLOOKUP(A2521,'B1.3 Catalogue Attribute'!D:D,'B1.3 Catalogue Attribute'!L:L,"N/A",0,1)</f>
        <v>IDB_Machine_Details</v>
      </c>
      <c r="D2521" s="13" t="str">
        <f>_xlfn.XLOOKUP(A2521,'B1.3 Catalogue Attribute'!D:D,'B1.3 Catalogue Attribute'!R:R,"N/A",0,1)</f>
        <v>N</v>
      </c>
      <c r="E2521" s="13" t="str">
        <f>_xlfn.XLOOKUP(A2521,'B1.3 Catalogue Attribute'!D:D,'B1.3 Catalogue Attribute'!Z:Z,"N/A",0,1)</f>
        <v>N/A</v>
      </c>
    </row>
    <row r="2522" spans="1:5">
      <c r="A2522" s="56" t="s">
        <v>11154</v>
      </c>
      <c r="B2522" s="25" t="str">
        <f>_xlfn.XLOOKUP(A2522,'B1.3 Catalogue Attribute'!D:D,'B1.3 Catalogue Attribute'!F:F,"N/A",0,1)</f>
        <v>run_id</v>
      </c>
      <c r="C2522" s="65" t="str">
        <f>_xlfn.XLOOKUP(A2522,'B1.3 Catalogue Attribute'!D:D,'B1.3 Catalogue Attribute'!L:L,"N/A",0,1)</f>
        <v>IDB_Machine_Details</v>
      </c>
      <c r="D2522" s="13" t="str">
        <f>_xlfn.XLOOKUP(A2522,'B1.3 Catalogue Attribute'!D:D,'B1.3 Catalogue Attribute'!R:R,"N/A",0,1)</f>
        <v>N</v>
      </c>
      <c r="E2522" s="13" t="str">
        <f>_xlfn.XLOOKUP(A2522,'B1.3 Catalogue Attribute'!D:D,'B1.3 Catalogue Attribute'!Z:Z,"N/A",0,1)</f>
        <v>N/A</v>
      </c>
    </row>
    <row r="2523" spans="1:5">
      <c r="A2523" s="56" t="s">
        <v>11157</v>
      </c>
      <c r="B2523" s="25" t="str">
        <f>_xlfn.XLOOKUP(A2523,'B1.3 Catalogue Attribute'!D:D,'B1.3 Catalogue Attribute'!F:F,"N/A",0,1)</f>
        <v>bk_hash</v>
      </c>
      <c r="C2523" s="65" t="str">
        <f>_xlfn.XLOOKUP(A2523,'B1.3 Catalogue Attribute'!D:D,'B1.3 Catalogue Attribute'!L:L,"N/A",0,1)</f>
        <v>IDB_Products</v>
      </c>
      <c r="D2523" s="13" t="str">
        <f>_xlfn.XLOOKUP(A2523,'B1.3 Catalogue Attribute'!D:D,'B1.3 Catalogue Attribute'!R:R,"N/A",0,1)</f>
        <v>N</v>
      </c>
      <c r="E2523" s="13" t="str">
        <f>_xlfn.XLOOKUP(A2523,'B1.3 Catalogue Attribute'!D:D,'B1.3 Catalogue Attribute'!Z:Z,"N/A",0,1)</f>
        <v>N/A</v>
      </c>
    </row>
    <row r="2524" spans="1:5">
      <c r="A2524" s="56" t="s">
        <v>11160</v>
      </c>
      <c r="B2524" s="25" t="str">
        <f>_xlfn.XLOOKUP(A2524,'B1.3 Catalogue Attribute'!D:D,'B1.3 Catalogue Attribute'!F:F,"N/A",0,1)</f>
        <v>row_hash</v>
      </c>
      <c r="C2524" s="65" t="str">
        <f>_xlfn.XLOOKUP(A2524,'B1.3 Catalogue Attribute'!D:D,'B1.3 Catalogue Attribute'!L:L,"N/A",0,1)</f>
        <v>IDB_Products</v>
      </c>
      <c r="D2524" s="13" t="str">
        <f>_xlfn.XLOOKUP(A2524,'B1.3 Catalogue Attribute'!D:D,'B1.3 Catalogue Attribute'!R:R,"N/A",0,1)</f>
        <v>N</v>
      </c>
      <c r="E2524" s="13" t="str">
        <f>_xlfn.XLOOKUP(A2524,'B1.3 Catalogue Attribute'!D:D,'B1.3 Catalogue Attribute'!Z:Z,"N/A",0,1)</f>
        <v>N/A</v>
      </c>
    </row>
    <row r="2525" spans="1:5">
      <c r="A2525" s="56" t="s">
        <v>11163</v>
      </c>
      <c r="B2525" s="25" t="str">
        <f>_xlfn.XLOOKUP(A2525,'B1.3 Catalogue Attribute'!D:D,'B1.3 Catalogue Attribute'!F:F,"N/A",0,1)</f>
        <v>run_id</v>
      </c>
      <c r="C2525" s="65" t="str">
        <f>_xlfn.XLOOKUP(A2525,'B1.3 Catalogue Attribute'!D:D,'B1.3 Catalogue Attribute'!L:L,"N/A",0,1)</f>
        <v>IDB_Products</v>
      </c>
      <c r="D2525" s="13" t="str">
        <f>_xlfn.XLOOKUP(A2525,'B1.3 Catalogue Attribute'!D:D,'B1.3 Catalogue Attribute'!R:R,"N/A",0,1)</f>
        <v>N</v>
      </c>
      <c r="E2525" s="13" t="str">
        <f>_xlfn.XLOOKUP(A2525,'B1.3 Catalogue Attribute'!D:D,'B1.3 Catalogue Attribute'!Z:Z,"N/A",0,1)</f>
        <v>N/A</v>
      </c>
    </row>
    <row r="2526" spans="1:5">
      <c r="A2526" s="56" t="s">
        <v>11166</v>
      </c>
      <c r="B2526" s="25" t="str">
        <f>_xlfn.XLOOKUP(A2526,'B1.3 Catalogue Attribute'!D:D,'B1.3 Catalogue Attribute'!F:F,"N/A",0,1)</f>
        <v>bk_hash</v>
      </c>
      <c r="C2526" s="65" t="str">
        <f>_xlfn.XLOOKUP(A2526,'B1.3 Catalogue Attribute'!D:D,'B1.3 Catalogue Attribute'!L:L,"N/A",0,1)</f>
        <v>IDB_Raw_Material</v>
      </c>
      <c r="D2526" s="13" t="str">
        <f>_xlfn.XLOOKUP(A2526,'B1.3 Catalogue Attribute'!D:D,'B1.3 Catalogue Attribute'!R:R,"N/A",0,1)</f>
        <v>N</v>
      </c>
      <c r="E2526" s="13" t="str">
        <f>_xlfn.XLOOKUP(A2526,'B1.3 Catalogue Attribute'!D:D,'B1.3 Catalogue Attribute'!Z:Z,"N/A",0,1)</f>
        <v>N/A</v>
      </c>
    </row>
    <row r="2527" spans="1:5">
      <c r="A2527" s="56" t="s">
        <v>11169</v>
      </c>
      <c r="B2527" s="25" t="str">
        <f>_xlfn.XLOOKUP(A2527,'B1.3 Catalogue Attribute'!D:D,'B1.3 Catalogue Attribute'!F:F,"N/A",0,1)</f>
        <v>row_hash</v>
      </c>
      <c r="C2527" s="65" t="str">
        <f>_xlfn.XLOOKUP(A2527,'B1.3 Catalogue Attribute'!D:D,'B1.3 Catalogue Attribute'!L:L,"N/A",0,1)</f>
        <v>IDB_Raw_Material</v>
      </c>
      <c r="D2527" s="13" t="str">
        <f>_xlfn.XLOOKUP(A2527,'B1.3 Catalogue Attribute'!D:D,'B1.3 Catalogue Attribute'!R:R,"N/A",0,1)</f>
        <v>N</v>
      </c>
      <c r="E2527" s="13" t="str">
        <f>_xlfn.XLOOKUP(A2527,'B1.3 Catalogue Attribute'!D:D,'B1.3 Catalogue Attribute'!Z:Z,"N/A",0,1)</f>
        <v>N/A</v>
      </c>
    </row>
    <row r="2528" spans="1:5">
      <c r="A2528" s="56" t="s">
        <v>11172</v>
      </c>
      <c r="B2528" s="25" t="str">
        <f>_xlfn.XLOOKUP(A2528,'B1.3 Catalogue Attribute'!D:D,'B1.3 Catalogue Attribute'!F:F,"N/A",0,1)</f>
        <v>run_id</v>
      </c>
      <c r="C2528" s="65" t="str">
        <f>_xlfn.XLOOKUP(A2528,'B1.3 Catalogue Attribute'!D:D,'B1.3 Catalogue Attribute'!L:L,"N/A",0,1)</f>
        <v>IDB_Raw_Material</v>
      </c>
      <c r="D2528" s="13" t="str">
        <f>_xlfn.XLOOKUP(A2528,'B1.3 Catalogue Attribute'!D:D,'B1.3 Catalogue Attribute'!R:R,"N/A",0,1)</f>
        <v>N</v>
      </c>
      <c r="E2528" s="13" t="str">
        <f>_xlfn.XLOOKUP(A2528,'B1.3 Catalogue Attribute'!D:D,'B1.3 Catalogue Attribute'!Z:Z,"N/A",0,1)</f>
        <v>N/A</v>
      </c>
    </row>
    <row r="2529" spans="1:5">
      <c r="A2529" s="56" t="s">
        <v>11175</v>
      </c>
      <c r="B2529" s="25" t="str">
        <f>_xlfn.XLOOKUP(A2529,'B1.3 Catalogue Attribute'!D:D,'B1.3 Catalogue Attribute'!F:F,"N/A",0,1)</f>
        <v>bk_hash</v>
      </c>
      <c r="C2529" s="65" t="str">
        <f>_xlfn.XLOOKUP(A2529,'B1.3 Catalogue Attribute'!D:D,'B1.3 Catalogue Attribute'!L:L,"N/A",0,1)</f>
        <v>IDB_Spare_Part</v>
      </c>
      <c r="D2529" s="13" t="str">
        <f>_xlfn.XLOOKUP(A2529,'B1.3 Catalogue Attribute'!D:D,'B1.3 Catalogue Attribute'!R:R,"N/A",0,1)</f>
        <v>N</v>
      </c>
      <c r="E2529" s="13" t="str">
        <f>_xlfn.XLOOKUP(A2529,'B1.3 Catalogue Attribute'!D:D,'B1.3 Catalogue Attribute'!Z:Z,"N/A",0,1)</f>
        <v>N/A</v>
      </c>
    </row>
    <row r="2530" spans="1:5">
      <c r="A2530" s="56" t="s">
        <v>11178</v>
      </c>
      <c r="B2530" s="25" t="str">
        <f>_xlfn.XLOOKUP(A2530,'B1.3 Catalogue Attribute'!D:D,'B1.3 Catalogue Attribute'!F:F,"N/A",0,1)</f>
        <v>row_hash</v>
      </c>
      <c r="C2530" s="65" t="str">
        <f>_xlfn.XLOOKUP(A2530,'B1.3 Catalogue Attribute'!D:D,'B1.3 Catalogue Attribute'!L:L,"N/A",0,1)</f>
        <v>IDB_Spare_Part</v>
      </c>
      <c r="D2530" s="13" t="str">
        <f>_xlfn.XLOOKUP(A2530,'B1.3 Catalogue Attribute'!D:D,'B1.3 Catalogue Attribute'!R:R,"N/A",0,1)</f>
        <v>N</v>
      </c>
      <c r="E2530" s="13" t="str">
        <f>_xlfn.XLOOKUP(A2530,'B1.3 Catalogue Attribute'!D:D,'B1.3 Catalogue Attribute'!Z:Z,"N/A",0,1)</f>
        <v>N/A</v>
      </c>
    </row>
    <row r="2531" spans="1:5">
      <c r="A2531" s="56" t="s">
        <v>11181</v>
      </c>
      <c r="B2531" s="25" t="str">
        <f>_xlfn.XLOOKUP(A2531,'B1.3 Catalogue Attribute'!D:D,'B1.3 Catalogue Attribute'!F:F,"N/A",0,1)</f>
        <v>run_id</v>
      </c>
      <c r="C2531" s="65" t="str">
        <f>_xlfn.XLOOKUP(A2531,'B1.3 Catalogue Attribute'!D:D,'B1.3 Catalogue Attribute'!L:L,"N/A",0,1)</f>
        <v>IDB_Spare_Part</v>
      </c>
      <c r="D2531" s="13" t="str">
        <f>_xlfn.XLOOKUP(A2531,'B1.3 Catalogue Attribute'!D:D,'B1.3 Catalogue Attribute'!R:R,"N/A",0,1)</f>
        <v>N</v>
      </c>
      <c r="E2531" s="13" t="str">
        <f>_xlfn.XLOOKUP(A2531,'B1.3 Catalogue Attribute'!D:D,'B1.3 Catalogue Attribute'!Z:Z,"N/A",0,1)</f>
        <v>N/A</v>
      </c>
    </row>
    <row r="2532" spans="1:5">
      <c r="A2532" s="56" t="s">
        <v>11184</v>
      </c>
      <c r="B2532" s="25" t="str">
        <f>_xlfn.XLOOKUP(A2532,'B1.3 Catalogue Attribute'!D:D,'B1.3 Catalogue Attribute'!F:F,"N/A",0,1)</f>
        <v>bk_hash</v>
      </c>
      <c r="C2532" s="65" t="str">
        <f>_xlfn.XLOOKUP(A2532,'B1.3 Catalogue Attribute'!D:D,'B1.3 Catalogue Attribute'!L:L,"N/A",0,1)</f>
        <v>Inspection_Relationship</v>
      </c>
      <c r="D2532" s="13" t="str">
        <f>_xlfn.XLOOKUP(A2532,'B1.3 Catalogue Attribute'!D:D,'B1.3 Catalogue Attribute'!R:R,"N/A",0,1)</f>
        <v>N</v>
      </c>
      <c r="E2532" s="13" t="str">
        <f>_xlfn.XLOOKUP(A2532,'B1.3 Catalogue Attribute'!D:D,'B1.3 Catalogue Attribute'!Z:Z,"N/A",0,1)</f>
        <v>N/A</v>
      </c>
    </row>
    <row r="2533" spans="1:5">
      <c r="A2533" s="56" t="s">
        <v>11188</v>
      </c>
      <c r="B2533" s="25" t="str">
        <f>_xlfn.XLOOKUP(A2533,'B1.3 Catalogue Attribute'!D:D,'B1.3 Catalogue Attribute'!F:F,"N/A",0,1)</f>
        <v>row_hash</v>
      </c>
      <c r="C2533" s="65" t="str">
        <f>_xlfn.XLOOKUP(A2533,'B1.3 Catalogue Attribute'!D:D,'B1.3 Catalogue Attribute'!L:L,"N/A",0,1)</f>
        <v>Inspection_Relationship</v>
      </c>
      <c r="D2533" s="13" t="str">
        <f>_xlfn.XLOOKUP(A2533,'B1.3 Catalogue Attribute'!D:D,'B1.3 Catalogue Attribute'!R:R,"N/A",0,1)</f>
        <v>N</v>
      </c>
      <c r="E2533" s="13" t="str">
        <f>_xlfn.XLOOKUP(A2533,'B1.3 Catalogue Attribute'!D:D,'B1.3 Catalogue Attribute'!Z:Z,"N/A",0,1)</f>
        <v>N/A</v>
      </c>
    </row>
    <row r="2534" spans="1:5">
      <c r="A2534" s="56" t="s">
        <v>11192</v>
      </c>
      <c r="B2534" s="25" t="str">
        <f>_xlfn.XLOOKUP(A2534,'B1.3 Catalogue Attribute'!D:D,'B1.3 Catalogue Attribute'!F:F,"N/A",0,1)</f>
        <v>run_id</v>
      </c>
      <c r="C2534" s="65" t="str">
        <f>_xlfn.XLOOKUP(A2534,'B1.3 Catalogue Attribute'!D:D,'B1.3 Catalogue Attribute'!L:L,"N/A",0,1)</f>
        <v>Inspection_Relationship</v>
      </c>
      <c r="D2534" s="13" t="str">
        <f>_xlfn.XLOOKUP(A2534,'B1.3 Catalogue Attribute'!D:D,'B1.3 Catalogue Attribute'!R:R,"N/A",0,1)</f>
        <v>N</v>
      </c>
      <c r="E2534" s="13" t="str">
        <f>_xlfn.XLOOKUP(A2534,'B1.3 Catalogue Attribute'!D:D,'B1.3 Catalogue Attribute'!Z:Z,"N/A",0,1)</f>
        <v>N/A</v>
      </c>
    </row>
    <row r="2535" spans="1:5">
      <c r="A2535" s="56" t="s">
        <v>11196</v>
      </c>
      <c r="B2535" s="25" t="str">
        <f>_xlfn.XLOOKUP(A2535,'B1.3 Catalogue Attribute'!D:D,'B1.3 Catalogue Attribute'!F:F,"N/A",0,1)</f>
        <v>bk_hash</v>
      </c>
      <c r="C2535" s="65" t="str">
        <f>_xlfn.XLOOKUP(A2535,'B1.3 Catalogue Attribute'!D:D,'B1.3 Catalogue Attribute'!L:L,"N/A",0,1)</f>
        <v>Inspection_Relationship_Language</v>
      </c>
      <c r="D2535" s="13" t="str">
        <f>_xlfn.XLOOKUP(A2535,'B1.3 Catalogue Attribute'!D:D,'B1.3 Catalogue Attribute'!R:R,"N/A",0,1)</f>
        <v>N</v>
      </c>
      <c r="E2535" s="13" t="str">
        <f>_xlfn.XLOOKUP(A2535,'B1.3 Catalogue Attribute'!D:D,'B1.3 Catalogue Attribute'!Z:Z,"N/A",0,1)</f>
        <v>N/A</v>
      </c>
    </row>
    <row r="2536" spans="1:5">
      <c r="A2536" s="56" t="s">
        <v>11200</v>
      </c>
      <c r="B2536" s="25" t="str">
        <f>_xlfn.XLOOKUP(A2536,'B1.3 Catalogue Attribute'!D:D,'B1.3 Catalogue Attribute'!F:F,"N/A",0,1)</f>
        <v>row_hash</v>
      </c>
      <c r="C2536" s="65" t="str">
        <f>_xlfn.XLOOKUP(A2536,'B1.3 Catalogue Attribute'!D:D,'B1.3 Catalogue Attribute'!L:L,"N/A",0,1)</f>
        <v>Inspection_Relationship_Language</v>
      </c>
      <c r="D2536" s="13" t="str">
        <f>_xlfn.XLOOKUP(A2536,'B1.3 Catalogue Attribute'!D:D,'B1.3 Catalogue Attribute'!R:R,"N/A",0,1)</f>
        <v>N</v>
      </c>
      <c r="E2536" s="13" t="str">
        <f>_xlfn.XLOOKUP(A2536,'B1.3 Catalogue Attribute'!D:D,'B1.3 Catalogue Attribute'!Z:Z,"N/A",0,1)</f>
        <v>N/A</v>
      </c>
    </row>
    <row r="2537" spans="1:5">
      <c r="A2537" s="56" t="s">
        <v>11204</v>
      </c>
      <c r="B2537" s="25" t="str">
        <f>_xlfn.XLOOKUP(A2537,'B1.3 Catalogue Attribute'!D:D,'B1.3 Catalogue Attribute'!F:F,"N/A",0,1)</f>
        <v>run_id</v>
      </c>
      <c r="C2537" s="65" t="str">
        <f>_xlfn.XLOOKUP(A2537,'B1.3 Catalogue Attribute'!D:D,'B1.3 Catalogue Attribute'!L:L,"N/A",0,1)</f>
        <v>Inspection_Relationship_Language</v>
      </c>
      <c r="D2537" s="13" t="str">
        <f>_xlfn.XLOOKUP(A2537,'B1.3 Catalogue Attribute'!D:D,'B1.3 Catalogue Attribute'!R:R,"N/A",0,1)</f>
        <v>N</v>
      </c>
      <c r="E2537" s="13" t="str">
        <f>_xlfn.XLOOKUP(A2537,'B1.3 Catalogue Attribute'!D:D,'B1.3 Catalogue Attribute'!Z:Z,"N/A",0,1)</f>
        <v>N/A</v>
      </c>
    </row>
    <row r="2538" spans="1:5">
      <c r="A2538" s="56" t="s">
        <v>11208</v>
      </c>
      <c r="B2538" s="25" t="str">
        <f>_xlfn.XLOOKUP(A2538,'B1.3 Catalogue Attribute'!D:D,'B1.3 Catalogue Attribute'!F:F,"N/A",0,1)</f>
        <v>bk_hash</v>
      </c>
      <c r="C2538" s="65" t="str">
        <f>_xlfn.XLOOKUP(A2538,'B1.3 Catalogue Attribute'!D:D,'B1.3 Catalogue Attribute'!L:L,"N/A",0,1)</f>
        <v>Investor_Dtl</v>
      </c>
      <c r="D2538" s="13" t="str">
        <f>_xlfn.XLOOKUP(A2538,'B1.3 Catalogue Attribute'!D:D,'B1.3 Catalogue Attribute'!R:R,"N/A",0,1)</f>
        <v>N</v>
      </c>
      <c r="E2538" s="13" t="str">
        <f>_xlfn.XLOOKUP(A2538,'B1.3 Catalogue Attribute'!D:D,'B1.3 Catalogue Attribute'!Z:Z,"N/A",0,1)</f>
        <v>N/A</v>
      </c>
    </row>
    <row r="2539" spans="1:5">
      <c r="A2539" s="56" t="s">
        <v>11212</v>
      </c>
      <c r="B2539" s="25" t="str">
        <f>_xlfn.XLOOKUP(A2539,'B1.3 Catalogue Attribute'!D:D,'B1.3 Catalogue Attribute'!F:F,"N/A",0,1)</f>
        <v>row_hash</v>
      </c>
      <c r="C2539" s="65" t="str">
        <f>_xlfn.XLOOKUP(A2539,'B1.3 Catalogue Attribute'!D:D,'B1.3 Catalogue Attribute'!L:L,"N/A",0,1)</f>
        <v>Investor_Dtl</v>
      </c>
      <c r="D2539" s="13" t="str">
        <f>_xlfn.XLOOKUP(A2539,'B1.3 Catalogue Attribute'!D:D,'B1.3 Catalogue Attribute'!R:R,"N/A",0,1)</f>
        <v>N</v>
      </c>
      <c r="E2539" s="13" t="str">
        <f>_xlfn.XLOOKUP(A2539,'B1.3 Catalogue Attribute'!D:D,'B1.3 Catalogue Attribute'!Z:Z,"N/A",0,1)</f>
        <v>N/A</v>
      </c>
    </row>
    <row r="2540" spans="1:5">
      <c r="A2540" s="56" t="s">
        <v>11216</v>
      </c>
      <c r="B2540" s="25" t="str">
        <f>_xlfn.XLOOKUP(A2540,'B1.3 Catalogue Attribute'!D:D,'B1.3 Catalogue Attribute'!F:F,"N/A",0,1)</f>
        <v>run_id</v>
      </c>
      <c r="C2540" s="65" t="str">
        <f>_xlfn.XLOOKUP(A2540,'B1.3 Catalogue Attribute'!D:D,'B1.3 Catalogue Attribute'!L:L,"N/A",0,1)</f>
        <v>Investor_Dtl</v>
      </c>
      <c r="D2540" s="13" t="str">
        <f>_xlfn.XLOOKUP(A2540,'B1.3 Catalogue Attribute'!D:D,'B1.3 Catalogue Attribute'!R:R,"N/A",0,1)</f>
        <v>N</v>
      </c>
      <c r="E2540" s="13" t="str">
        <f>_xlfn.XLOOKUP(A2540,'B1.3 Catalogue Attribute'!D:D,'B1.3 Catalogue Attribute'!Z:Z,"N/A",0,1)</f>
        <v>N/A</v>
      </c>
    </row>
    <row r="2541" spans="1:5">
      <c r="A2541" s="56" t="s">
        <v>11220</v>
      </c>
      <c r="B2541" s="25" t="str">
        <f>_xlfn.XLOOKUP(A2541,'B1.3 Catalogue Attribute'!D:D,'B1.3 Catalogue Attribute'!F:F,"N/A",0,1)</f>
        <v>bk_hash</v>
      </c>
      <c r="C2541" s="65" t="str">
        <f>_xlfn.XLOOKUP(A2541,'B1.3 Catalogue Attribute'!D:D,'B1.3 Catalogue Attribute'!L:L,"N/A",0,1)</f>
        <v>Investor_Dtl_Reference</v>
      </c>
      <c r="D2541" s="13" t="str">
        <f>_xlfn.XLOOKUP(A2541,'B1.3 Catalogue Attribute'!D:D,'B1.3 Catalogue Attribute'!R:R,"N/A",0,1)</f>
        <v>N</v>
      </c>
      <c r="E2541" s="13" t="str">
        <f>_xlfn.XLOOKUP(A2541,'B1.3 Catalogue Attribute'!D:D,'B1.3 Catalogue Attribute'!Z:Z,"N/A",0,1)</f>
        <v>N/A</v>
      </c>
    </row>
    <row r="2542" spans="1:5">
      <c r="A2542" s="56" t="s">
        <v>11224</v>
      </c>
      <c r="B2542" s="25" t="str">
        <f>_xlfn.XLOOKUP(A2542,'B1.3 Catalogue Attribute'!D:D,'B1.3 Catalogue Attribute'!F:F,"N/A",0,1)</f>
        <v>row_hash</v>
      </c>
      <c r="C2542" s="65" t="str">
        <f>_xlfn.XLOOKUP(A2542,'B1.3 Catalogue Attribute'!D:D,'B1.3 Catalogue Attribute'!L:L,"N/A",0,1)</f>
        <v>Investor_Dtl_Reference</v>
      </c>
      <c r="D2542" s="13" t="str">
        <f>_xlfn.XLOOKUP(A2542,'B1.3 Catalogue Attribute'!D:D,'B1.3 Catalogue Attribute'!R:R,"N/A",0,1)</f>
        <v>N</v>
      </c>
      <c r="E2542" s="13" t="str">
        <f>_xlfn.XLOOKUP(A2542,'B1.3 Catalogue Attribute'!D:D,'B1.3 Catalogue Attribute'!Z:Z,"N/A",0,1)</f>
        <v>N/A</v>
      </c>
    </row>
    <row r="2543" spans="1:5">
      <c r="A2543" s="56" t="s">
        <v>11228</v>
      </c>
      <c r="B2543" s="25" t="str">
        <f>_xlfn.XLOOKUP(A2543,'B1.3 Catalogue Attribute'!D:D,'B1.3 Catalogue Attribute'!F:F,"N/A",0,1)</f>
        <v>run_id</v>
      </c>
      <c r="C2543" s="65" t="str">
        <f>_xlfn.XLOOKUP(A2543,'B1.3 Catalogue Attribute'!D:D,'B1.3 Catalogue Attribute'!L:L,"N/A",0,1)</f>
        <v>Investor_Dtl_Reference</v>
      </c>
      <c r="D2543" s="13" t="str">
        <f>_xlfn.XLOOKUP(A2543,'B1.3 Catalogue Attribute'!D:D,'B1.3 Catalogue Attribute'!R:R,"N/A",0,1)</f>
        <v>N</v>
      </c>
      <c r="E2543" s="13" t="str">
        <f>_xlfn.XLOOKUP(A2543,'B1.3 Catalogue Attribute'!D:D,'B1.3 Catalogue Attribute'!Z:Z,"N/A",0,1)</f>
        <v>N/A</v>
      </c>
    </row>
    <row r="2544" spans="1:5">
      <c r="A2544" s="56" t="s">
        <v>11232</v>
      </c>
      <c r="B2544" s="25" t="str">
        <f>_xlfn.XLOOKUP(A2544,'B1.3 Catalogue Attribute'!D:D,'B1.3 Catalogue Attribute'!F:F,"N/A",0,1)</f>
        <v>bk_hash</v>
      </c>
      <c r="C2544" s="65" t="str">
        <f>_xlfn.XLOOKUP(A2544,'B1.3 Catalogue Attribute'!D:D,'B1.3 Catalogue Attribute'!L:L,"N/A",0,1)</f>
        <v>License_Local_Branch</v>
      </c>
      <c r="D2544" s="13" t="str">
        <f>_xlfn.XLOOKUP(A2544,'B1.3 Catalogue Attribute'!D:D,'B1.3 Catalogue Attribute'!R:R,"N/A",0,1)</f>
        <v>N</v>
      </c>
      <c r="E2544" s="13" t="str">
        <f>_xlfn.XLOOKUP(A2544,'B1.3 Catalogue Attribute'!D:D,'B1.3 Catalogue Attribute'!Z:Z,"N/A",0,1)</f>
        <v>N/A</v>
      </c>
    </row>
    <row r="2545" spans="1:5">
      <c r="A2545" s="56" t="s">
        <v>11235</v>
      </c>
      <c r="B2545" s="25" t="str">
        <f>_xlfn.XLOOKUP(A2545,'B1.3 Catalogue Attribute'!D:D,'B1.3 Catalogue Attribute'!F:F,"N/A",0,1)</f>
        <v>row_hash</v>
      </c>
      <c r="C2545" s="65" t="str">
        <f>_xlfn.XLOOKUP(A2545,'B1.3 Catalogue Attribute'!D:D,'B1.3 Catalogue Attribute'!L:L,"N/A",0,1)</f>
        <v>License_Local_Branch</v>
      </c>
      <c r="D2545" s="13" t="str">
        <f>_xlfn.XLOOKUP(A2545,'B1.3 Catalogue Attribute'!D:D,'B1.3 Catalogue Attribute'!R:R,"N/A",0,1)</f>
        <v>N</v>
      </c>
      <c r="E2545" s="13" t="str">
        <f>_xlfn.XLOOKUP(A2545,'B1.3 Catalogue Attribute'!D:D,'B1.3 Catalogue Attribute'!Z:Z,"N/A",0,1)</f>
        <v>N/A</v>
      </c>
    </row>
    <row r="2546" spans="1:5">
      <c r="A2546" s="56" t="s">
        <v>11238</v>
      </c>
      <c r="B2546" s="25" t="str">
        <f>_xlfn.XLOOKUP(A2546,'B1.3 Catalogue Attribute'!D:D,'B1.3 Catalogue Attribute'!F:F,"N/A",0,1)</f>
        <v>run_id</v>
      </c>
      <c r="C2546" s="65" t="str">
        <f>_xlfn.XLOOKUP(A2546,'B1.3 Catalogue Attribute'!D:D,'B1.3 Catalogue Attribute'!L:L,"N/A",0,1)</f>
        <v>License_Local_Branch</v>
      </c>
      <c r="D2546" s="13" t="str">
        <f>_xlfn.XLOOKUP(A2546,'B1.3 Catalogue Attribute'!D:D,'B1.3 Catalogue Attribute'!R:R,"N/A",0,1)</f>
        <v>N</v>
      </c>
      <c r="E2546" s="13" t="str">
        <f>_xlfn.XLOOKUP(A2546,'B1.3 Catalogue Attribute'!D:D,'B1.3 Catalogue Attribute'!Z:Z,"N/A",0,1)</f>
        <v>N/A</v>
      </c>
    </row>
    <row r="2547" spans="1:5">
      <c r="A2547" s="56" t="s">
        <v>11241</v>
      </c>
      <c r="B2547" s="25" t="str">
        <f>_xlfn.XLOOKUP(A2547,'B1.3 Catalogue Attribute'!D:D,'B1.3 Catalogue Attribute'!F:F,"N/A",0,1)</f>
        <v>bk_hash</v>
      </c>
      <c r="C2547" s="65" t="str">
        <f>_xlfn.XLOOKUP(A2547,'B1.3 Catalogue Attribute'!D:D,'B1.3 Catalogue Attribute'!L:L,"N/A",0,1)</f>
        <v>License_Professional</v>
      </c>
      <c r="D2547" s="13" t="str">
        <f>_xlfn.XLOOKUP(A2547,'B1.3 Catalogue Attribute'!D:D,'B1.3 Catalogue Attribute'!R:R,"N/A",0,1)</f>
        <v>N</v>
      </c>
      <c r="E2547" s="13" t="str">
        <f>_xlfn.XLOOKUP(A2547,'B1.3 Catalogue Attribute'!D:D,'B1.3 Catalogue Attribute'!Z:Z,"N/A",0,1)</f>
        <v>N/A</v>
      </c>
    </row>
    <row r="2548" spans="1:5">
      <c r="A2548" s="56" t="s">
        <v>11245</v>
      </c>
      <c r="B2548" s="25" t="str">
        <f>_xlfn.XLOOKUP(A2548,'B1.3 Catalogue Attribute'!D:D,'B1.3 Catalogue Attribute'!F:F,"N/A",0,1)</f>
        <v>row_hash</v>
      </c>
      <c r="C2548" s="65" t="str">
        <f>_xlfn.XLOOKUP(A2548,'B1.3 Catalogue Attribute'!D:D,'B1.3 Catalogue Attribute'!L:L,"N/A",0,1)</f>
        <v>License_Professional</v>
      </c>
      <c r="D2548" s="13" t="str">
        <f>_xlfn.XLOOKUP(A2548,'B1.3 Catalogue Attribute'!D:D,'B1.3 Catalogue Attribute'!R:R,"N/A",0,1)</f>
        <v>N</v>
      </c>
      <c r="E2548" s="13" t="str">
        <f>_xlfn.XLOOKUP(A2548,'B1.3 Catalogue Attribute'!D:D,'B1.3 Catalogue Attribute'!Z:Z,"N/A",0,1)</f>
        <v>N/A</v>
      </c>
    </row>
    <row r="2549" spans="1:5">
      <c r="A2549" s="56" t="s">
        <v>11249</v>
      </c>
      <c r="B2549" s="25" t="str">
        <f>_xlfn.XLOOKUP(A2549,'B1.3 Catalogue Attribute'!D:D,'B1.3 Catalogue Attribute'!F:F,"N/A",0,1)</f>
        <v>run_id</v>
      </c>
      <c r="C2549" s="65" t="str">
        <f>_xlfn.XLOOKUP(A2549,'B1.3 Catalogue Attribute'!D:D,'B1.3 Catalogue Attribute'!L:L,"N/A",0,1)</f>
        <v>License_Professional</v>
      </c>
      <c r="D2549" s="13" t="str">
        <f>_xlfn.XLOOKUP(A2549,'B1.3 Catalogue Attribute'!D:D,'B1.3 Catalogue Attribute'!R:R,"N/A",0,1)</f>
        <v>N</v>
      </c>
      <c r="E2549" s="13" t="str">
        <f>_xlfn.XLOOKUP(A2549,'B1.3 Catalogue Attribute'!D:D,'B1.3 Catalogue Attribute'!Z:Z,"N/A",0,1)</f>
        <v>N/A</v>
      </c>
    </row>
    <row r="2550" spans="1:5">
      <c r="A2550" s="56" t="s">
        <v>11253</v>
      </c>
      <c r="B2550" s="25" t="str">
        <f>_xlfn.XLOOKUP(A2550,'B1.3 Catalogue Attribute'!D:D,'B1.3 Catalogue Attribute'!F:F,"N/A",0,1)</f>
        <v>bk_hash</v>
      </c>
      <c r="C2550" s="65" t="str">
        <f>_xlfn.XLOOKUP(A2550,'B1.3 Catalogue Attribute'!D:D,'B1.3 Catalogue Attribute'!L:L,"N/A",0,1)</f>
        <v>Manager_Information</v>
      </c>
      <c r="D2550" s="13" t="str">
        <f>_xlfn.XLOOKUP(A2550,'B1.3 Catalogue Attribute'!D:D,'B1.3 Catalogue Attribute'!R:R,"N/A",0,1)</f>
        <v>N</v>
      </c>
      <c r="E2550" s="13" t="str">
        <f>_xlfn.XLOOKUP(A2550,'B1.3 Catalogue Attribute'!D:D,'B1.3 Catalogue Attribute'!Z:Z,"N/A",0,1)</f>
        <v>N/A</v>
      </c>
    </row>
    <row r="2551" spans="1:5">
      <c r="A2551" s="56" t="s">
        <v>11256</v>
      </c>
      <c r="B2551" s="25" t="str">
        <f>_xlfn.XLOOKUP(A2551,'B1.3 Catalogue Attribute'!D:D,'B1.3 Catalogue Attribute'!F:F,"N/A",0,1)</f>
        <v>row_hash</v>
      </c>
      <c r="C2551" s="65" t="str">
        <f>_xlfn.XLOOKUP(A2551,'B1.3 Catalogue Attribute'!D:D,'B1.3 Catalogue Attribute'!L:L,"N/A",0,1)</f>
        <v>Manager_Information</v>
      </c>
      <c r="D2551" s="13" t="str">
        <f>_xlfn.XLOOKUP(A2551,'B1.3 Catalogue Attribute'!D:D,'B1.3 Catalogue Attribute'!R:R,"N/A",0,1)</f>
        <v>N</v>
      </c>
      <c r="E2551" s="13" t="str">
        <f>_xlfn.XLOOKUP(A2551,'B1.3 Catalogue Attribute'!D:D,'B1.3 Catalogue Attribute'!Z:Z,"N/A",0,1)</f>
        <v>N/A</v>
      </c>
    </row>
    <row r="2552" spans="1:5">
      <c r="A2552" s="56" t="s">
        <v>11259</v>
      </c>
      <c r="B2552" s="25" t="str">
        <f>_xlfn.XLOOKUP(A2552,'B1.3 Catalogue Attribute'!D:D,'B1.3 Catalogue Attribute'!F:F,"N/A",0,1)</f>
        <v>run_id</v>
      </c>
      <c r="C2552" s="65" t="str">
        <f>_xlfn.XLOOKUP(A2552,'B1.3 Catalogue Attribute'!D:D,'B1.3 Catalogue Attribute'!L:L,"N/A",0,1)</f>
        <v>Manager_Information</v>
      </c>
      <c r="D2552" s="13" t="str">
        <f>_xlfn.XLOOKUP(A2552,'B1.3 Catalogue Attribute'!D:D,'B1.3 Catalogue Attribute'!R:R,"N/A",0,1)</f>
        <v>N</v>
      </c>
      <c r="E2552" s="13" t="str">
        <f>_xlfn.XLOOKUP(A2552,'B1.3 Catalogue Attribute'!D:D,'B1.3 Catalogue Attribute'!Z:Z,"N/A",0,1)</f>
        <v>N/A</v>
      </c>
    </row>
    <row r="2553" spans="1:5">
      <c r="A2553" s="56" t="s">
        <v>11262</v>
      </c>
      <c r="B2553" s="25" t="str">
        <f>_xlfn.XLOOKUP(A2553,'B1.3 Catalogue Attribute'!D:D,'B1.3 Catalogue Attribute'!F:F,"N/A",0,1)</f>
        <v>bk_hash</v>
      </c>
      <c r="C2553" s="65" t="str">
        <f>_xlfn.XLOOKUP(A2553,'B1.3 Catalogue Attribute'!D:D,'B1.3 Catalogue Attribute'!L:L,"N/A",0,1)</f>
        <v>Mortgage_Records</v>
      </c>
      <c r="D2553" s="13" t="str">
        <f>_xlfn.XLOOKUP(A2553,'B1.3 Catalogue Attribute'!D:D,'B1.3 Catalogue Attribute'!R:R,"N/A",0,1)</f>
        <v>N</v>
      </c>
      <c r="E2553" s="13" t="str">
        <f>_xlfn.XLOOKUP(A2553,'B1.3 Catalogue Attribute'!D:D,'B1.3 Catalogue Attribute'!Z:Z,"N/A",0,1)</f>
        <v>N/A</v>
      </c>
    </row>
    <row r="2554" spans="1:5">
      <c r="A2554" s="56" t="s">
        <v>11265</v>
      </c>
      <c r="B2554" s="25" t="str">
        <f>_xlfn.XLOOKUP(A2554,'B1.3 Catalogue Attribute'!D:D,'B1.3 Catalogue Attribute'!F:F,"N/A",0,1)</f>
        <v>row_hash</v>
      </c>
      <c r="C2554" s="65" t="str">
        <f>_xlfn.XLOOKUP(A2554,'B1.3 Catalogue Attribute'!D:D,'B1.3 Catalogue Attribute'!L:L,"N/A",0,1)</f>
        <v>Mortgage_Records</v>
      </c>
      <c r="D2554" s="13" t="str">
        <f>_xlfn.XLOOKUP(A2554,'B1.3 Catalogue Attribute'!D:D,'B1.3 Catalogue Attribute'!R:R,"N/A",0,1)</f>
        <v>N</v>
      </c>
      <c r="E2554" s="13" t="str">
        <f>_xlfn.XLOOKUP(A2554,'B1.3 Catalogue Attribute'!D:D,'B1.3 Catalogue Attribute'!Z:Z,"N/A",0,1)</f>
        <v>N/A</v>
      </c>
    </row>
    <row r="2555" spans="1:5">
      <c r="A2555" s="56" t="s">
        <v>11268</v>
      </c>
      <c r="B2555" s="25" t="str">
        <f>_xlfn.XLOOKUP(A2555,'B1.3 Catalogue Attribute'!D:D,'B1.3 Catalogue Attribute'!F:F,"N/A",0,1)</f>
        <v>run_id</v>
      </c>
      <c r="C2555" s="65" t="str">
        <f>_xlfn.XLOOKUP(A2555,'B1.3 Catalogue Attribute'!D:D,'B1.3 Catalogue Attribute'!L:L,"N/A",0,1)</f>
        <v>Mortgage_Records</v>
      </c>
      <c r="D2555" s="13" t="str">
        <f>_xlfn.XLOOKUP(A2555,'B1.3 Catalogue Attribute'!D:D,'B1.3 Catalogue Attribute'!R:R,"N/A",0,1)</f>
        <v>N</v>
      </c>
      <c r="E2555" s="13" t="str">
        <f>_xlfn.XLOOKUP(A2555,'B1.3 Catalogue Attribute'!D:D,'B1.3 Catalogue Attribute'!Z:Z,"N/A",0,1)</f>
        <v>N/A</v>
      </c>
    </row>
    <row r="2556" spans="1:5">
      <c r="A2556" s="56" t="s">
        <v>11271</v>
      </c>
      <c r="B2556" s="25" t="str">
        <f>_xlfn.XLOOKUP(A2556,'B1.3 Catalogue Attribute'!D:D,'B1.3 Catalogue Attribute'!F:F,"N/A",0,1)</f>
        <v>bk_hash</v>
      </c>
      <c r="C2556" s="65" t="str">
        <f>_xlfn.XLOOKUP(A2556,'B1.3 Catalogue Attribute'!D:D,'B1.3 Catalogue Attribute'!L:L,"N/A",0,1)</f>
        <v>Mortgage_Shares</v>
      </c>
      <c r="D2556" s="13" t="str">
        <f>_xlfn.XLOOKUP(A2556,'B1.3 Catalogue Attribute'!D:D,'B1.3 Catalogue Attribute'!R:R,"N/A",0,1)</f>
        <v>N</v>
      </c>
      <c r="E2556" s="13" t="str">
        <f>_xlfn.XLOOKUP(A2556,'B1.3 Catalogue Attribute'!D:D,'B1.3 Catalogue Attribute'!Z:Z,"N/A",0,1)</f>
        <v>N/A</v>
      </c>
    </row>
    <row r="2557" spans="1:5">
      <c r="A2557" s="56" t="s">
        <v>11274</v>
      </c>
      <c r="B2557" s="25" t="str">
        <f>_xlfn.XLOOKUP(A2557,'B1.3 Catalogue Attribute'!D:D,'B1.3 Catalogue Attribute'!F:F,"N/A",0,1)</f>
        <v>row_hash</v>
      </c>
      <c r="C2557" s="65" t="str">
        <f>_xlfn.XLOOKUP(A2557,'B1.3 Catalogue Attribute'!D:D,'B1.3 Catalogue Attribute'!L:L,"N/A",0,1)</f>
        <v>Mortgage_Shares</v>
      </c>
      <c r="D2557" s="13" t="str">
        <f>_xlfn.XLOOKUP(A2557,'B1.3 Catalogue Attribute'!D:D,'B1.3 Catalogue Attribute'!R:R,"N/A",0,1)</f>
        <v>N</v>
      </c>
      <c r="E2557" s="13" t="str">
        <f>_xlfn.XLOOKUP(A2557,'B1.3 Catalogue Attribute'!D:D,'B1.3 Catalogue Attribute'!Z:Z,"N/A",0,1)</f>
        <v>N/A</v>
      </c>
    </row>
    <row r="2558" spans="1:5">
      <c r="A2558" s="56" t="s">
        <v>11277</v>
      </c>
      <c r="B2558" s="25" t="str">
        <f>_xlfn.XLOOKUP(A2558,'B1.3 Catalogue Attribute'!D:D,'B1.3 Catalogue Attribute'!F:F,"N/A",0,1)</f>
        <v>run_id</v>
      </c>
      <c r="C2558" s="65" t="str">
        <f>_xlfn.XLOOKUP(A2558,'B1.3 Catalogue Attribute'!D:D,'B1.3 Catalogue Attribute'!L:L,"N/A",0,1)</f>
        <v>Mortgage_Shares</v>
      </c>
      <c r="D2558" s="13" t="str">
        <f>_xlfn.XLOOKUP(A2558,'B1.3 Catalogue Attribute'!D:D,'B1.3 Catalogue Attribute'!R:R,"N/A",0,1)</f>
        <v>N</v>
      </c>
      <c r="E2558" s="13" t="str">
        <f>_xlfn.XLOOKUP(A2558,'B1.3 Catalogue Attribute'!D:D,'B1.3 Catalogue Attribute'!Z:Z,"N/A",0,1)</f>
        <v>N/A</v>
      </c>
    </row>
    <row r="2559" spans="1:5">
      <c r="A2559" s="56" t="s">
        <v>11280</v>
      </c>
      <c r="B2559" s="25" t="str">
        <f>_xlfn.XLOOKUP(A2559,'B1.3 Catalogue Attribute'!D:D,'B1.3 Catalogue Attribute'!F:F,"N/A",0,1)</f>
        <v>bk_hash</v>
      </c>
      <c r="C2559" s="65" t="str">
        <f>_xlfn.XLOOKUP(A2559,'B1.3 Catalogue Attribute'!D:D,'B1.3 Catalogue Attribute'!L:L,"N/A",0,1)</f>
        <v>Offer_Tasting_Campaign</v>
      </c>
      <c r="D2559" s="13" t="str">
        <f>_xlfn.XLOOKUP(A2559,'B1.3 Catalogue Attribute'!D:D,'B1.3 Catalogue Attribute'!R:R,"N/A",0,1)</f>
        <v>N</v>
      </c>
      <c r="E2559" s="13" t="str">
        <f>_xlfn.XLOOKUP(A2559,'B1.3 Catalogue Attribute'!D:D,'B1.3 Catalogue Attribute'!Z:Z,"N/A",0,1)</f>
        <v>N/A</v>
      </c>
    </row>
    <row r="2560" spans="1:5">
      <c r="A2560" s="56" t="s">
        <v>11283</v>
      </c>
      <c r="B2560" s="25" t="str">
        <f>_xlfn.XLOOKUP(A2560,'B1.3 Catalogue Attribute'!D:D,'B1.3 Catalogue Attribute'!F:F,"N/A",0,1)</f>
        <v>row_hash</v>
      </c>
      <c r="C2560" s="65" t="str">
        <f>_xlfn.XLOOKUP(A2560,'B1.3 Catalogue Attribute'!D:D,'B1.3 Catalogue Attribute'!L:L,"N/A",0,1)</f>
        <v>Offer_Tasting_Campaign</v>
      </c>
      <c r="D2560" s="13" t="str">
        <f>_xlfn.XLOOKUP(A2560,'B1.3 Catalogue Attribute'!D:D,'B1.3 Catalogue Attribute'!R:R,"N/A",0,1)</f>
        <v>N</v>
      </c>
      <c r="E2560" s="13" t="str">
        <f>_xlfn.XLOOKUP(A2560,'B1.3 Catalogue Attribute'!D:D,'B1.3 Catalogue Attribute'!Z:Z,"N/A",0,1)</f>
        <v>N/A</v>
      </c>
    </row>
    <row r="2561" spans="1:5">
      <c r="A2561" s="56" t="s">
        <v>11286</v>
      </c>
      <c r="B2561" s="25" t="str">
        <f>_xlfn.XLOOKUP(A2561,'B1.3 Catalogue Attribute'!D:D,'B1.3 Catalogue Attribute'!F:F,"N/A",0,1)</f>
        <v>run_id</v>
      </c>
      <c r="C2561" s="65" t="str">
        <f>_xlfn.XLOOKUP(A2561,'B1.3 Catalogue Attribute'!D:D,'B1.3 Catalogue Attribute'!L:L,"N/A",0,1)</f>
        <v>Offer_Tasting_Campaign</v>
      </c>
      <c r="D2561" s="13" t="str">
        <f>_xlfn.XLOOKUP(A2561,'B1.3 Catalogue Attribute'!D:D,'B1.3 Catalogue Attribute'!R:R,"N/A",0,1)</f>
        <v>N</v>
      </c>
      <c r="E2561" s="13" t="str">
        <f>_xlfn.XLOOKUP(A2561,'B1.3 Catalogue Attribute'!D:D,'B1.3 Catalogue Attribute'!Z:Z,"N/A",0,1)</f>
        <v>N/A</v>
      </c>
    </row>
    <row r="2562" spans="1:5">
      <c r="A2562" s="56" t="s">
        <v>11289</v>
      </c>
      <c r="B2562" s="25" t="str">
        <f>_xlfn.XLOOKUP(A2562,'B1.3 Catalogue Attribute'!D:D,'B1.3 Catalogue Attribute'!F:F,"N/A",0,1)</f>
        <v>bk_hash</v>
      </c>
      <c r="C2562" s="65" t="str">
        <f>_xlfn.XLOOKUP(A2562,'B1.3 Catalogue Attribute'!D:D,'B1.3 Catalogue Attribute'!L:L,"N/A",0,1)</f>
        <v>Official_Information_Logs</v>
      </c>
      <c r="D2562" s="13" t="str">
        <f>_xlfn.XLOOKUP(A2562,'B1.3 Catalogue Attribute'!D:D,'B1.3 Catalogue Attribute'!R:R,"N/A",0,1)</f>
        <v>N</v>
      </c>
      <c r="E2562" s="13" t="str">
        <f>_xlfn.XLOOKUP(A2562,'B1.3 Catalogue Attribute'!D:D,'B1.3 Catalogue Attribute'!Z:Z,"N/A",0,1)</f>
        <v>N/A</v>
      </c>
    </row>
    <row r="2563" spans="1:5">
      <c r="A2563" s="56" t="s">
        <v>11292</v>
      </c>
      <c r="B2563" s="25" t="str">
        <f>_xlfn.XLOOKUP(A2563,'B1.3 Catalogue Attribute'!D:D,'B1.3 Catalogue Attribute'!F:F,"N/A",0,1)</f>
        <v>row_hash</v>
      </c>
      <c r="C2563" s="65" t="str">
        <f>_xlfn.XLOOKUP(A2563,'B1.3 Catalogue Attribute'!D:D,'B1.3 Catalogue Attribute'!L:L,"N/A",0,1)</f>
        <v>Official_Information_Logs</v>
      </c>
      <c r="D2563" s="13" t="str">
        <f>_xlfn.XLOOKUP(A2563,'B1.3 Catalogue Attribute'!D:D,'B1.3 Catalogue Attribute'!R:R,"N/A",0,1)</f>
        <v>N</v>
      </c>
      <c r="E2563" s="13" t="str">
        <f>_xlfn.XLOOKUP(A2563,'B1.3 Catalogue Attribute'!D:D,'B1.3 Catalogue Attribute'!Z:Z,"N/A",0,1)</f>
        <v>N/A</v>
      </c>
    </row>
    <row r="2564" spans="1:5">
      <c r="A2564" s="56" t="s">
        <v>11295</v>
      </c>
      <c r="B2564" s="25" t="str">
        <f>_xlfn.XLOOKUP(A2564,'B1.3 Catalogue Attribute'!D:D,'B1.3 Catalogue Attribute'!F:F,"N/A",0,1)</f>
        <v>run_id</v>
      </c>
      <c r="C2564" s="65" t="str">
        <f>_xlfn.XLOOKUP(A2564,'B1.3 Catalogue Attribute'!D:D,'B1.3 Catalogue Attribute'!L:L,"N/A",0,1)</f>
        <v>Official_Information_Logs</v>
      </c>
      <c r="D2564" s="13" t="str">
        <f>_xlfn.XLOOKUP(A2564,'B1.3 Catalogue Attribute'!D:D,'B1.3 Catalogue Attribute'!R:R,"N/A",0,1)</f>
        <v>N</v>
      </c>
      <c r="E2564" s="13" t="str">
        <f>_xlfn.XLOOKUP(A2564,'B1.3 Catalogue Attribute'!D:D,'B1.3 Catalogue Attribute'!Z:Z,"N/A",0,1)</f>
        <v>N/A</v>
      </c>
    </row>
    <row r="2565" spans="1:5">
      <c r="A2565" s="56" t="s">
        <v>11298</v>
      </c>
      <c r="B2565" s="25" t="str">
        <f>_xlfn.XLOOKUP(A2565,'B1.3 Catalogue Attribute'!D:D,'B1.3 Catalogue Attribute'!F:F,"N/A",0,1)</f>
        <v>bk_hash</v>
      </c>
      <c r="C2565" s="65" t="str">
        <f>_xlfn.XLOOKUP(A2565,'B1.3 Catalogue Attribute'!D:D,'B1.3 Catalogue Attribute'!L:L,"N/A",0,1)</f>
        <v>Outstanding_Fees</v>
      </c>
      <c r="D2565" s="13" t="str">
        <f>_xlfn.XLOOKUP(A2565,'B1.3 Catalogue Attribute'!D:D,'B1.3 Catalogue Attribute'!R:R,"N/A",0,1)</f>
        <v>N</v>
      </c>
      <c r="E2565" s="13" t="str">
        <f>_xlfn.XLOOKUP(A2565,'B1.3 Catalogue Attribute'!D:D,'B1.3 Catalogue Attribute'!Z:Z,"N/A",0,1)</f>
        <v>N/A</v>
      </c>
    </row>
    <row r="2566" spans="1:5">
      <c r="A2566" s="56" t="s">
        <v>11301</v>
      </c>
      <c r="B2566" s="25" t="str">
        <f>_xlfn.XLOOKUP(A2566,'B1.3 Catalogue Attribute'!D:D,'B1.3 Catalogue Attribute'!F:F,"N/A",0,1)</f>
        <v>row_hash</v>
      </c>
      <c r="C2566" s="65" t="str">
        <f>_xlfn.XLOOKUP(A2566,'B1.3 Catalogue Attribute'!D:D,'B1.3 Catalogue Attribute'!L:L,"N/A",0,1)</f>
        <v>Outstanding_Fees</v>
      </c>
      <c r="D2566" s="13" t="str">
        <f>_xlfn.XLOOKUP(A2566,'B1.3 Catalogue Attribute'!D:D,'B1.3 Catalogue Attribute'!R:R,"N/A",0,1)</f>
        <v>N</v>
      </c>
      <c r="E2566" s="13" t="str">
        <f>_xlfn.XLOOKUP(A2566,'B1.3 Catalogue Attribute'!D:D,'B1.3 Catalogue Attribute'!Z:Z,"N/A",0,1)</f>
        <v>N/A</v>
      </c>
    </row>
    <row r="2567" spans="1:5">
      <c r="A2567" s="56" t="s">
        <v>11304</v>
      </c>
      <c r="B2567" s="25" t="str">
        <f>_xlfn.XLOOKUP(A2567,'B1.3 Catalogue Attribute'!D:D,'B1.3 Catalogue Attribute'!F:F,"N/A",0,1)</f>
        <v>run_id</v>
      </c>
      <c r="C2567" s="65" t="str">
        <f>_xlfn.XLOOKUP(A2567,'B1.3 Catalogue Attribute'!D:D,'B1.3 Catalogue Attribute'!L:L,"N/A",0,1)</f>
        <v>Outstanding_Fees</v>
      </c>
      <c r="D2567" s="13" t="str">
        <f>_xlfn.XLOOKUP(A2567,'B1.3 Catalogue Attribute'!D:D,'B1.3 Catalogue Attribute'!R:R,"N/A",0,1)</f>
        <v>N</v>
      </c>
      <c r="E2567" s="13" t="str">
        <f>_xlfn.XLOOKUP(A2567,'B1.3 Catalogue Attribute'!D:D,'B1.3 Catalogue Attribute'!Z:Z,"N/A",0,1)</f>
        <v>N/A</v>
      </c>
    </row>
    <row r="2568" spans="1:5">
      <c r="A2568" s="56" t="s">
        <v>11307</v>
      </c>
      <c r="B2568" s="25" t="str">
        <f>_xlfn.XLOOKUP(A2568,'B1.3 Catalogue Attribute'!D:D,'B1.3 Catalogue Attribute'!F:F,"N/A",0,1)</f>
        <v>bk_hash</v>
      </c>
      <c r="C2568" s="65" t="str">
        <f>_xlfn.XLOOKUP(A2568,'B1.3 Catalogue Attribute'!D:D,'B1.3 Catalogue Attribute'!L:L,"N/A",0,1)</f>
        <v>Permit_Prizes</v>
      </c>
      <c r="D2568" s="13" t="str">
        <f>_xlfn.XLOOKUP(A2568,'B1.3 Catalogue Attribute'!D:D,'B1.3 Catalogue Attribute'!R:R,"N/A",0,1)</f>
        <v>N</v>
      </c>
      <c r="E2568" s="13" t="str">
        <f>_xlfn.XLOOKUP(A2568,'B1.3 Catalogue Attribute'!D:D,'B1.3 Catalogue Attribute'!Z:Z,"N/A",0,1)</f>
        <v>N/A</v>
      </c>
    </row>
    <row r="2569" spans="1:5">
      <c r="A2569" s="56" t="s">
        <v>11310</v>
      </c>
      <c r="B2569" s="25" t="str">
        <f>_xlfn.XLOOKUP(A2569,'B1.3 Catalogue Attribute'!D:D,'B1.3 Catalogue Attribute'!F:F,"N/A",0,1)</f>
        <v>row_hash</v>
      </c>
      <c r="C2569" s="65" t="str">
        <f>_xlfn.XLOOKUP(A2569,'B1.3 Catalogue Attribute'!D:D,'B1.3 Catalogue Attribute'!L:L,"N/A",0,1)</f>
        <v>Permit_Prizes</v>
      </c>
      <c r="D2569" s="13" t="str">
        <f>_xlfn.XLOOKUP(A2569,'B1.3 Catalogue Attribute'!D:D,'B1.3 Catalogue Attribute'!R:R,"N/A",0,1)</f>
        <v>N</v>
      </c>
      <c r="E2569" s="13" t="str">
        <f>_xlfn.XLOOKUP(A2569,'B1.3 Catalogue Attribute'!D:D,'B1.3 Catalogue Attribute'!Z:Z,"N/A",0,1)</f>
        <v>N/A</v>
      </c>
    </row>
    <row r="2570" spans="1:5">
      <c r="A2570" s="56" t="s">
        <v>11313</v>
      </c>
      <c r="B2570" s="25" t="str">
        <f>_xlfn.XLOOKUP(A2570,'B1.3 Catalogue Attribute'!D:D,'B1.3 Catalogue Attribute'!F:F,"N/A",0,1)</f>
        <v>run_id</v>
      </c>
      <c r="C2570" s="65" t="str">
        <f>_xlfn.XLOOKUP(A2570,'B1.3 Catalogue Attribute'!D:D,'B1.3 Catalogue Attribute'!L:L,"N/A",0,1)</f>
        <v>Permit_Prizes</v>
      </c>
      <c r="D2570" s="13" t="str">
        <f>_xlfn.XLOOKUP(A2570,'B1.3 Catalogue Attribute'!D:D,'B1.3 Catalogue Attribute'!R:R,"N/A",0,1)</f>
        <v>N</v>
      </c>
      <c r="E2570" s="13" t="str">
        <f>_xlfn.XLOOKUP(A2570,'B1.3 Catalogue Attribute'!D:D,'B1.3 Catalogue Attribute'!Z:Z,"N/A",0,1)</f>
        <v>N/A</v>
      </c>
    </row>
    <row r="2571" spans="1:5">
      <c r="A2571" s="56" t="s">
        <v>11316</v>
      </c>
      <c r="B2571" s="25" t="str">
        <f>_xlfn.XLOOKUP(A2571,'B1.3 Catalogue Attribute'!D:D,'B1.3 Catalogue Attribute'!F:F,"N/A",0,1)</f>
        <v>bk_hash</v>
      </c>
      <c r="C2571" s="65" t="str">
        <f>_xlfn.XLOOKUP(A2571,'B1.3 Catalogue Attribute'!D:D,'B1.3 Catalogue Attribute'!L:L,"N/A",0,1)</f>
        <v>Permit_Propaganda_Advertising</v>
      </c>
      <c r="D2571" s="13" t="str">
        <f>_xlfn.XLOOKUP(A2571,'B1.3 Catalogue Attribute'!D:D,'B1.3 Catalogue Attribute'!R:R,"N/A",0,1)</f>
        <v>N</v>
      </c>
      <c r="E2571" s="13" t="str">
        <f>_xlfn.XLOOKUP(A2571,'B1.3 Catalogue Attribute'!D:D,'B1.3 Catalogue Attribute'!Z:Z,"N/A",0,1)</f>
        <v>N/A</v>
      </c>
    </row>
    <row r="2572" spans="1:5">
      <c r="A2572" s="56" t="s">
        <v>11319</v>
      </c>
      <c r="B2572" s="25" t="str">
        <f>_xlfn.XLOOKUP(A2572,'B1.3 Catalogue Attribute'!D:D,'B1.3 Catalogue Attribute'!F:F,"N/A",0,1)</f>
        <v>row_hash</v>
      </c>
      <c r="C2572" s="65" t="str">
        <f>_xlfn.XLOOKUP(A2572,'B1.3 Catalogue Attribute'!D:D,'B1.3 Catalogue Attribute'!L:L,"N/A",0,1)</f>
        <v>Permit_Propaganda_Advertising</v>
      </c>
      <c r="D2572" s="13" t="str">
        <f>_xlfn.XLOOKUP(A2572,'B1.3 Catalogue Attribute'!D:D,'B1.3 Catalogue Attribute'!R:R,"N/A",0,1)</f>
        <v>N</v>
      </c>
      <c r="E2572" s="13" t="str">
        <f>_xlfn.XLOOKUP(A2572,'B1.3 Catalogue Attribute'!D:D,'B1.3 Catalogue Attribute'!Z:Z,"N/A",0,1)</f>
        <v>N/A</v>
      </c>
    </row>
    <row r="2573" spans="1:5">
      <c r="A2573" s="56" t="s">
        <v>11322</v>
      </c>
      <c r="B2573" s="25" t="str">
        <f>_xlfn.XLOOKUP(A2573,'B1.3 Catalogue Attribute'!D:D,'B1.3 Catalogue Attribute'!F:F,"N/A",0,1)</f>
        <v>run_id</v>
      </c>
      <c r="C2573" s="65" t="str">
        <f>_xlfn.XLOOKUP(A2573,'B1.3 Catalogue Attribute'!D:D,'B1.3 Catalogue Attribute'!L:L,"N/A",0,1)</f>
        <v>Permit_Propaganda_Advertising</v>
      </c>
      <c r="D2573" s="13" t="str">
        <f>_xlfn.XLOOKUP(A2573,'B1.3 Catalogue Attribute'!D:D,'B1.3 Catalogue Attribute'!R:R,"N/A",0,1)</f>
        <v>N</v>
      </c>
      <c r="E2573" s="13" t="str">
        <f>_xlfn.XLOOKUP(A2573,'B1.3 Catalogue Attribute'!D:D,'B1.3 Catalogue Attribute'!Z:Z,"N/A",0,1)</f>
        <v>N/A</v>
      </c>
    </row>
    <row r="2574" spans="1:5">
      <c r="A2574" s="56" t="s">
        <v>11325</v>
      </c>
      <c r="B2574" s="25" t="str">
        <f>_xlfn.XLOOKUP(A2574,'B1.3 Catalogue Attribute'!D:D,'B1.3 Catalogue Attribute'!F:F,"N/A",0,1)</f>
        <v>bk_hash</v>
      </c>
      <c r="C2574" s="65" t="str">
        <f>_xlfn.XLOOKUP(A2574,'B1.3 Catalogue Attribute'!D:D,'B1.3 Catalogue Attribute'!L:L,"N/A",0,1)</f>
        <v>Permit_Sale_Banner</v>
      </c>
      <c r="D2574" s="13" t="str">
        <f>_xlfn.XLOOKUP(A2574,'B1.3 Catalogue Attribute'!D:D,'B1.3 Catalogue Attribute'!R:R,"N/A",0,1)</f>
        <v>N</v>
      </c>
      <c r="E2574" s="13" t="str">
        <f>_xlfn.XLOOKUP(A2574,'B1.3 Catalogue Attribute'!D:D,'B1.3 Catalogue Attribute'!Z:Z,"N/A",0,1)</f>
        <v>N/A</v>
      </c>
    </row>
    <row r="2575" spans="1:5">
      <c r="A2575" s="56" t="s">
        <v>11328</v>
      </c>
      <c r="B2575" s="25" t="str">
        <f>_xlfn.XLOOKUP(A2575,'B1.3 Catalogue Attribute'!D:D,'B1.3 Catalogue Attribute'!F:F,"N/A",0,1)</f>
        <v>row_hash</v>
      </c>
      <c r="C2575" s="65" t="str">
        <f>_xlfn.XLOOKUP(A2575,'B1.3 Catalogue Attribute'!D:D,'B1.3 Catalogue Attribute'!L:L,"N/A",0,1)</f>
        <v>Permit_Sale_Banner</v>
      </c>
      <c r="D2575" s="13" t="str">
        <f>_xlfn.XLOOKUP(A2575,'B1.3 Catalogue Attribute'!D:D,'B1.3 Catalogue Attribute'!R:R,"N/A",0,1)</f>
        <v>N</v>
      </c>
      <c r="E2575" s="13" t="str">
        <f>_xlfn.XLOOKUP(A2575,'B1.3 Catalogue Attribute'!D:D,'B1.3 Catalogue Attribute'!Z:Z,"N/A",0,1)</f>
        <v>N/A</v>
      </c>
    </row>
    <row r="2576" spans="1:5">
      <c r="A2576" s="56" t="s">
        <v>11331</v>
      </c>
      <c r="B2576" s="25" t="str">
        <f>_xlfn.XLOOKUP(A2576,'B1.3 Catalogue Attribute'!D:D,'B1.3 Catalogue Attribute'!F:F,"N/A",0,1)</f>
        <v>run_id</v>
      </c>
      <c r="C2576" s="65" t="str">
        <f>_xlfn.XLOOKUP(A2576,'B1.3 Catalogue Attribute'!D:D,'B1.3 Catalogue Attribute'!L:L,"N/A",0,1)</f>
        <v>Permit_Sale_Banner</v>
      </c>
      <c r="D2576" s="13" t="str">
        <f>_xlfn.XLOOKUP(A2576,'B1.3 Catalogue Attribute'!D:D,'B1.3 Catalogue Attribute'!R:R,"N/A",0,1)</f>
        <v>N</v>
      </c>
      <c r="E2576" s="13" t="str">
        <f>_xlfn.XLOOKUP(A2576,'B1.3 Catalogue Attribute'!D:D,'B1.3 Catalogue Attribute'!Z:Z,"N/A",0,1)</f>
        <v>N/A</v>
      </c>
    </row>
    <row r="2577" spans="1:5">
      <c r="A2577" s="56" t="s">
        <v>11334</v>
      </c>
      <c r="B2577" s="25" t="str">
        <f>_xlfn.XLOOKUP(A2577,'B1.3 Catalogue Attribute'!D:D,'B1.3 Catalogue Attribute'!F:F,"N/A",0,1)</f>
        <v>bk_hash</v>
      </c>
      <c r="C2577" s="65" t="str">
        <f>_xlfn.XLOOKUP(A2577,'B1.3 Catalogue Attribute'!D:D,'B1.3 Catalogue Attribute'!L:L,"N/A",0,1)</f>
        <v>Permit_Sign_Board</v>
      </c>
      <c r="D2577" s="13" t="str">
        <f>_xlfn.XLOOKUP(A2577,'B1.3 Catalogue Attribute'!D:D,'B1.3 Catalogue Attribute'!R:R,"N/A",0,1)</f>
        <v>N</v>
      </c>
      <c r="E2577" s="13" t="str">
        <f>_xlfn.XLOOKUP(A2577,'B1.3 Catalogue Attribute'!D:D,'B1.3 Catalogue Attribute'!Z:Z,"N/A",0,1)</f>
        <v>N/A</v>
      </c>
    </row>
    <row r="2578" spans="1:5">
      <c r="A2578" s="56" t="s">
        <v>11337</v>
      </c>
      <c r="B2578" s="25" t="str">
        <f>_xlfn.XLOOKUP(A2578,'B1.3 Catalogue Attribute'!D:D,'B1.3 Catalogue Attribute'!F:F,"N/A",0,1)</f>
        <v>row_hash</v>
      </c>
      <c r="C2578" s="65" t="str">
        <f>_xlfn.XLOOKUP(A2578,'B1.3 Catalogue Attribute'!D:D,'B1.3 Catalogue Attribute'!L:L,"N/A",0,1)</f>
        <v>Permit_Sign_Board</v>
      </c>
      <c r="D2578" s="13" t="str">
        <f>_xlfn.XLOOKUP(A2578,'B1.3 Catalogue Attribute'!D:D,'B1.3 Catalogue Attribute'!R:R,"N/A",0,1)</f>
        <v>N</v>
      </c>
      <c r="E2578" s="13" t="str">
        <f>_xlfn.XLOOKUP(A2578,'B1.3 Catalogue Attribute'!D:D,'B1.3 Catalogue Attribute'!Z:Z,"N/A",0,1)</f>
        <v>N/A</v>
      </c>
    </row>
    <row r="2579" spans="1:5">
      <c r="A2579" s="56" t="s">
        <v>11340</v>
      </c>
      <c r="B2579" s="25" t="str">
        <f>_xlfn.XLOOKUP(A2579,'B1.3 Catalogue Attribute'!D:D,'B1.3 Catalogue Attribute'!F:F,"N/A",0,1)</f>
        <v>run_id</v>
      </c>
      <c r="C2579" s="65" t="str">
        <f>_xlfn.XLOOKUP(A2579,'B1.3 Catalogue Attribute'!D:D,'B1.3 Catalogue Attribute'!L:L,"N/A",0,1)</f>
        <v>Permit_Sign_Board</v>
      </c>
      <c r="D2579" s="13" t="str">
        <f>_xlfn.XLOOKUP(A2579,'B1.3 Catalogue Attribute'!D:D,'B1.3 Catalogue Attribute'!R:R,"N/A",0,1)</f>
        <v>N</v>
      </c>
      <c r="E2579" s="13" t="str">
        <f>_xlfn.XLOOKUP(A2579,'B1.3 Catalogue Attribute'!D:D,'B1.3 Catalogue Attribute'!Z:Z,"N/A",0,1)</f>
        <v>N/A</v>
      </c>
    </row>
    <row r="2580" spans="1:5">
      <c r="A2580" s="56" t="s">
        <v>11343</v>
      </c>
      <c r="B2580" s="25" t="str">
        <f>_xlfn.XLOOKUP(A2580,'B1.3 Catalogue Attribute'!D:D,'B1.3 Catalogue Attribute'!F:F,"N/A",0,1)</f>
        <v>bk_hash</v>
      </c>
      <c r="C2580" s="65" t="str">
        <f>_xlfn.XLOOKUP(A2580,'B1.3 Catalogue Attribute'!D:D,'B1.3 Catalogue Attribute'!L:L,"N/A",0,1)</f>
        <v>rapo_attribute_i18n</v>
      </c>
      <c r="D2580" s="13" t="str">
        <f>_xlfn.XLOOKUP(A2580,'B1.3 Catalogue Attribute'!D:D,'B1.3 Catalogue Attribute'!R:R,"N/A",0,1)</f>
        <v>N</v>
      </c>
      <c r="E2580" s="13" t="str">
        <f>_xlfn.XLOOKUP(A2580,'B1.3 Catalogue Attribute'!D:D,'B1.3 Catalogue Attribute'!Z:Z,"N/A",0,1)</f>
        <v>N/A</v>
      </c>
    </row>
    <row r="2581" spans="1:5">
      <c r="A2581" s="56" t="s">
        <v>11346</v>
      </c>
      <c r="B2581" s="25" t="str">
        <f>_xlfn.XLOOKUP(A2581,'B1.3 Catalogue Attribute'!D:D,'B1.3 Catalogue Attribute'!F:F,"N/A",0,1)</f>
        <v>row_hash</v>
      </c>
      <c r="C2581" s="65" t="str">
        <f>_xlfn.XLOOKUP(A2581,'B1.3 Catalogue Attribute'!D:D,'B1.3 Catalogue Attribute'!L:L,"N/A",0,1)</f>
        <v>rapo_attribute_i18n</v>
      </c>
      <c r="D2581" s="13" t="str">
        <f>_xlfn.XLOOKUP(A2581,'B1.3 Catalogue Attribute'!D:D,'B1.3 Catalogue Attribute'!R:R,"N/A",0,1)</f>
        <v>N</v>
      </c>
      <c r="E2581" s="13" t="str">
        <f>_xlfn.XLOOKUP(A2581,'B1.3 Catalogue Attribute'!D:D,'B1.3 Catalogue Attribute'!Z:Z,"N/A",0,1)</f>
        <v>N/A</v>
      </c>
    </row>
    <row r="2582" spans="1:5">
      <c r="A2582" s="56" t="s">
        <v>11349</v>
      </c>
      <c r="B2582" s="25" t="str">
        <f>_xlfn.XLOOKUP(A2582,'B1.3 Catalogue Attribute'!D:D,'B1.3 Catalogue Attribute'!F:F,"N/A",0,1)</f>
        <v>run_id</v>
      </c>
      <c r="C2582" s="65" t="str">
        <f>_xlfn.XLOOKUP(A2582,'B1.3 Catalogue Attribute'!D:D,'B1.3 Catalogue Attribute'!L:L,"N/A",0,1)</f>
        <v>rapo_attribute_i18n</v>
      </c>
      <c r="D2582" s="13" t="str">
        <f>_xlfn.XLOOKUP(A2582,'B1.3 Catalogue Attribute'!D:D,'B1.3 Catalogue Attribute'!R:R,"N/A",0,1)</f>
        <v>N</v>
      </c>
      <c r="E2582" s="13" t="str">
        <f>_xlfn.XLOOKUP(A2582,'B1.3 Catalogue Attribute'!D:D,'B1.3 Catalogue Attribute'!Z:Z,"N/A",0,1)</f>
        <v>N/A</v>
      </c>
    </row>
    <row r="2583" spans="1:5">
      <c r="A2583" s="56" t="s">
        <v>11352</v>
      </c>
      <c r="B2583" s="25" t="str">
        <f>_xlfn.XLOOKUP(A2583,'B1.3 Catalogue Attribute'!D:D,'B1.3 Catalogue Attribute'!F:F,"N/A",0,1)</f>
        <v>bk_hash</v>
      </c>
      <c r="C2583" s="65" t="str">
        <f>_xlfn.XLOOKUP(A2583,'B1.3 Catalogue Attribute'!D:D,'B1.3 Catalogue Attribute'!L:L,"N/A",0,1)</f>
        <v>RB_Beneficial_Owner</v>
      </c>
      <c r="D2583" s="13" t="str">
        <f>_xlfn.XLOOKUP(A2583,'B1.3 Catalogue Attribute'!D:D,'B1.3 Catalogue Attribute'!R:R,"N/A",0,1)</f>
        <v>N</v>
      </c>
      <c r="E2583" s="13" t="str">
        <f>_xlfn.XLOOKUP(A2583,'B1.3 Catalogue Attribute'!D:D,'B1.3 Catalogue Attribute'!Z:Z,"N/A",0,1)</f>
        <v>N/A</v>
      </c>
    </row>
    <row r="2584" spans="1:5">
      <c r="A2584" s="56" t="s">
        <v>11355</v>
      </c>
      <c r="B2584" s="25" t="str">
        <f>_xlfn.XLOOKUP(A2584,'B1.3 Catalogue Attribute'!D:D,'B1.3 Catalogue Attribute'!F:F,"N/A",0,1)</f>
        <v>row_hash</v>
      </c>
      <c r="C2584" s="65" t="str">
        <f>_xlfn.XLOOKUP(A2584,'B1.3 Catalogue Attribute'!D:D,'B1.3 Catalogue Attribute'!L:L,"N/A",0,1)</f>
        <v>RB_Beneficial_Owner</v>
      </c>
      <c r="D2584" s="13" t="str">
        <f>_xlfn.XLOOKUP(A2584,'B1.3 Catalogue Attribute'!D:D,'B1.3 Catalogue Attribute'!R:R,"N/A",0,1)</f>
        <v>N</v>
      </c>
      <c r="E2584" s="13" t="str">
        <f>_xlfn.XLOOKUP(A2584,'B1.3 Catalogue Attribute'!D:D,'B1.3 Catalogue Attribute'!Z:Z,"N/A",0,1)</f>
        <v>N/A</v>
      </c>
    </row>
    <row r="2585" spans="1:5">
      <c r="A2585" s="56" t="s">
        <v>11358</v>
      </c>
      <c r="B2585" s="25" t="str">
        <f>_xlfn.XLOOKUP(A2585,'B1.3 Catalogue Attribute'!D:D,'B1.3 Catalogue Attribute'!F:F,"N/A",0,1)</f>
        <v>run_id</v>
      </c>
      <c r="C2585" s="65" t="str">
        <f>_xlfn.XLOOKUP(A2585,'B1.3 Catalogue Attribute'!D:D,'B1.3 Catalogue Attribute'!L:L,"N/A",0,1)</f>
        <v>RB_Beneficial_Owner</v>
      </c>
      <c r="D2585" s="13" t="str">
        <f>_xlfn.XLOOKUP(A2585,'B1.3 Catalogue Attribute'!D:D,'B1.3 Catalogue Attribute'!R:R,"N/A",0,1)</f>
        <v>N</v>
      </c>
      <c r="E2585" s="13" t="str">
        <f>_xlfn.XLOOKUP(A2585,'B1.3 Catalogue Attribute'!D:D,'B1.3 Catalogue Attribute'!Z:Z,"N/A",0,1)</f>
        <v>N/A</v>
      </c>
    </row>
    <row r="2586" spans="1:5">
      <c r="A2586" s="56" t="s">
        <v>11361</v>
      </c>
      <c r="B2586" s="25" t="str">
        <f>_xlfn.XLOOKUP(A2586,'B1.3 Catalogue Attribute'!D:D,'B1.3 Catalogue Attribute'!F:F,"N/A",0,1)</f>
        <v>bk_hash</v>
      </c>
      <c r="C2586" s="65" t="str">
        <f>_xlfn.XLOOKUP(A2586,'B1.3 Catalogue Attribute'!D:D,'B1.3 Catalogue Attribute'!L:L,"N/A",0,1)</f>
        <v>RB_Business_Interests</v>
      </c>
      <c r="D2586" s="13" t="str">
        <f>_xlfn.XLOOKUP(A2586,'B1.3 Catalogue Attribute'!D:D,'B1.3 Catalogue Attribute'!R:R,"N/A",0,1)</f>
        <v>N</v>
      </c>
      <c r="E2586" s="13" t="str">
        <f>_xlfn.XLOOKUP(A2586,'B1.3 Catalogue Attribute'!D:D,'B1.3 Catalogue Attribute'!Z:Z,"N/A",0,1)</f>
        <v>N/A</v>
      </c>
    </row>
    <row r="2587" spans="1:5">
      <c r="A2587" s="56" t="s">
        <v>11364</v>
      </c>
      <c r="B2587" s="25" t="str">
        <f>_xlfn.XLOOKUP(A2587,'B1.3 Catalogue Attribute'!D:D,'B1.3 Catalogue Attribute'!F:F,"N/A",0,1)</f>
        <v>row_hash</v>
      </c>
      <c r="C2587" s="65" t="str">
        <f>_xlfn.XLOOKUP(A2587,'B1.3 Catalogue Attribute'!D:D,'B1.3 Catalogue Attribute'!L:L,"N/A",0,1)</f>
        <v>RB_Business_Interests</v>
      </c>
      <c r="D2587" s="13" t="str">
        <f>_xlfn.XLOOKUP(A2587,'B1.3 Catalogue Attribute'!D:D,'B1.3 Catalogue Attribute'!R:R,"N/A",0,1)</f>
        <v>N</v>
      </c>
      <c r="E2587" s="13" t="str">
        <f>_xlfn.XLOOKUP(A2587,'B1.3 Catalogue Attribute'!D:D,'B1.3 Catalogue Attribute'!Z:Z,"N/A",0,1)</f>
        <v>N/A</v>
      </c>
    </row>
    <row r="2588" spans="1:5">
      <c r="A2588" s="56" t="s">
        <v>11367</v>
      </c>
      <c r="B2588" s="25" t="str">
        <f>_xlfn.XLOOKUP(A2588,'B1.3 Catalogue Attribute'!D:D,'B1.3 Catalogue Attribute'!F:F,"N/A",0,1)</f>
        <v>run_id</v>
      </c>
      <c r="C2588" s="65" t="str">
        <f>_xlfn.XLOOKUP(A2588,'B1.3 Catalogue Attribute'!D:D,'B1.3 Catalogue Attribute'!L:L,"N/A",0,1)</f>
        <v>RB_Business_Interests</v>
      </c>
      <c r="D2588" s="13" t="str">
        <f>_xlfn.XLOOKUP(A2588,'B1.3 Catalogue Attribute'!D:D,'B1.3 Catalogue Attribute'!R:R,"N/A",0,1)</f>
        <v>N</v>
      </c>
      <c r="E2588" s="13" t="str">
        <f>_xlfn.XLOOKUP(A2588,'B1.3 Catalogue Attribute'!D:D,'B1.3 Catalogue Attribute'!Z:Z,"N/A",0,1)</f>
        <v>N/A</v>
      </c>
    </row>
    <row r="2589" spans="1:5">
      <c r="A2589" s="56" t="s">
        <v>11370</v>
      </c>
      <c r="B2589" s="25" t="str">
        <f>_xlfn.XLOOKUP(A2589,'B1.3 Catalogue Attribute'!D:D,'B1.3 Catalogue Attribute'!F:F,"N/A",0,1)</f>
        <v>bk_hash</v>
      </c>
      <c r="C2589" s="65" t="str">
        <f>_xlfn.XLOOKUP(A2589,'B1.3 Catalogue Attribute'!D:D,'B1.3 Catalogue Attribute'!L:L,"N/A",0,1)</f>
        <v>RB_Companies</v>
      </c>
      <c r="D2589" s="13" t="str">
        <f>_xlfn.XLOOKUP(A2589,'B1.3 Catalogue Attribute'!D:D,'B1.3 Catalogue Attribute'!R:R,"N/A",0,1)</f>
        <v>N</v>
      </c>
      <c r="E2589" s="13" t="str">
        <f>_xlfn.XLOOKUP(A2589,'B1.3 Catalogue Attribute'!D:D,'B1.3 Catalogue Attribute'!Z:Z,"N/A",0,1)</f>
        <v>N/A</v>
      </c>
    </row>
    <row r="2590" spans="1:5">
      <c r="A2590" s="56" t="s">
        <v>11373</v>
      </c>
      <c r="B2590" s="25" t="str">
        <f>_xlfn.XLOOKUP(A2590,'B1.3 Catalogue Attribute'!D:D,'B1.3 Catalogue Attribute'!F:F,"N/A",0,1)</f>
        <v>row_hash</v>
      </c>
      <c r="C2590" s="65" t="str">
        <f>_xlfn.XLOOKUP(A2590,'B1.3 Catalogue Attribute'!D:D,'B1.3 Catalogue Attribute'!L:L,"N/A",0,1)</f>
        <v>RB_Companies</v>
      </c>
      <c r="D2590" s="13" t="str">
        <f>_xlfn.XLOOKUP(A2590,'B1.3 Catalogue Attribute'!D:D,'B1.3 Catalogue Attribute'!R:R,"N/A",0,1)</f>
        <v>N</v>
      </c>
      <c r="E2590" s="13" t="str">
        <f>_xlfn.XLOOKUP(A2590,'B1.3 Catalogue Attribute'!D:D,'B1.3 Catalogue Attribute'!Z:Z,"N/A",0,1)</f>
        <v>N/A</v>
      </c>
    </row>
    <row r="2591" spans="1:5">
      <c r="A2591" s="56" t="s">
        <v>11376</v>
      </c>
      <c r="B2591" s="25" t="str">
        <f>_xlfn.XLOOKUP(A2591,'B1.3 Catalogue Attribute'!D:D,'B1.3 Catalogue Attribute'!F:F,"N/A",0,1)</f>
        <v>run_id</v>
      </c>
      <c r="C2591" s="65" t="str">
        <f>_xlfn.XLOOKUP(A2591,'B1.3 Catalogue Attribute'!D:D,'B1.3 Catalogue Attribute'!L:L,"N/A",0,1)</f>
        <v>RB_Companies</v>
      </c>
      <c r="D2591" s="13" t="str">
        <f>_xlfn.XLOOKUP(A2591,'B1.3 Catalogue Attribute'!D:D,'B1.3 Catalogue Attribute'!R:R,"N/A",0,1)</f>
        <v>N</v>
      </c>
      <c r="E2591" s="13" t="str">
        <f>_xlfn.XLOOKUP(A2591,'B1.3 Catalogue Attribute'!D:D,'B1.3 Catalogue Attribute'!Z:Z,"N/A",0,1)</f>
        <v>N/A</v>
      </c>
    </row>
    <row r="2592" spans="1:5">
      <c r="A2592" s="56" t="s">
        <v>11379</v>
      </c>
      <c r="B2592" s="25" t="str">
        <f>_xlfn.XLOOKUP(A2592,'B1.3 Catalogue Attribute'!D:D,'B1.3 Catalogue Attribute'!F:F,"N/A",0,1)</f>
        <v>bk_hash</v>
      </c>
      <c r="C2592" s="65" t="str">
        <f>_xlfn.XLOOKUP(A2592,'B1.3 Catalogue Attribute'!D:D,'B1.3 Catalogue Attribute'!L:L,"N/A",0,1)</f>
        <v>RB_Directors</v>
      </c>
      <c r="D2592" s="13" t="str">
        <f>_xlfn.XLOOKUP(A2592,'B1.3 Catalogue Attribute'!D:D,'B1.3 Catalogue Attribute'!R:R,"N/A",0,1)</f>
        <v>N</v>
      </c>
      <c r="E2592" s="13" t="str">
        <f>_xlfn.XLOOKUP(A2592,'B1.3 Catalogue Attribute'!D:D,'B1.3 Catalogue Attribute'!Z:Z,"N/A",0,1)</f>
        <v>N/A</v>
      </c>
    </row>
    <row r="2593" spans="1:5">
      <c r="A2593" s="56" t="s">
        <v>11382</v>
      </c>
      <c r="B2593" s="25" t="str">
        <f>_xlfn.XLOOKUP(A2593,'B1.3 Catalogue Attribute'!D:D,'B1.3 Catalogue Attribute'!F:F,"N/A",0,1)</f>
        <v>row_hash</v>
      </c>
      <c r="C2593" s="65" t="str">
        <f>_xlfn.XLOOKUP(A2593,'B1.3 Catalogue Attribute'!D:D,'B1.3 Catalogue Attribute'!L:L,"N/A",0,1)</f>
        <v>RB_Directors</v>
      </c>
      <c r="D2593" s="13" t="str">
        <f>_xlfn.XLOOKUP(A2593,'B1.3 Catalogue Attribute'!D:D,'B1.3 Catalogue Attribute'!R:R,"N/A",0,1)</f>
        <v>N</v>
      </c>
      <c r="E2593" s="13" t="str">
        <f>_xlfn.XLOOKUP(A2593,'B1.3 Catalogue Attribute'!D:D,'B1.3 Catalogue Attribute'!Z:Z,"N/A",0,1)</f>
        <v>N/A</v>
      </c>
    </row>
    <row r="2594" spans="1:5">
      <c r="A2594" s="56" t="s">
        <v>11385</v>
      </c>
      <c r="B2594" s="25" t="str">
        <f>_xlfn.XLOOKUP(A2594,'B1.3 Catalogue Attribute'!D:D,'B1.3 Catalogue Attribute'!F:F,"N/A",0,1)</f>
        <v>run_id</v>
      </c>
      <c r="C2594" s="65" t="str">
        <f>_xlfn.XLOOKUP(A2594,'B1.3 Catalogue Attribute'!D:D,'B1.3 Catalogue Attribute'!L:L,"N/A",0,1)</f>
        <v>RB_Directors</v>
      </c>
      <c r="D2594" s="13" t="str">
        <f>_xlfn.XLOOKUP(A2594,'B1.3 Catalogue Attribute'!D:D,'B1.3 Catalogue Attribute'!R:R,"N/A",0,1)</f>
        <v>N</v>
      </c>
      <c r="E2594" s="13" t="str">
        <f>_xlfn.XLOOKUP(A2594,'B1.3 Catalogue Attribute'!D:D,'B1.3 Catalogue Attribute'!Z:Z,"N/A",0,1)</f>
        <v>N/A</v>
      </c>
    </row>
    <row r="2595" spans="1:5">
      <c r="A2595" s="56" t="s">
        <v>11388</v>
      </c>
      <c r="B2595" s="25" t="str">
        <f>_xlfn.XLOOKUP(A2595,'B1.3 Catalogue Attribute'!D:D,'B1.3 Catalogue Attribute'!F:F,"N/A",0,1)</f>
        <v>bk_hash</v>
      </c>
      <c r="C2595" s="65" t="str">
        <f>_xlfn.XLOOKUP(A2595,'B1.3 Catalogue Attribute'!D:D,'B1.3 Catalogue Attribute'!L:L,"N/A",0,1)</f>
        <v>RB_PEP</v>
      </c>
      <c r="D2595" s="13" t="str">
        <f>_xlfn.XLOOKUP(A2595,'B1.3 Catalogue Attribute'!D:D,'B1.3 Catalogue Attribute'!R:R,"N/A",0,1)</f>
        <v>N</v>
      </c>
      <c r="E2595" s="13" t="str">
        <f>_xlfn.XLOOKUP(A2595,'B1.3 Catalogue Attribute'!D:D,'B1.3 Catalogue Attribute'!Z:Z,"N/A",0,1)</f>
        <v>N/A</v>
      </c>
    </row>
    <row r="2596" spans="1:5">
      <c r="A2596" s="56" t="s">
        <v>11391</v>
      </c>
      <c r="B2596" s="25" t="str">
        <f>_xlfn.XLOOKUP(A2596,'B1.3 Catalogue Attribute'!D:D,'B1.3 Catalogue Attribute'!F:F,"N/A",0,1)</f>
        <v>row_hash</v>
      </c>
      <c r="C2596" s="65" t="str">
        <f>_xlfn.XLOOKUP(A2596,'B1.3 Catalogue Attribute'!D:D,'B1.3 Catalogue Attribute'!L:L,"N/A",0,1)</f>
        <v>RB_PEP</v>
      </c>
      <c r="D2596" s="13" t="str">
        <f>_xlfn.XLOOKUP(A2596,'B1.3 Catalogue Attribute'!D:D,'B1.3 Catalogue Attribute'!R:R,"N/A",0,1)</f>
        <v>N</v>
      </c>
      <c r="E2596" s="13" t="str">
        <f>_xlfn.XLOOKUP(A2596,'B1.3 Catalogue Attribute'!D:D,'B1.3 Catalogue Attribute'!Z:Z,"N/A",0,1)</f>
        <v>N/A</v>
      </c>
    </row>
    <row r="2597" spans="1:5">
      <c r="A2597" s="56" t="s">
        <v>11394</v>
      </c>
      <c r="B2597" s="25" t="str">
        <f>_xlfn.XLOOKUP(A2597,'B1.3 Catalogue Attribute'!D:D,'B1.3 Catalogue Attribute'!F:F,"N/A",0,1)</f>
        <v>run_id</v>
      </c>
      <c r="C2597" s="65" t="str">
        <f>_xlfn.XLOOKUP(A2597,'B1.3 Catalogue Attribute'!D:D,'B1.3 Catalogue Attribute'!L:L,"N/A",0,1)</f>
        <v>RB_PEP</v>
      </c>
      <c r="D2597" s="13" t="str">
        <f>_xlfn.XLOOKUP(A2597,'B1.3 Catalogue Attribute'!D:D,'B1.3 Catalogue Attribute'!R:R,"N/A",0,1)</f>
        <v>N</v>
      </c>
      <c r="E2597" s="13" t="str">
        <f>_xlfn.XLOOKUP(A2597,'B1.3 Catalogue Attribute'!D:D,'B1.3 Catalogue Attribute'!Z:Z,"N/A",0,1)</f>
        <v>N/A</v>
      </c>
    </row>
    <row r="2598" spans="1:5">
      <c r="A2598" s="56" t="s">
        <v>11397</v>
      </c>
      <c r="B2598" s="25" t="str">
        <f>_xlfn.XLOOKUP(A2598,'B1.3 Catalogue Attribute'!D:D,'B1.3 Catalogue Attribute'!F:F,"N/A",0,1)</f>
        <v>bk_hash</v>
      </c>
      <c r="C2598" s="65" t="str">
        <f>_xlfn.XLOOKUP(A2598,'B1.3 Catalogue Attribute'!D:D,'B1.3 Catalogue Attribute'!L:L,"N/A",0,1)</f>
        <v>RB_PEP_Association</v>
      </c>
      <c r="D2598" s="13" t="str">
        <f>_xlfn.XLOOKUP(A2598,'B1.3 Catalogue Attribute'!D:D,'B1.3 Catalogue Attribute'!R:R,"N/A",0,1)</f>
        <v>N</v>
      </c>
      <c r="E2598" s="13" t="str">
        <f>_xlfn.XLOOKUP(A2598,'B1.3 Catalogue Attribute'!D:D,'B1.3 Catalogue Attribute'!Z:Z,"N/A",0,1)</f>
        <v>N/A</v>
      </c>
    </row>
    <row r="2599" spans="1:5">
      <c r="A2599" s="56" t="s">
        <v>11400</v>
      </c>
      <c r="B2599" s="25" t="str">
        <f>_xlfn.XLOOKUP(A2599,'B1.3 Catalogue Attribute'!D:D,'B1.3 Catalogue Attribute'!F:F,"N/A",0,1)</f>
        <v>row_hash</v>
      </c>
      <c r="C2599" s="65" t="str">
        <f>_xlfn.XLOOKUP(A2599,'B1.3 Catalogue Attribute'!D:D,'B1.3 Catalogue Attribute'!L:L,"N/A",0,1)</f>
        <v>RB_PEP_Association</v>
      </c>
      <c r="D2599" s="13" t="str">
        <f>_xlfn.XLOOKUP(A2599,'B1.3 Catalogue Attribute'!D:D,'B1.3 Catalogue Attribute'!R:R,"N/A",0,1)</f>
        <v>N</v>
      </c>
      <c r="E2599" s="13" t="str">
        <f>_xlfn.XLOOKUP(A2599,'B1.3 Catalogue Attribute'!D:D,'B1.3 Catalogue Attribute'!Z:Z,"N/A",0,1)</f>
        <v>N/A</v>
      </c>
    </row>
    <row r="2600" spans="1:5">
      <c r="A2600" s="56" t="s">
        <v>11403</v>
      </c>
      <c r="B2600" s="25" t="str">
        <f>_xlfn.XLOOKUP(A2600,'B1.3 Catalogue Attribute'!D:D,'B1.3 Catalogue Attribute'!F:F,"N/A",0,1)</f>
        <v>run_id</v>
      </c>
      <c r="C2600" s="65" t="str">
        <f>_xlfn.XLOOKUP(A2600,'B1.3 Catalogue Attribute'!D:D,'B1.3 Catalogue Attribute'!L:L,"N/A",0,1)</f>
        <v>RB_PEP_Association</v>
      </c>
      <c r="D2600" s="13" t="str">
        <f>_xlfn.XLOOKUP(A2600,'B1.3 Catalogue Attribute'!D:D,'B1.3 Catalogue Attribute'!R:R,"N/A",0,1)</f>
        <v>N</v>
      </c>
      <c r="E2600" s="13" t="str">
        <f>_xlfn.XLOOKUP(A2600,'B1.3 Catalogue Attribute'!D:D,'B1.3 Catalogue Attribute'!Z:Z,"N/A",0,1)</f>
        <v>N/A</v>
      </c>
    </row>
    <row r="2601" spans="1:5">
      <c r="A2601" s="56" t="s">
        <v>11406</v>
      </c>
      <c r="B2601" s="25" t="str">
        <f>_xlfn.XLOOKUP(A2601,'B1.3 Catalogue Attribute'!D:D,'B1.3 Catalogue Attribute'!F:F,"N/A",0,1)</f>
        <v>bk_hash</v>
      </c>
      <c r="C2601" s="65" t="str">
        <f>_xlfn.XLOOKUP(A2601,'B1.3 Catalogue Attribute'!D:D,'B1.3 Catalogue Attribute'!L:L,"N/A",0,1)</f>
        <v>RB_PEP_Source_Of_Funds</v>
      </c>
      <c r="D2601" s="13" t="str">
        <f>_xlfn.XLOOKUP(A2601,'B1.3 Catalogue Attribute'!D:D,'B1.3 Catalogue Attribute'!R:R,"N/A",0,1)</f>
        <v>N</v>
      </c>
      <c r="E2601" s="13" t="str">
        <f>_xlfn.XLOOKUP(A2601,'B1.3 Catalogue Attribute'!D:D,'B1.3 Catalogue Attribute'!Z:Z,"N/A",0,1)</f>
        <v>N/A</v>
      </c>
    </row>
    <row r="2602" spans="1:5">
      <c r="A2602" s="56" t="s">
        <v>11409</v>
      </c>
      <c r="B2602" s="25" t="str">
        <f>_xlfn.XLOOKUP(A2602,'B1.3 Catalogue Attribute'!D:D,'B1.3 Catalogue Attribute'!F:F,"N/A",0,1)</f>
        <v>row_hash</v>
      </c>
      <c r="C2602" s="65" t="str">
        <f>_xlfn.XLOOKUP(A2602,'B1.3 Catalogue Attribute'!D:D,'B1.3 Catalogue Attribute'!L:L,"N/A",0,1)</f>
        <v>RB_PEP_Source_Of_Funds</v>
      </c>
      <c r="D2602" s="13" t="str">
        <f>_xlfn.XLOOKUP(A2602,'B1.3 Catalogue Attribute'!D:D,'B1.3 Catalogue Attribute'!R:R,"N/A",0,1)</f>
        <v>N</v>
      </c>
      <c r="E2602" s="13" t="str">
        <f>_xlfn.XLOOKUP(A2602,'B1.3 Catalogue Attribute'!D:D,'B1.3 Catalogue Attribute'!Z:Z,"N/A",0,1)</f>
        <v>N/A</v>
      </c>
    </row>
    <row r="2603" spans="1:5">
      <c r="A2603" s="56" t="s">
        <v>11412</v>
      </c>
      <c r="B2603" s="25" t="str">
        <f>_xlfn.XLOOKUP(A2603,'B1.3 Catalogue Attribute'!D:D,'B1.3 Catalogue Attribute'!F:F,"N/A",0,1)</f>
        <v>run_id</v>
      </c>
      <c r="C2603" s="65" t="str">
        <f>_xlfn.XLOOKUP(A2603,'B1.3 Catalogue Attribute'!D:D,'B1.3 Catalogue Attribute'!L:L,"N/A",0,1)</f>
        <v>RB_PEP_Source_Of_Funds</v>
      </c>
      <c r="D2603" s="13" t="str">
        <f>_xlfn.XLOOKUP(A2603,'B1.3 Catalogue Attribute'!D:D,'B1.3 Catalogue Attribute'!R:R,"N/A",0,1)</f>
        <v>N</v>
      </c>
      <c r="E2603" s="13" t="str">
        <f>_xlfn.XLOOKUP(A2603,'B1.3 Catalogue Attribute'!D:D,'B1.3 Catalogue Attribute'!Z:Z,"N/A",0,1)</f>
        <v>N/A</v>
      </c>
    </row>
    <row r="2604" spans="1:5">
      <c r="A2604" s="56" t="s">
        <v>11415</v>
      </c>
      <c r="B2604" s="25" t="str">
        <f>_xlfn.XLOOKUP(A2604,'B1.3 Catalogue Attribute'!D:D,'B1.3 Catalogue Attribute'!F:F,"N/A",0,1)</f>
        <v>bk_hash</v>
      </c>
      <c r="C2604" s="65" t="str">
        <f>_xlfn.XLOOKUP(A2604,'B1.3 Catalogue Attribute'!D:D,'B1.3 Catalogue Attribute'!L:L,"N/A",0,1)</f>
        <v>RB_Risk_Score_Logs</v>
      </c>
      <c r="D2604" s="13" t="str">
        <f>_xlfn.XLOOKUP(A2604,'B1.3 Catalogue Attribute'!D:D,'B1.3 Catalogue Attribute'!R:R,"N/A",0,1)</f>
        <v>N</v>
      </c>
      <c r="E2604" s="13" t="str">
        <f>_xlfn.XLOOKUP(A2604,'B1.3 Catalogue Attribute'!D:D,'B1.3 Catalogue Attribute'!Z:Z,"N/A",0,1)</f>
        <v>N/A</v>
      </c>
    </row>
    <row r="2605" spans="1:5">
      <c r="A2605" s="56" t="s">
        <v>11418</v>
      </c>
      <c r="B2605" s="25" t="str">
        <f>_xlfn.XLOOKUP(A2605,'B1.3 Catalogue Attribute'!D:D,'B1.3 Catalogue Attribute'!F:F,"N/A",0,1)</f>
        <v>row_hash</v>
      </c>
      <c r="C2605" s="65" t="str">
        <f>_xlfn.XLOOKUP(A2605,'B1.3 Catalogue Attribute'!D:D,'B1.3 Catalogue Attribute'!L:L,"N/A",0,1)</f>
        <v>RB_Risk_Score_Logs</v>
      </c>
      <c r="D2605" s="13" t="str">
        <f>_xlfn.XLOOKUP(A2605,'B1.3 Catalogue Attribute'!D:D,'B1.3 Catalogue Attribute'!R:R,"N/A",0,1)</f>
        <v>N</v>
      </c>
      <c r="E2605" s="13" t="str">
        <f>_xlfn.XLOOKUP(A2605,'B1.3 Catalogue Attribute'!D:D,'B1.3 Catalogue Attribute'!Z:Z,"N/A",0,1)</f>
        <v>N/A</v>
      </c>
    </row>
    <row r="2606" spans="1:5">
      <c r="A2606" s="56" t="s">
        <v>11421</v>
      </c>
      <c r="B2606" s="25" t="str">
        <f>_xlfn.XLOOKUP(A2606,'B1.3 Catalogue Attribute'!D:D,'B1.3 Catalogue Attribute'!F:F,"N/A",0,1)</f>
        <v>run_id</v>
      </c>
      <c r="C2606" s="65" t="str">
        <f>_xlfn.XLOOKUP(A2606,'B1.3 Catalogue Attribute'!D:D,'B1.3 Catalogue Attribute'!L:L,"N/A",0,1)</f>
        <v>RB_Risk_Score_Logs</v>
      </c>
      <c r="D2606" s="13" t="str">
        <f>_xlfn.XLOOKUP(A2606,'B1.3 Catalogue Attribute'!D:D,'B1.3 Catalogue Attribute'!R:R,"N/A",0,1)</f>
        <v>N</v>
      </c>
      <c r="E2606" s="13" t="str">
        <f>_xlfn.XLOOKUP(A2606,'B1.3 Catalogue Attribute'!D:D,'B1.3 Catalogue Attribute'!Z:Z,"N/A",0,1)</f>
        <v>N/A</v>
      </c>
    </row>
    <row r="2607" spans="1:5">
      <c r="A2607" s="56" t="s">
        <v>11424</v>
      </c>
      <c r="B2607" s="25" t="str">
        <f>_xlfn.XLOOKUP(A2607,'B1.3 Catalogue Attribute'!D:D,'B1.3 Catalogue Attribute'!F:F,"N/A",0,1)</f>
        <v>bk_hash</v>
      </c>
      <c r="C2607" s="65" t="str">
        <f>_xlfn.XLOOKUP(A2607,'B1.3 Catalogue Attribute'!D:D,'B1.3 Catalogue Attribute'!L:L,"N/A",0,1)</f>
        <v>RB_Source_Of_Fund_Wealth</v>
      </c>
      <c r="D2607" s="13" t="str">
        <f>_xlfn.XLOOKUP(A2607,'B1.3 Catalogue Attribute'!D:D,'B1.3 Catalogue Attribute'!R:R,"N/A",0,1)</f>
        <v>N</v>
      </c>
      <c r="E2607" s="13" t="str">
        <f>_xlfn.XLOOKUP(A2607,'B1.3 Catalogue Attribute'!D:D,'B1.3 Catalogue Attribute'!Z:Z,"N/A",0,1)</f>
        <v>N/A</v>
      </c>
    </row>
    <row r="2608" spans="1:5">
      <c r="A2608" s="56" t="s">
        <v>11427</v>
      </c>
      <c r="B2608" s="25" t="str">
        <f>_xlfn.XLOOKUP(A2608,'B1.3 Catalogue Attribute'!D:D,'B1.3 Catalogue Attribute'!F:F,"N/A",0,1)</f>
        <v>row_hash</v>
      </c>
      <c r="C2608" s="65" t="str">
        <f>_xlfn.XLOOKUP(A2608,'B1.3 Catalogue Attribute'!D:D,'B1.3 Catalogue Attribute'!L:L,"N/A",0,1)</f>
        <v>RB_Source_Of_Fund_Wealth</v>
      </c>
      <c r="D2608" s="13" t="str">
        <f>_xlfn.XLOOKUP(A2608,'B1.3 Catalogue Attribute'!D:D,'B1.3 Catalogue Attribute'!R:R,"N/A",0,1)</f>
        <v>N</v>
      </c>
      <c r="E2608" s="13" t="str">
        <f>_xlfn.XLOOKUP(A2608,'B1.3 Catalogue Attribute'!D:D,'B1.3 Catalogue Attribute'!Z:Z,"N/A",0,1)</f>
        <v>N/A</v>
      </c>
    </row>
    <row r="2609" spans="1:5">
      <c r="A2609" s="56" t="s">
        <v>11430</v>
      </c>
      <c r="B2609" s="25" t="str">
        <f>_xlfn.XLOOKUP(A2609,'B1.3 Catalogue Attribute'!D:D,'B1.3 Catalogue Attribute'!F:F,"N/A",0,1)</f>
        <v>run_id</v>
      </c>
      <c r="C2609" s="65" t="str">
        <f>_xlfn.XLOOKUP(A2609,'B1.3 Catalogue Attribute'!D:D,'B1.3 Catalogue Attribute'!L:L,"N/A",0,1)</f>
        <v>RB_Source_Of_Fund_Wealth</v>
      </c>
      <c r="D2609" s="13" t="str">
        <f>_xlfn.XLOOKUP(A2609,'B1.3 Catalogue Attribute'!D:D,'B1.3 Catalogue Attribute'!R:R,"N/A",0,1)</f>
        <v>N</v>
      </c>
      <c r="E2609" s="13" t="str">
        <f>_xlfn.XLOOKUP(A2609,'B1.3 Catalogue Attribute'!D:D,'B1.3 Catalogue Attribute'!Z:Z,"N/A",0,1)</f>
        <v>N/A</v>
      </c>
    </row>
    <row r="2610" spans="1:5">
      <c r="A2610" s="56" t="s">
        <v>11433</v>
      </c>
      <c r="B2610" s="25" t="str">
        <f>_xlfn.XLOOKUP(A2610,'B1.3 Catalogue Attribute'!D:D,'B1.3 Catalogue Attribute'!F:F,"N/A",0,1)</f>
        <v>bk_hash</v>
      </c>
      <c r="C2610" s="65" t="str">
        <f>_xlfn.XLOOKUP(A2610,'B1.3 Catalogue Attribute'!D:D,'B1.3 Catalogue Attribute'!L:L,"N/A",0,1)</f>
        <v>RB_Ultimate_Owner</v>
      </c>
      <c r="D2610" s="13" t="str">
        <f>_xlfn.XLOOKUP(A2610,'B1.3 Catalogue Attribute'!D:D,'B1.3 Catalogue Attribute'!R:R,"N/A",0,1)</f>
        <v>N</v>
      </c>
      <c r="E2610" s="13" t="str">
        <f>_xlfn.XLOOKUP(A2610,'B1.3 Catalogue Attribute'!D:D,'B1.3 Catalogue Attribute'!Z:Z,"N/A",0,1)</f>
        <v>N/A</v>
      </c>
    </row>
    <row r="2611" spans="1:5">
      <c r="A2611" s="56" t="s">
        <v>11436</v>
      </c>
      <c r="B2611" s="25" t="str">
        <f>_xlfn.XLOOKUP(A2611,'B1.3 Catalogue Attribute'!D:D,'B1.3 Catalogue Attribute'!F:F,"N/A",0,1)</f>
        <v>row_hash</v>
      </c>
      <c r="C2611" s="65" t="str">
        <f>_xlfn.XLOOKUP(A2611,'B1.3 Catalogue Attribute'!D:D,'B1.3 Catalogue Attribute'!L:L,"N/A",0,1)</f>
        <v>RB_Ultimate_Owner</v>
      </c>
      <c r="D2611" s="13" t="str">
        <f>_xlfn.XLOOKUP(A2611,'B1.3 Catalogue Attribute'!D:D,'B1.3 Catalogue Attribute'!R:R,"N/A",0,1)</f>
        <v>N</v>
      </c>
      <c r="E2611" s="13" t="str">
        <f>_xlfn.XLOOKUP(A2611,'B1.3 Catalogue Attribute'!D:D,'B1.3 Catalogue Attribute'!Z:Z,"N/A",0,1)</f>
        <v>N/A</v>
      </c>
    </row>
    <row r="2612" spans="1:5">
      <c r="A2612" s="56" t="s">
        <v>11439</v>
      </c>
      <c r="B2612" s="25" t="str">
        <f>_xlfn.XLOOKUP(A2612,'B1.3 Catalogue Attribute'!D:D,'B1.3 Catalogue Attribute'!F:F,"N/A",0,1)</f>
        <v>run_id</v>
      </c>
      <c r="C2612" s="65" t="str">
        <f>_xlfn.XLOOKUP(A2612,'B1.3 Catalogue Attribute'!D:D,'B1.3 Catalogue Attribute'!L:L,"N/A",0,1)</f>
        <v>RB_Ultimate_Owner</v>
      </c>
      <c r="D2612" s="13" t="str">
        <f>_xlfn.XLOOKUP(A2612,'B1.3 Catalogue Attribute'!D:D,'B1.3 Catalogue Attribute'!R:R,"N/A",0,1)</f>
        <v>N</v>
      </c>
      <c r="E2612" s="13" t="str">
        <f>_xlfn.XLOOKUP(A2612,'B1.3 Catalogue Attribute'!D:D,'B1.3 Catalogue Attribute'!Z:Z,"N/A",0,1)</f>
        <v>N/A</v>
      </c>
    </row>
    <row r="2613" spans="1:5">
      <c r="A2613" s="56" t="s">
        <v>11442</v>
      </c>
      <c r="B2613" s="25" t="str">
        <f>_xlfn.XLOOKUP(A2613,'B1.3 Catalogue Attribute'!D:D,'B1.3 Catalogue Attribute'!F:F,"N/A",0,1)</f>
        <v>bk_hash</v>
      </c>
      <c r="C2613" s="65" t="str">
        <f>_xlfn.XLOOKUP(A2613,'B1.3 Catalogue Attribute'!D:D,'B1.3 Catalogue Attribute'!L:L,"N/A",0,1)</f>
        <v>Violations_Record</v>
      </c>
      <c r="D2613" s="13" t="str">
        <f>_xlfn.XLOOKUP(A2613,'B1.3 Catalogue Attribute'!D:D,'B1.3 Catalogue Attribute'!R:R,"N/A",0,1)</f>
        <v>N</v>
      </c>
      <c r="E2613" s="13" t="str">
        <f>_xlfn.XLOOKUP(A2613,'B1.3 Catalogue Attribute'!D:D,'B1.3 Catalogue Attribute'!Z:Z,"N/A",0,1)</f>
        <v>N/A</v>
      </c>
    </row>
    <row r="2614" spans="1:5">
      <c r="A2614" s="56" t="s">
        <v>11445</v>
      </c>
      <c r="B2614" s="25" t="str">
        <f>_xlfn.XLOOKUP(A2614,'B1.3 Catalogue Attribute'!D:D,'B1.3 Catalogue Attribute'!F:F,"N/A",0,1)</f>
        <v>row_hash</v>
      </c>
      <c r="C2614" s="65" t="str">
        <f>_xlfn.XLOOKUP(A2614,'B1.3 Catalogue Attribute'!D:D,'B1.3 Catalogue Attribute'!L:L,"N/A",0,1)</f>
        <v>Violations_Record</v>
      </c>
      <c r="D2614" s="13" t="str">
        <f>_xlfn.XLOOKUP(A2614,'B1.3 Catalogue Attribute'!D:D,'B1.3 Catalogue Attribute'!R:R,"N/A",0,1)</f>
        <v>N</v>
      </c>
      <c r="E2614" s="13" t="str">
        <f>_xlfn.XLOOKUP(A2614,'B1.3 Catalogue Attribute'!D:D,'B1.3 Catalogue Attribute'!Z:Z,"N/A",0,1)</f>
        <v>N/A</v>
      </c>
    </row>
    <row r="2615" spans="1:5">
      <c r="A2615" s="56" t="s">
        <v>11448</v>
      </c>
      <c r="B2615" s="25" t="str">
        <f>_xlfn.XLOOKUP(A2615,'B1.3 Catalogue Attribute'!D:D,'B1.3 Catalogue Attribute'!F:F,"N/A",0,1)</f>
        <v>run_id</v>
      </c>
      <c r="C2615" s="65" t="str">
        <f>_xlfn.XLOOKUP(A2615,'B1.3 Catalogue Attribute'!D:D,'B1.3 Catalogue Attribute'!L:L,"N/A",0,1)</f>
        <v>Violations_Record</v>
      </c>
      <c r="D2615" s="13" t="str">
        <f>_xlfn.XLOOKUP(A2615,'B1.3 Catalogue Attribute'!D:D,'B1.3 Catalogue Attribute'!R:R,"N/A",0,1)</f>
        <v>N</v>
      </c>
      <c r="E2615" s="13" t="str">
        <f>_xlfn.XLOOKUP(A2615,'B1.3 Catalogue Attribute'!D:D,'B1.3 Catalogue Attribute'!Z:Z,"N/A",0,1)</f>
        <v>N/A</v>
      </c>
    </row>
    <row r="2616" spans="1:5">
      <c r="A2616" s="56" t="s">
        <v>11451</v>
      </c>
      <c r="B2616" s="25" t="str">
        <f>_xlfn.XLOOKUP(A2616,'B1.3 Catalogue Attribute'!D:D,'B1.3 Catalogue Attribute'!F:F,"N/A",0,1)</f>
        <v>bk_hash</v>
      </c>
      <c r="C2616" s="65" t="str">
        <f>_xlfn.XLOOKUP(A2616,'B1.3 Catalogue Attribute'!D:D,'B1.3 Catalogue Attribute'!L:L,"N/A",0,1)</f>
        <v>Virtual_Inspection</v>
      </c>
      <c r="D2616" s="13" t="str">
        <f>_xlfn.XLOOKUP(A2616,'B1.3 Catalogue Attribute'!D:D,'B1.3 Catalogue Attribute'!R:R,"N/A",0,1)</f>
        <v>N</v>
      </c>
      <c r="E2616" s="13" t="str">
        <f>_xlfn.XLOOKUP(A2616,'B1.3 Catalogue Attribute'!D:D,'B1.3 Catalogue Attribute'!Z:Z,"N/A",0,1)</f>
        <v>N/A</v>
      </c>
    </row>
    <row r="2617" spans="1:5">
      <c r="A2617" s="56" t="s">
        <v>11454</v>
      </c>
      <c r="B2617" s="25" t="str">
        <f>_xlfn.XLOOKUP(A2617,'B1.3 Catalogue Attribute'!D:D,'B1.3 Catalogue Attribute'!F:F,"N/A",0,1)</f>
        <v>row_hash</v>
      </c>
      <c r="C2617" s="65" t="str">
        <f>_xlfn.XLOOKUP(A2617,'B1.3 Catalogue Attribute'!D:D,'B1.3 Catalogue Attribute'!L:L,"N/A",0,1)</f>
        <v>Virtual_Inspection</v>
      </c>
      <c r="D2617" s="13" t="str">
        <f>_xlfn.XLOOKUP(A2617,'B1.3 Catalogue Attribute'!D:D,'B1.3 Catalogue Attribute'!R:R,"N/A",0,1)</f>
        <v>N</v>
      </c>
      <c r="E2617" s="13" t="str">
        <f>_xlfn.XLOOKUP(A2617,'B1.3 Catalogue Attribute'!D:D,'B1.3 Catalogue Attribute'!Z:Z,"N/A",0,1)</f>
        <v>N/A</v>
      </c>
    </row>
    <row r="2618" spans="1:5">
      <c r="A2618" s="56" t="s">
        <v>11457</v>
      </c>
      <c r="B2618" s="25" t="str">
        <f>_xlfn.XLOOKUP(A2618,'B1.3 Catalogue Attribute'!D:D,'B1.3 Catalogue Attribute'!F:F,"N/A",0,1)</f>
        <v>run_id</v>
      </c>
      <c r="C2618" s="65" t="str">
        <f>_xlfn.XLOOKUP(A2618,'B1.3 Catalogue Attribute'!D:D,'B1.3 Catalogue Attribute'!L:L,"N/A",0,1)</f>
        <v>Virtual_Inspection</v>
      </c>
      <c r="D2618" s="13" t="str">
        <f>_xlfn.XLOOKUP(A2618,'B1.3 Catalogue Attribute'!D:D,'B1.3 Catalogue Attribute'!R:R,"N/A",0,1)</f>
        <v>N</v>
      </c>
      <c r="E2618" s="13" t="str">
        <f>_xlfn.XLOOKUP(A2618,'B1.3 Catalogue Attribute'!D:D,'B1.3 Catalogue Attribute'!Z:Z,"N/A",0,1)</f>
        <v>N/A</v>
      </c>
    </row>
    <row r="2619" spans="1:5">
      <c r="A2619" s="56" t="s">
        <v>11460</v>
      </c>
      <c r="B2619" s="25" t="str">
        <f>_xlfn.XLOOKUP(A2619,'B1.3 Catalogue Attribute'!D:D,'B1.3 Catalogue Attribute'!F:F,"N/A",0,1)</f>
        <v>insert_tmsp</v>
      </c>
      <c r="C2619" s="65" t="str">
        <f>_xlfn.XLOOKUP(A2619,'B1.3 Catalogue Attribute'!D:D,'B1.3 Catalogue Attribute'!L:L,"N/A",0,1)</f>
        <v>activity_detail</v>
      </c>
      <c r="D2619" s="13" t="str">
        <f>_xlfn.XLOOKUP(A2619,'B1.3 Catalogue Attribute'!D:D,'B1.3 Catalogue Attribute'!R:R,"N/A",0,1)</f>
        <v>N</v>
      </c>
      <c r="E2619" s="13" t="str">
        <f>_xlfn.XLOOKUP(A2619,'B1.3 Catalogue Attribute'!D:D,'B1.3 Catalogue Attribute'!Z:Z,"N/A",0,1)</f>
        <v>N/A</v>
      </c>
    </row>
    <row r="2620" spans="1:5">
      <c r="A2620" s="56" t="s">
        <v>11464</v>
      </c>
      <c r="B2620" s="25" t="str">
        <f>_xlfn.XLOOKUP(A2620,'B1.3 Catalogue Attribute'!D:D,'B1.3 Catalogue Attribute'!F:F,"N/A",0,1)</f>
        <v>update_tmsp</v>
      </c>
      <c r="C2620" s="65" t="str">
        <f>_xlfn.XLOOKUP(A2620,'B1.3 Catalogue Attribute'!D:D,'B1.3 Catalogue Attribute'!L:L,"N/A",0,1)</f>
        <v>activity_detail</v>
      </c>
      <c r="D2620" s="13" t="str">
        <f>_xlfn.XLOOKUP(A2620,'B1.3 Catalogue Attribute'!D:D,'B1.3 Catalogue Attribute'!R:R,"N/A",0,1)</f>
        <v>N</v>
      </c>
      <c r="E2620" s="13" t="str">
        <f>_xlfn.XLOOKUP(A2620,'B1.3 Catalogue Attribute'!D:D,'B1.3 Catalogue Attribute'!Z:Z,"N/A",0,1)</f>
        <v>N/A</v>
      </c>
    </row>
    <row r="2621" spans="1:5">
      <c r="A2621" s="56" t="s">
        <v>11468</v>
      </c>
      <c r="B2621" s="25" t="str">
        <f>_xlfn.XLOOKUP(A2621,'B1.3 Catalogue Attribute'!D:D,'B1.3 Catalogue Attribute'!F:F,"N/A",0,1)</f>
        <v>run_id</v>
      </c>
      <c r="C2621" s="65" t="str">
        <f>_xlfn.XLOOKUP(A2621,'B1.3 Catalogue Attribute'!D:D,'B1.3 Catalogue Attribute'!L:L,"N/A",0,1)</f>
        <v>activity_detail</v>
      </c>
      <c r="D2621" s="13" t="str">
        <f>_xlfn.XLOOKUP(A2621,'B1.3 Catalogue Attribute'!D:D,'B1.3 Catalogue Attribute'!R:R,"N/A",0,1)</f>
        <v>N</v>
      </c>
      <c r="E2621" s="13" t="str">
        <f>_xlfn.XLOOKUP(A2621,'B1.3 Catalogue Attribute'!D:D,'B1.3 Catalogue Attribute'!Z:Z,"N/A",0,1)</f>
        <v>N/A</v>
      </c>
    </row>
    <row r="2622" spans="1:5">
      <c r="A2622" s="56" t="s">
        <v>11472</v>
      </c>
      <c r="B2622" s="25" t="str">
        <f>_xlfn.XLOOKUP(A2622,'B1.3 Catalogue Attribute'!D:D,'B1.3 Catalogue Attribute'!F:F,"N/A",0,1)</f>
        <v>bk_hash</v>
      </c>
      <c r="C2622" s="65" t="str">
        <f>_xlfn.XLOOKUP(A2622,'B1.3 Catalogue Attribute'!D:D,'B1.3 Catalogue Attribute'!L:L,"N/A",0,1)</f>
        <v>activity_detail</v>
      </c>
      <c r="D2622" s="13" t="str">
        <f>_xlfn.XLOOKUP(A2622,'B1.3 Catalogue Attribute'!D:D,'B1.3 Catalogue Attribute'!R:R,"N/A",0,1)</f>
        <v>N</v>
      </c>
      <c r="E2622" s="13" t="str">
        <f>_xlfn.XLOOKUP(A2622,'B1.3 Catalogue Attribute'!D:D,'B1.3 Catalogue Attribute'!Z:Z,"N/A",0,1)</f>
        <v>N/A</v>
      </c>
    </row>
    <row r="2623" spans="1:5">
      <c r="A2623" s="56" t="s">
        <v>11476</v>
      </c>
      <c r="B2623" s="25" t="str">
        <f>_xlfn.XLOOKUP(A2623,'B1.3 Catalogue Attribute'!D:D,'B1.3 Catalogue Attribute'!F:F,"N/A",0,1)</f>
        <v>row_hash</v>
      </c>
      <c r="C2623" s="65" t="str">
        <f>_xlfn.XLOOKUP(A2623,'B1.3 Catalogue Attribute'!D:D,'B1.3 Catalogue Attribute'!L:L,"N/A",0,1)</f>
        <v>activity_detail</v>
      </c>
      <c r="D2623" s="13" t="str">
        <f>_xlfn.XLOOKUP(A2623,'B1.3 Catalogue Attribute'!D:D,'B1.3 Catalogue Attribute'!R:R,"N/A",0,1)</f>
        <v>N</v>
      </c>
      <c r="E2623" s="13" t="str">
        <f>_xlfn.XLOOKUP(A2623,'B1.3 Catalogue Attribute'!D:D,'B1.3 Catalogue Attribute'!Z:Z,"N/A",0,1)</f>
        <v>N/A</v>
      </c>
    </row>
    <row r="2624" spans="1:5">
      <c r="A2624" s="56" t="s">
        <v>11480</v>
      </c>
      <c r="B2624" s="25" t="str">
        <f>_xlfn.XLOOKUP(A2624,'B1.3 Catalogue Attribute'!D:D,'B1.3 Catalogue Attribute'!F:F,"N/A",0,1)</f>
        <v>insert_tmsp</v>
      </c>
      <c r="C2624" s="65" t="str">
        <f>_xlfn.XLOOKUP(A2624,'B1.3 Catalogue Attribute'!D:D,'B1.3 Catalogue Attribute'!L:L,"N/A",0,1)</f>
        <v>address</v>
      </c>
      <c r="D2624" s="13" t="str">
        <f>_xlfn.XLOOKUP(A2624,'B1.3 Catalogue Attribute'!D:D,'B1.3 Catalogue Attribute'!R:R,"N/A",0,1)</f>
        <v>N</v>
      </c>
      <c r="E2624" s="13" t="str">
        <f>_xlfn.XLOOKUP(A2624,'B1.3 Catalogue Attribute'!D:D,'B1.3 Catalogue Attribute'!Z:Z,"N/A",0,1)</f>
        <v>N/A</v>
      </c>
    </row>
    <row r="2625" spans="1:5">
      <c r="A2625" s="56" t="s">
        <v>11484</v>
      </c>
      <c r="B2625" s="25" t="str">
        <f>_xlfn.XLOOKUP(A2625,'B1.3 Catalogue Attribute'!D:D,'B1.3 Catalogue Attribute'!F:F,"N/A",0,1)</f>
        <v>update_tmsp</v>
      </c>
      <c r="C2625" s="65" t="str">
        <f>_xlfn.XLOOKUP(A2625,'B1.3 Catalogue Attribute'!D:D,'B1.3 Catalogue Attribute'!L:L,"N/A",0,1)</f>
        <v>address</v>
      </c>
      <c r="D2625" s="13" t="str">
        <f>_xlfn.XLOOKUP(A2625,'B1.3 Catalogue Attribute'!D:D,'B1.3 Catalogue Attribute'!R:R,"N/A",0,1)</f>
        <v>N</v>
      </c>
      <c r="E2625" s="13" t="str">
        <f>_xlfn.XLOOKUP(A2625,'B1.3 Catalogue Attribute'!D:D,'B1.3 Catalogue Attribute'!Z:Z,"N/A",0,1)</f>
        <v>N/A</v>
      </c>
    </row>
    <row r="2626" spans="1:5">
      <c r="A2626" s="56" t="s">
        <v>11488</v>
      </c>
      <c r="B2626" s="25" t="str">
        <f>_xlfn.XLOOKUP(A2626,'B1.3 Catalogue Attribute'!D:D,'B1.3 Catalogue Attribute'!F:F,"N/A",0,1)</f>
        <v>run_id</v>
      </c>
      <c r="C2626" s="65" t="str">
        <f>_xlfn.XLOOKUP(A2626,'B1.3 Catalogue Attribute'!D:D,'B1.3 Catalogue Attribute'!L:L,"N/A",0,1)</f>
        <v>address</v>
      </c>
      <c r="D2626" s="13" t="str">
        <f>_xlfn.XLOOKUP(A2626,'B1.3 Catalogue Attribute'!D:D,'B1.3 Catalogue Attribute'!R:R,"N/A",0,1)</f>
        <v>N</v>
      </c>
      <c r="E2626" s="13" t="str">
        <f>_xlfn.XLOOKUP(A2626,'B1.3 Catalogue Attribute'!D:D,'B1.3 Catalogue Attribute'!Z:Z,"N/A",0,1)</f>
        <v>N/A</v>
      </c>
    </row>
    <row r="2627" spans="1:5">
      <c r="A2627" s="56" t="s">
        <v>11492</v>
      </c>
      <c r="B2627" s="25" t="str">
        <f>_xlfn.XLOOKUP(A2627,'B1.3 Catalogue Attribute'!D:D,'B1.3 Catalogue Attribute'!F:F,"N/A",0,1)</f>
        <v>bk_hash</v>
      </c>
      <c r="C2627" s="65" t="str">
        <f>_xlfn.XLOOKUP(A2627,'B1.3 Catalogue Attribute'!D:D,'B1.3 Catalogue Attribute'!L:L,"N/A",0,1)</f>
        <v>address</v>
      </c>
      <c r="D2627" s="13" t="str">
        <f>_xlfn.XLOOKUP(A2627,'B1.3 Catalogue Attribute'!D:D,'B1.3 Catalogue Attribute'!R:R,"N/A",0,1)</f>
        <v>N</v>
      </c>
      <c r="E2627" s="13" t="str">
        <f>_xlfn.XLOOKUP(A2627,'B1.3 Catalogue Attribute'!D:D,'B1.3 Catalogue Attribute'!Z:Z,"N/A",0,1)</f>
        <v>N/A</v>
      </c>
    </row>
    <row r="2628" spans="1:5">
      <c r="A2628" s="56" t="s">
        <v>11496</v>
      </c>
      <c r="B2628" s="25" t="str">
        <f>_xlfn.XLOOKUP(A2628,'B1.3 Catalogue Attribute'!D:D,'B1.3 Catalogue Attribute'!F:F,"N/A",0,1)</f>
        <v>row_hash</v>
      </c>
      <c r="C2628" s="65" t="str">
        <f>_xlfn.XLOOKUP(A2628,'B1.3 Catalogue Attribute'!D:D,'B1.3 Catalogue Attribute'!L:L,"N/A",0,1)</f>
        <v>address</v>
      </c>
      <c r="D2628" s="13" t="str">
        <f>_xlfn.XLOOKUP(A2628,'B1.3 Catalogue Attribute'!D:D,'B1.3 Catalogue Attribute'!R:R,"N/A",0,1)</f>
        <v>N</v>
      </c>
      <c r="E2628" s="13" t="str">
        <f>_xlfn.XLOOKUP(A2628,'B1.3 Catalogue Attribute'!D:D,'B1.3 Catalogue Attribute'!Z:Z,"N/A",0,1)</f>
        <v>N/A</v>
      </c>
    </row>
    <row r="2629" spans="1:5">
      <c r="A2629" s="56" t="s">
        <v>11500</v>
      </c>
      <c r="B2629" s="25" t="str">
        <f>_xlfn.XLOOKUP(A2629,'B1.3 Catalogue Attribute'!D:D,'B1.3 Catalogue Attribute'!F:F,"N/A",0,1)</f>
        <v>insert_tmsp</v>
      </c>
      <c r="C2629" s="65" t="str">
        <f>_xlfn.XLOOKUP(A2629,'B1.3 Catalogue Attribute'!D:D,'B1.3 Catalogue Attribute'!L:L,"N/A",0,1)</f>
        <v>amendment_type</v>
      </c>
      <c r="D2629" s="13" t="str">
        <f>_xlfn.XLOOKUP(A2629,'B1.3 Catalogue Attribute'!D:D,'B1.3 Catalogue Attribute'!R:R,"N/A",0,1)</f>
        <v>N</v>
      </c>
      <c r="E2629" s="13" t="str">
        <f>_xlfn.XLOOKUP(A2629,'B1.3 Catalogue Attribute'!D:D,'B1.3 Catalogue Attribute'!Z:Z,"N/A",0,1)</f>
        <v>N/A</v>
      </c>
    </row>
    <row r="2630" spans="1:5">
      <c r="A2630" s="56" t="s">
        <v>11504</v>
      </c>
      <c r="B2630" s="25" t="str">
        <f>_xlfn.XLOOKUP(A2630,'B1.3 Catalogue Attribute'!D:D,'B1.3 Catalogue Attribute'!F:F,"N/A",0,1)</f>
        <v>update_tmsp</v>
      </c>
      <c r="C2630" s="65" t="str">
        <f>_xlfn.XLOOKUP(A2630,'B1.3 Catalogue Attribute'!D:D,'B1.3 Catalogue Attribute'!L:L,"N/A",0,1)</f>
        <v>amendment_type</v>
      </c>
      <c r="D2630" s="13" t="str">
        <f>_xlfn.XLOOKUP(A2630,'B1.3 Catalogue Attribute'!D:D,'B1.3 Catalogue Attribute'!R:R,"N/A",0,1)</f>
        <v>N</v>
      </c>
      <c r="E2630" s="13" t="str">
        <f>_xlfn.XLOOKUP(A2630,'B1.3 Catalogue Attribute'!D:D,'B1.3 Catalogue Attribute'!Z:Z,"N/A",0,1)</f>
        <v>N/A</v>
      </c>
    </row>
    <row r="2631" spans="1:5">
      <c r="A2631" s="56" t="s">
        <v>11508</v>
      </c>
      <c r="B2631" s="25" t="str">
        <f>_xlfn.XLOOKUP(A2631,'B1.3 Catalogue Attribute'!D:D,'B1.3 Catalogue Attribute'!F:F,"N/A",0,1)</f>
        <v>run_id</v>
      </c>
      <c r="C2631" s="65" t="str">
        <f>_xlfn.XLOOKUP(A2631,'B1.3 Catalogue Attribute'!D:D,'B1.3 Catalogue Attribute'!L:L,"N/A",0,1)</f>
        <v>amendment_type</v>
      </c>
      <c r="D2631" s="13" t="str">
        <f>_xlfn.XLOOKUP(A2631,'B1.3 Catalogue Attribute'!D:D,'B1.3 Catalogue Attribute'!R:R,"N/A",0,1)</f>
        <v>N</v>
      </c>
      <c r="E2631" s="13" t="str">
        <f>_xlfn.XLOOKUP(A2631,'B1.3 Catalogue Attribute'!D:D,'B1.3 Catalogue Attribute'!Z:Z,"N/A",0,1)</f>
        <v>N/A</v>
      </c>
    </row>
    <row r="2632" spans="1:5">
      <c r="A2632" s="56" t="s">
        <v>11512</v>
      </c>
      <c r="B2632" s="25" t="str">
        <f>_xlfn.XLOOKUP(A2632,'B1.3 Catalogue Attribute'!D:D,'B1.3 Catalogue Attribute'!F:F,"N/A",0,1)</f>
        <v>bk_hash</v>
      </c>
      <c r="C2632" s="65" t="str">
        <f>_xlfn.XLOOKUP(A2632,'B1.3 Catalogue Attribute'!D:D,'B1.3 Catalogue Attribute'!L:L,"N/A",0,1)</f>
        <v>amendment_type</v>
      </c>
      <c r="D2632" s="13" t="str">
        <f>_xlfn.XLOOKUP(A2632,'B1.3 Catalogue Attribute'!D:D,'B1.3 Catalogue Attribute'!R:R,"N/A",0,1)</f>
        <v>N</v>
      </c>
      <c r="E2632" s="13" t="str">
        <f>_xlfn.XLOOKUP(A2632,'B1.3 Catalogue Attribute'!D:D,'B1.3 Catalogue Attribute'!Z:Z,"N/A",0,1)</f>
        <v>N/A</v>
      </c>
    </row>
    <row r="2633" spans="1:5">
      <c r="A2633" s="56" t="s">
        <v>11516</v>
      </c>
      <c r="B2633" s="25" t="str">
        <f>_xlfn.XLOOKUP(A2633,'B1.3 Catalogue Attribute'!D:D,'B1.3 Catalogue Attribute'!F:F,"N/A",0,1)</f>
        <v>row_hash</v>
      </c>
      <c r="C2633" s="65" t="str">
        <f>_xlfn.XLOOKUP(A2633,'B1.3 Catalogue Attribute'!D:D,'B1.3 Catalogue Attribute'!L:L,"N/A",0,1)</f>
        <v>amendment_type</v>
      </c>
      <c r="D2633" s="13" t="str">
        <f>_xlfn.XLOOKUP(A2633,'B1.3 Catalogue Attribute'!D:D,'B1.3 Catalogue Attribute'!R:R,"N/A",0,1)</f>
        <v>N</v>
      </c>
      <c r="E2633" s="13" t="str">
        <f>_xlfn.XLOOKUP(A2633,'B1.3 Catalogue Attribute'!D:D,'B1.3 Catalogue Attribute'!Z:Z,"N/A",0,1)</f>
        <v>N/A</v>
      </c>
    </row>
    <row r="2634" spans="1:5">
      <c r="A2634" s="56" t="s">
        <v>11520</v>
      </c>
      <c r="B2634" s="25" t="str">
        <f>_xlfn.XLOOKUP(A2634,'B1.3 Catalogue Attribute'!D:D,'B1.3 Catalogue Attribute'!F:F,"N/A",0,1)</f>
        <v>insert_tmsp</v>
      </c>
      <c r="C2634" s="65" t="str">
        <f>_xlfn.XLOOKUP(A2634,'B1.3 Catalogue Attribute'!D:D,'B1.3 Catalogue Attribute'!L:L,"N/A",0,1)</f>
        <v>ap_common</v>
      </c>
      <c r="D2634" s="13" t="str">
        <f>_xlfn.XLOOKUP(A2634,'B1.3 Catalogue Attribute'!D:D,'B1.3 Catalogue Attribute'!R:R,"N/A",0,1)</f>
        <v>N</v>
      </c>
      <c r="E2634" s="13" t="str">
        <f>_xlfn.XLOOKUP(A2634,'B1.3 Catalogue Attribute'!D:D,'B1.3 Catalogue Attribute'!Z:Z,"N/A",0,1)</f>
        <v>N/A</v>
      </c>
    </row>
    <row r="2635" spans="1:5">
      <c r="A2635" s="56" t="s">
        <v>11524</v>
      </c>
      <c r="B2635" s="25" t="str">
        <f>_xlfn.XLOOKUP(A2635,'B1.3 Catalogue Attribute'!D:D,'B1.3 Catalogue Attribute'!F:F,"N/A",0,1)</f>
        <v>update_tmsp</v>
      </c>
      <c r="C2635" s="65" t="str">
        <f>_xlfn.XLOOKUP(A2635,'B1.3 Catalogue Attribute'!D:D,'B1.3 Catalogue Attribute'!L:L,"N/A",0,1)</f>
        <v>ap_common</v>
      </c>
      <c r="D2635" s="13" t="str">
        <f>_xlfn.XLOOKUP(A2635,'B1.3 Catalogue Attribute'!D:D,'B1.3 Catalogue Attribute'!R:R,"N/A",0,1)</f>
        <v>N</v>
      </c>
      <c r="E2635" s="13" t="str">
        <f>_xlfn.XLOOKUP(A2635,'B1.3 Catalogue Attribute'!D:D,'B1.3 Catalogue Attribute'!Z:Z,"N/A",0,1)</f>
        <v>N/A</v>
      </c>
    </row>
    <row r="2636" spans="1:5">
      <c r="A2636" s="56" t="s">
        <v>11528</v>
      </c>
      <c r="B2636" s="25" t="str">
        <f>_xlfn.XLOOKUP(A2636,'B1.3 Catalogue Attribute'!D:D,'B1.3 Catalogue Attribute'!F:F,"N/A",0,1)</f>
        <v>run_id</v>
      </c>
      <c r="C2636" s="65" t="str">
        <f>_xlfn.XLOOKUP(A2636,'B1.3 Catalogue Attribute'!D:D,'B1.3 Catalogue Attribute'!L:L,"N/A",0,1)</f>
        <v>ap_common</v>
      </c>
      <c r="D2636" s="13" t="str">
        <f>_xlfn.XLOOKUP(A2636,'B1.3 Catalogue Attribute'!D:D,'B1.3 Catalogue Attribute'!R:R,"N/A",0,1)</f>
        <v>N</v>
      </c>
      <c r="E2636" s="13" t="str">
        <f>_xlfn.XLOOKUP(A2636,'B1.3 Catalogue Attribute'!D:D,'B1.3 Catalogue Attribute'!Z:Z,"N/A",0,1)</f>
        <v>N/A</v>
      </c>
    </row>
    <row r="2637" spans="1:5">
      <c r="A2637" s="56" t="s">
        <v>11532</v>
      </c>
      <c r="B2637" s="25" t="str">
        <f>_xlfn.XLOOKUP(A2637,'B1.3 Catalogue Attribute'!D:D,'B1.3 Catalogue Attribute'!F:F,"N/A",0,1)</f>
        <v>bk_hash</v>
      </c>
      <c r="C2637" s="65" t="str">
        <f>_xlfn.XLOOKUP(A2637,'B1.3 Catalogue Attribute'!D:D,'B1.3 Catalogue Attribute'!L:L,"N/A",0,1)</f>
        <v>ap_common</v>
      </c>
      <c r="D2637" s="13" t="str">
        <f>_xlfn.XLOOKUP(A2637,'B1.3 Catalogue Attribute'!D:D,'B1.3 Catalogue Attribute'!R:R,"N/A",0,1)</f>
        <v>N</v>
      </c>
      <c r="E2637" s="13" t="str">
        <f>_xlfn.XLOOKUP(A2637,'B1.3 Catalogue Attribute'!D:D,'B1.3 Catalogue Attribute'!Z:Z,"N/A",0,1)</f>
        <v>N/A</v>
      </c>
    </row>
    <row r="2638" spans="1:5">
      <c r="A2638" s="56" t="s">
        <v>11536</v>
      </c>
      <c r="B2638" s="25" t="str">
        <f>_xlfn.XLOOKUP(A2638,'B1.3 Catalogue Attribute'!D:D,'B1.3 Catalogue Attribute'!F:F,"N/A",0,1)</f>
        <v>row_hash</v>
      </c>
      <c r="C2638" s="65" t="str">
        <f>_xlfn.XLOOKUP(A2638,'B1.3 Catalogue Attribute'!D:D,'B1.3 Catalogue Attribute'!L:L,"N/A",0,1)</f>
        <v>ap_common</v>
      </c>
      <c r="D2638" s="13" t="str">
        <f>_xlfn.XLOOKUP(A2638,'B1.3 Catalogue Attribute'!D:D,'B1.3 Catalogue Attribute'!R:R,"N/A",0,1)</f>
        <v>N</v>
      </c>
      <c r="E2638" s="13" t="str">
        <f>_xlfn.XLOOKUP(A2638,'B1.3 Catalogue Attribute'!D:D,'B1.3 Catalogue Attribute'!Z:Z,"N/A",0,1)</f>
        <v>N/A</v>
      </c>
    </row>
    <row r="2639" spans="1:5">
      <c r="A2639" s="56" t="s">
        <v>11540</v>
      </c>
      <c r="B2639" s="25" t="str">
        <f>_xlfn.XLOOKUP(A2639,'B1.3 Catalogue Attribute'!D:D,'B1.3 Catalogue Attribute'!F:F,"N/A",0,1)</f>
        <v>insert_tmsp</v>
      </c>
      <c r="C2639" s="65" t="str">
        <f>_xlfn.XLOOKUP(A2639,'B1.3 Catalogue Attribute'!D:D,'B1.3 Catalogue Attribute'!L:L,"N/A",0,1)</f>
        <v>basic_information</v>
      </c>
      <c r="D2639" s="13" t="str">
        <f>_xlfn.XLOOKUP(A2639,'B1.3 Catalogue Attribute'!D:D,'B1.3 Catalogue Attribute'!R:R,"N/A",0,1)</f>
        <v>N</v>
      </c>
      <c r="E2639" s="13" t="str">
        <f>_xlfn.XLOOKUP(A2639,'B1.3 Catalogue Attribute'!D:D,'B1.3 Catalogue Attribute'!Z:Z,"N/A",0,1)</f>
        <v>N/A</v>
      </c>
    </row>
    <row r="2640" spans="1:5">
      <c r="A2640" s="56" t="s">
        <v>11544</v>
      </c>
      <c r="B2640" s="25" t="str">
        <f>_xlfn.XLOOKUP(A2640,'B1.3 Catalogue Attribute'!D:D,'B1.3 Catalogue Attribute'!F:F,"N/A",0,1)</f>
        <v>update_tmsp</v>
      </c>
      <c r="C2640" s="65" t="str">
        <f>_xlfn.XLOOKUP(A2640,'B1.3 Catalogue Attribute'!D:D,'B1.3 Catalogue Attribute'!L:L,"N/A",0,1)</f>
        <v>basic_information</v>
      </c>
      <c r="D2640" s="13" t="str">
        <f>_xlfn.XLOOKUP(A2640,'B1.3 Catalogue Attribute'!D:D,'B1.3 Catalogue Attribute'!R:R,"N/A",0,1)</f>
        <v>N</v>
      </c>
      <c r="E2640" s="13" t="str">
        <f>_xlfn.XLOOKUP(A2640,'B1.3 Catalogue Attribute'!D:D,'B1.3 Catalogue Attribute'!Z:Z,"N/A",0,1)</f>
        <v>N/A</v>
      </c>
    </row>
    <row r="2641" spans="1:5">
      <c r="A2641" s="56" t="s">
        <v>11548</v>
      </c>
      <c r="B2641" s="25" t="str">
        <f>_xlfn.XLOOKUP(A2641,'B1.3 Catalogue Attribute'!D:D,'B1.3 Catalogue Attribute'!F:F,"N/A",0,1)</f>
        <v>run_id</v>
      </c>
      <c r="C2641" s="65" t="str">
        <f>_xlfn.XLOOKUP(A2641,'B1.3 Catalogue Attribute'!D:D,'B1.3 Catalogue Attribute'!L:L,"N/A",0,1)</f>
        <v>basic_information</v>
      </c>
      <c r="D2641" s="13" t="str">
        <f>_xlfn.XLOOKUP(A2641,'B1.3 Catalogue Attribute'!D:D,'B1.3 Catalogue Attribute'!R:R,"N/A",0,1)</f>
        <v>N</v>
      </c>
      <c r="E2641" s="13" t="str">
        <f>_xlfn.XLOOKUP(A2641,'B1.3 Catalogue Attribute'!D:D,'B1.3 Catalogue Attribute'!Z:Z,"N/A",0,1)</f>
        <v>N/A</v>
      </c>
    </row>
    <row r="2642" spans="1:5">
      <c r="A2642" s="56" t="s">
        <v>11552</v>
      </c>
      <c r="B2642" s="25" t="str">
        <f>_xlfn.XLOOKUP(A2642,'B1.3 Catalogue Attribute'!D:D,'B1.3 Catalogue Attribute'!F:F,"N/A",0,1)</f>
        <v>bk_hash</v>
      </c>
      <c r="C2642" s="65" t="str">
        <f>_xlfn.XLOOKUP(A2642,'B1.3 Catalogue Attribute'!D:D,'B1.3 Catalogue Attribute'!L:L,"N/A",0,1)</f>
        <v>basic_information</v>
      </c>
      <c r="D2642" s="13" t="str">
        <f>_xlfn.XLOOKUP(A2642,'B1.3 Catalogue Attribute'!D:D,'B1.3 Catalogue Attribute'!R:R,"N/A",0,1)</f>
        <v>N</v>
      </c>
      <c r="E2642" s="13" t="str">
        <f>_xlfn.XLOOKUP(A2642,'B1.3 Catalogue Attribute'!D:D,'B1.3 Catalogue Attribute'!Z:Z,"N/A",0,1)</f>
        <v>N/A</v>
      </c>
    </row>
    <row r="2643" spans="1:5">
      <c r="A2643" s="56" t="s">
        <v>11556</v>
      </c>
      <c r="B2643" s="25" t="str">
        <f>_xlfn.XLOOKUP(A2643,'B1.3 Catalogue Attribute'!D:D,'B1.3 Catalogue Attribute'!F:F,"N/A",0,1)</f>
        <v>row_hash</v>
      </c>
      <c r="C2643" s="65" t="str">
        <f>_xlfn.XLOOKUP(A2643,'B1.3 Catalogue Attribute'!D:D,'B1.3 Catalogue Attribute'!L:L,"N/A",0,1)</f>
        <v>basic_information</v>
      </c>
      <c r="D2643" s="13" t="str">
        <f>_xlfn.XLOOKUP(A2643,'B1.3 Catalogue Attribute'!D:D,'B1.3 Catalogue Attribute'!R:R,"N/A",0,1)</f>
        <v>N</v>
      </c>
      <c r="E2643" s="13" t="str">
        <f>_xlfn.XLOOKUP(A2643,'B1.3 Catalogue Attribute'!D:D,'B1.3 Catalogue Attribute'!Z:Z,"N/A",0,1)</f>
        <v>N/A</v>
      </c>
    </row>
    <row r="2644" spans="1:5">
      <c r="A2644" s="56" t="s">
        <v>11560</v>
      </c>
      <c r="B2644" s="25" t="str">
        <f>_xlfn.XLOOKUP(A2644,'B1.3 Catalogue Attribute'!D:D,'B1.3 Catalogue Attribute'!F:F,"N/A",0,1)</f>
        <v>insert_tmsp</v>
      </c>
      <c r="C2644" s="65" t="str">
        <f>_xlfn.XLOOKUP(A2644,'B1.3 Catalogue Attribute'!D:D,'B1.3 Catalogue Attribute'!L:L,"N/A",0,1)</f>
        <v>branches_list</v>
      </c>
      <c r="D2644" s="13" t="str">
        <f>_xlfn.XLOOKUP(A2644,'B1.3 Catalogue Attribute'!D:D,'B1.3 Catalogue Attribute'!R:R,"N/A",0,1)</f>
        <v>N</v>
      </c>
      <c r="E2644" s="13" t="str">
        <f>_xlfn.XLOOKUP(A2644,'B1.3 Catalogue Attribute'!D:D,'B1.3 Catalogue Attribute'!Z:Z,"N/A",0,1)</f>
        <v>N/A</v>
      </c>
    </row>
    <row r="2645" spans="1:5">
      <c r="A2645" s="56" t="s">
        <v>11564</v>
      </c>
      <c r="B2645" s="25" t="str">
        <f>_xlfn.XLOOKUP(A2645,'B1.3 Catalogue Attribute'!D:D,'B1.3 Catalogue Attribute'!F:F,"N/A",0,1)</f>
        <v>update_tmsp</v>
      </c>
      <c r="C2645" s="65" t="str">
        <f>_xlfn.XLOOKUP(A2645,'B1.3 Catalogue Attribute'!D:D,'B1.3 Catalogue Attribute'!L:L,"N/A",0,1)</f>
        <v>branches_list</v>
      </c>
      <c r="D2645" s="13" t="str">
        <f>_xlfn.XLOOKUP(A2645,'B1.3 Catalogue Attribute'!D:D,'B1.3 Catalogue Attribute'!R:R,"N/A",0,1)</f>
        <v>N</v>
      </c>
      <c r="E2645" s="13" t="str">
        <f>_xlfn.XLOOKUP(A2645,'B1.3 Catalogue Attribute'!D:D,'B1.3 Catalogue Attribute'!Z:Z,"N/A",0,1)</f>
        <v>N/A</v>
      </c>
    </row>
    <row r="2646" spans="1:5">
      <c r="A2646" s="56" t="s">
        <v>11568</v>
      </c>
      <c r="B2646" s="25" t="str">
        <f>_xlfn.XLOOKUP(A2646,'B1.3 Catalogue Attribute'!D:D,'B1.3 Catalogue Attribute'!F:F,"N/A",0,1)</f>
        <v>run_id</v>
      </c>
      <c r="C2646" s="65" t="str">
        <f>_xlfn.XLOOKUP(A2646,'B1.3 Catalogue Attribute'!D:D,'B1.3 Catalogue Attribute'!L:L,"N/A",0,1)</f>
        <v>branches_list</v>
      </c>
      <c r="D2646" s="13" t="str">
        <f>_xlfn.XLOOKUP(A2646,'B1.3 Catalogue Attribute'!D:D,'B1.3 Catalogue Attribute'!R:R,"N/A",0,1)</f>
        <v>N</v>
      </c>
      <c r="E2646" s="13" t="str">
        <f>_xlfn.XLOOKUP(A2646,'B1.3 Catalogue Attribute'!D:D,'B1.3 Catalogue Attribute'!Z:Z,"N/A",0,1)</f>
        <v>N/A</v>
      </c>
    </row>
    <row r="2647" spans="1:5">
      <c r="A2647" s="56" t="s">
        <v>11572</v>
      </c>
      <c r="B2647" s="25" t="str">
        <f>_xlfn.XLOOKUP(A2647,'B1.3 Catalogue Attribute'!D:D,'B1.3 Catalogue Attribute'!F:F,"N/A",0,1)</f>
        <v>bk_hash</v>
      </c>
      <c r="C2647" s="65" t="str">
        <f>_xlfn.XLOOKUP(A2647,'B1.3 Catalogue Attribute'!D:D,'B1.3 Catalogue Attribute'!L:L,"N/A",0,1)</f>
        <v>branches_list</v>
      </c>
      <c r="D2647" s="13" t="str">
        <f>_xlfn.XLOOKUP(A2647,'B1.3 Catalogue Attribute'!D:D,'B1.3 Catalogue Attribute'!R:R,"N/A",0,1)</f>
        <v>N</v>
      </c>
      <c r="E2647" s="13" t="str">
        <f>_xlfn.XLOOKUP(A2647,'B1.3 Catalogue Attribute'!D:D,'B1.3 Catalogue Attribute'!Z:Z,"N/A",0,1)</f>
        <v>N/A</v>
      </c>
    </row>
    <row r="2648" spans="1:5">
      <c r="A2648" s="56" t="s">
        <v>11576</v>
      </c>
      <c r="B2648" s="25" t="str">
        <f>_xlfn.XLOOKUP(A2648,'B1.3 Catalogue Attribute'!D:D,'B1.3 Catalogue Attribute'!F:F,"N/A",0,1)</f>
        <v>row_hash</v>
      </c>
      <c r="C2648" s="65" t="str">
        <f>_xlfn.XLOOKUP(A2648,'B1.3 Catalogue Attribute'!D:D,'B1.3 Catalogue Attribute'!L:L,"N/A",0,1)</f>
        <v>branches_list</v>
      </c>
      <c r="D2648" s="13" t="str">
        <f>_xlfn.XLOOKUP(A2648,'B1.3 Catalogue Attribute'!D:D,'B1.3 Catalogue Attribute'!R:R,"N/A",0,1)</f>
        <v>N</v>
      </c>
      <c r="E2648" s="13" t="str">
        <f>_xlfn.XLOOKUP(A2648,'B1.3 Catalogue Attribute'!D:D,'B1.3 Catalogue Attribute'!Z:Z,"N/A",0,1)</f>
        <v>N/A</v>
      </c>
    </row>
    <row r="2649" spans="1:5">
      <c r="A2649" s="56" t="s">
        <v>11580</v>
      </c>
      <c r="B2649" s="25" t="str">
        <f>_xlfn.XLOOKUP(A2649,'B1.3 Catalogue Attribute'!D:D,'B1.3 Catalogue Attribute'!F:F,"N/A",0,1)</f>
        <v>insert_tmsp</v>
      </c>
      <c r="C2649" s="65" t="str">
        <f>_xlfn.XLOOKUP(A2649,'B1.3 Catalogue Attribute'!D:D,'B1.3 Catalogue Attribute'!L:L,"N/A",0,1)</f>
        <v>branches</v>
      </c>
      <c r="D2649" s="13" t="str">
        <f>_xlfn.XLOOKUP(A2649,'B1.3 Catalogue Attribute'!D:D,'B1.3 Catalogue Attribute'!R:R,"N/A",0,1)</f>
        <v>N</v>
      </c>
      <c r="E2649" s="13" t="str">
        <f>_xlfn.XLOOKUP(A2649,'B1.3 Catalogue Attribute'!D:D,'B1.3 Catalogue Attribute'!Z:Z,"N/A",0,1)</f>
        <v>N/A</v>
      </c>
    </row>
    <row r="2650" spans="1:5">
      <c r="A2650" s="56" t="s">
        <v>11584</v>
      </c>
      <c r="B2650" s="25" t="str">
        <f>_xlfn.XLOOKUP(A2650,'B1.3 Catalogue Attribute'!D:D,'B1.3 Catalogue Attribute'!F:F,"N/A",0,1)</f>
        <v>update_tmsp</v>
      </c>
      <c r="C2650" s="65" t="str">
        <f>_xlfn.XLOOKUP(A2650,'B1.3 Catalogue Attribute'!D:D,'B1.3 Catalogue Attribute'!L:L,"N/A",0,1)</f>
        <v>branches</v>
      </c>
      <c r="D2650" s="13" t="str">
        <f>_xlfn.XLOOKUP(A2650,'B1.3 Catalogue Attribute'!D:D,'B1.3 Catalogue Attribute'!R:R,"N/A",0,1)</f>
        <v>N</v>
      </c>
      <c r="E2650" s="13" t="str">
        <f>_xlfn.XLOOKUP(A2650,'B1.3 Catalogue Attribute'!D:D,'B1.3 Catalogue Attribute'!Z:Z,"N/A",0,1)</f>
        <v>N/A</v>
      </c>
    </row>
    <row r="2651" spans="1:5">
      <c r="A2651" s="56" t="s">
        <v>11588</v>
      </c>
      <c r="B2651" s="25" t="str">
        <f>_xlfn.XLOOKUP(A2651,'B1.3 Catalogue Attribute'!D:D,'B1.3 Catalogue Attribute'!F:F,"N/A",0,1)</f>
        <v>run_id</v>
      </c>
      <c r="C2651" s="65" t="str">
        <f>_xlfn.XLOOKUP(A2651,'B1.3 Catalogue Attribute'!D:D,'B1.3 Catalogue Attribute'!L:L,"N/A",0,1)</f>
        <v>branches</v>
      </c>
      <c r="D2651" s="13" t="str">
        <f>_xlfn.XLOOKUP(A2651,'B1.3 Catalogue Attribute'!D:D,'B1.3 Catalogue Attribute'!R:R,"N/A",0,1)</f>
        <v>N</v>
      </c>
      <c r="E2651" s="13" t="str">
        <f>_xlfn.XLOOKUP(A2651,'B1.3 Catalogue Attribute'!D:D,'B1.3 Catalogue Attribute'!Z:Z,"N/A",0,1)</f>
        <v>N/A</v>
      </c>
    </row>
    <row r="2652" spans="1:5">
      <c r="A2652" s="56" t="s">
        <v>11592</v>
      </c>
      <c r="B2652" s="25" t="str">
        <f>_xlfn.XLOOKUP(A2652,'B1.3 Catalogue Attribute'!D:D,'B1.3 Catalogue Attribute'!F:F,"N/A",0,1)</f>
        <v>bk_hash</v>
      </c>
      <c r="C2652" s="65" t="str">
        <f>_xlfn.XLOOKUP(A2652,'B1.3 Catalogue Attribute'!D:D,'B1.3 Catalogue Attribute'!L:L,"N/A",0,1)</f>
        <v>branches</v>
      </c>
      <c r="D2652" s="13" t="str">
        <f>_xlfn.XLOOKUP(A2652,'B1.3 Catalogue Attribute'!D:D,'B1.3 Catalogue Attribute'!R:R,"N/A",0,1)</f>
        <v>N</v>
      </c>
      <c r="E2652" s="13" t="str">
        <f>_xlfn.XLOOKUP(A2652,'B1.3 Catalogue Attribute'!D:D,'B1.3 Catalogue Attribute'!Z:Z,"N/A",0,1)</f>
        <v>N/A</v>
      </c>
    </row>
    <row r="2653" spans="1:5">
      <c r="A2653" s="56" t="s">
        <v>11596</v>
      </c>
      <c r="B2653" s="25" t="str">
        <f>_xlfn.XLOOKUP(A2653,'B1.3 Catalogue Attribute'!D:D,'B1.3 Catalogue Attribute'!F:F,"N/A",0,1)</f>
        <v>row_hash</v>
      </c>
      <c r="C2653" s="65" t="str">
        <f>_xlfn.XLOOKUP(A2653,'B1.3 Catalogue Attribute'!D:D,'B1.3 Catalogue Attribute'!L:L,"N/A",0,1)</f>
        <v>branches</v>
      </c>
      <c r="D2653" s="13" t="str">
        <f>_xlfn.XLOOKUP(A2653,'B1.3 Catalogue Attribute'!D:D,'B1.3 Catalogue Attribute'!R:R,"N/A",0,1)</f>
        <v>N</v>
      </c>
      <c r="E2653" s="13" t="str">
        <f>_xlfn.XLOOKUP(A2653,'B1.3 Catalogue Attribute'!D:D,'B1.3 Catalogue Attribute'!Z:Z,"N/A",0,1)</f>
        <v>N/A</v>
      </c>
    </row>
    <row r="2654" spans="1:5">
      <c r="A2654" s="56" t="s">
        <v>11600</v>
      </c>
      <c r="B2654" s="25" t="str">
        <f>_xlfn.XLOOKUP(A2654,'B1.3 Catalogue Attribute'!D:D,'B1.3 Catalogue Attribute'!F:F,"N/A",0,1)</f>
        <v>insert_tmsp</v>
      </c>
      <c r="C2654" s="65" t="str">
        <f>_xlfn.XLOOKUP(A2654,'B1.3 Catalogue Attribute'!D:D,'B1.3 Catalogue Attribute'!L:L,"N/A",0,1)</f>
        <v>cancellation_information</v>
      </c>
      <c r="D2654" s="13" t="str">
        <f>_xlfn.XLOOKUP(A2654,'B1.3 Catalogue Attribute'!D:D,'B1.3 Catalogue Attribute'!R:R,"N/A",0,1)</f>
        <v>N</v>
      </c>
      <c r="E2654" s="13" t="str">
        <f>_xlfn.XLOOKUP(A2654,'B1.3 Catalogue Attribute'!D:D,'B1.3 Catalogue Attribute'!Z:Z,"N/A",0,1)</f>
        <v>N/A</v>
      </c>
    </row>
    <row r="2655" spans="1:5">
      <c r="A2655" s="56" t="s">
        <v>11604</v>
      </c>
      <c r="B2655" s="25" t="str">
        <f>_xlfn.XLOOKUP(A2655,'B1.3 Catalogue Attribute'!D:D,'B1.3 Catalogue Attribute'!F:F,"N/A",0,1)</f>
        <v>update_tmsp</v>
      </c>
      <c r="C2655" s="65" t="str">
        <f>_xlfn.XLOOKUP(A2655,'B1.3 Catalogue Attribute'!D:D,'B1.3 Catalogue Attribute'!L:L,"N/A",0,1)</f>
        <v>cancellation_information</v>
      </c>
      <c r="D2655" s="13" t="str">
        <f>_xlfn.XLOOKUP(A2655,'B1.3 Catalogue Attribute'!D:D,'B1.3 Catalogue Attribute'!R:R,"N/A",0,1)</f>
        <v>N</v>
      </c>
      <c r="E2655" s="13" t="str">
        <f>_xlfn.XLOOKUP(A2655,'B1.3 Catalogue Attribute'!D:D,'B1.3 Catalogue Attribute'!Z:Z,"N/A",0,1)</f>
        <v>N/A</v>
      </c>
    </row>
    <row r="2656" spans="1:5">
      <c r="A2656" s="56" t="s">
        <v>11608</v>
      </c>
      <c r="B2656" s="25" t="str">
        <f>_xlfn.XLOOKUP(A2656,'B1.3 Catalogue Attribute'!D:D,'B1.3 Catalogue Attribute'!F:F,"N/A",0,1)</f>
        <v>run_id</v>
      </c>
      <c r="C2656" s="65" t="str">
        <f>_xlfn.XLOOKUP(A2656,'B1.3 Catalogue Attribute'!D:D,'B1.3 Catalogue Attribute'!L:L,"N/A",0,1)</f>
        <v>cancellation_information</v>
      </c>
      <c r="D2656" s="13" t="str">
        <f>_xlfn.XLOOKUP(A2656,'B1.3 Catalogue Attribute'!D:D,'B1.3 Catalogue Attribute'!R:R,"N/A",0,1)</f>
        <v>N</v>
      </c>
      <c r="E2656" s="13" t="str">
        <f>_xlfn.XLOOKUP(A2656,'B1.3 Catalogue Attribute'!D:D,'B1.3 Catalogue Attribute'!Z:Z,"N/A",0,1)</f>
        <v>N/A</v>
      </c>
    </row>
    <row r="2657" spans="1:5">
      <c r="A2657" s="56" t="s">
        <v>11612</v>
      </c>
      <c r="B2657" s="25" t="str">
        <f>_xlfn.XLOOKUP(A2657,'B1.3 Catalogue Attribute'!D:D,'B1.3 Catalogue Attribute'!F:F,"N/A",0,1)</f>
        <v>bk_hash</v>
      </c>
      <c r="C2657" s="65" t="str">
        <f>_xlfn.XLOOKUP(A2657,'B1.3 Catalogue Attribute'!D:D,'B1.3 Catalogue Attribute'!L:L,"N/A",0,1)</f>
        <v>cancellation_information</v>
      </c>
      <c r="D2657" s="13" t="str">
        <f>_xlfn.XLOOKUP(A2657,'B1.3 Catalogue Attribute'!D:D,'B1.3 Catalogue Attribute'!R:R,"N/A",0,1)</f>
        <v>N</v>
      </c>
      <c r="E2657" s="13" t="str">
        <f>_xlfn.XLOOKUP(A2657,'B1.3 Catalogue Attribute'!D:D,'B1.3 Catalogue Attribute'!Z:Z,"N/A",0,1)</f>
        <v>N/A</v>
      </c>
    </row>
    <row r="2658" spans="1:5">
      <c r="A2658" s="56" t="s">
        <v>11616</v>
      </c>
      <c r="B2658" s="25" t="str">
        <f>_xlfn.XLOOKUP(A2658,'B1.3 Catalogue Attribute'!D:D,'B1.3 Catalogue Attribute'!F:F,"N/A",0,1)</f>
        <v>row_hash</v>
      </c>
      <c r="C2658" s="65" t="str">
        <f>_xlfn.XLOOKUP(A2658,'B1.3 Catalogue Attribute'!D:D,'B1.3 Catalogue Attribute'!L:L,"N/A",0,1)</f>
        <v>cancellation_information</v>
      </c>
      <c r="D2658" s="13" t="str">
        <f>_xlfn.XLOOKUP(A2658,'B1.3 Catalogue Attribute'!D:D,'B1.3 Catalogue Attribute'!R:R,"N/A",0,1)</f>
        <v>N</v>
      </c>
      <c r="E2658" s="13" t="str">
        <f>_xlfn.XLOOKUP(A2658,'B1.3 Catalogue Attribute'!D:D,'B1.3 Catalogue Attribute'!Z:Z,"N/A",0,1)</f>
        <v>N/A</v>
      </c>
    </row>
    <row r="2659" spans="1:5">
      <c r="A2659" s="56" t="s">
        <v>11620</v>
      </c>
      <c r="B2659" s="25" t="str">
        <f>_xlfn.XLOOKUP(A2659,'B1.3 Catalogue Attribute'!D:D,'B1.3 Catalogue Attribute'!F:F,"N/A",0,1)</f>
        <v>insert_tmsp</v>
      </c>
      <c r="C2659" s="65" t="str">
        <f>_xlfn.XLOOKUP(A2659,'B1.3 Catalogue Attribute'!D:D,'B1.3 Catalogue Attribute'!L:L,"N/A",0,1)</f>
        <v>capital_type</v>
      </c>
      <c r="D2659" s="13" t="str">
        <f>_xlfn.XLOOKUP(A2659,'B1.3 Catalogue Attribute'!D:D,'B1.3 Catalogue Attribute'!R:R,"N/A",0,1)</f>
        <v>N</v>
      </c>
      <c r="E2659" s="13" t="str">
        <f>_xlfn.XLOOKUP(A2659,'B1.3 Catalogue Attribute'!D:D,'B1.3 Catalogue Attribute'!Z:Z,"N/A",0,1)</f>
        <v>N/A</v>
      </c>
    </row>
    <row r="2660" spans="1:5">
      <c r="A2660" s="56" t="s">
        <v>11624</v>
      </c>
      <c r="B2660" s="25" t="str">
        <f>_xlfn.XLOOKUP(A2660,'B1.3 Catalogue Attribute'!D:D,'B1.3 Catalogue Attribute'!F:F,"N/A",0,1)</f>
        <v>update_tmsp</v>
      </c>
      <c r="C2660" s="65" t="str">
        <f>_xlfn.XLOOKUP(A2660,'B1.3 Catalogue Attribute'!D:D,'B1.3 Catalogue Attribute'!L:L,"N/A",0,1)</f>
        <v>capital_type</v>
      </c>
      <c r="D2660" s="13" t="str">
        <f>_xlfn.XLOOKUP(A2660,'B1.3 Catalogue Attribute'!D:D,'B1.3 Catalogue Attribute'!R:R,"N/A",0,1)</f>
        <v>N</v>
      </c>
      <c r="E2660" s="13" t="str">
        <f>_xlfn.XLOOKUP(A2660,'B1.3 Catalogue Attribute'!D:D,'B1.3 Catalogue Attribute'!Z:Z,"N/A",0,1)</f>
        <v>N/A</v>
      </c>
    </row>
    <row r="2661" spans="1:5">
      <c r="A2661" s="56" t="s">
        <v>11628</v>
      </c>
      <c r="B2661" s="25" t="str">
        <f>_xlfn.XLOOKUP(A2661,'B1.3 Catalogue Attribute'!D:D,'B1.3 Catalogue Attribute'!F:F,"N/A",0,1)</f>
        <v>run_id</v>
      </c>
      <c r="C2661" s="65" t="str">
        <f>_xlfn.XLOOKUP(A2661,'B1.3 Catalogue Attribute'!D:D,'B1.3 Catalogue Attribute'!L:L,"N/A",0,1)</f>
        <v>capital_type</v>
      </c>
      <c r="D2661" s="13" t="str">
        <f>_xlfn.XLOOKUP(A2661,'B1.3 Catalogue Attribute'!D:D,'B1.3 Catalogue Attribute'!R:R,"N/A",0,1)</f>
        <v>N</v>
      </c>
      <c r="E2661" s="13" t="str">
        <f>_xlfn.XLOOKUP(A2661,'B1.3 Catalogue Attribute'!D:D,'B1.3 Catalogue Attribute'!Z:Z,"N/A",0,1)</f>
        <v>N/A</v>
      </c>
    </row>
    <row r="2662" spans="1:5">
      <c r="A2662" s="56" t="s">
        <v>11632</v>
      </c>
      <c r="B2662" s="25" t="str">
        <f>_xlfn.XLOOKUP(A2662,'B1.3 Catalogue Attribute'!D:D,'B1.3 Catalogue Attribute'!F:F,"N/A",0,1)</f>
        <v>bk_hash</v>
      </c>
      <c r="C2662" s="65" t="str">
        <f>_xlfn.XLOOKUP(A2662,'B1.3 Catalogue Attribute'!D:D,'B1.3 Catalogue Attribute'!L:L,"N/A",0,1)</f>
        <v>capital_type</v>
      </c>
      <c r="D2662" s="13" t="str">
        <f>_xlfn.XLOOKUP(A2662,'B1.3 Catalogue Attribute'!D:D,'B1.3 Catalogue Attribute'!R:R,"N/A",0,1)</f>
        <v>N</v>
      </c>
      <c r="E2662" s="13" t="str">
        <f>_xlfn.XLOOKUP(A2662,'B1.3 Catalogue Attribute'!D:D,'B1.3 Catalogue Attribute'!Z:Z,"N/A",0,1)</f>
        <v>N/A</v>
      </c>
    </row>
    <row r="2663" spans="1:5">
      <c r="A2663" s="56" t="s">
        <v>11636</v>
      </c>
      <c r="B2663" s="25" t="str">
        <f>_xlfn.XLOOKUP(A2663,'B1.3 Catalogue Attribute'!D:D,'B1.3 Catalogue Attribute'!F:F,"N/A",0,1)</f>
        <v>row_hash</v>
      </c>
      <c r="C2663" s="65" t="str">
        <f>_xlfn.XLOOKUP(A2663,'B1.3 Catalogue Attribute'!D:D,'B1.3 Catalogue Attribute'!L:L,"N/A",0,1)</f>
        <v>capital_type</v>
      </c>
      <c r="D2663" s="13" t="str">
        <f>_xlfn.XLOOKUP(A2663,'B1.3 Catalogue Attribute'!D:D,'B1.3 Catalogue Attribute'!R:R,"N/A",0,1)</f>
        <v>N</v>
      </c>
      <c r="E2663" s="13" t="str">
        <f>_xlfn.XLOOKUP(A2663,'B1.3 Catalogue Attribute'!D:D,'B1.3 Catalogue Attribute'!Z:Z,"N/A",0,1)</f>
        <v>N/A</v>
      </c>
    </row>
    <row r="2664" spans="1:5">
      <c r="A2664" s="56" t="s">
        <v>11640</v>
      </c>
      <c r="B2664" s="25" t="str">
        <f>_xlfn.XLOOKUP(A2664,'B1.3 Catalogue Attribute'!D:D,'B1.3 Catalogue Attribute'!F:F,"N/A",0,1)</f>
        <v>insert_tmsp</v>
      </c>
      <c r="C2664" s="65" t="str">
        <f>_xlfn.XLOOKUP(A2664,'B1.3 Catalogue Attribute'!D:D,'B1.3 Catalogue Attribute'!L:L,"N/A",0,1)</f>
        <v>commercial_feature</v>
      </c>
      <c r="D2664" s="13" t="str">
        <f>_xlfn.XLOOKUP(A2664,'B1.3 Catalogue Attribute'!D:D,'B1.3 Catalogue Attribute'!R:R,"N/A",0,1)</f>
        <v>N</v>
      </c>
      <c r="E2664" s="13" t="str">
        <f>_xlfn.XLOOKUP(A2664,'B1.3 Catalogue Attribute'!D:D,'B1.3 Catalogue Attribute'!Z:Z,"N/A",0,1)</f>
        <v>N/A</v>
      </c>
    </row>
    <row r="2665" spans="1:5">
      <c r="A2665" s="56" t="s">
        <v>11644</v>
      </c>
      <c r="B2665" s="25" t="str">
        <f>_xlfn.XLOOKUP(A2665,'B1.3 Catalogue Attribute'!D:D,'B1.3 Catalogue Attribute'!F:F,"N/A",0,1)</f>
        <v>update_tmsp</v>
      </c>
      <c r="C2665" s="65" t="str">
        <f>_xlfn.XLOOKUP(A2665,'B1.3 Catalogue Attribute'!D:D,'B1.3 Catalogue Attribute'!L:L,"N/A",0,1)</f>
        <v>commercial_feature</v>
      </c>
      <c r="D2665" s="13" t="str">
        <f>_xlfn.XLOOKUP(A2665,'B1.3 Catalogue Attribute'!D:D,'B1.3 Catalogue Attribute'!R:R,"N/A",0,1)</f>
        <v>N</v>
      </c>
      <c r="E2665" s="13" t="str">
        <f>_xlfn.XLOOKUP(A2665,'B1.3 Catalogue Attribute'!D:D,'B1.3 Catalogue Attribute'!Z:Z,"N/A",0,1)</f>
        <v>N/A</v>
      </c>
    </row>
    <row r="2666" spans="1:5">
      <c r="A2666" s="56" t="s">
        <v>11648</v>
      </c>
      <c r="B2666" s="25" t="str">
        <f>_xlfn.XLOOKUP(A2666,'B1.3 Catalogue Attribute'!D:D,'B1.3 Catalogue Attribute'!F:F,"N/A",0,1)</f>
        <v>run_id</v>
      </c>
      <c r="C2666" s="65" t="str">
        <f>_xlfn.XLOOKUP(A2666,'B1.3 Catalogue Attribute'!D:D,'B1.3 Catalogue Attribute'!L:L,"N/A",0,1)</f>
        <v>commercial_feature</v>
      </c>
      <c r="D2666" s="13" t="str">
        <f>_xlfn.XLOOKUP(A2666,'B1.3 Catalogue Attribute'!D:D,'B1.3 Catalogue Attribute'!R:R,"N/A",0,1)</f>
        <v>N</v>
      </c>
      <c r="E2666" s="13" t="str">
        <f>_xlfn.XLOOKUP(A2666,'B1.3 Catalogue Attribute'!D:D,'B1.3 Catalogue Attribute'!Z:Z,"N/A",0,1)</f>
        <v>N/A</v>
      </c>
    </row>
    <row r="2667" spans="1:5">
      <c r="A2667" s="56" t="s">
        <v>11652</v>
      </c>
      <c r="B2667" s="25" t="str">
        <f>_xlfn.XLOOKUP(A2667,'B1.3 Catalogue Attribute'!D:D,'B1.3 Catalogue Attribute'!F:F,"N/A",0,1)</f>
        <v>bk_hash</v>
      </c>
      <c r="C2667" s="65" t="str">
        <f>_xlfn.XLOOKUP(A2667,'B1.3 Catalogue Attribute'!D:D,'B1.3 Catalogue Attribute'!L:L,"N/A",0,1)</f>
        <v>commercial_feature</v>
      </c>
      <c r="D2667" s="13" t="str">
        <f>_xlfn.XLOOKUP(A2667,'B1.3 Catalogue Attribute'!D:D,'B1.3 Catalogue Attribute'!R:R,"N/A",0,1)</f>
        <v>N</v>
      </c>
      <c r="E2667" s="13" t="str">
        <f>_xlfn.XLOOKUP(A2667,'B1.3 Catalogue Attribute'!D:D,'B1.3 Catalogue Attribute'!Z:Z,"N/A",0,1)</f>
        <v>N/A</v>
      </c>
    </row>
    <row r="2668" spans="1:5">
      <c r="A2668" s="56" t="s">
        <v>11656</v>
      </c>
      <c r="B2668" s="25" t="str">
        <f>_xlfn.XLOOKUP(A2668,'B1.3 Catalogue Attribute'!D:D,'B1.3 Catalogue Attribute'!F:F,"N/A",0,1)</f>
        <v>row_hash</v>
      </c>
      <c r="C2668" s="65" t="str">
        <f>_xlfn.XLOOKUP(A2668,'B1.3 Catalogue Attribute'!D:D,'B1.3 Catalogue Attribute'!L:L,"N/A",0,1)</f>
        <v>commercial_feature</v>
      </c>
      <c r="D2668" s="13" t="str">
        <f>_xlfn.XLOOKUP(A2668,'B1.3 Catalogue Attribute'!D:D,'B1.3 Catalogue Attribute'!R:R,"N/A",0,1)</f>
        <v>N</v>
      </c>
      <c r="E2668" s="13" t="str">
        <f>_xlfn.XLOOKUP(A2668,'B1.3 Catalogue Attribute'!D:D,'B1.3 Catalogue Attribute'!Z:Z,"N/A",0,1)</f>
        <v>N/A</v>
      </c>
    </row>
    <row r="2669" spans="1:5">
      <c r="A2669" s="56" t="s">
        <v>11660</v>
      </c>
      <c r="B2669" s="25" t="str">
        <f>_xlfn.XLOOKUP(A2669,'B1.3 Catalogue Attribute'!D:D,'B1.3 Catalogue Attribute'!F:F,"N/A",0,1)</f>
        <v>insert_tmsp</v>
      </c>
      <c r="C2669" s="65" t="str">
        <f>_xlfn.XLOOKUP(A2669,'B1.3 Catalogue Attribute'!D:D,'B1.3 Catalogue Attribute'!L:L,"N/A",0,1)</f>
        <v>communication_information</v>
      </c>
      <c r="D2669" s="13" t="str">
        <f>_xlfn.XLOOKUP(A2669,'B1.3 Catalogue Attribute'!D:D,'B1.3 Catalogue Attribute'!R:R,"N/A",0,1)</f>
        <v>N</v>
      </c>
      <c r="E2669" s="13" t="str">
        <f>_xlfn.XLOOKUP(A2669,'B1.3 Catalogue Attribute'!D:D,'B1.3 Catalogue Attribute'!Z:Z,"N/A",0,1)</f>
        <v>N/A</v>
      </c>
    </row>
    <row r="2670" spans="1:5">
      <c r="A2670" s="56" t="s">
        <v>11664</v>
      </c>
      <c r="B2670" s="25" t="str">
        <f>_xlfn.XLOOKUP(A2670,'B1.3 Catalogue Attribute'!D:D,'B1.3 Catalogue Attribute'!F:F,"N/A",0,1)</f>
        <v>update_tmsp</v>
      </c>
      <c r="C2670" s="65" t="str">
        <f>_xlfn.XLOOKUP(A2670,'B1.3 Catalogue Attribute'!D:D,'B1.3 Catalogue Attribute'!L:L,"N/A",0,1)</f>
        <v>communication_information</v>
      </c>
      <c r="D2670" s="13" t="str">
        <f>_xlfn.XLOOKUP(A2670,'B1.3 Catalogue Attribute'!D:D,'B1.3 Catalogue Attribute'!R:R,"N/A",0,1)</f>
        <v>N</v>
      </c>
      <c r="E2670" s="13" t="str">
        <f>_xlfn.XLOOKUP(A2670,'B1.3 Catalogue Attribute'!D:D,'B1.3 Catalogue Attribute'!Z:Z,"N/A",0,1)</f>
        <v>N/A</v>
      </c>
    </row>
    <row r="2671" spans="1:5">
      <c r="A2671" s="56" t="s">
        <v>11668</v>
      </c>
      <c r="B2671" s="25" t="str">
        <f>_xlfn.XLOOKUP(A2671,'B1.3 Catalogue Attribute'!D:D,'B1.3 Catalogue Attribute'!F:F,"N/A",0,1)</f>
        <v>run_id</v>
      </c>
      <c r="C2671" s="65" t="str">
        <f>_xlfn.XLOOKUP(A2671,'B1.3 Catalogue Attribute'!D:D,'B1.3 Catalogue Attribute'!L:L,"N/A",0,1)</f>
        <v>communication_information</v>
      </c>
      <c r="D2671" s="13" t="str">
        <f>_xlfn.XLOOKUP(A2671,'B1.3 Catalogue Attribute'!D:D,'B1.3 Catalogue Attribute'!R:R,"N/A",0,1)</f>
        <v>N</v>
      </c>
      <c r="E2671" s="13" t="str">
        <f>_xlfn.XLOOKUP(A2671,'B1.3 Catalogue Attribute'!D:D,'B1.3 Catalogue Attribute'!Z:Z,"N/A",0,1)</f>
        <v>N/A</v>
      </c>
    </row>
    <row r="2672" spans="1:5">
      <c r="A2672" s="56" t="s">
        <v>11672</v>
      </c>
      <c r="B2672" s="25" t="str">
        <f>_xlfn.XLOOKUP(A2672,'B1.3 Catalogue Attribute'!D:D,'B1.3 Catalogue Attribute'!F:F,"N/A",0,1)</f>
        <v>bk_hash</v>
      </c>
      <c r="C2672" s="65" t="str">
        <f>_xlfn.XLOOKUP(A2672,'B1.3 Catalogue Attribute'!D:D,'B1.3 Catalogue Attribute'!L:L,"N/A",0,1)</f>
        <v>communication_information</v>
      </c>
      <c r="D2672" s="13" t="str">
        <f>_xlfn.XLOOKUP(A2672,'B1.3 Catalogue Attribute'!D:D,'B1.3 Catalogue Attribute'!R:R,"N/A",0,1)</f>
        <v>N</v>
      </c>
      <c r="E2672" s="13" t="str">
        <f>_xlfn.XLOOKUP(A2672,'B1.3 Catalogue Attribute'!D:D,'B1.3 Catalogue Attribute'!Z:Z,"N/A",0,1)</f>
        <v>N/A</v>
      </c>
    </row>
    <row r="2673" spans="1:5">
      <c r="A2673" s="56" t="s">
        <v>11676</v>
      </c>
      <c r="B2673" s="25" t="str">
        <f>_xlfn.XLOOKUP(A2673,'B1.3 Catalogue Attribute'!D:D,'B1.3 Catalogue Attribute'!F:F,"N/A",0,1)</f>
        <v>row_hash</v>
      </c>
      <c r="C2673" s="65" t="str">
        <f>_xlfn.XLOOKUP(A2673,'B1.3 Catalogue Attribute'!D:D,'B1.3 Catalogue Attribute'!L:L,"N/A",0,1)</f>
        <v>communication_information</v>
      </c>
      <c r="D2673" s="13" t="str">
        <f>_xlfn.XLOOKUP(A2673,'B1.3 Catalogue Attribute'!D:D,'B1.3 Catalogue Attribute'!R:R,"N/A",0,1)</f>
        <v>N</v>
      </c>
      <c r="E2673" s="13" t="str">
        <f>_xlfn.XLOOKUP(A2673,'B1.3 Catalogue Attribute'!D:D,'B1.3 Catalogue Attribute'!Z:Z,"N/A",0,1)</f>
        <v>N/A</v>
      </c>
    </row>
    <row r="2674" spans="1:5">
      <c r="A2674" s="56" t="s">
        <v>11680</v>
      </c>
      <c r="B2674" s="25" t="str">
        <f>_xlfn.XLOOKUP(A2674,'B1.3 Catalogue Attribute'!D:D,'B1.3 Catalogue Attribute'!F:F,"N/A",0,1)</f>
        <v>insert_tmsp</v>
      </c>
      <c r="C2674" s="65" t="str">
        <f>_xlfn.XLOOKUP(A2674,'B1.3 Catalogue Attribute'!D:D,'B1.3 Catalogue Attribute'!L:L,"N/A",0,1)</f>
        <v>company_contact</v>
      </c>
      <c r="D2674" s="13" t="str">
        <f>_xlfn.XLOOKUP(A2674,'B1.3 Catalogue Attribute'!D:D,'B1.3 Catalogue Attribute'!R:R,"N/A",0,1)</f>
        <v>N</v>
      </c>
      <c r="E2674" s="13" t="str">
        <f>_xlfn.XLOOKUP(A2674,'B1.3 Catalogue Attribute'!D:D,'B1.3 Catalogue Attribute'!Z:Z,"N/A",0,1)</f>
        <v>N/A</v>
      </c>
    </row>
    <row r="2675" spans="1:5">
      <c r="A2675" s="56" t="s">
        <v>11684</v>
      </c>
      <c r="B2675" s="25" t="str">
        <f>_xlfn.XLOOKUP(A2675,'B1.3 Catalogue Attribute'!D:D,'B1.3 Catalogue Attribute'!F:F,"N/A",0,1)</f>
        <v>update_tmsp</v>
      </c>
      <c r="C2675" s="65" t="str">
        <f>_xlfn.XLOOKUP(A2675,'B1.3 Catalogue Attribute'!D:D,'B1.3 Catalogue Attribute'!L:L,"N/A",0,1)</f>
        <v>company_contact</v>
      </c>
      <c r="D2675" s="13" t="str">
        <f>_xlfn.XLOOKUP(A2675,'B1.3 Catalogue Attribute'!D:D,'B1.3 Catalogue Attribute'!R:R,"N/A",0,1)</f>
        <v>N</v>
      </c>
      <c r="E2675" s="13" t="str">
        <f>_xlfn.XLOOKUP(A2675,'B1.3 Catalogue Attribute'!D:D,'B1.3 Catalogue Attribute'!Z:Z,"N/A",0,1)</f>
        <v>N/A</v>
      </c>
    </row>
    <row r="2676" spans="1:5">
      <c r="A2676" s="56" t="s">
        <v>11689</v>
      </c>
      <c r="B2676" s="25" t="str">
        <f>_xlfn.XLOOKUP(A2676,'B1.3 Catalogue Attribute'!D:D,'B1.3 Catalogue Attribute'!F:F,"N/A",0,1)</f>
        <v>run_id</v>
      </c>
      <c r="C2676" s="65" t="str">
        <f>_xlfn.XLOOKUP(A2676,'B1.3 Catalogue Attribute'!D:D,'B1.3 Catalogue Attribute'!L:L,"N/A",0,1)</f>
        <v>company_contact</v>
      </c>
      <c r="D2676" s="13" t="str">
        <f>_xlfn.XLOOKUP(A2676,'B1.3 Catalogue Attribute'!D:D,'B1.3 Catalogue Attribute'!R:R,"N/A",0,1)</f>
        <v>N</v>
      </c>
      <c r="E2676" s="13" t="str">
        <f>_xlfn.XLOOKUP(A2676,'B1.3 Catalogue Attribute'!D:D,'B1.3 Catalogue Attribute'!Z:Z,"N/A",0,1)</f>
        <v>N/A</v>
      </c>
    </row>
    <row r="2677" spans="1:5">
      <c r="A2677" s="56" t="s">
        <v>11693</v>
      </c>
      <c r="B2677" s="25" t="str">
        <f>_xlfn.XLOOKUP(A2677,'B1.3 Catalogue Attribute'!D:D,'B1.3 Catalogue Attribute'!F:F,"N/A",0,1)</f>
        <v>bk_hash</v>
      </c>
      <c r="C2677" s="65" t="str">
        <f>_xlfn.XLOOKUP(A2677,'B1.3 Catalogue Attribute'!D:D,'B1.3 Catalogue Attribute'!L:L,"N/A",0,1)</f>
        <v>company_contact</v>
      </c>
      <c r="D2677" s="13" t="str">
        <f>_xlfn.XLOOKUP(A2677,'B1.3 Catalogue Attribute'!D:D,'B1.3 Catalogue Attribute'!R:R,"N/A",0,1)</f>
        <v>N</v>
      </c>
      <c r="E2677" s="13" t="str">
        <f>_xlfn.XLOOKUP(A2677,'B1.3 Catalogue Attribute'!D:D,'B1.3 Catalogue Attribute'!Z:Z,"N/A",0,1)</f>
        <v>N/A</v>
      </c>
    </row>
    <row r="2678" spans="1:5">
      <c r="A2678" s="56" t="s">
        <v>11697</v>
      </c>
      <c r="B2678" s="25" t="str">
        <f>_xlfn.XLOOKUP(A2678,'B1.3 Catalogue Attribute'!D:D,'B1.3 Catalogue Attribute'!F:F,"N/A",0,1)</f>
        <v>row_hash</v>
      </c>
      <c r="C2678" s="65" t="str">
        <f>_xlfn.XLOOKUP(A2678,'B1.3 Catalogue Attribute'!D:D,'B1.3 Catalogue Attribute'!L:L,"N/A",0,1)</f>
        <v>company_contact</v>
      </c>
      <c r="D2678" s="13" t="str">
        <f>_xlfn.XLOOKUP(A2678,'B1.3 Catalogue Attribute'!D:D,'B1.3 Catalogue Attribute'!R:R,"N/A",0,1)</f>
        <v>N</v>
      </c>
      <c r="E2678" s="13" t="str">
        <f>_xlfn.XLOOKUP(A2678,'B1.3 Catalogue Attribute'!D:D,'B1.3 Catalogue Attribute'!Z:Z,"N/A",0,1)</f>
        <v>N/A</v>
      </c>
    </row>
    <row r="2679" spans="1:5">
      <c r="A2679" s="56" t="s">
        <v>11701</v>
      </c>
      <c r="B2679" s="25" t="str">
        <f>_xlfn.XLOOKUP(A2679,'B1.3 Catalogue Attribute'!D:D,'B1.3 Catalogue Attribute'!F:F,"N/A",0,1)</f>
        <v>insert_tmsp</v>
      </c>
      <c r="C2679" s="65" t="str">
        <f>_xlfn.XLOOKUP(A2679,'B1.3 Catalogue Attribute'!D:D,'B1.3 Catalogue Attribute'!L:L,"N/A",0,1)</f>
        <v>company_service</v>
      </c>
      <c r="D2679" s="13" t="str">
        <f>_xlfn.XLOOKUP(A2679,'B1.3 Catalogue Attribute'!D:D,'B1.3 Catalogue Attribute'!R:R,"N/A",0,1)</f>
        <v>N</v>
      </c>
      <c r="E2679" s="13" t="str">
        <f>_xlfn.XLOOKUP(A2679,'B1.3 Catalogue Attribute'!D:D,'B1.3 Catalogue Attribute'!Z:Z,"N/A",0,1)</f>
        <v>N/A</v>
      </c>
    </row>
    <row r="2680" spans="1:5">
      <c r="A2680" s="56" t="s">
        <v>11705</v>
      </c>
      <c r="B2680" s="25" t="str">
        <f>_xlfn.XLOOKUP(A2680,'B1.3 Catalogue Attribute'!D:D,'B1.3 Catalogue Attribute'!F:F,"N/A",0,1)</f>
        <v>update_tmsp</v>
      </c>
      <c r="C2680" s="65" t="str">
        <f>_xlfn.XLOOKUP(A2680,'B1.3 Catalogue Attribute'!D:D,'B1.3 Catalogue Attribute'!L:L,"N/A",0,1)</f>
        <v>company_service</v>
      </c>
      <c r="D2680" s="13" t="str">
        <f>_xlfn.XLOOKUP(A2680,'B1.3 Catalogue Attribute'!D:D,'B1.3 Catalogue Attribute'!R:R,"N/A",0,1)</f>
        <v>N</v>
      </c>
      <c r="E2680" s="13" t="str">
        <f>_xlfn.XLOOKUP(A2680,'B1.3 Catalogue Attribute'!D:D,'B1.3 Catalogue Attribute'!Z:Z,"N/A",0,1)</f>
        <v>N/A</v>
      </c>
    </row>
    <row r="2681" spans="1:5">
      <c r="A2681" s="56" t="s">
        <v>11709</v>
      </c>
      <c r="B2681" s="25" t="str">
        <f>_xlfn.XLOOKUP(A2681,'B1.3 Catalogue Attribute'!D:D,'B1.3 Catalogue Attribute'!F:F,"N/A",0,1)</f>
        <v>run_id</v>
      </c>
      <c r="C2681" s="65" t="str">
        <f>_xlfn.XLOOKUP(A2681,'B1.3 Catalogue Attribute'!D:D,'B1.3 Catalogue Attribute'!L:L,"N/A",0,1)</f>
        <v>company_service</v>
      </c>
      <c r="D2681" s="13" t="str">
        <f>_xlfn.XLOOKUP(A2681,'B1.3 Catalogue Attribute'!D:D,'B1.3 Catalogue Attribute'!R:R,"N/A",0,1)</f>
        <v>N</v>
      </c>
      <c r="E2681" s="13" t="str">
        <f>_xlfn.XLOOKUP(A2681,'B1.3 Catalogue Attribute'!D:D,'B1.3 Catalogue Attribute'!Z:Z,"N/A",0,1)</f>
        <v>N/A</v>
      </c>
    </row>
    <row r="2682" spans="1:5">
      <c r="A2682" s="56" t="s">
        <v>11713</v>
      </c>
      <c r="B2682" s="25" t="str">
        <f>_xlfn.XLOOKUP(A2682,'B1.3 Catalogue Attribute'!D:D,'B1.3 Catalogue Attribute'!F:F,"N/A",0,1)</f>
        <v>bk_hash</v>
      </c>
      <c r="C2682" s="65" t="str">
        <f>_xlfn.XLOOKUP(A2682,'B1.3 Catalogue Attribute'!D:D,'B1.3 Catalogue Attribute'!L:L,"N/A",0,1)</f>
        <v>company_service</v>
      </c>
      <c r="D2682" s="13" t="str">
        <f>_xlfn.XLOOKUP(A2682,'B1.3 Catalogue Attribute'!D:D,'B1.3 Catalogue Attribute'!R:R,"N/A",0,1)</f>
        <v>N</v>
      </c>
      <c r="E2682" s="13" t="str">
        <f>_xlfn.XLOOKUP(A2682,'B1.3 Catalogue Attribute'!D:D,'B1.3 Catalogue Attribute'!Z:Z,"N/A",0,1)</f>
        <v>N/A</v>
      </c>
    </row>
    <row r="2683" spans="1:5">
      <c r="A2683" s="56" t="s">
        <v>11717</v>
      </c>
      <c r="B2683" s="25" t="str">
        <f>_xlfn.XLOOKUP(A2683,'B1.3 Catalogue Attribute'!D:D,'B1.3 Catalogue Attribute'!F:F,"N/A",0,1)</f>
        <v>row_hash</v>
      </c>
      <c r="C2683" s="65" t="str">
        <f>_xlfn.XLOOKUP(A2683,'B1.3 Catalogue Attribute'!D:D,'B1.3 Catalogue Attribute'!L:L,"N/A",0,1)</f>
        <v>company_service</v>
      </c>
      <c r="D2683" s="13" t="str">
        <f>_xlfn.XLOOKUP(A2683,'B1.3 Catalogue Attribute'!D:D,'B1.3 Catalogue Attribute'!R:R,"N/A",0,1)</f>
        <v>N</v>
      </c>
      <c r="E2683" s="13" t="str">
        <f>_xlfn.XLOOKUP(A2683,'B1.3 Catalogue Attribute'!D:D,'B1.3 Catalogue Attribute'!Z:Z,"N/A",0,1)</f>
        <v>N/A</v>
      </c>
    </row>
    <row r="2684" spans="1:5">
      <c r="A2684" s="56" t="s">
        <v>11721</v>
      </c>
      <c r="B2684" s="25" t="str">
        <f>_xlfn.XLOOKUP(A2684,'B1.3 Catalogue Attribute'!D:D,'B1.3 Catalogue Attribute'!F:F,"N/A",0,1)</f>
        <v>insert_tmsp</v>
      </c>
      <c r="C2684" s="65" t="str">
        <f>_xlfn.XLOOKUP(A2684,'B1.3 Catalogue Attribute'!D:D,'B1.3 Catalogue Attribute'!L:L,"N/A",0,1)</f>
        <v>creditor_information</v>
      </c>
      <c r="D2684" s="13" t="str">
        <f>_xlfn.XLOOKUP(A2684,'B1.3 Catalogue Attribute'!D:D,'B1.3 Catalogue Attribute'!R:R,"N/A",0,1)</f>
        <v>N</v>
      </c>
      <c r="E2684" s="13" t="str">
        <f>_xlfn.XLOOKUP(A2684,'B1.3 Catalogue Attribute'!D:D,'B1.3 Catalogue Attribute'!Z:Z,"N/A",0,1)</f>
        <v>N/A</v>
      </c>
    </row>
    <row r="2685" spans="1:5">
      <c r="A2685" s="56" t="s">
        <v>11725</v>
      </c>
      <c r="B2685" s="25" t="str">
        <f>_xlfn.XLOOKUP(A2685,'B1.3 Catalogue Attribute'!D:D,'B1.3 Catalogue Attribute'!F:F,"N/A",0,1)</f>
        <v>update_tmsp</v>
      </c>
      <c r="C2685" s="65" t="str">
        <f>_xlfn.XLOOKUP(A2685,'B1.3 Catalogue Attribute'!D:D,'B1.3 Catalogue Attribute'!L:L,"N/A",0,1)</f>
        <v>creditor_information</v>
      </c>
      <c r="D2685" s="13" t="str">
        <f>_xlfn.XLOOKUP(A2685,'B1.3 Catalogue Attribute'!D:D,'B1.3 Catalogue Attribute'!R:R,"N/A",0,1)</f>
        <v>N</v>
      </c>
      <c r="E2685" s="13" t="str">
        <f>_xlfn.XLOOKUP(A2685,'B1.3 Catalogue Attribute'!D:D,'B1.3 Catalogue Attribute'!Z:Z,"N/A",0,1)</f>
        <v>N/A</v>
      </c>
    </row>
    <row r="2686" spans="1:5">
      <c r="A2686" s="56" t="s">
        <v>11729</v>
      </c>
      <c r="B2686" s="25" t="str">
        <f>_xlfn.XLOOKUP(A2686,'B1.3 Catalogue Attribute'!D:D,'B1.3 Catalogue Attribute'!F:F,"N/A",0,1)</f>
        <v>run_id</v>
      </c>
      <c r="C2686" s="65" t="str">
        <f>_xlfn.XLOOKUP(A2686,'B1.3 Catalogue Attribute'!D:D,'B1.3 Catalogue Attribute'!L:L,"N/A",0,1)</f>
        <v>creditor_information</v>
      </c>
      <c r="D2686" s="13" t="str">
        <f>_xlfn.XLOOKUP(A2686,'B1.3 Catalogue Attribute'!D:D,'B1.3 Catalogue Attribute'!R:R,"N/A",0,1)</f>
        <v>N</v>
      </c>
      <c r="E2686" s="13" t="str">
        <f>_xlfn.XLOOKUP(A2686,'B1.3 Catalogue Attribute'!D:D,'B1.3 Catalogue Attribute'!Z:Z,"N/A",0,1)</f>
        <v>N/A</v>
      </c>
    </row>
    <row r="2687" spans="1:5">
      <c r="A2687" s="56" t="s">
        <v>11733</v>
      </c>
      <c r="B2687" s="25" t="str">
        <f>_xlfn.XLOOKUP(A2687,'B1.3 Catalogue Attribute'!D:D,'B1.3 Catalogue Attribute'!F:F,"N/A",0,1)</f>
        <v>bk_hash</v>
      </c>
      <c r="C2687" s="65" t="str">
        <f>_xlfn.XLOOKUP(A2687,'B1.3 Catalogue Attribute'!D:D,'B1.3 Catalogue Attribute'!L:L,"N/A",0,1)</f>
        <v>creditor_information</v>
      </c>
      <c r="D2687" s="13" t="str">
        <f>_xlfn.XLOOKUP(A2687,'B1.3 Catalogue Attribute'!D:D,'B1.3 Catalogue Attribute'!R:R,"N/A",0,1)</f>
        <v>N</v>
      </c>
      <c r="E2687" s="13" t="str">
        <f>_xlfn.XLOOKUP(A2687,'B1.3 Catalogue Attribute'!D:D,'B1.3 Catalogue Attribute'!Z:Z,"N/A",0,1)</f>
        <v>N/A</v>
      </c>
    </row>
    <row r="2688" spans="1:5">
      <c r="A2688" s="56" t="s">
        <v>11737</v>
      </c>
      <c r="B2688" s="25" t="str">
        <f>_xlfn.XLOOKUP(A2688,'B1.3 Catalogue Attribute'!D:D,'B1.3 Catalogue Attribute'!F:F,"N/A",0,1)</f>
        <v>row_hash</v>
      </c>
      <c r="C2688" s="65" t="str">
        <f>_xlfn.XLOOKUP(A2688,'B1.3 Catalogue Attribute'!D:D,'B1.3 Catalogue Attribute'!L:L,"N/A",0,1)</f>
        <v>creditor_information</v>
      </c>
      <c r="D2688" s="13" t="str">
        <f>_xlfn.XLOOKUP(A2688,'B1.3 Catalogue Attribute'!D:D,'B1.3 Catalogue Attribute'!R:R,"N/A",0,1)</f>
        <v>N</v>
      </c>
      <c r="E2688" s="13" t="str">
        <f>_xlfn.XLOOKUP(A2688,'B1.3 Catalogue Attribute'!D:D,'B1.3 Catalogue Attribute'!Z:Z,"N/A",0,1)</f>
        <v>N/A</v>
      </c>
    </row>
    <row r="2689" spans="1:5">
      <c r="A2689" s="56" t="s">
        <v>11741</v>
      </c>
      <c r="B2689" s="25" t="str">
        <f>_xlfn.XLOOKUP(A2689,'B1.3 Catalogue Attribute'!D:D,'B1.3 Catalogue Attribute'!F:F,"N/A",0,1)</f>
        <v>insert_tmsp</v>
      </c>
      <c r="C2689" s="65" t="str">
        <f>_xlfn.XLOOKUP(A2689,'B1.3 Catalogue Attribute'!D:D,'B1.3 Catalogue Attribute'!L:L,"N/A",0,1)</f>
        <v>general</v>
      </c>
      <c r="D2689" s="13" t="str">
        <f>_xlfn.XLOOKUP(A2689,'B1.3 Catalogue Attribute'!D:D,'B1.3 Catalogue Attribute'!R:R,"N/A",0,1)</f>
        <v>N</v>
      </c>
      <c r="E2689" s="13" t="str">
        <f>_xlfn.XLOOKUP(A2689,'B1.3 Catalogue Attribute'!D:D,'B1.3 Catalogue Attribute'!Z:Z,"N/A",0,1)</f>
        <v>N/A</v>
      </c>
    </row>
    <row r="2690" spans="1:5">
      <c r="A2690" s="56" t="s">
        <v>11745</v>
      </c>
      <c r="B2690" s="25" t="str">
        <f>_xlfn.XLOOKUP(A2690,'B1.3 Catalogue Attribute'!D:D,'B1.3 Catalogue Attribute'!F:F,"N/A",0,1)</f>
        <v>update_tmsp</v>
      </c>
      <c r="C2690" s="65" t="str">
        <f>_xlfn.XLOOKUP(A2690,'B1.3 Catalogue Attribute'!D:D,'B1.3 Catalogue Attribute'!L:L,"N/A",0,1)</f>
        <v>general</v>
      </c>
      <c r="D2690" s="13" t="str">
        <f>_xlfn.XLOOKUP(A2690,'B1.3 Catalogue Attribute'!D:D,'B1.3 Catalogue Attribute'!R:R,"N/A",0,1)</f>
        <v>N</v>
      </c>
      <c r="E2690" s="13" t="str">
        <f>_xlfn.XLOOKUP(A2690,'B1.3 Catalogue Attribute'!D:D,'B1.3 Catalogue Attribute'!Z:Z,"N/A",0,1)</f>
        <v>N/A</v>
      </c>
    </row>
    <row r="2691" spans="1:5">
      <c r="A2691" s="56" t="s">
        <v>11749</v>
      </c>
      <c r="B2691" s="25" t="str">
        <f>_xlfn.XLOOKUP(A2691,'B1.3 Catalogue Attribute'!D:D,'B1.3 Catalogue Attribute'!F:F,"N/A",0,1)</f>
        <v>run_id</v>
      </c>
      <c r="C2691" s="65" t="str">
        <f>_xlfn.XLOOKUP(A2691,'B1.3 Catalogue Attribute'!D:D,'B1.3 Catalogue Attribute'!L:L,"N/A",0,1)</f>
        <v>general</v>
      </c>
      <c r="D2691" s="13" t="str">
        <f>_xlfn.XLOOKUP(A2691,'B1.3 Catalogue Attribute'!D:D,'B1.3 Catalogue Attribute'!R:R,"N/A",0,1)</f>
        <v>N</v>
      </c>
      <c r="E2691" s="13" t="str">
        <f>_xlfn.XLOOKUP(A2691,'B1.3 Catalogue Attribute'!D:D,'B1.3 Catalogue Attribute'!Z:Z,"N/A",0,1)</f>
        <v>N/A</v>
      </c>
    </row>
    <row r="2692" spans="1:5">
      <c r="A2692" s="56" t="s">
        <v>11753</v>
      </c>
      <c r="B2692" s="25" t="str">
        <f>_xlfn.XLOOKUP(A2692,'B1.3 Catalogue Attribute'!D:D,'B1.3 Catalogue Attribute'!F:F,"N/A",0,1)</f>
        <v>bk_hash</v>
      </c>
      <c r="C2692" s="65" t="str">
        <f>_xlfn.XLOOKUP(A2692,'B1.3 Catalogue Attribute'!D:D,'B1.3 Catalogue Attribute'!L:L,"N/A",0,1)</f>
        <v>general</v>
      </c>
      <c r="D2692" s="13" t="str">
        <f>_xlfn.XLOOKUP(A2692,'B1.3 Catalogue Attribute'!D:D,'B1.3 Catalogue Attribute'!R:R,"N/A",0,1)</f>
        <v>N</v>
      </c>
      <c r="E2692" s="13" t="str">
        <f>_xlfn.XLOOKUP(A2692,'B1.3 Catalogue Attribute'!D:D,'B1.3 Catalogue Attribute'!Z:Z,"N/A",0,1)</f>
        <v>N/A</v>
      </c>
    </row>
    <row r="2693" spans="1:5">
      <c r="A2693" s="56" t="s">
        <v>11757</v>
      </c>
      <c r="B2693" s="25" t="str">
        <f>_xlfn.XLOOKUP(A2693,'B1.3 Catalogue Attribute'!D:D,'B1.3 Catalogue Attribute'!F:F,"N/A",0,1)</f>
        <v>row_hash</v>
      </c>
      <c r="C2693" s="65" t="str">
        <f>_xlfn.XLOOKUP(A2693,'B1.3 Catalogue Attribute'!D:D,'B1.3 Catalogue Attribute'!L:L,"N/A",0,1)</f>
        <v>general</v>
      </c>
      <c r="D2693" s="13" t="str">
        <f>_xlfn.XLOOKUP(A2693,'B1.3 Catalogue Attribute'!D:D,'B1.3 Catalogue Attribute'!R:R,"N/A",0,1)</f>
        <v>N</v>
      </c>
      <c r="E2693" s="13" t="str">
        <f>_xlfn.XLOOKUP(A2693,'B1.3 Catalogue Attribute'!D:D,'B1.3 Catalogue Attribute'!Z:Z,"N/A",0,1)</f>
        <v>N/A</v>
      </c>
    </row>
    <row r="2694" spans="1:5">
      <c r="A2694" s="56" t="s">
        <v>11761</v>
      </c>
      <c r="B2694" s="25" t="str">
        <f>_xlfn.XLOOKUP(A2694,'B1.3 Catalogue Attribute'!D:D,'B1.3 Catalogue Attribute'!F:F,"N/A",0,1)</f>
        <v>insert_tmsp</v>
      </c>
      <c r="C2694" s="65" t="str">
        <f>_xlfn.XLOOKUP(A2694,'B1.3 Catalogue Attribute'!D:D,'B1.3 Catalogue Attribute'!L:L,"N/A",0,1)</f>
        <v>house_information</v>
      </c>
      <c r="D2694" s="13" t="str">
        <f>_xlfn.XLOOKUP(A2694,'B1.3 Catalogue Attribute'!D:D,'B1.3 Catalogue Attribute'!R:R,"N/A",0,1)</f>
        <v>N</v>
      </c>
      <c r="E2694" s="13" t="str">
        <f>_xlfn.XLOOKUP(A2694,'B1.3 Catalogue Attribute'!D:D,'B1.3 Catalogue Attribute'!Z:Z,"N/A",0,1)</f>
        <v>N/A</v>
      </c>
    </row>
    <row r="2695" spans="1:5">
      <c r="A2695" s="56" t="s">
        <v>11765</v>
      </c>
      <c r="B2695" s="25" t="str">
        <f>_xlfn.XLOOKUP(A2695,'B1.3 Catalogue Attribute'!D:D,'B1.3 Catalogue Attribute'!F:F,"N/A",0,1)</f>
        <v>update_tmsp</v>
      </c>
      <c r="C2695" s="65" t="str">
        <f>_xlfn.XLOOKUP(A2695,'B1.3 Catalogue Attribute'!D:D,'B1.3 Catalogue Attribute'!L:L,"N/A",0,1)</f>
        <v>house_information</v>
      </c>
      <c r="D2695" s="13" t="str">
        <f>_xlfn.XLOOKUP(A2695,'B1.3 Catalogue Attribute'!D:D,'B1.3 Catalogue Attribute'!R:R,"N/A",0,1)</f>
        <v>N</v>
      </c>
      <c r="E2695" s="13" t="str">
        <f>_xlfn.XLOOKUP(A2695,'B1.3 Catalogue Attribute'!D:D,'B1.3 Catalogue Attribute'!Z:Z,"N/A",0,1)</f>
        <v>N/A</v>
      </c>
    </row>
    <row r="2696" spans="1:5">
      <c r="A2696" s="56" t="s">
        <v>11769</v>
      </c>
      <c r="B2696" s="25" t="str">
        <f>_xlfn.XLOOKUP(A2696,'B1.3 Catalogue Attribute'!D:D,'B1.3 Catalogue Attribute'!F:F,"N/A",0,1)</f>
        <v>run_id</v>
      </c>
      <c r="C2696" s="65" t="str">
        <f>_xlfn.XLOOKUP(A2696,'B1.3 Catalogue Attribute'!D:D,'B1.3 Catalogue Attribute'!L:L,"N/A",0,1)</f>
        <v>house_information</v>
      </c>
      <c r="D2696" s="13" t="str">
        <f>_xlfn.XLOOKUP(A2696,'B1.3 Catalogue Attribute'!D:D,'B1.3 Catalogue Attribute'!R:R,"N/A",0,1)</f>
        <v>N</v>
      </c>
      <c r="E2696" s="13" t="str">
        <f>_xlfn.XLOOKUP(A2696,'B1.3 Catalogue Attribute'!D:D,'B1.3 Catalogue Attribute'!Z:Z,"N/A",0,1)</f>
        <v>N/A</v>
      </c>
    </row>
    <row r="2697" spans="1:5">
      <c r="A2697" s="56" t="s">
        <v>11773</v>
      </c>
      <c r="B2697" s="25" t="str">
        <f>_xlfn.XLOOKUP(A2697,'B1.3 Catalogue Attribute'!D:D,'B1.3 Catalogue Attribute'!F:F,"N/A",0,1)</f>
        <v>bk_hash</v>
      </c>
      <c r="C2697" s="65" t="str">
        <f>_xlfn.XLOOKUP(A2697,'B1.3 Catalogue Attribute'!D:D,'B1.3 Catalogue Attribute'!L:L,"N/A",0,1)</f>
        <v>house_information</v>
      </c>
      <c r="D2697" s="13" t="str">
        <f>_xlfn.XLOOKUP(A2697,'B1.3 Catalogue Attribute'!D:D,'B1.3 Catalogue Attribute'!R:R,"N/A",0,1)</f>
        <v>N</v>
      </c>
      <c r="E2697" s="13" t="str">
        <f>_xlfn.XLOOKUP(A2697,'B1.3 Catalogue Attribute'!D:D,'B1.3 Catalogue Attribute'!Z:Z,"N/A",0,1)</f>
        <v>N/A</v>
      </c>
    </row>
    <row r="2698" spans="1:5">
      <c r="A2698" s="56" t="s">
        <v>11777</v>
      </c>
      <c r="B2698" s="25" t="str">
        <f>_xlfn.XLOOKUP(A2698,'B1.3 Catalogue Attribute'!D:D,'B1.3 Catalogue Attribute'!F:F,"N/A",0,1)</f>
        <v>row_hash</v>
      </c>
      <c r="C2698" s="65" t="str">
        <f>_xlfn.XLOOKUP(A2698,'B1.3 Catalogue Attribute'!D:D,'B1.3 Catalogue Attribute'!L:L,"N/A",0,1)</f>
        <v>house_information</v>
      </c>
      <c r="D2698" s="13" t="str">
        <f>_xlfn.XLOOKUP(A2698,'B1.3 Catalogue Attribute'!D:D,'B1.3 Catalogue Attribute'!R:R,"N/A",0,1)</f>
        <v>N</v>
      </c>
      <c r="E2698" s="13" t="str">
        <f>_xlfn.XLOOKUP(A2698,'B1.3 Catalogue Attribute'!D:D,'B1.3 Catalogue Attribute'!Z:Z,"N/A",0,1)</f>
        <v>N/A</v>
      </c>
    </row>
    <row r="2699" spans="1:5">
      <c r="A2699" s="56" t="s">
        <v>11781</v>
      </c>
      <c r="B2699" s="25" t="str">
        <f>_xlfn.XLOOKUP(A2699,'B1.3 Catalogue Attribute'!D:D,'B1.3 Catalogue Attribute'!F:F,"N/A",0,1)</f>
        <v>insert_tmsp</v>
      </c>
      <c r="C2699" s="65" t="str">
        <f>_xlfn.XLOOKUP(A2699,'B1.3 Catalogue Attribute'!D:D,'B1.3 Catalogue Attribute'!L:L,"N/A",0,1)</f>
        <v>hscode</v>
      </c>
      <c r="D2699" s="13" t="str">
        <f>_xlfn.XLOOKUP(A2699,'B1.3 Catalogue Attribute'!D:D,'B1.3 Catalogue Attribute'!R:R,"N/A",0,1)</f>
        <v>N</v>
      </c>
      <c r="E2699" s="13" t="str">
        <f>_xlfn.XLOOKUP(A2699,'B1.3 Catalogue Attribute'!D:D,'B1.3 Catalogue Attribute'!Z:Z,"N/A",0,1)</f>
        <v>N/A</v>
      </c>
    </row>
    <row r="2700" spans="1:5">
      <c r="A2700" s="56" t="s">
        <v>11785</v>
      </c>
      <c r="B2700" s="25" t="str">
        <f>_xlfn.XLOOKUP(A2700,'B1.3 Catalogue Attribute'!D:D,'B1.3 Catalogue Attribute'!F:F,"N/A",0,1)</f>
        <v>update_tmsp</v>
      </c>
      <c r="C2700" s="65" t="str">
        <f>_xlfn.XLOOKUP(A2700,'B1.3 Catalogue Attribute'!D:D,'B1.3 Catalogue Attribute'!L:L,"N/A",0,1)</f>
        <v>hscode</v>
      </c>
      <c r="D2700" s="13" t="str">
        <f>_xlfn.XLOOKUP(A2700,'B1.3 Catalogue Attribute'!D:D,'B1.3 Catalogue Attribute'!R:R,"N/A",0,1)</f>
        <v>N</v>
      </c>
      <c r="E2700" s="13" t="str">
        <f>_xlfn.XLOOKUP(A2700,'B1.3 Catalogue Attribute'!D:D,'B1.3 Catalogue Attribute'!Z:Z,"N/A",0,1)</f>
        <v>N/A</v>
      </c>
    </row>
    <row r="2701" spans="1:5">
      <c r="A2701" s="56" t="s">
        <v>11789</v>
      </c>
      <c r="B2701" s="25" t="str">
        <f>_xlfn.XLOOKUP(A2701,'B1.3 Catalogue Attribute'!D:D,'B1.3 Catalogue Attribute'!F:F,"N/A",0,1)</f>
        <v>run_id</v>
      </c>
      <c r="C2701" s="65" t="str">
        <f>_xlfn.XLOOKUP(A2701,'B1.3 Catalogue Attribute'!D:D,'B1.3 Catalogue Attribute'!L:L,"N/A",0,1)</f>
        <v>hscode</v>
      </c>
      <c r="D2701" s="13" t="str">
        <f>_xlfn.XLOOKUP(A2701,'B1.3 Catalogue Attribute'!D:D,'B1.3 Catalogue Attribute'!R:R,"N/A",0,1)</f>
        <v>N</v>
      </c>
      <c r="E2701" s="13" t="str">
        <f>_xlfn.XLOOKUP(A2701,'B1.3 Catalogue Attribute'!D:D,'B1.3 Catalogue Attribute'!Z:Z,"N/A",0,1)</f>
        <v>N/A</v>
      </c>
    </row>
    <row r="2702" spans="1:5">
      <c r="A2702" s="56" t="s">
        <v>11793</v>
      </c>
      <c r="B2702" s="25" t="str">
        <f>_xlfn.XLOOKUP(A2702,'B1.3 Catalogue Attribute'!D:D,'B1.3 Catalogue Attribute'!F:F,"N/A",0,1)</f>
        <v>bk_hash</v>
      </c>
      <c r="C2702" s="65" t="str">
        <f>_xlfn.XLOOKUP(A2702,'B1.3 Catalogue Attribute'!D:D,'B1.3 Catalogue Attribute'!L:L,"N/A",0,1)</f>
        <v>hscode</v>
      </c>
      <c r="D2702" s="13" t="str">
        <f>_xlfn.XLOOKUP(A2702,'B1.3 Catalogue Attribute'!D:D,'B1.3 Catalogue Attribute'!R:R,"N/A",0,1)</f>
        <v>N</v>
      </c>
      <c r="E2702" s="13" t="str">
        <f>_xlfn.XLOOKUP(A2702,'B1.3 Catalogue Attribute'!D:D,'B1.3 Catalogue Attribute'!Z:Z,"N/A",0,1)</f>
        <v>N/A</v>
      </c>
    </row>
    <row r="2703" spans="1:5">
      <c r="A2703" s="56" t="s">
        <v>11797</v>
      </c>
      <c r="B2703" s="25" t="str">
        <f>_xlfn.XLOOKUP(A2703,'B1.3 Catalogue Attribute'!D:D,'B1.3 Catalogue Attribute'!F:F,"N/A",0,1)</f>
        <v>row_hash</v>
      </c>
      <c r="C2703" s="65" t="str">
        <f>_xlfn.XLOOKUP(A2703,'B1.3 Catalogue Attribute'!D:D,'B1.3 Catalogue Attribute'!L:L,"N/A",0,1)</f>
        <v>hscode</v>
      </c>
      <c r="D2703" s="13" t="str">
        <f>_xlfn.XLOOKUP(A2703,'B1.3 Catalogue Attribute'!D:D,'B1.3 Catalogue Attribute'!R:R,"N/A",0,1)</f>
        <v>N</v>
      </c>
      <c r="E2703" s="13" t="str">
        <f>_xlfn.XLOOKUP(A2703,'B1.3 Catalogue Attribute'!D:D,'B1.3 Catalogue Attribute'!Z:Z,"N/A",0,1)</f>
        <v>N/A</v>
      </c>
    </row>
    <row r="2704" spans="1:5">
      <c r="A2704" s="56" t="s">
        <v>11801</v>
      </c>
      <c r="B2704" s="25" t="str">
        <f>_xlfn.XLOOKUP(A2704,'B1.3 Catalogue Attribute'!D:D,'B1.3 Catalogue Attribute'!F:F,"N/A",0,1)</f>
        <v>insert_tmsp</v>
      </c>
      <c r="C2704" s="65" t="str">
        <f>_xlfn.XLOOKUP(A2704,'B1.3 Catalogue Attribute'!D:D,'B1.3 Catalogue Attribute'!L:L,"N/A",0,1)</f>
        <v>innovator_info</v>
      </c>
      <c r="D2704" s="13" t="str">
        <f>_xlfn.XLOOKUP(A2704,'B1.3 Catalogue Attribute'!D:D,'B1.3 Catalogue Attribute'!R:R,"N/A",0,1)</f>
        <v>N</v>
      </c>
      <c r="E2704" s="13" t="str">
        <f>_xlfn.XLOOKUP(A2704,'B1.3 Catalogue Attribute'!D:D,'B1.3 Catalogue Attribute'!Z:Z,"N/A",0,1)</f>
        <v>N/A</v>
      </c>
    </row>
    <row r="2705" spans="1:5">
      <c r="A2705" s="56" t="s">
        <v>11805</v>
      </c>
      <c r="B2705" s="25" t="str">
        <f>_xlfn.XLOOKUP(A2705,'B1.3 Catalogue Attribute'!D:D,'B1.3 Catalogue Attribute'!F:F,"N/A",0,1)</f>
        <v>update_tmsp</v>
      </c>
      <c r="C2705" s="65" t="str">
        <f>_xlfn.XLOOKUP(A2705,'B1.3 Catalogue Attribute'!D:D,'B1.3 Catalogue Attribute'!L:L,"N/A",0,1)</f>
        <v>innovator_info</v>
      </c>
      <c r="D2705" s="13" t="str">
        <f>_xlfn.XLOOKUP(A2705,'B1.3 Catalogue Attribute'!D:D,'B1.3 Catalogue Attribute'!R:R,"N/A",0,1)</f>
        <v>N</v>
      </c>
      <c r="E2705" s="13" t="str">
        <f>_xlfn.XLOOKUP(A2705,'B1.3 Catalogue Attribute'!D:D,'B1.3 Catalogue Attribute'!Z:Z,"N/A",0,1)</f>
        <v>N/A</v>
      </c>
    </row>
    <row r="2706" spans="1:5">
      <c r="A2706" s="56" t="s">
        <v>11809</v>
      </c>
      <c r="B2706" s="25" t="str">
        <f>_xlfn.XLOOKUP(A2706,'B1.3 Catalogue Attribute'!D:D,'B1.3 Catalogue Attribute'!F:F,"N/A",0,1)</f>
        <v>run_id</v>
      </c>
      <c r="C2706" s="65" t="str">
        <f>_xlfn.XLOOKUP(A2706,'B1.3 Catalogue Attribute'!D:D,'B1.3 Catalogue Attribute'!L:L,"N/A",0,1)</f>
        <v>innovator_info</v>
      </c>
      <c r="D2706" s="13" t="str">
        <f>_xlfn.XLOOKUP(A2706,'B1.3 Catalogue Attribute'!D:D,'B1.3 Catalogue Attribute'!R:R,"N/A",0,1)</f>
        <v>N</v>
      </c>
      <c r="E2706" s="13" t="str">
        <f>_xlfn.XLOOKUP(A2706,'B1.3 Catalogue Attribute'!D:D,'B1.3 Catalogue Attribute'!Z:Z,"N/A",0,1)</f>
        <v>N/A</v>
      </c>
    </row>
    <row r="2707" spans="1:5">
      <c r="A2707" s="56" t="s">
        <v>11813</v>
      </c>
      <c r="B2707" s="25" t="str">
        <f>_xlfn.XLOOKUP(A2707,'B1.3 Catalogue Attribute'!D:D,'B1.3 Catalogue Attribute'!F:F,"N/A",0,1)</f>
        <v>bk_hash</v>
      </c>
      <c r="C2707" s="65" t="str">
        <f>_xlfn.XLOOKUP(A2707,'B1.3 Catalogue Attribute'!D:D,'B1.3 Catalogue Attribute'!L:L,"N/A",0,1)</f>
        <v>innovator_info</v>
      </c>
      <c r="D2707" s="13" t="str">
        <f>_xlfn.XLOOKUP(A2707,'B1.3 Catalogue Attribute'!D:D,'B1.3 Catalogue Attribute'!R:R,"N/A",0,1)</f>
        <v>N</v>
      </c>
      <c r="E2707" s="13" t="str">
        <f>_xlfn.XLOOKUP(A2707,'B1.3 Catalogue Attribute'!D:D,'B1.3 Catalogue Attribute'!Z:Z,"N/A",0,1)</f>
        <v>N/A</v>
      </c>
    </row>
    <row r="2708" spans="1:5">
      <c r="A2708" s="56" t="s">
        <v>11817</v>
      </c>
      <c r="B2708" s="25" t="str">
        <f>_xlfn.XLOOKUP(A2708,'B1.3 Catalogue Attribute'!D:D,'B1.3 Catalogue Attribute'!F:F,"N/A",0,1)</f>
        <v>row_hash</v>
      </c>
      <c r="C2708" s="65" t="str">
        <f>_xlfn.XLOOKUP(A2708,'B1.3 Catalogue Attribute'!D:D,'B1.3 Catalogue Attribute'!L:L,"N/A",0,1)</f>
        <v>innovator_info</v>
      </c>
      <c r="D2708" s="13" t="str">
        <f>_xlfn.XLOOKUP(A2708,'B1.3 Catalogue Attribute'!D:D,'B1.3 Catalogue Attribute'!R:R,"N/A",0,1)</f>
        <v>N</v>
      </c>
      <c r="E2708" s="13" t="str">
        <f>_xlfn.XLOOKUP(A2708,'B1.3 Catalogue Attribute'!D:D,'B1.3 Catalogue Attribute'!Z:Z,"N/A",0,1)</f>
        <v>N/A</v>
      </c>
    </row>
    <row r="2709" spans="1:5">
      <c r="A2709" s="56" t="s">
        <v>11821</v>
      </c>
      <c r="B2709" s="25" t="str">
        <f>_xlfn.XLOOKUP(A2709,'B1.3 Catalogue Attribute'!D:D,'B1.3 Catalogue Attribute'!F:F,"N/A",0,1)</f>
        <v>insert_tmsp</v>
      </c>
      <c r="C2709" s="65" t="str">
        <f>_xlfn.XLOOKUP(A2709,'B1.3 Catalogue Attribute'!D:D,'B1.3 Catalogue Attribute'!L:L,"N/A",0,1)</f>
        <v>invest_in_building</v>
      </c>
      <c r="D2709" s="13" t="str">
        <f>_xlfn.XLOOKUP(A2709,'B1.3 Catalogue Attribute'!D:D,'B1.3 Catalogue Attribute'!R:R,"N/A",0,1)</f>
        <v>N</v>
      </c>
      <c r="E2709" s="13" t="str">
        <f>_xlfn.XLOOKUP(A2709,'B1.3 Catalogue Attribute'!D:D,'B1.3 Catalogue Attribute'!Z:Z,"N/A",0,1)</f>
        <v>N/A</v>
      </c>
    </row>
    <row r="2710" spans="1:5">
      <c r="A2710" s="56" t="s">
        <v>11825</v>
      </c>
      <c r="B2710" s="25" t="str">
        <f>_xlfn.XLOOKUP(A2710,'B1.3 Catalogue Attribute'!D:D,'B1.3 Catalogue Attribute'!F:F,"N/A",0,1)</f>
        <v>update_tmsp</v>
      </c>
      <c r="C2710" s="65" t="str">
        <f>_xlfn.XLOOKUP(A2710,'B1.3 Catalogue Attribute'!D:D,'B1.3 Catalogue Attribute'!L:L,"N/A",0,1)</f>
        <v>invest_in_building</v>
      </c>
      <c r="D2710" s="13" t="str">
        <f>_xlfn.XLOOKUP(A2710,'B1.3 Catalogue Attribute'!D:D,'B1.3 Catalogue Attribute'!R:R,"N/A",0,1)</f>
        <v>N</v>
      </c>
      <c r="E2710" s="13" t="str">
        <f>_xlfn.XLOOKUP(A2710,'B1.3 Catalogue Attribute'!D:D,'B1.3 Catalogue Attribute'!Z:Z,"N/A",0,1)</f>
        <v>N/A</v>
      </c>
    </row>
    <row r="2711" spans="1:5">
      <c r="A2711" s="56" t="s">
        <v>11829</v>
      </c>
      <c r="B2711" s="25" t="str">
        <f>_xlfn.XLOOKUP(A2711,'B1.3 Catalogue Attribute'!D:D,'B1.3 Catalogue Attribute'!F:F,"N/A",0,1)</f>
        <v>run_id</v>
      </c>
      <c r="C2711" s="65" t="str">
        <f>_xlfn.XLOOKUP(A2711,'B1.3 Catalogue Attribute'!D:D,'B1.3 Catalogue Attribute'!L:L,"N/A",0,1)</f>
        <v>invest_in_building</v>
      </c>
      <c r="D2711" s="13" t="str">
        <f>_xlfn.XLOOKUP(A2711,'B1.3 Catalogue Attribute'!D:D,'B1.3 Catalogue Attribute'!R:R,"N/A",0,1)</f>
        <v>N</v>
      </c>
      <c r="E2711" s="13" t="str">
        <f>_xlfn.XLOOKUP(A2711,'B1.3 Catalogue Attribute'!D:D,'B1.3 Catalogue Attribute'!Z:Z,"N/A",0,1)</f>
        <v>N/A</v>
      </c>
    </row>
    <row r="2712" spans="1:5">
      <c r="A2712" s="56" t="s">
        <v>11833</v>
      </c>
      <c r="B2712" s="25" t="str">
        <f>_xlfn.XLOOKUP(A2712,'B1.3 Catalogue Attribute'!D:D,'B1.3 Catalogue Attribute'!F:F,"N/A",0,1)</f>
        <v>bk_hash</v>
      </c>
      <c r="C2712" s="65" t="str">
        <f>_xlfn.XLOOKUP(A2712,'B1.3 Catalogue Attribute'!D:D,'B1.3 Catalogue Attribute'!L:L,"N/A",0,1)</f>
        <v>invest_in_building</v>
      </c>
      <c r="D2712" s="13" t="str">
        <f>_xlfn.XLOOKUP(A2712,'B1.3 Catalogue Attribute'!D:D,'B1.3 Catalogue Attribute'!R:R,"N/A",0,1)</f>
        <v>N</v>
      </c>
      <c r="E2712" s="13" t="str">
        <f>_xlfn.XLOOKUP(A2712,'B1.3 Catalogue Attribute'!D:D,'B1.3 Catalogue Attribute'!Z:Z,"N/A",0,1)</f>
        <v>N/A</v>
      </c>
    </row>
    <row r="2713" spans="1:5">
      <c r="A2713" s="56" t="s">
        <v>11837</v>
      </c>
      <c r="B2713" s="25" t="str">
        <f>_xlfn.XLOOKUP(A2713,'B1.3 Catalogue Attribute'!D:D,'B1.3 Catalogue Attribute'!F:F,"N/A",0,1)</f>
        <v>row_hash</v>
      </c>
      <c r="C2713" s="65" t="str">
        <f>_xlfn.XLOOKUP(A2713,'B1.3 Catalogue Attribute'!D:D,'B1.3 Catalogue Attribute'!L:L,"N/A",0,1)</f>
        <v>invest_in_building</v>
      </c>
      <c r="D2713" s="13" t="str">
        <f>_xlfn.XLOOKUP(A2713,'B1.3 Catalogue Attribute'!D:D,'B1.3 Catalogue Attribute'!R:R,"N/A",0,1)</f>
        <v>N</v>
      </c>
      <c r="E2713" s="13" t="str">
        <f>_xlfn.XLOOKUP(A2713,'B1.3 Catalogue Attribute'!D:D,'B1.3 Catalogue Attribute'!Z:Z,"N/A",0,1)</f>
        <v>N/A</v>
      </c>
    </row>
    <row r="2714" spans="1:5">
      <c r="A2714" s="56" t="s">
        <v>11841</v>
      </c>
      <c r="B2714" s="25" t="str">
        <f>_xlfn.XLOOKUP(A2714,'B1.3 Catalogue Attribute'!D:D,'B1.3 Catalogue Attribute'!F:F,"N/A",0,1)</f>
        <v>insert_tmsp</v>
      </c>
      <c r="C2714" s="65" t="str">
        <f>_xlfn.XLOOKUP(A2714,'B1.3 Catalogue Attribute'!D:D,'B1.3 Catalogue Attribute'!L:L,"N/A",0,1)</f>
        <v>legal_form_detail</v>
      </c>
      <c r="D2714" s="13" t="str">
        <f>_xlfn.XLOOKUP(A2714,'B1.3 Catalogue Attribute'!D:D,'B1.3 Catalogue Attribute'!R:R,"N/A",0,1)</f>
        <v>N</v>
      </c>
      <c r="E2714" s="13" t="str">
        <f>_xlfn.XLOOKUP(A2714,'B1.3 Catalogue Attribute'!D:D,'B1.3 Catalogue Attribute'!Z:Z,"N/A",0,1)</f>
        <v>N/A</v>
      </c>
    </row>
    <row r="2715" spans="1:5">
      <c r="A2715" s="56" t="s">
        <v>11845</v>
      </c>
      <c r="B2715" s="25" t="str">
        <f>_xlfn.XLOOKUP(A2715,'B1.3 Catalogue Attribute'!D:D,'B1.3 Catalogue Attribute'!F:F,"N/A",0,1)</f>
        <v>update_tmsp</v>
      </c>
      <c r="C2715" s="65" t="str">
        <f>_xlfn.XLOOKUP(A2715,'B1.3 Catalogue Attribute'!D:D,'B1.3 Catalogue Attribute'!L:L,"N/A",0,1)</f>
        <v>legal_form_detail</v>
      </c>
      <c r="D2715" s="13" t="str">
        <f>_xlfn.XLOOKUP(A2715,'B1.3 Catalogue Attribute'!D:D,'B1.3 Catalogue Attribute'!R:R,"N/A",0,1)</f>
        <v>N</v>
      </c>
      <c r="E2715" s="13" t="str">
        <f>_xlfn.XLOOKUP(A2715,'B1.3 Catalogue Attribute'!D:D,'B1.3 Catalogue Attribute'!Z:Z,"N/A",0,1)</f>
        <v>N/A</v>
      </c>
    </row>
    <row r="2716" spans="1:5">
      <c r="A2716" s="56" t="s">
        <v>11849</v>
      </c>
      <c r="B2716" s="25" t="str">
        <f>_xlfn.XLOOKUP(A2716,'B1.3 Catalogue Attribute'!D:D,'B1.3 Catalogue Attribute'!F:F,"N/A",0,1)</f>
        <v>run_id</v>
      </c>
      <c r="C2716" s="65" t="str">
        <f>_xlfn.XLOOKUP(A2716,'B1.3 Catalogue Attribute'!D:D,'B1.3 Catalogue Attribute'!L:L,"N/A",0,1)</f>
        <v>legal_form_detail</v>
      </c>
      <c r="D2716" s="13" t="str">
        <f>_xlfn.XLOOKUP(A2716,'B1.3 Catalogue Attribute'!D:D,'B1.3 Catalogue Attribute'!R:R,"N/A",0,1)</f>
        <v>N</v>
      </c>
      <c r="E2716" s="13" t="str">
        <f>_xlfn.XLOOKUP(A2716,'B1.3 Catalogue Attribute'!D:D,'B1.3 Catalogue Attribute'!Z:Z,"N/A",0,1)</f>
        <v>N/A</v>
      </c>
    </row>
    <row r="2717" spans="1:5">
      <c r="A2717" s="56" t="s">
        <v>11853</v>
      </c>
      <c r="B2717" s="25" t="str">
        <f>_xlfn.XLOOKUP(A2717,'B1.3 Catalogue Attribute'!D:D,'B1.3 Catalogue Attribute'!F:F,"N/A",0,1)</f>
        <v>bk_hash</v>
      </c>
      <c r="C2717" s="65" t="str">
        <f>_xlfn.XLOOKUP(A2717,'B1.3 Catalogue Attribute'!D:D,'B1.3 Catalogue Attribute'!L:L,"N/A",0,1)</f>
        <v>legal_form_detail</v>
      </c>
      <c r="D2717" s="13" t="str">
        <f>_xlfn.XLOOKUP(A2717,'B1.3 Catalogue Attribute'!D:D,'B1.3 Catalogue Attribute'!R:R,"N/A",0,1)</f>
        <v>N</v>
      </c>
      <c r="E2717" s="13" t="str">
        <f>_xlfn.XLOOKUP(A2717,'B1.3 Catalogue Attribute'!D:D,'B1.3 Catalogue Attribute'!Z:Z,"N/A",0,1)</f>
        <v>N/A</v>
      </c>
    </row>
    <row r="2718" spans="1:5">
      <c r="A2718" s="56" t="s">
        <v>11857</v>
      </c>
      <c r="B2718" s="25" t="str">
        <f>_xlfn.XLOOKUP(A2718,'B1.3 Catalogue Attribute'!D:D,'B1.3 Catalogue Attribute'!F:F,"N/A",0,1)</f>
        <v>row_hash</v>
      </c>
      <c r="C2718" s="65" t="str">
        <f>_xlfn.XLOOKUP(A2718,'B1.3 Catalogue Attribute'!D:D,'B1.3 Catalogue Attribute'!L:L,"N/A",0,1)</f>
        <v>legal_form_detail</v>
      </c>
      <c r="D2718" s="13" t="str">
        <f>_xlfn.XLOOKUP(A2718,'B1.3 Catalogue Attribute'!D:D,'B1.3 Catalogue Attribute'!R:R,"N/A",0,1)</f>
        <v>N</v>
      </c>
      <c r="E2718" s="13" t="str">
        <f>_xlfn.XLOOKUP(A2718,'B1.3 Catalogue Attribute'!D:D,'B1.3 Catalogue Attribute'!Z:Z,"N/A",0,1)</f>
        <v>N/A</v>
      </c>
    </row>
    <row r="2719" spans="1:5">
      <c r="A2719" s="56" t="s">
        <v>11861</v>
      </c>
      <c r="B2719" s="25" t="str">
        <f>_xlfn.XLOOKUP(A2719,'B1.3 Catalogue Attribute'!D:D,'B1.3 Catalogue Attribute'!F:F,"N/A",0,1)</f>
        <v>insert_tmsp</v>
      </c>
      <c r="C2719" s="65" t="str">
        <f>_xlfn.XLOOKUP(A2719,'B1.3 Catalogue Attribute'!D:D,'B1.3 Catalogue Attribute'!L:L,"N/A",0,1)</f>
        <v>legalform</v>
      </c>
      <c r="D2719" s="13" t="str">
        <f>_xlfn.XLOOKUP(A2719,'B1.3 Catalogue Attribute'!D:D,'B1.3 Catalogue Attribute'!R:R,"N/A",0,1)</f>
        <v>N</v>
      </c>
      <c r="E2719" s="13" t="str">
        <f>_xlfn.XLOOKUP(A2719,'B1.3 Catalogue Attribute'!D:D,'B1.3 Catalogue Attribute'!Z:Z,"N/A",0,1)</f>
        <v>N/A</v>
      </c>
    </row>
    <row r="2720" spans="1:5">
      <c r="A2720" s="56" t="s">
        <v>11865</v>
      </c>
      <c r="B2720" s="25" t="str">
        <f>_xlfn.XLOOKUP(A2720,'B1.3 Catalogue Attribute'!D:D,'B1.3 Catalogue Attribute'!F:F,"N/A",0,1)</f>
        <v>update_tmsp</v>
      </c>
      <c r="C2720" s="65" t="str">
        <f>_xlfn.XLOOKUP(A2720,'B1.3 Catalogue Attribute'!D:D,'B1.3 Catalogue Attribute'!L:L,"N/A",0,1)</f>
        <v>legalform</v>
      </c>
      <c r="D2720" s="13" t="str">
        <f>_xlfn.XLOOKUP(A2720,'B1.3 Catalogue Attribute'!D:D,'B1.3 Catalogue Attribute'!R:R,"N/A",0,1)</f>
        <v>N</v>
      </c>
      <c r="E2720" s="13" t="str">
        <f>_xlfn.XLOOKUP(A2720,'B1.3 Catalogue Attribute'!D:D,'B1.3 Catalogue Attribute'!Z:Z,"N/A",0,1)</f>
        <v>N/A</v>
      </c>
    </row>
    <row r="2721" spans="1:5">
      <c r="A2721" s="56" t="s">
        <v>11869</v>
      </c>
      <c r="B2721" s="25" t="str">
        <f>_xlfn.XLOOKUP(A2721,'B1.3 Catalogue Attribute'!D:D,'B1.3 Catalogue Attribute'!F:F,"N/A",0,1)</f>
        <v>run_id</v>
      </c>
      <c r="C2721" s="65" t="str">
        <f>_xlfn.XLOOKUP(A2721,'B1.3 Catalogue Attribute'!D:D,'B1.3 Catalogue Attribute'!L:L,"N/A",0,1)</f>
        <v>legalform</v>
      </c>
      <c r="D2721" s="13" t="str">
        <f>_xlfn.XLOOKUP(A2721,'B1.3 Catalogue Attribute'!D:D,'B1.3 Catalogue Attribute'!R:R,"N/A",0,1)</f>
        <v>N</v>
      </c>
      <c r="E2721" s="13" t="str">
        <f>_xlfn.XLOOKUP(A2721,'B1.3 Catalogue Attribute'!D:D,'B1.3 Catalogue Attribute'!Z:Z,"N/A",0,1)</f>
        <v>N/A</v>
      </c>
    </row>
    <row r="2722" spans="1:5">
      <c r="A2722" s="56" t="s">
        <v>11873</v>
      </c>
      <c r="B2722" s="25" t="str">
        <f>_xlfn.XLOOKUP(A2722,'B1.3 Catalogue Attribute'!D:D,'B1.3 Catalogue Attribute'!F:F,"N/A",0,1)</f>
        <v>bk_hash</v>
      </c>
      <c r="C2722" s="65" t="str">
        <f>_xlfn.XLOOKUP(A2722,'B1.3 Catalogue Attribute'!D:D,'B1.3 Catalogue Attribute'!L:L,"N/A",0,1)</f>
        <v>legalform</v>
      </c>
      <c r="D2722" s="13" t="str">
        <f>_xlfn.XLOOKUP(A2722,'B1.3 Catalogue Attribute'!D:D,'B1.3 Catalogue Attribute'!R:R,"N/A",0,1)</f>
        <v>N</v>
      </c>
      <c r="E2722" s="13" t="str">
        <f>_xlfn.XLOOKUP(A2722,'B1.3 Catalogue Attribute'!D:D,'B1.3 Catalogue Attribute'!Z:Z,"N/A",0,1)</f>
        <v>N/A</v>
      </c>
    </row>
    <row r="2723" spans="1:5">
      <c r="A2723" s="56" t="s">
        <v>11877</v>
      </c>
      <c r="B2723" s="25" t="str">
        <f>_xlfn.XLOOKUP(A2723,'B1.3 Catalogue Attribute'!D:D,'B1.3 Catalogue Attribute'!F:F,"N/A",0,1)</f>
        <v>row_hash</v>
      </c>
      <c r="C2723" s="65" t="str">
        <f>_xlfn.XLOOKUP(A2723,'B1.3 Catalogue Attribute'!D:D,'B1.3 Catalogue Attribute'!L:L,"N/A",0,1)</f>
        <v>legalform</v>
      </c>
      <c r="D2723" s="13" t="str">
        <f>_xlfn.XLOOKUP(A2723,'B1.3 Catalogue Attribute'!D:D,'B1.3 Catalogue Attribute'!R:R,"N/A",0,1)</f>
        <v>N</v>
      </c>
      <c r="E2723" s="13" t="str">
        <f>_xlfn.XLOOKUP(A2723,'B1.3 Catalogue Attribute'!D:D,'B1.3 Catalogue Attribute'!Z:Z,"N/A",0,1)</f>
        <v>N/A</v>
      </c>
    </row>
    <row r="2724" spans="1:5">
      <c r="A2724" s="56" t="s">
        <v>11881</v>
      </c>
      <c r="B2724" s="25" t="str">
        <f>_xlfn.XLOOKUP(A2724,'B1.3 Catalogue Attribute'!D:D,'B1.3 Catalogue Attribute'!F:F,"N/A",0,1)</f>
        <v>insert_tmsp</v>
      </c>
      <c r="C2724" s="65" t="str">
        <f>_xlfn.XLOOKUP(A2724,'B1.3 Catalogue Attribute'!D:D,'B1.3 Catalogue Attribute'!L:L,"N/A",0,1)</f>
        <v>license_classification</v>
      </c>
      <c r="D2724" s="13" t="str">
        <f>_xlfn.XLOOKUP(A2724,'B1.3 Catalogue Attribute'!D:D,'B1.3 Catalogue Attribute'!R:R,"N/A",0,1)</f>
        <v>N</v>
      </c>
      <c r="E2724" s="13" t="str">
        <f>_xlfn.XLOOKUP(A2724,'B1.3 Catalogue Attribute'!D:D,'B1.3 Catalogue Attribute'!Z:Z,"N/A",0,1)</f>
        <v>N/A</v>
      </c>
    </row>
    <row r="2725" spans="1:5">
      <c r="A2725" s="56" t="s">
        <v>11885</v>
      </c>
      <c r="B2725" s="25" t="str">
        <f>_xlfn.XLOOKUP(A2725,'B1.3 Catalogue Attribute'!D:D,'B1.3 Catalogue Attribute'!F:F,"N/A",0,1)</f>
        <v>update_tmsp</v>
      </c>
      <c r="C2725" s="65" t="str">
        <f>_xlfn.XLOOKUP(A2725,'B1.3 Catalogue Attribute'!D:D,'B1.3 Catalogue Attribute'!L:L,"N/A",0,1)</f>
        <v>license_classification</v>
      </c>
      <c r="D2725" s="13" t="str">
        <f>_xlfn.XLOOKUP(A2725,'B1.3 Catalogue Attribute'!D:D,'B1.3 Catalogue Attribute'!R:R,"N/A",0,1)</f>
        <v>N</v>
      </c>
      <c r="E2725" s="13" t="str">
        <f>_xlfn.XLOOKUP(A2725,'B1.3 Catalogue Attribute'!D:D,'B1.3 Catalogue Attribute'!Z:Z,"N/A",0,1)</f>
        <v>N/A</v>
      </c>
    </row>
    <row r="2726" spans="1:5">
      <c r="A2726" s="56" t="s">
        <v>11889</v>
      </c>
      <c r="B2726" s="25" t="str">
        <f>_xlfn.XLOOKUP(A2726,'B1.3 Catalogue Attribute'!D:D,'B1.3 Catalogue Attribute'!F:F,"N/A",0,1)</f>
        <v>run_id</v>
      </c>
      <c r="C2726" s="65" t="str">
        <f>_xlfn.XLOOKUP(A2726,'B1.3 Catalogue Attribute'!D:D,'B1.3 Catalogue Attribute'!L:L,"N/A",0,1)</f>
        <v>license_classification</v>
      </c>
      <c r="D2726" s="13" t="str">
        <f>_xlfn.XLOOKUP(A2726,'B1.3 Catalogue Attribute'!D:D,'B1.3 Catalogue Attribute'!R:R,"N/A",0,1)</f>
        <v>N</v>
      </c>
      <c r="E2726" s="13" t="str">
        <f>_xlfn.XLOOKUP(A2726,'B1.3 Catalogue Attribute'!D:D,'B1.3 Catalogue Attribute'!Z:Z,"N/A",0,1)</f>
        <v>N/A</v>
      </c>
    </row>
    <row r="2727" spans="1:5">
      <c r="A2727" s="56" t="s">
        <v>11893</v>
      </c>
      <c r="B2727" s="25" t="str">
        <f>_xlfn.XLOOKUP(A2727,'B1.3 Catalogue Attribute'!D:D,'B1.3 Catalogue Attribute'!F:F,"N/A",0,1)</f>
        <v>bk_hash</v>
      </c>
      <c r="C2727" s="65" t="str">
        <f>_xlfn.XLOOKUP(A2727,'B1.3 Catalogue Attribute'!D:D,'B1.3 Catalogue Attribute'!L:L,"N/A",0,1)</f>
        <v>license_classification</v>
      </c>
      <c r="D2727" s="13" t="str">
        <f>_xlfn.XLOOKUP(A2727,'B1.3 Catalogue Attribute'!D:D,'B1.3 Catalogue Attribute'!R:R,"N/A",0,1)</f>
        <v>N</v>
      </c>
      <c r="E2727" s="13" t="str">
        <f>_xlfn.XLOOKUP(A2727,'B1.3 Catalogue Attribute'!D:D,'B1.3 Catalogue Attribute'!Z:Z,"N/A",0,1)</f>
        <v>N/A</v>
      </c>
    </row>
    <row r="2728" spans="1:5">
      <c r="A2728" s="56" t="s">
        <v>11897</v>
      </c>
      <c r="B2728" s="25" t="str">
        <f>_xlfn.XLOOKUP(A2728,'B1.3 Catalogue Attribute'!D:D,'B1.3 Catalogue Attribute'!F:F,"N/A",0,1)</f>
        <v>row_hash</v>
      </c>
      <c r="C2728" s="65" t="str">
        <f>_xlfn.XLOOKUP(A2728,'B1.3 Catalogue Attribute'!D:D,'B1.3 Catalogue Attribute'!L:L,"N/A",0,1)</f>
        <v>license_classification</v>
      </c>
      <c r="D2728" s="13" t="str">
        <f>_xlfn.XLOOKUP(A2728,'B1.3 Catalogue Attribute'!D:D,'B1.3 Catalogue Attribute'!R:R,"N/A",0,1)</f>
        <v>N</v>
      </c>
      <c r="E2728" s="13" t="str">
        <f>_xlfn.XLOOKUP(A2728,'B1.3 Catalogue Attribute'!D:D,'B1.3 Catalogue Attribute'!Z:Z,"N/A",0,1)</f>
        <v>N/A</v>
      </c>
    </row>
    <row r="2729" spans="1:5">
      <c r="A2729" s="56" t="s">
        <v>11901</v>
      </c>
      <c r="B2729" s="25" t="str">
        <f>_xlfn.XLOOKUP(A2729,'B1.3 Catalogue Attribute'!D:D,'B1.3 Catalogue Attribute'!F:F,"N/A",0,1)</f>
        <v>insert_tmsp</v>
      </c>
      <c r="C2729" s="65" t="str">
        <f>_xlfn.XLOOKUP(A2729,'B1.3 Catalogue Attribute'!D:D,'B1.3 Catalogue Attribute'!L:L,"N/A",0,1)</f>
        <v>location</v>
      </c>
      <c r="D2729" s="13" t="str">
        <f>_xlfn.XLOOKUP(A2729,'B1.3 Catalogue Attribute'!D:D,'B1.3 Catalogue Attribute'!R:R,"N/A",0,1)</f>
        <v>N</v>
      </c>
      <c r="E2729" s="13" t="str">
        <f>_xlfn.XLOOKUP(A2729,'B1.3 Catalogue Attribute'!D:D,'B1.3 Catalogue Attribute'!Z:Z,"N/A",0,1)</f>
        <v>N/A</v>
      </c>
    </row>
    <row r="2730" spans="1:5">
      <c r="A2730" s="56" t="s">
        <v>11905</v>
      </c>
      <c r="B2730" s="25" t="str">
        <f>_xlfn.XLOOKUP(A2730,'B1.3 Catalogue Attribute'!D:D,'B1.3 Catalogue Attribute'!F:F,"N/A",0,1)</f>
        <v>update_tmsp</v>
      </c>
      <c r="C2730" s="65" t="str">
        <f>_xlfn.XLOOKUP(A2730,'B1.3 Catalogue Attribute'!D:D,'B1.3 Catalogue Attribute'!L:L,"N/A",0,1)</f>
        <v>location</v>
      </c>
      <c r="D2730" s="13" t="str">
        <f>_xlfn.XLOOKUP(A2730,'B1.3 Catalogue Attribute'!D:D,'B1.3 Catalogue Attribute'!R:R,"N/A",0,1)</f>
        <v>N</v>
      </c>
      <c r="E2730" s="13" t="str">
        <f>_xlfn.XLOOKUP(A2730,'B1.3 Catalogue Attribute'!D:D,'B1.3 Catalogue Attribute'!Z:Z,"N/A",0,1)</f>
        <v>N/A</v>
      </c>
    </row>
    <row r="2731" spans="1:5">
      <c r="A2731" s="56" t="s">
        <v>11909</v>
      </c>
      <c r="B2731" s="25" t="str">
        <f>_xlfn.XLOOKUP(A2731,'B1.3 Catalogue Attribute'!D:D,'B1.3 Catalogue Attribute'!F:F,"N/A",0,1)</f>
        <v>run_id</v>
      </c>
      <c r="C2731" s="65" t="str">
        <f>_xlfn.XLOOKUP(A2731,'B1.3 Catalogue Attribute'!D:D,'B1.3 Catalogue Attribute'!L:L,"N/A",0,1)</f>
        <v>location</v>
      </c>
      <c r="D2731" s="13" t="str">
        <f>_xlfn.XLOOKUP(A2731,'B1.3 Catalogue Attribute'!D:D,'B1.3 Catalogue Attribute'!R:R,"N/A",0,1)</f>
        <v>N</v>
      </c>
      <c r="E2731" s="13" t="str">
        <f>_xlfn.XLOOKUP(A2731,'B1.3 Catalogue Attribute'!D:D,'B1.3 Catalogue Attribute'!Z:Z,"N/A",0,1)</f>
        <v>N/A</v>
      </c>
    </row>
    <row r="2732" spans="1:5">
      <c r="A2732" s="56" t="s">
        <v>11913</v>
      </c>
      <c r="B2732" s="25" t="str">
        <f>_xlfn.XLOOKUP(A2732,'B1.3 Catalogue Attribute'!D:D,'B1.3 Catalogue Attribute'!F:F,"N/A",0,1)</f>
        <v>bk_hash</v>
      </c>
      <c r="C2732" s="65" t="str">
        <f>_xlfn.XLOOKUP(A2732,'B1.3 Catalogue Attribute'!D:D,'B1.3 Catalogue Attribute'!L:L,"N/A",0,1)</f>
        <v>location</v>
      </c>
      <c r="D2732" s="13" t="str">
        <f>_xlfn.XLOOKUP(A2732,'B1.3 Catalogue Attribute'!D:D,'B1.3 Catalogue Attribute'!R:R,"N/A",0,1)</f>
        <v>N</v>
      </c>
      <c r="E2732" s="13" t="str">
        <f>_xlfn.XLOOKUP(A2732,'B1.3 Catalogue Attribute'!D:D,'B1.3 Catalogue Attribute'!Z:Z,"N/A",0,1)</f>
        <v>N/A</v>
      </c>
    </row>
    <row r="2733" spans="1:5">
      <c r="A2733" s="56" t="s">
        <v>11917</v>
      </c>
      <c r="B2733" s="25" t="str">
        <f>_xlfn.XLOOKUP(A2733,'B1.3 Catalogue Attribute'!D:D,'B1.3 Catalogue Attribute'!F:F,"N/A",0,1)</f>
        <v>row_hash</v>
      </c>
      <c r="C2733" s="65" t="str">
        <f>_xlfn.XLOOKUP(A2733,'B1.3 Catalogue Attribute'!D:D,'B1.3 Catalogue Attribute'!L:L,"N/A",0,1)</f>
        <v>location</v>
      </c>
      <c r="D2733" s="13" t="str">
        <f>_xlfn.XLOOKUP(A2733,'B1.3 Catalogue Attribute'!D:D,'B1.3 Catalogue Attribute'!R:R,"N/A",0,1)</f>
        <v>N</v>
      </c>
      <c r="E2733" s="13" t="str">
        <f>_xlfn.XLOOKUP(A2733,'B1.3 Catalogue Attribute'!D:D,'B1.3 Catalogue Attribute'!Z:Z,"N/A",0,1)</f>
        <v>N/A</v>
      </c>
    </row>
    <row r="2734" spans="1:5">
      <c r="A2734" s="56" t="s">
        <v>11921</v>
      </c>
      <c r="B2734" s="25" t="str">
        <f>_xlfn.XLOOKUP(A2734,'B1.3 Catalogue Attribute'!D:D,'B1.3 Catalogue Attribute'!F:F,"N/A",0,1)</f>
        <v>insert_tmsp</v>
      </c>
      <c r="C2734" s="65" t="str">
        <f>_xlfn.XLOOKUP(A2734,'B1.3 Catalogue Attribute'!D:D,'B1.3 Catalogue Attribute'!L:L,"N/A",0,1)</f>
        <v>manager_additional_infomation</v>
      </c>
      <c r="D2734" s="13" t="str">
        <f>_xlfn.XLOOKUP(A2734,'B1.3 Catalogue Attribute'!D:D,'B1.3 Catalogue Attribute'!R:R,"N/A",0,1)</f>
        <v>N</v>
      </c>
      <c r="E2734" s="13" t="str">
        <f>_xlfn.XLOOKUP(A2734,'B1.3 Catalogue Attribute'!D:D,'B1.3 Catalogue Attribute'!Z:Z,"N/A",0,1)</f>
        <v>N/A</v>
      </c>
    </row>
    <row r="2735" spans="1:5">
      <c r="A2735" s="56" t="s">
        <v>11925</v>
      </c>
      <c r="B2735" s="25" t="str">
        <f>_xlfn.XLOOKUP(A2735,'B1.3 Catalogue Attribute'!D:D,'B1.3 Catalogue Attribute'!F:F,"N/A",0,1)</f>
        <v>update_tmsp</v>
      </c>
      <c r="C2735" s="65" t="str">
        <f>_xlfn.XLOOKUP(A2735,'B1.3 Catalogue Attribute'!D:D,'B1.3 Catalogue Attribute'!L:L,"N/A",0,1)</f>
        <v>manager_additional_infomation</v>
      </c>
      <c r="D2735" s="13" t="str">
        <f>_xlfn.XLOOKUP(A2735,'B1.3 Catalogue Attribute'!D:D,'B1.3 Catalogue Attribute'!R:R,"N/A",0,1)</f>
        <v>N</v>
      </c>
      <c r="E2735" s="13" t="str">
        <f>_xlfn.XLOOKUP(A2735,'B1.3 Catalogue Attribute'!D:D,'B1.3 Catalogue Attribute'!Z:Z,"N/A",0,1)</f>
        <v>N/A</v>
      </c>
    </row>
    <row r="2736" spans="1:5">
      <c r="A2736" s="56" t="s">
        <v>11929</v>
      </c>
      <c r="B2736" s="25" t="str">
        <f>_xlfn.XLOOKUP(A2736,'B1.3 Catalogue Attribute'!D:D,'B1.3 Catalogue Attribute'!F:F,"N/A",0,1)</f>
        <v>run_id</v>
      </c>
      <c r="C2736" s="65" t="str">
        <f>_xlfn.XLOOKUP(A2736,'B1.3 Catalogue Attribute'!D:D,'B1.3 Catalogue Attribute'!L:L,"N/A",0,1)</f>
        <v>manager_additional_infomation</v>
      </c>
      <c r="D2736" s="13" t="str">
        <f>_xlfn.XLOOKUP(A2736,'B1.3 Catalogue Attribute'!D:D,'B1.3 Catalogue Attribute'!R:R,"N/A",0,1)</f>
        <v>N</v>
      </c>
      <c r="E2736" s="13" t="str">
        <f>_xlfn.XLOOKUP(A2736,'B1.3 Catalogue Attribute'!D:D,'B1.3 Catalogue Attribute'!Z:Z,"N/A",0,1)</f>
        <v>N/A</v>
      </c>
    </row>
    <row r="2737" spans="1:5">
      <c r="A2737" s="56" t="s">
        <v>11933</v>
      </c>
      <c r="B2737" s="25" t="str">
        <f>_xlfn.XLOOKUP(A2737,'B1.3 Catalogue Attribute'!D:D,'B1.3 Catalogue Attribute'!F:F,"N/A",0,1)</f>
        <v>bk_hash</v>
      </c>
      <c r="C2737" s="65" t="str">
        <f>_xlfn.XLOOKUP(A2737,'B1.3 Catalogue Attribute'!D:D,'B1.3 Catalogue Attribute'!L:L,"N/A",0,1)</f>
        <v>manager_additional_infomation</v>
      </c>
      <c r="D2737" s="13" t="str">
        <f>_xlfn.XLOOKUP(A2737,'B1.3 Catalogue Attribute'!D:D,'B1.3 Catalogue Attribute'!R:R,"N/A",0,1)</f>
        <v>N</v>
      </c>
      <c r="E2737" s="13" t="str">
        <f>_xlfn.XLOOKUP(A2737,'B1.3 Catalogue Attribute'!D:D,'B1.3 Catalogue Attribute'!Z:Z,"N/A",0,1)</f>
        <v>N/A</v>
      </c>
    </row>
    <row r="2738" spans="1:5">
      <c r="A2738" s="56" t="s">
        <v>11937</v>
      </c>
      <c r="B2738" s="25" t="str">
        <f>_xlfn.XLOOKUP(A2738,'B1.3 Catalogue Attribute'!D:D,'B1.3 Catalogue Attribute'!F:F,"N/A",0,1)</f>
        <v>row_hash</v>
      </c>
      <c r="C2738" s="65" t="str">
        <f>_xlfn.XLOOKUP(A2738,'B1.3 Catalogue Attribute'!D:D,'B1.3 Catalogue Attribute'!L:L,"N/A",0,1)</f>
        <v>manager_additional_infomation</v>
      </c>
      <c r="D2738" s="13" t="str">
        <f>_xlfn.XLOOKUP(A2738,'B1.3 Catalogue Attribute'!D:D,'B1.3 Catalogue Attribute'!R:R,"N/A",0,1)</f>
        <v>N</v>
      </c>
      <c r="E2738" s="13" t="str">
        <f>_xlfn.XLOOKUP(A2738,'B1.3 Catalogue Attribute'!D:D,'B1.3 Catalogue Attribute'!Z:Z,"N/A",0,1)</f>
        <v>N/A</v>
      </c>
    </row>
    <row r="2739" spans="1:5">
      <c r="A2739" s="56" t="s">
        <v>11941</v>
      </c>
      <c r="B2739" s="25" t="str">
        <f>_xlfn.XLOOKUP(A2739,'B1.3 Catalogue Attribute'!D:D,'B1.3 Catalogue Attribute'!F:F,"N/A",0,1)</f>
        <v>insert_tmsp</v>
      </c>
      <c r="C2739" s="65" t="str">
        <f>_xlfn.XLOOKUP(A2739,'B1.3 Catalogue Attribute'!D:D,'B1.3 Catalogue Attribute'!L:L,"N/A",0,1)</f>
        <v>mortgage_details</v>
      </c>
      <c r="D2739" s="13" t="str">
        <f>_xlfn.XLOOKUP(A2739,'B1.3 Catalogue Attribute'!D:D,'B1.3 Catalogue Attribute'!R:R,"N/A",0,1)</f>
        <v>N</v>
      </c>
      <c r="E2739" s="13" t="str">
        <f>_xlfn.XLOOKUP(A2739,'B1.3 Catalogue Attribute'!D:D,'B1.3 Catalogue Attribute'!Z:Z,"N/A",0,1)</f>
        <v>N/A</v>
      </c>
    </row>
    <row r="2740" spans="1:5">
      <c r="A2740" s="56" t="s">
        <v>11945</v>
      </c>
      <c r="B2740" s="25" t="str">
        <f>_xlfn.XLOOKUP(A2740,'B1.3 Catalogue Attribute'!D:D,'B1.3 Catalogue Attribute'!F:F,"N/A",0,1)</f>
        <v>update_tmsp</v>
      </c>
      <c r="C2740" s="65" t="str">
        <f>_xlfn.XLOOKUP(A2740,'B1.3 Catalogue Attribute'!D:D,'B1.3 Catalogue Attribute'!L:L,"N/A",0,1)</f>
        <v>mortgage_details</v>
      </c>
      <c r="D2740" s="13" t="str">
        <f>_xlfn.XLOOKUP(A2740,'B1.3 Catalogue Attribute'!D:D,'B1.3 Catalogue Attribute'!R:R,"N/A",0,1)</f>
        <v>N</v>
      </c>
      <c r="E2740" s="13" t="str">
        <f>_xlfn.XLOOKUP(A2740,'B1.3 Catalogue Attribute'!D:D,'B1.3 Catalogue Attribute'!Z:Z,"N/A",0,1)</f>
        <v>N/A</v>
      </c>
    </row>
    <row r="2741" spans="1:5">
      <c r="A2741" s="56" t="s">
        <v>11949</v>
      </c>
      <c r="B2741" s="25" t="str">
        <f>_xlfn.XLOOKUP(A2741,'B1.3 Catalogue Attribute'!D:D,'B1.3 Catalogue Attribute'!F:F,"N/A",0,1)</f>
        <v>run_id</v>
      </c>
      <c r="C2741" s="65" t="str">
        <f>_xlfn.XLOOKUP(A2741,'B1.3 Catalogue Attribute'!D:D,'B1.3 Catalogue Attribute'!L:L,"N/A",0,1)</f>
        <v>mortgage_details</v>
      </c>
      <c r="D2741" s="13" t="str">
        <f>_xlfn.XLOOKUP(A2741,'B1.3 Catalogue Attribute'!D:D,'B1.3 Catalogue Attribute'!R:R,"N/A",0,1)</f>
        <v>N</v>
      </c>
      <c r="E2741" s="13" t="str">
        <f>_xlfn.XLOOKUP(A2741,'B1.3 Catalogue Attribute'!D:D,'B1.3 Catalogue Attribute'!Z:Z,"N/A",0,1)</f>
        <v>N/A</v>
      </c>
    </row>
    <row r="2742" spans="1:5">
      <c r="A2742" s="56" t="s">
        <v>11953</v>
      </c>
      <c r="B2742" s="25" t="str">
        <f>_xlfn.XLOOKUP(A2742,'B1.3 Catalogue Attribute'!D:D,'B1.3 Catalogue Attribute'!F:F,"N/A",0,1)</f>
        <v>bk_hash</v>
      </c>
      <c r="C2742" s="65" t="str">
        <f>_xlfn.XLOOKUP(A2742,'B1.3 Catalogue Attribute'!D:D,'B1.3 Catalogue Attribute'!L:L,"N/A",0,1)</f>
        <v>mortgage_details</v>
      </c>
      <c r="D2742" s="13" t="str">
        <f>_xlfn.XLOOKUP(A2742,'B1.3 Catalogue Attribute'!D:D,'B1.3 Catalogue Attribute'!R:R,"N/A",0,1)</f>
        <v>N</v>
      </c>
      <c r="E2742" s="13" t="str">
        <f>_xlfn.XLOOKUP(A2742,'B1.3 Catalogue Attribute'!D:D,'B1.3 Catalogue Attribute'!Z:Z,"N/A",0,1)</f>
        <v>N/A</v>
      </c>
    </row>
    <row r="2743" spans="1:5">
      <c r="A2743" s="56" t="s">
        <v>11957</v>
      </c>
      <c r="B2743" s="25" t="str">
        <f>_xlfn.XLOOKUP(A2743,'B1.3 Catalogue Attribute'!D:D,'B1.3 Catalogue Attribute'!F:F,"N/A",0,1)</f>
        <v>row_hash</v>
      </c>
      <c r="C2743" s="65" t="str">
        <f>_xlfn.XLOOKUP(A2743,'B1.3 Catalogue Attribute'!D:D,'B1.3 Catalogue Attribute'!L:L,"N/A",0,1)</f>
        <v>mortgage_details</v>
      </c>
      <c r="D2743" s="13" t="str">
        <f>_xlfn.XLOOKUP(A2743,'B1.3 Catalogue Attribute'!D:D,'B1.3 Catalogue Attribute'!R:R,"N/A",0,1)</f>
        <v>N</v>
      </c>
      <c r="E2743" s="13" t="str">
        <f>_xlfn.XLOOKUP(A2743,'B1.3 Catalogue Attribute'!D:D,'B1.3 Catalogue Attribute'!Z:Z,"N/A",0,1)</f>
        <v>N/A</v>
      </c>
    </row>
    <row r="2744" spans="1:5">
      <c r="A2744" s="56" t="s">
        <v>11961</v>
      </c>
      <c r="B2744" s="25" t="str">
        <f>_xlfn.XLOOKUP(A2744,'B1.3 Catalogue Attribute'!D:D,'B1.3 Catalogue Attribute'!F:F,"N/A",0,1)</f>
        <v>insert_tmsp</v>
      </c>
      <c r="C2744" s="65" t="str">
        <f>_xlfn.XLOOKUP(A2744,'B1.3 Catalogue Attribute'!D:D,'B1.3 Catalogue Attribute'!L:L,"N/A",0,1)</f>
        <v>mortgage_information</v>
      </c>
      <c r="D2744" s="13" t="str">
        <f>_xlfn.XLOOKUP(A2744,'B1.3 Catalogue Attribute'!D:D,'B1.3 Catalogue Attribute'!R:R,"N/A",0,1)</f>
        <v>N</v>
      </c>
      <c r="E2744" s="13" t="str">
        <f>_xlfn.XLOOKUP(A2744,'B1.3 Catalogue Attribute'!D:D,'B1.3 Catalogue Attribute'!Z:Z,"N/A",0,1)</f>
        <v>N/A</v>
      </c>
    </row>
    <row r="2745" spans="1:5">
      <c r="A2745" s="56" t="s">
        <v>11965</v>
      </c>
      <c r="B2745" s="25" t="str">
        <f>_xlfn.XLOOKUP(A2745,'B1.3 Catalogue Attribute'!D:D,'B1.3 Catalogue Attribute'!F:F,"N/A",0,1)</f>
        <v>update_tmsp</v>
      </c>
      <c r="C2745" s="65" t="str">
        <f>_xlfn.XLOOKUP(A2745,'B1.3 Catalogue Attribute'!D:D,'B1.3 Catalogue Attribute'!L:L,"N/A",0,1)</f>
        <v>mortgage_information</v>
      </c>
      <c r="D2745" s="13" t="str">
        <f>_xlfn.XLOOKUP(A2745,'B1.3 Catalogue Attribute'!D:D,'B1.3 Catalogue Attribute'!R:R,"N/A",0,1)</f>
        <v>N</v>
      </c>
      <c r="E2745" s="13" t="str">
        <f>_xlfn.XLOOKUP(A2745,'B1.3 Catalogue Attribute'!D:D,'B1.3 Catalogue Attribute'!Z:Z,"N/A",0,1)</f>
        <v>N/A</v>
      </c>
    </row>
    <row r="2746" spans="1:5">
      <c r="A2746" s="56" t="s">
        <v>11969</v>
      </c>
      <c r="B2746" s="25" t="str">
        <f>_xlfn.XLOOKUP(A2746,'B1.3 Catalogue Attribute'!D:D,'B1.3 Catalogue Attribute'!F:F,"N/A",0,1)</f>
        <v>run_id</v>
      </c>
      <c r="C2746" s="65" t="str">
        <f>_xlfn.XLOOKUP(A2746,'B1.3 Catalogue Attribute'!D:D,'B1.3 Catalogue Attribute'!L:L,"N/A",0,1)</f>
        <v>mortgage_information</v>
      </c>
      <c r="D2746" s="13" t="str">
        <f>_xlfn.XLOOKUP(A2746,'B1.3 Catalogue Attribute'!D:D,'B1.3 Catalogue Attribute'!R:R,"N/A",0,1)</f>
        <v>N</v>
      </c>
      <c r="E2746" s="13" t="str">
        <f>_xlfn.XLOOKUP(A2746,'B1.3 Catalogue Attribute'!D:D,'B1.3 Catalogue Attribute'!Z:Z,"N/A",0,1)</f>
        <v>N/A</v>
      </c>
    </row>
    <row r="2747" spans="1:5">
      <c r="A2747" s="56" t="s">
        <v>11973</v>
      </c>
      <c r="B2747" s="25" t="str">
        <f>_xlfn.XLOOKUP(A2747,'B1.3 Catalogue Attribute'!D:D,'B1.3 Catalogue Attribute'!F:F,"N/A",0,1)</f>
        <v>bk_hash</v>
      </c>
      <c r="C2747" s="65" t="str">
        <f>_xlfn.XLOOKUP(A2747,'B1.3 Catalogue Attribute'!D:D,'B1.3 Catalogue Attribute'!L:L,"N/A",0,1)</f>
        <v>mortgage_information</v>
      </c>
      <c r="D2747" s="13" t="str">
        <f>_xlfn.XLOOKUP(A2747,'B1.3 Catalogue Attribute'!D:D,'B1.3 Catalogue Attribute'!R:R,"N/A",0,1)</f>
        <v>N</v>
      </c>
      <c r="E2747" s="13" t="str">
        <f>_xlfn.XLOOKUP(A2747,'B1.3 Catalogue Attribute'!D:D,'B1.3 Catalogue Attribute'!Z:Z,"N/A",0,1)</f>
        <v>N/A</v>
      </c>
    </row>
    <row r="2748" spans="1:5">
      <c r="A2748" s="56" t="s">
        <v>11977</v>
      </c>
      <c r="B2748" s="25" t="str">
        <f>_xlfn.XLOOKUP(A2748,'B1.3 Catalogue Attribute'!D:D,'B1.3 Catalogue Attribute'!F:F,"N/A",0,1)</f>
        <v>row_hash</v>
      </c>
      <c r="C2748" s="65" t="str">
        <f>_xlfn.XLOOKUP(A2748,'B1.3 Catalogue Attribute'!D:D,'B1.3 Catalogue Attribute'!L:L,"N/A",0,1)</f>
        <v>mortgage_information</v>
      </c>
      <c r="D2748" s="13" t="str">
        <f>_xlfn.XLOOKUP(A2748,'B1.3 Catalogue Attribute'!D:D,'B1.3 Catalogue Attribute'!R:R,"N/A",0,1)</f>
        <v>N</v>
      </c>
      <c r="E2748" s="13" t="str">
        <f>_xlfn.XLOOKUP(A2748,'B1.3 Catalogue Attribute'!D:D,'B1.3 Catalogue Attribute'!Z:Z,"N/A",0,1)</f>
        <v>N/A</v>
      </c>
    </row>
    <row r="2749" spans="1:5">
      <c r="A2749" s="56" t="s">
        <v>11981</v>
      </c>
      <c r="B2749" s="25" t="str">
        <f>_xlfn.XLOOKUP(A2749,'B1.3 Catalogue Attribute'!D:D,'B1.3 Catalogue Attribute'!F:F,"N/A",0,1)</f>
        <v>insert_tmsp</v>
      </c>
      <c r="C2749" s="65" t="str">
        <f>_xlfn.XLOOKUP(A2749,'B1.3 Catalogue Attribute'!D:D,'B1.3 Catalogue Attribute'!L:L,"N/A",0,1)</f>
        <v>official_use</v>
      </c>
      <c r="D2749" s="13" t="str">
        <f>_xlfn.XLOOKUP(A2749,'B1.3 Catalogue Attribute'!D:D,'B1.3 Catalogue Attribute'!R:R,"N/A",0,1)</f>
        <v>N</v>
      </c>
      <c r="E2749" s="13" t="str">
        <f>_xlfn.XLOOKUP(A2749,'B1.3 Catalogue Attribute'!D:D,'B1.3 Catalogue Attribute'!Z:Z,"N/A",0,1)</f>
        <v>N/A</v>
      </c>
    </row>
    <row r="2750" spans="1:5">
      <c r="A2750" s="56" t="s">
        <v>11985</v>
      </c>
      <c r="B2750" s="25" t="str">
        <f>_xlfn.XLOOKUP(A2750,'B1.3 Catalogue Attribute'!D:D,'B1.3 Catalogue Attribute'!F:F,"N/A",0,1)</f>
        <v>update_tmsp</v>
      </c>
      <c r="C2750" s="65" t="str">
        <f>_xlfn.XLOOKUP(A2750,'B1.3 Catalogue Attribute'!D:D,'B1.3 Catalogue Attribute'!L:L,"N/A",0,1)</f>
        <v>official_use</v>
      </c>
      <c r="D2750" s="13" t="str">
        <f>_xlfn.XLOOKUP(A2750,'B1.3 Catalogue Attribute'!D:D,'B1.3 Catalogue Attribute'!R:R,"N/A",0,1)</f>
        <v>N</v>
      </c>
      <c r="E2750" s="13" t="str">
        <f>_xlfn.XLOOKUP(A2750,'B1.3 Catalogue Attribute'!D:D,'B1.3 Catalogue Attribute'!Z:Z,"N/A",0,1)</f>
        <v>N/A</v>
      </c>
    </row>
    <row r="2751" spans="1:5">
      <c r="A2751" s="56" t="s">
        <v>11989</v>
      </c>
      <c r="B2751" s="25" t="str">
        <f>_xlfn.XLOOKUP(A2751,'B1.3 Catalogue Attribute'!D:D,'B1.3 Catalogue Attribute'!F:F,"N/A",0,1)</f>
        <v>run_id</v>
      </c>
      <c r="C2751" s="65" t="str">
        <f>_xlfn.XLOOKUP(A2751,'B1.3 Catalogue Attribute'!D:D,'B1.3 Catalogue Attribute'!L:L,"N/A",0,1)</f>
        <v>official_use</v>
      </c>
      <c r="D2751" s="13" t="str">
        <f>_xlfn.XLOOKUP(A2751,'B1.3 Catalogue Attribute'!D:D,'B1.3 Catalogue Attribute'!R:R,"N/A",0,1)</f>
        <v>N</v>
      </c>
      <c r="E2751" s="13" t="str">
        <f>_xlfn.XLOOKUP(A2751,'B1.3 Catalogue Attribute'!D:D,'B1.3 Catalogue Attribute'!Z:Z,"N/A",0,1)</f>
        <v>N/A</v>
      </c>
    </row>
    <row r="2752" spans="1:5">
      <c r="A2752" s="56" t="s">
        <v>11993</v>
      </c>
      <c r="B2752" s="25" t="str">
        <f>_xlfn.XLOOKUP(A2752,'B1.3 Catalogue Attribute'!D:D,'B1.3 Catalogue Attribute'!F:F,"N/A",0,1)</f>
        <v>bk_hash</v>
      </c>
      <c r="C2752" s="65" t="str">
        <f>_xlfn.XLOOKUP(A2752,'B1.3 Catalogue Attribute'!D:D,'B1.3 Catalogue Attribute'!L:L,"N/A",0,1)</f>
        <v>official_use</v>
      </c>
      <c r="D2752" s="13" t="str">
        <f>_xlfn.XLOOKUP(A2752,'B1.3 Catalogue Attribute'!D:D,'B1.3 Catalogue Attribute'!R:R,"N/A",0,1)</f>
        <v>N</v>
      </c>
      <c r="E2752" s="13" t="str">
        <f>_xlfn.XLOOKUP(A2752,'B1.3 Catalogue Attribute'!D:D,'B1.3 Catalogue Attribute'!Z:Z,"N/A",0,1)</f>
        <v>N/A</v>
      </c>
    </row>
    <row r="2753" spans="1:5">
      <c r="A2753" s="56" t="s">
        <v>11997</v>
      </c>
      <c r="B2753" s="25" t="str">
        <f>_xlfn.XLOOKUP(A2753,'B1.3 Catalogue Attribute'!D:D,'B1.3 Catalogue Attribute'!F:F,"N/A",0,1)</f>
        <v>row_hash</v>
      </c>
      <c r="C2753" s="65" t="str">
        <f>_xlfn.XLOOKUP(A2753,'B1.3 Catalogue Attribute'!D:D,'B1.3 Catalogue Attribute'!L:L,"N/A",0,1)</f>
        <v>official_use</v>
      </c>
      <c r="D2753" s="13" t="str">
        <f>_xlfn.XLOOKUP(A2753,'B1.3 Catalogue Attribute'!D:D,'B1.3 Catalogue Attribute'!R:R,"N/A",0,1)</f>
        <v>N</v>
      </c>
      <c r="E2753" s="13" t="str">
        <f>_xlfn.XLOOKUP(A2753,'B1.3 Catalogue Attribute'!D:D,'B1.3 Catalogue Attribute'!Z:Z,"N/A",0,1)</f>
        <v>N/A</v>
      </c>
    </row>
    <row r="2754" spans="1:5">
      <c r="A2754" s="56" t="s">
        <v>12001</v>
      </c>
      <c r="B2754" s="25" t="str">
        <f>_xlfn.XLOOKUP(A2754,'B1.3 Catalogue Attribute'!D:D,'B1.3 Catalogue Attribute'!F:F,"N/A",0,1)</f>
        <v>insert_tmsp</v>
      </c>
      <c r="C2754" s="65" t="str">
        <f>_xlfn.XLOOKUP(A2754,'B1.3 Catalogue Attribute'!D:D,'B1.3 Catalogue Attribute'!L:L,"N/A",0,1)</f>
        <v>other_information</v>
      </c>
      <c r="D2754" s="13" t="str">
        <f>_xlfn.XLOOKUP(A2754,'B1.3 Catalogue Attribute'!D:D,'B1.3 Catalogue Attribute'!R:R,"N/A",0,1)</f>
        <v>N</v>
      </c>
      <c r="E2754" s="13" t="str">
        <f>_xlfn.XLOOKUP(A2754,'B1.3 Catalogue Attribute'!D:D,'B1.3 Catalogue Attribute'!Z:Z,"N/A",0,1)</f>
        <v>N/A</v>
      </c>
    </row>
    <row r="2755" spans="1:5">
      <c r="A2755" s="56" t="s">
        <v>12005</v>
      </c>
      <c r="B2755" s="25" t="str">
        <f>_xlfn.XLOOKUP(A2755,'B1.3 Catalogue Attribute'!D:D,'B1.3 Catalogue Attribute'!F:F,"N/A",0,1)</f>
        <v>update_tmsp</v>
      </c>
      <c r="C2755" s="65" t="str">
        <f>_xlfn.XLOOKUP(A2755,'B1.3 Catalogue Attribute'!D:D,'B1.3 Catalogue Attribute'!L:L,"N/A",0,1)</f>
        <v>other_information</v>
      </c>
      <c r="D2755" s="13" t="str">
        <f>_xlfn.XLOOKUP(A2755,'B1.3 Catalogue Attribute'!D:D,'B1.3 Catalogue Attribute'!R:R,"N/A",0,1)</f>
        <v>N</v>
      </c>
      <c r="E2755" s="13" t="str">
        <f>_xlfn.XLOOKUP(A2755,'B1.3 Catalogue Attribute'!D:D,'B1.3 Catalogue Attribute'!Z:Z,"N/A",0,1)</f>
        <v>N/A</v>
      </c>
    </row>
    <row r="2756" spans="1:5">
      <c r="A2756" s="56" t="s">
        <v>12009</v>
      </c>
      <c r="B2756" s="25" t="str">
        <f>_xlfn.XLOOKUP(A2756,'B1.3 Catalogue Attribute'!D:D,'B1.3 Catalogue Attribute'!F:F,"N/A",0,1)</f>
        <v>run_id</v>
      </c>
      <c r="C2756" s="65" t="str">
        <f>_xlfn.XLOOKUP(A2756,'B1.3 Catalogue Attribute'!D:D,'B1.3 Catalogue Attribute'!L:L,"N/A",0,1)</f>
        <v>other_information</v>
      </c>
      <c r="D2756" s="13" t="str">
        <f>_xlfn.XLOOKUP(A2756,'B1.3 Catalogue Attribute'!D:D,'B1.3 Catalogue Attribute'!R:R,"N/A",0,1)</f>
        <v>N</v>
      </c>
      <c r="E2756" s="13" t="str">
        <f>_xlfn.XLOOKUP(A2756,'B1.3 Catalogue Attribute'!D:D,'B1.3 Catalogue Attribute'!Z:Z,"N/A",0,1)</f>
        <v>N/A</v>
      </c>
    </row>
    <row r="2757" spans="1:5">
      <c r="A2757" s="56" t="s">
        <v>12013</v>
      </c>
      <c r="B2757" s="25" t="str">
        <f>_xlfn.XLOOKUP(A2757,'B1.3 Catalogue Attribute'!D:D,'B1.3 Catalogue Attribute'!F:F,"N/A",0,1)</f>
        <v>bk_hash</v>
      </c>
      <c r="C2757" s="65" t="str">
        <f>_xlfn.XLOOKUP(A2757,'B1.3 Catalogue Attribute'!D:D,'B1.3 Catalogue Attribute'!L:L,"N/A",0,1)</f>
        <v>other_information</v>
      </c>
      <c r="D2757" s="13" t="str">
        <f>_xlfn.XLOOKUP(A2757,'B1.3 Catalogue Attribute'!D:D,'B1.3 Catalogue Attribute'!R:R,"N/A",0,1)</f>
        <v>N</v>
      </c>
      <c r="E2757" s="13" t="str">
        <f>_xlfn.XLOOKUP(A2757,'B1.3 Catalogue Attribute'!D:D,'B1.3 Catalogue Attribute'!Z:Z,"N/A",0,1)</f>
        <v>N/A</v>
      </c>
    </row>
    <row r="2758" spans="1:5">
      <c r="A2758" s="56" t="s">
        <v>12017</v>
      </c>
      <c r="B2758" s="25" t="str">
        <f>_xlfn.XLOOKUP(A2758,'B1.3 Catalogue Attribute'!D:D,'B1.3 Catalogue Attribute'!F:F,"N/A",0,1)</f>
        <v>row_hash</v>
      </c>
      <c r="C2758" s="65" t="str">
        <f>_xlfn.XLOOKUP(A2758,'B1.3 Catalogue Attribute'!D:D,'B1.3 Catalogue Attribute'!L:L,"N/A",0,1)</f>
        <v>other_information</v>
      </c>
      <c r="D2758" s="13" t="str">
        <f>_xlfn.XLOOKUP(A2758,'B1.3 Catalogue Attribute'!D:D,'B1.3 Catalogue Attribute'!R:R,"N/A",0,1)</f>
        <v>N</v>
      </c>
      <c r="E2758" s="13" t="str">
        <f>_xlfn.XLOOKUP(A2758,'B1.3 Catalogue Attribute'!D:D,'B1.3 Catalogue Attribute'!Z:Z,"N/A",0,1)</f>
        <v>N/A</v>
      </c>
    </row>
    <row r="2759" spans="1:5">
      <c r="A2759" s="56" t="s">
        <v>12021</v>
      </c>
      <c r="B2759" s="25" t="str">
        <f>_xlfn.XLOOKUP(A2759,'B1.3 Catalogue Attribute'!D:D,'B1.3 Catalogue Attribute'!F:F,"N/A",0,1)</f>
        <v>insert_tmsp</v>
      </c>
      <c r="C2759" s="65" t="str">
        <f>_xlfn.XLOOKUP(A2759,'B1.3 Catalogue Attribute'!D:D,'B1.3 Catalogue Attribute'!L:L,"N/A",0,1)</f>
        <v>paper_ad</v>
      </c>
      <c r="D2759" s="13" t="str">
        <f>_xlfn.XLOOKUP(A2759,'B1.3 Catalogue Attribute'!D:D,'B1.3 Catalogue Attribute'!R:R,"N/A",0,1)</f>
        <v>N</v>
      </c>
      <c r="E2759" s="13" t="str">
        <f>_xlfn.XLOOKUP(A2759,'B1.3 Catalogue Attribute'!D:D,'B1.3 Catalogue Attribute'!Z:Z,"N/A",0,1)</f>
        <v>N/A</v>
      </c>
    </row>
    <row r="2760" spans="1:5">
      <c r="A2760" s="56" t="s">
        <v>12025</v>
      </c>
      <c r="B2760" s="25" t="str">
        <f>_xlfn.XLOOKUP(A2760,'B1.3 Catalogue Attribute'!D:D,'B1.3 Catalogue Attribute'!F:F,"N/A",0,1)</f>
        <v>update_tmsp</v>
      </c>
      <c r="C2760" s="65" t="str">
        <f>_xlfn.XLOOKUP(A2760,'B1.3 Catalogue Attribute'!D:D,'B1.3 Catalogue Attribute'!L:L,"N/A",0,1)</f>
        <v>paper_ad</v>
      </c>
      <c r="D2760" s="13" t="str">
        <f>_xlfn.XLOOKUP(A2760,'B1.3 Catalogue Attribute'!D:D,'B1.3 Catalogue Attribute'!R:R,"N/A",0,1)</f>
        <v>N</v>
      </c>
      <c r="E2760" s="13" t="str">
        <f>_xlfn.XLOOKUP(A2760,'B1.3 Catalogue Attribute'!D:D,'B1.3 Catalogue Attribute'!Z:Z,"N/A",0,1)</f>
        <v>N/A</v>
      </c>
    </row>
    <row r="2761" spans="1:5">
      <c r="A2761" s="56" t="s">
        <v>12029</v>
      </c>
      <c r="B2761" s="25" t="str">
        <f>_xlfn.XLOOKUP(A2761,'B1.3 Catalogue Attribute'!D:D,'B1.3 Catalogue Attribute'!F:F,"N/A",0,1)</f>
        <v>run_id</v>
      </c>
      <c r="C2761" s="65" t="str">
        <f>_xlfn.XLOOKUP(A2761,'B1.3 Catalogue Attribute'!D:D,'B1.3 Catalogue Attribute'!L:L,"N/A",0,1)</f>
        <v>paper_ad</v>
      </c>
      <c r="D2761" s="13" t="str">
        <f>_xlfn.XLOOKUP(A2761,'B1.3 Catalogue Attribute'!D:D,'B1.3 Catalogue Attribute'!R:R,"N/A",0,1)</f>
        <v>N</v>
      </c>
      <c r="E2761" s="13" t="str">
        <f>_xlfn.XLOOKUP(A2761,'B1.3 Catalogue Attribute'!D:D,'B1.3 Catalogue Attribute'!Z:Z,"N/A",0,1)</f>
        <v>N/A</v>
      </c>
    </row>
    <row r="2762" spans="1:5">
      <c r="A2762" s="56" t="s">
        <v>12033</v>
      </c>
      <c r="B2762" s="25" t="str">
        <f>_xlfn.XLOOKUP(A2762,'B1.3 Catalogue Attribute'!D:D,'B1.3 Catalogue Attribute'!F:F,"N/A",0,1)</f>
        <v>bk_hash</v>
      </c>
      <c r="C2762" s="65" t="str">
        <f>_xlfn.XLOOKUP(A2762,'B1.3 Catalogue Attribute'!D:D,'B1.3 Catalogue Attribute'!L:L,"N/A",0,1)</f>
        <v>paper_ad</v>
      </c>
      <c r="D2762" s="13" t="str">
        <f>_xlfn.XLOOKUP(A2762,'B1.3 Catalogue Attribute'!D:D,'B1.3 Catalogue Attribute'!R:R,"N/A",0,1)</f>
        <v>N</v>
      </c>
      <c r="E2762" s="13" t="str">
        <f>_xlfn.XLOOKUP(A2762,'B1.3 Catalogue Attribute'!D:D,'B1.3 Catalogue Attribute'!Z:Z,"N/A",0,1)</f>
        <v>N/A</v>
      </c>
    </row>
    <row r="2763" spans="1:5">
      <c r="A2763" s="56" t="s">
        <v>12037</v>
      </c>
      <c r="B2763" s="25" t="str">
        <f>_xlfn.XLOOKUP(A2763,'B1.3 Catalogue Attribute'!D:D,'B1.3 Catalogue Attribute'!F:F,"N/A",0,1)</f>
        <v>row_hash</v>
      </c>
      <c r="C2763" s="65" t="str">
        <f>_xlfn.XLOOKUP(A2763,'B1.3 Catalogue Attribute'!D:D,'B1.3 Catalogue Attribute'!L:L,"N/A",0,1)</f>
        <v>paper_ad</v>
      </c>
      <c r="D2763" s="13" t="str">
        <f>_xlfn.XLOOKUP(A2763,'B1.3 Catalogue Attribute'!D:D,'B1.3 Catalogue Attribute'!R:R,"N/A",0,1)</f>
        <v>N</v>
      </c>
      <c r="E2763" s="13" t="str">
        <f>_xlfn.XLOOKUP(A2763,'B1.3 Catalogue Attribute'!D:D,'B1.3 Catalogue Attribute'!Z:Z,"N/A",0,1)</f>
        <v>N/A</v>
      </c>
    </row>
    <row r="2764" spans="1:5">
      <c r="A2764" s="56" t="s">
        <v>12041</v>
      </c>
      <c r="B2764" s="25" t="str">
        <f>_xlfn.XLOOKUP(A2764,'B1.3 Catalogue Attribute'!D:D,'B1.3 Catalogue Attribute'!F:F,"N/A",0,1)</f>
        <v>insert_tmsp</v>
      </c>
      <c r="C2764" s="65" t="str">
        <f>_xlfn.XLOOKUP(A2764,'B1.3 Catalogue Attribute'!D:D,'B1.3 Catalogue Attribute'!L:L,"N/A",0,1)</f>
        <v>paper_publishing</v>
      </c>
      <c r="D2764" s="13" t="str">
        <f>_xlfn.XLOOKUP(A2764,'B1.3 Catalogue Attribute'!D:D,'B1.3 Catalogue Attribute'!R:R,"N/A",0,1)</f>
        <v>N</v>
      </c>
      <c r="E2764" s="13" t="str">
        <f>_xlfn.XLOOKUP(A2764,'B1.3 Catalogue Attribute'!D:D,'B1.3 Catalogue Attribute'!Z:Z,"N/A",0,1)</f>
        <v>N/A</v>
      </c>
    </row>
    <row r="2765" spans="1:5">
      <c r="A2765" s="56" t="s">
        <v>12045</v>
      </c>
      <c r="B2765" s="25" t="str">
        <f>_xlfn.XLOOKUP(A2765,'B1.3 Catalogue Attribute'!D:D,'B1.3 Catalogue Attribute'!F:F,"N/A",0,1)</f>
        <v>update_tmsp</v>
      </c>
      <c r="C2765" s="65" t="str">
        <f>_xlfn.XLOOKUP(A2765,'B1.3 Catalogue Attribute'!D:D,'B1.3 Catalogue Attribute'!L:L,"N/A",0,1)</f>
        <v>paper_publishing</v>
      </c>
      <c r="D2765" s="13" t="str">
        <f>_xlfn.XLOOKUP(A2765,'B1.3 Catalogue Attribute'!D:D,'B1.3 Catalogue Attribute'!R:R,"N/A",0,1)</f>
        <v>N</v>
      </c>
      <c r="E2765" s="13" t="str">
        <f>_xlfn.XLOOKUP(A2765,'B1.3 Catalogue Attribute'!D:D,'B1.3 Catalogue Attribute'!Z:Z,"N/A",0,1)</f>
        <v>N/A</v>
      </c>
    </row>
    <row r="2766" spans="1:5">
      <c r="A2766" s="56" t="s">
        <v>12049</v>
      </c>
      <c r="B2766" s="25" t="str">
        <f>_xlfn.XLOOKUP(A2766,'B1.3 Catalogue Attribute'!D:D,'B1.3 Catalogue Attribute'!F:F,"N/A",0,1)</f>
        <v>run_id</v>
      </c>
      <c r="C2766" s="65" t="str">
        <f>_xlfn.XLOOKUP(A2766,'B1.3 Catalogue Attribute'!D:D,'B1.3 Catalogue Attribute'!L:L,"N/A",0,1)</f>
        <v>paper_publishing</v>
      </c>
      <c r="D2766" s="13" t="str">
        <f>_xlfn.XLOOKUP(A2766,'B1.3 Catalogue Attribute'!D:D,'B1.3 Catalogue Attribute'!R:R,"N/A",0,1)</f>
        <v>N</v>
      </c>
      <c r="E2766" s="13" t="str">
        <f>_xlfn.XLOOKUP(A2766,'B1.3 Catalogue Attribute'!D:D,'B1.3 Catalogue Attribute'!Z:Z,"N/A",0,1)</f>
        <v>N/A</v>
      </c>
    </row>
    <row r="2767" spans="1:5">
      <c r="A2767" s="56" t="s">
        <v>12053</v>
      </c>
      <c r="B2767" s="25" t="str">
        <f>_xlfn.XLOOKUP(A2767,'B1.3 Catalogue Attribute'!D:D,'B1.3 Catalogue Attribute'!F:F,"N/A",0,1)</f>
        <v>bk_hash</v>
      </c>
      <c r="C2767" s="65" t="str">
        <f>_xlfn.XLOOKUP(A2767,'B1.3 Catalogue Attribute'!D:D,'B1.3 Catalogue Attribute'!L:L,"N/A",0,1)</f>
        <v>paper_publishing</v>
      </c>
      <c r="D2767" s="13" t="str">
        <f>_xlfn.XLOOKUP(A2767,'B1.3 Catalogue Attribute'!D:D,'B1.3 Catalogue Attribute'!R:R,"N/A",0,1)</f>
        <v>N</v>
      </c>
      <c r="E2767" s="13" t="str">
        <f>_xlfn.XLOOKUP(A2767,'B1.3 Catalogue Attribute'!D:D,'B1.3 Catalogue Attribute'!Z:Z,"N/A",0,1)</f>
        <v>N/A</v>
      </c>
    </row>
    <row r="2768" spans="1:5">
      <c r="A2768" s="56" t="s">
        <v>12057</v>
      </c>
      <c r="B2768" s="25" t="str">
        <f>_xlfn.XLOOKUP(A2768,'B1.3 Catalogue Attribute'!D:D,'B1.3 Catalogue Attribute'!F:F,"N/A",0,1)</f>
        <v>row_hash</v>
      </c>
      <c r="C2768" s="65" t="str">
        <f>_xlfn.XLOOKUP(A2768,'B1.3 Catalogue Attribute'!D:D,'B1.3 Catalogue Attribute'!L:L,"N/A",0,1)</f>
        <v>paper_publishing</v>
      </c>
      <c r="D2768" s="13" t="str">
        <f>_xlfn.XLOOKUP(A2768,'B1.3 Catalogue Attribute'!D:D,'B1.3 Catalogue Attribute'!R:R,"N/A",0,1)</f>
        <v>N</v>
      </c>
      <c r="E2768" s="13" t="str">
        <f>_xlfn.XLOOKUP(A2768,'B1.3 Catalogue Attribute'!D:D,'B1.3 Catalogue Attribute'!Z:Z,"N/A",0,1)</f>
        <v>N/A</v>
      </c>
    </row>
    <row r="2769" spans="1:5">
      <c r="A2769" s="56" t="s">
        <v>12061</v>
      </c>
      <c r="B2769" s="25" t="str">
        <f>_xlfn.XLOOKUP(A2769,'B1.3 Catalogue Attribute'!D:D,'B1.3 Catalogue Attribute'!F:F,"N/A",0,1)</f>
        <v>insert_tmsp</v>
      </c>
      <c r="C2769" s="65" t="str">
        <f>_xlfn.XLOOKUP(A2769,'B1.3 Catalogue Attribute'!D:D,'B1.3 Catalogue Attribute'!L:L,"N/A",0,1)</f>
        <v>permit_number</v>
      </c>
      <c r="D2769" s="13" t="str">
        <f>_xlfn.XLOOKUP(A2769,'B1.3 Catalogue Attribute'!D:D,'B1.3 Catalogue Attribute'!R:R,"N/A",0,1)</f>
        <v>N</v>
      </c>
      <c r="E2769" s="13" t="str">
        <f>_xlfn.XLOOKUP(A2769,'B1.3 Catalogue Attribute'!D:D,'B1.3 Catalogue Attribute'!Z:Z,"N/A",0,1)</f>
        <v>N/A</v>
      </c>
    </row>
    <row r="2770" spans="1:5">
      <c r="A2770" s="56" t="s">
        <v>12065</v>
      </c>
      <c r="B2770" s="25" t="str">
        <f>_xlfn.XLOOKUP(A2770,'B1.3 Catalogue Attribute'!D:D,'B1.3 Catalogue Attribute'!F:F,"N/A",0,1)</f>
        <v>update_tmsp</v>
      </c>
      <c r="C2770" s="65" t="str">
        <f>_xlfn.XLOOKUP(A2770,'B1.3 Catalogue Attribute'!D:D,'B1.3 Catalogue Attribute'!L:L,"N/A",0,1)</f>
        <v>permit_number</v>
      </c>
      <c r="D2770" s="13" t="str">
        <f>_xlfn.XLOOKUP(A2770,'B1.3 Catalogue Attribute'!D:D,'B1.3 Catalogue Attribute'!R:R,"N/A",0,1)</f>
        <v>N</v>
      </c>
      <c r="E2770" s="13" t="str">
        <f>_xlfn.XLOOKUP(A2770,'B1.3 Catalogue Attribute'!D:D,'B1.3 Catalogue Attribute'!Z:Z,"N/A",0,1)</f>
        <v>N/A</v>
      </c>
    </row>
    <row r="2771" spans="1:5">
      <c r="A2771" s="56" t="s">
        <v>12069</v>
      </c>
      <c r="B2771" s="25" t="str">
        <f>_xlfn.XLOOKUP(A2771,'B1.3 Catalogue Attribute'!D:D,'B1.3 Catalogue Attribute'!F:F,"N/A",0,1)</f>
        <v>run_id</v>
      </c>
      <c r="C2771" s="65" t="str">
        <f>_xlfn.XLOOKUP(A2771,'B1.3 Catalogue Attribute'!D:D,'B1.3 Catalogue Attribute'!L:L,"N/A",0,1)</f>
        <v>permit_number</v>
      </c>
      <c r="D2771" s="13" t="str">
        <f>_xlfn.XLOOKUP(A2771,'B1.3 Catalogue Attribute'!D:D,'B1.3 Catalogue Attribute'!R:R,"N/A",0,1)</f>
        <v>N</v>
      </c>
      <c r="E2771" s="13" t="str">
        <f>_xlfn.XLOOKUP(A2771,'B1.3 Catalogue Attribute'!D:D,'B1.3 Catalogue Attribute'!Z:Z,"N/A",0,1)</f>
        <v>N/A</v>
      </c>
    </row>
    <row r="2772" spans="1:5">
      <c r="A2772" s="56" t="s">
        <v>12073</v>
      </c>
      <c r="B2772" s="25" t="str">
        <f>_xlfn.XLOOKUP(A2772,'B1.3 Catalogue Attribute'!D:D,'B1.3 Catalogue Attribute'!F:F,"N/A",0,1)</f>
        <v>bk_hash</v>
      </c>
      <c r="C2772" s="65" t="str">
        <f>_xlfn.XLOOKUP(A2772,'B1.3 Catalogue Attribute'!D:D,'B1.3 Catalogue Attribute'!L:L,"N/A",0,1)</f>
        <v>permit_number</v>
      </c>
      <c r="D2772" s="13" t="str">
        <f>_xlfn.XLOOKUP(A2772,'B1.3 Catalogue Attribute'!D:D,'B1.3 Catalogue Attribute'!R:R,"N/A",0,1)</f>
        <v>N</v>
      </c>
      <c r="E2772" s="13" t="str">
        <f>_xlfn.XLOOKUP(A2772,'B1.3 Catalogue Attribute'!D:D,'B1.3 Catalogue Attribute'!Z:Z,"N/A",0,1)</f>
        <v>N/A</v>
      </c>
    </row>
    <row r="2773" spans="1:5">
      <c r="A2773" s="56" t="s">
        <v>12077</v>
      </c>
      <c r="B2773" s="25" t="str">
        <f>_xlfn.XLOOKUP(A2773,'B1.3 Catalogue Attribute'!D:D,'B1.3 Catalogue Attribute'!F:F,"N/A",0,1)</f>
        <v>row_hash</v>
      </c>
      <c r="C2773" s="65" t="str">
        <f>_xlfn.XLOOKUP(A2773,'B1.3 Catalogue Attribute'!D:D,'B1.3 Catalogue Attribute'!L:L,"N/A",0,1)</f>
        <v>permit_number</v>
      </c>
      <c r="D2773" s="13" t="str">
        <f>_xlfn.XLOOKUP(A2773,'B1.3 Catalogue Attribute'!D:D,'B1.3 Catalogue Attribute'!R:R,"N/A",0,1)</f>
        <v>N</v>
      </c>
      <c r="E2773" s="13" t="str">
        <f>_xlfn.XLOOKUP(A2773,'B1.3 Catalogue Attribute'!D:D,'B1.3 Catalogue Attribute'!Z:Z,"N/A",0,1)</f>
        <v>N/A</v>
      </c>
    </row>
    <row r="2774" spans="1:5">
      <c r="A2774" s="56" t="s">
        <v>12081</v>
      </c>
      <c r="B2774" s="25" t="str">
        <f>_xlfn.XLOOKUP(A2774,'B1.3 Catalogue Attribute'!D:D,'B1.3 Catalogue Attribute'!F:F,"N/A",0,1)</f>
        <v>insert_tmsp</v>
      </c>
      <c r="C2774" s="65" t="str">
        <f>_xlfn.XLOOKUP(A2774,'B1.3 Catalogue Attribute'!D:D,'B1.3 Catalogue Attribute'!L:L,"N/A",0,1)</f>
        <v>pro_information</v>
      </c>
      <c r="D2774" s="13" t="str">
        <f>_xlfn.XLOOKUP(A2774,'B1.3 Catalogue Attribute'!D:D,'B1.3 Catalogue Attribute'!R:R,"N/A",0,1)</f>
        <v>N</v>
      </c>
      <c r="E2774" s="13" t="str">
        <f>_xlfn.XLOOKUP(A2774,'B1.3 Catalogue Attribute'!D:D,'B1.3 Catalogue Attribute'!Z:Z,"N/A",0,1)</f>
        <v>N/A</v>
      </c>
    </row>
    <row r="2775" spans="1:5">
      <c r="A2775" s="56" t="s">
        <v>12085</v>
      </c>
      <c r="B2775" s="25" t="str">
        <f>_xlfn.XLOOKUP(A2775,'B1.3 Catalogue Attribute'!D:D,'B1.3 Catalogue Attribute'!F:F,"N/A",0,1)</f>
        <v>update_tmsp</v>
      </c>
      <c r="C2775" s="65" t="str">
        <f>_xlfn.XLOOKUP(A2775,'B1.3 Catalogue Attribute'!D:D,'B1.3 Catalogue Attribute'!L:L,"N/A",0,1)</f>
        <v>pro_information</v>
      </c>
      <c r="D2775" s="13" t="str">
        <f>_xlfn.XLOOKUP(A2775,'B1.3 Catalogue Attribute'!D:D,'B1.3 Catalogue Attribute'!R:R,"N/A",0,1)</f>
        <v>N</v>
      </c>
      <c r="E2775" s="13" t="str">
        <f>_xlfn.XLOOKUP(A2775,'B1.3 Catalogue Attribute'!D:D,'B1.3 Catalogue Attribute'!Z:Z,"N/A",0,1)</f>
        <v>N/A</v>
      </c>
    </row>
    <row r="2776" spans="1:5">
      <c r="A2776" s="56" t="s">
        <v>12089</v>
      </c>
      <c r="B2776" s="25" t="str">
        <f>_xlfn.XLOOKUP(A2776,'B1.3 Catalogue Attribute'!D:D,'B1.3 Catalogue Attribute'!F:F,"N/A",0,1)</f>
        <v>run_id</v>
      </c>
      <c r="C2776" s="65" t="str">
        <f>_xlfn.XLOOKUP(A2776,'B1.3 Catalogue Attribute'!D:D,'B1.3 Catalogue Attribute'!L:L,"N/A",0,1)</f>
        <v>pro_information</v>
      </c>
      <c r="D2776" s="13" t="str">
        <f>_xlfn.XLOOKUP(A2776,'B1.3 Catalogue Attribute'!D:D,'B1.3 Catalogue Attribute'!R:R,"N/A",0,1)</f>
        <v>N</v>
      </c>
      <c r="E2776" s="13" t="str">
        <f>_xlfn.XLOOKUP(A2776,'B1.3 Catalogue Attribute'!D:D,'B1.3 Catalogue Attribute'!Z:Z,"N/A",0,1)</f>
        <v>N/A</v>
      </c>
    </row>
    <row r="2777" spans="1:5">
      <c r="A2777" s="56" t="s">
        <v>12093</v>
      </c>
      <c r="B2777" s="25" t="str">
        <f>_xlfn.XLOOKUP(A2777,'B1.3 Catalogue Attribute'!D:D,'B1.3 Catalogue Attribute'!F:F,"N/A",0,1)</f>
        <v>bk_hash</v>
      </c>
      <c r="C2777" s="65" t="str">
        <f>_xlfn.XLOOKUP(A2777,'B1.3 Catalogue Attribute'!D:D,'B1.3 Catalogue Attribute'!L:L,"N/A",0,1)</f>
        <v>pro_information</v>
      </c>
      <c r="D2777" s="13" t="str">
        <f>_xlfn.XLOOKUP(A2777,'B1.3 Catalogue Attribute'!D:D,'B1.3 Catalogue Attribute'!R:R,"N/A",0,1)</f>
        <v>N</v>
      </c>
      <c r="E2777" s="13" t="str">
        <f>_xlfn.XLOOKUP(A2777,'B1.3 Catalogue Attribute'!D:D,'B1.3 Catalogue Attribute'!Z:Z,"N/A",0,1)</f>
        <v>N/A</v>
      </c>
    </row>
    <row r="2778" spans="1:5">
      <c r="A2778" s="56" t="s">
        <v>12097</v>
      </c>
      <c r="B2778" s="25" t="str">
        <f>_xlfn.XLOOKUP(A2778,'B1.3 Catalogue Attribute'!D:D,'B1.3 Catalogue Attribute'!F:F,"N/A",0,1)</f>
        <v>row_hash</v>
      </c>
      <c r="C2778" s="65" t="str">
        <f>_xlfn.XLOOKUP(A2778,'B1.3 Catalogue Attribute'!D:D,'B1.3 Catalogue Attribute'!L:L,"N/A",0,1)</f>
        <v>pro_information</v>
      </c>
      <c r="D2778" s="13" t="str">
        <f>_xlfn.XLOOKUP(A2778,'B1.3 Catalogue Attribute'!D:D,'B1.3 Catalogue Attribute'!R:R,"N/A",0,1)</f>
        <v>N</v>
      </c>
      <c r="E2778" s="13" t="str">
        <f>_xlfn.XLOOKUP(A2778,'B1.3 Catalogue Attribute'!D:D,'B1.3 Catalogue Attribute'!Z:Z,"N/A",0,1)</f>
        <v>N/A</v>
      </c>
    </row>
    <row r="2779" spans="1:5">
      <c r="A2779" s="56" t="s">
        <v>12101</v>
      </c>
      <c r="B2779" s="25" t="str">
        <f>_xlfn.XLOOKUP(A2779,'B1.3 Catalogue Attribute'!D:D,'B1.3 Catalogue Attribute'!F:F,"N/A",0,1)</f>
        <v>insert_tmsp</v>
      </c>
      <c r="C2779" s="65" t="str">
        <f>_xlfn.XLOOKUP(A2779,'B1.3 Catalogue Attribute'!D:D,'B1.3 Catalogue Attribute'!L:L,"N/A",0,1)</f>
        <v>project_details</v>
      </c>
      <c r="D2779" s="13" t="str">
        <f>_xlfn.XLOOKUP(A2779,'B1.3 Catalogue Attribute'!D:D,'B1.3 Catalogue Attribute'!R:R,"N/A",0,1)</f>
        <v>N</v>
      </c>
      <c r="E2779" s="13" t="str">
        <f>_xlfn.XLOOKUP(A2779,'B1.3 Catalogue Attribute'!D:D,'B1.3 Catalogue Attribute'!Z:Z,"N/A",0,1)</f>
        <v>N/A</v>
      </c>
    </row>
    <row r="2780" spans="1:5">
      <c r="A2780" s="56" t="s">
        <v>12105</v>
      </c>
      <c r="B2780" s="25" t="str">
        <f>_xlfn.XLOOKUP(A2780,'B1.3 Catalogue Attribute'!D:D,'B1.3 Catalogue Attribute'!F:F,"N/A",0,1)</f>
        <v>update_tmsp</v>
      </c>
      <c r="C2780" s="65" t="str">
        <f>_xlfn.XLOOKUP(A2780,'B1.3 Catalogue Attribute'!D:D,'B1.3 Catalogue Attribute'!L:L,"N/A",0,1)</f>
        <v>project_details</v>
      </c>
      <c r="D2780" s="13" t="str">
        <f>_xlfn.XLOOKUP(A2780,'B1.3 Catalogue Attribute'!D:D,'B1.3 Catalogue Attribute'!R:R,"N/A",0,1)</f>
        <v>N</v>
      </c>
      <c r="E2780" s="13" t="str">
        <f>_xlfn.XLOOKUP(A2780,'B1.3 Catalogue Attribute'!D:D,'B1.3 Catalogue Attribute'!Z:Z,"N/A",0,1)</f>
        <v>N/A</v>
      </c>
    </row>
    <row r="2781" spans="1:5">
      <c r="A2781" s="56" t="s">
        <v>12109</v>
      </c>
      <c r="B2781" s="25" t="str">
        <f>_xlfn.XLOOKUP(A2781,'B1.3 Catalogue Attribute'!D:D,'B1.3 Catalogue Attribute'!F:F,"N/A",0,1)</f>
        <v>run_id</v>
      </c>
      <c r="C2781" s="65" t="str">
        <f>_xlfn.XLOOKUP(A2781,'B1.3 Catalogue Attribute'!D:D,'B1.3 Catalogue Attribute'!L:L,"N/A",0,1)</f>
        <v>project_details</v>
      </c>
      <c r="D2781" s="13" t="str">
        <f>_xlfn.XLOOKUP(A2781,'B1.3 Catalogue Attribute'!D:D,'B1.3 Catalogue Attribute'!R:R,"N/A",0,1)</f>
        <v>N</v>
      </c>
      <c r="E2781" s="13" t="str">
        <f>_xlfn.XLOOKUP(A2781,'B1.3 Catalogue Attribute'!D:D,'B1.3 Catalogue Attribute'!Z:Z,"N/A",0,1)</f>
        <v>N/A</v>
      </c>
    </row>
    <row r="2782" spans="1:5">
      <c r="A2782" s="56" t="s">
        <v>12113</v>
      </c>
      <c r="B2782" s="25" t="str">
        <f>_xlfn.XLOOKUP(A2782,'B1.3 Catalogue Attribute'!D:D,'B1.3 Catalogue Attribute'!F:F,"N/A",0,1)</f>
        <v>bk_hash</v>
      </c>
      <c r="C2782" s="65" t="str">
        <f>_xlfn.XLOOKUP(A2782,'B1.3 Catalogue Attribute'!D:D,'B1.3 Catalogue Attribute'!L:L,"N/A",0,1)</f>
        <v>project_details</v>
      </c>
      <c r="D2782" s="13" t="str">
        <f>_xlfn.XLOOKUP(A2782,'B1.3 Catalogue Attribute'!D:D,'B1.3 Catalogue Attribute'!R:R,"N/A",0,1)</f>
        <v>N</v>
      </c>
      <c r="E2782" s="13" t="str">
        <f>_xlfn.XLOOKUP(A2782,'B1.3 Catalogue Attribute'!D:D,'B1.3 Catalogue Attribute'!Z:Z,"N/A",0,1)</f>
        <v>N/A</v>
      </c>
    </row>
    <row r="2783" spans="1:5">
      <c r="A2783" s="56" t="s">
        <v>12117</v>
      </c>
      <c r="B2783" s="25" t="str">
        <f>_xlfn.XLOOKUP(A2783,'B1.3 Catalogue Attribute'!D:D,'B1.3 Catalogue Attribute'!F:F,"N/A",0,1)</f>
        <v>row_hash</v>
      </c>
      <c r="C2783" s="65" t="str">
        <f>_xlfn.XLOOKUP(A2783,'B1.3 Catalogue Attribute'!D:D,'B1.3 Catalogue Attribute'!L:L,"N/A",0,1)</f>
        <v>project_details</v>
      </c>
      <c r="D2783" s="13" t="str">
        <f>_xlfn.XLOOKUP(A2783,'B1.3 Catalogue Attribute'!D:D,'B1.3 Catalogue Attribute'!R:R,"N/A",0,1)</f>
        <v>N</v>
      </c>
      <c r="E2783" s="13" t="str">
        <f>_xlfn.XLOOKUP(A2783,'B1.3 Catalogue Attribute'!D:D,'B1.3 Catalogue Attribute'!Z:Z,"N/A",0,1)</f>
        <v>N/A</v>
      </c>
    </row>
    <row r="2784" spans="1:5">
      <c r="A2784" s="56" t="s">
        <v>12121</v>
      </c>
      <c r="B2784" s="25" t="str">
        <f>_xlfn.XLOOKUP(A2784,'B1.3 Catalogue Attribute'!D:D,'B1.3 Catalogue Attribute'!F:F,"N/A",0,1)</f>
        <v>insert_tmsp</v>
      </c>
      <c r="C2784" s="65" t="str">
        <f>_xlfn.XLOOKUP(A2784,'B1.3 Catalogue Attribute'!D:D,'B1.3 Catalogue Attribute'!L:L,"N/A",0,1)</f>
        <v>rb_record</v>
      </c>
      <c r="D2784" s="13" t="str">
        <f>_xlfn.XLOOKUP(A2784,'B1.3 Catalogue Attribute'!D:D,'B1.3 Catalogue Attribute'!R:R,"N/A",0,1)</f>
        <v>N</v>
      </c>
      <c r="E2784" s="13" t="str">
        <f>_xlfn.XLOOKUP(A2784,'B1.3 Catalogue Attribute'!D:D,'B1.3 Catalogue Attribute'!Z:Z,"N/A",0,1)</f>
        <v>N/A</v>
      </c>
    </row>
    <row r="2785" spans="1:5">
      <c r="A2785" s="56" t="s">
        <v>12125</v>
      </c>
      <c r="B2785" s="25" t="str">
        <f>_xlfn.XLOOKUP(A2785,'B1.3 Catalogue Attribute'!D:D,'B1.3 Catalogue Attribute'!F:F,"N/A",0,1)</f>
        <v>update_tmsp</v>
      </c>
      <c r="C2785" s="65" t="str">
        <f>_xlfn.XLOOKUP(A2785,'B1.3 Catalogue Attribute'!D:D,'B1.3 Catalogue Attribute'!L:L,"N/A",0,1)</f>
        <v>rb_record</v>
      </c>
      <c r="D2785" s="13" t="str">
        <f>_xlfn.XLOOKUP(A2785,'B1.3 Catalogue Attribute'!D:D,'B1.3 Catalogue Attribute'!R:R,"N/A",0,1)</f>
        <v>N</v>
      </c>
      <c r="E2785" s="13" t="str">
        <f>_xlfn.XLOOKUP(A2785,'B1.3 Catalogue Attribute'!D:D,'B1.3 Catalogue Attribute'!Z:Z,"N/A",0,1)</f>
        <v>N/A</v>
      </c>
    </row>
    <row r="2786" spans="1:5">
      <c r="A2786" s="56" t="s">
        <v>12129</v>
      </c>
      <c r="B2786" s="25" t="str">
        <f>_xlfn.XLOOKUP(A2786,'B1.3 Catalogue Attribute'!D:D,'B1.3 Catalogue Attribute'!F:F,"N/A",0,1)</f>
        <v>run_id</v>
      </c>
      <c r="C2786" s="65" t="str">
        <f>_xlfn.XLOOKUP(A2786,'B1.3 Catalogue Attribute'!D:D,'B1.3 Catalogue Attribute'!L:L,"N/A",0,1)</f>
        <v>rb_record</v>
      </c>
      <c r="D2786" s="13" t="str">
        <f>_xlfn.XLOOKUP(A2786,'B1.3 Catalogue Attribute'!D:D,'B1.3 Catalogue Attribute'!R:R,"N/A",0,1)</f>
        <v>N</v>
      </c>
      <c r="E2786" s="13" t="str">
        <f>_xlfn.XLOOKUP(A2786,'B1.3 Catalogue Attribute'!D:D,'B1.3 Catalogue Attribute'!Z:Z,"N/A",0,1)</f>
        <v>N/A</v>
      </c>
    </row>
    <row r="2787" spans="1:5">
      <c r="A2787" s="56" t="s">
        <v>12133</v>
      </c>
      <c r="B2787" s="25" t="str">
        <f>_xlfn.XLOOKUP(A2787,'B1.3 Catalogue Attribute'!D:D,'B1.3 Catalogue Attribute'!F:F,"N/A",0,1)</f>
        <v>bk_hash</v>
      </c>
      <c r="C2787" s="65" t="str">
        <f>_xlfn.XLOOKUP(A2787,'B1.3 Catalogue Attribute'!D:D,'B1.3 Catalogue Attribute'!L:L,"N/A",0,1)</f>
        <v>rb_record</v>
      </c>
      <c r="D2787" s="13" t="str">
        <f>_xlfn.XLOOKUP(A2787,'B1.3 Catalogue Attribute'!D:D,'B1.3 Catalogue Attribute'!R:R,"N/A",0,1)</f>
        <v>N</v>
      </c>
      <c r="E2787" s="13" t="str">
        <f>_xlfn.XLOOKUP(A2787,'B1.3 Catalogue Attribute'!D:D,'B1.3 Catalogue Attribute'!Z:Z,"N/A",0,1)</f>
        <v>N/A</v>
      </c>
    </row>
    <row r="2788" spans="1:5">
      <c r="A2788" s="56" t="s">
        <v>12137</v>
      </c>
      <c r="B2788" s="25" t="str">
        <f>_xlfn.XLOOKUP(A2788,'B1.3 Catalogue Attribute'!D:D,'B1.3 Catalogue Attribute'!F:F,"N/A",0,1)</f>
        <v>row_hash</v>
      </c>
      <c r="C2788" s="65" t="str">
        <f>_xlfn.XLOOKUP(A2788,'B1.3 Catalogue Attribute'!D:D,'B1.3 Catalogue Attribute'!L:L,"N/A",0,1)</f>
        <v>rb_record</v>
      </c>
      <c r="D2788" s="13" t="str">
        <f>_xlfn.XLOOKUP(A2788,'B1.3 Catalogue Attribute'!D:D,'B1.3 Catalogue Attribute'!R:R,"N/A",0,1)</f>
        <v>N</v>
      </c>
      <c r="E2788" s="13" t="str">
        <f>_xlfn.XLOOKUP(A2788,'B1.3 Catalogue Attribute'!D:D,'B1.3 Catalogue Attribute'!Z:Z,"N/A",0,1)</f>
        <v>N/A</v>
      </c>
    </row>
    <row r="2789" spans="1:5">
      <c r="A2789" s="56" t="s">
        <v>12141</v>
      </c>
      <c r="B2789" s="25" t="str">
        <f>_xlfn.XLOOKUP(A2789,'B1.3 Catalogue Attribute'!D:D,'B1.3 Catalogue Attribute'!F:F,"N/A",0,1)</f>
        <v>insert_tmsp</v>
      </c>
      <c r="C2789" s="65" t="str">
        <f>_xlfn.XLOOKUP(A2789,'B1.3 Catalogue Attribute'!D:D,'B1.3 Catalogue Attribute'!L:L,"N/A",0,1)</f>
        <v>rbf_activity_risk</v>
      </c>
      <c r="D2789" s="13" t="str">
        <f>_xlfn.XLOOKUP(A2789,'B1.3 Catalogue Attribute'!D:D,'B1.3 Catalogue Attribute'!R:R,"N/A",0,1)</f>
        <v>N</v>
      </c>
      <c r="E2789" s="13" t="str">
        <f>_xlfn.XLOOKUP(A2789,'B1.3 Catalogue Attribute'!D:D,'B1.3 Catalogue Attribute'!Z:Z,"N/A",0,1)</f>
        <v>N/A</v>
      </c>
    </row>
    <row r="2790" spans="1:5">
      <c r="A2790" s="56" t="s">
        <v>12145</v>
      </c>
      <c r="B2790" s="25" t="str">
        <f>_xlfn.XLOOKUP(A2790,'B1.3 Catalogue Attribute'!D:D,'B1.3 Catalogue Attribute'!F:F,"N/A",0,1)</f>
        <v>update_tmsp</v>
      </c>
      <c r="C2790" s="65" t="str">
        <f>_xlfn.XLOOKUP(A2790,'B1.3 Catalogue Attribute'!D:D,'B1.3 Catalogue Attribute'!L:L,"N/A",0,1)</f>
        <v>rbf_activity_risk</v>
      </c>
      <c r="D2790" s="13" t="str">
        <f>_xlfn.XLOOKUP(A2790,'B1.3 Catalogue Attribute'!D:D,'B1.3 Catalogue Attribute'!R:R,"N/A",0,1)</f>
        <v>N</v>
      </c>
      <c r="E2790" s="13" t="str">
        <f>_xlfn.XLOOKUP(A2790,'B1.3 Catalogue Attribute'!D:D,'B1.3 Catalogue Attribute'!Z:Z,"N/A",0,1)</f>
        <v>N/A</v>
      </c>
    </row>
    <row r="2791" spans="1:5">
      <c r="A2791" s="56" t="s">
        <v>12149</v>
      </c>
      <c r="B2791" s="25" t="str">
        <f>_xlfn.XLOOKUP(A2791,'B1.3 Catalogue Attribute'!D:D,'B1.3 Catalogue Attribute'!F:F,"N/A",0,1)</f>
        <v>run_id</v>
      </c>
      <c r="C2791" s="65" t="str">
        <f>_xlfn.XLOOKUP(A2791,'B1.3 Catalogue Attribute'!D:D,'B1.3 Catalogue Attribute'!L:L,"N/A",0,1)</f>
        <v>rbf_activity_risk</v>
      </c>
      <c r="D2791" s="13" t="str">
        <f>_xlfn.XLOOKUP(A2791,'B1.3 Catalogue Attribute'!D:D,'B1.3 Catalogue Attribute'!R:R,"N/A",0,1)</f>
        <v>N</v>
      </c>
      <c r="E2791" s="13" t="str">
        <f>_xlfn.XLOOKUP(A2791,'B1.3 Catalogue Attribute'!D:D,'B1.3 Catalogue Attribute'!Z:Z,"N/A",0,1)</f>
        <v>N/A</v>
      </c>
    </row>
    <row r="2792" spans="1:5">
      <c r="A2792" s="56" t="s">
        <v>12153</v>
      </c>
      <c r="B2792" s="25" t="str">
        <f>_xlfn.XLOOKUP(A2792,'B1.3 Catalogue Attribute'!D:D,'B1.3 Catalogue Attribute'!F:F,"N/A",0,1)</f>
        <v>bk_hash</v>
      </c>
      <c r="C2792" s="65" t="str">
        <f>_xlfn.XLOOKUP(A2792,'B1.3 Catalogue Attribute'!D:D,'B1.3 Catalogue Attribute'!L:L,"N/A",0,1)</f>
        <v>rbf_activity_risk</v>
      </c>
      <c r="D2792" s="13" t="str">
        <f>_xlfn.XLOOKUP(A2792,'B1.3 Catalogue Attribute'!D:D,'B1.3 Catalogue Attribute'!R:R,"N/A",0,1)</f>
        <v>N</v>
      </c>
      <c r="E2792" s="13" t="str">
        <f>_xlfn.XLOOKUP(A2792,'B1.3 Catalogue Attribute'!D:D,'B1.3 Catalogue Attribute'!Z:Z,"N/A",0,1)</f>
        <v>N/A</v>
      </c>
    </row>
    <row r="2793" spans="1:5">
      <c r="A2793" s="56" t="s">
        <v>12157</v>
      </c>
      <c r="B2793" s="25" t="str">
        <f>_xlfn.XLOOKUP(A2793,'B1.3 Catalogue Attribute'!D:D,'B1.3 Catalogue Attribute'!F:F,"N/A",0,1)</f>
        <v>row_hash</v>
      </c>
      <c r="C2793" s="65" t="str">
        <f>_xlfn.XLOOKUP(A2793,'B1.3 Catalogue Attribute'!D:D,'B1.3 Catalogue Attribute'!L:L,"N/A",0,1)</f>
        <v>rbf_activity_risk</v>
      </c>
      <c r="D2793" s="13" t="str">
        <f>_xlfn.XLOOKUP(A2793,'B1.3 Catalogue Attribute'!D:D,'B1.3 Catalogue Attribute'!R:R,"N/A",0,1)</f>
        <v>N</v>
      </c>
      <c r="E2793" s="13" t="str">
        <f>_xlfn.XLOOKUP(A2793,'B1.3 Catalogue Attribute'!D:D,'B1.3 Catalogue Attribute'!Z:Z,"N/A",0,1)</f>
        <v>N/A</v>
      </c>
    </row>
    <row r="2794" spans="1:5">
      <c r="A2794" s="56" t="s">
        <v>12161</v>
      </c>
      <c r="B2794" s="25" t="str">
        <f>_xlfn.XLOOKUP(A2794,'B1.3 Catalogue Attribute'!D:D,'B1.3 Catalogue Attribute'!F:F,"N/A",0,1)</f>
        <v>insert_tmsp</v>
      </c>
      <c r="C2794" s="65" t="str">
        <f>_xlfn.XLOOKUP(A2794,'B1.3 Catalogue Attribute'!D:D,'B1.3 Catalogue Attribute'!L:L,"N/A",0,1)</f>
        <v>rbf_company_risk</v>
      </c>
      <c r="D2794" s="13" t="str">
        <f>_xlfn.XLOOKUP(A2794,'B1.3 Catalogue Attribute'!D:D,'B1.3 Catalogue Attribute'!R:R,"N/A",0,1)</f>
        <v>N</v>
      </c>
      <c r="E2794" s="13" t="str">
        <f>_xlfn.XLOOKUP(A2794,'B1.3 Catalogue Attribute'!D:D,'B1.3 Catalogue Attribute'!Z:Z,"N/A",0,1)</f>
        <v>N/A</v>
      </c>
    </row>
    <row r="2795" spans="1:5">
      <c r="A2795" s="56" t="s">
        <v>12165</v>
      </c>
      <c r="B2795" s="25" t="str">
        <f>_xlfn.XLOOKUP(A2795,'B1.3 Catalogue Attribute'!D:D,'B1.3 Catalogue Attribute'!F:F,"N/A",0,1)</f>
        <v>update_tmsp</v>
      </c>
      <c r="C2795" s="65" t="str">
        <f>_xlfn.XLOOKUP(A2795,'B1.3 Catalogue Attribute'!D:D,'B1.3 Catalogue Attribute'!L:L,"N/A",0,1)</f>
        <v>rbf_company_risk</v>
      </c>
      <c r="D2795" s="13" t="str">
        <f>_xlfn.XLOOKUP(A2795,'B1.3 Catalogue Attribute'!D:D,'B1.3 Catalogue Attribute'!R:R,"N/A",0,1)</f>
        <v>N</v>
      </c>
      <c r="E2795" s="13" t="str">
        <f>_xlfn.XLOOKUP(A2795,'B1.3 Catalogue Attribute'!D:D,'B1.3 Catalogue Attribute'!Z:Z,"N/A",0,1)</f>
        <v>N/A</v>
      </c>
    </row>
    <row r="2796" spans="1:5">
      <c r="A2796" s="56" t="s">
        <v>12169</v>
      </c>
      <c r="B2796" s="25" t="str">
        <f>_xlfn.XLOOKUP(A2796,'B1.3 Catalogue Attribute'!D:D,'B1.3 Catalogue Attribute'!F:F,"N/A",0,1)</f>
        <v>run_id</v>
      </c>
      <c r="C2796" s="65" t="str">
        <f>_xlfn.XLOOKUP(A2796,'B1.3 Catalogue Attribute'!D:D,'B1.3 Catalogue Attribute'!L:L,"N/A",0,1)</f>
        <v>rbf_company_risk</v>
      </c>
      <c r="D2796" s="13" t="str">
        <f>_xlfn.XLOOKUP(A2796,'B1.3 Catalogue Attribute'!D:D,'B1.3 Catalogue Attribute'!R:R,"N/A",0,1)</f>
        <v>N</v>
      </c>
      <c r="E2796" s="13" t="str">
        <f>_xlfn.XLOOKUP(A2796,'B1.3 Catalogue Attribute'!D:D,'B1.3 Catalogue Attribute'!Z:Z,"N/A",0,1)</f>
        <v>N/A</v>
      </c>
    </row>
    <row r="2797" spans="1:5">
      <c r="A2797" s="56" t="s">
        <v>12173</v>
      </c>
      <c r="B2797" s="25" t="str">
        <f>_xlfn.XLOOKUP(A2797,'B1.3 Catalogue Attribute'!D:D,'B1.3 Catalogue Attribute'!F:F,"N/A",0,1)</f>
        <v>bk_hash</v>
      </c>
      <c r="C2797" s="65" t="str">
        <f>_xlfn.XLOOKUP(A2797,'B1.3 Catalogue Attribute'!D:D,'B1.3 Catalogue Attribute'!L:L,"N/A",0,1)</f>
        <v>rbf_company_risk</v>
      </c>
      <c r="D2797" s="13" t="str">
        <f>_xlfn.XLOOKUP(A2797,'B1.3 Catalogue Attribute'!D:D,'B1.3 Catalogue Attribute'!R:R,"N/A",0,1)</f>
        <v>N</v>
      </c>
      <c r="E2797" s="13" t="str">
        <f>_xlfn.XLOOKUP(A2797,'B1.3 Catalogue Attribute'!D:D,'B1.3 Catalogue Attribute'!Z:Z,"N/A",0,1)</f>
        <v>N/A</v>
      </c>
    </row>
    <row r="2798" spans="1:5">
      <c r="A2798" s="56" t="s">
        <v>12177</v>
      </c>
      <c r="B2798" s="25" t="str">
        <f>_xlfn.XLOOKUP(A2798,'B1.3 Catalogue Attribute'!D:D,'B1.3 Catalogue Attribute'!F:F,"N/A",0,1)</f>
        <v>row_hash</v>
      </c>
      <c r="C2798" s="65" t="str">
        <f>_xlfn.XLOOKUP(A2798,'B1.3 Catalogue Attribute'!D:D,'B1.3 Catalogue Attribute'!L:L,"N/A",0,1)</f>
        <v>rbf_company_risk</v>
      </c>
      <c r="D2798" s="13" t="str">
        <f>_xlfn.XLOOKUP(A2798,'B1.3 Catalogue Attribute'!D:D,'B1.3 Catalogue Attribute'!R:R,"N/A",0,1)</f>
        <v>N</v>
      </c>
      <c r="E2798" s="13" t="str">
        <f>_xlfn.XLOOKUP(A2798,'B1.3 Catalogue Attribute'!D:D,'B1.3 Catalogue Attribute'!Z:Z,"N/A",0,1)</f>
        <v>N/A</v>
      </c>
    </row>
    <row r="2799" spans="1:5">
      <c r="A2799" s="56" t="s">
        <v>12181</v>
      </c>
      <c r="B2799" s="25" t="str">
        <f>_xlfn.XLOOKUP(A2799,'B1.3 Catalogue Attribute'!D:D,'B1.3 Catalogue Attribute'!F:F,"N/A",0,1)</f>
        <v>insert_tmsp</v>
      </c>
      <c r="C2799" s="65" t="str">
        <f>_xlfn.XLOOKUP(A2799,'B1.3 Catalogue Attribute'!D:D,'B1.3 Catalogue Attribute'!L:L,"N/A",0,1)</f>
        <v>rbf_initiation_risk</v>
      </c>
      <c r="D2799" s="13" t="str">
        <f>_xlfn.XLOOKUP(A2799,'B1.3 Catalogue Attribute'!D:D,'B1.3 Catalogue Attribute'!R:R,"N/A",0,1)</f>
        <v>N</v>
      </c>
      <c r="E2799" s="13" t="str">
        <f>_xlfn.XLOOKUP(A2799,'B1.3 Catalogue Attribute'!D:D,'B1.3 Catalogue Attribute'!Z:Z,"N/A",0,1)</f>
        <v>N/A</v>
      </c>
    </row>
    <row r="2800" spans="1:5">
      <c r="A2800" s="56" t="s">
        <v>12185</v>
      </c>
      <c r="B2800" s="25" t="str">
        <f>_xlfn.XLOOKUP(A2800,'B1.3 Catalogue Attribute'!D:D,'B1.3 Catalogue Attribute'!F:F,"N/A",0,1)</f>
        <v>update_tmsp</v>
      </c>
      <c r="C2800" s="65" t="str">
        <f>_xlfn.XLOOKUP(A2800,'B1.3 Catalogue Attribute'!D:D,'B1.3 Catalogue Attribute'!L:L,"N/A",0,1)</f>
        <v>rbf_initiation_risk</v>
      </c>
      <c r="D2800" s="13" t="str">
        <f>_xlfn.XLOOKUP(A2800,'B1.3 Catalogue Attribute'!D:D,'B1.3 Catalogue Attribute'!R:R,"N/A",0,1)</f>
        <v>N</v>
      </c>
      <c r="E2800" s="13" t="str">
        <f>_xlfn.XLOOKUP(A2800,'B1.3 Catalogue Attribute'!D:D,'B1.3 Catalogue Attribute'!Z:Z,"N/A",0,1)</f>
        <v>N/A</v>
      </c>
    </row>
    <row r="2801" spans="1:5">
      <c r="A2801" s="56" t="s">
        <v>12189</v>
      </c>
      <c r="B2801" s="25" t="str">
        <f>_xlfn.XLOOKUP(A2801,'B1.3 Catalogue Attribute'!D:D,'B1.3 Catalogue Attribute'!F:F,"N/A",0,1)</f>
        <v>run_id</v>
      </c>
      <c r="C2801" s="65" t="str">
        <f>_xlfn.XLOOKUP(A2801,'B1.3 Catalogue Attribute'!D:D,'B1.3 Catalogue Attribute'!L:L,"N/A",0,1)</f>
        <v>rbf_initiation_risk</v>
      </c>
      <c r="D2801" s="13" t="str">
        <f>_xlfn.XLOOKUP(A2801,'B1.3 Catalogue Attribute'!D:D,'B1.3 Catalogue Attribute'!R:R,"N/A",0,1)</f>
        <v>N</v>
      </c>
      <c r="E2801" s="13" t="str">
        <f>_xlfn.XLOOKUP(A2801,'B1.3 Catalogue Attribute'!D:D,'B1.3 Catalogue Attribute'!Z:Z,"N/A",0,1)</f>
        <v>N/A</v>
      </c>
    </row>
    <row r="2802" spans="1:5">
      <c r="A2802" s="56" t="s">
        <v>12193</v>
      </c>
      <c r="B2802" s="25" t="str">
        <f>_xlfn.XLOOKUP(A2802,'B1.3 Catalogue Attribute'!D:D,'B1.3 Catalogue Attribute'!F:F,"N/A",0,1)</f>
        <v>bk_hash</v>
      </c>
      <c r="C2802" s="65" t="str">
        <f>_xlfn.XLOOKUP(A2802,'B1.3 Catalogue Attribute'!D:D,'B1.3 Catalogue Attribute'!L:L,"N/A",0,1)</f>
        <v>rbf_initiation_risk</v>
      </c>
      <c r="D2802" s="13" t="str">
        <f>_xlfn.XLOOKUP(A2802,'B1.3 Catalogue Attribute'!D:D,'B1.3 Catalogue Attribute'!R:R,"N/A",0,1)</f>
        <v>N</v>
      </c>
      <c r="E2802" s="13" t="str">
        <f>_xlfn.XLOOKUP(A2802,'B1.3 Catalogue Attribute'!D:D,'B1.3 Catalogue Attribute'!Z:Z,"N/A",0,1)</f>
        <v>N/A</v>
      </c>
    </row>
    <row r="2803" spans="1:5">
      <c r="A2803" s="56" t="s">
        <v>12197</v>
      </c>
      <c r="B2803" s="25" t="str">
        <f>_xlfn.XLOOKUP(A2803,'B1.3 Catalogue Attribute'!D:D,'B1.3 Catalogue Attribute'!F:F,"N/A",0,1)</f>
        <v>row_hash</v>
      </c>
      <c r="C2803" s="65" t="str">
        <f>_xlfn.XLOOKUP(A2803,'B1.3 Catalogue Attribute'!D:D,'B1.3 Catalogue Attribute'!L:L,"N/A",0,1)</f>
        <v>rbf_initiation_risk</v>
      </c>
      <c r="D2803" s="13" t="str">
        <f>_xlfn.XLOOKUP(A2803,'B1.3 Catalogue Attribute'!D:D,'B1.3 Catalogue Attribute'!R:R,"N/A",0,1)</f>
        <v>N</v>
      </c>
      <c r="E2803" s="13" t="str">
        <f>_xlfn.XLOOKUP(A2803,'B1.3 Catalogue Attribute'!D:D,'B1.3 Catalogue Attribute'!Z:Z,"N/A",0,1)</f>
        <v>N/A</v>
      </c>
    </row>
    <row r="2804" spans="1:5">
      <c r="A2804" s="56" t="s">
        <v>12201</v>
      </c>
      <c r="B2804" s="25" t="str">
        <f>_xlfn.XLOOKUP(A2804,'B1.3 Catalogue Attribute'!D:D,'B1.3 Catalogue Attribute'!F:F,"N/A",0,1)</f>
        <v>insert_tmsp</v>
      </c>
      <c r="C2804" s="65" t="str">
        <f>_xlfn.XLOOKUP(A2804,'B1.3 Catalogue Attribute'!D:D,'B1.3 Catalogue Attribute'!L:L,"N/A",0,1)</f>
        <v>rbf_main_inputs</v>
      </c>
      <c r="D2804" s="13" t="str">
        <f>_xlfn.XLOOKUP(A2804,'B1.3 Catalogue Attribute'!D:D,'B1.3 Catalogue Attribute'!R:R,"N/A",0,1)</f>
        <v>N</v>
      </c>
      <c r="E2804" s="13" t="str">
        <f>_xlfn.XLOOKUP(A2804,'B1.3 Catalogue Attribute'!D:D,'B1.3 Catalogue Attribute'!Z:Z,"N/A",0,1)</f>
        <v>N/A</v>
      </c>
    </row>
    <row r="2805" spans="1:5">
      <c r="A2805" s="56" t="s">
        <v>12205</v>
      </c>
      <c r="B2805" s="25" t="str">
        <f>_xlfn.XLOOKUP(A2805,'B1.3 Catalogue Attribute'!D:D,'B1.3 Catalogue Attribute'!F:F,"N/A",0,1)</f>
        <v>update_tmsp</v>
      </c>
      <c r="C2805" s="65" t="str">
        <f>_xlfn.XLOOKUP(A2805,'B1.3 Catalogue Attribute'!D:D,'B1.3 Catalogue Attribute'!L:L,"N/A",0,1)</f>
        <v>rbf_main_inputs</v>
      </c>
      <c r="D2805" s="13" t="str">
        <f>_xlfn.XLOOKUP(A2805,'B1.3 Catalogue Attribute'!D:D,'B1.3 Catalogue Attribute'!R:R,"N/A",0,1)</f>
        <v>N</v>
      </c>
      <c r="E2805" s="13" t="str">
        <f>_xlfn.XLOOKUP(A2805,'B1.3 Catalogue Attribute'!D:D,'B1.3 Catalogue Attribute'!Z:Z,"N/A",0,1)</f>
        <v>N/A</v>
      </c>
    </row>
    <row r="2806" spans="1:5">
      <c r="A2806" s="56" t="s">
        <v>12209</v>
      </c>
      <c r="B2806" s="25" t="str">
        <f>_xlfn.XLOOKUP(A2806,'B1.3 Catalogue Attribute'!D:D,'B1.3 Catalogue Attribute'!F:F,"N/A",0,1)</f>
        <v>run_id</v>
      </c>
      <c r="C2806" s="65" t="str">
        <f>_xlfn.XLOOKUP(A2806,'B1.3 Catalogue Attribute'!D:D,'B1.3 Catalogue Attribute'!L:L,"N/A",0,1)</f>
        <v>rbf_main_inputs</v>
      </c>
      <c r="D2806" s="13" t="str">
        <f>_xlfn.XLOOKUP(A2806,'B1.3 Catalogue Attribute'!D:D,'B1.3 Catalogue Attribute'!R:R,"N/A",0,1)</f>
        <v>N</v>
      </c>
      <c r="E2806" s="13" t="str">
        <f>_xlfn.XLOOKUP(A2806,'B1.3 Catalogue Attribute'!D:D,'B1.3 Catalogue Attribute'!Z:Z,"N/A",0,1)</f>
        <v>N/A</v>
      </c>
    </row>
    <row r="2807" spans="1:5">
      <c r="A2807" s="56" t="s">
        <v>12213</v>
      </c>
      <c r="B2807" s="25" t="str">
        <f>_xlfn.XLOOKUP(A2807,'B1.3 Catalogue Attribute'!D:D,'B1.3 Catalogue Attribute'!F:F,"N/A",0,1)</f>
        <v>bk_hash</v>
      </c>
      <c r="C2807" s="65" t="str">
        <f>_xlfn.XLOOKUP(A2807,'B1.3 Catalogue Attribute'!D:D,'B1.3 Catalogue Attribute'!L:L,"N/A",0,1)</f>
        <v>rbf_main_inputs</v>
      </c>
      <c r="D2807" s="13" t="str">
        <f>_xlfn.XLOOKUP(A2807,'B1.3 Catalogue Attribute'!D:D,'B1.3 Catalogue Attribute'!R:R,"N/A",0,1)</f>
        <v>N</v>
      </c>
      <c r="E2807" s="13" t="str">
        <f>_xlfn.XLOOKUP(A2807,'B1.3 Catalogue Attribute'!D:D,'B1.3 Catalogue Attribute'!Z:Z,"N/A",0,1)</f>
        <v>N/A</v>
      </c>
    </row>
    <row r="2808" spans="1:5">
      <c r="A2808" s="56" t="s">
        <v>12217</v>
      </c>
      <c r="B2808" s="25" t="str">
        <f>_xlfn.XLOOKUP(A2808,'B1.3 Catalogue Attribute'!D:D,'B1.3 Catalogue Attribute'!F:F,"N/A",0,1)</f>
        <v>row_hash</v>
      </c>
      <c r="C2808" s="65" t="str">
        <f>_xlfn.XLOOKUP(A2808,'B1.3 Catalogue Attribute'!D:D,'B1.3 Catalogue Attribute'!L:L,"N/A",0,1)</f>
        <v>rbf_main_inputs</v>
      </c>
      <c r="D2808" s="13" t="str">
        <f>_xlfn.XLOOKUP(A2808,'B1.3 Catalogue Attribute'!D:D,'B1.3 Catalogue Attribute'!R:R,"N/A",0,1)</f>
        <v>N</v>
      </c>
      <c r="E2808" s="13" t="str">
        <f>_xlfn.XLOOKUP(A2808,'B1.3 Catalogue Attribute'!D:D,'B1.3 Catalogue Attribute'!Z:Z,"N/A",0,1)</f>
        <v>N/A</v>
      </c>
    </row>
    <row r="2809" spans="1:5">
      <c r="A2809" s="56" t="s">
        <v>12221</v>
      </c>
      <c r="B2809" s="25" t="str">
        <f>_xlfn.XLOOKUP(A2809,'B1.3 Catalogue Attribute'!D:D,'B1.3 Catalogue Attribute'!F:F,"N/A",0,1)</f>
        <v>insert_tmsp</v>
      </c>
      <c r="C2809" s="65" t="str">
        <f>_xlfn.XLOOKUP(A2809,'B1.3 Catalogue Attribute'!D:D,'B1.3 Catalogue Attribute'!L:L,"N/A",0,1)</f>
        <v>rbf_overriding_factors</v>
      </c>
      <c r="D2809" s="13" t="str">
        <f>_xlfn.XLOOKUP(A2809,'B1.3 Catalogue Attribute'!D:D,'B1.3 Catalogue Attribute'!R:R,"N/A",0,1)</f>
        <v>N</v>
      </c>
      <c r="E2809" s="13" t="str">
        <f>_xlfn.XLOOKUP(A2809,'B1.3 Catalogue Attribute'!D:D,'B1.3 Catalogue Attribute'!Z:Z,"N/A",0,1)</f>
        <v>N/A</v>
      </c>
    </row>
    <row r="2810" spans="1:5">
      <c r="A2810" s="56" t="s">
        <v>12225</v>
      </c>
      <c r="B2810" s="25" t="str">
        <f>_xlfn.XLOOKUP(A2810,'B1.3 Catalogue Attribute'!D:D,'B1.3 Catalogue Attribute'!F:F,"N/A",0,1)</f>
        <v>update_tmsp</v>
      </c>
      <c r="C2810" s="65" t="str">
        <f>_xlfn.XLOOKUP(A2810,'B1.3 Catalogue Attribute'!D:D,'B1.3 Catalogue Attribute'!L:L,"N/A",0,1)</f>
        <v>rbf_overriding_factors</v>
      </c>
      <c r="D2810" s="13" t="str">
        <f>_xlfn.XLOOKUP(A2810,'B1.3 Catalogue Attribute'!D:D,'B1.3 Catalogue Attribute'!R:R,"N/A",0,1)</f>
        <v>N</v>
      </c>
      <c r="E2810" s="13" t="str">
        <f>_xlfn.XLOOKUP(A2810,'B1.3 Catalogue Attribute'!D:D,'B1.3 Catalogue Attribute'!Z:Z,"N/A",0,1)</f>
        <v>N/A</v>
      </c>
    </row>
    <row r="2811" spans="1:5">
      <c r="A2811" s="56" t="s">
        <v>12229</v>
      </c>
      <c r="B2811" s="25" t="str">
        <f>_xlfn.XLOOKUP(A2811,'B1.3 Catalogue Attribute'!D:D,'B1.3 Catalogue Attribute'!F:F,"N/A",0,1)</f>
        <v>run_id</v>
      </c>
      <c r="C2811" s="65" t="str">
        <f>_xlfn.XLOOKUP(A2811,'B1.3 Catalogue Attribute'!D:D,'B1.3 Catalogue Attribute'!L:L,"N/A",0,1)</f>
        <v>rbf_overriding_factors</v>
      </c>
      <c r="D2811" s="13" t="str">
        <f>_xlfn.XLOOKUP(A2811,'B1.3 Catalogue Attribute'!D:D,'B1.3 Catalogue Attribute'!R:R,"N/A",0,1)</f>
        <v>N</v>
      </c>
      <c r="E2811" s="13" t="str">
        <f>_xlfn.XLOOKUP(A2811,'B1.3 Catalogue Attribute'!D:D,'B1.3 Catalogue Attribute'!Z:Z,"N/A",0,1)</f>
        <v>N/A</v>
      </c>
    </row>
    <row r="2812" spans="1:5">
      <c r="A2812" s="56" t="s">
        <v>12233</v>
      </c>
      <c r="B2812" s="25" t="str">
        <f>_xlfn.XLOOKUP(A2812,'B1.3 Catalogue Attribute'!D:D,'B1.3 Catalogue Attribute'!F:F,"N/A",0,1)</f>
        <v>bk_hash</v>
      </c>
      <c r="C2812" s="65" t="str">
        <f>_xlfn.XLOOKUP(A2812,'B1.3 Catalogue Attribute'!D:D,'B1.3 Catalogue Attribute'!L:L,"N/A",0,1)</f>
        <v>rbf_overriding_factors</v>
      </c>
      <c r="D2812" s="13" t="str">
        <f>_xlfn.XLOOKUP(A2812,'B1.3 Catalogue Attribute'!D:D,'B1.3 Catalogue Attribute'!R:R,"N/A",0,1)</f>
        <v>N</v>
      </c>
      <c r="E2812" s="13" t="str">
        <f>_xlfn.XLOOKUP(A2812,'B1.3 Catalogue Attribute'!D:D,'B1.3 Catalogue Attribute'!Z:Z,"N/A",0,1)</f>
        <v>N/A</v>
      </c>
    </row>
    <row r="2813" spans="1:5">
      <c r="A2813" s="56" t="s">
        <v>12237</v>
      </c>
      <c r="B2813" s="25" t="str">
        <f>_xlfn.XLOOKUP(A2813,'B1.3 Catalogue Attribute'!D:D,'B1.3 Catalogue Attribute'!F:F,"N/A",0,1)</f>
        <v>row_hash</v>
      </c>
      <c r="C2813" s="65" t="str">
        <f>_xlfn.XLOOKUP(A2813,'B1.3 Catalogue Attribute'!D:D,'B1.3 Catalogue Attribute'!L:L,"N/A",0,1)</f>
        <v>rbf_overriding_factors</v>
      </c>
      <c r="D2813" s="13" t="str">
        <f>_xlfn.XLOOKUP(A2813,'B1.3 Catalogue Attribute'!D:D,'B1.3 Catalogue Attribute'!R:R,"N/A",0,1)</f>
        <v>N</v>
      </c>
      <c r="E2813" s="13" t="str">
        <f>_xlfn.XLOOKUP(A2813,'B1.3 Catalogue Attribute'!D:D,'B1.3 Catalogue Attribute'!Z:Z,"N/A",0,1)</f>
        <v>N/A</v>
      </c>
    </row>
    <row r="2814" spans="1:5">
      <c r="A2814" s="56" t="s">
        <v>12241</v>
      </c>
      <c r="B2814" s="25" t="str">
        <f>_xlfn.XLOOKUP(A2814,'B1.3 Catalogue Attribute'!D:D,'B1.3 Catalogue Attribute'!F:F,"N/A",0,1)</f>
        <v>insert_tmsp</v>
      </c>
      <c r="C2814" s="65" t="str">
        <f>_xlfn.XLOOKUP(A2814,'B1.3 Catalogue Attribute'!D:D,'B1.3 Catalogue Attribute'!L:L,"N/A",0,1)</f>
        <v>rbf_property_risk</v>
      </c>
      <c r="D2814" s="13" t="str">
        <f>_xlfn.XLOOKUP(A2814,'B1.3 Catalogue Attribute'!D:D,'B1.3 Catalogue Attribute'!R:R,"N/A",0,1)</f>
        <v>N</v>
      </c>
      <c r="E2814" s="13" t="str">
        <f>_xlfn.XLOOKUP(A2814,'B1.3 Catalogue Attribute'!D:D,'B1.3 Catalogue Attribute'!Z:Z,"N/A",0,1)</f>
        <v>N/A</v>
      </c>
    </row>
    <row r="2815" spans="1:5">
      <c r="A2815" s="56" t="s">
        <v>12245</v>
      </c>
      <c r="B2815" s="25" t="str">
        <f>_xlfn.XLOOKUP(A2815,'B1.3 Catalogue Attribute'!D:D,'B1.3 Catalogue Attribute'!F:F,"N/A",0,1)</f>
        <v>update_tmsp</v>
      </c>
      <c r="C2815" s="65" t="str">
        <f>_xlfn.XLOOKUP(A2815,'B1.3 Catalogue Attribute'!D:D,'B1.3 Catalogue Attribute'!L:L,"N/A",0,1)</f>
        <v>rbf_property_risk</v>
      </c>
      <c r="D2815" s="13" t="str">
        <f>_xlfn.XLOOKUP(A2815,'B1.3 Catalogue Attribute'!D:D,'B1.3 Catalogue Attribute'!R:R,"N/A",0,1)</f>
        <v>N</v>
      </c>
      <c r="E2815" s="13" t="str">
        <f>_xlfn.XLOOKUP(A2815,'B1.3 Catalogue Attribute'!D:D,'B1.3 Catalogue Attribute'!Z:Z,"N/A",0,1)</f>
        <v>N/A</v>
      </c>
    </row>
    <row r="2816" spans="1:5">
      <c r="A2816" s="56" t="s">
        <v>12249</v>
      </c>
      <c r="B2816" s="25" t="str">
        <f>_xlfn.XLOOKUP(A2816,'B1.3 Catalogue Attribute'!D:D,'B1.3 Catalogue Attribute'!F:F,"N/A",0,1)</f>
        <v>run_id</v>
      </c>
      <c r="C2816" s="65" t="str">
        <f>_xlfn.XLOOKUP(A2816,'B1.3 Catalogue Attribute'!D:D,'B1.3 Catalogue Attribute'!L:L,"N/A",0,1)</f>
        <v>rbf_property_risk</v>
      </c>
      <c r="D2816" s="13" t="str">
        <f>_xlfn.XLOOKUP(A2816,'B1.3 Catalogue Attribute'!D:D,'B1.3 Catalogue Attribute'!R:R,"N/A",0,1)</f>
        <v>N</v>
      </c>
      <c r="E2816" s="13" t="str">
        <f>_xlfn.XLOOKUP(A2816,'B1.3 Catalogue Attribute'!D:D,'B1.3 Catalogue Attribute'!Z:Z,"N/A",0,1)</f>
        <v>N/A</v>
      </c>
    </row>
    <row r="2817" spans="1:5">
      <c r="A2817" s="56" t="s">
        <v>12253</v>
      </c>
      <c r="B2817" s="25" t="str">
        <f>_xlfn.XLOOKUP(A2817,'B1.3 Catalogue Attribute'!D:D,'B1.3 Catalogue Attribute'!F:F,"N/A",0,1)</f>
        <v>bk_hash</v>
      </c>
      <c r="C2817" s="65" t="str">
        <f>_xlfn.XLOOKUP(A2817,'B1.3 Catalogue Attribute'!D:D,'B1.3 Catalogue Attribute'!L:L,"N/A",0,1)</f>
        <v>rbf_property_risk</v>
      </c>
      <c r="D2817" s="13" t="str">
        <f>_xlfn.XLOOKUP(A2817,'B1.3 Catalogue Attribute'!D:D,'B1.3 Catalogue Attribute'!R:R,"N/A",0,1)</f>
        <v>N</v>
      </c>
      <c r="E2817" s="13" t="str">
        <f>_xlfn.XLOOKUP(A2817,'B1.3 Catalogue Attribute'!D:D,'B1.3 Catalogue Attribute'!Z:Z,"N/A",0,1)</f>
        <v>N/A</v>
      </c>
    </row>
    <row r="2818" spans="1:5">
      <c r="A2818" s="56" t="s">
        <v>12257</v>
      </c>
      <c r="B2818" s="25" t="str">
        <f>_xlfn.XLOOKUP(A2818,'B1.3 Catalogue Attribute'!D:D,'B1.3 Catalogue Attribute'!F:F,"N/A",0,1)</f>
        <v>row_hash</v>
      </c>
      <c r="C2818" s="65" t="str">
        <f>_xlfn.XLOOKUP(A2818,'B1.3 Catalogue Attribute'!D:D,'B1.3 Catalogue Attribute'!L:L,"N/A",0,1)</f>
        <v>rbf_property_risk</v>
      </c>
      <c r="D2818" s="13" t="str">
        <f>_xlfn.XLOOKUP(A2818,'B1.3 Catalogue Attribute'!D:D,'B1.3 Catalogue Attribute'!R:R,"N/A",0,1)</f>
        <v>N</v>
      </c>
      <c r="E2818" s="13" t="str">
        <f>_xlfn.XLOOKUP(A2818,'B1.3 Catalogue Attribute'!D:D,'B1.3 Catalogue Attribute'!Z:Z,"N/A",0,1)</f>
        <v>N/A</v>
      </c>
    </row>
    <row r="2819" spans="1:5">
      <c r="A2819" s="56" t="s">
        <v>12261</v>
      </c>
      <c r="B2819" s="25" t="str">
        <f>_xlfn.XLOOKUP(A2819,'B1.3 Catalogue Attribute'!D:D,'B1.3 Catalogue Attribute'!F:F,"N/A",0,1)</f>
        <v>insert_tmsp</v>
      </c>
      <c r="C2819" s="65" t="str">
        <f>_xlfn.XLOOKUP(A2819,'B1.3 Catalogue Attribute'!D:D,'B1.3 Catalogue Attribute'!L:L,"N/A",0,1)</f>
        <v>rbf_scoring_and_risk_rating</v>
      </c>
      <c r="D2819" s="13" t="str">
        <f>_xlfn.XLOOKUP(A2819,'B1.3 Catalogue Attribute'!D:D,'B1.3 Catalogue Attribute'!R:R,"N/A",0,1)</f>
        <v>N</v>
      </c>
      <c r="E2819" s="13" t="str">
        <f>_xlfn.XLOOKUP(A2819,'B1.3 Catalogue Attribute'!D:D,'B1.3 Catalogue Attribute'!Z:Z,"N/A",0,1)</f>
        <v>N/A</v>
      </c>
    </row>
    <row r="2820" spans="1:5">
      <c r="A2820" s="56" t="s">
        <v>12265</v>
      </c>
      <c r="B2820" s="25" t="str">
        <f>_xlfn.XLOOKUP(A2820,'B1.3 Catalogue Attribute'!D:D,'B1.3 Catalogue Attribute'!F:F,"N/A",0,1)</f>
        <v>update_tmsp</v>
      </c>
      <c r="C2820" s="65" t="str">
        <f>_xlfn.XLOOKUP(A2820,'B1.3 Catalogue Attribute'!D:D,'B1.3 Catalogue Attribute'!L:L,"N/A",0,1)</f>
        <v>rbf_scoring_and_risk_rating</v>
      </c>
      <c r="D2820" s="13" t="str">
        <f>_xlfn.XLOOKUP(A2820,'B1.3 Catalogue Attribute'!D:D,'B1.3 Catalogue Attribute'!R:R,"N/A",0,1)</f>
        <v>N</v>
      </c>
      <c r="E2820" s="13" t="str">
        <f>_xlfn.XLOOKUP(A2820,'B1.3 Catalogue Attribute'!D:D,'B1.3 Catalogue Attribute'!Z:Z,"N/A",0,1)</f>
        <v>N/A</v>
      </c>
    </row>
    <row r="2821" spans="1:5">
      <c r="A2821" s="56" t="s">
        <v>12269</v>
      </c>
      <c r="B2821" s="25" t="str">
        <f>_xlfn.XLOOKUP(A2821,'B1.3 Catalogue Attribute'!D:D,'B1.3 Catalogue Attribute'!F:F,"N/A",0,1)</f>
        <v>run_id</v>
      </c>
      <c r="C2821" s="65" t="str">
        <f>_xlfn.XLOOKUP(A2821,'B1.3 Catalogue Attribute'!D:D,'B1.3 Catalogue Attribute'!L:L,"N/A",0,1)</f>
        <v>rbf_scoring_and_risk_rating</v>
      </c>
      <c r="D2821" s="13" t="str">
        <f>_xlfn.XLOOKUP(A2821,'B1.3 Catalogue Attribute'!D:D,'B1.3 Catalogue Attribute'!R:R,"N/A",0,1)</f>
        <v>N</v>
      </c>
      <c r="E2821" s="13" t="str">
        <f>_xlfn.XLOOKUP(A2821,'B1.3 Catalogue Attribute'!D:D,'B1.3 Catalogue Attribute'!Z:Z,"N/A",0,1)</f>
        <v>N/A</v>
      </c>
    </row>
    <row r="2822" spans="1:5">
      <c r="A2822" s="56" t="s">
        <v>12273</v>
      </c>
      <c r="B2822" s="25" t="str">
        <f>_xlfn.XLOOKUP(A2822,'B1.3 Catalogue Attribute'!D:D,'B1.3 Catalogue Attribute'!F:F,"N/A",0,1)</f>
        <v>bk_hash</v>
      </c>
      <c r="C2822" s="65" t="str">
        <f>_xlfn.XLOOKUP(A2822,'B1.3 Catalogue Attribute'!D:D,'B1.3 Catalogue Attribute'!L:L,"N/A",0,1)</f>
        <v>rbf_scoring_and_risk_rating</v>
      </c>
      <c r="D2822" s="13" t="str">
        <f>_xlfn.XLOOKUP(A2822,'B1.3 Catalogue Attribute'!D:D,'B1.3 Catalogue Attribute'!R:R,"N/A",0,1)</f>
        <v>N</v>
      </c>
      <c r="E2822" s="13" t="str">
        <f>_xlfn.XLOOKUP(A2822,'B1.3 Catalogue Attribute'!D:D,'B1.3 Catalogue Attribute'!Z:Z,"N/A",0,1)</f>
        <v>N/A</v>
      </c>
    </row>
    <row r="2823" spans="1:5">
      <c r="A2823" s="56" t="s">
        <v>12277</v>
      </c>
      <c r="B2823" s="25" t="str">
        <f>_xlfn.XLOOKUP(A2823,'B1.3 Catalogue Attribute'!D:D,'B1.3 Catalogue Attribute'!F:F,"N/A",0,1)</f>
        <v>row_hash</v>
      </c>
      <c r="C2823" s="65" t="str">
        <f>_xlfn.XLOOKUP(A2823,'B1.3 Catalogue Attribute'!D:D,'B1.3 Catalogue Attribute'!L:L,"N/A",0,1)</f>
        <v>rbf_scoring_and_risk_rating</v>
      </c>
      <c r="D2823" s="13" t="str">
        <f>_xlfn.XLOOKUP(A2823,'B1.3 Catalogue Attribute'!D:D,'B1.3 Catalogue Attribute'!R:R,"N/A",0,1)</f>
        <v>N</v>
      </c>
      <c r="E2823" s="13" t="str">
        <f>_xlfn.XLOOKUP(A2823,'B1.3 Catalogue Attribute'!D:D,'B1.3 Catalogue Attribute'!Z:Z,"N/A",0,1)</f>
        <v>N/A</v>
      </c>
    </row>
    <row r="2824" spans="1:5">
      <c r="A2824" s="56" t="s">
        <v>12281</v>
      </c>
      <c r="B2824" s="25" t="str">
        <f>_xlfn.XLOOKUP(A2824,'B1.3 Catalogue Attribute'!D:D,'B1.3 Catalogue Attribute'!F:F,"N/A",0,1)</f>
        <v>insert_tmsp</v>
      </c>
      <c r="C2824" s="65" t="str">
        <f>_xlfn.XLOOKUP(A2824,'B1.3 Catalogue Attribute'!D:D,'B1.3 Catalogue Attribute'!L:L,"N/A",0,1)</f>
        <v>reference_license</v>
      </c>
      <c r="D2824" s="13" t="str">
        <f>_xlfn.XLOOKUP(A2824,'B1.3 Catalogue Attribute'!D:D,'B1.3 Catalogue Attribute'!R:R,"N/A",0,1)</f>
        <v>N</v>
      </c>
      <c r="E2824" s="13" t="str">
        <f>_xlfn.XLOOKUP(A2824,'B1.3 Catalogue Attribute'!D:D,'B1.3 Catalogue Attribute'!Z:Z,"N/A",0,1)</f>
        <v>N/A</v>
      </c>
    </row>
    <row r="2825" spans="1:5">
      <c r="A2825" s="56" t="s">
        <v>12285</v>
      </c>
      <c r="B2825" s="25" t="str">
        <f>_xlfn.XLOOKUP(A2825,'B1.3 Catalogue Attribute'!D:D,'B1.3 Catalogue Attribute'!F:F,"N/A",0,1)</f>
        <v>update_tmsp</v>
      </c>
      <c r="C2825" s="65" t="str">
        <f>_xlfn.XLOOKUP(A2825,'B1.3 Catalogue Attribute'!D:D,'B1.3 Catalogue Attribute'!L:L,"N/A",0,1)</f>
        <v>reference_license</v>
      </c>
      <c r="D2825" s="13" t="str">
        <f>_xlfn.XLOOKUP(A2825,'B1.3 Catalogue Attribute'!D:D,'B1.3 Catalogue Attribute'!R:R,"N/A",0,1)</f>
        <v>N</v>
      </c>
      <c r="E2825" s="13" t="str">
        <f>_xlfn.XLOOKUP(A2825,'B1.3 Catalogue Attribute'!D:D,'B1.3 Catalogue Attribute'!Z:Z,"N/A",0,1)</f>
        <v>N/A</v>
      </c>
    </row>
    <row r="2826" spans="1:5">
      <c r="A2826" s="56" t="s">
        <v>12289</v>
      </c>
      <c r="B2826" s="25" t="str">
        <f>_xlfn.XLOOKUP(A2826,'B1.3 Catalogue Attribute'!D:D,'B1.3 Catalogue Attribute'!F:F,"N/A",0,1)</f>
        <v>run_id</v>
      </c>
      <c r="C2826" s="65" t="str">
        <f>_xlfn.XLOOKUP(A2826,'B1.3 Catalogue Attribute'!D:D,'B1.3 Catalogue Attribute'!L:L,"N/A",0,1)</f>
        <v>reference_license</v>
      </c>
      <c r="D2826" s="13" t="str">
        <f>_xlfn.XLOOKUP(A2826,'B1.3 Catalogue Attribute'!D:D,'B1.3 Catalogue Attribute'!R:R,"N/A",0,1)</f>
        <v>N</v>
      </c>
      <c r="E2826" s="13" t="str">
        <f>_xlfn.XLOOKUP(A2826,'B1.3 Catalogue Attribute'!D:D,'B1.3 Catalogue Attribute'!Z:Z,"N/A",0,1)</f>
        <v>N/A</v>
      </c>
    </row>
    <row r="2827" spans="1:5">
      <c r="A2827" s="56" t="s">
        <v>12293</v>
      </c>
      <c r="B2827" s="25" t="str">
        <f>_xlfn.XLOOKUP(A2827,'B1.3 Catalogue Attribute'!D:D,'B1.3 Catalogue Attribute'!F:F,"N/A",0,1)</f>
        <v>bk_hash</v>
      </c>
      <c r="C2827" s="65" t="str">
        <f>_xlfn.XLOOKUP(A2827,'B1.3 Catalogue Attribute'!D:D,'B1.3 Catalogue Attribute'!L:L,"N/A",0,1)</f>
        <v>reference_license</v>
      </c>
      <c r="D2827" s="13" t="str">
        <f>_xlfn.XLOOKUP(A2827,'B1.3 Catalogue Attribute'!D:D,'B1.3 Catalogue Attribute'!R:R,"N/A",0,1)</f>
        <v>N</v>
      </c>
      <c r="E2827" s="13" t="str">
        <f>_xlfn.XLOOKUP(A2827,'B1.3 Catalogue Attribute'!D:D,'B1.3 Catalogue Attribute'!Z:Z,"N/A",0,1)</f>
        <v>N/A</v>
      </c>
    </row>
    <row r="2828" spans="1:5">
      <c r="A2828" s="56" t="s">
        <v>12297</v>
      </c>
      <c r="B2828" s="25" t="str">
        <f>_xlfn.XLOOKUP(A2828,'B1.3 Catalogue Attribute'!D:D,'B1.3 Catalogue Attribute'!F:F,"N/A",0,1)</f>
        <v>row_hash</v>
      </c>
      <c r="C2828" s="65" t="str">
        <f>_xlfn.XLOOKUP(A2828,'B1.3 Catalogue Attribute'!D:D,'B1.3 Catalogue Attribute'!L:L,"N/A",0,1)</f>
        <v>reference_license</v>
      </c>
      <c r="D2828" s="13" t="str">
        <f>_xlfn.XLOOKUP(A2828,'B1.3 Catalogue Attribute'!D:D,'B1.3 Catalogue Attribute'!R:R,"N/A",0,1)</f>
        <v>N</v>
      </c>
      <c r="E2828" s="13" t="str">
        <f>_xlfn.XLOOKUP(A2828,'B1.3 Catalogue Attribute'!D:D,'B1.3 Catalogue Attribute'!Z:Z,"N/A",0,1)</f>
        <v>N/A</v>
      </c>
    </row>
    <row r="2829" spans="1:5">
      <c r="A2829" s="56" t="s">
        <v>12301</v>
      </c>
      <c r="B2829" s="25" t="str">
        <f>_xlfn.XLOOKUP(A2829,'B1.3 Catalogue Attribute'!D:D,'B1.3 Catalogue Attribute'!F:F,"N/A",0,1)</f>
        <v>insert_tmsp</v>
      </c>
      <c r="C2829" s="65" t="str">
        <f>_xlfn.XLOOKUP(A2829,'B1.3 Catalogue Attribute'!D:D,'B1.3 Catalogue Attribute'!L:L,"N/A",0,1)</f>
        <v>renewal</v>
      </c>
      <c r="D2829" s="13" t="str">
        <f>_xlfn.XLOOKUP(A2829,'B1.3 Catalogue Attribute'!D:D,'B1.3 Catalogue Attribute'!R:R,"N/A",0,1)</f>
        <v>N</v>
      </c>
      <c r="E2829" s="13" t="str">
        <f>_xlfn.XLOOKUP(A2829,'B1.3 Catalogue Attribute'!D:D,'B1.3 Catalogue Attribute'!Z:Z,"N/A",0,1)</f>
        <v>N/A</v>
      </c>
    </row>
    <row r="2830" spans="1:5">
      <c r="A2830" s="56" t="s">
        <v>12305</v>
      </c>
      <c r="B2830" s="25" t="str">
        <f>_xlfn.XLOOKUP(A2830,'B1.3 Catalogue Attribute'!D:D,'B1.3 Catalogue Attribute'!F:F,"N/A",0,1)</f>
        <v>update_tmsp</v>
      </c>
      <c r="C2830" s="65" t="str">
        <f>_xlfn.XLOOKUP(A2830,'B1.3 Catalogue Attribute'!D:D,'B1.3 Catalogue Attribute'!L:L,"N/A",0,1)</f>
        <v>renewal</v>
      </c>
      <c r="D2830" s="13" t="str">
        <f>_xlfn.XLOOKUP(A2830,'B1.3 Catalogue Attribute'!D:D,'B1.3 Catalogue Attribute'!R:R,"N/A",0,1)</f>
        <v>N</v>
      </c>
      <c r="E2830" s="13" t="str">
        <f>_xlfn.XLOOKUP(A2830,'B1.3 Catalogue Attribute'!D:D,'B1.3 Catalogue Attribute'!Z:Z,"N/A",0,1)</f>
        <v>N/A</v>
      </c>
    </row>
    <row r="2831" spans="1:5">
      <c r="A2831" s="56" t="s">
        <v>12309</v>
      </c>
      <c r="B2831" s="25" t="str">
        <f>_xlfn.XLOOKUP(A2831,'B1.3 Catalogue Attribute'!D:D,'B1.3 Catalogue Attribute'!F:F,"N/A",0,1)</f>
        <v>run_id</v>
      </c>
      <c r="C2831" s="65" t="str">
        <f>_xlfn.XLOOKUP(A2831,'B1.3 Catalogue Attribute'!D:D,'B1.3 Catalogue Attribute'!L:L,"N/A",0,1)</f>
        <v>renewal</v>
      </c>
      <c r="D2831" s="13" t="str">
        <f>_xlfn.XLOOKUP(A2831,'B1.3 Catalogue Attribute'!D:D,'B1.3 Catalogue Attribute'!R:R,"N/A",0,1)</f>
        <v>N</v>
      </c>
      <c r="E2831" s="13" t="str">
        <f>_xlfn.XLOOKUP(A2831,'B1.3 Catalogue Attribute'!D:D,'B1.3 Catalogue Attribute'!Z:Z,"N/A",0,1)</f>
        <v>N/A</v>
      </c>
    </row>
    <row r="2832" spans="1:5">
      <c r="A2832" s="56" t="s">
        <v>12313</v>
      </c>
      <c r="B2832" s="25" t="str">
        <f>_xlfn.XLOOKUP(A2832,'B1.3 Catalogue Attribute'!D:D,'B1.3 Catalogue Attribute'!F:F,"N/A",0,1)</f>
        <v>bk_hash</v>
      </c>
      <c r="C2832" s="65" t="str">
        <f>_xlfn.XLOOKUP(A2832,'B1.3 Catalogue Attribute'!D:D,'B1.3 Catalogue Attribute'!L:L,"N/A",0,1)</f>
        <v>renewal</v>
      </c>
      <c r="D2832" s="13" t="str">
        <f>_xlfn.XLOOKUP(A2832,'B1.3 Catalogue Attribute'!D:D,'B1.3 Catalogue Attribute'!R:R,"N/A",0,1)</f>
        <v>N</v>
      </c>
      <c r="E2832" s="13" t="str">
        <f>_xlfn.XLOOKUP(A2832,'B1.3 Catalogue Attribute'!D:D,'B1.3 Catalogue Attribute'!Z:Z,"N/A",0,1)</f>
        <v>N/A</v>
      </c>
    </row>
    <row r="2833" spans="1:5">
      <c r="A2833" s="56" t="s">
        <v>12317</v>
      </c>
      <c r="B2833" s="25" t="str">
        <f>_xlfn.XLOOKUP(A2833,'B1.3 Catalogue Attribute'!D:D,'B1.3 Catalogue Attribute'!F:F,"N/A",0,1)</f>
        <v>row_hash</v>
      </c>
      <c r="C2833" s="65" t="str">
        <f>_xlfn.XLOOKUP(A2833,'B1.3 Catalogue Attribute'!D:D,'B1.3 Catalogue Attribute'!L:L,"N/A",0,1)</f>
        <v>renewal</v>
      </c>
      <c r="D2833" s="13" t="str">
        <f>_xlfn.XLOOKUP(A2833,'B1.3 Catalogue Attribute'!D:D,'B1.3 Catalogue Attribute'!R:R,"N/A",0,1)</f>
        <v>N</v>
      </c>
      <c r="E2833" s="13" t="str">
        <f>_xlfn.XLOOKUP(A2833,'B1.3 Catalogue Attribute'!D:D,'B1.3 Catalogue Attribute'!Z:Z,"N/A",0,1)</f>
        <v>N/A</v>
      </c>
    </row>
    <row r="2834" spans="1:5">
      <c r="A2834" s="56" t="s">
        <v>12321</v>
      </c>
      <c r="B2834" s="25" t="str">
        <f>_xlfn.XLOOKUP(A2834,'B1.3 Catalogue Attribute'!D:D,'B1.3 Catalogue Attribute'!F:F,"N/A",0,1)</f>
        <v>insert_tmsp</v>
      </c>
      <c r="C2834" s="65" t="str">
        <f>_xlfn.XLOOKUP(A2834,'B1.3 Catalogue Attribute'!D:D,'B1.3 Catalogue Attribute'!L:L,"N/A",0,1)</f>
        <v>seasonal_promotions</v>
      </c>
      <c r="D2834" s="13" t="str">
        <f>_xlfn.XLOOKUP(A2834,'B1.3 Catalogue Attribute'!D:D,'B1.3 Catalogue Attribute'!R:R,"N/A",0,1)</f>
        <v>N</v>
      </c>
      <c r="E2834" s="13" t="str">
        <f>_xlfn.XLOOKUP(A2834,'B1.3 Catalogue Attribute'!D:D,'B1.3 Catalogue Attribute'!Z:Z,"N/A",0,1)</f>
        <v>N/A</v>
      </c>
    </row>
    <row r="2835" spans="1:5">
      <c r="A2835" s="56" t="s">
        <v>12325</v>
      </c>
      <c r="B2835" s="25" t="str">
        <f>_xlfn.XLOOKUP(A2835,'B1.3 Catalogue Attribute'!D:D,'B1.3 Catalogue Attribute'!F:F,"N/A",0,1)</f>
        <v>update_tmsp</v>
      </c>
      <c r="C2835" s="65" t="str">
        <f>_xlfn.XLOOKUP(A2835,'B1.3 Catalogue Attribute'!D:D,'B1.3 Catalogue Attribute'!L:L,"N/A",0,1)</f>
        <v>seasonal_promotions</v>
      </c>
      <c r="D2835" s="13" t="str">
        <f>_xlfn.XLOOKUP(A2835,'B1.3 Catalogue Attribute'!D:D,'B1.3 Catalogue Attribute'!R:R,"N/A",0,1)</f>
        <v>N</v>
      </c>
      <c r="E2835" s="13" t="str">
        <f>_xlfn.XLOOKUP(A2835,'B1.3 Catalogue Attribute'!D:D,'B1.3 Catalogue Attribute'!Z:Z,"N/A",0,1)</f>
        <v>N/A</v>
      </c>
    </row>
    <row r="2836" spans="1:5">
      <c r="A2836" s="56" t="s">
        <v>12329</v>
      </c>
      <c r="B2836" s="25" t="str">
        <f>_xlfn.XLOOKUP(A2836,'B1.3 Catalogue Attribute'!D:D,'B1.3 Catalogue Attribute'!F:F,"N/A",0,1)</f>
        <v>run_id</v>
      </c>
      <c r="C2836" s="65" t="str">
        <f>_xlfn.XLOOKUP(A2836,'B1.3 Catalogue Attribute'!D:D,'B1.3 Catalogue Attribute'!L:L,"N/A",0,1)</f>
        <v>seasonal_promotions</v>
      </c>
      <c r="D2836" s="13" t="str">
        <f>_xlfn.XLOOKUP(A2836,'B1.3 Catalogue Attribute'!D:D,'B1.3 Catalogue Attribute'!R:R,"N/A",0,1)</f>
        <v>N</v>
      </c>
      <c r="E2836" s="13" t="str">
        <f>_xlfn.XLOOKUP(A2836,'B1.3 Catalogue Attribute'!D:D,'B1.3 Catalogue Attribute'!Z:Z,"N/A",0,1)</f>
        <v>N/A</v>
      </c>
    </row>
    <row r="2837" spans="1:5">
      <c r="A2837" s="56" t="s">
        <v>12333</v>
      </c>
      <c r="B2837" s="25" t="str">
        <f>_xlfn.XLOOKUP(A2837,'B1.3 Catalogue Attribute'!D:D,'B1.3 Catalogue Attribute'!F:F,"N/A",0,1)</f>
        <v>bk_hash</v>
      </c>
      <c r="C2837" s="65" t="str">
        <f>_xlfn.XLOOKUP(A2837,'B1.3 Catalogue Attribute'!D:D,'B1.3 Catalogue Attribute'!L:L,"N/A",0,1)</f>
        <v>seasonal_promotions</v>
      </c>
      <c r="D2837" s="13" t="str">
        <f>_xlfn.XLOOKUP(A2837,'B1.3 Catalogue Attribute'!D:D,'B1.3 Catalogue Attribute'!R:R,"N/A",0,1)</f>
        <v>N</v>
      </c>
      <c r="E2837" s="13" t="str">
        <f>_xlfn.XLOOKUP(A2837,'B1.3 Catalogue Attribute'!D:D,'B1.3 Catalogue Attribute'!Z:Z,"N/A",0,1)</f>
        <v>N/A</v>
      </c>
    </row>
    <row r="2838" spans="1:5">
      <c r="A2838" s="56" t="s">
        <v>12337</v>
      </c>
      <c r="B2838" s="25" t="str">
        <f>_xlfn.XLOOKUP(A2838,'B1.3 Catalogue Attribute'!D:D,'B1.3 Catalogue Attribute'!F:F,"N/A",0,1)</f>
        <v>row_hash</v>
      </c>
      <c r="C2838" s="65" t="str">
        <f>_xlfn.XLOOKUP(A2838,'B1.3 Catalogue Attribute'!D:D,'B1.3 Catalogue Attribute'!L:L,"N/A",0,1)</f>
        <v>seasonal_promotions</v>
      </c>
      <c r="D2838" s="13" t="str">
        <f>_xlfn.XLOOKUP(A2838,'B1.3 Catalogue Attribute'!D:D,'B1.3 Catalogue Attribute'!R:R,"N/A",0,1)</f>
        <v>N</v>
      </c>
      <c r="E2838" s="13" t="str">
        <f>_xlfn.XLOOKUP(A2838,'B1.3 Catalogue Attribute'!D:D,'B1.3 Catalogue Attribute'!Z:Z,"N/A",0,1)</f>
        <v>N/A</v>
      </c>
    </row>
    <row r="2839" spans="1:5">
      <c r="A2839" s="56" t="s">
        <v>12341</v>
      </c>
      <c r="B2839" s="25" t="str">
        <f>_xlfn.XLOOKUP(A2839,'B1.3 Catalogue Attribute'!D:D,'B1.3 Catalogue Attribute'!F:F,"N/A",0,1)</f>
        <v>insert_tmsp</v>
      </c>
      <c r="C2839" s="65" t="str">
        <f>_xlfn.XLOOKUP(A2839,'B1.3 Catalogue Attribute'!D:D,'B1.3 Catalogue Attribute'!L:L,"N/A",0,1)</f>
        <v>service_redirect</v>
      </c>
      <c r="D2839" s="13" t="str">
        <f>_xlfn.XLOOKUP(A2839,'B1.3 Catalogue Attribute'!D:D,'B1.3 Catalogue Attribute'!R:R,"N/A",0,1)</f>
        <v>N</v>
      </c>
      <c r="E2839" s="13" t="str">
        <f>_xlfn.XLOOKUP(A2839,'B1.3 Catalogue Attribute'!D:D,'B1.3 Catalogue Attribute'!Z:Z,"N/A",0,1)</f>
        <v>N/A</v>
      </c>
    </row>
    <row r="2840" spans="1:5">
      <c r="A2840" s="56" t="s">
        <v>12345</v>
      </c>
      <c r="B2840" s="25" t="str">
        <f>_xlfn.XLOOKUP(A2840,'B1.3 Catalogue Attribute'!D:D,'B1.3 Catalogue Attribute'!F:F,"N/A",0,1)</f>
        <v>update_tmsp</v>
      </c>
      <c r="C2840" s="65" t="str">
        <f>_xlfn.XLOOKUP(A2840,'B1.3 Catalogue Attribute'!D:D,'B1.3 Catalogue Attribute'!L:L,"N/A",0,1)</f>
        <v>service_redirect</v>
      </c>
      <c r="D2840" s="13" t="str">
        <f>_xlfn.XLOOKUP(A2840,'B1.3 Catalogue Attribute'!D:D,'B1.3 Catalogue Attribute'!R:R,"N/A",0,1)</f>
        <v>N</v>
      </c>
      <c r="E2840" s="13" t="str">
        <f>_xlfn.XLOOKUP(A2840,'B1.3 Catalogue Attribute'!D:D,'B1.3 Catalogue Attribute'!Z:Z,"N/A",0,1)</f>
        <v>N/A</v>
      </c>
    </row>
    <row r="2841" spans="1:5">
      <c r="A2841" s="56" t="s">
        <v>12349</v>
      </c>
      <c r="B2841" s="25" t="str">
        <f>_xlfn.XLOOKUP(A2841,'B1.3 Catalogue Attribute'!D:D,'B1.3 Catalogue Attribute'!F:F,"N/A",0,1)</f>
        <v>run_id</v>
      </c>
      <c r="C2841" s="65" t="str">
        <f>_xlfn.XLOOKUP(A2841,'B1.3 Catalogue Attribute'!D:D,'B1.3 Catalogue Attribute'!L:L,"N/A",0,1)</f>
        <v>service_redirect</v>
      </c>
      <c r="D2841" s="13" t="str">
        <f>_xlfn.XLOOKUP(A2841,'B1.3 Catalogue Attribute'!D:D,'B1.3 Catalogue Attribute'!R:R,"N/A",0,1)</f>
        <v>N</v>
      </c>
      <c r="E2841" s="13" t="str">
        <f>_xlfn.XLOOKUP(A2841,'B1.3 Catalogue Attribute'!D:D,'B1.3 Catalogue Attribute'!Z:Z,"N/A",0,1)</f>
        <v>N/A</v>
      </c>
    </row>
    <row r="2842" spans="1:5">
      <c r="A2842" s="56" t="s">
        <v>12353</v>
      </c>
      <c r="B2842" s="25" t="str">
        <f>_xlfn.XLOOKUP(A2842,'B1.3 Catalogue Attribute'!D:D,'B1.3 Catalogue Attribute'!F:F,"N/A",0,1)</f>
        <v>bk_hash</v>
      </c>
      <c r="C2842" s="65" t="str">
        <f>_xlfn.XLOOKUP(A2842,'B1.3 Catalogue Attribute'!D:D,'B1.3 Catalogue Attribute'!L:L,"N/A",0,1)</f>
        <v>service_redirect</v>
      </c>
      <c r="D2842" s="13" t="str">
        <f>_xlfn.XLOOKUP(A2842,'B1.3 Catalogue Attribute'!D:D,'B1.3 Catalogue Attribute'!R:R,"N/A",0,1)</f>
        <v>N</v>
      </c>
      <c r="E2842" s="13" t="str">
        <f>_xlfn.XLOOKUP(A2842,'B1.3 Catalogue Attribute'!D:D,'B1.3 Catalogue Attribute'!Z:Z,"N/A",0,1)</f>
        <v>N/A</v>
      </c>
    </row>
    <row r="2843" spans="1:5">
      <c r="A2843" s="56" t="s">
        <v>12357</v>
      </c>
      <c r="B2843" s="25" t="str">
        <f>_xlfn.XLOOKUP(A2843,'B1.3 Catalogue Attribute'!D:D,'B1.3 Catalogue Attribute'!F:F,"N/A",0,1)</f>
        <v>row_hash</v>
      </c>
      <c r="C2843" s="65" t="str">
        <f>_xlfn.XLOOKUP(A2843,'B1.3 Catalogue Attribute'!D:D,'B1.3 Catalogue Attribute'!L:L,"N/A",0,1)</f>
        <v>service_redirect</v>
      </c>
      <c r="D2843" s="13" t="str">
        <f>_xlfn.XLOOKUP(A2843,'B1.3 Catalogue Attribute'!D:D,'B1.3 Catalogue Attribute'!R:R,"N/A",0,1)</f>
        <v>N</v>
      </c>
      <c r="E2843" s="13" t="str">
        <f>_xlfn.XLOOKUP(A2843,'B1.3 Catalogue Attribute'!D:D,'B1.3 Catalogue Attribute'!Z:Z,"N/A",0,1)</f>
        <v>N/A</v>
      </c>
    </row>
    <row r="2844" spans="1:5">
      <c r="A2844" s="56" t="s">
        <v>12361</v>
      </c>
      <c r="B2844" s="25" t="str">
        <f>_xlfn.XLOOKUP(A2844,'B1.3 Catalogue Attribute'!D:D,'B1.3 Catalogue Attribute'!F:F,"N/A",0,1)</f>
        <v>insert_tmsp</v>
      </c>
      <c r="C2844" s="65" t="str">
        <f>_xlfn.XLOOKUP(A2844,'B1.3 Catalogue Attribute'!D:D,'B1.3 Catalogue Attribute'!L:L,"N/A",0,1)</f>
        <v>signboard_details</v>
      </c>
      <c r="D2844" s="13" t="str">
        <f>_xlfn.XLOOKUP(A2844,'B1.3 Catalogue Attribute'!D:D,'B1.3 Catalogue Attribute'!R:R,"N/A",0,1)</f>
        <v>N</v>
      </c>
      <c r="E2844" s="13" t="str">
        <f>_xlfn.XLOOKUP(A2844,'B1.3 Catalogue Attribute'!D:D,'B1.3 Catalogue Attribute'!Z:Z,"N/A",0,1)</f>
        <v>N/A</v>
      </c>
    </row>
    <row r="2845" spans="1:5">
      <c r="A2845" s="56" t="s">
        <v>12365</v>
      </c>
      <c r="B2845" s="25" t="str">
        <f>_xlfn.XLOOKUP(A2845,'B1.3 Catalogue Attribute'!D:D,'B1.3 Catalogue Attribute'!F:F,"N/A",0,1)</f>
        <v>update_tmsp</v>
      </c>
      <c r="C2845" s="65" t="str">
        <f>_xlfn.XLOOKUP(A2845,'B1.3 Catalogue Attribute'!D:D,'B1.3 Catalogue Attribute'!L:L,"N/A",0,1)</f>
        <v>signboard_details</v>
      </c>
      <c r="D2845" s="13" t="str">
        <f>_xlfn.XLOOKUP(A2845,'B1.3 Catalogue Attribute'!D:D,'B1.3 Catalogue Attribute'!R:R,"N/A",0,1)</f>
        <v>N</v>
      </c>
      <c r="E2845" s="13" t="str">
        <f>_xlfn.XLOOKUP(A2845,'B1.3 Catalogue Attribute'!D:D,'B1.3 Catalogue Attribute'!Z:Z,"N/A",0,1)</f>
        <v>N/A</v>
      </c>
    </row>
    <row r="2846" spans="1:5">
      <c r="A2846" s="56" t="s">
        <v>12369</v>
      </c>
      <c r="B2846" s="25" t="str">
        <f>_xlfn.XLOOKUP(A2846,'B1.3 Catalogue Attribute'!D:D,'B1.3 Catalogue Attribute'!F:F,"N/A",0,1)</f>
        <v>run_id</v>
      </c>
      <c r="C2846" s="65" t="str">
        <f>_xlfn.XLOOKUP(A2846,'B1.3 Catalogue Attribute'!D:D,'B1.3 Catalogue Attribute'!L:L,"N/A",0,1)</f>
        <v>signboard_details</v>
      </c>
      <c r="D2846" s="13" t="str">
        <f>_xlfn.XLOOKUP(A2846,'B1.3 Catalogue Attribute'!D:D,'B1.3 Catalogue Attribute'!R:R,"N/A",0,1)</f>
        <v>N</v>
      </c>
      <c r="E2846" s="13" t="str">
        <f>_xlfn.XLOOKUP(A2846,'B1.3 Catalogue Attribute'!D:D,'B1.3 Catalogue Attribute'!Z:Z,"N/A",0,1)</f>
        <v>N/A</v>
      </c>
    </row>
    <row r="2847" spans="1:5">
      <c r="A2847" s="56" t="s">
        <v>12373</v>
      </c>
      <c r="B2847" s="25" t="str">
        <f>_xlfn.XLOOKUP(A2847,'B1.3 Catalogue Attribute'!D:D,'B1.3 Catalogue Attribute'!F:F,"N/A",0,1)</f>
        <v>bk_hash</v>
      </c>
      <c r="C2847" s="65" t="str">
        <f>_xlfn.XLOOKUP(A2847,'B1.3 Catalogue Attribute'!D:D,'B1.3 Catalogue Attribute'!L:L,"N/A",0,1)</f>
        <v>signboard_details</v>
      </c>
      <c r="D2847" s="13" t="str">
        <f>_xlfn.XLOOKUP(A2847,'B1.3 Catalogue Attribute'!D:D,'B1.3 Catalogue Attribute'!R:R,"N/A",0,1)</f>
        <v>N</v>
      </c>
      <c r="E2847" s="13" t="str">
        <f>_xlfn.XLOOKUP(A2847,'B1.3 Catalogue Attribute'!D:D,'B1.3 Catalogue Attribute'!Z:Z,"N/A",0,1)</f>
        <v>N/A</v>
      </c>
    </row>
    <row r="2848" spans="1:5">
      <c r="A2848" s="56" t="s">
        <v>12377</v>
      </c>
      <c r="B2848" s="25" t="str">
        <f>_xlfn.XLOOKUP(A2848,'B1.3 Catalogue Attribute'!D:D,'B1.3 Catalogue Attribute'!F:F,"N/A",0,1)</f>
        <v>row_hash</v>
      </c>
      <c r="C2848" s="65" t="str">
        <f>_xlfn.XLOOKUP(A2848,'B1.3 Catalogue Attribute'!D:D,'B1.3 Catalogue Attribute'!L:L,"N/A",0,1)</f>
        <v>signboard_details</v>
      </c>
      <c r="D2848" s="13" t="str">
        <f>_xlfn.XLOOKUP(A2848,'B1.3 Catalogue Attribute'!D:D,'B1.3 Catalogue Attribute'!R:R,"N/A",0,1)</f>
        <v>N</v>
      </c>
      <c r="E2848" s="13" t="str">
        <f>_xlfn.XLOOKUP(A2848,'B1.3 Catalogue Attribute'!D:D,'B1.3 Catalogue Attribute'!Z:Z,"N/A",0,1)</f>
        <v>N/A</v>
      </c>
    </row>
    <row r="2849" spans="1:5">
      <c r="A2849" s="56" t="s">
        <v>12381</v>
      </c>
      <c r="B2849" s="25" t="str">
        <f>_xlfn.XLOOKUP(A2849,'B1.3 Catalogue Attribute'!D:D,'B1.3 Catalogue Attribute'!F:F,"N/A",0,1)</f>
        <v>insert_tmsp</v>
      </c>
      <c r="C2849" s="65" t="str">
        <f>_xlfn.XLOOKUP(A2849,'B1.3 Catalogue Attribute'!D:D,'B1.3 Catalogue Attribute'!L:L,"N/A",0,1)</f>
        <v>trade_name_choices</v>
      </c>
      <c r="D2849" s="13" t="str">
        <f>_xlfn.XLOOKUP(A2849,'B1.3 Catalogue Attribute'!D:D,'B1.3 Catalogue Attribute'!R:R,"N/A",0,1)</f>
        <v>N</v>
      </c>
      <c r="E2849" s="13" t="str">
        <f>_xlfn.XLOOKUP(A2849,'B1.3 Catalogue Attribute'!D:D,'B1.3 Catalogue Attribute'!Z:Z,"N/A",0,1)</f>
        <v>N/A</v>
      </c>
    </row>
    <row r="2850" spans="1:5">
      <c r="A2850" s="56" t="s">
        <v>12385</v>
      </c>
      <c r="B2850" s="25" t="str">
        <f>_xlfn.XLOOKUP(A2850,'B1.3 Catalogue Attribute'!D:D,'B1.3 Catalogue Attribute'!F:F,"N/A",0,1)</f>
        <v>update_tmsp</v>
      </c>
      <c r="C2850" s="65" t="str">
        <f>_xlfn.XLOOKUP(A2850,'B1.3 Catalogue Attribute'!D:D,'B1.3 Catalogue Attribute'!L:L,"N/A",0,1)</f>
        <v>trade_name_choices</v>
      </c>
      <c r="D2850" s="13" t="str">
        <f>_xlfn.XLOOKUP(A2850,'B1.3 Catalogue Attribute'!D:D,'B1.3 Catalogue Attribute'!R:R,"N/A",0,1)</f>
        <v>N</v>
      </c>
      <c r="E2850" s="13" t="str">
        <f>_xlfn.XLOOKUP(A2850,'B1.3 Catalogue Attribute'!D:D,'B1.3 Catalogue Attribute'!Z:Z,"N/A",0,1)</f>
        <v>N/A</v>
      </c>
    </row>
    <row r="2851" spans="1:5">
      <c r="A2851" s="56" t="s">
        <v>12389</v>
      </c>
      <c r="B2851" s="25" t="str">
        <f>_xlfn.XLOOKUP(A2851,'B1.3 Catalogue Attribute'!D:D,'B1.3 Catalogue Attribute'!F:F,"N/A",0,1)</f>
        <v>run_id</v>
      </c>
      <c r="C2851" s="65" t="str">
        <f>_xlfn.XLOOKUP(A2851,'B1.3 Catalogue Attribute'!D:D,'B1.3 Catalogue Attribute'!L:L,"N/A",0,1)</f>
        <v>trade_name_choices</v>
      </c>
      <c r="D2851" s="13" t="str">
        <f>_xlfn.XLOOKUP(A2851,'B1.3 Catalogue Attribute'!D:D,'B1.3 Catalogue Attribute'!R:R,"N/A",0,1)</f>
        <v>N</v>
      </c>
      <c r="E2851" s="13" t="str">
        <f>_xlfn.XLOOKUP(A2851,'B1.3 Catalogue Attribute'!D:D,'B1.3 Catalogue Attribute'!Z:Z,"N/A",0,1)</f>
        <v>N/A</v>
      </c>
    </row>
    <row r="2852" spans="1:5">
      <c r="A2852" s="56" t="s">
        <v>12393</v>
      </c>
      <c r="B2852" s="25" t="str">
        <f>_xlfn.XLOOKUP(A2852,'B1.3 Catalogue Attribute'!D:D,'B1.3 Catalogue Attribute'!F:F,"N/A",0,1)</f>
        <v>bk_hash</v>
      </c>
      <c r="C2852" s="65" t="str">
        <f>_xlfn.XLOOKUP(A2852,'B1.3 Catalogue Attribute'!D:D,'B1.3 Catalogue Attribute'!L:L,"N/A",0,1)</f>
        <v>trade_name_choices</v>
      </c>
      <c r="D2852" s="13" t="str">
        <f>_xlfn.XLOOKUP(A2852,'B1.3 Catalogue Attribute'!D:D,'B1.3 Catalogue Attribute'!R:R,"N/A",0,1)</f>
        <v>N</v>
      </c>
      <c r="E2852" s="13" t="str">
        <f>_xlfn.XLOOKUP(A2852,'B1.3 Catalogue Attribute'!D:D,'B1.3 Catalogue Attribute'!Z:Z,"N/A",0,1)</f>
        <v>N/A</v>
      </c>
    </row>
    <row r="2853" spans="1:5">
      <c r="A2853" s="56" t="s">
        <v>12397</v>
      </c>
      <c r="B2853" s="25" t="str">
        <f>_xlfn.XLOOKUP(A2853,'B1.3 Catalogue Attribute'!D:D,'B1.3 Catalogue Attribute'!F:F,"N/A",0,1)</f>
        <v>row_hash</v>
      </c>
      <c r="C2853" s="65" t="str">
        <f>_xlfn.XLOOKUP(A2853,'B1.3 Catalogue Attribute'!D:D,'B1.3 Catalogue Attribute'!L:L,"N/A",0,1)</f>
        <v>trade_name_choices</v>
      </c>
      <c r="D2853" s="13" t="str">
        <f>_xlfn.XLOOKUP(A2853,'B1.3 Catalogue Attribute'!D:D,'B1.3 Catalogue Attribute'!R:R,"N/A",0,1)</f>
        <v>N</v>
      </c>
      <c r="E2853" s="13" t="str">
        <f>_xlfn.XLOOKUP(A2853,'B1.3 Catalogue Attribute'!D:D,'B1.3 Catalogue Attribute'!Z:Z,"N/A",0,1)</f>
        <v>N/A</v>
      </c>
    </row>
    <row r="2854" spans="1:5">
      <c r="A2854" s="56" t="s">
        <v>12401</v>
      </c>
      <c r="B2854" s="25" t="str">
        <f>_xlfn.XLOOKUP(A2854,'B1.3 Catalogue Attribute'!D:D,'B1.3 Catalogue Attribute'!F:F,"N/A",0,1)</f>
        <v>insert_tmsp</v>
      </c>
      <c r="C2854" s="65" t="str">
        <f>_xlfn.XLOOKUP(A2854,'B1.3 Catalogue Attribute'!D:D,'B1.3 Catalogue Attribute'!L:L,"N/A",0,1)</f>
        <v>trade_name_classification</v>
      </c>
      <c r="D2854" s="13" t="str">
        <f>_xlfn.XLOOKUP(A2854,'B1.3 Catalogue Attribute'!D:D,'B1.3 Catalogue Attribute'!R:R,"N/A",0,1)</f>
        <v>N</v>
      </c>
      <c r="E2854" s="13" t="str">
        <f>_xlfn.XLOOKUP(A2854,'B1.3 Catalogue Attribute'!D:D,'B1.3 Catalogue Attribute'!Z:Z,"N/A",0,1)</f>
        <v>N/A</v>
      </c>
    </row>
    <row r="2855" spans="1:5">
      <c r="A2855" s="56" t="s">
        <v>12405</v>
      </c>
      <c r="B2855" s="25" t="str">
        <f>_xlfn.XLOOKUP(A2855,'B1.3 Catalogue Attribute'!D:D,'B1.3 Catalogue Attribute'!F:F,"N/A",0,1)</f>
        <v>update_tmsp</v>
      </c>
      <c r="C2855" s="65" t="str">
        <f>_xlfn.XLOOKUP(A2855,'B1.3 Catalogue Attribute'!D:D,'B1.3 Catalogue Attribute'!L:L,"N/A",0,1)</f>
        <v>trade_name_classification</v>
      </c>
      <c r="D2855" s="13" t="str">
        <f>_xlfn.XLOOKUP(A2855,'B1.3 Catalogue Attribute'!D:D,'B1.3 Catalogue Attribute'!R:R,"N/A",0,1)</f>
        <v>N</v>
      </c>
      <c r="E2855" s="13" t="str">
        <f>_xlfn.XLOOKUP(A2855,'B1.3 Catalogue Attribute'!D:D,'B1.3 Catalogue Attribute'!Z:Z,"N/A",0,1)</f>
        <v>N/A</v>
      </c>
    </row>
    <row r="2856" spans="1:5">
      <c r="A2856" s="56" t="s">
        <v>12409</v>
      </c>
      <c r="B2856" s="25" t="str">
        <f>_xlfn.XLOOKUP(A2856,'B1.3 Catalogue Attribute'!D:D,'B1.3 Catalogue Attribute'!F:F,"N/A",0,1)</f>
        <v>run_id</v>
      </c>
      <c r="C2856" s="65" t="str">
        <f>_xlfn.XLOOKUP(A2856,'B1.3 Catalogue Attribute'!D:D,'B1.3 Catalogue Attribute'!L:L,"N/A",0,1)</f>
        <v>trade_name_classification</v>
      </c>
      <c r="D2856" s="13" t="str">
        <f>_xlfn.XLOOKUP(A2856,'B1.3 Catalogue Attribute'!D:D,'B1.3 Catalogue Attribute'!R:R,"N/A",0,1)</f>
        <v>N</v>
      </c>
      <c r="E2856" s="13" t="str">
        <f>_xlfn.XLOOKUP(A2856,'B1.3 Catalogue Attribute'!D:D,'B1.3 Catalogue Attribute'!Z:Z,"N/A",0,1)</f>
        <v>N/A</v>
      </c>
    </row>
    <row r="2857" spans="1:5">
      <c r="A2857" s="56" t="s">
        <v>12413</v>
      </c>
      <c r="B2857" s="25" t="str">
        <f>_xlfn.XLOOKUP(A2857,'B1.3 Catalogue Attribute'!D:D,'B1.3 Catalogue Attribute'!F:F,"N/A",0,1)</f>
        <v>bk_hash</v>
      </c>
      <c r="C2857" s="65" t="str">
        <f>_xlfn.XLOOKUP(A2857,'B1.3 Catalogue Attribute'!D:D,'B1.3 Catalogue Attribute'!L:L,"N/A",0,1)</f>
        <v>trade_name_classification</v>
      </c>
      <c r="D2857" s="13" t="str">
        <f>_xlfn.XLOOKUP(A2857,'B1.3 Catalogue Attribute'!D:D,'B1.3 Catalogue Attribute'!R:R,"N/A",0,1)</f>
        <v>N</v>
      </c>
      <c r="E2857" s="13" t="str">
        <f>_xlfn.XLOOKUP(A2857,'B1.3 Catalogue Attribute'!D:D,'B1.3 Catalogue Attribute'!Z:Z,"N/A",0,1)</f>
        <v>N/A</v>
      </c>
    </row>
    <row r="2858" spans="1:5">
      <c r="A2858" s="56" t="s">
        <v>12417</v>
      </c>
      <c r="B2858" s="25" t="str">
        <f>_xlfn.XLOOKUP(A2858,'B1.3 Catalogue Attribute'!D:D,'B1.3 Catalogue Attribute'!F:F,"N/A",0,1)</f>
        <v>row_hash</v>
      </c>
      <c r="C2858" s="65" t="str">
        <f>_xlfn.XLOOKUP(A2858,'B1.3 Catalogue Attribute'!D:D,'B1.3 Catalogue Attribute'!L:L,"N/A",0,1)</f>
        <v>trade_name_classification</v>
      </c>
      <c r="D2858" s="13" t="str">
        <f>_xlfn.XLOOKUP(A2858,'B1.3 Catalogue Attribute'!D:D,'B1.3 Catalogue Attribute'!R:R,"N/A",0,1)</f>
        <v>N</v>
      </c>
      <c r="E2858" s="13" t="str">
        <f>_xlfn.XLOOKUP(A2858,'B1.3 Catalogue Attribute'!D:D,'B1.3 Catalogue Attribute'!Z:Z,"N/A",0,1)</f>
        <v>N/A</v>
      </c>
    </row>
    <row r="2859" spans="1:5">
      <c r="A2859" s="56" t="s">
        <v>12421</v>
      </c>
      <c r="B2859" s="25" t="str">
        <f>_xlfn.XLOOKUP(A2859,'B1.3 Catalogue Attribute'!D:D,'B1.3 Catalogue Attribute'!F:F,"N/A",0,1)</f>
        <v>insert_tmsp</v>
      </c>
      <c r="C2859" s="65" t="str">
        <f>_xlfn.XLOOKUP(A2859,'B1.3 Catalogue Attribute'!D:D,'B1.3 Catalogue Attribute'!L:L,"N/A",0,1)</f>
        <v>trade_name_renewal_info</v>
      </c>
      <c r="D2859" s="13" t="str">
        <f>_xlfn.XLOOKUP(A2859,'B1.3 Catalogue Attribute'!D:D,'B1.3 Catalogue Attribute'!R:R,"N/A",0,1)</f>
        <v>N</v>
      </c>
      <c r="E2859" s="13" t="str">
        <f>_xlfn.XLOOKUP(A2859,'B1.3 Catalogue Attribute'!D:D,'B1.3 Catalogue Attribute'!Z:Z,"N/A",0,1)</f>
        <v>N/A</v>
      </c>
    </row>
    <row r="2860" spans="1:5">
      <c r="A2860" s="56" t="s">
        <v>12425</v>
      </c>
      <c r="B2860" s="25" t="str">
        <f>_xlfn.XLOOKUP(A2860,'B1.3 Catalogue Attribute'!D:D,'B1.3 Catalogue Attribute'!F:F,"N/A",0,1)</f>
        <v>update_tmsp</v>
      </c>
      <c r="C2860" s="65" t="str">
        <f>_xlfn.XLOOKUP(A2860,'B1.3 Catalogue Attribute'!D:D,'B1.3 Catalogue Attribute'!L:L,"N/A",0,1)</f>
        <v>trade_name_renewal_info</v>
      </c>
      <c r="D2860" s="13" t="str">
        <f>_xlfn.XLOOKUP(A2860,'B1.3 Catalogue Attribute'!D:D,'B1.3 Catalogue Attribute'!R:R,"N/A",0,1)</f>
        <v>N</v>
      </c>
      <c r="E2860" s="13" t="str">
        <f>_xlfn.XLOOKUP(A2860,'B1.3 Catalogue Attribute'!D:D,'B1.3 Catalogue Attribute'!Z:Z,"N/A",0,1)</f>
        <v>N/A</v>
      </c>
    </row>
    <row r="2861" spans="1:5">
      <c r="A2861" s="56" t="s">
        <v>12429</v>
      </c>
      <c r="B2861" s="25" t="str">
        <f>_xlfn.XLOOKUP(A2861,'B1.3 Catalogue Attribute'!D:D,'B1.3 Catalogue Attribute'!F:F,"N/A",0,1)</f>
        <v>run_id</v>
      </c>
      <c r="C2861" s="65" t="str">
        <f>_xlfn.XLOOKUP(A2861,'B1.3 Catalogue Attribute'!D:D,'B1.3 Catalogue Attribute'!L:L,"N/A",0,1)</f>
        <v>trade_name_renewal_info</v>
      </c>
      <c r="D2861" s="13" t="str">
        <f>_xlfn.XLOOKUP(A2861,'B1.3 Catalogue Attribute'!D:D,'B1.3 Catalogue Attribute'!R:R,"N/A",0,1)</f>
        <v>N</v>
      </c>
      <c r="E2861" s="13" t="str">
        <f>_xlfn.XLOOKUP(A2861,'B1.3 Catalogue Attribute'!D:D,'B1.3 Catalogue Attribute'!Z:Z,"N/A",0,1)</f>
        <v>N/A</v>
      </c>
    </row>
    <row r="2862" spans="1:5">
      <c r="A2862" s="56" t="s">
        <v>12433</v>
      </c>
      <c r="B2862" s="25" t="str">
        <f>_xlfn.XLOOKUP(A2862,'B1.3 Catalogue Attribute'!D:D,'B1.3 Catalogue Attribute'!F:F,"N/A",0,1)</f>
        <v>bk_hash</v>
      </c>
      <c r="C2862" s="65" t="str">
        <f>_xlfn.XLOOKUP(A2862,'B1.3 Catalogue Attribute'!D:D,'B1.3 Catalogue Attribute'!L:L,"N/A",0,1)</f>
        <v>trade_name_renewal_info</v>
      </c>
      <c r="D2862" s="13" t="str">
        <f>_xlfn.XLOOKUP(A2862,'B1.3 Catalogue Attribute'!D:D,'B1.3 Catalogue Attribute'!R:R,"N/A",0,1)</f>
        <v>N</v>
      </c>
      <c r="E2862" s="13" t="str">
        <f>_xlfn.XLOOKUP(A2862,'B1.3 Catalogue Attribute'!D:D,'B1.3 Catalogue Attribute'!Z:Z,"N/A",0,1)</f>
        <v>N/A</v>
      </c>
    </row>
    <row r="2863" spans="1:5">
      <c r="A2863" s="56" t="s">
        <v>12437</v>
      </c>
      <c r="B2863" s="25" t="str">
        <f>_xlfn.XLOOKUP(A2863,'B1.3 Catalogue Attribute'!D:D,'B1.3 Catalogue Attribute'!F:F,"N/A",0,1)</f>
        <v>row_hash</v>
      </c>
      <c r="C2863" s="65" t="str">
        <f>_xlfn.XLOOKUP(A2863,'B1.3 Catalogue Attribute'!D:D,'B1.3 Catalogue Attribute'!L:L,"N/A",0,1)</f>
        <v>trade_name_renewal_info</v>
      </c>
      <c r="D2863" s="13" t="str">
        <f>_xlfn.XLOOKUP(A2863,'B1.3 Catalogue Attribute'!D:D,'B1.3 Catalogue Attribute'!R:R,"N/A",0,1)</f>
        <v>N</v>
      </c>
      <c r="E2863" s="13" t="str">
        <f>_xlfn.XLOOKUP(A2863,'B1.3 Catalogue Attribute'!D:D,'B1.3 Catalogue Attribute'!Z:Z,"N/A",0,1)</f>
        <v>N/A</v>
      </c>
    </row>
    <row r="2864" spans="1:5">
      <c r="A2864" s="56" t="s">
        <v>12441</v>
      </c>
      <c r="B2864" s="25" t="str">
        <f>_xlfn.XLOOKUP(A2864,'B1.3 Catalogue Attribute'!D:D,'B1.3 Catalogue Attribute'!F:F,"N/A",0,1)</f>
        <v>insert_tmsp</v>
      </c>
      <c r="C2864" s="65" t="str">
        <f>_xlfn.XLOOKUP(A2864,'B1.3 Catalogue Attribute'!D:D,'B1.3 Catalogue Attribute'!L:L,"N/A",0,1)</f>
        <v>transaction_information</v>
      </c>
      <c r="D2864" s="13" t="str">
        <f>_xlfn.XLOOKUP(A2864,'B1.3 Catalogue Attribute'!D:D,'B1.3 Catalogue Attribute'!R:R,"N/A",0,1)</f>
        <v>N</v>
      </c>
      <c r="E2864" s="13" t="str">
        <f>_xlfn.XLOOKUP(A2864,'B1.3 Catalogue Attribute'!D:D,'B1.3 Catalogue Attribute'!Z:Z,"N/A",0,1)</f>
        <v>N/A</v>
      </c>
    </row>
    <row r="2865" spans="1:5">
      <c r="A2865" s="56" t="s">
        <v>12445</v>
      </c>
      <c r="B2865" s="25" t="str">
        <f>_xlfn.XLOOKUP(A2865,'B1.3 Catalogue Attribute'!D:D,'B1.3 Catalogue Attribute'!F:F,"N/A",0,1)</f>
        <v>update_tmsp</v>
      </c>
      <c r="C2865" s="65" t="str">
        <f>_xlfn.XLOOKUP(A2865,'B1.3 Catalogue Attribute'!D:D,'B1.3 Catalogue Attribute'!L:L,"N/A",0,1)</f>
        <v>transaction_information</v>
      </c>
      <c r="D2865" s="13" t="str">
        <f>_xlfn.XLOOKUP(A2865,'B1.3 Catalogue Attribute'!D:D,'B1.3 Catalogue Attribute'!R:R,"N/A",0,1)</f>
        <v>N</v>
      </c>
      <c r="E2865" s="13" t="str">
        <f>_xlfn.XLOOKUP(A2865,'B1.3 Catalogue Attribute'!D:D,'B1.3 Catalogue Attribute'!Z:Z,"N/A",0,1)</f>
        <v>N/A</v>
      </c>
    </row>
    <row r="2866" spans="1:5">
      <c r="A2866" s="56" t="s">
        <v>12449</v>
      </c>
      <c r="B2866" s="25" t="str">
        <f>_xlfn.XLOOKUP(A2866,'B1.3 Catalogue Attribute'!D:D,'B1.3 Catalogue Attribute'!F:F,"N/A",0,1)</f>
        <v>run_id</v>
      </c>
      <c r="C2866" s="65" t="str">
        <f>_xlfn.XLOOKUP(A2866,'B1.3 Catalogue Attribute'!D:D,'B1.3 Catalogue Attribute'!L:L,"N/A",0,1)</f>
        <v>transaction_information</v>
      </c>
      <c r="D2866" s="13" t="str">
        <f>_xlfn.XLOOKUP(A2866,'B1.3 Catalogue Attribute'!D:D,'B1.3 Catalogue Attribute'!R:R,"N/A",0,1)</f>
        <v>N</v>
      </c>
      <c r="E2866" s="13" t="str">
        <f>_xlfn.XLOOKUP(A2866,'B1.3 Catalogue Attribute'!D:D,'B1.3 Catalogue Attribute'!Z:Z,"N/A",0,1)</f>
        <v>N/A</v>
      </c>
    </row>
    <row r="2867" spans="1:5">
      <c r="A2867" s="56" t="s">
        <v>12453</v>
      </c>
      <c r="B2867" s="25" t="str">
        <f>_xlfn.XLOOKUP(A2867,'B1.3 Catalogue Attribute'!D:D,'B1.3 Catalogue Attribute'!F:F,"N/A",0,1)</f>
        <v>bk_hash</v>
      </c>
      <c r="C2867" s="65" t="str">
        <f>_xlfn.XLOOKUP(A2867,'B1.3 Catalogue Attribute'!D:D,'B1.3 Catalogue Attribute'!L:L,"N/A",0,1)</f>
        <v>transaction_information</v>
      </c>
      <c r="D2867" s="13" t="str">
        <f>_xlfn.XLOOKUP(A2867,'B1.3 Catalogue Attribute'!D:D,'B1.3 Catalogue Attribute'!R:R,"N/A",0,1)</f>
        <v>N</v>
      </c>
      <c r="E2867" s="13" t="str">
        <f>_xlfn.XLOOKUP(A2867,'B1.3 Catalogue Attribute'!D:D,'B1.3 Catalogue Attribute'!Z:Z,"N/A",0,1)</f>
        <v>N/A</v>
      </c>
    </row>
    <row r="2868" spans="1:5">
      <c r="A2868" s="56" t="s">
        <v>12457</v>
      </c>
      <c r="B2868" s="25" t="str">
        <f>_xlfn.XLOOKUP(A2868,'B1.3 Catalogue Attribute'!D:D,'B1.3 Catalogue Attribute'!F:F,"N/A",0,1)</f>
        <v>row_hash</v>
      </c>
      <c r="C2868" s="65" t="str">
        <f>_xlfn.XLOOKUP(A2868,'B1.3 Catalogue Attribute'!D:D,'B1.3 Catalogue Attribute'!L:L,"N/A",0,1)</f>
        <v>transaction_information</v>
      </c>
      <c r="D2868" s="13" t="str">
        <f>_xlfn.XLOOKUP(A2868,'B1.3 Catalogue Attribute'!D:D,'B1.3 Catalogue Attribute'!R:R,"N/A",0,1)</f>
        <v>N</v>
      </c>
      <c r="E2868" s="13" t="str">
        <f>_xlfn.XLOOKUP(A2868,'B1.3 Catalogue Attribute'!D:D,'B1.3 Catalogue Attribute'!Z:Z,"N/A",0,1)</f>
        <v>N/A</v>
      </c>
    </row>
    <row r="2869" spans="1:5">
      <c r="A2869" s="56" t="s">
        <v>12461</v>
      </c>
      <c r="B2869" s="25" t="str">
        <f>_xlfn.XLOOKUP(A2869,'B1.3 Catalogue Attribute'!D:D,'B1.3 Catalogue Attribute'!F:F,"N/A",0,1)</f>
        <v>insert_tmsp</v>
      </c>
      <c r="C2869" s="65" t="str">
        <f>_xlfn.XLOOKUP(A2869,'B1.3 Catalogue Attribute'!D:D,'B1.3 Catalogue Attribute'!L:L,"N/A",0,1)</f>
        <v>vehicle_info</v>
      </c>
      <c r="D2869" s="13" t="str">
        <f>_xlfn.XLOOKUP(A2869,'B1.3 Catalogue Attribute'!D:D,'B1.3 Catalogue Attribute'!R:R,"N/A",0,1)</f>
        <v>N</v>
      </c>
      <c r="E2869" s="13" t="str">
        <f>_xlfn.XLOOKUP(A2869,'B1.3 Catalogue Attribute'!D:D,'B1.3 Catalogue Attribute'!Z:Z,"N/A",0,1)</f>
        <v>N/A</v>
      </c>
    </row>
    <row r="2870" spans="1:5">
      <c r="A2870" s="56" t="s">
        <v>12465</v>
      </c>
      <c r="B2870" s="25" t="str">
        <f>_xlfn.XLOOKUP(A2870,'B1.3 Catalogue Attribute'!D:D,'B1.3 Catalogue Attribute'!F:F,"N/A",0,1)</f>
        <v>update_tmsp</v>
      </c>
      <c r="C2870" s="65" t="str">
        <f>_xlfn.XLOOKUP(A2870,'B1.3 Catalogue Attribute'!D:D,'B1.3 Catalogue Attribute'!L:L,"N/A",0,1)</f>
        <v>vehicle_info</v>
      </c>
      <c r="D2870" s="13" t="str">
        <f>_xlfn.XLOOKUP(A2870,'B1.3 Catalogue Attribute'!D:D,'B1.3 Catalogue Attribute'!R:R,"N/A",0,1)</f>
        <v>N</v>
      </c>
      <c r="E2870" s="13" t="str">
        <f>_xlfn.XLOOKUP(A2870,'B1.3 Catalogue Attribute'!D:D,'B1.3 Catalogue Attribute'!Z:Z,"N/A",0,1)</f>
        <v>N/A</v>
      </c>
    </row>
    <row r="2871" spans="1:5">
      <c r="A2871" s="56" t="s">
        <v>12469</v>
      </c>
      <c r="B2871" s="25" t="str">
        <f>_xlfn.XLOOKUP(A2871,'B1.3 Catalogue Attribute'!D:D,'B1.3 Catalogue Attribute'!F:F,"N/A",0,1)</f>
        <v>run_id</v>
      </c>
      <c r="C2871" s="65" t="str">
        <f>_xlfn.XLOOKUP(A2871,'B1.3 Catalogue Attribute'!D:D,'B1.3 Catalogue Attribute'!L:L,"N/A",0,1)</f>
        <v>vehicle_info</v>
      </c>
      <c r="D2871" s="13" t="str">
        <f>_xlfn.XLOOKUP(A2871,'B1.3 Catalogue Attribute'!D:D,'B1.3 Catalogue Attribute'!R:R,"N/A",0,1)</f>
        <v>N</v>
      </c>
      <c r="E2871" s="13" t="str">
        <f>_xlfn.XLOOKUP(A2871,'B1.3 Catalogue Attribute'!D:D,'B1.3 Catalogue Attribute'!Z:Z,"N/A",0,1)</f>
        <v>N/A</v>
      </c>
    </row>
    <row r="2872" spans="1:5">
      <c r="A2872" s="56" t="s">
        <v>12473</v>
      </c>
      <c r="B2872" s="25" t="str">
        <f>_xlfn.XLOOKUP(A2872,'B1.3 Catalogue Attribute'!D:D,'B1.3 Catalogue Attribute'!F:F,"N/A",0,1)</f>
        <v>bk_hash</v>
      </c>
      <c r="C2872" s="65" t="str">
        <f>_xlfn.XLOOKUP(A2872,'B1.3 Catalogue Attribute'!D:D,'B1.3 Catalogue Attribute'!L:L,"N/A",0,1)</f>
        <v>vehicle_info</v>
      </c>
      <c r="D2872" s="13" t="str">
        <f>_xlfn.XLOOKUP(A2872,'B1.3 Catalogue Attribute'!D:D,'B1.3 Catalogue Attribute'!R:R,"N/A",0,1)</f>
        <v>N</v>
      </c>
      <c r="E2872" s="13" t="str">
        <f>_xlfn.XLOOKUP(A2872,'B1.3 Catalogue Attribute'!D:D,'B1.3 Catalogue Attribute'!Z:Z,"N/A",0,1)</f>
        <v>N/A</v>
      </c>
    </row>
    <row r="2873" spans="1:5">
      <c r="A2873" s="56" t="s">
        <v>12477</v>
      </c>
      <c r="B2873" s="25" t="str">
        <f>_xlfn.XLOOKUP(A2873,'B1.3 Catalogue Attribute'!D:D,'B1.3 Catalogue Attribute'!F:F,"N/A",0,1)</f>
        <v>row_hash</v>
      </c>
      <c r="C2873" s="65" t="str">
        <f>_xlfn.XLOOKUP(A2873,'B1.3 Catalogue Attribute'!D:D,'B1.3 Catalogue Attribute'!L:L,"N/A",0,1)</f>
        <v>vehicle_info</v>
      </c>
      <c r="D2873" s="13" t="str">
        <f>_xlfn.XLOOKUP(A2873,'B1.3 Catalogue Attribute'!D:D,'B1.3 Catalogue Attribute'!R:R,"N/A",0,1)</f>
        <v>N</v>
      </c>
      <c r="E2873" s="13" t="str">
        <f>_xlfn.XLOOKUP(A2873,'B1.3 Catalogue Attribute'!D:D,'B1.3 Catalogue Attribute'!Z:Z,"N/A",0,1)</f>
        <v>N/A</v>
      </c>
    </row>
    <row r="2874" spans="1:5">
      <c r="A2874" s="56" t="s">
        <v>12481</v>
      </c>
      <c r="B2874" s="25" t="str">
        <f>_xlfn.XLOOKUP(A2874,'B1.3 Catalogue Attribute'!D:D,'B1.3 Catalogue Attribute'!F:F,"N/A",0,1)</f>
        <v>insert_tmsp</v>
      </c>
      <c r="C2874" s="65" t="str">
        <f>_xlfn.XLOOKUP(A2874,'B1.3 Catalogue Attribute'!D:D,'B1.3 Catalogue Attribute'!L:L,"N/A",0,1)</f>
        <v>virtual_inspection_confirmation</v>
      </c>
      <c r="D2874" s="13" t="str">
        <f>_xlfn.XLOOKUP(A2874,'B1.3 Catalogue Attribute'!D:D,'B1.3 Catalogue Attribute'!R:R,"N/A",0,1)</f>
        <v>N</v>
      </c>
      <c r="E2874" s="13" t="str">
        <f>_xlfn.XLOOKUP(A2874,'B1.3 Catalogue Attribute'!D:D,'B1.3 Catalogue Attribute'!Z:Z,"N/A",0,1)</f>
        <v>N/A</v>
      </c>
    </row>
    <row r="2875" spans="1:5">
      <c r="A2875" s="56" t="s">
        <v>12485</v>
      </c>
      <c r="B2875" s="25" t="str">
        <f>_xlfn.XLOOKUP(A2875,'B1.3 Catalogue Attribute'!D:D,'B1.3 Catalogue Attribute'!F:F,"N/A",0,1)</f>
        <v>update_tmsp</v>
      </c>
      <c r="C2875" s="65" t="str">
        <f>_xlfn.XLOOKUP(A2875,'B1.3 Catalogue Attribute'!D:D,'B1.3 Catalogue Attribute'!L:L,"N/A",0,1)</f>
        <v>virtual_inspection_confirmation</v>
      </c>
      <c r="D2875" s="13" t="str">
        <f>_xlfn.XLOOKUP(A2875,'B1.3 Catalogue Attribute'!D:D,'B1.3 Catalogue Attribute'!R:R,"N/A",0,1)</f>
        <v>N</v>
      </c>
      <c r="E2875" s="13" t="str">
        <f>_xlfn.XLOOKUP(A2875,'B1.3 Catalogue Attribute'!D:D,'B1.3 Catalogue Attribute'!Z:Z,"N/A",0,1)</f>
        <v>N/A</v>
      </c>
    </row>
    <row r="2876" spans="1:5">
      <c r="A2876" s="56" t="s">
        <v>12489</v>
      </c>
      <c r="B2876" s="25" t="str">
        <f>_xlfn.XLOOKUP(A2876,'B1.3 Catalogue Attribute'!D:D,'B1.3 Catalogue Attribute'!F:F,"N/A",0,1)</f>
        <v>run_id</v>
      </c>
      <c r="C2876" s="65" t="str">
        <f>_xlfn.XLOOKUP(A2876,'B1.3 Catalogue Attribute'!D:D,'B1.3 Catalogue Attribute'!L:L,"N/A",0,1)</f>
        <v>virtual_inspection_confirmation</v>
      </c>
      <c r="D2876" s="13" t="str">
        <f>_xlfn.XLOOKUP(A2876,'B1.3 Catalogue Attribute'!D:D,'B1.3 Catalogue Attribute'!R:R,"N/A",0,1)</f>
        <v>N</v>
      </c>
      <c r="E2876" s="13" t="str">
        <f>_xlfn.XLOOKUP(A2876,'B1.3 Catalogue Attribute'!D:D,'B1.3 Catalogue Attribute'!Z:Z,"N/A",0,1)</f>
        <v>N/A</v>
      </c>
    </row>
    <row r="2877" spans="1:5">
      <c r="A2877" s="55" t="s">
        <v>12493</v>
      </c>
      <c r="B2877" s="25" t="str">
        <f>_xlfn.XLOOKUP(A2877,'B1.3 Catalogue Attribute'!D:D,'B1.3 Catalogue Attribute'!F:F,"N/A",0,1)</f>
        <v>bk_hash</v>
      </c>
      <c r="C2877" s="65" t="str">
        <f>_xlfn.XLOOKUP(A2877,'B1.3 Catalogue Attribute'!D:D,'B1.3 Catalogue Attribute'!L:L,"N/A",0,1)</f>
        <v>virtual_inspection_confirmation</v>
      </c>
      <c r="D2877" s="13" t="str">
        <f>_xlfn.XLOOKUP(A2877,'B1.3 Catalogue Attribute'!D:D,'B1.3 Catalogue Attribute'!R:R,"N/A",0,1)</f>
        <v>N</v>
      </c>
      <c r="E2877" s="13" t="str">
        <f>_xlfn.XLOOKUP(A2877,'B1.3 Catalogue Attribute'!D:D,'B1.3 Catalogue Attribute'!Z:Z,"N/A",0,1)</f>
        <v>N/A</v>
      </c>
    </row>
    <row r="2878" spans="1:5">
      <c r="A2878" s="25" t="s">
        <v>12497</v>
      </c>
      <c r="B2878" s="25" t="str">
        <f>_xlfn.XLOOKUP(A2878,'B1.3 Catalogue Attribute'!D:D,'B1.3 Catalogue Attribute'!F:F,"N/A",0,1)</f>
        <v>row_hash</v>
      </c>
      <c r="C2878" s="65" t="str">
        <f>_xlfn.XLOOKUP(A2878,'B1.3 Catalogue Attribute'!D:D,'B1.3 Catalogue Attribute'!L:L,"N/A",0,1)</f>
        <v>virtual_inspection_confirmation</v>
      </c>
      <c r="D2878" s="13" t="str">
        <f>_xlfn.XLOOKUP(A2878,'B1.3 Catalogue Attribute'!D:D,'B1.3 Catalogue Attribute'!R:R,"N/A",0,1)</f>
        <v>N</v>
      </c>
      <c r="E2878" s="13" t="str">
        <f>_xlfn.XLOOKUP(A2878,'B1.3 Catalogue Attribute'!D:D,'B1.3 Catalogue Attribute'!Z:Z,"N/A",0,1)</f>
        <v>N/A</v>
      </c>
    </row>
  </sheetData>
  <autoFilter ref="A2:F2" xr:uid="{123C0B43-7771-46A8-8F15-7E1C3557A90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9155-BA87-4B62-B56C-E7AE4F3A5653}">
  <dimension ref="A1:P3147"/>
  <sheetViews>
    <sheetView workbookViewId="0"/>
  </sheetViews>
  <sheetFormatPr defaultRowHeight="14.25"/>
  <cols>
    <col min="1" max="1" width="22.86328125" customWidth="1"/>
    <col min="3" max="3" width="13.73046875" customWidth="1"/>
    <col min="4" max="4" width="29.265625" customWidth="1"/>
    <col min="5" max="5" width="27.265625" customWidth="1"/>
    <col min="6" max="6" width="23.73046875" customWidth="1"/>
    <col min="7" max="7" width="25.3984375" customWidth="1"/>
    <col min="8" max="8" width="13.59765625" bestFit="1" customWidth="1"/>
    <col min="9" max="9" width="18.265625" bestFit="1" customWidth="1"/>
    <col min="19" max="19" width="9.1328125" bestFit="1" customWidth="1"/>
  </cols>
  <sheetData>
    <row r="1" spans="1:16" ht="71.25">
      <c r="A1" s="109" t="s">
        <v>5</v>
      </c>
      <c r="C1" s="95" t="s">
        <v>12846</v>
      </c>
      <c r="D1" s="86" t="s">
        <v>12847</v>
      </c>
      <c r="E1" s="86" t="s">
        <v>12848</v>
      </c>
      <c r="F1" s="86" t="s">
        <v>22</v>
      </c>
      <c r="G1" s="86" t="s">
        <v>12849</v>
      </c>
      <c r="H1" s="86" t="s">
        <v>12850</v>
      </c>
      <c r="I1" s="86" t="s">
        <v>12851</v>
      </c>
      <c r="J1" s="86" t="s">
        <v>120</v>
      </c>
      <c r="K1" s="86" t="s">
        <v>2730</v>
      </c>
      <c r="L1" s="86" t="s">
        <v>12852</v>
      </c>
      <c r="M1" s="86" t="s">
        <v>12853</v>
      </c>
      <c r="N1" s="86" t="s">
        <v>1028</v>
      </c>
      <c r="O1" s="86" t="s">
        <v>1029</v>
      </c>
      <c r="P1" s="86" t="s">
        <v>1030</v>
      </c>
    </row>
    <row r="2" spans="1:16">
      <c r="A2" s="27" t="s">
        <v>1040</v>
      </c>
      <c r="C2" t="str">
        <f t="shared" ref="C2:C65" si="0">IF(ISNA(VLOOKUP(D2,$A:$A,1,FALSE)),"No","Yes")</f>
        <v>Yes</v>
      </c>
      <c r="D2" s="82" t="s">
        <v>1040</v>
      </c>
      <c r="E2" s="82" t="s">
        <v>1041</v>
      </c>
      <c r="F2" s="82" t="s">
        <v>121</v>
      </c>
      <c r="G2" s="82" t="s">
        <v>123</v>
      </c>
      <c r="H2" s="82" t="s">
        <v>12854</v>
      </c>
      <c r="I2" s="87" t="s">
        <v>181</v>
      </c>
      <c r="J2" s="82" t="s">
        <v>137</v>
      </c>
      <c r="K2" s="82"/>
      <c r="L2" s="82" t="s">
        <v>12855</v>
      </c>
      <c r="M2" s="82" t="s">
        <v>12856</v>
      </c>
      <c r="N2" s="82"/>
      <c r="O2" s="82"/>
      <c r="P2" s="82"/>
    </row>
    <row r="3" spans="1:16">
      <c r="A3" s="27" t="s">
        <v>1049</v>
      </c>
      <c r="C3" t="str">
        <f t="shared" si="0"/>
        <v>Yes</v>
      </c>
      <c r="D3" s="82" t="s">
        <v>1049</v>
      </c>
      <c r="E3" s="82" t="s">
        <v>1050</v>
      </c>
      <c r="F3" s="82" t="s">
        <v>121</v>
      </c>
      <c r="G3" s="82" t="s">
        <v>123</v>
      </c>
      <c r="H3" s="82" t="s">
        <v>12857</v>
      </c>
      <c r="I3" s="82" t="s">
        <v>181</v>
      </c>
      <c r="J3" s="82" t="s">
        <v>137</v>
      </c>
      <c r="K3" s="82"/>
      <c r="L3" s="82" t="s">
        <v>12855</v>
      </c>
      <c r="M3" s="82" t="s">
        <v>12856</v>
      </c>
      <c r="N3" s="82"/>
      <c r="O3" s="82"/>
      <c r="P3" s="82"/>
    </row>
    <row r="4" spans="1:16">
      <c r="A4" s="27" t="s">
        <v>1057</v>
      </c>
      <c r="C4" t="str">
        <f t="shared" si="0"/>
        <v>Yes</v>
      </c>
      <c r="D4" s="82" t="s">
        <v>1057</v>
      </c>
      <c r="E4" s="82" t="s">
        <v>1058</v>
      </c>
      <c r="F4" s="82" t="s">
        <v>121</v>
      </c>
      <c r="G4" s="82" t="s">
        <v>123</v>
      </c>
      <c r="H4" s="82" t="s">
        <v>12858</v>
      </c>
      <c r="I4" s="82" t="s">
        <v>181</v>
      </c>
      <c r="J4" s="82" t="s">
        <v>137</v>
      </c>
      <c r="K4" s="82"/>
      <c r="L4" s="82" t="s">
        <v>12855</v>
      </c>
      <c r="M4" s="82" t="s">
        <v>12856</v>
      </c>
      <c r="N4" s="82"/>
      <c r="O4" s="82"/>
      <c r="P4" s="82"/>
    </row>
    <row r="5" spans="1:16">
      <c r="A5" s="27" t="s">
        <v>1065</v>
      </c>
      <c r="C5" t="str">
        <f t="shared" si="0"/>
        <v>Yes</v>
      </c>
      <c r="D5" s="82" t="s">
        <v>1065</v>
      </c>
      <c r="E5" s="82" t="s">
        <v>1066</v>
      </c>
      <c r="F5" s="82" t="s">
        <v>121</v>
      </c>
      <c r="G5" s="82" t="s">
        <v>123</v>
      </c>
      <c r="H5" s="82" t="s">
        <v>12859</v>
      </c>
      <c r="I5" s="82" t="s">
        <v>181</v>
      </c>
      <c r="J5" s="82" t="s">
        <v>137</v>
      </c>
      <c r="K5" s="82"/>
      <c r="L5" s="82" t="s">
        <v>12855</v>
      </c>
      <c r="M5" s="82" t="s">
        <v>12856</v>
      </c>
      <c r="N5" s="82"/>
      <c r="O5" s="82"/>
      <c r="P5" s="82"/>
    </row>
    <row r="6" spans="1:16">
      <c r="A6" s="27" t="s">
        <v>1071</v>
      </c>
      <c r="C6" t="str">
        <f t="shared" si="0"/>
        <v>Yes</v>
      </c>
      <c r="D6" s="82" t="s">
        <v>1071</v>
      </c>
      <c r="E6" s="82" t="s">
        <v>1072</v>
      </c>
      <c r="F6" s="82" t="s">
        <v>121</v>
      </c>
      <c r="G6" s="82" t="s">
        <v>123</v>
      </c>
      <c r="H6" s="82" t="s">
        <v>12860</v>
      </c>
      <c r="I6" s="82" t="s">
        <v>181</v>
      </c>
      <c r="J6" s="82" t="s">
        <v>137</v>
      </c>
      <c r="K6" s="82"/>
      <c r="L6" s="82" t="s">
        <v>12855</v>
      </c>
      <c r="M6" s="82" t="s">
        <v>12856</v>
      </c>
      <c r="N6" s="82"/>
      <c r="O6" s="82"/>
      <c r="P6" s="82"/>
    </row>
    <row r="7" spans="1:16">
      <c r="A7" s="27" t="s">
        <v>1077</v>
      </c>
      <c r="C7" t="str">
        <f t="shared" si="0"/>
        <v>Yes</v>
      </c>
      <c r="D7" s="82" t="s">
        <v>1077</v>
      </c>
      <c r="E7" s="82" t="s">
        <v>1078</v>
      </c>
      <c r="F7" s="82" t="s">
        <v>121</v>
      </c>
      <c r="G7" s="82" t="s">
        <v>123</v>
      </c>
      <c r="H7" s="82" t="s">
        <v>12861</v>
      </c>
      <c r="I7" s="82" t="s">
        <v>132</v>
      </c>
      <c r="J7" s="82" t="s">
        <v>137</v>
      </c>
      <c r="K7" s="82"/>
      <c r="L7" s="82" t="s">
        <v>12855</v>
      </c>
      <c r="M7" s="82" t="s">
        <v>12856</v>
      </c>
      <c r="N7" s="82"/>
      <c r="O7" s="82"/>
      <c r="P7" s="82"/>
    </row>
    <row r="8" spans="1:16">
      <c r="A8" s="27" t="s">
        <v>1087</v>
      </c>
      <c r="C8" t="str">
        <f t="shared" si="0"/>
        <v>Yes</v>
      </c>
      <c r="D8" s="82" t="s">
        <v>1087</v>
      </c>
      <c r="E8" s="82" t="s">
        <v>1088</v>
      </c>
      <c r="F8" s="82" t="s">
        <v>121</v>
      </c>
      <c r="G8" s="82" t="s">
        <v>123</v>
      </c>
      <c r="H8" s="82" t="s">
        <v>12862</v>
      </c>
      <c r="I8" s="82" t="s">
        <v>132</v>
      </c>
      <c r="J8" s="82" t="s">
        <v>137</v>
      </c>
      <c r="K8" s="82"/>
      <c r="L8" s="82" t="s">
        <v>12855</v>
      </c>
      <c r="M8" s="82" t="s">
        <v>12856</v>
      </c>
      <c r="N8" s="82"/>
      <c r="O8" s="82"/>
      <c r="P8" s="82"/>
    </row>
    <row r="9" spans="1:16">
      <c r="A9" s="27" t="s">
        <v>1095</v>
      </c>
      <c r="C9" t="str">
        <f t="shared" si="0"/>
        <v>Yes</v>
      </c>
      <c r="D9" s="82" t="s">
        <v>1095</v>
      </c>
      <c r="E9" s="82" t="s">
        <v>1096</v>
      </c>
      <c r="F9" s="82" t="s">
        <v>121</v>
      </c>
      <c r="G9" s="82" t="s">
        <v>123</v>
      </c>
      <c r="H9" s="82" t="s">
        <v>12863</v>
      </c>
      <c r="I9" s="82" t="s">
        <v>132</v>
      </c>
      <c r="J9" s="82" t="s">
        <v>137</v>
      </c>
      <c r="K9" s="82"/>
      <c r="L9" s="82" t="s">
        <v>12855</v>
      </c>
      <c r="M9" s="82" t="s">
        <v>12856</v>
      </c>
      <c r="N9" s="82"/>
      <c r="O9" s="82"/>
      <c r="P9" s="82"/>
    </row>
    <row r="10" spans="1:16">
      <c r="A10" s="27" t="s">
        <v>1106</v>
      </c>
      <c r="C10" t="str">
        <f t="shared" si="0"/>
        <v>Yes</v>
      </c>
      <c r="D10" s="82" t="s">
        <v>1106</v>
      </c>
      <c r="E10" s="82" t="s">
        <v>1107</v>
      </c>
      <c r="F10" s="82" t="s">
        <v>121</v>
      </c>
      <c r="G10" s="82" t="s">
        <v>123</v>
      </c>
      <c r="H10" s="82" t="s">
        <v>12864</v>
      </c>
      <c r="I10" s="82" t="s">
        <v>181</v>
      </c>
      <c r="J10" s="82" t="s">
        <v>137</v>
      </c>
      <c r="K10" s="82"/>
      <c r="L10" s="82" t="s">
        <v>12855</v>
      </c>
      <c r="M10" s="82" t="s">
        <v>12865</v>
      </c>
      <c r="N10" s="82" t="s">
        <v>1103</v>
      </c>
      <c r="O10" s="82" t="s">
        <v>1104</v>
      </c>
      <c r="P10" s="82" t="s">
        <v>1105</v>
      </c>
    </row>
    <row r="11" spans="1:16">
      <c r="A11" s="27" t="s">
        <v>1115</v>
      </c>
      <c r="C11" t="str">
        <f t="shared" si="0"/>
        <v>Yes</v>
      </c>
      <c r="D11" s="82" t="s">
        <v>1115</v>
      </c>
      <c r="E11" s="82" t="s">
        <v>1116</v>
      </c>
      <c r="F11" s="82" t="s">
        <v>121</v>
      </c>
      <c r="G11" s="82" t="s">
        <v>123</v>
      </c>
      <c r="H11" s="82" t="s">
        <v>12866</v>
      </c>
      <c r="I11" s="82" t="s">
        <v>181</v>
      </c>
      <c r="J11" s="82" t="s">
        <v>137</v>
      </c>
      <c r="K11" s="82"/>
      <c r="L11" s="82" t="s">
        <v>12855</v>
      </c>
      <c r="M11" s="82" t="s">
        <v>12856</v>
      </c>
      <c r="N11" s="82"/>
      <c r="O11" s="82"/>
      <c r="P11" s="82"/>
    </row>
    <row r="12" spans="1:16">
      <c r="A12" s="27" t="s">
        <v>1122</v>
      </c>
      <c r="C12" t="str">
        <f t="shared" si="0"/>
        <v>Yes</v>
      </c>
      <c r="D12" s="82" t="s">
        <v>1122</v>
      </c>
      <c r="E12" s="82" t="s">
        <v>1123</v>
      </c>
      <c r="F12" s="82" t="s">
        <v>121</v>
      </c>
      <c r="G12" s="82" t="s">
        <v>123</v>
      </c>
      <c r="H12" s="82" t="s">
        <v>12867</v>
      </c>
      <c r="I12" s="82" t="s">
        <v>132</v>
      </c>
      <c r="J12" s="82" t="s">
        <v>137</v>
      </c>
      <c r="K12" s="82"/>
      <c r="L12" s="82" t="s">
        <v>12855</v>
      </c>
      <c r="M12" s="82" t="s">
        <v>12856</v>
      </c>
      <c r="N12" s="82"/>
      <c r="O12" s="82"/>
      <c r="P12" s="82"/>
    </row>
    <row r="13" spans="1:16">
      <c r="A13" s="27" t="s">
        <v>1131</v>
      </c>
      <c r="C13" t="str">
        <f t="shared" si="0"/>
        <v>Yes</v>
      </c>
      <c r="D13" s="82" t="s">
        <v>1131</v>
      </c>
      <c r="E13" s="82" t="s">
        <v>1132</v>
      </c>
      <c r="F13" s="82" t="s">
        <v>121</v>
      </c>
      <c r="G13" s="82" t="s">
        <v>123</v>
      </c>
      <c r="H13" s="82" t="s">
        <v>12868</v>
      </c>
      <c r="I13" s="82" t="s">
        <v>181</v>
      </c>
      <c r="J13" s="82" t="s">
        <v>137</v>
      </c>
      <c r="K13" s="82"/>
      <c r="L13" s="82" t="s">
        <v>12855</v>
      </c>
      <c r="M13" s="82" t="s">
        <v>12865</v>
      </c>
      <c r="N13" s="82" t="s">
        <v>1103</v>
      </c>
      <c r="O13" s="82" t="s">
        <v>1104</v>
      </c>
      <c r="P13" s="82" t="s">
        <v>1130</v>
      </c>
    </row>
    <row r="14" spans="1:16">
      <c r="A14" s="27" t="s">
        <v>1140</v>
      </c>
      <c r="C14" t="str">
        <f t="shared" si="0"/>
        <v>Yes</v>
      </c>
      <c r="D14" s="82" t="s">
        <v>1140</v>
      </c>
      <c r="E14" s="82" t="s">
        <v>1141</v>
      </c>
      <c r="F14" s="82" t="s">
        <v>121</v>
      </c>
      <c r="G14" s="82" t="s">
        <v>123</v>
      </c>
      <c r="H14" s="82" t="s">
        <v>12869</v>
      </c>
      <c r="I14" s="82" t="s">
        <v>181</v>
      </c>
      <c r="J14" s="82" t="s">
        <v>137</v>
      </c>
      <c r="K14" s="82"/>
      <c r="L14" s="82" t="s">
        <v>12855</v>
      </c>
      <c r="M14" s="82" t="s">
        <v>12865</v>
      </c>
      <c r="N14" s="82" t="s">
        <v>1103</v>
      </c>
      <c r="O14" s="82" t="s">
        <v>1104</v>
      </c>
      <c r="P14" s="82" t="s">
        <v>1139</v>
      </c>
    </row>
    <row r="15" spans="1:16">
      <c r="A15" s="27" t="s">
        <v>1148</v>
      </c>
      <c r="C15" t="str">
        <f t="shared" si="0"/>
        <v>Yes</v>
      </c>
      <c r="D15" s="82" t="s">
        <v>1148</v>
      </c>
      <c r="E15" s="82" t="s">
        <v>1149</v>
      </c>
      <c r="F15" s="82" t="s">
        <v>121</v>
      </c>
      <c r="G15" s="82" t="s">
        <v>123</v>
      </c>
      <c r="H15" s="82" t="s">
        <v>12870</v>
      </c>
      <c r="I15" s="82" t="s">
        <v>181</v>
      </c>
      <c r="J15" s="82" t="s">
        <v>137</v>
      </c>
      <c r="K15" s="82"/>
      <c r="L15" s="82" t="s">
        <v>12855</v>
      </c>
      <c r="M15" s="82" t="s">
        <v>12856</v>
      </c>
      <c r="N15" s="82"/>
      <c r="O15" s="82"/>
      <c r="P15" s="82"/>
    </row>
    <row r="16" spans="1:16">
      <c r="A16" s="27" t="s">
        <v>1155</v>
      </c>
      <c r="C16" t="str">
        <f t="shared" si="0"/>
        <v>Yes</v>
      </c>
      <c r="D16" s="82" t="s">
        <v>1155</v>
      </c>
      <c r="E16" s="82" t="s">
        <v>1156</v>
      </c>
      <c r="F16" s="82" t="s">
        <v>121</v>
      </c>
      <c r="G16" s="82" t="s">
        <v>123</v>
      </c>
      <c r="H16" s="82" t="s">
        <v>12871</v>
      </c>
      <c r="I16" s="82" t="s">
        <v>181</v>
      </c>
      <c r="J16" s="82" t="s">
        <v>137</v>
      </c>
      <c r="K16" s="82"/>
      <c r="L16" s="82" t="s">
        <v>12855</v>
      </c>
      <c r="M16" s="82" t="s">
        <v>12856</v>
      </c>
      <c r="N16" s="82"/>
      <c r="O16" s="82"/>
      <c r="P16" s="82"/>
    </row>
    <row r="17" spans="1:16">
      <c r="A17" s="27" t="s">
        <v>1162</v>
      </c>
      <c r="C17" t="str">
        <f t="shared" si="0"/>
        <v>Yes</v>
      </c>
      <c r="D17" s="82" t="s">
        <v>1162</v>
      </c>
      <c r="E17" s="82" t="s">
        <v>1163</v>
      </c>
      <c r="F17" s="82" t="s">
        <v>263</v>
      </c>
      <c r="G17" s="82" t="s">
        <v>265</v>
      </c>
      <c r="H17" s="82" t="s">
        <v>12872</v>
      </c>
      <c r="I17" s="82" t="s">
        <v>132</v>
      </c>
      <c r="J17" s="82" t="s">
        <v>137</v>
      </c>
      <c r="K17" s="82"/>
      <c r="L17" s="82" t="s">
        <v>12855</v>
      </c>
      <c r="M17" s="82" t="s">
        <v>12856</v>
      </c>
      <c r="N17" s="82"/>
      <c r="O17" s="82"/>
      <c r="P17" s="82"/>
    </row>
    <row r="18" spans="1:16">
      <c r="A18" s="27" t="s">
        <v>1170</v>
      </c>
      <c r="C18" t="str">
        <f t="shared" si="0"/>
        <v>Yes</v>
      </c>
      <c r="D18" s="82" t="s">
        <v>1170</v>
      </c>
      <c r="E18" s="82" t="s">
        <v>1171</v>
      </c>
      <c r="F18" s="82" t="s">
        <v>263</v>
      </c>
      <c r="G18" s="82" t="s">
        <v>265</v>
      </c>
      <c r="H18" s="82" t="s">
        <v>12873</v>
      </c>
      <c r="I18" s="82" t="s">
        <v>132</v>
      </c>
      <c r="J18" s="82" t="s">
        <v>137</v>
      </c>
      <c r="K18" s="82"/>
      <c r="L18" s="82" t="s">
        <v>12855</v>
      </c>
      <c r="M18" s="82" t="s">
        <v>12856</v>
      </c>
      <c r="N18" s="82"/>
      <c r="O18" s="82"/>
      <c r="P18" s="82"/>
    </row>
    <row r="19" spans="1:16">
      <c r="A19" s="27" t="s">
        <v>1178</v>
      </c>
      <c r="C19" t="str">
        <f t="shared" si="0"/>
        <v>Yes</v>
      </c>
      <c r="D19" s="82" t="s">
        <v>1178</v>
      </c>
      <c r="E19" s="82" t="s">
        <v>1156</v>
      </c>
      <c r="F19" s="82" t="s">
        <v>263</v>
      </c>
      <c r="G19" s="82" t="s">
        <v>265</v>
      </c>
      <c r="H19" s="82" t="s">
        <v>12874</v>
      </c>
      <c r="I19" s="82" t="s">
        <v>181</v>
      </c>
      <c r="J19" s="82" t="s">
        <v>137</v>
      </c>
      <c r="K19" s="82"/>
      <c r="L19" s="82" t="s">
        <v>12855</v>
      </c>
      <c r="M19" s="82" t="s">
        <v>12856</v>
      </c>
      <c r="N19" s="82"/>
      <c r="O19" s="82"/>
      <c r="P19" s="82"/>
    </row>
    <row r="20" spans="1:16">
      <c r="A20" s="27" t="s">
        <v>1180</v>
      </c>
      <c r="C20" t="str">
        <f t="shared" si="0"/>
        <v>Yes</v>
      </c>
      <c r="D20" s="82" t="s">
        <v>1180</v>
      </c>
      <c r="E20" s="82" t="s">
        <v>1041</v>
      </c>
      <c r="F20" s="82" t="s">
        <v>263</v>
      </c>
      <c r="G20" s="82" t="s">
        <v>265</v>
      </c>
      <c r="H20" s="82" t="s">
        <v>12875</v>
      </c>
      <c r="I20" s="82" t="s">
        <v>132</v>
      </c>
      <c r="J20" s="82" t="s">
        <v>137</v>
      </c>
      <c r="K20" s="82"/>
      <c r="L20" s="82" t="s">
        <v>12855</v>
      </c>
      <c r="M20" s="82" t="s">
        <v>12856</v>
      </c>
      <c r="N20" s="82"/>
      <c r="O20" s="82"/>
      <c r="P20" s="82"/>
    </row>
    <row r="21" spans="1:16">
      <c r="A21" s="27" t="s">
        <v>1181</v>
      </c>
      <c r="C21" t="str">
        <f t="shared" si="0"/>
        <v>Yes</v>
      </c>
      <c r="D21" s="82" t="s">
        <v>1181</v>
      </c>
      <c r="E21" s="82" t="s">
        <v>1182</v>
      </c>
      <c r="F21" s="82" t="s">
        <v>263</v>
      </c>
      <c r="G21" s="82" t="s">
        <v>265</v>
      </c>
      <c r="H21" s="82" t="s">
        <v>12876</v>
      </c>
      <c r="I21" s="82" t="s">
        <v>181</v>
      </c>
      <c r="J21" s="82" t="s">
        <v>137</v>
      </c>
      <c r="K21" s="82"/>
      <c r="L21" s="82" t="s">
        <v>12855</v>
      </c>
      <c r="M21" s="82" t="s">
        <v>12856</v>
      </c>
      <c r="N21" s="82"/>
      <c r="O21" s="82"/>
      <c r="P21" s="82"/>
    </row>
    <row r="22" spans="1:16">
      <c r="A22" s="27" t="s">
        <v>1188</v>
      </c>
      <c r="C22" t="str">
        <f t="shared" si="0"/>
        <v>Yes</v>
      </c>
      <c r="D22" s="82" t="s">
        <v>1188</v>
      </c>
      <c r="E22" s="82" t="s">
        <v>1041</v>
      </c>
      <c r="F22" s="82" t="s">
        <v>272</v>
      </c>
      <c r="G22" s="82" t="s">
        <v>274</v>
      </c>
      <c r="H22" s="82" t="s">
        <v>12877</v>
      </c>
      <c r="I22" s="82" t="s">
        <v>181</v>
      </c>
      <c r="J22" s="82" t="s">
        <v>137</v>
      </c>
      <c r="K22" s="82"/>
      <c r="L22" s="82" t="s">
        <v>12855</v>
      </c>
      <c r="M22" s="82" t="s">
        <v>12856</v>
      </c>
      <c r="N22" s="82"/>
      <c r="O22" s="82"/>
      <c r="P22" s="82"/>
    </row>
    <row r="23" spans="1:16">
      <c r="A23" s="27" t="s">
        <v>1190</v>
      </c>
      <c r="C23" t="str">
        <f t="shared" si="0"/>
        <v>Yes</v>
      </c>
      <c r="D23" s="82" t="s">
        <v>1190</v>
      </c>
      <c r="E23" s="82" t="s">
        <v>1182</v>
      </c>
      <c r="F23" s="82" t="s">
        <v>272</v>
      </c>
      <c r="G23" s="82" t="s">
        <v>274</v>
      </c>
      <c r="H23" s="82" t="s">
        <v>12878</v>
      </c>
      <c r="I23" s="82" t="s">
        <v>132</v>
      </c>
      <c r="J23" s="82" t="s">
        <v>137</v>
      </c>
      <c r="K23" s="82"/>
      <c r="L23" s="82" t="s">
        <v>12855</v>
      </c>
      <c r="M23" s="82" t="s">
        <v>12856</v>
      </c>
      <c r="N23" s="82"/>
      <c r="O23" s="82"/>
      <c r="P23" s="82"/>
    </row>
    <row r="24" spans="1:16">
      <c r="A24" s="27" t="s">
        <v>1191</v>
      </c>
      <c r="C24" t="str">
        <f t="shared" si="0"/>
        <v>Yes</v>
      </c>
      <c r="D24" s="82" t="s">
        <v>1191</v>
      </c>
      <c r="E24" s="82" t="s">
        <v>1192</v>
      </c>
      <c r="F24" s="82" t="s">
        <v>272</v>
      </c>
      <c r="G24" s="82" t="s">
        <v>274</v>
      </c>
      <c r="H24" s="82" t="s">
        <v>12879</v>
      </c>
      <c r="I24" s="82" t="s">
        <v>132</v>
      </c>
      <c r="J24" s="82" t="s">
        <v>137</v>
      </c>
      <c r="K24" s="82"/>
      <c r="L24" s="82" t="s">
        <v>12855</v>
      </c>
      <c r="M24" s="82" t="s">
        <v>12856</v>
      </c>
      <c r="N24" s="82"/>
      <c r="O24" s="82"/>
      <c r="P24" s="82"/>
    </row>
    <row r="25" spans="1:16">
      <c r="A25" s="27" t="s">
        <v>1197</v>
      </c>
      <c r="C25" t="str">
        <f t="shared" si="0"/>
        <v>Yes</v>
      </c>
      <c r="D25" s="82" t="s">
        <v>1197</v>
      </c>
      <c r="E25" s="82" t="s">
        <v>1171</v>
      </c>
      <c r="F25" s="82" t="s">
        <v>272</v>
      </c>
      <c r="G25" s="82" t="s">
        <v>274</v>
      </c>
      <c r="H25" s="82" t="s">
        <v>12880</v>
      </c>
      <c r="I25" s="82" t="s">
        <v>132</v>
      </c>
      <c r="J25" s="82" t="s">
        <v>137</v>
      </c>
      <c r="K25" s="82"/>
      <c r="L25" s="82" t="s">
        <v>12855</v>
      </c>
      <c r="M25" s="82" t="s">
        <v>12856</v>
      </c>
      <c r="N25" s="82"/>
      <c r="O25" s="82"/>
      <c r="P25" s="82"/>
    </row>
    <row r="26" spans="1:16">
      <c r="A26" s="27" t="s">
        <v>1200</v>
      </c>
      <c r="C26" t="str">
        <f t="shared" si="0"/>
        <v>Yes</v>
      </c>
      <c r="D26" s="82" t="s">
        <v>1200</v>
      </c>
      <c r="E26" s="82" t="s">
        <v>1156</v>
      </c>
      <c r="F26" s="82" t="s">
        <v>272</v>
      </c>
      <c r="G26" s="82" t="s">
        <v>274</v>
      </c>
      <c r="H26" s="82" t="s">
        <v>12881</v>
      </c>
      <c r="I26" s="82" t="s">
        <v>181</v>
      </c>
      <c r="J26" s="82" t="s">
        <v>137</v>
      </c>
      <c r="K26" s="82"/>
      <c r="L26" s="82" t="s">
        <v>12855</v>
      </c>
      <c r="M26" s="82" t="s">
        <v>12856</v>
      </c>
      <c r="N26" s="82"/>
      <c r="O26" s="82"/>
      <c r="P26" s="82"/>
    </row>
    <row r="27" spans="1:16">
      <c r="A27" s="27" t="s">
        <v>1202</v>
      </c>
      <c r="C27" t="str">
        <f t="shared" si="0"/>
        <v>Yes</v>
      </c>
      <c r="D27" s="82" t="s">
        <v>1202</v>
      </c>
      <c r="E27" s="82" t="s">
        <v>1041</v>
      </c>
      <c r="F27" s="82" t="s">
        <v>278</v>
      </c>
      <c r="G27" s="82" t="s">
        <v>280</v>
      </c>
      <c r="H27" s="82" t="s">
        <v>12882</v>
      </c>
      <c r="I27" s="82" t="s">
        <v>132</v>
      </c>
      <c r="J27" s="82" t="s">
        <v>137</v>
      </c>
      <c r="K27" s="82"/>
      <c r="L27" s="82" t="s">
        <v>12855</v>
      </c>
      <c r="M27" s="82" t="s">
        <v>12856</v>
      </c>
      <c r="N27" s="82"/>
      <c r="O27" s="82"/>
      <c r="P27" s="82"/>
    </row>
    <row r="28" spans="1:16">
      <c r="A28" s="27" t="s">
        <v>1204</v>
      </c>
      <c r="C28" t="str">
        <f t="shared" si="0"/>
        <v>Yes</v>
      </c>
      <c r="D28" s="82" t="s">
        <v>1204</v>
      </c>
      <c r="E28" s="82" t="s">
        <v>1050</v>
      </c>
      <c r="F28" s="82" t="s">
        <v>278</v>
      </c>
      <c r="G28" s="82" t="s">
        <v>280</v>
      </c>
      <c r="H28" s="82" t="s">
        <v>12883</v>
      </c>
      <c r="I28" s="82" t="s">
        <v>132</v>
      </c>
      <c r="J28" s="82" t="s">
        <v>137</v>
      </c>
      <c r="K28" s="82"/>
      <c r="L28" s="82" t="s">
        <v>12855</v>
      </c>
      <c r="M28" s="82" t="s">
        <v>12856</v>
      </c>
      <c r="N28" s="82"/>
      <c r="O28" s="82"/>
      <c r="P28" s="82"/>
    </row>
    <row r="29" spans="1:16">
      <c r="A29" s="27" t="s">
        <v>1206</v>
      </c>
      <c r="C29" t="str">
        <f t="shared" si="0"/>
        <v>Yes</v>
      </c>
      <c r="D29" s="82" t="s">
        <v>1206</v>
      </c>
      <c r="E29" s="82" t="s">
        <v>1066</v>
      </c>
      <c r="F29" s="82" t="s">
        <v>278</v>
      </c>
      <c r="G29" s="82" t="s">
        <v>280</v>
      </c>
      <c r="H29" s="82" t="s">
        <v>12884</v>
      </c>
      <c r="I29" s="82" t="s">
        <v>132</v>
      </c>
      <c r="J29" s="82" t="s">
        <v>137</v>
      </c>
      <c r="K29" s="82"/>
      <c r="L29" s="82" t="s">
        <v>12855</v>
      </c>
      <c r="M29" s="82" t="s">
        <v>12856</v>
      </c>
      <c r="N29" s="82"/>
      <c r="O29" s="82"/>
      <c r="P29" s="82"/>
    </row>
    <row r="30" spans="1:16">
      <c r="A30" s="27" t="s">
        <v>1207</v>
      </c>
      <c r="C30" t="str">
        <f t="shared" si="0"/>
        <v>Yes</v>
      </c>
      <c r="D30" s="82" t="s">
        <v>1207</v>
      </c>
      <c r="E30" s="82" t="s">
        <v>1072</v>
      </c>
      <c r="F30" s="82" t="s">
        <v>278</v>
      </c>
      <c r="G30" s="82" t="s">
        <v>280</v>
      </c>
      <c r="H30" s="82" t="s">
        <v>12885</v>
      </c>
      <c r="I30" s="82" t="s">
        <v>132</v>
      </c>
      <c r="J30" s="82" t="s">
        <v>137</v>
      </c>
      <c r="K30" s="82"/>
      <c r="L30" s="82" t="s">
        <v>12855</v>
      </c>
      <c r="M30" s="82" t="s">
        <v>12856</v>
      </c>
      <c r="N30" s="82"/>
      <c r="O30" s="82"/>
      <c r="P30" s="82"/>
    </row>
    <row r="31" spans="1:16">
      <c r="A31" s="27" t="s">
        <v>1210</v>
      </c>
      <c r="C31" t="str">
        <f t="shared" si="0"/>
        <v>Yes</v>
      </c>
      <c r="D31" s="82" t="s">
        <v>1210</v>
      </c>
      <c r="E31" s="82" t="s">
        <v>1211</v>
      </c>
      <c r="F31" s="82" t="s">
        <v>278</v>
      </c>
      <c r="G31" s="82" t="s">
        <v>280</v>
      </c>
      <c r="H31" s="82" t="s">
        <v>12886</v>
      </c>
      <c r="I31" s="82" t="s">
        <v>132</v>
      </c>
      <c r="J31" s="82" t="s">
        <v>137</v>
      </c>
      <c r="K31" s="82"/>
      <c r="L31" s="82" t="s">
        <v>12855</v>
      </c>
      <c r="M31" s="82" t="s">
        <v>12865</v>
      </c>
      <c r="N31" s="82" t="s">
        <v>1103</v>
      </c>
      <c r="O31" s="82" t="s">
        <v>1208</v>
      </c>
      <c r="P31" s="82" t="s">
        <v>1209</v>
      </c>
    </row>
    <row r="32" spans="1:16">
      <c r="A32" s="27" t="s">
        <v>1218</v>
      </c>
      <c r="C32" t="str">
        <f t="shared" si="0"/>
        <v>Yes</v>
      </c>
      <c r="D32" s="82" t="s">
        <v>1218</v>
      </c>
      <c r="E32" s="82" t="s">
        <v>1219</v>
      </c>
      <c r="F32" s="82" t="s">
        <v>278</v>
      </c>
      <c r="G32" s="82" t="s">
        <v>280</v>
      </c>
      <c r="H32" s="82" t="s">
        <v>12887</v>
      </c>
      <c r="I32" s="82" t="s">
        <v>181</v>
      </c>
      <c r="J32" s="82" t="s">
        <v>137</v>
      </c>
      <c r="K32" s="82"/>
      <c r="L32" s="82" t="s">
        <v>12855</v>
      </c>
      <c r="M32" s="82" t="s">
        <v>12865</v>
      </c>
      <c r="N32" s="82" t="s">
        <v>1103</v>
      </c>
      <c r="O32" s="82" t="s">
        <v>1208</v>
      </c>
      <c r="P32" s="82" t="s">
        <v>1217</v>
      </c>
    </row>
    <row r="33" spans="1:16">
      <c r="A33" s="27" t="s">
        <v>1227</v>
      </c>
      <c r="C33" t="str">
        <f t="shared" si="0"/>
        <v>Yes</v>
      </c>
      <c r="D33" s="82" t="s">
        <v>1227</v>
      </c>
      <c r="E33" s="82" t="s">
        <v>1228</v>
      </c>
      <c r="F33" s="82" t="s">
        <v>278</v>
      </c>
      <c r="G33" s="82" t="s">
        <v>280</v>
      </c>
      <c r="H33" s="82" t="s">
        <v>12888</v>
      </c>
      <c r="I33" s="82" t="s">
        <v>181</v>
      </c>
      <c r="J33" s="82" t="s">
        <v>137</v>
      </c>
      <c r="K33" s="82"/>
      <c r="L33" s="82" t="s">
        <v>12855</v>
      </c>
      <c r="M33" s="82" t="s">
        <v>12865</v>
      </c>
      <c r="N33" s="82" t="s">
        <v>1103</v>
      </c>
      <c r="O33" s="82" t="s">
        <v>1208</v>
      </c>
      <c r="P33" s="82" t="s">
        <v>1226</v>
      </c>
    </row>
    <row r="34" spans="1:16">
      <c r="A34" s="27" t="s">
        <v>1231</v>
      </c>
      <c r="C34" t="str">
        <f t="shared" si="0"/>
        <v>Yes</v>
      </c>
      <c r="D34" s="82" t="s">
        <v>1231</v>
      </c>
      <c r="E34" s="82" t="s">
        <v>1232</v>
      </c>
      <c r="F34" s="82" t="s">
        <v>278</v>
      </c>
      <c r="G34" s="82" t="s">
        <v>280</v>
      </c>
      <c r="H34" s="82" t="s">
        <v>12889</v>
      </c>
      <c r="I34" s="82" t="s">
        <v>132</v>
      </c>
      <c r="J34" s="82" t="s">
        <v>137</v>
      </c>
      <c r="K34" s="82"/>
      <c r="L34" s="82" t="s">
        <v>12855</v>
      </c>
      <c r="M34" s="82" t="s">
        <v>12865</v>
      </c>
      <c r="N34" s="82" t="s">
        <v>1103</v>
      </c>
      <c r="O34" s="82" t="s">
        <v>1208</v>
      </c>
      <c r="P34" s="82" t="s">
        <v>1230</v>
      </c>
    </row>
    <row r="35" spans="1:16">
      <c r="A35" s="27" t="s">
        <v>1239</v>
      </c>
      <c r="C35" t="str">
        <f t="shared" si="0"/>
        <v>Yes</v>
      </c>
      <c r="D35" s="82" t="s">
        <v>1239</v>
      </c>
      <c r="E35" s="82" t="s">
        <v>1240</v>
      </c>
      <c r="F35" s="82" t="s">
        <v>278</v>
      </c>
      <c r="G35" s="82" t="s">
        <v>280</v>
      </c>
      <c r="H35" s="82" t="s">
        <v>12890</v>
      </c>
      <c r="I35" s="82" t="s">
        <v>132</v>
      </c>
      <c r="J35" s="82" t="s">
        <v>137</v>
      </c>
      <c r="K35" s="82"/>
      <c r="L35" s="82" t="s">
        <v>12855</v>
      </c>
      <c r="M35" s="82" t="s">
        <v>12865</v>
      </c>
      <c r="N35" s="82" t="s">
        <v>1103</v>
      </c>
      <c r="O35" s="82" t="s">
        <v>1208</v>
      </c>
      <c r="P35" s="82" t="s">
        <v>1238</v>
      </c>
    </row>
    <row r="36" spans="1:16">
      <c r="A36" s="27" t="s">
        <v>1247</v>
      </c>
      <c r="C36" t="str">
        <f t="shared" si="0"/>
        <v>Yes</v>
      </c>
      <c r="D36" s="82" t="s">
        <v>1247</v>
      </c>
      <c r="E36" s="82" t="s">
        <v>1156</v>
      </c>
      <c r="F36" s="82" t="s">
        <v>278</v>
      </c>
      <c r="G36" s="82" t="s">
        <v>280</v>
      </c>
      <c r="H36" s="82" t="s">
        <v>12891</v>
      </c>
      <c r="I36" s="82" t="s">
        <v>181</v>
      </c>
      <c r="J36" s="82" t="s">
        <v>137</v>
      </c>
      <c r="K36" s="82"/>
      <c r="L36" s="82" t="s">
        <v>12855</v>
      </c>
      <c r="M36" s="82" t="s">
        <v>12856</v>
      </c>
      <c r="N36" s="82"/>
      <c r="O36" s="82"/>
      <c r="P36" s="82"/>
    </row>
    <row r="37" spans="1:16">
      <c r="A37" s="27" t="s">
        <v>1249</v>
      </c>
      <c r="C37" t="str">
        <f t="shared" si="0"/>
        <v>Yes</v>
      </c>
      <c r="D37" s="82" t="s">
        <v>1249</v>
      </c>
      <c r="E37" s="82" t="s">
        <v>1250</v>
      </c>
      <c r="F37" s="82" t="s">
        <v>278</v>
      </c>
      <c r="G37" s="82" t="s">
        <v>280</v>
      </c>
      <c r="H37" s="82" t="s">
        <v>12892</v>
      </c>
      <c r="I37" s="82" t="s">
        <v>132</v>
      </c>
      <c r="J37" s="82" t="s">
        <v>137</v>
      </c>
      <c r="K37" s="82"/>
      <c r="L37" s="82" t="s">
        <v>12855</v>
      </c>
      <c r="M37" s="82" t="s">
        <v>12856</v>
      </c>
      <c r="N37" s="82"/>
      <c r="O37" s="82"/>
      <c r="P37" s="82"/>
    </row>
    <row r="38" spans="1:16">
      <c r="A38" s="27" t="s">
        <v>1256</v>
      </c>
      <c r="C38" t="str">
        <f t="shared" si="0"/>
        <v>Yes</v>
      </c>
      <c r="D38" s="82" t="s">
        <v>1256</v>
      </c>
      <c r="E38" s="82" t="s">
        <v>1041</v>
      </c>
      <c r="F38" s="82" t="s">
        <v>284</v>
      </c>
      <c r="G38" s="82" t="s">
        <v>286</v>
      </c>
      <c r="H38" s="82" t="s">
        <v>12893</v>
      </c>
      <c r="I38" s="82" t="s">
        <v>181</v>
      </c>
      <c r="J38" s="82" t="s">
        <v>137</v>
      </c>
      <c r="K38" s="82"/>
      <c r="L38" s="82" t="s">
        <v>12855</v>
      </c>
      <c r="M38" s="82" t="s">
        <v>12856</v>
      </c>
      <c r="N38" s="82"/>
      <c r="O38" s="82"/>
      <c r="P38" s="82"/>
    </row>
    <row r="39" spans="1:16">
      <c r="A39" s="27" t="s">
        <v>1258</v>
      </c>
      <c r="C39" t="str">
        <f t="shared" si="0"/>
        <v>Yes</v>
      </c>
      <c r="D39" s="82" t="s">
        <v>1258</v>
      </c>
      <c r="E39" s="82" t="s">
        <v>1050</v>
      </c>
      <c r="F39" s="82" t="s">
        <v>284</v>
      </c>
      <c r="G39" s="82" t="s">
        <v>286</v>
      </c>
      <c r="H39" s="82" t="s">
        <v>12894</v>
      </c>
      <c r="I39" s="82" t="s">
        <v>181</v>
      </c>
      <c r="J39" s="82" t="s">
        <v>137</v>
      </c>
      <c r="K39" s="82"/>
      <c r="L39" s="82" t="s">
        <v>12855</v>
      </c>
      <c r="M39" s="82" t="s">
        <v>12856</v>
      </c>
      <c r="N39" s="82"/>
      <c r="O39" s="82"/>
      <c r="P39" s="82"/>
    </row>
    <row r="40" spans="1:16">
      <c r="A40" s="27" t="s">
        <v>1260</v>
      </c>
      <c r="C40" t="str">
        <f t="shared" si="0"/>
        <v>Yes</v>
      </c>
      <c r="D40" s="82" t="s">
        <v>1260</v>
      </c>
      <c r="E40" s="82" t="s">
        <v>1066</v>
      </c>
      <c r="F40" s="82" t="s">
        <v>284</v>
      </c>
      <c r="G40" s="82" t="s">
        <v>286</v>
      </c>
      <c r="H40" s="82" t="s">
        <v>12895</v>
      </c>
      <c r="I40" s="82" t="s">
        <v>181</v>
      </c>
      <c r="J40" s="82" t="s">
        <v>137</v>
      </c>
      <c r="K40" s="82"/>
      <c r="L40" s="82" t="s">
        <v>12855</v>
      </c>
      <c r="M40" s="82" t="s">
        <v>12856</v>
      </c>
      <c r="N40" s="82"/>
      <c r="O40" s="82"/>
      <c r="P40" s="82"/>
    </row>
    <row r="41" spans="1:16">
      <c r="A41" s="27" t="s">
        <v>1261</v>
      </c>
      <c r="C41" t="str">
        <f t="shared" si="0"/>
        <v>Yes</v>
      </c>
      <c r="D41" s="82" t="s">
        <v>1261</v>
      </c>
      <c r="E41" s="82" t="s">
        <v>1072</v>
      </c>
      <c r="F41" s="82" t="s">
        <v>284</v>
      </c>
      <c r="G41" s="82" t="s">
        <v>286</v>
      </c>
      <c r="H41" s="82" t="s">
        <v>12896</v>
      </c>
      <c r="I41" s="82" t="s">
        <v>181</v>
      </c>
      <c r="J41" s="82" t="s">
        <v>137</v>
      </c>
      <c r="K41" s="82"/>
      <c r="L41" s="82" t="s">
        <v>12855</v>
      </c>
      <c r="M41" s="82" t="s">
        <v>12856</v>
      </c>
      <c r="N41" s="82"/>
      <c r="O41" s="82"/>
      <c r="P41" s="82"/>
    </row>
    <row r="42" spans="1:16">
      <c r="A42" s="27" t="s">
        <v>1262</v>
      </c>
      <c r="C42" t="str">
        <f t="shared" si="0"/>
        <v>Yes</v>
      </c>
      <c r="D42" s="82" t="s">
        <v>1262</v>
      </c>
      <c r="E42" s="82" t="s">
        <v>1263</v>
      </c>
      <c r="F42" s="82" t="s">
        <v>284</v>
      </c>
      <c r="G42" s="82" t="s">
        <v>286</v>
      </c>
      <c r="H42" s="82" t="s">
        <v>12897</v>
      </c>
      <c r="I42" s="82" t="s">
        <v>181</v>
      </c>
      <c r="J42" s="82" t="s">
        <v>137</v>
      </c>
      <c r="K42" s="82"/>
      <c r="L42" s="82" t="s">
        <v>12855</v>
      </c>
      <c r="M42" s="82" t="s">
        <v>12856</v>
      </c>
      <c r="N42" s="82"/>
      <c r="O42" s="82"/>
      <c r="P42" s="82"/>
    </row>
    <row r="43" spans="1:16">
      <c r="A43" s="27" t="s">
        <v>1271</v>
      </c>
      <c r="C43" t="str">
        <f t="shared" si="0"/>
        <v>Yes</v>
      </c>
      <c r="D43" s="82" t="s">
        <v>1271</v>
      </c>
      <c r="E43" s="82" t="s">
        <v>1272</v>
      </c>
      <c r="F43" s="82" t="s">
        <v>284</v>
      </c>
      <c r="G43" s="82" t="s">
        <v>286</v>
      </c>
      <c r="H43" s="82" t="s">
        <v>12898</v>
      </c>
      <c r="I43" s="82" t="s">
        <v>132</v>
      </c>
      <c r="J43" s="82" t="s">
        <v>137</v>
      </c>
      <c r="K43" s="82"/>
      <c r="L43" s="82" t="s">
        <v>12855</v>
      </c>
      <c r="M43" s="82" t="s">
        <v>12865</v>
      </c>
      <c r="N43" s="82" t="s">
        <v>1103</v>
      </c>
      <c r="O43" s="82" t="s">
        <v>1269</v>
      </c>
      <c r="P43" s="82" t="s">
        <v>1270</v>
      </c>
    </row>
    <row r="44" spans="1:16">
      <c r="A44" s="27" t="s">
        <v>1278</v>
      </c>
      <c r="C44" t="str">
        <f t="shared" si="0"/>
        <v>Yes</v>
      </c>
      <c r="D44" s="82" t="s">
        <v>1278</v>
      </c>
      <c r="E44" s="82" t="s">
        <v>1156</v>
      </c>
      <c r="F44" s="82" t="s">
        <v>284</v>
      </c>
      <c r="G44" s="82" t="s">
        <v>286</v>
      </c>
      <c r="H44" s="82" t="s">
        <v>12899</v>
      </c>
      <c r="I44" s="82" t="s">
        <v>181</v>
      </c>
      <c r="J44" s="82" t="s">
        <v>137</v>
      </c>
      <c r="K44" s="82"/>
      <c r="L44" s="82" t="s">
        <v>12855</v>
      </c>
      <c r="M44" s="82" t="s">
        <v>12856</v>
      </c>
      <c r="N44" s="82"/>
      <c r="O44" s="82"/>
      <c r="P44" s="82"/>
    </row>
    <row r="45" spans="1:16">
      <c r="A45" s="27" t="s">
        <v>1280</v>
      </c>
      <c r="C45" t="str">
        <f t="shared" si="0"/>
        <v>Yes</v>
      </c>
      <c r="D45" s="82" t="s">
        <v>1280</v>
      </c>
      <c r="E45" s="82" t="s">
        <v>1041</v>
      </c>
      <c r="F45" s="82" t="s">
        <v>290</v>
      </c>
      <c r="G45" s="82" t="s">
        <v>292</v>
      </c>
      <c r="H45" s="82" t="s">
        <v>12900</v>
      </c>
      <c r="I45" s="82" t="s">
        <v>181</v>
      </c>
      <c r="J45" s="82" t="s">
        <v>137</v>
      </c>
      <c r="K45" s="82"/>
      <c r="L45" s="82" t="s">
        <v>12855</v>
      </c>
      <c r="M45" s="82" t="s">
        <v>12856</v>
      </c>
      <c r="N45" s="82"/>
      <c r="O45" s="82"/>
      <c r="P45" s="82"/>
    </row>
    <row r="46" spans="1:16">
      <c r="A46" s="27" t="s">
        <v>1282</v>
      </c>
      <c r="C46" t="str">
        <f t="shared" si="0"/>
        <v>Yes</v>
      </c>
      <c r="D46" s="82" t="s">
        <v>1282</v>
      </c>
      <c r="E46" s="82" t="s">
        <v>1050</v>
      </c>
      <c r="F46" s="82" t="s">
        <v>290</v>
      </c>
      <c r="G46" s="82" t="s">
        <v>292</v>
      </c>
      <c r="H46" s="82" t="s">
        <v>12901</v>
      </c>
      <c r="I46" s="82" t="s">
        <v>181</v>
      </c>
      <c r="J46" s="82" t="s">
        <v>137</v>
      </c>
      <c r="K46" s="82"/>
      <c r="L46" s="82" t="s">
        <v>12855</v>
      </c>
      <c r="M46" s="82" t="s">
        <v>12856</v>
      </c>
      <c r="N46" s="82"/>
      <c r="O46" s="82"/>
      <c r="P46" s="82"/>
    </row>
    <row r="47" spans="1:16">
      <c r="A47" s="27" t="s">
        <v>1284</v>
      </c>
      <c r="C47" t="str">
        <f t="shared" si="0"/>
        <v>Yes</v>
      </c>
      <c r="D47" s="82" t="s">
        <v>1284</v>
      </c>
      <c r="E47" s="82" t="s">
        <v>1066</v>
      </c>
      <c r="F47" s="82" t="s">
        <v>290</v>
      </c>
      <c r="G47" s="82" t="s">
        <v>292</v>
      </c>
      <c r="H47" s="82" t="s">
        <v>12902</v>
      </c>
      <c r="I47" s="82" t="s">
        <v>181</v>
      </c>
      <c r="J47" s="82" t="s">
        <v>137</v>
      </c>
      <c r="K47" s="82"/>
      <c r="L47" s="82" t="s">
        <v>12855</v>
      </c>
      <c r="M47" s="82" t="s">
        <v>12856</v>
      </c>
      <c r="N47" s="82"/>
      <c r="O47" s="82"/>
      <c r="P47" s="82"/>
    </row>
    <row r="48" spans="1:16">
      <c r="A48" s="27" t="s">
        <v>1285</v>
      </c>
      <c r="C48" t="str">
        <f t="shared" si="0"/>
        <v>Yes</v>
      </c>
      <c r="D48" s="82" t="s">
        <v>1285</v>
      </c>
      <c r="E48" s="82" t="s">
        <v>1072</v>
      </c>
      <c r="F48" s="82" t="s">
        <v>290</v>
      </c>
      <c r="G48" s="82" t="s">
        <v>292</v>
      </c>
      <c r="H48" s="82" t="s">
        <v>12903</v>
      </c>
      <c r="I48" s="82" t="s">
        <v>181</v>
      </c>
      <c r="J48" s="82" t="s">
        <v>137</v>
      </c>
      <c r="K48" s="82"/>
      <c r="L48" s="82" t="s">
        <v>12855</v>
      </c>
      <c r="M48" s="82" t="s">
        <v>12856</v>
      </c>
      <c r="N48" s="82"/>
      <c r="O48" s="82"/>
      <c r="P48" s="82"/>
    </row>
    <row r="49" spans="1:16">
      <c r="A49" s="27" t="s">
        <v>1286</v>
      </c>
      <c r="C49" t="str">
        <f t="shared" si="0"/>
        <v>Yes</v>
      </c>
      <c r="D49" s="82" t="s">
        <v>1286</v>
      </c>
      <c r="E49" s="82" t="s">
        <v>1287</v>
      </c>
      <c r="F49" s="82" t="s">
        <v>290</v>
      </c>
      <c r="G49" s="82" t="s">
        <v>292</v>
      </c>
      <c r="H49" s="82" t="s">
        <v>12904</v>
      </c>
      <c r="I49" s="82" t="s">
        <v>132</v>
      </c>
      <c r="J49" s="82" t="s">
        <v>137</v>
      </c>
      <c r="K49" s="82"/>
      <c r="L49" s="82" t="s">
        <v>12855</v>
      </c>
      <c r="M49" s="82" t="s">
        <v>12856</v>
      </c>
      <c r="N49" s="82"/>
      <c r="O49" s="82"/>
      <c r="P49" s="82"/>
    </row>
    <row r="50" spans="1:16">
      <c r="A50" s="27" t="s">
        <v>1294</v>
      </c>
      <c r="C50" t="str">
        <f t="shared" si="0"/>
        <v>Yes</v>
      </c>
      <c r="D50" s="82" t="s">
        <v>1294</v>
      </c>
      <c r="E50" s="82" t="s">
        <v>1295</v>
      </c>
      <c r="F50" s="82" t="s">
        <v>290</v>
      </c>
      <c r="G50" s="82" t="s">
        <v>292</v>
      </c>
      <c r="H50" s="82" t="s">
        <v>12905</v>
      </c>
      <c r="I50" s="82" t="s">
        <v>132</v>
      </c>
      <c r="J50" s="82" t="s">
        <v>137</v>
      </c>
      <c r="K50" s="82"/>
      <c r="L50" s="82" t="s">
        <v>12855</v>
      </c>
      <c r="M50" s="82" t="s">
        <v>12856</v>
      </c>
      <c r="N50" s="82"/>
      <c r="O50" s="82"/>
      <c r="P50" s="82"/>
    </row>
    <row r="51" spans="1:16">
      <c r="A51" s="27" t="s">
        <v>1302</v>
      </c>
      <c r="C51" t="str">
        <f t="shared" si="0"/>
        <v>Yes</v>
      </c>
      <c r="D51" s="82" t="s">
        <v>1302</v>
      </c>
      <c r="E51" s="82" t="s">
        <v>1303</v>
      </c>
      <c r="F51" s="82" t="s">
        <v>290</v>
      </c>
      <c r="G51" s="82" t="s">
        <v>292</v>
      </c>
      <c r="H51" s="82" t="s">
        <v>12906</v>
      </c>
      <c r="I51" s="82" t="s">
        <v>132</v>
      </c>
      <c r="J51" s="82" t="s">
        <v>137</v>
      </c>
      <c r="K51" s="82"/>
      <c r="L51" s="82" t="s">
        <v>12855</v>
      </c>
      <c r="M51" s="82" t="s">
        <v>12856</v>
      </c>
      <c r="N51" s="82"/>
      <c r="O51" s="82"/>
      <c r="P51" s="82"/>
    </row>
    <row r="52" spans="1:16">
      <c r="A52" s="27" t="s">
        <v>1309</v>
      </c>
      <c r="C52" t="str">
        <f t="shared" si="0"/>
        <v>Yes</v>
      </c>
      <c r="D52" s="82" t="s">
        <v>1309</v>
      </c>
      <c r="E52" s="82" t="s">
        <v>1156</v>
      </c>
      <c r="F52" s="82" t="s">
        <v>290</v>
      </c>
      <c r="G52" s="82" t="s">
        <v>292</v>
      </c>
      <c r="H52" s="82" t="s">
        <v>12907</v>
      </c>
      <c r="I52" s="82" t="s">
        <v>181</v>
      </c>
      <c r="J52" s="82" t="s">
        <v>137</v>
      </c>
      <c r="K52" s="82"/>
      <c r="L52" s="82" t="s">
        <v>12855</v>
      </c>
      <c r="M52" s="82" t="s">
        <v>12856</v>
      </c>
      <c r="N52" s="82"/>
      <c r="O52" s="82"/>
      <c r="P52" s="82"/>
    </row>
    <row r="53" spans="1:16">
      <c r="A53" s="27" t="s">
        <v>1313</v>
      </c>
      <c r="C53" t="str">
        <f t="shared" si="0"/>
        <v>Yes</v>
      </c>
      <c r="D53" s="82" t="s">
        <v>1313</v>
      </c>
      <c r="E53" s="82" t="s">
        <v>1314</v>
      </c>
      <c r="F53" s="82" t="s">
        <v>290</v>
      </c>
      <c r="G53" s="82" t="s">
        <v>292</v>
      </c>
      <c r="H53" s="82" t="s">
        <v>12908</v>
      </c>
      <c r="I53" s="82" t="s">
        <v>132</v>
      </c>
      <c r="J53" s="82" t="s">
        <v>137</v>
      </c>
      <c r="K53" s="82"/>
      <c r="L53" s="82" t="s">
        <v>12855</v>
      </c>
      <c r="M53" s="82" t="s">
        <v>12865</v>
      </c>
      <c r="N53" s="82" t="s">
        <v>1103</v>
      </c>
      <c r="O53" s="82" t="s">
        <v>1311</v>
      </c>
      <c r="P53" s="82" t="s">
        <v>1312</v>
      </c>
    </row>
    <row r="54" spans="1:16">
      <c r="A54" s="27" t="s">
        <v>1316</v>
      </c>
      <c r="C54" t="str">
        <f t="shared" si="0"/>
        <v>Yes</v>
      </c>
      <c r="D54" s="82" t="s">
        <v>1316</v>
      </c>
      <c r="E54" s="82" t="s">
        <v>1041</v>
      </c>
      <c r="F54" s="82" t="s">
        <v>296</v>
      </c>
      <c r="G54" s="82" t="s">
        <v>298</v>
      </c>
      <c r="H54" s="82" t="s">
        <v>12909</v>
      </c>
      <c r="I54" s="82" t="s">
        <v>181</v>
      </c>
      <c r="J54" s="82" t="s">
        <v>137</v>
      </c>
      <c r="K54" s="82"/>
      <c r="L54" s="82" t="s">
        <v>12855</v>
      </c>
      <c r="M54" s="82" t="s">
        <v>12856</v>
      </c>
      <c r="N54" s="82"/>
      <c r="O54" s="82"/>
      <c r="P54" s="82"/>
    </row>
    <row r="55" spans="1:16">
      <c r="A55" s="27" t="s">
        <v>1318</v>
      </c>
      <c r="C55" t="str">
        <f t="shared" si="0"/>
        <v>Yes</v>
      </c>
      <c r="D55" s="82" t="s">
        <v>1318</v>
      </c>
      <c r="E55" s="82" t="s">
        <v>1050</v>
      </c>
      <c r="F55" s="82" t="s">
        <v>296</v>
      </c>
      <c r="G55" s="82" t="s">
        <v>298</v>
      </c>
      <c r="H55" s="82" t="s">
        <v>12910</v>
      </c>
      <c r="I55" s="82" t="s">
        <v>181</v>
      </c>
      <c r="J55" s="82" t="s">
        <v>137</v>
      </c>
      <c r="K55" s="82"/>
      <c r="L55" s="82" t="s">
        <v>12855</v>
      </c>
      <c r="M55" s="82" t="s">
        <v>12856</v>
      </c>
      <c r="N55" s="82"/>
      <c r="O55" s="82"/>
      <c r="P55" s="82"/>
    </row>
    <row r="56" spans="1:16">
      <c r="A56" s="27" t="s">
        <v>1320</v>
      </c>
      <c r="C56" t="str">
        <f t="shared" si="0"/>
        <v>Yes</v>
      </c>
      <c r="D56" s="82" t="s">
        <v>1320</v>
      </c>
      <c r="E56" s="82" t="s">
        <v>1066</v>
      </c>
      <c r="F56" s="82" t="s">
        <v>296</v>
      </c>
      <c r="G56" s="82" t="s">
        <v>298</v>
      </c>
      <c r="H56" s="82" t="s">
        <v>12911</v>
      </c>
      <c r="I56" s="82" t="s">
        <v>181</v>
      </c>
      <c r="J56" s="82" t="s">
        <v>137</v>
      </c>
      <c r="K56" s="82"/>
      <c r="L56" s="82" t="s">
        <v>12855</v>
      </c>
      <c r="M56" s="82" t="s">
        <v>12856</v>
      </c>
      <c r="N56" s="82"/>
      <c r="O56" s="82"/>
      <c r="P56" s="82"/>
    </row>
    <row r="57" spans="1:16">
      <c r="A57" s="27" t="s">
        <v>1321</v>
      </c>
      <c r="C57" t="str">
        <f t="shared" si="0"/>
        <v>Yes</v>
      </c>
      <c r="D57" s="82" t="s">
        <v>1321</v>
      </c>
      <c r="E57" s="82" t="s">
        <v>1072</v>
      </c>
      <c r="F57" s="82" t="s">
        <v>296</v>
      </c>
      <c r="G57" s="82" t="s">
        <v>298</v>
      </c>
      <c r="H57" s="82" t="s">
        <v>12912</v>
      </c>
      <c r="I57" s="82" t="s">
        <v>181</v>
      </c>
      <c r="J57" s="82" t="s">
        <v>137</v>
      </c>
      <c r="K57" s="82"/>
      <c r="L57" s="82" t="s">
        <v>12855</v>
      </c>
      <c r="M57" s="82" t="s">
        <v>12856</v>
      </c>
      <c r="N57" s="82"/>
      <c r="O57" s="82"/>
      <c r="P57" s="82"/>
    </row>
    <row r="58" spans="1:16">
      <c r="A58" s="27" t="s">
        <v>1322</v>
      </c>
      <c r="C58" t="str">
        <f t="shared" si="0"/>
        <v>Yes</v>
      </c>
      <c r="D58" s="82" t="s">
        <v>1322</v>
      </c>
      <c r="E58" s="82" t="s">
        <v>1287</v>
      </c>
      <c r="F58" s="82" t="s">
        <v>296</v>
      </c>
      <c r="G58" s="82" t="s">
        <v>298</v>
      </c>
      <c r="H58" s="82" t="s">
        <v>12913</v>
      </c>
      <c r="I58" s="82" t="s">
        <v>132</v>
      </c>
      <c r="J58" s="82" t="s">
        <v>137</v>
      </c>
      <c r="K58" s="82"/>
      <c r="L58" s="82" t="s">
        <v>12855</v>
      </c>
      <c r="M58" s="82" t="s">
        <v>12856</v>
      </c>
      <c r="N58" s="82"/>
      <c r="O58" s="82"/>
      <c r="P58" s="82"/>
    </row>
    <row r="59" spans="1:16">
      <c r="A59" s="27" t="s">
        <v>1324</v>
      </c>
      <c r="C59" t="str">
        <f t="shared" si="0"/>
        <v>Yes</v>
      </c>
      <c r="D59" s="82" t="s">
        <v>1324</v>
      </c>
      <c r="E59" s="82" t="s">
        <v>1325</v>
      </c>
      <c r="F59" s="82" t="s">
        <v>296</v>
      </c>
      <c r="G59" s="82" t="s">
        <v>298</v>
      </c>
      <c r="H59" s="82" t="s">
        <v>12914</v>
      </c>
      <c r="I59" s="82" t="s">
        <v>132</v>
      </c>
      <c r="J59" s="82" t="s">
        <v>137</v>
      </c>
      <c r="K59" s="82"/>
      <c r="L59" s="82" t="s">
        <v>12855</v>
      </c>
      <c r="M59" s="82" t="s">
        <v>12856</v>
      </c>
      <c r="N59" s="82"/>
      <c r="O59" s="82"/>
      <c r="P59" s="82"/>
    </row>
    <row r="60" spans="1:16">
      <c r="A60" s="27" t="s">
        <v>1331</v>
      </c>
      <c r="C60" t="str">
        <f t="shared" si="0"/>
        <v>Yes</v>
      </c>
      <c r="D60" s="82" t="s">
        <v>1331</v>
      </c>
      <c r="E60" s="82" t="s">
        <v>1156</v>
      </c>
      <c r="F60" s="82" t="s">
        <v>296</v>
      </c>
      <c r="G60" s="82" t="s">
        <v>298</v>
      </c>
      <c r="H60" s="82" t="s">
        <v>12915</v>
      </c>
      <c r="I60" s="82" t="s">
        <v>181</v>
      </c>
      <c r="J60" s="82" t="s">
        <v>137</v>
      </c>
      <c r="K60" s="82"/>
      <c r="L60" s="82" t="s">
        <v>12855</v>
      </c>
      <c r="M60" s="82" t="s">
        <v>12856</v>
      </c>
      <c r="N60" s="82"/>
      <c r="O60" s="82"/>
      <c r="P60" s="82"/>
    </row>
    <row r="61" spans="1:16">
      <c r="A61" s="27" t="s">
        <v>1333</v>
      </c>
      <c r="C61" t="str">
        <f t="shared" si="0"/>
        <v>Yes</v>
      </c>
      <c r="D61" s="82" t="s">
        <v>1333</v>
      </c>
      <c r="E61" s="82" t="s">
        <v>1041</v>
      </c>
      <c r="F61" s="82" t="s">
        <v>302</v>
      </c>
      <c r="G61" s="82" t="s">
        <v>304</v>
      </c>
      <c r="H61" s="82" t="s">
        <v>12916</v>
      </c>
      <c r="I61" s="82" t="s">
        <v>181</v>
      </c>
      <c r="J61" s="82" t="s">
        <v>137</v>
      </c>
      <c r="K61" s="82"/>
      <c r="L61" s="82" t="s">
        <v>12855</v>
      </c>
      <c r="M61" s="82" t="s">
        <v>12856</v>
      </c>
      <c r="N61" s="82"/>
      <c r="O61" s="82"/>
      <c r="P61" s="82"/>
    </row>
    <row r="62" spans="1:16">
      <c r="A62" s="27" t="s">
        <v>1335</v>
      </c>
      <c r="C62" t="str">
        <f t="shared" si="0"/>
        <v>Yes</v>
      </c>
      <c r="D62" s="82" t="s">
        <v>1335</v>
      </c>
      <c r="E62" s="82" t="s">
        <v>1050</v>
      </c>
      <c r="F62" s="82" t="s">
        <v>302</v>
      </c>
      <c r="G62" s="82" t="s">
        <v>304</v>
      </c>
      <c r="H62" s="82" t="s">
        <v>12917</v>
      </c>
      <c r="I62" s="82" t="s">
        <v>181</v>
      </c>
      <c r="J62" s="82" t="s">
        <v>137</v>
      </c>
      <c r="K62" s="82"/>
      <c r="L62" s="82" t="s">
        <v>12855</v>
      </c>
      <c r="M62" s="82" t="s">
        <v>12856</v>
      </c>
      <c r="N62" s="82"/>
      <c r="O62" s="82"/>
      <c r="P62" s="82"/>
    </row>
    <row r="63" spans="1:16">
      <c r="A63" s="27" t="s">
        <v>1337</v>
      </c>
      <c r="C63" t="str">
        <f t="shared" si="0"/>
        <v>Yes</v>
      </c>
      <c r="D63" s="82" t="s">
        <v>1337</v>
      </c>
      <c r="E63" s="82" t="s">
        <v>1066</v>
      </c>
      <c r="F63" s="82" t="s">
        <v>302</v>
      </c>
      <c r="G63" s="82" t="s">
        <v>304</v>
      </c>
      <c r="H63" s="82" t="s">
        <v>12918</v>
      </c>
      <c r="I63" s="82" t="s">
        <v>181</v>
      </c>
      <c r="J63" s="82" t="s">
        <v>137</v>
      </c>
      <c r="K63" s="82"/>
      <c r="L63" s="82" t="s">
        <v>12855</v>
      </c>
      <c r="M63" s="82" t="s">
        <v>12856</v>
      </c>
      <c r="N63" s="82"/>
      <c r="O63" s="82"/>
      <c r="P63" s="82"/>
    </row>
    <row r="64" spans="1:16">
      <c r="A64" s="27" t="s">
        <v>1338</v>
      </c>
      <c r="C64" t="str">
        <f t="shared" si="0"/>
        <v>Yes</v>
      </c>
      <c r="D64" s="82" t="s">
        <v>1338</v>
      </c>
      <c r="E64" s="82" t="s">
        <v>1072</v>
      </c>
      <c r="F64" s="82" t="s">
        <v>302</v>
      </c>
      <c r="G64" s="82" t="s">
        <v>304</v>
      </c>
      <c r="H64" s="82" t="s">
        <v>12919</v>
      </c>
      <c r="I64" s="82" t="s">
        <v>181</v>
      </c>
      <c r="J64" s="82" t="s">
        <v>137</v>
      </c>
      <c r="K64" s="82"/>
      <c r="L64" s="82" t="s">
        <v>12855</v>
      </c>
      <c r="M64" s="82" t="s">
        <v>12856</v>
      </c>
      <c r="N64" s="82"/>
      <c r="O64" s="82"/>
      <c r="P64" s="82"/>
    </row>
    <row r="65" spans="1:16">
      <c r="A65" s="27" t="s">
        <v>1341</v>
      </c>
      <c r="C65" t="str">
        <f t="shared" si="0"/>
        <v>Yes</v>
      </c>
      <c r="D65" s="82" t="s">
        <v>1341</v>
      </c>
      <c r="E65" s="82" t="s">
        <v>1342</v>
      </c>
      <c r="F65" s="82" t="s">
        <v>302</v>
      </c>
      <c r="G65" s="82" t="s">
        <v>304</v>
      </c>
      <c r="H65" s="82" t="s">
        <v>12920</v>
      </c>
      <c r="I65" s="82" t="s">
        <v>132</v>
      </c>
      <c r="J65" s="82" t="s">
        <v>137</v>
      </c>
      <c r="K65" s="82"/>
      <c r="L65" s="82" t="s">
        <v>12855</v>
      </c>
      <c r="M65" s="82" t="s">
        <v>12865</v>
      </c>
      <c r="N65" s="82" t="s">
        <v>1103</v>
      </c>
      <c r="O65" s="82" t="s">
        <v>1339</v>
      </c>
      <c r="P65" s="82" t="s">
        <v>1340</v>
      </c>
    </row>
    <row r="66" spans="1:16">
      <c r="A66" s="27" t="s">
        <v>1348</v>
      </c>
      <c r="C66" t="str">
        <f t="shared" ref="C66:C129" si="1">IF(ISNA(VLOOKUP(D66,$A:$A,1,FALSE)),"No","Yes")</f>
        <v>Yes</v>
      </c>
      <c r="D66" s="82" t="s">
        <v>1348</v>
      </c>
      <c r="E66" s="82" t="s">
        <v>1349</v>
      </c>
      <c r="F66" s="82" t="s">
        <v>302</v>
      </c>
      <c r="G66" s="82" t="s">
        <v>304</v>
      </c>
      <c r="H66" s="82" t="s">
        <v>12921</v>
      </c>
      <c r="I66" s="82" t="s">
        <v>132</v>
      </c>
      <c r="J66" s="82" t="s">
        <v>137</v>
      </c>
      <c r="K66" s="82"/>
      <c r="L66" s="82" t="s">
        <v>12855</v>
      </c>
      <c r="M66" s="82" t="s">
        <v>12865</v>
      </c>
      <c r="N66" s="82" t="s">
        <v>1103</v>
      </c>
      <c r="O66" s="82" t="s">
        <v>1339</v>
      </c>
      <c r="P66" s="82" t="s">
        <v>1217</v>
      </c>
    </row>
    <row r="67" spans="1:16">
      <c r="A67" s="27" t="s">
        <v>1357</v>
      </c>
      <c r="C67" t="str">
        <f t="shared" si="1"/>
        <v>Yes</v>
      </c>
      <c r="D67" s="82" t="s">
        <v>1357</v>
      </c>
      <c r="E67" s="82" t="s">
        <v>1358</v>
      </c>
      <c r="F67" s="82" t="s">
        <v>302</v>
      </c>
      <c r="G67" s="82" t="s">
        <v>304</v>
      </c>
      <c r="H67" s="82" t="s">
        <v>12922</v>
      </c>
      <c r="I67" s="82" t="s">
        <v>132</v>
      </c>
      <c r="J67" s="82" t="s">
        <v>137</v>
      </c>
      <c r="K67" s="82"/>
      <c r="L67" s="82" t="s">
        <v>12855</v>
      </c>
      <c r="M67" s="82" t="s">
        <v>12865</v>
      </c>
      <c r="N67" s="82" t="s">
        <v>1103</v>
      </c>
      <c r="O67" s="82" t="s">
        <v>1339</v>
      </c>
      <c r="P67" s="82" t="s">
        <v>1356</v>
      </c>
    </row>
    <row r="68" spans="1:16">
      <c r="A68" s="27" t="s">
        <v>1365</v>
      </c>
      <c r="C68" t="str">
        <f t="shared" si="1"/>
        <v>Yes</v>
      </c>
      <c r="D68" s="82" t="s">
        <v>1365</v>
      </c>
      <c r="E68" s="82" t="s">
        <v>1366</v>
      </c>
      <c r="F68" s="82" t="s">
        <v>302</v>
      </c>
      <c r="G68" s="82" t="s">
        <v>304</v>
      </c>
      <c r="H68" s="82" t="s">
        <v>12923</v>
      </c>
      <c r="I68" s="82" t="s">
        <v>181</v>
      </c>
      <c r="J68" s="82" t="s">
        <v>137</v>
      </c>
      <c r="K68" s="82"/>
      <c r="L68" s="82" t="s">
        <v>12855</v>
      </c>
      <c r="M68" s="82" t="s">
        <v>12865</v>
      </c>
      <c r="N68" s="82" t="s">
        <v>1103</v>
      </c>
      <c r="O68" s="82" t="s">
        <v>1339</v>
      </c>
      <c r="P68" s="82" t="s">
        <v>1364</v>
      </c>
    </row>
    <row r="69" spans="1:16">
      <c r="A69" s="27" t="s">
        <v>1372</v>
      </c>
      <c r="C69" t="str">
        <f t="shared" si="1"/>
        <v>Yes</v>
      </c>
      <c r="D69" s="82" t="s">
        <v>1372</v>
      </c>
      <c r="E69" s="82" t="s">
        <v>1373</v>
      </c>
      <c r="F69" s="82" t="s">
        <v>302</v>
      </c>
      <c r="G69" s="82" t="s">
        <v>304</v>
      </c>
      <c r="H69" s="82" t="s">
        <v>12924</v>
      </c>
      <c r="I69" s="82" t="s">
        <v>132</v>
      </c>
      <c r="J69" s="82" t="s">
        <v>137</v>
      </c>
      <c r="K69" s="82"/>
      <c r="L69" s="82" t="s">
        <v>12855</v>
      </c>
      <c r="M69" s="82" t="s">
        <v>12865</v>
      </c>
      <c r="N69" s="82" t="s">
        <v>1103</v>
      </c>
      <c r="O69" s="82" t="s">
        <v>1339</v>
      </c>
      <c r="P69" s="82" t="s">
        <v>1371</v>
      </c>
    </row>
    <row r="70" spans="1:16">
      <c r="A70" s="27" t="s">
        <v>1379</v>
      </c>
      <c r="C70" t="str">
        <f t="shared" si="1"/>
        <v>Yes</v>
      </c>
      <c r="D70" s="82" t="s">
        <v>1379</v>
      </c>
      <c r="E70" s="82" t="s">
        <v>1380</v>
      </c>
      <c r="F70" s="82" t="s">
        <v>302</v>
      </c>
      <c r="G70" s="82" t="s">
        <v>304</v>
      </c>
      <c r="H70" s="82" t="s">
        <v>12925</v>
      </c>
      <c r="I70" s="82" t="s">
        <v>181</v>
      </c>
      <c r="J70" s="82" t="s">
        <v>137</v>
      </c>
      <c r="K70" s="82"/>
      <c r="L70" s="82" t="s">
        <v>12855</v>
      </c>
      <c r="M70" s="82" t="s">
        <v>12865</v>
      </c>
      <c r="N70" s="82" t="s">
        <v>1103</v>
      </c>
      <c r="O70" s="82" t="s">
        <v>1339</v>
      </c>
      <c r="P70" s="82" t="s">
        <v>1378</v>
      </c>
    </row>
    <row r="71" spans="1:16">
      <c r="A71" s="27" t="s">
        <v>1387</v>
      </c>
      <c r="C71" t="str">
        <f t="shared" si="1"/>
        <v>Yes</v>
      </c>
      <c r="D71" s="82" t="s">
        <v>1387</v>
      </c>
      <c r="E71" s="82" t="s">
        <v>1388</v>
      </c>
      <c r="F71" s="82" t="s">
        <v>302</v>
      </c>
      <c r="G71" s="82" t="s">
        <v>304</v>
      </c>
      <c r="H71" s="82" t="s">
        <v>12926</v>
      </c>
      <c r="I71" s="82" t="s">
        <v>132</v>
      </c>
      <c r="J71" s="82" t="s">
        <v>137</v>
      </c>
      <c r="K71" s="82"/>
      <c r="L71" s="82" t="s">
        <v>12855</v>
      </c>
      <c r="M71" s="82" t="s">
        <v>12865</v>
      </c>
      <c r="N71" s="82" t="s">
        <v>1103</v>
      </c>
      <c r="O71" s="82" t="s">
        <v>1339</v>
      </c>
      <c r="P71" s="82" t="s">
        <v>1386</v>
      </c>
    </row>
    <row r="72" spans="1:16">
      <c r="A72" s="27" t="s">
        <v>1390</v>
      </c>
      <c r="C72" t="str">
        <f t="shared" si="1"/>
        <v>Yes</v>
      </c>
      <c r="D72" s="82" t="s">
        <v>1390</v>
      </c>
      <c r="E72" s="82" t="s">
        <v>1391</v>
      </c>
      <c r="F72" s="82" t="s">
        <v>302</v>
      </c>
      <c r="G72" s="82" t="s">
        <v>304</v>
      </c>
      <c r="H72" s="82" t="s">
        <v>12927</v>
      </c>
      <c r="I72" s="82" t="s">
        <v>132</v>
      </c>
      <c r="J72" s="82" t="s">
        <v>137</v>
      </c>
      <c r="K72" s="82"/>
      <c r="L72" s="82" t="s">
        <v>12855</v>
      </c>
      <c r="M72" s="82" t="s">
        <v>12865</v>
      </c>
      <c r="N72" s="82" t="s">
        <v>1103</v>
      </c>
      <c r="O72" s="82" t="s">
        <v>1339</v>
      </c>
      <c r="P72" s="82" t="s">
        <v>1311</v>
      </c>
    </row>
    <row r="73" spans="1:16">
      <c r="A73" s="27" t="s">
        <v>1398</v>
      </c>
      <c r="C73" t="str">
        <f t="shared" si="1"/>
        <v>Yes</v>
      </c>
      <c r="D73" s="82" t="s">
        <v>1398</v>
      </c>
      <c r="E73" s="82" t="s">
        <v>1399</v>
      </c>
      <c r="F73" s="82" t="s">
        <v>302</v>
      </c>
      <c r="G73" s="82" t="s">
        <v>304</v>
      </c>
      <c r="H73" s="82" t="s">
        <v>12928</v>
      </c>
      <c r="I73" s="82" t="s">
        <v>181</v>
      </c>
      <c r="J73" s="82" t="s">
        <v>137</v>
      </c>
      <c r="K73" s="82"/>
      <c r="L73" s="82" t="s">
        <v>12855</v>
      </c>
      <c r="M73" s="82" t="s">
        <v>12865</v>
      </c>
      <c r="N73" s="82" t="s">
        <v>1103</v>
      </c>
      <c r="O73" s="82" t="s">
        <v>1339</v>
      </c>
      <c r="P73" s="82" t="s">
        <v>1397</v>
      </c>
    </row>
    <row r="74" spans="1:16">
      <c r="A74" s="27" t="s">
        <v>1406</v>
      </c>
      <c r="C74" t="str">
        <f t="shared" si="1"/>
        <v>Yes</v>
      </c>
      <c r="D74" s="82" t="s">
        <v>1406</v>
      </c>
      <c r="E74" s="82" t="s">
        <v>1407</v>
      </c>
      <c r="F74" s="82" t="s">
        <v>302</v>
      </c>
      <c r="G74" s="82" t="s">
        <v>304</v>
      </c>
      <c r="H74" s="82" t="s">
        <v>12929</v>
      </c>
      <c r="I74" s="82" t="s">
        <v>132</v>
      </c>
      <c r="J74" s="82" t="s">
        <v>137</v>
      </c>
      <c r="K74" s="82"/>
      <c r="L74" s="82" t="s">
        <v>12855</v>
      </c>
      <c r="M74" s="82" t="s">
        <v>12865</v>
      </c>
      <c r="N74" s="82" t="s">
        <v>1103</v>
      </c>
      <c r="O74" s="82" t="s">
        <v>1339</v>
      </c>
      <c r="P74" s="82" t="s">
        <v>1405</v>
      </c>
    </row>
    <row r="75" spans="1:16">
      <c r="A75" s="27" t="s">
        <v>1413</v>
      </c>
      <c r="C75" t="str">
        <f t="shared" si="1"/>
        <v>Yes</v>
      </c>
      <c r="D75" s="82" t="s">
        <v>1413</v>
      </c>
      <c r="E75" s="82" t="s">
        <v>1414</v>
      </c>
      <c r="F75" s="82" t="s">
        <v>302</v>
      </c>
      <c r="G75" s="82" t="s">
        <v>304</v>
      </c>
      <c r="H75" s="82" t="s">
        <v>12930</v>
      </c>
      <c r="I75" s="82" t="s">
        <v>181</v>
      </c>
      <c r="J75" s="82" t="s">
        <v>137</v>
      </c>
      <c r="K75" s="82"/>
      <c r="L75" s="82" t="s">
        <v>12855</v>
      </c>
      <c r="M75" s="82" t="s">
        <v>12865</v>
      </c>
      <c r="N75" s="82" t="s">
        <v>1103</v>
      </c>
      <c r="O75" s="82" t="s">
        <v>1339</v>
      </c>
      <c r="P75" s="82" t="s">
        <v>1412</v>
      </c>
    </row>
    <row r="76" spans="1:16">
      <c r="A76" s="27" t="s">
        <v>1421</v>
      </c>
      <c r="C76" t="str">
        <f t="shared" si="1"/>
        <v>Yes</v>
      </c>
      <c r="D76" s="82" t="s">
        <v>1421</v>
      </c>
      <c r="E76" s="82" t="s">
        <v>1422</v>
      </c>
      <c r="F76" s="82" t="s">
        <v>302</v>
      </c>
      <c r="G76" s="82" t="s">
        <v>304</v>
      </c>
      <c r="H76" s="82" t="s">
        <v>12931</v>
      </c>
      <c r="I76" s="82" t="s">
        <v>181</v>
      </c>
      <c r="J76" s="82" t="s">
        <v>137</v>
      </c>
      <c r="K76" s="82"/>
      <c r="L76" s="82" t="s">
        <v>12855</v>
      </c>
      <c r="M76" s="82" t="s">
        <v>12865</v>
      </c>
      <c r="N76" s="82" t="s">
        <v>1103</v>
      </c>
      <c r="O76" s="82" t="s">
        <v>1339</v>
      </c>
      <c r="P76" s="82" t="s">
        <v>1420</v>
      </c>
    </row>
    <row r="77" spans="1:16">
      <c r="A77" s="27" t="s">
        <v>1429</v>
      </c>
      <c r="C77" t="str">
        <f t="shared" si="1"/>
        <v>Yes</v>
      </c>
      <c r="D77" s="82" t="s">
        <v>1429</v>
      </c>
      <c r="E77" s="82" t="s">
        <v>1430</v>
      </c>
      <c r="F77" s="82" t="s">
        <v>302</v>
      </c>
      <c r="G77" s="82" t="s">
        <v>304</v>
      </c>
      <c r="H77" s="82" t="s">
        <v>12932</v>
      </c>
      <c r="I77" s="82" t="s">
        <v>181</v>
      </c>
      <c r="J77" s="82" t="s">
        <v>137</v>
      </c>
      <c r="K77" s="82"/>
      <c r="L77" s="82" t="s">
        <v>12855</v>
      </c>
      <c r="M77" s="82" t="s">
        <v>12865</v>
      </c>
      <c r="N77" s="82" t="s">
        <v>1103</v>
      </c>
      <c r="O77" s="82" t="s">
        <v>1339</v>
      </c>
      <c r="P77" s="82" t="s">
        <v>1428</v>
      </c>
    </row>
    <row r="78" spans="1:16">
      <c r="A78" s="27" t="s">
        <v>1438</v>
      </c>
      <c r="C78" t="str">
        <f t="shared" si="1"/>
        <v>Yes</v>
      </c>
      <c r="D78" s="82" t="s">
        <v>1438</v>
      </c>
      <c r="E78" s="82" t="s">
        <v>1439</v>
      </c>
      <c r="F78" s="82" t="s">
        <v>302</v>
      </c>
      <c r="G78" s="82" t="s">
        <v>304</v>
      </c>
      <c r="H78" s="82" t="s">
        <v>12933</v>
      </c>
      <c r="I78" s="82" t="s">
        <v>181</v>
      </c>
      <c r="J78" s="82" t="s">
        <v>137</v>
      </c>
      <c r="K78" s="82"/>
      <c r="L78" s="82" t="s">
        <v>12855</v>
      </c>
      <c r="M78" s="82" t="s">
        <v>12865</v>
      </c>
      <c r="N78" s="82" t="s">
        <v>1103</v>
      </c>
      <c r="O78" s="82" t="s">
        <v>1339</v>
      </c>
      <c r="P78" s="82" t="s">
        <v>1437</v>
      </c>
    </row>
    <row r="79" spans="1:16">
      <c r="A79" s="27" t="s">
        <v>1446</v>
      </c>
      <c r="C79" t="str">
        <f t="shared" si="1"/>
        <v>Yes</v>
      </c>
      <c r="D79" s="82" t="s">
        <v>1446</v>
      </c>
      <c r="E79" s="82" t="s">
        <v>1447</v>
      </c>
      <c r="F79" s="82" t="s">
        <v>302</v>
      </c>
      <c r="G79" s="82" t="s">
        <v>304</v>
      </c>
      <c r="H79" s="82" t="s">
        <v>12934</v>
      </c>
      <c r="I79" s="82" t="s">
        <v>132</v>
      </c>
      <c r="J79" s="82" t="s">
        <v>137</v>
      </c>
      <c r="K79" s="82"/>
      <c r="L79" s="82" t="s">
        <v>12855</v>
      </c>
      <c r="M79" s="82" t="s">
        <v>12865</v>
      </c>
      <c r="N79" s="82" t="s">
        <v>1103</v>
      </c>
      <c r="O79" s="82" t="s">
        <v>1339</v>
      </c>
      <c r="P79" s="82" t="s">
        <v>1445</v>
      </c>
    </row>
    <row r="80" spans="1:16">
      <c r="A80" s="27" t="s">
        <v>1454</v>
      </c>
      <c r="C80" t="str">
        <f t="shared" si="1"/>
        <v>Yes</v>
      </c>
      <c r="D80" s="82" t="s">
        <v>1454</v>
      </c>
      <c r="E80" s="82" t="s">
        <v>1156</v>
      </c>
      <c r="F80" s="82" t="s">
        <v>302</v>
      </c>
      <c r="G80" s="82" t="s">
        <v>304</v>
      </c>
      <c r="H80" s="82" t="s">
        <v>12935</v>
      </c>
      <c r="I80" s="82" t="s">
        <v>181</v>
      </c>
      <c r="J80" s="82" t="s">
        <v>137</v>
      </c>
      <c r="K80" s="82"/>
      <c r="L80" s="82" t="s">
        <v>12855</v>
      </c>
      <c r="M80" s="82" t="s">
        <v>12856</v>
      </c>
      <c r="N80" s="82"/>
      <c r="O80" s="82"/>
      <c r="P80" s="82"/>
    </row>
    <row r="81" spans="1:16">
      <c r="A81" s="27" t="s">
        <v>1457</v>
      </c>
      <c r="C81" t="str">
        <f t="shared" si="1"/>
        <v>Yes</v>
      </c>
      <c r="D81" s="82" t="s">
        <v>1457</v>
      </c>
      <c r="E81" s="82" t="s">
        <v>1458</v>
      </c>
      <c r="F81" s="82" t="s">
        <v>302</v>
      </c>
      <c r="G81" s="82" t="s">
        <v>304</v>
      </c>
      <c r="H81" s="82" t="s">
        <v>12936</v>
      </c>
      <c r="I81" s="82" t="s">
        <v>132</v>
      </c>
      <c r="J81" s="82" t="s">
        <v>137</v>
      </c>
      <c r="K81" s="82"/>
      <c r="L81" s="82" t="s">
        <v>12855</v>
      </c>
      <c r="M81" s="82" t="s">
        <v>12865</v>
      </c>
      <c r="N81" s="82" t="s">
        <v>1103</v>
      </c>
      <c r="O81" s="82" t="s">
        <v>1339</v>
      </c>
      <c r="P81" s="82" t="s">
        <v>1456</v>
      </c>
    </row>
    <row r="82" spans="1:16">
      <c r="A82" s="27" t="s">
        <v>1464</v>
      </c>
      <c r="C82" t="str">
        <f t="shared" si="1"/>
        <v>Yes</v>
      </c>
      <c r="D82" s="82" t="s">
        <v>1464</v>
      </c>
      <c r="E82" s="82" t="s">
        <v>1041</v>
      </c>
      <c r="F82" s="82" t="s">
        <v>308</v>
      </c>
      <c r="G82" s="82" t="s">
        <v>310</v>
      </c>
      <c r="H82" s="82" t="s">
        <v>12937</v>
      </c>
      <c r="I82" s="82" t="s">
        <v>181</v>
      </c>
      <c r="J82" s="82" t="s">
        <v>137</v>
      </c>
      <c r="K82" s="82"/>
      <c r="L82" s="82" t="s">
        <v>12855</v>
      </c>
      <c r="M82" s="82" t="s">
        <v>12856</v>
      </c>
      <c r="N82" s="82"/>
      <c r="O82" s="82"/>
      <c r="P82" s="82"/>
    </row>
    <row r="83" spans="1:16">
      <c r="A83" s="27" t="s">
        <v>1466</v>
      </c>
      <c r="C83" t="str">
        <f t="shared" si="1"/>
        <v>Yes</v>
      </c>
      <c r="D83" s="82" t="s">
        <v>1466</v>
      </c>
      <c r="E83" s="82" t="s">
        <v>1050</v>
      </c>
      <c r="F83" s="82" t="s">
        <v>308</v>
      </c>
      <c r="G83" s="82" t="s">
        <v>310</v>
      </c>
      <c r="H83" s="82" t="s">
        <v>12938</v>
      </c>
      <c r="I83" s="82" t="s">
        <v>181</v>
      </c>
      <c r="J83" s="82" t="s">
        <v>137</v>
      </c>
      <c r="K83" s="82"/>
      <c r="L83" s="82" t="s">
        <v>12855</v>
      </c>
      <c r="M83" s="82" t="s">
        <v>12856</v>
      </c>
      <c r="N83" s="82"/>
      <c r="O83" s="82"/>
      <c r="P83" s="82"/>
    </row>
    <row r="84" spans="1:16">
      <c r="A84" s="27" t="s">
        <v>1468</v>
      </c>
      <c r="C84" t="str">
        <f t="shared" si="1"/>
        <v>Yes</v>
      </c>
      <c r="D84" s="82" t="s">
        <v>1468</v>
      </c>
      <c r="E84" s="82" t="s">
        <v>1066</v>
      </c>
      <c r="F84" s="82" t="s">
        <v>308</v>
      </c>
      <c r="G84" s="82" t="s">
        <v>310</v>
      </c>
      <c r="H84" s="82" t="s">
        <v>12939</v>
      </c>
      <c r="I84" s="82" t="s">
        <v>181</v>
      </c>
      <c r="J84" s="82" t="s">
        <v>137</v>
      </c>
      <c r="K84" s="82"/>
      <c r="L84" s="82" t="s">
        <v>12855</v>
      </c>
      <c r="M84" s="82" t="s">
        <v>12856</v>
      </c>
      <c r="N84" s="82"/>
      <c r="O84" s="82"/>
      <c r="P84" s="82"/>
    </row>
    <row r="85" spans="1:16">
      <c r="A85" s="27" t="s">
        <v>1469</v>
      </c>
      <c r="C85" t="str">
        <f t="shared" si="1"/>
        <v>Yes</v>
      </c>
      <c r="D85" s="82" t="s">
        <v>1469</v>
      </c>
      <c r="E85" s="82" t="s">
        <v>1072</v>
      </c>
      <c r="F85" s="82" t="s">
        <v>308</v>
      </c>
      <c r="G85" s="82" t="s">
        <v>310</v>
      </c>
      <c r="H85" s="82" t="s">
        <v>12940</v>
      </c>
      <c r="I85" s="82" t="s">
        <v>181</v>
      </c>
      <c r="J85" s="82" t="s">
        <v>137</v>
      </c>
      <c r="K85" s="82"/>
      <c r="L85" s="82" t="s">
        <v>12855</v>
      </c>
      <c r="M85" s="82" t="s">
        <v>12856</v>
      </c>
      <c r="N85" s="82"/>
      <c r="O85" s="82"/>
      <c r="P85" s="82"/>
    </row>
    <row r="86" spans="1:16">
      <c r="A86" s="27" t="s">
        <v>1472</v>
      </c>
      <c r="C86" t="str">
        <f t="shared" si="1"/>
        <v>Yes</v>
      </c>
      <c r="D86" s="82" t="s">
        <v>1472</v>
      </c>
      <c r="E86" s="82" t="s">
        <v>1473</v>
      </c>
      <c r="F86" s="82" t="s">
        <v>308</v>
      </c>
      <c r="G86" s="82" t="s">
        <v>310</v>
      </c>
      <c r="H86" s="82" t="s">
        <v>12941</v>
      </c>
      <c r="I86" s="82" t="s">
        <v>132</v>
      </c>
      <c r="J86" s="82" t="s">
        <v>137</v>
      </c>
      <c r="K86" s="82"/>
      <c r="L86" s="82" t="s">
        <v>12855</v>
      </c>
      <c r="M86" s="82" t="s">
        <v>12865</v>
      </c>
      <c r="N86" s="82" t="s">
        <v>1103</v>
      </c>
      <c r="O86" s="82" t="s">
        <v>1470</v>
      </c>
      <c r="P86" s="82" t="s">
        <v>1471</v>
      </c>
    </row>
    <row r="87" spans="1:16">
      <c r="A87" s="27" t="s">
        <v>1478</v>
      </c>
      <c r="C87" t="str">
        <f t="shared" si="1"/>
        <v>Yes</v>
      </c>
      <c r="D87" s="82" t="s">
        <v>1478</v>
      </c>
      <c r="E87" s="82" t="s">
        <v>1479</v>
      </c>
      <c r="F87" s="82" t="s">
        <v>308</v>
      </c>
      <c r="G87" s="82" t="s">
        <v>310</v>
      </c>
      <c r="H87" s="82" t="s">
        <v>12942</v>
      </c>
      <c r="I87" s="82" t="s">
        <v>181</v>
      </c>
      <c r="J87" s="82" t="s">
        <v>137</v>
      </c>
      <c r="K87" s="82"/>
      <c r="L87" s="82" t="s">
        <v>12855</v>
      </c>
      <c r="M87" s="82" t="s">
        <v>12856</v>
      </c>
      <c r="N87" s="82"/>
      <c r="O87" s="82"/>
      <c r="P87" s="82"/>
    </row>
    <row r="88" spans="1:16">
      <c r="A88" s="27" t="s">
        <v>1486</v>
      </c>
      <c r="C88" t="str">
        <f t="shared" si="1"/>
        <v>Yes</v>
      </c>
      <c r="D88" s="82" t="s">
        <v>1486</v>
      </c>
      <c r="E88" s="82" t="s">
        <v>1487</v>
      </c>
      <c r="F88" s="82" t="s">
        <v>308</v>
      </c>
      <c r="G88" s="82" t="s">
        <v>310</v>
      </c>
      <c r="H88" s="82" t="s">
        <v>12943</v>
      </c>
      <c r="I88" s="82" t="s">
        <v>132</v>
      </c>
      <c r="J88" s="82" t="s">
        <v>137</v>
      </c>
      <c r="K88" s="82"/>
      <c r="L88" s="82" t="s">
        <v>12855</v>
      </c>
      <c r="M88" s="82" t="s">
        <v>12865</v>
      </c>
      <c r="N88" s="82" t="s">
        <v>1103</v>
      </c>
      <c r="O88" s="82" t="s">
        <v>1470</v>
      </c>
      <c r="P88" s="82" t="s">
        <v>1485</v>
      </c>
    </row>
    <row r="89" spans="1:16">
      <c r="A89" s="27" t="s">
        <v>1491</v>
      </c>
      <c r="C89" t="str">
        <f t="shared" si="1"/>
        <v>Yes</v>
      </c>
      <c r="D89" s="82" t="s">
        <v>1491</v>
      </c>
      <c r="E89" s="82" t="s">
        <v>1492</v>
      </c>
      <c r="F89" s="82" t="s">
        <v>308</v>
      </c>
      <c r="G89" s="82" t="s">
        <v>310</v>
      </c>
      <c r="H89" s="82" t="s">
        <v>12944</v>
      </c>
      <c r="I89" s="82" t="s">
        <v>132</v>
      </c>
      <c r="J89" s="82" t="s">
        <v>137</v>
      </c>
      <c r="K89" s="82"/>
      <c r="L89" s="82" t="s">
        <v>12855</v>
      </c>
      <c r="M89" s="82" t="s">
        <v>12865</v>
      </c>
      <c r="N89" s="82" t="s">
        <v>1103</v>
      </c>
      <c r="O89" s="82" t="s">
        <v>1470</v>
      </c>
      <c r="P89" s="82" t="s">
        <v>1490</v>
      </c>
    </row>
    <row r="90" spans="1:16">
      <c r="A90" s="27" t="s">
        <v>1498</v>
      </c>
      <c r="C90" t="str">
        <f t="shared" si="1"/>
        <v>Yes</v>
      </c>
      <c r="D90" s="82" t="s">
        <v>1498</v>
      </c>
      <c r="E90" s="82" t="s">
        <v>1499</v>
      </c>
      <c r="F90" s="82" t="s">
        <v>308</v>
      </c>
      <c r="G90" s="82" t="s">
        <v>310</v>
      </c>
      <c r="H90" s="82" t="s">
        <v>12945</v>
      </c>
      <c r="I90" s="82" t="s">
        <v>181</v>
      </c>
      <c r="J90" s="82" t="s">
        <v>137</v>
      </c>
      <c r="K90" s="82"/>
      <c r="L90" s="82" t="s">
        <v>12855</v>
      </c>
      <c r="M90" s="82" t="s">
        <v>12856</v>
      </c>
      <c r="N90" s="82"/>
      <c r="O90" s="82"/>
      <c r="P90" s="82"/>
    </row>
    <row r="91" spans="1:16">
      <c r="A91" s="27" t="s">
        <v>1502</v>
      </c>
      <c r="C91" t="str">
        <f t="shared" si="1"/>
        <v>Yes</v>
      </c>
      <c r="D91" s="82" t="s">
        <v>1502</v>
      </c>
      <c r="E91" s="82" t="s">
        <v>1503</v>
      </c>
      <c r="F91" s="82" t="s">
        <v>308</v>
      </c>
      <c r="G91" s="82" t="s">
        <v>310</v>
      </c>
      <c r="H91" s="82" t="s">
        <v>12946</v>
      </c>
      <c r="I91" s="82" t="s">
        <v>132</v>
      </c>
      <c r="J91" s="82" t="s">
        <v>137</v>
      </c>
      <c r="K91" s="82"/>
      <c r="L91" s="82" t="s">
        <v>12855</v>
      </c>
      <c r="M91" s="82" t="s">
        <v>12865</v>
      </c>
      <c r="N91" s="82" t="s">
        <v>1103</v>
      </c>
      <c r="O91" s="82" t="s">
        <v>1470</v>
      </c>
      <c r="P91" s="82" t="s">
        <v>1501</v>
      </c>
    </row>
    <row r="92" spans="1:16">
      <c r="A92" s="27" t="s">
        <v>1509</v>
      </c>
      <c r="C92" t="str">
        <f t="shared" si="1"/>
        <v>Yes</v>
      </c>
      <c r="D92" s="82" t="s">
        <v>1509</v>
      </c>
      <c r="E92" s="82" t="s">
        <v>1041</v>
      </c>
      <c r="F92" s="82" t="s">
        <v>314</v>
      </c>
      <c r="G92" s="82" t="s">
        <v>316</v>
      </c>
      <c r="H92" s="82" t="s">
        <v>12947</v>
      </c>
      <c r="I92" s="82" t="s">
        <v>181</v>
      </c>
      <c r="J92" s="82" t="s">
        <v>137</v>
      </c>
      <c r="K92" s="82"/>
      <c r="L92" s="82" t="s">
        <v>12855</v>
      </c>
      <c r="M92" s="82" t="s">
        <v>12856</v>
      </c>
      <c r="N92" s="82"/>
      <c r="O92" s="82"/>
      <c r="P92" s="82"/>
    </row>
    <row r="93" spans="1:16">
      <c r="A93" s="27" t="s">
        <v>1511</v>
      </c>
      <c r="C93" t="str">
        <f t="shared" si="1"/>
        <v>Yes</v>
      </c>
      <c r="D93" s="82" t="s">
        <v>1511</v>
      </c>
      <c r="E93" s="82" t="s">
        <v>1050</v>
      </c>
      <c r="F93" s="82" t="s">
        <v>314</v>
      </c>
      <c r="G93" s="82" t="s">
        <v>316</v>
      </c>
      <c r="H93" s="82" t="s">
        <v>12948</v>
      </c>
      <c r="I93" s="82" t="s">
        <v>181</v>
      </c>
      <c r="J93" s="82" t="s">
        <v>137</v>
      </c>
      <c r="K93" s="82"/>
      <c r="L93" s="82" t="s">
        <v>12855</v>
      </c>
      <c r="M93" s="82" t="s">
        <v>12856</v>
      </c>
      <c r="N93" s="82"/>
      <c r="O93" s="82"/>
      <c r="P93" s="82"/>
    </row>
    <row r="94" spans="1:16">
      <c r="A94" s="27" t="s">
        <v>1513</v>
      </c>
      <c r="C94" t="str">
        <f t="shared" si="1"/>
        <v>Yes</v>
      </c>
      <c r="D94" s="82" t="s">
        <v>1513</v>
      </c>
      <c r="E94" s="82" t="s">
        <v>1066</v>
      </c>
      <c r="F94" s="82" t="s">
        <v>314</v>
      </c>
      <c r="G94" s="82" t="s">
        <v>316</v>
      </c>
      <c r="H94" s="82" t="s">
        <v>12949</v>
      </c>
      <c r="I94" s="82" t="s">
        <v>181</v>
      </c>
      <c r="J94" s="82" t="s">
        <v>137</v>
      </c>
      <c r="K94" s="82"/>
      <c r="L94" s="82" t="s">
        <v>12855</v>
      </c>
      <c r="M94" s="82" t="s">
        <v>12856</v>
      </c>
      <c r="N94" s="82"/>
      <c r="O94" s="82"/>
      <c r="P94" s="82"/>
    </row>
    <row r="95" spans="1:16">
      <c r="A95" s="27" t="s">
        <v>1514</v>
      </c>
      <c r="C95" t="str">
        <f t="shared" si="1"/>
        <v>Yes</v>
      </c>
      <c r="D95" s="82" t="s">
        <v>1514</v>
      </c>
      <c r="E95" s="82" t="s">
        <v>1072</v>
      </c>
      <c r="F95" s="82" t="s">
        <v>314</v>
      </c>
      <c r="G95" s="82" t="s">
        <v>316</v>
      </c>
      <c r="H95" s="82" t="s">
        <v>12950</v>
      </c>
      <c r="I95" s="82" t="s">
        <v>181</v>
      </c>
      <c r="J95" s="82" t="s">
        <v>137</v>
      </c>
      <c r="K95" s="82"/>
      <c r="L95" s="82" t="s">
        <v>12855</v>
      </c>
      <c r="M95" s="82" t="s">
        <v>12856</v>
      </c>
      <c r="N95" s="82"/>
      <c r="O95" s="82"/>
      <c r="P95" s="82"/>
    </row>
    <row r="96" spans="1:16">
      <c r="A96" s="27" t="s">
        <v>1515</v>
      </c>
      <c r="C96" t="str">
        <f t="shared" si="1"/>
        <v>Yes</v>
      </c>
      <c r="D96" s="82" t="s">
        <v>1515</v>
      </c>
      <c r="E96" s="82" t="s">
        <v>1516</v>
      </c>
      <c r="F96" s="82" t="s">
        <v>314</v>
      </c>
      <c r="G96" s="82" t="s">
        <v>316</v>
      </c>
      <c r="H96" s="82" t="s">
        <v>12951</v>
      </c>
      <c r="I96" s="82" t="s">
        <v>132</v>
      </c>
      <c r="J96" s="82" t="s">
        <v>137</v>
      </c>
      <c r="K96" s="82"/>
      <c r="L96" s="82" t="s">
        <v>12855</v>
      </c>
      <c r="M96" s="82" t="s">
        <v>12856</v>
      </c>
      <c r="N96" s="82"/>
      <c r="O96" s="82"/>
      <c r="P96" s="82"/>
    </row>
    <row r="97" spans="1:16">
      <c r="A97" s="27" t="s">
        <v>1522</v>
      </c>
      <c r="C97" t="str">
        <f t="shared" si="1"/>
        <v>Yes</v>
      </c>
      <c r="D97" s="82" t="s">
        <v>1522</v>
      </c>
      <c r="E97" s="82" t="s">
        <v>1523</v>
      </c>
      <c r="F97" s="82" t="s">
        <v>314</v>
      </c>
      <c r="G97" s="82" t="s">
        <v>316</v>
      </c>
      <c r="H97" s="82" t="s">
        <v>12952</v>
      </c>
      <c r="I97" s="82" t="s">
        <v>181</v>
      </c>
      <c r="J97" s="82" t="s">
        <v>137</v>
      </c>
      <c r="K97" s="82"/>
      <c r="L97" s="82" t="s">
        <v>12855</v>
      </c>
      <c r="M97" s="82" t="s">
        <v>12856</v>
      </c>
      <c r="N97" s="82"/>
      <c r="O97" s="82"/>
      <c r="P97" s="82"/>
    </row>
    <row r="98" spans="1:16">
      <c r="A98" s="27" t="s">
        <v>1529</v>
      </c>
      <c r="C98" t="str">
        <f t="shared" si="1"/>
        <v>Yes</v>
      </c>
      <c r="D98" s="82" t="s">
        <v>1529</v>
      </c>
      <c r="E98" s="82" t="s">
        <v>1530</v>
      </c>
      <c r="F98" s="82" t="s">
        <v>314</v>
      </c>
      <c r="G98" s="82" t="s">
        <v>316</v>
      </c>
      <c r="H98" s="82" t="s">
        <v>12953</v>
      </c>
      <c r="I98" s="82" t="s">
        <v>181</v>
      </c>
      <c r="J98" s="82" t="s">
        <v>137</v>
      </c>
      <c r="K98" s="82"/>
      <c r="L98" s="82" t="s">
        <v>12855</v>
      </c>
      <c r="M98" s="82" t="s">
        <v>12856</v>
      </c>
      <c r="N98" s="82"/>
      <c r="O98" s="82"/>
      <c r="P98" s="82"/>
    </row>
    <row r="99" spans="1:16">
      <c r="A99" s="27" t="s">
        <v>1536</v>
      </c>
      <c r="C99" t="str">
        <f t="shared" si="1"/>
        <v>Yes</v>
      </c>
      <c r="D99" s="82" t="s">
        <v>1536</v>
      </c>
      <c r="E99" s="82" t="s">
        <v>1537</v>
      </c>
      <c r="F99" s="82" t="s">
        <v>314</v>
      </c>
      <c r="G99" s="82" t="s">
        <v>316</v>
      </c>
      <c r="H99" s="82" t="s">
        <v>12954</v>
      </c>
      <c r="I99" s="82" t="s">
        <v>181</v>
      </c>
      <c r="J99" s="82" t="s">
        <v>137</v>
      </c>
      <c r="K99" s="82"/>
      <c r="L99" s="82" t="s">
        <v>12855</v>
      </c>
      <c r="M99" s="82" t="s">
        <v>12856</v>
      </c>
      <c r="N99" s="82"/>
      <c r="O99" s="82"/>
      <c r="P99" s="82"/>
    </row>
    <row r="100" spans="1:16">
      <c r="A100" s="27" t="s">
        <v>1545</v>
      </c>
      <c r="C100" t="str">
        <f t="shared" si="1"/>
        <v>Yes</v>
      </c>
      <c r="D100" s="82" t="s">
        <v>1545</v>
      </c>
      <c r="E100" s="82" t="s">
        <v>1546</v>
      </c>
      <c r="F100" s="82" t="s">
        <v>314</v>
      </c>
      <c r="G100" s="82" t="s">
        <v>316</v>
      </c>
      <c r="H100" s="82" t="s">
        <v>12955</v>
      </c>
      <c r="I100" s="82" t="s">
        <v>181</v>
      </c>
      <c r="J100" s="82" t="s">
        <v>137</v>
      </c>
      <c r="K100" s="82"/>
      <c r="L100" s="82" t="s">
        <v>12855</v>
      </c>
      <c r="M100" s="82" t="s">
        <v>12865</v>
      </c>
      <c r="N100" s="82" t="s">
        <v>1103</v>
      </c>
      <c r="O100" s="82" t="s">
        <v>1543</v>
      </c>
      <c r="P100" s="82" t="s">
        <v>1544</v>
      </c>
    </row>
    <row r="101" spans="1:16">
      <c r="A101" s="27" t="s">
        <v>1553</v>
      </c>
      <c r="C101" t="str">
        <f t="shared" si="1"/>
        <v>Yes</v>
      </c>
      <c r="D101" s="82" t="s">
        <v>1553</v>
      </c>
      <c r="E101" s="82" t="s">
        <v>1554</v>
      </c>
      <c r="F101" s="82" t="s">
        <v>314</v>
      </c>
      <c r="G101" s="82" t="s">
        <v>316</v>
      </c>
      <c r="H101" s="82" t="s">
        <v>12956</v>
      </c>
      <c r="I101" s="82" t="s">
        <v>181</v>
      </c>
      <c r="J101" s="82" t="s">
        <v>137</v>
      </c>
      <c r="K101" s="82"/>
      <c r="L101" s="82" t="s">
        <v>12855</v>
      </c>
      <c r="M101" s="82" t="s">
        <v>12856</v>
      </c>
      <c r="N101" s="82"/>
      <c r="O101" s="82"/>
      <c r="P101" s="82"/>
    </row>
    <row r="102" spans="1:16">
      <c r="A102" s="27" t="s">
        <v>1560</v>
      </c>
      <c r="C102" t="str">
        <f t="shared" si="1"/>
        <v>Yes</v>
      </c>
      <c r="D102" s="82" t="s">
        <v>1560</v>
      </c>
      <c r="E102" s="82" t="s">
        <v>1156</v>
      </c>
      <c r="F102" s="82" t="s">
        <v>314</v>
      </c>
      <c r="G102" s="82" t="s">
        <v>316</v>
      </c>
      <c r="H102" s="82" t="s">
        <v>12957</v>
      </c>
      <c r="I102" s="82" t="s">
        <v>181</v>
      </c>
      <c r="J102" s="82" t="s">
        <v>137</v>
      </c>
      <c r="K102" s="82"/>
      <c r="L102" s="82" t="s">
        <v>12855</v>
      </c>
      <c r="M102" s="82" t="s">
        <v>12856</v>
      </c>
      <c r="N102" s="82"/>
      <c r="O102" s="82"/>
      <c r="P102" s="82"/>
    </row>
    <row r="103" spans="1:16">
      <c r="A103" s="27" t="s">
        <v>1562</v>
      </c>
      <c r="C103" t="str">
        <f t="shared" si="1"/>
        <v>Yes</v>
      </c>
      <c r="D103" s="82" t="s">
        <v>1562</v>
      </c>
      <c r="E103" s="82" t="s">
        <v>1563</v>
      </c>
      <c r="F103" s="82" t="s">
        <v>314</v>
      </c>
      <c r="G103" s="82" t="s">
        <v>316</v>
      </c>
      <c r="H103" s="82" t="s">
        <v>12958</v>
      </c>
      <c r="I103" s="82" t="s">
        <v>181</v>
      </c>
      <c r="J103" s="82" t="s">
        <v>137</v>
      </c>
      <c r="K103" s="82"/>
      <c r="L103" s="82" t="s">
        <v>12855</v>
      </c>
      <c r="M103" s="82" t="s">
        <v>12856</v>
      </c>
      <c r="N103" s="82"/>
      <c r="O103" s="82"/>
      <c r="P103" s="82"/>
    </row>
    <row r="104" spans="1:16">
      <c r="A104" s="27" t="s">
        <v>1569</v>
      </c>
      <c r="C104" t="str">
        <f t="shared" si="1"/>
        <v>Yes</v>
      </c>
      <c r="D104" s="82" t="s">
        <v>1569</v>
      </c>
      <c r="E104" s="82" t="s">
        <v>1182</v>
      </c>
      <c r="F104" s="82" t="s">
        <v>314</v>
      </c>
      <c r="G104" s="82" t="s">
        <v>316</v>
      </c>
      <c r="H104" s="82" t="s">
        <v>12959</v>
      </c>
      <c r="I104" s="82" t="s">
        <v>181</v>
      </c>
      <c r="J104" s="82" t="s">
        <v>137</v>
      </c>
      <c r="K104" s="82"/>
      <c r="L104" s="82" t="s">
        <v>12855</v>
      </c>
      <c r="M104" s="82" t="s">
        <v>12856</v>
      </c>
      <c r="N104" s="82"/>
      <c r="O104" s="82"/>
      <c r="P104" s="82"/>
    </row>
    <row r="105" spans="1:16">
      <c r="A105" s="27" t="s">
        <v>1571</v>
      </c>
      <c r="C105" t="str">
        <f t="shared" si="1"/>
        <v>Yes</v>
      </c>
      <c r="D105" s="82" t="s">
        <v>1571</v>
      </c>
      <c r="E105" s="82" t="s">
        <v>1041</v>
      </c>
      <c r="F105" s="82" t="s">
        <v>320</v>
      </c>
      <c r="G105" s="82" t="s">
        <v>322</v>
      </c>
      <c r="H105" s="82" t="s">
        <v>12960</v>
      </c>
      <c r="I105" s="82" t="s">
        <v>181</v>
      </c>
      <c r="J105" s="82" t="s">
        <v>137</v>
      </c>
      <c r="K105" s="82"/>
      <c r="L105" s="82" t="s">
        <v>12855</v>
      </c>
      <c r="M105" s="82" t="s">
        <v>12856</v>
      </c>
      <c r="N105" s="82"/>
      <c r="O105" s="82"/>
      <c r="P105" s="82"/>
    </row>
    <row r="106" spans="1:16">
      <c r="A106" s="27" t="s">
        <v>1573</v>
      </c>
      <c r="C106" t="str">
        <f t="shared" si="1"/>
        <v>Yes</v>
      </c>
      <c r="D106" s="82" t="s">
        <v>1573</v>
      </c>
      <c r="E106" s="82" t="s">
        <v>1516</v>
      </c>
      <c r="F106" s="82" t="s">
        <v>320</v>
      </c>
      <c r="G106" s="82" t="s">
        <v>322</v>
      </c>
      <c r="H106" s="82" t="s">
        <v>12961</v>
      </c>
      <c r="I106" s="82" t="s">
        <v>132</v>
      </c>
      <c r="J106" s="82" t="s">
        <v>137</v>
      </c>
      <c r="K106" s="82"/>
      <c r="L106" s="82" t="s">
        <v>12855</v>
      </c>
      <c r="M106" s="82" t="s">
        <v>12856</v>
      </c>
      <c r="N106" s="82"/>
      <c r="O106" s="82"/>
      <c r="P106" s="82"/>
    </row>
    <row r="107" spans="1:16">
      <c r="A107" s="27" t="s">
        <v>1574</v>
      </c>
      <c r="C107" t="str">
        <f t="shared" si="1"/>
        <v>Yes</v>
      </c>
      <c r="D107" s="82" t="s">
        <v>1574</v>
      </c>
      <c r="E107" s="82" t="s">
        <v>1050</v>
      </c>
      <c r="F107" s="82" t="s">
        <v>320</v>
      </c>
      <c r="G107" s="82" t="s">
        <v>322</v>
      </c>
      <c r="H107" s="82" t="s">
        <v>12962</v>
      </c>
      <c r="I107" s="82" t="s">
        <v>181</v>
      </c>
      <c r="J107" s="82" t="s">
        <v>137</v>
      </c>
      <c r="K107" s="82"/>
      <c r="L107" s="82" t="s">
        <v>12855</v>
      </c>
      <c r="M107" s="82" t="s">
        <v>12856</v>
      </c>
      <c r="N107" s="82"/>
      <c r="O107" s="82"/>
      <c r="P107" s="82"/>
    </row>
    <row r="108" spans="1:16">
      <c r="A108" s="27" t="s">
        <v>1576</v>
      </c>
      <c r="C108" t="str">
        <f t="shared" si="1"/>
        <v>Yes</v>
      </c>
      <c r="D108" s="82" t="s">
        <v>1576</v>
      </c>
      <c r="E108" s="82" t="s">
        <v>1066</v>
      </c>
      <c r="F108" s="82" t="s">
        <v>320</v>
      </c>
      <c r="G108" s="82" t="s">
        <v>322</v>
      </c>
      <c r="H108" s="82" t="s">
        <v>12963</v>
      </c>
      <c r="I108" s="82" t="s">
        <v>181</v>
      </c>
      <c r="J108" s="82" t="s">
        <v>137</v>
      </c>
      <c r="K108" s="82"/>
      <c r="L108" s="82" t="s">
        <v>12855</v>
      </c>
      <c r="M108" s="82" t="s">
        <v>12856</v>
      </c>
      <c r="N108" s="82"/>
      <c r="O108" s="82"/>
      <c r="P108" s="82"/>
    </row>
    <row r="109" spans="1:16">
      <c r="A109" s="27" t="s">
        <v>1577</v>
      </c>
      <c r="C109" t="str">
        <f t="shared" si="1"/>
        <v>Yes</v>
      </c>
      <c r="D109" s="82" t="s">
        <v>1577</v>
      </c>
      <c r="E109" s="82" t="s">
        <v>1072</v>
      </c>
      <c r="F109" s="82" t="s">
        <v>320</v>
      </c>
      <c r="G109" s="82" t="s">
        <v>322</v>
      </c>
      <c r="H109" s="82" t="s">
        <v>12964</v>
      </c>
      <c r="I109" s="82" t="s">
        <v>181</v>
      </c>
      <c r="J109" s="82" t="s">
        <v>137</v>
      </c>
      <c r="K109" s="82"/>
      <c r="L109" s="82" t="s">
        <v>12855</v>
      </c>
      <c r="M109" s="82" t="s">
        <v>12856</v>
      </c>
      <c r="N109" s="82"/>
      <c r="O109" s="82"/>
      <c r="P109" s="82"/>
    </row>
    <row r="110" spans="1:16">
      <c r="A110" s="27" t="s">
        <v>1578</v>
      </c>
      <c r="C110" t="str">
        <f t="shared" si="1"/>
        <v>Yes</v>
      </c>
      <c r="D110" s="82" t="s">
        <v>1578</v>
      </c>
      <c r="E110" s="82" t="s">
        <v>1156</v>
      </c>
      <c r="F110" s="82" t="s">
        <v>320</v>
      </c>
      <c r="G110" s="82" t="s">
        <v>322</v>
      </c>
      <c r="H110" s="82" t="s">
        <v>12965</v>
      </c>
      <c r="I110" s="82" t="s">
        <v>181</v>
      </c>
      <c r="J110" s="82" t="s">
        <v>137</v>
      </c>
      <c r="K110" s="82"/>
      <c r="L110" s="82" t="s">
        <v>12855</v>
      </c>
      <c r="M110" s="82" t="s">
        <v>12856</v>
      </c>
      <c r="N110" s="82"/>
      <c r="O110" s="82"/>
      <c r="P110" s="82"/>
    </row>
    <row r="111" spans="1:16">
      <c r="A111" s="27" t="s">
        <v>1580</v>
      </c>
      <c r="C111" t="str">
        <f t="shared" si="1"/>
        <v>Yes</v>
      </c>
      <c r="D111" s="82" t="s">
        <v>1580</v>
      </c>
      <c r="E111" s="82" t="s">
        <v>1182</v>
      </c>
      <c r="F111" s="82" t="s">
        <v>320</v>
      </c>
      <c r="G111" s="82" t="s">
        <v>322</v>
      </c>
      <c r="H111" s="82" t="s">
        <v>12966</v>
      </c>
      <c r="I111" s="82" t="s">
        <v>181</v>
      </c>
      <c r="J111" s="82" t="s">
        <v>137</v>
      </c>
      <c r="K111" s="82"/>
      <c r="L111" s="82" t="s">
        <v>12855</v>
      </c>
      <c r="M111" s="82" t="s">
        <v>12856</v>
      </c>
      <c r="N111" s="82"/>
      <c r="O111" s="82"/>
      <c r="P111" s="82"/>
    </row>
    <row r="112" spans="1:16">
      <c r="A112" s="27" t="s">
        <v>1581</v>
      </c>
      <c r="C112" t="str">
        <f t="shared" si="1"/>
        <v>Yes</v>
      </c>
      <c r="D112" s="82" t="s">
        <v>1581</v>
      </c>
      <c r="E112" s="82" t="s">
        <v>1041</v>
      </c>
      <c r="F112" s="82" t="s">
        <v>326</v>
      </c>
      <c r="G112" s="82" t="s">
        <v>328</v>
      </c>
      <c r="H112" s="82" t="s">
        <v>12967</v>
      </c>
      <c r="I112" s="82" t="s">
        <v>181</v>
      </c>
      <c r="J112" s="82" t="s">
        <v>137</v>
      </c>
      <c r="K112" s="82"/>
      <c r="L112" s="82" t="s">
        <v>12855</v>
      </c>
      <c r="M112" s="82" t="s">
        <v>12856</v>
      </c>
      <c r="N112" s="82"/>
      <c r="O112" s="82"/>
      <c r="P112" s="82"/>
    </row>
    <row r="113" spans="1:16">
      <c r="A113" s="27" t="s">
        <v>1583</v>
      </c>
      <c r="C113" t="str">
        <f t="shared" si="1"/>
        <v>Yes</v>
      </c>
      <c r="D113" s="82" t="s">
        <v>1583</v>
      </c>
      <c r="E113" s="82" t="s">
        <v>1182</v>
      </c>
      <c r="F113" s="82" t="s">
        <v>326</v>
      </c>
      <c r="G113" s="82" t="s">
        <v>328</v>
      </c>
      <c r="H113" s="82" t="s">
        <v>12968</v>
      </c>
      <c r="I113" s="82" t="s">
        <v>132</v>
      </c>
      <c r="J113" s="82" t="s">
        <v>137</v>
      </c>
      <c r="K113" s="82"/>
      <c r="L113" s="82" t="s">
        <v>12855</v>
      </c>
      <c r="M113" s="82" t="s">
        <v>12856</v>
      </c>
      <c r="N113" s="82"/>
      <c r="O113" s="82"/>
      <c r="P113" s="82"/>
    </row>
    <row r="114" spans="1:16">
      <c r="A114" s="27" t="s">
        <v>1584</v>
      </c>
      <c r="C114" t="str">
        <f t="shared" si="1"/>
        <v>Yes</v>
      </c>
      <c r="D114" s="82" t="s">
        <v>1584</v>
      </c>
      <c r="E114" s="82" t="s">
        <v>1192</v>
      </c>
      <c r="F114" s="82" t="s">
        <v>326</v>
      </c>
      <c r="G114" s="82" t="s">
        <v>328</v>
      </c>
      <c r="H114" s="82" t="s">
        <v>12969</v>
      </c>
      <c r="I114" s="82" t="s">
        <v>132</v>
      </c>
      <c r="J114" s="82" t="s">
        <v>137</v>
      </c>
      <c r="K114" s="82"/>
      <c r="L114" s="82" t="s">
        <v>12855</v>
      </c>
      <c r="M114" s="82" t="s">
        <v>12856</v>
      </c>
      <c r="N114" s="82"/>
      <c r="O114" s="82"/>
      <c r="P114" s="82"/>
    </row>
    <row r="115" spans="1:16">
      <c r="A115" s="27" t="s">
        <v>1585</v>
      </c>
      <c r="C115" t="str">
        <f t="shared" si="1"/>
        <v>Yes</v>
      </c>
      <c r="D115" s="82" t="s">
        <v>1585</v>
      </c>
      <c r="E115" s="82" t="s">
        <v>1586</v>
      </c>
      <c r="F115" s="82" t="s">
        <v>326</v>
      </c>
      <c r="G115" s="82" t="s">
        <v>328</v>
      </c>
      <c r="H115" s="82" t="s">
        <v>12970</v>
      </c>
      <c r="I115" s="82" t="s">
        <v>181</v>
      </c>
      <c r="J115" s="82" t="s">
        <v>137</v>
      </c>
      <c r="K115" s="82"/>
      <c r="L115" s="82" t="s">
        <v>12855</v>
      </c>
      <c r="M115" s="82" t="s">
        <v>12856</v>
      </c>
      <c r="N115" s="82"/>
      <c r="O115" s="82"/>
      <c r="P115" s="82"/>
    </row>
    <row r="116" spans="1:16">
      <c r="A116" s="27" t="s">
        <v>1593</v>
      </c>
      <c r="C116" t="str">
        <f t="shared" si="1"/>
        <v>Yes</v>
      </c>
      <c r="D116" s="82" t="s">
        <v>1593</v>
      </c>
      <c r="E116" s="82" t="s">
        <v>1156</v>
      </c>
      <c r="F116" s="82" t="s">
        <v>326</v>
      </c>
      <c r="G116" s="82" t="s">
        <v>328</v>
      </c>
      <c r="H116" s="82" t="s">
        <v>12971</v>
      </c>
      <c r="I116" s="82" t="s">
        <v>181</v>
      </c>
      <c r="J116" s="82" t="s">
        <v>137</v>
      </c>
      <c r="K116" s="82"/>
      <c r="L116" s="82" t="s">
        <v>12855</v>
      </c>
      <c r="M116" s="82" t="s">
        <v>12856</v>
      </c>
      <c r="N116" s="82"/>
      <c r="O116" s="82"/>
      <c r="P116" s="82"/>
    </row>
    <row r="117" spans="1:16">
      <c r="A117" s="27" t="s">
        <v>1595</v>
      </c>
      <c r="C117" t="str">
        <f t="shared" si="1"/>
        <v>Yes</v>
      </c>
      <c r="D117" s="82" t="s">
        <v>1595</v>
      </c>
      <c r="E117" s="82" t="s">
        <v>1041</v>
      </c>
      <c r="F117" s="82" t="s">
        <v>332</v>
      </c>
      <c r="G117" s="82" t="s">
        <v>334</v>
      </c>
      <c r="H117" s="82" t="s">
        <v>12972</v>
      </c>
      <c r="I117" s="82" t="s">
        <v>181</v>
      </c>
      <c r="J117" s="82" t="s">
        <v>137</v>
      </c>
      <c r="K117" s="82"/>
      <c r="L117" s="82" t="s">
        <v>12855</v>
      </c>
      <c r="M117" s="82" t="s">
        <v>12856</v>
      </c>
      <c r="N117" s="82"/>
      <c r="O117" s="82"/>
      <c r="P117" s="82"/>
    </row>
    <row r="118" spans="1:16">
      <c r="A118" s="27" t="s">
        <v>1597</v>
      </c>
      <c r="C118" t="str">
        <f t="shared" si="1"/>
        <v>Yes</v>
      </c>
      <c r="D118" s="82" t="s">
        <v>1597</v>
      </c>
      <c r="E118" s="82" t="s">
        <v>1516</v>
      </c>
      <c r="F118" s="82" t="s">
        <v>332</v>
      </c>
      <c r="G118" s="82" t="s">
        <v>334</v>
      </c>
      <c r="H118" s="82" t="s">
        <v>12973</v>
      </c>
      <c r="I118" s="82" t="s">
        <v>132</v>
      </c>
      <c r="J118" s="82" t="s">
        <v>137</v>
      </c>
      <c r="K118" s="82"/>
      <c r="L118" s="82" t="s">
        <v>12855</v>
      </c>
      <c r="M118" s="82" t="s">
        <v>12856</v>
      </c>
      <c r="N118" s="82"/>
      <c r="O118" s="82"/>
      <c r="P118" s="82"/>
    </row>
    <row r="119" spans="1:16">
      <c r="A119" s="27" t="s">
        <v>1599</v>
      </c>
      <c r="C119" t="str">
        <f t="shared" si="1"/>
        <v>Yes</v>
      </c>
      <c r="D119" s="82" t="s">
        <v>1599</v>
      </c>
      <c r="E119" s="82" t="s">
        <v>1600</v>
      </c>
      <c r="F119" s="82" t="s">
        <v>332</v>
      </c>
      <c r="G119" s="82" t="s">
        <v>334</v>
      </c>
      <c r="H119" s="82" t="s">
        <v>12974</v>
      </c>
      <c r="I119" s="82" t="s">
        <v>132</v>
      </c>
      <c r="J119" s="82" t="s">
        <v>137</v>
      </c>
      <c r="K119" s="82"/>
      <c r="L119" s="82" t="s">
        <v>12855</v>
      </c>
      <c r="M119" s="82" t="s">
        <v>12856</v>
      </c>
      <c r="N119" s="82"/>
      <c r="O119" s="82"/>
      <c r="P119" s="82"/>
    </row>
    <row r="120" spans="1:16">
      <c r="A120" s="27" t="s">
        <v>1606</v>
      </c>
      <c r="C120" t="str">
        <f t="shared" si="1"/>
        <v>Yes</v>
      </c>
      <c r="D120" s="82" t="s">
        <v>1606</v>
      </c>
      <c r="E120" s="82" t="s">
        <v>1523</v>
      </c>
      <c r="F120" s="82" t="s">
        <v>332</v>
      </c>
      <c r="G120" s="82" t="s">
        <v>334</v>
      </c>
      <c r="H120" s="82" t="s">
        <v>12975</v>
      </c>
      <c r="I120" s="82" t="s">
        <v>181</v>
      </c>
      <c r="J120" s="82" t="s">
        <v>137</v>
      </c>
      <c r="K120" s="82"/>
      <c r="L120" s="82" t="s">
        <v>12855</v>
      </c>
      <c r="M120" s="82" t="s">
        <v>12856</v>
      </c>
      <c r="N120" s="82"/>
      <c r="O120" s="82"/>
      <c r="P120" s="82"/>
    </row>
    <row r="121" spans="1:16">
      <c r="A121" s="27" t="s">
        <v>1609</v>
      </c>
      <c r="C121" t="str">
        <f t="shared" si="1"/>
        <v>Yes</v>
      </c>
      <c r="D121" s="82" t="s">
        <v>1609</v>
      </c>
      <c r="E121" s="82" t="s">
        <v>1530</v>
      </c>
      <c r="F121" s="82" t="s">
        <v>332</v>
      </c>
      <c r="G121" s="82" t="s">
        <v>334</v>
      </c>
      <c r="H121" s="82" t="s">
        <v>12976</v>
      </c>
      <c r="I121" s="82" t="s">
        <v>181</v>
      </c>
      <c r="J121" s="82" t="s">
        <v>137</v>
      </c>
      <c r="K121" s="82"/>
      <c r="L121" s="82" t="s">
        <v>12855</v>
      </c>
      <c r="M121" s="82" t="s">
        <v>12856</v>
      </c>
      <c r="N121" s="82"/>
      <c r="O121" s="82"/>
      <c r="P121" s="82"/>
    </row>
    <row r="122" spans="1:16">
      <c r="A122" s="27" t="s">
        <v>1611</v>
      </c>
      <c r="C122" t="str">
        <f t="shared" si="1"/>
        <v>Yes</v>
      </c>
      <c r="D122" s="82" t="s">
        <v>1611</v>
      </c>
      <c r="E122" s="82" t="s">
        <v>1537</v>
      </c>
      <c r="F122" s="82" t="s">
        <v>332</v>
      </c>
      <c r="G122" s="82" t="s">
        <v>334</v>
      </c>
      <c r="H122" s="82" t="s">
        <v>12977</v>
      </c>
      <c r="I122" s="82" t="s">
        <v>181</v>
      </c>
      <c r="J122" s="82" t="s">
        <v>137</v>
      </c>
      <c r="K122" s="82"/>
      <c r="L122" s="82" t="s">
        <v>12855</v>
      </c>
      <c r="M122" s="82" t="s">
        <v>12856</v>
      </c>
      <c r="N122" s="82"/>
      <c r="O122" s="82"/>
      <c r="P122" s="82"/>
    </row>
    <row r="123" spans="1:16">
      <c r="A123" s="27" t="s">
        <v>1614</v>
      </c>
      <c r="C123" t="str">
        <f t="shared" si="1"/>
        <v>Yes</v>
      </c>
      <c r="D123" s="82" t="s">
        <v>1614</v>
      </c>
      <c r="E123" s="82" t="s">
        <v>1546</v>
      </c>
      <c r="F123" s="82" t="s">
        <v>332</v>
      </c>
      <c r="G123" s="82" t="s">
        <v>334</v>
      </c>
      <c r="H123" s="82" t="s">
        <v>12978</v>
      </c>
      <c r="I123" s="82" t="s">
        <v>181</v>
      </c>
      <c r="J123" s="82" t="s">
        <v>137</v>
      </c>
      <c r="K123" s="82"/>
      <c r="L123" s="82" t="s">
        <v>12855</v>
      </c>
      <c r="M123" s="82" t="s">
        <v>12865</v>
      </c>
      <c r="N123" s="82" t="s">
        <v>1103</v>
      </c>
      <c r="O123" s="82" t="s">
        <v>1613</v>
      </c>
      <c r="P123" s="82" t="s">
        <v>1544</v>
      </c>
    </row>
    <row r="124" spans="1:16">
      <c r="A124" s="27" t="s">
        <v>1617</v>
      </c>
      <c r="C124" t="str">
        <f t="shared" si="1"/>
        <v>Yes</v>
      </c>
      <c r="D124" s="82" t="s">
        <v>1617</v>
      </c>
      <c r="E124" s="82" t="s">
        <v>1554</v>
      </c>
      <c r="F124" s="82" t="s">
        <v>332</v>
      </c>
      <c r="G124" s="82" t="s">
        <v>334</v>
      </c>
      <c r="H124" s="82" t="s">
        <v>12979</v>
      </c>
      <c r="I124" s="82" t="s">
        <v>181</v>
      </c>
      <c r="J124" s="82" t="s">
        <v>137</v>
      </c>
      <c r="K124" s="82"/>
      <c r="L124" s="82" t="s">
        <v>12855</v>
      </c>
      <c r="M124" s="82" t="s">
        <v>12856</v>
      </c>
      <c r="N124" s="82"/>
      <c r="O124" s="82"/>
      <c r="P124" s="82"/>
    </row>
    <row r="125" spans="1:16">
      <c r="A125" s="27" t="s">
        <v>1619</v>
      </c>
      <c r="C125" t="str">
        <f t="shared" si="1"/>
        <v>Yes</v>
      </c>
      <c r="D125" s="82" t="s">
        <v>1619</v>
      </c>
      <c r="E125" s="82" t="s">
        <v>1620</v>
      </c>
      <c r="F125" s="82" t="s">
        <v>332</v>
      </c>
      <c r="G125" s="82" t="s">
        <v>334</v>
      </c>
      <c r="H125" s="82" t="s">
        <v>12980</v>
      </c>
      <c r="I125" s="82" t="s">
        <v>181</v>
      </c>
      <c r="J125" s="82" t="s">
        <v>137</v>
      </c>
      <c r="K125" s="82"/>
      <c r="L125" s="82" t="s">
        <v>12855</v>
      </c>
      <c r="M125" s="82" t="s">
        <v>12865</v>
      </c>
      <c r="N125" s="82" t="s">
        <v>1103</v>
      </c>
      <c r="O125" s="82" t="s">
        <v>1613</v>
      </c>
      <c r="P125" s="82" t="s">
        <v>1618</v>
      </c>
    </row>
    <row r="126" spans="1:16">
      <c r="A126" s="27" t="s">
        <v>1622</v>
      </c>
      <c r="C126" t="str">
        <f t="shared" si="1"/>
        <v>Yes</v>
      </c>
      <c r="D126" s="82" t="s">
        <v>1622</v>
      </c>
      <c r="E126" s="82" t="s">
        <v>1623</v>
      </c>
      <c r="F126" s="82" t="s">
        <v>332</v>
      </c>
      <c r="G126" s="82" t="s">
        <v>334</v>
      </c>
      <c r="H126" s="82" t="s">
        <v>12981</v>
      </c>
      <c r="I126" s="82" t="s">
        <v>181</v>
      </c>
      <c r="J126" s="82" t="s">
        <v>137</v>
      </c>
      <c r="K126" s="82"/>
      <c r="L126" s="82" t="s">
        <v>12855</v>
      </c>
      <c r="M126" s="82" t="s">
        <v>12856</v>
      </c>
      <c r="N126" s="82"/>
      <c r="O126" s="82"/>
      <c r="P126" s="82"/>
    </row>
    <row r="127" spans="1:16">
      <c r="A127" s="27" t="s">
        <v>1628</v>
      </c>
      <c r="C127" t="str">
        <f t="shared" si="1"/>
        <v>Yes</v>
      </c>
      <c r="D127" s="82" t="s">
        <v>1628</v>
      </c>
      <c r="E127" s="82" t="s">
        <v>1563</v>
      </c>
      <c r="F127" s="82" t="s">
        <v>332</v>
      </c>
      <c r="G127" s="82" t="s">
        <v>334</v>
      </c>
      <c r="H127" s="82" t="s">
        <v>12982</v>
      </c>
      <c r="I127" s="82" t="s">
        <v>181</v>
      </c>
      <c r="J127" s="82" t="s">
        <v>137</v>
      </c>
      <c r="K127" s="82"/>
      <c r="L127" s="82" t="s">
        <v>12855</v>
      </c>
      <c r="M127" s="82" t="s">
        <v>12856</v>
      </c>
      <c r="N127" s="82"/>
      <c r="O127" s="82"/>
      <c r="P127" s="82"/>
    </row>
    <row r="128" spans="1:16">
      <c r="A128" s="27" t="s">
        <v>1629</v>
      </c>
      <c r="C128" t="str">
        <f t="shared" si="1"/>
        <v>Yes</v>
      </c>
      <c r="D128" s="82" t="s">
        <v>1629</v>
      </c>
      <c r="E128" s="82" t="s">
        <v>1630</v>
      </c>
      <c r="F128" s="82" t="s">
        <v>332</v>
      </c>
      <c r="G128" s="82" t="s">
        <v>334</v>
      </c>
      <c r="H128" s="82" t="s">
        <v>12983</v>
      </c>
      <c r="I128" s="82" t="s">
        <v>181</v>
      </c>
      <c r="J128" s="82" t="s">
        <v>137</v>
      </c>
      <c r="K128" s="82"/>
      <c r="L128" s="82" t="s">
        <v>12855</v>
      </c>
      <c r="M128" s="82" t="s">
        <v>12856</v>
      </c>
      <c r="N128" s="82"/>
      <c r="O128" s="82"/>
      <c r="P128" s="82"/>
    </row>
    <row r="129" spans="1:16">
      <c r="A129" s="27" t="s">
        <v>1636</v>
      </c>
      <c r="C129" t="str">
        <f t="shared" si="1"/>
        <v>Yes</v>
      </c>
      <c r="D129" s="82" t="s">
        <v>1636</v>
      </c>
      <c r="E129" s="82" t="s">
        <v>1192</v>
      </c>
      <c r="F129" s="82" t="s">
        <v>332</v>
      </c>
      <c r="G129" s="82" t="s">
        <v>334</v>
      </c>
      <c r="H129" s="82" t="s">
        <v>12984</v>
      </c>
      <c r="I129" s="82" t="s">
        <v>132</v>
      </c>
      <c r="J129" s="82" t="s">
        <v>137</v>
      </c>
      <c r="K129" s="82"/>
      <c r="L129" s="82" t="s">
        <v>12855</v>
      </c>
      <c r="M129" s="82" t="s">
        <v>12856</v>
      </c>
      <c r="N129" s="82"/>
      <c r="O129" s="82"/>
      <c r="P129" s="82"/>
    </row>
    <row r="130" spans="1:16">
      <c r="A130" s="27" t="s">
        <v>1637</v>
      </c>
      <c r="C130" t="str">
        <f t="shared" ref="C130:C193" si="2">IF(ISNA(VLOOKUP(D130,$A:$A,1,FALSE)),"No","Yes")</f>
        <v>Yes</v>
      </c>
      <c r="D130" s="82" t="s">
        <v>1637</v>
      </c>
      <c r="E130" s="82" t="s">
        <v>1041</v>
      </c>
      <c r="F130" s="82" t="s">
        <v>338</v>
      </c>
      <c r="G130" s="82" t="s">
        <v>340</v>
      </c>
      <c r="H130" s="82" t="s">
        <v>12985</v>
      </c>
      <c r="I130" s="82" t="s">
        <v>181</v>
      </c>
      <c r="J130" s="82" t="s">
        <v>137</v>
      </c>
      <c r="K130" s="82"/>
      <c r="L130" s="82" t="s">
        <v>12855</v>
      </c>
      <c r="M130" s="82" t="s">
        <v>12856</v>
      </c>
      <c r="N130" s="82"/>
      <c r="O130" s="82"/>
      <c r="P130" s="82"/>
    </row>
    <row r="131" spans="1:16">
      <c r="A131" s="27" t="s">
        <v>1639</v>
      </c>
      <c r="C131" t="str">
        <f t="shared" si="2"/>
        <v>Yes</v>
      </c>
      <c r="D131" s="82" t="s">
        <v>1639</v>
      </c>
      <c r="E131" s="82" t="s">
        <v>1600</v>
      </c>
      <c r="F131" s="82" t="s">
        <v>338</v>
      </c>
      <c r="G131" s="82" t="s">
        <v>340</v>
      </c>
      <c r="H131" s="82" t="s">
        <v>12986</v>
      </c>
      <c r="I131" s="82" t="s">
        <v>132</v>
      </c>
      <c r="J131" s="82" t="s">
        <v>137</v>
      </c>
      <c r="K131" s="82"/>
      <c r="L131" s="82" t="s">
        <v>12855</v>
      </c>
      <c r="M131" s="82" t="s">
        <v>12856</v>
      </c>
      <c r="N131" s="82"/>
      <c r="O131" s="82"/>
      <c r="P131" s="82"/>
    </row>
    <row r="132" spans="1:16">
      <c r="A132" s="27" t="s">
        <v>1640</v>
      </c>
      <c r="C132" t="str">
        <f t="shared" si="2"/>
        <v>Yes</v>
      </c>
      <c r="D132" s="82" t="s">
        <v>1640</v>
      </c>
      <c r="E132" s="82" t="s">
        <v>1156</v>
      </c>
      <c r="F132" s="82" t="s">
        <v>338</v>
      </c>
      <c r="G132" s="82" t="s">
        <v>340</v>
      </c>
      <c r="H132" s="82" t="s">
        <v>12987</v>
      </c>
      <c r="I132" s="82" t="s">
        <v>181</v>
      </c>
      <c r="J132" s="82" t="s">
        <v>137</v>
      </c>
      <c r="K132" s="82"/>
      <c r="L132" s="82" t="s">
        <v>12855</v>
      </c>
      <c r="M132" s="82" t="s">
        <v>12856</v>
      </c>
      <c r="N132" s="82"/>
      <c r="O132" s="82"/>
      <c r="P132" s="82"/>
    </row>
    <row r="133" spans="1:16">
      <c r="A133" s="27" t="s">
        <v>1642</v>
      </c>
      <c r="C133" t="str">
        <f t="shared" si="2"/>
        <v>Yes</v>
      </c>
      <c r="D133" s="82" t="s">
        <v>1642</v>
      </c>
      <c r="E133" s="82" t="s">
        <v>1192</v>
      </c>
      <c r="F133" s="82" t="s">
        <v>338</v>
      </c>
      <c r="G133" s="82" t="s">
        <v>340</v>
      </c>
      <c r="H133" s="82" t="s">
        <v>12988</v>
      </c>
      <c r="I133" s="82" t="s">
        <v>132</v>
      </c>
      <c r="J133" s="82" t="s">
        <v>137</v>
      </c>
      <c r="K133" s="82"/>
      <c r="L133" s="82" t="s">
        <v>12855</v>
      </c>
      <c r="M133" s="82" t="s">
        <v>12856</v>
      </c>
      <c r="N133" s="82"/>
      <c r="O133" s="82"/>
      <c r="P133" s="82"/>
    </row>
    <row r="134" spans="1:16">
      <c r="A134" s="27" t="s">
        <v>1643</v>
      </c>
      <c r="C134" t="str">
        <f t="shared" si="2"/>
        <v>Yes</v>
      </c>
      <c r="D134" s="82" t="s">
        <v>1643</v>
      </c>
      <c r="E134" s="82" t="s">
        <v>1041</v>
      </c>
      <c r="F134" s="82" t="s">
        <v>344</v>
      </c>
      <c r="G134" s="82" t="s">
        <v>346</v>
      </c>
      <c r="H134" s="82" t="s">
        <v>12989</v>
      </c>
      <c r="I134" s="82" t="s">
        <v>181</v>
      </c>
      <c r="J134" s="82" t="s">
        <v>137</v>
      </c>
      <c r="K134" s="82"/>
      <c r="L134" s="82" t="s">
        <v>12855</v>
      </c>
      <c r="M134" s="82" t="s">
        <v>12856</v>
      </c>
      <c r="N134" s="82"/>
      <c r="O134" s="82"/>
      <c r="P134" s="82"/>
    </row>
    <row r="135" spans="1:16">
      <c r="A135" s="27" t="s">
        <v>1645</v>
      </c>
      <c r="C135" t="str">
        <f t="shared" si="2"/>
        <v>Yes</v>
      </c>
      <c r="D135" s="82" t="s">
        <v>1645</v>
      </c>
      <c r="E135" s="82" t="s">
        <v>1182</v>
      </c>
      <c r="F135" s="82" t="s">
        <v>344</v>
      </c>
      <c r="G135" s="82" t="s">
        <v>346</v>
      </c>
      <c r="H135" s="82" t="s">
        <v>12990</v>
      </c>
      <c r="I135" s="82" t="s">
        <v>132</v>
      </c>
      <c r="J135" s="82" t="s">
        <v>137</v>
      </c>
      <c r="K135" s="82"/>
      <c r="L135" s="82" t="s">
        <v>12855</v>
      </c>
      <c r="M135" s="82" t="s">
        <v>12856</v>
      </c>
      <c r="N135" s="82"/>
      <c r="O135" s="82"/>
      <c r="P135" s="82"/>
    </row>
    <row r="136" spans="1:16">
      <c r="A136" s="27" t="s">
        <v>1646</v>
      </c>
      <c r="C136" t="str">
        <f t="shared" si="2"/>
        <v>Yes</v>
      </c>
      <c r="D136" s="82" t="s">
        <v>1646</v>
      </c>
      <c r="E136" s="82" t="s">
        <v>1192</v>
      </c>
      <c r="F136" s="82" t="s">
        <v>344</v>
      </c>
      <c r="G136" s="82" t="s">
        <v>346</v>
      </c>
      <c r="H136" s="82" t="s">
        <v>12991</v>
      </c>
      <c r="I136" s="82" t="s">
        <v>132</v>
      </c>
      <c r="J136" s="82" t="s">
        <v>137</v>
      </c>
      <c r="K136" s="82"/>
      <c r="L136" s="82" t="s">
        <v>12855</v>
      </c>
      <c r="M136" s="82" t="s">
        <v>12856</v>
      </c>
      <c r="N136" s="82"/>
      <c r="O136" s="82"/>
      <c r="P136" s="82"/>
    </row>
    <row r="137" spans="1:16">
      <c r="A137" s="27" t="s">
        <v>1647</v>
      </c>
      <c r="C137" t="str">
        <f t="shared" si="2"/>
        <v>Yes</v>
      </c>
      <c r="D137" s="82" t="s">
        <v>1647</v>
      </c>
      <c r="E137" s="82" t="s">
        <v>1523</v>
      </c>
      <c r="F137" s="82" t="s">
        <v>344</v>
      </c>
      <c r="G137" s="82" t="s">
        <v>346</v>
      </c>
      <c r="H137" s="82" t="s">
        <v>12992</v>
      </c>
      <c r="I137" s="82" t="s">
        <v>181</v>
      </c>
      <c r="J137" s="82" t="s">
        <v>137</v>
      </c>
      <c r="K137" s="82"/>
      <c r="L137" s="82" t="s">
        <v>12855</v>
      </c>
      <c r="M137" s="82" t="s">
        <v>12856</v>
      </c>
      <c r="N137" s="82"/>
      <c r="O137" s="82"/>
      <c r="P137" s="82"/>
    </row>
    <row r="138" spans="1:16">
      <c r="A138" s="27" t="s">
        <v>1650</v>
      </c>
      <c r="C138" t="str">
        <f t="shared" si="2"/>
        <v>Yes</v>
      </c>
      <c r="D138" s="82" t="s">
        <v>1650</v>
      </c>
      <c r="E138" s="82" t="s">
        <v>1156</v>
      </c>
      <c r="F138" s="82" t="s">
        <v>344</v>
      </c>
      <c r="G138" s="82" t="s">
        <v>346</v>
      </c>
      <c r="H138" s="82" t="s">
        <v>12993</v>
      </c>
      <c r="I138" s="82" t="s">
        <v>181</v>
      </c>
      <c r="J138" s="82" t="s">
        <v>137</v>
      </c>
      <c r="K138" s="82"/>
      <c r="L138" s="82" t="s">
        <v>12855</v>
      </c>
      <c r="M138" s="82" t="s">
        <v>12856</v>
      </c>
      <c r="N138" s="82"/>
      <c r="O138" s="82"/>
      <c r="P138" s="82"/>
    </row>
    <row r="139" spans="1:16">
      <c r="A139" s="27" t="s">
        <v>1652</v>
      </c>
      <c r="C139" t="str">
        <f t="shared" si="2"/>
        <v>Yes</v>
      </c>
      <c r="D139" s="82" t="s">
        <v>1652</v>
      </c>
      <c r="E139" s="82" t="s">
        <v>1041</v>
      </c>
      <c r="F139" s="82" t="s">
        <v>350</v>
      </c>
      <c r="G139" s="82" t="s">
        <v>352</v>
      </c>
      <c r="H139" s="82" t="s">
        <v>12994</v>
      </c>
      <c r="I139" s="82" t="s">
        <v>181</v>
      </c>
      <c r="J139" s="82" t="s">
        <v>137</v>
      </c>
      <c r="K139" s="82"/>
      <c r="L139" s="82" t="s">
        <v>12855</v>
      </c>
      <c r="M139" s="82" t="s">
        <v>12856</v>
      </c>
      <c r="N139" s="82"/>
      <c r="O139" s="82"/>
      <c r="P139" s="82"/>
    </row>
    <row r="140" spans="1:16">
      <c r="A140" s="27" t="s">
        <v>1654</v>
      </c>
      <c r="C140" t="str">
        <f t="shared" si="2"/>
        <v>Yes</v>
      </c>
      <c r="D140" s="82" t="s">
        <v>1654</v>
      </c>
      <c r="E140" s="82" t="s">
        <v>1050</v>
      </c>
      <c r="F140" s="82" t="s">
        <v>350</v>
      </c>
      <c r="G140" s="82" t="s">
        <v>352</v>
      </c>
      <c r="H140" s="82" t="s">
        <v>12995</v>
      </c>
      <c r="I140" s="82" t="s">
        <v>181</v>
      </c>
      <c r="J140" s="82" t="s">
        <v>137</v>
      </c>
      <c r="K140" s="82"/>
      <c r="L140" s="82" t="s">
        <v>12855</v>
      </c>
      <c r="M140" s="82" t="s">
        <v>12856</v>
      </c>
      <c r="N140" s="82"/>
      <c r="O140" s="82"/>
      <c r="P140" s="82"/>
    </row>
    <row r="141" spans="1:16">
      <c r="A141" s="27" t="s">
        <v>1656</v>
      </c>
      <c r="C141" t="str">
        <f t="shared" si="2"/>
        <v>Yes</v>
      </c>
      <c r="D141" s="82" t="s">
        <v>1656</v>
      </c>
      <c r="E141" s="82" t="s">
        <v>1066</v>
      </c>
      <c r="F141" s="82" t="s">
        <v>350</v>
      </c>
      <c r="G141" s="82" t="s">
        <v>352</v>
      </c>
      <c r="H141" s="82" t="s">
        <v>12996</v>
      </c>
      <c r="I141" s="82" t="s">
        <v>181</v>
      </c>
      <c r="J141" s="82" t="s">
        <v>137</v>
      </c>
      <c r="K141" s="82"/>
      <c r="L141" s="82" t="s">
        <v>12855</v>
      </c>
      <c r="M141" s="82" t="s">
        <v>12856</v>
      </c>
      <c r="N141" s="82"/>
      <c r="O141" s="82"/>
      <c r="P141" s="82"/>
    </row>
    <row r="142" spans="1:16">
      <c r="A142" s="27" t="s">
        <v>1657</v>
      </c>
      <c r="C142" t="str">
        <f t="shared" si="2"/>
        <v>Yes</v>
      </c>
      <c r="D142" s="82" t="s">
        <v>1657</v>
      </c>
      <c r="E142" s="82" t="s">
        <v>1072</v>
      </c>
      <c r="F142" s="82" t="s">
        <v>350</v>
      </c>
      <c r="G142" s="82" t="s">
        <v>352</v>
      </c>
      <c r="H142" s="82" t="s">
        <v>12997</v>
      </c>
      <c r="I142" s="82" t="s">
        <v>181</v>
      </c>
      <c r="J142" s="82" t="s">
        <v>137</v>
      </c>
      <c r="K142" s="82"/>
      <c r="L142" s="82" t="s">
        <v>12855</v>
      </c>
      <c r="M142" s="82" t="s">
        <v>12856</v>
      </c>
      <c r="N142" s="82"/>
      <c r="O142" s="82"/>
      <c r="P142" s="82"/>
    </row>
    <row r="143" spans="1:16">
      <c r="A143" s="27" t="s">
        <v>1659</v>
      </c>
      <c r="C143" t="str">
        <f t="shared" si="2"/>
        <v>Yes</v>
      </c>
      <c r="D143" s="82" t="s">
        <v>1659</v>
      </c>
      <c r="E143" s="82" t="s">
        <v>1660</v>
      </c>
      <c r="F143" s="82" t="s">
        <v>350</v>
      </c>
      <c r="G143" s="82" t="s">
        <v>352</v>
      </c>
      <c r="H143" s="82" t="s">
        <v>12998</v>
      </c>
      <c r="I143" s="82" t="s">
        <v>181</v>
      </c>
      <c r="J143" s="82" t="s">
        <v>137</v>
      </c>
      <c r="K143" s="82"/>
      <c r="L143" s="82" t="s">
        <v>12855</v>
      </c>
      <c r="M143" s="82" t="s">
        <v>12865</v>
      </c>
      <c r="N143" s="82" t="s">
        <v>1103</v>
      </c>
      <c r="O143" s="82" t="s">
        <v>1208</v>
      </c>
      <c r="P143" s="82" t="s">
        <v>1658</v>
      </c>
    </row>
    <row r="144" spans="1:16">
      <c r="A144" s="27" t="s">
        <v>1669</v>
      </c>
      <c r="C144" t="str">
        <f t="shared" si="2"/>
        <v>Yes</v>
      </c>
      <c r="D144" s="82" t="s">
        <v>1669</v>
      </c>
      <c r="E144" s="82" t="s">
        <v>1156</v>
      </c>
      <c r="F144" s="82" t="s">
        <v>350</v>
      </c>
      <c r="G144" s="82" t="s">
        <v>352</v>
      </c>
      <c r="H144" s="82" t="s">
        <v>12999</v>
      </c>
      <c r="I144" s="82" t="s">
        <v>181</v>
      </c>
      <c r="J144" s="82" t="s">
        <v>137</v>
      </c>
      <c r="K144" s="82"/>
      <c r="L144" s="82" t="s">
        <v>12855</v>
      </c>
      <c r="M144" s="82" t="s">
        <v>12856</v>
      </c>
      <c r="N144" s="82"/>
      <c r="O144" s="82"/>
      <c r="P144" s="82"/>
    </row>
    <row r="145" spans="1:16">
      <c r="A145" s="27" t="s">
        <v>1671</v>
      </c>
      <c r="C145" t="str">
        <f t="shared" si="2"/>
        <v>Yes</v>
      </c>
      <c r="D145" s="82" t="s">
        <v>1671</v>
      </c>
      <c r="E145" s="82" t="s">
        <v>1116</v>
      </c>
      <c r="F145" s="82" t="s">
        <v>350</v>
      </c>
      <c r="G145" s="82" t="s">
        <v>352</v>
      </c>
      <c r="H145" s="82" t="s">
        <v>13000</v>
      </c>
      <c r="I145" s="82" t="s">
        <v>181</v>
      </c>
      <c r="J145" s="82" t="s">
        <v>137</v>
      </c>
      <c r="K145" s="82"/>
      <c r="L145" s="82" t="s">
        <v>12855</v>
      </c>
      <c r="M145" s="82" t="s">
        <v>12856</v>
      </c>
      <c r="N145" s="82"/>
      <c r="O145" s="82"/>
      <c r="P145" s="82"/>
    </row>
    <row r="146" spans="1:16">
      <c r="A146" s="27" t="s">
        <v>1673</v>
      </c>
      <c r="C146" t="str">
        <f t="shared" si="2"/>
        <v>Yes</v>
      </c>
      <c r="D146" s="82" t="s">
        <v>1673</v>
      </c>
      <c r="E146" s="82" t="s">
        <v>1674</v>
      </c>
      <c r="F146" s="82" t="s">
        <v>350</v>
      </c>
      <c r="G146" s="82" t="s">
        <v>352</v>
      </c>
      <c r="H146" s="82" t="s">
        <v>13001</v>
      </c>
      <c r="I146" s="82" t="s">
        <v>132</v>
      </c>
      <c r="J146" s="82" t="s">
        <v>137</v>
      </c>
      <c r="K146" s="82"/>
      <c r="L146" s="82" t="s">
        <v>12855</v>
      </c>
      <c r="M146" s="82" t="s">
        <v>12865</v>
      </c>
      <c r="N146" s="82" t="s">
        <v>1103</v>
      </c>
      <c r="O146" s="82" t="s">
        <v>1208</v>
      </c>
      <c r="P146" s="82" t="s">
        <v>1672</v>
      </c>
    </row>
    <row r="147" spans="1:16">
      <c r="A147" s="27" t="s">
        <v>1683</v>
      </c>
      <c r="C147" t="str">
        <f t="shared" si="2"/>
        <v>Yes</v>
      </c>
      <c r="D147" s="82" t="s">
        <v>1683</v>
      </c>
      <c r="E147" s="82" t="s">
        <v>1684</v>
      </c>
      <c r="F147" s="82" t="s">
        <v>350</v>
      </c>
      <c r="G147" s="82" t="s">
        <v>352</v>
      </c>
      <c r="H147" s="82" t="s">
        <v>13002</v>
      </c>
      <c r="I147" s="82" t="s">
        <v>132</v>
      </c>
      <c r="J147" s="82" t="s">
        <v>137</v>
      </c>
      <c r="K147" s="82"/>
      <c r="L147" s="82" t="s">
        <v>12855</v>
      </c>
      <c r="M147" s="82" t="s">
        <v>12856</v>
      </c>
      <c r="N147" s="82"/>
      <c r="O147" s="82"/>
      <c r="P147" s="82"/>
    </row>
    <row r="148" spans="1:16">
      <c r="A148" s="27" t="s">
        <v>1692</v>
      </c>
      <c r="C148" t="str">
        <f t="shared" si="2"/>
        <v>Yes</v>
      </c>
      <c r="D148" s="82" t="s">
        <v>1692</v>
      </c>
      <c r="E148" s="82" t="s">
        <v>1041</v>
      </c>
      <c r="F148" s="82" t="s">
        <v>138</v>
      </c>
      <c r="G148" s="82" t="s">
        <v>140</v>
      </c>
      <c r="H148" s="82" t="s">
        <v>13003</v>
      </c>
      <c r="I148" s="82" t="s">
        <v>181</v>
      </c>
      <c r="J148" s="82" t="s">
        <v>137</v>
      </c>
      <c r="K148" s="82"/>
      <c r="L148" s="82" t="s">
        <v>12855</v>
      </c>
      <c r="M148" s="82" t="s">
        <v>12856</v>
      </c>
      <c r="N148" s="82"/>
      <c r="O148" s="82"/>
      <c r="P148" s="82"/>
    </row>
    <row r="149" spans="1:16">
      <c r="A149" s="27" t="s">
        <v>1694</v>
      </c>
      <c r="C149" t="str">
        <f t="shared" si="2"/>
        <v>Yes</v>
      </c>
      <c r="D149" s="82" t="s">
        <v>1694</v>
      </c>
      <c r="E149" s="82" t="s">
        <v>1050</v>
      </c>
      <c r="F149" s="82" t="s">
        <v>138</v>
      </c>
      <c r="G149" s="82" t="s">
        <v>140</v>
      </c>
      <c r="H149" s="82" t="s">
        <v>13004</v>
      </c>
      <c r="I149" s="82" t="s">
        <v>181</v>
      </c>
      <c r="J149" s="82" t="s">
        <v>137</v>
      </c>
      <c r="K149" s="82"/>
      <c r="L149" s="82" t="s">
        <v>12855</v>
      </c>
      <c r="M149" s="82" t="s">
        <v>12856</v>
      </c>
      <c r="N149" s="82"/>
      <c r="O149" s="82"/>
      <c r="P149" s="82"/>
    </row>
    <row r="150" spans="1:16">
      <c r="A150" s="27" t="s">
        <v>1696</v>
      </c>
      <c r="C150" t="str">
        <f t="shared" si="2"/>
        <v>Yes</v>
      </c>
      <c r="D150" s="82" t="s">
        <v>1696</v>
      </c>
      <c r="E150" s="82" t="s">
        <v>1066</v>
      </c>
      <c r="F150" s="82" t="s">
        <v>138</v>
      </c>
      <c r="G150" s="82" t="s">
        <v>140</v>
      </c>
      <c r="H150" s="82" t="s">
        <v>13005</v>
      </c>
      <c r="I150" s="82" t="s">
        <v>181</v>
      </c>
      <c r="J150" s="82" t="s">
        <v>137</v>
      </c>
      <c r="K150" s="82"/>
      <c r="L150" s="82" t="s">
        <v>12855</v>
      </c>
      <c r="M150" s="82" t="s">
        <v>12856</v>
      </c>
      <c r="N150" s="82"/>
      <c r="O150" s="82"/>
      <c r="P150" s="82"/>
    </row>
    <row r="151" spans="1:16">
      <c r="A151" s="27" t="s">
        <v>1697</v>
      </c>
      <c r="C151" t="str">
        <f t="shared" si="2"/>
        <v>Yes</v>
      </c>
      <c r="D151" s="82" t="s">
        <v>1697</v>
      </c>
      <c r="E151" s="82" t="s">
        <v>1072</v>
      </c>
      <c r="F151" s="82" t="s">
        <v>138</v>
      </c>
      <c r="G151" s="82" t="s">
        <v>140</v>
      </c>
      <c r="H151" s="82" t="s">
        <v>13006</v>
      </c>
      <c r="I151" s="82" t="s">
        <v>181</v>
      </c>
      <c r="J151" s="82" t="s">
        <v>137</v>
      </c>
      <c r="K151" s="82"/>
      <c r="L151" s="82" t="s">
        <v>12855</v>
      </c>
      <c r="M151" s="82" t="s">
        <v>12856</v>
      </c>
      <c r="N151" s="82"/>
      <c r="O151" s="82"/>
      <c r="P151" s="82"/>
    </row>
    <row r="152" spans="1:16">
      <c r="A152" s="27" t="s">
        <v>1698</v>
      </c>
      <c r="C152" t="str">
        <f t="shared" si="2"/>
        <v>Yes</v>
      </c>
      <c r="D152" s="82" t="s">
        <v>1698</v>
      </c>
      <c r="E152" s="82" t="s">
        <v>1123</v>
      </c>
      <c r="F152" s="82" t="s">
        <v>138</v>
      </c>
      <c r="G152" s="82" t="s">
        <v>140</v>
      </c>
      <c r="H152" s="82" t="s">
        <v>13007</v>
      </c>
      <c r="I152" s="82" t="s">
        <v>132</v>
      </c>
      <c r="J152" s="82" t="s">
        <v>137</v>
      </c>
      <c r="K152" s="82"/>
      <c r="L152" s="82" t="s">
        <v>12855</v>
      </c>
      <c r="M152" s="82" t="s">
        <v>12856</v>
      </c>
      <c r="N152" s="82"/>
      <c r="O152" s="82"/>
      <c r="P152" s="82"/>
    </row>
    <row r="153" spans="1:16">
      <c r="A153" s="27" t="s">
        <v>1700</v>
      </c>
      <c r="C153" t="str">
        <f t="shared" si="2"/>
        <v>Yes</v>
      </c>
      <c r="D153" s="82" t="s">
        <v>1700</v>
      </c>
      <c r="E153" s="82" t="s">
        <v>1701</v>
      </c>
      <c r="F153" s="82" t="s">
        <v>138</v>
      </c>
      <c r="G153" s="82" t="s">
        <v>140</v>
      </c>
      <c r="H153" s="82" t="s">
        <v>13008</v>
      </c>
      <c r="I153" s="82" t="s">
        <v>181</v>
      </c>
      <c r="J153" s="82" t="s">
        <v>137</v>
      </c>
      <c r="K153" s="82"/>
      <c r="L153" s="82" t="s">
        <v>12855</v>
      </c>
      <c r="M153" s="82" t="s">
        <v>12856</v>
      </c>
      <c r="N153" s="82"/>
      <c r="O153" s="82"/>
      <c r="P153" s="82"/>
    </row>
    <row r="154" spans="1:16">
      <c r="A154" s="27" t="s">
        <v>1710</v>
      </c>
      <c r="C154" t="str">
        <f t="shared" si="2"/>
        <v>Yes</v>
      </c>
      <c r="D154" s="82" t="s">
        <v>1710</v>
      </c>
      <c r="E154" s="82" t="s">
        <v>1711</v>
      </c>
      <c r="F154" s="82" t="s">
        <v>138</v>
      </c>
      <c r="G154" s="82" t="s">
        <v>140</v>
      </c>
      <c r="H154" s="82" t="s">
        <v>13009</v>
      </c>
      <c r="I154" s="82" t="s">
        <v>181</v>
      </c>
      <c r="J154" s="82" t="s">
        <v>137</v>
      </c>
      <c r="K154" s="82"/>
      <c r="L154" s="82" t="s">
        <v>12855</v>
      </c>
      <c r="M154" s="82" t="s">
        <v>12865</v>
      </c>
      <c r="N154" s="82" t="s">
        <v>1103</v>
      </c>
      <c r="O154" s="82" t="s">
        <v>1708</v>
      </c>
      <c r="P154" s="82" t="s">
        <v>1709</v>
      </c>
    </row>
    <row r="155" spans="1:16">
      <c r="A155" s="27" t="s">
        <v>1718</v>
      </c>
      <c r="C155" t="str">
        <f t="shared" si="2"/>
        <v>Yes</v>
      </c>
      <c r="D155" s="82" t="s">
        <v>1718</v>
      </c>
      <c r="E155" s="82" t="s">
        <v>1719</v>
      </c>
      <c r="F155" s="82" t="s">
        <v>138</v>
      </c>
      <c r="G155" s="82" t="s">
        <v>140</v>
      </c>
      <c r="H155" s="82" t="s">
        <v>13010</v>
      </c>
      <c r="I155" s="82" t="s">
        <v>181</v>
      </c>
      <c r="J155" s="82" t="s">
        <v>137</v>
      </c>
      <c r="K155" s="82"/>
      <c r="L155" s="82" t="s">
        <v>12855</v>
      </c>
      <c r="M155" s="82" t="s">
        <v>12856</v>
      </c>
      <c r="N155" s="82"/>
      <c r="O155" s="82"/>
      <c r="P155" s="82"/>
    </row>
    <row r="156" spans="1:16">
      <c r="A156" s="27" t="s">
        <v>1727</v>
      </c>
      <c r="C156" t="str">
        <f t="shared" si="2"/>
        <v>Yes</v>
      </c>
      <c r="D156" s="82" t="s">
        <v>1727</v>
      </c>
      <c r="E156" s="82" t="s">
        <v>1728</v>
      </c>
      <c r="F156" s="82" t="s">
        <v>138</v>
      </c>
      <c r="G156" s="82" t="s">
        <v>140</v>
      </c>
      <c r="H156" s="82" t="s">
        <v>13011</v>
      </c>
      <c r="I156" s="82" t="s">
        <v>132</v>
      </c>
      <c r="J156" s="82" t="s">
        <v>137</v>
      </c>
      <c r="K156" s="82"/>
      <c r="L156" s="82" t="s">
        <v>12855</v>
      </c>
      <c r="M156" s="82" t="s">
        <v>12865</v>
      </c>
      <c r="N156" s="82" t="s">
        <v>1103</v>
      </c>
      <c r="O156" s="82" t="s">
        <v>1708</v>
      </c>
      <c r="P156" s="82" t="s">
        <v>1726</v>
      </c>
    </row>
    <row r="157" spans="1:16">
      <c r="A157" s="27" t="s">
        <v>1736</v>
      </c>
      <c r="C157" t="str">
        <f t="shared" si="2"/>
        <v>Yes</v>
      </c>
      <c r="D157" s="82" t="s">
        <v>1736</v>
      </c>
      <c r="E157" s="82" t="s">
        <v>1737</v>
      </c>
      <c r="F157" s="82" t="s">
        <v>138</v>
      </c>
      <c r="G157" s="82" t="s">
        <v>140</v>
      </c>
      <c r="H157" s="82" t="s">
        <v>13012</v>
      </c>
      <c r="I157" s="82" t="s">
        <v>181</v>
      </c>
      <c r="J157" s="82" t="s">
        <v>137</v>
      </c>
      <c r="K157" s="82"/>
      <c r="L157" s="82" t="s">
        <v>12855</v>
      </c>
      <c r="M157" s="82" t="s">
        <v>12865</v>
      </c>
      <c r="N157" s="82" t="s">
        <v>1103</v>
      </c>
      <c r="O157" s="82" t="s">
        <v>1708</v>
      </c>
      <c r="P157" s="82" t="s">
        <v>1735</v>
      </c>
    </row>
    <row r="158" spans="1:16">
      <c r="A158" s="27" t="s">
        <v>1740</v>
      </c>
      <c r="C158" t="str">
        <f t="shared" si="2"/>
        <v>Yes</v>
      </c>
      <c r="D158" s="82" t="s">
        <v>1740</v>
      </c>
      <c r="E158" s="82" t="s">
        <v>1741</v>
      </c>
      <c r="F158" s="82" t="s">
        <v>138</v>
      </c>
      <c r="G158" s="82" t="s">
        <v>140</v>
      </c>
      <c r="H158" s="82" t="s">
        <v>13013</v>
      </c>
      <c r="I158" s="82" t="s">
        <v>181</v>
      </c>
      <c r="J158" s="82" t="s">
        <v>137</v>
      </c>
      <c r="K158" s="82"/>
      <c r="L158" s="82" t="s">
        <v>12855</v>
      </c>
      <c r="M158" s="82" t="s">
        <v>12856</v>
      </c>
      <c r="N158" s="82"/>
      <c r="O158" s="82"/>
      <c r="P158" s="82"/>
    </row>
    <row r="159" spans="1:16">
      <c r="A159" s="27" t="s">
        <v>1748</v>
      </c>
      <c r="C159" t="str">
        <f t="shared" si="2"/>
        <v>Yes</v>
      </c>
      <c r="D159" s="82" t="s">
        <v>1748</v>
      </c>
      <c r="E159" s="82" t="s">
        <v>1749</v>
      </c>
      <c r="F159" s="82" t="s">
        <v>138</v>
      </c>
      <c r="G159" s="82" t="s">
        <v>140</v>
      </c>
      <c r="H159" s="82" t="s">
        <v>13014</v>
      </c>
      <c r="I159" s="82" t="s">
        <v>181</v>
      </c>
      <c r="J159" s="82" t="s">
        <v>137</v>
      </c>
      <c r="K159" s="82"/>
      <c r="L159" s="82" t="s">
        <v>12855</v>
      </c>
      <c r="M159" s="82" t="s">
        <v>12856</v>
      </c>
      <c r="N159" s="82"/>
      <c r="O159" s="82"/>
      <c r="P159" s="82"/>
    </row>
    <row r="160" spans="1:16">
      <c r="A160" s="27" t="s">
        <v>1756</v>
      </c>
      <c r="C160" t="str">
        <f t="shared" si="2"/>
        <v>Yes</v>
      </c>
      <c r="D160" s="82" t="s">
        <v>1756</v>
      </c>
      <c r="E160" s="82" t="s">
        <v>1757</v>
      </c>
      <c r="F160" s="82" t="s">
        <v>138</v>
      </c>
      <c r="G160" s="82" t="s">
        <v>140</v>
      </c>
      <c r="H160" s="82" t="s">
        <v>13015</v>
      </c>
      <c r="I160" s="82" t="s">
        <v>181</v>
      </c>
      <c r="J160" s="82" t="s">
        <v>137</v>
      </c>
      <c r="K160" s="82"/>
      <c r="L160" s="82" t="s">
        <v>12855</v>
      </c>
      <c r="M160" s="82" t="s">
        <v>12865</v>
      </c>
      <c r="N160" s="82" t="s">
        <v>1103</v>
      </c>
      <c r="O160" s="82" t="s">
        <v>1708</v>
      </c>
      <c r="P160" s="82" t="s">
        <v>1544</v>
      </c>
    </row>
    <row r="161" spans="1:16">
      <c r="A161" s="27" t="s">
        <v>1760</v>
      </c>
      <c r="C161" t="str">
        <f t="shared" si="2"/>
        <v>Yes</v>
      </c>
      <c r="D161" s="82" t="s">
        <v>1760</v>
      </c>
      <c r="E161" s="82" t="s">
        <v>1156</v>
      </c>
      <c r="F161" s="82" t="s">
        <v>138</v>
      </c>
      <c r="G161" s="82" t="s">
        <v>140</v>
      </c>
      <c r="H161" s="82" t="s">
        <v>13016</v>
      </c>
      <c r="I161" s="82" t="s">
        <v>181</v>
      </c>
      <c r="J161" s="82" t="s">
        <v>137</v>
      </c>
      <c r="K161" s="82"/>
      <c r="L161" s="82" t="s">
        <v>12855</v>
      </c>
      <c r="M161" s="82" t="s">
        <v>12856</v>
      </c>
      <c r="N161" s="82"/>
      <c r="O161" s="82"/>
      <c r="P161" s="82"/>
    </row>
    <row r="162" spans="1:16">
      <c r="A162" s="27" t="s">
        <v>1762</v>
      </c>
      <c r="C162" t="str">
        <f t="shared" si="2"/>
        <v>Yes</v>
      </c>
      <c r="D162" s="82" t="s">
        <v>1762</v>
      </c>
      <c r="E162" s="82" t="s">
        <v>1763</v>
      </c>
      <c r="F162" s="82" t="s">
        <v>138</v>
      </c>
      <c r="G162" s="82" t="s">
        <v>140</v>
      </c>
      <c r="H162" s="82" t="s">
        <v>13017</v>
      </c>
      <c r="I162" s="82" t="s">
        <v>181</v>
      </c>
      <c r="J162" s="82" t="s">
        <v>137</v>
      </c>
      <c r="K162" s="82"/>
      <c r="L162" s="82" t="s">
        <v>12855</v>
      </c>
      <c r="M162" s="82" t="s">
        <v>12856</v>
      </c>
      <c r="N162" s="82"/>
      <c r="O162" s="82"/>
      <c r="P162" s="82"/>
    </row>
    <row r="163" spans="1:16">
      <c r="A163" s="27" t="s">
        <v>1770</v>
      </c>
      <c r="C163" t="str">
        <f t="shared" si="2"/>
        <v>Yes</v>
      </c>
      <c r="D163" s="82" t="s">
        <v>1770</v>
      </c>
      <c r="E163" s="82" t="s">
        <v>1771</v>
      </c>
      <c r="F163" s="82" t="s">
        <v>138</v>
      </c>
      <c r="G163" s="82" t="s">
        <v>140</v>
      </c>
      <c r="H163" s="82" t="s">
        <v>13018</v>
      </c>
      <c r="I163" s="82" t="s">
        <v>181</v>
      </c>
      <c r="J163" s="82" t="s">
        <v>137</v>
      </c>
      <c r="K163" s="82"/>
      <c r="L163" s="82" t="s">
        <v>12855</v>
      </c>
      <c r="M163" s="82" t="s">
        <v>12856</v>
      </c>
      <c r="N163" s="82"/>
      <c r="O163" s="82"/>
      <c r="P163" s="82"/>
    </row>
    <row r="164" spans="1:16">
      <c r="A164" s="27" t="s">
        <v>1776</v>
      </c>
      <c r="C164" t="str">
        <f t="shared" si="2"/>
        <v>Yes</v>
      </c>
      <c r="D164" s="82" t="s">
        <v>1776</v>
      </c>
      <c r="E164" s="82" t="s">
        <v>1777</v>
      </c>
      <c r="F164" s="82" t="s">
        <v>138</v>
      </c>
      <c r="G164" s="82" t="s">
        <v>140</v>
      </c>
      <c r="H164" s="82" t="s">
        <v>13019</v>
      </c>
      <c r="I164" s="82" t="s">
        <v>181</v>
      </c>
      <c r="J164" s="82" t="s">
        <v>137</v>
      </c>
      <c r="K164" s="82"/>
      <c r="L164" s="82" t="s">
        <v>12855</v>
      </c>
      <c r="M164" s="82" t="s">
        <v>12865</v>
      </c>
      <c r="N164" s="82" t="s">
        <v>1103</v>
      </c>
      <c r="O164" s="82" t="s">
        <v>1774</v>
      </c>
      <c r="P164" s="82" t="s">
        <v>1775</v>
      </c>
    </row>
    <row r="165" spans="1:16">
      <c r="A165" s="27" t="s">
        <v>1784</v>
      </c>
      <c r="C165" t="str">
        <f t="shared" si="2"/>
        <v>Yes</v>
      </c>
      <c r="D165" s="82" t="s">
        <v>1784</v>
      </c>
      <c r="E165" s="82" t="s">
        <v>1785</v>
      </c>
      <c r="F165" s="82" t="s">
        <v>138</v>
      </c>
      <c r="G165" s="82" t="s">
        <v>140</v>
      </c>
      <c r="H165" s="82" t="s">
        <v>13020</v>
      </c>
      <c r="I165" s="82" t="s">
        <v>181</v>
      </c>
      <c r="J165" s="82" t="s">
        <v>137</v>
      </c>
      <c r="K165" s="82"/>
      <c r="L165" s="82" t="s">
        <v>12855</v>
      </c>
      <c r="M165" s="82" t="s">
        <v>12856</v>
      </c>
      <c r="N165" s="82"/>
      <c r="O165" s="82"/>
      <c r="P165" s="82"/>
    </row>
    <row r="166" spans="1:16">
      <c r="A166" s="27" t="s">
        <v>1788</v>
      </c>
      <c r="C166" t="str">
        <f t="shared" si="2"/>
        <v>Yes</v>
      </c>
      <c r="D166" s="82" t="s">
        <v>1788</v>
      </c>
      <c r="E166" s="82" t="s">
        <v>1041</v>
      </c>
      <c r="F166" s="82" t="s">
        <v>144</v>
      </c>
      <c r="G166" s="82" t="s">
        <v>146</v>
      </c>
      <c r="H166" s="82" t="s">
        <v>13021</v>
      </c>
      <c r="I166" s="82" t="s">
        <v>181</v>
      </c>
      <c r="J166" s="82" t="s">
        <v>137</v>
      </c>
      <c r="K166" s="82"/>
      <c r="L166" s="82" t="s">
        <v>12855</v>
      </c>
      <c r="M166" s="82" t="s">
        <v>12856</v>
      </c>
      <c r="N166" s="82"/>
      <c r="O166" s="82"/>
      <c r="P166" s="82"/>
    </row>
    <row r="167" spans="1:16">
      <c r="A167" s="27" t="s">
        <v>1790</v>
      </c>
      <c r="C167" t="str">
        <f t="shared" si="2"/>
        <v>Yes</v>
      </c>
      <c r="D167" s="82" t="s">
        <v>1790</v>
      </c>
      <c r="E167" s="82" t="s">
        <v>1791</v>
      </c>
      <c r="F167" s="82" t="s">
        <v>144</v>
      </c>
      <c r="G167" s="82" t="s">
        <v>146</v>
      </c>
      <c r="H167" s="82" t="s">
        <v>13022</v>
      </c>
      <c r="I167" s="82" t="s">
        <v>181</v>
      </c>
      <c r="J167" s="82" t="s">
        <v>137</v>
      </c>
      <c r="K167" s="82"/>
      <c r="L167" s="82" t="s">
        <v>12855</v>
      </c>
      <c r="M167" s="82" t="s">
        <v>12856</v>
      </c>
      <c r="N167" s="82"/>
      <c r="O167" s="82"/>
      <c r="P167" s="82"/>
    </row>
    <row r="168" spans="1:16">
      <c r="A168" s="27" t="s">
        <v>1794</v>
      </c>
      <c r="C168" t="str">
        <f t="shared" si="2"/>
        <v>Yes</v>
      </c>
      <c r="D168" s="82" t="s">
        <v>1794</v>
      </c>
      <c r="E168" s="82" t="s">
        <v>1050</v>
      </c>
      <c r="F168" s="82" t="s">
        <v>144</v>
      </c>
      <c r="G168" s="82" t="s">
        <v>146</v>
      </c>
      <c r="H168" s="82" t="s">
        <v>13023</v>
      </c>
      <c r="I168" s="82" t="s">
        <v>181</v>
      </c>
      <c r="J168" s="82" t="s">
        <v>137</v>
      </c>
      <c r="K168" s="82"/>
      <c r="L168" s="82" t="s">
        <v>12855</v>
      </c>
      <c r="M168" s="82" t="s">
        <v>12856</v>
      </c>
      <c r="N168" s="82"/>
      <c r="O168" s="82"/>
      <c r="P168" s="82"/>
    </row>
    <row r="169" spans="1:16">
      <c r="A169" s="27" t="s">
        <v>1796</v>
      </c>
      <c r="C169" t="str">
        <f t="shared" si="2"/>
        <v>Yes</v>
      </c>
      <c r="D169" s="82" t="s">
        <v>1796</v>
      </c>
      <c r="E169" s="82" t="s">
        <v>1066</v>
      </c>
      <c r="F169" s="82" t="s">
        <v>144</v>
      </c>
      <c r="G169" s="82" t="s">
        <v>146</v>
      </c>
      <c r="H169" s="82" t="s">
        <v>13024</v>
      </c>
      <c r="I169" s="82" t="s">
        <v>181</v>
      </c>
      <c r="J169" s="82" t="s">
        <v>137</v>
      </c>
      <c r="K169" s="82"/>
      <c r="L169" s="82" t="s">
        <v>12855</v>
      </c>
      <c r="M169" s="82" t="s">
        <v>12856</v>
      </c>
      <c r="N169" s="82"/>
      <c r="O169" s="82"/>
      <c r="P169" s="82"/>
    </row>
    <row r="170" spans="1:16">
      <c r="A170" s="27" t="s">
        <v>1797</v>
      </c>
      <c r="C170" t="str">
        <f t="shared" si="2"/>
        <v>Yes</v>
      </c>
      <c r="D170" s="82" t="s">
        <v>1797</v>
      </c>
      <c r="E170" s="82" t="s">
        <v>1072</v>
      </c>
      <c r="F170" s="82" t="s">
        <v>144</v>
      </c>
      <c r="G170" s="82" t="s">
        <v>146</v>
      </c>
      <c r="H170" s="82" t="s">
        <v>13025</v>
      </c>
      <c r="I170" s="82" t="s">
        <v>181</v>
      </c>
      <c r="J170" s="82" t="s">
        <v>137</v>
      </c>
      <c r="K170" s="82"/>
      <c r="L170" s="82" t="s">
        <v>12855</v>
      </c>
      <c r="M170" s="82" t="s">
        <v>12856</v>
      </c>
      <c r="N170" s="82"/>
      <c r="O170" s="82"/>
      <c r="P170" s="82"/>
    </row>
    <row r="171" spans="1:16">
      <c r="A171" s="27" t="s">
        <v>1798</v>
      </c>
      <c r="C171" t="str">
        <f t="shared" si="2"/>
        <v>Yes</v>
      </c>
      <c r="D171" s="82" t="s">
        <v>1798</v>
      </c>
      <c r="E171" s="82" t="s">
        <v>1123</v>
      </c>
      <c r="F171" s="82" t="s">
        <v>144</v>
      </c>
      <c r="G171" s="82" t="s">
        <v>146</v>
      </c>
      <c r="H171" s="82" t="s">
        <v>13026</v>
      </c>
      <c r="I171" s="82" t="s">
        <v>132</v>
      </c>
      <c r="J171" s="82" t="s">
        <v>137</v>
      </c>
      <c r="K171" s="82"/>
      <c r="L171" s="82" t="s">
        <v>12855</v>
      </c>
      <c r="M171" s="82" t="s">
        <v>12856</v>
      </c>
      <c r="N171" s="82"/>
      <c r="O171" s="82"/>
      <c r="P171" s="82"/>
    </row>
    <row r="172" spans="1:16">
      <c r="A172" s="27" t="s">
        <v>1800</v>
      </c>
      <c r="C172" t="str">
        <f t="shared" si="2"/>
        <v>Yes</v>
      </c>
      <c r="D172" s="82" t="s">
        <v>1800</v>
      </c>
      <c r="E172" s="82" t="s">
        <v>1801</v>
      </c>
      <c r="F172" s="82" t="s">
        <v>144</v>
      </c>
      <c r="G172" s="82" t="s">
        <v>146</v>
      </c>
      <c r="H172" s="82" t="s">
        <v>13027</v>
      </c>
      <c r="I172" s="82" t="s">
        <v>181</v>
      </c>
      <c r="J172" s="82" t="s">
        <v>137</v>
      </c>
      <c r="K172" s="82"/>
      <c r="L172" s="82" t="s">
        <v>12855</v>
      </c>
      <c r="M172" s="82" t="s">
        <v>12856</v>
      </c>
      <c r="N172" s="82"/>
      <c r="O172" s="82"/>
      <c r="P172" s="82"/>
    </row>
    <row r="173" spans="1:16">
      <c r="A173" s="27" t="s">
        <v>1808</v>
      </c>
      <c r="C173" t="str">
        <f t="shared" si="2"/>
        <v>Yes</v>
      </c>
      <c r="D173" s="82" t="s">
        <v>1808</v>
      </c>
      <c r="E173" s="82" t="s">
        <v>1809</v>
      </c>
      <c r="F173" s="82" t="s">
        <v>144</v>
      </c>
      <c r="G173" s="82" t="s">
        <v>146</v>
      </c>
      <c r="H173" s="82" t="s">
        <v>13028</v>
      </c>
      <c r="I173" s="82" t="s">
        <v>181</v>
      </c>
      <c r="J173" s="82" t="s">
        <v>137</v>
      </c>
      <c r="K173" s="82"/>
      <c r="L173" s="82" t="s">
        <v>12855</v>
      </c>
      <c r="M173" s="82" t="s">
        <v>12856</v>
      </c>
      <c r="N173" s="82"/>
      <c r="O173" s="82"/>
      <c r="P173" s="82"/>
    </row>
    <row r="174" spans="1:16">
      <c r="A174" s="27" t="s">
        <v>1815</v>
      </c>
      <c r="C174" t="str">
        <f t="shared" si="2"/>
        <v>Yes</v>
      </c>
      <c r="D174" s="82" t="s">
        <v>1815</v>
      </c>
      <c r="E174" s="82" t="s">
        <v>1816</v>
      </c>
      <c r="F174" s="82" t="s">
        <v>144</v>
      </c>
      <c r="G174" s="82" t="s">
        <v>146</v>
      </c>
      <c r="H174" s="82" t="s">
        <v>13029</v>
      </c>
      <c r="I174" s="82" t="s">
        <v>181</v>
      </c>
      <c r="J174" s="82" t="s">
        <v>137</v>
      </c>
      <c r="K174" s="82"/>
      <c r="L174" s="82" t="s">
        <v>12855</v>
      </c>
      <c r="M174" s="82" t="s">
        <v>12856</v>
      </c>
      <c r="N174" s="82"/>
      <c r="O174" s="82"/>
      <c r="P174" s="82"/>
    </row>
    <row r="175" spans="1:16">
      <c r="A175" s="27" t="s">
        <v>1823</v>
      </c>
      <c r="C175" t="str">
        <f t="shared" si="2"/>
        <v>Yes</v>
      </c>
      <c r="D175" s="82" t="s">
        <v>1823</v>
      </c>
      <c r="E175" s="82" t="s">
        <v>1824</v>
      </c>
      <c r="F175" s="82" t="s">
        <v>144</v>
      </c>
      <c r="G175" s="82" t="s">
        <v>146</v>
      </c>
      <c r="H175" s="82" t="s">
        <v>13030</v>
      </c>
      <c r="I175" s="82" t="s">
        <v>181</v>
      </c>
      <c r="J175" s="82" t="s">
        <v>137</v>
      </c>
      <c r="K175" s="82"/>
      <c r="L175" s="82" t="s">
        <v>12855</v>
      </c>
      <c r="M175" s="82" t="s">
        <v>12856</v>
      </c>
      <c r="N175" s="82"/>
      <c r="O175" s="82"/>
      <c r="P175" s="82"/>
    </row>
    <row r="176" spans="1:16">
      <c r="A176" s="27" t="s">
        <v>1830</v>
      </c>
      <c r="C176" t="str">
        <f t="shared" si="2"/>
        <v>Yes</v>
      </c>
      <c r="D176" s="82" t="s">
        <v>1830</v>
      </c>
      <c r="E176" s="82" t="s">
        <v>1711</v>
      </c>
      <c r="F176" s="82" t="s">
        <v>144</v>
      </c>
      <c r="G176" s="82" t="s">
        <v>146</v>
      </c>
      <c r="H176" s="82" t="s">
        <v>13031</v>
      </c>
      <c r="I176" s="82" t="s">
        <v>181</v>
      </c>
      <c r="J176" s="82" t="s">
        <v>137</v>
      </c>
      <c r="K176" s="82"/>
      <c r="L176" s="82" t="s">
        <v>12855</v>
      </c>
      <c r="M176" s="82" t="s">
        <v>12856</v>
      </c>
      <c r="N176" s="82"/>
      <c r="O176" s="82"/>
      <c r="P176" s="82"/>
    </row>
    <row r="177" spans="1:16">
      <c r="A177" s="27" t="s">
        <v>1831</v>
      </c>
      <c r="C177" t="str">
        <f t="shared" si="2"/>
        <v>Yes</v>
      </c>
      <c r="D177" s="82" t="s">
        <v>1831</v>
      </c>
      <c r="E177" s="82" t="s">
        <v>1728</v>
      </c>
      <c r="F177" s="82" t="s">
        <v>144</v>
      </c>
      <c r="G177" s="82" t="s">
        <v>146</v>
      </c>
      <c r="H177" s="82" t="s">
        <v>13032</v>
      </c>
      <c r="I177" s="82" t="s">
        <v>132</v>
      </c>
      <c r="J177" s="82" t="s">
        <v>137</v>
      </c>
      <c r="K177" s="82"/>
      <c r="L177" s="82" t="s">
        <v>12855</v>
      </c>
      <c r="M177" s="82" t="s">
        <v>12856</v>
      </c>
      <c r="N177" s="82"/>
      <c r="O177" s="82"/>
      <c r="P177" s="82"/>
    </row>
    <row r="178" spans="1:16">
      <c r="A178" s="27" t="s">
        <v>1833</v>
      </c>
      <c r="C178" t="str">
        <f t="shared" si="2"/>
        <v>Yes</v>
      </c>
      <c r="D178" s="82" t="s">
        <v>1833</v>
      </c>
      <c r="E178" s="82" t="s">
        <v>1737</v>
      </c>
      <c r="F178" s="82" t="s">
        <v>144</v>
      </c>
      <c r="G178" s="82" t="s">
        <v>146</v>
      </c>
      <c r="H178" s="82" t="s">
        <v>13033</v>
      </c>
      <c r="I178" s="82" t="s">
        <v>132</v>
      </c>
      <c r="J178" s="82" t="s">
        <v>137</v>
      </c>
      <c r="K178" s="82"/>
      <c r="L178" s="82" t="s">
        <v>12855</v>
      </c>
      <c r="M178" s="82" t="s">
        <v>12856</v>
      </c>
      <c r="N178" s="82"/>
      <c r="O178" s="82"/>
      <c r="P178" s="82"/>
    </row>
    <row r="179" spans="1:16">
      <c r="A179" s="27" t="s">
        <v>1835</v>
      </c>
      <c r="C179" t="str">
        <f t="shared" si="2"/>
        <v>Yes</v>
      </c>
      <c r="D179" s="82" t="s">
        <v>1835</v>
      </c>
      <c r="E179" s="82" t="s">
        <v>1741</v>
      </c>
      <c r="F179" s="82" t="s">
        <v>144</v>
      </c>
      <c r="G179" s="82" t="s">
        <v>146</v>
      </c>
      <c r="H179" s="82" t="s">
        <v>13034</v>
      </c>
      <c r="I179" s="82" t="s">
        <v>181</v>
      </c>
      <c r="J179" s="82" t="s">
        <v>137</v>
      </c>
      <c r="K179" s="82"/>
      <c r="L179" s="82" t="s">
        <v>12855</v>
      </c>
      <c r="M179" s="82" t="s">
        <v>12856</v>
      </c>
      <c r="N179" s="82"/>
      <c r="O179" s="82"/>
      <c r="P179" s="82"/>
    </row>
    <row r="180" spans="1:16">
      <c r="A180" s="27" t="s">
        <v>1837</v>
      </c>
      <c r="C180" t="str">
        <f t="shared" si="2"/>
        <v>Yes</v>
      </c>
      <c r="D180" s="82" t="s">
        <v>1837</v>
      </c>
      <c r="E180" s="82" t="s">
        <v>1757</v>
      </c>
      <c r="F180" s="82" t="s">
        <v>144</v>
      </c>
      <c r="G180" s="82" t="s">
        <v>146</v>
      </c>
      <c r="H180" s="82" t="s">
        <v>13035</v>
      </c>
      <c r="I180" s="82" t="s">
        <v>181</v>
      </c>
      <c r="J180" s="82" t="s">
        <v>137</v>
      </c>
      <c r="K180" s="82"/>
      <c r="L180" s="82" t="s">
        <v>12855</v>
      </c>
      <c r="M180" s="82" t="s">
        <v>12856</v>
      </c>
      <c r="N180" s="82"/>
      <c r="O180" s="82"/>
      <c r="P180" s="82"/>
    </row>
    <row r="181" spans="1:16">
      <c r="A181" s="27" t="s">
        <v>1839</v>
      </c>
      <c r="C181" t="str">
        <f t="shared" si="2"/>
        <v>Yes</v>
      </c>
      <c r="D181" s="82" t="s">
        <v>1839</v>
      </c>
      <c r="E181" s="82" t="s">
        <v>1156</v>
      </c>
      <c r="F181" s="82" t="s">
        <v>144</v>
      </c>
      <c r="G181" s="82" t="s">
        <v>146</v>
      </c>
      <c r="H181" s="82" t="s">
        <v>13036</v>
      </c>
      <c r="I181" s="82" t="s">
        <v>181</v>
      </c>
      <c r="J181" s="82" t="s">
        <v>137</v>
      </c>
      <c r="K181" s="82"/>
      <c r="L181" s="82" t="s">
        <v>12855</v>
      </c>
      <c r="M181" s="82" t="s">
        <v>12856</v>
      </c>
      <c r="N181" s="82"/>
      <c r="O181" s="82"/>
      <c r="P181" s="82"/>
    </row>
    <row r="182" spans="1:16">
      <c r="A182" s="27" t="s">
        <v>1841</v>
      </c>
      <c r="C182" t="str">
        <f t="shared" si="2"/>
        <v>Yes</v>
      </c>
      <c r="D182" s="82" t="s">
        <v>1841</v>
      </c>
      <c r="E182" s="82" t="s">
        <v>1763</v>
      </c>
      <c r="F182" s="82" t="s">
        <v>144</v>
      </c>
      <c r="G182" s="82" t="s">
        <v>146</v>
      </c>
      <c r="H182" s="82" t="s">
        <v>13037</v>
      </c>
      <c r="I182" s="82" t="s">
        <v>181</v>
      </c>
      <c r="J182" s="82" t="s">
        <v>137</v>
      </c>
      <c r="K182" s="82"/>
      <c r="L182" s="82" t="s">
        <v>12855</v>
      </c>
      <c r="M182" s="82" t="s">
        <v>12856</v>
      </c>
      <c r="N182" s="82"/>
      <c r="O182" s="82"/>
      <c r="P182" s="82"/>
    </row>
    <row r="183" spans="1:16">
      <c r="A183" s="27" t="s">
        <v>1843</v>
      </c>
      <c r="C183" t="str">
        <f t="shared" si="2"/>
        <v>Yes</v>
      </c>
      <c r="D183" s="82" t="s">
        <v>1843</v>
      </c>
      <c r="E183" s="82" t="s">
        <v>1844</v>
      </c>
      <c r="F183" s="82" t="s">
        <v>144</v>
      </c>
      <c r="G183" s="82" t="s">
        <v>146</v>
      </c>
      <c r="H183" s="82" t="s">
        <v>13038</v>
      </c>
      <c r="I183" s="82" t="s">
        <v>181</v>
      </c>
      <c r="J183" s="82" t="s">
        <v>137</v>
      </c>
      <c r="K183" s="82"/>
      <c r="L183" s="82" t="s">
        <v>12855</v>
      </c>
      <c r="M183" s="82" t="s">
        <v>12856</v>
      </c>
      <c r="N183" s="82"/>
      <c r="O183" s="82"/>
      <c r="P183" s="82"/>
    </row>
    <row r="184" spans="1:16">
      <c r="A184" s="27" t="s">
        <v>1851</v>
      </c>
      <c r="C184" t="str">
        <f t="shared" si="2"/>
        <v>Yes</v>
      </c>
      <c r="D184" s="82" t="s">
        <v>1851</v>
      </c>
      <c r="E184" s="82" t="s">
        <v>1777</v>
      </c>
      <c r="F184" s="82" t="s">
        <v>144</v>
      </c>
      <c r="G184" s="82" t="s">
        <v>146</v>
      </c>
      <c r="H184" s="82" t="s">
        <v>13039</v>
      </c>
      <c r="I184" s="82" t="s">
        <v>181</v>
      </c>
      <c r="J184" s="82" t="s">
        <v>137</v>
      </c>
      <c r="K184" s="82"/>
      <c r="L184" s="82" t="s">
        <v>12855</v>
      </c>
      <c r="M184" s="82" t="s">
        <v>12856</v>
      </c>
      <c r="N184" s="82"/>
      <c r="O184" s="82"/>
      <c r="P184" s="82"/>
    </row>
    <row r="185" spans="1:16">
      <c r="A185" s="27" t="s">
        <v>1853</v>
      </c>
      <c r="C185" t="str">
        <f t="shared" si="2"/>
        <v>Yes</v>
      </c>
      <c r="D185" s="82" t="s">
        <v>1853</v>
      </c>
      <c r="E185" s="82" t="s">
        <v>1041</v>
      </c>
      <c r="F185" s="82" t="s">
        <v>150</v>
      </c>
      <c r="G185" s="82" t="s">
        <v>152</v>
      </c>
      <c r="H185" s="82" t="s">
        <v>13040</v>
      </c>
      <c r="I185" s="82" t="s">
        <v>181</v>
      </c>
      <c r="J185" s="82" t="s">
        <v>137</v>
      </c>
      <c r="K185" s="82"/>
      <c r="L185" s="82" t="s">
        <v>12855</v>
      </c>
      <c r="M185" s="82" t="s">
        <v>12856</v>
      </c>
      <c r="N185" s="82"/>
      <c r="O185" s="82"/>
      <c r="P185" s="82"/>
    </row>
    <row r="186" spans="1:16">
      <c r="A186" s="27" t="s">
        <v>1856</v>
      </c>
      <c r="C186" t="str">
        <f t="shared" si="2"/>
        <v>Yes</v>
      </c>
      <c r="D186" s="82" t="s">
        <v>1856</v>
      </c>
      <c r="E186" s="82" t="s">
        <v>1078</v>
      </c>
      <c r="F186" s="82" t="s">
        <v>150</v>
      </c>
      <c r="G186" s="82" t="s">
        <v>152</v>
      </c>
      <c r="H186" s="82" t="s">
        <v>13041</v>
      </c>
      <c r="I186" s="82" t="s">
        <v>132</v>
      </c>
      <c r="J186" s="82" t="s">
        <v>137</v>
      </c>
      <c r="K186" s="82"/>
      <c r="L186" s="82" t="s">
        <v>12855</v>
      </c>
      <c r="M186" s="82" t="s">
        <v>12865</v>
      </c>
      <c r="N186" s="82" t="s">
        <v>1103</v>
      </c>
      <c r="O186" s="82" t="s">
        <v>1708</v>
      </c>
      <c r="P186" s="82" t="s">
        <v>1855</v>
      </c>
    </row>
    <row r="187" spans="1:16">
      <c r="A187" s="27" t="s">
        <v>1858</v>
      </c>
      <c r="C187" t="str">
        <f t="shared" si="2"/>
        <v>Yes</v>
      </c>
      <c r="D187" s="82" t="s">
        <v>1858</v>
      </c>
      <c r="E187" s="82" t="s">
        <v>1859</v>
      </c>
      <c r="F187" s="82" t="s">
        <v>150</v>
      </c>
      <c r="G187" s="82" t="s">
        <v>152</v>
      </c>
      <c r="H187" s="82" t="s">
        <v>13042</v>
      </c>
      <c r="I187" s="82" t="s">
        <v>181</v>
      </c>
      <c r="J187" s="82" t="s">
        <v>137</v>
      </c>
      <c r="K187" s="82"/>
      <c r="L187" s="82" t="s">
        <v>12855</v>
      </c>
      <c r="M187" s="82" t="s">
        <v>12856</v>
      </c>
      <c r="N187" s="82"/>
      <c r="O187" s="82"/>
      <c r="P187" s="82"/>
    </row>
    <row r="188" spans="1:16">
      <c r="A188" s="27" t="s">
        <v>1862</v>
      </c>
      <c r="C188" t="str">
        <f t="shared" si="2"/>
        <v>Yes</v>
      </c>
      <c r="D188" s="82" t="s">
        <v>1862</v>
      </c>
      <c r="E188" s="82" t="s">
        <v>1863</v>
      </c>
      <c r="F188" s="82" t="s">
        <v>150</v>
      </c>
      <c r="G188" s="82" t="s">
        <v>152</v>
      </c>
      <c r="H188" s="82" t="s">
        <v>13043</v>
      </c>
      <c r="I188" s="82" t="s">
        <v>181</v>
      </c>
      <c r="J188" s="82" t="s">
        <v>137</v>
      </c>
      <c r="K188" s="82"/>
      <c r="L188" s="82" t="s">
        <v>12855</v>
      </c>
      <c r="M188" s="82" t="s">
        <v>12856</v>
      </c>
      <c r="N188" s="82"/>
      <c r="O188" s="82"/>
      <c r="P188" s="82"/>
    </row>
    <row r="189" spans="1:16">
      <c r="A189" s="27" t="s">
        <v>1872</v>
      </c>
      <c r="C189" t="str">
        <f t="shared" si="2"/>
        <v>Yes</v>
      </c>
      <c r="D189" s="82" t="s">
        <v>1872</v>
      </c>
      <c r="E189" s="82" t="s">
        <v>1873</v>
      </c>
      <c r="F189" s="82" t="s">
        <v>150</v>
      </c>
      <c r="G189" s="82" t="s">
        <v>152</v>
      </c>
      <c r="H189" s="82" t="s">
        <v>13044</v>
      </c>
      <c r="I189" s="82" t="s">
        <v>132</v>
      </c>
      <c r="J189" s="82" t="s">
        <v>137</v>
      </c>
      <c r="K189" s="82"/>
      <c r="L189" s="82" t="s">
        <v>12855</v>
      </c>
      <c r="M189" s="82" t="s">
        <v>12856</v>
      </c>
      <c r="N189" s="82"/>
      <c r="O189" s="82"/>
      <c r="P189" s="82"/>
    </row>
    <row r="190" spans="1:16">
      <c r="A190" s="27" t="s">
        <v>1876</v>
      </c>
      <c r="C190" t="str">
        <f t="shared" si="2"/>
        <v>Yes</v>
      </c>
      <c r="D190" s="82" t="s">
        <v>1876</v>
      </c>
      <c r="E190" s="82" t="s">
        <v>1877</v>
      </c>
      <c r="F190" s="82" t="s">
        <v>150</v>
      </c>
      <c r="G190" s="82" t="s">
        <v>152</v>
      </c>
      <c r="H190" s="82" t="s">
        <v>13045</v>
      </c>
      <c r="I190" s="82" t="s">
        <v>132</v>
      </c>
      <c r="J190" s="82" t="s">
        <v>137</v>
      </c>
      <c r="K190" s="82"/>
      <c r="L190" s="82" t="s">
        <v>12855</v>
      </c>
      <c r="M190" s="82" t="s">
        <v>12856</v>
      </c>
      <c r="N190" s="82"/>
      <c r="O190" s="82"/>
      <c r="P190" s="82"/>
    </row>
    <row r="191" spans="1:16">
      <c r="A191" s="27" t="s">
        <v>1881</v>
      </c>
      <c r="C191" t="str">
        <f t="shared" si="2"/>
        <v>Yes</v>
      </c>
      <c r="D191" s="82" t="s">
        <v>1881</v>
      </c>
      <c r="E191" s="82" t="s">
        <v>1882</v>
      </c>
      <c r="F191" s="82" t="s">
        <v>150</v>
      </c>
      <c r="G191" s="82" t="s">
        <v>152</v>
      </c>
      <c r="H191" s="82" t="s">
        <v>13046</v>
      </c>
      <c r="I191" s="82" t="s">
        <v>181</v>
      </c>
      <c r="J191" s="82" t="s">
        <v>137</v>
      </c>
      <c r="K191" s="82"/>
      <c r="L191" s="82" t="s">
        <v>12855</v>
      </c>
      <c r="M191" s="82" t="s">
        <v>12856</v>
      </c>
      <c r="N191" s="82"/>
      <c r="O191" s="82"/>
      <c r="P191" s="82"/>
    </row>
    <row r="192" spans="1:16">
      <c r="A192" s="27" t="s">
        <v>1889</v>
      </c>
      <c r="C192" t="str">
        <f t="shared" si="2"/>
        <v>Yes</v>
      </c>
      <c r="D192" s="82" t="s">
        <v>1889</v>
      </c>
      <c r="E192" s="82" t="s">
        <v>1890</v>
      </c>
      <c r="F192" s="82" t="s">
        <v>150</v>
      </c>
      <c r="G192" s="82" t="s">
        <v>152</v>
      </c>
      <c r="H192" s="82" t="s">
        <v>13047</v>
      </c>
      <c r="I192" s="82" t="s">
        <v>181</v>
      </c>
      <c r="J192" s="82" t="s">
        <v>137</v>
      </c>
      <c r="K192" s="82"/>
      <c r="L192" s="82" t="s">
        <v>12855</v>
      </c>
      <c r="M192" s="82" t="s">
        <v>12856</v>
      </c>
      <c r="N192" s="82"/>
      <c r="O192" s="82"/>
      <c r="P192" s="82"/>
    </row>
    <row r="193" spans="1:16">
      <c r="A193" s="27" t="s">
        <v>1896</v>
      </c>
      <c r="C193" t="str">
        <f t="shared" si="2"/>
        <v>Yes</v>
      </c>
      <c r="D193" s="82" t="s">
        <v>1896</v>
      </c>
      <c r="E193" s="82" t="s">
        <v>1156</v>
      </c>
      <c r="F193" s="82" t="s">
        <v>150</v>
      </c>
      <c r="G193" s="82" t="s">
        <v>152</v>
      </c>
      <c r="H193" s="82" t="s">
        <v>13048</v>
      </c>
      <c r="I193" s="82" t="s">
        <v>181</v>
      </c>
      <c r="J193" s="82" t="s">
        <v>137</v>
      </c>
      <c r="K193" s="82"/>
      <c r="L193" s="82" t="s">
        <v>12855</v>
      </c>
      <c r="M193" s="82" t="s">
        <v>12856</v>
      </c>
      <c r="N193" s="82"/>
      <c r="O193" s="82"/>
      <c r="P193" s="82"/>
    </row>
    <row r="194" spans="1:16">
      <c r="A194" s="27" t="s">
        <v>1898</v>
      </c>
      <c r="C194" t="str">
        <f t="shared" ref="C194:C257" si="3">IF(ISNA(VLOOKUP(D194,$A:$A,1,FALSE)),"No","Yes")</f>
        <v>Yes</v>
      </c>
      <c r="D194" s="82" t="s">
        <v>1898</v>
      </c>
      <c r="E194" s="82" t="s">
        <v>1899</v>
      </c>
      <c r="F194" s="82" t="s">
        <v>150</v>
      </c>
      <c r="G194" s="82" t="s">
        <v>152</v>
      </c>
      <c r="H194" s="82" t="s">
        <v>13049</v>
      </c>
      <c r="I194" s="82" t="s">
        <v>181</v>
      </c>
      <c r="J194" s="82" t="s">
        <v>137</v>
      </c>
      <c r="K194" s="82"/>
      <c r="L194" s="82" t="s">
        <v>12855</v>
      </c>
      <c r="M194" s="82" t="s">
        <v>12856</v>
      </c>
      <c r="N194" s="82"/>
      <c r="O194" s="82"/>
      <c r="P194" s="82"/>
    </row>
    <row r="195" spans="1:16">
      <c r="A195" s="27" t="s">
        <v>1902</v>
      </c>
      <c r="C195" t="str">
        <f t="shared" si="3"/>
        <v>Yes</v>
      </c>
      <c r="D195" s="82" t="s">
        <v>1902</v>
      </c>
      <c r="E195" s="82" t="s">
        <v>1041</v>
      </c>
      <c r="F195" s="82" t="s">
        <v>156</v>
      </c>
      <c r="G195" s="82" t="s">
        <v>158</v>
      </c>
      <c r="H195" s="82" t="s">
        <v>13050</v>
      </c>
      <c r="I195" s="82" t="s">
        <v>181</v>
      </c>
      <c r="J195" s="82" t="s">
        <v>137</v>
      </c>
      <c r="K195" s="82"/>
      <c r="L195" s="82" t="s">
        <v>12855</v>
      </c>
      <c r="M195" s="82" t="s">
        <v>12856</v>
      </c>
      <c r="N195" s="82"/>
      <c r="O195" s="82"/>
      <c r="P195" s="82"/>
    </row>
    <row r="196" spans="1:16">
      <c r="A196" s="27" t="s">
        <v>1904</v>
      </c>
      <c r="C196" t="str">
        <f t="shared" si="3"/>
        <v>Yes</v>
      </c>
      <c r="D196" s="82" t="s">
        <v>1904</v>
      </c>
      <c r="E196" s="82" t="s">
        <v>1050</v>
      </c>
      <c r="F196" s="82" t="s">
        <v>156</v>
      </c>
      <c r="G196" s="82" t="s">
        <v>158</v>
      </c>
      <c r="H196" s="82" t="s">
        <v>13051</v>
      </c>
      <c r="I196" s="82" t="s">
        <v>181</v>
      </c>
      <c r="J196" s="82" t="s">
        <v>137</v>
      </c>
      <c r="K196" s="82"/>
      <c r="L196" s="82" t="s">
        <v>12855</v>
      </c>
      <c r="M196" s="82" t="s">
        <v>12856</v>
      </c>
      <c r="N196" s="82"/>
      <c r="O196" s="82"/>
      <c r="P196" s="82"/>
    </row>
    <row r="197" spans="1:16">
      <c r="A197" s="27" t="s">
        <v>1906</v>
      </c>
      <c r="C197" t="str">
        <f t="shared" si="3"/>
        <v>Yes</v>
      </c>
      <c r="D197" s="82" t="s">
        <v>1906</v>
      </c>
      <c r="E197" s="82" t="s">
        <v>1066</v>
      </c>
      <c r="F197" s="82" t="s">
        <v>156</v>
      </c>
      <c r="G197" s="82" t="s">
        <v>158</v>
      </c>
      <c r="H197" s="82" t="s">
        <v>13052</v>
      </c>
      <c r="I197" s="82" t="s">
        <v>181</v>
      </c>
      <c r="J197" s="82" t="s">
        <v>137</v>
      </c>
      <c r="K197" s="82"/>
      <c r="L197" s="82" t="s">
        <v>12855</v>
      </c>
      <c r="M197" s="82" t="s">
        <v>12856</v>
      </c>
      <c r="N197" s="82"/>
      <c r="O197" s="82"/>
      <c r="P197" s="82"/>
    </row>
    <row r="198" spans="1:16">
      <c r="A198" s="27" t="s">
        <v>1907</v>
      </c>
      <c r="C198" t="str">
        <f t="shared" si="3"/>
        <v>Yes</v>
      </c>
      <c r="D198" s="82" t="s">
        <v>1907</v>
      </c>
      <c r="E198" s="82" t="s">
        <v>1072</v>
      </c>
      <c r="F198" s="82" t="s">
        <v>156</v>
      </c>
      <c r="G198" s="82" t="s">
        <v>158</v>
      </c>
      <c r="H198" s="82" t="s">
        <v>13053</v>
      </c>
      <c r="I198" s="82" t="s">
        <v>181</v>
      </c>
      <c r="J198" s="82" t="s">
        <v>137</v>
      </c>
      <c r="K198" s="82"/>
      <c r="L198" s="82" t="s">
        <v>12855</v>
      </c>
      <c r="M198" s="82" t="s">
        <v>12856</v>
      </c>
      <c r="N198" s="82"/>
      <c r="O198" s="82"/>
      <c r="P198" s="82"/>
    </row>
    <row r="199" spans="1:16">
      <c r="A199" s="27" t="s">
        <v>1908</v>
      </c>
      <c r="C199" t="str">
        <f t="shared" si="3"/>
        <v>Yes</v>
      </c>
      <c r="D199" s="82" t="s">
        <v>1908</v>
      </c>
      <c r="E199" s="82" t="s">
        <v>1096</v>
      </c>
      <c r="F199" s="82" t="s">
        <v>156</v>
      </c>
      <c r="G199" s="82" t="s">
        <v>158</v>
      </c>
      <c r="H199" s="82" t="s">
        <v>13054</v>
      </c>
      <c r="I199" s="82" t="s">
        <v>132</v>
      </c>
      <c r="J199" s="82" t="s">
        <v>137</v>
      </c>
      <c r="K199" s="82"/>
      <c r="L199" s="82" t="s">
        <v>12855</v>
      </c>
      <c r="M199" s="82" t="s">
        <v>12856</v>
      </c>
      <c r="N199" s="82"/>
      <c r="O199" s="82"/>
      <c r="P199" s="82"/>
    </row>
    <row r="200" spans="1:16">
      <c r="A200" s="27" t="s">
        <v>1910</v>
      </c>
      <c r="C200" t="str">
        <f t="shared" si="3"/>
        <v>Yes</v>
      </c>
      <c r="D200" s="82" t="s">
        <v>1910</v>
      </c>
      <c r="E200" s="82" t="s">
        <v>1088</v>
      </c>
      <c r="F200" s="82" t="s">
        <v>156</v>
      </c>
      <c r="G200" s="82" t="s">
        <v>158</v>
      </c>
      <c r="H200" s="82" t="s">
        <v>13055</v>
      </c>
      <c r="I200" s="82" t="s">
        <v>132</v>
      </c>
      <c r="J200" s="82" t="s">
        <v>137</v>
      </c>
      <c r="K200" s="82"/>
      <c r="L200" s="82" t="s">
        <v>12855</v>
      </c>
      <c r="M200" s="82" t="s">
        <v>12856</v>
      </c>
      <c r="N200" s="82"/>
      <c r="O200" s="82"/>
      <c r="P200" s="82"/>
    </row>
    <row r="201" spans="1:16">
      <c r="A201" s="27" t="s">
        <v>1912</v>
      </c>
      <c r="C201" t="str">
        <f t="shared" si="3"/>
        <v>Yes</v>
      </c>
      <c r="D201" s="82" t="s">
        <v>1912</v>
      </c>
      <c r="E201" s="82" t="s">
        <v>1132</v>
      </c>
      <c r="F201" s="82" t="s">
        <v>156</v>
      </c>
      <c r="G201" s="82" t="s">
        <v>158</v>
      </c>
      <c r="H201" s="82" t="s">
        <v>13056</v>
      </c>
      <c r="I201" s="82" t="s">
        <v>132</v>
      </c>
      <c r="J201" s="82" t="s">
        <v>137</v>
      </c>
      <c r="K201" s="82"/>
      <c r="L201" s="82" t="s">
        <v>12855</v>
      </c>
      <c r="M201" s="82" t="s">
        <v>12865</v>
      </c>
      <c r="N201" s="82" t="s">
        <v>1103</v>
      </c>
      <c r="O201" s="82" t="s">
        <v>1104</v>
      </c>
      <c r="P201" s="82" t="s">
        <v>1130</v>
      </c>
    </row>
    <row r="202" spans="1:16">
      <c r="A202" s="27" t="s">
        <v>1914</v>
      </c>
      <c r="C202" t="str">
        <f t="shared" si="3"/>
        <v>Yes</v>
      </c>
      <c r="D202" s="82" t="s">
        <v>1914</v>
      </c>
      <c r="E202" s="82" t="s">
        <v>1915</v>
      </c>
      <c r="F202" s="82" t="s">
        <v>156</v>
      </c>
      <c r="G202" s="82" t="s">
        <v>158</v>
      </c>
      <c r="H202" s="82" t="s">
        <v>13057</v>
      </c>
      <c r="I202" s="82" t="s">
        <v>132</v>
      </c>
      <c r="J202" s="82" t="s">
        <v>137</v>
      </c>
      <c r="K202" s="82"/>
      <c r="L202" s="82" t="s">
        <v>12855</v>
      </c>
      <c r="M202" s="82" t="s">
        <v>12856</v>
      </c>
      <c r="N202" s="82"/>
      <c r="O202" s="82"/>
      <c r="P202" s="82"/>
    </row>
    <row r="203" spans="1:16">
      <c r="A203" s="27" t="s">
        <v>1919</v>
      </c>
      <c r="C203" t="str">
        <f t="shared" si="3"/>
        <v>Yes</v>
      </c>
      <c r="D203" s="82" t="s">
        <v>1919</v>
      </c>
      <c r="E203" s="82" t="s">
        <v>1920</v>
      </c>
      <c r="F203" s="82" t="s">
        <v>156</v>
      </c>
      <c r="G203" s="82" t="s">
        <v>158</v>
      </c>
      <c r="H203" s="82" t="s">
        <v>13058</v>
      </c>
      <c r="I203" s="82" t="s">
        <v>132</v>
      </c>
      <c r="J203" s="82" t="s">
        <v>137</v>
      </c>
      <c r="K203" s="82"/>
      <c r="L203" s="82" t="s">
        <v>12855</v>
      </c>
      <c r="M203" s="82" t="s">
        <v>12865</v>
      </c>
      <c r="N203" s="82" t="s">
        <v>1103</v>
      </c>
      <c r="O203" s="82" t="s">
        <v>1918</v>
      </c>
      <c r="P203" s="88" t="s">
        <v>1105</v>
      </c>
    </row>
    <row r="204" spans="1:16">
      <c r="A204" s="27" t="s">
        <v>1923</v>
      </c>
      <c r="C204" t="str">
        <f t="shared" si="3"/>
        <v>Yes</v>
      </c>
      <c r="D204" s="82" t="s">
        <v>1923</v>
      </c>
      <c r="E204" s="82" t="s">
        <v>1924</v>
      </c>
      <c r="F204" s="82" t="s">
        <v>156</v>
      </c>
      <c r="G204" s="82" t="s">
        <v>158</v>
      </c>
      <c r="H204" s="82" t="s">
        <v>13059</v>
      </c>
      <c r="I204" s="82" t="s">
        <v>181</v>
      </c>
      <c r="J204" s="82" t="s">
        <v>137</v>
      </c>
      <c r="K204" s="82"/>
      <c r="L204" s="82" t="s">
        <v>12855</v>
      </c>
      <c r="M204" s="82" t="s">
        <v>12856</v>
      </c>
      <c r="N204" s="82"/>
      <c r="O204" s="82"/>
      <c r="P204" s="82"/>
    </row>
    <row r="205" spans="1:16">
      <c r="A205" s="27" t="s">
        <v>1927</v>
      </c>
      <c r="C205" t="str">
        <f t="shared" si="3"/>
        <v>Yes</v>
      </c>
      <c r="D205" s="82" t="s">
        <v>1927</v>
      </c>
      <c r="E205" s="82" t="s">
        <v>1928</v>
      </c>
      <c r="F205" s="82" t="s">
        <v>156</v>
      </c>
      <c r="G205" s="82" t="s">
        <v>158</v>
      </c>
      <c r="H205" s="82" t="s">
        <v>13060</v>
      </c>
      <c r="I205" s="82" t="s">
        <v>132</v>
      </c>
      <c r="J205" s="82" t="s">
        <v>137</v>
      </c>
      <c r="K205" s="82"/>
      <c r="L205" s="82" t="s">
        <v>12855</v>
      </c>
      <c r="M205" s="82" t="s">
        <v>12856</v>
      </c>
      <c r="N205" s="82"/>
      <c r="O205" s="82"/>
      <c r="P205" s="82"/>
    </row>
    <row r="206" spans="1:16">
      <c r="A206" s="27" t="s">
        <v>1931</v>
      </c>
      <c r="C206" t="str">
        <f t="shared" si="3"/>
        <v>Yes</v>
      </c>
      <c r="D206" s="82" t="s">
        <v>1931</v>
      </c>
      <c r="E206" s="82" t="s">
        <v>1156</v>
      </c>
      <c r="F206" s="82" t="s">
        <v>156</v>
      </c>
      <c r="G206" s="82" t="s">
        <v>158</v>
      </c>
      <c r="H206" s="82" t="s">
        <v>13061</v>
      </c>
      <c r="I206" s="82" t="s">
        <v>181</v>
      </c>
      <c r="J206" s="82" t="s">
        <v>137</v>
      </c>
      <c r="K206" s="82"/>
      <c r="L206" s="82" t="s">
        <v>12855</v>
      </c>
      <c r="M206" s="82" t="s">
        <v>12856</v>
      </c>
      <c r="N206" s="82"/>
      <c r="O206" s="82"/>
      <c r="P206" s="82"/>
    </row>
    <row r="207" spans="1:16">
      <c r="A207" s="27" t="s">
        <v>1933</v>
      </c>
      <c r="C207" t="str">
        <f t="shared" si="3"/>
        <v>Yes</v>
      </c>
      <c r="D207" s="82" t="s">
        <v>1933</v>
      </c>
      <c r="E207" s="82" t="s">
        <v>1771</v>
      </c>
      <c r="F207" s="82" t="s">
        <v>156</v>
      </c>
      <c r="G207" s="82" t="s">
        <v>158</v>
      </c>
      <c r="H207" s="82" t="s">
        <v>13062</v>
      </c>
      <c r="I207" s="82" t="s">
        <v>181</v>
      </c>
      <c r="J207" s="82" t="s">
        <v>137</v>
      </c>
      <c r="K207" s="82"/>
      <c r="L207" s="82" t="s">
        <v>12855</v>
      </c>
      <c r="M207" s="82" t="s">
        <v>12856</v>
      </c>
      <c r="N207" s="82"/>
      <c r="O207" s="82"/>
      <c r="P207" s="82"/>
    </row>
    <row r="208" spans="1:16">
      <c r="A208" s="27" t="s">
        <v>1934</v>
      </c>
      <c r="C208" t="str">
        <f t="shared" si="3"/>
        <v>Yes</v>
      </c>
      <c r="D208" s="82" t="s">
        <v>1934</v>
      </c>
      <c r="E208" s="82" t="s">
        <v>1935</v>
      </c>
      <c r="F208" s="82" t="s">
        <v>156</v>
      </c>
      <c r="G208" s="82" t="s">
        <v>158</v>
      </c>
      <c r="H208" s="82" t="s">
        <v>13063</v>
      </c>
      <c r="I208" s="82" t="s">
        <v>132</v>
      </c>
      <c r="J208" s="82" t="s">
        <v>137</v>
      </c>
      <c r="K208" s="82"/>
      <c r="L208" s="82" t="s">
        <v>12855</v>
      </c>
      <c r="M208" s="82" t="s">
        <v>12856</v>
      </c>
      <c r="N208" s="82"/>
      <c r="O208" s="82"/>
      <c r="P208" s="82"/>
    </row>
    <row r="209" spans="1:16">
      <c r="A209" s="27" t="s">
        <v>1944</v>
      </c>
      <c r="C209" t="str">
        <f t="shared" si="3"/>
        <v>Yes</v>
      </c>
      <c r="D209" s="82" t="s">
        <v>1944</v>
      </c>
      <c r="E209" s="82" t="s">
        <v>1945</v>
      </c>
      <c r="F209" s="82" t="s">
        <v>156</v>
      </c>
      <c r="G209" s="82" t="s">
        <v>158</v>
      </c>
      <c r="H209" s="82" t="s">
        <v>13064</v>
      </c>
      <c r="I209" s="82" t="s">
        <v>132</v>
      </c>
      <c r="J209" s="82" t="s">
        <v>137</v>
      </c>
      <c r="K209" s="82"/>
      <c r="L209" s="82" t="s">
        <v>12855</v>
      </c>
      <c r="M209" s="82" t="s">
        <v>12856</v>
      </c>
      <c r="N209" s="82"/>
      <c r="O209" s="82"/>
      <c r="P209" s="82"/>
    </row>
    <row r="210" spans="1:16">
      <c r="A210" s="27" t="s">
        <v>1952</v>
      </c>
      <c r="C210" t="str">
        <f t="shared" si="3"/>
        <v>Yes</v>
      </c>
      <c r="D210" s="82" t="s">
        <v>1952</v>
      </c>
      <c r="E210" s="82" t="s">
        <v>1953</v>
      </c>
      <c r="F210" s="82" t="s">
        <v>156</v>
      </c>
      <c r="G210" s="82" t="s">
        <v>158</v>
      </c>
      <c r="H210" s="82" t="s">
        <v>13065</v>
      </c>
      <c r="I210" s="82" t="s">
        <v>181</v>
      </c>
      <c r="J210" s="82" t="s">
        <v>137</v>
      </c>
      <c r="K210" s="82"/>
      <c r="L210" s="82" t="s">
        <v>12855</v>
      </c>
      <c r="M210" s="82" t="s">
        <v>12856</v>
      </c>
      <c r="N210" s="82"/>
      <c r="O210" s="82"/>
      <c r="P210" s="82"/>
    </row>
    <row r="211" spans="1:16">
      <c r="A211" s="27" t="s">
        <v>1960</v>
      </c>
      <c r="C211" t="str">
        <f t="shared" si="3"/>
        <v>Yes</v>
      </c>
      <c r="D211" s="82" t="s">
        <v>1960</v>
      </c>
      <c r="E211" s="82" t="s">
        <v>1961</v>
      </c>
      <c r="F211" s="82" t="s">
        <v>156</v>
      </c>
      <c r="G211" s="82" t="s">
        <v>158</v>
      </c>
      <c r="H211" s="82" t="s">
        <v>13066</v>
      </c>
      <c r="I211" s="82" t="s">
        <v>181</v>
      </c>
      <c r="J211" s="82" t="s">
        <v>137</v>
      </c>
      <c r="K211" s="82"/>
      <c r="L211" s="82" t="s">
        <v>12855</v>
      </c>
      <c r="M211" s="82" t="s">
        <v>12856</v>
      </c>
      <c r="N211" s="82"/>
      <c r="O211" s="82"/>
      <c r="P211" s="82"/>
    </row>
    <row r="212" spans="1:16">
      <c r="A212" s="27" t="s">
        <v>1964</v>
      </c>
      <c r="C212" t="str">
        <f t="shared" si="3"/>
        <v>Yes</v>
      </c>
      <c r="D212" s="82" t="s">
        <v>1964</v>
      </c>
      <c r="E212" s="82" t="s">
        <v>1041</v>
      </c>
      <c r="F212" s="82" t="s">
        <v>162</v>
      </c>
      <c r="G212" s="82" t="s">
        <v>164</v>
      </c>
      <c r="H212" s="82" t="s">
        <v>13067</v>
      </c>
      <c r="I212" s="82" t="s">
        <v>181</v>
      </c>
      <c r="J212" s="82" t="s">
        <v>137</v>
      </c>
      <c r="K212" s="82"/>
      <c r="L212" s="82" t="s">
        <v>12855</v>
      </c>
      <c r="M212" s="82" t="s">
        <v>12856</v>
      </c>
      <c r="N212" s="82"/>
      <c r="O212" s="82"/>
      <c r="P212" s="82"/>
    </row>
    <row r="213" spans="1:16">
      <c r="A213" s="27" t="s">
        <v>1966</v>
      </c>
      <c r="C213" t="str">
        <f t="shared" si="3"/>
        <v>Yes</v>
      </c>
      <c r="D213" s="82" t="s">
        <v>1966</v>
      </c>
      <c r="E213" s="82" t="s">
        <v>1088</v>
      </c>
      <c r="F213" s="82" t="s">
        <v>162</v>
      </c>
      <c r="G213" s="82" t="s">
        <v>164</v>
      </c>
      <c r="H213" s="82" t="s">
        <v>13068</v>
      </c>
      <c r="I213" s="82" t="s">
        <v>132</v>
      </c>
      <c r="J213" s="82" t="s">
        <v>137</v>
      </c>
      <c r="K213" s="82"/>
      <c r="L213" s="82" t="s">
        <v>12855</v>
      </c>
      <c r="M213" s="82" t="s">
        <v>12856</v>
      </c>
      <c r="N213" s="82"/>
      <c r="O213" s="82"/>
      <c r="P213" s="82"/>
    </row>
    <row r="214" spans="1:16">
      <c r="A214" s="27" t="s">
        <v>1968</v>
      </c>
      <c r="C214" t="str">
        <f t="shared" si="3"/>
        <v>Yes</v>
      </c>
      <c r="D214" s="82" t="s">
        <v>1968</v>
      </c>
      <c r="E214" s="82" t="s">
        <v>1969</v>
      </c>
      <c r="F214" s="82" t="s">
        <v>162</v>
      </c>
      <c r="G214" s="82" t="s">
        <v>164</v>
      </c>
      <c r="H214" s="82" t="s">
        <v>13069</v>
      </c>
      <c r="I214" s="82" t="s">
        <v>132</v>
      </c>
      <c r="J214" s="82" t="s">
        <v>137</v>
      </c>
      <c r="K214" s="82"/>
      <c r="L214" s="82" t="s">
        <v>12855</v>
      </c>
      <c r="M214" s="82" t="s">
        <v>12856</v>
      </c>
      <c r="N214" s="82"/>
      <c r="O214" s="82"/>
      <c r="P214" s="82"/>
    </row>
    <row r="215" spans="1:16">
      <c r="A215" s="27" t="s">
        <v>1972</v>
      </c>
      <c r="C215" t="str">
        <f t="shared" si="3"/>
        <v>Yes</v>
      </c>
      <c r="D215" s="82" t="s">
        <v>1972</v>
      </c>
      <c r="E215" s="82" t="s">
        <v>1149</v>
      </c>
      <c r="F215" s="82" t="s">
        <v>162</v>
      </c>
      <c r="G215" s="82" t="s">
        <v>164</v>
      </c>
      <c r="H215" s="82" t="s">
        <v>13070</v>
      </c>
      <c r="I215" s="82" t="s">
        <v>181</v>
      </c>
      <c r="J215" s="82" t="s">
        <v>137</v>
      </c>
      <c r="K215" s="82"/>
      <c r="L215" s="82" t="s">
        <v>12855</v>
      </c>
      <c r="M215" s="82" t="s">
        <v>12856</v>
      </c>
      <c r="N215" s="82"/>
      <c r="O215" s="82"/>
      <c r="P215" s="82"/>
    </row>
    <row r="216" spans="1:16">
      <c r="A216" s="27" t="s">
        <v>1973</v>
      </c>
      <c r="C216" t="str">
        <f t="shared" si="3"/>
        <v>Yes</v>
      </c>
      <c r="D216" s="82" t="s">
        <v>1973</v>
      </c>
      <c r="E216" s="82" t="s">
        <v>1107</v>
      </c>
      <c r="F216" s="82" t="s">
        <v>162</v>
      </c>
      <c r="G216" s="82" t="s">
        <v>164</v>
      </c>
      <c r="H216" s="82" t="s">
        <v>13071</v>
      </c>
      <c r="I216" s="82" t="s">
        <v>132</v>
      </c>
      <c r="J216" s="82" t="s">
        <v>137</v>
      </c>
      <c r="K216" s="82"/>
      <c r="L216" s="82" t="s">
        <v>12855</v>
      </c>
      <c r="M216" s="82" t="s">
        <v>12856</v>
      </c>
      <c r="N216" s="82"/>
      <c r="O216" s="82"/>
      <c r="P216" s="82"/>
    </row>
    <row r="217" spans="1:16">
      <c r="A217" s="27" t="s">
        <v>1975</v>
      </c>
      <c r="C217" t="str">
        <f t="shared" si="3"/>
        <v>Yes</v>
      </c>
      <c r="D217" s="82" t="s">
        <v>1975</v>
      </c>
      <c r="E217" s="82" t="s">
        <v>1976</v>
      </c>
      <c r="F217" s="82" t="s">
        <v>162</v>
      </c>
      <c r="G217" s="82" t="s">
        <v>164</v>
      </c>
      <c r="H217" s="82" t="s">
        <v>13072</v>
      </c>
      <c r="I217" s="82" t="s">
        <v>181</v>
      </c>
      <c r="J217" s="82" t="s">
        <v>137</v>
      </c>
      <c r="K217" s="82"/>
      <c r="L217" s="82" t="s">
        <v>12855</v>
      </c>
      <c r="M217" s="82" t="s">
        <v>12856</v>
      </c>
      <c r="N217" s="82"/>
      <c r="O217" s="82"/>
      <c r="P217" s="82"/>
    </row>
    <row r="218" spans="1:16">
      <c r="A218" s="27" t="s">
        <v>1983</v>
      </c>
      <c r="C218" t="str">
        <f t="shared" si="3"/>
        <v>Yes</v>
      </c>
      <c r="D218" s="82" t="s">
        <v>1983</v>
      </c>
      <c r="E218" s="82" t="s">
        <v>1984</v>
      </c>
      <c r="F218" s="82" t="s">
        <v>162</v>
      </c>
      <c r="G218" s="82" t="s">
        <v>164</v>
      </c>
      <c r="H218" s="82" t="s">
        <v>13073</v>
      </c>
      <c r="I218" s="82" t="s">
        <v>181</v>
      </c>
      <c r="J218" s="82" t="s">
        <v>137</v>
      </c>
      <c r="K218" s="82"/>
      <c r="L218" s="82" t="s">
        <v>12855</v>
      </c>
      <c r="M218" s="82" t="s">
        <v>12856</v>
      </c>
      <c r="N218" s="82"/>
      <c r="O218" s="82"/>
      <c r="P218" s="82"/>
    </row>
    <row r="219" spans="1:16">
      <c r="A219" s="27" t="s">
        <v>1987</v>
      </c>
      <c r="C219" t="str">
        <f t="shared" si="3"/>
        <v>Yes</v>
      </c>
      <c r="D219" s="82" t="s">
        <v>1987</v>
      </c>
      <c r="E219" s="82" t="s">
        <v>1988</v>
      </c>
      <c r="F219" s="82" t="s">
        <v>162</v>
      </c>
      <c r="G219" s="82" t="s">
        <v>164</v>
      </c>
      <c r="H219" s="82" t="s">
        <v>13074</v>
      </c>
      <c r="I219" s="82" t="s">
        <v>181</v>
      </c>
      <c r="J219" s="82" t="s">
        <v>137</v>
      </c>
      <c r="K219" s="82"/>
      <c r="L219" s="82" t="s">
        <v>12855</v>
      </c>
      <c r="M219" s="82" t="s">
        <v>12856</v>
      </c>
      <c r="N219" s="82"/>
      <c r="O219" s="82"/>
      <c r="P219" s="82"/>
    </row>
    <row r="220" spans="1:16">
      <c r="A220" s="27" t="s">
        <v>1992</v>
      </c>
      <c r="C220" t="str">
        <f t="shared" si="3"/>
        <v>Yes</v>
      </c>
      <c r="D220" s="82" t="s">
        <v>1992</v>
      </c>
      <c r="E220" s="82" t="s">
        <v>1993</v>
      </c>
      <c r="F220" s="82" t="s">
        <v>162</v>
      </c>
      <c r="G220" s="82" t="s">
        <v>164</v>
      </c>
      <c r="H220" s="82" t="s">
        <v>13075</v>
      </c>
      <c r="I220" s="82" t="s">
        <v>132</v>
      </c>
      <c r="J220" s="82" t="s">
        <v>137</v>
      </c>
      <c r="K220" s="82"/>
      <c r="L220" s="82" t="s">
        <v>12855</v>
      </c>
      <c r="M220" s="82" t="s">
        <v>12865</v>
      </c>
      <c r="N220" s="82" t="s">
        <v>1103</v>
      </c>
      <c r="O220" s="82" t="s">
        <v>1918</v>
      </c>
      <c r="P220" s="88" t="s">
        <v>1991</v>
      </c>
    </row>
    <row r="221" spans="1:16">
      <c r="A221" s="27" t="s">
        <v>1996</v>
      </c>
      <c r="C221" t="str">
        <f t="shared" si="3"/>
        <v>Yes</v>
      </c>
      <c r="D221" s="82" t="s">
        <v>1996</v>
      </c>
      <c r="E221" s="82" t="s">
        <v>1935</v>
      </c>
      <c r="F221" s="82" t="s">
        <v>162</v>
      </c>
      <c r="G221" s="82" t="s">
        <v>164</v>
      </c>
      <c r="H221" s="82" t="s">
        <v>13076</v>
      </c>
      <c r="I221" s="82" t="s">
        <v>132</v>
      </c>
      <c r="J221" s="82" t="s">
        <v>137</v>
      </c>
      <c r="K221" s="82"/>
      <c r="L221" s="82" t="s">
        <v>12855</v>
      </c>
      <c r="M221" s="82" t="s">
        <v>12856</v>
      </c>
      <c r="N221" s="82"/>
      <c r="O221" s="82"/>
      <c r="P221" s="82"/>
    </row>
    <row r="222" spans="1:16">
      <c r="A222" s="27" t="s">
        <v>1998</v>
      </c>
      <c r="C222" t="str">
        <f t="shared" si="3"/>
        <v>Yes</v>
      </c>
      <c r="D222" s="82" t="s">
        <v>1998</v>
      </c>
      <c r="E222" s="82" t="s">
        <v>1945</v>
      </c>
      <c r="F222" s="82" t="s">
        <v>162</v>
      </c>
      <c r="G222" s="82" t="s">
        <v>164</v>
      </c>
      <c r="H222" s="82" t="s">
        <v>13077</v>
      </c>
      <c r="I222" s="82" t="s">
        <v>132</v>
      </c>
      <c r="J222" s="82" t="s">
        <v>137</v>
      </c>
      <c r="K222" s="82"/>
      <c r="L222" s="82" t="s">
        <v>12855</v>
      </c>
      <c r="M222" s="82" t="s">
        <v>12856</v>
      </c>
      <c r="N222" s="82"/>
      <c r="O222" s="82"/>
      <c r="P222" s="82"/>
    </row>
    <row r="223" spans="1:16">
      <c r="A223" s="27" t="s">
        <v>2000</v>
      </c>
      <c r="C223" t="str">
        <f t="shared" si="3"/>
        <v>Yes</v>
      </c>
      <c r="D223" s="82" t="s">
        <v>2000</v>
      </c>
      <c r="E223" s="82" t="s">
        <v>1041</v>
      </c>
      <c r="F223" s="82" t="s">
        <v>356</v>
      </c>
      <c r="G223" s="82" t="s">
        <v>358</v>
      </c>
      <c r="H223" s="82" t="s">
        <v>13078</v>
      </c>
      <c r="I223" s="82" t="s">
        <v>181</v>
      </c>
      <c r="J223" s="82" t="s">
        <v>137</v>
      </c>
      <c r="K223" s="82"/>
      <c r="L223" s="82" t="s">
        <v>12855</v>
      </c>
      <c r="M223" s="82" t="s">
        <v>12856</v>
      </c>
      <c r="N223" s="82"/>
      <c r="O223" s="82"/>
      <c r="P223" s="82"/>
    </row>
    <row r="224" spans="1:16" ht="28.5">
      <c r="A224" s="27" t="s">
        <v>2003</v>
      </c>
      <c r="C224" t="str">
        <f t="shared" si="3"/>
        <v>Yes</v>
      </c>
      <c r="D224" s="82" t="s">
        <v>2003</v>
      </c>
      <c r="E224" s="82" t="s">
        <v>1458</v>
      </c>
      <c r="F224" s="82" t="s">
        <v>356</v>
      </c>
      <c r="G224" s="82" t="s">
        <v>358</v>
      </c>
      <c r="H224" s="82" t="s">
        <v>13079</v>
      </c>
      <c r="I224" s="82" t="s">
        <v>132</v>
      </c>
      <c r="J224" s="82" t="s">
        <v>137</v>
      </c>
      <c r="K224" s="82"/>
      <c r="L224" s="82" t="s">
        <v>12855</v>
      </c>
      <c r="M224" s="82" t="s">
        <v>12865</v>
      </c>
      <c r="N224" s="82" t="s">
        <v>1103</v>
      </c>
      <c r="O224" s="82" t="s">
        <v>2002</v>
      </c>
      <c r="P224" s="89" t="s">
        <v>1456</v>
      </c>
    </row>
    <row r="225" spans="1:16">
      <c r="A225" s="27" t="s">
        <v>2004</v>
      </c>
      <c r="C225" t="str">
        <f t="shared" si="3"/>
        <v>Yes</v>
      </c>
      <c r="D225" s="82" t="s">
        <v>2004</v>
      </c>
      <c r="E225" s="82" t="s">
        <v>2005</v>
      </c>
      <c r="F225" s="82" t="s">
        <v>356</v>
      </c>
      <c r="G225" s="82" t="s">
        <v>358</v>
      </c>
      <c r="H225" s="82" t="s">
        <v>13080</v>
      </c>
      <c r="I225" s="82" t="s">
        <v>132</v>
      </c>
      <c r="J225" s="82" t="s">
        <v>137</v>
      </c>
      <c r="K225" s="82"/>
      <c r="L225" s="82" t="s">
        <v>12855</v>
      </c>
      <c r="M225" s="82" t="s">
        <v>12865</v>
      </c>
      <c r="N225" s="82" t="s">
        <v>1103</v>
      </c>
      <c r="O225" s="82" t="s">
        <v>2002</v>
      </c>
      <c r="P225" s="82" t="s">
        <v>1217</v>
      </c>
    </row>
    <row r="226" spans="1:16" ht="28.5">
      <c r="A226" s="27" t="s">
        <v>2007</v>
      </c>
      <c r="C226" t="str">
        <f t="shared" si="3"/>
        <v>Yes</v>
      </c>
      <c r="D226" s="82" t="s">
        <v>2007</v>
      </c>
      <c r="E226" s="82" t="s">
        <v>2008</v>
      </c>
      <c r="F226" s="82" t="s">
        <v>356</v>
      </c>
      <c r="G226" s="82" t="s">
        <v>358</v>
      </c>
      <c r="H226" s="82" t="s">
        <v>13081</v>
      </c>
      <c r="I226" s="82" t="s">
        <v>181</v>
      </c>
      <c r="J226" s="82" t="s">
        <v>137</v>
      </c>
      <c r="K226" s="82"/>
      <c r="L226" s="82" t="s">
        <v>12855</v>
      </c>
      <c r="M226" s="82" t="s">
        <v>12865</v>
      </c>
      <c r="N226" s="82" t="s">
        <v>1103</v>
      </c>
      <c r="O226" s="82" t="s">
        <v>2002</v>
      </c>
      <c r="P226" s="89" t="s">
        <v>1356</v>
      </c>
    </row>
    <row r="227" spans="1:16">
      <c r="A227" s="27" t="s">
        <v>2016</v>
      </c>
      <c r="C227" t="str">
        <f t="shared" si="3"/>
        <v>Yes</v>
      </c>
      <c r="D227" s="82" t="s">
        <v>2016</v>
      </c>
      <c r="E227" s="82" t="s">
        <v>2017</v>
      </c>
      <c r="F227" s="82" t="s">
        <v>356</v>
      </c>
      <c r="G227" s="82" t="s">
        <v>358</v>
      </c>
      <c r="H227" s="82" t="s">
        <v>13082</v>
      </c>
      <c r="I227" s="82" t="s">
        <v>181</v>
      </c>
      <c r="J227" s="82" t="s">
        <v>137</v>
      </c>
      <c r="K227" s="82"/>
      <c r="L227" s="82" t="s">
        <v>12855</v>
      </c>
      <c r="M227" s="82" t="s">
        <v>12865</v>
      </c>
      <c r="N227" s="82" t="s">
        <v>1103</v>
      </c>
      <c r="O227" s="82" t="s">
        <v>2002</v>
      </c>
      <c r="P227" s="82" t="s">
        <v>2015</v>
      </c>
    </row>
    <row r="228" spans="1:16">
      <c r="A228" s="27" t="s">
        <v>2023</v>
      </c>
      <c r="C228" t="str">
        <f t="shared" si="3"/>
        <v>Yes</v>
      </c>
      <c r="D228" s="82" t="s">
        <v>2023</v>
      </c>
      <c r="E228" s="82" t="s">
        <v>2024</v>
      </c>
      <c r="F228" s="82" t="s">
        <v>356</v>
      </c>
      <c r="G228" s="82" t="s">
        <v>358</v>
      </c>
      <c r="H228" s="82" t="s">
        <v>13083</v>
      </c>
      <c r="I228" s="82" t="s">
        <v>181</v>
      </c>
      <c r="J228" s="82" t="s">
        <v>137</v>
      </c>
      <c r="K228" s="82"/>
      <c r="L228" s="82" t="s">
        <v>12855</v>
      </c>
      <c r="M228" s="82" t="s">
        <v>12865</v>
      </c>
      <c r="N228" s="82" t="s">
        <v>1103</v>
      </c>
      <c r="O228" s="82" t="s">
        <v>2002</v>
      </c>
      <c r="P228" s="90" t="s">
        <v>1371</v>
      </c>
    </row>
    <row r="229" spans="1:16">
      <c r="A229" s="27" t="s">
        <v>2031</v>
      </c>
      <c r="C229" t="str">
        <f t="shared" si="3"/>
        <v>Yes</v>
      </c>
      <c r="D229" s="82" t="s">
        <v>2031</v>
      </c>
      <c r="E229" s="82" t="s">
        <v>2032</v>
      </c>
      <c r="F229" s="82" t="s">
        <v>356</v>
      </c>
      <c r="G229" s="82" t="s">
        <v>358</v>
      </c>
      <c r="H229" s="82" t="s">
        <v>13084</v>
      </c>
      <c r="I229" s="82" t="s">
        <v>181</v>
      </c>
      <c r="J229" s="82" t="s">
        <v>137</v>
      </c>
      <c r="K229" s="82"/>
      <c r="L229" s="82" t="s">
        <v>12855</v>
      </c>
      <c r="M229" s="82" t="s">
        <v>12865</v>
      </c>
      <c r="N229" s="82" t="s">
        <v>1103</v>
      </c>
      <c r="O229" s="82" t="s">
        <v>2002</v>
      </c>
      <c r="P229" s="82" t="s">
        <v>2030</v>
      </c>
    </row>
    <row r="230" spans="1:16">
      <c r="A230" s="27" t="s">
        <v>2035</v>
      </c>
      <c r="C230" t="str">
        <f t="shared" si="3"/>
        <v>Yes</v>
      </c>
      <c r="D230" s="82" t="s">
        <v>2035</v>
      </c>
      <c r="E230" s="82" t="s">
        <v>2036</v>
      </c>
      <c r="F230" s="82" t="s">
        <v>356</v>
      </c>
      <c r="G230" s="82" t="s">
        <v>358</v>
      </c>
      <c r="H230" s="82" t="s">
        <v>13085</v>
      </c>
      <c r="I230" s="82" t="s">
        <v>181</v>
      </c>
      <c r="J230" s="82" t="s">
        <v>137</v>
      </c>
      <c r="K230" s="82"/>
      <c r="L230" s="82" t="s">
        <v>12855</v>
      </c>
      <c r="M230" s="82" t="s">
        <v>12865</v>
      </c>
      <c r="N230" s="82" t="s">
        <v>1103</v>
      </c>
      <c r="O230" s="82" t="s">
        <v>2002</v>
      </c>
      <c r="P230" s="91" t="s">
        <v>1386</v>
      </c>
    </row>
    <row r="231" spans="1:16">
      <c r="A231" s="27" t="s">
        <v>2038</v>
      </c>
      <c r="C231" t="str">
        <f t="shared" si="3"/>
        <v>Yes</v>
      </c>
      <c r="D231" s="82" t="s">
        <v>2038</v>
      </c>
      <c r="E231" s="82" t="s">
        <v>2039</v>
      </c>
      <c r="F231" s="82" t="s">
        <v>356</v>
      </c>
      <c r="G231" s="82" t="s">
        <v>358</v>
      </c>
      <c r="H231" s="82" t="s">
        <v>13086</v>
      </c>
      <c r="I231" s="82" t="s">
        <v>181</v>
      </c>
      <c r="J231" s="82" t="s">
        <v>137</v>
      </c>
      <c r="K231" s="82"/>
      <c r="L231" s="82" t="s">
        <v>12855</v>
      </c>
      <c r="M231" s="82" t="s">
        <v>12865</v>
      </c>
      <c r="N231" s="82" t="s">
        <v>1103</v>
      </c>
      <c r="O231" s="82" t="s">
        <v>2002</v>
      </c>
      <c r="P231" s="82" t="s">
        <v>1311</v>
      </c>
    </row>
    <row r="232" spans="1:16">
      <c r="A232" s="27" t="s">
        <v>2044</v>
      </c>
      <c r="C232" t="str">
        <f t="shared" si="3"/>
        <v>Yes</v>
      </c>
      <c r="D232" s="82" t="s">
        <v>2044</v>
      </c>
      <c r="E232" s="82" t="s">
        <v>2045</v>
      </c>
      <c r="F232" s="82" t="s">
        <v>356</v>
      </c>
      <c r="G232" s="82" t="s">
        <v>358</v>
      </c>
      <c r="H232" s="82" t="s">
        <v>13087</v>
      </c>
      <c r="I232" s="82" t="s">
        <v>181</v>
      </c>
      <c r="J232" s="82" t="s">
        <v>137</v>
      </c>
      <c r="K232" s="82"/>
      <c r="L232" s="82" t="s">
        <v>12855</v>
      </c>
      <c r="M232" s="82" t="s">
        <v>12865</v>
      </c>
      <c r="N232" s="82" t="s">
        <v>1103</v>
      </c>
      <c r="O232" s="82" t="s">
        <v>2002</v>
      </c>
      <c r="P232" s="91" t="s">
        <v>1397</v>
      </c>
    </row>
    <row r="233" spans="1:16">
      <c r="A233" s="27" t="s">
        <v>2051</v>
      </c>
      <c r="C233" t="str">
        <f t="shared" si="3"/>
        <v>Yes</v>
      </c>
      <c r="D233" s="82" t="s">
        <v>2051</v>
      </c>
      <c r="E233" s="82" t="s">
        <v>2052</v>
      </c>
      <c r="F233" s="82" t="s">
        <v>356</v>
      </c>
      <c r="G233" s="82" t="s">
        <v>358</v>
      </c>
      <c r="H233" s="82" t="s">
        <v>13088</v>
      </c>
      <c r="I233" s="82" t="s">
        <v>181</v>
      </c>
      <c r="J233" s="82" t="s">
        <v>137</v>
      </c>
      <c r="K233" s="82"/>
      <c r="L233" s="82" t="s">
        <v>12855</v>
      </c>
      <c r="M233" s="82" t="s">
        <v>12865</v>
      </c>
      <c r="N233" s="82" t="s">
        <v>1103</v>
      </c>
      <c r="O233" s="82" t="s">
        <v>2002</v>
      </c>
      <c r="P233" s="91" t="s">
        <v>1405</v>
      </c>
    </row>
    <row r="234" spans="1:16">
      <c r="A234" s="27" t="s">
        <v>2058</v>
      </c>
      <c r="C234" t="str">
        <f t="shared" si="3"/>
        <v>Yes</v>
      </c>
      <c r="D234" s="82" t="s">
        <v>2058</v>
      </c>
      <c r="E234" s="82" t="s">
        <v>2059</v>
      </c>
      <c r="F234" s="82" t="s">
        <v>356</v>
      </c>
      <c r="G234" s="82" t="s">
        <v>358</v>
      </c>
      <c r="H234" s="82" t="s">
        <v>13089</v>
      </c>
      <c r="I234" s="82" t="s">
        <v>181</v>
      </c>
      <c r="J234" s="82" t="s">
        <v>137</v>
      </c>
      <c r="K234" s="82"/>
      <c r="L234" s="82" t="s">
        <v>12855</v>
      </c>
      <c r="M234" s="82" t="s">
        <v>12865</v>
      </c>
      <c r="N234" s="82" t="s">
        <v>1103</v>
      </c>
      <c r="O234" s="82" t="s">
        <v>2002</v>
      </c>
      <c r="P234" s="91" t="s">
        <v>1412</v>
      </c>
    </row>
    <row r="235" spans="1:16">
      <c r="A235" s="27" t="s">
        <v>2066</v>
      </c>
      <c r="C235" t="str">
        <f t="shared" si="3"/>
        <v>Yes</v>
      </c>
      <c r="D235" s="82" t="s">
        <v>2066</v>
      </c>
      <c r="E235" s="82" t="s">
        <v>2067</v>
      </c>
      <c r="F235" s="82" t="s">
        <v>356</v>
      </c>
      <c r="G235" s="82" t="s">
        <v>358</v>
      </c>
      <c r="H235" s="82" t="s">
        <v>13090</v>
      </c>
      <c r="I235" s="82" t="s">
        <v>181</v>
      </c>
      <c r="J235" s="82" t="s">
        <v>137</v>
      </c>
      <c r="K235" s="82"/>
      <c r="L235" s="82" t="s">
        <v>12855</v>
      </c>
      <c r="M235" s="82" t="s">
        <v>12865</v>
      </c>
      <c r="N235" s="82" t="s">
        <v>1103</v>
      </c>
      <c r="O235" s="82" t="s">
        <v>2002</v>
      </c>
      <c r="P235" s="91" t="s">
        <v>2065</v>
      </c>
    </row>
    <row r="236" spans="1:16">
      <c r="A236" s="27" t="s">
        <v>2075</v>
      </c>
      <c r="C236" t="str">
        <f t="shared" si="3"/>
        <v>Yes</v>
      </c>
      <c r="D236" s="82" t="s">
        <v>2075</v>
      </c>
      <c r="E236" s="82" t="s">
        <v>2076</v>
      </c>
      <c r="F236" s="82" t="s">
        <v>356</v>
      </c>
      <c r="G236" s="82" t="s">
        <v>358</v>
      </c>
      <c r="H236" s="82" t="s">
        <v>13091</v>
      </c>
      <c r="I236" s="82" t="s">
        <v>181</v>
      </c>
      <c r="J236" s="82" t="s">
        <v>137</v>
      </c>
      <c r="K236" s="82"/>
      <c r="L236" s="82" t="s">
        <v>12855</v>
      </c>
      <c r="M236" s="82" t="s">
        <v>12865</v>
      </c>
      <c r="N236" s="82" t="s">
        <v>1103</v>
      </c>
      <c r="O236" s="82" t="s">
        <v>2002</v>
      </c>
      <c r="P236" s="91" t="s">
        <v>2074</v>
      </c>
    </row>
    <row r="237" spans="1:16">
      <c r="A237" s="27" t="s">
        <v>2083</v>
      </c>
      <c r="C237" t="str">
        <f t="shared" si="3"/>
        <v>Yes</v>
      </c>
      <c r="D237" s="82" t="s">
        <v>2083</v>
      </c>
      <c r="E237" s="82" t="s">
        <v>2084</v>
      </c>
      <c r="F237" s="82" t="s">
        <v>356</v>
      </c>
      <c r="G237" s="82" t="s">
        <v>358</v>
      </c>
      <c r="H237" s="82" t="s">
        <v>13092</v>
      </c>
      <c r="I237" s="82" t="s">
        <v>181</v>
      </c>
      <c r="J237" s="82" t="s">
        <v>137</v>
      </c>
      <c r="K237" s="82"/>
      <c r="L237" s="82" t="s">
        <v>12855</v>
      </c>
      <c r="M237" s="82" t="s">
        <v>12865</v>
      </c>
      <c r="N237" s="82" t="s">
        <v>1103</v>
      </c>
      <c r="O237" s="82" t="s">
        <v>2002</v>
      </c>
      <c r="P237" s="89" t="s">
        <v>1453</v>
      </c>
    </row>
    <row r="238" spans="1:16">
      <c r="A238" s="27" t="s">
        <v>2087</v>
      </c>
      <c r="C238" t="str">
        <f t="shared" si="3"/>
        <v>Yes</v>
      </c>
      <c r="D238" s="82" t="s">
        <v>2087</v>
      </c>
      <c r="E238" s="82" t="s">
        <v>1156</v>
      </c>
      <c r="F238" s="82" t="s">
        <v>356</v>
      </c>
      <c r="G238" s="82" t="s">
        <v>358</v>
      </c>
      <c r="H238" s="82" t="s">
        <v>13093</v>
      </c>
      <c r="I238" s="82" t="s">
        <v>181</v>
      </c>
      <c r="J238" s="82" t="s">
        <v>137</v>
      </c>
      <c r="K238" s="82"/>
      <c r="L238" s="82" t="s">
        <v>12855</v>
      </c>
      <c r="M238" s="82" t="s">
        <v>12856</v>
      </c>
      <c r="N238" s="82"/>
      <c r="O238" s="82"/>
      <c r="P238" s="82"/>
    </row>
    <row r="239" spans="1:16">
      <c r="A239" s="27" t="s">
        <v>2089</v>
      </c>
      <c r="C239" t="str">
        <f t="shared" si="3"/>
        <v>Yes</v>
      </c>
      <c r="D239" s="82" t="s">
        <v>2089</v>
      </c>
      <c r="E239" s="82" t="s">
        <v>2090</v>
      </c>
      <c r="F239" s="82" t="s">
        <v>356</v>
      </c>
      <c r="G239" s="82" t="s">
        <v>358</v>
      </c>
      <c r="H239" s="82" t="s">
        <v>13094</v>
      </c>
      <c r="I239" s="82" t="s">
        <v>181</v>
      </c>
      <c r="J239" s="82" t="s">
        <v>137</v>
      </c>
      <c r="K239" s="82"/>
      <c r="L239" s="82" t="s">
        <v>12855</v>
      </c>
      <c r="M239" s="82" t="s">
        <v>12856</v>
      </c>
      <c r="N239" s="82"/>
      <c r="O239" s="82"/>
      <c r="P239" s="91"/>
    </row>
    <row r="240" spans="1:16">
      <c r="A240" s="27" t="s">
        <v>2098</v>
      </c>
      <c r="C240" t="str">
        <f t="shared" si="3"/>
        <v>Yes</v>
      </c>
      <c r="D240" s="82" t="s">
        <v>2098</v>
      </c>
      <c r="E240" s="82" t="s">
        <v>2099</v>
      </c>
      <c r="F240" s="82" t="s">
        <v>356</v>
      </c>
      <c r="G240" s="82" t="s">
        <v>358</v>
      </c>
      <c r="H240" s="82" t="s">
        <v>13095</v>
      </c>
      <c r="I240" s="82" t="s">
        <v>181</v>
      </c>
      <c r="J240" s="82" t="s">
        <v>137</v>
      </c>
      <c r="K240" s="82"/>
      <c r="L240" s="82" t="s">
        <v>12855</v>
      </c>
      <c r="M240" s="82" t="s">
        <v>12865</v>
      </c>
      <c r="N240" s="82" t="s">
        <v>1103</v>
      </c>
      <c r="O240" s="82" t="s">
        <v>2002</v>
      </c>
      <c r="P240" s="90" t="s">
        <v>2097</v>
      </c>
    </row>
    <row r="241" spans="1:16">
      <c r="A241" s="27" t="s">
        <v>2106</v>
      </c>
      <c r="C241" t="str">
        <f t="shared" si="3"/>
        <v>Yes</v>
      </c>
      <c r="D241" s="82" t="s">
        <v>2106</v>
      </c>
      <c r="E241" s="82" t="s">
        <v>2107</v>
      </c>
      <c r="F241" s="82" t="s">
        <v>356</v>
      </c>
      <c r="G241" s="82" t="s">
        <v>358</v>
      </c>
      <c r="H241" s="82" t="s">
        <v>13096</v>
      </c>
      <c r="I241" s="82" t="s">
        <v>181</v>
      </c>
      <c r="J241" s="82" t="s">
        <v>137</v>
      </c>
      <c r="K241" s="82"/>
      <c r="L241" s="82" t="s">
        <v>12855</v>
      </c>
      <c r="M241" s="82" t="s">
        <v>12865</v>
      </c>
      <c r="N241" s="82" t="s">
        <v>1103</v>
      </c>
      <c r="O241" s="82" t="s">
        <v>2002</v>
      </c>
      <c r="P241" s="91" t="s">
        <v>2105</v>
      </c>
    </row>
    <row r="242" spans="1:16">
      <c r="A242" s="27" t="s">
        <v>2109</v>
      </c>
      <c r="C242" t="str">
        <f t="shared" si="3"/>
        <v>Yes</v>
      </c>
      <c r="D242" s="82" t="s">
        <v>2109</v>
      </c>
      <c r="E242" s="82" t="s">
        <v>2110</v>
      </c>
      <c r="F242" s="82" t="s">
        <v>356</v>
      </c>
      <c r="G242" s="82" t="s">
        <v>358</v>
      </c>
      <c r="H242" s="82" t="s">
        <v>13097</v>
      </c>
      <c r="I242" s="82" t="s">
        <v>181</v>
      </c>
      <c r="J242" s="82" t="s">
        <v>137</v>
      </c>
      <c r="K242" s="82"/>
      <c r="L242" s="82" t="s">
        <v>12855</v>
      </c>
      <c r="M242" s="82" t="s">
        <v>12856</v>
      </c>
      <c r="N242" s="82"/>
      <c r="O242" s="82"/>
      <c r="P242" s="91"/>
    </row>
    <row r="243" spans="1:16">
      <c r="A243" s="27" t="s">
        <v>2116</v>
      </c>
      <c r="C243" t="str">
        <f t="shared" si="3"/>
        <v>Yes</v>
      </c>
      <c r="D243" s="82" t="s">
        <v>2116</v>
      </c>
      <c r="E243" s="82" t="s">
        <v>1041</v>
      </c>
      <c r="F243" s="82" t="s">
        <v>207</v>
      </c>
      <c r="G243" s="82" t="s">
        <v>209</v>
      </c>
      <c r="H243" s="82" t="s">
        <v>13098</v>
      </c>
      <c r="I243" s="82" t="s">
        <v>181</v>
      </c>
      <c r="J243" s="82" t="s">
        <v>137</v>
      </c>
      <c r="K243" s="82"/>
      <c r="L243" s="82" t="s">
        <v>12855</v>
      </c>
      <c r="M243" s="82" t="s">
        <v>12856</v>
      </c>
      <c r="N243" s="82"/>
      <c r="O243" s="82"/>
      <c r="P243" s="82"/>
    </row>
    <row r="244" spans="1:16">
      <c r="A244" s="27" t="s">
        <v>2118</v>
      </c>
      <c r="C244" t="str">
        <f t="shared" si="3"/>
        <v>Yes</v>
      </c>
      <c r="D244" s="82" t="s">
        <v>2118</v>
      </c>
      <c r="E244" s="82" t="s">
        <v>1050</v>
      </c>
      <c r="F244" s="82" t="s">
        <v>207</v>
      </c>
      <c r="G244" s="82" t="s">
        <v>209</v>
      </c>
      <c r="H244" s="82" t="s">
        <v>13099</v>
      </c>
      <c r="I244" s="82" t="s">
        <v>181</v>
      </c>
      <c r="J244" s="82" t="s">
        <v>137</v>
      </c>
      <c r="K244" s="82"/>
      <c r="L244" s="82" t="s">
        <v>12855</v>
      </c>
      <c r="M244" s="82" t="s">
        <v>12856</v>
      </c>
      <c r="N244" s="82"/>
      <c r="O244" s="82"/>
      <c r="P244" s="82"/>
    </row>
    <row r="245" spans="1:16">
      <c r="A245" s="27" t="s">
        <v>2120</v>
      </c>
      <c r="C245" t="str">
        <f t="shared" si="3"/>
        <v>Yes</v>
      </c>
      <c r="D245" s="82" t="s">
        <v>2120</v>
      </c>
      <c r="E245" s="82" t="s">
        <v>1066</v>
      </c>
      <c r="F245" s="82" t="s">
        <v>207</v>
      </c>
      <c r="G245" s="82" t="s">
        <v>209</v>
      </c>
      <c r="H245" s="82" t="s">
        <v>13100</v>
      </c>
      <c r="I245" s="82" t="s">
        <v>181</v>
      </c>
      <c r="J245" s="82" t="s">
        <v>137</v>
      </c>
      <c r="K245" s="82"/>
      <c r="L245" s="82" t="s">
        <v>12855</v>
      </c>
      <c r="M245" s="82" t="s">
        <v>12856</v>
      </c>
      <c r="N245" s="82"/>
      <c r="O245" s="82"/>
      <c r="P245" s="82"/>
    </row>
    <row r="246" spans="1:16">
      <c r="A246" s="27" t="s">
        <v>2121</v>
      </c>
      <c r="C246" t="str">
        <f t="shared" si="3"/>
        <v>Yes</v>
      </c>
      <c r="D246" s="82" t="s">
        <v>2121</v>
      </c>
      <c r="E246" s="82" t="s">
        <v>1072</v>
      </c>
      <c r="F246" s="82" t="s">
        <v>207</v>
      </c>
      <c r="G246" s="82" t="s">
        <v>209</v>
      </c>
      <c r="H246" s="82" t="s">
        <v>13101</v>
      </c>
      <c r="I246" s="82" t="s">
        <v>181</v>
      </c>
      <c r="J246" s="82" t="s">
        <v>137</v>
      </c>
      <c r="K246" s="82"/>
      <c r="L246" s="82" t="s">
        <v>12855</v>
      </c>
      <c r="M246" s="82" t="s">
        <v>12856</v>
      </c>
      <c r="N246" s="82"/>
      <c r="O246" s="82"/>
      <c r="P246" s="82"/>
    </row>
    <row r="247" spans="1:16">
      <c r="A247" s="27" t="s">
        <v>2122</v>
      </c>
      <c r="C247" t="str">
        <f t="shared" si="3"/>
        <v>Yes</v>
      </c>
      <c r="D247" s="82" t="s">
        <v>2122</v>
      </c>
      <c r="E247" s="82" t="s">
        <v>1563</v>
      </c>
      <c r="F247" s="82" t="s">
        <v>207</v>
      </c>
      <c r="G247" s="82" t="s">
        <v>209</v>
      </c>
      <c r="H247" s="82" t="s">
        <v>13102</v>
      </c>
      <c r="I247" s="82" t="s">
        <v>181</v>
      </c>
      <c r="J247" s="82" t="s">
        <v>137</v>
      </c>
      <c r="K247" s="82"/>
      <c r="L247" s="82" t="s">
        <v>12855</v>
      </c>
      <c r="M247" s="82" t="s">
        <v>12856</v>
      </c>
      <c r="N247" s="82"/>
      <c r="O247" s="82"/>
      <c r="P247" s="82"/>
    </row>
    <row r="248" spans="1:16">
      <c r="A248" s="27" t="s">
        <v>2124</v>
      </c>
      <c r="C248" t="str">
        <f t="shared" si="3"/>
        <v>Yes</v>
      </c>
      <c r="D248" s="82" t="s">
        <v>2124</v>
      </c>
      <c r="E248" s="82" t="s">
        <v>2125</v>
      </c>
      <c r="F248" s="82" t="s">
        <v>207</v>
      </c>
      <c r="G248" s="82" t="s">
        <v>209</v>
      </c>
      <c r="H248" s="82" t="s">
        <v>13103</v>
      </c>
      <c r="I248" s="82" t="s">
        <v>132</v>
      </c>
      <c r="J248" s="82" t="s">
        <v>137</v>
      </c>
      <c r="K248" s="82"/>
      <c r="L248" s="82" t="s">
        <v>12855</v>
      </c>
      <c r="M248" s="82" t="s">
        <v>12856</v>
      </c>
      <c r="N248" s="82"/>
      <c r="O248" s="82"/>
      <c r="P248" s="82"/>
    </row>
    <row r="249" spans="1:16">
      <c r="A249" s="27" t="s">
        <v>2131</v>
      </c>
      <c r="C249" t="str">
        <f t="shared" si="3"/>
        <v>Yes</v>
      </c>
      <c r="D249" s="82" t="s">
        <v>2131</v>
      </c>
      <c r="E249" s="82" t="s">
        <v>2132</v>
      </c>
      <c r="F249" s="82" t="s">
        <v>207</v>
      </c>
      <c r="G249" s="82" t="s">
        <v>209</v>
      </c>
      <c r="H249" s="82" t="s">
        <v>13104</v>
      </c>
      <c r="I249" s="82" t="s">
        <v>132</v>
      </c>
      <c r="J249" s="82" t="s">
        <v>137</v>
      </c>
      <c r="K249" s="82"/>
      <c r="L249" s="82" t="s">
        <v>12855</v>
      </c>
      <c r="M249" s="82" t="s">
        <v>12856</v>
      </c>
      <c r="N249" s="82"/>
      <c r="O249" s="82"/>
      <c r="P249" s="82"/>
    </row>
    <row r="250" spans="1:16">
      <c r="A250" s="27" t="s">
        <v>2138</v>
      </c>
      <c r="C250" t="str">
        <f t="shared" si="3"/>
        <v>Yes</v>
      </c>
      <c r="D250" s="82" t="s">
        <v>2138</v>
      </c>
      <c r="E250" s="82" t="s">
        <v>2139</v>
      </c>
      <c r="F250" s="82" t="s">
        <v>207</v>
      </c>
      <c r="G250" s="82" t="s">
        <v>209</v>
      </c>
      <c r="H250" s="82" t="s">
        <v>13105</v>
      </c>
      <c r="I250" s="82" t="s">
        <v>132</v>
      </c>
      <c r="J250" s="82" t="s">
        <v>137</v>
      </c>
      <c r="K250" s="82"/>
      <c r="L250" s="82" t="s">
        <v>12855</v>
      </c>
      <c r="M250" s="82" t="s">
        <v>12856</v>
      </c>
      <c r="N250" s="82"/>
      <c r="O250" s="82"/>
      <c r="P250" s="82"/>
    </row>
    <row r="251" spans="1:16">
      <c r="A251" s="27" t="s">
        <v>2145</v>
      </c>
      <c r="C251" t="str">
        <f t="shared" si="3"/>
        <v>Yes</v>
      </c>
      <c r="D251" s="82" t="s">
        <v>2145</v>
      </c>
      <c r="E251" s="82" t="s">
        <v>2146</v>
      </c>
      <c r="F251" s="82" t="s">
        <v>207</v>
      </c>
      <c r="G251" s="82" t="s">
        <v>209</v>
      </c>
      <c r="H251" s="82" t="s">
        <v>13106</v>
      </c>
      <c r="I251" s="82" t="s">
        <v>132</v>
      </c>
      <c r="J251" s="82" t="s">
        <v>137</v>
      </c>
      <c r="K251" s="82"/>
      <c r="L251" s="82" t="s">
        <v>12855</v>
      </c>
      <c r="M251" s="82" t="s">
        <v>12856</v>
      </c>
      <c r="N251" s="82"/>
      <c r="O251" s="82"/>
      <c r="P251" s="82"/>
    </row>
    <row r="252" spans="1:16">
      <c r="A252" s="27" t="s">
        <v>2152</v>
      </c>
      <c r="C252" t="str">
        <f t="shared" si="3"/>
        <v>Yes</v>
      </c>
      <c r="D252" s="82" t="s">
        <v>2152</v>
      </c>
      <c r="E252" s="82" t="s">
        <v>2153</v>
      </c>
      <c r="F252" s="82" t="s">
        <v>207</v>
      </c>
      <c r="G252" s="82" t="s">
        <v>209</v>
      </c>
      <c r="H252" s="82" t="s">
        <v>13107</v>
      </c>
      <c r="I252" s="82" t="s">
        <v>132</v>
      </c>
      <c r="J252" s="82" t="s">
        <v>137</v>
      </c>
      <c r="K252" s="82"/>
      <c r="L252" s="82" t="s">
        <v>12855</v>
      </c>
      <c r="M252" s="82" t="s">
        <v>12856</v>
      </c>
      <c r="N252" s="82"/>
      <c r="O252" s="82"/>
      <c r="P252" s="82"/>
    </row>
    <row r="253" spans="1:16">
      <c r="A253" s="27" t="s">
        <v>2159</v>
      </c>
      <c r="C253" t="str">
        <f t="shared" si="3"/>
        <v>Yes</v>
      </c>
      <c r="D253" s="82" t="s">
        <v>2159</v>
      </c>
      <c r="E253" s="82" t="s">
        <v>2160</v>
      </c>
      <c r="F253" s="82" t="s">
        <v>207</v>
      </c>
      <c r="G253" s="82" t="s">
        <v>209</v>
      </c>
      <c r="H253" s="82" t="s">
        <v>13108</v>
      </c>
      <c r="I253" s="82" t="s">
        <v>181</v>
      </c>
      <c r="J253" s="82" t="s">
        <v>137</v>
      </c>
      <c r="K253" s="82"/>
      <c r="L253" s="82" t="s">
        <v>12855</v>
      </c>
      <c r="M253" s="82" t="s">
        <v>12856</v>
      </c>
      <c r="N253" s="82"/>
      <c r="O253" s="82"/>
      <c r="P253" s="82"/>
    </row>
    <row r="254" spans="1:16">
      <c r="A254" s="27" t="s">
        <v>2166</v>
      </c>
      <c r="C254" t="str">
        <f t="shared" si="3"/>
        <v>Yes</v>
      </c>
      <c r="D254" s="82" t="s">
        <v>2166</v>
      </c>
      <c r="E254" s="82" t="s">
        <v>2167</v>
      </c>
      <c r="F254" s="82" t="s">
        <v>207</v>
      </c>
      <c r="G254" s="82" t="s">
        <v>209</v>
      </c>
      <c r="H254" s="82" t="s">
        <v>13109</v>
      </c>
      <c r="I254" s="82" t="s">
        <v>181</v>
      </c>
      <c r="J254" s="82" t="s">
        <v>137</v>
      </c>
      <c r="K254" s="82"/>
      <c r="L254" s="82" t="s">
        <v>12855</v>
      </c>
      <c r="M254" s="82" t="s">
        <v>12856</v>
      </c>
      <c r="N254" s="82"/>
      <c r="O254" s="82"/>
      <c r="P254" s="82"/>
    </row>
    <row r="255" spans="1:16">
      <c r="A255" s="27" t="s">
        <v>2173</v>
      </c>
      <c r="C255" t="str">
        <f t="shared" si="3"/>
        <v>Yes</v>
      </c>
      <c r="D255" s="82" t="s">
        <v>2173</v>
      </c>
      <c r="E255" s="82" t="s">
        <v>2174</v>
      </c>
      <c r="F255" s="82" t="s">
        <v>207</v>
      </c>
      <c r="G255" s="82" t="s">
        <v>209</v>
      </c>
      <c r="H255" s="82" t="s">
        <v>13110</v>
      </c>
      <c r="I255" s="82" t="s">
        <v>181</v>
      </c>
      <c r="J255" s="82" t="s">
        <v>137</v>
      </c>
      <c r="K255" s="82"/>
      <c r="L255" s="82" t="s">
        <v>12855</v>
      </c>
      <c r="M255" s="82" t="s">
        <v>12856</v>
      </c>
      <c r="N255" s="82"/>
      <c r="O255" s="82"/>
      <c r="P255" s="82"/>
    </row>
    <row r="256" spans="1:16">
      <c r="A256" s="27" t="s">
        <v>2181</v>
      </c>
      <c r="C256" t="str">
        <f t="shared" si="3"/>
        <v>Yes</v>
      </c>
      <c r="D256" s="82" t="s">
        <v>2181</v>
      </c>
      <c r="E256" s="82" t="s">
        <v>2182</v>
      </c>
      <c r="F256" s="82" t="s">
        <v>207</v>
      </c>
      <c r="G256" s="82" t="s">
        <v>209</v>
      </c>
      <c r="H256" s="82" t="s">
        <v>13111</v>
      </c>
      <c r="I256" s="82" t="s">
        <v>181</v>
      </c>
      <c r="J256" s="82" t="s">
        <v>137</v>
      </c>
      <c r="K256" s="82"/>
      <c r="L256" s="82" t="s">
        <v>12855</v>
      </c>
      <c r="M256" s="82" t="s">
        <v>12865</v>
      </c>
      <c r="N256" s="82" t="s">
        <v>1103</v>
      </c>
      <c r="O256" s="82" t="s">
        <v>2180</v>
      </c>
      <c r="P256" s="82" t="s">
        <v>1544</v>
      </c>
    </row>
    <row r="257" spans="1:16">
      <c r="A257" s="27" t="s">
        <v>2186</v>
      </c>
      <c r="C257" t="str">
        <f t="shared" si="3"/>
        <v>Yes</v>
      </c>
      <c r="D257" s="82" t="s">
        <v>2186</v>
      </c>
      <c r="E257" s="82" t="s">
        <v>2187</v>
      </c>
      <c r="F257" s="82" t="s">
        <v>207</v>
      </c>
      <c r="G257" s="82" t="s">
        <v>209</v>
      </c>
      <c r="H257" s="82" t="s">
        <v>13112</v>
      </c>
      <c r="I257" s="82" t="s">
        <v>181</v>
      </c>
      <c r="J257" s="82" t="s">
        <v>137</v>
      </c>
      <c r="K257" s="82"/>
      <c r="L257" s="82" t="s">
        <v>12855</v>
      </c>
      <c r="M257" s="82" t="s">
        <v>12865</v>
      </c>
      <c r="N257" s="82" t="s">
        <v>1103</v>
      </c>
      <c r="O257" s="82" t="s">
        <v>2180</v>
      </c>
      <c r="P257" s="91" t="s">
        <v>2185</v>
      </c>
    </row>
    <row r="258" spans="1:16">
      <c r="A258" s="27" t="s">
        <v>2193</v>
      </c>
      <c r="C258" t="str">
        <f t="shared" ref="C258:C321" si="4">IF(ISNA(VLOOKUP(D258,$A:$A,1,FALSE)),"No","Yes")</f>
        <v>Yes</v>
      </c>
      <c r="D258" s="82" t="s">
        <v>2193</v>
      </c>
      <c r="E258" s="82" t="s">
        <v>1156</v>
      </c>
      <c r="F258" s="82" t="s">
        <v>207</v>
      </c>
      <c r="G258" s="82" t="s">
        <v>209</v>
      </c>
      <c r="H258" s="82" t="s">
        <v>13113</v>
      </c>
      <c r="I258" s="82" t="s">
        <v>181</v>
      </c>
      <c r="J258" s="82" t="s">
        <v>137</v>
      </c>
      <c r="K258" s="82"/>
      <c r="L258" s="82" t="s">
        <v>12855</v>
      </c>
      <c r="M258" s="82" t="s">
        <v>12856</v>
      </c>
      <c r="N258" s="82"/>
      <c r="O258" s="82"/>
      <c r="P258" s="82"/>
    </row>
    <row r="259" spans="1:16">
      <c r="A259" s="27" t="s">
        <v>2195</v>
      </c>
      <c r="C259" t="str">
        <f t="shared" si="4"/>
        <v>Yes</v>
      </c>
      <c r="D259" s="82" t="s">
        <v>2195</v>
      </c>
      <c r="E259" s="82" t="s">
        <v>2196</v>
      </c>
      <c r="F259" s="82" t="s">
        <v>207</v>
      </c>
      <c r="G259" s="82" t="s">
        <v>209</v>
      </c>
      <c r="H259" s="82" t="s">
        <v>13114</v>
      </c>
      <c r="I259" s="82" t="s">
        <v>181</v>
      </c>
      <c r="J259" s="82" t="s">
        <v>137</v>
      </c>
      <c r="K259" s="82"/>
      <c r="L259" s="82" t="s">
        <v>12855</v>
      </c>
      <c r="M259" s="82" t="s">
        <v>12856</v>
      </c>
      <c r="N259" s="82"/>
      <c r="O259" s="82"/>
      <c r="P259" s="82"/>
    </row>
    <row r="260" spans="1:16">
      <c r="A260" s="27" t="s">
        <v>2198</v>
      </c>
      <c r="C260" t="str">
        <f t="shared" si="4"/>
        <v>Yes</v>
      </c>
      <c r="D260" s="82" t="s">
        <v>2198</v>
      </c>
      <c r="E260" s="82" t="s">
        <v>1041</v>
      </c>
      <c r="F260" s="82" t="s">
        <v>362</v>
      </c>
      <c r="G260" s="82" t="s">
        <v>364</v>
      </c>
      <c r="H260" s="82" t="s">
        <v>13115</v>
      </c>
      <c r="I260" s="82" t="s">
        <v>181</v>
      </c>
      <c r="J260" s="82" t="s">
        <v>137</v>
      </c>
      <c r="K260" s="82"/>
      <c r="L260" s="82" t="s">
        <v>12855</v>
      </c>
      <c r="M260" s="82" t="s">
        <v>12856</v>
      </c>
      <c r="N260" s="82"/>
      <c r="O260" s="82"/>
      <c r="P260" s="82"/>
    </row>
    <row r="261" spans="1:16">
      <c r="A261" s="27" t="s">
        <v>2200</v>
      </c>
      <c r="C261" t="str">
        <f t="shared" si="4"/>
        <v>Yes</v>
      </c>
      <c r="D261" s="82" t="s">
        <v>2200</v>
      </c>
      <c r="E261" s="82" t="s">
        <v>1050</v>
      </c>
      <c r="F261" s="82" t="s">
        <v>362</v>
      </c>
      <c r="G261" s="82" t="s">
        <v>364</v>
      </c>
      <c r="H261" s="82" t="s">
        <v>13116</v>
      </c>
      <c r="I261" s="82" t="s">
        <v>181</v>
      </c>
      <c r="J261" s="82" t="s">
        <v>137</v>
      </c>
      <c r="K261" s="82"/>
      <c r="L261" s="82" t="s">
        <v>12855</v>
      </c>
      <c r="M261" s="82" t="s">
        <v>12856</v>
      </c>
      <c r="N261" s="82"/>
      <c r="O261" s="82"/>
      <c r="P261" s="82"/>
    </row>
    <row r="262" spans="1:16">
      <c r="A262" s="27" t="s">
        <v>2202</v>
      </c>
      <c r="C262" t="str">
        <f t="shared" si="4"/>
        <v>Yes</v>
      </c>
      <c r="D262" s="82" t="s">
        <v>2202</v>
      </c>
      <c r="E262" s="82" t="s">
        <v>1066</v>
      </c>
      <c r="F262" s="82" t="s">
        <v>362</v>
      </c>
      <c r="G262" s="82" t="s">
        <v>364</v>
      </c>
      <c r="H262" s="82" t="s">
        <v>13117</v>
      </c>
      <c r="I262" s="82" t="s">
        <v>181</v>
      </c>
      <c r="J262" s="82" t="s">
        <v>137</v>
      </c>
      <c r="K262" s="82"/>
      <c r="L262" s="82" t="s">
        <v>12855</v>
      </c>
      <c r="M262" s="82" t="s">
        <v>12856</v>
      </c>
      <c r="N262" s="82"/>
      <c r="O262" s="82"/>
      <c r="P262" s="82"/>
    </row>
    <row r="263" spans="1:16">
      <c r="A263" s="27" t="s">
        <v>2203</v>
      </c>
      <c r="C263" t="str">
        <f t="shared" si="4"/>
        <v>Yes</v>
      </c>
      <c r="D263" s="82" t="s">
        <v>2203</v>
      </c>
      <c r="E263" s="82" t="s">
        <v>1072</v>
      </c>
      <c r="F263" s="82" t="s">
        <v>362</v>
      </c>
      <c r="G263" s="82" t="s">
        <v>364</v>
      </c>
      <c r="H263" s="82" t="s">
        <v>13118</v>
      </c>
      <c r="I263" s="82" t="s">
        <v>181</v>
      </c>
      <c r="J263" s="82" t="s">
        <v>137</v>
      </c>
      <c r="K263" s="82"/>
      <c r="L263" s="82" t="s">
        <v>12855</v>
      </c>
      <c r="M263" s="82" t="s">
        <v>12856</v>
      </c>
      <c r="N263" s="82"/>
      <c r="O263" s="82"/>
      <c r="P263" s="82"/>
    </row>
    <row r="264" spans="1:16">
      <c r="A264" s="27" t="s">
        <v>2204</v>
      </c>
      <c r="C264" t="str">
        <f t="shared" si="4"/>
        <v>Yes</v>
      </c>
      <c r="D264" s="82" t="s">
        <v>2204</v>
      </c>
      <c r="E264" s="82" t="s">
        <v>2205</v>
      </c>
      <c r="F264" s="82" t="s">
        <v>362</v>
      </c>
      <c r="G264" s="82" t="s">
        <v>364</v>
      </c>
      <c r="H264" s="82" t="s">
        <v>13119</v>
      </c>
      <c r="I264" s="82" t="s">
        <v>181</v>
      </c>
      <c r="J264" s="82" t="s">
        <v>137</v>
      </c>
      <c r="K264" s="82"/>
      <c r="L264" s="82" t="s">
        <v>12855</v>
      </c>
      <c r="M264" s="82" t="s">
        <v>12856</v>
      </c>
      <c r="N264" s="82"/>
      <c r="O264" s="82"/>
      <c r="P264" s="82"/>
    </row>
    <row r="265" spans="1:16">
      <c r="A265" s="27" t="s">
        <v>2212</v>
      </c>
      <c r="C265" t="str">
        <f t="shared" si="4"/>
        <v>Yes</v>
      </c>
      <c r="D265" s="82" t="s">
        <v>2212</v>
      </c>
      <c r="E265" s="82" t="s">
        <v>2213</v>
      </c>
      <c r="F265" s="82" t="s">
        <v>362</v>
      </c>
      <c r="G265" s="82" t="s">
        <v>364</v>
      </c>
      <c r="H265" s="82" t="s">
        <v>13120</v>
      </c>
      <c r="I265" s="82" t="s">
        <v>132</v>
      </c>
      <c r="J265" s="82" t="s">
        <v>137</v>
      </c>
      <c r="K265" s="82"/>
      <c r="L265" s="82" t="s">
        <v>12855</v>
      </c>
      <c r="M265" s="82" t="s">
        <v>12856</v>
      </c>
      <c r="N265" s="82"/>
      <c r="O265" s="82"/>
      <c r="P265" s="82"/>
    </row>
    <row r="266" spans="1:16">
      <c r="A266" s="27" t="s">
        <v>2219</v>
      </c>
      <c r="C266" t="str">
        <f t="shared" si="4"/>
        <v>Yes</v>
      </c>
      <c r="D266" s="82" t="s">
        <v>2219</v>
      </c>
      <c r="E266" s="82" t="s">
        <v>2220</v>
      </c>
      <c r="F266" s="82" t="s">
        <v>362</v>
      </c>
      <c r="G266" s="82" t="s">
        <v>364</v>
      </c>
      <c r="H266" s="82" t="s">
        <v>13121</v>
      </c>
      <c r="I266" s="82" t="s">
        <v>181</v>
      </c>
      <c r="J266" s="82" t="s">
        <v>137</v>
      </c>
      <c r="K266" s="82"/>
      <c r="L266" s="82" t="s">
        <v>12855</v>
      </c>
      <c r="M266" s="82" t="s">
        <v>12856</v>
      </c>
      <c r="N266" s="82"/>
      <c r="O266" s="82"/>
      <c r="P266" s="91"/>
    </row>
    <row r="267" spans="1:16">
      <c r="A267" s="27" t="s">
        <v>2228</v>
      </c>
      <c r="C267" t="str">
        <f t="shared" si="4"/>
        <v>Yes</v>
      </c>
      <c r="D267" s="82" t="s">
        <v>2228</v>
      </c>
      <c r="E267" s="82" t="s">
        <v>2229</v>
      </c>
      <c r="F267" s="82" t="s">
        <v>362</v>
      </c>
      <c r="G267" s="82" t="s">
        <v>364</v>
      </c>
      <c r="H267" s="82" t="s">
        <v>13122</v>
      </c>
      <c r="I267" s="82" t="s">
        <v>181</v>
      </c>
      <c r="J267" s="82" t="s">
        <v>137</v>
      </c>
      <c r="K267" s="82"/>
      <c r="L267" s="82" t="s">
        <v>12855</v>
      </c>
      <c r="M267" s="82" t="s">
        <v>12865</v>
      </c>
      <c r="N267" s="82" t="s">
        <v>1103</v>
      </c>
      <c r="O267" s="82" t="s">
        <v>364</v>
      </c>
      <c r="P267" s="82" t="s">
        <v>2227</v>
      </c>
    </row>
    <row r="268" spans="1:16">
      <c r="A268" s="27" t="s">
        <v>2235</v>
      </c>
      <c r="C268" t="str">
        <f t="shared" si="4"/>
        <v>Yes</v>
      </c>
      <c r="D268" s="82" t="s">
        <v>2235</v>
      </c>
      <c r="E268" s="82" t="s">
        <v>2236</v>
      </c>
      <c r="F268" s="82" t="s">
        <v>362</v>
      </c>
      <c r="G268" s="82" t="s">
        <v>364</v>
      </c>
      <c r="H268" s="82" t="s">
        <v>13123</v>
      </c>
      <c r="I268" s="82" t="s">
        <v>181</v>
      </c>
      <c r="J268" s="82" t="s">
        <v>137</v>
      </c>
      <c r="K268" s="82"/>
      <c r="L268" s="82" t="s">
        <v>12855</v>
      </c>
      <c r="M268" s="82" t="s">
        <v>12856</v>
      </c>
      <c r="N268" s="82"/>
      <c r="O268" s="82"/>
      <c r="P268" s="82"/>
    </row>
    <row r="269" spans="1:16">
      <c r="A269" s="27" t="s">
        <v>2242</v>
      </c>
      <c r="C269" t="str">
        <f t="shared" si="4"/>
        <v>Yes</v>
      </c>
      <c r="D269" s="82" t="s">
        <v>2242</v>
      </c>
      <c r="E269" s="82" t="s">
        <v>2243</v>
      </c>
      <c r="F269" s="82" t="s">
        <v>362</v>
      </c>
      <c r="G269" s="82" t="s">
        <v>364</v>
      </c>
      <c r="H269" s="82" t="s">
        <v>13124</v>
      </c>
      <c r="I269" s="82" t="s">
        <v>181</v>
      </c>
      <c r="J269" s="82" t="s">
        <v>137</v>
      </c>
      <c r="K269" s="82"/>
      <c r="L269" s="82" t="s">
        <v>12855</v>
      </c>
      <c r="M269" s="82" t="s">
        <v>12856</v>
      </c>
      <c r="N269" s="82"/>
      <c r="O269" s="82"/>
      <c r="P269" s="82"/>
    </row>
    <row r="270" spans="1:16">
      <c r="A270" s="27" t="s">
        <v>2249</v>
      </c>
      <c r="C270" t="str">
        <f t="shared" si="4"/>
        <v>Yes</v>
      </c>
      <c r="D270" s="82" t="s">
        <v>2249</v>
      </c>
      <c r="E270" s="82" t="s">
        <v>2250</v>
      </c>
      <c r="F270" s="82" t="s">
        <v>362</v>
      </c>
      <c r="G270" s="82" t="s">
        <v>364</v>
      </c>
      <c r="H270" s="82" t="s">
        <v>13125</v>
      </c>
      <c r="I270" s="82" t="s">
        <v>132</v>
      </c>
      <c r="J270" s="82" t="s">
        <v>137</v>
      </c>
      <c r="K270" s="82"/>
      <c r="L270" s="82" t="s">
        <v>12855</v>
      </c>
      <c r="M270" s="82" t="s">
        <v>12856</v>
      </c>
      <c r="N270" s="82"/>
      <c r="O270" s="82"/>
      <c r="P270" s="82"/>
    </row>
    <row r="271" spans="1:16">
      <c r="A271" s="27" t="s">
        <v>2256</v>
      </c>
      <c r="C271" t="str">
        <f t="shared" si="4"/>
        <v>Yes</v>
      </c>
      <c r="D271" s="82" t="s">
        <v>2256</v>
      </c>
      <c r="E271" s="82" t="s">
        <v>2257</v>
      </c>
      <c r="F271" s="82" t="s">
        <v>362</v>
      </c>
      <c r="G271" s="82" t="s">
        <v>364</v>
      </c>
      <c r="H271" s="82" t="s">
        <v>13126</v>
      </c>
      <c r="I271" s="82" t="s">
        <v>132</v>
      </c>
      <c r="J271" s="82" t="s">
        <v>137</v>
      </c>
      <c r="K271" s="82"/>
      <c r="L271" s="82" t="s">
        <v>12855</v>
      </c>
      <c r="M271" s="82" t="s">
        <v>12856</v>
      </c>
      <c r="N271" s="82"/>
      <c r="O271" s="82"/>
      <c r="P271" s="82"/>
    </row>
    <row r="272" spans="1:16">
      <c r="A272" s="27" t="s">
        <v>2263</v>
      </c>
      <c r="C272" t="str">
        <f t="shared" si="4"/>
        <v>Yes</v>
      </c>
      <c r="D272" s="82" t="s">
        <v>2263</v>
      </c>
      <c r="E272" s="82" t="s">
        <v>2264</v>
      </c>
      <c r="F272" s="82" t="s">
        <v>362</v>
      </c>
      <c r="G272" s="82" t="s">
        <v>364</v>
      </c>
      <c r="H272" s="82" t="s">
        <v>13127</v>
      </c>
      <c r="I272" s="82" t="s">
        <v>181</v>
      </c>
      <c r="J272" s="82" t="s">
        <v>137</v>
      </c>
      <c r="K272" s="82"/>
      <c r="L272" s="82" t="s">
        <v>12855</v>
      </c>
      <c r="M272" s="82" t="s">
        <v>12856</v>
      </c>
      <c r="N272" s="82"/>
      <c r="O272" s="82"/>
      <c r="P272" s="82"/>
    </row>
    <row r="273" spans="1:16">
      <c r="A273" s="27" t="s">
        <v>2270</v>
      </c>
      <c r="C273" t="str">
        <f t="shared" si="4"/>
        <v>Yes</v>
      </c>
      <c r="D273" s="82" t="s">
        <v>2270</v>
      </c>
      <c r="E273" s="82" t="s">
        <v>1156</v>
      </c>
      <c r="F273" s="82" t="s">
        <v>362</v>
      </c>
      <c r="G273" s="82" t="s">
        <v>364</v>
      </c>
      <c r="H273" s="82" t="s">
        <v>13128</v>
      </c>
      <c r="I273" s="82" t="s">
        <v>181</v>
      </c>
      <c r="J273" s="82" t="s">
        <v>137</v>
      </c>
      <c r="K273" s="82"/>
      <c r="L273" s="82" t="s">
        <v>12855</v>
      </c>
      <c r="M273" s="82" t="s">
        <v>12856</v>
      </c>
      <c r="N273" s="82"/>
      <c r="O273" s="82"/>
      <c r="P273" s="82"/>
    </row>
    <row r="274" spans="1:16">
      <c r="A274" s="27" t="s">
        <v>2272</v>
      </c>
      <c r="C274" t="str">
        <f t="shared" si="4"/>
        <v>Yes</v>
      </c>
      <c r="D274" s="82" t="s">
        <v>2272</v>
      </c>
      <c r="E274" s="82" t="s">
        <v>2273</v>
      </c>
      <c r="F274" s="82" t="s">
        <v>362</v>
      </c>
      <c r="G274" s="82" t="s">
        <v>364</v>
      </c>
      <c r="H274" s="82" t="s">
        <v>13129</v>
      </c>
      <c r="I274" s="82" t="s">
        <v>181</v>
      </c>
      <c r="J274" s="82" t="s">
        <v>137</v>
      </c>
      <c r="K274" s="82"/>
      <c r="L274" s="82" t="s">
        <v>12855</v>
      </c>
      <c r="M274" s="82" t="s">
        <v>12856</v>
      </c>
      <c r="N274" s="82"/>
      <c r="O274" s="82"/>
      <c r="P274" s="82"/>
    </row>
    <row r="275" spans="1:16">
      <c r="A275" s="27" t="s">
        <v>2279</v>
      </c>
      <c r="C275" t="str">
        <f t="shared" si="4"/>
        <v>Yes</v>
      </c>
      <c r="D275" s="82" t="s">
        <v>2279</v>
      </c>
      <c r="E275" s="82" t="s">
        <v>2280</v>
      </c>
      <c r="F275" s="82" t="s">
        <v>362</v>
      </c>
      <c r="G275" s="82" t="s">
        <v>364</v>
      </c>
      <c r="H275" s="82" t="s">
        <v>13130</v>
      </c>
      <c r="I275" s="82" t="s">
        <v>181</v>
      </c>
      <c r="J275" s="82" t="s">
        <v>137</v>
      </c>
      <c r="K275" s="82"/>
      <c r="L275" s="82" t="s">
        <v>12855</v>
      </c>
      <c r="M275" s="82" t="s">
        <v>12856</v>
      </c>
      <c r="N275" s="82"/>
      <c r="O275" s="82"/>
      <c r="P275" s="82"/>
    </row>
    <row r="276" spans="1:16">
      <c r="A276" s="27" t="s">
        <v>2286</v>
      </c>
      <c r="C276" t="str">
        <f t="shared" si="4"/>
        <v>Yes</v>
      </c>
      <c r="D276" s="82" t="s">
        <v>2286</v>
      </c>
      <c r="E276" s="82" t="s">
        <v>1041</v>
      </c>
      <c r="F276" s="82" t="s">
        <v>368</v>
      </c>
      <c r="G276" s="82" t="s">
        <v>370</v>
      </c>
      <c r="H276" s="82" t="s">
        <v>13131</v>
      </c>
      <c r="I276" s="82" t="s">
        <v>181</v>
      </c>
      <c r="J276" s="82" t="s">
        <v>137</v>
      </c>
      <c r="K276" s="82"/>
      <c r="L276" s="82" t="s">
        <v>12855</v>
      </c>
      <c r="M276" s="82" t="s">
        <v>12856</v>
      </c>
      <c r="N276" s="82"/>
      <c r="O276" s="82"/>
      <c r="P276" s="82"/>
    </row>
    <row r="277" spans="1:16">
      <c r="A277" s="27" t="s">
        <v>2288</v>
      </c>
      <c r="C277" t="str">
        <f t="shared" si="4"/>
        <v>Yes</v>
      </c>
      <c r="D277" s="82" t="s">
        <v>2288</v>
      </c>
      <c r="E277" s="82" t="s">
        <v>1182</v>
      </c>
      <c r="F277" s="82" t="s">
        <v>368</v>
      </c>
      <c r="G277" s="82" t="s">
        <v>370</v>
      </c>
      <c r="H277" s="82" t="s">
        <v>13132</v>
      </c>
      <c r="I277" s="82" t="s">
        <v>132</v>
      </c>
      <c r="J277" s="82" t="s">
        <v>137</v>
      </c>
      <c r="K277" s="82"/>
      <c r="L277" s="82" t="s">
        <v>12855</v>
      </c>
      <c r="M277" s="82" t="s">
        <v>12856</v>
      </c>
      <c r="N277" s="82"/>
      <c r="O277" s="82"/>
      <c r="P277" s="82"/>
    </row>
    <row r="278" spans="1:16">
      <c r="A278" s="27" t="s">
        <v>2289</v>
      </c>
      <c r="C278" t="str">
        <f t="shared" si="4"/>
        <v>Yes</v>
      </c>
      <c r="D278" s="82" t="s">
        <v>2289</v>
      </c>
      <c r="E278" s="82" t="s">
        <v>1192</v>
      </c>
      <c r="F278" s="82" t="s">
        <v>368</v>
      </c>
      <c r="G278" s="82" t="s">
        <v>370</v>
      </c>
      <c r="H278" s="82" t="s">
        <v>13133</v>
      </c>
      <c r="I278" s="82" t="s">
        <v>132</v>
      </c>
      <c r="J278" s="82" t="s">
        <v>137</v>
      </c>
      <c r="K278" s="82"/>
      <c r="L278" s="82" t="s">
        <v>12855</v>
      </c>
      <c r="M278" s="82" t="s">
        <v>12856</v>
      </c>
      <c r="N278" s="82"/>
      <c r="O278" s="82"/>
      <c r="P278" s="82"/>
    </row>
    <row r="279" spans="1:16">
      <c r="A279" s="27" t="s">
        <v>2290</v>
      </c>
      <c r="C279" t="str">
        <f t="shared" si="4"/>
        <v>Yes</v>
      </c>
      <c r="D279" s="82" t="s">
        <v>2290</v>
      </c>
      <c r="E279" s="82" t="s">
        <v>1156</v>
      </c>
      <c r="F279" s="82" t="s">
        <v>368</v>
      </c>
      <c r="G279" s="82" t="s">
        <v>370</v>
      </c>
      <c r="H279" s="82" t="s">
        <v>13134</v>
      </c>
      <c r="I279" s="82" t="s">
        <v>181</v>
      </c>
      <c r="J279" s="82" t="s">
        <v>137</v>
      </c>
      <c r="K279" s="82"/>
      <c r="L279" s="82" t="s">
        <v>12855</v>
      </c>
      <c r="M279" s="82" t="s">
        <v>12856</v>
      </c>
      <c r="N279" s="82"/>
      <c r="O279" s="82"/>
      <c r="P279" s="82"/>
    </row>
    <row r="280" spans="1:16">
      <c r="A280" s="27" t="s">
        <v>2292</v>
      </c>
      <c r="C280" t="str">
        <f t="shared" si="4"/>
        <v>Yes</v>
      </c>
      <c r="D280" s="82" t="s">
        <v>2292</v>
      </c>
      <c r="E280" s="82" t="s">
        <v>2213</v>
      </c>
      <c r="F280" s="82" t="s">
        <v>368</v>
      </c>
      <c r="G280" s="82" t="s">
        <v>370</v>
      </c>
      <c r="H280" s="82" t="s">
        <v>13135</v>
      </c>
      <c r="I280" s="82" t="s">
        <v>181</v>
      </c>
      <c r="J280" s="82" t="s">
        <v>137</v>
      </c>
      <c r="K280" s="82"/>
      <c r="L280" s="82" t="s">
        <v>12855</v>
      </c>
      <c r="M280" s="82" t="s">
        <v>12856</v>
      </c>
      <c r="N280" s="82"/>
      <c r="O280" s="82"/>
      <c r="P280" s="82"/>
    </row>
    <row r="281" spans="1:16">
      <c r="A281" s="27" t="s">
        <v>2296</v>
      </c>
      <c r="C281" t="str">
        <f t="shared" si="4"/>
        <v>Yes</v>
      </c>
      <c r="D281" s="82" t="s">
        <v>2296</v>
      </c>
      <c r="E281" s="82" t="s">
        <v>2229</v>
      </c>
      <c r="F281" s="82" t="s">
        <v>368</v>
      </c>
      <c r="G281" s="82" t="s">
        <v>370</v>
      </c>
      <c r="H281" s="82" t="s">
        <v>13136</v>
      </c>
      <c r="I281" s="82" t="s">
        <v>181</v>
      </c>
      <c r="J281" s="82" t="s">
        <v>137</v>
      </c>
      <c r="K281" s="82"/>
      <c r="L281" s="82" t="s">
        <v>12855</v>
      </c>
      <c r="M281" s="82" t="s">
        <v>12865</v>
      </c>
      <c r="N281" s="82" t="s">
        <v>1103</v>
      </c>
      <c r="O281" s="82" t="s">
        <v>364</v>
      </c>
      <c r="P281" s="82" t="s">
        <v>2295</v>
      </c>
    </row>
    <row r="282" spans="1:16">
      <c r="A282" s="27" t="s">
        <v>2299</v>
      </c>
      <c r="C282" t="str">
        <f t="shared" si="4"/>
        <v>Yes</v>
      </c>
      <c r="D282" s="82" t="s">
        <v>2299</v>
      </c>
      <c r="E282" s="82" t="s">
        <v>1314</v>
      </c>
      <c r="F282" s="82" t="s">
        <v>374</v>
      </c>
      <c r="G282" s="82" t="s">
        <v>376</v>
      </c>
      <c r="H282" s="82" t="s">
        <v>13137</v>
      </c>
      <c r="I282" s="82" t="s">
        <v>132</v>
      </c>
      <c r="J282" s="82" t="s">
        <v>137</v>
      </c>
      <c r="K282" s="82"/>
      <c r="L282" s="82" t="s">
        <v>12855</v>
      </c>
      <c r="M282" s="82" t="s">
        <v>12865</v>
      </c>
      <c r="N282" s="82" t="s">
        <v>1103</v>
      </c>
      <c r="O282" s="82" t="s">
        <v>2298</v>
      </c>
      <c r="P282" s="82" t="s">
        <v>1312</v>
      </c>
    </row>
    <row r="283" spans="1:16">
      <c r="A283" s="27" t="s">
        <v>2302</v>
      </c>
      <c r="C283" t="str">
        <f t="shared" si="4"/>
        <v>Yes</v>
      </c>
      <c r="D283" s="82" t="s">
        <v>2302</v>
      </c>
      <c r="E283" s="82" t="s">
        <v>2303</v>
      </c>
      <c r="F283" s="82" t="s">
        <v>374</v>
      </c>
      <c r="G283" s="82" t="s">
        <v>376</v>
      </c>
      <c r="H283" s="82" t="s">
        <v>13138</v>
      </c>
      <c r="I283" s="82" t="s">
        <v>181</v>
      </c>
      <c r="J283" s="82" t="s">
        <v>137</v>
      </c>
      <c r="K283" s="82"/>
      <c r="L283" s="82" t="s">
        <v>12855</v>
      </c>
      <c r="M283" s="82" t="s">
        <v>12856</v>
      </c>
      <c r="N283" s="82"/>
      <c r="O283" s="82"/>
      <c r="P283" s="82"/>
    </row>
    <row r="284" spans="1:16">
      <c r="A284" s="27" t="s">
        <v>2306</v>
      </c>
      <c r="C284" t="str">
        <f t="shared" si="4"/>
        <v>Yes</v>
      </c>
      <c r="D284" s="82" t="s">
        <v>2306</v>
      </c>
      <c r="E284" s="82" t="s">
        <v>2307</v>
      </c>
      <c r="F284" s="82" t="s">
        <v>374</v>
      </c>
      <c r="G284" s="82" t="s">
        <v>376</v>
      </c>
      <c r="H284" s="82" t="s">
        <v>13139</v>
      </c>
      <c r="I284" s="82" t="s">
        <v>132</v>
      </c>
      <c r="J284" s="82" t="s">
        <v>137</v>
      </c>
      <c r="K284" s="82"/>
      <c r="L284" s="82" t="s">
        <v>12855</v>
      </c>
      <c r="M284" s="82" t="s">
        <v>12856</v>
      </c>
      <c r="N284" s="82"/>
      <c r="O284" s="82"/>
      <c r="P284" s="82"/>
    </row>
    <row r="285" spans="1:16">
      <c r="A285" s="27" t="s">
        <v>2314</v>
      </c>
      <c r="C285" t="str">
        <f t="shared" si="4"/>
        <v>Yes</v>
      </c>
      <c r="D285" s="82" t="s">
        <v>2314</v>
      </c>
      <c r="E285" s="82" t="s">
        <v>2315</v>
      </c>
      <c r="F285" s="82" t="s">
        <v>374</v>
      </c>
      <c r="G285" s="82" t="s">
        <v>376</v>
      </c>
      <c r="H285" s="82" t="s">
        <v>13140</v>
      </c>
      <c r="I285" s="82" t="s">
        <v>132</v>
      </c>
      <c r="J285" s="82" t="s">
        <v>137</v>
      </c>
      <c r="K285" s="82"/>
      <c r="L285" s="82" t="s">
        <v>12855</v>
      </c>
      <c r="M285" s="82" t="s">
        <v>12856</v>
      </c>
      <c r="N285" s="82"/>
      <c r="O285" s="82"/>
      <c r="P285" s="82"/>
    </row>
    <row r="286" spans="1:16">
      <c r="A286" s="27" t="s">
        <v>2320</v>
      </c>
      <c r="C286" t="str">
        <f t="shared" si="4"/>
        <v>Yes</v>
      </c>
      <c r="D286" s="82" t="s">
        <v>2320</v>
      </c>
      <c r="E286" s="82" t="s">
        <v>1156</v>
      </c>
      <c r="F286" s="82" t="s">
        <v>374</v>
      </c>
      <c r="G286" s="82" t="s">
        <v>376</v>
      </c>
      <c r="H286" s="82" t="s">
        <v>13141</v>
      </c>
      <c r="I286" s="82" t="s">
        <v>181</v>
      </c>
      <c r="J286" s="82" t="s">
        <v>137</v>
      </c>
      <c r="K286" s="82"/>
      <c r="L286" s="82" t="s">
        <v>12855</v>
      </c>
      <c r="M286" s="82" t="s">
        <v>12856</v>
      </c>
      <c r="N286" s="82"/>
      <c r="O286" s="82"/>
      <c r="P286" s="82"/>
    </row>
    <row r="287" spans="1:16">
      <c r="A287" s="27" t="s">
        <v>2322</v>
      </c>
      <c r="C287" t="str">
        <f t="shared" si="4"/>
        <v>Yes</v>
      </c>
      <c r="D287" s="82" t="s">
        <v>2322</v>
      </c>
      <c r="E287" s="82" t="s">
        <v>1041</v>
      </c>
      <c r="F287" s="82" t="s">
        <v>380</v>
      </c>
      <c r="G287" s="82" t="s">
        <v>382</v>
      </c>
      <c r="H287" s="82" t="s">
        <v>13142</v>
      </c>
      <c r="I287" s="82" t="s">
        <v>181</v>
      </c>
      <c r="J287" s="82" t="s">
        <v>137</v>
      </c>
      <c r="K287" s="82"/>
      <c r="L287" s="82" t="s">
        <v>12855</v>
      </c>
      <c r="M287" s="82" t="s">
        <v>12856</v>
      </c>
      <c r="N287" s="82"/>
      <c r="O287" s="82"/>
      <c r="P287" s="82"/>
    </row>
    <row r="288" spans="1:16">
      <c r="A288" s="27" t="s">
        <v>2324</v>
      </c>
      <c r="C288" t="str">
        <f t="shared" si="4"/>
        <v>Yes</v>
      </c>
      <c r="D288" s="82" t="s">
        <v>2324</v>
      </c>
      <c r="E288" s="82" t="s">
        <v>2303</v>
      </c>
      <c r="F288" s="82" t="s">
        <v>380</v>
      </c>
      <c r="G288" s="82" t="s">
        <v>382</v>
      </c>
      <c r="H288" s="82" t="s">
        <v>13143</v>
      </c>
      <c r="I288" s="82" t="s">
        <v>181</v>
      </c>
      <c r="J288" s="82" t="s">
        <v>137</v>
      </c>
      <c r="K288" s="82"/>
      <c r="L288" s="82" t="s">
        <v>12855</v>
      </c>
      <c r="M288" s="82" t="s">
        <v>12856</v>
      </c>
      <c r="N288" s="82"/>
      <c r="O288" s="82"/>
      <c r="P288" s="82"/>
    </row>
    <row r="289" spans="1:16">
      <c r="A289" s="27" t="s">
        <v>2325</v>
      </c>
      <c r="C289" t="str">
        <f t="shared" si="4"/>
        <v>Yes</v>
      </c>
      <c r="D289" s="82" t="s">
        <v>2325</v>
      </c>
      <c r="E289" s="82" t="s">
        <v>1314</v>
      </c>
      <c r="F289" s="82" t="s">
        <v>380</v>
      </c>
      <c r="G289" s="82" t="s">
        <v>382</v>
      </c>
      <c r="H289" s="82" t="s">
        <v>13144</v>
      </c>
      <c r="I289" s="82" t="s">
        <v>132</v>
      </c>
      <c r="J289" s="82" t="s">
        <v>137</v>
      </c>
      <c r="K289" s="82"/>
      <c r="L289" s="82" t="s">
        <v>12855</v>
      </c>
      <c r="M289" s="82" t="s">
        <v>12856</v>
      </c>
      <c r="N289" s="82"/>
      <c r="O289" s="82"/>
      <c r="P289" s="82"/>
    </row>
    <row r="290" spans="1:16">
      <c r="A290" s="27" t="s">
        <v>2329</v>
      </c>
      <c r="C290" t="str">
        <f t="shared" si="4"/>
        <v>Yes</v>
      </c>
      <c r="D290" s="82" t="s">
        <v>2329</v>
      </c>
      <c r="E290" s="82" t="s">
        <v>2330</v>
      </c>
      <c r="F290" s="82" t="s">
        <v>380</v>
      </c>
      <c r="G290" s="82" t="s">
        <v>382</v>
      </c>
      <c r="H290" s="82" t="s">
        <v>13145</v>
      </c>
      <c r="I290" s="82" t="s">
        <v>132</v>
      </c>
      <c r="J290" s="82" t="s">
        <v>137</v>
      </c>
      <c r="K290" s="82"/>
      <c r="L290" s="82" t="s">
        <v>12855</v>
      </c>
      <c r="M290" s="82" t="s">
        <v>12865</v>
      </c>
      <c r="N290" s="82" t="s">
        <v>1103</v>
      </c>
      <c r="O290" s="82" t="s">
        <v>2327</v>
      </c>
      <c r="P290" s="82" t="s">
        <v>2328</v>
      </c>
    </row>
    <row r="291" spans="1:16">
      <c r="A291" s="27" t="s">
        <v>2336</v>
      </c>
      <c r="C291" t="str">
        <f t="shared" si="4"/>
        <v>Yes</v>
      </c>
      <c r="D291" s="82" t="s">
        <v>2336</v>
      </c>
      <c r="E291" s="82" t="s">
        <v>1156</v>
      </c>
      <c r="F291" s="82" t="s">
        <v>380</v>
      </c>
      <c r="G291" s="82" t="s">
        <v>382</v>
      </c>
      <c r="H291" s="82" t="s">
        <v>13146</v>
      </c>
      <c r="I291" s="82" t="s">
        <v>181</v>
      </c>
      <c r="J291" s="82" t="s">
        <v>137</v>
      </c>
      <c r="K291" s="82"/>
      <c r="L291" s="82" t="s">
        <v>12855</v>
      </c>
      <c r="M291" s="82" t="s">
        <v>12856</v>
      </c>
      <c r="N291" s="82"/>
      <c r="O291" s="82"/>
      <c r="P291" s="82"/>
    </row>
    <row r="292" spans="1:16">
      <c r="A292" s="27" t="s">
        <v>2338</v>
      </c>
      <c r="C292" t="str">
        <f t="shared" si="4"/>
        <v>Yes</v>
      </c>
      <c r="D292" s="82" t="s">
        <v>2338</v>
      </c>
      <c r="E292" s="82" t="s">
        <v>1041</v>
      </c>
      <c r="F292" s="82" t="s">
        <v>386</v>
      </c>
      <c r="G292" s="82" t="s">
        <v>388</v>
      </c>
      <c r="H292" s="82" t="s">
        <v>13147</v>
      </c>
      <c r="I292" s="82" t="s">
        <v>181</v>
      </c>
      <c r="J292" s="82" t="s">
        <v>137</v>
      </c>
      <c r="K292" s="82"/>
      <c r="L292" s="82" t="s">
        <v>12855</v>
      </c>
      <c r="M292" s="82" t="s">
        <v>12856</v>
      </c>
      <c r="N292" s="82"/>
      <c r="O292" s="82"/>
      <c r="P292" s="82"/>
    </row>
    <row r="293" spans="1:16">
      <c r="A293" s="27" t="s">
        <v>2340</v>
      </c>
      <c r="C293" t="str">
        <f t="shared" si="4"/>
        <v>Yes</v>
      </c>
      <c r="D293" s="82" t="s">
        <v>2340</v>
      </c>
      <c r="E293" s="82" t="s">
        <v>1182</v>
      </c>
      <c r="F293" s="82" t="s">
        <v>386</v>
      </c>
      <c r="G293" s="82" t="s">
        <v>388</v>
      </c>
      <c r="H293" s="82" t="s">
        <v>13148</v>
      </c>
      <c r="I293" s="82" t="s">
        <v>181</v>
      </c>
      <c r="J293" s="82" t="s">
        <v>137</v>
      </c>
      <c r="K293" s="82"/>
      <c r="L293" s="82" t="s">
        <v>12855</v>
      </c>
      <c r="M293" s="82" t="s">
        <v>12856</v>
      </c>
      <c r="N293" s="82"/>
      <c r="O293" s="82"/>
      <c r="P293" s="82"/>
    </row>
    <row r="294" spans="1:16">
      <c r="A294" s="27" t="s">
        <v>2341</v>
      </c>
      <c r="C294" t="str">
        <f t="shared" si="4"/>
        <v>Yes</v>
      </c>
      <c r="D294" s="82" t="s">
        <v>2341</v>
      </c>
      <c r="E294" s="82" t="s">
        <v>1192</v>
      </c>
      <c r="F294" s="82" t="s">
        <v>386</v>
      </c>
      <c r="G294" s="82" t="s">
        <v>388</v>
      </c>
      <c r="H294" s="82" t="s">
        <v>13149</v>
      </c>
      <c r="I294" s="82" t="s">
        <v>181</v>
      </c>
      <c r="J294" s="82" t="s">
        <v>137</v>
      </c>
      <c r="K294" s="82"/>
      <c r="L294" s="82" t="s">
        <v>12855</v>
      </c>
      <c r="M294" s="82" t="s">
        <v>12856</v>
      </c>
      <c r="N294" s="82"/>
      <c r="O294" s="82"/>
      <c r="P294" s="82"/>
    </row>
    <row r="295" spans="1:16">
      <c r="A295" s="27" t="s">
        <v>2342</v>
      </c>
      <c r="C295" t="str">
        <f t="shared" si="4"/>
        <v>Yes</v>
      </c>
      <c r="D295" s="82" t="s">
        <v>2342</v>
      </c>
      <c r="E295" s="82" t="s">
        <v>2343</v>
      </c>
      <c r="F295" s="82" t="s">
        <v>386</v>
      </c>
      <c r="G295" s="82" t="s">
        <v>388</v>
      </c>
      <c r="H295" s="82" t="s">
        <v>13150</v>
      </c>
      <c r="I295" s="82" t="s">
        <v>132</v>
      </c>
      <c r="J295" s="82" t="s">
        <v>137</v>
      </c>
      <c r="K295" s="82"/>
      <c r="L295" s="82" t="s">
        <v>12855</v>
      </c>
      <c r="M295" s="82" t="s">
        <v>12856</v>
      </c>
      <c r="N295" s="82"/>
      <c r="O295" s="82"/>
      <c r="P295" s="82"/>
    </row>
    <row r="296" spans="1:16">
      <c r="A296" s="27" t="s">
        <v>2350</v>
      </c>
      <c r="C296" t="str">
        <f t="shared" si="4"/>
        <v>Yes</v>
      </c>
      <c r="D296" s="82" t="s">
        <v>2350</v>
      </c>
      <c r="E296" s="82" t="s">
        <v>2351</v>
      </c>
      <c r="F296" s="82" t="s">
        <v>386</v>
      </c>
      <c r="G296" s="82" t="s">
        <v>388</v>
      </c>
      <c r="H296" s="82" t="s">
        <v>13151</v>
      </c>
      <c r="I296" s="82" t="s">
        <v>132</v>
      </c>
      <c r="J296" s="82" t="s">
        <v>137</v>
      </c>
      <c r="K296" s="82"/>
      <c r="L296" s="82" t="s">
        <v>12855</v>
      </c>
      <c r="M296" s="82" t="s">
        <v>12856</v>
      </c>
      <c r="N296" s="82"/>
      <c r="O296" s="82"/>
      <c r="P296" s="82"/>
    </row>
    <row r="297" spans="1:16">
      <c r="A297" s="27" t="s">
        <v>2354</v>
      </c>
      <c r="C297" t="str">
        <f t="shared" si="4"/>
        <v>Yes</v>
      </c>
      <c r="D297" s="83" t="s">
        <v>2354</v>
      </c>
      <c r="E297" s="82" t="s">
        <v>2355</v>
      </c>
      <c r="F297" s="82" t="s">
        <v>386</v>
      </c>
      <c r="G297" s="82" t="s">
        <v>388</v>
      </c>
      <c r="H297" s="82" t="s">
        <v>13152</v>
      </c>
      <c r="I297" s="82" t="s">
        <v>132</v>
      </c>
      <c r="J297" s="82" t="s">
        <v>137</v>
      </c>
      <c r="K297" s="82"/>
      <c r="L297" s="82" t="s">
        <v>12855</v>
      </c>
      <c r="M297" s="82" t="s">
        <v>12856</v>
      </c>
      <c r="N297" s="82"/>
      <c r="O297" s="82"/>
      <c r="P297" s="82"/>
    </row>
    <row r="298" spans="1:16">
      <c r="A298" s="27" t="s">
        <v>2361</v>
      </c>
      <c r="C298" t="str">
        <f t="shared" si="4"/>
        <v>Yes</v>
      </c>
      <c r="D298" s="83" t="s">
        <v>2361</v>
      </c>
      <c r="E298" s="82" t="s">
        <v>1156</v>
      </c>
      <c r="F298" s="82" t="s">
        <v>386</v>
      </c>
      <c r="G298" s="82" t="s">
        <v>388</v>
      </c>
      <c r="H298" s="82" t="s">
        <v>13153</v>
      </c>
      <c r="I298" s="82" t="s">
        <v>181</v>
      </c>
      <c r="J298" s="82" t="s">
        <v>137</v>
      </c>
      <c r="K298" s="82"/>
      <c r="L298" s="82" t="s">
        <v>12855</v>
      </c>
      <c r="M298" s="82" t="s">
        <v>12856</v>
      </c>
      <c r="N298" s="82"/>
      <c r="O298" s="82"/>
      <c r="P298" s="82"/>
    </row>
    <row r="299" spans="1:16">
      <c r="A299" s="27" t="s">
        <v>2363</v>
      </c>
      <c r="C299" t="str">
        <f t="shared" si="4"/>
        <v>Yes</v>
      </c>
      <c r="D299" s="83" t="s">
        <v>2363</v>
      </c>
      <c r="E299" s="82" t="s">
        <v>1041</v>
      </c>
      <c r="F299" s="82" t="s">
        <v>168</v>
      </c>
      <c r="G299" s="82" t="s">
        <v>170</v>
      </c>
      <c r="H299" s="82" t="s">
        <v>13154</v>
      </c>
      <c r="I299" s="82" t="s">
        <v>181</v>
      </c>
      <c r="J299" s="82" t="s">
        <v>137</v>
      </c>
      <c r="K299" s="82"/>
      <c r="L299" s="82" t="s">
        <v>12855</v>
      </c>
      <c r="M299" s="82" t="s">
        <v>12856</v>
      </c>
      <c r="N299" s="82"/>
      <c r="O299" s="82"/>
      <c r="P299" s="82"/>
    </row>
    <row r="300" spans="1:16">
      <c r="A300" s="27" t="s">
        <v>2367</v>
      </c>
      <c r="C300" t="str">
        <f t="shared" si="4"/>
        <v>Yes</v>
      </c>
      <c r="D300" s="83" t="s">
        <v>2367</v>
      </c>
      <c r="E300" s="82" t="s">
        <v>2368</v>
      </c>
      <c r="F300" s="82" t="s">
        <v>168</v>
      </c>
      <c r="G300" s="82" t="s">
        <v>170</v>
      </c>
      <c r="H300" s="82" t="s">
        <v>13155</v>
      </c>
      <c r="I300" s="82" t="s">
        <v>132</v>
      </c>
      <c r="J300" s="82" t="s">
        <v>137</v>
      </c>
      <c r="K300" s="82"/>
      <c r="L300" s="82" t="s">
        <v>12855</v>
      </c>
      <c r="M300" s="82" t="s">
        <v>12865</v>
      </c>
      <c r="N300" s="82" t="s">
        <v>1103</v>
      </c>
      <c r="O300" s="82" t="s">
        <v>2365</v>
      </c>
      <c r="P300" s="82" t="s">
        <v>2366</v>
      </c>
    </row>
    <row r="301" spans="1:16">
      <c r="A301" s="27" t="s">
        <v>2375</v>
      </c>
      <c r="C301" t="str">
        <f t="shared" si="4"/>
        <v>Yes</v>
      </c>
      <c r="D301" s="82" t="s">
        <v>2375</v>
      </c>
      <c r="E301" s="82" t="s">
        <v>2376</v>
      </c>
      <c r="F301" s="82" t="s">
        <v>168</v>
      </c>
      <c r="G301" s="82" t="s">
        <v>170</v>
      </c>
      <c r="H301" s="82" t="s">
        <v>13156</v>
      </c>
      <c r="I301" s="82" t="s">
        <v>181</v>
      </c>
      <c r="J301" s="82" t="s">
        <v>137</v>
      </c>
      <c r="K301" s="82"/>
      <c r="L301" s="82" t="s">
        <v>12855</v>
      </c>
      <c r="M301" s="82" t="s">
        <v>12865</v>
      </c>
      <c r="N301" s="82" t="s">
        <v>1103</v>
      </c>
      <c r="O301" s="82" t="s">
        <v>2365</v>
      </c>
      <c r="P301" s="82" t="s">
        <v>2374</v>
      </c>
    </row>
    <row r="302" spans="1:16">
      <c r="A302" s="27" t="s">
        <v>2382</v>
      </c>
      <c r="C302" t="str">
        <f t="shared" si="4"/>
        <v>Yes</v>
      </c>
      <c r="D302" s="82" t="s">
        <v>2382</v>
      </c>
      <c r="E302" s="82" t="s">
        <v>2383</v>
      </c>
      <c r="F302" s="82" t="s">
        <v>168</v>
      </c>
      <c r="G302" s="82" t="s">
        <v>170</v>
      </c>
      <c r="H302" s="82" t="s">
        <v>13157</v>
      </c>
      <c r="I302" s="82" t="s">
        <v>132</v>
      </c>
      <c r="J302" s="82" t="s">
        <v>137</v>
      </c>
      <c r="K302" s="82"/>
      <c r="L302" s="82" t="s">
        <v>12855</v>
      </c>
      <c r="M302" s="82" t="s">
        <v>12856</v>
      </c>
      <c r="N302" s="82"/>
      <c r="O302" s="82"/>
      <c r="P302" s="82"/>
    </row>
    <row r="303" spans="1:16">
      <c r="A303" s="27" t="s">
        <v>2389</v>
      </c>
      <c r="C303" t="str">
        <f t="shared" si="4"/>
        <v>Yes</v>
      </c>
      <c r="D303" s="82" t="s">
        <v>2389</v>
      </c>
      <c r="E303" s="82" t="s">
        <v>2390</v>
      </c>
      <c r="F303" s="82" t="s">
        <v>168</v>
      </c>
      <c r="G303" s="82" t="s">
        <v>170</v>
      </c>
      <c r="H303" s="82" t="s">
        <v>13158</v>
      </c>
      <c r="I303" s="82" t="s">
        <v>181</v>
      </c>
      <c r="J303" s="82" t="s">
        <v>137</v>
      </c>
      <c r="K303" s="82"/>
      <c r="L303" s="82" t="s">
        <v>12855</v>
      </c>
      <c r="M303" s="82" t="s">
        <v>12856</v>
      </c>
      <c r="N303" s="82"/>
      <c r="O303" s="82"/>
      <c r="P303" s="82"/>
    </row>
    <row r="304" spans="1:16">
      <c r="A304" s="27" t="s">
        <v>2396</v>
      </c>
      <c r="C304" t="str">
        <f t="shared" si="4"/>
        <v>Yes</v>
      </c>
      <c r="D304" s="82" t="s">
        <v>2396</v>
      </c>
      <c r="E304" s="82" t="s">
        <v>2397</v>
      </c>
      <c r="F304" s="82" t="s">
        <v>168</v>
      </c>
      <c r="G304" s="82" t="s">
        <v>170</v>
      </c>
      <c r="H304" s="82" t="s">
        <v>13159</v>
      </c>
      <c r="I304" s="82" t="s">
        <v>181</v>
      </c>
      <c r="J304" s="82" t="s">
        <v>137</v>
      </c>
      <c r="K304" s="82"/>
      <c r="L304" s="82" t="s">
        <v>12855</v>
      </c>
      <c r="M304" s="82" t="s">
        <v>12856</v>
      </c>
      <c r="N304" s="82"/>
      <c r="O304" s="82"/>
      <c r="P304" s="82"/>
    </row>
    <row r="305" spans="1:16">
      <c r="A305" s="27" t="s">
        <v>2403</v>
      </c>
      <c r="C305" t="str">
        <f t="shared" si="4"/>
        <v>Yes</v>
      </c>
      <c r="D305" s="82" t="s">
        <v>2403</v>
      </c>
      <c r="E305" s="82" t="s">
        <v>1156</v>
      </c>
      <c r="F305" s="82" t="s">
        <v>168</v>
      </c>
      <c r="G305" s="82" t="s">
        <v>170</v>
      </c>
      <c r="H305" s="82" t="s">
        <v>13160</v>
      </c>
      <c r="I305" s="82" t="s">
        <v>181</v>
      </c>
      <c r="J305" s="82" t="s">
        <v>137</v>
      </c>
      <c r="K305" s="82"/>
      <c r="L305" s="82" t="s">
        <v>12855</v>
      </c>
      <c r="M305" s="82" t="s">
        <v>12856</v>
      </c>
      <c r="N305" s="82"/>
      <c r="O305" s="82"/>
      <c r="P305" s="82"/>
    </row>
    <row r="306" spans="1:16">
      <c r="A306" s="27" t="s">
        <v>2405</v>
      </c>
      <c r="C306" t="str">
        <f t="shared" si="4"/>
        <v>Yes</v>
      </c>
      <c r="D306" s="82" t="s">
        <v>2405</v>
      </c>
      <c r="E306" s="82" t="s">
        <v>1777</v>
      </c>
      <c r="F306" s="82" t="s">
        <v>168</v>
      </c>
      <c r="G306" s="82" t="s">
        <v>170</v>
      </c>
      <c r="H306" s="82" t="s">
        <v>13161</v>
      </c>
      <c r="I306" s="82" t="s">
        <v>181</v>
      </c>
      <c r="J306" s="82" t="s">
        <v>137</v>
      </c>
      <c r="K306" s="82"/>
      <c r="L306" s="82" t="s">
        <v>12855</v>
      </c>
      <c r="M306" s="82" t="s">
        <v>12865</v>
      </c>
      <c r="N306" s="82" t="s">
        <v>1103</v>
      </c>
      <c r="O306" s="82" t="s">
        <v>2365</v>
      </c>
      <c r="P306" s="82" t="s">
        <v>2404</v>
      </c>
    </row>
    <row r="307" spans="1:16">
      <c r="A307" s="27" t="s">
        <v>2408</v>
      </c>
      <c r="C307" t="str">
        <f t="shared" si="4"/>
        <v>Yes</v>
      </c>
      <c r="D307" s="82" t="s">
        <v>2408</v>
      </c>
      <c r="E307" s="82" t="s">
        <v>1844</v>
      </c>
      <c r="F307" s="82" t="s">
        <v>168</v>
      </c>
      <c r="G307" s="82" t="s">
        <v>170</v>
      </c>
      <c r="H307" s="82" t="s">
        <v>13162</v>
      </c>
      <c r="I307" s="82" t="s">
        <v>181</v>
      </c>
      <c r="J307" s="82" t="s">
        <v>137</v>
      </c>
      <c r="K307" s="82"/>
      <c r="L307" s="82" t="s">
        <v>12855</v>
      </c>
      <c r="M307" s="82" t="s">
        <v>12865</v>
      </c>
      <c r="N307" s="82" t="s">
        <v>1103</v>
      </c>
      <c r="O307" s="82" t="s">
        <v>2365</v>
      </c>
      <c r="P307" s="82" t="s">
        <v>2407</v>
      </c>
    </row>
    <row r="308" spans="1:16">
      <c r="A308" s="27" t="s">
        <v>2410</v>
      </c>
      <c r="C308" t="str">
        <f t="shared" si="4"/>
        <v>Yes</v>
      </c>
      <c r="D308" s="82" t="s">
        <v>2410</v>
      </c>
      <c r="E308" s="82" t="s">
        <v>1182</v>
      </c>
      <c r="F308" s="82" t="s">
        <v>168</v>
      </c>
      <c r="G308" s="82" t="s">
        <v>170</v>
      </c>
      <c r="H308" s="82" t="s">
        <v>13163</v>
      </c>
      <c r="I308" s="82" t="s">
        <v>181</v>
      </c>
      <c r="J308" s="82" t="s">
        <v>137</v>
      </c>
      <c r="K308" s="82"/>
      <c r="L308" s="82" t="s">
        <v>12855</v>
      </c>
      <c r="M308" s="82" t="s">
        <v>12856</v>
      </c>
      <c r="N308" s="82"/>
      <c r="O308" s="82"/>
      <c r="P308" s="82"/>
    </row>
    <row r="309" spans="1:16">
      <c r="A309" s="27" t="s">
        <v>2411</v>
      </c>
      <c r="C309" t="str">
        <f t="shared" si="4"/>
        <v>Yes</v>
      </c>
      <c r="D309" s="82" t="s">
        <v>2411</v>
      </c>
      <c r="E309" s="82" t="s">
        <v>1041</v>
      </c>
      <c r="F309" s="82" t="s">
        <v>217</v>
      </c>
      <c r="G309" s="82" t="s">
        <v>219</v>
      </c>
      <c r="H309" s="82" t="s">
        <v>13164</v>
      </c>
      <c r="I309" s="82" t="s">
        <v>181</v>
      </c>
      <c r="J309" s="82" t="s">
        <v>137</v>
      </c>
      <c r="K309" s="82"/>
      <c r="L309" s="82" t="s">
        <v>12855</v>
      </c>
      <c r="M309" s="82" t="s">
        <v>12856</v>
      </c>
      <c r="N309" s="82"/>
      <c r="O309" s="82"/>
      <c r="P309" s="82"/>
    </row>
    <row r="310" spans="1:16">
      <c r="A310" s="27" t="s">
        <v>2413</v>
      </c>
      <c r="C310" t="str">
        <f t="shared" si="4"/>
        <v>Yes</v>
      </c>
      <c r="D310" s="82" t="s">
        <v>2413</v>
      </c>
      <c r="E310" s="82" t="s">
        <v>2196</v>
      </c>
      <c r="F310" s="82" t="s">
        <v>217</v>
      </c>
      <c r="G310" s="82" t="s">
        <v>219</v>
      </c>
      <c r="H310" s="82" t="s">
        <v>13165</v>
      </c>
      <c r="I310" s="82" t="s">
        <v>181</v>
      </c>
      <c r="J310" s="82" t="s">
        <v>137</v>
      </c>
      <c r="K310" s="82"/>
      <c r="L310" s="82" t="s">
        <v>12855</v>
      </c>
      <c r="M310" s="82" t="s">
        <v>12856</v>
      </c>
      <c r="N310" s="82"/>
      <c r="O310" s="82"/>
      <c r="P310" s="82"/>
    </row>
    <row r="311" spans="1:16">
      <c r="A311" s="27" t="s">
        <v>2416</v>
      </c>
      <c r="C311" t="str">
        <f t="shared" si="4"/>
        <v>Yes</v>
      </c>
      <c r="D311" s="82" t="s">
        <v>2416</v>
      </c>
      <c r="E311" s="82" t="s">
        <v>2417</v>
      </c>
      <c r="F311" s="82" t="s">
        <v>217</v>
      </c>
      <c r="G311" s="82" t="s">
        <v>219</v>
      </c>
      <c r="H311" s="82" t="s">
        <v>13166</v>
      </c>
      <c r="I311" s="82" t="s">
        <v>132</v>
      </c>
      <c r="J311" s="82" t="s">
        <v>137</v>
      </c>
      <c r="K311" s="82"/>
      <c r="L311" s="82" t="s">
        <v>12855</v>
      </c>
      <c r="M311" s="82" t="s">
        <v>12865</v>
      </c>
      <c r="N311" s="82" t="s">
        <v>1103</v>
      </c>
      <c r="O311" s="82" t="s">
        <v>2414</v>
      </c>
      <c r="P311" s="82" t="s">
        <v>2415</v>
      </c>
    </row>
    <row r="312" spans="1:16">
      <c r="A312" s="27" t="s">
        <v>2423</v>
      </c>
      <c r="C312" t="str">
        <f t="shared" si="4"/>
        <v>Yes</v>
      </c>
      <c r="D312" s="82" t="s">
        <v>2423</v>
      </c>
      <c r="E312" s="82" t="s">
        <v>1156</v>
      </c>
      <c r="F312" s="82" t="s">
        <v>217</v>
      </c>
      <c r="G312" s="82" t="s">
        <v>219</v>
      </c>
      <c r="H312" s="82" t="s">
        <v>13167</v>
      </c>
      <c r="I312" s="82" t="s">
        <v>181</v>
      </c>
      <c r="J312" s="82" t="s">
        <v>137</v>
      </c>
      <c r="K312" s="82"/>
      <c r="L312" s="82" t="s">
        <v>12855</v>
      </c>
      <c r="M312" s="82" t="s">
        <v>12856</v>
      </c>
      <c r="N312" s="82"/>
      <c r="O312" s="82"/>
      <c r="P312" s="82"/>
    </row>
    <row r="313" spans="1:16">
      <c r="A313" s="27" t="s">
        <v>2425</v>
      </c>
      <c r="C313" t="str">
        <f t="shared" si="4"/>
        <v>Yes</v>
      </c>
      <c r="D313" s="82" t="s">
        <v>2425</v>
      </c>
      <c r="E313" s="82" t="s">
        <v>2426</v>
      </c>
      <c r="F313" s="82" t="s">
        <v>217</v>
      </c>
      <c r="G313" s="82" t="s">
        <v>219</v>
      </c>
      <c r="H313" s="82" t="s">
        <v>13168</v>
      </c>
      <c r="I313" s="82" t="s">
        <v>132</v>
      </c>
      <c r="J313" s="82" t="s">
        <v>137</v>
      </c>
      <c r="K313" s="82"/>
      <c r="L313" s="82" t="s">
        <v>12855</v>
      </c>
      <c r="M313" s="82" t="s">
        <v>12865</v>
      </c>
      <c r="N313" s="82" t="s">
        <v>1103</v>
      </c>
      <c r="O313" s="82" t="s">
        <v>2414</v>
      </c>
      <c r="P313" s="82" t="s">
        <v>2158</v>
      </c>
    </row>
    <row r="314" spans="1:16">
      <c r="A314" s="27" t="s">
        <v>2433</v>
      </c>
      <c r="C314" t="str">
        <f t="shared" si="4"/>
        <v>Yes</v>
      </c>
      <c r="D314" s="82" t="s">
        <v>2433</v>
      </c>
      <c r="E314" s="82" t="s">
        <v>1182</v>
      </c>
      <c r="F314" s="82" t="s">
        <v>217</v>
      </c>
      <c r="G314" s="82" t="s">
        <v>219</v>
      </c>
      <c r="H314" s="82" t="s">
        <v>13169</v>
      </c>
      <c r="I314" s="82" t="s">
        <v>181</v>
      </c>
      <c r="J314" s="82" t="s">
        <v>137</v>
      </c>
      <c r="K314" s="82"/>
      <c r="L314" s="82" t="s">
        <v>12855</v>
      </c>
      <c r="M314" s="82" t="s">
        <v>12856</v>
      </c>
      <c r="N314" s="82"/>
      <c r="O314" s="82"/>
      <c r="P314" s="82"/>
    </row>
    <row r="315" spans="1:16">
      <c r="A315" s="27" t="s">
        <v>2434</v>
      </c>
      <c r="C315" t="str">
        <f t="shared" si="4"/>
        <v>Yes</v>
      </c>
      <c r="D315" s="82" t="s">
        <v>2434</v>
      </c>
      <c r="E315" s="82" t="s">
        <v>1041</v>
      </c>
      <c r="F315" s="82" t="s">
        <v>223</v>
      </c>
      <c r="G315" s="82" t="s">
        <v>225</v>
      </c>
      <c r="H315" s="82" t="s">
        <v>13170</v>
      </c>
      <c r="I315" s="82" t="s">
        <v>181</v>
      </c>
      <c r="J315" s="82" t="s">
        <v>137</v>
      </c>
      <c r="K315" s="82"/>
      <c r="L315" s="82" t="s">
        <v>12855</v>
      </c>
      <c r="M315" s="82" t="s">
        <v>12856</v>
      </c>
      <c r="N315" s="82"/>
      <c r="O315" s="82"/>
      <c r="P315" s="82"/>
    </row>
    <row r="316" spans="1:16">
      <c r="A316" s="27" t="s">
        <v>2436</v>
      </c>
      <c r="C316" t="str">
        <f t="shared" si="4"/>
        <v>Yes</v>
      </c>
      <c r="D316" s="82" t="s">
        <v>2436</v>
      </c>
      <c r="E316" s="82" t="s">
        <v>1182</v>
      </c>
      <c r="F316" s="82" t="s">
        <v>223</v>
      </c>
      <c r="G316" s="82" t="s">
        <v>225</v>
      </c>
      <c r="H316" s="82" t="s">
        <v>13171</v>
      </c>
      <c r="I316" s="82" t="s">
        <v>181</v>
      </c>
      <c r="J316" s="82" t="s">
        <v>137</v>
      </c>
      <c r="K316" s="82"/>
      <c r="L316" s="82" t="s">
        <v>12855</v>
      </c>
      <c r="M316" s="82" t="s">
        <v>12856</v>
      </c>
      <c r="N316" s="82"/>
      <c r="O316" s="82"/>
      <c r="P316" s="82"/>
    </row>
    <row r="317" spans="1:16">
      <c r="A317" s="27" t="s">
        <v>2437</v>
      </c>
      <c r="C317" t="str">
        <f t="shared" si="4"/>
        <v>Yes</v>
      </c>
      <c r="D317" s="82" t="s">
        <v>2437</v>
      </c>
      <c r="E317" s="82" t="s">
        <v>1192</v>
      </c>
      <c r="F317" s="82" t="s">
        <v>223</v>
      </c>
      <c r="G317" s="82" t="s">
        <v>225</v>
      </c>
      <c r="H317" s="82" t="s">
        <v>13172</v>
      </c>
      <c r="I317" s="82" t="s">
        <v>181</v>
      </c>
      <c r="J317" s="82" t="s">
        <v>137</v>
      </c>
      <c r="K317" s="82"/>
      <c r="L317" s="82" t="s">
        <v>12855</v>
      </c>
      <c r="M317" s="82" t="s">
        <v>12856</v>
      </c>
      <c r="N317" s="82"/>
      <c r="O317" s="82"/>
      <c r="P317" s="82"/>
    </row>
    <row r="318" spans="1:16">
      <c r="A318" s="27" t="s">
        <v>2439</v>
      </c>
      <c r="C318" t="str">
        <f t="shared" si="4"/>
        <v>Yes</v>
      </c>
      <c r="D318" s="82" t="s">
        <v>2439</v>
      </c>
      <c r="E318" s="82" t="s">
        <v>2417</v>
      </c>
      <c r="F318" s="82" t="s">
        <v>223</v>
      </c>
      <c r="G318" s="82" t="s">
        <v>225</v>
      </c>
      <c r="H318" s="82" t="s">
        <v>13173</v>
      </c>
      <c r="I318" s="82" t="s">
        <v>132</v>
      </c>
      <c r="J318" s="82" t="s">
        <v>137</v>
      </c>
      <c r="K318" s="82"/>
      <c r="L318" s="82" t="s">
        <v>12855</v>
      </c>
      <c r="M318" s="82" t="s">
        <v>12865</v>
      </c>
      <c r="N318" s="82" t="s">
        <v>1103</v>
      </c>
      <c r="O318" s="82" t="s">
        <v>2414</v>
      </c>
      <c r="P318" s="82" t="s">
        <v>2438</v>
      </c>
    </row>
    <row r="319" spans="1:16">
      <c r="A319" s="27" t="s">
        <v>2442</v>
      </c>
      <c r="C319" t="str">
        <f t="shared" si="4"/>
        <v>Yes</v>
      </c>
      <c r="D319" s="82" t="s">
        <v>2442</v>
      </c>
      <c r="E319" s="82" t="s">
        <v>2443</v>
      </c>
      <c r="F319" s="82" t="s">
        <v>223</v>
      </c>
      <c r="G319" s="82" t="s">
        <v>225</v>
      </c>
      <c r="H319" s="82" t="s">
        <v>13174</v>
      </c>
      <c r="I319" s="82" t="s">
        <v>181</v>
      </c>
      <c r="J319" s="82" t="s">
        <v>137</v>
      </c>
      <c r="K319" s="82"/>
      <c r="L319" s="82" t="s">
        <v>12855</v>
      </c>
      <c r="M319" s="82" t="s">
        <v>12856</v>
      </c>
      <c r="N319" s="82"/>
      <c r="O319" s="82"/>
      <c r="P319" s="82"/>
    </row>
    <row r="320" spans="1:16">
      <c r="A320" s="27" t="s">
        <v>2449</v>
      </c>
      <c r="C320" t="str">
        <f t="shared" si="4"/>
        <v>Yes</v>
      </c>
      <c r="D320" s="82" t="s">
        <v>2449</v>
      </c>
      <c r="E320" s="82" t="s">
        <v>1156</v>
      </c>
      <c r="F320" s="82" t="s">
        <v>223</v>
      </c>
      <c r="G320" s="82" t="s">
        <v>225</v>
      </c>
      <c r="H320" s="82" t="s">
        <v>13175</v>
      </c>
      <c r="I320" s="82" t="s">
        <v>181</v>
      </c>
      <c r="J320" s="82" t="s">
        <v>137</v>
      </c>
      <c r="K320" s="82"/>
      <c r="L320" s="82" t="s">
        <v>12855</v>
      </c>
      <c r="M320" s="82" t="s">
        <v>12856</v>
      </c>
      <c r="N320" s="82"/>
      <c r="O320" s="82"/>
      <c r="P320" s="82"/>
    </row>
    <row r="321" spans="1:16">
      <c r="A321" s="27" t="s">
        <v>2451</v>
      </c>
      <c r="C321" t="str">
        <f t="shared" si="4"/>
        <v>Yes</v>
      </c>
      <c r="D321" s="82" t="s">
        <v>2451</v>
      </c>
      <c r="E321" s="82" t="s">
        <v>2452</v>
      </c>
      <c r="F321" s="82" t="s">
        <v>223</v>
      </c>
      <c r="G321" s="82" t="s">
        <v>225</v>
      </c>
      <c r="H321" s="82" t="s">
        <v>13176</v>
      </c>
      <c r="I321" s="82" t="s">
        <v>181</v>
      </c>
      <c r="J321" s="82" t="s">
        <v>137</v>
      </c>
      <c r="K321" s="82"/>
      <c r="L321" s="82" t="s">
        <v>12855</v>
      </c>
      <c r="M321" s="82" t="s">
        <v>12856</v>
      </c>
      <c r="N321" s="82"/>
      <c r="O321" s="82"/>
      <c r="P321" s="82"/>
    </row>
    <row r="322" spans="1:16">
      <c r="A322" s="27" t="s">
        <v>2459</v>
      </c>
      <c r="C322" t="str">
        <f t="shared" ref="C322:C385" si="5">IF(ISNA(VLOOKUP(D322,$A:$A,1,FALSE)),"No","Yes")</f>
        <v>Yes</v>
      </c>
      <c r="D322" s="82" t="s">
        <v>2459</v>
      </c>
      <c r="E322" s="82" t="s">
        <v>1041</v>
      </c>
      <c r="F322" s="82" t="s">
        <v>229</v>
      </c>
      <c r="G322" s="82" t="s">
        <v>231</v>
      </c>
      <c r="H322" s="82" t="s">
        <v>13177</v>
      </c>
      <c r="I322" s="82" t="s">
        <v>181</v>
      </c>
      <c r="J322" s="82" t="s">
        <v>182</v>
      </c>
      <c r="K322" s="82" t="s">
        <v>13178</v>
      </c>
      <c r="L322" s="82" t="s">
        <v>12855</v>
      </c>
      <c r="M322" s="82" t="s">
        <v>12856</v>
      </c>
      <c r="N322" s="82"/>
      <c r="O322" s="82"/>
      <c r="P322" s="82"/>
    </row>
    <row r="323" spans="1:16" ht="42.75">
      <c r="A323" s="27" t="s">
        <v>2461</v>
      </c>
      <c r="C323" t="str">
        <f t="shared" si="5"/>
        <v>Yes</v>
      </c>
      <c r="D323" s="82" t="s">
        <v>2461</v>
      </c>
      <c r="E323" s="82" t="s">
        <v>2426</v>
      </c>
      <c r="F323" s="82" t="s">
        <v>229</v>
      </c>
      <c r="G323" s="82" t="s">
        <v>231</v>
      </c>
      <c r="H323" s="82" t="s">
        <v>13179</v>
      </c>
      <c r="I323" s="82" t="s">
        <v>132</v>
      </c>
      <c r="J323" s="82" t="s">
        <v>182</v>
      </c>
      <c r="K323" s="82"/>
      <c r="L323" s="82" t="s">
        <v>12855</v>
      </c>
      <c r="M323" s="82" t="s">
        <v>12865</v>
      </c>
      <c r="N323" s="82" t="s">
        <v>1103</v>
      </c>
      <c r="O323" s="89" t="s">
        <v>2180</v>
      </c>
      <c r="P323" s="89" t="s">
        <v>2432</v>
      </c>
    </row>
    <row r="324" spans="1:16" ht="28.5">
      <c r="A324" s="27" t="s">
        <v>2467</v>
      </c>
      <c r="C324" t="str">
        <f t="shared" si="5"/>
        <v>Yes</v>
      </c>
      <c r="D324" s="82" t="s">
        <v>2467</v>
      </c>
      <c r="E324" s="82" t="s">
        <v>2468</v>
      </c>
      <c r="F324" s="82" t="s">
        <v>229</v>
      </c>
      <c r="G324" s="82" t="s">
        <v>231</v>
      </c>
      <c r="H324" s="82" t="s">
        <v>13180</v>
      </c>
      <c r="I324" s="82" t="s">
        <v>132</v>
      </c>
      <c r="J324" s="82" t="s">
        <v>182</v>
      </c>
      <c r="K324" s="82"/>
      <c r="L324" s="82" t="s">
        <v>12855</v>
      </c>
      <c r="M324" s="82" t="s">
        <v>12865</v>
      </c>
      <c r="N324" s="89" t="s">
        <v>1103</v>
      </c>
      <c r="O324" s="89" t="s">
        <v>2180</v>
      </c>
      <c r="P324" s="89" t="s">
        <v>2466</v>
      </c>
    </row>
    <row r="325" spans="1:16">
      <c r="A325" s="27" t="s">
        <v>2473</v>
      </c>
      <c r="C325" t="str">
        <f t="shared" si="5"/>
        <v>Yes</v>
      </c>
      <c r="D325" s="82" t="s">
        <v>2473</v>
      </c>
      <c r="E325" s="82" t="s">
        <v>1156</v>
      </c>
      <c r="F325" s="82" t="s">
        <v>229</v>
      </c>
      <c r="G325" s="82" t="s">
        <v>231</v>
      </c>
      <c r="H325" s="82" t="s">
        <v>13181</v>
      </c>
      <c r="I325" s="82" t="s">
        <v>181</v>
      </c>
      <c r="J325" s="82" t="s">
        <v>182</v>
      </c>
      <c r="K325" s="82" t="s">
        <v>13178</v>
      </c>
      <c r="L325" s="82" t="s">
        <v>12855</v>
      </c>
      <c r="M325" s="82" t="s">
        <v>12856</v>
      </c>
      <c r="N325" s="89"/>
      <c r="O325" s="82"/>
      <c r="P325" s="82"/>
    </row>
    <row r="326" spans="1:16">
      <c r="A326" s="27" t="s">
        <v>2475</v>
      </c>
      <c r="C326" t="str">
        <f t="shared" si="5"/>
        <v>Yes</v>
      </c>
      <c r="D326" s="82" t="s">
        <v>2475</v>
      </c>
      <c r="E326" s="82" t="s">
        <v>1182</v>
      </c>
      <c r="F326" s="82" t="s">
        <v>229</v>
      </c>
      <c r="G326" s="82" t="s">
        <v>231</v>
      </c>
      <c r="H326" s="82" t="s">
        <v>13182</v>
      </c>
      <c r="I326" s="82" t="s">
        <v>181</v>
      </c>
      <c r="J326" s="82" t="s">
        <v>182</v>
      </c>
      <c r="K326" s="82" t="s">
        <v>13178</v>
      </c>
      <c r="L326" s="82" t="s">
        <v>12855</v>
      </c>
      <c r="M326" s="82" t="s">
        <v>12856</v>
      </c>
      <c r="N326" s="89"/>
      <c r="O326" s="82"/>
      <c r="P326" s="82"/>
    </row>
    <row r="327" spans="1:16" ht="42.75">
      <c r="A327" s="27" t="s">
        <v>2477</v>
      </c>
      <c r="C327" t="str">
        <f t="shared" si="5"/>
        <v>Yes</v>
      </c>
      <c r="D327" s="82" t="s">
        <v>2477</v>
      </c>
      <c r="E327" s="82" t="s">
        <v>2478</v>
      </c>
      <c r="F327" s="82" t="s">
        <v>229</v>
      </c>
      <c r="G327" s="82" t="s">
        <v>231</v>
      </c>
      <c r="H327" s="82" t="s">
        <v>13183</v>
      </c>
      <c r="I327" s="82" t="s">
        <v>132</v>
      </c>
      <c r="J327" s="82" t="s">
        <v>182</v>
      </c>
      <c r="K327" s="82"/>
      <c r="L327" s="82" t="s">
        <v>12855</v>
      </c>
      <c r="M327" s="82" t="s">
        <v>12865</v>
      </c>
      <c r="N327" s="89" t="s">
        <v>1103</v>
      </c>
      <c r="O327" s="89" t="s">
        <v>2180</v>
      </c>
      <c r="P327" s="89" t="s">
        <v>2476</v>
      </c>
    </row>
    <row r="328" spans="1:16">
      <c r="A328" s="27" t="s">
        <v>2484</v>
      </c>
      <c r="C328" t="str">
        <f t="shared" si="5"/>
        <v>Yes</v>
      </c>
      <c r="D328" s="82" t="s">
        <v>2484</v>
      </c>
      <c r="E328" s="82" t="s">
        <v>1041</v>
      </c>
      <c r="F328" s="82" t="s">
        <v>236</v>
      </c>
      <c r="G328" s="82" t="s">
        <v>238</v>
      </c>
      <c r="H328" s="82" t="s">
        <v>13184</v>
      </c>
      <c r="I328" s="82" t="s">
        <v>181</v>
      </c>
      <c r="J328" s="82" t="s">
        <v>182</v>
      </c>
      <c r="K328" s="82" t="s">
        <v>13178</v>
      </c>
      <c r="L328" s="82" t="s">
        <v>12855</v>
      </c>
      <c r="M328" s="82" t="s">
        <v>12856</v>
      </c>
      <c r="N328" s="89"/>
      <c r="O328" s="82"/>
      <c r="P328" s="82"/>
    </row>
    <row r="329" spans="1:16">
      <c r="A329" s="27" t="s">
        <v>2486</v>
      </c>
      <c r="C329" t="str">
        <f t="shared" si="5"/>
        <v>Yes</v>
      </c>
      <c r="D329" s="82" t="s">
        <v>2486</v>
      </c>
      <c r="E329" s="82" t="s">
        <v>1182</v>
      </c>
      <c r="F329" s="82" t="s">
        <v>236</v>
      </c>
      <c r="G329" s="82" t="s">
        <v>238</v>
      </c>
      <c r="H329" s="82" t="s">
        <v>13185</v>
      </c>
      <c r="I329" s="82" t="s">
        <v>181</v>
      </c>
      <c r="J329" s="82" t="s">
        <v>182</v>
      </c>
      <c r="K329" s="82" t="s">
        <v>13178</v>
      </c>
      <c r="L329" s="82" t="s">
        <v>12855</v>
      </c>
      <c r="M329" s="82" t="s">
        <v>12856</v>
      </c>
      <c r="N329" s="89"/>
      <c r="O329" s="82"/>
      <c r="P329" s="82"/>
    </row>
    <row r="330" spans="1:16">
      <c r="A330" s="27" t="s">
        <v>2487</v>
      </c>
      <c r="C330" t="str">
        <f t="shared" si="5"/>
        <v>Yes</v>
      </c>
      <c r="D330" s="82" t="s">
        <v>2487</v>
      </c>
      <c r="E330" s="82" t="s">
        <v>1192</v>
      </c>
      <c r="F330" s="82" t="s">
        <v>236</v>
      </c>
      <c r="G330" s="82" t="s">
        <v>238</v>
      </c>
      <c r="H330" s="82" t="s">
        <v>13186</v>
      </c>
      <c r="I330" s="82" t="s">
        <v>181</v>
      </c>
      <c r="J330" s="82" t="s">
        <v>182</v>
      </c>
      <c r="K330" s="82" t="s">
        <v>13178</v>
      </c>
      <c r="L330" s="82" t="s">
        <v>12855</v>
      </c>
      <c r="M330" s="82" t="s">
        <v>12856</v>
      </c>
      <c r="N330" s="89"/>
      <c r="O330" s="89"/>
      <c r="P330" s="89"/>
    </row>
    <row r="331" spans="1:16">
      <c r="A331" s="27" t="s">
        <v>2488</v>
      </c>
      <c r="C331" t="str">
        <f t="shared" si="5"/>
        <v>Yes</v>
      </c>
      <c r="D331" s="82" t="s">
        <v>2488</v>
      </c>
      <c r="E331" s="82" t="s">
        <v>1156</v>
      </c>
      <c r="F331" s="82" t="s">
        <v>236</v>
      </c>
      <c r="G331" s="82" t="s">
        <v>238</v>
      </c>
      <c r="H331" s="82" t="s">
        <v>13187</v>
      </c>
      <c r="I331" s="82" t="s">
        <v>181</v>
      </c>
      <c r="J331" s="82" t="s">
        <v>182</v>
      </c>
      <c r="K331" s="82" t="s">
        <v>13178</v>
      </c>
      <c r="L331" s="82" t="s">
        <v>12855</v>
      </c>
      <c r="M331" s="82" t="s">
        <v>12856</v>
      </c>
      <c r="N331" s="89"/>
      <c r="O331" s="82"/>
      <c r="P331" s="82"/>
    </row>
    <row r="332" spans="1:16">
      <c r="A332" s="27" t="s">
        <v>2490</v>
      </c>
      <c r="C332" t="str">
        <f t="shared" si="5"/>
        <v>Yes</v>
      </c>
      <c r="D332" s="82" t="s">
        <v>2490</v>
      </c>
      <c r="E332" s="82" t="s">
        <v>1499</v>
      </c>
      <c r="F332" s="82" t="s">
        <v>393</v>
      </c>
      <c r="G332" s="82" t="s">
        <v>395</v>
      </c>
      <c r="H332" s="82" t="s">
        <v>13188</v>
      </c>
      <c r="I332" s="82" t="s">
        <v>181</v>
      </c>
      <c r="J332" s="82" t="s">
        <v>182</v>
      </c>
      <c r="K332" s="82"/>
      <c r="L332" s="82" t="s">
        <v>12855</v>
      </c>
      <c r="M332" s="82" t="s">
        <v>12856</v>
      </c>
      <c r="N332" s="89"/>
      <c r="O332" s="82"/>
      <c r="P332" s="82"/>
    </row>
    <row r="333" spans="1:16">
      <c r="A333" s="27" t="s">
        <v>2492</v>
      </c>
      <c r="C333" t="str">
        <f t="shared" si="5"/>
        <v>Yes</v>
      </c>
      <c r="D333" s="82" t="s">
        <v>2492</v>
      </c>
      <c r="E333" s="82" t="s">
        <v>1041</v>
      </c>
      <c r="F333" s="82" t="s">
        <v>393</v>
      </c>
      <c r="G333" s="82" t="s">
        <v>395</v>
      </c>
      <c r="H333" s="82" t="s">
        <v>13189</v>
      </c>
      <c r="I333" s="82" t="s">
        <v>181</v>
      </c>
      <c r="J333" s="82" t="s">
        <v>182</v>
      </c>
      <c r="K333" s="82" t="s">
        <v>13178</v>
      </c>
      <c r="L333" s="82" t="s">
        <v>12855</v>
      </c>
      <c r="M333" s="82" t="s">
        <v>12856</v>
      </c>
      <c r="N333" s="89"/>
      <c r="O333" s="82"/>
      <c r="P333" s="82"/>
    </row>
    <row r="334" spans="1:16" ht="42.75">
      <c r="A334" s="27" t="s">
        <v>2495</v>
      </c>
      <c r="C334" t="str">
        <f t="shared" si="5"/>
        <v>Yes</v>
      </c>
      <c r="D334" s="82" t="s">
        <v>2495</v>
      </c>
      <c r="E334" s="82" t="s">
        <v>2496</v>
      </c>
      <c r="F334" s="82" t="s">
        <v>393</v>
      </c>
      <c r="G334" s="82" t="s">
        <v>395</v>
      </c>
      <c r="H334" s="82" t="s">
        <v>13190</v>
      </c>
      <c r="I334" s="82" t="s">
        <v>132</v>
      </c>
      <c r="J334" s="82" t="s">
        <v>182</v>
      </c>
      <c r="K334" s="82"/>
      <c r="L334" s="82" t="s">
        <v>12855</v>
      </c>
      <c r="M334" s="82" t="s">
        <v>12865</v>
      </c>
      <c r="N334" s="89" t="s">
        <v>1470</v>
      </c>
      <c r="O334" s="89" t="s">
        <v>2493</v>
      </c>
      <c r="P334" s="89" t="s">
        <v>2494</v>
      </c>
    </row>
    <row r="335" spans="1:16" ht="42.75">
      <c r="A335" s="27" t="s">
        <v>2502</v>
      </c>
      <c r="C335" t="str">
        <f t="shared" si="5"/>
        <v>Yes</v>
      </c>
      <c r="D335" s="82" t="s">
        <v>2502</v>
      </c>
      <c r="E335" s="82" t="s">
        <v>2503</v>
      </c>
      <c r="F335" s="82" t="s">
        <v>393</v>
      </c>
      <c r="G335" s="82" t="s">
        <v>395</v>
      </c>
      <c r="H335" s="82" t="s">
        <v>13191</v>
      </c>
      <c r="I335" s="82" t="s">
        <v>132</v>
      </c>
      <c r="J335" s="82" t="s">
        <v>182</v>
      </c>
      <c r="K335" s="82"/>
      <c r="L335" s="82" t="s">
        <v>12855</v>
      </c>
      <c r="M335" s="82" t="s">
        <v>12865</v>
      </c>
      <c r="N335" s="89" t="s">
        <v>1470</v>
      </c>
      <c r="O335" s="89" t="s">
        <v>2493</v>
      </c>
      <c r="P335" s="89" t="s">
        <v>1485</v>
      </c>
    </row>
    <row r="336" spans="1:16" ht="42.75">
      <c r="A336" s="27" t="s">
        <v>2508</v>
      </c>
      <c r="C336" t="str">
        <f t="shared" si="5"/>
        <v>Yes</v>
      </c>
      <c r="D336" s="82" t="s">
        <v>2508</v>
      </c>
      <c r="E336" s="82" t="s">
        <v>2509</v>
      </c>
      <c r="F336" s="82" t="s">
        <v>393</v>
      </c>
      <c r="G336" s="82" t="s">
        <v>395</v>
      </c>
      <c r="H336" s="82" t="s">
        <v>13192</v>
      </c>
      <c r="I336" s="82" t="s">
        <v>132</v>
      </c>
      <c r="J336" s="82" t="s">
        <v>182</v>
      </c>
      <c r="K336" s="82"/>
      <c r="L336" s="82" t="s">
        <v>12855</v>
      </c>
      <c r="M336" s="82" t="s">
        <v>12865</v>
      </c>
      <c r="N336" s="89" t="s">
        <v>1470</v>
      </c>
      <c r="O336" s="89" t="s">
        <v>2493</v>
      </c>
      <c r="P336" s="89" t="s">
        <v>1471</v>
      </c>
    </row>
    <row r="337" spans="1:16" ht="42.75">
      <c r="A337" s="27" t="s">
        <v>2514</v>
      </c>
      <c r="C337" t="str">
        <f t="shared" si="5"/>
        <v>Yes</v>
      </c>
      <c r="D337" s="82" t="s">
        <v>2514</v>
      </c>
      <c r="E337" s="82" t="s">
        <v>2515</v>
      </c>
      <c r="F337" s="82" t="s">
        <v>393</v>
      </c>
      <c r="G337" s="82" t="s">
        <v>395</v>
      </c>
      <c r="H337" s="82" t="s">
        <v>13193</v>
      </c>
      <c r="I337" s="82" t="s">
        <v>132</v>
      </c>
      <c r="J337" s="82" t="s">
        <v>182</v>
      </c>
      <c r="K337" s="82"/>
      <c r="L337" s="82" t="s">
        <v>12855</v>
      </c>
      <c r="M337" s="82" t="s">
        <v>12865</v>
      </c>
      <c r="N337" s="89" t="s">
        <v>1470</v>
      </c>
      <c r="O337" s="89" t="s">
        <v>2493</v>
      </c>
      <c r="P337" s="89" t="s">
        <v>2513</v>
      </c>
    </row>
    <row r="338" spans="1:16" ht="42.75">
      <c r="A338" s="27" t="s">
        <v>2519</v>
      </c>
      <c r="C338" t="str">
        <f t="shared" si="5"/>
        <v>Yes</v>
      </c>
      <c r="D338" s="82" t="s">
        <v>2519</v>
      </c>
      <c r="E338" s="82" t="s">
        <v>2520</v>
      </c>
      <c r="F338" s="82" t="s">
        <v>393</v>
      </c>
      <c r="G338" s="82" t="s">
        <v>395</v>
      </c>
      <c r="H338" s="82" t="s">
        <v>13194</v>
      </c>
      <c r="I338" s="82" t="s">
        <v>132</v>
      </c>
      <c r="J338" s="82" t="s">
        <v>182</v>
      </c>
      <c r="K338" s="82"/>
      <c r="L338" s="82" t="s">
        <v>12855</v>
      </c>
      <c r="M338" s="82" t="s">
        <v>12865</v>
      </c>
      <c r="N338" s="89" t="s">
        <v>1470</v>
      </c>
      <c r="O338" s="89" t="s">
        <v>2493</v>
      </c>
      <c r="P338" s="89" t="s">
        <v>2518</v>
      </c>
    </row>
    <row r="339" spans="1:16">
      <c r="A339" s="27" t="s">
        <v>2524</v>
      </c>
      <c r="C339" t="str">
        <f t="shared" si="5"/>
        <v>Yes</v>
      </c>
      <c r="D339" s="82" t="s">
        <v>2524</v>
      </c>
      <c r="E339" s="82" t="s">
        <v>1041</v>
      </c>
      <c r="F339" s="82" t="s">
        <v>400</v>
      </c>
      <c r="G339" s="82" t="s">
        <v>402</v>
      </c>
      <c r="H339" s="82" t="s">
        <v>13195</v>
      </c>
      <c r="I339" s="82" t="s">
        <v>181</v>
      </c>
      <c r="J339" s="82" t="s">
        <v>182</v>
      </c>
      <c r="K339" s="82" t="s">
        <v>13178</v>
      </c>
      <c r="L339" s="82" t="s">
        <v>12855</v>
      </c>
      <c r="M339" s="82" t="s">
        <v>12856</v>
      </c>
      <c r="N339" s="89"/>
      <c r="O339" s="82"/>
      <c r="P339" s="82"/>
    </row>
    <row r="340" spans="1:16">
      <c r="A340" s="27" t="s">
        <v>2526</v>
      </c>
      <c r="C340" t="str">
        <f t="shared" si="5"/>
        <v>Yes</v>
      </c>
      <c r="D340" s="82" t="s">
        <v>2526</v>
      </c>
      <c r="E340" s="82" t="s">
        <v>1050</v>
      </c>
      <c r="F340" s="82" t="s">
        <v>400</v>
      </c>
      <c r="G340" s="82" t="s">
        <v>402</v>
      </c>
      <c r="H340" s="82" t="s">
        <v>13196</v>
      </c>
      <c r="I340" s="82" t="s">
        <v>181</v>
      </c>
      <c r="J340" s="82" t="s">
        <v>182</v>
      </c>
      <c r="K340" s="82" t="s">
        <v>13178</v>
      </c>
      <c r="L340" s="82" t="s">
        <v>12855</v>
      </c>
      <c r="M340" s="82" t="s">
        <v>12856</v>
      </c>
      <c r="N340" s="89"/>
      <c r="O340" s="82"/>
      <c r="P340" s="82"/>
    </row>
    <row r="341" spans="1:16">
      <c r="A341" s="27" t="s">
        <v>2528</v>
      </c>
      <c r="C341" t="str">
        <f t="shared" si="5"/>
        <v>Yes</v>
      </c>
      <c r="D341" s="82" t="s">
        <v>2528</v>
      </c>
      <c r="E341" s="82" t="s">
        <v>1066</v>
      </c>
      <c r="F341" s="82" t="s">
        <v>400</v>
      </c>
      <c r="G341" s="82" t="s">
        <v>402</v>
      </c>
      <c r="H341" s="82" t="s">
        <v>13197</v>
      </c>
      <c r="I341" s="82" t="s">
        <v>181</v>
      </c>
      <c r="J341" s="82" t="s">
        <v>182</v>
      </c>
      <c r="K341" s="82" t="s">
        <v>13178</v>
      </c>
      <c r="L341" s="82" t="s">
        <v>12855</v>
      </c>
      <c r="M341" s="82" t="s">
        <v>12856</v>
      </c>
      <c r="N341" s="89"/>
      <c r="O341" s="82"/>
      <c r="P341" s="82"/>
    </row>
    <row r="342" spans="1:16">
      <c r="A342" s="27" t="s">
        <v>2529</v>
      </c>
      <c r="C342" t="str">
        <f t="shared" si="5"/>
        <v>Yes</v>
      </c>
      <c r="D342" s="82" t="s">
        <v>2529</v>
      </c>
      <c r="E342" s="82" t="s">
        <v>1072</v>
      </c>
      <c r="F342" s="82" t="s">
        <v>400</v>
      </c>
      <c r="G342" s="82" t="s">
        <v>402</v>
      </c>
      <c r="H342" s="82" t="s">
        <v>13198</v>
      </c>
      <c r="I342" s="82" t="s">
        <v>181</v>
      </c>
      <c r="J342" s="82" t="s">
        <v>182</v>
      </c>
      <c r="K342" s="82" t="s">
        <v>13178</v>
      </c>
      <c r="L342" s="82" t="s">
        <v>12855</v>
      </c>
      <c r="M342" s="82" t="s">
        <v>12856</v>
      </c>
      <c r="N342" s="89"/>
      <c r="O342" s="82"/>
      <c r="P342" s="82"/>
    </row>
    <row r="343" spans="1:16" ht="28.5">
      <c r="A343" s="27" t="s">
        <v>2532</v>
      </c>
      <c r="C343" t="str">
        <f t="shared" si="5"/>
        <v>Yes</v>
      </c>
      <c r="D343" s="82" t="s">
        <v>2532</v>
      </c>
      <c r="E343" s="82" t="s">
        <v>2533</v>
      </c>
      <c r="F343" s="82" t="s">
        <v>400</v>
      </c>
      <c r="G343" s="82" t="s">
        <v>402</v>
      </c>
      <c r="H343" s="82" t="s">
        <v>13199</v>
      </c>
      <c r="I343" s="82" t="s">
        <v>181</v>
      </c>
      <c r="J343" s="82" t="s">
        <v>182</v>
      </c>
      <c r="K343" s="82"/>
      <c r="L343" s="82" t="s">
        <v>12855</v>
      </c>
      <c r="M343" s="82" t="s">
        <v>12865</v>
      </c>
      <c r="N343" s="89" t="s">
        <v>1470</v>
      </c>
      <c r="O343" s="89" t="s">
        <v>2530</v>
      </c>
      <c r="P343" s="89" t="s">
        <v>2531</v>
      </c>
    </row>
    <row r="344" spans="1:16" ht="28.5">
      <c r="A344" s="27" t="s">
        <v>2539</v>
      </c>
      <c r="C344" t="str">
        <f t="shared" si="5"/>
        <v>Yes</v>
      </c>
      <c r="D344" s="82" t="s">
        <v>2539</v>
      </c>
      <c r="E344" s="82" t="s">
        <v>2540</v>
      </c>
      <c r="F344" s="82" t="s">
        <v>400</v>
      </c>
      <c r="G344" s="82" t="s">
        <v>402</v>
      </c>
      <c r="H344" s="82" t="s">
        <v>13200</v>
      </c>
      <c r="I344" s="82" t="s">
        <v>181</v>
      </c>
      <c r="J344" s="82" t="s">
        <v>182</v>
      </c>
      <c r="K344" s="82"/>
      <c r="L344" s="82" t="s">
        <v>12855</v>
      </c>
      <c r="M344" s="82" t="s">
        <v>12865</v>
      </c>
      <c r="N344" s="89" t="s">
        <v>1470</v>
      </c>
      <c r="O344" s="89" t="s">
        <v>2530</v>
      </c>
      <c r="P344" s="89" t="s">
        <v>1217</v>
      </c>
    </row>
    <row r="345" spans="1:16" ht="28.5">
      <c r="A345" s="27" t="s">
        <v>2547</v>
      </c>
      <c r="C345" t="str">
        <f t="shared" si="5"/>
        <v>Yes</v>
      </c>
      <c r="D345" s="82" t="s">
        <v>2547</v>
      </c>
      <c r="E345" s="82" t="s">
        <v>1171</v>
      </c>
      <c r="F345" s="82" t="s">
        <v>400</v>
      </c>
      <c r="G345" s="82" t="s">
        <v>402</v>
      </c>
      <c r="H345" s="82" t="s">
        <v>13201</v>
      </c>
      <c r="I345" s="82" t="s">
        <v>132</v>
      </c>
      <c r="J345" s="82" t="s">
        <v>182</v>
      </c>
      <c r="K345" s="82"/>
      <c r="L345" s="82" t="s">
        <v>12855</v>
      </c>
      <c r="M345" s="82" t="s">
        <v>12865</v>
      </c>
      <c r="N345" s="89" t="s">
        <v>1470</v>
      </c>
      <c r="O345" s="89" t="s">
        <v>2530</v>
      </c>
      <c r="P345" s="89" t="s">
        <v>1544</v>
      </c>
    </row>
    <row r="346" spans="1:16" ht="28.5">
      <c r="A346" s="27" t="s">
        <v>2552</v>
      </c>
      <c r="C346" t="str">
        <f t="shared" si="5"/>
        <v>Yes</v>
      </c>
      <c r="D346" s="82" t="s">
        <v>2552</v>
      </c>
      <c r="E346" s="82" t="s">
        <v>2553</v>
      </c>
      <c r="F346" s="82" t="s">
        <v>400</v>
      </c>
      <c r="G346" s="82" t="s">
        <v>402</v>
      </c>
      <c r="H346" s="82" t="s">
        <v>13202</v>
      </c>
      <c r="I346" s="82" t="s">
        <v>132</v>
      </c>
      <c r="J346" s="82" t="s">
        <v>182</v>
      </c>
      <c r="K346" s="82"/>
      <c r="L346" s="82" t="s">
        <v>12855</v>
      </c>
      <c r="M346" s="82" t="s">
        <v>12865</v>
      </c>
      <c r="N346" s="89" t="s">
        <v>1470</v>
      </c>
      <c r="O346" s="89" t="s">
        <v>2530</v>
      </c>
      <c r="P346" s="89" t="s">
        <v>2551</v>
      </c>
    </row>
    <row r="347" spans="1:16">
      <c r="A347" s="27" t="s">
        <v>2558</v>
      </c>
      <c r="C347" t="str">
        <f t="shared" si="5"/>
        <v>Yes</v>
      </c>
      <c r="D347" s="82" t="s">
        <v>2558</v>
      </c>
      <c r="E347" s="82" t="s">
        <v>1156</v>
      </c>
      <c r="F347" s="82" t="s">
        <v>400</v>
      </c>
      <c r="G347" s="82" t="s">
        <v>402</v>
      </c>
      <c r="H347" s="82" t="s">
        <v>13203</v>
      </c>
      <c r="I347" s="82" t="s">
        <v>181</v>
      </c>
      <c r="J347" s="82" t="s">
        <v>182</v>
      </c>
      <c r="K347" s="82" t="s">
        <v>13178</v>
      </c>
      <c r="L347" s="82" t="s">
        <v>12855</v>
      </c>
      <c r="M347" s="82" t="s">
        <v>12856</v>
      </c>
      <c r="N347" s="82"/>
      <c r="O347" s="82"/>
      <c r="P347" s="82"/>
    </row>
    <row r="348" spans="1:16">
      <c r="A348" s="27" t="s">
        <v>2560</v>
      </c>
      <c r="C348" t="str">
        <f t="shared" si="5"/>
        <v>Yes</v>
      </c>
      <c r="D348" s="82" t="s">
        <v>2560</v>
      </c>
      <c r="E348" s="82" t="s">
        <v>2561</v>
      </c>
      <c r="F348" s="82" t="s">
        <v>406</v>
      </c>
      <c r="G348" s="82" t="s">
        <v>408</v>
      </c>
      <c r="H348" s="82" t="s">
        <v>13204</v>
      </c>
      <c r="I348" s="82" t="s">
        <v>132</v>
      </c>
      <c r="J348" s="82" t="s">
        <v>182</v>
      </c>
      <c r="K348" s="82"/>
      <c r="L348" s="82" t="s">
        <v>12855</v>
      </c>
      <c r="M348" s="82" t="s">
        <v>12856</v>
      </c>
      <c r="N348" s="89"/>
      <c r="O348" s="89"/>
      <c r="P348" s="89"/>
    </row>
    <row r="349" spans="1:16">
      <c r="A349" s="27" t="s">
        <v>2568</v>
      </c>
      <c r="C349" t="str">
        <f t="shared" si="5"/>
        <v>Yes</v>
      </c>
      <c r="D349" s="82" t="s">
        <v>2568</v>
      </c>
      <c r="E349" s="82" t="s">
        <v>2569</v>
      </c>
      <c r="F349" s="82" t="s">
        <v>406</v>
      </c>
      <c r="G349" s="82" t="s">
        <v>408</v>
      </c>
      <c r="H349" s="82" t="s">
        <v>13205</v>
      </c>
      <c r="I349" s="82" t="s">
        <v>181</v>
      </c>
      <c r="J349" s="82" t="s">
        <v>182</v>
      </c>
      <c r="K349" s="82" t="s">
        <v>13178</v>
      </c>
      <c r="L349" s="82" t="s">
        <v>12855</v>
      </c>
      <c r="M349" s="82" t="s">
        <v>12856</v>
      </c>
      <c r="N349" s="82"/>
      <c r="O349" s="82"/>
      <c r="P349" s="82"/>
    </row>
    <row r="350" spans="1:16">
      <c r="A350" s="27" t="s">
        <v>2576</v>
      </c>
      <c r="C350" t="str">
        <f t="shared" si="5"/>
        <v>Yes</v>
      </c>
      <c r="D350" s="82" t="s">
        <v>2576</v>
      </c>
      <c r="E350" s="82" t="s">
        <v>2577</v>
      </c>
      <c r="F350" s="82" t="s">
        <v>406</v>
      </c>
      <c r="G350" s="82" t="s">
        <v>408</v>
      </c>
      <c r="H350" s="82" t="s">
        <v>13206</v>
      </c>
      <c r="I350" s="82" t="s">
        <v>181</v>
      </c>
      <c r="J350" s="82" t="s">
        <v>182</v>
      </c>
      <c r="K350" s="82" t="s">
        <v>13178</v>
      </c>
      <c r="L350" s="82" t="s">
        <v>12855</v>
      </c>
      <c r="M350" s="82" t="s">
        <v>12856</v>
      </c>
      <c r="N350" s="82"/>
      <c r="O350" s="82"/>
      <c r="P350" s="82"/>
    </row>
    <row r="351" spans="1:16">
      <c r="A351" s="27" t="s">
        <v>2583</v>
      </c>
      <c r="C351" t="str">
        <f t="shared" si="5"/>
        <v>Yes</v>
      </c>
      <c r="D351" s="82" t="s">
        <v>2583</v>
      </c>
      <c r="E351" s="82" t="s">
        <v>2584</v>
      </c>
      <c r="F351" s="82" t="s">
        <v>406</v>
      </c>
      <c r="G351" s="82" t="s">
        <v>408</v>
      </c>
      <c r="H351" s="82" t="s">
        <v>13207</v>
      </c>
      <c r="I351" s="82" t="s">
        <v>181</v>
      </c>
      <c r="J351" s="82" t="s">
        <v>182</v>
      </c>
      <c r="K351" s="82" t="s">
        <v>13178</v>
      </c>
      <c r="L351" s="82" t="s">
        <v>12855</v>
      </c>
      <c r="M351" s="82" t="s">
        <v>12856</v>
      </c>
      <c r="N351" s="82"/>
      <c r="O351" s="82"/>
      <c r="P351" s="82"/>
    </row>
    <row r="352" spans="1:16">
      <c r="A352" s="27" t="s">
        <v>2590</v>
      </c>
      <c r="C352" t="str">
        <f t="shared" si="5"/>
        <v>Yes</v>
      </c>
      <c r="D352" s="82" t="s">
        <v>2590</v>
      </c>
      <c r="E352" s="82" t="s">
        <v>2591</v>
      </c>
      <c r="F352" s="82" t="s">
        <v>406</v>
      </c>
      <c r="G352" s="82" t="s">
        <v>408</v>
      </c>
      <c r="H352" s="82" t="s">
        <v>13208</v>
      </c>
      <c r="I352" s="82" t="s">
        <v>181</v>
      </c>
      <c r="J352" s="82" t="s">
        <v>182</v>
      </c>
      <c r="K352" s="82"/>
      <c r="L352" s="82" t="s">
        <v>12855</v>
      </c>
      <c r="M352" s="82" t="s">
        <v>12856</v>
      </c>
      <c r="N352" s="89"/>
      <c r="O352" s="89"/>
      <c r="P352" s="89"/>
    </row>
    <row r="353" spans="1:16">
      <c r="A353" s="27" t="s">
        <v>2597</v>
      </c>
      <c r="C353" t="str">
        <f t="shared" si="5"/>
        <v>Yes</v>
      </c>
      <c r="D353" s="82" t="s">
        <v>2597</v>
      </c>
      <c r="E353" s="82" t="s">
        <v>2598</v>
      </c>
      <c r="F353" s="82" t="s">
        <v>406</v>
      </c>
      <c r="G353" s="82" t="s">
        <v>408</v>
      </c>
      <c r="H353" s="82" t="s">
        <v>13209</v>
      </c>
      <c r="I353" s="82" t="s">
        <v>181</v>
      </c>
      <c r="J353" s="82" t="s">
        <v>182</v>
      </c>
      <c r="K353" s="82" t="s">
        <v>13178</v>
      </c>
      <c r="L353" s="82" t="s">
        <v>12855</v>
      </c>
      <c r="M353" s="82" t="s">
        <v>12856</v>
      </c>
      <c r="N353" s="82"/>
      <c r="O353" s="82"/>
      <c r="P353" s="82"/>
    </row>
    <row r="354" spans="1:16">
      <c r="A354" s="27" t="s">
        <v>2604</v>
      </c>
      <c r="C354" t="str">
        <f t="shared" si="5"/>
        <v>Yes</v>
      </c>
      <c r="D354" s="82" t="s">
        <v>2604</v>
      </c>
      <c r="E354" s="82" t="s">
        <v>2605</v>
      </c>
      <c r="F354" s="82" t="s">
        <v>413</v>
      </c>
      <c r="G354" s="82" t="s">
        <v>415</v>
      </c>
      <c r="H354" s="82" t="s">
        <v>13210</v>
      </c>
      <c r="I354" s="82" t="s">
        <v>181</v>
      </c>
      <c r="J354" s="82" t="s">
        <v>137</v>
      </c>
      <c r="K354" s="82"/>
      <c r="L354" s="82" t="s">
        <v>13211</v>
      </c>
      <c r="M354" s="82" t="s">
        <v>12856</v>
      </c>
      <c r="N354" s="82"/>
      <c r="O354" s="82"/>
      <c r="P354" s="82"/>
    </row>
    <row r="355" spans="1:16">
      <c r="A355" s="27" t="s">
        <v>2610</v>
      </c>
      <c r="C355" t="str">
        <f t="shared" si="5"/>
        <v>Yes</v>
      </c>
      <c r="D355" s="82" t="s">
        <v>2610</v>
      </c>
      <c r="E355" s="82" t="s">
        <v>2611</v>
      </c>
      <c r="F355" s="82" t="s">
        <v>413</v>
      </c>
      <c r="G355" s="82" t="s">
        <v>415</v>
      </c>
      <c r="H355" s="82" t="s">
        <v>13212</v>
      </c>
      <c r="I355" s="82" t="s">
        <v>181</v>
      </c>
      <c r="J355" s="82" t="s">
        <v>137</v>
      </c>
      <c r="K355" s="82"/>
      <c r="L355" s="82" t="s">
        <v>13211</v>
      </c>
      <c r="M355" s="82" t="s">
        <v>12856</v>
      </c>
      <c r="N355" s="82"/>
      <c r="O355" s="82"/>
      <c r="P355" s="82"/>
    </row>
    <row r="356" spans="1:16">
      <c r="A356" s="27" t="s">
        <v>2616</v>
      </c>
      <c r="C356" t="str">
        <f t="shared" si="5"/>
        <v>Yes</v>
      </c>
      <c r="D356" s="82" t="s">
        <v>2616</v>
      </c>
      <c r="E356" s="82" t="s">
        <v>2617</v>
      </c>
      <c r="F356" s="82" t="s">
        <v>413</v>
      </c>
      <c r="G356" s="82" t="s">
        <v>415</v>
      </c>
      <c r="H356" s="82" t="s">
        <v>13213</v>
      </c>
      <c r="I356" s="82" t="s">
        <v>181</v>
      </c>
      <c r="J356" s="82" t="s">
        <v>137</v>
      </c>
      <c r="K356" s="82"/>
      <c r="L356" s="82" t="s">
        <v>13211</v>
      </c>
      <c r="M356" s="82" t="s">
        <v>12856</v>
      </c>
      <c r="N356" s="82"/>
      <c r="O356" s="82"/>
      <c r="P356" s="82"/>
    </row>
    <row r="357" spans="1:16">
      <c r="A357" s="27" t="s">
        <v>2621</v>
      </c>
      <c r="C357" t="str">
        <f t="shared" si="5"/>
        <v>Yes</v>
      </c>
      <c r="D357" s="82" t="s">
        <v>2621</v>
      </c>
      <c r="E357" s="82" t="s">
        <v>2622</v>
      </c>
      <c r="F357" s="82" t="s">
        <v>413</v>
      </c>
      <c r="G357" s="82" t="s">
        <v>415</v>
      </c>
      <c r="H357" s="82" t="s">
        <v>13214</v>
      </c>
      <c r="I357" s="82" t="s">
        <v>181</v>
      </c>
      <c r="J357" s="82" t="s">
        <v>137</v>
      </c>
      <c r="K357" s="82"/>
      <c r="L357" s="82" t="s">
        <v>13211</v>
      </c>
      <c r="M357" s="82" t="s">
        <v>12856</v>
      </c>
      <c r="N357" s="82"/>
      <c r="O357" s="82"/>
      <c r="P357" s="82"/>
    </row>
    <row r="358" spans="1:16">
      <c r="A358" s="27" t="s">
        <v>2626</v>
      </c>
      <c r="C358" t="str">
        <f t="shared" si="5"/>
        <v>Yes</v>
      </c>
      <c r="D358" s="82" t="s">
        <v>2626</v>
      </c>
      <c r="E358" s="82" t="s">
        <v>2627</v>
      </c>
      <c r="F358" s="82" t="s">
        <v>413</v>
      </c>
      <c r="G358" s="82" t="s">
        <v>415</v>
      </c>
      <c r="H358" s="82" t="s">
        <v>13215</v>
      </c>
      <c r="I358" s="82" t="s">
        <v>181</v>
      </c>
      <c r="J358" s="82" t="s">
        <v>137</v>
      </c>
      <c r="K358" s="82"/>
      <c r="L358" s="82" t="s">
        <v>13211</v>
      </c>
      <c r="M358" s="82" t="s">
        <v>12856</v>
      </c>
      <c r="N358" s="82"/>
      <c r="O358" s="82"/>
      <c r="P358" s="82"/>
    </row>
    <row r="359" spans="1:16">
      <c r="A359" s="27" t="s">
        <v>2635</v>
      </c>
      <c r="C359" t="str">
        <f t="shared" si="5"/>
        <v>Yes</v>
      </c>
      <c r="D359" s="82" t="s">
        <v>2635</v>
      </c>
      <c r="E359" s="82" t="s">
        <v>2636</v>
      </c>
      <c r="F359" s="82" t="s">
        <v>413</v>
      </c>
      <c r="G359" s="82" t="s">
        <v>415</v>
      </c>
      <c r="H359" s="82" t="s">
        <v>13216</v>
      </c>
      <c r="I359" s="82" t="s">
        <v>132</v>
      </c>
      <c r="J359" s="82" t="s">
        <v>137</v>
      </c>
      <c r="K359" s="82"/>
      <c r="L359" s="82" t="s">
        <v>13211</v>
      </c>
      <c r="M359" s="82" t="s">
        <v>12865</v>
      </c>
      <c r="N359" s="82" t="s">
        <v>2632</v>
      </c>
      <c r="O359" s="82" t="s">
        <v>2633</v>
      </c>
      <c r="P359" s="82" t="s">
        <v>2634</v>
      </c>
    </row>
    <row r="360" spans="1:16">
      <c r="A360" s="27" t="s">
        <v>2642</v>
      </c>
      <c r="C360" t="str">
        <f t="shared" si="5"/>
        <v>Yes</v>
      </c>
      <c r="D360" s="82" t="s">
        <v>2642</v>
      </c>
      <c r="E360" s="82" t="s">
        <v>2643</v>
      </c>
      <c r="F360" s="82" t="s">
        <v>413</v>
      </c>
      <c r="G360" s="82" t="s">
        <v>415</v>
      </c>
      <c r="H360" s="82" t="s">
        <v>13217</v>
      </c>
      <c r="I360" s="82" t="s">
        <v>132</v>
      </c>
      <c r="J360" s="82" t="s">
        <v>137</v>
      </c>
      <c r="K360" s="82"/>
      <c r="L360" s="82" t="s">
        <v>13211</v>
      </c>
      <c r="M360" s="82" t="s">
        <v>12865</v>
      </c>
      <c r="N360" s="82" t="s">
        <v>2632</v>
      </c>
      <c r="O360" s="82" t="s">
        <v>2633</v>
      </c>
      <c r="P360" s="82" t="s">
        <v>2641</v>
      </c>
    </row>
    <row r="361" spans="1:16">
      <c r="A361" s="27" t="s">
        <v>2650</v>
      </c>
      <c r="C361" t="str">
        <f t="shared" si="5"/>
        <v>Yes</v>
      </c>
      <c r="D361" s="82" t="s">
        <v>2650</v>
      </c>
      <c r="E361" s="82" t="s">
        <v>2651</v>
      </c>
      <c r="F361" s="82" t="s">
        <v>413</v>
      </c>
      <c r="G361" s="82" t="s">
        <v>415</v>
      </c>
      <c r="H361" s="82" t="s">
        <v>13218</v>
      </c>
      <c r="I361" s="82" t="s">
        <v>132</v>
      </c>
      <c r="J361" s="82" t="s">
        <v>137</v>
      </c>
      <c r="K361" s="82"/>
      <c r="L361" s="82" t="s">
        <v>13211</v>
      </c>
      <c r="M361" s="82" t="s">
        <v>12865</v>
      </c>
      <c r="N361" s="82" t="s">
        <v>2632</v>
      </c>
      <c r="O361" s="82" t="s">
        <v>2633</v>
      </c>
      <c r="P361" s="82" t="s">
        <v>2649</v>
      </c>
    </row>
    <row r="362" spans="1:16">
      <c r="A362" s="27" t="s">
        <v>2657</v>
      </c>
      <c r="C362" t="str">
        <f t="shared" si="5"/>
        <v>Yes</v>
      </c>
      <c r="D362" s="82" t="s">
        <v>2657</v>
      </c>
      <c r="E362" s="82" t="s">
        <v>2658</v>
      </c>
      <c r="F362" s="82" t="s">
        <v>413</v>
      </c>
      <c r="G362" s="82" t="s">
        <v>415</v>
      </c>
      <c r="H362" s="82" t="s">
        <v>13219</v>
      </c>
      <c r="I362" s="82" t="s">
        <v>132</v>
      </c>
      <c r="J362" s="82" t="s">
        <v>137</v>
      </c>
      <c r="K362" s="82"/>
      <c r="L362" s="82" t="s">
        <v>13211</v>
      </c>
      <c r="M362" s="82" t="s">
        <v>12865</v>
      </c>
      <c r="N362" s="82" t="s">
        <v>2632</v>
      </c>
      <c r="O362" s="82" t="s">
        <v>2633</v>
      </c>
      <c r="P362" s="82" t="s">
        <v>2656</v>
      </c>
    </row>
    <row r="363" spans="1:16">
      <c r="A363" s="27" t="s">
        <v>2664</v>
      </c>
      <c r="C363" t="str">
        <f t="shared" si="5"/>
        <v>Yes</v>
      </c>
      <c r="D363" s="82" t="s">
        <v>2664</v>
      </c>
      <c r="E363" s="82" t="s">
        <v>2665</v>
      </c>
      <c r="F363" s="82" t="s">
        <v>413</v>
      </c>
      <c r="G363" s="82" t="s">
        <v>415</v>
      </c>
      <c r="H363" s="82" t="s">
        <v>13220</v>
      </c>
      <c r="I363" s="82" t="s">
        <v>132</v>
      </c>
      <c r="J363" s="82" t="s">
        <v>137</v>
      </c>
      <c r="K363" s="82"/>
      <c r="L363" s="82" t="s">
        <v>13211</v>
      </c>
      <c r="M363" s="82" t="s">
        <v>12865</v>
      </c>
      <c r="N363" s="82" t="s">
        <v>2632</v>
      </c>
      <c r="O363" s="82" t="s">
        <v>2633</v>
      </c>
      <c r="P363" s="82" t="s">
        <v>2663</v>
      </c>
    </row>
    <row r="364" spans="1:16">
      <c r="A364" s="27" t="s">
        <v>2671</v>
      </c>
      <c r="C364" t="str">
        <f t="shared" si="5"/>
        <v>Yes</v>
      </c>
      <c r="D364" s="82" t="s">
        <v>2671</v>
      </c>
      <c r="E364" s="82" t="s">
        <v>2672</v>
      </c>
      <c r="F364" s="82" t="s">
        <v>413</v>
      </c>
      <c r="G364" s="82" t="s">
        <v>415</v>
      </c>
      <c r="H364" s="82" t="s">
        <v>13221</v>
      </c>
      <c r="I364" s="82" t="s">
        <v>132</v>
      </c>
      <c r="J364" s="82" t="s">
        <v>137</v>
      </c>
      <c r="K364" s="82"/>
      <c r="L364" s="82" t="s">
        <v>13211</v>
      </c>
      <c r="M364" s="82" t="s">
        <v>12865</v>
      </c>
      <c r="N364" s="82" t="s">
        <v>2632</v>
      </c>
      <c r="O364" s="82" t="s">
        <v>2633</v>
      </c>
      <c r="P364" s="82" t="s">
        <v>2670</v>
      </c>
    </row>
    <row r="365" spans="1:16">
      <c r="A365" s="27" t="s">
        <v>2678</v>
      </c>
      <c r="C365" t="str">
        <f t="shared" si="5"/>
        <v>Yes</v>
      </c>
      <c r="D365" s="82" t="s">
        <v>2678</v>
      </c>
      <c r="E365" s="82" t="s">
        <v>2679</v>
      </c>
      <c r="F365" s="82" t="s">
        <v>413</v>
      </c>
      <c r="G365" s="82" t="s">
        <v>415</v>
      </c>
      <c r="H365" s="82" t="s">
        <v>13222</v>
      </c>
      <c r="I365" s="82" t="s">
        <v>132</v>
      </c>
      <c r="J365" s="82" t="s">
        <v>137</v>
      </c>
      <c r="K365" s="82"/>
      <c r="L365" s="82" t="s">
        <v>13211</v>
      </c>
      <c r="M365" s="82" t="s">
        <v>12865</v>
      </c>
      <c r="N365" s="82" t="s">
        <v>2632</v>
      </c>
      <c r="O365" s="82" t="s">
        <v>2633</v>
      </c>
      <c r="P365" s="82" t="s">
        <v>2677</v>
      </c>
    </row>
    <row r="366" spans="1:16">
      <c r="A366" s="27" t="s">
        <v>2684</v>
      </c>
      <c r="C366" t="str">
        <f t="shared" si="5"/>
        <v>Yes</v>
      </c>
      <c r="D366" s="82" t="s">
        <v>2684</v>
      </c>
      <c r="E366" s="82" t="s">
        <v>2685</v>
      </c>
      <c r="F366" s="82" t="s">
        <v>413</v>
      </c>
      <c r="G366" s="82" t="s">
        <v>415</v>
      </c>
      <c r="H366" s="82" t="s">
        <v>13223</v>
      </c>
      <c r="I366" s="82" t="s">
        <v>181</v>
      </c>
      <c r="J366" s="82" t="s">
        <v>137</v>
      </c>
      <c r="K366" s="82"/>
      <c r="L366" s="82" t="s">
        <v>13211</v>
      </c>
      <c r="M366" s="82" t="s">
        <v>12856</v>
      </c>
      <c r="N366" s="82"/>
      <c r="O366" s="82"/>
      <c r="P366" s="82"/>
    </row>
    <row r="367" spans="1:16">
      <c r="A367" s="27" t="s">
        <v>2690</v>
      </c>
      <c r="C367" t="str">
        <f t="shared" si="5"/>
        <v>Yes</v>
      </c>
      <c r="D367" s="82" t="s">
        <v>2690</v>
      </c>
      <c r="E367" s="82" t="s">
        <v>2691</v>
      </c>
      <c r="F367" s="82" t="s">
        <v>413</v>
      </c>
      <c r="G367" s="82" t="s">
        <v>415</v>
      </c>
      <c r="H367" s="82" t="s">
        <v>13224</v>
      </c>
      <c r="I367" s="82" t="s">
        <v>181</v>
      </c>
      <c r="J367" s="82" t="s">
        <v>137</v>
      </c>
      <c r="K367" s="82"/>
      <c r="L367" s="82" t="s">
        <v>13211</v>
      </c>
      <c r="M367" s="82" t="s">
        <v>12856</v>
      </c>
      <c r="N367" s="82"/>
      <c r="O367" s="82"/>
      <c r="P367" s="82"/>
    </row>
    <row r="368" spans="1:16">
      <c r="A368" s="27" t="s">
        <v>2695</v>
      </c>
      <c r="C368" t="str">
        <f t="shared" si="5"/>
        <v>Yes</v>
      </c>
      <c r="D368" s="82" t="s">
        <v>2695</v>
      </c>
      <c r="E368" s="82" t="s">
        <v>2605</v>
      </c>
      <c r="F368" s="82" t="s">
        <v>419</v>
      </c>
      <c r="G368" s="82" t="s">
        <v>421</v>
      </c>
      <c r="H368" s="82" t="s">
        <v>13225</v>
      </c>
      <c r="I368" s="82" t="s">
        <v>181</v>
      </c>
      <c r="J368" s="82" t="s">
        <v>137</v>
      </c>
      <c r="K368" s="82"/>
      <c r="L368" s="82" t="s">
        <v>13211</v>
      </c>
      <c r="M368" s="82" t="s">
        <v>12856</v>
      </c>
      <c r="N368" s="82"/>
      <c r="O368" s="82"/>
      <c r="P368" s="82"/>
    </row>
    <row r="369" spans="1:16">
      <c r="A369" s="27" t="s">
        <v>2697</v>
      </c>
      <c r="C369" t="str">
        <f t="shared" si="5"/>
        <v>Yes</v>
      </c>
      <c r="D369" s="82" t="s">
        <v>2697</v>
      </c>
      <c r="E369" s="82" t="s">
        <v>2611</v>
      </c>
      <c r="F369" s="82" t="s">
        <v>419</v>
      </c>
      <c r="G369" s="82" t="s">
        <v>421</v>
      </c>
      <c r="H369" s="82" t="s">
        <v>13226</v>
      </c>
      <c r="I369" s="82" t="s">
        <v>181</v>
      </c>
      <c r="J369" s="82" t="s">
        <v>137</v>
      </c>
      <c r="K369" s="82"/>
      <c r="L369" s="82" t="s">
        <v>13211</v>
      </c>
      <c r="M369" s="82" t="s">
        <v>12856</v>
      </c>
      <c r="N369" s="82"/>
      <c r="O369" s="82"/>
      <c r="P369" s="82"/>
    </row>
    <row r="370" spans="1:16">
      <c r="A370" s="27" t="s">
        <v>2699</v>
      </c>
      <c r="C370" t="str">
        <f t="shared" si="5"/>
        <v>Yes</v>
      </c>
      <c r="D370" s="82" t="s">
        <v>2699</v>
      </c>
      <c r="E370" s="82" t="s">
        <v>2617</v>
      </c>
      <c r="F370" s="82" t="s">
        <v>419</v>
      </c>
      <c r="G370" s="82" t="s">
        <v>421</v>
      </c>
      <c r="H370" s="82" t="s">
        <v>13227</v>
      </c>
      <c r="I370" s="82" t="s">
        <v>181</v>
      </c>
      <c r="J370" s="82" t="s">
        <v>137</v>
      </c>
      <c r="K370" s="82"/>
      <c r="L370" s="82" t="s">
        <v>13211</v>
      </c>
      <c r="M370" s="82" t="s">
        <v>12856</v>
      </c>
      <c r="N370" s="82"/>
      <c r="O370" s="82"/>
      <c r="P370" s="82"/>
    </row>
    <row r="371" spans="1:16">
      <c r="A371" s="27" t="s">
        <v>2700</v>
      </c>
      <c r="C371" t="str">
        <f t="shared" si="5"/>
        <v>Yes</v>
      </c>
      <c r="D371" s="82" t="s">
        <v>2700</v>
      </c>
      <c r="E371" s="82" t="s">
        <v>2622</v>
      </c>
      <c r="F371" s="82" t="s">
        <v>419</v>
      </c>
      <c r="G371" s="82" t="s">
        <v>421</v>
      </c>
      <c r="H371" s="82" t="s">
        <v>13228</v>
      </c>
      <c r="I371" s="82" t="s">
        <v>181</v>
      </c>
      <c r="J371" s="82" t="s">
        <v>137</v>
      </c>
      <c r="K371" s="82"/>
      <c r="L371" s="82" t="s">
        <v>13211</v>
      </c>
      <c r="M371" s="82" t="s">
        <v>12856</v>
      </c>
      <c r="N371" s="82"/>
      <c r="O371" s="82"/>
      <c r="P371" s="82"/>
    </row>
    <row r="372" spans="1:16">
      <c r="A372" s="27" t="s">
        <v>2701</v>
      </c>
      <c r="C372" t="str">
        <f t="shared" si="5"/>
        <v>Yes</v>
      </c>
      <c r="D372" s="82" t="s">
        <v>2701</v>
      </c>
      <c r="E372" s="82" t="s">
        <v>2627</v>
      </c>
      <c r="F372" s="82" t="s">
        <v>419</v>
      </c>
      <c r="G372" s="82" t="s">
        <v>421</v>
      </c>
      <c r="H372" s="82" t="s">
        <v>13229</v>
      </c>
      <c r="I372" s="82" t="s">
        <v>181</v>
      </c>
      <c r="J372" s="82" t="s">
        <v>137</v>
      </c>
      <c r="K372" s="82"/>
      <c r="L372" s="82" t="s">
        <v>13211</v>
      </c>
      <c r="M372" s="82" t="s">
        <v>12856</v>
      </c>
      <c r="N372" s="82"/>
      <c r="O372" s="82"/>
      <c r="P372" s="82"/>
    </row>
    <row r="373" spans="1:16">
      <c r="A373" s="27" t="s">
        <v>2705</v>
      </c>
      <c r="C373" t="str">
        <f t="shared" si="5"/>
        <v>Yes</v>
      </c>
      <c r="D373" s="82" t="s">
        <v>2705</v>
      </c>
      <c r="E373" s="82" t="s">
        <v>2706</v>
      </c>
      <c r="F373" s="82" t="s">
        <v>419</v>
      </c>
      <c r="G373" s="82" t="s">
        <v>421</v>
      </c>
      <c r="H373" s="82" t="s">
        <v>13230</v>
      </c>
      <c r="I373" s="82" t="s">
        <v>132</v>
      </c>
      <c r="J373" s="82" t="s">
        <v>137</v>
      </c>
      <c r="K373" s="82"/>
      <c r="L373" s="82" t="s">
        <v>13211</v>
      </c>
      <c r="M373" s="82" t="s">
        <v>12865</v>
      </c>
      <c r="N373" s="82" t="s">
        <v>2703</v>
      </c>
      <c r="O373" s="82" t="s">
        <v>426</v>
      </c>
      <c r="P373" s="82" t="s">
        <v>2704</v>
      </c>
    </row>
    <row r="374" spans="1:16">
      <c r="A374" s="27" t="s">
        <v>2712</v>
      </c>
      <c r="C374" t="str">
        <f t="shared" si="5"/>
        <v>Yes</v>
      </c>
      <c r="D374" s="82" t="s">
        <v>2712</v>
      </c>
      <c r="E374" s="82" t="s">
        <v>2713</v>
      </c>
      <c r="F374" s="82" t="s">
        <v>419</v>
      </c>
      <c r="G374" s="82" t="s">
        <v>421</v>
      </c>
      <c r="H374" s="82" t="s">
        <v>13231</v>
      </c>
      <c r="I374" s="82" t="s">
        <v>181</v>
      </c>
      <c r="J374" s="82" t="s">
        <v>137</v>
      </c>
      <c r="K374" s="82"/>
      <c r="L374" s="82" t="s">
        <v>13211</v>
      </c>
      <c r="M374" s="82" t="s">
        <v>12865</v>
      </c>
      <c r="N374" s="82" t="s">
        <v>2703</v>
      </c>
      <c r="O374" s="82" t="s">
        <v>426</v>
      </c>
      <c r="P374" s="82" t="s">
        <v>2711</v>
      </c>
    </row>
    <row r="375" spans="1:16">
      <c r="A375" s="27" t="s">
        <v>2720</v>
      </c>
      <c r="C375" t="str">
        <f t="shared" si="5"/>
        <v>Yes</v>
      </c>
      <c r="D375" s="82" t="s">
        <v>2720</v>
      </c>
      <c r="E375" s="82" t="s">
        <v>748</v>
      </c>
      <c r="F375" s="82" t="s">
        <v>419</v>
      </c>
      <c r="G375" s="82" t="s">
        <v>421</v>
      </c>
      <c r="H375" s="82" t="s">
        <v>13232</v>
      </c>
      <c r="I375" s="82" t="s">
        <v>181</v>
      </c>
      <c r="J375" s="82" t="s">
        <v>137</v>
      </c>
      <c r="K375" s="82"/>
      <c r="L375" s="82" t="s">
        <v>13211</v>
      </c>
      <c r="M375" s="82" t="s">
        <v>12865</v>
      </c>
      <c r="N375" s="82" t="s">
        <v>2703</v>
      </c>
      <c r="O375" s="82" t="s">
        <v>426</v>
      </c>
      <c r="P375" s="82" t="s">
        <v>2719</v>
      </c>
    </row>
    <row r="376" spans="1:16">
      <c r="A376" s="27" t="s">
        <v>2725</v>
      </c>
      <c r="C376" t="str">
        <f t="shared" si="5"/>
        <v>Yes</v>
      </c>
      <c r="D376" s="82" t="s">
        <v>2725</v>
      </c>
      <c r="E376" s="82" t="s">
        <v>2726</v>
      </c>
      <c r="F376" s="82" t="s">
        <v>419</v>
      </c>
      <c r="G376" s="82" t="s">
        <v>421</v>
      </c>
      <c r="H376" s="82" t="s">
        <v>13233</v>
      </c>
      <c r="I376" s="82" t="s">
        <v>181</v>
      </c>
      <c r="J376" s="82" t="s">
        <v>137</v>
      </c>
      <c r="K376" s="82"/>
      <c r="L376" s="82" t="s">
        <v>13211</v>
      </c>
      <c r="M376" s="82" t="s">
        <v>12865</v>
      </c>
      <c r="N376" s="82" t="s">
        <v>2703</v>
      </c>
      <c r="O376" s="82" t="s">
        <v>426</v>
      </c>
      <c r="P376" s="82" t="s">
        <v>1775</v>
      </c>
    </row>
    <row r="377" spans="1:16">
      <c r="A377" s="27" t="s">
        <v>2732</v>
      </c>
      <c r="C377" t="str">
        <f t="shared" si="5"/>
        <v>Yes</v>
      </c>
      <c r="D377" s="82" t="s">
        <v>2732</v>
      </c>
      <c r="E377" s="82" t="s">
        <v>2733</v>
      </c>
      <c r="F377" s="82" t="s">
        <v>419</v>
      </c>
      <c r="G377" s="82" t="s">
        <v>421</v>
      </c>
      <c r="H377" s="82" t="s">
        <v>13234</v>
      </c>
      <c r="I377" s="82" t="s">
        <v>132</v>
      </c>
      <c r="J377" s="82" t="s">
        <v>137</v>
      </c>
      <c r="K377" s="82"/>
      <c r="L377" s="82" t="s">
        <v>13211</v>
      </c>
      <c r="M377" s="82" t="s">
        <v>12865</v>
      </c>
      <c r="N377" s="82" t="s">
        <v>2703</v>
      </c>
      <c r="O377" s="82" t="s">
        <v>426</v>
      </c>
      <c r="P377" s="82" t="s">
        <v>2731</v>
      </c>
    </row>
    <row r="378" spans="1:16">
      <c r="A378" s="27" t="s">
        <v>2738</v>
      </c>
      <c r="C378" t="str">
        <f t="shared" si="5"/>
        <v>Yes</v>
      </c>
      <c r="D378" s="82" t="s">
        <v>2738</v>
      </c>
      <c r="E378" s="82" t="s">
        <v>2685</v>
      </c>
      <c r="F378" s="82" t="s">
        <v>419</v>
      </c>
      <c r="G378" s="82" t="s">
        <v>421</v>
      </c>
      <c r="H378" s="82" t="s">
        <v>13235</v>
      </c>
      <c r="I378" s="82" t="s">
        <v>181</v>
      </c>
      <c r="J378" s="82" t="s">
        <v>137</v>
      </c>
      <c r="K378" s="82"/>
      <c r="L378" s="82" t="s">
        <v>13211</v>
      </c>
      <c r="M378" s="82" t="s">
        <v>12856</v>
      </c>
      <c r="N378" s="82"/>
      <c r="O378" s="82"/>
      <c r="P378" s="82"/>
    </row>
    <row r="379" spans="1:16">
      <c r="A379" s="27" t="s">
        <v>2740</v>
      </c>
      <c r="C379" t="str">
        <f t="shared" si="5"/>
        <v>Yes</v>
      </c>
      <c r="D379" s="82" t="s">
        <v>2740</v>
      </c>
      <c r="E379" s="82" t="s">
        <v>2741</v>
      </c>
      <c r="F379" s="82" t="s">
        <v>419</v>
      </c>
      <c r="G379" s="82" t="s">
        <v>421</v>
      </c>
      <c r="H379" s="82" t="s">
        <v>13236</v>
      </c>
      <c r="I379" s="82" t="s">
        <v>181</v>
      </c>
      <c r="J379" s="82" t="s">
        <v>137</v>
      </c>
      <c r="K379" s="82"/>
      <c r="L379" s="82" t="s">
        <v>13211</v>
      </c>
      <c r="M379" s="82" t="s">
        <v>12856</v>
      </c>
      <c r="N379" s="82"/>
      <c r="O379" s="82"/>
      <c r="P379" s="82"/>
    </row>
    <row r="380" spans="1:16">
      <c r="A380" s="27" t="s">
        <v>2746</v>
      </c>
      <c r="C380" t="str">
        <f t="shared" si="5"/>
        <v>Yes</v>
      </c>
      <c r="D380" s="82" t="s">
        <v>2746</v>
      </c>
      <c r="E380" s="82" t="s">
        <v>2691</v>
      </c>
      <c r="F380" s="82" t="s">
        <v>419</v>
      </c>
      <c r="G380" s="82" t="s">
        <v>421</v>
      </c>
      <c r="H380" s="82" t="s">
        <v>13237</v>
      </c>
      <c r="I380" s="82" t="s">
        <v>181</v>
      </c>
      <c r="J380" s="82" t="s">
        <v>137</v>
      </c>
      <c r="K380" s="82"/>
      <c r="L380" s="82" t="s">
        <v>13211</v>
      </c>
      <c r="M380" s="82" t="s">
        <v>12856</v>
      </c>
      <c r="N380" s="82"/>
      <c r="O380" s="82"/>
      <c r="P380" s="82"/>
    </row>
    <row r="381" spans="1:16">
      <c r="A381" s="27" t="s">
        <v>2748</v>
      </c>
      <c r="C381" t="str">
        <f t="shared" si="5"/>
        <v>Yes</v>
      </c>
      <c r="D381" s="82" t="s">
        <v>2748</v>
      </c>
      <c r="E381" s="82" t="s">
        <v>2605</v>
      </c>
      <c r="F381" s="82" t="s">
        <v>427</v>
      </c>
      <c r="G381" s="82" t="s">
        <v>429</v>
      </c>
      <c r="H381" s="82" t="s">
        <v>13238</v>
      </c>
      <c r="I381" s="82" t="s">
        <v>181</v>
      </c>
      <c r="J381" s="82" t="s">
        <v>137</v>
      </c>
      <c r="K381" s="82"/>
      <c r="L381" s="82" t="s">
        <v>13211</v>
      </c>
      <c r="M381" s="82" t="s">
        <v>12856</v>
      </c>
      <c r="N381" s="82"/>
      <c r="O381" s="82"/>
      <c r="P381" s="82"/>
    </row>
    <row r="382" spans="1:16">
      <c r="A382" s="27" t="s">
        <v>2750</v>
      </c>
      <c r="C382" t="str">
        <f t="shared" si="5"/>
        <v>Yes</v>
      </c>
      <c r="D382" s="82" t="s">
        <v>2750</v>
      </c>
      <c r="E382" s="82" t="s">
        <v>2611</v>
      </c>
      <c r="F382" s="82" t="s">
        <v>427</v>
      </c>
      <c r="G382" s="82" t="s">
        <v>429</v>
      </c>
      <c r="H382" s="82" t="s">
        <v>13239</v>
      </c>
      <c r="I382" s="82" t="s">
        <v>181</v>
      </c>
      <c r="J382" s="82" t="s">
        <v>137</v>
      </c>
      <c r="K382" s="82"/>
      <c r="L382" s="82" t="s">
        <v>13211</v>
      </c>
      <c r="M382" s="82" t="s">
        <v>12856</v>
      </c>
      <c r="N382" s="82"/>
      <c r="O382" s="82"/>
      <c r="P382" s="82"/>
    </row>
    <row r="383" spans="1:16">
      <c r="A383" s="27" t="s">
        <v>2752</v>
      </c>
      <c r="C383" t="str">
        <f t="shared" si="5"/>
        <v>Yes</v>
      </c>
      <c r="D383" s="82" t="s">
        <v>2752</v>
      </c>
      <c r="E383" s="82" t="s">
        <v>2617</v>
      </c>
      <c r="F383" s="82" t="s">
        <v>427</v>
      </c>
      <c r="G383" s="82" t="s">
        <v>429</v>
      </c>
      <c r="H383" s="82" t="s">
        <v>13240</v>
      </c>
      <c r="I383" s="82" t="s">
        <v>181</v>
      </c>
      <c r="J383" s="82" t="s">
        <v>137</v>
      </c>
      <c r="K383" s="82"/>
      <c r="L383" s="82" t="s">
        <v>13211</v>
      </c>
      <c r="M383" s="82" t="s">
        <v>12856</v>
      </c>
      <c r="N383" s="82"/>
      <c r="O383" s="82"/>
      <c r="P383" s="82"/>
    </row>
    <row r="384" spans="1:16">
      <c r="A384" s="27" t="s">
        <v>2753</v>
      </c>
      <c r="C384" t="str">
        <f t="shared" si="5"/>
        <v>Yes</v>
      </c>
      <c r="D384" s="82" t="s">
        <v>2753</v>
      </c>
      <c r="E384" s="82" t="s">
        <v>2622</v>
      </c>
      <c r="F384" s="82" t="s">
        <v>427</v>
      </c>
      <c r="G384" s="82" t="s">
        <v>429</v>
      </c>
      <c r="H384" s="82" t="s">
        <v>13241</v>
      </c>
      <c r="I384" s="82" t="s">
        <v>181</v>
      </c>
      <c r="J384" s="82" t="s">
        <v>137</v>
      </c>
      <c r="K384" s="82"/>
      <c r="L384" s="82" t="s">
        <v>13211</v>
      </c>
      <c r="M384" s="82" t="s">
        <v>12856</v>
      </c>
      <c r="N384" s="82"/>
      <c r="O384" s="82"/>
      <c r="P384" s="82"/>
    </row>
    <row r="385" spans="1:16">
      <c r="A385" s="27" t="s">
        <v>2754</v>
      </c>
      <c r="C385" t="str">
        <f t="shared" si="5"/>
        <v>Yes</v>
      </c>
      <c r="D385" s="82" t="s">
        <v>2754</v>
      </c>
      <c r="E385" s="82" t="s">
        <v>2627</v>
      </c>
      <c r="F385" s="82" t="s">
        <v>427</v>
      </c>
      <c r="G385" s="82" t="s">
        <v>429</v>
      </c>
      <c r="H385" s="82" t="s">
        <v>13242</v>
      </c>
      <c r="I385" s="82" t="s">
        <v>181</v>
      </c>
      <c r="J385" s="82" t="s">
        <v>137</v>
      </c>
      <c r="K385" s="82"/>
      <c r="L385" s="82" t="s">
        <v>13211</v>
      </c>
      <c r="M385" s="82" t="s">
        <v>12856</v>
      </c>
      <c r="N385" s="82"/>
      <c r="O385" s="82"/>
      <c r="P385" s="82"/>
    </row>
    <row r="386" spans="1:16">
      <c r="A386" s="27" t="s">
        <v>2757</v>
      </c>
      <c r="C386" t="str">
        <f t="shared" ref="C386:C449" si="6">IF(ISNA(VLOOKUP(D386,$A:$A,1,FALSE)),"No","Yes")</f>
        <v>Yes</v>
      </c>
      <c r="D386" s="82" t="s">
        <v>2757</v>
      </c>
      <c r="E386" s="82" t="s">
        <v>2758</v>
      </c>
      <c r="F386" s="82" t="s">
        <v>427</v>
      </c>
      <c r="G386" s="82" t="s">
        <v>429</v>
      </c>
      <c r="H386" s="82" t="s">
        <v>13243</v>
      </c>
      <c r="I386" s="82" t="s">
        <v>132</v>
      </c>
      <c r="J386" s="82" t="s">
        <v>137</v>
      </c>
      <c r="K386" s="82"/>
      <c r="L386" s="82" t="s">
        <v>13211</v>
      </c>
      <c r="M386" s="82" t="s">
        <v>12865</v>
      </c>
      <c r="N386" s="82" t="s">
        <v>1470</v>
      </c>
      <c r="O386" s="82" t="s">
        <v>2755</v>
      </c>
      <c r="P386" s="82" t="s">
        <v>2756</v>
      </c>
    </row>
    <row r="387" spans="1:16">
      <c r="A387" s="27" t="s">
        <v>2765</v>
      </c>
      <c r="C387" t="str">
        <f t="shared" si="6"/>
        <v>Yes</v>
      </c>
      <c r="D387" s="82" t="s">
        <v>2765</v>
      </c>
      <c r="E387" s="82" t="s">
        <v>2766</v>
      </c>
      <c r="F387" s="82" t="s">
        <v>427</v>
      </c>
      <c r="G387" s="82" t="s">
        <v>429</v>
      </c>
      <c r="H387" s="82" t="s">
        <v>13244</v>
      </c>
      <c r="I387" s="82" t="s">
        <v>181</v>
      </c>
      <c r="J387" s="82" t="s">
        <v>137</v>
      </c>
      <c r="K387" s="82"/>
      <c r="L387" s="82" t="s">
        <v>13211</v>
      </c>
      <c r="M387" s="82" t="s">
        <v>12865</v>
      </c>
      <c r="N387" s="82" t="s">
        <v>1470</v>
      </c>
      <c r="O387" s="82" t="s">
        <v>2755</v>
      </c>
      <c r="P387" s="82" t="s">
        <v>2764</v>
      </c>
    </row>
    <row r="388" spans="1:16">
      <c r="A388" s="27" t="s">
        <v>2772</v>
      </c>
      <c r="C388" t="str">
        <f t="shared" si="6"/>
        <v>Yes</v>
      </c>
      <c r="D388" s="82" t="s">
        <v>2772</v>
      </c>
      <c r="E388" s="82" t="s">
        <v>2773</v>
      </c>
      <c r="F388" s="82" t="s">
        <v>427</v>
      </c>
      <c r="G388" s="82" t="s">
        <v>429</v>
      </c>
      <c r="H388" s="82" t="s">
        <v>13245</v>
      </c>
      <c r="I388" s="82" t="s">
        <v>181</v>
      </c>
      <c r="J388" s="82" t="s">
        <v>137</v>
      </c>
      <c r="K388" s="82"/>
      <c r="L388" s="82" t="s">
        <v>13211</v>
      </c>
      <c r="M388" s="82" t="s">
        <v>12865</v>
      </c>
      <c r="N388" s="82" t="s">
        <v>1470</v>
      </c>
      <c r="O388" s="82" t="s">
        <v>2755</v>
      </c>
      <c r="P388" s="82" t="s">
        <v>2771</v>
      </c>
    </row>
    <row r="389" spans="1:16">
      <c r="A389" s="27" t="s">
        <v>2779</v>
      </c>
      <c r="C389" t="str">
        <f t="shared" si="6"/>
        <v>Yes</v>
      </c>
      <c r="D389" s="82" t="s">
        <v>2779</v>
      </c>
      <c r="E389" s="82" t="s">
        <v>2685</v>
      </c>
      <c r="F389" s="82" t="s">
        <v>427</v>
      </c>
      <c r="G389" s="82" t="s">
        <v>429</v>
      </c>
      <c r="H389" s="82" t="s">
        <v>13246</v>
      </c>
      <c r="I389" s="82" t="s">
        <v>181</v>
      </c>
      <c r="J389" s="82" t="s">
        <v>137</v>
      </c>
      <c r="K389" s="82"/>
      <c r="L389" s="82" t="s">
        <v>13211</v>
      </c>
      <c r="M389" s="82" t="s">
        <v>12856</v>
      </c>
      <c r="N389" s="82"/>
      <c r="O389" s="82"/>
      <c r="P389" s="82"/>
    </row>
    <row r="390" spans="1:16">
      <c r="A390" s="27" t="s">
        <v>2781</v>
      </c>
      <c r="C390" t="str">
        <f t="shared" si="6"/>
        <v>Yes</v>
      </c>
      <c r="D390" s="82" t="s">
        <v>2781</v>
      </c>
      <c r="E390" s="82" t="s">
        <v>2741</v>
      </c>
      <c r="F390" s="82" t="s">
        <v>427</v>
      </c>
      <c r="G390" s="82" t="s">
        <v>429</v>
      </c>
      <c r="H390" s="82" t="s">
        <v>13247</v>
      </c>
      <c r="I390" s="82" t="s">
        <v>181</v>
      </c>
      <c r="J390" s="82" t="s">
        <v>137</v>
      </c>
      <c r="K390" s="82"/>
      <c r="L390" s="82" t="s">
        <v>13211</v>
      </c>
      <c r="M390" s="82" t="s">
        <v>12856</v>
      </c>
      <c r="N390" s="82"/>
      <c r="O390" s="82"/>
      <c r="P390" s="82"/>
    </row>
    <row r="391" spans="1:16">
      <c r="A391" s="27" t="s">
        <v>2782</v>
      </c>
      <c r="C391" t="str">
        <f t="shared" si="6"/>
        <v>Yes</v>
      </c>
      <c r="D391" s="82" t="s">
        <v>2782</v>
      </c>
      <c r="E391" s="82" t="s">
        <v>2691</v>
      </c>
      <c r="F391" s="82" t="s">
        <v>427</v>
      </c>
      <c r="G391" s="82" t="s">
        <v>429</v>
      </c>
      <c r="H391" s="82" t="s">
        <v>13248</v>
      </c>
      <c r="I391" s="82" t="s">
        <v>181</v>
      </c>
      <c r="J391" s="82" t="s">
        <v>137</v>
      </c>
      <c r="K391" s="82"/>
      <c r="L391" s="82" t="s">
        <v>13211</v>
      </c>
      <c r="M391" s="82" t="s">
        <v>12856</v>
      </c>
      <c r="N391" s="82"/>
      <c r="O391" s="82"/>
      <c r="P391" s="82"/>
    </row>
    <row r="392" spans="1:16">
      <c r="A392" s="27" t="s">
        <v>2784</v>
      </c>
      <c r="C392" t="str">
        <f t="shared" si="6"/>
        <v>Yes</v>
      </c>
      <c r="D392" s="82" t="s">
        <v>2784</v>
      </c>
      <c r="E392" s="82" t="s">
        <v>2605</v>
      </c>
      <c r="F392" s="82" t="s">
        <v>433</v>
      </c>
      <c r="G392" s="82" t="s">
        <v>435</v>
      </c>
      <c r="H392" s="82" t="s">
        <v>13249</v>
      </c>
      <c r="I392" s="82" t="s">
        <v>181</v>
      </c>
      <c r="J392" s="82" t="s">
        <v>137</v>
      </c>
      <c r="K392" s="82"/>
      <c r="L392" s="82" t="s">
        <v>13211</v>
      </c>
      <c r="M392" s="82" t="s">
        <v>12856</v>
      </c>
      <c r="N392" s="82"/>
      <c r="O392" s="82"/>
      <c r="P392" s="82"/>
    </row>
    <row r="393" spans="1:16">
      <c r="A393" s="27" t="s">
        <v>2786</v>
      </c>
      <c r="C393" t="str">
        <f t="shared" si="6"/>
        <v>Yes</v>
      </c>
      <c r="D393" s="82" t="s">
        <v>2786</v>
      </c>
      <c r="E393" s="82" t="s">
        <v>2611</v>
      </c>
      <c r="F393" s="82" t="s">
        <v>433</v>
      </c>
      <c r="G393" s="82" t="s">
        <v>435</v>
      </c>
      <c r="H393" s="82" t="s">
        <v>13250</v>
      </c>
      <c r="I393" s="82" t="s">
        <v>181</v>
      </c>
      <c r="J393" s="82" t="s">
        <v>137</v>
      </c>
      <c r="K393" s="82"/>
      <c r="L393" s="82" t="s">
        <v>13211</v>
      </c>
      <c r="M393" s="82" t="s">
        <v>12856</v>
      </c>
      <c r="N393" s="82"/>
      <c r="O393" s="82"/>
      <c r="P393" s="82"/>
    </row>
    <row r="394" spans="1:16">
      <c r="A394" s="27" t="s">
        <v>2788</v>
      </c>
      <c r="C394" t="str">
        <f t="shared" si="6"/>
        <v>Yes</v>
      </c>
      <c r="D394" s="82" t="s">
        <v>2788</v>
      </c>
      <c r="E394" s="82" t="s">
        <v>2617</v>
      </c>
      <c r="F394" s="82" t="s">
        <v>433</v>
      </c>
      <c r="G394" s="82" t="s">
        <v>435</v>
      </c>
      <c r="H394" s="82" t="s">
        <v>13251</v>
      </c>
      <c r="I394" s="82" t="s">
        <v>181</v>
      </c>
      <c r="J394" s="82" t="s">
        <v>137</v>
      </c>
      <c r="K394" s="82"/>
      <c r="L394" s="82" t="s">
        <v>13211</v>
      </c>
      <c r="M394" s="82" t="s">
        <v>12856</v>
      </c>
      <c r="N394" s="82"/>
      <c r="O394" s="82"/>
      <c r="P394" s="82"/>
    </row>
    <row r="395" spans="1:16">
      <c r="A395" s="27" t="s">
        <v>2789</v>
      </c>
      <c r="C395" t="str">
        <f t="shared" si="6"/>
        <v>Yes</v>
      </c>
      <c r="D395" s="82" t="s">
        <v>2789</v>
      </c>
      <c r="E395" s="82" t="s">
        <v>2622</v>
      </c>
      <c r="F395" s="82" t="s">
        <v>433</v>
      </c>
      <c r="G395" s="82" t="s">
        <v>435</v>
      </c>
      <c r="H395" s="82" t="s">
        <v>13252</v>
      </c>
      <c r="I395" s="82" t="s">
        <v>181</v>
      </c>
      <c r="J395" s="82" t="s">
        <v>137</v>
      </c>
      <c r="K395" s="82"/>
      <c r="L395" s="82" t="s">
        <v>13211</v>
      </c>
      <c r="M395" s="82" t="s">
        <v>12856</v>
      </c>
      <c r="N395" s="82"/>
      <c r="O395" s="82"/>
      <c r="P395" s="82"/>
    </row>
    <row r="396" spans="1:16">
      <c r="A396" s="27" t="s">
        <v>2790</v>
      </c>
      <c r="C396" t="str">
        <f t="shared" si="6"/>
        <v>Yes</v>
      </c>
      <c r="D396" s="82" t="s">
        <v>2790</v>
      </c>
      <c r="E396" s="82" t="s">
        <v>2627</v>
      </c>
      <c r="F396" s="82" t="s">
        <v>433</v>
      </c>
      <c r="G396" s="82" t="s">
        <v>435</v>
      </c>
      <c r="H396" s="82" t="s">
        <v>13253</v>
      </c>
      <c r="I396" s="82" t="s">
        <v>181</v>
      </c>
      <c r="J396" s="82" t="s">
        <v>137</v>
      </c>
      <c r="K396" s="82"/>
      <c r="L396" s="82" t="s">
        <v>13211</v>
      </c>
      <c r="M396" s="82" t="s">
        <v>12856</v>
      </c>
      <c r="N396" s="82"/>
      <c r="O396" s="82"/>
      <c r="P396" s="82"/>
    </row>
    <row r="397" spans="1:16">
      <c r="A397" s="27" t="s">
        <v>2792</v>
      </c>
      <c r="C397" t="str">
        <f t="shared" si="6"/>
        <v>Yes</v>
      </c>
      <c r="D397" s="82" t="s">
        <v>2792</v>
      </c>
      <c r="E397" s="82" t="s">
        <v>2793</v>
      </c>
      <c r="F397" s="82" t="s">
        <v>433</v>
      </c>
      <c r="G397" s="82" t="s">
        <v>435</v>
      </c>
      <c r="H397" s="82" t="s">
        <v>13254</v>
      </c>
      <c r="I397" s="82" t="s">
        <v>181</v>
      </c>
      <c r="J397" s="82" t="s">
        <v>137</v>
      </c>
      <c r="K397" s="82"/>
      <c r="L397" s="82" t="s">
        <v>13211</v>
      </c>
      <c r="M397" s="82" t="s">
        <v>12865</v>
      </c>
      <c r="N397" s="82" t="s">
        <v>1470</v>
      </c>
      <c r="O397" s="82" t="s">
        <v>2633</v>
      </c>
      <c r="P397" s="82" t="s">
        <v>2791</v>
      </c>
    </row>
    <row r="398" spans="1:16">
      <c r="A398" s="27" t="s">
        <v>2799</v>
      </c>
      <c r="C398" t="str">
        <f t="shared" si="6"/>
        <v>Yes</v>
      </c>
      <c r="D398" s="82" t="s">
        <v>2799</v>
      </c>
      <c r="E398" s="82" t="s">
        <v>2800</v>
      </c>
      <c r="F398" s="82" t="s">
        <v>433</v>
      </c>
      <c r="G398" s="82" t="s">
        <v>435</v>
      </c>
      <c r="H398" s="82" t="s">
        <v>13255</v>
      </c>
      <c r="I398" s="82" t="s">
        <v>132</v>
      </c>
      <c r="J398" s="82" t="s">
        <v>137</v>
      </c>
      <c r="K398" s="82"/>
      <c r="L398" s="82" t="s">
        <v>13211</v>
      </c>
      <c r="M398" s="82" t="s">
        <v>12865</v>
      </c>
      <c r="N398" s="82" t="s">
        <v>1470</v>
      </c>
      <c r="O398" s="82" t="s">
        <v>2633</v>
      </c>
      <c r="P398" s="82" t="s">
        <v>2798</v>
      </c>
    </row>
    <row r="399" spans="1:16">
      <c r="A399" s="27" t="s">
        <v>2807</v>
      </c>
      <c r="C399" t="str">
        <f t="shared" si="6"/>
        <v>Yes</v>
      </c>
      <c r="D399" s="82" t="s">
        <v>2807</v>
      </c>
      <c r="E399" s="82" t="s">
        <v>2808</v>
      </c>
      <c r="F399" s="82" t="s">
        <v>433</v>
      </c>
      <c r="G399" s="82" t="s">
        <v>435</v>
      </c>
      <c r="H399" s="82" t="s">
        <v>13256</v>
      </c>
      <c r="I399" s="82" t="s">
        <v>181</v>
      </c>
      <c r="J399" s="82" t="s">
        <v>137</v>
      </c>
      <c r="K399" s="82"/>
      <c r="L399" s="82" t="s">
        <v>13211</v>
      </c>
      <c r="M399" s="82" t="s">
        <v>12865</v>
      </c>
      <c r="N399" s="82" t="s">
        <v>1470</v>
      </c>
      <c r="O399" s="82" t="s">
        <v>2633</v>
      </c>
      <c r="P399" s="82" t="s">
        <v>2806</v>
      </c>
    </row>
    <row r="400" spans="1:16">
      <c r="A400" s="27" t="s">
        <v>2815</v>
      </c>
      <c r="C400" t="str">
        <f t="shared" si="6"/>
        <v>Yes</v>
      </c>
      <c r="D400" s="82" t="s">
        <v>2815</v>
      </c>
      <c r="E400" s="82" t="s">
        <v>2816</v>
      </c>
      <c r="F400" s="82" t="s">
        <v>433</v>
      </c>
      <c r="G400" s="82" t="s">
        <v>435</v>
      </c>
      <c r="H400" s="82" t="s">
        <v>13257</v>
      </c>
      <c r="I400" s="82" t="s">
        <v>181</v>
      </c>
      <c r="J400" s="82" t="s">
        <v>137</v>
      </c>
      <c r="K400" s="82"/>
      <c r="L400" s="82" t="s">
        <v>13211</v>
      </c>
      <c r="M400" s="82" t="s">
        <v>12865</v>
      </c>
      <c r="N400" s="82" t="s">
        <v>1470</v>
      </c>
      <c r="O400" s="82" t="s">
        <v>2633</v>
      </c>
      <c r="P400" s="82" t="s">
        <v>2814</v>
      </c>
    </row>
    <row r="401" spans="1:16">
      <c r="A401" s="27" t="s">
        <v>2822</v>
      </c>
      <c r="C401" t="str">
        <f t="shared" si="6"/>
        <v>Yes</v>
      </c>
      <c r="D401" s="82" t="s">
        <v>2822</v>
      </c>
      <c r="E401" s="82" t="s">
        <v>2823</v>
      </c>
      <c r="F401" s="82" t="s">
        <v>433</v>
      </c>
      <c r="G401" s="82" t="s">
        <v>435</v>
      </c>
      <c r="H401" s="82" t="s">
        <v>13258</v>
      </c>
      <c r="I401" s="82" t="s">
        <v>181</v>
      </c>
      <c r="J401" s="82" t="s">
        <v>137</v>
      </c>
      <c r="K401" s="82"/>
      <c r="L401" s="82" t="s">
        <v>13211</v>
      </c>
      <c r="M401" s="82" t="s">
        <v>12865</v>
      </c>
      <c r="N401" s="82" t="s">
        <v>1470</v>
      </c>
      <c r="O401" s="82" t="s">
        <v>2633</v>
      </c>
      <c r="P401" s="82" t="s">
        <v>2821</v>
      </c>
    </row>
    <row r="402" spans="1:16">
      <c r="A402" s="27" t="s">
        <v>2829</v>
      </c>
      <c r="C402" t="str">
        <f t="shared" si="6"/>
        <v>Yes</v>
      </c>
      <c r="D402" s="82" t="s">
        <v>2829</v>
      </c>
      <c r="E402" s="82" t="s">
        <v>2830</v>
      </c>
      <c r="F402" s="82" t="s">
        <v>433</v>
      </c>
      <c r="G402" s="82" t="s">
        <v>435</v>
      </c>
      <c r="H402" s="82" t="s">
        <v>13259</v>
      </c>
      <c r="I402" s="82" t="s">
        <v>181</v>
      </c>
      <c r="J402" s="82" t="s">
        <v>137</v>
      </c>
      <c r="K402" s="82"/>
      <c r="L402" s="82" t="s">
        <v>13211</v>
      </c>
      <c r="M402" s="82" t="s">
        <v>12865</v>
      </c>
      <c r="N402" s="82" t="s">
        <v>1470</v>
      </c>
      <c r="O402" s="82" t="s">
        <v>2633</v>
      </c>
      <c r="P402" s="82" t="s">
        <v>2828</v>
      </c>
    </row>
    <row r="403" spans="1:16">
      <c r="A403" s="27" t="s">
        <v>2837</v>
      </c>
      <c r="C403" t="str">
        <f t="shared" si="6"/>
        <v>Yes</v>
      </c>
      <c r="D403" s="82" t="s">
        <v>2837</v>
      </c>
      <c r="E403" s="82" t="s">
        <v>2838</v>
      </c>
      <c r="F403" s="82" t="s">
        <v>433</v>
      </c>
      <c r="G403" s="82" t="s">
        <v>435</v>
      </c>
      <c r="H403" s="82" t="s">
        <v>13260</v>
      </c>
      <c r="I403" s="82" t="s">
        <v>181</v>
      </c>
      <c r="J403" s="82" t="s">
        <v>137</v>
      </c>
      <c r="K403" s="82"/>
      <c r="L403" s="82" t="s">
        <v>13211</v>
      </c>
      <c r="M403" s="82" t="s">
        <v>12865</v>
      </c>
      <c r="N403" s="82" t="s">
        <v>1470</v>
      </c>
      <c r="O403" s="82" t="s">
        <v>2633</v>
      </c>
      <c r="P403" s="82" t="s">
        <v>2836</v>
      </c>
    </row>
    <row r="404" spans="1:16">
      <c r="A404" s="27" t="s">
        <v>2844</v>
      </c>
      <c r="C404" t="str">
        <f t="shared" si="6"/>
        <v>Yes</v>
      </c>
      <c r="D404" s="82" t="s">
        <v>2844</v>
      </c>
      <c r="E404" s="82" t="s">
        <v>2845</v>
      </c>
      <c r="F404" s="82" t="s">
        <v>433</v>
      </c>
      <c r="G404" s="82" t="s">
        <v>435</v>
      </c>
      <c r="H404" s="82" t="s">
        <v>13261</v>
      </c>
      <c r="I404" s="82" t="s">
        <v>181</v>
      </c>
      <c r="J404" s="82" t="s">
        <v>137</v>
      </c>
      <c r="K404" s="82"/>
      <c r="L404" s="82" t="s">
        <v>13211</v>
      </c>
      <c r="M404" s="82" t="s">
        <v>12865</v>
      </c>
      <c r="N404" s="82" t="s">
        <v>1470</v>
      </c>
      <c r="O404" s="82" t="s">
        <v>2633</v>
      </c>
      <c r="P404" s="82" t="s">
        <v>2843</v>
      </c>
    </row>
    <row r="405" spans="1:16">
      <c r="A405" s="27" t="s">
        <v>2851</v>
      </c>
      <c r="C405" t="str">
        <f t="shared" si="6"/>
        <v>Yes</v>
      </c>
      <c r="D405" s="82" t="s">
        <v>2851</v>
      </c>
      <c r="E405" s="82" t="s">
        <v>2852</v>
      </c>
      <c r="F405" s="82" t="s">
        <v>433</v>
      </c>
      <c r="G405" s="82" t="s">
        <v>435</v>
      </c>
      <c r="H405" s="82" t="s">
        <v>13262</v>
      </c>
      <c r="I405" s="82" t="s">
        <v>181</v>
      </c>
      <c r="J405" s="82" t="s">
        <v>137</v>
      </c>
      <c r="K405" s="82"/>
      <c r="L405" s="82" t="s">
        <v>13211</v>
      </c>
      <c r="M405" s="82" t="s">
        <v>12865</v>
      </c>
      <c r="N405" s="82" t="s">
        <v>1470</v>
      </c>
      <c r="O405" s="82" t="s">
        <v>2633</v>
      </c>
      <c r="P405" s="82" t="s">
        <v>2850</v>
      </c>
    </row>
    <row r="406" spans="1:16">
      <c r="A406" s="27" t="s">
        <v>2858</v>
      </c>
      <c r="C406" t="str">
        <f t="shared" si="6"/>
        <v>Yes</v>
      </c>
      <c r="D406" s="82" t="s">
        <v>2858</v>
      </c>
      <c r="E406" s="82" t="s">
        <v>2859</v>
      </c>
      <c r="F406" s="82" t="s">
        <v>433</v>
      </c>
      <c r="G406" s="82" t="s">
        <v>435</v>
      </c>
      <c r="H406" s="82" t="s">
        <v>13263</v>
      </c>
      <c r="I406" s="82" t="s">
        <v>132</v>
      </c>
      <c r="J406" s="82" t="s">
        <v>137</v>
      </c>
      <c r="K406" s="82"/>
      <c r="L406" s="82" t="s">
        <v>13211</v>
      </c>
      <c r="M406" s="82" t="s">
        <v>12865</v>
      </c>
      <c r="N406" s="82" t="s">
        <v>1470</v>
      </c>
      <c r="O406" s="82" t="s">
        <v>2633</v>
      </c>
      <c r="P406" s="82" t="s">
        <v>2857</v>
      </c>
    </row>
    <row r="407" spans="1:16">
      <c r="A407" s="27" t="s">
        <v>2865</v>
      </c>
      <c r="C407" t="str">
        <f t="shared" si="6"/>
        <v>Yes</v>
      </c>
      <c r="D407" s="82" t="s">
        <v>2865</v>
      </c>
      <c r="E407" s="82" t="s">
        <v>2866</v>
      </c>
      <c r="F407" s="82" t="s">
        <v>433</v>
      </c>
      <c r="G407" s="82" t="s">
        <v>435</v>
      </c>
      <c r="H407" s="82" t="s">
        <v>13264</v>
      </c>
      <c r="I407" s="82" t="s">
        <v>132</v>
      </c>
      <c r="J407" s="82" t="s">
        <v>137</v>
      </c>
      <c r="K407" s="82"/>
      <c r="L407" s="82" t="s">
        <v>13211</v>
      </c>
      <c r="M407" s="82" t="s">
        <v>12865</v>
      </c>
      <c r="N407" s="82" t="s">
        <v>1470</v>
      </c>
      <c r="O407" s="82" t="s">
        <v>2633</v>
      </c>
      <c r="P407" s="82" t="s">
        <v>2864</v>
      </c>
    </row>
    <row r="408" spans="1:16">
      <c r="A408" s="27" t="s">
        <v>2872</v>
      </c>
      <c r="C408" t="str">
        <f t="shared" si="6"/>
        <v>Yes</v>
      </c>
      <c r="D408" s="82" t="s">
        <v>2872</v>
      </c>
      <c r="E408" s="82" t="s">
        <v>2873</v>
      </c>
      <c r="F408" s="82" t="s">
        <v>433</v>
      </c>
      <c r="G408" s="82" t="s">
        <v>435</v>
      </c>
      <c r="H408" s="82" t="s">
        <v>13265</v>
      </c>
      <c r="I408" s="82" t="s">
        <v>132</v>
      </c>
      <c r="J408" s="82" t="s">
        <v>137</v>
      </c>
      <c r="K408" s="82"/>
      <c r="L408" s="82" t="s">
        <v>13211</v>
      </c>
      <c r="M408" s="82" t="s">
        <v>12865</v>
      </c>
      <c r="N408" s="82" t="s">
        <v>1470</v>
      </c>
      <c r="O408" s="82" t="s">
        <v>2633</v>
      </c>
      <c r="P408" s="82" t="s">
        <v>2871</v>
      </c>
    </row>
    <row r="409" spans="1:16">
      <c r="A409" s="27" t="s">
        <v>2879</v>
      </c>
      <c r="C409" t="str">
        <f t="shared" si="6"/>
        <v>Yes</v>
      </c>
      <c r="D409" s="82" t="s">
        <v>2879</v>
      </c>
      <c r="E409" s="82" t="s">
        <v>2880</v>
      </c>
      <c r="F409" s="82" t="s">
        <v>433</v>
      </c>
      <c r="G409" s="82" t="s">
        <v>435</v>
      </c>
      <c r="H409" s="82" t="s">
        <v>13266</v>
      </c>
      <c r="I409" s="82" t="s">
        <v>181</v>
      </c>
      <c r="J409" s="82" t="s">
        <v>137</v>
      </c>
      <c r="K409" s="82"/>
      <c r="L409" s="82" t="s">
        <v>13211</v>
      </c>
      <c r="M409" s="82" t="s">
        <v>12865</v>
      </c>
      <c r="N409" s="82" t="s">
        <v>1470</v>
      </c>
      <c r="O409" s="82" t="s">
        <v>2633</v>
      </c>
      <c r="P409" s="82" t="s">
        <v>2878</v>
      </c>
    </row>
    <row r="410" spans="1:16">
      <c r="A410" s="27" t="s">
        <v>2886</v>
      </c>
      <c r="C410" t="str">
        <f t="shared" si="6"/>
        <v>Yes</v>
      </c>
      <c r="D410" s="82" t="s">
        <v>2886</v>
      </c>
      <c r="E410" s="82" t="s">
        <v>2887</v>
      </c>
      <c r="F410" s="82" t="s">
        <v>433</v>
      </c>
      <c r="G410" s="82" t="s">
        <v>435</v>
      </c>
      <c r="H410" s="82" t="s">
        <v>13267</v>
      </c>
      <c r="I410" s="82" t="s">
        <v>181</v>
      </c>
      <c r="J410" s="82" t="s">
        <v>137</v>
      </c>
      <c r="K410" s="82"/>
      <c r="L410" s="82" t="s">
        <v>13211</v>
      </c>
      <c r="M410" s="82" t="s">
        <v>12856</v>
      </c>
      <c r="N410" s="82"/>
      <c r="O410" s="82"/>
      <c r="P410" s="82"/>
    </row>
    <row r="411" spans="1:16">
      <c r="A411" s="27" t="s">
        <v>2893</v>
      </c>
      <c r="C411" t="str">
        <f t="shared" si="6"/>
        <v>Yes</v>
      </c>
      <c r="D411" s="82" t="s">
        <v>2893</v>
      </c>
      <c r="E411" s="82" t="s">
        <v>2894</v>
      </c>
      <c r="F411" s="82" t="s">
        <v>433</v>
      </c>
      <c r="G411" s="82" t="s">
        <v>435</v>
      </c>
      <c r="H411" s="82" t="s">
        <v>13268</v>
      </c>
      <c r="I411" s="82" t="s">
        <v>181</v>
      </c>
      <c r="J411" s="82" t="s">
        <v>137</v>
      </c>
      <c r="K411" s="82"/>
      <c r="L411" s="82" t="s">
        <v>13211</v>
      </c>
      <c r="M411" s="82" t="s">
        <v>12865</v>
      </c>
      <c r="N411" s="82" t="s">
        <v>1470</v>
      </c>
      <c r="O411" s="82" t="s">
        <v>2633</v>
      </c>
      <c r="P411" s="82" t="s">
        <v>2892</v>
      </c>
    </row>
    <row r="412" spans="1:16">
      <c r="A412" s="27" t="s">
        <v>2901</v>
      </c>
      <c r="C412" t="str">
        <f t="shared" si="6"/>
        <v>Yes</v>
      </c>
      <c r="D412" s="82" t="s">
        <v>2901</v>
      </c>
      <c r="E412" s="82" t="s">
        <v>2902</v>
      </c>
      <c r="F412" s="82" t="s">
        <v>433</v>
      </c>
      <c r="G412" s="82" t="s">
        <v>435</v>
      </c>
      <c r="H412" s="82" t="s">
        <v>13269</v>
      </c>
      <c r="I412" s="82" t="s">
        <v>181</v>
      </c>
      <c r="J412" s="82" t="s">
        <v>137</v>
      </c>
      <c r="K412" s="82"/>
      <c r="L412" s="82" t="s">
        <v>13211</v>
      </c>
      <c r="M412" s="82" t="s">
        <v>12865</v>
      </c>
      <c r="N412" s="82" t="s">
        <v>1470</v>
      </c>
      <c r="O412" s="82" t="s">
        <v>2633</v>
      </c>
      <c r="P412" s="82" t="s">
        <v>2900</v>
      </c>
    </row>
    <row r="413" spans="1:16">
      <c r="A413" s="27" t="s">
        <v>2907</v>
      </c>
      <c r="C413" t="str">
        <f t="shared" si="6"/>
        <v>Yes</v>
      </c>
      <c r="D413" s="82" t="s">
        <v>2907</v>
      </c>
      <c r="E413" s="82" t="s">
        <v>2908</v>
      </c>
      <c r="F413" s="82" t="s">
        <v>433</v>
      </c>
      <c r="G413" s="82" t="s">
        <v>435</v>
      </c>
      <c r="H413" s="82" t="s">
        <v>13270</v>
      </c>
      <c r="I413" s="82" t="s">
        <v>132</v>
      </c>
      <c r="J413" s="82" t="s">
        <v>137</v>
      </c>
      <c r="K413" s="82"/>
      <c r="L413" s="82" t="s">
        <v>13211</v>
      </c>
      <c r="M413" s="82" t="s">
        <v>12865</v>
      </c>
      <c r="N413" s="82" t="s">
        <v>1470</v>
      </c>
      <c r="O413" s="82" t="s">
        <v>2633</v>
      </c>
      <c r="P413" s="82" t="s">
        <v>1544</v>
      </c>
    </row>
    <row r="414" spans="1:16">
      <c r="A414" s="27" t="s">
        <v>2914</v>
      </c>
      <c r="C414" t="str">
        <f t="shared" si="6"/>
        <v>Yes</v>
      </c>
      <c r="D414" s="82" t="s">
        <v>2914</v>
      </c>
      <c r="E414" s="82" t="s">
        <v>2915</v>
      </c>
      <c r="F414" s="82" t="s">
        <v>433</v>
      </c>
      <c r="G414" s="82" t="s">
        <v>435</v>
      </c>
      <c r="H414" s="82" t="s">
        <v>13271</v>
      </c>
      <c r="I414" s="82" t="s">
        <v>181</v>
      </c>
      <c r="J414" s="82" t="s">
        <v>137</v>
      </c>
      <c r="K414" s="82"/>
      <c r="L414" s="82" t="s">
        <v>13211</v>
      </c>
      <c r="M414" s="82" t="s">
        <v>12856</v>
      </c>
      <c r="N414" s="82"/>
      <c r="O414" s="82"/>
      <c r="P414" s="82"/>
    </row>
    <row r="415" spans="1:16">
      <c r="A415" s="27" t="s">
        <v>2923</v>
      </c>
      <c r="C415" t="str">
        <f t="shared" si="6"/>
        <v>Yes</v>
      </c>
      <c r="D415" s="82" t="s">
        <v>2923</v>
      </c>
      <c r="E415" s="82" t="s">
        <v>2691</v>
      </c>
      <c r="F415" s="82" t="s">
        <v>433</v>
      </c>
      <c r="G415" s="82" t="s">
        <v>435</v>
      </c>
      <c r="H415" s="82" t="s">
        <v>13272</v>
      </c>
      <c r="I415" s="82" t="s">
        <v>181</v>
      </c>
      <c r="J415" s="82" t="s">
        <v>137</v>
      </c>
      <c r="K415" s="82"/>
      <c r="L415" s="82" t="s">
        <v>13211</v>
      </c>
      <c r="M415" s="82" t="s">
        <v>12856</v>
      </c>
      <c r="N415" s="82"/>
      <c r="O415" s="82"/>
      <c r="P415" s="82"/>
    </row>
    <row r="416" spans="1:16">
      <c r="A416" s="27" t="s">
        <v>2925</v>
      </c>
      <c r="C416" t="str">
        <f t="shared" si="6"/>
        <v>Yes</v>
      </c>
      <c r="D416" s="82" t="s">
        <v>2925</v>
      </c>
      <c r="E416" s="82" t="s">
        <v>2605</v>
      </c>
      <c r="F416" s="82" t="s">
        <v>889</v>
      </c>
      <c r="G416" s="82" t="s">
        <v>891</v>
      </c>
      <c r="H416" s="82" t="s">
        <v>13273</v>
      </c>
      <c r="I416" s="82" t="s">
        <v>181</v>
      </c>
      <c r="J416" s="82" t="s">
        <v>182</v>
      </c>
      <c r="K416" s="82" t="s">
        <v>13178</v>
      </c>
      <c r="L416" s="82" t="s">
        <v>13211</v>
      </c>
      <c r="M416" s="82" t="s">
        <v>12856</v>
      </c>
      <c r="N416" s="82"/>
      <c r="O416" s="82"/>
      <c r="P416" s="82"/>
    </row>
    <row r="417" spans="1:16">
      <c r="A417" s="27" t="s">
        <v>2927</v>
      </c>
      <c r="C417" t="str">
        <f t="shared" si="6"/>
        <v>Yes</v>
      </c>
      <c r="D417" s="82" t="s">
        <v>2927</v>
      </c>
      <c r="E417" s="82" t="s">
        <v>2611</v>
      </c>
      <c r="F417" s="82" t="s">
        <v>889</v>
      </c>
      <c r="G417" s="82" t="s">
        <v>891</v>
      </c>
      <c r="H417" s="82" t="s">
        <v>13274</v>
      </c>
      <c r="I417" s="82" t="s">
        <v>181</v>
      </c>
      <c r="J417" s="82" t="s">
        <v>182</v>
      </c>
      <c r="K417" s="82" t="s">
        <v>13178</v>
      </c>
      <c r="L417" s="82" t="s">
        <v>13211</v>
      </c>
      <c r="M417" s="82" t="s">
        <v>12856</v>
      </c>
      <c r="N417" s="82"/>
      <c r="O417" s="82"/>
      <c r="P417" s="82"/>
    </row>
    <row r="418" spans="1:16">
      <c r="A418" s="27" t="s">
        <v>2929</v>
      </c>
      <c r="C418" t="str">
        <f t="shared" si="6"/>
        <v>Yes</v>
      </c>
      <c r="D418" s="82" t="s">
        <v>2929</v>
      </c>
      <c r="E418" s="82" t="s">
        <v>2617</v>
      </c>
      <c r="F418" s="82" t="s">
        <v>889</v>
      </c>
      <c r="G418" s="82" t="s">
        <v>891</v>
      </c>
      <c r="H418" s="82" t="s">
        <v>13275</v>
      </c>
      <c r="I418" s="82" t="s">
        <v>181</v>
      </c>
      <c r="J418" s="82" t="s">
        <v>182</v>
      </c>
      <c r="K418" s="82" t="s">
        <v>13178</v>
      </c>
      <c r="L418" s="82" t="s">
        <v>13211</v>
      </c>
      <c r="M418" s="82" t="s">
        <v>12856</v>
      </c>
      <c r="N418" s="82"/>
      <c r="O418" s="82"/>
      <c r="P418" s="82"/>
    </row>
    <row r="419" spans="1:16">
      <c r="A419" s="27" t="s">
        <v>2930</v>
      </c>
      <c r="C419" t="str">
        <f t="shared" si="6"/>
        <v>Yes</v>
      </c>
      <c r="D419" s="82" t="s">
        <v>2930</v>
      </c>
      <c r="E419" s="82" t="s">
        <v>2622</v>
      </c>
      <c r="F419" s="82" t="s">
        <v>889</v>
      </c>
      <c r="G419" s="82" t="s">
        <v>891</v>
      </c>
      <c r="H419" s="82" t="s">
        <v>13276</v>
      </c>
      <c r="I419" s="82" t="s">
        <v>181</v>
      </c>
      <c r="J419" s="82" t="s">
        <v>182</v>
      </c>
      <c r="K419" s="82" t="s">
        <v>13178</v>
      </c>
      <c r="L419" s="82" t="s">
        <v>13211</v>
      </c>
      <c r="M419" s="82" t="s">
        <v>12856</v>
      </c>
      <c r="N419" s="82"/>
      <c r="O419" s="82"/>
      <c r="P419" s="82"/>
    </row>
    <row r="420" spans="1:16">
      <c r="A420" s="27" t="s">
        <v>2931</v>
      </c>
      <c r="C420" t="str">
        <f t="shared" si="6"/>
        <v>Yes</v>
      </c>
      <c r="D420" s="82" t="s">
        <v>2931</v>
      </c>
      <c r="E420" s="82" t="s">
        <v>2627</v>
      </c>
      <c r="F420" s="82" t="s">
        <v>889</v>
      </c>
      <c r="G420" s="82" t="s">
        <v>891</v>
      </c>
      <c r="H420" s="82" t="s">
        <v>13277</v>
      </c>
      <c r="I420" s="82" t="s">
        <v>181</v>
      </c>
      <c r="J420" s="82" t="s">
        <v>182</v>
      </c>
      <c r="K420" s="82"/>
      <c r="L420" s="82" t="s">
        <v>13211</v>
      </c>
      <c r="M420" s="82" t="s">
        <v>12856</v>
      </c>
      <c r="N420" s="82"/>
      <c r="O420" s="82"/>
      <c r="P420" s="82"/>
    </row>
    <row r="421" spans="1:16">
      <c r="A421" s="27" t="s">
        <v>2932</v>
      </c>
      <c r="C421" t="str">
        <f t="shared" si="6"/>
        <v>Yes</v>
      </c>
      <c r="D421" s="82" t="s">
        <v>2932</v>
      </c>
      <c r="E421" s="82" t="s">
        <v>2933</v>
      </c>
      <c r="F421" s="82" t="s">
        <v>889</v>
      </c>
      <c r="G421" s="82" t="s">
        <v>891</v>
      </c>
      <c r="H421" s="82" t="s">
        <v>13278</v>
      </c>
      <c r="I421" s="82" t="s">
        <v>181</v>
      </c>
      <c r="J421" s="82" t="s">
        <v>182</v>
      </c>
      <c r="K421" s="82" t="s">
        <v>13178</v>
      </c>
      <c r="L421" s="82" t="s">
        <v>13211</v>
      </c>
      <c r="M421" s="82" t="s">
        <v>12856</v>
      </c>
      <c r="N421" s="82"/>
      <c r="O421" s="82"/>
      <c r="P421" s="82"/>
    </row>
    <row r="422" spans="1:16" ht="28.5">
      <c r="A422" s="27" t="s">
        <v>2939</v>
      </c>
      <c r="C422" t="str">
        <f t="shared" si="6"/>
        <v>Yes</v>
      </c>
      <c r="D422" s="82" t="s">
        <v>2939</v>
      </c>
      <c r="E422" s="82" t="s">
        <v>2940</v>
      </c>
      <c r="F422" s="82" t="s">
        <v>889</v>
      </c>
      <c r="G422" s="82" t="s">
        <v>891</v>
      </c>
      <c r="H422" s="82" t="s">
        <v>13279</v>
      </c>
      <c r="I422" s="82" t="s">
        <v>132</v>
      </c>
      <c r="J422" s="82" t="s">
        <v>182</v>
      </c>
      <c r="K422" s="82"/>
      <c r="L422" s="82" t="s">
        <v>13211</v>
      </c>
      <c r="M422" s="82" t="s">
        <v>12865</v>
      </c>
      <c r="N422" s="89" t="s">
        <v>2938</v>
      </c>
      <c r="O422" s="89" t="s">
        <v>2755</v>
      </c>
      <c r="P422" s="89" t="s">
        <v>1230</v>
      </c>
    </row>
    <row r="423" spans="1:16" ht="28.5">
      <c r="A423" s="27" t="s">
        <v>2947</v>
      </c>
      <c r="C423" t="str">
        <f t="shared" si="6"/>
        <v>Yes</v>
      </c>
      <c r="D423" s="82" t="s">
        <v>2947</v>
      </c>
      <c r="E423" s="82" t="s">
        <v>2948</v>
      </c>
      <c r="F423" s="82" t="s">
        <v>889</v>
      </c>
      <c r="G423" s="82" t="s">
        <v>891</v>
      </c>
      <c r="H423" s="82" t="s">
        <v>13280</v>
      </c>
      <c r="I423" s="82" t="s">
        <v>132</v>
      </c>
      <c r="J423" s="82" t="s">
        <v>182</v>
      </c>
      <c r="K423" s="82"/>
      <c r="L423" s="82" t="s">
        <v>13211</v>
      </c>
      <c r="M423" s="82" t="s">
        <v>12865</v>
      </c>
      <c r="N423" s="89" t="s">
        <v>2938</v>
      </c>
      <c r="O423" s="89" t="s">
        <v>2755</v>
      </c>
      <c r="P423" s="89" t="s">
        <v>2946</v>
      </c>
    </row>
    <row r="424" spans="1:16" ht="42.75">
      <c r="A424" s="27" t="s">
        <v>2954</v>
      </c>
      <c r="C424" t="str">
        <f t="shared" si="6"/>
        <v>Yes</v>
      </c>
      <c r="D424" s="82" t="s">
        <v>2954</v>
      </c>
      <c r="E424" s="82" t="s">
        <v>2955</v>
      </c>
      <c r="F424" s="82" t="s">
        <v>889</v>
      </c>
      <c r="G424" s="82" t="s">
        <v>891</v>
      </c>
      <c r="H424" s="82" t="s">
        <v>13281</v>
      </c>
      <c r="I424" s="82" t="s">
        <v>132</v>
      </c>
      <c r="J424" s="82" t="s">
        <v>182</v>
      </c>
      <c r="K424" s="82"/>
      <c r="L424" s="82" t="s">
        <v>13211</v>
      </c>
      <c r="M424" s="82" t="s">
        <v>12865</v>
      </c>
      <c r="N424" s="89" t="s">
        <v>2938</v>
      </c>
      <c r="O424" s="89" t="s">
        <v>2755</v>
      </c>
      <c r="P424" s="89" t="s">
        <v>2953</v>
      </c>
    </row>
    <row r="425" spans="1:16">
      <c r="A425" s="27" t="s">
        <v>2960</v>
      </c>
      <c r="C425" t="str">
        <f t="shared" si="6"/>
        <v>Yes</v>
      </c>
      <c r="D425" s="82" t="s">
        <v>2960</v>
      </c>
      <c r="E425" s="82" t="s">
        <v>2961</v>
      </c>
      <c r="F425" s="82" t="s">
        <v>889</v>
      </c>
      <c r="G425" s="82" t="s">
        <v>891</v>
      </c>
      <c r="H425" s="82" t="s">
        <v>13282</v>
      </c>
      <c r="I425" s="82" t="s">
        <v>181</v>
      </c>
      <c r="J425" s="82" t="s">
        <v>182</v>
      </c>
      <c r="K425" s="82"/>
      <c r="L425" s="82" t="s">
        <v>13211</v>
      </c>
      <c r="M425" s="82" t="s">
        <v>12856</v>
      </c>
      <c r="N425" s="89"/>
      <c r="O425" s="82"/>
      <c r="P425" s="82"/>
    </row>
    <row r="426" spans="1:16" ht="28.5">
      <c r="A426" s="27" t="s">
        <v>2967</v>
      </c>
      <c r="C426" t="str">
        <f t="shared" si="6"/>
        <v>Yes</v>
      </c>
      <c r="D426" s="82" t="s">
        <v>2967</v>
      </c>
      <c r="E426" s="82" t="s">
        <v>2968</v>
      </c>
      <c r="F426" s="82" t="s">
        <v>889</v>
      </c>
      <c r="G426" s="82" t="s">
        <v>891</v>
      </c>
      <c r="H426" s="82" t="s">
        <v>13283</v>
      </c>
      <c r="I426" s="82" t="s">
        <v>132</v>
      </c>
      <c r="J426" s="82" t="s">
        <v>182</v>
      </c>
      <c r="K426" s="82"/>
      <c r="L426" s="82" t="s">
        <v>13211</v>
      </c>
      <c r="M426" s="82" t="s">
        <v>12865</v>
      </c>
      <c r="N426" s="89" t="s">
        <v>2938</v>
      </c>
      <c r="O426" s="89" t="s">
        <v>2755</v>
      </c>
      <c r="P426" s="89" t="s">
        <v>2966</v>
      </c>
    </row>
    <row r="427" spans="1:16" ht="28.5">
      <c r="A427" s="27" t="s">
        <v>2974</v>
      </c>
      <c r="C427" t="str">
        <f t="shared" si="6"/>
        <v>Yes</v>
      </c>
      <c r="D427" s="82" t="s">
        <v>2974</v>
      </c>
      <c r="E427" s="82" t="s">
        <v>2975</v>
      </c>
      <c r="F427" s="82" t="s">
        <v>889</v>
      </c>
      <c r="G427" s="82" t="s">
        <v>891</v>
      </c>
      <c r="H427" s="82" t="s">
        <v>13284</v>
      </c>
      <c r="I427" s="82" t="s">
        <v>181</v>
      </c>
      <c r="J427" s="82" t="s">
        <v>182</v>
      </c>
      <c r="K427" s="82"/>
      <c r="L427" s="82" t="s">
        <v>13211</v>
      </c>
      <c r="M427" s="82" t="s">
        <v>12865</v>
      </c>
      <c r="N427" s="89" t="s">
        <v>2938</v>
      </c>
      <c r="O427" s="89" t="s">
        <v>2755</v>
      </c>
      <c r="P427" s="89" t="s">
        <v>2973</v>
      </c>
    </row>
    <row r="428" spans="1:16" ht="28.5">
      <c r="A428" s="27" t="s">
        <v>2981</v>
      </c>
      <c r="C428" t="str">
        <f t="shared" si="6"/>
        <v>Yes</v>
      </c>
      <c r="D428" s="82" t="s">
        <v>2981</v>
      </c>
      <c r="E428" s="82" t="s">
        <v>2982</v>
      </c>
      <c r="F428" s="82" t="s">
        <v>889</v>
      </c>
      <c r="G428" s="82" t="s">
        <v>891</v>
      </c>
      <c r="H428" s="82" t="s">
        <v>13285</v>
      </c>
      <c r="I428" s="82" t="s">
        <v>132</v>
      </c>
      <c r="J428" s="82" t="s">
        <v>182</v>
      </c>
      <c r="K428" s="82"/>
      <c r="L428" s="82" t="s">
        <v>13211</v>
      </c>
      <c r="M428" s="82" t="s">
        <v>12865</v>
      </c>
      <c r="N428" s="89" t="s">
        <v>2938</v>
      </c>
      <c r="O428" s="89" t="s">
        <v>2755</v>
      </c>
      <c r="P428" s="89" t="s">
        <v>2980</v>
      </c>
    </row>
    <row r="429" spans="1:16">
      <c r="A429" s="27" t="s">
        <v>2988</v>
      </c>
      <c r="C429" t="str">
        <f t="shared" si="6"/>
        <v>Yes</v>
      </c>
      <c r="D429" s="82" t="s">
        <v>2988</v>
      </c>
      <c r="E429" s="82" t="s">
        <v>2989</v>
      </c>
      <c r="F429" s="82" t="s">
        <v>889</v>
      </c>
      <c r="G429" s="82" t="s">
        <v>891</v>
      </c>
      <c r="H429" s="82" t="s">
        <v>13286</v>
      </c>
      <c r="I429" s="82" t="s">
        <v>181</v>
      </c>
      <c r="J429" s="82" t="s">
        <v>182</v>
      </c>
      <c r="K429" s="82" t="s">
        <v>13178</v>
      </c>
      <c r="L429" s="82" t="s">
        <v>13211</v>
      </c>
      <c r="M429" s="82" t="s">
        <v>12856</v>
      </c>
      <c r="N429" s="89"/>
      <c r="O429" s="82"/>
      <c r="P429" s="82"/>
    </row>
    <row r="430" spans="1:16">
      <c r="A430" s="27" t="s">
        <v>2994</v>
      </c>
      <c r="C430" t="str">
        <f t="shared" si="6"/>
        <v>Yes</v>
      </c>
      <c r="D430" s="82" t="s">
        <v>2994</v>
      </c>
      <c r="E430" s="82" t="s">
        <v>2685</v>
      </c>
      <c r="F430" s="82" t="s">
        <v>889</v>
      </c>
      <c r="G430" s="82" t="s">
        <v>891</v>
      </c>
      <c r="H430" s="82" t="s">
        <v>13287</v>
      </c>
      <c r="I430" s="82" t="s">
        <v>181</v>
      </c>
      <c r="J430" s="82" t="s">
        <v>182</v>
      </c>
      <c r="K430" s="82"/>
      <c r="L430" s="82" t="s">
        <v>13211</v>
      </c>
      <c r="M430" s="82" t="s">
        <v>12856</v>
      </c>
      <c r="N430" s="89"/>
      <c r="O430" s="82"/>
      <c r="P430" s="82"/>
    </row>
    <row r="431" spans="1:16">
      <c r="A431" s="27" t="s">
        <v>2995</v>
      </c>
      <c r="C431" t="str">
        <f t="shared" si="6"/>
        <v>Yes</v>
      </c>
      <c r="D431" s="82" t="s">
        <v>2995</v>
      </c>
      <c r="E431" s="82" t="s">
        <v>2691</v>
      </c>
      <c r="F431" s="82" t="s">
        <v>889</v>
      </c>
      <c r="G431" s="82" t="s">
        <v>891</v>
      </c>
      <c r="H431" s="82" t="s">
        <v>13288</v>
      </c>
      <c r="I431" s="82" t="s">
        <v>181</v>
      </c>
      <c r="J431" s="82" t="s">
        <v>182</v>
      </c>
      <c r="K431" s="82" t="s">
        <v>13178</v>
      </c>
      <c r="L431" s="82" t="s">
        <v>13211</v>
      </c>
      <c r="M431" s="82" t="s">
        <v>12856</v>
      </c>
      <c r="N431" s="89"/>
      <c r="O431" s="82"/>
      <c r="P431" s="82"/>
    </row>
    <row r="432" spans="1:16">
      <c r="A432" s="27" t="s">
        <v>2997</v>
      </c>
      <c r="C432" t="str">
        <f t="shared" si="6"/>
        <v>Yes</v>
      </c>
      <c r="D432" s="82" t="s">
        <v>2997</v>
      </c>
      <c r="E432" s="82" t="s">
        <v>2605</v>
      </c>
      <c r="F432" s="82" t="s">
        <v>439</v>
      </c>
      <c r="G432" s="82" t="s">
        <v>441</v>
      </c>
      <c r="H432" s="82" t="s">
        <v>13289</v>
      </c>
      <c r="I432" s="82" t="s">
        <v>181</v>
      </c>
      <c r="J432" s="82" t="s">
        <v>137</v>
      </c>
      <c r="K432" s="82"/>
      <c r="L432" s="82" t="s">
        <v>13211</v>
      </c>
      <c r="M432" s="82" t="s">
        <v>12856</v>
      </c>
      <c r="N432" s="89"/>
      <c r="O432" s="82"/>
      <c r="P432" s="82"/>
    </row>
    <row r="433" spans="1:16">
      <c r="A433" s="27" t="s">
        <v>2999</v>
      </c>
      <c r="C433" t="str">
        <f t="shared" si="6"/>
        <v>Yes</v>
      </c>
      <c r="D433" s="82" t="s">
        <v>2999</v>
      </c>
      <c r="E433" s="82" t="s">
        <v>2611</v>
      </c>
      <c r="F433" s="82" t="s">
        <v>439</v>
      </c>
      <c r="G433" s="82" t="s">
        <v>441</v>
      </c>
      <c r="H433" s="82" t="s">
        <v>13290</v>
      </c>
      <c r="I433" s="82" t="s">
        <v>181</v>
      </c>
      <c r="J433" s="82" t="s">
        <v>137</v>
      </c>
      <c r="K433" s="82"/>
      <c r="L433" s="82" t="s">
        <v>13211</v>
      </c>
      <c r="M433" s="82" t="s">
        <v>12856</v>
      </c>
      <c r="N433" s="89"/>
      <c r="O433" s="82"/>
      <c r="P433" s="82"/>
    </row>
    <row r="434" spans="1:16">
      <c r="A434" s="27" t="s">
        <v>3001</v>
      </c>
      <c r="C434" t="str">
        <f t="shared" si="6"/>
        <v>Yes</v>
      </c>
      <c r="D434" s="82" t="s">
        <v>3001</v>
      </c>
      <c r="E434" s="82" t="s">
        <v>2617</v>
      </c>
      <c r="F434" s="82" t="s">
        <v>439</v>
      </c>
      <c r="G434" s="82" t="s">
        <v>441</v>
      </c>
      <c r="H434" s="82" t="s">
        <v>13291</v>
      </c>
      <c r="I434" s="82" t="s">
        <v>181</v>
      </c>
      <c r="J434" s="82" t="s">
        <v>137</v>
      </c>
      <c r="K434" s="82"/>
      <c r="L434" s="82" t="s">
        <v>13211</v>
      </c>
      <c r="M434" s="82" t="s">
        <v>12856</v>
      </c>
      <c r="N434" s="89"/>
      <c r="O434" s="82"/>
      <c r="P434" s="82"/>
    </row>
    <row r="435" spans="1:16">
      <c r="A435" s="27" t="s">
        <v>3002</v>
      </c>
      <c r="C435" t="str">
        <f t="shared" si="6"/>
        <v>Yes</v>
      </c>
      <c r="D435" s="82" t="s">
        <v>3002</v>
      </c>
      <c r="E435" s="82" t="s">
        <v>2622</v>
      </c>
      <c r="F435" s="82" t="s">
        <v>439</v>
      </c>
      <c r="G435" s="82" t="s">
        <v>441</v>
      </c>
      <c r="H435" s="82" t="s">
        <v>13292</v>
      </c>
      <c r="I435" s="82" t="s">
        <v>181</v>
      </c>
      <c r="J435" s="82" t="s">
        <v>137</v>
      </c>
      <c r="K435" s="82"/>
      <c r="L435" s="82" t="s">
        <v>13211</v>
      </c>
      <c r="M435" s="82" t="s">
        <v>12856</v>
      </c>
      <c r="N435" s="89"/>
      <c r="O435" s="82"/>
      <c r="P435" s="82"/>
    </row>
    <row r="436" spans="1:16">
      <c r="A436" s="27" t="s">
        <v>3003</v>
      </c>
      <c r="C436" t="str">
        <f t="shared" si="6"/>
        <v>Yes</v>
      </c>
      <c r="D436" s="82" t="s">
        <v>3003</v>
      </c>
      <c r="E436" s="82" t="s">
        <v>2627</v>
      </c>
      <c r="F436" s="82" t="s">
        <v>439</v>
      </c>
      <c r="G436" s="82" t="s">
        <v>441</v>
      </c>
      <c r="H436" s="82" t="s">
        <v>13293</v>
      </c>
      <c r="I436" s="82" t="s">
        <v>181</v>
      </c>
      <c r="J436" s="82" t="s">
        <v>137</v>
      </c>
      <c r="K436" s="82"/>
      <c r="L436" s="82" t="s">
        <v>13211</v>
      </c>
      <c r="M436" s="82" t="s">
        <v>12856</v>
      </c>
      <c r="N436" s="89"/>
      <c r="O436" s="82"/>
      <c r="P436" s="82"/>
    </row>
    <row r="437" spans="1:16">
      <c r="A437" s="27" t="s">
        <v>3005</v>
      </c>
      <c r="C437" t="str">
        <f t="shared" si="6"/>
        <v>Yes</v>
      </c>
      <c r="D437" s="82" t="s">
        <v>3005</v>
      </c>
      <c r="E437" s="82" t="s">
        <v>3006</v>
      </c>
      <c r="F437" s="82" t="s">
        <v>439</v>
      </c>
      <c r="G437" s="82" t="s">
        <v>441</v>
      </c>
      <c r="H437" s="82" t="s">
        <v>13294</v>
      </c>
      <c r="I437" s="82" t="s">
        <v>132</v>
      </c>
      <c r="J437" s="82" t="s">
        <v>137</v>
      </c>
      <c r="K437" s="82"/>
      <c r="L437" s="82" t="s">
        <v>13211</v>
      </c>
      <c r="M437" s="82" t="s">
        <v>12865</v>
      </c>
      <c r="N437" s="82" t="s">
        <v>2703</v>
      </c>
      <c r="O437" s="82" t="s">
        <v>426</v>
      </c>
      <c r="P437" s="82" t="s">
        <v>3004</v>
      </c>
    </row>
    <row r="438" spans="1:16">
      <c r="A438" s="27" t="s">
        <v>3011</v>
      </c>
      <c r="C438" t="str">
        <f t="shared" si="6"/>
        <v>Yes</v>
      </c>
      <c r="D438" s="82" t="s">
        <v>3011</v>
      </c>
      <c r="E438" s="82" t="s">
        <v>3012</v>
      </c>
      <c r="F438" s="82" t="s">
        <v>439</v>
      </c>
      <c r="G438" s="82" t="s">
        <v>441</v>
      </c>
      <c r="H438" s="82" t="s">
        <v>13295</v>
      </c>
      <c r="I438" s="82" t="s">
        <v>181</v>
      </c>
      <c r="J438" s="82" t="s">
        <v>137</v>
      </c>
      <c r="K438" s="82"/>
      <c r="L438" s="82" t="s">
        <v>13211</v>
      </c>
      <c r="M438" s="82" t="s">
        <v>12865</v>
      </c>
      <c r="N438" s="82" t="s">
        <v>2703</v>
      </c>
      <c r="O438" s="82" t="s">
        <v>426</v>
      </c>
      <c r="P438" s="82" t="s">
        <v>3010</v>
      </c>
    </row>
    <row r="439" spans="1:16">
      <c r="A439" s="27" t="s">
        <v>3018</v>
      </c>
      <c r="C439" t="str">
        <f t="shared" si="6"/>
        <v>Yes</v>
      </c>
      <c r="D439" s="82" t="s">
        <v>3018</v>
      </c>
      <c r="E439" s="82" t="s">
        <v>3019</v>
      </c>
      <c r="F439" s="82" t="s">
        <v>439</v>
      </c>
      <c r="G439" s="82" t="s">
        <v>441</v>
      </c>
      <c r="H439" s="82" t="s">
        <v>13296</v>
      </c>
      <c r="I439" s="82" t="s">
        <v>181</v>
      </c>
      <c r="J439" s="82" t="s">
        <v>137</v>
      </c>
      <c r="K439" s="82"/>
      <c r="L439" s="82" t="s">
        <v>13211</v>
      </c>
      <c r="M439" s="82" t="s">
        <v>12865</v>
      </c>
      <c r="N439" s="82" t="s">
        <v>2703</v>
      </c>
      <c r="O439" s="82" t="s">
        <v>426</v>
      </c>
      <c r="P439" s="82" t="s">
        <v>3017</v>
      </c>
    </row>
    <row r="440" spans="1:16">
      <c r="A440" s="27" t="s">
        <v>3025</v>
      </c>
      <c r="C440" t="str">
        <f t="shared" si="6"/>
        <v>Yes</v>
      </c>
      <c r="D440" s="82" t="s">
        <v>3025</v>
      </c>
      <c r="E440" s="82" t="s">
        <v>3026</v>
      </c>
      <c r="F440" s="82" t="s">
        <v>439</v>
      </c>
      <c r="G440" s="82" t="s">
        <v>441</v>
      </c>
      <c r="H440" s="82" t="s">
        <v>13297</v>
      </c>
      <c r="I440" s="82" t="s">
        <v>181</v>
      </c>
      <c r="J440" s="82" t="s">
        <v>137</v>
      </c>
      <c r="K440" s="82"/>
      <c r="L440" s="82" t="s">
        <v>13211</v>
      </c>
      <c r="M440" s="82" t="s">
        <v>12865</v>
      </c>
      <c r="N440" s="82" t="s">
        <v>2703</v>
      </c>
      <c r="O440" s="82" t="s">
        <v>426</v>
      </c>
      <c r="P440" s="82" t="s">
        <v>2730</v>
      </c>
    </row>
    <row r="441" spans="1:16">
      <c r="A441" s="27" t="s">
        <v>3030</v>
      </c>
      <c r="C441" t="str">
        <f t="shared" si="6"/>
        <v>Yes</v>
      </c>
      <c r="D441" s="82" t="s">
        <v>3030</v>
      </c>
      <c r="E441" s="82" t="s">
        <v>2733</v>
      </c>
      <c r="F441" s="82" t="s">
        <v>439</v>
      </c>
      <c r="G441" s="82" t="s">
        <v>441</v>
      </c>
      <c r="H441" s="82" t="s">
        <v>13298</v>
      </c>
      <c r="I441" s="82" t="s">
        <v>132</v>
      </c>
      <c r="J441" s="82" t="s">
        <v>137</v>
      </c>
      <c r="K441" s="82"/>
      <c r="L441" s="82" t="s">
        <v>13211</v>
      </c>
      <c r="M441" s="82" t="s">
        <v>12865</v>
      </c>
      <c r="N441" s="82" t="s">
        <v>2703</v>
      </c>
      <c r="O441" s="82" t="s">
        <v>426</v>
      </c>
      <c r="P441" s="82" t="s">
        <v>2731</v>
      </c>
    </row>
    <row r="442" spans="1:16">
      <c r="A442" s="27" t="s">
        <v>3031</v>
      </c>
      <c r="C442" t="str">
        <f t="shared" si="6"/>
        <v>Yes</v>
      </c>
      <c r="D442" s="82" t="s">
        <v>3031</v>
      </c>
      <c r="E442" s="82" t="s">
        <v>2685</v>
      </c>
      <c r="F442" s="82" t="s">
        <v>439</v>
      </c>
      <c r="G442" s="82" t="s">
        <v>441</v>
      </c>
      <c r="H442" s="82" t="s">
        <v>13299</v>
      </c>
      <c r="I442" s="82" t="s">
        <v>181</v>
      </c>
      <c r="J442" s="82" t="s">
        <v>137</v>
      </c>
      <c r="K442" s="82"/>
      <c r="L442" s="82" t="s">
        <v>13211</v>
      </c>
      <c r="M442" s="82" t="s">
        <v>12856</v>
      </c>
      <c r="N442" s="89"/>
      <c r="O442" s="82"/>
      <c r="P442" s="82"/>
    </row>
    <row r="443" spans="1:16">
      <c r="A443" s="27" t="s">
        <v>3032</v>
      </c>
      <c r="C443" t="str">
        <f t="shared" si="6"/>
        <v>Yes</v>
      </c>
      <c r="D443" s="82" t="s">
        <v>3032</v>
      </c>
      <c r="E443" s="82" t="s">
        <v>2691</v>
      </c>
      <c r="F443" s="82" t="s">
        <v>439</v>
      </c>
      <c r="G443" s="82" t="s">
        <v>441</v>
      </c>
      <c r="H443" s="82" t="s">
        <v>13300</v>
      </c>
      <c r="I443" s="82" t="s">
        <v>181</v>
      </c>
      <c r="J443" s="82" t="s">
        <v>137</v>
      </c>
      <c r="K443" s="82"/>
      <c r="L443" s="82" t="s">
        <v>13211</v>
      </c>
      <c r="M443" s="82" t="s">
        <v>12856</v>
      </c>
      <c r="N443" s="89"/>
      <c r="O443" s="82"/>
      <c r="P443" s="82"/>
    </row>
    <row r="444" spans="1:16">
      <c r="A444" s="27" t="s">
        <v>3034</v>
      </c>
      <c r="C444" t="str">
        <f t="shared" si="6"/>
        <v>Yes</v>
      </c>
      <c r="D444" s="82" t="s">
        <v>3034</v>
      </c>
      <c r="E444" s="82" t="s">
        <v>2605</v>
      </c>
      <c r="F444" s="82" t="s">
        <v>899</v>
      </c>
      <c r="G444" s="82" t="s">
        <v>901</v>
      </c>
      <c r="H444" s="82" t="s">
        <v>13301</v>
      </c>
      <c r="I444" s="82" t="s">
        <v>181</v>
      </c>
      <c r="J444" s="82" t="s">
        <v>137</v>
      </c>
      <c r="K444" s="82"/>
      <c r="L444" s="82" t="s">
        <v>13211</v>
      </c>
      <c r="M444" s="82" t="s">
        <v>12856</v>
      </c>
      <c r="N444" s="89"/>
      <c r="O444" s="82"/>
      <c r="P444" s="82"/>
    </row>
    <row r="445" spans="1:16">
      <c r="A445" s="27" t="s">
        <v>3036</v>
      </c>
      <c r="C445" t="str">
        <f t="shared" si="6"/>
        <v>Yes</v>
      </c>
      <c r="D445" s="82" t="s">
        <v>3036</v>
      </c>
      <c r="E445" s="82" t="s">
        <v>2611</v>
      </c>
      <c r="F445" s="82" t="s">
        <v>899</v>
      </c>
      <c r="G445" s="82" t="s">
        <v>901</v>
      </c>
      <c r="H445" s="82" t="s">
        <v>13302</v>
      </c>
      <c r="I445" s="82" t="s">
        <v>181</v>
      </c>
      <c r="J445" s="82" t="s">
        <v>137</v>
      </c>
      <c r="K445" s="82"/>
      <c r="L445" s="82" t="s">
        <v>13211</v>
      </c>
      <c r="M445" s="82" t="s">
        <v>12856</v>
      </c>
      <c r="N445" s="89"/>
      <c r="O445" s="82"/>
      <c r="P445" s="82"/>
    </row>
    <row r="446" spans="1:16">
      <c r="A446" s="27" t="s">
        <v>3038</v>
      </c>
      <c r="C446" t="str">
        <f t="shared" si="6"/>
        <v>Yes</v>
      </c>
      <c r="D446" s="82" t="s">
        <v>3038</v>
      </c>
      <c r="E446" s="82" t="s">
        <v>2617</v>
      </c>
      <c r="F446" s="82" t="s">
        <v>899</v>
      </c>
      <c r="G446" s="82" t="s">
        <v>901</v>
      </c>
      <c r="H446" s="82" t="s">
        <v>13303</v>
      </c>
      <c r="I446" s="82" t="s">
        <v>181</v>
      </c>
      <c r="J446" s="82" t="s">
        <v>137</v>
      </c>
      <c r="K446" s="82"/>
      <c r="L446" s="82" t="s">
        <v>13211</v>
      </c>
      <c r="M446" s="82" t="s">
        <v>12856</v>
      </c>
      <c r="N446" s="89"/>
      <c r="O446" s="82"/>
      <c r="P446" s="82"/>
    </row>
    <row r="447" spans="1:16">
      <c r="A447" s="27" t="s">
        <v>3039</v>
      </c>
      <c r="C447" t="str">
        <f t="shared" si="6"/>
        <v>Yes</v>
      </c>
      <c r="D447" s="82" t="s">
        <v>3039</v>
      </c>
      <c r="E447" s="82" t="s">
        <v>2622</v>
      </c>
      <c r="F447" s="82" t="s">
        <v>899</v>
      </c>
      <c r="G447" s="82" t="s">
        <v>901</v>
      </c>
      <c r="H447" s="82" t="s">
        <v>13304</v>
      </c>
      <c r="I447" s="82" t="s">
        <v>181</v>
      </c>
      <c r="J447" s="82" t="s">
        <v>137</v>
      </c>
      <c r="K447" s="82"/>
      <c r="L447" s="82" t="s">
        <v>13211</v>
      </c>
      <c r="M447" s="82" t="s">
        <v>12856</v>
      </c>
      <c r="N447" s="89"/>
      <c r="O447" s="82"/>
      <c r="P447" s="82"/>
    </row>
    <row r="448" spans="1:16">
      <c r="A448" s="27" t="s">
        <v>3040</v>
      </c>
      <c r="C448" t="str">
        <f t="shared" si="6"/>
        <v>Yes</v>
      </c>
      <c r="D448" s="82" t="s">
        <v>3040</v>
      </c>
      <c r="E448" s="82" t="s">
        <v>2627</v>
      </c>
      <c r="F448" s="82" t="s">
        <v>899</v>
      </c>
      <c r="G448" s="82" t="s">
        <v>901</v>
      </c>
      <c r="H448" s="82" t="s">
        <v>13305</v>
      </c>
      <c r="I448" s="82" t="s">
        <v>181</v>
      </c>
      <c r="J448" s="82" t="s">
        <v>137</v>
      </c>
      <c r="K448" s="82"/>
      <c r="L448" s="82" t="s">
        <v>13211</v>
      </c>
      <c r="M448" s="82" t="s">
        <v>12856</v>
      </c>
      <c r="N448" s="89"/>
      <c r="O448" s="82"/>
      <c r="P448" s="82"/>
    </row>
    <row r="449" spans="1:16">
      <c r="A449" s="27" t="s">
        <v>3043</v>
      </c>
      <c r="C449" t="str">
        <f t="shared" si="6"/>
        <v>Yes</v>
      </c>
      <c r="D449" s="82" t="s">
        <v>3043</v>
      </c>
      <c r="E449" s="82" t="s">
        <v>3044</v>
      </c>
      <c r="F449" s="82" t="s">
        <v>899</v>
      </c>
      <c r="G449" s="82" t="s">
        <v>901</v>
      </c>
      <c r="H449" s="82" t="s">
        <v>13306</v>
      </c>
      <c r="I449" s="82" t="s">
        <v>132</v>
      </c>
      <c r="J449" s="82" t="s">
        <v>137</v>
      </c>
      <c r="K449" s="82"/>
      <c r="L449" s="82" t="s">
        <v>13211</v>
      </c>
      <c r="M449" s="82" t="s">
        <v>12865</v>
      </c>
      <c r="N449" s="89" t="s">
        <v>1470</v>
      </c>
      <c r="O449" s="82" t="s">
        <v>3041</v>
      </c>
      <c r="P449" s="82" t="s">
        <v>3042</v>
      </c>
    </row>
    <row r="450" spans="1:16">
      <c r="A450" s="27" t="s">
        <v>3050</v>
      </c>
      <c r="C450" t="str">
        <f t="shared" ref="C450:C513" si="7">IF(ISNA(VLOOKUP(D450,$A:$A,1,FALSE)),"No","Yes")</f>
        <v>Yes</v>
      </c>
      <c r="D450" s="82" t="s">
        <v>3050</v>
      </c>
      <c r="E450" s="82" t="s">
        <v>3051</v>
      </c>
      <c r="F450" s="82" t="s">
        <v>899</v>
      </c>
      <c r="G450" s="82" t="s">
        <v>901</v>
      </c>
      <c r="H450" s="82" t="s">
        <v>13307</v>
      </c>
      <c r="I450" s="82" t="s">
        <v>132</v>
      </c>
      <c r="J450" s="82" t="s">
        <v>137</v>
      </c>
      <c r="K450" s="82"/>
      <c r="L450" s="82" t="s">
        <v>13211</v>
      </c>
      <c r="M450" s="82" t="s">
        <v>12865</v>
      </c>
      <c r="N450" s="89" t="s">
        <v>1470</v>
      </c>
      <c r="O450" s="82" t="s">
        <v>3041</v>
      </c>
      <c r="P450" s="82" t="s">
        <v>3049</v>
      </c>
    </row>
    <row r="451" spans="1:16">
      <c r="A451" s="27" t="s">
        <v>3057</v>
      </c>
      <c r="C451" t="str">
        <f t="shared" si="7"/>
        <v>Yes</v>
      </c>
      <c r="D451" s="82" t="s">
        <v>3057</v>
      </c>
      <c r="E451" s="82" t="s">
        <v>2933</v>
      </c>
      <c r="F451" s="82" t="s">
        <v>899</v>
      </c>
      <c r="G451" s="82" t="s">
        <v>901</v>
      </c>
      <c r="H451" s="82" t="s">
        <v>13308</v>
      </c>
      <c r="I451" s="82" t="s">
        <v>132</v>
      </c>
      <c r="J451" s="82" t="s">
        <v>137</v>
      </c>
      <c r="K451" s="82"/>
      <c r="L451" s="82" t="s">
        <v>13211</v>
      </c>
      <c r="M451" s="82" t="s">
        <v>12856</v>
      </c>
      <c r="N451" s="89"/>
      <c r="O451" s="82"/>
      <c r="P451" s="82"/>
    </row>
    <row r="452" spans="1:16">
      <c r="A452" s="27" t="s">
        <v>3059</v>
      </c>
      <c r="C452" t="str">
        <f t="shared" si="7"/>
        <v>Yes</v>
      </c>
      <c r="D452" s="82" t="s">
        <v>3059</v>
      </c>
      <c r="E452" s="82" t="s">
        <v>3060</v>
      </c>
      <c r="F452" s="82" t="s">
        <v>899</v>
      </c>
      <c r="G452" s="82" t="s">
        <v>901</v>
      </c>
      <c r="H452" s="82" t="s">
        <v>13309</v>
      </c>
      <c r="I452" s="82" t="s">
        <v>132</v>
      </c>
      <c r="J452" s="82" t="s">
        <v>137</v>
      </c>
      <c r="K452" s="82"/>
      <c r="L452" s="82" t="s">
        <v>13211</v>
      </c>
      <c r="M452" s="82" t="s">
        <v>12865</v>
      </c>
      <c r="N452" s="89" t="s">
        <v>1470</v>
      </c>
      <c r="O452" s="82" t="s">
        <v>3041</v>
      </c>
      <c r="P452" s="82" t="s">
        <v>3058</v>
      </c>
    </row>
    <row r="453" spans="1:16">
      <c r="A453" s="27" t="s">
        <v>3067</v>
      </c>
      <c r="C453" t="str">
        <f t="shared" si="7"/>
        <v>Yes</v>
      </c>
      <c r="D453" s="82" t="s">
        <v>3067</v>
      </c>
      <c r="E453" s="82" t="s">
        <v>3068</v>
      </c>
      <c r="F453" s="82" t="s">
        <v>899</v>
      </c>
      <c r="G453" s="82" t="s">
        <v>901</v>
      </c>
      <c r="H453" s="82" t="s">
        <v>13310</v>
      </c>
      <c r="I453" s="82" t="s">
        <v>132</v>
      </c>
      <c r="J453" s="82" t="s">
        <v>137</v>
      </c>
      <c r="K453" s="82"/>
      <c r="L453" s="82" t="s">
        <v>13211</v>
      </c>
      <c r="M453" s="82" t="s">
        <v>12865</v>
      </c>
      <c r="N453" s="89" t="s">
        <v>1470</v>
      </c>
      <c r="O453" s="82" t="s">
        <v>3041</v>
      </c>
      <c r="P453" s="82" t="s">
        <v>3066</v>
      </c>
    </row>
    <row r="454" spans="1:16">
      <c r="A454" s="27" t="s">
        <v>3075</v>
      </c>
      <c r="C454" t="str">
        <f t="shared" si="7"/>
        <v>Yes</v>
      </c>
      <c r="D454" s="82" t="s">
        <v>3075</v>
      </c>
      <c r="E454" s="82" t="s">
        <v>3076</v>
      </c>
      <c r="F454" s="82" t="s">
        <v>899</v>
      </c>
      <c r="G454" s="82" t="s">
        <v>901</v>
      </c>
      <c r="H454" s="82" t="s">
        <v>13311</v>
      </c>
      <c r="I454" s="82" t="s">
        <v>181</v>
      </c>
      <c r="J454" s="82" t="s">
        <v>137</v>
      </c>
      <c r="K454" s="82"/>
      <c r="L454" s="82" t="s">
        <v>13211</v>
      </c>
      <c r="M454" s="82" t="s">
        <v>12865</v>
      </c>
      <c r="N454" s="89" t="s">
        <v>1470</v>
      </c>
      <c r="O454" s="82" t="s">
        <v>3041</v>
      </c>
      <c r="P454" s="82" t="s">
        <v>3074</v>
      </c>
    </row>
    <row r="455" spans="1:16">
      <c r="A455" s="27" t="s">
        <v>3082</v>
      </c>
      <c r="C455" t="str">
        <f t="shared" si="7"/>
        <v>Yes</v>
      </c>
      <c r="D455" s="82" t="s">
        <v>3082</v>
      </c>
      <c r="E455" s="82" t="s">
        <v>3083</v>
      </c>
      <c r="F455" s="82" t="s">
        <v>899</v>
      </c>
      <c r="G455" s="82" t="s">
        <v>901</v>
      </c>
      <c r="H455" s="82" t="s">
        <v>13312</v>
      </c>
      <c r="I455" s="82" t="s">
        <v>132</v>
      </c>
      <c r="J455" s="82" t="s">
        <v>137</v>
      </c>
      <c r="K455" s="82"/>
      <c r="L455" s="82" t="s">
        <v>13211</v>
      </c>
      <c r="M455" s="82" t="s">
        <v>12865</v>
      </c>
      <c r="N455" s="89" t="s">
        <v>1470</v>
      </c>
      <c r="O455" s="82" t="s">
        <v>3041</v>
      </c>
      <c r="P455" s="82" t="s">
        <v>3081</v>
      </c>
    </row>
    <row r="456" spans="1:16">
      <c r="A456" s="27" t="s">
        <v>3089</v>
      </c>
      <c r="C456" t="str">
        <f t="shared" si="7"/>
        <v>Yes</v>
      </c>
      <c r="D456" s="82" t="s">
        <v>3089</v>
      </c>
      <c r="E456" s="82" t="s">
        <v>3090</v>
      </c>
      <c r="F456" s="82" t="s">
        <v>899</v>
      </c>
      <c r="G456" s="82" t="s">
        <v>901</v>
      </c>
      <c r="H456" s="82" t="s">
        <v>13313</v>
      </c>
      <c r="I456" s="82" t="s">
        <v>132</v>
      </c>
      <c r="J456" s="82" t="s">
        <v>137</v>
      </c>
      <c r="K456" s="82"/>
      <c r="L456" s="82" t="s">
        <v>13211</v>
      </c>
      <c r="M456" s="82" t="s">
        <v>12865</v>
      </c>
      <c r="N456" s="89" t="s">
        <v>1470</v>
      </c>
      <c r="O456" s="82" t="s">
        <v>3041</v>
      </c>
      <c r="P456" s="82" t="s">
        <v>3088</v>
      </c>
    </row>
    <row r="457" spans="1:16">
      <c r="A457" s="27" t="s">
        <v>3097</v>
      </c>
      <c r="C457" t="str">
        <f t="shared" si="7"/>
        <v>Yes</v>
      </c>
      <c r="D457" s="82" t="s">
        <v>3097</v>
      </c>
      <c r="E457" s="82" t="s">
        <v>3098</v>
      </c>
      <c r="F457" s="82" t="s">
        <v>899</v>
      </c>
      <c r="G457" s="82" t="s">
        <v>901</v>
      </c>
      <c r="H457" s="82" t="s">
        <v>13314</v>
      </c>
      <c r="I457" s="82" t="s">
        <v>132</v>
      </c>
      <c r="J457" s="82" t="s">
        <v>137</v>
      </c>
      <c r="K457" s="82"/>
      <c r="L457" s="82" t="s">
        <v>13211</v>
      </c>
      <c r="M457" s="82" t="s">
        <v>12865</v>
      </c>
      <c r="N457" s="89" t="s">
        <v>1470</v>
      </c>
      <c r="O457" s="82" t="s">
        <v>3041</v>
      </c>
      <c r="P457" s="82" t="s">
        <v>3096</v>
      </c>
    </row>
    <row r="458" spans="1:16">
      <c r="A458" s="27" t="s">
        <v>3104</v>
      </c>
      <c r="C458" t="str">
        <f t="shared" si="7"/>
        <v>Yes</v>
      </c>
      <c r="D458" s="82" t="s">
        <v>3104</v>
      </c>
      <c r="E458" s="82" t="s">
        <v>3105</v>
      </c>
      <c r="F458" s="82" t="s">
        <v>899</v>
      </c>
      <c r="G458" s="82" t="s">
        <v>901</v>
      </c>
      <c r="H458" s="82" t="s">
        <v>13315</v>
      </c>
      <c r="I458" s="82" t="s">
        <v>132</v>
      </c>
      <c r="J458" s="82" t="s">
        <v>137</v>
      </c>
      <c r="K458" s="82"/>
      <c r="L458" s="82" t="s">
        <v>13211</v>
      </c>
      <c r="M458" s="82" t="s">
        <v>12865</v>
      </c>
      <c r="N458" s="89" t="s">
        <v>1470</v>
      </c>
      <c r="O458" s="82" t="s">
        <v>3041</v>
      </c>
      <c r="P458" s="82" t="s">
        <v>3103</v>
      </c>
    </row>
    <row r="459" spans="1:16">
      <c r="A459" s="27" t="s">
        <v>3111</v>
      </c>
      <c r="C459" t="str">
        <f t="shared" si="7"/>
        <v>Yes</v>
      </c>
      <c r="D459" s="82" t="s">
        <v>3111</v>
      </c>
      <c r="E459" s="82" t="s">
        <v>3112</v>
      </c>
      <c r="F459" s="82" t="s">
        <v>899</v>
      </c>
      <c r="G459" s="82" t="s">
        <v>901</v>
      </c>
      <c r="H459" s="82" t="s">
        <v>13316</v>
      </c>
      <c r="I459" s="82" t="s">
        <v>132</v>
      </c>
      <c r="J459" s="82" t="s">
        <v>137</v>
      </c>
      <c r="K459" s="82"/>
      <c r="L459" s="82" t="s">
        <v>13211</v>
      </c>
      <c r="M459" s="82" t="s">
        <v>12865</v>
      </c>
      <c r="N459" s="89" t="s">
        <v>1470</v>
      </c>
      <c r="O459" s="82" t="s">
        <v>3041</v>
      </c>
      <c r="P459" s="82" t="s">
        <v>3110</v>
      </c>
    </row>
    <row r="460" spans="1:16">
      <c r="A460" s="27" t="s">
        <v>3117</v>
      </c>
      <c r="C460" t="str">
        <f t="shared" si="7"/>
        <v>Yes</v>
      </c>
      <c r="D460" s="82" t="s">
        <v>3117</v>
      </c>
      <c r="E460" s="82" t="s">
        <v>2961</v>
      </c>
      <c r="F460" s="82" t="s">
        <v>899</v>
      </c>
      <c r="G460" s="82" t="s">
        <v>901</v>
      </c>
      <c r="H460" s="82" t="s">
        <v>13317</v>
      </c>
      <c r="I460" s="82" t="s">
        <v>181</v>
      </c>
      <c r="J460" s="82" t="s">
        <v>137</v>
      </c>
      <c r="K460" s="82"/>
      <c r="L460" s="82" t="s">
        <v>13211</v>
      </c>
      <c r="M460" s="82" t="s">
        <v>12856</v>
      </c>
      <c r="N460" s="89"/>
      <c r="O460" s="82"/>
      <c r="P460" s="82"/>
    </row>
    <row r="461" spans="1:16">
      <c r="A461" s="27" t="s">
        <v>3119</v>
      </c>
      <c r="C461" t="str">
        <f t="shared" si="7"/>
        <v>Yes</v>
      </c>
      <c r="D461" s="82" t="s">
        <v>3119</v>
      </c>
      <c r="E461" s="82" t="s">
        <v>3120</v>
      </c>
      <c r="F461" s="82" t="s">
        <v>899</v>
      </c>
      <c r="G461" s="82" t="s">
        <v>901</v>
      </c>
      <c r="H461" s="82" t="s">
        <v>13318</v>
      </c>
      <c r="I461" s="82" t="s">
        <v>132</v>
      </c>
      <c r="J461" s="82" t="s">
        <v>137</v>
      </c>
      <c r="K461" s="82"/>
      <c r="L461" s="82" t="s">
        <v>13211</v>
      </c>
      <c r="M461" s="82" t="s">
        <v>12865</v>
      </c>
      <c r="N461" s="89" t="s">
        <v>1470</v>
      </c>
      <c r="O461" s="82" t="s">
        <v>3041</v>
      </c>
      <c r="P461" s="82" t="s">
        <v>3118</v>
      </c>
    </row>
    <row r="462" spans="1:16">
      <c r="A462" s="27" t="s">
        <v>3127</v>
      </c>
      <c r="C462" t="str">
        <f t="shared" si="7"/>
        <v>Yes</v>
      </c>
      <c r="D462" s="82" t="s">
        <v>3127</v>
      </c>
      <c r="E462" s="82" t="s">
        <v>3128</v>
      </c>
      <c r="F462" s="82" t="s">
        <v>899</v>
      </c>
      <c r="G462" s="82" t="s">
        <v>901</v>
      </c>
      <c r="H462" s="82" t="s">
        <v>13319</v>
      </c>
      <c r="I462" s="82" t="s">
        <v>132</v>
      </c>
      <c r="J462" s="82" t="s">
        <v>137</v>
      </c>
      <c r="K462" s="82"/>
      <c r="L462" s="82" t="s">
        <v>13211</v>
      </c>
      <c r="M462" s="82" t="s">
        <v>12865</v>
      </c>
      <c r="N462" s="89" t="s">
        <v>1470</v>
      </c>
      <c r="O462" s="82" t="s">
        <v>3041</v>
      </c>
      <c r="P462" s="82" t="s">
        <v>3126</v>
      </c>
    </row>
    <row r="463" spans="1:16">
      <c r="A463" s="27" t="s">
        <v>3135</v>
      </c>
      <c r="C463" t="str">
        <f t="shared" si="7"/>
        <v>Yes</v>
      </c>
      <c r="D463" s="82" t="s">
        <v>3135</v>
      </c>
      <c r="E463" s="82" t="s">
        <v>3136</v>
      </c>
      <c r="F463" s="82" t="s">
        <v>899</v>
      </c>
      <c r="G463" s="82" t="s">
        <v>901</v>
      </c>
      <c r="H463" s="82" t="s">
        <v>13320</v>
      </c>
      <c r="I463" s="82" t="s">
        <v>132</v>
      </c>
      <c r="J463" s="82" t="s">
        <v>137</v>
      </c>
      <c r="K463" s="82"/>
      <c r="L463" s="82" t="s">
        <v>13211</v>
      </c>
      <c r="M463" s="82" t="s">
        <v>12865</v>
      </c>
      <c r="N463" s="89" t="s">
        <v>1470</v>
      </c>
      <c r="O463" s="82" t="s">
        <v>3041</v>
      </c>
      <c r="P463" s="82" t="s">
        <v>3134</v>
      </c>
    </row>
    <row r="464" spans="1:16">
      <c r="A464" s="27" t="s">
        <v>3141</v>
      </c>
      <c r="C464" t="str">
        <f t="shared" si="7"/>
        <v>Yes</v>
      </c>
      <c r="D464" s="82" t="s">
        <v>3141</v>
      </c>
      <c r="E464" s="82" t="s">
        <v>2975</v>
      </c>
      <c r="F464" s="82" t="s">
        <v>899</v>
      </c>
      <c r="G464" s="82" t="s">
        <v>901</v>
      </c>
      <c r="H464" s="82" t="s">
        <v>13321</v>
      </c>
      <c r="I464" s="82" t="s">
        <v>181</v>
      </c>
      <c r="J464" s="82" t="s">
        <v>137</v>
      </c>
      <c r="K464" s="82"/>
      <c r="L464" s="82" t="s">
        <v>13211</v>
      </c>
      <c r="M464" s="82" t="s">
        <v>12865</v>
      </c>
      <c r="N464" s="89" t="s">
        <v>1470</v>
      </c>
      <c r="O464" s="82" t="s">
        <v>3041</v>
      </c>
      <c r="P464" s="82" t="s">
        <v>2973</v>
      </c>
    </row>
    <row r="465" spans="1:16">
      <c r="A465" s="27" t="s">
        <v>3144</v>
      </c>
      <c r="C465" t="str">
        <f t="shared" si="7"/>
        <v>Yes</v>
      </c>
      <c r="D465" s="82" t="s">
        <v>3144</v>
      </c>
      <c r="E465" s="82" t="s">
        <v>2982</v>
      </c>
      <c r="F465" s="82" t="s">
        <v>899</v>
      </c>
      <c r="G465" s="82" t="s">
        <v>901</v>
      </c>
      <c r="H465" s="82" t="s">
        <v>13322</v>
      </c>
      <c r="I465" s="82" t="s">
        <v>132</v>
      </c>
      <c r="J465" s="82" t="s">
        <v>137</v>
      </c>
      <c r="K465" s="82"/>
      <c r="L465" s="82" t="s">
        <v>13211</v>
      </c>
      <c r="M465" s="82" t="s">
        <v>12865</v>
      </c>
      <c r="N465" s="89" t="s">
        <v>1470</v>
      </c>
      <c r="O465" s="82" t="s">
        <v>3041</v>
      </c>
      <c r="P465" s="82" t="s">
        <v>3143</v>
      </c>
    </row>
    <row r="466" spans="1:16">
      <c r="A466" s="27" t="s">
        <v>3145</v>
      </c>
      <c r="C466" t="str">
        <f t="shared" si="7"/>
        <v>Yes</v>
      </c>
      <c r="D466" s="82" t="s">
        <v>3145</v>
      </c>
      <c r="E466" s="82" t="s">
        <v>2989</v>
      </c>
      <c r="F466" s="82" t="s">
        <v>899</v>
      </c>
      <c r="G466" s="82" t="s">
        <v>901</v>
      </c>
      <c r="H466" s="82" t="s">
        <v>13323</v>
      </c>
      <c r="I466" s="82" t="s">
        <v>132</v>
      </c>
      <c r="J466" s="82" t="s">
        <v>137</v>
      </c>
      <c r="K466" s="82"/>
      <c r="L466" s="82" t="s">
        <v>13211</v>
      </c>
      <c r="M466" s="82" t="s">
        <v>12856</v>
      </c>
      <c r="N466" s="89"/>
      <c r="O466" s="82"/>
      <c r="P466" s="82"/>
    </row>
    <row r="467" spans="1:16">
      <c r="A467" s="27" t="s">
        <v>3146</v>
      </c>
      <c r="C467" t="str">
        <f t="shared" si="7"/>
        <v>Yes</v>
      </c>
      <c r="D467" s="82" t="s">
        <v>3146</v>
      </c>
      <c r="E467" s="82" t="s">
        <v>2685</v>
      </c>
      <c r="F467" s="82" t="s">
        <v>899</v>
      </c>
      <c r="G467" s="82" t="s">
        <v>901</v>
      </c>
      <c r="H467" s="82" t="s">
        <v>13324</v>
      </c>
      <c r="I467" s="82" t="s">
        <v>181</v>
      </c>
      <c r="J467" s="82" t="s">
        <v>137</v>
      </c>
      <c r="K467" s="82"/>
      <c r="L467" s="82" t="s">
        <v>13211</v>
      </c>
      <c r="M467" s="82" t="s">
        <v>12856</v>
      </c>
      <c r="N467" s="89"/>
      <c r="O467" s="82"/>
      <c r="P467" s="82"/>
    </row>
    <row r="468" spans="1:16">
      <c r="A468" s="27" t="s">
        <v>3148</v>
      </c>
      <c r="C468" t="str">
        <f t="shared" si="7"/>
        <v>Yes</v>
      </c>
      <c r="D468" s="82" t="s">
        <v>3148</v>
      </c>
      <c r="E468" s="82" t="s">
        <v>2691</v>
      </c>
      <c r="F468" s="82" t="s">
        <v>899</v>
      </c>
      <c r="G468" s="82" t="s">
        <v>901</v>
      </c>
      <c r="H468" s="82" t="s">
        <v>13325</v>
      </c>
      <c r="I468" s="82" t="s">
        <v>181</v>
      </c>
      <c r="J468" s="82" t="s">
        <v>137</v>
      </c>
      <c r="K468" s="82"/>
      <c r="L468" s="82" t="s">
        <v>13211</v>
      </c>
      <c r="M468" s="82" t="s">
        <v>12856</v>
      </c>
      <c r="N468" s="89"/>
      <c r="O468" s="82"/>
      <c r="P468" s="82"/>
    </row>
    <row r="469" spans="1:16">
      <c r="A469" s="27" t="s">
        <v>3150</v>
      </c>
      <c r="C469" t="str">
        <f t="shared" si="7"/>
        <v>Yes</v>
      </c>
      <c r="D469" s="82" t="s">
        <v>3150</v>
      </c>
      <c r="E469" s="82" t="s">
        <v>2605</v>
      </c>
      <c r="F469" s="82" t="s">
        <v>904</v>
      </c>
      <c r="G469" s="82" t="s">
        <v>906</v>
      </c>
      <c r="H469" s="82" t="s">
        <v>13326</v>
      </c>
      <c r="I469" s="82" t="s">
        <v>181</v>
      </c>
      <c r="J469" s="82" t="s">
        <v>182</v>
      </c>
      <c r="K469" s="82" t="s">
        <v>13178</v>
      </c>
      <c r="L469" s="82" t="s">
        <v>13211</v>
      </c>
      <c r="M469" s="82" t="s">
        <v>12856</v>
      </c>
      <c r="N469" s="89"/>
      <c r="O469" s="82"/>
      <c r="P469" s="82"/>
    </row>
    <row r="470" spans="1:16">
      <c r="A470" s="27" t="s">
        <v>3152</v>
      </c>
      <c r="C470" t="str">
        <f t="shared" si="7"/>
        <v>Yes</v>
      </c>
      <c r="D470" s="82" t="s">
        <v>3152</v>
      </c>
      <c r="E470" s="82" t="s">
        <v>2611</v>
      </c>
      <c r="F470" s="82" t="s">
        <v>904</v>
      </c>
      <c r="G470" s="82" t="s">
        <v>906</v>
      </c>
      <c r="H470" s="82" t="s">
        <v>13327</v>
      </c>
      <c r="I470" s="82" t="s">
        <v>181</v>
      </c>
      <c r="J470" s="82" t="s">
        <v>182</v>
      </c>
      <c r="K470" s="82" t="s">
        <v>13178</v>
      </c>
      <c r="L470" s="82" t="s">
        <v>13211</v>
      </c>
      <c r="M470" s="82" t="s">
        <v>12856</v>
      </c>
      <c r="N470" s="89"/>
      <c r="O470" s="82"/>
      <c r="P470" s="82"/>
    </row>
    <row r="471" spans="1:16">
      <c r="A471" s="27" t="s">
        <v>3154</v>
      </c>
      <c r="C471" t="str">
        <f t="shared" si="7"/>
        <v>Yes</v>
      </c>
      <c r="D471" s="82" t="s">
        <v>3154</v>
      </c>
      <c r="E471" s="82" t="s">
        <v>2617</v>
      </c>
      <c r="F471" s="82" t="s">
        <v>904</v>
      </c>
      <c r="G471" s="82" t="s">
        <v>906</v>
      </c>
      <c r="H471" s="82" t="s">
        <v>13328</v>
      </c>
      <c r="I471" s="82" t="s">
        <v>181</v>
      </c>
      <c r="J471" s="82" t="s">
        <v>182</v>
      </c>
      <c r="K471" s="82" t="s">
        <v>13178</v>
      </c>
      <c r="L471" s="82" t="s">
        <v>13211</v>
      </c>
      <c r="M471" s="82" t="s">
        <v>12856</v>
      </c>
      <c r="N471" s="89"/>
      <c r="O471" s="82"/>
      <c r="P471" s="82"/>
    </row>
    <row r="472" spans="1:16">
      <c r="A472" s="27" t="s">
        <v>3155</v>
      </c>
      <c r="C472" t="str">
        <f t="shared" si="7"/>
        <v>Yes</v>
      </c>
      <c r="D472" s="82" t="s">
        <v>3155</v>
      </c>
      <c r="E472" s="82" t="s">
        <v>2622</v>
      </c>
      <c r="F472" s="82" t="s">
        <v>904</v>
      </c>
      <c r="G472" s="82" t="s">
        <v>906</v>
      </c>
      <c r="H472" s="82" t="s">
        <v>13329</v>
      </c>
      <c r="I472" s="82" t="s">
        <v>181</v>
      </c>
      <c r="J472" s="82" t="s">
        <v>182</v>
      </c>
      <c r="K472" s="82" t="s">
        <v>13178</v>
      </c>
      <c r="L472" s="82" t="s">
        <v>13211</v>
      </c>
      <c r="M472" s="82" t="s">
        <v>12856</v>
      </c>
      <c r="N472" s="89"/>
      <c r="O472" s="82"/>
      <c r="P472" s="82"/>
    </row>
    <row r="473" spans="1:16">
      <c r="A473" s="27" t="s">
        <v>3156</v>
      </c>
      <c r="C473" t="str">
        <f t="shared" si="7"/>
        <v>Yes</v>
      </c>
      <c r="D473" s="82" t="s">
        <v>3156</v>
      </c>
      <c r="E473" s="82" t="s">
        <v>2627</v>
      </c>
      <c r="F473" s="82" t="s">
        <v>904</v>
      </c>
      <c r="G473" s="82" t="s">
        <v>906</v>
      </c>
      <c r="H473" s="82" t="s">
        <v>13330</v>
      </c>
      <c r="I473" s="82" t="s">
        <v>181</v>
      </c>
      <c r="J473" s="82" t="s">
        <v>182</v>
      </c>
      <c r="K473" s="82"/>
      <c r="L473" s="82" t="s">
        <v>13211</v>
      </c>
      <c r="M473" s="82" t="s">
        <v>12856</v>
      </c>
      <c r="N473" s="89"/>
      <c r="O473" s="82"/>
      <c r="P473" s="82"/>
    </row>
    <row r="474" spans="1:16" ht="57">
      <c r="A474" s="27" t="s">
        <v>3158</v>
      </c>
      <c r="C474" t="str">
        <f t="shared" si="7"/>
        <v>Yes</v>
      </c>
      <c r="D474" s="82" t="s">
        <v>3158</v>
      </c>
      <c r="E474" s="82" t="s">
        <v>3159</v>
      </c>
      <c r="F474" s="82" t="s">
        <v>904</v>
      </c>
      <c r="G474" s="82" t="s">
        <v>906</v>
      </c>
      <c r="H474" s="82" t="s">
        <v>13331</v>
      </c>
      <c r="I474" s="82" t="s">
        <v>132</v>
      </c>
      <c r="J474" s="82" t="s">
        <v>182</v>
      </c>
      <c r="K474" s="82"/>
      <c r="L474" s="82" t="s">
        <v>13211</v>
      </c>
      <c r="M474" s="82" t="s">
        <v>12865</v>
      </c>
      <c r="N474" s="89" t="s">
        <v>2938</v>
      </c>
      <c r="O474" s="89" t="s">
        <v>2755</v>
      </c>
      <c r="P474" s="89" t="s">
        <v>3157</v>
      </c>
    </row>
    <row r="475" spans="1:16" ht="57">
      <c r="A475" s="27" t="s">
        <v>3164</v>
      </c>
      <c r="C475" t="str">
        <f t="shared" si="7"/>
        <v>Yes</v>
      </c>
      <c r="D475" s="82" t="s">
        <v>3164</v>
      </c>
      <c r="E475" s="82" t="s">
        <v>3165</v>
      </c>
      <c r="F475" s="82" t="s">
        <v>904</v>
      </c>
      <c r="G475" s="82" t="s">
        <v>906</v>
      </c>
      <c r="H475" s="82" t="s">
        <v>13332</v>
      </c>
      <c r="I475" s="82" t="s">
        <v>132</v>
      </c>
      <c r="J475" s="82" t="s">
        <v>182</v>
      </c>
      <c r="K475" s="82"/>
      <c r="L475" s="82" t="s">
        <v>13211</v>
      </c>
      <c r="M475" s="82" t="s">
        <v>12865</v>
      </c>
      <c r="N475" s="89" t="s">
        <v>2938</v>
      </c>
      <c r="O475" s="89" t="s">
        <v>2755</v>
      </c>
      <c r="P475" s="89" t="s">
        <v>3163</v>
      </c>
    </row>
    <row r="476" spans="1:16" ht="28.5">
      <c r="A476" s="27" t="s">
        <v>3172</v>
      </c>
      <c r="C476" t="str">
        <f t="shared" si="7"/>
        <v>Yes</v>
      </c>
      <c r="D476" s="82" t="s">
        <v>3172</v>
      </c>
      <c r="E476" s="82" t="s">
        <v>3173</v>
      </c>
      <c r="F476" s="82" t="s">
        <v>904</v>
      </c>
      <c r="G476" s="82" t="s">
        <v>906</v>
      </c>
      <c r="H476" s="82" t="s">
        <v>13333</v>
      </c>
      <c r="I476" s="82" t="s">
        <v>181</v>
      </c>
      <c r="J476" s="82" t="s">
        <v>182</v>
      </c>
      <c r="K476" s="82"/>
      <c r="L476" s="82" t="s">
        <v>13211</v>
      </c>
      <c r="M476" s="82" t="s">
        <v>12865</v>
      </c>
      <c r="N476" s="89" t="s">
        <v>2938</v>
      </c>
      <c r="O476" s="89" t="s">
        <v>2755</v>
      </c>
      <c r="P476" s="89" t="s">
        <v>3171</v>
      </c>
    </row>
    <row r="477" spans="1:16" ht="57">
      <c r="A477" s="27" t="s">
        <v>3180</v>
      </c>
      <c r="C477" t="str">
        <f t="shared" si="7"/>
        <v>Yes</v>
      </c>
      <c r="D477" s="82" t="s">
        <v>3180</v>
      </c>
      <c r="E477" s="82" t="s">
        <v>3181</v>
      </c>
      <c r="F477" s="82" t="s">
        <v>904</v>
      </c>
      <c r="G477" s="82" t="s">
        <v>906</v>
      </c>
      <c r="H477" s="82" t="s">
        <v>13334</v>
      </c>
      <c r="I477" s="82" t="s">
        <v>132</v>
      </c>
      <c r="J477" s="82" t="s">
        <v>182</v>
      </c>
      <c r="K477" s="82"/>
      <c r="L477" s="82" t="s">
        <v>13211</v>
      </c>
      <c r="M477" s="82" t="s">
        <v>12865</v>
      </c>
      <c r="N477" s="89" t="s">
        <v>2938</v>
      </c>
      <c r="O477" s="89" t="s">
        <v>2755</v>
      </c>
      <c r="P477" s="89" t="s">
        <v>3179</v>
      </c>
    </row>
    <row r="478" spans="1:16" ht="57">
      <c r="A478" s="27" t="s">
        <v>3188</v>
      </c>
      <c r="C478" t="str">
        <f t="shared" si="7"/>
        <v>Yes</v>
      </c>
      <c r="D478" s="82" t="s">
        <v>3188</v>
      </c>
      <c r="E478" s="82" t="s">
        <v>3189</v>
      </c>
      <c r="F478" s="82" t="s">
        <v>904</v>
      </c>
      <c r="G478" s="82" t="s">
        <v>906</v>
      </c>
      <c r="H478" s="82" t="s">
        <v>13335</v>
      </c>
      <c r="I478" s="82" t="s">
        <v>132</v>
      </c>
      <c r="J478" s="82" t="s">
        <v>182</v>
      </c>
      <c r="K478" s="82"/>
      <c r="L478" s="82" t="s">
        <v>13211</v>
      </c>
      <c r="M478" s="82" t="s">
        <v>12865</v>
      </c>
      <c r="N478" s="89" t="s">
        <v>2938</v>
      </c>
      <c r="O478" s="89" t="s">
        <v>2755</v>
      </c>
      <c r="P478" s="89" t="s">
        <v>3187</v>
      </c>
    </row>
    <row r="479" spans="1:16" ht="42.75">
      <c r="A479" s="27" t="s">
        <v>3196</v>
      </c>
      <c r="C479" t="str">
        <f t="shared" si="7"/>
        <v>Yes</v>
      </c>
      <c r="D479" s="82" t="s">
        <v>3196</v>
      </c>
      <c r="E479" s="82" t="s">
        <v>3197</v>
      </c>
      <c r="F479" s="82" t="s">
        <v>904</v>
      </c>
      <c r="G479" s="82" t="s">
        <v>906</v>
      </c>
      <c r="H479" s="82" t="s">
        <v>13336</v>
      </c>
      <c r="I479" s="82" t="s">
        <v>132</v>
      </c>
      <c r="J479" s="82" t="s">
        <v>182</v>
      </c>
      <c r="K479" s="82"/>
      <c r="L479" s="82" t="s">
        <v>13211</v>
      </c>
      <c r="M479" s="82" t="s">
        <v>12865</v>
      </c>
      <c r="N479" s="89" t="s">
        <v>2938</v>
      </c>
      <c r="O479" s="89" t="s">
        <v>2755</v>
      </c>
      <c r="P479" s="89" t="s">
        <v>3195</v>
      </c>
    </row>
    <row r="480" spans="1:16" ht="57">
      <c r="A480" s="27" t="s">
        <v>3203</v>
      </c>
      <c r="C480" t="str">
        <f t="shared" si="7"/>
        <v>Yes</v>
      </c>
      <c r="D480" s="82" t="s">
        <v>3203</v>
      </c>
      <c r="E480" s="82" t="s">
        <v>3204</v>
      </c>
      <c r="F480" s="82" t="s">
        <v>904</v>
      </c>
      <c r="G480" s="82" t="s">
        <v>906</v>
      </c>
      <c r="H480" s="82" t="s">
        <v>13337</v>
      </c>
      <c r="I480" s="82" t="s">
        <v>132</v>
      </c>
      <c r="J480" s="82" t="s">
        <v>182</v>
      </c>
      <c r="K480" s="82"/>
      <c r="L480" s="82" t="s">
        <v>13211</v>
      </c>
      <c r="M480" s="82" t="s">
        <v>12865</v>
      </c>
      <c r="N480" s="89" t="s">
        <v>2938</v>
      </c>
      <c r="O480" s="89" t="s">
        <v>2755</v>
      </c>
      <c r="P480" s="89" t="s">
        <v>3202</v>
      </c>
    </row>
    <row r="481" spans="1:16" ht="57">
      <c r="A481" s="27" t="s">
        <v>3211</v>
      </c>
      <c r="C481" t="str">
        <f t="shared" si="7"/>
        <v>Yes</v>
      </c>
      <c r="D481" s="82" t="s">
        <v>3211</v>
      </c>
      <c r="E481" s="82" t="s">
        <v>3212</v>
      </c>
      <c r="F481" s="82" t="s">
        <v>904</v>
      </c>
      <c r="G481" s="82" t="s">
        <v>906</v>
      </c>
      <c r="H481" s="82" t="s">
        <v>13338</v>
      </c>
      <c r="I481" s="82" t="s">
        <v>132</v>
      </c>
      <c r="J481" s="82" t="s">
        <v>182</v>
      </c>
      <c r="K481" s="82"/>
      <c r="L481" s="82" t="s">
        <v>13211</v>
      </c>
      <c r="M481" s="82" t="s">
        <v>12865</v>
      </c>
      <c r="N481" s="89" t="s">
        <v>2938</v>
      </c>
      <c r="O481" s="89" t="s">
        <v>2755</v>
      </c>
      <c r="P481" s="89" t="s">
        <v>3210</v>
      </c>
    </row>
    <row r="482" spans="1:16" ht="57">
      <c r="A482" s="27" t="s">
        <v>3217</v>
      </c>
      <c r="C482" t="str">
        <f t="shared" si="7"/>
        <v>Yes</v>
      </c>
      <c r="D482" s="82" t="s">
        <v>3217</v>
      </c>
      <c r="E482" s="82" t="s">
        <v>3218</v>
      </c>
      <c r="F482" s="82" t="s">
        <v>904</v>
      </c>
      <c r="G482" s="82" t="s">
        <v>906</v>
      </c>
      <c r="H482" s="82" t="s">
        <v>13339</v>
      </c>
      <c r="I482" s="82" t="s">
        <v>132</v>
      </c>
      <c r="J482" s="82" t="s">
        <v>182</v>
      </c>
      <c r="K482" s="82"/>
      <c r="L482" s="82" t="s">
        <v>13211</v>
      </c>
      <c r="M482" s="82" t="s">
        <v>12865</v>
      </c>
      <c r="N482" s="89" t="s">
        <v>2938</v>
      </c>
      <c r="O482" s="89" t="s">
        <v>2755</v>
      </c>
      <c r="P482" s="89" t="s">
        <v>3216</v>
      </c>
    </row>
    <row r="483" spans="1:16" ht="57">
      <c r="A483" s="27" t="s">
        <v>3225</v>
      </c>
      <c r="C483" t="str">
        <f t="shared" si="7"/>
        <v>Yes</v>
      </c>
      <c r="D483" s="82" t="s">
        <v>3225</v>
      </c>
      <c r="E483" s="82" t="s">
        <v>3226</v>
      </c>
      <c r="F483" s="82" t="s">
        <v>904</v>
      </c>
      <c r="G483" s="82" t="s">
        <v>906</v>
      </c>
      <c r="H483" s="82" t="s">
        <v>13340</v>
      </c>
      <c r="I483" s="82" t="s">
        <v>132</v>
      </c>
      <c r="J483" s="82" t="s">
        <v>182</v>
      </c>
      <c r="K483" s="82"/>
      <c r="L483" s="82" t="s">
        <v>13211</v>
      </c>
      <c r="M483" s="82" t="s">
        <v>12865</v>
      </c>
      <c r="N483" s="89" t="s">
        <v>2938</v>
      </c>
      <c r="O483" s="89" t="s">
        <v>2755</v>
      </c>
      <c r="P483" s="89" t="s">
        <v>3224</v>
      </c>
    </row>
    <row r="484" spans="1:16" ht="57">
      <c r="A484" s="27" t="s">
        <v>3233</v>
      </c>
      <c r="C484" t="str">
        <f t="shared" si="7"/>
        <v>Yes</v>
      </c>
      <c r="D484" s="82" t="s">
        <v>3233</v>
      </c>
      <c r="E484" s="82" t="s">
        <v>3234</v>
      </c>
      <c r="F484" s="82" t="s">
        <v>904</v>
      </c>
      <c r="G484" s="82" t="s">
        <v>906</v>
      </c>
      <c r="H484" s="82" t="s">
        <v>13341</v>
      </c>
      <c r="I484" s="82" t="s">
        <v>132</v>
      </c>
      <c r="J484" s="82" t="s">
        <v>182</v>
      </c>
      <c r="K484" s="82"/>
      <c r="L484" s="82" t="s">
        <v>13211</v>
      </c>
      <c r="M484" s="82" t="s">
        <v>12865</v>
      </c>
      <c r="N484" s="89" t="s">
        <v>2938</v>
      </c>
      <c r="O484" s="89" t="s">
        <v>2755</v>
      </c>
      <c r="P484" s="89" t="s">
        <v>3232</v>
      </c>
    </row>
    <row r="485" spans="1:16" ht="57">
      <c r="A485" s="27" t="s">
        <v>3241</v>
      </c>
      <c r="C485" t="str">
        <f t="shared" si="7"/>
        <v>Yes</v>
      </c>
      <c r="D485" s="82" t="s">
        <v>3241</v>
      </c>
      <c r="E485" s="82" t="s">
        <v>3242</v>
      </c>
      <c r="F485" s="82" t="s">
        <v>904</v>
      </c>
      <c r="G485" s="82" t="s">
        <v>906</v>
      </c>
      <c r="H485" s="82" t="s">
        <v>13342</v>
      </c>
      <c r="I485" s="82" t="s">
        <v>132</v>
      </c>
      <c r="J485" s="82" t="s">
        <v>182</v>
      </c>
      <c r="K485" s="82"/>
      <c r="L485" s="82" t="s">
        <v>13211</v>
      </c>
      <c r="M485" s="82" t="s">
        <v>12865</v>
      </c>
      <c r="N485" s="89" t="s">
        <v>2938</v>
      </c>
      <c r="O485" s="89" t="s">
        <v>2755</v>
      </c>
      <c r="P485" s="89" t="s">
        <v>3240</v>
      </c>
    </row>
    <row r="486" spans="1:16" ht="57">
      <c r="A486" s="27" t="s">
        <v>3249</v>
      </c>
      <c r="C486" t="str">
        <f t="shared" si="7"/>
        <v>Yes</v>
      </c>
      <c r="D486" s="82" t="s">
        <v>3249</v>
      </c>
      <c r="E486" s="82" t="s">
        <v>3250</v>
      </c>
      <c r="F486" s="82" t="s">
        <v>904</v>
      </c>
      <c r="G486" s="82" t="s">
        <v>906</v>
      </c>
      <c r="H486" s="82" t="s">
        <v>13343</v>
      </c>
      <c r="I486" s="82" t="s">
        <v>132</v>
      </c>
      <c r="J486" s="82" t="s">
        <v>182</v>
      </c>
      <c r="K486" s="82"/>
      <c r="L486" s="82" t="s">
        <v>13211</v>
      </c>
      <c r="M486" s="82" t="s">
        <v>12865</v>
      </c>
      <c r="N486" s="89" t="s">
        <v>2938</v>
      </c>
      <c r="O486" s="89" t="s">
        <v>2755</v>
      </c>
      <c r="P486" s="89" t="s">
        <v>3248</v>
      </c>
    </row>
    <row r="487" spans="1:16" ht="57">
      <c r="A487" s="27" t="s">
        <v>3258</v>
      </c>
      <c r="C487" t="str">
        <f t="shared" si="7"/>
        <v>Yes</v>
      </c>
      <c r="D487" s="82" t="s">
        <v>3258</v>
      </c>
      <c r="E487" s="82" t="s">
        <v>3259</v>
      </c>
      <c r="F487" s="82" t="s">
        <v>904</v>
      </c>
      <c r="G487" s="82" t="s">
        <v>906</v>
      </c>
      <c r="H487" s="82" t="s">
        <v>13344</v>
      </c>
      <c r="I487" s="82" t="s">
        <v>132</v>
      </c>
      <c r="J487" s="82" t="s">
        <v>182</v>
      </c>
      <c r="K487" s="82"/>
      <c r="L487" s="82" t="s">
        <v>13211</v>
      </c>
      <c r="M487" s="82" t="s">
        <v>12865</v>
      </c>
      <c r="N487" s="89" t="s">
        <v>2938</v>
      </c>
      <c r="O487" s="89" t="s">
        <v>2755</v>
      </c>
      <c r="P487" s="89" t="s">
        <v>3257</v>
      </c>
    </row>
    <row r="488" spans="1:16" ht="71.25">
      <c r="A488" s="27" t="s">
        <v>3265</v>
      </c>
      <c r="C488" t="str">
        <f t="shared" si="7"/>
        <v>Yes</v>
      </c>
      <c r="D488" s="82" t="s">
        <v>3265</v>
      </c>
      <c r="E488" s="82" t="s">
        <v>3266</v>
      </c>
      <c r="F488" s="82" t="s">
        <v>904</v>
      </c>
      <c r="G488" s="82" t="s">
        <v>906</v>
      </c>
      <c r="H488" s="82" t="s">
        <v>13345</v>
      </c>
      <c r="I488" s="82" t="s">
        <v>132</v>
      </c>
      <c r="J488" s="82" t="s">
        <v>182</v>
      </c>
      <c r="K488" s="82"/>
      <c r="L488" s="82" t="s">
        <v>13211</v>
      </c>
      <c r="M488" s="82" t="s">
        <v>12865</v>
      </c>
      <c r="N488" s="89" t="s">
        <v>2938</v>
      </c>
      <c r="O488" s="89" t="s">
        <v>2755</v>
      </c>
      <c r="P488" s="89" t="s">
        <v>3264</v>
      </c>
    </row>
    <row r="489" spans="1:16" ht="57">
      <c r="A489" s="27" t="s">
        <v>3273</v>
      </c>
      <c r="C489" t="str">
        <f t="shared" si="7"/>
        <v>Yes</v>
      </c>
      <c r="D489" s="82" t="s">
        <v>3273</v>
      </c>
      <c r="E489" s="82" t="s">
        <v>3274</v>
      </c>
      <c r="F489" s="82" t="s">
        <v>904</v>
      </c>
      <c r="G489" s="82" t="s">
        <v>906</v>
      </c>
      <c r="H489" s="82" t="s">
        <v>13346</v>
      </c>
      <c r="I489" s="82" t="s">
        <v>132</v>
      </c>
      <c r="J489" s="82" t="s">
        <v>182</v>
      </c>
      <c r="K489" s="82"/>
      <c r="L489" s="82" t="s">
        <v>13211</v>
      </c>
      <c r="M489" s="82" t="s">
        <v>12865</v>
      </c>
      <c r="N489" s="89" t="s">
        <v>2938</v>
      </c>
      <c r="O489" s="89" t="s">
        <v>2755</v>
      </c>
      <c r="P489" s="89" t="s">
        <v>3272</v>
      </c>
    </row>
    <row r="490" spans="1:16" ht="57">
      <c r="A490" s="27" t="s">
        <v>3280</v>
      </c>
      <c r="C490" t="str">
        <f t="shared" si="7"/>
        <v>Yes</v>
      </c>
      <c r="D490" s="82" t="s">
        <v>3280</v>
      </c>
      <c r="E490" s="82" t="s">
        <v>3281</v>
      </c>
      <c r="F490" s="82" t="s">
        <v>904</v>
      </c>
      <c r="G490" s="82" t="s">
        <v>906</v>
      </c>
      <c r="H490" s="82" t="s">
        <v>13347</v>
      </c>
      <c r="I490" s="82" t="s">
        <v>132</v>
      </c>
      <c r="J490" s="82" t="s">
        <v>182</v>
      </c>
      <c r="K490" s="82"/>
      <c r="L490" s="82" t="s">
        <v>13211</v>
      </c>
      <c r="M490" s="82" t="s">
        <v>12865</v>
      </c>
      <c r="N490" s="89" t="s">
        <v>2938</v>
      </c>
      <c r="O490" s="89" t="s">
        <v>2755</v>
      </c>
      <c r="P490" s="89" t="s">
        <v>3279</v>
      </c>
    </row>
    <row r="491" spans="1:16" ht="57">
      <c r="A491" s="27" t="s">
        <v>3287</v>
      </c>
      <c r="C491" t="str">
        <f t="shared" si="7"/>
        <v>Yes</v>
      </c>
      <c r="D491" s="82" t="s">
        <v>3287</v>
      </c>
      <c r="E491" s="82" t="s">
        <v>3288</v>
      </c>
      <c r="F491" s="82" t="s">
        <v>904</v>
      </c>
      <c r="G491" s="82" t="s">
        <v>906</v>
      </c>
      <c r="H491" s="82" t="s">
        <v>13348</v>
      </c>
      <c r="I491" s="82" t="s">
        <v>132</v>
      </c>
      <c r="J491" s="82" t="s">
        <v>182</v>
      </c>
      <c r="K491" s="82"/>
      <c r="L491" s="82" t="s">
        <v>13211</v>
      </c>
      <c r="M491" s="82" t="s">
        <v>12865</v>
      </c>
      <c r="N491" s="89" t="s">
        <v>2938</v>
      </c>
      <c r="O491" s="89" t="s">
        <v>2755</v>
      </c>
      <c r="P491" s="89" t="s">
        <v>3286</v>
      </c>
    </row>
    <row r="492" spans="1:16">
      <c r="A492" s="27" t="s">
        <v>3293</v>
      </c>
      <c r="C492" t="str">
        <f t="shared" si="7"/>
        <v>Yes</v>
      </c>
      <c r="D492" s="82" t="s">
        <v>3293</v>
      </c>
      <c r="E492" s="82" t="s">
        <v>3294</v>
      </c>
      <c r="F492" s="82" t="s">
        <v>904</v>
      </c>
      <c r="G492" s="82" t="s">
        <v>906</v>
      </c>
      <c r="H492" s="82" t="s">
        <v>13349</v>
      </c>
      <c r="I492" s="82" t="s">
        <v>181</v>
      </c>
      <c r="J492" s="82" t="s">
        <v>182</v>
      </c>
      <c r="K492" s="82" t="s">
        <v>13178</v>
      </c>
      <c r="L492" s="82" t="s">
        <v>13211</v>
      </c>
      <c r="M492" s="82" t="s">
        <v>12856</v>
      </c>
      <c r="N492" s="89"/>
      <c r="O492" s="89"/>
      <c r="P492" s="89"/>
    </row>
    <row r="493" spans="1:16">
      <c r="A493" s="27" t="s">
        <v>3299</v>
      </c>
      <c r="C493" t="str">
        <f t="shared" si="7"/>
        <v>Yes</v>
      </c>
      <c r="D493" s="82" t="s">
        <v>3299</v>
      </c>
      <c r="E493" s="82" t="s">
        <v>3300</v>
      </c>
      <c r="F493" s="82" t="s">
        <v>904</v>
      </c>
      <c r="G493" s="82" t="s">
        <v>906</v>
      </c>
      <c r="H493" s="82" t="s">
        <v>13350</v>
      </c>
      <c r="I493" s="82" t="s">
        <v>181</v>
      </c>
      <c r="J493" s="82" t="s">
        <v>182</v>
      </c>
      <c r="K493" s="82" t="s">
        <v>13178</v>
      </c>
      <c r="L493" s="82" t="s">
        <v>13211</v>
      </c>
      <c r="M493" s="82" t="s">
        <v>12856</v>
      </c>
      <c r="N493" s="89"/>
      <c r="O493" s="89"/>
      <c r="P493" s="89"/>
    </row>
    <row r="494" spans="1:16" ht="28.5">
      <c r="A494" s="27" t="s">
        <v>3306</v>
      </c>
      <c r="C494" t="str">
        <f t="shared" si="7"/>
        <v>Yes</v>
      </c>
      <c r="D494" s="82" t="s">
        <v>3306</v>
      </c>
      <c r="E494" s="82" t="s">
        <v>3307</v>
      </c>
      <c r="F494" s="82" t="s">
        <v>904</v>
      </c>
      <c r="G494" s="82" t="s">
        <v>906</v>
      </c>
      <c r="H494" s="82" t="s">
        <v>13351</v>
      </c>
      <c r="I494" s="82" t="s">
        <v>132</v>
      </c>
      <c r="J494" s="82" t="s">
        <v>182</v>
      </c>
      <c r="K494" s="82"/>
      <c r="L494" s="82" t="s">
        <v>13211</v>
      </c>
      <c r="M494" s="82" t="s">
        <v>12865</v>
      </c>
      <c r="N494" s="89" t="s">
        <v>2938</v>
      </c>
      <c r="O494" s="89" t="s">
        <v>2755</v>
      </c>
      <c r="P494" s="89" t="s">
        <v>3305</v>
      </c>
    </row>
    <row r="495" spans="1:16" ht="42.75">
      <c r="A495" s="27" t="s">
        <v>3313</v>
      </c>
      <c r="C495" t="str">
        <f t="shared" si="7"/>
        <v>Yes</v>
      </c>
      <c r="D495" s="82" t="s">
        <v>3313</v>
      </c>
      <c r="E495" s="82" t="s">
        <v>3314</v>
      </c>
      <c r="F495" s="82" t="s">
        <v>904</v>
      </c>
      <c r="G495" s="82" t="s">
        <v>906</v>
      </c>
      <c r="H495" s="82" t="s">
        <v>13352</v>
      </c>
      <c r="I495" s="82" t="s">
        <v>132</v>
      </c>
      <c r="J495" s="82" t="s">
        <v>182</v>
      </c>
      <c r="K495" s="82"/>
      <c r="L495" s="82" t="s">
        <v>13211</v>
      </c>
      <c r="M495" s="82" t="s">
        <v>12865</v>
      </c>
      <c r="N495" s="89" t="s">
        <v>2938</v>
      </c>
      <c r="O495" s="89" t="s">
        <v>2755</v>
      </c>
      <c r="P495" s="89" t="s">
        <v>3312</v>
      </c>
    </row>
    <row r="496" spans="1:16" ht="57">
      <c r="A496" s="27" t="s">
        <v>3320</v>
      </c>
      <c r="C496" t="str">
        <f t="shared" si="7"/>
        <v>Yes</v>
      </c>
      <c r="D496" s="82" t="s">
        <v>3320</v>
      </c>
      <c r="E496" s="82" t="s">
        <v>3321</v>
      </c>
      <c r="F496" s="82" t="s">
        <v>904</v>
      </c>
      <c r="G496" s="82" t="s">
        <v>906</v>
      </c>
      <c r="H496" s="82" t="s">
        <v>13353</v>
      </c>
      <c r="I496" s="82" t="s">
        <v>132</v>
      </c>
      <c r="J496" s="82" t="s">
        <v>182</v>
      </c>
      <c r="K496" s="82"/>
      <c r="L496" s="82" t="s">
        <v>13211</v>
      </c>
      <c r="M496" s="82" t="s">
        <v>12865</v>
      </c>
      <c r="N496" s="89" t="s">
        <v>2938</v>
      </c>
      <c r="O496" s="89" t="s">
        <v>2755</v>
      </c>
      <c r="P496" s="89" t="s">
        <v>3319</v>
      </c>
    </row>
    <row r="497" spans="1:16" ht="28.5">
      <c r="A497" s="27" t="s">
        <v>3327</v>
      </c>
      <c r="C497" t="str">
        <f t="shared" si="7"/>
        <v>Yes</v>
      </c>
      <c r="D497" s="82" t="s">
        <v>3327</v>
      </c>
      <c r="E497" s="82" t="s">
        <v>3328</v>
      </c>
      <c r="F497" s="82" t="s">
        <v>904</v>
      </c>
      <c r="G497" s="82" t="s">
        <v>906</v>
      </c>
      <c r="H497" s="82" t="s">
        <v>13354</v>
      </c>
      <c r="I497" s="82" t="s">
        <v>132</v>
      </c>
      <c r="J497" s="82" t="s">
        <v>182</v>
      </c>
      <c r="K497" s="82"/>
      <c r="L497" s="82" t="s">
        <v>13211</v>
      </c>
      <c r="M497" s="82" t="s">
        <v>12865</v>
      </c>
      <c r="N497" s="89" t="s">
        <v>2938</v>
      </c>
      <c r="O497" s="89" t="s">
        <v>2755</v>
      </c>
      <c r="P497" s="89" t="s">
        <v>3326</v>
      </c>
    </row>
    <row r="498" spans="1:16">
      <c r="A498" s="27" t="s">
        <v>3334</v>
      </c>
      <c r="C498" t="str">
        <f t="shared" si="7"/>
        <v>Yes</v>
      </c>
      <c r="D498" s="82" t="s">
        <v>3334</v>
      </c>
      <c r="E498" s="82" t="s">
        <v>3335</v>
      </c>
      <c r="F498" s="82" t="s">
        <v>904</v>
      </c>
      <c r="G498" s="82" t="s">
        <v>906</v>
      </c>
      <c r="H498" s="82" t="s">
        <v>13355</v>
      </c>
      <c r="I498" s="82" t="s">
        <v>181</v>
      </c>
      <c r="J498" s="82" t="s">
        <v>182</v>
      </c>
      <c r="K498" s="82" t="s">
        <v>13178</v>
      </c>
      <c r="L498" s="82" t="s">
        <v>13211</v>
      </c>
      <c r="M498" s="82" t="s">
        <v>12856</v>
      </c>
      <c r="N498" s="89"/>
      <c r="O498" s="89"/>
      <c r="P498" s="89"/>
    </row>
    <row r="499" spans="1:16" ht="28.5">
      <c r="A499" s="27" t="s">
        <v>3341</v>
      </c>
      <c r="C499" t="str">
        <f t="shared" si="7"/>
        <v>Yes</v>
      </c>
      <c r="D499" s="82" t="s">
        <v>3341</v>
      </c>
      <c r="E499" s="82" t="s">
        <v>3342</v>
      </c>
      <c r="F499" s="82" t="s">
        <v>904</v>
      </c>
      <c r="G499" s="82" t="s">
        <v>906</v>
      </c>
      <c r="H499" s="82" t="s">
        <v>13356</v>
      </c>
      <c r="I499" s="82" t="s">
        <v>132</v>
      </c>
      <c r="J499" s="82" t="s">
        <v>182</v>
      </c>
      <c r="K499" s="82"/>
      <c r="L499" s="82" t="s">
        <v>13211</v>
      </c>
      <c r="M499" s="82" t="s">
        <v>12865</v>
      </c>
      <c r="N499" s="89" t="s">
        <v>2938</v>
      </c>
      <c r="O499" s="89" t="s">
        <v>2755</v>
      </c>
      <c r="P499" s="89" t="s">
        <v>3340</v>
      </c>
    </row>
    <row r="500" spans="1:16" ht="42.75">
      <c r="A500" s="27" t="s">
        <v>3348</v>
      </c>
      <c r="C500" t="str">
        <f t="shared" si="7"/>
        <v>Yes</v>
      </c>
      <c r="D500" s="82" t="s">
        <v>3348</v>
      </c>
      <c r="E500" s="82" t="s">
        <v>3349</v>
      </c>
      <c r="F500" s="82" t="s">
        <v>904</v>
      </c>
      <c r="G500" s="82" t="s">
        <v>906</v>
      </c>
      <c r="H500" s="82" t="s">
        <v>13357</v>
      </c>
      <c r="I500" s="82" t="s">
        <v>132</v>
      </c>
      <c r="J500" s="82" t="s">
        <v>182</v>
      </c>
      <c r="K500" s="82"/>
      <c r="L500" s="82" t="s">
        <v>13211</v>
      </c>
      <c r="M500" s="82" t="s">
        <v>12865</v>
      </c>
      <c r="N500" s="89" t="s">
        <v>2938</v>
      </c>
      <c r="O500" s="89" t="s">
        <v>2755</v>
      </c>
      <c r="P500" s="89" t="s">
        <v>3347</v>
      </c>
    </row>
    <row r="501" spans="1:16">
      <c r="A501" s="27" t="s">
        <v>3355</v>
      </c>
      <c r="C501" t="str">
        <f t="shared" si="7"/>
        <v>Yes</v>
      </c>
      <c r="D501" s="82" t="s">
        <v>3355</v>
      </c>
      <c r="E501" s="82" t="s">
        <v>3356</v>
      </c>
      <c r="F501" s="82" t="s">
        <v>904</v>
      </c>
      <c r="G501" s="82" t="s">
        <v>906</v>
      </c>
      <c r="H501" s="82" t="s">
        <v>13358</v>
      </c>
      <c r="I501" s="82" t="s">
        <v>181</v>
      </c>
      <c r="J501" s="82" t="s">
        <v>182</v>
      </c>
      <c r="K501" s="82"/>
      <c r="L501" s="82" t="s">
        <v>13211</v>
      </c>
      <c r="M501" s="82" t="s">
        <v>12856</v>
      </c>
      <c r="N501" s="89"/>
      <c r="O501" s="89"/>
      <c r="P501" s="89"/>
    </row>
    <row r="502" spans="1:16" ht="42.75">
      <c r="A502" s="27" t="s">
        <v>3362</v>
      </c>
      <c r="C502" t="str">
        <f t="shared" si="7"/>
        <v>Yes</v>
      </c>
      <c r="D502" s="82" t="s">
        <v>3362</v>
      </c>
      <c r="E502" s="82" t="s">
        <v>3363</v>
      </c>
      <c r="F502" s="82" t="s">
        <v>904</v>
      </c>
      <c r="G502" s="82" t="s">
        <v>906</v>
      </c>
      <c r="H502" s="82" t="s">
        <v>13359</v>
      </c>
      <c r="I502" s="82" t="s">
        <v>132</v>
      </c>
      <c r="J502" s="82" t="s">
        <v>182</v>
      </c>
      <c r="K502" s="82"/>
      <c r="L502" s="82" t="s">
        <v>13211</v>
      </c>
      <c r="M502" s="82" t="s">
        <v>12865</v>
      </c>
      <c r="N502" s="89" t="s">
        <v>2938</v>
      </c>
      <c r="O502" s="89" t="s">
        <v>2755</v>
      </c>
      <c r="P502" s="89" t="s">
        <v>3361</v>
      </c>
    </row>
    <row r="503" spans="1:16">
      <c r="A503" s="27" t="s">
        <v>3367</v>
      </c>
      <c r="C503" t="str">
        <f t="shared" si="7"/>
        <v>Yes</v>
      </c>
      <c r="D503" s="82" t="s">
        <v>3367</v>
      </c>
      <c r="E503" s="82" t="s">
        <v>3368</v>
      </c>
      <c r="F503" s="82" t="s">
        <v>904</v>
      </c>
      <c r="G503" s="82" t="s">
        <v>906</v>
      </c>
      <c r="H503" s="82" t="s">
        <v>13360</v>
      </c>
      <c r="I503" s="82" t="s">
        <v>181</v>
      </c>
      <c r="J503" s="82" t="s">
        <v>182</v>
      </c>
      <c r="K503" s="82"/>
      <c r="L503" s="82" t="s">
        <v>13211</v>
      </c>
      <c r="M503" s="82" t="s">
        <v>12856</v>
      </c>
      <c r="N503" s="89"/>
      <c r="O503" s="89"/>
      <c r="P503" s="89"/>
    </row>
    <row r="504" spans="1:16" ht="28.5">
      <c r="A504" s="27" t="s">
        <v>3374</v>
      </c>
      <c r="C504" t="str">
        <f t="shared" si="7"/>
        <v>Yes</v>
      </c>
      <c r="D504" s="82" t="s">
        <v>3374</v>
      </c>
      <c r="E504" s="82" t="s">
        <v>3375</v>
      </c>
      <c r="F504" s="82" t="s">
        <v>904</v>
      </c>
      <c r="G504" s="82" t="s">
        <v>906</v>
      </c>
      <c r="H504" s="82" t="s">
        <v>13361</v>
      </c>
      <c r="I504" s="82" t="s">
        <v>132</v>
      </c>
      <c r="J504" s="82" t="s">
        <v>182</v>
      </c>
      <c r="K504" s="82"/>
      <c r="L504" s="82" t="s">
        <v>13211</v>
      </c>
      <c r="M504" s="82" t="s">
        <v>12865</v>
      </c>
      <c r="N504" s="89" t="s">
        <v>2938</v>
      </c>
      <c r="O504" s="89" t="s">
        <v>2755</v>
      </c>
      <c r="P504" s="89" t="s">
        <v>3373</v>
      </c>
    </row>
    <row r="505" spans="1:16" ht="57">
      <c r="A505" s="27" t="s">
        <v>3381</v>
      </c>
      <c r="C505" t="str">
        <f t="shared" si="7"/>
        <v>Yes</v>
      </c>
      <c r="D505" s="82" t="s">
        <v>3381</v>
      </c>
      <c r="E505" s="82" t="s">
        <v>3382</v>
      </c>
      <c r="F505" s="82" t="s">
        <v>904</v>
      </c>
      <c r="G505" s="82" t="s">
        <v>906</v>
      </c>
      <c r="H505" s="82" t="s">
        <v>13362</v>
      </c>
      <c r="I505" s="82" t="s">
        <v>132</v>
      </c>
      <c r="J505" s="82" t="s">
        <v>182</v>
      </c>
      <c r="K505" s="82"/>
      <c r="L505" s="82" t="s">
        <v>13211</v>
      </c>
      <c r="M505" s="82" t="s">
        <v>12865</v>
      </c>
      <c r="N505" s="89" t="s">
        <v>2938</v>
      </c>
      <c r="O505" s="89" t="s">
        <v>2755</v>
      </c>
      <c r="P505" s="89" t="s">
        <v>3380</v>
      </c>
    </row>
    <row r="506" spans="1:16" ht="71.25">
      <c r="A506" s="27" t="s">
        <v>3387</v>
      </c>
      <c r="C506" t="str">
        <f t="shared" si="7"/>
        <v>Yes</v>
      </c>
      <c r="D506" s="82" t="s">
        <v>3387</v>
      </c>
      <c r="E506" s="82" t="s">
        <v>3388</v>
      </c>
      <c r="F506" s="82" t="s">
        <v>904</v>
      </c>
      <c r="G506" s="82" t="s">
        <v>906</v>
      </c>
      <c r="H506" s="82" t="s">
        <v>13363</v>
      </c>
      <c r="I506" s="82" t="s">
        <v>132</v>
      </c>
      <c r="J506" s="82" t="s">
        <v>182</v>
      </c>
      <c r="K506" s="82"/>
      <c r="L506" s="82" t="s">
        <v>13211</v>
      </c>
      <c r="M506" s="82" t="s">
        <v>12865</v>
      </c>
      <c r="N506" s="89" t="s">
        <v>2938</v>
      </c>
      <c r="O506" s="89" t="s">
        <v>2755</v>
      </c>
      <c r="P506" s="89" t="s">
        <v>3386</v>
      </c>
    </row>
    <row r="507" spans="1:16" ht="28.5">
      <c r="A507" s="27" t="s">
        <v>3393</v>
      </c>
      <c r="C507" t="str">
        <f t="shared" si="7"/>
        <v>Yes</v>
      </c>
      <c r="D507" s="82" t="s">
        <v>3393</v>
      </c>
      <c r="E507" s="82" t="s">
        <v>3394</v>
      </c>
      <c r="F507" s="82" t="s">
        <v>904</v>
      </c>
      <c r="G507" s="82" t="s">
        <v>906</v>
      </c>
      <c r="H507" s="82" t="s">
        <v>13364</v>
      </c>
      <c r="I507" s="82" t="s">
        <v>132</v>
      </c>
      <c r="J507" s="82" t="s">
        <v>182</v>
      </c>
      <c r="K507" s="82"/>
      <c r="L507" s="82" t="s">
        <v>13211</v>
      </c>
      <c r="M507" s="82" t="s">
        <v>12865</v>
      </c>
      <c r="N507" s="89" t="s">
        <v>2938</v>
      </c>
      <c r="O507" s="89" t="s">
        <v>2755</v>
      </c>
      <c r="P507" s="89" t="s">
        <v>3392</v>
      </c>
    </row>
    <row r="508" spans="1:16" ht="28.5">
      <c r="A508" s="27" t="s">
        <v>3399</v>
      </c>
      <c r="C508" t="str">
        <f t="shared" si="7"/>
        <v>Yes</v>
      </c>
      <c r="D508" s="82" t="s">
        <v>3399</v>
      </c>
      <c r="E508" s="82" t="s">
        <v>3400</v>
      </c>
      <c r="F508" s="82" t="s">
        <v>904</v>
      </c>
      <c r="G508" s="82" t="s">
        <v>906</v>
      </c>
      <c r="H508" s="82" t="s">
        <v>13365</v>
      </c>
      <c r="I508" s="82" t="s">
        <v>132</v>
      </c>
      <c r="J508" s="82" t="s">
        <v>182</v>
      </c>
      <c r="K508" s="82"/>
      <c r="L508" s="82" t="s">
        <v>13211</v>
      </c>
      <c r="M508" s="82" t="s">
        <v>12865</v>
      </c>
      <c r="N508" s="89" t="s">
        <v>2938</v>
      </c>
      <c r="O508" s="89" t="s">
        <v>2755</v>
      </c>
      <c r="P508" s="89" t="s">
        <v>3398</v>
      </c>
    </row>
    <row r="509" spans="1:16" ht="28.5">
      <c r="A509" s="27" t="s">
        <v>3405</v>
      </c>
      <c r="C509" t="str">
        <f t="shared" si="7"/>
        <v>Yes</v>
      </c>
      <c r="D509" s="82" t="s">
        <v>3405</v>
      </c>
      <c r="E509" s="82" t="s">
        <v>3406</v>
      </c>
      <c r="F509" s="82" t="s">
        <v>904</v>
      </c>
      <c r="G509" s="82" t="s">
        <v>906</v>
      </c>
      <c r="H509" s="82" t="s">
        <v>13366</v>
      </c>
      <c r="I509" s="82" t="s">
        <v>132</v>
      </c>
      <c r="J509" s="82" t="s">
        <v>182</v>
      </c>
      <c r="K509" s="82"/>
      <c r="L509" s="82" t="s">
        <v>13211</v>
      </c>
      <c r="M509" s="82" t="s">
        <v>12865</v>
      </c>
      <c r="N509" s="89" t="s">
        <v>2938</v>
      </c>
      <c r="O509" s="89" t="s">
        <v>2755</v>
      </c>
      <c r="P509" s="89" t="s">
        <v>3404</v>
      </c>
    </row>
    <row r="510" spans="1:16" ht="57">
      <c r="A510" s="27" t="s">
        <v>3411</v>
      </c>
      <c r="C510" t="str">
        <f t="shared" si="7"/>
        <v>Yes</v>
      </c>
      <c r="D510" s="82" t="s">
        <v>3411</v>
      </c>
      <c r="E510" s="82" t="s">
        <v>3412</v>
      </c>
      <c r="F510" s="82" t="s">
        <v>904</v>
      </c>
      <c r="G510" s="82" t="s">
        <v>906</v>
      </c>
      <c r="H510" s="82" t="s">
        <v>13367</v>
      </c>
      <c r="I510" s="82" t="s">
        <v>132</v>
      </c>
      <c r="J510" s="82" t="s">
        <v>182</v>
      </c>
      <c r="K510" s="82"/>
      <c r="L510" s="82" t="s">
        <v>13211</v>
      </c>
      <c r="M510" s="82" t="s">
        <v>12865</v>
      </c>
      <c r="N510" s="89" t="s">
        <v>2938</v>
      </c>
      <c r="O510" s="89" t="s">
        <v>2755</v>
      </c>
      <c r="P510" s="89" t="s">
        <v>3410</v>
      </c>
    </row>
    <row r="511" spans="1:16" ht="71.25">
      <c r="A511" s="27" t="s">
        <v>3418</v>
      </c>
      <c r="C511" t="str">
        <f t="shared" si="7"/>
        <v>Yes</v>
      </c>
      <c r="D511" s="82" t="s">
        <v>3418</v>
      </c>
      <c r="E511" s="82" t="s">
        <v>3419</v>
      </c>
      <c r="F511" s="82" t="s">
        <v>904</v>
      </c>
      <c r="G511" s="82" t="s">
        <v>906</v>
      </c>
      <c r="H511" s="82" t="s">
        <v>13368</v>
      </c>
      <c r="I511" s="82" t="s">
        <v>132</v>
      </c>
      <c r="J511" s="82" t="s">
        <v>182</v>
      </c>
      <c r="K511" s="82"/>
      <c r="L511" s="82" t="s">
        <v>13211</v>
      </c>
      <c r="M511" s="82" t="s">
        <v>12865</v>
      </c>
      <c r="N511" s="89" t="s">
        <v>2938</v>
      </c>
      <c r="O511" s="89" t="s">
        <v>2755</v>
      </c>
      <c r="P511" s="89" t="s">
        <v>3417</v>
      </c>
    </row>
    <row r="512" spans="1:16" ht="57">
      <c r="A512" s="27" t="s">
        <v>3424</v>
      </c>
      <c r="C512" t="str">
        <f t="shared" si="7"/>
        <v>Yes</v>
      </c>
      <c r="D512" s="82" t="s">
        <v>3424</v>
      </c>
      <c r="E512" s="82" t="s">
        <v>3425</v>
      </c>
      <c r="F512" s="82" t="s">
        <v>904</v>
      </c>
      <c r="G512" s="82" t="s">
        <v>906</v>
      </c>
      <c r="H512" s="82" t="s">
        <v>13369</v>
      </c>
      <c r="I512" s="82" t="s">
        <v>132</v>
      </c>
      <c r="J512" s="82" t="s">
        <v>182</v>
      </c>
      <c r="K512" s="82"/>
      <c r="L512" s="82" t="s">
        <v>13211</v>
      </c>
      <c r="M512" s="82" t="s">
        <v>12865</v>
      </c>
      <c r="N512" s="89" t="s">
        <v>2938</v>
      </c>
      <c r="O512" s="89" t="s">
        <v>2755</v>
      </c>
      <c r="P512" s="89" t="s">
        <v>3423</v>
      </c>
    </row>
    <row r="513" spans="1:16" ht="42.75">
      <c r="A513" s="27" t="s">
        <v>3430</v>
      </c>
      <c r="C513" t="str">
        <f t="shared" si="7"/>
        <v>Yes</v>
      </c>
      <c r="D513" s="82" t="s">
        <v>3430</v>
      </c>
      <c r="E513" s="82" t="s">
        <v>3431</v>
      </c>
      <c r="F513" s="82" t="s">
        <v>904</v>
      </c>
      <c r="G513" s="82" t="s">
        <v>906</v>
      </c>
      <c r="H513" s="82" t="s">
        <v>13370</v>
      </c>
      <c r="I513" s="82" t="s">
        <v>132</v>
      </c>
      <c r="J513" s="82" t="s">
        <v>182</v>
      </c>
      <c r="K513" s="82"/>
      <c r="L513" s="82" t="s">
        <v>13211</v>
      </c>
      <c r="M513" s="82" t="s">
        <v>12865</v>
      </c>
      <c r="N513" s="89" t="s">
        <v>2938</v>
      </c>
      <c r="O513" s="89" t="s">
        <v>2755</v>
      </c>
      <c r="P513" s="89" t="s">
        <v>3429</v>
      </c>
    </row>
    <row r="514" spans="1:16" ht="28.5">
      <c r="A514" s="27" t="s">
        <v>3437</v>
      </c>
      <c r="C514" t="str">
        <f t="shared" ref="C514:C577" si="8">IF(ISNA(VLOOKUP(D514,$A:$A,1,FALSE)),"No","Yes")</f>
        <v>Yes</v>
      </c>
      <c r="D514" s="82" t="s">
        <v>3437</v>
      </c>
      <c r="E514" s="82" t="s">
        <v>3438</v>
      </c>
      <c r="F514" s="82" t="s">
        <v>904</v>
      </c>
      <c r="G514" s="82" t="s">
        <v>906</v>
      </c>
      <c r="H514" s="82" t="s">
        <v>13371</v>
      </c>
      <c r="I514" s="82" t="s">
        <v>132</v>
      </c>
      <c r="J514" s="82" t="s">
        <v>182</v>
      </c>
      <c r="K514" s="82"/>
      <c r="L514" s="82" t="s">
        <v>13211</v>
      </c>
      <c r="M514" s="82" t="s">
        <v>12865</v>
      </c>
      <c r="N514" s="89" t="s">
        <v>2938</v>
      </c>
      <c r="O514" s="89" t="s">
        <v>2755</v>
      </c>
      <c r="P514" s="89" t="s">
        <v>3436</v>
      </c>
    </row>
    <row r="515" spans="1:16" ht="28.5">
      <c r="A515" s="27" t="s">
        <v>3443</v>
      </c>
      <c r="C515" t="str">
        <f t="shared" si="8"/>
        <v>Yes</v>
      </c>
      <c r="D515" s="82" t="s">
        <v>3443</v>
      </c>
      <c r="E515" s="82" t="s">
        <v>3444</v>
      </c>
      <c r="F515" s="82" t="s">
        <v>904</v>
      </c>
      <c r="G515" s="82" t="s">
        <v>906</v>
      </c>
      <c r="H515" s="82" t="s">
        <v>13372</v>
      </c>
      <c r="I515" s="82" t="s">
        <v>181</v>
      </c>
      <c r="J515" s="82" t="s">
        <v>182</v>
      </c>
      <c r="K515" s="82"/>
      <c r="L515" s="82" t="s">
        <v>13211</v>
      </c>
      <c r="M515" s="82" t="s">
        <v>12865</v>
      </c>
      <c r="N515" s="89" t="s">
        <v>2938</v>
      </c>
      <c r="O515" s="89" t="s">
        <v>2755</v>
      </c>
      <c r="P515" s="89" t="s">
        <v>3442</v>
      </c>
    </row>
    <row r="516" spans="1:16" ht="28.5">
      <c r="A516" s="27" t="s">
        <v>3449</v>
      </c>
      <c r="C516" t="str">
        <f t="shared" si="8"/>
        <v>Yes</v>
      </c>
      <c r="D516" s="82" t="s">
        <v>3449</v>
      </c>
      <c r="E516" s="84" t="s">
        <v>3450</v>
      </c>
      <c r="F516" s="82" t="s">
        <v>904</v>
      </c>
      <c r="G516" s="82" t="s">
        <v>906</v>
      </c>
      <c r="H516" s="82" t="s">
        <v>13373</v>
      </c>
      <c r="I516" s="82" t="s">
        <v>132</v>
      </c>
      <c r="J516" s="82" t="s">
        <v>182</v>
      </c>
      <c r="K516" s="82"/>
      <c r="L516" s="82" t="s">
        <v>13211</v>
      </c>
      <c r="M516" s="82" t="s">
        <v>12865</v>
      </c>
      <c r="N516" s="89" t="s">
        <v>2938</v>
      </c>
      <c r="O516" s="89" t="s">
        <v>2755</v>
      </c>
      <c r="P516" s="89" t="s">
        <v>1471</v>
      </c>
    </row>
    <row r="517" spans="1:16">
      <c r="A517" s="27" t="s">
        <v>3455</v>
      </c>
      <c r="C517" t="str">
        <f t="shared" si="8"/>
        <v>Yes</v>
      </c>
      <c r="D517" s="82" t="s">
        <v>3455</v>
      </c>
      <c r="E517" s="82" t="s">
        <v>2961</v>
      </c>
      <c r="F517" s="82" t="s">
        <v>904</v>
      </c>
      <c r="G517" s="82" t="s">
        <v>906</v>
      </c>
      <c r="H517" s="82" t="s">
        <v>13374</v>
      </c>
      <c r="I517" s="82" t="s">
        <v>181</v>
      </c>
      <c r="J517" s="82" t="s">
        <v>182</v>
      </c>
      <c r="K517" s="82"/>
      <c r="L517" s="82" t="s">
        <v>13211</v>
      </c>
      <c r="M517" s="82" t="s">
        <v>12856</v>
      </c>
      <c r="N517" s="89"/>
      <c r="O517" s="82"/>
      <c r="P517" s="82"/>
    </row>
    <row r="518" spans="1:16" ht="28.5">
      <c r="A518" s="27" t="s">
        <v>3457</v>
      </c>
      <c r="C518" t="str">
        <f t="shared" si="8"/>
        <v>Yes</v>
      </c>
      <c r="D518" s="82" t="s">
        <v>3457</v>
      </c>
      <c r="E518" s="82" t="s">
        <v>3458</v>
      </c>
      <c r="F518" s="82" t="s">
        <v>904</v>
      </c>
      <c r="G518" s="82" t="s">
        <v>906</v>
      </c>
      <c r="H518" s="82" t="s">
        <v>13375</v>
      </c>
      <c r="I518" s="82" t="s">
        <v>132</v>
      </c>
      <c r="J518" s="82" t="s">
        <v>182</v>
      </c>
      <c r="K518" s="82"/>
      <c r="L518" s="82" t="s">
        <v>13211</v>
      </c>
      <c r="M518" s="82" t="s">
        <v>12865</v>
      </c>
      <c r="N518" s="89" t="s">
        <v>2938</v>
      </c>
      <c r="O518" s="89" t="s">
        <v>2755</v>
      </c>
      <c r="P518" s="89" t="s">
        <v>3456</v>
      </c>
    </row>
    <row r="519" spans="1:16" ht="28.5">
      <c r="A519" s="27" t="s">
        <v>3464</v>
      </c>
      <c r="C519" t="str">
        <f t="shared" si="8"/>
        <v>Yes</v>
      </c>
      <c r="D519" s="82" t="s">
        <v>3464</v>
      </c>
      <c r="E519" s="82" t="s">
        <v>3465</v>
      </c>
      <c r="F519" s="82" t="s">
        <v>904</v>
      </c>
      <c r="G519" s="82" t="s">
        <v>906</v>
      </c>
      <c r="H519" s="82" t="s">
        <v>13376</v>
      </c>
      <c r="I519" s="82" t="s">
        <v>132</v>
      </c>
      <c r="J519" s="82" t="s">
        <v>182</v>
      </c>
      <c r="K519" s="82"/>
      <c r="L519" s="82" t="s">
        <v>13211</v>
      </c>
      <c r="M519" s="82" t="s">
        <v>12865</v>
      </c>
      <c r="N519" s="89" t="s">
        <v>2938</v>
      </c>
      <c r="O519" s="89" t="s">
        <v>2755</v>
      </c>
      <c r="P519" s="89" t="s">
        <v>3463</v>
      </c>
    </row>
    <row r="520" spans="1:16" ht="42.75">
      <c r="A520" s="27" t="s">
        <v>3471</v>
      </c>
      <c r="C520" t="str">
        <f t="shared" si="8"/>
        <v>Yes</v>
      </c>
      <c r="D520" s="82" t="s">
        <v>3471</v>
      </c>
      <c r="E520" s="82" t="s">
        <v>3472</v>
      </c>
      <c r="F520" s="82" t="s">
        <v>904</v>
      </c>
      <c r="G520" s="82" t="s">
        <v>906</v>
      </c>
      <c r="H520" s="82" t="s">
        <v>13377</v>
      </c>
      <c r="I520" s="82" t="s">
        <v>132</v>
      </c>
      <c r="J520" s="82" t="s">
        <v>182</v>
      </c>
      <c r="K520" s="82"/>
      <c r="L520" s="82" t="s">
        <v>13211</v>
      </c>
      <c r="M520" s="82" t="s">
        <v>12865</v>
      </c>
      <c r="N520" s="89" t="s">
        <v>2938</v>
      </c>
      <c r="O520" s="89" t="s">
        <v>2755</v>
      </c>
      <c r="P520" s="89" t="s">
        <v>3470</v>
      </c>
    </row>
    <row r="521" spans="1:16" ht="28.5">
      <c r="A521" s="27" t="s">
        <v>3477</v>
      </c>
      <c r="C521" t="str">
        <f t="shared" si="8"/>
        <v>Yes</v>
      </c>
      <c r="D521" s="82" t="s">
        <v>3477</v>
      </c>
      <c r="E521" s="82" t="s">
        <v>3478</v>
      </c>
      <c r="F521" s="82" t="s">
        <v>904</v>
      </c>
      <c r="G521" s="82" t="s">
        <v>906</v>
      </c>
      <c r="H521" s="82" t="s">
        <v>13378</v>
      </c>
      <c r="I521" s="82" t="s">
        <v>132</v>
      </c>
      <c r="J521" s="82" t="s">
        <v>182</v>
      </c>
      <c r="K521" s="82"/>
      <c r="L521" s="82" t="s">
        <v>13211</v>
      </c>
      <c r="M521" s="82" t="s">
        <v>12865</v>
      </c>
      <c r="N521" s="89" t="s">
        <v>2938</v>
      </c>
      <c r="O521" s="89" t="s">
        <v>2755</v>
      </c>
      <c r="P521" s="89" t="s">
        <v>3476</v>
      </c>
    </row>
    <row r="522" spans="1:16" ht="28.5">
      <c r="A522" s="27" t="s">
        <v>3484</v>
      </c>
      <c r="C522" t="str">
        <f t="shared" si="8"/>
        <v>Yes</v>
      </c>
      <c r="D522" s="82" t="s">
        <v>3484</v>
      </c>
      <c r="E522" s="82" t="s">
        <v>3485</v>
      </c>
      <c r="F522" s="82" t="s">
        <v>904</v>
      </c>
      <c r="G522" s="82" t="s">
        <v>906</v>
      </c>
      <c r="H522" s="82" t="s">
        <v>13379</v>
      </c>
      <c r="I522" s="82" t="s">
        <v>132</v>
      </c>
      <c r="J522" s="82" t="s">
        <v>182</v>
      </c>
      <c r="K522" s="82"/>
      <c r="L522" s="82" t="s">
        <v>13211</v>
      </c>
      <c r="M522" s="82" t="s">
        <v>12865</v>
      </c>
      <c r="N522" s="89" t="s">
        <v>2938</v>
      </c>
      <c r="O522" s="89" t="s">
        <v>2755</v>
      </c>
      <c r="P522" s="89" t="s">
        <v>3483</v>
      </c>
    </row>
    <row r="523" spans="1:16" ht="57">
      <c r="A523" s="27" t="s">
        <v>3490</v>
      </c>
      <c r="C523" t="str">
        <f t="shared" si="8"/>
        <v>Yes</v>
      </c>
      <c r="D523" s="82" t="s">
        <v>3490</v>
      </c>
      <c r="E523" s="82" t="s">
        <v>3491</v>
      </c>
      <c r="F523" s="82" t="s">
        <v>904</v>
      </c>
      <c r="G523" s="82" t="s">
        <v>906</v>
      </c>
      <c r="H523" s="82" t="s">
        <v>13380</v>
      </c>
      <c r="I523" s="82" t="s">
        <v>132</v>
      </c>
      <c r="J523" s="82" t="s">
        <v>182</v>
      </c>
      <c r="K523" s="82"/>
      <c r="L523" s="82" t="s">
        <v>13211</v>
      </c>
      <c r="M523" s="82" t="s">
        <v>12865</v>
      </c>
      <c r="N523" s="89" t="s">
        <v>2938</v>
      </c>
      <c r="O523" s="89" t="s">
        <v>2755</v>
      </c>
      <c r="P523" s="89" t="s">
        <v>3489</v>
      </c>
    </row>
    <row r="524" spans="1:16" ht="57">
      <c r="A524" s="27" t="s">
        <v>3498</v>
      </c>
      <c r="C524" t="str">
        <f t="shared" si="8"/>
        <v>Yes</v>
      </c>
      <c r="D524" s="82" t="s">
        <v>3498</v>
      </c>
      <c r="E524" s="82" t="s">
        <v>3499</v>
      </c>
      <c r="F524" s="82" t="s">
        <v>904</v>
      </c>
      <c r="G524" s="82" t="s">
        <v>906</v>
      </c>
      <c r="H524" s="82" t="s">
        <v>13381</v>
      </c>
      <c r="I524" s="82" t="s">
        <v>132</v>
      </c>
      <c r="J524" s="82" t="s">
        <v>182</v>
      </c>
      <c r="K524" s="82"/>
      <c r="L524" s="82" t="s">
        <v>13211</v>
      </c>
      <c r="M524" s="82" t="s">
        <v>12865</v>
      </c>
      <c r="N524" s="89" t="s">
        <v>2938</v>
      </c>
      <c r="O524" s="89" t="s">
        <v>2755</v>
      </c>
      <c r="P524" s="89" t="s">
        <v>3497</v>
      </c>
    </row>
    <row r="525" spans="1:16" ht="42.75">
      <c r="A525" s="27" t="s">
        <v>3506</v>
      </c>
      <c r="C525" t="str">
        <f t="shared" si="8"/>
        <v>Yes</v>
      </c>
      <c r="D525" s="82" t="s">
        <v>3506</v>
      </c>
      <c r="E525" s="82" t="s">
        <v>3507</v>
      </c>
      <c r="F525" s="82" t="s">
        <v>904</v>
      </c>
      <c r="G525" s="82" t="s">
        <v>906</v>
      </c>
      <c r="H525" s="82" t="s">
        <v>13382</v>
      </c>
      <c r="I525" s="82" t="s">
        <v>132</v>
      </c>
      <c r="J525" s="82" t="s">
        <v>182</v>
      </c>
      <c r="K525" s="82"/>
      <c r="L525" s="82" t="s">
        <v>13211</v>
      </c>
      <c r="M525" s="82" t="s">
        <v>12865</v>
      </c>
      <c r="N525" s="89" t="s">
        <v>2938</v>
      </c>
      <c r="O525" s="89" t="s">
        <v>2755</v>
      </c>
      <c r="P525" s="89" t="s">
        <v>3505</v>
      </c>
    </row>
    <row r="526" spans="1:16" ht="42.75">
      <c r="A526" s="27" t="s">
        <v>3513</v>
      </c>
      <c r="C526" t="str">
        <f t="shared" si="8"/>
        <v>Yes</v>
      </c>
      <c r="D526" s="82" t="s">
        <v>3513</v>
      </c>
      <c r="E526" s="82" t="s">
        <v>3514</v>
      </c>
      <c r="F526" s="82" t="s">
        <v>904</v>
      </c>
      <c r="G526" s="82" t="s">
        <v>906</v>
      </c>
      <c r="H526" s="82" t="s">
        <v>13383</v>
      </c>
      <c r="I526" s="82" t="s">
        <v>132</v>
      </c>
      <c r="J526" s="82" t="s">
        <v>182</v>
      </c>
      <c r="K526" s="82"/>
      <c r="L526" s="82" t="s">
        <v>13211</v>
      </c>
      <c r="M526" s="82" t="s">
        <v>12865</v>
      </c>
      <c r="N526" s="89" t="s">
        <v>2938</v>
      </c>
      <c r="O526" s="89" t="s">
        <v>2755</v>
      </c>
      <c r="P526" s="89" t="s">
        <v>3512</v>
      </c>
    </row>
    <row r="527" spans="1:16" ht="42.75">
      <c r="A527" s="27" t="s">
        <v>3520</v>
      </c>
      <c r="C527" t="str">
        <f t="shared" si="8"/>
        <v>Yes</v>
      </c>
      <c r="D527" s="82" t="s">
        <v>3520</v>
      </c>
      <c r="E527" s="82" t="s">
        <v>3521</v>
      </c>
      <c r="F527" s="82" t="s">
        <v>904</v>
      </c>
      <c r="G527" s="82" t="s">
        <v>906</v>
      </c>
      <c r="H527" s="82" t="s">
        <v>13384</v>
      </c>
      <c r="I527" s="82" t="s">
        <v>132</v>
      </c>
      <c r="J527" s="82" t="s">
        <v>182</v>
      </c>
      <c r="K527" s="82"/>
      <c r="L527" s="82" t="s">
        <v>13211</v>
      </c>
      <c r="M527" s="82" t="s">
        <v>12865</v>
      </c>
      <c r="N527" s="89" t="s">
        <v>2938</v>
      </c>
      <c r="O527" s="89" t="s">
        <v>2755</v>
      </c>
      <c r="P527" s="89" t="s">
        <v>3519</v>
      </c>
    </row>
    <row r="528" spans="1:16" ht="28.5">
      <c r="A528" s="27" t="s">
        <v>3527</v>
      </c>
      <c r="C528" t="str">
        <f t="shared" si="8"/>
        <v>Yes</v>
      </c>
      <c r="D528" s="82" t="s">
        <v>3527</v>
      </c>
      <c r="E528" s="82" t="s">
        <v>3528</v>
      </c>
      <c r="F528" s="82" t="s">
        <v>904</v>
      </c>
      <c r="G528" s="82" t="s">
        <v>906</v>
      </c>
      <c r="H528" s="82" t="s">
        <v>13385</v>
      </c>
      <c r="I528" s="82" t="s">
        <v>132</v>
      </c>
      <c r="J528" s="82" t="s">
        <v>182</v>
      </c>
      <c r="K528" s="82"/>
      <c r="L528" s="82" t="s">
        <v>13211</v>
      </c>
      <c r="M528" s="82" t="s">
        <v>12865</v>
      </c>
      <c r="N528" s="89" t="s">
        <v>2938</v>
      </c>
      <c r="O528" s="89" t="s">
        <v>2755</v>
      </c>
      <c r="P528" s="89" t="s">
        <v>3526</v>
      </c>
    </row>
    <row r="529" spans="1:16" ht="28.5">
      <c r="A529" s="27" t="s">
        <v>3534</v>
      </c>
      <c r="C529" t="str">
        <f t="shared" si="8"/>
        <v>Yes</v>
      </c>
      <c r="D529" s="82" t="s">
        <v>3534</v>
      </c>
      <c r="E529" s="82" t="s">
        <v>3535</v>
      </c>
      <c r="F529" s="82" t="s">
        <v>904</v>
      </c>
      <c r="G529" s="82" t="s">
        <v>906</v>
      </c>
      <c r="H529" s="82" t="s">
        <v>13386</v>
      </c>
      <c r="I529" s="82" t="s">
        <v>181</v>
      </c>
      <c r="J529" s="82" t="s">
        <v>182</v>
      </c>
      <c r="K529" s="82"/>
      <c r="L529" s="82" t="s">
        <v>13211</v>
      </c>
      <c r="M529" s="82" t="s">
        <v>12865</v>
      </c>
      <c r="N529" s="89" t="s">
        <v>2938</v>
      </c>
      <c r="O529" s="89" t="s">
        <v>2755</v>
      </c>
      <c r="P529" s="89" t="s">
        <v>3533</v>
      </c>
    </row>
    <row r="530" spans="1:16" ht="28.5">
      <c r="A530" s="27" t="s">
        <v>3541</v>
      </c>
      <c r="C530" t="str">
        <f t="shared" si="8"/>
        <v>Yes</v>
      </c>
      <c r="D530" s="82" t="s">
        <v>3541</v>
      </c>
      <c r="E530" s="82" t="s">
        <v>3542</v>
      </c>
      <c r="F530" s="82" t="s">
        <v>904</v>
      </c>
      <c r="G530" s="82" t="s">
        <v>906</v>
      </c>
      <c r="H530" s="82" t="s">
        <v>13387</v>
      </c>
      <c r="I530" s="82" t="s">
        <v>132</v>
      </c>
      <c r="J530" s="82" t="s">
        <v>182</v>
      </c>
      <c r="K530" s="82"/>
      <c r="L530" s="82" t="s">
        <v>13211</v>
      </c>
      <c r="M530" s="82" t="s">
        <v>12865</v>
      </c>
      <c r="N530" s="89" t="s">
        <v>2938</v>
      </c>
      <c r="O530" s="89" t="s">
        <v>2755</v>
      </c>
      <c r="P530" s="89" t="s">
        <v>3540</v>
      </c>
    </row>
    <row r="531" spans="1:16" ht="28.5">
      <c r="A531" s="27" t="s">
        <v>3547</v>
      </c>
      <c r="C531" t="str">
        <f t="shared" si="8"/>
        <v>Yes</v>
      </c>
      <c r="D531" s="82" t="s">
        <v>3547</v>
      </c>
      <c r="E531" s="82" t="s">
        <v>3548</v>
      </c>
      <c r="F531" s="82" t="s">
        <v>904</v>
      </c>
      <c r="G531" s="82" t="s">
        <v>906</v>
      </c>
      <c r="H531" s="82" t="s">
        <v>13388</v>
      </c>
      <c r="I531" s="82" t="s">
        <v>132</v>
      </c>
      <c r="J531" s="82" t="s">
        <v>182</v>
      </c>
      <c r="K531" s="82"/>
      <c r="L531" s="82" t="s">
        <v>13211</v>
      </c>
      <c r="M531" s="82" t="s">
        <v>12865</v>
      </c>
      <c r="N531" s="89" t="s">
        <v>2938</v>
      </c>
      <c r="O531" s="89" t="s">
        <v>2755</v>
      </c>
      <c r="P531" s="89" t="s">
        <v>3546</v>
      </c>
    </row>
    <row r="532" spans="1:16" ht="28.5">
      <c r="A532" s="27" t="s">
        <v>3553</v>
      </c>
      <c r="C532" t="str">
        <f t="shared" si="8"/>
        <v>Yes</v>
      </c>
      <c r="D532" s="82" t="s">
        <v>3553</v>
      </c>
      <c r="E532" s="82" t="s">
        <v>3554</v>
      </c>
      <c r="F532" s="82" t="s">
        <v>904</v>
      </c>
      <c r="G532" s="82" t="s">
        <v>906</v>
      </c>
      <c r="H532" s="82" t="s">
        <v>13389</v>
      </c>
      <c r="I532" s="82" t="s">
        <v>132</v>
      </c>
      <c r="J532" s="82" t="s">
        <v>182</v>
      </c>
      <c r="K532" s="82"/>
      <c r="L532" s="82" t="s">
        <v>13211</v>
      </c>
      <c r="M532" s="82" t="s">
        <v>12865</v>
      </c>
      <c r="N532" s="89" t="s">
        <v>2938</v>
      </c>
      <c r="O532" s="89" t="s">
        <v>2755</v>
      </c>
      <c r="P532" s="89" t="s">
        <v>3552</v>
      </c>
    </row>
    <row r="533" spans="1:16">
      <c r="A533" s="27" t="s">
        <v>3559</v>
      </c>
      <c r="C533" t="str">
        <f t="shared" si="8"/>
        <v>Yes</v>
      </c>
      <c r="D533" s="82" t="s">
        <v>3559</v>
      </c>
      <c r="E533" s="82" t="s">
        <v>3560</v>
      </c>
      <c r="F533" s="82" t="s">
        <v>904</v>
      </c>
      <c r="G533" s="82" t="s">
        <v>906</v>
      </c>
      <c r="H533" s="82" t="s">
        <v>13390</v>
      </c>
      <c r="I533" s="82" t="s">
        <v>181</v>
      </c>
      <c r="J533" s="82" t="s">
        <v>182</v>
      </c>
      <c r="K533" s="82" t="s">
        <v>13178</v>
      </c>
      <c r="L533" s="82" t="s">
        <v>13211</v>
      </c>
      <c r="M533" s="82" t="s">
        <v>12856</v>
      </c>
      <c r="N533" s="89"/>
      <c r="O533" s="89"/>
      <c r="P533" s="89"/>
    </row>
    <row r="534" spans="1:16" ht="71.25">
      <c r="A534" s="27" t="s">
        <v>3566</v>
      </c>
      <c r="C534" t="str">
        <f t="shared" si="8"/>
        <v>Yes</v>
      </c>
      <c r="D534" s="82" t="s">
        <v>3566</v>
      </c>
      <c r="E534" s="82" t="s">
        <v>3567</v>
      </c>
      <c r="F534" s="82" t="s">
        <v>904</v>
      </c>
      <c r="G534" s="82" t="s">
        <v>906</v>
      </c>
      <c r="H534" s="82" t="s">
        <v>13391</v>
      </c>
      <c r="I534" s="82" t="s">
        <v>132</v>
      </c>
      <c r="J534" s="82" t="s">
        <v>182</v>
      </c>
      <c r="K534" s="82"/>
      <c r="L534" s="82" t="s">
        <v>13211</v>
      </c>
      <c r="M534" s="82" t="s">
        <v>12865</v>
      </c>
      <c r="N534" s="89" t="s">
        <v>2938</v>
      </c>
      <c r="O534" s="89" t="s">
        <v>2755</v>
      </c>
      <c r="P534" s="89" t="s">
        <v>3565</v>
      </c>
    </row>
    <row r="535" spans="1:16" ht="28.5">
      <c r="A535" s="27" t="s">
        <v>3576</v>
      </c>
      <c r="C535" t="str">
        <f t="shared" si="8"/>
        <v>Yes</v>
      </c>
      <c r="D535" s="82" t="s">
        <v>3576</v>
      </c>
      <c r="E535" s="82" t="s">
        <v>3577</v>
      </c>
      <c r="F535" s="82" t="s">
        <v>904</v>
      </c>
      <c r="G535" s="82" t="s">
        <v>906</v>
      </c>
      <c r="H535" s="82" t="s">
        <v>13392</v>
      </c>
      <c r="I535" s="82" t="s">
        <v>181</v>
      </c>
      <c r="J535" s="82" t="s">
        <v>182</v>
      </c>
      <c r="K535" s="82"/>
      <c r="L535" s="82" t="s">
        <v>13211</v>
      </c>
      <c r="M535" s="82" t="s">
        <v>12865</v>
      </c>
      <c r="N535" s="89" t="s">
        <v>2938</v>
      </c>
      <c r="O535" s="89" t="s">
        <v>2755</v>
      </c>
      <c r="P535" s="89" t="s">
        <v>3575</v>
      </c>
    </row>
    <row r="536" spans="1:16">
      <c r="A536" s="27" t="s">
        <v>3581</v>
      </c>
      <c r="C536" t="str">
        <f t="shared" si="8"/>
        <v>Yes</v>
      </c>
      <c r="D536" s="82" t="s">
        <v>3581</v>
      </c>
      <c r="E536" s="82" t="s">
        <v>3582</v>
      </c>
      <c r="F536" s="82" t="s">
        <v>904</v>
      </c>
      <c r="G536" s="82" t="s">
        <v>906</v>
      </c>
      <c r="H536" s="82" t="s">
        <v>13393</v>
      </c>
      <c r="I536" s="82" t="s">
        <v>181</v>
      </c>
      <c r="J536" s="82" t="s">
        <v>182</v>
      </c>
      <c r="K536" s="82" t="s">
        <v>13178</v>
      </c>
      <c r="L536" s="82" t="s">
        <v>13211</v>
      </c>
      <c r="M536" s="82" t="s">
        <v>12856</v>
      </c>
      <c r="N536" s="89"/>
      <c r="O536" s="82"/>
      <c r="P536" s="82"/>
    </row>
    <row r="537" spans="1:16" ht="28.5">
      <c r="A537" s="27" t="s">
        <v>3588</v>
      </c>
      <c r="C537" t="str">
        <f t="shared" si="8"/>
        <v>Yes</v>
      </c>
      <c r="D537" s="82" t="s">
        <v>3588</v>
      </c>
      <c r="E537" s="82" t="s">
        <v>3589</v>
      </c>
      <c r="F537" s="82" t="s">
        <v>904</v>
      </c>
      <c r="G537" s="82" t="s">
        <v>906</v>
      </c>
      <c r="H537" s="82" t="s">
        <v>13394</v>
      </c>
      <c r="I537" s="82" t="s">
        <v>132</v>
      </c>
      <c r="J537" s="82" t="s">
        <v>182</v>
      </c>
      <c r="K537" s="82"/>
      <c r="L537" s="82" t="s">
        <v>13211</v>
      </c>
      <c r="M537" s="82" t="s">
        <v>12865</v>
      </c>
      <c r="N537" s="89" t="s">
        <v>2938</v>
      </c>
      <c r="O537" s="89" t="s">
        <v>2755</v>
      </c>
      <c r="P537" s="89" t="s">
        <v>3587</v>
      </c>
    </row>
    <row r="538" spans="1:16">
      <c r="A538" s="27" t="s">
        <v>3594</v>
      </c>
      <c r="C538" t="str">
        <f t="shared" si="8"/>
        <v>Yes</v>
      </c>
      <c r="D538" s="82" t="s">
        <v>3594</v>
      </c>
      <c r="E538" s="82" t="s">
        <v>3595</v>
      </c>
      <c r="F538" s="82" t="s">
        <v>904</v>
      </c>
      <c r="G538" s="82" t="s">
        <v>906</v>
      </c>
      <c r="H538" s="82" t="s">
        <v>13395</v>
      </c>
      <c r="I538" s="82" t="s">
        <v>181</v>
      </c>
      <c r="J538" s="82" t="s">
        <v>182</v>
      </c>
      <c r="K538" s="82" t="s">
        <v>13178</v>
      </c>
      <c r="L538" s="82" t="s">
        <v>13211</v>
      </c>
      <c r="M538" s="82" t="s">
        <v>12856</v>
      </c>
      <c r="N538" s="89"/>
      <c r="O538" s="89"/>
      <c r="P538" s="89"/>
    </row>
    <row r="539" spans="1:16" ht="28.5">
      <c r="A539" s="27" t="s">
        <v>3601</v>
      </c>
      <c r="C539" t="str">
        <f t="shared" si="8"/>
        <v>Yes</v>
      </c>
      <c r="D539" s="82" t="s">
        <v>3601</v>
      </c>
      <c r="E539" s="82" t="s">
        <v>3602</v>
      </c>
      <c r="F539" s="82" t="s">
        <v>904</v>
      </c>
      <c r="G539" s="82" t="s">
        <v>906</v>
      </c>
      <c r="H539" s="82" t="s">
        <v>13396</v>
      </c>
      <c r="I539" s="82" t="s">
        <v>132</v>
      </c>
      <c r="J539" s="82" t="s">
        <v>182</v>
      </c>
      <c r="K539" s="82"/>
      <c r="L539" s="82" t="s">
        <v>13211</v>
      </c>
      <c r="M539" s="82" t="s">
        <v>12865</v>
      </c>
      <c r="N539" s="89" t="s">
        <v>2938</v>
      </c>
      <c r="O539" s="89" t="s">
        <v>2755</v>
      </c>
      <c r="P539" s="89" t="s">
        <v>3600</v>
      </c>
    </row>
    <row r="540" spans="1:16" ht="28.5">
      <c r="A540" s="27" t="s">
        <v>3609</v>
      </c>
      <c r="C540" t="str">
        <f t="shared" si="8"/>
        <v>Yes</v>
      </c>
      <c r="D540" s="82" t="s">
        <v>3609</v>
      </c>
      <c r="E540" s="82" t="s">
        <v>3610</v>
      </c>
      <c r="F540" s="82" t="s">
        <v>904</v>
      </c>
      <c r="G540" s="82" t="s">
        <v>906</v>
      </c>
      <c r="H540" s="82" t="s">
        <v>13397</v>
      </c>
      <c r="I540" s="82" t="s">
        <v>181</v>
      </c>
      <c r="J540" s="82" t="s">
        <v>182</v>
      </c>
      <c r="K540" s="82"/>
      <c r="L540" s="82" t="s">
        <v>13211</v>
      </c>
      <c r="M540" s="82" t="s">
        <v>12865</v>
      </c>
      <c r="N540" s="89" t="s">
        <v>2938</v>
      </c>
      <c r="O540" s="89" t="s">
        <v>2755</v>
      </c>
      <c r="P540" s="89" t="s">
        <v>3608</v>
      </c>
    </row>
    <row r="541" spans="1:16">
      <c r="A541" s="27" t="s">
        <v>3614</v>
      </c>
      <c r="C541" t="str">
        <f t="shared" si="8"/>
        <v>Yes</v>
      </c>
      <c r="D541" s="82" t="s">
        <v>3614</v>
      </c>
      <c r="E541" s="82" t="s">
        <v>3615</v>
      </c>
      <c r="F541" s="82" t="s">
        <v>904</v>
      </c>
      <c r="G541" s="82" t="s">
        <v>906</v>
      </c>
      <c r="H541" s="82" t="s">
        <v>13398</v>
      </c>
      <c r="I541" s="82" t="s">
        <v>132</v>
      </c>
      <c r="J541" s="82" t="s">
        <v>182</v>
      </c>
      <c r="K541" s="82"/>
      <c r="L541" s="82" t="s">
        <v>13211</v>
      </c>
      <c r="M541" s="82" t="s">
        <v>12856</v>
      </c>
      <c r="N541" s="89"/>
      <c r="O541" s="82"/>
      <c r="P541" s="89"/>
    </row>
    <row r="542" spans="1:16">
      <c r="A542" s="27" t="s">
        <v>3620</v>
      </c>
      <c r="C542" t="str">
        <f t="shared" si="8"/>
        <v>Yes</v>
      </c>
      <c r="D542" s="82" t="s">
        <v>3620</v>
      </c>
      <c r="E542" s="82" t="s">
        <v>2685</v>
      </c>
      <c r="F542" s="82" t="s">
        <v>904</v>
      </c>
      <c r="G542" s="82" t="s">
        <v>906</v>
      </c>
      <c r="H542" s="82" t="s">
        <v>13399</v>
      </c>
      <c r="I542" s="82" t="s">
        <v>181</v>
      </c>
      <c r="J542" s="82" t="s">
        <v>182</v>
      </c>
      <c r="K542" s="82"/>
      <c r="L542" s="82" t="s">
        <v>13211</v>
      </c>
      <c r="M542" s="82" t="s">
        <v>12856</v>
      </c>
      <c r="N542" s="89"/>
      <c r="O542" s="82"/>
      <c r="P542" s="89"/>
    </row>
    <row r="543" spans="1:16">
      <c r="A543" s="27" t="s">
        <v>3621</v>
      </c>
      <c r="C543" t="str">
        <f t="shared" si="8"/>
        <v>Yes</v>
      </c>
      <c r="D543" s="82" t="s">
        <v>3621</v>
      </c>
      <c r="E543" s="82" t="s">
        <v>2691</v>
      </c>
      <c r="F543" s="82" t="s">
        <v>904</v>
      </c>
      <c r="G543" s="82" t="s">
        <v>906</v>
      </c>
      <c r="H543" s="82" t="s">
        <v>13400</v>
      </c>
      <c r="I543" s="82" t="s">
        <v>181</v>
      </c>
      <c r="J543" s="82" t="s">
        <v>182</v>
      </c>
      <c r="K543" s="82" t="s">
        <v>13178</v>
      </c>
      <c r="L543" s="82" t="s">
        <v>13211</v>
      </c>
      <c r="M543" s="82" t="s">
        <v>12856</v>
      </c>
      <c r="N543" s="89"/>
      <c r="O543" s="82"/>
      <c r="P543" s="89"/>
    </row>
    <row r="544" spans="1:16">
      <c r="A544" s="27" t="s">
        <v>3623</v>
      </c>
      <c r="C544" t="str">
        <f t="shared" si="8"/>
        <v>Yes</v>
      </c>
      <c r="D544" s="82" t="s">
        <v>3623</v>
      </c>
      <c r="E544" s="82" t="s">
        <v>2605</v>
      </c>
      <c r="F544" s="82" t="s">
        <v>910</v>
      </c>
      <c r="G544" s="82" t="s">
        <v>912</v>
      </c>
      <c r="H544" s="82" t="s">
        <v>13401</v>
      </c>
      <c r="I544" s="82" t="s">
        <v>181</v>
      </c>
      <c r="J544" s="82" t="s">
        <v>182</v>
      </c>
      <c r="K544" s="82" t="s">
        <v>13178</v>
      </c>
      <c r="L544" s="82" t="s">
        <v>13211</v>
      </c>
      <c r="M544" s="82" t="s">
        <v>12856</v>
      </c>
      <c r="N544" s="89"/>
      <c r="O544" s="82"/>
      <c r="P544" s="89"/>
    </row>
    <row r="545" spans="1:16">
      <c r="A545" s="27" t="s">
        <v>3625</v>
      </c>
      <c r="C545" t="str">
        <f t="shared" si="8"/>
        <v>Yes</v>
      </c>
      <c r="D545" s="82" t="s">
        <v>3625</v>
      </c>
      <c r="E545" s="82" t="s">
        <v>2611</v>
      </c>
      <c r="F545" s="82" t="s">
        <v>910</v>
      </c>
      <c r="G545" s="82" t="s">
        <v>912</v>
      </c>
      <c r="H545" s="82" t="s">
        <v>13402</v>
      </c>
      <c r="I545" s="82" t="s">
        <v>181</v>
      </c>
      <c r="J545" s="82" t="s">
        <v>182</v>
      </c>
      <c r="K545" s="82" t="s">
        <v>13178</v>
      </c>
      <c r="L545" s="82" t="s">
        <v>13211</v>
      </c>
      <c r="M545" s="82" t="s">
        <v>12856</v>
      </c>
      <c r="N545" s="89"/>
      <c r="O545" s="82"/>
      <c r="P545" s="89"/>
    </row>
    <row r="546" spans="1:16">
      <c r="A546" s="27" t="s">
        <v>3627</v>
      </c>
      <c r="C546" t="str">
        <f t="shared" si="8"/>
        <v>Yes</v>
      </c>
      <c r="D546" s="82" t="s">
        <v>3627</v>
      </c>
      <c r="E546" s="82" t="s">
        <v>2617</v>
      </c>
      <c r="F546" s="82" t="s">
        <v>910</v>
      </c>
      <c r="G546" s="82" t="s">
        <v>912</v>
      </c>
      <c r="H546" s="82" t="s">
        <v>13403</v>
      </c>
      <c r="I546" s="82" t="s">
        <v>181</v>
      </c>
      <c r="J546" s="82" t="s">
        <v>182</v>
      </c>
      <c r="K546" s="82" t="s">
        <v>13178</v>
      </c>
      <c r="L546" s="82" t="s">
        <v>13211</v>
      </c>
      <c r="M546" s="82" t="s">
        <v>12856</v>
      </c>
      <c r="N546" s="89"/>
      <c r="O546" s="82"/>
      <c r="P546" s="89"/>
    </row>
    <row r="547" spans="1:16">
      <c r="A547" s="27" t="s">
        <v>3628</v>
      </c>
      <c r="C547" t="str">
        <f t="shared" si="8"/>
        <v>Yes</v>
      </c>
      <c r="D547" s="82" t="s">
        <v>3628</v>
      </c>
      <c r="E547" s="82" t="s">
        <v>2622</v>
      </c>
      <c r="F547" s="82" t="s">
        <v>910</v>
      </c>
      <c r="G547" s="82" t="s">
        <v>912</v>
      </c>
      <c r="H547" s="82" t="s">
        <v>13404</v>
      </c>
      <c r="I547" s="82" t="s">
        <v>181</v>
      </c>
      <c r="J547" s="82" t="s">
        <v>182</v>
      </c>
      <c r="K547" s="82" t="s">
        <v>13178</v>
      </c>
      <c r="L547" s="82" t="s">
        <v>13211</v>
      </c>
      <c r="M547" s="82" t="s">
        <v>12856</v>
      </c>
      <c r="N547" s="89"/>
      <c r="O547" s="82"/>
      <c r="P547" s="89"/>
    </row>
    <row r="548" spans="1:16">
      <c r="A548" s="27" t="s">
        <v>3629</v>
      </c>
      <c r="C548" t="str">
        <f t="shared" si="8"/>
        <v>Yes</v>
      </c>
      <c r="D548" s="82" t="s">
        <v>3629</v>
      </c>
      <c r="E548" s="82" t="s">
        <v>2627</v>
      </c>
      <c r="F548" s="82" t="s">
        <v>910</v>
      </c>
      <c r="G548" s="82" t="s">
        <v>912</v>
      </c>
      <c r="H548" s="82" t="s">
        <v>13405</v>
      </c>
      <c r="I548" s="82" t="s">
        <v>181</v>
      </c>
      <c r="J548" s="82" t="s">
        <v>182</v>
      </c>
      <c r="K548" s="82"/>
      <c r="L548" s="82" t="s">
        <v>13211</v>
      </c>
      <c r="M548" s="82" t="s">
        <v>12856</v>
      </c>
      <c r="N548" s="89"/>
      <c r="O548" s="82"/>
      <c r="P548" s="89"/>
    </row>
    <row r="549" spans="1:16">
      <c r="A549" s="27" t="s">
        <v>3630</v>
      </c>
      <c r="C549" t="str">
        <f t="shared" si="8"/>
        <v>Yes</v>
      </c>
      <c r="D549" s="82" t="s">
        <v>3630</v>
      </c>
      <c r="E549" s="82" t="s">
        <v>2933</v>
      </c>
      <c r="F549" s="82" t="s">
        <v>910</v>
      </c>
      <c r="G549" s="82" t="s">
        <v>912</v>
      </c>
      <c r="H549" s="82" t="s">
        <v>13406</v>
      </c>
      <c r="I549" s="82" t="s">
        <v>181</v>
      </c>
      <c r="J549" s="82" t="s">
        <v>182</v>
      </c>
      <c r="K549" s="82" t="s">
        <v>13178</v>
      </c>
      <c r="L549" s="82" t="s">
        <v>13211</v>
      </c>
      <c r="M549" s="82" t="s">
        <v>12856</v>
      </c>
      <c r="N549" s="89"/>
      <c r="O549" s="82"/>
      <c r="P549" s="89"/>
    </row>
    <row r="550" spans="1:16" ht="28.5">
      <c r="A550" s="27" t="s">
        <v>3632</v>
      </c>
      <c r="C550" t="str">
        <f t="shared" si="8"/>
        <v>Yes</v>
      </c>
      <c r="D550" s="82" t="s">
        <v>3632</v>
      </c>
      <c r="E550" s="82" t="s">
        <v>3633</v>
      </c>
      <c r="F550" s="82" t="s">
        <v>910</v>
      </c>
      <c r="G550" s="82" t="s">
        <v>912</v>
      </c>
      <c r="H550" s="82" t="s">
        <v>13407</v>
      </c>
      <c r="I550" s="82" t="s">
        <v>132</v>
      </c>
      <c r="J550" s="82" t="s">
        <v>182</v>
      </c>
      <c r="K550" s="82"/>
      <c r="L550" s="82" t="s">
        <v>13211</v>
      </c>
      <c r="M550" s="82" t="s">
        <v>12865</v>
      </c>
      <c r="N550" s="89" t="s">
        <v>2938</v>
      </c>
      <c r="O550" s="89" t="s">
        <v>2755</v>
      </c>
      <c r="P550" s="89" t="s">
        <v>3631</v>
      </c>
    </row>
    <row r="551" spans="1:16" ht="28.5">
      <c r="A551" s="27" t="s">
        <v>3637</v>
      </c>
      <c r="C551" t="str">
        <f t="shared" si="8"/>
        <v>Yes</v>
      </c>
      <c r="D551" s="82" t="s">
        <v>3637</v>
      </c>
      <c r="E551" s="82" t="s">
        <v>2866</v>
      </c>
      <c r="F551" s="82" t="s">
        <v>910</v>
      </c>
      <c r="G551" s="82" t="s">
        <v>912</v>
      </c>
      <c r="H551" s="82" t="s">
        <v>13408</v>
      </c>
      <c r="I551" s="82" t="s">
        <v>132</v>
      </c>
      <c r="J551" s="82" t="s">
        <v>182</v>
      </c>
      <c r="K551" s="82"/>
      <c r="L551" s="82" t="s">
        <v>13211</v>
      </c>
      <c r="M551" s="82" t="s">
        <v>12865</v>
      </c>
      <c r="N551" s="89" t="s">
        <v>2938</v>
      </c>
      <c r="O551" s="89" t="s">
        <v>2755</v>
      </c>
      <c r="P551" s="89" t="s">
        <v>2864</v>
      </c>
    </row>
    <row r="552" spans="1:16">
      <c r="A552" s="27" t="s">
        <v>3641</v>
      </c>
      <c r="C552" t="str">
        <f t="shared" si="8"/>
        <v>Yes</v>
      </c>
      <c r="D552" s="82" t="s">
        <v>3641</v>
      </c>
      <c r="E552" s="82" t="s">
        <v>2961</v>
      </c>
      <c r="F552" s="82" t="s">
        <v>910</v>
      </c>
      <c r="G552" s="82" t="s">
        <v>912</v>
      </c>
      <c r="H552" s="82" t="s">
        <v>13409</v>
      </c>
      <c r="I552" s="82" t="s">
        <v>181</v>
      </c>
      <c r="J552" s="82" t="s">
        <v>182</v>
      </c>
      <c r="K552" s="82"/>
      <c r="L552" s="82" t="s">
        <v>13211</v>
      </c>
      <c r="M552" s="82" t="s">
        <v>12856</v>
      </c>
      <c r="N552" s="89"/>
      <c r="O552" s="82"/>
      <c r="P552" s="89"/>
    </row>
    <row r="553" spans="1:16" ht="28.5">
      <c r="A553" s="27" t="s">
        <v>3643</v>
      </c>
      <c r="C553" t="str">
        <f t="shared" si="8"/>
        <v>Yes</v>
      </c>
      <c r="D553" s="82" t="s">
        <v>3643</v>
      </c>
      <c r="E553" s="82" t="s">
        <v>3644</v>
      </c>
      <c r="F553" s="82" t="s">
        <v>910</v>
      </c>
      <c r="G553" s="82" t="s">
        <v>912</v>
      </c>
      <c r="H553" s="82" t="s">
        <v>13410</v>
      </c>
      <c r="I553" s="82" t="s">
        <v>181</v>
      </c>
      <c r="J553" s="82" t="s">
        <v>182</v>
      </c>
      <c r="K553" s="82"/>
      <c r="L553" s="82" t="s">
        <v>13211</v>
      </c>
      <c r="M553" s="82" t="s">
        <v>12865</v>
      </c>
      <c r="N553" s="89" t="s">
        <v>2938</v>
      </c>
      <c r="O553" s="89" t="s">
        <v>2755</v>
      </c>
      <c r="P553" s="89" t="s">
        <v>3642</v>
      </c>
    </row>
    <row r="554" spans="1:16" ht="42.75">
      <c r="A554" s="27" t="s">
        <v>3649</v>
      </c>
      <c r="C554" t="str">
        <f t="shared" si="8"/>
        <v>Yes</v>
      </c>
      <c r="D554" s="82" t="s">
        <v>3649</v>
      </c>
      <c r="E554" s="82" t="s">
        <v>3650</v>
      </c>
      <c r="F554" s="82" t="s">
        <v>910</v>
      </c>
      <c r="G554" s="82" t="s">
        <v>912</v>
      </c>
      <c r="H554" s="82" t="s">
        <v>13411</v>
      </c>
      <c r="I554" s="82" t="s">
        <v>132</v>
      </c>
      <c r="J554" s="82" t="s">
        <v>182</v>
      </c>
      <c r="K554" s="82"/>
      <c r="L554" s="82" t="s">
        <v>13211</v>
      </c>
      <c r="M554" s="82" t="s">
        <v>12865</v>
      </c>
      <c r="N554" s="89" t="s">
        <v>2938</v>
      </c>
      <c r="O554" s="89" t="s">
        <v>2755</v>
      </c>
      <c r="P554" s="89" t="s">
        <v>3648</v>
      </c>
    </row>
    <row r="555" spans="1:16" ht="28.5">
      <c r="A555" s="27" t="s">
        <v>3657</v>
      </c>
      <c r="C555" t="str">
        <f t="shared" si="8"/>
        <v>Yes</v>
      </c>
      <c r="D555" s="82" t="s">
        <v>3657</v>
      </c>
      <c r="E555" s="82" t="s">
        <v>2975</v>
      </c>
      <c r="F555" s="82" t="s">
        <v>910</v>
      </c>
      <c r="G555" s="82" t="s">
        <v>912</v>
      </c>
      <c r="H555" s="82" t="s">
        <v>13412</v>
      </c>
      <c r="I555" s="82" t="s">
        <v>181</v>
      </c>
      <c r="J555" s="82" t="s">
        <v>182</v>
      </c>
      <c r="K555" s="82"/>
      <c r="L555" s="82" t="s">
        <v>13211</v>
      </c>
      <c r="M555" s="82" t="s">
        <v>12865</v>
      </c>
      <c r="N555" s="89" t="s">
        <v>2938</v>
      </c>
      <c r="O555" s="89" t="s">
        <v>2755</v>
      </c>
      <c r="P555" s="89" t="s">
        <v>2973</v>
      </c>
    </row>
    <row r="556" spans="1:16" ht="28.5">
      <c r="A556" s="27" t="s">
        <v>3658</v>
      </c>
      <c r="C556" t="str">
        <f t="shared" si="8"/>
        <v>Yes</v>
      </c>
      <c r="D556" s="82" t="s">
        <v>3658</v>
      </c>
      <c r="E556" s="82" t="s">
        <v>2982</v>
      </c>
      <c r="F556" s="82" t="s">
        <v>910</v>
      </c>
      <c r="G556" s="82" t="s">
        <v>912</v>
      </c>
      <c r="H556" s="82" t="s">
        <v>13413</v>
      </c>
      <c r="I556" s="82" t="s">
        <v>132</v>
      </c>
      <c r="J556" s="82" t="s">
        <v>182</v>
      </c>
      <c r="K556" s="82"/>
      <c r="L556" s="82" t="s">
        <v>13211</v>
      </c>
      <c r="M556" s="82" t="s">
        <v>12865</v>
      </c>
      <c r="N556" s="89" t="s">
        <v>2938</v>
      </c>
      <c r="O556" s="89" t="s">
        <v>2755</v>
      </c>
      <c r="P556" s="89" t="s">
        <v>2980</v>
      </c>
    </row>
    <row r="557" spans="1:16" ht="28.5">
      <c r="A557" s="27" t="s">
        <v>3659</v>
      </c>
      <c r="C557" t="str">
        <f t="shared" si="8"/>
        <v>Yes</v>
      </c>
      <c r="D557" s="82" t="s">
        <v>3659</v>
      </c>
      <c r="E557" s="82" t="s">
        <v>2908</v>
      </c>
      <c r="F557" s="82" t="s">
        <v>910</v>
      </c>
      <c r="G557" s="82" t="s">
        <v>912</v>
      </c>
      <c r="H557" s="82" t="s">
        <v>13414</v>
      </c>
      <c r="I557" s="82" t="s">
        <v>132</v>
      </c>
      <c r="J557" s="82" t="s">
        <v>182</v>
      </c>
      <c r="K557" s="82"/>
      <c r="L557" s="82" t="s">
        <v>13211</v>
      </c>
      <c r="M557" s="82" t="s">
        <v>12865</v>
      </c>
      <c r="N557" s="89" t="s">
        <v>2938</v>
      </c>
      <c r="O557" s="89" t="s">
        <v>2755</v>
      </c>
      <c r="P557" s="89" t="s">
        <v>1544</v>
      </c>
    </row>
    <row r="558" spans="1:16">
      <c r="A558" s="27" t="s">
        <v>3662</v>
      </c>
      <c r="C558" t="str">
        <f t="shared" si="8"/>
        <v>Yes</v>
      </c>
      <c r="D558" s="82" t="s">
        <v>3662</v>
      </c>
      <c r="E558" s="82" t="s">
        <v>2989</v>
      </c>
      <c r="F558" s="82" t="s">
        <v>910</v>
      </c>
      <c r="G558" s="82" t="s">
        <v>912</v>
      </c>
      <c r="H558" s="82" t="s">
        <v>13415</v>
      </c>
      <c r="I558" s="82" t="s">
        <v>181</v>
      </c>
      <c r="J558" s="82" t="s">
        <v>182</v>
      </c>
      <c r="K558" s="82" t="s">
        <v>13178</v>
      </c>
      <c r="L558" s="82" t="s">
        <v>13211</v>
      </c>
      <c r="M558" s="82" t="s">
        <v>12856</v>
      </c>
      <c r="N558" s="89"/>
      <c r="O558" s="82"/>
      <c r="P558" s="89"/>
    </row>
    <row r="559" spans="1:16">
      <c r="A559" s="27" t="s">
        <v>3663</v>
      </c>
      <c r="C559" t="str">
        <f t="shared" si="8"/>
        <v>Yes</v>
      </c>
      <c r="D559" s="82" t="s">
        <v>3663</v>
      </c>
      <c r="E559" s="82" t="s">
        <v>2685</v>
      </c>
      <c r="F559" s="82" t="s">
        <v>910</v>
      </c>
      <c r="G559" s="82" t="s">
        <v>912</v>
      </c>
      <c r="H559" s="82" t="s">
        <v>13416</v>
      </c>
      <c r="I559" s="82" t="s">
        <v>181</v>
      </c>
      <c r="J559" s="82" t="s">
        <v>182</v>
      </c>
      <c r="K559" s="82"/>
      <c r="L559" s="82" t="s">
        <v>13211</v>
      </c>
      <c r="M559" s="82" t="s">
        <v>12856</v>
      </c>
      <c r="N559" s="89"/>
      <c r="O559" s="82"/>
      <c r="P559" s="89"/>
    </row>
    <row r="560" spans="1:16">
      <c r="A560" s="27" t="s">
        <v>3664</v>
      </c>
      <c r="C560" t="str">
        <f t="shared" si="8"/>
        <v>Yes</v>
      </c>
      <c r="D560" s="82" t="s">
        <v>3664</v>
      </c>
      <c r="E560" s="82" t="s">
        <v>2691</v>
      </c>
      <c r="F560" s="82" t="s">
        <v>910</v>
      </c>
      <c r="G560" s="82" t="s">
        <v>912</v>
      </c>
      <c r="H560" s="82" t="s">
        <v>13417</v>
      </c>
      <c r="I560" s="82" t="s">
        <v>181</v>
      </c>
      <c r="J560" s="82" t="s">
        <v>182</v>
      </c>
      <c r="K560" s="82" t="s">
        <v>13178</v>
      </c>
      <c r="L560" s="82" t="s">
        <v>13211</v>
      </c>
      <c r="M560" s="82" t="s">
        <v>12856</v>
      </c>
      <c r="N560" s="89"/>
      <c r="O560" s="82"/>
      <c r="P560" s="89"/>
    </row>
    <row r="561" spans="1:16">
      <c r="A561" s="27" t="s">
        <v>3666</v>
      </c>
      <c r="C561" t="str">
        <f t="shared" si="8"/>
        <v>Yes</v>
      </c>
      <c r="D561" s="82" t="s">
        <v>3666</v>
      </c>
      <c r="E561" s="82" t="s">
        <v>2605</v>
      </c>
      <c r="F561" s="82" t="s">
        <v>445</v>
      </c>
      <c r="G561" s="82" t="s">
        <v>447</v>
      </c>
      <c r="H561" s="82" t="s">
        <v>13418</v>
      </c>
      <c r="I561" s="82" t="s">
        <v>181</v>
      </c>
      <c r="J561" s="82" t="s">
        <v>182</v>
      </c>
      <c r="K561" s="82" t="s">
        <v>13178</v>
      </c>
      <c r="L561" s="82" t="s">
        <v>13211</v>
      </c>
      <c r="M561" s="82" t="s">
        <v>12856</v>
      </c>
      <c r="N561" s="89"/>
      <c r="O561" s="82"/>
      <c r="P561" s="89"/>
    </row>
    <row r="562" spans="1:16">
      <c r="A562" s="27" t="s">
        <v>3668</v>
      </c>
      <c r="C562" t="str">
        <f t="shared" si="8"/>
        <v>Yes</v>
      </c>
      <c r="D562" s="82" t="s">
        <v>3668</v>
      </c>
      <c r="E562" s="82" t="s">
        <v>2611</v>
      </c>
      <c r="F562" s="82" t="s">
        <v>445</v>
      </c>
      <c r="G562" s="82" t="s">
        <v>447</v>
      </c>
      <c r="H562" s="82" t="s">
        <v>13419</v>
      </c>
      <c r="I562" s="82" t="s">
        <v>181</v>
      </c>
      <c r="J562" s="82" t="s">
        <v>182</v>
      </c>
      <c r="K562" s="82" t="s">
        <v>13178</v>
      </c>
      <c r="L562" s="82" t="s">
        <v>13211</v>
      </c>
      <c r="M562" s="82" t="s">
        <v>12856</v>
      </c>
      <c r="N562" s="89"/>
      <c r="O562" s="82"/>
      <c r="P562" s="89"/>
    </row>
    <row r="563" spans="1:16">
      <c r="A563" s="27" t="s">
        <v>3670</v>
      </c>
      <c r="C563" t="str">
        <f t="shared" si="8"/>
        <v>Yes</v>
      </c>
      <c r="D563" s="82" t="s">
        <v>3670</v>
      </c>
      <c r="E563" s="82" t="s">
        <v>2617</v>
      </c>
      <c r="F563" s="82" t="s">
        <v>445</v>
      </c>
      <c r="G563" s="82" t="s">
        <v>447</v>
      </c>
      <c r="H563" s="82" t="s">
        <v>13420</v>
      </c>
      <c r="I563" s="82" t="s">
        <v>181</v>
      </c>
      <c r="J563" s="82" t="s">
        <v>182</v>
      </c>
      <c r="K563" s="82" t="s">
        <v>13178</v>
      </c>
      <c r="L563" s="82" t="s">
        <v>13211</v>
      </c>
      <c r="M563" s="82" t="s">
        <v>12856</v>
      </c>
      <c r="N563" s="89"/>
      <c r="O563" s="82"/>
      <c r="P563" s="89"/>
    </row>
    <row r="564" spans="1:16">
      <c r="A564" s="27" t="s">
        <v>3671</v>
      </c>
      <c r="C564" t="str">
        <f t="shared" si="8"/>
        <v>Yes</v>
      </c>
      <c r="D564" s="82" t="s">
        <v>3671</v>
      </c>
      <c r="E564" s="82" t="s">
        <v>2622</v>
      </c>
      <c r="F564" s="82" t="s">
        <v>445</v>
      </c>
      <c r="G564" s="82" t="s">
        <v>447</v>
      </c>
      <c r="H564" s="82" t="s">
        <v>13421</v>
      </c>
      <c r="I564" s="82" t="s">
        <v>181</v>
      </c>
      <c r="J564" s="82" t="s">
        <v>182</v>
      </c>
      <c r="K564" s="82" t="s">
        <v>13178</v>
      </c>
      <c r="L564" s="82" t="s">
        <v>13211</v>
      </c>
      <c r="M564" s="82" t="s">
        <v>12856</v>
      </c>
      <c r="N564" s="89"/>
      <c r="O564" s="82"/>
      <c r="P564" s="89"/>
    </row>
    <row r="565" spans="1:16">
      <c r="A565" s="27" t="s">
        <v>3672</v>
      </c>
      <c r="C565" t="str">
        <f t="shared" si="8"/>
        <v>Yes</v>
      </c>
      <c r="D565" s="82" t="s">
        <v>3672</v>
      </c>
      <c r="E565" s="82" t="s">
        <v>2627</v>
      </c>
      <c r="F565" s="82" t="s">
        <v>445</v>
      </c>
      <c r="G565" s="82" t="s">
        <v>447</v>
      </c>
      <c r="H565" s="82" t="s">
        <v>13422</v>
      </c>
      <c r="I565" s="82" t="s">
        <v>181</v>
      </c>
      <c r="J565" s="82" t="s">
        <v>182</v>
      </c>
      <c r="K565" s="82"/>
      <c r="L565" s="82" t="s">
        <v>13211</v>
      </c>
      <c r="M565" s="82" t="s">
        <v>12856</v>
      </c>
      <c r="N565" s="89"/>
      <c r="O565" s="82"/>
      <c r="P565" s="89"/>
    </row>
    <row r="566" spans="1:16">
      <c r="A566" s="27" t="s">
        <v>3673</v>
      </c>
      <c r="C566" t="str">
        <f t="shared" si="8"/>
        <v>Yes</v>
      </c>
      <c r="D566" s="82" t="s">
        <v>3673</v>
      </c>
      <c r="E566" s="82" t="s">
        <v>3674</v>
      </c>
      <c r="F566" s="82" t="s">
        <v>445</v>
      </c>
      <c r="G566" s="82" t="s">
        <v>447</v>
      </c>
      <c r="H566" s="82" t="s">
        <v>13423</v>
      </c>
      <c r="I566" s="82" t="s">
        <v>181</v>
      </c>
      <c r="J566" s="82" t="s">
        <v>182</v>
      </c>
      <c r="K566" s="82" t="s">
        <v>13178</v>
      </c>
      <c r="L566" s="82" t="s">
        <v>13211</v>
      </c>
      <c r="M566" s="82" t="s">
        <v>12856</v>
      </c>
      <c r="N566" s="89"/>
      <c r="O566" s="89"/>
      <c r="P566" s="89"/>
    </row>
    <row r="567" spans="1:16" ht="28.5">
      <c r="A567" s="27" t="s">
        <v>3679</v>
      </c>
      <c r="C567" t="str">
        <f t="shared" si="8"/>
        <v>Yes</v>
      </c>
      <c r="D567" s="82" t="s">
        <v>3679</v>
      </c>
      <c r="E567" s="82" t="s">
        <v>3680</v>
      </c>
      <c r="F567" s="82" t="s">
        <v>445</v>
      </c>
      <c r="G567" s="82" t="s">
        <v>447</v>
      </c>
      <c r="H567" s="82" t="s">
        <v>13424</v>
      </c>
      <c r="I567" s="82" t="s">
        <v>132</v>
      </c>
      <c r="J567" s="82" t="s">
        <v>182</v>
      </c>
      <c r="K567" s="82"/>
      <c r="L567" s="82" t="s">
        <v>13211</v>
      </c>
      <c r="M567" s="82" t="s">
        <v>12865</v>
      </c>
      <c r="N567" s="89" t="s">
        <v>2938</v>
      </c>
      <c r="O567" s="89" t="s">
        <v>2755</v>
      </c>
      <c r="P567" s="89" t="s">
        <v>1363</v>
      </c>
    </row>
    <row r="568" spans="1:16" ht="28.5">
      <c r="A568" s="27" t="s">
        <v>3686</v>
      </c>
      <c r="C568" t="str">
        <f t="shared" si="8"/>
        <v>Yes</v>
      </c>
      <c r="D568" s="82" t="s">
        <v>3686</v>
      </c>
      <c r="E568" s="82" t="s">
        <v>3687</v>
      </c>
      <c r="F568" s="82" t="s">
        <v>445</v>
      </c>
      <c r="G568" s="82" t="s">
        <v>447</v>
      </c>
      <c r="H568" s="82" t="s">
        <v>13425</v>
      </c>
      <c r="I568" s="82" t="s">
        <v>132</v>
      </c>
      <c r="J568" s="82" t="s">
        <v>182</v>
      </c>
      <c r="K568" s="82"/>
      <c r="L568" s="82" t="s">
        <v>13211</v>
      </c>
      <c r="M568" s="82" t="s">
        <v>12865</v>
      </c>
      <c r="N568" s="89" t="s">
        <v>2938</v>
      </c>
      <c r="O568" s="89" t="s">
        <v>2755</v>
      </c>
      <c r="P568" s="89" t="s">
        <v>3685</v>
      </c>
    </row>
    <row r="569" spans="1:16" ht="28.5">
      <c r="A569" s="27" t="s">
        <v>3692</v>
      </c>
      <c r="C569" t="str">
        <f t="shared" si="8"/>
        <v>Yes</v>
      </c>
      <c r="D569" s="82" t="s">
        <v>3692</v>
      </c>
      <c r="E569" s="82" t="s">
        <v>2908</v>
      </c>
      <c r="F569" s="82" t="s">
        <v>445</v>
      </c>
      <c r="G569" s="82" t="s">
        <v>447</v>
      </c>
      <c r="H569" s="82" t="s">
        <v>13426</v>
      </c>
      <c r="I569" s="82" t="s">
        <v>132</v>
      </c>
      <c r="J569" s="82" t="s">
        <v>182</v>
      </c>
      <c r="K569" s="82"/>
      <c r="L569" s="82" t="s">
        <v>13211</v>
      </c>
      <c r="M569" s="82" t="s">
        <v>12865</v>
      </c>
      <c r="N569" s="89" t="s">
        <v>2938</v>
      </c>
      <c r="O569" s="89" t="s">
        <v>2755</v>
      </c>
      <c r="P569" s="89" t="s">
        <v>1544</v>
      </c>
    </row>
    <row r="570" spans="1:16" ht="28.5">
      <c r="A570" s="27" t="s">
        <v>3696</v>
      </c>
      <c r="C570" t="str">
        <f t="shared" si="8"/>
        <v>Yes</v>
      </c>
      <c r="D570" s="82" t="s">
        <v>3696</v>
      </c>
      <c r="E570" s="82" t="s">
        <v>3697</v>
      </c>
      <c r="F570" s="82" t="s">
        <v>445</v>
      </c>
      <c r="G570" s="82" t="s">
        <v>447</v>
      </c>
      <c r="H570" s="82" t="s">
        <v>13427</v>
      </c>
      <c r="I570" s="82" t="s">
        <v>181</v>
      </c>
      <c r="J570" s="82" t="s">
        <v>182</v>
      </c>
      <c r="K570" s="82"/>
      <c r="L570" s="82" t="s">
        <v>13211</v>
      </c>
      <c r="M570" s="82" t="s">
        <v>12865</v>
      </c>
      <c r="N570" s="89" t="s">
        <v>2938</v>
      </c>
      <c r="O570" s="89" t="s">
        <v>2755</v>
      </c>
      <c r="P570" s="89" t="s">
        <v>3695</v>
      </c>
    </row>
    <row r="571" spans="1:16">
      <c r="A571" s="27" t="s">
        <v>3702</v>
      </c>
      <c r="C571" t="str">
        <f t="shared" si="8"/>
        <v>Yes</v>
      </c>
      <c r="D571" s="82" t="s">
        <v>3702</v>
      </c>
      <c r="E571" s="82" t="s">
        <v>2685</v>
      </c>
      <c r="F571" s="82" t="s">
        <v>445</v>
      </c>
      <c r="G571" s="82" t="s">
        <v>447</v>
      </c>
      <c r="H571" s="82" t="s">
        <v>13428</v>
      </c>
      <c r="I571" s="82" t="s">
        <v>181</v>
      </c>
      <c r="J571" s="82" t="s">
        <v>182</v>
      </c>
      <c r="K571" s="82"/>
      <c r="L571" s="82" t="s">
        <v>13211</v>
      </c>
      <c r="M571" s="82" t="s">
        <v>12856</v>
      </c>
      <c r="N571" s="89"/>
      <c r="O571" s="82"/>
      <c r="P571" s="89"/>
    </row>
    <row r="572" spans="1:16">
      <c r="A572" s="27" t="s">
        <v>3703</v>
      </c>
      <c r="C572" t="str">
        <f t="shared" si="8"/>
        <v>Yes</v>
      </c>
      <c r="D572" s="82" t="s">
        <v>3703</v>
      </c>
      <c r="E572" s="82" t="s">
        <v>2691</v>
      </c>
      <c r="F572" s="82" t="s">
        <v>445</v>
      </c>
      <c r="G572" s="82" t="s">
        <v>447</v>
      </c>
      <c r="H572" s="82" t="s">
        <v>13429</v>
      </c>
      <c r="I572" s="82" t="s">
        <v>181</v>
      </c>
      <c r="J572" s="82" t="s">
        <v>182</v>
      </c>
      <c r="K572" s="82" t="s">
        <v>13178</v>
      </c>
      <c r="L572" s="82" t="s">
        <v>13211</v>
      </c>
      <c r="M572" s="82" t="s">
        <v>12856</v>
      </c>
      <c r="N572" s="89"/>
      <c r="O572" s="82"/>
      <c r="P572" s="89"/>
    </row>
    <row r="573" spans="1:16">
      <c r="A573" s="27" t="s">
        <v>3705</v>
      </c>
      <c r="C573" t="str">
        <f t="shared" si="8"/>
        <v>Yes</v>
      </c>
      <c r="D573" s="82" t="s">
        <v>3705</v>
      </c>
      <c r="E573" s="82" t="s">
        <v>2605</v>
      </c>
      <c r="F573" s="82" t="s">
        <v>451</v>
      </c>
      <c r="G573" s="82" t="s">
        <v>453</v>
      </c>
      <c r="H573" s="82" t="s">
        <v>13430</v>
      </c>
      <c r="I573" s="82" t="s">
        <v>181</v>
      </c>
      <c r="J573" s="82" t="s">
        <v>137</v>
      </c>
      <c r="K573" s="82"/>
      <c r="L573" s="82" t="s">
        <v>13211</v>
      </c>
      <c r="M573" s="82" t="s">
        <v>12856</v>
      </c>
      <c r="N573" s="89"/>
      <c r="O573" s="82"/>
      <c r="P573" s="89"/>
    </row>
    <row r="574" spans="1:16">
      <c r="A574" s="27" t="s">
        <v>3707</v>
      </c>
      <c r="C574" t="str">
        <f t="shared" si="8"/>
        <v>Yes</v>
      </c>
      <c r="D574" s="82" t="s">
        <v>3707</v>
      </c>
      <c r="E574" s="82" t="s">
        <v>2611</v>
      </c>
      <c r="F574" s="82" t="s">
        <v>451</v>
      </c>
      <c r="G574" s="82" t="s">
        <v>453</v>
      </c>
      <c r="H574" s="82" t="s">
        <v>13431</v>
      </c>
      <c r="I574" s="82" t="s">
        <v>181</v>
      </c>
      <c r="J574" s="82" t="s">
        <v>137</v>
      </c>
      <c r="K574" s="82"/>
      <c r="L574" s="82" t="s">
        <v>13211</v>
      </c>
      <c r="M574" s="82" t="s">
        <v>12856</v>
      </c>
      <c r="N574" s="89"/>
      <c r="O574" s="82"/>
      <c r="P574" s="89"/>
    </row>
    <row r="575" spans="1:16">
      <c r="A575" s="27" t="s">
        <v>3709</v>
      </c>
      <c r="C575" t="str">
        <f t="shared" si="8"/>
        <v>Yes</v>
      </c>
      <c r="D575" s="82" t="s">
        <v>3709</v>
      </c>
      <c r="E575" s="82" t="s">
        <v>2617</v>
      </c>
      <c r="F575" s="82" t="s">
        <v>451</v>
      </c>
      <c r="G575" s="82" t="s">
        <v>453</v>
      </c>
      <c r="H575" s="82" t="s">
        <v>13432</v>
      </c>
      <c r="I575" s="82" t="s">
        <v>181</v>
      </c>
      <c r="J575" s="82" t="s">
        <v>137</v>
      </c>
      <c r="K575" s="82"/>
      <c r="L575" s="82" t="s">
        <v>13211</v>
      </c>
      <c r="M575" s="82" t="s">
        <v>12856</v>
      </c>
      <c r="N575" s="89"/>
      <c r="O575" s="82"/>
      <c r="P575" s="89"/>
    </row>
    <row r="576" spans="1:16">
      <c r="A576" s="27" t="s">
        <v>3710</v>
      </c>
      <c r="C576" t="str">
        <f t="shared" si="8"/>
        <v>Yes</v>
      </c>
      <c r="D576" s="82" t="s">
        <v>3710</v>
      </c>
      <c r="E576" s="82" t="s">
        <v>2622</v>
      </c>
      <c r="F576" s="82" t="s">
        <v>451</v>
      </c>
      <c r="G576" s="82" t="s">
        <v>453</v>
      </c>
      <c r="H576" s="82" t="s">
        <v>13433</v>
      </c>
      <c r="I576" s="82" t="s">
        <v>181</v>
      </c>
      <c r="J576" s="82" t="s">
        <v>137</v>
      </c>
      <c r="K576" s="82"/>
      <c r="L576" s="82" t="s">
        <v>13211</v>
      </c>
      <c r="M576" s="82" t="s">
        <v>12856</v>
      </c>
      <c r="N576" s="89"/>
      <c r="O576" s="82"/>
      <c r="P576" s="89"/>
    </row>
    <row r="577" spans="1:16">
      <c r="A577" s="27" t="s">
        <v>3711</v>
      </c>
      <c r="C577" t="str">
        <f t="shared" si="8"/>
        <v>Yes</v>
      </c>
      <c r="D577" s="82" t="s">
        <v>3711</v>
      </c>
      <c r="E577" s="82" t="s">
        <v>2627</v>
      </c>
      <c r="F577" s="82" t="s">
        <v>451</v>
      </c>
      <c r="G577" s="82" t="s">
        <v>453</v>
      </c>
      <c r="H577" s="82" t="s">
        <v>13434</v>
      </c>
      <c r="I577" s="82" t="s">
        <v>181</v>
      </c>
      <c r="J577" s="82" t="s">
        <v>137</v>
      </c>
      <c r="K577" s="82"/>
      <c r="L577" s="82" t="s">
        <v>13211</v>
      </c>
      <c r="M577" s="82" t="s">
        <v>12856</v>
      </c>
      <c r="N577" s="89"/>
      <c r="O577" s="82"/>
      <c r="P577" s="89"/>
    </row>
    <row r="578" spans="1:16">
      <c r="A578" s="27" t="s">
        <v>3714</v>
      </c>
      <c r="C578" t="str">
        <f t="shared" ref="C578:C641" si="9">IF(ISNA(VLOOKUP(D578,$A:$A,1,FALSE)),"No","Yes")</f>
        <v>Yes</v>
      </c>
      <c r="D578" s="82" t="s">
        <v>3714</v>
      </c>
      <c r="E578" s="82" t="s">
        <v>3715</v>
      </c>
      <c r="F578" s="82" t="s">
        <v>451</v>
      </c>
      <c r="G578" s="82" t="s">
        <v>453</v>
      </c>
      <c r="H578" s="82" t="s">
        <v>13435</v>
      </c>
      <c r="I578" s="82" t="s">
        <v>181</v>
      </c>
      <c r="J578" s="82" t="s">
        <v>137</v>
      </c>
      <c r="K578" s="82"/>
      <c r="L578" s="82" t="s">
        <v>13211</v>
      </c>
      <c r="M578" s="82" t="s">
        <v>12865</v>
      </c>
      <c r="N578" s="89" t="s">
        <v>3712</v>
      </c>
      <c r="O578" s="82" t="s">
        <v>2633</v>
      </c>
      <c r="P578" s="89" t="s">
        <v>3713</v>
      </c>
    </row>
    <row r="579" spans="1:16">
      <c r="A579" s="27" t="s">
        <v>3720</v>
      </c>
      <c r="C579" t="str">
        <f t="shared" si="9"/>
        <v>Yes</v>
      </c>
      <c r="D579" s="82" t="s">
        <v>3720</v>
      </c>
      <c r="E579" s="82" t="s">
        <v>3721</v>
      </c>
      <c r="F579" s="82" t="s">
        <v>451</v>
      </c>
      <c r="G579" s="82" t="s">
        <v>453</v>
      </c>
      <c r="H579" s="82" t="s">
        <v>13436</v>
      </c>
      <c r="I579" s="82" t="s">
        <v>132</v>
      </c>
      <c r="J579" s="82" t="s">
        <v>137</v>
      </c>
      <c r="K579" s="82"/>
      <c r="L579" s="82" t="s">
        <v>13211</v>
      </c>
      <c r="M579" s="82" t="s">
        <v>12856</v>
      </c>
      <c r="N579" s="89"/>
      <c r="O579" s="82"/>
      <c r="P579" s="89"/>
    </row>
    <row r="580" spans="1:16" ht="42.75">
      <c r="A580" s="27" t="s">
        <v>3727</v>
      </c>
      <c r="C580" t="str">
        <f t="shared" si="9"/>
        <v>Yes</v>
      </c>
      <c r="D580" s="82" t="s">
        <v>3727</v>
      </c>
      <c r="E580" s="82" t="s">
        <v>3728</v>
      </c>
      <c r="F580" s="82" t="s">
        <v>451</v>
      </c>
      <c r="G580" s="82" t="s">
        <v>453</v>
      </c>
      <c r="H580" s="82" t="s">
        <v>13437</v>
      </c>
      <c r="I580" s="82" t="s">
        <v>132</v>
      </c>
      <c r="J580" s="82" t="s">
        <v>137</v>
      </c>
      <c r="K580" s="82"/>
      <c r="L580" s="82" t="s">
        <v>13211</v>
      </c>
      <c r="M580" s="82" t="s">
        <v>12865</v>
      </c>
      <c r="N580" s="89" t="s">
        <v>3712</v>
      </c>
      <c r="O580" s="82" t="s">
        <v>2633</v>
      </c>
      <c r="P580" s="89" t="s">
        <v>3726</v>
      </c>
    </row>
    <row r="581" spans="1:16" ht="28.5">
      <c r="A581" s="27" t="s">
        <v>3734</v>
      </c>
      <c r="C581" t="str">
        <f t="shared" si="9"/>
        <v>Yes</v>
      </c>
      <c r="D581" s="82" t="s">
        <v>3734</v>
      </c>
      <c r="E581" s="82" t="s">
        <v>2975</v>
      </c>
      <c r="F581" s="82" t="s">
        <v>451</v>
      </c>
      <c r="G581" s="82" t="s">
        <v>453</v>
      </c>
      <c r="H581" s="82" t="s">
        <v>13438</v>
      </c>
      <c r="I581" s="82" t="s">
        <v>181</v>
      </c>
      <c r="J581" s="82" t="s">
        <v>137</v>
      </c>
      <c r="K581" s="82"/>
      <c r="L581" s="82" t="s">
        <v>13211</v>
      </c>
      <c r="M581" s="82" t="s">
        <v>12865</v>
      </c>
      <c r="N581" s="89" t="s">
        <v>3712</v>
      </c>
      <c r="O581" s="82" t="s">
        <v>2633</v>
      </c>
      <c r="P581" s="89" t="s">
        <v>2973</v>
      </c>
    </row>
    <row r="582" spans="1:16">
      <c r="A582" s="27" t="s">
        <v>3736</v>
      </c>
      <c r="C582" t="str">
        <f t="shared" si="9"/>
        <v>Yes</v>
      </c>
      <c r="D582" s="82" t="s">
        <v>3736</v>
      </c>
      <c r="E582" s="82" t="s">
        <v>2908</v>
      </c>
      <c r="F582" s="82" t="s">
        <v>451</v>
      </c>
      <c r="G582" s="82" t="s">
        <v>453</v>
      </c>
      <c r="H582" s="82" t="s">
        <v>13439</v>
      </c>
      <c r="I582" s="82" t="s">
        <v>132</v>
      </c>
      <c r="J582" s="82" t="s">
        <v>137</v>
      </c>
      <c r="K582" s="82"/>
      <c r="L582" s="82" t="s">
        <v>13211</v>
      </c>
      <c r="M582" s="82" t="s">
        <v>12865</v>
      </c>
      <c r="N582" s="89" t="s">
        <v>3712</v>
      </c>
      <c r="O582" s="82" t="s">
        <v>2633</v>
      </c>
      <c r="P582" s="89" t="s">
        <v>1544</v>
      </c>
    </row>
    <row r="583" spans="1:16">
      <c r="A583" s="27" t="s">
        <v>3741</v>
      </c>
      <c r="C583" t="str">
        <f t="shared" si="9"/>
        <v>Yes</v>
      </c>
      <c r="D583" s="82" t="s">
        <v>3741</v>
      </c>
      <c r="E583" s="82" t="s">
        <v>3742</v>
      </c>
      <c r="F583" s="82" t="s">
        <v>451</v>
      </c>
      <c r="G583" s="82" t="s">
        <v>453</v>
      </c>
      <c r="H583" s="82" t="s">
        <v>13440</v>
      </c>
      <c r="I583" s="82" t="s">
        <v>181</v>
      </c>
      <c r="J583" s="82" t="s">
        <v>137</v>
      </c>
      <c r="K583" s="82"/>
      <c r="L583" s="82" t="s">
        <v>13211</v>
      </c>
      <c r="M583" s="82" t="s">
        <v>12865</v>
      </c>
      <c r="N583" s="89" t="s">
        <v>3712</v>
      </c>
      <c r="O583" s="82" t="s">
        <v>2633</v>
      </c>
      <c r="P583" s="89" t="s">
        <v>3740</v>
      </c>
    </row>
    <row r="584" spans="1:16">
      <c r="A584" s="27" t="s">
        <v>3747</v>
      </c>
      <c r="C584" t="str">
        <f t="shared" si="9"/>
        <v>Yes</v>
      </c>
      <c r="D584" s="82" t="s">
        <v>3747</v>
      </c>
      <c r="E584" s="82" t="s">
        <v>3748</v>
      </c>
      <c r="F584" s="82" t="s">
        <v>451</v>
      </c>
      <c r="G584" s="82" t="s">
        <v>453</v>
      </c>
      <c r="H584" s="82" t="s">
        <v>13441</v>
      </c>
      <c r="I584" s="82" t="s">
        <v>181</v>
      </c>
      <c r="J584" s="82" t="s">
        <v>137</v>
      </c>
      <c r="K584" s="82"/>
      <c r="L584" s="82" t="s">
        <v>13211</v>
      </c>
      <c r="M584" s="82" t="s">
        <v>12856</v>
      </c>
      <c r="N584" s="89"/>
      <c r="O584" s="82"/>
      <c r="P584" s="89"/>
    </row>
    <row r="585" spans="1:16" ht="28.5">
      <c r="A585" s="27" t="s">
        <v>3754</v>
      </c>
      <c r="C585" t="str">
        <f t="shared" si="9"/>
        <v>Yes</v>
      </c>
      <c r="D585" s="82" t="s">
        <v>3754</v>
      </c>
      <c r="E585" s="82" t="s">
        <v>3755</v>
      </c>
      <c r="F585" s="82" t="s">
        <v>451</v>
      </c>
      <c r="G585" s="82" t="s">
        <v>453</v>
      </c>
      <c r="H585" s="82" t="s">
        <v>13442</v>
      </c>
      <c r="I585" s="82" t="s">
        <v>132</v>
      </c>
      <c r="J585" s="82" t="s">
        <v>137</v>
      </c>
      <c r="K585" s="82"/>
      <c r="L585" s="82" t="s">
        <v>13211</v>
      </c>
      <c r="M585" s="82" t="s">
        <v>12865</v>
      </c>
      <c r="N585" s="89" t="s">
        <v>3712</v>
      </c>
      <c r="O585" s="82" t="s">
        <v>2633</v>
      </c>
      <c r="P585" s="89" t="s">
        <v>3753</v>
      </c>
    </row>
    <row r="586" spans="1:16" ht="42.75">
      <c r="A586" s="27" t="s">
        <v>3762</v>
      </c>
      <c r="C586" t="str">
        <f t="shared" si="9"/>
        <v>Yes</v>
      </c>
      <c r="D586" s="82" t="s">
        <v>3762</v>
      </c>
      <c r="E586" s="82" t="s">
        <v>3763</v>
      </c>
      <c r="F586" s="82" t="s">
        <v>451</v>
      </c>
      <c r="G586" s="82" t="s">
        <v>453</v>
      </c>
      <c r="H586" s="82" t="s">
        <v>13443</v>
      </c>
      <c r="I586" s="82" t="s">
        <v>132</v>
      </c>
      <c r="J586" s="82" t="s">
        <v>137</v>
      </c>
      <c r="K586" s="82"/>
      <c r="L586" s="82" t="s">
        <v>13211</v>
      </c>
      <c r="M586" s="82" t="s">
        <v>12865</v>
      </c>
      <c r="N586" s="89" t="s">
        <v>3712</v>
      </c>
      <c r="O586" s="82" t="s">
        <v>2633</v>
      </c>
      <c r="P586" s="89" t="s">
        <v>3761</v>
      </c>
    </row>
    <row r="587" spans="1:16">
      <c r="A587" s="27" t="s">
        <v>3771</v>
      </c>
      <c r="C587" t="str">
        <f t="shared" si="9"/>
        <v>Yes</v>
      </c>
      <c r="D587" s="82" t="s">
        <v>3771</v>
      </c>
      <c r="E587" s="82" t="s">
        <v>2685</v>
      </c>
      <c r="F587" s="82" t="s">
        <v>451</v>
      </c>
      <c r="G587" s="82" t="s">
        <v>453</v>
      </c>
      <c r="H587" s="82" t="s">
        <v>13444</v>
      </c>
      <c r="I587" s="82" t="s">
        <v>181</v>
      </c>
      <c r="J587" s="82" t="s">
        <v>137</v>
      </c>
      <c r="K587" s="82"/>
      <c r="L587" s="82" t="s">
        <v>13211</v>
      </c>
      <c r="M587" s="82" t="s">
        <v>12856</v>
      </c>
      <c r="N587" s="89"/>
      <c r="O587" s="82"/>
      <c r="P587" s="89"/>
    </row>
    <row r="588" spans="1:16">
      <c r="A588" s="27" t="s">
        <v>3773</v>
      </c>
      <c r="C588" t="str">
        <f t="shared" si="9"/>
        <v>Yes</v>
      </c>
      <c r="D588" s="82" t="s">
        <v>3773</v>
      </c>
      <c r="E588" s="82" t="s">
        <v>2691</v>
      </c>
      <c r="F588" s="82" t="s">
        <v>451</v>
      </c>
      <c r="G588" s="82" t="s">
        <v>453</v>
      </c>
      <c r="H588" s="82" t="s">
        <v>13445</v>
      </c>
      <c r="I588" s="82" t="s">
        <v>181</v>
      </c>
      <c r="J588" s="82" t="s">
        <v>137</v>
      </c>
      <c r="K588" s="82"/>
      <c r="L588" s="82" t="s">
        <v>13211</v>
      </c>
      <c r="M588" s="82" t="s">
        <v>12856</v>
      </c>
      <c r="N588" s="89"/>
      <c r="O588" s="82"/>
      <c r="P588" s="89"/>
    </row>
    <row r="589" spans="1:16">
      <c r="A589" s="27" t="s">
        <v>3775</v>
      </c>
      <c r="C589" t="str">
        <f t="shared" si="9"/>
        <v>Yes</v>
      </c>
      <c r="D589" s="82" t="s">
        <v>3775</v>
      </c>
      <c r="E589" s="82" t="s">
        <v>2605</v>
      </c>
      <c r="F589" s="82" t="s">
        <v>457</v>
      </c>
      <c r="G589" s="82" t="s">
        <v>459</v>
      </c>
      <c r="H589" s="82" t="s">
        <v>13446</v>
      </c>
      <c r="I589" s="82" t="s">
        <v>181</v>
      </c>
      <c r="J589" s="82" t="s">
        <v>137</v>
      </c>
      <c r="K589" s="82"/>
      <c r="L589" s="82" t="s">
        <v>13211</v>
      </c>
      <c r="M589" s="82" t="s">
        <v>12856</v>
      </c>
      <c r="N589" s="89"/>
      <c r="O589" s="82"/>
      <c r="P589" s="89"/>
    </row>
    <row r="590" spans="1:16">
      <c r="A590" s="27" t="s">
        <v>3777</v>
      </c>
      <c r="C590" t="str">
        <f t="shared" si="9"/>
        <v>Yes</v>
      </c>
      <c r="D590" s="82" t="s">
        <v>3777</v>
      </c>
      <c r="E590" s="82" t="s">
        <v>2611</v>
      </c>
      <c r="F590" s="82" t="s">
        <v>457</v>
      </c>
      <c r="G590" s="82" t="s">
        <v>459</v>
      </c>
      <c r="H590" s="82" t="s">
        <v>13447</v>
      </c>
      <c r="I590" s="82" t="s">
        <v>181</v>
      </c>
      <c r="J590" s="82" t="s">
        <v>137</v>
      </c>
      <c r="K590" s="82"/>
      <c r="L590" s="82" t="s">
        <v>13211</v>
      </c>
      <c r="M590" s="82" t="s">
        <v>12856</v>
      </c>
      <c r="N590" s="89"/>
      <c r="O590" s="82"/>
      <c r="P590" s="89"/>
    </row>
    <row r="591" spans="1:16">
      <c r="A591" s="27" t="s">
        <v>3779</v>
      </c>
      <c r="C591" t="str">
        <f t="shared" si="9"/>
        <v>Yes</v>
      </c>
      <c r="D591" s="82" t="s">
        <v>3779</v>
      </c>
      <c r="E591" s="82" t="s">
        <v>2617</v>
      </c>
      <c r="F591" s="82" t="s">
        <v>457</v>
      </c>
      <c r="G591" s="82" t="s">
        <v>459</v>
      </c>
      <c r="H591" s="82" t="s">
        <v>13448</v>
      </c>
      <c r="I591" s="82" t="s">
        <v>181</v>
      </c>
      <c r="J591" s="82" t="s">
        <v>137</v>
      </c>
      <c r="K591" s="82"/>
      <c r="L591" s="82" t="s">
        <v>13211</v>
      </c>
      <c r="M591" s="82" t="s">
        <v>12856</v>
      </c>
      <c r="N591" s="89"/>
      <c r="O591" s="82"/>
      <c r="P591" s="89"/>
    </row>
    <row r="592" spans="1:16">
      <c r="A592" s="27" t="s">
        <v>3780</v>
      </c>
      <c r="C592" t="str">
        <f t="shared" si="9"/>
        <v>Yes</v>
      </c>
      <c r="D592" s="82" t="s">
        <v>3780</v>
      </c>
      <c r="E592" s="82" t="s">
        <v>2622</v>
      </c>
      <c r="F592" s="82" t="s">
        <v>457</v>
      </c>
      <c r="G592" s="82" t="s">
        <v>459</v>
      </c>
      <c r="H592" s="82" t="s">
        <v>13449</v>
      </c>
      <c r="I592" s="82" t="s">
        <v>181</v>
      </c>
      <c r="J592" s="82" t="s">
        <v>137</v>
      </c>
      <c r="K592" s="82"/>
      <c r="L592" s="82" t="s">
        <v>13211</v>
      </c>
      <c r="M592" s="82" t="s">
        <v>12856</v>
      </c>
      <c r="N592" s="89"/>
      <c r="O592" s="82"/>
      <c r="P592" s="89"/>
    </row>
    <row r="593" spans="1:16">
      <c r="A593" s="27" t="s">
        <v>3781</v>
      </c>
      <c r="C593" t="str">
        <f t="shared" si="9"/>
        <v>Yes</v>
      </c>
      <c r="D593" s="82" t="s">
        <v>3781</v>
      </c>
      <c r="E593" s="82" t="s">
        <v>2627</v>
      </c>
      <c r="F593" s="82" t="s">
        <v>457</v>
      </c>
      <c r="G593" s="82" t="s">
        <v>459</v>
      </c>
      <c r="H593" s="82" t="s">
        <v>13450</v>
      </c>
      <c r="I593" s="82" t="s">
        <v>181</v>
      </c>
      <c r="J593" s="82" t="s">
        <v>137</v>
      </c>
      <c r="K593" s="82"/>
      <c r="L593" s="82" t="s">
        <v>13211</v>
      </c>
      <c r="M593" s="82" t="s">
        <v>12856</v>
      </c>
      <c r="N593" s="89"/>
      <c r="O593" s="82"/>
      <c r="P593" s="89"/>
    </row>
    <row r="594" spans="1:16">
      <c r="A594" s="27" t="s">
        <v>3782</v>
      </c>
      <c r="C594" t="str">
        <f t="shared" si="9"/>
        <v>Yes</v>
      </c>
      <c r="D594" s="82" t="s">
        <v>3782</v>
      </c>
      <c r="E594" s="82" t="s">
        <v>3715</v>
      </c>
      <c r="F594" s="82" t="s">
        <v>457</v>
      </c>
      <c r="G594" s="82" t="s">
        <v>459</v>
      </c>
      <c r="H594" s="82" t="s">
        <v>13451</v>
      </c>
      <c r="I594" s="82" t="s">
        <v>181</v>
      </c>
      <c r="J594" s="82" t="s">
        <v>137</v>
      </c>
      <c r="K594" s="82"/>
      <c r="L594" s="82" t="s">
        <v>13211</v>
      </c>
      <c r="M594" s="82" t="s">
        <v>12865</v>
      </c>
      <c r="N594" s="89" t="s">
        <v>3712</v>
      </c>
      <c r="O594" s="82" t="s">
        <v>2633</v>
      </c>
      <c r="P594" s="89" t="s">
        <v>3713</v>
      </c>
    </row>
    <row r="595" spans="1:16">
      <c r="A595" s="27" t="s">
        <v>3784</v>
      </c>
      <c r="C595" t="str">
        <f t="shared" si="9"/>
        <v>Yes</v>
      </c>
      <c r="D595" s="82" t="s">
        <v>3784</v>
      </c>
      <c r="E595" s="82" t="s">
        <v>3721</v>
      </c>
      <c r="F595" s="82" t="s">
        <v>457</v>
      </c>
      <c r="G595" s="82" t="s">
        <v>459</v>
      </c>
      <c r="H595" s="82" t="s">
        <v>13452</v>
      </c>
      <c r="I595" s="82" t="s">
        <v>132</v>
      </c>
      <c r="J595" s="82" t="s">
        <v>137</v>
      </c>
      <c r="K595" s="82"/>
      <c r="L595" s="82" t="s">
        <v>13211</v>
      </c>
      <c r="M595" s="82" t="s">
        <v>12865</v>
      </c>
      <c r="N595" s="89" t="s">
        <v>3712</v>
      </c>
      <c r="O595" s="82" t="s">
        <v>2633</v>
      </c>
      <c r="P595" s="89" t="s">
        <v>3783</v>
      </c>
    </row>
    <row r="596" spans="1:16">
      <c r="A596" s="27" t="s">
        <v>3785</v>
      </c>
      <c r="C596" t="str">
        <f t="shared" si="9"/>
        <v>Yes</v>
      </c>
      <c r="D596" s="82" t="s">
        <v>3785</v>
      </c>
      <c r="E596" s="82" t="s">
        <v>3742</v>
      </c>
      <c r="F596" s="82" t="s">
        <v>457</v>
      </c>
      <c r="G596" s="82" t="s">
        <v>459</v>
      </c>
      <c r="H596" s="82" t="s">
        <v>13453</v>
      </c>
      <c r="I596" s="82" t="s">
        <v>181</v>
      </c>
      <c r="J596" s="82" t="s">
        <v>137</v>
      </c>
      <c r="K596" s="82"/>
      <c r="L596" s="82" t="s">
        <v>13211</v>
      </c>
      <c r="M596" s="82" t="s">
        <v>12865</v>
      </c>
      <c r="N596" s="89" t="s">
        <v>3712</v>
      </c>
      <c r="O596" s="82" t="s">
        <v>2633</v>
      </c>
      <c r="P596" s="89" t="s">
        <v>3740</v>
      </c>
    </row>
    <row r="597" spans="1:16" ht="28.5">
      <c r="A597" s="27" t="s">
        <v>3787</v>
      </c>
      <c r="C597" t="str">
        <f t="shared" si="9"/>
        <v>Yes</v>
      </c>
      <c r="D597" s="82" t="s">
        <v>3787</v>
      </c>
      <c r="E597" s="82" t="s">
        <v>3748</v>
      </c>
      <c r="F597" s="82" t="s">
        <v>457</v>
      </c>
      <c r="G597" s="82" t="s">
        <v>459</v>
      </c>
      <c r="H597" s="82" t="s">
        <v>13454</v>
      </c>
      <c r="I597" s="82" t="s">
        <v>181</v>
      </c>
      <c r="J597" s="82" t="s">
        <v>137</v>
      </c>
      <c r="K597" s="82"/>
      <c r="L597" s="82" t="s">
        <v>13211</v>
      </c>
      <c r="M597" s="82" t="s">
        <v>12865</v>
      </c>
      <c r="N597" s="89" t="s">
        <v>3712</v>
      </c>
      <c r="O597" s="82" t="s">
        <v>2633</v>
      </c>
      <c r="P597" s="89" t="s">
        <v>3786</v>
      </c>
    </row>
    <row r="598" spans="1:16" ht="28.5">
      <c r="A598" s="27" t="s">
        <v>3788</v>
      </c>
      <c r="C598" t="str">
        <f t="shared" si="9"/>
        <v>Yes</v>
      </c>
      <c r="D598" s="82" t="s">
        <v>3788</v>
      </c>
      <c r="E598" s="82" t="s">
        <v>3755</v>
      </c>
      <c r="F598" s="82" t="s">
        <v>457</v>
      </c>
      <c r="G598" s="82" t="s">
        <v>459</v>
      </c>
      <c r="H598" s="82" t="s">
        <v>13455</v>
      </c>
      <c r="I598" s="82" t="s">
        <v>132</v>
      </c>
      <c r="J598" s="82" t="s">
        <v>137</v>
      </c>
      <c r="K598" s="82"/>
      <c r="L598" s="82" t="s">
        <v>13211</v>
      </c>
      <c r="M598" s="82" t="s">
        <v>12865</v>
      </c>
      <c r="N598" s="89" t="s">
        <v>3712</v>
      </c>
      <c r="O598" s="82" t="s">
        <v>2633</v>
      </c>
      <c r="P598" s="89" t="s">
        <v>3753</v>
      </c>
    </row>
    <row r="599" spans="1:16" ht="42.75">
      <c r="A599" s="27" t="s">
        <v>3790</v>
      </c>
      <c r="C599" t="str">
        <f t="shared" si="9"/>
        <v>Yes</v>
      </c>
      <c r="D599" s="82" t="s">
        <v>3790</v>
      </c>
      <c r="E599" s="82" t="s">
        <v>3763</v>
      </c>
      <c r="F599" s="82" t="s">
        <v>457</v>
      </c>
      <c r="G599" s="82" t="s">
        <v>459</v>
      </c>
      <c r="H599" s="82" t="s">
        <v>13456</v>
      </c>
      <c r="I599" s="82" t="s">
        <v>132</v>
      </c>
      <c r="J599" s="82" t="s">
        <v>137</v>
      </c>
      <c r="K599" s="82"/>
      <c r="L599" s="82" t="s">
        <v>13211</v>
      </c>
      <c r="M599" s="82" t="s">
        <v>12865</v>
      </c>
      <c r="N599" s="89" t="s">
        <v>3712</v>
      </c>
      <c r="O599" s="82" t="s">
        <v>2633</v>
      </c>
      <c r="P599" s="89" t="s">
        <v>3761</v>
      </c>
    </row>
    <row r="600" spans="1:16">
      <c r="A600" s="27" t="s">
        <v>3792</v>
      </c>
      <c r="C600" t="str">
        <f t="shared" si="9"/>
        <v>Yes</v>
      </c>
      <c r="D600" s="82" t="s">
        <v>3792</v>
      </c>
      <c r="E600" s="82" t="s">
        <v>2685</v>
      </c>
      <c r="F600" s="82" t="s">
        <v>457</v>
      </c>
      <c r="G600" s="82" t="s">
        <v>459</v>
      </c>
      <c r="H600" s="82" t="s">
        <v>13457</v>
      </c>
      <c r="I600" s="82" t="s">
        <v>181</v>
      </c>
      <c r="J600" s="82" t="s">
        <v>137</v>
      </c>
      <c r="K600" s="82"/>
      <c r="L600" s="82" t="s">
        <v>13211</v>
      </c>
      <c r="M600" s="82" t="s">
        <v>12856</v>
      </c>
      <c r="N600" s="89"/>
      <c r="O600" s="82"/>
      <c r="P600" s="89"/>
    </row>
    <row r="601" spans="1:16">
      <c r="A601" s="27" t="s">
        <v>3793</v>
      </c>
      <c r="C601" t="str">
        <f t="shared" si="9"/>
        <v>Yes</v>
      </c>
      <c r="D601" s="82" t="s">
        <v>3793</v>
      </c>
      <c r="E601" s="82" t="s">
        <v>2691</v>
      </c>
      <c r="F601" s="82" t="s">
        <v>457</v>
      </c>
      <c r="G601" s="82" t="s">
        <v>459</v>
      </c>
      <c r="H601" s="82" t="s">
        <v>13458</v>
      </c>
      <c r="I601" s="82" t="s">
        <v>181</v>
      </c>
      <c r="J601" s="82" t="s">
        <v>137</v>
      </c>
      <c r="K601" s="82"/>
      <c r="L601" s="82" t="s">
        <v>13211</v>
      </c>
      <c r="M601" s="82" t="s">
        <v>12856</v>
      </c>
      <c r="N601" s="89"/>
      <c r="O601" s="82"/>
      <c r="P601" s="89"/>
    </row>
    <row r="602" spans="1:16">
      <c r="A602" s="27" t="s">
        <v>3795</v>
      </c>
      <c r="C602" t="str">
        <f t="shared" si="9"/>
        <v>Yes</v>
      </c>
      <c r="D602" s="82" t="s">
        <v>3795</v>
      </c>
      <c r="E602" s="82" t="s">
        <v>2605</v>
      </c>
      <c r="F602" s="82" t="s">
        <v>463</v>
      </c>
      <c r="G602" s="82" t="s">
        <v>465</v>
      </c>
      <c r="H602" s="82" t="s">
        <v>13459</v>
      </c>
      <c r="I602" s="82" t="s">
        <v>181</v>
      </c>
      <c r="J602" s="82" t="s">
        <v>137</v>
      </c>
      <c r="K602" s="82"/>
      <c r="L602" s="82" t="s">
        <v>13211</v>
      </c>
      <c r="M602" s="82" t="s">
        <v>12856</v>
      </c>
      <c r="N602" s="89"/>
      <c r="O602" s="82"/>
      <c r="P602" s="89"/>
    </row>
    <row r="603" spans="1:16">
      <c r="A603" s="27" t="s">
        <v>3797</v>
      </c>
      <c r="C603" t="str">
        <f t="shared" si="9"/>
        <v>Yes</v>
      </c>
      <c r="D603" s="82" t="s">
        <v>3797</v>
      </c>
      <c r="E603" s="82" t="s">
        <v>2611</v>
      </c>
      <c r="F603" s="82" t="s">
        <v>463</v>
      </c>
      <c r="G603" s="82" t="s">
        <v>465</v>
      </c>
      <c r="H603" s="82" t="s">
        <v>13460</v>
      </c>
      <c r="I603" s="82" t="s">
        <v>181</v>
      </c>
      <c r="J603" s="82" t="s">
        <v>137</v>
      </c>
      <c r="K603" s="82"/>
      <c r="L603" s="82" t="s">
        <v>13211</v>
      </c>
      <c r="M603" s="82" t="s">
        <v>12856</v>
      </c>
      <c r="N603" s="89"/>
      <c r="O603" s="82"/>
      <c r="P603" s="89"/>
    </row>
    <row r="604" spans="1:16">
      <c r="A604" s="27" t="s">
        <v>3799</v>
      </c>
      <c r="C604" t="str">
        <f t="shared" si="9"/>
        <v>Yes</v>
      </c>
      <c r="D604" s="82" t="s">
        <v>3799</v>
      </c>
      <c r="E604" s="82" t="s">
        <v>2617</v>
      </c>
      <c r="F604" s="82" t="s">
        <v>463</v>
      </c>
      <c r="G604" s="82" t="s">
        <v>465</v>
      </c>
      <c r="H604" s="82" t="s">
        <v>13461</v>
      </c>
      <c r="I604" s="82" t="s">
        <v>181</v>
      </c>
      <c r="J604" s="82" t="s">
        <v>137</v>
      </c>
      <c r="K604" s="82"/>
      <c r="L604" s="82" t="s">
        <v>13211</v>
      </c>
      <c r="M604" s="82" t="s">
        <v>12856</v>
      </c>
      <c r="N604" s="89"/>
      <c r="O604" s="82"/>
      <c r="P604" s="89"/>
    </row>
    <row r="605" spans="1:16">
      <c r="A605" s="27" t="s">
        <v>3800</v>
      </c>
      <c r="C605" t="str">
        <f t="shared" si="9"/>
        <v>Yes</v>
      </c>
      <c r="D605" s="82" t="s">
        <v>3800</v>
      </c>
      <c r="E605" s="82" t="s">
        <v>2622</v>
      </c>
      <c r="F605" s="82" t="s">
        <v>463</v>
      </c>
      <c r="G605" s="82" t="s">
        <v>465</v>
      </c>
      <c r="H605" s="82" t="s">
        <v>13462</v>
      </c>
      <c r="I605" s="82" t="s">
        <v>181</v>
      </c>
      <c r="J605" s="82" t="s">
        <v>137</v>
      </c>
      <c r="K605" s="82"/>
      <c r="L605" s="82" t="s">
        <v>13211</v>
      </c>
      <c r="M605" s="82" t="s">
        <v>12856</v>
      </c>
      <c r="N605" s="89"/>
      <c r="O605" s="82"/>
      <c r="P605" s="89"/>
    </row>
    <row r="606" spans="1:16">
      <c r="A606" s="27" t="s">
        <v>3801</v>
      </c>
      <c r="C606" t="str">
        <f t="shared" si="9"/>
        <v>Yes</v>
      </c>
      <c r="D606" s="82" t="s">
        <v>3801</v>
      </c>
      <c r="E606" s="82" t="s">
        <v>2627</v>
      </c>
      <c r="F606" s="82" t="s">
        <v>463</v>
      </c>
      <c r="G606" s="82" t="s">
        <v>465</v>
      </c>
      <c r="H606" s="82" t="s">
        <v>13463</v>
      </c>
      <c r="I606" s="82" t="s">
        <v>181</v>
      </c>
      <c r="J606" s="82" t="s">
        <v>137</v>
      </c>
      <c r="K606" s="82"/>
      <c r="L606" s="82" t="s">
        <v>13211</v>
      </c>
      <c r="M606" s="82" t="s">
        <v>12856</v>
      </c>
      <c r="N606" s="89"/>
      <c r="O606" s="82"/>
      <c r="P606" s="89"/>
    </row>
    <row r="607" spans="1:16" ht="28.5">
      <c r="A607" s="27" t="s">
        <v>3803</v>
      </c>
      <c r="C607" t="str">
        <f t="shared" si="9"/>
        <v>Yes</v>
      </c>
      <c r="D607" s="82" t="s">
        <v>3803</v>
      </c>
      <c r="E607" s="82" t="s">
        <v>3804</v>
      </c>
      <c r="F607" s="82" t="s">
        <v>463</v>
      </c>
      <c r="G607" s="82" t="s">
        <v>465</v>
      </c>
      <c r="H607" s="82" t="s">
        <v>13464</v>
      </c>
      <c r="I607" s="82" t="s">
        <v>132</v>
      </c>
      <c r="J607" s="82" t="s">
        <v>137</v>
      </c>
      <c r="K607" s="82"/>
      <c r="L607" s="82" t="s">
        <v>13211</v>
      </c>
      <c r="M607" s="82" t="s">
        <v>12865</v>
      </c>
      <c r="N607" s="89" t="s">
        <v>1470</v>
      </c>
      <c r="O607" s="82" t="s">
        <v>3041</v>
      </c>
      <c r="P607" s="89" t="s">
        <v>3802</v>
      </c>
    </row>
    <row r="608" spans="1:16">
      <c r="A608" s="27" t="s">
        <v>3809</v>
      </c>
      <c r="C608" t="str">
        <f t="shared" si="9"/>
        <v>Yes</v>
      </c>
      <c r="D608" s="82" t="s">
        <v>3809</v>
      </c>
      <c r="E608" s="82" t="s">
        <v>3810</v>
      </c>
      <c r="F608" s="82" t="s">
        <v>463</v>
      </c>
      <c r="G608" s="82" t="s">
        <v>465</v>
      </c>
      <c r="H608" s="82" t="s">
        <v>13465</v>
      </c>
      <c r="I608" s="82" t="s">
        <v>181</v>
      </c>
      <c r="J608" s="82" t="s">
        <v>137</v>
      </c>
      <c r="K608" s="82"/>
      <c r="L608" s="82" t="s">
        <v>13211</v>
      </c>
      <c r="M608" s="82" t="s">
        <v>12856</v>
      </c>
      <c r="N608" s="89"/>
      <c r="O608" s="82"/>
      <c r="P608" s="89"/>
    </row>
    <row r="609" spans="1:16">
      <c r="A609" s="27" t="s">
        <v>3815</v>
      </c>
      <c r="C609" t="str">
        <f t="shared" si="9"/>
        <v>Yes</v>
      </c>
      <c r="D609" s="82" t="s">
        <v>3815</v>
      </c>
      <c r="E609" s="82" t="s">
        <v>3816</v>
      </c>
      <c r="F609" s="82" t="s">
        <v>463</v>
      </c>
      <c r="G609" s="82" t="s">
        <v>465</v>
      </c>
      <c r="H609" s="82" t="s">
        <v>13466</v>
      </c>
      <c r="I609" s="82" t="s">
        <v>181</v>
      </c>
      <c r="J609" s="82" t="s">
        <v>137</v>
      </c>
      <c r="K609" s="82"/>
      <c r="L609" s="82" t="s">
        <v>13211</v>
      </c>
      <c r="M609" s="82" t="s">
        <v>12856</v>
      </c>
      <c r="N609" s="89"/>
      <c r="O609" s="82"/>
      <c r="P609" s="89"/>
    </row>
    <row r="610" spans="1:16" ht="28.5">
      <c r="A610" s="27" t="s">
        <v>3822</v>
      </c>
      <c r="C610" t="str">
        <f t="shared" si="9"/>
        <v>Yes</v>
      </c>
      <c r="D610" s="82" t="s">
        <v>3822</v>
      </c>
      <c r="E610" s="82" t="s">
        <v>3823</v>
      </c>
      <c r="F610" s="82" t="s">
        <v>463</v>
      </c>
      <c r="G610" s="82" t="s">
        <v>465</v>
      </c>
      <c r="H610" s="82" t="s">
        <v>13467</v>
      </c>
      <c r="I610" s="82" t="s">
        <v>132</v>
      </c>
      <c r="J610" s="82" t="s">
        <v>137</v>
      </c>
      <c r="K610" s="82"/>
      <c r="L610" s="82" t="s">
        <v>13211</v>
      </c>
      <c r="M610" s="82" t="s">
        <v>12865</v>
      </c>
      <c r="N610" s="89" t="s">
        <v>1470</v>
      </c>
      <c r="O610" s="82" t="s">
        <v>2755</v>
      </c>
      <c r="P610" s="89" t="s">
        <v>3821</v>
      </c>
    </row>
    <row r="611" spans="1:16">
      <c r="A611" s="27" t="s">
        <v>3828</v>
      </c>
      <c r="C611" t="str">
        <f t="shared" si="9"/>
        <v>Yes</v>
      </c>
      <c r="D611" s="82" t="s">
        <v>3828</v>
      </c>
      <c r="E611" s="82" t="s">
        <v>2726</v>
      </c>
      <c r="F611" s="82" t="s">
        <v>463</v>
      </c>
      <c r="G611" s="82" t="s">
        <v>465</v>
      </c>
      <c r="H611" s="82" t="s">
        <v>13468</v>
      </c>
      <c r="I611" s="82" t="s">
        <v>181</v>
      </c>
      <c r="J611" s="82" t="s">
        <v>137</v>
      </c>
      <c r="K611" s="82"/>
      <c r="L611" s="82" t="s">
        <v>13211</v>
      </c>
      <c r="M611" s="82" t="s">
        <v>12865</v>
      </c>
      <c r="N611" s="89" t="s">
        <v>1470</v>
      </c>
      <c r="O611" s="82" t="s">
        <v>2755</v>
      </c>
      <c r="P611" s="89" t="s">
        <v>1775</v>
      </c>
    </row>
    <row r="612" spans="1:16">
      <c r="A612" s="27" t="s">
        <v>3830</v>
      </c>
      <c r="C612" t="str">
        <f t="shared" si="9"/>
        <v>Yes</v>
      </c>
      <c r="D612" s="82" t="s">
        <v>3830</v>
      </c>
      <c r="E612" s="82" t="s">
        <v>2685</v>
      </c>
      <c r="F612" s="82" t="s">
        <v>463</v>
      </c>
      <c r="G612" s="82" t="s">
        <v>465</v>
      </c>
      <c r="H612" s="82" t="s">
        <v>13469</v>
      </c>
      <c r="I612" s="82" t="s">
        <v>181</v>
      </c>
      <c r="J612" s="82" t="s">
        <v>137</v>
      </c>
      <c r="K612" s="82"/>
      <c r="L612" s="82" t="s">
        <v>13211</v>
      </c>
      <c r="M612" s="82" t="s">
        <v>12856</v>
      </c>
      <c r="N612" s="89"/>
      <c r="O612" s="82"/>
      <c r="P612" s="89"/>
    </row>
    <row r="613" spans="1:16">
      <c r="A613" s="27" t="s">
        <v>3832</v>
      </c>
      <c r="C613" t="str">
        <f t="shared" si="9"/>
        <v>Yes</v>
      </c>
      <c r="D613" s="82" t="s">
        <v>3832</v>
      </c>
      <c r="E613" s="82" t="s">
        <v>2691</v>
      </c>
      <c r="F613" s="82" t="s">
        <v>463</v>
      </c>
      <c r="G613" s="82" t="s">
        <v>465</v>
      </c>
      <c r="H613" s="82" t="s">
        <v>13470</v>
      </c>
      <c r="I613" s="82" t="s">
        <v>181</v>
      </c>
      <c r="J613" s="82" t="s">
        <v>137</v>
      </c>
      <c r="K613" s="82"/>
      <c r="L613" s="82" t="s">
        <v>13211</v>
      </c>
      <c r="M613" s="82" t="s">
        <v>12856</v>
      </c>
      <c r="N613" s="89"/>
      <c r="O613" s="82"/>
      <c r="P613" s="89"/>
    </row>
    <row r="614" spans="1:16">
      <c r="A614" s="27" t="s">
        <v>3834</v>
      </c>
      <c r="C614" t="str">
        <f t="shared" si="9"/>
        <v>Yes</v>
      </c>
      <c r="D614" s="82" t="s">
        <v>3834</v>
      </c>
      <c r="E614" s="82" t="s">
        <v>2605</v>
      </c>
      <c r="F614" s="82" t="s">
        <v>916</v>
      </c>
      <c r="G614" s="82" t="s">
        <v>918</v>
      </c>
      <c r="H614" s="82" t="s">
        <v>13471</v>
      </c>
      <c r="I614" s="82" t="s">
        <v>181</v>
      </c>
      <c r="J614" s="82" t="s">
        <v>182</v>
      </c>
      <c r="K614" s="82" t="s">
        <v>13178</v>
      </c>
      <c r="L614" s="82" t="s">
        <v>13211</v>
      </c>
      <c r="M614" s="82" t="s">
        <v>12856</v>
      </c>
      <c r="N614" s="89"/>
      <c r="O614" s="82"/>
      <c r="P614" s="89"/>
    </row>
    <row r="615" spans="1:16">
      <c r="A615" s="27" t="s">
        <v>3836</v>
      </c>
      <c r="C615" t="str">
        <f t="shared" si="9"/>
        <v>Yes</v>
      </c>
      <c r="D615" s="82" t="s">
        <v>3836</v>
      </c>
      <c r="E615" s="82" t="s">
        <v>2611</v>
      </c>
      <c r="F615" s="82" t="s">
        <v>916</v>
      </c>
      <c r="G615" s="82" t="s">
        <v>918</v>
      </c>
      <c r="H615" s="82" t="s">
        <v>13472</v>
      </c>
      <c r="I615" s="82" t="s">
        <v>181</v>
      </c>
      <c r="J615" s="82" t="s">
        <v>182</v>
      </c>
      <c r="K615" s="82" t="s">
        <v>13178</v>
      </c>
      <c r="L615" s="82" t="s">
        <v>13211</v>
      </c>
      <c r="M615" s="82" t="s">
        <v>12856</v>
      </c>
      <c r="N615" s="89"/>
      <c r="O615" s="82"/>
      <c r="P615" s="89"/>
    </row>
    <row r="616" spans="1:16">
      <c r="A616" s="27" t="s">
        <v>3838</v>
      </c>
      <c r="C616" t="str">
        <f t="shared" si="9"/>
        <v>Yes</v>
      </c>
      <c r="D616" s="82" t="s">
        <v>3838</v>
      </c>
      <c r="E616" s="82" t="s">
        <v>2617</v>
      </c>
      <c r="F616" s="82" t="s">
        <v>916</v>
      </c>
      <c r="G616" s="82" t="s">
        <v>918</v>
      </c>
      <c r="H616" s="82" t="s">
        <v>13473</v>
      </c>
      <c r="I616" s="82" t="s">
        <v>181</v>
      </c>
      <c r="J616" s="82" t="s">
        <v>182</v>
      </c>
      <c r="K616" s="82" t="s">
        <v>13178</v>
      </c>
      <c r="L616" s="82" t="s">
        <v>13211</v>
      </c>
      <c r="M616" s="82" t="s">
        <v>12856</v>
      </c>
      <c r="N616" s="89"/>
      <c r="O616" s="82"/>
      <c r="P616" s="89"/>
    </row>
    <row r="617" spans="1:16">
      <c r="A617" s="27" t="s">
        <v>3839</v>
      </c>
      <c r="C617" t="str">
        <f t="shared" si="9"/>
        <v>Yes</v>
      </c>
      <c r="D617" s="82" t="s">
        <v>3839</v>
      </c>
      <c r="E617" s="82" t="s">
        <v>2622</v>
      </c>
      <c r="F617" s="82" t="s">
        <v>916</v>
      </c>
      <c r="G617" s="82" t="s">
        <v>918</v>
      </c>
      <c r="H617" s="82" t="s">
        <v>13474</v>
      </c>
      <c r="I617" s="82" t="s">
        <v>181</v>
      </c>
      <c r="J617" s="82" t="s">
        <v>182</v>
      </c>
      <c r="K617" s="82" t="s">
        <v>13178</v>
      </c>
      <c r="L617" s="82" t="s">
        <v>13211</v>
      </c>
      <c r="M617" s="82" t="s">
        <v>12856</v>
      </c>
      <c r="N617" s="89"/>
      <c r="O617" s="82"/>
      <c r="P617" s="89"/>
    </row>
    <row r="618" spans="1:16">
      <c r="A618" s="27" t="s">
        <v>3840</v>
      </c>
      <c r="C618" t="str">
        <f t="shared" si="9"/>
        <v>Yes</v>
      </c>
      <c r="D618" s="82" t="s">
        <v>3840</v>
      </c>
      <c r="E618" s="82" t="s">
        <v>2627</v>
      </c>
      <c r="F618" s="82" t="s">
        <v>916</v>
      </c>
      <c r="G618" s="82" t="s">
        <v>918</v>
      </c>
      <c r="H618" s="82" t="s">
        <v>13475</v>
      </c>
      <c r="I618" s="82" t="s">
        <v>181</v>
      </c>
      <c r="J618" s="82" t="s">
        <v>182</v>
      </c>
      <c r="K618" s="82"/>
      <c r="L618" s="82" t="s">
        <v>13211</v>
      </c>
      <c r="M618" s="82" t="s">
        <v>12856</v>
      </c>
      <c r="N618" s="89"/>
      <c r="O618" s="82"/>
      <c r="P618" s="89"/>
    </row>
    <row r="619" spans="1:16" ht="28.5">
      <c r="A619" s="27" t="s">
        <v>3842</v>
      </c>
      <c r="C619" t="str">
        <f t="shared" si="9"/>
        <v>Yes</v>
      </c>
      <c r="D619" s="82" t="s">
        <v>3842</v>
      </c>
      <c r="E619" s="82" t="s">
        <v>3173</v>
      </c>
      <c r="F619" s="82" t="s">
        <v>916</v>
      </c>
      <c r="G619" s="82" t="s">
        <v>918</v>
      </c>
      <c r="H619" s="82" t="s">
        <v>13476</v>
      </c>
      <c r="I619" s="82" t="s">
        <v>132</v>
      </c>
      <c r="J619" s="82" t="s">
        <v>182</v>
      </c>
      <c r="K619" s="82"/>
      <c r="L619" s="82" t="s">
        <v>13211</v>
      </c>
      <c r="M619" s="82" t="s">
        <v>12865</v>
      </c>
      <c r="N619" s="89" t="s">
        <v>2938</v>
      </c>
      <c r="O619" s="89" t="s">
        <v>2755</v>
      </c>
      <c r="P619" s="89" t="s">
        <v>3841</v>
      </c>
    </row>
    <row r="620" spans="1:16" ht="57">
      <c r="A620" s="27" t="s">
        <v>3846</v>
      </c>
      <c r="C620" t="str">
        <f t="shared" si="9"/>
        <v>Yes</v>
      </c>
      <c r="D620" s="82" t="s">
        <v>3846</v>
      </c>
      <c r="E620" s="82" t="s">
        <v>3847</v>
      </c>
      <c r="F620" s="82" t="s">
        <v>916</v>
      </c>
      <c r="G620" s="82" t="s">
        <v>918</v>
      </c>
      <c r="H620" s="82" t="s">
        <v>13477</v>
      </c>
      <c r="I620" s="82" t="s">
        <v>132</v>
      </c>
      <c r="J620" s="82" t="s">
        <v>182</v>
      </c>
      <c r="K620" s="82"/>
      <c r="L620" s="82" t="s">
        <v>13211</v>
      </c>
      <c r="M620" s="82" t="s">
        <v>12865</v>
      </c>
      <c r="N620" s="89" t="s">
        <v>2938</v>
      </c>
      <c r="O620" s="89" t="s">
        <v>2755</v>
      </c>
      <c r="P620" s="89" t="s">
        <v>3845</v>
      </c>
    </row>
    <row r="621" spans="1:16" ht="71.25">
      <c r="A621" s="27" t="s">
        <v>3852</v>
      </c>
      <c r="C621" t="str">
        <f t="shared" si="9"/>
        <v>Yes</v>
      </c>
      <c r="D621" s="82" t="s">
        <v>3852</v>
      </c>
      <c r="E621" s="82" t="s">
        <v>3853</v>
      </c>
      <c r="F621" s="82" t="s">
        <v>916</v>
      </c>
      <c r="G621" s="82" t="s">
        <v>918</v>
      </c>
      <c r="H621" s="82" t="s">
        <v>13478</v>
      </c>
      <c r="I621" s="82" t="s">
        <v>132</v>
      </c>
      <c r="J621" s="82" t="s">
        <v>182</v>
      </c>
      <c r="K621" s="82"/>
      <c r="L621" s="82" t="s">
        <v>13211</v>
      </c>
      <c r="M621" s="82" t="s">
        <v>12865</v>
      </c>
      <c r="N621" s="89" t="s">
        <v>2938</v>
      </c>
      <c r="O621" s="89" t="s">
        <v>2755</v>
      </c>
      <c r="P621" s="89" t="s">
        <v>3851</v>
      </c>
    </row>
    <row r="622" spans="1:16" ht="57">
      <c r="A622" s="27" t="s">
        <v>3859</v>
      </c>
      <c r="C622" t="str">
        <f t="shared" si="9"/>
        <v>Yes</v>
      </c>
      <c r="D622" s="82" t="s">
        <v>3859</v>
      </c>
      <c r="E622" s="82" t="s">
        <v>3860</v>
      </c>
      <c r="F622" s="82" t="s">
        <v>916</v>
      </c>
      <c r="G622" s="82" t="s">
        <v>918</v>
      </c>
      <c r="H622" s="82" t="s">
        <v>13479</v>
      </c>
      <c r="I622" s="82" t="s">
        <v>132</v>
      </c>
      <c r="J622" s="82" t="s">
        <v>182</v>
      </c>
      <c r="K622" s="82"/>
      <c r="L622" s="82" t="s">
        <v>13211</v>
      </c>
      <c r="M622" s="82" t="s">
        <v>12865</v>
      </c>
      <c r="N622" s="89" t="s">
        <v>2938</v>
      </c>
      <c r="O622" s="89" t="s">
        <v>2755</v>
      </c>
      <c r="P622" s="89" t="s">
        <v>3858</v>
      </c>
    </row>
    <row r="623" spans="1:16" ht="57">
      <c r="A623" s="27" t="s">
        <v>3867</v>
      </c>
      <c r="C623" t="str">
        <f t="shared" si="9"/>
        <v>Yes</v>
      </c>
      <c r="D623" s="82" t="s">
        <v>3867</v>
      </c>
      <c r="E623" s="82" t="s">
        <v>3868</v>
      </c>
      <c r="F623" s="82" t="s">
        <v>916</v>
      </c>
      <c r="G623" s="82" t="s">
        <v>918</v>
      </c>
      <c r="H623" s="82" t="s">
        <v>13480</v>
      </c>
      <c r="I623" s="82" t="s">
        <v>132</v>
      </c>
      <c r="J623" s="82" t="s">
        <v>182</v>
      </c>
      <c r="K623" s="82"/>
      <c r="L623" s="82" t="s">
        <v>13211</v>
      </c>
      <c r="M623" s="82" t="s">
        <v>12865</v>
      </c>
      <c r="N623" s="89" t="s">
        <v>2938</v>
      </c>
      <c r="O623" s="89" t="s">
        <v>2755</v>
      </c>
      <c r="P623" s="89" t="s">
        <v>3866</v>
      </c>
    </row>
    <row r="624" spans="1:16" ht="28.5">
      <c r="A624" s="27" t="s">
        <v>3873</v>
      </c>
      <c r="C624" t="str">
        <f t="shared" si="9"/>
        <v>Yes</v>
      </c>
      <c r="D624" s="82" t="s">
        <v>3873</v>
      </c>
      <c r="E624" s="82" t="s">
        <v>3307</v>
      </c>
      <c r="F624" s="82" t="s">
        <v>916</v>
      </c>
      <c r="G624" s="82" t="s">
        <v>918</v>
      </c>
      <c r="H624" s="82" t="s">
        <v>13481</v>
      </c>
      <c r="I624" s="82" t="s">
        <v>132</v>
      </c>
      <c r="J624" s="82" t="s">
        <v>182</v>
      </c>
      <c r="K624" s="82"/>
      <c r="L624" s="82" t="s">
        <v>13211</v>
      </c>
      <c r="M624" s="82" t="s">
        <v>12865</v>
      </c>
      <c r="N624" s="89" t="s">
        <v>2938</v>
      </c>
      <c r="O624" s="89" t="s">
        <v>2755</v>
      </c>
      <c r="P624" s="89" t="s">
        <v>3305</v>
      </c>
    </row>
    <row r="625" spans="1:16" ht="42.75">
      <c r="A625" s="27" t="s">
        <v>3875</v>
      </c>
      <c r="C625" t="str">
        <f t="shared" si="9"/>
        <v>Yes</v>
      </c>
      <c r="D625" s="82" t="s">
        <v>3875</v>
      </c>
      <c r="E625" s="82" t="s">
        <v>3314</v>
      </c>
      <c r="F625" s="82" t="s">
        <v>916</v>
      </c>
      <c r="G625" s="82" t="s">
        <v>918</v>
      </c>
      <c r="H625" s="82" t="s">
        <v>13482</v>
      </c>
      <c r="I625" s="82" t="s">
        <v>132</v>
      </c>
      <c r="J625" s="82" t="s">
        <v>182</v>
      </c>
      <c r="K625" s="82"/>
      <c r="L625" s="82" t="s">
        <v>13211</v>
      </c>
      <c r="M625" s="82" t="s">
        <v>12865</v>
      </c>
      <c r="N625" s="89" t="s">
        <v>2938</v>
      </c>
      <c r="O625" s="89" t="s">
        <v>2755</v>
      </c>
      <c r="P625" s="89" t="s">
        <v>3318</v>
      </c>
    </row>
    <row r="626" spans="1:16">
      <c r="A626" s="27" t="s">
        <v>3879</v>
      </c>
      <c r="C626" t="str">
        <f t="shared" si="9"/>
        <v>Yes</v>
      </c>
      <c r="D626" s="82" t="s">
        <v>3879</v>
      </c>
      <c r="E626" s="82" t="s">
        <v>3880</v>
      </c>
      <c r="F626" s="82" t="s">
        <v>916</v>
      </c>
      <c r="G626" s="82" t="s">
        <v>918</v>
      </c>
      <c r="H626" s="82" t="s">
        <v>13483</v>
      </c>
      <c r="I626" s="82" t="s">
        <v>132</v>
      </c>
      <c r="J626" s="82" t="s">
        <v>182</v>
      </c>
      <c r="K626" s="82"/>
      <c r="L626" s="82" t="s">
        <v>13211</v>
      </c>
      <c r="M626" s="82" t="s">
        <v>12856</v>
      </c>
      <c r="N626" s="89"/>
      <c r="O626" s="82"/>
      <c r="P626" s="89"/>
    </row>
    <row r="627" spans="1:16" ht="28.5">
      <c r="A627" s="27" t="s">
        <v>3884</v>
      </c>
      <c r="C627" t="str">
        <f t="shared" si="9"/>
        <v>Yes</v>
      </c>
      <c r="D627" s="82" t="s">
        <v>3884</v>
      </c>
      <c r="E627" s="82" t="s">
        <v>3342</v>
      </c>
      <c r="F627" s="82" t="s">
        <v>916</v>
      </c>
      <c r="G627" s="82" t="s">
        <v>918</v>
      </c>
      <c r="H627" s="82" t="s">
        <v>13484</v>
      </c>
      <c r="I627" s="82" t="s">
        <v>132</v>
      </c>
      <c r="J627" s="82" t="s">
        <v>182</v>
      </c>
      <c r="K627" s="82"/>
      <c r="L627" s="82" t="s">
        <v>13211</v>
      </c>
      <c r="M627" s="82" t="s">
        <v>12865</v>
      </c>
      <c r="N627" s="89" t="s">
        <v>2938</v>
      </c>
      <c r="O627" s="89" t="s">
        <v>2755</v>
      </c>
      <c r="P627" s="89" t="s">
        <v>3340</v>
      </c>
    </row>
    <row r="628" spans="1:16" ht="28.5">
      <c r="A628" s="27" t="s">
        <v>3886</v>
      </c>
      <c r="C628" t="str">
        <f t="shared" si="9"/>
        <v>Yes</v>
      </c>
      <c r="D628" s="82" t="s">
        <v>3886</v>
      </c>
      <c r="E628" s="82" t="s">
        <v>3356</v>
      </c>
      <c r="F628" s="82" t="s">
        <v>916</v>
      </c>
      <c r="G628" s="82" t="s">
        <v>918</v>
      </c>
      <c r="H628" s="82" t="s">
        <v>13485</v>
      </c>
      <c r="I628" s="82" t="s">
        <v>181</v>
      </c>
      <c r="J628" s="82" t="s">
        <v>182</v>
      </c>
      <c r="K628" s="82"/>
      <c r="L628" s="82" t="s">
        <v>13211</v>
      </c>
      <c r="M628" s="82" t="s">
        <v>12865</v>
      </c>
      <c r="N628" s="89" t="s">
        <v>2938</v>
      </c>
      <c r="O628" s="89" t="s">
        <v>2755</v>
      </c>
      <c r="P628" s="89" t="s">
        <v>3360</v>
      </c>
    </row>
    <row r="629" spans="1:16" ht="28.5">
      <c r="A629" s="27" t="s">
        <v>3888</v>
      </c>
      <c r="C629" t="str">
        <f t="shared" si="9"/>
        <v>Yes</v>
      </c>
      <c r="D629" s="82" t="s">
        <v>3888</v>
      </c>
      <c r="E629" s="82" t="s">
        <v>3394</v>
      </c>
      <c r="F629" s="82" t="s">
        <v>916</v>
      </c>
      <c r="G629" s="82" t="s">
        <v>918</v>
      </c>
      <c r="H629" s="82" t="s">
        <v>13486</v>
      </c>
      <c r="I629" s="82" t="s">
        <v>132</v>
      </c>
      <c r="J629" s="82" t="s">
        <v>182</v>
      </c>
      <c r="K629" s="82"/>
      <c r="L629" s="82" t="s">
        <v>13211</v>
      </c>
      <c r="M629" s="82" t="s">
        <v>12865</v>
      </c>
      <c r="N629" s="89" t="s">
        <v>2938</v>
      </c>
      <c r="O629" s="89" t="s">
        <v>2755</v>
      </c>
      <c r="P629" s="89" t="s">
        <v>3392</v>
      </c>
    </row>
    <row r="630" spans="1:16" ht="28.5">
      <c r="A630" s="27" t="s">
        <v>3892</v>
      </c>
      <c r="C630" t="str">
        <f t="shared" si="9"/>
        <v>Yes</v>
      </c>
      <c r="D630" s="82" t="s">
        <v>3892</v>
      </c>
      <c r="E630" s="82" t="s">
        <v>3400</v>
      </c>
      <c r="F630" s="82" t="s">
        <v>916</v>
      </c>
      <c r="G630" s="82" t="s">
        <v>918</v>
      </c>
      <c r="H630" s="82" t="s">
        <v>13487</v>
      </c>
      <c r="I630" s="82" t="s">
        <v>132</v>
      </c>
      <c r="J630" s="82" t="s">
        <v>182</v>
      </c>
      <c r="K630" s="82"/>
      <c r="L630" s="82" t="s">
        <v>13211</v>
      </c>
      <c r="M630" s="82" t="s">
        <v>12865</v>
      </c>
      <c r="N630" s="89" t="s">
        <v>2938</v>
      </c>
      <c r="O630" s="89" t="s">
        <v>2755</v>
      </c>
      <c r="P630" s="89" t="s">
        <v>3398</v>
      </c>
    </row>
    <row r="631" spans="1:16" ht="28.5">
      <c r="A631" s="27" t="s">
        <v>3893</v>
      </c>
      <c r="C631" t="str">
        <f t="shared" si="9"/>
        <v>Yes</v>
      </c>
      <c r="D631" s="82" t="s">
        <v>3893</v>
      </c>
      <c r="E631" s="82" t="s">
        <v>3406</v>
      </c>
      <c r="F631" s="82" t="s">
        <v>916</v>
      </c>
      <c r="G631" s="82" t="s">
        <v>918</v>
      </c>
      <c r="H631" s="82" t="s">
        <v>13488</v>
      </c>
      <c r="I631" s="82" t="s">
        <v>132</v>
      </c>
      <c r="J631" s="82" t="s">
        <v>182</v>
      </c>
      <c r="K631" s="82"/>
      <c r="L631" s="82" t="s">
        <v>13211</v>
      </c>
      <c r="M631" s="82" t="s">
        <v>12865</v>
      </c>
      <c r="N631" s="89" t="s">
        <v>2938</v>
      </c>
      <c r="O631" s="89" t="s">
        <v>2755</v>
      </c>
      <c r="P631" s="89" t="s">
        <v>3404</v>
      </c>
    </row>
    <row r="632" spans="1:16" ht="42.75">
      <c r="A632" s="27" t="s">
        <v>3895</v>
      </c>
      <c r="C632" t="str">
        <f t="shared" si="9"/>
        <v>Yes</v>
      </c>
      <c r="D632" s="82" t="s">
        <v>3895</v>
      </c>
      <c r="E632" s="82" t="s">
        <v>3896</v>
      </c>
      <c r="F632" s="82" t="s">
        <v>916</v>
      </c>
      <c r="G632" s="82" t="s">
        <v>918</v>
      </c>
      <c r="H632" s="82" t="s">
        <v>13489</v>
      </c>
      <c r="I632" s="82" t="s">
        <v>181</v>
      </c>
      <c r="J632" s="82" t="s">
        <v>182</v>
      </c>
      <c r="K632" s="82"/>
      <c r="L632" s="82" t="s">
        <v>13211</v>
      </c>
      <c r="M632" s="82" t="s">
        <v>12865</v>
      </c>
      <c r="N632" s="89" t="s">
        <v>2938</v>
      </c>
      <c r="O632" s="89" t="s">
        <v>2755</v>
      </c>
      <c r="P632" s="89" t="s">
        <v>3894</v>
      </c>
    </row>
    <row r="633" spans="1:16" ht="42.75">
      <c r="A633" s="27" t="s">
        <v>3903</v>
      </c>
      <c r="C633" t="str">
        <f t="shared" si="9"/>
        <v>Yes</v>
      </c>
      <c r="D633" s="82" t="s">
        <v>3903</v>
      </c>
      <c r="E633" s="82" t="s">
        <v>3904</v>
      </c>
      <c r="F633" s="82" t="s">
        <v>916</v>
      </c>
      <c r="G633" s="82" t="s">
        <v>918</v>
      </c>
      <c r="H633" s="82" t="s">
        <v>13490</v>
      </c>
      <c r="I633" s="82" t="s">
        <v>132</v>
      </c>
      <c r="J633" s="82" t="s">
        <v>182</v>
      </c>
      <c r="K633" s="82"/>
      <c r="L633" s="82" t="s">
        <v>13211</v>
      </c>
      <c r="M633" s="82" t="s">
        <v>12865</v>
      </c>
      <c r="N633" s="89" t="s">
        <v>2938</v>
      </c>
      <c r="O633" s="89" t="s">
        <v>2755</v>
      </c>
      <c r="P633" s="89" t="s">
        <v>3902</v>
      </c>
    </row>
    <row r="634" spans="1:16" ht="57">
      <c r="A634" s="27" t="s">
        <v>3910</v>
      </c>
      <c r="C634" t="str">
        <f t="shared" si="9"/>
        <v>Yes</v>
      </c>
      <c r="D634" s="82" t="s">
        <v>3910</v>
      </c>
      <c r="E634" s="82" t="s">
        <v>3911</v>
      </c>
      <c r="F634" s="82" t="s">
        <v>916</v>
      </c>
      <c r="G634" s="82" t="s">
        <v>918</v>
      </c>
      <c r="H634" s="82" t="s">
        <v>13491</v>
      </c>
      <c r="I634" s="82" t="s">
        <v>132</v>
      </c>
      <c r="J634" s="82" t="s">
        <v>182</v>
      </c>
      <c r="K634" s="82"/>
      <c r="L634" s="82" t="s">
        <v>13211</v>
      </c>
      <c r="M634" s="82" t="s">
        <v>12865</v>
      </c>
      <c r="N634" s="89" t="s">
        <v>2938</v>
      </c>
      <c r="O634" s="89" t="s">
        <v>2755</v>
      </c>
      <c r="P634" s="89" t="s">
        <v>3909</v>
      </c>
    </row>
    <row r="635" spans="1:16">
      <c r="A635" s="27" t="s">
        <v>3915</v>
      </c>
      <c r="C635" t="str">
        <f t="shared" si="9"/>
        <v>Yes</v>
      </c>
      <c r="D635" s="82" t="s">
        <v>3915</v>
      </c>
      <c r="E635" s="82" t="s">
        <v>2961</v>
      </c>
      <c r="F635" s="82" t="s">
        <v>916</v>
      </c>
      <c r="G635" s="82" t="s">
        <v>918</v>
      </c>
      <c r="H635" s="82" t="s">
        <v>13492</v>
      </c>
      <c r="I635" s="82" t="s">
        <v>181</v>
      </c>
      <c r="J635" s="82" t="s">
        <v>182</v>
      </c>
      <c r="K635" s="82"/>
      <c r="L635" s="82" t="s">
        <v>13211</v>
      </c>
      <c r="M635" s="82" t="s">
        <v>12856</v>
      </c>
      <c r="N635" s="89"/>
      <c r="O635" s="82"/>
      <c r="P635" s="82"/>
    </row>
    <row r="636" spans="1:16" ht="28.5">
      <c r="A636" s="27" t="s">
        <v>3917</v>
      </c>
      <c r="C636" t="str">
        <f t="shared" si="9"/>
        <v>Yes</v>
      </c>
      <c r="D636" s="82" t="s">
        <v>3917</v>
      </c>
      <c r="E636" s="82" t="s">
        <v>3458</v>
      </c>
      <c r="F636" s="82" t="s">
        <v>916</v>
      </c>
      <c r="G636" s="82" t="s">
        <v>918</v>
      </c>
      <c r="H636" s="82" t="s">
        <v>13493</v>
      </c>
      <c r="I636" s="82" t="s">
        <v>132</v>
      </c>
      <c r="J636" s="82" t="s">
        <v>182</v>
      </c>
      <c r="K636" s="82"/>
      <c r="L636" s="82" t="s">
        <v>13211</v>
      </c>
      <c r="M636" s="82" t="s">
        <v>12865</v>
      </c>
      <c r="N636" s="89" t="s">
        <v>2938</v>
      </c>
      <c r="O636" s="89" t="s">
        <v>2755</v>
      </c>
      <c r="P636" s="89" t="s">
        <v>3916</v>
      </c>
    </row>
    <row r="637" spans="1:16" ht="28.5">
      <c r="A637" s="27" t="s">
        <v>3920</v>
      </c>
      <c r="C637" t="str">
        <f t="shared" si="9"/>
        <v>Yes</v>
      </c>
      <c r="D637" s="82" t="s">
        <v>3920</v>
      </c>
      <c r="E637" s="82" t="s">
        <v>3465</v>
      </c>
      <c r="F637" s="82" t="s">
        <v>916</v>
      </c>
      <c r="G637" s="82" t="s">
        <v>918</v>
      </c>
      <c r="H637" s="82" t="s">
        <v>13494</v>
      </c>
      <c r="I637" s="82" t="s">
        <v>132</v>
      </c>
      <c r="J637" s="82" t="s">
        <v>182</v>
      </c>
      <c r="K637" s="82"/>
      <c r="L637" s="82" t="s">
        <v>13211</v>
      </c>
      <c r="M637" s="82" t="s">
        <v>12865</v>
      </c>
      <c r="N637" s="89" t="s">
        <v>2938</v>
      </c>
      <c r="O637" s="89" t="s">
        <v>2755</v>
      </c>
      <c r="P637" s="89" t="s">
        <v>1404</v>
      </c>
    </row>
    <row r="638" spans="1:16" ht="28.5">
      <c r="A638" s="27" t="s">
        <v>3923</v>
      </c>
      <c r="C638" t="str">
        <f t="shared" si="9"/>
        <v>Yes</v>
      </c>
      <c r="D638" s="82" t="s">
        <v>3923</v>
      </c>
      <c r="E638" s="82" t="s">
        <v>3478</v>
      </c>
      <c r="F638" s="82" t="s">
        <v>916</v>
      </c>
      <c r="G638" s="82" t="s">
        <v>918</v>
      </c>
      <c r="H638" s="82" t="s">
        <v>13495</v>
      </c>
      <c r="I638" s="82" t="s">
        <v>132</v>
      </c>
      <c r="J638" s="82" t="s">
        <v>182</v>
      </c>
      <c r="K638" s="82"/>
      <c r="L638" s="82" t="s">
        <v>13211</v>
      </c>
      <c r="M638" s="82" t="s">
        <v>12865</v>
      </c>
      <c r="N638" s="89" t="s">
        <v>2938</v>
      </c>
      <c r="O638" s="89" t="s">
        <v>2755</v>
      </c>
      <c r="P638" s="89" t="s">
        <v>3476</v>
      </c>
    </row>
    <row r="639" spans="1:16" ht="28.5">
      <c r="A639" s="27" t="s">
        <v>3925</v>
      </c>
      <c r="C639" t="str">
        <f t="shared" si="9"/>
        <v>Yes</v>
      </c>
      <c r="D639" s="82" t="s">
        <v>3925</v>
      </c>
      <c r="E639" s="82" t="s">
        <v>3485</v>
      </c>
      <c r="F639" s="82" t="s">
        <v>916</v>
      </c>
      <c r="G639" s="82" t="s">
        <v>918</v>
      </c>
      <c r="H639" s="82" t="s">
        <v>13496</v>
      </c>
      <c r="I639" s="82" t="s">
        <v>132</v>
      </c>
      <c r="J639" s="82" t="s">
        <v>182</v>
      </c>
      <c r="K639" s="82"/>
      <c r="L639" s="82" t="s">
        <v>13211</v>
      </c>
      <c r="M639" s="82" t="s">
        <v>12865</v>
      </c>
      <c r="N639" s="89" t="s">
        <v>2938</v>
      </c>
      <c r="O639" s="89" t="s">
        <v>2755</v>
      </c>
      <c r="P639" s="89" t="s">
        <v>3483</v>
      </c>
    </row>
    <row r="640" spans="1:16" ht="28.5">
      <c r="A640" s="27" t="s">
        <v>3927</v>
      </c>
      <c r="C640" t="str">
        <f t="shared" si="9"/>
        <v>Yes</v>
      </c>
      <c r="D640" s="82" t="s">
        <v>3927</v>
      </c>
      <c r="E640" s="82" t="s">
        <v>3535</v>
      </c>
      <c r="F640" s="82" t="s">
        <v>916</v>
      </c>
      <c r="G640" s="82" t="s">
        <v>918</v>
      </c>
      <c r="H640" s="82" t="s">
        <v>13497</v>
      </c>
      <c r="I640" s="82" t="s">
        <v>181</v>
      </c>
      <c r="J640" s="82" t="s">
        <v>182</v>
      </c>
      <c r="K640" s="82"/>
      <c r="L640" s="82" t="s">
        <v>13211</v>
      </c>
      <c r="M640" s="82" t="s">
        <v>12865</v>
      </c>
      <c r="N640" s="89" t="s">
        <v>2938</v>
      </c>
      <c r="O640" s="89" t="s">
        <v>2755</v>
      </c>
      <c r="P640" s="89" t="s">
        <v>3926</v>
      </c>
    </row>
    <row r="641" spans="1:16">
      <c r="A641" s="27" t="s">
        <v>3930</v>
      </c>
      <c r="C641" t="str">
        <f t="shared" si="9"/>
        <v>Yes</v>
      </c>
      <c r="D641" s="82" t="s">
        <v>3930</v>
      </c>
      <c r="E641" s="82" t="s">
        <v>3931</v>
      </c>
      <c r="F641" s="82" t="s">
        <v>916</v>
      </c>
      <c r="G641" s="82" t="s">
        <v>918</v>
      </c>
      <c r="H641" s="82" t="s">
        <v>13498</v>
      </c>
      <c r="I641" s="82" t="s">
        <v>132</v>
      </c>
      <c r="J641" s="82" t="s">
        <v>182</v>
      </c>
      <c r="K641" s="82"/>
      <c r="L641" s="82" t="s">
        <v>13211</v>
      </c>
      <c r="M641" s="82" t="s">
        <v>12856</v>
      </c>
      <c r="N641" s="89"/>
      <c r="O641" s="82"/>
      <c r="P641" s="82"/>
    </row>
    <row r="642" spans="1:16">
      <c r="A642" s="27" t="s">
        <v>3935</v>
      </c>
      <c r="C642" t="str">
        <f t="shared" ref="C642:C705" si="10">IF(ISNA(VLOOKUP(D642,$A:$A,1,FALSE)),"No","Yes")</f>
        <v>Yes</v>
      </c>
      <c r="D642" s="82" t="s">
        <v>3935</v>
      </c>
      <c r="E642" s="82" t="s">
        <v>3582</v>
      </c>
      <c r="F642" s="82" t="s">
        <v>916</v>
      </c>
      <c r="G642" s="82" t="s">
        <v>918</v>
      </c>
      <c r="H642" s="82" t="s">
        <v>13499</v>
      </c>
      <c r="I642" s="82" t="s">
        <v>181</v>
      </c>
      <c r="J642" s="82" t="s">
        <v>182</v>
      </c>
      <c r="K642" s="82" t="s">
        <v>13178</v>
      </c>
      <c r="L642" s="82" t="s">
        <v>13211</v>
      </c>
      <c r="M642" s="82" t="s">
        <v>12856</v>
      </c>
      <c r="N642" s="89"/>
      <c r="O642" s="82"/>
      <c r="P642" s="82"/>
    </row>
    <row r="643" spans="1:16">
      <c r="A643" s="27" t="s">
        <v>3936</v>
      </c>
      <c r="C643" t="str">
        <f t="shared" si="10"/>
        <v>Yes</v>
      </c>
      <c r="D643" s="82" t="s">
        <v>3936</v>
      </c>
      <c r="E643" s="82" t="s">
        <v>3602</v>
      </c>
      <c r="F643" s="82" t="s">
        <v>916</v>
      </c>
      <c r="G643" s="82" t="s">
        <v>918</v>
      </c>
      <c r="H643" s="82" t="s">
        <v>13500</v>
      </c>
      <c r="I643" s="82" t="s">
        <v>132</v>
      </c>
      <c r="J643" s="82" t="s">
        <v>182</v>
      </c>
      <c r="K643" s="82"/>
      <c r="L643" s="82" t="s">
        <v>13211</v>
      </c>
      <c r="M643" s="82" t="s">
        <v>12856</v>
      </c>
      <c r="N643" s="89"/>
      <c r="O643" s="89"/>
      <c r="P643" s="89"/>
    </row>
    <row r="644" spans="1:16" ht="28.5">
      <c r="A644" s="27" t="s">
        <v>3938</v>
      </c>
      <c r="C644" t="str">
        <f t="shared" si="10"/>
        <v>Yes</v>
      </c>
      <c r="D644" s="82" t="s">
        <v>3938</v>
      </c>
      <c r="E644" s="82" t="s">
        <v>3610</v>
      </c>
      <c r="F644" s="82" t="s">
        <v>916</v>
      </c>
      <c r="G644" s="82" t="s">
        <v>918</v>
      </c>
      <c r="H644" s="82" t="s">
        <v>13501</v>
      </c>
      <c r="I644" s="82" t="s">
        <v>132</v>
      </c>
      <c r="J644" s="82" t="s">
        <v>182</v>
      </c>
      <c r="K644" s="82"/>
      <c r="L644" s="82" t="s">
        <v>13211</v>
      </c>
      <c r="M644" s="82" t="s">
        <v>12865</v>
      </c>
      <c r="N644" s="89" t="s">
        <v>2938</v>
      </c>
      <c r="O644" s="89" t="s">
        <v>2755</v>
      </c>
      <c r="P644" s="89" t="s">
        <v>3937</v>
      </c>
    </row>
    <row r="645" spans="1:16">
      <c r="A645" s="27" t="s">
        <v>3940</v>
      </c>
      <c r="C645" t="str">
        <f t="shared" si="10"/>
        <v>Yes</v>
      </c>
      <c r="D645" s="82" t="s">
        <v>3940</v>
      </c>
      <c r="E645" s="82" t="s">
        <v>3615</v>
      </c>
      <c r="F645" s="82" t="s">
        <v>916</v>
      </c>
      <c r="G645" s="82" t="s">
        <v>918</v>
      </c>
      <c r="H645" s="82" t="s">
        <v>13502</v>
      </c>
      <c r="I645" s="82" t="s">
        <v>132</v>
      </c>
      <c r="J645" s="82" t="s">
        <v>182</v>
      </c>
      <c r="K645" s="82"/>
      <c r="L645" s="82" t="s">
        <v>13211</v>
      </c>
      <c r="M645" s="82" t="s">
        <v>12856</v>
      </c>
      <c r="N645" s="89"/>
      <c r="O645" s="82"/>
      <c r="P645" s="82"/>
    </row>
    <row r="646" spans="1:16">
      <c r="A646" s="27" t="s">
        <v>3941</v>
      </c>
      <c r="C646" t="str">
        <f t="shared" si="10"/>
        <v>Yes</v>
      </c>
      <c r="D646" s="82" t="s">
        <v>3941</v>
      </c>
      <c r="E646" s="82" t="s">
        <v>2685</v>
      </c>
      <c r="F646" s="82" t="s">
        <v>916</v>
      </c>
      <c r="G646" s="82" t="s">
        <v>918</v>
      </c>
      <c r="H646" s="82" t="s">
        <v>13503</v>
      </c>
      <c r="I646" s="82" t="s">
        <v>181</v>
      </c>
      <c r="J646" s="82" t="s">
        <v>182</v>
      </c>
      <c r="K646" s="82"/>
      <c r="L646" s="82" t="s">
        <v>13211</v>
      </c>
      <c r="M646" s="82" t="s">
        <v>12856</v>
      </c>
      <c r="N646" s="89"/>
      <c r="O646" s="82"/>
      <c r="P646" s="82"/>
    </row>
    <row r="647" spans="1:16">
      <c r="A647" s="27" t="s">
        <v>3942</v>
      </c>
      <c r="C647" t="str">
        <f t="shared" si="10"/>
        <v>Yes</v>
      </c>
      <c r="D647" s="82" t="s">
        <v>3942</v>
      </c>
      <c r="E647" s="82" t="s">
        <v>2691</v>
      </c>
      <c r="F647" s="82" t="s">
        <v>916</v>
      </c>
      <c r="G647" s="82" t="s">
        <v>918</v>
      </c>
      <c r="H647" s="82" t="s">
        <v>13504</v>
      </c>
      <c r="I647" s="82" t="s">
        <v>181</v>
      </c>
      <c r="J647" s="82" t="s">
        <v>182</v>
      </c>
      <c r="K647" s="82" t="s">
        <v>13178</v>
      </c>
      <c r="L647" s="82" t="s">
        <v>13211</v>
      </c>
      <c r="M647" s="82" t="s">
        <v>12856</v>
      </c>
      <c r="N647" s="89"/>
      <c r="O647" s="82"/>
      <c r="P647" s="82"/>
    </row>
    <row r="648" spans="1:16">
      <c r="A648" s="27" t="s">
        <v>3944</v>
      </c>
      <c r="C648" t="str">
        <f t="shared" si="10"/>
        <v>Yes</v>
      </c>
      <c r="D648" s="82" t="s">
        <v>3944</v>
      </c>
      <c r="E648" s="82" t="s">
        <v>2605</v>
      </c>
      <c r="F648" s="82" t="s">
        <v>469</v>
      </c>
      <c r="G648" s="82" t="s">
        <v>471</v>
      </c>
      <c r="H648" s="82" t="s">
        <v>13505</v>
      </c>
      <c r="I648" s="82" t="s">
        <v>181</v>
      </c>
      <c r="J648" s="82" t="s">
        <v>137</v>
      </c>
      <c r="K648" s="82"/>
      <c r="L648" s="82" t="s">
        <v>13211</v>
      </c>
      <c r="M648" s="82" t="s">
        <v>12856</v>
      </c>
      <c r="N648" s="89"/>
      <c r="O648" s="82"/>
      <c r="P648" s="82"/>
    </row>
    <row r="649" spans="1:16">
      <c r="A649" s="27" t="s">
        <v>3946</v>
      </c>
      <c r="C649" t="str">
        <f t="shared" si="10"/>
        <v>Yes</v>
      </c>
      <c r="D649" s="82" t="s">
        <v>3946</v>
      </c>
      <c r="E649" s="82" t="s">
        <v>2611</v>
      </c>
      <c r="F649" s="82" t="s">
        <v>469</v>
      </c>
      <c r="G649" s="82" t="s">
        <v>471</v>
      </c>
      <c r="H649" s="82" t="s">
        <v>13506</v>
      </c>
      <c r="I649" s="82" t="s">
        <v>181</v>
      </c>
      <c r="J649" s="82" t="s">
        <v>137</v>
      </c>
      <c r="K649" s="82"/>
      <c r="L649" s="82" t="s">
        <v>13211</v>
      </c>
      <c r="M649" s="82" t="s">
        <v>12856</v>
      </c>
      <c r="N649" s="89"/>
      <c r="O649" s="82"/>
      <c r="P649" s="82"/>
    </row>
    <row r="650" spans="1:16">
      <c r="A650" s="27" t="s">
        <v>3948</v>
      </c>
      <c r="C650" t="str">
        <f t="shared" si="10"/>
        <v>Yes</v>
      </c>
      <c r="D650" s="82" t="s">
        <v>3948</v>
      </c>
      <c r="E650" s="82" t="s">
        <v>2617</v>
      </c>
      <c r="F650" s="82" t="s">
        <v>469</v>
      </c>
      <c r="G650" s="82" t="s">
        <v>471</v>
      </c>
      <c r="H650" s="82" t="s">
        <v>13507</v>
      </c>
      <c r="I650" s="82" t="s">
        <v>181</v>
      </c>
      <c r="J650" s="82" t="s">
        <v>137</v>
      </c>
      <c r="K650" s="82"/>
      <c r="L650" s="82" t="s">
        <v>13211</v>
      </c>
      <c r="M650" s="82" t="s">
        <v>12856</v>
      </c>
      <c r="N650" s="89"/>
      <c r="O650" s="82"/>
      <c r="P650" s="82"/>
    </row>
    <row r="651" spans="1:16">
      <c r="A651" s="27" t="s">
        <v>3949</v>
      </c>
      <c r="C651" t="str">
        <f t="shared" si="10"/>
        <v>Yes</v>
      </c>
      <c r="D651" s="82" t="s">
        <v>3949</v>
      </c>
      <c r="E651" s="82" t="s">
        <v>2622</v>
      </c>
      <c r="F651" s="82" t="s">
        <v>469</v>
      </c>
      <c r="G651" s="82" t="s">
        <v>471</v>
      </c>
      <c r="H651" s="82" t="s">
        <v>13508</v>
      </c>
      <c r="I651" s="82" t="s">
        <v>181</v>
      </c>
      <c r="J651" s="82" t="s">
        <v>137</v>
      </c>
      <c r="K651" s="82"/>
      <c r="L651" s="82" t="s">
        <v>13211</v>
      </c>
      <c r="M651" s="82" t="s">
        <v>12856</v>
      </c>
      <c r="N651" s="89"/>
      <c r="O651" s="82"/>
      <c r="P651" s="82"/>
    </row>
    <row r="652" spans="1:16">
      <c r="A652" s="27" t="s">
        <v>3950</v>
      </c>
      <c r="C652" t="str">
        <f t="shared" si="10"/>
        <v>Yes</v>
      </c>
      <c r="D652" s="82" t="s">
        <v>3950</v>
      </c>
      <c r="E652" s="82" t="s">
        <v>2627</v>
      </c>
      <c r="F652" s="82" t="s">
        <v>469</v>
      </c>
      <c r="G652" s="82" t="s">
        <v>471</v>
      </c>
      <c r="H652" s="82" t="s">
        <v>13509</v>
      </c>
      <c r="I652" s="82" t="s">
        <v>181</v>
      </c>
      <c r="J652" s="82" t="s">
        <v>137</v>
      </c>
      <c r="K652" s="82"/>
      <c r="L652" s="82" t="s">
        <v>13211</v>
      </c>
      <c r="M652" s="82" t="s">
        <v>12856</v>
      </c>
      <c r="N652" s="89"/>
      <c r="O652" s="82"/>
      <c r="P652" s="82"/>
    </row>
    <row r="653" spans="1:16">
      <c r="A653" s="27" t="s">
        <v>3951</v>
      </c>
      <c r="C653" t="str">
        <f t="shared" si="10"/>
        <v>Yes</v>
      </c>
      <c r="D653" s="82" t="s">
        <v>3951</v>
      </c>
      <c r="E653" s="82" t="s">
        <v>2866</v>
      </c>
      <c r="F653" s="82" t="s">
        <v>469</v>
      </c>
      <c r="G653" s="82" t="s">
        <v>471</v>
      </c>
      <c r="H653" s="82" t="s">
        <v>13510</v>
      </c>
      <c r="I653" s="82" t="s">
        <v>132</v>
      </c>
      <c r="J653" s="82" t="s">
        <v>137</v>
      </c>
      <c r="K653" s="82"/>
      <c r="L653" s="82" t="s">
        <v>13211</v>
      </c>
      <c r="M653" s="82" t="s">
        <v>12865</v>
      </c>
      <c r="N653" s="89" t="s">
        <v>1470</v>
      </c>
      <c r="O653" s="82" t="s">
        <v>2755</v>
      </c>
      <c r="P653" s="82" t="s">
        <v>2864</v>
      </c>
    </row>
    <row r="654" spans="1:16">
      <c r="A654" s="27" t="s">
        <v>3952</v>
      </c>
      <c r="C654" t="str">
        <f t="shared" si="10"/>
        <v>Yes</v>
      </c>
      <c r="D654" s="82" t="s">
        <v>3952</v>
      </c>
      <c r="E654" s="82" t="s">
        <v>2908</v>
      </c>
      <c r="F654" s="82" t="s">
        <v>469</v>
      </c>
      <c r="G654" s="82" t="s">
        <v>471</v>
      </c>
      <c r="H654" s="82" t="s">
        <v>13511</v>
      </c>
      <c r="I654" s="82" t="s">
        <v>132</v>
      </c>
      <c r="J654" s="82" t="s">
        <v>137</v>
      </c>
      <c r="K654" s="82"/>
      <c r="L654" s="82" t="s">
        <v>13211</v>
      </c>
      <c r="M654" s="82" t="s">
        <v>12865</v>
      </c>
      <c r="N654" s="89" t="s">
        <v>1470</v>
      </c>
      <c r="O654" s="82" t="s">
        <v>2755</v>
      </c>
      <c r="P654" s="82" t="s">
        <v>1544</v>
      </c>
    </row>
    <row r="655" spans="1:16">
      <c r="A655" s="27" t="s">
        <v>3956</v>
      </c>
      <c r="C655" t="str">
        <f t="shared" si="10"/>
        <v>Yes</v>
      </c>
      <c r="D655" s="82" t="s">
        <v>3956</v>
      </c>
      <c r="E655" s="82" t="s">
        <v>3957</v>
      </c>
      <c r="F655" s="82" t="s">
        <v>469</v>
      </c>
      <c r="G655" s="82" t="s">
        <v>471</v>
      </c>
      <c r="H655" s="82" t="s">
        <v>13512</v>
      </c>
      <c r="I655" s="82" t="s">
        <v>181</v>
      </c>
      <c r="J655" s="82" t="s">
        <v>137</v>
      </c>
      <c r="K655" s="82"/>
      <c r="L655" s="82" t="s">
        <v>13211</v>
      </c>
      <c r="M655" s="82" t="s">
        <v>12865</v>
      </c>
      <c r="N655" s="89" t="s">
        <v>1470</v>
      </c>
      <c r="O655" s="82" t="s">
        <v>2755</v>
      </c>
      <c r="P655" s="82" t="s">
        <v>3955</v>
      </c>
    </row>
    <row r="656" spans="1:16">
      <c r="A656" s="27" t="s">
        <v>3960</v>
      </c>
      <c r="C656" t="str">
        <f t="shared" si="10"/>
        <v>Yes</v>
      </c>
      <c r="D656" s="82" t="s">
        <v>3960</v>
      </c>
      <c r="E656" s="82" t="s">
        <v>2685</v>
      </c>
      <c r="F656" s="82" t="s">
        <v>469</v>
      </c>
      <c r="G656" s="82" t="s">
        <v>471</v>
      </c>
      <c r="H656" s="82" t="s">
        <v>13513</v>
      </c>
      <c r="I656" s="82" t="s">
        <v>181</v>
      </c>
      <c r="J656" s="82" t="s">
        <v>137</v>
      </c>
      <c r="K656" s="82"/>
      <c r="L656" s="82" t="s">
        <v>13211</v>
      </c>
      <c r="M656" s="82" t="s">
        <v>12856</v>
      </c>
      <c r="N656" s="89"/>
      <c r="O656" s="82"/>
      <c r="P656" s="82"/>
    </row>
    <row r="657" spans="1:16">
      <c r="A657" s="27" t="s">
        <v>3961</v>
      </c>
      <c r="C657" t="str">
        <f t="shared" si="10"/>
        <v>Yes</v>
      </c>
      <c r="D657" s="82" t="s">
        <v>3961</v>
      </c>
      <c r="E657" s="82" t="s">
        <v>2691</v>
      </c>
      <c r="F657" s="82" t="s">
        <v>469</v>
      </c>
      <c r="G657" s="82" t="s">
        <v>471</v>
      </c>
      <c r="H657" s="82" t="s">
        <v>13514</v>
      </c>
      <c r="I657" s="82" t="s">
        <v>181</v>
      </c>
      <c r="J657" s="82" t="s">
        <v>137</v>
      </c>
      <c r="K657" s="82"/>
      <c r="L657" s="82" t="s">
        <v>13211</v>
      </c>
      <c r="M657" s="82" t="s">
        <v>12856</v>
      </c>
      <c r="N657" s="89"/>
      <c r="O657" s="82"/>
      <c r="P657" s="82"/>
    </row>
    <row r="658" spans="1:16">
      <c r="A658" s="27" t="s">
        <v>3963</v>
      </c>
      <c r="C658" t="str">
        <f t="shared" si="10"/>
        <v>Yes</v>
      </c>
      <c r="D658" s="82" t="s">
        <v>3963</v>
      </c>
      <c r="E658" s="82" t="s">
        <v>2605</v>
      </c>
      <c r="F658" s="82" t="s">
        <v>475</v>
      </c>
      <c r="G658" s="82" t="s">
        <v>477</v>
      </c>
      <c r="H658" s="82" t="s">
        <v>13515</v>
      </c>
      <c r="I658" s="82" t="s">
        <v>181</v>
      </c>
      <c r="J658" s="82" t="s">
        <v>137</v>
      </c>
      <c r="K658" s="82"/>
      <c r="L658" s="82" t="s">
        <v>13211</v>
      </c>
      <c r="M658" s="82" t="s">
        <v>12856</v>
      </c>
      <c r="N658" s="89"/>
      <c r="O658" s="82"/>
      <c r="P658" s="82"/>
    </row>
    <row r="659" spans="1:16">
      <c r="A659" s="27" t="s">
        <v>3965</v>
      </c>
      <c r="C659" t="str">
        <f t="shared" si="10"/>
        <v>Yes</v>
      </c>
      <c r="D659" s="82" t="s">
        <v>3965</v>
      </c>
      <c r="E659" s="82" t="s">
        <v>2611</v>
      </c>
      <c r="F659" s="82" t="s">
        <v>475</v>
      </c>
      <c r="G659" s="82" t="s">
        <v>477</v>
      </c>
      <c r="H659" s="82" t="s">
        <v>13516</v>
      </c>
      <c r="I659" s="82" t="s">
        <v>181</v>
      </c>
      <c r="J659" s="82" t="s">
        <v>137</v>
      </c>
      <c r="K659" s="82"/>
      <c r="L659" s="82" t="s">
        <v>13211</v>
      </c>
      <c r="M659" s="82" t="s">
        <v>12856</v>
      </c>
      <c r="N659" s="89"/>
      <c r="O659" s="82"/>
      <c r="P659" s="82"/>
    </row>
    <row r="660" spans="1:16">
      <c r="A660" s="27" t="s">
        <v>3967</v>
      </c>
      <c r="C660" t="str">
        <f t="shared" si="10"/>
        <v>Yes</v>
      </c>
      <c r="D660" s="82" t="s">
        <v>3967</v>
      </c>
      <c r="E660" s="82" t="s">
        <v>2617</v>
      </c>
      <c r="F660" s="82" t="s">
        <v>475</v>
      </c>
      <c r="G660" s="82" t="s">
        <v>477</v>
      </c>
      <c r="H660" s="82" t="s">
        <v>13517</v>
      </c>
      <c r="I660" s="82" t="s">
        <v>181</v>
      </c>
      <c r="J660" s="82" t="s">
        <v>137</v>
      </c>
      <c r="K660" s="82"/>
      <c r="L660" s="82" t="s">
        <v>13211</v>
      </c>
      <c r="M660" s="82" t="s">
        <v>12856</v>
      </c>
      <c r="N660" s="89"/>
      <c r="O660" s="82"/>
      <c r="P660" s="82"/>
    </row>
    <row r="661" spans="1:16">
      <c r="A661" s="27" t="s">
        <v>3968</v>
      </c>
      <c r="C661" t="str">
        <f t="shared" si="10"/>
        <v>Yes</v>
      </c>
      <c r="D661" s="82" t="s">
        <v>3968</v>
      </c>
      <c r="E661" s="82" t="s">
        <v>2622</v>
      </c>
      <c r="F661" s="82" t="s">
        <v>475</v>
      </c>
      <c r="G661" s="82" t="s">
        <v>477</v>
      </c>
      <c r="H661" s="82" t="s">
        <v>13518</v>
      </c>
      <c r="I661" s="82" t="s">
        <v>181</v>
      </c>
      <c r="J661" s="82" t="s">
        <v>137</v>
      </c>
      <c r="K661" s="82"/>
      <c r="L661" s="82" t="s">
        <v>13211</v>
      </c>
      <c r="M661" s="82" t="s">
        <v>12856</v>
      </c>
      <c r="N661" s="89"/>
      <c r="O661" s="82"/>
      <c r="P661" s="82"/>
    </row>
    <row r="662" spans="1:16">
      <c r="A662" s="27" t="s">
        <v>3969</v>
      </c>
      <c r="C662" t="str">
        <f t="shared" si="10"/>
        <v>Yes</v>
      </c>
      <c r="D662" s="82" t="s">
        <v>3969</v>
      </c>
      <c r="E662" s="82" t="s">
        <v>2627</v>
      </c>
      <c r="F662" s="82" t="s">
        <v>475</v>
      </c>
      <c r="G662" s="82" t="s">
        <v>477</v>
      </c>
      <c r="H662" s="82" t="s">
        <v>13519</v>
      </c>
      <c r="I662" s="82" t="s">
        <v>181</v>
      </c>
      <c r="J662" s="82" t="s">
        <v>137</v>
      </c>
      <c r="K662" s="82"/>
      <c r="L662" s="82" t="s">
        <v>13211</v>
      </c>
      <c r="M662" s="82" t="s">
        <v>12856</v>
      </c>
      <c r="N662" s="89"/>
      <c r="O662" s="82"/>
      <c r="P662" s="82"/>
    </row>
    <row r="663" spans="1:16">
      <c r="A663" s="27" t="s">
        <v>3971</v>
      </c>
      <c r="C663" t="str">
        <f t="shared" si="10"/>
        <v>Yes</v>
      </c>
      <c r="D663" s="82" t="s">
        <v>3971</v>
      </c>
      <c r="E663" s="82" t="s">
        <v>3972</v>
      </c>
      <c r="F663" s="82" t="s">
        <v>475</v>
      </c>
      <c r="G663" s="82" t="s">
        <v>477</v>
      </c>
      <c r="H663" s="82" t="s">
        <v>13520</v>
      </c>
      <c r="I663" s="82" t="s">
        <v>132</v>
      </c>
      <c r="J663" s="82" t="s">
        <v>137</v>
      </c>
      <c r="K663" s="82"/>
      <c r="L663" s="82" t="s">
        <v>13211</v>
      </c>
      <c r="M663" s="82" t="s">
        <v>12865</v>
      </c>
      <c r="N663" s="89" t="s">
        <v>1470</v>
      </c>
      <c r="O663" s="82" t="s">
        <v>2755</v>
      </c>
      <c r="P663" s="82" t="s">
        <v>3970</v>
      </c>
    </row>
    <row r="664" spans="1:16">
      <c r="A664" s="27" t="s">
        <v>3978</v>
      </c>
      <c r="C664" t="str">
        <f t="shared" si="10"/>
        <v>Yes</v>
      </c>
      <c r="D664" s="82" t="s">
        <v>3978</v>
      </c>
      <c r="E664" s="82" t="s">
        <v>3979</v>
      </c>
      <c r="F664" s="82" t="s">
        <v>475</v>
      </c>
      <c r="G664" s="82" t="s">
        <v>477</v>
      </c>
      <c r="H664" s="82" t="s">
        <v>13521</v>
      </c>
      <c r="I664" s="82" t="s">
        <v>181</v>
      </c>
      <c r="J664" s="82" t="s">
        <v>137</v>
      </c>
      <c r="K664" s="82"/>
      <c r="L664" s="82" t="s">
        <v>13211</v>
      </c>
      <c r="M664" s="82" t="s">
        <v>12856</v>
      </c>
      <c r="N664" s="89"/>
      <c r="O664" s="82"/>
      <c r="P664" s="82"/>
    </row>
    <row r="665" spans="1:16">
      <c r="A665" s="27" t="s">
        <v>3985</v>
      </c>
      <c r="C665" t="str">
        <f t="shared" si="10"/>
        <v>Yes</v>
      </c>
      <c r="D665" s="82" t="s">
        <v>3985</v>
      </c>
      <c r="E665" s="82" t="s">
        <v>3986</v>
      </c>
      <c r="F665" s="82" t="s">
        <v>475</v>
      </c>
      <c r="G665" s="82" t="s">
        <v>477</v>
      </c>
      <c r="H665" s="82" t="s">
        <v>13522</v>
      </c>
      <c r="I665" s="82" t="s">
        <v>132</v>
      </c>
      <c r="J665" s="82" t="s">
        <v>137</v>
      </c>
      <c r="K665" s="82"/>
      <c r="L665" s="82" t="s">
        <v>13211</v>
      </c>
      <c r="M665" s="82" t="s">
        <v>12865</v>
      </c>
      <c r="N665" s="89" t="s">
        <v>1470</v>
      </c>
      <c r="O665" s="82" t="s">
        <v>2755</v>
      </c>
      <c r="P665" s="82" t="s">
        <v>3984</v>
      </c>
    </row>
    <row r="666" spans="1:16">
      <c r="A666" s="27" t="s">
        <v>3990</v>
      </c>
      <c r="C666" t="str">
        <f t="shared" si="10"/>
        <v>Yes</v>
      </c>
      <c r="D666" s="82" t="s">
        <v>3990</v>
      </c>
      <c r="E666" s="82" t="s">
        <v>2685</v>
      </c>
      <c r="F666" s="82" t="s">
        <v>475</v>
      </c>
      <c r="G666" s="82" t="s">
        <v>477</v>
      </c>
      <c r="H666" s="82" t="s">
        <v>13523</v>
      </c>
      <c r="I666" s="82" t="s">
        <v>181</v>
      </c>
      <c r="J666" s="82" t="s">
        <v>137</v>
      </c>
      <c r="K666" s="82"/>
      <c r="L666" s="82" t="s">
        <v>13211</v>
      </c>
      <c r="M666" s="82" t="s">
        <v>12856</v>
      </c>
      <c r="N666" s="89"/>
      <c r="O666" s="82"/>
      <c r="P666" s="82"/>
    </row>
    <row r="667" spans="1:16">
      <c r="A667" s="27" t="s">
        <v>3991</v>
      </c>
      <c r="C667" t="str">
        <f t="shared" si="10"/>
        <v>Yes</v>
      </c>
      <c r="D667" s="82" t="s">
        <v>3991</v>
      </c>
      <c r="E667" s="82" t="s">
        <v>2691</v>
      </c>
      <c r="F667" s="82" t="s">
        <v>475</v>
      </c>
      <c r="G667" s="82" t="s">
        <v>477</v>
      </c>
      <c r="H667" s="82" t="s">
        <v>13524</v>
      </c>
      <c r="I667" s="82" t="s">
        <v>181</v>
      </c>
      <c r="J667" s="82" t="s">
        <v>137</v>
      </c>
      <c r="K667" s="82"/>
      <c r="L667" s="82" t="s">
        <v>13211</v>
      </c>
      <c r="M667" s="82" t="s">
        <v>12856</v>
      </c>
      <c r="N667" s="89"/>
      <c r="O667" s="82"/>
      <c r="P667" s="82"/>
    </row>
    <row r="668" spans="1:16">
      <c r="A668" s="27" t="s">
        <v>3993</v>
      </c>
      <c r="C668" t="str">
        <f t="shared" si="10"/>
        <v>Yes</v>
      </c>
      <c r="D668" s="82" t="s">
        <v>3993</v>
      </c>
      <c r="E668" s="82" t="s">
        <v>2605</v>
      </c>
      <c r="F668" s="82" t="s">
        <v>481</v>
      </c>
      <c r="G668" s="82" t="s">
        <v>483</v>
      </c>
      <c r="H668" s="82" t="s">
        <v>13525</v>
      </c>
      <c r="I668" s="82" t="s">
        <v>181</v>
      </c>
      <c r="J668" s="82" t="s">
        <v>137</v>
      </c>
      <c r="K668" s="82"/>
      <c r="L668" s="82" t="s">
        <v>13211</v>
      </c>
      <c r="M668" s="82" t="s">
        <v>12856</v>
      </c>
      <c r="N668" s="89"/>
      <c r="O668" s="82"/>
      <c r="P668" s="82"/>
    </row>
    <row r="669" spans="1:16">
      <c r="A669" s="27" t="s">
        <v>3995</v>
      </c>
      <c r="C669" t="str">
        <f t="shared" si="10"/>
        <v>Yes</v>
      </c>
      <c r="D669" s="82" t="s">
        <v>3995</v>
      </c>
      <c r="E669" s="82" t="s">
        <v>2611</v>
      </c>
      <c r="F669" s="82" t="s">
        <v>481</v>
      </c>
      <c r="G669" s="82" t="s">
        <v>483</v>
      </c>
      <c r="H669" s="82" t="s">
        <v>13526</v>
      </c>
      <c r="I669" s="82" t="s">
        <v>181</v>
      </c>
      <c r="J669" s="82" t="s">
        <v>137</v>
      </c>
      <c r="K669" s="82"/>
      <c r="L669" s="82" t="s">
        <v>13211</v>
      </c>
      <c r="M669" s="82" t="s">
        <v>12856</v>
      </c>
      <c r="N669" s="89"/>
      <c r="O669" s="82"/>
      <c r="P669" s="82"/>
    </row>
    <row r="670" spans="1:16">
      <c r="A670" s="27" t="s">
        <v>3997</v>
      </c>
      <c r="C670" t="str">
        <f t="shared" si="10"/>
        <v>Yes</v>
      </c>
      <c r="D670" s="82" t="s">
        <v>3997</v>
      </c>
      <c r="E670" s="82" t="s">
        <v>2617</v>
      </c>
      <c r="F670" s="82" t="s">
        <v>481</v>
      </c>
      <c r="G670" s="82" t="s">
        <v>483</v>
      </c>
      <c r="H670" s="82" t="s">
        <v>13527</v>
      </c>
      <c r="I670" s="82" t="s">
        <v>181</v>
      </c>
      <c r="J670" s="82" t="s">
        <v>137</v>
      </c>
      <c r="K670" s="82"/>
      <c r="L670" s="82" t="s">
        <v>13211</v>
      </c>
      <c r="M670" s="82" t="s">
        <v>12856</v>
      </c>
      <c r="N670" s="89"/>
      <c r="O670" s="82"/>
      <c r="P670" s="82"/>
    </row>
    <row r="671" spans="1:16">
      <c r="A671" s="27" t="s">
        <v>3998</v>
      </c>
      <c r="C671" t="str">
        <f t="shared" si="10"/>
        <v>Yes</v>
      </c>
      <c r="D671" s="82" t="s">
        <v>3998</v>
      </c>
      <c r="E671" s="82" t="s">
        <v>2622</v>
      </c>
      <c r="F671" s="82" t="s">
        <v>481</v>
      </c>
      <c r="G671" s="82" t="s">
        <v>483</v>
      </c>
      <c r="H671" s="82" t="s">
        <v>13528</v>
      </c>
      <c r="I671" s="82" t="s">
        <v>181</v>
      </c>
      <c r="J671" s="82" t="s">
        <v>137</v>
      </c>
      <c r="K671" s="82"/>
      <c r="L671" s="82" t="s">
        <v>13211</v>
      </c>
      <c r="M671" s="82" t="s">
        <v>12856</v>
      </c>
      <c r="N671" s="89"/>
      <c r="O671" s="82"/>
      <c r="P671" s="82"/>
    </row>
    <row r="672" spans="1:16">
      <c r="A672" s="27" t="s">
        <v>3999</v>
      </c>
      <c r="C672" t="str">
        <f t="shared" si="10"/>
        <v>Yes</v>
      </c>
      <c r="D672" s="82" t="s">
        <v>3999</v>
      </c>
      <c r="E672" s="82" t="s">
        <v>2627</v>
      </c>
      <c r="F672" s="82" t="s">
        <v>481</v>
      </c>
      <c r="G672" s="82" t="s">
        <v>483</v>
      </c>
      <c r="H672" s="82" t="s">
        <v>13529</v>
      </c>
      <c r="I672" s="82" t="s">
        <v>181</v>
      </c>
      <c r="J672" s="82" t="s">
        <v>137</v>
      </c>
      <c r="K672" s="82"/>
      <c r="L672" s="82" t="s">
        <v>13211</v>
      </c>
      <c r="M672" s="82" t="s">
        <v>12856</v>
      </c>
      <c r="N672" s="89"/>
      <c r="O672" s="82"/>
      <c r="P672" s="82"/>
    </row>
    <row r="673" spans="1:16">
      <c r="A673" s="27" t="s">
        <v>4000</v>
      </c>
      <c r="C673" t="str">
        <f t="shared" si="10"/>
        <v>Yes</v>
      </c>
      <c r="D673" s="82" t="s">
        <v>4000</v>
      </c>
      <c r="E673" s="82" t="s">
        <v>3823</v>
      </c>
      <c r="F673" s="82" t="s">
        <v>481</v>
      </c>
      <c r="G673" s="82" t="s">
        <v>483</v>
      </c>
      <c r="H673" s="82" t="s">
        <v>13530</v>
      </c>
      <c r="I673" s="82" t="s">
        <v>132</v>
      </c>
      <c r="J673" s="82" t="s">
        <v>137</v>
      </c>
      <c r="K673" s="82"/>
      <c r="L673" s="82" t="s">
        <v>13211</v>
      </c>
      <c r="M673" s="82" t="s">
        <v>12865</v>
      </c>
      <c r="N673" s="89" t="s">
        <v>1470</v>
      </c>
      <c r="O673" s="82" t="s">
        <v>2755</v>
      </c>
      <c r="P673" s="82" t="s">
        <v>3821</v>
      </c>
    </row>
    <row r="674" spans="1:16">
      <c r="A674" s="27" t="s">
        <v>4002</v>
      </c>
      <c r="C674" t="str">
        <f t="shared" si="10"/>
        <v>Yes</v>
      </c>
      <c r="D674" s="82" t="s">
        <v>4002</v>
      </c>
      <c r="E674" s="82" t="s">
        <v>4003</v>
      </c>
      <c r="F674" s="82" t="s">
        <v>481</v>
      </c>
      <c r="G674" s="82" t="s">
        <v>483</v>
      </c>
      <c r="H674" s="82" t="s">
        <v>13531</v>
      </c>
      <c r="I674" s="82" t="s">
        <v>132</v>
      </c>
      <c r="J674" s="82" t="s">
        <v>137</v>
      </c>
      <c r="K674" s="82"/>
      <c r="L674" s="82" t="s">
        <v>13211</v>
      </c>
      <c r="M674" s="82" t="s">
        <v>12856</v>
      </c>
      <c r="N674" s="89"/>
      <c r="O674" s="82"/>
      <c r="P674" s="82"/>
    </row>
    <row r="675" spans="1:16">
      <c r="A675" s="27" t="s">
        <v>4009</v>
      </c>
      <c r="C675" t="str">
        <f t="shared" si="10"/>
        <v>Yes</v>
      </c>
      <c r="D675" s="82" t="s">
        <v>4009</v>
      </c>
      <c r="E675" s="82" t="s">
        <v>4010</v>
      </c>
      <c r="F675" s="82" t="s">
        <v>481</v>
      </c>
      <c r="G675" s="82" t="s">
        <v>483</v>
      </c>
      <c r="H675" s="82" t="s">
        <v>13532</v>
      </c>
      <c r="I675" s="82" t="s">
        <v>132</v>
      </c>
      <c r="J675" s="82" t="s">
        <v>137</v>
      </c>
      <c r="K675" s="82"/>
      <c r="L675" s="82" t="s">
        <v>13211</v>
      </c>
      <c r="M675" s="82" t="s">
        <v>12865</v>
      </c>
      <c r="N675" s="89" t="s">
        <v>1470</v>
      </c>
      <c r="O675" s="82" t="s">
        <v>2755</v>
      </c>
      <c r="P675" s="82" t="s">
        <v>4008</v>
      </c>
    </row>
    <row r="676" spans="1:16">
      <c r="A676" s="27" t="s">
        <v>4015</v>
      </c>
      <c r="C676" t="str">
        <f t="shared" si="10"/>
        <v>Yes</v>
      </c>
      <c r="D676" s="82" t="s">
        <v>4015</v>
      </c>
      <c r="E676" s="82" t="s">
        <v>2685</v>
      </c>
      <c r="F676" s="82" t="s">
        <v>481</v>
      </c>
      <c r="G676" s="82" t="s">
        <v>483</v>
      </c>
      <c r="H676" s="82" t="s">
        <v>13533</v>
      </c>
      <c r="I676" s="82" t="s">
        <v>181</v>
      </c>
      <c r="J676" s="82" t="s">
        <v>137</v>
      </c>
      <c r="K676" s="82"/>
      <c r="L676" s="82" t="s">
        <v>13211</v>
      </c>
      <c r="M676" s="82" t="s">
        <v>12856</v>
      </c>
      <c r="N676" s="89"/>
      <c r="O676" s="82"/>
      <c r="P676" s="82"/>
    </row>
    <row r="677" spans="1:16">
      <c r="A677" s="27" t="s">
        <v>4016</v>
      </c>
      <c r="C677" t="str">
        <f t="shared" si="10"/>
        <v>Yes</v>
      </c>
      <c r="D677" s="82" t="s">
        <v>4016</v>
      </c>
      <c r="E677" s="82" t="s">
        <v>2691</v>
      </c>
      <c r="F677" s="82" t="s">
        <v>481</v>
      </c>
      <c r="G677" s="82" t="s">
        <v>483</v>
      </c>
      <c r="H677" s="82" t="s">
        <v>13534</v>
      </c>
      <c r="I677" s="82" t="s">
        <v>181</v>
      </c>
      <c r="J677" s="82" t="s">
        <v>137</v>
      </c>
      <c r="K677" s="82"/>
      <c r="L677" s="82" t="s">
        <v>13211</v>
      </c>
      <c r="M677" s="82" t="s">
        <v>12856</v>
      </c>
      <c r="N677" s="89"/>
      <c r="O677" s="82"/>
      <c r="P677" s="82"/>
    </row>
    <row r="678" spans="1:16">
      <c r="A678" s="27" t="s">
        <v>4018</v>
      </c>
      <c r="C678" t="str">
        <f t="shared" si="10"/>
        <v>Yes</v>
      </c>
      <c r="D678" s="82" t="s">
        <v>4018</v>
      </c>
      <c r="E678" s="82" t="s">
        <v>2605</v>
      </c>
      <c r="F678" s="82" t="s">
        <v>487</v>
      </c>
      <c r="G678" s="82" t="s">
        <v>489</v>
      </c>
      <c r="H678" s="82" t="s">
        <v>13535</v>
      </c>
      <c r="I678" s="82" t="s">
        <v>181</v>
      </c>
      <c r="J678" s="82" t="s">
        <v>182</v>
      </c>
      <c r="K678" s="82" t="s">
        <v>13178</v>
      </c>
      <c r="L678" s="82" t="s">
        <v>13211</v>
      </c>
      <c r="M678" s="82" t="s">
        <v>12856</v>
      </c>
      <c r="N678" s="89"/>
      <c r="O678" s="82"/>
      <c r="P678" s="82"/>
    </row>
    <row r="679" spans="1:16">
      <c r="A679" s="27" t="s">
        <v>4020</v>
      </c>
      <c r="C679" t="str">
        <f t="shared" si="10"/>
        <v>Yes</v>
      </c>
      <c r="D679" s="82" t="s">
        <v>4020</v>
      </c>
      <c r="E679" s="82" t="s">
        <v>2611</v>
      </c>
      <c r="F679" s="82" t="s">
        <v>487</v>
      </c>
      <c r="G679" s="82" t="s">
        <v>489</v>
      </c>
      <c r="H679" s="82" t="s">
        <v>13536</v>
      </c>
      <c r="I679" s="82" t="s">
        <v>181</v>
      </c>
      <c r="J679" s="82" t="s">
        <v>182</v>
      </c>
      <c r="K679" s="82" t="s">
        <v>13178</v>
      </c>
      <c r="L679" s="82" t="s">
        <v>13211</v>
      </c>
      <c r="M679" s="82" t="s">
        <v>12856</v>
      </c>
      <c r="N679" s="89"/>
      <c r="O679" s="82"/>
      <c r="P679" s="82"/>
    </row>
    <row r="680" spans="1:16">
      <c r="A680" s="27" t="s">
        <v>4022</v>
      </c>
      <c r="C680" t="str">
        <f t="shared" si="10"/>
        <v>Yes</v>
      </c>
      <c r="D680" s="82" t="s">
        <v>4022</v>
      </c>
      <c r="E680" s="82" t="s">
        <v>2617</v>
      </c>
      <c r="F680" s="82" t="s">
        <v>487</v>
      </c>
      <c r="G680" s="82" t="s">
        <v>489</v>
      </c>
      <c r="H680" s="82" t="s">
        <v>13537</v>
      </c>
      <c r="I680" s="82" t="s">
        <v>181</v>
      </c>
      <c r="J680" s="82" t="s">
        <v>182</v>
      </c>
      <c r="K680" s="82" t="s">
        <v>13178</v>
      </c>
      <c r="L680" s="82" t="s">
        <v>13211</v>
      </c>
      <c r="M680" s="82" t="s">
        <v>12856</v>
      </c>
      <c r="N680" s="89"/>
      <c r="O680" s="82"/>
      <c r="P680" s="82"/>
    </row>
    <row r="681" spans="1:16">
      <c r="A681" s="27" t="s">
        <v>4023</v>
      </c>
      <c r="C681" t="str">
        <f t="shared" si="10"/>
        <v>Yes</v>
      </c>
      <c r="D681" s="82" t="s">
        <v>4023</v>
      </c>
      <c r="E681" s="82" t="s">
        <v>2622</v>
      </c>
      <c r="F681" s="82" t="s">
        <v>487</v>
      </c>
      <c r="G681" s="82" t="s">
        <v>489</v>
      </c>
      <c r="H681" s="82" t="s">
        <v>13538</v>
      </c>
      <c r="I681" s="82" t="s">
        <v>181</v>
      </c>
      <c r="J681" s="82" t="s">
        <v>182</v>
      </c>
      <c r="K681" s="82" t="s">
        <v>13178</v>
      </c>
      <c r="L681" s="82" t="s">
        <v>13211</v>
      </c>
      <c r="M681" s="82" t="s">
        <v>12856</v>
      </c>
      <c r="N681" s="89"/>
      <c r="O681" s="82"/>
      <c r="P681" s="82"/>
    </row>
    <row r="682" spans="1:16">
      <c r="A682" s="27" t="s">
        <v>4024</v>
      </c>
      <c r="C682" t="str">
        <f t="shared" si="10"/>
        <v>Yes</v>
      </c>
      <c r="D682" s="82" t="s">
        <v>4024</v>
      </c>
      <c r="E682" s="82" t="s">
        <v>2627</v>
      </c>
      <c r="F682" s="82" t="s">
        <v>487</v>
      </c>
      <c r="G682" s="82" t="s">
        <v>489</v>
      </c>
      <c r="H682" s="82" t="s">
        <v>13539</v>
      </c>
      <c r="I682" s="82" t="s">
        <v>181</v>
      </c>
      <c r="J682" s="82" t="s">
        <v>182</v>
      </c>
      <c r="K682" s="82"/>
      <c r="L682" s="82" t="s">
        <v>13211</v>
      </c>
      <c r="M682" s="82" t="s">
        <v>12856</v>
      </c>
      <c r="N682" s="89"/>
      <c r="O682" s="82"/>
      <c r="P682" s="82"/>
    </row>
    <row r="683" spans="1:16" ht="28.5">
      <c r="A683" s="27" t="s">
        <v>4026</v>
      </c>
      <c r="C683" t="str">
        <f t="shared" si="10"/>
        <v>Yes</v>
      </c>
      <c r="D683" s="82" t="s">
        <v>4026</v>
      </c>
      <c r="E683" s="82" t="s">
        <v>4027</v>
      </c>
      <c r="F683" s="82" t="s">
        <v>487</v>
      </c>
      <c r="G683" s="82" t="s">
        <v>489</v>
      </c>
      <c r="H683" s="82" t="s">
        <v>13540</v>
      </c>
      <c r="I683" s="82" t="s">
        <v>132</v>
      </c>
      <c r="J683" s="82" t="s">
        <v>182</v>
      </c>
      <c r="K683" s="82"/>
      <c r="L683" s="82" t="s">
        <v>13211</v>
      </c>
      <c r="M683" s="82" t="s">
        <v>12865</v>
      </c>
      <c r="N683" s="89" t="s">
        <v>2938</v>
      </c>
      <c r="O683" s="89" t="s">
        <v>2755</v>
      </c>
      <c r="P683" s="89" t="s">
        <v>4025</v>
      </c>
    </row>
    <row r="684" spans="1:16" ht="28.5">
      <c r="A684" s="27" t="s">
        <v>4031</v>
      </c>
      <c r="C684" t="str">
        <f t="shared" si="10"/>
        <v>Yes</v>
      </c>
      <c r="D684" s="82" t="s">
        <v>4031</v>
      </c>
      <c r="E684" s="82" t="s">
        <v>2658</v>
      </c>
      <c r="F684" s="82" t="s">
        <v>487</v>
      </c>
      <c r="G684" s="82" t="s">
        <v>489</v>
      </c>
      <c r="H684" s="82" t="s">
        <v>13541</v>
      </c>
      <c r="I684" s="82" t="s">
        <v>132</v>
      </c>
      <c r="J684" s="82" t="s">
        <v>182</v>
      </c>
      <c r="K684" s="82"/>
      <c r="L684" s="82" t="s">
        <v>13211</v>
      </c>
      <c r="M684" s="82" t="s">
        <v>12865</v>
      </c>
      <c r="N684" s="89" t="s">
        <v>2938</v>
      </c>
      <c r="O684" s="89" t="s">
        <v>2755</v>
      </c>
      <c r="P684" s="89" t="s">
        <v>2656</v>
      </c>
    </row>
    <row r="685" spans="1:16" ht="42.75">
      <c r="A685" s="27" t="s">
        <v>4033</v>
      </c>
      <c r="C685" t="str">
        <f t="shared" si="10"/>
        <v>Yes</v>
      </c>
      <c r="D685" s="82" t="s">
        <v>4033</v>
      </c>
      <c r="E685" s="82" t="s">
        <v>4034</v>
      </c>
      <c r="F685" s="82" t="s">
        <v>487</v>
      </c>
      <c r="G685" s="82" t="s">
        <v>489</v>
      </c>
      <c r="H685" s="82" t="s">
        <v>13542</v>
      </c>
      <c r="I685" s="82" t="s">
        <v>132</v>
      </c>
      <c r="J685" s="82" t="s">
        <v>182</v>
      </c>
      <c r="K685" s="82"/>
      <c r="L685" s="82" t="s">
        <v>13211</v>
      </c>
      <c r="M685" s="82" t="s">
        <v>12865</v>
      </c>
      <c r="N685" s="89" t="s">
        <v>2938</v>
      </c>
      <c r="O685" s="89" t="s">
        <v>2755</v>
      </c>
      <c r="P685" s="89" t="s">
        <v>4032</v>
      </c>
    </row>
    <row r="686" spans="1:16" ht="28.5">
      <c r="A686" s="27" t="s">
        <v>4039</v>
      </c>
      <c r="C686" t="str">
        <f t="shared" si="10"/>
        <v>Yes</v>
      </c>
      <c r="D686" s="82" t="s">
        <v>4039</v>
      </c>
      <c r="E686" s="82" t="s">
        <v>4040</v>
      </c>
      <c r="F686" s="82" t="s">
        <v>487</v>
      </c>
      <c r="G686" s="82" t="s">
        <v>489</v>
      </c>
      <c r="H686" s="82" t="s">
        <v>13543</v>
      </c>
      <c r="I686" s="82" t="s">
        <v>132</v>
      </c>
      <c r="J686" s="82" t="s">
        <v>182</v>
      </c>
      <c r="K686" s="82"/>
      <c r="L686" s="82" t="s">
        <v>13211</v>
      </c>
      <c r="M686" s="82" t="s">
        <v>12865</v>
      </c>
      <c r="N686" s="89" t="s">
        <v>2938</v>
      </c>
      <c r="O686" s="89" t="s">
        <v>2755</v>
      </c>
      <c r="P686" s="89" t="s">
        <v>4038</v>
      </c>
    </row>
    <row r="687" spans="1:16" ht="28.5">
      <c r="A687" s="27" t="s">
        <v>4046</v>
      </c>
      <c r="C687" t="str">
        <f t="shared" si="10"/>
        <v>Yes</v>
      </c>
      <c r="D687" s="82" t="s">
        <v>4046</v>
      </c>
      <c r="E687" s="82" t="s">
        <v>4047</v>
      </c>
      <c r="F687" s="82" t="s">
        <v>487</v>
      </c>
      <c r="G687" s="82" t="s">
        <v>489</v>
      </c>
      <c r="H687" s="82" t="s">
        <v>13544</v>
      </c>
      <c r="I687" s="82" t="s">
        <v>132</v>
      </c>
      <c r="J687" s="82" t="s">
        <v>182</v>
      </c>
      <c r="K687" s="82"/>
      <c r="L687" s="82" t="s">
        <v>13211</v>
      </c>
      <c r="M687" s="82" t="s">
        <v>12865</v>
      </c>
      <c r="N687" s="89" t="s">
        <v>2938</v>
      </c>
      <c r="O687" s="89" t="s">
        <v>2755</v>
      </c>
      <c r="P687" s="89" t="s">
        <v>4045</v>
      </c>
    </row>
    <row r="688" spans="1:16" ht="42.75">
      <c r="A688" s="27" t="s">
        <v>4053</v>
      </c>
      <c r="C688" t="str">
        <f t="shared" si="10"/>
        <v>Yes</v>
      </c>
      <c r="D688" s="82" t="s">
        <v>4053</v>
      </c>
      <c r="E688" s="82" t="s">
        <v>4054</v>
      </c>
      <c r="F688" s="82" t="s">
        <v>487</v>
      </c>
      <c r="G688" s="82" t="s">
        <v>489</v>
      </c>
      <c r="H688" s="82" t="s">
        <v>13545</v>
      </c>
      <c r="I688" s="82" t="s">
        <v>132</v>
      </c>
      <c r="J688" s="82" t="s">
        <v>182</v>
      </c>
      <c r="K688" s="82"/>
      <c r="L688" s="82" t="s">
        <v>13211</v>
      </c>
      <c r="M688" s="82" t="s">
        <v>12865</v>
      </c>
      <c r="N688" s="89" t="s">
        <v>2938</v>
      </c>
      <c r="O688" s="89" t="s">
        <v>2755</v>
      </c>
      <c r="P688" s="89" t="s">
        <v>4052</v>
      </c>
    </row>
    <row r="689" spans="1:16" ht="57">
      <c r="A689" s="27" t="s">
        <v>4059</v>
      </c>
      <c r="C689" t="str">
        <f t="shared" si="10"/>
        <v>Yes</v>
      </c>
      <c r="D689" s="82" t="s">
        <v>4059</v>
      </c>
      <c r="E689" s="82" t="s">
        <v>4060</v>
      </c>
      <c r="F689" s="82" t="s">
        <v>487</v>
      </c>
      <c r="G689" s="82" t="s">
        <v>489</v>
      </c>
      <c r="H689" s="82" t="s">
        <v>13546</v>
      </c>
      <c r="I689" s="82" t="s">
        <v>132</v>
      </c>
      <c r="J689" s="82" t="s">
        <v>182</v>
      </c>
      <c r="K689" s="82"/>
      <c r="L689" s="82" t="s">
        <v>13211</v>
      </c>
      <c r="M689" s="82" t="s">
        <v>12865</v>
      </c>
      <c r="N689" s="89" t="s">
        <v>2938</v>
      </c>
      <c r="O689" s="89" t="s">
        <v>2755</v>
      </c>
      <c r="P689" s="89" t="s">
        <v>4058</v>
      </c>
    </row>
    <row r="690" spans="1:16" ht="42.75">
      <c r="A690" s="27" t="s">
        <v>4065</v>
      </c>
      <c r="C690" t="str">
        <f t="shared" si="10"/>
        <v>Yes</v>
      </c>
      <c r="D690" s="82" t="s">
        <v>4065</v>
      </c>
      <c r="E690" s="82" t="s">
        <v>4066</v>
      </c>
      <c r="F690" s="82" t="s">
        <v>487</v>
      </c>
      <c r="G690" s="82" t="s">
        <v>489</v>
      </c>
      <c r="H690" s="82" t="s">
        <v>13547</v>
      </c>
      <c r="I690" s="82" t="s">
        <v>132</v>
      </c>
      <c r="J690" s="82" t="s">
        <v>182</v>
      </c>
      <c r="K690" s="82"/>
      <c r="L690" s="82" t="s">
        <v>13211</v>
      </c>
      <c r="M690" s="82" t="s">
        <v>12865</v>
      </c>
      <c r="N690" s="89" t="s">
        <v>2938</v>
      </c>
      <c r="O690" s="89" t="s">
        <v>2755</v>
      </c>
      <c r="P690" s="89" t="s">
        <v>4064</v>
      </c>
    </row>
    <row r="691" spans="1:16" ht="28.5">
      <c r="A691" s="27" t="s">
        <v>4071</v>
      </c>
      <c r="C691" t="str">
        <f t="shared" si="10"/>
        <v>Yes</v>
      </c>
      <c r="D691" s="82" t="s">
        <v>4071</v>
      </c>
      <c r="E691" s="82" t="s">
        <v>711</v>
      </c>
      <c r="F691" s="82" t="s">
        <v>487</v>
      </c>
      <c r="G691" s="82" t="s">
        <v>489</v>
      </c>
      <c r="H691" s="82" t="s">
        <v>13548</v>
      </c>
      <c r="I691" s="82" t="s">
        <v>132</v>
      </c>
      <c r="J691" s="82" t="s">
        <v>182</v>
      </c>
      <c r="K691" s="82"/>
      <c r="L691" s="82" t="s">
        <v>13211</v>
      </c>
      <c r="M691" s="82" t="s">
        <v>12865</v>
      </c>
      <c r="N691" s="89" t="s">
        <v>2938</v>
      </c>
      <c r="O691" s="89" t="s">
        <v>2755</v>
      </c>
      <c r="P691" s="89" t="s">
        <v>4070</v>
      </c>
    </row>
    <row r="692" spans="1:16" ht="57">
      <c r="A692" s="27" t="s">
        <v>4074</v>
      </c>
      <c r="C692" t="str">
        <f t="shared" si="10"/>
        <v>Yes</v>
      </c>
      <c r="D692" s="82" t="s">
        <v>4074</v>
      </c>
      <c r="E692" s="82" t="s">
        <v>4075</v>
      </c>
      <c r="F692" s="82" t="s">
        <v>487</v>
      </c>
      <c r="G692" s="82" t="s">
        <v>489</v>
      </c>
      <c r="H692" s="82" t="s">
        <v>13549</v>
      </c>
      <c r="I692" s="82" t="s">
        <v>132</v>
      </c>
      <c r="J692" s="82" t="s">
        <v>182</v>
      </c>
      <c r="K692" s="82"/>
      <c r="L692" s="82" t="s">
        <v>13211</v>
      </c>
      <c r="M692" s="82" t="s">
        <v>12865</v>
      </c>
      <c r="N692" s="89" t="s">
        <v>2938</v>
      </c>
      <c r="O692" s="89" t="s">
        <v>2755</v>
      </c>
      <c r="P692" s="89" t="s">
        <v>4073</v>
      </c>
    </row>
    <row r="693" spans="1:16" ht="28.5">
      <c r="A693" s="27" t="s">
        <v>4080</v>
      </c>
      <c r="C693" t="str">
        <f t="shared" si="10"/>
        <v>Yes</v>
      </c>
      <c r="D693" s="82" t="s">
        <v>4080</v>
      </c>
      <c r="E693" s="82" t="s">
        <v>4081</v>
      </c>
      <c r="F693" s="82" t="s">
        <v>487</v>
      </c>
      <c r="G693" s="82" t="s">
        <v>489</v>
      </c>
      <c r="H693" s="82" t="s">
        <v>13550</v>
      </c>
      <c r="I693" s="82" t="s">
        <v>132</v>
      </c>
      <c r="J693" s="82" t="s">
        <v>182</v>
      </c>
      <c r="K693" s="82"/>
      <c r="L693" s="82" t="s">
        <v>13211</v>
      </c>
      <c r="M693" s="82" t="s">
        <v>12865</v>
      </c>
      <c r="N693" s="89" t="s">
        <v>2938</v>
      </c>
      <c r="O693" s="89" t="s">
        <v>2755</v>
      </c>
      <c r="P693" s="89" t="s">
        <v>4079</v>
      </c>
    </row>
    <row r="694" spans="1:16" ht="57">
      <c r="A694" s="27" t="s">
        <v>4086</v>
      </c>
      <c r="C694" t="str">
        <f t="shared" si="10"/>
        <v>Yes</v>
      </c>
      <c r="D694" s="82" t="s">
        <v>4086</v>
      </c>
      <c r="E694" s="82" t="s">
        <v>4087</v>
      </c>
      <c r="F694" s="82" t="s">
        <v>487</v>
      </c>
      <c r="G694" s="82" t="s">
        <v>489</v>
      </c>
      <c r="H694" s="82" t="s">
        <v>13551</v>
      </c>
      <c r="I694" s="82" t="s">
        <v>132</v>
      </c>
      <c r="J694" s="82" t="s">
        <v>182</v>
      </c>
      <c r="K694" s="82"/>
      <c r="L694" s="82" t="s">
        <v>13211</v>
      </c>
      <c r="M694" s="82" t="s">
        <v>12865</v>
      </c>
      <c r="N694" s="89" t="s">
        <v>2938</v>
      </c>
      <c r="O694" s="89" t="s">
        <v>2755</v>
      </c>
      <c r="P694" s="89" t="s">
        <v>4085</v>
      </c>
    </row>
    <row r="695" spans="1:16" ht="28.5">
      <c r="A695" s="27" t="s">
        <v>4093</v>
      </c>
      <c r="C695" t="str">
        <f t="shared" si="10"/>
        <v>Yes</v>
      </c>
      <c r="D695" s="82" t="s">
        <v>4093</v>
      </c>
      <c r="E695" s="82" t="s">
        <v>4094</v>
      </c>
      <c r="F695" s="82" t="s">
        <v>487</v>
      </c>
      <c r="G695" s="82" t="s">
        <v>489</v>
      </c>
      <c r="H695" s="82" t="s">
        <v>13552</v>
      </c>
      <c r="I695" s="82" t="s">
        <v>132</v>
      </c>
      <c r="J695" s="82" t="s">
        <v>182</v>
      </c>
      <c r="K695" s="82"/>
      <c r="L695" s="82" t="s">
        <v>13211</v>
      </c>
      <c r="M695" s="82" t="s">
        <v>12865</v>
      </c>
      <c r="N695" s="89" t="s">
        <v>2938</v>
      </c>
      <c r="O695" s="89" t="s">
        <v>2755</v>
      </c>
      <c r="P695" s="89" t="s">
        <v>4092</v>
      </c>
    </row>
    <row r="696" spans="1:16" ht="42.75">
      <c r="A696" s="27" t="s">
        <v>4099</v>
      </c>
      <c r="C696" t="str">
        <f t="shared" si="10"/>
        <v>Yes</v>
      </c>
      <c r="D696" s="82" t="s">
        <v>4099</v>
      </c>
      <c r="E696" s="82" t="s">
        <v>4100</v>
      </c>
      <c r="F696" s="82" t="s">
        <v>487</v>
      </c>
      <c r="G696" s="82" t="s">
        <v>489</v>
      </c>
      <c r="H696" s="82" t="s">
        <v>13553</v>
      </c>
      <c r="I696" s="82" t="s">
        <v>132</v>
      </c>
      <c r="J696" s="82" t="s">
        <v>182</v>
      </c>
      <c r="K696" s="82"/>
      <c r="L696" s="82" t="s">
        <v>13211</v>
      </c>
      <c r="M696" s="82" t="s">
        <v>12865</v>
      </c>
      <c r="N696" s="89" t="s">
        <v>2938</v>
      </c>
      <c r="O696" s="89" t="s">
        <v>2755</v>
      </c>
      <c r="P696" s="89" t="s">
        <v>4098</v>
      </c>
    </row>
    <row r="697" spans="1:16" ht="42.75">
      <c r="A697" s="27" t="s">
        <v>4105</v>
      </c>
      <c r="C697" t="str">
        <f t="shared" si="10"/>
        <v>Yes</v>
      </c>
      <c r="D697" s="82" t="s">
        <v>4105</v>
      </c>
      <c r="E697" s="82" t="s">
        <v>4106</v>
      </c>
      <c r="F697" s="82" t="s">
        <v>487</v>
      </c>
      <c r="G697" s="82" t="s">
        <v>489</v>
      </c>
      <c r="H697" s="82" t="s">
        <v>13554</v>
      </c>
      <c r="I697" s="82" t="s">
        <v>132</v>
      </c>
      <c r="J697" s="82" t="s">
        <v>182</v>
      </c>
      <c r="K697" s="82"/>
      <c r="L697" s="82" t="s">
        <v>13211</v>
      </c>
      <c r="M697" s="82" t="s">
        <v>12865</v>
      </c>
      <c r="N697" s="89" t="s">
        <v>2938</v>
      </c>
      <c r="O697" s="89" t="s">
        <v>2755</v>
      </c>
      <c r="P697" s="89" t="s">
        <v>4104</v>
      </c>
    </row>
    <row r="698" spans="1:16" ht="42.75">
      <c r="A698" s="27" t="s">
        <v>4111</v>
      </c>
      <c r="C698" t="str">
        <f t="shared" si="10"/>
        <v>Yes</v>
      </c>
      <c r="D698" s="82" t="s">
        <v>4111</v>
      </c>
      <c r="E698" s="82" t="s">
        <v>4112</v>
      </c>
      <c r="F698" s="82" t="s">
        <v>487</v>
      </c>
      <c r="G698" s="82" t="s">
        <v>489</v>
      </c>
      <c r="H698" s="82" t="s">
        <v>13555</v>
      </c>
      <c r="I698" s="82" t="s">
        <v>132</v>
      </c>
      <c r="J698" s="82" t="s">
        <v>182</v>
      </c>
      <c r="K698" s="82"/>
      <c r="L698" s="82" t="s">
        <v>13211</v>
      </c>
      <c r="M698" s="82" t="s">
        <v>12865</v>
      </c>
      <c r="N698" s="89" t="s">
        <v>2938</v>
      </c>
      <c r="O698" s="89" t="s">
        <v>2755</v>
      </c>
      <c r="P698" s="89" t="s">
        <v>4110</v>
      </c>
    </row>
    <row r="699" spans="1:16" ht="28.5">
      <c r="A699" s="27" t="s">
        <v>4117</v>
      </c>
      <c r="C699" t="str">
        <f t="shared" si="10"/>
        <v>Yes</v>
      </c>
      <c r="D699" s="82" t="s">
        <v>4117</v>
      </c>
      <c r="E699" s="82" t="s">
        <v>4118</v>
      </c>
      <c r="F699" s="82" t="s">
        <v>487</v>
      </c>
      <c r="G699" s="82" t="s">
        <v>489</v>
      </c>
      <c r="H699" s="82" t="s">
        <v>13556</v>
      </c>
      <c r="I699" s="82" t="s">
        <v>181</v>
      </c>
      <c r="J699" s="82" t="s">
        <v>182</v>
      </c>
      <c r="K699" s="82"/>
      <c r="L699" s="82" t="s">
        <v>13211</v>
      </c>
      <c r="M699" s="82" t="s">
        <v>12865</v>
      </c>
      <c r="N699" s="89" t="s">
        <v>2938</v>
      </c>
      <c r="O699" s="89" t="s">
        <v>2755</v>
      </c>
      <c r="P699" s="89" t="s">
        <v>4116</v>
      </c>
    </row>
    <row r="700" spans="1:16" ht="28.5">
      <c r="A700" s="27" t="s">
        <v>4123</v>
      </c>
      <c r="C700" t="str">
        <f t="shared" si="10"/>
        <v>Yes</v>
      </c>
      <c r="D700" s="82" t="s">
        <v>4123</v>
      </c>
      <c r="E700" s="82" t="s">
        <v>4124</v>
      </c>
      <c r="F700" s="82" t="s">
        <v>487</v>
      </c>
      <c r="G700" s="82" t="s">
        <v>489</v>
      </c>
      <c r="H700" s="82" t="s">
        <v>13557</v>
      </c>
      <c r="I700" s="82" t="s">
        <v>132</v>
      </c>
      <c r="J700" s="82" t="s">
        <v>182</v>
      </c>
      <c r="K700" s="82"/>
      <c r="L700" s="82" t="s">
        <v>13211</v>
      </c>
      <c r="M700" s="82" t="s">
        <v>12865</v>
      </c>
      <c r="N700" s="89" t="s">
        <v>2938</v>
      </c>
      <c r="O700" s="89" t="s">
        <v>2755</v>
      </c>
      <c r="P700" s="89" t="s">
        <v>4122</v>
      </c>
    </row>
    <row r="701" spans="1:16">
      <c r="A701" s="27" t="s">
        <v>4131</v>
      </c>
      <c r="C701" t="str">
        <f t="shared" si="10"/>
        <v>Yes</v>
      </c>
      <c r="D701" s="82" t="s">
        <v>4131</v>
      </c>
      <c r="E701" s="82" t="s">
        <v>2685</v>
      </c>
      <c r="F701" s="82" t="s">
        <v>487</v>
      </c>
      <c r="G701" s="82" t="s">
        <v>489</v>
      </c>
      <c r="H701" s="82" t="s">
        <v>13558</v>
      </c>
      <c r="I701" s="82" t="s">
        <v>181</v>
      </c>
      <c r="J701" s="82" t="s">
        <v>182</v>
      </c>
      <c r="K701" s="82"/>
      <c r="L701" s="82" t="s">
        <v>13211</v>
      </c>
      <c r="M701" s="82" t="s">
        <v>12856</v>
      </c>
      <c r="N701" s="89"/>
      <c r="O701" s="82"/>
      <c r="P701" s="89"/>
    </row>
    <row r="702" spans="1:16">
      <c r="A702" s="27" t="s">
        <v>4132</v>
      </c>
      <c r="C702" t="str">
        <f t="shared" si="10"/>
        <v>Yes</v>
      </c>
      <c r="D702" s="82" t="s">
        <v>4132</v>
      </c>
      <c r="E702" s="82" t="s">
        <v>2691</v>
      </c>
      <c r="F702" s="82" t="s">
        <v>487</v>
      </c>
      <c r="G702" s="82" t="s">
        <v>489</v>
      </c>
      <c r="H702" s="82" t="s">
        <v>13559</v>
      </c>
      <c r="I702" s="82" t="s">
        <v>181</v>
      </c>
      <c r="J702" s="82" t="s">
        <v>182</v>
      </c>
      <c r="K702" s="82" t="s">
        <v>13178</v>
      </c>
      <c r="L702" s="82" t="s">
        <v>13211</v>
      </c>
      <c r="M702" s="82" t="s">
        <v>12856</v>
      </c>
      <c r="N702" s="89"/>
      <c r="O702" s="82"/>
      <c r="P702" s="89"/>
    </row>
    <row r="703" spans="1:16">
      <c r="A703" s="27" t="s">
        <v>4134</v>
      </c>
      <c r="C703" t="str">
        <f t="shared" si="10"/>
        <v>Yes</v>
      </c>
      <c r="D703" s="82" t="s">
        <v>4134</v>
      </c>
      <c r="E703" s="82" t="s">
        <v>2605</v>
      </c>
      <c r="F703" s="82" t="s">
        <v>243</v>
      </c>
      <c r="G703" s="82" t="s">
        <v>245</v>
      </c>
      <c r="H703" s="82" t="s">
        <v>13560</v>
      </c>
      <c r="I703" s="82" t="s">
        <v>181</v>
      </c>
      <c r="J703" s="82" t="s">
        <v>137</v>
      </c>
      <c r="K703" s="82"/>
      <c r="L703" s="82" t="s">
        <v>13211</v>
      </c>
      <c r="M703" s="82" t="s">
        <v>12856</v>
      </c>
      <c r="N703" s="89"/>
      <c r="O703" s="82"/>
      <c r="P703" s="89"/>
    </row>
    <row r="704" spans="1:16">
      <c r="A704" s="27" t="s">
        <v>4136</v>
      </c>
      <c r="C704" t="str">
        <f t="shared" si="10"/>
        <v>Yes</v>
      </c>
      <c r="D704" s="82" t="s">
        <v>4136</v>
      </c>
      <c r="E704" s="82" t="s">
        <v>2611</v>
      </c>
      <c r="F704" s="82" t="s">
        <v>243</v>
      </c>
      <c r="G704" s="82" t="s">
        <v>245</v>
      </c>
      <c r="H704" s="82" t="s">
        <v>13561</v>
      </c>
      <c r="I704" s="82" t="s">
        <v>181</v>
      </c>
      <c r="J704" s="82" t="s">
        <v>137</v>
      </c>
      <c r="K704" s="82"/>
      <c r="L704" s="82" t="s">
        <v>13211</v>
      </c>
      <c r="M704" s="82" t="s">
        <v>12856</v>
      </c>
      <c r="N704" s="89"/>
      <c r="O704" s="82"/>
      <c r="P704" s="89"/>
    </row>
    <row r="705" spans="1:16">
      <c r="A705" s="27" t="s">
        <v>4138</v>
      </c>
      <c r="C705" t="str">
        <f t="shared" si="10"/>
        <v>Yes</v>
      </c>
      <c r="D705" s="82" t="s">
        <v>4138</v>
      </c>
      <c r="E705" s="82" t="s">
        <v>2617</v>
      </c>
      <c r="F705" s="82" t="s">
        <v>243</v>
      </c>
      <c r="G705" s="82" t="s">
        <v>245</v>
      </c>
      <c r="H705" s="82" t="s">
        <v>13562</v>
      </c>
      <c r="I705" s="82" t="s">
        <v>181</v>
      </c>
      <c r="J705" s="82" t="s">
        <v>137</v>
      </c>
      <c r="K705" s="82"/>
      <c r="L705" s="82" t="s">
        <v>13211</v>
      </c>
      <c r="M705" s="82" t="s">
        <v>12856</v>
      </c>
      <c r="N705" s="89"/>
      <c r="O705" s="82"/>
      <c r="P705" s="89"/>
    </row>
    <row r="706" spans="1:16">
      <c r="A706" s="27" t="s">
        <v>4139</v>
      </c>
      <c r="C706" t="str">
        <f t="shared" ref="C706:C769" si="11">IF(ISNA(VLOOKUP(D706,$A:$A,1,FALSE)),"No","Yes")</f>
        <v>Yes</v>
      </c>
      <c r="D706" s="82" t="s">
        <v>4139</v>
      </c>
      <c r="E706" s="82" t="s">
        <v>2622</v>
      </c>
      <c r="F706" s="82" t="s">
        <v>243</v>
      </c>
      <c r="G706" s="82" t="s">
        <v>245</v>
      </c>
      <c r="H706" s="82" t="s">
        <v>13563</v>
      </c>
      <c r="I706" s="82" t="s">
        <v>181</v>
      </c>
      <c r="J706" s="82" t="s">
        <v>137</v>
      </c>
      <c r="K706" s="82"/>
      <c r="L706" s="82" t="s">
        <v>13211</v>
      </c>
      <c r="M706" s="82" t="s">
        <v>12856</v>
      </c>
      <c r="N706" s="89"/>
      <c r="O706" s="82"/>
      <c r="P706" s="89"/>
    </row>
    <row r="707" spans="1:16">
      <c r="A707" s="27" t="s">
        <v>4140</v>
      </c>
      <c r="C707" t="str">
        <f t="shared" si="11"/>
        <v>Yes</v>
      </c>
      <c r="D707" s="82" t="s">
        <v>4140</v>
      </c>
      <c r="E707" s="82" t="s">
        <v>2627</v>
      </c>
      <c r="F707" s="82" t="s">
        <v>243</v>
      </c>
      <c r="G707" s="82" t="s">
        <v>245</v>
      </c>
      <c r="H707" s="82" t="s">
        <v>13564</v>
      </c>
      <c r="I707" s="82" t="s">
        <v>181</v>
      </c>
      <c r="J707" s="82" t="s">
        <v>137</v>
      </c>
      <c r="K707" s="82"/>
      <c r="L707" s="82" t="s">
        <v>13211</v>
      </c>
      <c r="M707" s="82" t="s">
        <v>12856</v>
      </c>
      <c r="N707" s="89"/>
      <c r="O707" s="82"/>
      <c r="P707" s="89"/>
    </row>
    <row r="708" spans="1:16">
      <c r="A708" s="27" t="s">
        <v>4142</v>
      </c>
      <c r="C708" t="str">
        <f t="shared" si="11"/>
        <v>Yes</v>
      </c>
      <c r="D708" s="82" t="s">
        <v>4142</v>
      </c>
      <c r="E708" s="82" t="s">
        <v>4143</v>
      </c>
      <c r="F708" s="82" t="s">
        <v>243</v>
      </c>
      <c r="G708" s="82" t="s">
        <v>245</v>
      </c>
      <c r="H708" s="82" t="s">
        <v>13565</v>
      </c>
      <c r="I708" s="82" t="s">
        <v>132</v>
      </c>
      <c r="J708" s="82" t="s">
        <v>137</v>
      </c>
      <c r="K708" s="82"/>
      <c r="L708" s="82" t="s">
        <v>13211</v>
      </c>
      <c r="M708" s="82" t="s">
        <v>12865</v>
      </c>
      <c r="N708" s="89" t="s">
        <v>2632</v>
      </c>
      <c r="O708" s="82" t="s">
        <v>2633</v>
      </c>
      <c r="P708" s="89" t="s">
        <v>4141</v>
      </c>
    </row>
    <row r="709" spans="1:16" ht="28.5">
      <c r="A709" s="27" t="s">
        <v>4149</v>
      </c>
      <c r="C709" t="str">
        <f t="shared" si="11"/>
        <v>Yes</v>
      </c>
      <c r="D709" s="82" t="s">
        <v>4149</v>
      </c>
      <c r="E709" s="82" t="s">
        <v>4150</v>
      </c>
      <c r="F709" s="82" t="s">
        <v>243</v>
      </c>
      <c r="G709" s="82" t="s">
        <v>245</v>
      </c>
      <c r="H709" s="82" t="s">
        <v>13566</v>
      </c>
      <c r="I709" s="82" t="s">
        <v>181</v>
      </c>
      <c r="J709" s="82" t="s">
        <v>137</v>
      </c>
      <c r="K709" s="82"/>
      <c r="L709" s="82" t="s">
        <v>13211</v>
      </c>
      <c r="M709" s="82" t="s">
        <v>12865</v>
      </c>
      <c r="N709" s="89" t="s">
        <v>2632</v>
      </c>
      <c r="O709" s="82" t="s">
        <v>2633</v>
      </c>
      <c r="P709" s="89" t="s">
        <v>4148</v>
      </c>
    </row>
    <row r="710" spans="1:16" ht="28.5">
      <c r="A710" s="27" t="s">
        <v>4155</v>
      </c>
      <c r="C710" t="str">
        <f t="shared" si="11"/>
        <v>Yes</v>
      </c>
      <c r="D710" s="82" t="s">
        <v>4155</v>
      </c>
      <c r="E710" s="82" t="s">
        <v>4156</v>
      </c>
      <c r="F710" s="82" t="s">
        <v>243</v>
      </c>
      <c r="G710" s="82" t="s">
        <v>245</v>
      </c>
      <c r="H710" s="82" t="s">
        <v>13567</v>
      </c>
      <c r="I710" s="82" t="s">
        <v>181</v>
      </c>
      <c r="J710" s="82" t="s">
        <v>137</v>
      </c>
      <c r="K710" s="82"/>
      <c r="L710" s="82" t="s">
        <v>13211</v>
      </c>
      <c r="M710" s="82" t="s">
        <v>12865</v>
      </c>
      <c r="N710" s="89" t="s">
        <v>2632</v>
      </c>
      <c r="O710" s="82" t="s">
        <v>2633</v>
      </c>
      <c r="P710" s="89" t="s">
        <v>4154</v>
      </c>
    </row>
    <row r="711" spans="1:16" ht="28.5">
      <c r="A711" s="27" t="s">
        <v>4162</v>
      </c>
      <c r="C711" t="str">
        <f t="shared" si="11"/>
        <v>Yes</v>
      </c>
      <c r="D711" s="82" t="s">
        <v>4162</v>
      </c>
      <c r="E711" s="82" t="s">
        <v>4163</v>
      </c>
      <c r="F711" s="82" t="s">
        <v>243</v>
      </c>
      <c r="G711" s="82" t="s">
        <v>245</v>
      </c>
      <c r="H711" s="82" t="s">
        <v>13568</v>
      </c>
      <c r="I711" s="82" t="s">
        <v>181</v>
      </c>
      <c r="J711" s="82" t="s">
        <v>137</v>
      </c>
      <c r="K711" s="82"/>
      <c r="L711" s="82" t="s">
        <v>13211</v>
      </c>
      <c r="M711" s="82" t="s">
        <v>12865</v>
      </c>
      <c r="N711" s="89" t="s">
        <v>2632</v>
      </c>
      <c r="O711" s="82" t="s">
        <v>2633</v>
      </c>
      <c r="P711" s="89" t="s">
        <v>4161</v>
      </c>
    </row>
    <row r="712" spans="1:16">
      <c r="A712" s="27" t="s">
        <v>4168</v>
      </c>
      <c r="C712" t="str">
        <f t="shared" si="11"/>
        <v>Yes</v>
      </c>
      <c r="D712" s="82" t="s">
        <v>4168</v>
      </c>
      <c r="E712" s="82" t="s">
        <v>2685</v>
      </c>
      <c r="F712" s="82" t="s">
        <v>243</v>
      </c>
      <c r="G712" s="82" t="s">
        <v>245</v>
      </c>
      <c r="H712" s="82" t="s">
        <v>13569</v>
      </c>
      <c r="I712" s="82" t="s">
        <v>181</v>
      </c>
      <c r="J712" s="82" t="s">
        <v>137</v>
      </c>
      <c r="K712" s="82"/>
      <c r="L712" s="82" t="s">
        <v>13211</v>
      </c>
      <c r="M712" s="82" t="s">
        <v>12856</v>
      </c>
      <c r="N712" s="89"/>
      <c r="O712" s="82"/>
      <c r="P712" s="89"/>
    </row>
    <row r="713" spans="1:16">
      <c r="A713" s="27" t="s">
        <v>4170</v>
      </c>
      <c r="C713" t="str">
        <f t="shared" si="11"/>
        <v>Yes</v>
      </c>
      <c r="D713" s="82" t="s">
        <v>4170</v>
      </c>
      <c r="E713" s="82" t="s">
        <v>2691</v>
      </c>
      <c r="F713" s="82" t="s">
        <v>243</v>
      </c>
      <c r="G713" s="82" t="s">
        <v>245</v>
      </c>
      <c r="H713" s="82" t="s">
        <v>13570</v>
      </c>
      <c r="I713" s="82" t="s">
        <v>181</v>
      </c>
      <c r="J713" s="82" t="s">
        <v>137</v>
      </c>
      <c r="K713" s="82"/>
      <c r="L713" s="82" t="s">
        <v>13211</v>
      </c>
      <c r="M713" s="82" t="s">
        <v>12856</v>
      </c>
      <c r="N713" s="89"/>
      <c r="O713" s="82"/>
      <c r="P713" s="89"/>
    </row>
    <row r="714" spans="1:16">
      <c r="A714" s="27" t="s">
        <v>4172</v>
      </c>
      <c r="C714" t="str">
        <f t="shared" si="11"/>
        <v>Yes</v>
      </c>
      <c r="D714" s="82" t="s">
        <v>4172</v>
      </c>
      <c r="E714" s="82" t="s">
        <v>2605</v>
      </c>
      <c r="F714" s="82" t="s">
        <v>493</v>
      </c>
      <c r="G714" s="82" t="s">
        <v>495</v>
      </c>
      <c r="H714" s="82" t="s">
        <v>13571</v>
      </c>
      <c r="I714" s="82" t="s">
        <v>181</v>
      </c>
      <c r="J714" s="82" t="s">
        <v>137</v>
      </c>
      <c r="K714" s="82"/>
      <c r="L714" s="82" t="s">
        <v>13211</v>
      </c>
      <c r="M714" s="82" t="s">
        <v>12856</v>
      </c>
      <c r="N714" s="89"/>
      <c r="O714" s="82"/>
      <c r="P714" s="89"/>
    </row>
    <row r="715" spans="1:16">
      <c r="A715" s="27" t="s">
        <v>4174</v>
      </c>
      <c r="C715" t="str">
        <f t="shared" si="11"/>
        <v>Yes</v>
      </c>
      <c r="D715" s="82" t="s">
        <v>4174</v>
      </c>
      <c r="E715" s="82" t="s">
        <v>2611</v>
      </c>
      <c r="F715" s="82" t="s">
        <v>493</v>
      </c>
      <c r="G715" s="82" t="s">
        <v>495</v>
      </c>
      <c r="H715" s="82" t="s">
        <v>13572</v>
      </c>
      <c r="I715" s="82" t="s">
        <v>181</v>
      </c>
      <c r="J715" s="82" t="s">
        <v>137</v>
      </c>
      <c r="K715" s="82"/>
      <c r="L715" s="82" t="s">
        <v>13211</v>
      </c>
      <c r="M715" s="82" t="s">
        <v>12856</v>
      </c>
      <c r="N715" s="89"/>
      <c r="O715" s="82"/>
      <c r="P715" s="89"/>
    </row>
    <row r="716" spans="1:16">
      <c r="A716" s="27" t="s">
        <v>4176</v>
      </c>
      <c r="C716" t="str">
        <f t="shared" si="11"/>
        <v>Yes</v>
      </c>
      <c r="D716" s="82" t="s">
        <v>4176</v>
      </c>
      <c r="E716" s="82" t="s">
        <v>2617</v>
      </c>
      <c r="F716" s="82" t="s">
        <v>493</v>
      </c>
      <c r="G716" s="82" t="s">
        <v>495</v>
      </c>
      <c r="H716" s="82" t="s">
        <v>13573</v>
      </c>
      <c r="I716" s="82" t="s">
        <v>181</v>
      </c>
      <c r="J716" s="82" t="s">
        <v>137</v>
      </c>
      <c r="K716" s="82"/>
      <c r="L716" s="82" t="s">
        <v>13211</v>
      </c>
      <c r="M716" s="82" t="s">
        <v>12856</v>
      </c>
      <c r="N716" s="89"/>
      <c r="O716" s="82"/>
      <c r="P716" s="89"/>
    </row>
    <row r="717" spans="1:16">
      <c r="A717" s="27" t="s">
        <v>4177</v>
      </c>
      <c r="C717" t="str">
        <f t="shared" si="11"/>
        <v>Yes</v>
      </c>
      <c r="D717" s="82" t="s">
        <v>4177</v>
      </c>
      <c r="E717" s="82" t="s">
        <v>2622</v>
      </c>
      <c r="F717" s="82" t="s">
        <v>493</v>
      </c>
      <c r="G717" s="82" t="s">
        <v>495</v>
      </c>
      <c r="H717" s="82" t="s">
        <v>13574</v>
      </c>
      <c r="I717" s="82" t="s">
        <v>181</v>
      </c>
      <c r="J717" s="82" t="s">
        <v>137</v>
      </c>
      <c r="K717" s="82"/>
      <c r="L717" s="82" t="s">
        <v>13211</v>
      </c>
      <c r="M717" s="82" t="s">
        <v>12856</v>
      </c>
      <c r="N717" s="89"/>
      <c r="O717" s="82"/>
      <c r="P717" s="89"/>
    </row>
    <row r="718" spans="1:16">
      <c r="A718" s="27" t="s">
        <v>4178</v>
      </c>
      <c r="C718" t="str">
        <f t="shared" si="11"/>
        <v>Yes</v>
      </c>
      <c r="D718" s="82" t="s">
        <v>4178</v>
      </c>
      <c r="E718" s="82" t="s">
        <v>2627</v>
      </c>
      <c r="F718" s="82" t="s">
        <v>493</v>
      </c>
      <c r="G718" s="82" t="s">
        <v>495</v>
      </c>
      <c r="H718" s="82" t="s">
        <v>13575</v>
      </c>
      <c r="I718" s="82" t="s">
        <v>181</v>
      </c>
      <c r="J718" s="82" t="s">
        <v>137</v>
      </c>
      <c r="K718" s="82"/>
      <c r="L718" s="82" t="s">
        <v>13211</v>
      </c>
      <c r="M718" s="82" t="s">
        <v>12856</v>
      </c>
      <c r="N718" s="89"/>
      <c r="O718" s="82"/>
      <c r="P718" s="89"/>
    </row>
    <row r="719" spans="1:16">
      <c r="A719" s="27" t="s">
        <v>4179</v>
      </c>
      <c r="C719" t="str">
        <f t="shared" si="11"/>
        <v>Yes</v>
      </c>
      <c r="D719" s="82" t="s">
        <v>4179</v>
      </c>
      <c r="E719" s="82" t="s">
        <v>3674</v>
      </c>
      <c r="F719" s="82" t="s">
        <v>493</v>
      </c>
      <c r="G719" s="82" t="s">
        <v>495</v>
      </c>
      <c r="H719" s="82" t="s">
        <v>13576</v>
      </c>
      <c r="I719" s="82" t="s">
        <v>132</v>
      </c>
      <c r="J719" s="82" t="s">
        <v>137</v>
      </c>
      <c r="K719" s="82"/>
      <c r="L719" s="82" t="s">
        <v>13211</v>
      </c>
      <c r="M719" s="82" t="s">
        <v>12856</v>
      </c>
      <c r="N719" s="89"/>
      <c r="O719" s="82"/>
      <c r="P719" s="89"/>
    </row>
    <row r="720" spans="1:16" ht="28.5">
      <c r="A720" s="27" t="s">
        <v>4185</v>
      </c>
      <c r="C720" t="str">
        <f t="shared" si="11"/>
        <v>Yes</v>
      </c>
      <c r="D720" s="82" t="s">
        <v>4185</v>
      </c>
      <c r="E720" s="82" t="s">
        <v>4186</v>
      </c>
      <c r="F720" s="82" t="s">
        <v>493</v>
      </c>
      <c r="G720" s="82" t="s">
        <v>495</v>
      </c>
      <c r="H720" s="82" t="s">
        <v>13577</v>
      </c>
      <c r="I720" s="82" t="s">
        <v>132</v>
      </c>
      <c r="J720" s="82" t="s">
        <v>137</v>
      </c>
      <c r="K720" s="82"/>
      <c r="L720" s="82" t="s">
        <v>13211</v>
      </c>
      <c r="M720" s="82" t="s">
        <v>12865</v>
      </c>
      <c r="N720" s="89" t="s">
        <v>1470</v>
      </c>
      <c r="O720" s="82" t="s">
        <v>2755</v>
      </c>
      <c r="P720" s="89" t="s">
        <v>4184</v>
      </c>
    </row>
    <row r="721" spans="1:16" ht="28.5">
      <c r="A721" s="27" t="s">
        <v>4192</v>
      </c>
      <c r="C721" t="str">
        <f t="shared" si="11"/>
        <v>Yes</v>
      </c>
      <c r="D721" s="82" t="s">
        <v>4192</v>
      </c>
      <c r="E721" s="82" t="s">
        <v>4193</v>
      </c>
      <c r="F721" s="82" t="s">
        <v>493</v>
      </c>
      <c r="G721" s="82" t="s">
        <v>495</v>
      </c>
      <c r="H721" s="82" t="s">
        <v>13578</v>
      </c>
      <c r="I721" s="82" t="s">
        <v>132</v>
      </c>
      <c r="J721" s="82" t="s">
        <v>137</v>
      </c>
      <c r="K721" s="82"/>
      <c r="L721" s="82" t="s">
        <v>13211</v>
      </c>
      <c r="M721" s="82" t="s">
        <v>12865</v>
      </c>
      <c r="N721" s="89" t="s">
        <v>1470</v>
      </c>
      <c r="O721" s="82" t="s">
        <v>2755</v>
      </c>
      <c r="P721" s="89" t="s">
        <v>4191</v>
      </c>
    </row>
    <row r="722" spans="1:16">
      <c r="A722" s="27" t="s">
        <v>4199</v>
      </c>
      <c r="C722" t="str">
        <f t="shared" si="11"/>
        <v>Yes</v>
      </c>
      <c r="D722" s="82" t="s">
        <v>4199</v>
      </c>
      <c r="E722" s="82" t="s">
        <v>4200</v>
      </c>
      <c r="F722" s="82" t="s">
        <v>493</v>
      </c>
      <c r="G722" s="82" t="s">
        <v>495</v>
      </c>
      <c r="H722" s="82" t="s">
        <v>13579</v>
      </c>
      <c r="I722" s="82" t="s">
        <v>181</v>
      </c>
      <c r="J722" s="82" t="s">
        <v>137</v>
      </c>
      <c r="K722" s="82"/>
      <c r="L722" s="82" t="s">
        <v>13211</v>
      </c>
      <c r="M722" s="82" t="s">
        <v>12865</v>
      </c>
      <c r="N722" s="89" t="s">
        <v>1470</v>
      </c>
      <c r="O722" s="82" t="s">
        <v>2755</v>
      </c>
      <c r="P722" s="89" t="s">
        <v>4198</v>
      </c>
    </row>
    <row r="723" spans="1:16" ht="28.5">
      <c r="A723" s="27" t="s">
        <v>4205</v>
      </c>
      <c r="C723" t="str">
        <f t="shared" si="11"/>
        <v>Yes</v>
      </c>
      <c r="D723" s="82" t="s">
        <v>4205</v>
      </c>
      <c r="E723" s="82" t="s">
        <v>3697</v>
      </c>
      <c r="F723" s="82" t="s">
        <v>493</v>
      </c>
      <c r="G723" s="82" t="s">
        <v>495</v>
      </c>
      <c r="H723" s="82" t="s">
        <v>13580</v>
      </c>
      <c r="I723" s="82" t="s">
        <v>181</v>
      </c>
      <c r="J723" s="82" t="s">
        <v>137</v>
      </c>
      <c r="K723" s="82"/>
      <c r="L723" s="82" t="s">
        <v>13211</v>
      </c>
      <c r="M723" s="82" t="s">
        <v>12865</v>
      </c>
      <c r="N723" s="89" t="s">
        <v>1470</v>
      </c>
      <c r="O723" s="82" t="s">
        <v>2755</v>
      </c>
      <c r="P723" s="89" t="s">
        <v>3695</v>
      </c>
    </row>
    <row r="724" spans="1:16">
      <c r="A724" s="27" t="s">
        <v>4207</v>
      </c>
      <c r="C724" t="str">
        <f t="shared" si="11"/>
        <v>Yes</v>
      </c>
      <c r="D724" s="82" t="s">
        <v>4207</v>
      </c>
      <c r="E724" s="82" t="s">
        <v>2685</v>
      </c>
      <c r="F724" s="82" t="s">
        <v>493</v>
      </c>
      <c r="G724" s="82" t="s">
        <v>495</v>
      </c>
      <c r="H724" s="82" t="s">
        <v>13581</v>
      </c>
      <c r="I724" s="82" t="s">
        <v>181</v>
      </c>
      <c r="J724" s="82" t="s">
        <v>137</v>
      </c>
      <c r="K724" s="82"/>
      <c r="L724" s="82" t="s">
        <v>13211</v>
      </c>
      <c r="M724" s="82" t="s">
        <v>12856</v>
      </c>
      <c r="N724" s="89"/>
      <c r="O724" s="82"/>
      <c r="P724" s="89"/>
    </row>
    <row r="725" spans="1:16">
      <c r="A725" s="27" t="s">
        <v>4208</v>
      </c>
      <c r="C725" t="str">
        <f t="shared" si="11"/>
        <v>Yes</v>
      </c>
      <c r="D725" s="82" t="s">
        <v>4208</v>
      </c>
      <c r="E725" s="82" t="s">
        <v>2691</v>
      </c>
      <c r="F725" s="82" t="s">
        <v>493</v>
      </c>
      <c r="G725" s="82" t="s">
        <v>495</v>
      </c>
      <c r="H725" s="82" t="s">
        <v>13582</v>
      </c>
      <c r="I725" s="82" t="s">
        <v>181</v>
      </c>
      <c r="J725" s="82" t="s">
        <v>137</v>
      </c>
      <c r="K725" s="82"/>
      <c r="L725" s="82" t="s">
        <v>13211</v>
      </c>
      <c r="M725" s="82" t="s">
        <v>12856</v>
      </c>
      <c r="N725" s="89"/>
      <c r="O725" s="82"/>
      <c r="P725" s="89"/>
    </row>
    <row r="726" spans="1:16">
      <c r="A726" s="27" t="s">
        <v>4210</v>
      </c>
      <c r="C726" t="str">
        <f t="shared" si="11"/>
        <v>Yes</v>
      </c>
      <c r="D726" s="82" t="s">
        <v>4210</v>
      </c>
      <c r="E726" s="82" t="s">
        <v>2605</v>
      </c>
      <c r="F726" s="82" t="s">
        <v>499</v>
      </c>
      <c r="G726" s="82" t="s">
        <v>501</v>
      </c>
      <c r="H726" s="82" t="s">
        <v>13583</v>
      </c>
      <c r="I726" s="82" t="s">
        <v>181</v>
      </c>
      <c r="J726" s="82" t="s">
        <v>137</v>
      </c>
      <c r="K726" s="82"/>
      <c r="L726" s="82" t="s">
        <v>13211</v>
      </c>
      <c r="M726" s="82" t="s">
        <v>12856</v>
      </c>
      <c r="N726" s="89"/>
      <c r="O726" s="82"/>
      <c r="P726" s="89"/>
    </row>
    <row r="727" spans="1:16">
      <c r="A727" s="27" t="s">
        <v>4212</v>
      </c>
      <c r="C727" t="str">
        <f t="shared" si="11"/>
        <v>Yes</v>
      </c>
      <c r="D727" s="82" t="s">
        <v>4212</v>
      </c>
      <c r="E727" s="82" t="s">
        <v>2611</v>
      </c>
      <c r="F727" s="82" t="s">
        <v>499</v>
      </c>
      <c r="G727" s="82" t="s">
        <v>501</v>
      </c>
      <c r="H727" s="82" t="s">
        <v>13584</v>
      </c>
      <c r="I727" s="82" t="s">
        <v>181</v>
      </c>
      <c r="J727" s="82" t="s">
        <v>137</v>
      </c>
      <c r="K727" s="82"/>
      <c r="L727" s="82" t="s">
        <v>13211</v>
      </c>
      <c r="M727" s="82" t="s">
        <v>12856</v>
      </c>
      <c r="N727" s="89"/>
      <c r="O727" s="82"/>
      <c r="P727" s="89"/>
    </row>
    <row r="728" spans="1:16">
      <c r="A728" s="27" t="s">
        <v>4214</v>
      </c>
      <c r="C728" t="str">
        <f t="shared" si="11"/>
        <v>Yes</v>
      </c>
      <c r="D728" s="82" t="s">
        <v>4214</v>
      </c>
      <c r="E728" s="82" t="s">
        <v>2617</v>
      </c>
      <c r="F728" s="82" t="s">
        <v>499</v>
      </c>
      <c r="G728" s="82" t="s">
        <v>501</v>
      </c>
      <c r="H728" s="82" t="s">
        <v>13585</v>
      </c>
      <c r="I728" s="82" t="s">
        <v>181</v>
      </c>
      <c r="J728" s="82" t="s">
        <v>137</v>
      </c>
      <c r="K728" s="82"/>
      <c r="L728" s="82" t="s">
        <v>13211</v>
      </c>
      <c r="M728" s="82" t="s">
        <v>12856</v>
      </c>
      <c r="N728" s="89"/>
      <c r="O728" s="82"/>
      <c r="P728" s="89"/>
    </row>
    <row r="729" spans="1:16">
      <c r="A729" s="27" t="s">
        <v>4215</v>
      </c>
      <c r="C729" t="str">
        <f t="shared" si="11"/>
        <v>Yes</v>
      </c>
      <c r="D729" s="82" t="s">
        <v>4215</v>
      </c>
      <c r="E729" s="82" t="s">
        <v>2622</v>
      </c>
      <c r="F729" s="82" t="s">
        <v>499</v>
      </c>
      <c r="G729" s="82" t="s">
        <v>501</v>
      </c>
      <c r="H729" s="82" t="s">
        <v>13586</v>
      </c>
      <c r="I729" s="82" t="s">
        <v>181</v>
      </c>
      <c r="J729" s="82" t="s">
        <v>137</v>
      </c>
      <c r="K729" s="82"/>
      <c r="L729" s="82" t="s">
        <v>13211</v>
      </c>
      <c r="M729" s="82" t="s">
        <v>12856</v>
      </c>
      <c r="N729" s="89"/>
      <c r="O729" s="82"/>
      <c r="P729" s="89"/>
    </row>
    <row r="730" spans="1:16">
      <c r="A730" s="27" t="s">
        <v>4216</v>
      </c>
      <c r="C730" t="str">
        <f t="shared" si="11"/>
        <v>Yes</v>
      </c>
      <c r="D730" s="82" t="s">
        <v>4216</v>
      </c>
      <c r="E730" s="82" t="s">
        <v>2627</v>
      </c>
      <c r="F730" s="82" t="s">
        <v>499</v>
      </c>
      <c r="G730" s="82" t="s">
        <v>501</v>
      </c>
      <c r="H730" s="82" t="s">
        <v>13587</v>
      </c>
      <c r="I730" s="82" t="s">
        <v>181</v>
      </c>
      <c r="J730" s="82" t="s">
        <v>137</v>
      </c>
      <c r="K730" s="82"/>
      <c r="L730" s="82" t="s">
        <v>13211</v>
      </c>
      <c r="M730" s="82" t="s">
        <v>12856</v>
      </c>
      <c r="N730" s="89"/>
      <c r="O730" s="82"/>
      <c r="P730" s="89"/>
    </row>
    <row r="731" spans="1:16" ht="28.5">
      <c r="A731" s="27" t="s">
        <v>4219</v>
      </c>
      <c r="C731" t="str">
        <f t="shared" si="11"/>
        <v>Yes</v>
      </c>
      <c r="D731" s="82" t="s">
        <v>4219</v>
      </c>
      <c r="E731" s="82" t="s">
        <v>4220</v>
      </c>
      <c r="F731" s="82" t="s">
        <v>499</v>
      </c>
      <c r="G731" s="82" t="s">
        <v>501</v>
      </c>
      <c r="H731" s="82" t="s">
        <v>13588</v>
      </c>
      <c r="I731" s="82" t="s">
        <v>132</v>
      </c>
      <c r="J731" s="82" t="s">
        <v>137</v>
      </c>
      <c r="K731" s="82"/>
      <c r="L731" s="82" t="s">
        <v>13211</v>
      </c>
      <c r="M731" s="82" t="s">
        <v>12865</v>
      </c>
      <c r="N731" s="82" t="s">
        <v>2703</v>
      </c>
      <c r="O731" s="82" t="s">
        <v>426</v>
      </c>
      <c r="P731" s="89" t="s">
        <v>4218</v>
      </c>
    </row>
    <row r="732" spans="1:16" ht="28.5">
      <c r="A732" s="27" t="s">
        <v>4225</v>
      </c>
      <c r="C732" t="str">
        <f t="shared" si="11"/>
        <v>Yes</v>
      </c>
      <c r="D732" s="82" t="s">
        <v>4225</v>
      </c>
      <c r="E732" s="82" t="s">
        <v>4226</v>
      </c>
      <c r="F732" s="82" t="s">
        <v>499</v>
      </c>
      <c r="G732" s="82" t="s">
        <v>501</v>
      </c>
      <c r="H732" s="82" t="s">
        <v>13589</v>
      </c>
      <c r="I732" s="82" t="s">
        <v>181</v>
      </c>
      <c r="J732" s="82" t="s">
        <v>137</v>
      </c>
      <c r="K732" s="82"/>
      <c r="L732" s="82" t="s">
        <v>13211</v>
      </c>
      <c r="M732" s="82" t="s">
        <v>12865</v>
      </c>
      <c r="N732" s="82" t="s">
        <v>2703</v>
      </c>
      <c r="O732" s="82" t="s">
        <v>426</v>
      </c>
      <c r="P732" s="89" t="s">
        <v>4224</v>
      </c>
    </row>
    <row r="733" spans="1:16">
      <c r="A733" s="27" t="s">
        <v>4230</v>
      </c>
      <c r="C733" t="str">
        <f t="shared" si="11"/>
        <v>Yes</v>
      </c>
      <c r="D733" s="82" t="s">
        <v>4230</v>
      </c>
      <c r="E733" s="82" t="s">
        <v>2726</v>
      </c>
      <c r="F733" s="82" t="s">
        <v>499</v>
      </c>
      <c r="G733" s="82" t="s">
        <v>501</v>
      </c>
      <c r="H733" s="82" t="s">
        <v>13590</v>
      </c>
      <c r="I733" s="82" t="s">
        <v>181</v>
      </c>
      <c r="J733" s="82" t="s">
        <v>137</v>
      </c>
      <c r="K733" s="82"/>
      <c r="L733" s="82" t="s">
        <v>13211</v>
      </c>
      <c r="M733" s="82" t="s">
        <v>12865</v>
      </c>
      <c r="N733" s="82" t="s">
        <v>2703</v>
      </c>
      <c r="O733" s="82" t="s">
        <v>426</v>
      </c>
      <c r="P733" s="89" t="s">
        <v>1775</v>
      </c>
    </row>
    <row r="734" spans="1:16">
      <c r="A734" s="27" t="s">
        <v>4231</v>
      </c>
      <c r="C734" t="str">
        <f t="shared" si="11"/>
        <v>Yes</v>
      </c>
      <c r="D734" s="82" t="s">
        <v>4231</v>
      </c>
      <c r="E734" s="82" t="s">
        <v>2685</v>
      </c>
      <c r="F734" s="82" t="s">
        <v>499</v>
      </c>
      <c r="G734" s="82" t="s">
        <v>501</v>
      </c>
      <c r="H734" s="82" t="s">
        <v>13591</v>
      </c>
      <c r="I734" s="82" t="s">
        <v>181</v>
      </c>
      <c r="J734" s="82" t="s">
        <v>137</v>
      </c>
      <c r="K734" s="82"/>
      <c r="L734" s="82" t="s">
        <v>13211</v>
      </c>
      <c r="M734" s="82" t="s">
        <v>12856</v>
      </c>
      <c r="N734" s="89"/>
      <c r="O734" s="82"/>
      <c r="P734" s="89"/>
    </row>
    <row r="735" spans="1:16">
      <c r="A735" s="27" t="s">
        <v>4233</v>
      </c>
      <c r="C735" t="str">
        <f t="shared" si="11"/>
        <v>Yes</v>
      </c>
      <c r="D735" s="82" t="s">
        <v>4233</v>
      </c>
      <c r="E735" s="82" t="s">
        <v>2691</v>
      </c>
      <c r="F735" s="82" t="s">
        <v>499</v>
      </c>
      <c r="G735" s="82" t="s">
        <v>501</v>
      </c>
      <c r="H735" s="82" t="s">
        <v>13592</v>
      </c>
      <c r="I735" s="82" t="s">
        <v>181</v>
      </c>
      <c r="J735" s="82" t="s">
        <v>137</v>
      </c>
      <c r="K735" s="82"/>
      <c r="L735" s="82" t="s">
        <v>13211</v>
      </c>
      <c r="M735" s="82" t="s">
        <v>12856</v>
      </c>
      <c r="N735" s="89"/>
      <c r="O735" s="82"/>
      <c r="P735" s="89"/>
    </row>
    <row r="736" spans="1:16">
      <c r="A736" s="27" t="s">
        <v>4235</v>
      </c>
      <c r="C736" t="str">
        <f t="shared" si="11"/>
        <v>Yes</v>
      </c>
      <c r="D736" s="82" t="s">
        <v>4235</v>
      </c>
      <c r="E736" s="82" t="s">
        <v>2605</v>
      </c>
      <c r="F736" s="82" t="s">
        <v>505</v>
      </c>
      <c r="G736" s="82" t="s">
        <v>507</v>
      </c>
      <c r="H736" s="82" t="s">
        <v>13593</v>
      </c>
      <c r="I736" s="82" t="s">
        <v>181</v>
      </c>
      <c r="J736" s="82" t="s">
        <v>182</v>
      </c>
      <c r="K736" s="82" t="s">
        <v>13178</v>
      </c>
      <c r="L736" s="82" t="s">
        <v>13211</v>
      </c>
      <c r="M736" s="82" t="s">
        <v>12856</v>
      </c>
      <c r="N736" s="89"/>
      <c r="O736" s="82"/>
      <c r="P736" s="89"/>
    </row>
    <row r="737" spans="1:16">
      <c r="A737" s="27" t="s">
        <v>4237</v>
      </c>
      <c r="C737" t="str">
        <f t="shared" si="11"/>
        <v>Yes</v>
      </c>
      <c r="D737" s="82" t="s">
        <v>4237</v>
      </c>
      <c r="E737" s="82" t="s">
        <v>2611</v>
      </c>
      <c r="F737" s="82" t="s">
        <v>505</v>
      </c>
      <c r="G737" s="82" t="s">
        <v>507</v>
      </c>
      <c r="H737" s="82" t="s">
        <v>13594</v>
      </c>
      <c r="I737" s="82" t="s">
        <v>181</v>
      </c>
      <c r="J737" s="82" t="s">
        <v>182</v>
      </c>
      <c r="K737" s="82" t="s">
        <v>13178</v>
      </c>
      <c r="L737" s="82" t="s">
        <v>13211</v>
      </c>
      <c r="M737" s="82" t="s">
        <v>12856</v>
      </c>
      <c r="N737" s="89"/>
      <c r="O737" s="82"/>
      <c r="P737" s="89"/>
    </row>
    <row r="738" spans="1:16">
      <c r="A738" s="27" t="s">
        <v>4239</v>
      </c>
      <c r="C738" t="str">
        <f t="shared" si="11"/>
        <v>Yes</v>
      </c>
      <c r="D738" s="82" t="s">
        <v>4239</v>
      </c>
      <c r="E738" s="82" t="s">
        <v>2617</v>
      </c>
      <c r="F738" s="82" t="s">
        <v>505</v>
      </c>
      <c r="G738" s="82" t="s">
        <v>507</v>
      </c>
      <c r="H738" s="82" t="s">
        <v>13595</v>
      </c>
      <c r="I738" s="82" t="s">
        <v>181</v>
      </c>
      <c r="J738" s="82" t="s">
        <v>182</v>
      </c>
      <c r="K738" s="82" t="s">
        <v>13178</v>
      </c>
      <c r="L738" s="82" t="s">
        <v>13211</v>
      </c>
      <c r="M738" s="82" t="s">
        <v>12856</v>
      </c>
      <c r="N738" s="89"/>
      <c r="O738" s="82"/>
      <c r="P738" s="89"/>
    </row>
    <row r="739" spans="1:16">
      <c r="A739" s="27" t="s">
        <v>4240</v>
      </c>
      <c r="C739" t="str">
        <f t="shared" si="11"/>
        <v>Yes</v>
      </c>
      <c r="D739" s="82" t="s">
        <v>4240</v>
      </c>
      <c r="E739" s="82" t="s">
        <v>2622</v>
      </c>
      <c r="F739" s="82" t="s">
        <v>505</v>
      </c>
      <c r="G739" s="82" t="s">
        <v>507</v>
      </c>
      <c r="H739" s="82" t="s">
        <v>13596</v>
      </c>
      <c r="I739" s="82" t="s">
        <v>181</v>
      </c>
      <c r="J739" s="82" t="s">
        <v>182</v>
      </c>
      <c r="K739" s="82" t="s">
        <v>13178</v>
      </c>
      <c r="L739" s="82" t="s">
        <v>13211</v>
      </c>
      <c r="M739" s="82" t="s">
        <v>12856</v>
      </c>
      <c r="N739" s="89"/>
      <c r="O739" s="82"/>
      <c r="P739" s="89"/>
    </row>
    <row r="740" spans="1:16">
      <c r="A740" s="27" t="s">
        <v>4241</v>
      </c>
      <c r="C740" t="str">
        <f t="shared" si="11"/>
        <v>Yes</v>
      </c>
      <c r="D740" s="82" t="s">
        <v>4241</v>
      </c>
      <c r="E740" s="82" t="s">
        <v>2627</v>
      </c>
      <c r="F740" s="82" t="s">
        <v>505</v>
      </c>
      <c r="G740" s="82" t="s">
        <v>507</v>
      </c>
      <c r="H740" s="82" t="s">
        <v>13597</v>
      </c>
      <c r="I740" s="82" t="s">
        <v>181</v>
      </c>
      <c r="J740" s="82" t="s">
        <v>182</v>
      </c>
      <c r="K740" s="82"/>
      <c r="L740" s="82" t="s">
        <v>13211</v>
      </c>
      <c r="M740" s="82" t="s">
        <v>12856</v>
      </c>
      <c r="N740" s="89"/>
      <c r="O740" s="82"/>
      <c r="P740" s="89"/>
    </row>
    <row r="741" spans="1:16" ht="28.5">
      <c r="A741" s="27" t="s">
        <v>4242</v>
      </c>
      <c r="C741" t="str">
        <f t="shared" si="11"/>
        <v>Yes</v>
      </c>
      <c r="D741" s="82" t="s">
        <v>4242</v>
      </c>
      <c r="E741" s="82" t="s">
        <v>4243</v>
      </c>
      <c r="F741" s="82" t="s">
        <v>505</v>
      </c>
      <c r="G741" s="82" t="s">
        <v>507</v>
      </c>
      <c r="H741" s="82" t="s">
        <v>13598</v>
      </c>
      <c r="I741" s="82" t="s">
        <v>132</v>
      </c>
      <c r="J741" s="82" t="s">
        <v>182</v>
      </c>
      <c r="K741" s="82"/>
      <c r="L741" s="82" t="s">
        <v>13211</v>
      </c>
      <c r="M741" s="82" t="s">
        <v>12865</v>
      </c>
      <c r="N741" s="89" t="s">
        <v>2938</v>
      </c>
      <c r="O741" s="89" t="s">
        <v>2755</v>
      </c>
      <c r="P741" s="89" t="s">
        <v>1471</v>
      </c>
    </row>
    <row r="742" spans="1:16" ht="42.75">
      <c r="A742" s="27" t="s">
        <v>4247</v>
      </c>
      <c r="C742" t="str">
        <f t="shared" si="11"/>
        <v>Yes</v>
      </c>
      <c r="D742" s="82" t="s">
        <v>4247</v>
      </c>
      <c r="E742" s="82" t="s">
        <v>4248</v>
      </c>
      <c r="F742" s="82" t="s">
        <v>505</v>
      </c>
      <c r="G742" s="82" t="s">
        <v>507</v>
      </c>
      <c r="H742" s="82" t="s">
        <v>13599</v>
      </c>
      <c r="I742" s="82" t="s">
        <v>132</v>
      </c>
      <c r="J742" s="82" t="s">
        <v>182</v>
      </c>
      <c r="K742" s="82"/>
      <c r="L742" s="82" t="s">
        <v>13211</v>
      </c>
      <c r="M742" s="82" t="s">
        <v>12865</v>
      </c>
      <c r="N742" s="89" t="s">
        <v>2938</v>
      </c>
      <c r="O742" s="89" t="s">
        <v>2755</v>
      </c>
      <c r="P742" s="89" t="s">
        <v>4246</v>
      </c>
    </row>
    <row r="743" spans="1:16" ht="42.75">
      <c r="A743" s="27" t="s">
        <v>4254</v>
      </c>
      <c r="C743" t="str">
        <f t="shared" si="11"/>
        <v>Yes</v>
      </c>
      <c r="D743" s="82" t="s">
        <v>4254</v>
      </c>
      <c r="E743" s="82" t="s">
        <v>4255</v>
      </c>
      <c r="F743" s="82" t="s">
        <v>505</v>
      </c>
      <c r="G743" s="82" t="s">
        <v>507</v>
      </c>
      <c r="H743" s="82" t="s">
        <v>13600</v>
      </c>
      <c r="I743" s="82" t="s">
        <v>132</v>
      </c>
      <c r="J743" s="82" t="s">
        <v>182</v>
      </c>
      <c r="K743" s="82"/>
      <c r="L743" s="82" t="s">
        <v>13211</v>
      </c>
      <c r="M743" s="82" t="s">
        <v>12865</v>
      </c>
      <c r="N743" s="89" t="s">
        <v>2938</v>
      </c>
      <c r="O743" s="89" t="s">
        <v>2755</v>
      </c>
      <c r="P743" s="89" t="s">
        <v>4253</v>
      </c>
    </row>
    <row r="744" spans="1:16">
      <c r="A744" s="27" t="s">
        <v>4260</v>
      </c>
      <c r="C744" t="str">
        <f t="shared" si="11"/>
        <v>Yes</v>
      </c>
      <c r="D744" s="82" t="s">
        <v>4260</v>
      </c>
      <c r="E744" s="82" t="s">
        <v>2685</v>
      </c>
      <c r="F744" s="82" t="s">
        <v>505</v>
      </c>
      <c r="G744" s="82" t="s">
        <v>507</v>
      </c>
      <c r="H744" s="82" t="s">
        <v>13601</v>
      </c>
      <c r="I744" s="82" t="s">
        <v>181</v>
      </c>
      <c r="J744" s="82" t="s">
        <v>182</v>
      </c>
      <c r="K744" s="82"/>
      <c r="L744" s="82" t="s">
        <v>13211</v>
      </c>
      <c r="M744" s="82" t="s">
        <v>12856</v>
      </c>
      <c r="N744" s="89"/>
      <c r="O744" s="82"/>
      <c r="P744" s="89"/>
    </row>
    <row r="745" spans="1:16">
      <c r="A745" s="27" t="s">
        <v>4261</v>
      </c>
      <c r="C745" t="str">
        <f t="shared" si="11"/>
        <v>Yes</v>
      </c>
      <c r="D745" s="82" t="s">
        <v>4261</v>
      </c>
      <c r="E745" s="82" t="s">
        <v>2691</v>
      </c>
      <c r="F745" s="82" t="s">
        <v>505</v>
      </c>
      <c r="G745" s="82" t="s">
        <v>507</v>
      </c>
      <c r="H745" s="82" t="s">
        <v>13602</v>
      </c>
      <c r="I745" s="82" t="s">
        <v>181</v>
      </c>
      <c r="J745" s="82" t="s">
        <v>182</v>
      </c>
      <c r="K745" s="82" t="s">
        <v>13178</v>
      </c>
      <c r="L745" s="82" t="s">
        <v>13211</v>
      </c>
      <c r="M745" s="82" t="s">
        <v>12856</v>
      </c>
      <c r="N745" s="89"/>
      <c r="O745" s="82"/>
      <c r="P745" s="89"/>
    </row>
    <row r="746" spans="1:16">
      <c r="A746" s="27" t="s">
        <v>4263</v>
      </c>
      <c r="C746" t="str">
        <f t="shared" si="11"/>
        <v>Yes</v>
      </c>
      <c r="D746" s="82" t="s">
        <v>4263</v>
      </c>
      <c r="E746" s="82" t="s">
        <v>2605</v>
      </c>
      <c r="F746" s="82" t="s">
        <v>511</v>
      </c>
      <c r="G746" s="82" t="s">
        <v>513</v>
      </c>
      <c r="H746" s="82" t="s">
        <v>13603</v>
      </c>
      <c r="I746" s="82" t="s">
        <v>181</v>
      </c>
      <c r="J746" s="82" t="s">
        <v>137</v>
      </c>
      <c r="K746" s="82"/>
      <c r="L746" s="82" t="s">
        <v>13211</v>
      </c>
      <c r="M746" s="82" t="s">
        <v>12856</v>
      </c>
      <c r="N746" s="89"/>
      <c r="O746" s="82"/>
      <c r="P746" s="89"/>
    </row>
    <row r="747" spans="1:16">
      <c r="A747" s="27" t="s">
        <v>4265</v>
      </c>
      <c r="C747" t="str">
        <f t="shared" si="11"/>
        <v>Yes</v>
      </c>
      <c r="D747" s="82" t="s">
        <v>4265</v>
      </c>
      <c r="E747" s="82" t="s">
        <v>2611</v>
      </c>
      <c r="F747" s="82" t="s">
        <v>511</v>
      </c>
      <c r="G747" s="82" t="s">
        <v>513</v>
      </c>
      <c r="H747" s="82" t="s">
        <v>13604</v>
      </c>
      <c r="I747" s="82" t="s">
        <v>181</v>
      </c>
      <c r="J747" s="82" t="s">
        <v>137</v>
      </c>
      <c r="K747" s="82"/>
      <c r="L747" s="82" t="s">
        <v>13211</v>
      </c>
      <c r="M747" s="82" t="s">
        <v>12856</v>
      </c>
      <c r="N747" s="89"/>
      <c r="O747" s="82"/>
      <c r="P747" s="89"/>
    </row>
    <row r="748" spans="1:16">
      <c r="A748" s="27" t="s">
        <v>4267</v>
      </c>
      <c r="C748" t="str">
        <f t="shared" si="11"/>
        <v>Yes</v>
      </c>
      <c r="D748" s="82" t="s">
        <v>4267</v>
      </c>
      <c r="E748" s="82" t="s">
        <v>2617</v>
      </c>
      <c r="F748" s="82" t="s">
        <v>511</v>
      </c>
      <c r="G748" s="82" t="s">
        <v>513</v>
      </c>
      <c r="H748" s="82" t="s">
        <v>13605</v>
      </c>
      <c r="I748" s="82" t="s">
        <v>181</v>
      </c>
      <c r="J748" s="82" t="s">
        <v>137</v>
      </c>
      <c r="K748" s="82"/>
      <c r="L748" s="82" t="s">
        <v>13211</v>
      </c>
      <c r="M748" s="82" t="s">
        <v>12856</v>
      </c>
      <c r="N748" s="89"/>
      <c r="O748" s="82"/>
      <c r="P748" s="89"/>
    </row>
    <row r="749" spans="1:16">
      <c r="A749" s="27" t="s">
        <v>4268</v>
      </c>
      <c r="C749" t="str">
        <f t="shared" si="11"/>
        <v>Yes</v>
      </c>
      <c r="D749" s="82" t="s">
        <v>4268</v>
      </c>
      <c r="E749" s="82" t="s">
        <v>2622</v>
      </c>
      <c r="F749" s="82" t="s">
        <v>511</v>
      </c>
      <c r="G749" s="82" t="s">
        <v>513</v>
      </c>
      <c r="H749" s="82" t="s">
        <v>13606</v>
      </c>
      <c r="I749" s="82" t="s">
        <v>181</v>
      </c>
      <c r="J749" s="82" t="s">
        <v>137</v>
      </c>
      <c r="K749" s="82"/>
      <c r="L749" s="82" t="s">
        <v>13211</v>
      </c>
      <c r="M749" s="82" t="s">
        <v>12856</v>
      </c>
      <c r="N749" s="89"/>
      <c r="O749" s="82"/>
      <c r="P749" s="89"/>
    </row>
    <row r="750" spans="1:16">
      <c r="A750" s="27" t="s">
        <v>4269</v>
      </c>
      <c r="C750" t="str">
        <f t="shared" si="11"/>
        <v>Yes</v>
      </c>
      <c r="D750" s="82" t="s">
        <v>4269</v>
      </c>
      <c r="E750" s="82" t="s">
        <v>2627</v>
      </c>
      <c r="F750" s="82" t="s">
        <v>511</v>
      </c>
      <c r="G750" s="82" t="s">
        <v>513</v>
      </c>
      <c r="H750" s="82" t="s">
        <v>13607</v>
      </c>
      <c r="I750" s="82" t="s">
        <v>181</v>
      </c>
      <c r="J750" s="82" t="s">
        <v>137</v>
      </c>
      <c r="K750" s="82"/>
      <c r="L750" s="82" t="s">
        <v>13211</v>
      </c>
      <c r="M750" s="82" t="s">
        <v>12856</v>
      </c>
      <c r="N750" s="89"/>
      <c r="O750" s="82"/>
      <c r="P750" s="89"/>
    </row>
    <row r="751" spans="1:16" ht="28.5">
      <c r="A751" s="27" t="s">
        <v>4272</v>
      </c>
      <c r="C751" t="str">
        <f t="shared" si="11"/>
        <v>Yes</v>
      </c>
      <c r="D751" s="82" t="s">
        <v>4272</v>
      </c>
      <c r="E751" s="82" t="s">
        <v>4273</v>
      </c>
      <c r="F751" s="82" t="s">
        <v>511</v>
      </c>
      <c r="G751" s="82" t="s">
        <v>513</v>
      </c>
      <c r="H751" s="82" t="s">
        <v>13608</v>
      </c>
      <c r="I751" s="82" t="s">
        <v>132</v>
      </c>
      <c r="J751" s="82" t="s">
        <v>137</v>
      </c>
      <c r="K751" s="82"/>
      <c r="L751" s="82" t="s">
        <v>13211</v>
      </c>
      <c r="M751" s="82" t="s">
        <v>12865</v>
      </c>
      <c r="N751" s="89" t="s">
        <v>2632</v>
      </c>
      <c r="O751" s="82" t="s">
        <v>4270</v>
      </c>
      <c r="P751" s="89" t="s">
        <v>4271</v>
      </c>
    </row>
    <row r="752" spans="1:16" ht="28.5">
      <c r="A752" s="27" t="s">
        <v>4278</v>
      </c>
      <c r="C752" t="str">
        <f t="shared" si="11"/>
        <v>Yes</v>
      </c>
      <c r="D752" s="82" t="s">
        <v>4278</v>
      </c>
      <c r="E752" s="82" t="s">
        <v>4279</v>
      </c>
      <c r="F752" s="82" t="s">
        <v>511</v>
      </c>
      <c r="G752" s="82" t="s">
        <v>513</v>
      </c>
      <c r="H752" s="82" t="s">
        <v>13609</v>
      </c>
      <c r="I752" s="82" t="s">
        <v>181</v>
      </c>
      <c r="J752" s="82" t="s">
        <v>137</v>
      </c>
      <c r="K752" s="82"/>
      <c r="L752" s="82" t="s">
        <v>13211</v>
      </c>
      <c r="M752" s="82" t="s">
        <v>12865</v>
      </c>
      <c r="N752" s="89" t="s">
        <v>2632</v>
      </c>
      <c r="O752" s="82" t="s">
        <v>4270</v>
      </c>
      <c r="P752" s="89" t="s">
        <v>4277</v>
      </c>
    </row>
    <row r="753" spans="1:16" ht="28.5">
      <c r="A753" s="27" t="s">
        <v>4284</v>
      </c>
      <c r="C753" t="str">
        <f t="shared" si="11"/>
        <v>Yes</v>
      </c>
      <c r="D753" s="82" t="s">
        <v>4284</v>
      </c>
      <c r="E753" s="82" t="s">
        <v>4285</v>
      </c>
      <c r="F753" s="82" t="s">
        <v>511</v>
      </c>
      <c r="G753" s="82" t="s">
        <v>513</v>
      </c>
      <c r="H753" s="82" t="s">
        <v>13610</v>
      </c>
      <c r="I753" s="82" t="s">
        <v>132</v>
      </c>
      <c r="J753" s="82" t="s">
        <v>137</v>
      </c>
      <c r="K753" s="82"/>
      <c r="L753" s="82" t="s">
        <v>13211</v>
      </c>
      <c r="M753" s="82" t="s">
        <v>12865</v>
      </c>
      <c r="N753" s="89" t="s">
        <v>2632</v>
      </c>
      <c r="O753" s="82" t="s">
        <v>4270</v>
      </c>
      <c r="P753" s="89" t="s">
        <v>4283</v>
      </c>
    </row>
    <row r="754" spans="1:16">
      <c r="A754" s="27" t="s">
        <v>4290</v>
      </c>
      <c r="C754" t="str">
        <f t="shared" si="11"/>
        <v>Yes</v>
      </c>
      <c r="D754" s="82" t="s">
        <v>4290</v>
      </c>
      <c r="E754" s="82" t="s">
        <v>2726</v>
      </c>
      <c r="F754" s="82" t="s">
        <v>511</v>
      </c>
      <c r="G754" s="82" t="s">
        <v>513</v>
      </c>
      <c r="H754" s="82" t="s">
        <v>13611</v>
      </c>
      <c r="I754" s="82" t="s">
        <v>181</v>
      </c>
      <c r="J754" s="82" t="s">
        <v>137</v>
      </c>
      <c r="K754" s="82"/>
      <c r="L754" s="82" t="s">
        <v>13211</v>
      </c>
      <c r="M754" s="82" t="s">
        <v>12865</v>
      </c>
      <c r="N754" s="89" t="s">
        <v>2632</v>
      </c>
      <c r="O754" s="82" t="s">
        <v>4270</v>
      </c>
      <c r="P754" s="89" t="s">
        <v>1775</v>
      </c>
    </row>
    <row r="755" spans="1:16">
      <c r="A755" s="27" t="s">
        <v>4291</v>
      </c>
      <c r="C755" t="str">
        <f t="shared" si="11"/>
        <v>Yes</v>
      </c>
      <c r="D755" s="82" t="s">
        <v>4291</v>
      </c>
      <c r="E755" s="82" t="s">
        <v>2685</v>
      </c>
      <c r="F755" s="82" t="s">
        <v>511</v>
      </c>
      <c r="G755" s="82" t="s">
        <v>513</v>
      </c>
      <c r="H755" s="82" t="s">
        <v>13612</v>
      </c>
      <c r="I755" s="82" t="s">
        <v>181</v>
      </c>
      <c r="J755" s="82" t="s">
        <v>137</v>
      </c>
      <c r="K755" s="82"/>
      <c r="L755" s="82" t="s">
        <v>13211</v>
      </c>
      <c r="M755" s="82" t="s">
        <v>12856</v>
      </c>
      <c r="N755" s="89"/>
      <c r="O755" s="82"/>
      <c r="P755" s="89"/>
    </row>
    <row r="756" spans="1:16">
      <c r="A756" s="27" t="s">
        <v>4292</v>
      </c>
      <c r="C756" t="str">
        <f t="shared" si="11"/>
        <v>Yes</v>
      </c>
      <c r="D756" s="82" t="s">
        <v>4292</v>
      </c>
      <c r="E756" s="82" t="s">
        <v>2691</v>
      </c>
      <c r="F756" s="82" t="s">
        <v>511</v>
      </c>
      <c r="G756" s="82" t="s">
        <v>513</v>
      </c>
      <c r="H756" s="82" t="s">
        <v>13613</v>
      </c>
      <c r="I756" s="82" t="s">
        <v>181</v>
      </c>
      <c r="J756" s="82" t="s">
        <v>137</v>
      </c>
      <c r="K756" s="82"/>
      <c r="L756" s="82" t="s">
        <v>13211</v>
      </c>
      <c r="M756" s="82" t="s">
        <v>12856</v>
      </c>
      <c r="N756" s="89"/>
      <c r="O756" s="82"/>
      <c r="P756" s="89"/>
    </row>
    <row r="757" spans="1:16">
      <c r="A757" s="27" t="s">
        <v>4294</v>
      </c>
      <c r="C757" t="str">
        <f t="shared" si="11"/>
        <v>Yes</v>
      </c>
      <c r="D757" s="82" t="s">
        <v>4294</v>
      </c>
      <c r="E757" s="82" t="s">
        <v>2605</v>
      </c>
      <c r="F757" s="82" t="s">
        <v>517</v>
      </c>
      <c r="G757" s="82" t="s">
        <v>519</v>
      </c>
      <c r="H757" s="82" t="s">
        <v>13614</v>
      </c>
      <c r="I757" s="82" t="s">
        <v>181</v>
      </c>
      <c r="J757" s="82" t="s">
        <v>182</v>
      </c>
      <c r="K757" s="82" t="s">
        <v>13178</v>
      </c>
      <c r="L757" s="82" t="s">
        <v>13211</v>
      </c>
      <c r="M757" s="82" t="s">
        <v>12856</v>
      </c>
      <c r="N757" s="89"/>
      <c r="O757" s="82"/>
      <c r="P757" s="89"/>
    </row>
    <row r="758" spans="1:16">
      <c r="A758" s="27" t="s">
        <v>4296</v>
      </c>
      <c r="C758" t="str">
        <f t="shared" si="11"/>
        <v>Yes</v>
      </c>
      <c r="D758" s="82" t="s">
        <v>4296</v>
      </c>
      <c r="E758" s="82" t="s">
        <v>2611</v>
      </c>
      <c r="F758" s="82" t="s">
        <v>517</v>
      </c>
      <c r="G758" s="82" t="s">
        <v>519</v>
      </c>
      <c r="H758" s="82" t="s">
        <v>13615</v>
      </c>
      <c r="I758" s="82" t="s">
        <v>181</v>
      </c>
      <c r="J758" s="82" t="s">
        <v>182</v>
      </c>
      <c r="K758" s="82" t="s">
        <v>13178</v>
      </c>
      <c r="L758" s="82" t="s">
        <v>13211</v>
      </c>
      <c r="M758" s="82" t="s">
        <v>12856</v>
      </c>
      <c r="N758" s="89"/>
      <c r="O758" s="82"/>
      <c r="P758" s="89"/>
    </row>
    <row r="759" spans="1:16">
      <c r="A759" s="27" t="s">
        <v>4298</v>
      </c>
      <c r="C759" t="str">
        <f t="shared" si="11"/>
        <v>Yes</v>
      </c>
      <c r="D759" s="82" t="s">
        <v>4298</v>
      </c>
      <c r="E759" s="82" t="s">
        <v>2617</v>
      </c>
      <c r="F759" s="82" t="s">
        <v>517</v>
      </c>
      <c r="G759" s="82" t="s">
        <v>519</v>
      </c>
      <c r="H759" s="82" t="s">
        <v>13616</v>
      </c>
      <c r="I759" s="82" t="s">
        <v>181</v>
      </c>
      <c r="J759" s="82" t="s">
        <v>182</v>
      </c>
      <c r="K759" s="82" t="s">
        <v>13178</v>
      </c>
      <c r="L759" s="82" t="s">
        <v>13211</v>
      </c>
      <c r="M759" s="82" t="s">
        <v>12856</v>
      </c>
      <c r="N759" s="89"/>
      <c r="O759" s="82"/>
      <c r="P759" s="89"/>
    </row>
    <row r="760" spans="1:16">
      <c r="A760" s="27" t="s">
        <v>4299</v>
      </c>
      <c r="C760" t="str">
        <f t="shared" si="11"/>
        <v>Yes</v>
      </c>
      <c r="D760" s="82" t="s">
        <v>4299</v>
      </c>
      <c r="E760" s="82" t="s">
        <v>2622</v>
      </c>
      <c r="F760" s="82" t="s">
        <v>517</v>
      </c>
      <c r="G760" s="82" t="s">
        <v>519</v>
      </c>
      <c r="H760" s="82" t="s">
        <v>13617</v>
      </c>
      <c r="I760" s="82" t="s">
        <v>181</v>
      </c>
      <c r="J760" s="82" t="s">
        <v>182</v>
      </c>
      <c r="K760" s="82" t="s">
        <v>13178</v>
      </c>
      <c r="L760" s="82" t="s">
        <v>13211</v>
      </c>
      <c r="M760" s="82" t="s">
        <v>12856</v>
      </c>
      <c r="N760" s="89"/>
      <c r="O760" s="82"/>
      <c r="P760" s="89"/>
    </row>
    <row r="761" spans="1:16">
      <c r="A761" s="27" t="s">
        <v>4300</v>
      </c>
      <c r="C761" t="str">
        <f t="shared" si="11"/>
        <v>Yes</v>
      </c>
      <c r="D761" s="82" t="s">
        <v>4300</v>
      </c>
      <c r="E761" s="82" t="s">
        <v>2627</v>
      </c>
      <c r="F761" s="82" t="s">
        <v>517</v>
      </c>
      <c r="G761" s="82" t="s">
        <v>519</v>
      </c>
      <c r="H761" s="82" t="s">
        <v>13618</v>
      </c>
      <c r="I761" s="82" t="s">
        <v>181</v>
      </c>
      <c r="J761" s="82" t="s">
        <v>182</v>
      </c>
      <c r="K761" s="82"/>
      <c r="L761" s="82" t="s">
        <v>13211</v>
      </c>
      <c r="M761" s="82" t="s">
        <v>12856</v>
      </c>
      <c r="N761" s="89"/>
      <c r="O761" s="82"/>
      <c r="P761" s="89"/>
    </row>
    <row r="762" spans="1:16">
      <c r="A762" s="27" t="s">
        <v>4301</v>
      </c>
      <c r="C762" t="str">
        <f t="shared" si="11"/>
        <v>Yes</v>
      </c>
      <c r="D762" s="82" t="s">
        <v>4301</v>
      </c>
      <c r="E762" s="82" t="s">
        <v>4302</v>
      </c>
      <c r="F762" s="82" t="s">
        <v>517</v>
      </c>
      <c r="G762" s="82" t="s">
        <v>519</v>
      </c>
      <c r="H762" s="82" t="s">
        <v>13619</v>
      </c>
      <c r="I762" s="82" t="s">
        <v>181</v>
      </c>
      <c r="J762" s="82" t="s">
        <v>182</v>
      </c>
      <c r="K762" s="82"/>
      <c r="L762" s="82" t="s">
        <v>13211</v>
      </c>
      <c r="M762" s="82" t="s">
        <v>12856</v>
      </c>
      <c r="N762" s="89"/>
      <c r="O762" s="82"/>
      <c r="P762" s="89"/>
    </row>
    <row r="763" spans="1:16" ht="28.5">
      <c r="A763" s="27" t="s">
        <v>4307</v>
      </c>
      <c r="C763" t="str">
        <f t="shared" si="11"/>
        <v>Yes</v>
      </c>
      <c r="D763" s="82" t="s">
        <v>4307</v>
      </c>
      <c r="E763" s="82" t="s">
        <v>3715</v>
      </c>
      <c r="F763" s="82" t="s">
        <v>517</v>
      </c>
      <c r="G763" s="82" t="s">
        <v>519</v>
      </c>
      <c r="H763" s="82" t="s">
        <v>13620</v>
      </c>
      <c r="I763" s="82" t="s">
        <v>132</v>
      </c>
      <c r="J763" s="82" t="s">
        <v>182</v>
      </c>
      <c r="K763" s="82"/>
      <c r="L763" s="82" t="s">
        <v>13211</v>
      </c>
      <c r="M763" s="82" t="s">
        <v>12865</v>
      </c>
      <c r="N763" s="89" t="s">
        <v>2938</v>
      </c>
      <c r="O763" s="89" t="s">
        <v>2755</v>
      </c>
      <c r="P763" s="89" t="s">
        <v>3713</v>
      </c>
    </row>
    <row r="764" spans="1:16" ht="57">
      <c r="A764" s="27" t="s">
        <v>4309</v>
      </c>
      <c r="C764" t="str">
        <f t="shared" si="11"/>
        <v>Yes</v>
      </c>
      <c r="D764" s="82" t="s">
        <v>4309</v>
      </c>
      <c r="E764" s="82" t="s">
        <v>4310</v>
      </c>
      <c r="F764" s="82" t="s">
        <v>517</v>
      </c>
      <c r="G764" s="82" t="s">
        <v>519</v>
      </c>
      <c r="H764" s="82" t="s">
        <v>13621</v>
      </c>
      <c r="I764" s="82" t="s">
        <v>181</v>
      </c>
      <c r="J764" s="82" t="s">
        <v>182</v>
      </c>
      <c r="K764" s="82"/>
      <c r="L764" s="82" t="s">
        <v>13211</v>
      </c>
      <c r="M764" s="82" t="s">
        <v>12865</v>
      </c>
      <c r="N764" s="89" t="s">
        <v>2938</v>
      </c>
      <c r="O764" s="89" t="s">
        <v>2755</v>
      </c>
      <c r="P764" s="89" t="s">
        <v>4308</v>
      </c>
    </row>
    <row r="765" spans="1:16" ht="28.5">
      <c r="A765" s="27" t="s">
        <v>4315</v>
      </c>
      <c r="C765" t="str">
        <f t="shared" si="11"/>
        <v>Yes</v>
      </c>
      <c r="D765" s="82" t="s">
        <v>4315</v>
      </c>
      <c r="E765" s="82" t="s">
        <v>4316</v>
      </c>
      <c r="F765" s="82" t="s">
        <v>517</v>
      </c>
      <c r="G765" s="82" t="s">
        <v>519</v>
      </c>
      <c r="H765" s="82" t="s">
        <v>13622</v>
      </c>
      <c r="I765" s="82" t="s">
        <v>181</v>
      </c>
      <c r="J765" s="82" t="s">
        <v>182</v>
      </c>
      <c r="K765" s="82"/>
      <c r="L765" s="82" t="s">
        <v>13211</v>
      </c>
      <c r="M765" s="82" t="s">
        <v>12865</v>
      </c>
      <c r="N765" s="89" t="s">
        <v>2938</v>
      </c>
      <c r="O765" s="89" t="s">
        <v>2755</v>
      </c>
      <c r="P765" s="89" t="s">
        <v>4314</v>
      </c>
    </row>
    <row r="766" spans="1:16" ht="28.5">
      <c r="A766" s="27" t="s">
        <v>4321</v>
      </c>
      <c r="C766" t="str">
        <f t="shared" si="11"/>
        <v>Yes</v>
      </c>
      <c r="D766" s="82" t="s">
        <v>4321</v>
      </c>
      <c r="E766" s="82" t="s">
        <v>4322</v>
      </c>
      <c r="F766" s="82" t="s">
        <v>517</v>
      </c>
      <c r="G766" s="82" t="s">
        <v>519</v>
      </c>
      <c r="H766" s="82" t="s">
        <v>13623</v>
      </c>
      <c r="I766" s="82" t="s">
        <v>132</v>
      </c>
      <c r="J766" s="82" t="s">
        <v>182</v>
      </c>
      <c r="K766" s="82"/>
      <c r="L766" s="82" t="s">
        <v>13211</v>
      </c>
      <c r="M766" s="82" t="s">
        <v>12865</v>
      </c>
      <c r="N766" s="89" t="s">
        <v>2938</v>
      </c>
      <c r="O766" s="89" t="s">
        <v>2755</v>
      </c>
      <c r="P766" s="89" t="s">
        <v>4320</v>
      </c>
    </row>
    <row r="767" spans="1:16" ht="28.5">
      <c r="A767" s="27" t="s">
        <v>4328</v>
      </c>
      <c r="C767" t="str">
        <f t="shared" si="11"/>
        <v>Yes</v>
      </c>
      <c r="D767" s="82" t="s">
        <v>4328</v>
      </c>
      <c r="E767" s="82" t="s">
        <v>4329</v>
      </c>
      <c r="F767" s="82" t="s">
        <v>517</v>
      </c>
      <c r="G767" s="82" t="s">
        <v>519</v>
      </c>
      <c r="H767" s="82" t="s">
        <v>13624</v>
      </c>
      <c r="I767" s="82" t="s">
        <v>181</v>
      </c>
      <c r="J767" s="82" t="s">
        <v>182</v>
      </c>
      <c r="K767" s="82"/>
      <c r="L767" s="82" t="s">
        <v>13211</v>
      </c>
      <c r="M767" s="82" t="s">
        <v>12865</v>
      </c>
      <c r="N767" s="89" t="s">
        <v>2938</v>
      </c>
      <c r="O767" s="89" t="s">
        <v>2755</v>
      </c>
      <c r="P767" s="89" t="s">
        <v>4327</v>
      </c>
    </row>
    <row r="768" spans="1:16">
      <c r="A768" s="27" t="s">
        <v>4333</v>
      </c>
      <c r="C768" t="str">
        <f t="shared" si="11"/>
        <v>Yes</v>
      </c>
      <c r="D768" s="82" t="s">
        <v>4333</v>
      </c>
      <c r="E768" s="82" t="s">
        <v>4334</v>
      </c>
      <c r="F768" s="82" t="s">
        <v>517</v>
      </c>
      <c r="G768" s="82" t="s">
        <v>519</v>
      </c>
      <c r="H768" s="82" t="s">
        <v>13625</v>
      </c>
      <c r="I768" s="82" t="s">
        <v>181</v>
      </c>
      <c r="J768" s="82" t="s">
        <v>182</v>
      </c>
      <c r="K768" s="82"/>
      <c r="L768" s="82" t="s">
        <v>13211</v>
      </c>
      <c r="M768" s="82" t="s">
        <v>12856</v>
      </c>
      <c r="N768" s="89"/>
      <c r="O768" s="89"/>
      <c r="P768" s="89"/>
    </row>
    <row r="769" spans="1:16" ht="28.5">
      <c r="A769" s="27" t="s">
        <v>4339</v>
      </c>
      <c r="C769" t="str">
        <f t="shared" si="11"/>
        <v>Yes</v>
      </c>
      <c r="D769" s="82" t="s">
        <v>4339</v>
      </c>
      <c r="E769" s="82" t="s">
        <v>3721</v>
      </c>
      <c r="F769" s="82" t="s">
        <v>517</v>
      </c>
      <c r="G769" s="82" t="s">
        <v>519</v>
      </c>
      <c r="H769" s="82" t="s">
        <v>13626</v>
      </c>
      <c r="I769" s="82" t="s">
        <v>132</v>
      </c>
      <c r="J769" s="82" t="s">
        <v>182</v>
      </c>
      <c r="K769" s="82"/>
      <c r="L769" s="82" t="s">
        <v>13211</v>
      </c>
      <c r="M769" s="82" t="s">
        <v>12865</v>
      </c>
      <c r="N769" s="89" t="s">
        <v>2938</v>
      </c>
      <c r="O769" s="89" t="s">
        <v>2755</v>
      </c>
      <c r="P769" s="89" t="s">
        <v>4070</v>
      </c>
    </row>
    <row r="770" spans="1:16" ht="28.5">
      <c r="A770" s="27" t="s">
        <v>4342</v>
      </c>
      <c r="C770" t="str">
        <f t="shared" ref="C770:C833" si="12">IF(ISNA(VLOOKUP(D770,$A:$A,1,FALSE)),"No","Yes")</f>
        <v>Yes</v>
      </c>
      <c r="D770" s="82" t="s">
        <v>4342</v>
      </c>
      <c r="E770" s="82" t="s">
        <v>4343</v>
      </c>
      <c r="F770" s="82" t="s">
        <v>517</v>
      </c>
      <c r="G770" s="82" t="s">
        <v>519</v>
      </c>
      <c r="H770" s="82" t="s">
        <v>13627</v>
      </c>
      <c r="I770" s="82" t="s">
        <v>181</v>
      </c>
      <c r="J770" s="82" t="s">
        <v>182</v>
      </c>
      <c r="K770" s="82"/>
      <c r="L770" s="82" t="s">
        <v>13211</v>
      </c>
      <c r="M770" s="82" t="s">
        <v>12865</v>
      </c>
      <c r="N770" s="89" t="s">
        <v>2938</v>
      </c>
      <c r="O770" s="89" t="s">
        <v>2755</v>
      </c>
      <c r="P770" s="89" t="s">
        <v>4341</v>
      </c>
    </row>
    <row r="771" spans="1:16">
      <c r="A771" s="27" t="s">
        <v>4347</v>
      </c>
      <c r="C771" t="str">
        <f t="shared" si="12"/>
        <v>Yes</v>
      </c>
      <c r="D771" s="82" t="s">
        <v>4347</v>
      </c>
      <c r="E771" s="82" t="s">
        <v>4348</v>
      </c>
      <c r="F771" s="82" t="s">
        <v>517</v>
      </c>
      <c r="G771" s="82" t="s">
        <v>519</v>
      </c>
      <c r="H771" s="82" t="s">
        <v>13628</v>
      </c>
      <c r="I771" s="82" t="s">
        <v>181</v>
      </c>
      <c r="J771" s="82" t="s">
        <v>182</v>
      </c>
      <c r="K771" s="82" t="s">
        <v>13178</v>
      </c>
      <c r="L771" s="82" t="s">
        <v>13211</v>
      </c>
      <c r="M771" s="82" t="s">
        <v>12856</v>
      </c>
      <c r="N771" s="89"/>
      <c r="O771" s="89"/>
      <c r="P771" s="89"/>
    </row>
    <row r="772" spans="1:16">
      <c r="A772" s="27" t="s">
        <v>4353</v>
      </c>
      <c r="C772" t="str">
        <f t="shared" si="12"/>
        <v>Yes</v>
      </c>
      <c r="D772" s="82" t="s">
        <v>4353</v>
      </c>
      <c r="E772" s="82" t="s">
        <v>4354</v>
      </c>
      <c r="F772" s="82" t="s">
        <v>517</v>
      </c>
      <c r="G772" s="82" t="s">
        <v>519</v>
      </c>
      <c r="H772" s="82" t="s">
        <v>13629</v>
      </c>
      <c r="I772" s="82" t="s">
        <v>181</v>
      </c>
      <c r="J772" s="82" t="s">
        <v>182</v>
      </c>
      <c r="K772" s="82"/>
      <c r="L772" s="82" t="s">
        <v>13211</v>
      </c>
      <c r="M772" s="82" t="s">
        <v>12856</v>
      </c>
      <c r="N772" s="89"/>
      <c r="O772" s="89"/>
      <c r="P772" s="89"/>
    </row>
    <row r="773" spans="1:16" ht="57">
      <c r="A773" s="27" t="s">
        <v>4361</v>
      </c>
      <c r="C773" t="str">
        <f t="shared" si="12"/>
        <v>Yes</v>
      </c>
      <c r="D773" s="82" t="s">
        <v>4361</v>
      </c>
      <c r="E773" s="82" t="s">
        <v>4362</v>
      </c>
      <c r="F773" s="82" t="s">
        <v>517</v>
      </c>
      <c r="G773" s="82" t="s">
        <v>519</v>
      </c>
      <c r="H773" s="82" t="s">
        <v>13630</v>
      </c>
      <c r="I773" s="82" t="s">
        <v>132</v>
      </c>
      <c r="J773" s="82" t="s">
        <v>182</v>
      </c>
      <c r="K773" s="82"/>
      <c r="L773" s="82" t="s">
        <v>13211</v>
      </c>
      <c r="M773" s="82" t="s">
        <v>12865</v>
      </c>
      <c r="N773" s="89" t="s">
        <v>2938</v>
      </c>
      <c r="O773" s="89" t="s">
        <v>2755</v>
      </c>
      <c r="P773" s="89" t="s">
        <v>4360</v>
      </c>
    </row>
    <row r="774" spans="1:16" ht="42.75">
      <c r="A774" s="27" t="s">
        <v>4368</v>
      </c>
      <c r="C774" t="str">
        <f t="shared" si="12"/>
        <v>Yes</v>
      </c>
      <c r="D774" s="82" t="s">
        <v>4368</v>
      </c>
      <c r="E774" s="82" t="s">
        <v>4369</v>
      </c>
      <c r="F774" s="82" t="s">
        <v>517</v>
      </c>
      <c r="G774" s="82" t="s">
        <v>519</v>
      </c>
      <c r="H774" s="82" t="s">
        <v>13631</v>
      </c>
      <c r="I774" s="82" t="s">
        <v>132</v>
      </c>
      <c r="J774" s="82" t="s">
        <v>182</v>
      </c>
      <c r="K774" s="82"/>
      <c r="L774" s="82" t="s">
        <v>13211</v>
      </c>
      <c r="M774" s="82" t="s">
        <v>12865</v>
      </c>
      <c r="N774" s="89" t="s">
        <v>2938</v>
      </c>
      <c r="O774" s="89" t="s">
        <v>2755</v>
      </c>
      <c r="P774" s="89" t="s">
        <v>4367</v>
      </c>
    </row>
    <row r="775" spans="1:16" ht="28.5">
      <c r="A775" s="27" t="s">
        <v>4375</v>
      </c>
      <c r="C775" t="str">
        <f t="shared" si="12"/>
        <v>Yes</v>
      </c>
      <c r="D775" s="82" t="s">
        <v>4375</v>
      </c>
      <c r="E775" s="82" t="s">
        <v>4376</v>
      </c>
      <c r="F775" s="82" t="s">
        <v>517</v>
      </c>
      <c r="G775" s="82" t="s">
        <v>519</v>
      </c>
      <c r="H775" s="82" t="s">
        <v>13632</v>
      </c>
      <c r="I775" s="82" t="s">
        <v>132</v>
      </c>
      <c r="J775" s="82" t="s">
        <v>182</v>
      </c>
      <c r="K775" s="82"/>
      <c r="L775" s="82" t="s">
        <v>13211</v>
      </c>
      <c r="M775" s="82" t="s">
        <v>12865</v>
      </c>
      <c r="N775" s="89" t="s">
        <v>2938</v>
      </c>
      <c r="O775" s="89" t="s">
        <v>2755</v>
      </c>
      <c r="P775" s="89" t="s">
        <v>4374</v>
      </c>
    </row>
    <row r="776" spans="1:16" ht="28.5">
      <c r="A776" s="27" t="s">
        <v>4381</v>
      </c>
      <c r="C776" t="str">
        <f t="shared" si="12"/>
        <v>Yes</v>
      </c>
      <c r="D776" s="82" t="s">
        <v>4381</v>
      </c>
      <c r="E776" s="82" t="s">
        <v>4382</v>
      </c>
      <c r="F776" s="82" t="s">
        <v>517</v>
      </c>
      <c r="G776" s="82" t="s">
        <v>519</v>
      </c>
      <c r="H776" s="82" t="s">
        <v>13633</v>
      </c>
      <c r="I776" s="82" t="s">
        <v>132</v>
      </c>
      <c r="J776" s="82" t="s">
        <v>182</v>
      </c>
      <c r="K776" s="82"/>
      <c r="L776" s="82" t="s">
        <v>13211</v>
      </c>
      <c r="M776" s="82" t="s">
        <v>12865</v>
      </c>
      <c r="N776" s="89" t="s">
        <v>2938</v>
      </c>
      <c r="O776" s="89" t="s">
        <v>2755</v>
      </c>
      <c r="P776" s="89" t="s">
        <v>4380</v>
      </c>
    </row>
    <row r="777" spans="1:16" ht="28.5">
      <c r="A777" s="27" t="s">
        <v>4388</v>
      </c>
      <c r="C777" t="str">
        <f t="shared" si="12"/>
        <v>Yes</v>
      </c>
      <c r="D777" s="82" t="s">
        <v>4388</v>
      </c>
      <c r="E777" s="82" t="s">
        <v>4389</v>
      </c>
      <c r="F777" s="82" t="s">
        <v>517</v>
      </c>
      <c r="G777" s="82" t="s">
        <v>519</v>
      </c>
      <c r="H777" s="82" t="s">
        <v>13634</v>
      </c>
      <c r="I777" s="82" t="s">
        <v>132</v>
      </c>
      <c r="J777" s="82" t="s">
        <v>182</v>
      </c>
      <c r="K777" s="82"/>
      <c r="L777" s="82" t="s">
        <v>13211</v>
      </c>
      <c r="M777" s="82" t="s">
        <v>12865</v>
      </c>
      <c r="N777" s="89" t="s">
        <v>2938</v>
      </c>
      <c r="O777" s="89" t="s">
        <v>2755</v>
      </c>
      <c r="P777" s="89" t="s">
        <v>4387</v>
      </c>
    </row>
    <row r="778" spans="1:16" ht="28.5">
      <c r="A778" s="27" t="s">
        <v>4397</v>
      </c>
      <c r="C778" t="str">
        <f t="shared" si="12"/>
        <v>Yes</v>
      </c>
      <c r="D778" s="82" t="s">
        <v>4397</v>
      </c>
      <c r="E778" s="82" t="s">
        <v>4398</v>
      </c>
      <c r="F778" s="82" t="s">
        <v>517</v>
      </c>
      <c r="G778" s="82" t="s">
        <v>519</v>
      </c>
      <c r="H778" s="82" t="s">
        <v>13635</v>
      </c>
      <c r="I778" s="82" t="s">
        <v>181</v>
      </c>
      <c r="J778" s="82" t="s">
        <v>182</v>
      </c>
      <c r="K778" s="82"/>
      <c r="L778" s="82" t="s">
        <v>13211</v>
      </c>
      <c r="M778" s="82" t="s">
        <v>12865</v>
      </c>
      <c r="N778" s="89" t="s">
        <v>2938</v>
      </c>
      <c r="O778" s="89" t="s">
        <v>2755</v>
      </c>
      <c r="P778" s="89" t="s">
        <v>4396</v>
      </c>
    </row>
    <row r="779" spans="1:16">
      <c r="A779" s="27" t="s">
        <v>4402</v>
      </c>
      <c r="C779" t="str">
        <f t="shared" si="12"/>
        <v>Yes</v>
      </c>
      <c r="D779" s="82" t="s">
        <v>4402</v>
      </c>
      <c r="E779" s="82" t="s">
        <v>4403</v>
      </c>
      <c r="F779" s="82" t="s">
        <v>517</v>
      </c>
      <c r="G779" s="82" t="s">
        <v>519</v>
      </c>
      <c r="H779" s="82" t="s">
        <v>13636</v>
      </c>
      <c r="I779" s="82" t="s">
        <v>181</v>
      </c>
      <c r="J779" s="82" t="s">
        <v>182</v>
      </c>
      <c r="K779" s="82"/>
      <c r="L779" s="82" t="s">
        <v>13211</v>
      </c>
      <c r="M779" s="82" t="s">
        <v>12856</v>
      </c>
      <c r="N779" s="89"/>
      <c r="O779" s="82"/>
      <c r="P779" s="89"/>
    </row>
    <row r="780" spans="1:16" ht="28.5">
      <c r="A780" s="27" t="s">
        <v>4408</v>
      </c>
      <c r="C780" t="str">
        <f t="shared" si="12"/>
        <v>Yes</v>
      </c>
      <c r="D780" s="82" t="s">
        <v>4408</v>
      </c>
      <c r="E780" s="82" t="s">
        <v>4409</v>
      </c>
      <c r="F780" s="82" t="s">
        <v>517</v>
      </c>
      <c r="G780" s="82" t="s">
        <v>519</v>
      </c>
      <c r="H780" s="82" t="s">
        <v>13637</v>
      </c>
      <c r="I780" s="82" t="s">
        <v>132</v>
      </c>
      <c r="J780" s="82" t="s">
        <v>182</v>
      </c>
      <c r="K780" s="82"/>
      <c r="L780" s="82" t="s">
        <v>13211</v>
      </c>
      <c r="M780" s="82" t="s">
        <v>12865</v>
      </c>
      <c r="N780" s="89" t="s">
        <v>2938</v>
      </c>
      <c r="O780" s="89" t="s">
        <v>2755</v>
      </c>
      <c r="P780" s="89" t="s">
        <v>4407</v>
      </c>
    </row>
    <row r="781" spans="1:16" ht="28.5">
      <c r="A781" s="27" t="s">
        <v>4415</v>
      </c>
      <c r="C781" t="str">
        <f t="shared" si="12"/>
        <v>Yes</v>
      </c>
      <c r="D781" s="82" t="s">
        <v>4415</v>
      </c>
      <c r="E781" s="82" t="s">
        <v>4416</v>
      </c>
      <c r="F781" s="82" t="s">
        <v>517</v>
      </c>
      <c r="G781" s="82" t="s">
        <v>519</v>
      </c>
      <c r="H781" s="82" t="s">
        <v>13638</v>
      </c>
      <c r="I781" s="82" t="s">
        <v>132</v>
      </c>
      <c r="J781" s="82" t="s">
        <v>182</v>
      </c>
      <c r="K781" s="82"/>
      <c r="L781" s="82" t="s">
        <v>13211</v>
      </c>
      <c r="M781" s="82" t="s">
        <v>12865</v>
      </c>
      <c r="N781" s="89" t="s">
        <v>2938</v>
      </c>
      <c r="O781" s="89" t="s">
        <v>2755</v>
      </c>
      <c r="P781" s="89" t="s">
        <v>4414</v>
      </c>
    </row>
    <row r="782" spans="1:16" ht="28.5">
      <c r="A782" s="27" t="s">
        <v>4421</v>
      </c>
      <c r="C782" t="str">
        <f t="shared" si="12"/>
        <v>Yes</v>
      </c>
      <c r="D782" s="82" t="s">
        <v>4421</v>
      </c>
      <c r="E782" s="82" t="s">
        <v>4422</v>
      </c>
      <c r="F782" s="82" t="s">
        <v>517</v>
      </c>
      <c r="G782" s="82" t="s">
        <v>519</v>
      </c>
      <c r="H782" s="82" t="s">
        <v>13639</v>
      </c>
      <c r="I782" s="82" t="s">
        <v>132</v>
      </c>
      <c r="J782" s="82" t="s">
        <v>182</v>
      </c>
      <c r="K782" s="82"/>
      <c r="L782" s="82" t="s">
        <v>13211</v>
      </c>
      <c r="M782" s="82" t="s">
        <v>12865</v>
      </c>
      <c r="N782" s="89" t="s">
        <v>2938</v>
      </c>
      <c r="O782" s="89" t="s">
        <v>2755</v>
      </c>
      <c r="P782" s="89" t="s">
        <v>4420</v>
      </c>
    </row>
    <row r="783" spans="1:16" ht="28.5">
      <c r="A783" s="27" t="s">
        <v>4426</v>
      </c>
      <c r="C783" t="str">
        <f t="shared" si="12"/>
        <v>Yes</v>
      </c>
      <c r="D783" s="82" t="s">
        <v>4426</v>
      </c>
      <c r="E783" s="82" t="s">
        <v>2908</v>
      </c>
      <c r="F783" s="82" t="s">
        <v>517</v>
      </c>
      <c r="G783" s="82" t="s">
        <v>519</v>
      </c>
      <c r="H783" s="82" t="s">
        <v>13640</v>
      </c>
      <c r="I783" s="82" t="s">
        <v>132</v>
      </c>
      <c r="J783" s="82" t="s">
        <v>182</v>
      </c>
      <c r="K783" s="82"/>
      <c r="L783" s="82" t="s">
        <v>13211</v>
      </c>
      <c r="M783" s="82" t="s">
        <v>12865</v>
      </c>
      <c r="N783" s="89" t="s">
        <v>2938</v>
      </c>
      <c r="O783" s="89" t="s">
        <v>2755</v>
      </c>
      <c r="P783" s="89" t="s">
        <v>1544</v>
      </c>
    </row>
    <row r="784" spans="1:16" ht="28.5">
      <c r="A784" s="27" t="s">
        <v>4428</v>
      </c>
      <c r="C784" t="str">
        <f t="shared" si="12"/>
        <v>Yes</v>
      </c>
      <c r="D784" s="82" t="s">
        <v>4428</v>
      </c>
      <c r="E784" s="82" t="s">
        <v>3742</v>
      </c>
      <c r="F784" s="82" t="s">
        <v>517</v>
      </c>
      <c r="G784" s="82" t="s">
        <v>519</v>
      </c>
      <c r="H784" s="82" t="s">
        <v>13641</v>
      </c>
      <c r="I784" s="82" t="s">
        <v>132</v>
      </c>
      <c r="J784" s="82" t="s">
        <v>182</v>
      </c>
      <c r="K784" s="82"/>
      <c r="L784" s="82" t="s">
        <v>13211</v>
      </c>
      <c r="M784" s="82" t="s">
        <v>12865</v>
      </c>
      <c r="N784" s="89" t="s">
        <v>2938</v>
      </c>
      <c r="O784" s="89" t="s">
        <v>2755</v>
      </c>
      <c r="P784" s="89" t="s">
        <v>3740</v>
      </c>
    </row>
    <row r="785" spans="1:16">
      <c r="A785" s="27" t="s">
        <v>4430</v>
      </c>
      <c r="C785" t="str">
        <f t="shared" si="12"/>
        <v>Yes</v>
      </c>
      <c r="D785" s="82" t="s">
        <v>4430</v>
      </c>
      <c r="E785" s="82" t="s">
        <v>2685</v>
      </c>
      <c r="F785" s="82" t="s">
        <v>517</v>
      </c>
      <c r="G785" s="82" t="s">
        <v>519</v>
      </c>
      <c r="H785" s="82" t="s">
        <v>13642</v>
      </c>
      <c r="I785" s="82" t="s">
        <v>181</v>
      </c>
      <c r="J785" s="82" t="s">
        <v>182</v>
      </c>
      <c r="K785" s="82"/>
      <c r="L785" s="82" t="s">
        <v>13211</v>
      </c>
      <c r="M785" s="82" t="s">
        <v>12856</v>
      </c>
      <c r="N785" s="89"/>
      <c r="O785" s="82"/>
      <c r="P785" s="89"/>
    </row>
    <row r="786" spans="1:16">
      <c r="A786" s="27" t="s">
        <v>4431</v>
      </c>
      <c r="C786" t="str">
        <f t="shared" si="12"/>
        <v>Yes</v>
      </c>
      <c r="D786" s="82" t="s">
        <v>4431</v>
      </c>
      <c r="E786" s="82" t="s">
        <v>2691</v>
      </c>
      <c r="F786" s="82" t="s">
        <v>517</v>
      </c>
      <c r="G786" s="82" t="s">
        <v>519</v>
      </c>
      <c r="H786" s="82" t="s">
        <v>13643</v>
      </c>
      <c r="I786" s="82" t="s">
        <v>181</v>
      </c>
      <c r="J786" s="82" t="s">
        <v>182</v>
      </c>
      <c r="K786" s="82" t="s">
        <v>13178</v>
      </c>
      <c r="L786" s="82" t="s">
        <v>13211</v>
      </c>
      <c r="M786" s="82" t="s">
        <v>12856</v>
      </c>
      <c r="N786" s="89"/>
      <c r="O786" s="82"/>
      <c r="P786" s="89"/>
    </row>
    <row r="787" spans="1:16">
      <c r="A787" s="27" t="s">
        <v>4433</v>
      </c>
      <c r="C787" t="str">
        <f t="shared" si="12"/>
        <v>Yes</v>
      </c>
      <c r="D787" s="82" t="s">
        <v>4433</v>
      </c>
      <c r="E787" s="82" t="s">
        <v>2605</v>
      </c>
      <c r="F787" s="82" t="s">
        <v>922</v>
      </c>
      <c r="G787" s="82" t="s">
        <v>924</v>
      </c>
      <c r="H787" s="82" t="s">
        <v>13644</v>
      </c>
      <c r="I787" s="82" t="s">
        <v>181</v>
      </c>
      <c r="J787" s="82" t="s">
        <v>182</v>
      </c>
      <c r="K787" s="82" t="s">
        <v>13178</v>
      </c>
      <c r="L787" s="82" t="s">
        <v>13211</v>
      </c>
      <c r="M787" s="82" t="s">
        <v>12856</v>
      </c>
      <c r="N787" s="89"/>
      <c r="O787" s="82"/>
      <c r="P787" s="89"/>
    </row>
    <row r="788" spans="1:16">
      <c r="A788" s="27" t="s">
        <v>4435</v>
      </c>
      <c r="C788" t="str">
        <f t="shared" si="12"/>
        <v>Yes</v>
      </c>
      <c r="D788" s="82" t="s">
        <v>4435</v>
      </c>
      <c r="E788" s="82" t="s">
        <v>2611</v>
      </c>
      <c r="F788" s="82" t="s">
        <v>922</v>
      </c>
      <c r="G788" s="82" t="s">
        <v>924</v>
      </c>
      <c r="H788" s="82" t="s">
        <v>13645</v>
      </c>
      <c r="I788" s="82" t="s">
        <v>181</v>
      </c>
      <c r="J788" s="82" t="s">
        <v>182</v>
      </c>
      <c r="K788" s="82" t="s">
        <v>13178</v>
      </c>
      <c r="L788" s="82" t="s">
        <v>13211</v>
      </c>
      <c r="M788" s="82" t="s">
        <v>12856</v>
      </c>
      <c r="N788" s="89"/>
      <c r="O788" s="82"/>
      <c r="P788" s="89"/>
    </row>
    <row r="789" spans="1:16">
      <c r="A789" s="27" t="s">
        <v>4437</v>
      </c>
      <c r="C789" t="str">
        <f t="shared" si="12"/>
        <v>Yes</v>
      </c>
      <c r="D789" s="82" t="s">
        <v>4437</v>
      </c>
      <c r="E789" s="82" t="s">
        <v>2617</v>
      </c>
      <c r="F789" s="82" t="s">
        <v>922</v>
      </c>
      <c r="G789" s="82" t="s">
        <v>924</v>
      </c>
      <c r="H789" s="82" t="s">
        <v>13646</v>
      </c>
      <c r="I789" s="82" t="s">
        <v>181</v>
      </c>
      <c r="J789" s="82" t="s">
        <v>182</v>
      </c>
      <c r="K789" s="82" t="s">
        <v>13178</v>
      </c>
      <c r="L789" s="82" t="s">
        <v>13211</v>
      </c>
      <c r="M789" s="82" t="s">
        <v>12856</v>
      </c>
      <c r="N789" s="89"/>
      <c r="O789" s="82"/>
      <c r="P789" s="89"/>
    </row>
    <row r="790" spans="1:16">
      <c r="A790" s="27" t="s">
        <v>4438</v>
      </c>
      <c r="C790" t="str">
        <f t="shared" si="12"/>
        <v>Yes</v>
      </c>
      <c r="D790" s="82" t="s">
        <v>4438</v>
      </c>
      <c r="E790" s="82" t="s">
        <v>2622</v>
      </c>
      <c r="F790" s="82" t="s">
        <v>922</v>
      </c>
      <c r="G790" s="82" t="s">
        <v>924</v>
      </c>
      <c r="H790" s="82" t="s">
        <v>13647</v>
      </c>
      <c r="I790" s="82" t="s">
        <v>181</v>
      </c>
      <c r="J790" s="82" t="s">
        <v>182</v>
      </c>
      <c r="K790" s="82" t="s">
        <v>13178</v>
      </c>
      <c r="L790" s="82" t="s">
        <v>13211</v>
      </c>
      <c r="M790" s="82" t="s">
        <v>12856</v>
      </c>
      <c r="N790" s="89"/>
      <c r="O790" s="82"/>
      <c r="P790" s="89"/>
    </row>
    <row r="791" spans="1:16">
      <c r="A791" s="27" t="s">
        <v>4439</v>
      </c>
      <c r="C791" t="str">
        <f t="shared" si="12"/>
        <v>Yes</v>
      </c>
      <c r="D791" s="82" t="s">
        <v>4439</v>
      </c>
      <c r="E791" s="82" t="s">
        <v>2627</v>
      </c>
      <c r="F791" s="82" t="s">
        <v>922</v>
      </c>
      <c r="G791" s="82" t="s">
        <v>924</v>
      </c>
      <c r="H791" s="82" t="s">
        <v>13648</v>
      </c>
      <c r="I791" s="82" t="s">
        <v>181</v>
      </c>
      <c r="J791" s="82" t="s">
        <v>182</v>
      </c>
      <c r="K791" s="82"/>
      <c r="L791" s="82" t="s">
        <v>13211</v>
      </c>
      <c r="M791" s="82" t="s">
        <v>12856</v>
      </c>
      <c r="N791" s="89"/>
      <c r="O791" s="82"/>
      <c r="P791" s="89"/>
    </row>
    <row r="792" spans="1:16" ht="28.5">
      <c r="A792" s="27" t="s">
        <v>4440</v>
      </c>
      <c r="C792" t="str">
        <f t="shared" si="12"/>
        <v>Yes</v>
      </c>
      <c r="D792" s="82" t="s">
        <v>4440</v>
      </c>
      <c r="E792" s="82" t="s">
        <v>3173</v>
      </c>
      <c r="F792" s="82" t="s">
        <v>922</v>
      </c>
      <c r="G792" s="82" t="s">
        <v>924</v>
      </c>
      <c r="H792" s="82" t="s">
        <v>13649</v>
      </c>
      <c r="I792" s="82" t="s">
        <v>132</v>
      </c>
      <c r="J792" s="82" t="s">
        <v>182</v>
      </c>
      <c r="K792" s="82"/>
      <c r="L792" s="82" t="s">
        <v>13211</v>
      </c>
      <c r="M792" s="82" t="s">
        <v>12865</v>
      </c>
      <c r="N792" s="89" t="s">
        <v>2938</v>
      </c>
      <c r="O792" s="89" t="s">
        <v>2755</v>
      </c>
      <c r="P792" s="89" t="s">
        <v>3841</v>
      </c>
    </row>
    <row r="793" spans="1:16" ht="28.5">
      <c r="A793" s="27" t="s">
        <v>4441</v>
      </c>
      <c r="C793" t="str">
        <f t="shared" si="12"/>
        <v>Yes</v>
      </c>
      <c r="D793" s="82" t="s">
        <v>4441</v>
      </c>
      <c r="E793" s="82" t="s">
        <v>3307</v>
      </c>
      <c r="F793" s="82" t="s">
        <v>922</v>
      </c>
      <c r="G793" s="82" t="s">
        <v>924</v>
      </c>
      <c r="H793" s="82" t="s">
        <v>13650</v>
      </c>
      <c r="I793" s="82" t="s">
        <v>132</v>
      </c>
      <c r="J793" s="82" t="s">
        <v>182</v>
      </c>
      <c r="K793" s="82"/>
      <c r="L793" s="82" t="s">
        <v>13211</v>
      </c>
      <c r="M793" s="82" t="s">
        <v>12865</v>
      </c>
      <c r="N793" s="89" t="s">
        <v>2938</v>
      </c>
      <c r="O793" s="89" t="s">
        <v>2755</v>
      </c>
      <c r="P793" s="89" t="s">
        <v>3305</v>
      </c>
    </row>
    <row r="794" spans="1:16" ht="42.75">
      <c r="A794" s="27" t="s">
        <v>4443</v>
      </c>
      <c r="C794" t="str">
        <f t="shared" si="12"/>
        <v>Yes</v>
      </c>
      <c r="D794" s="82" t="s">
        <v>4443</v>
      </c>
      <c r="E794" s="82" t="s">
        <v>3314</v>
      </c>
      <c r="F794" s="82" t="s">
        <v>922</v>
      </c>
      <c r="G794" s="82" t="s">
        <v>924</v>
      </c>
      <c r="H794" s="82" t="s">
        <v>13651</v>
      </c>
      <c r="I794" s="82" t="s">
        <v>132</v>
      </c>
      <c r="J794" s="82" t="s">
        <v>182</v>
      </c>
      <c r="K794" s="82"/>
      <c r="L794" s="82" t="s">
        <v>13211</v>
      </c>
      <c r="M794" s="82" t="s">
        <v>12865</v>
      </c>
      <c r="N794" s="89" t="s">
        <v>2938</v>
      </c>
      <c r="O794" s="89" t="s">
        <v>2755</v>
      </c>
      <c r="P794" s="89" t="s">
        <v>3318</v>
      </c>
    </row>
    <row r="795" spans="1:16" ht="28.5">
      <c r="A795" s="27" t="s">
        <v>4447</v>
      </c>
      <c r="C795" t="str">
        <f t="shared" si="12"/>
        <v>Yes</v>
      </c>
      <c r="D795" s="82" t="s">
        <v>4447</v>
      </c>
      <c r="E795" s="82" t="s">
        <v>4448</v>
      </c>
      <c r="F795" s="82" t="s">
        <v>922</v>
      </c>
      <c r="G795" s="82" t="s">
        <v>924</v>
      </c>
      <c r="H795" s="82" t="s">
        <v>13652</v>
      </c>
      <c r="I795" s="82" t="s">
        <v>132</v>
      </c>
      <c r="J795" s="82" t="s">
        <v>182</v>
      </c>
      <c r="K795" s="82"/>
      <c r="L795" s="82" t="s">
        <v>13211</v>
      </c>
      <c r="M795" s="82" t="s">
        <v>12865</v>
      </c>
      <c r="N795" s="89" t="s">
        <v>2938</v>
      </c>
      <c r="O795" s="89" t="s">
        <v>2755</v>
      </c>
      <c r="P795" s="89" t="s">
        <v>1445</v>
      </c>
    </row>
    <row r="796" spans="1:16" ht="28.5">
      <c r="A796" s="27" t="s">
        <v>4455</v>
      </c>
      <c r="C796" t="str">
        <f t="shared" si="12"/>
        <v>Yes</v>
      </c>
      <c r="D796" s="82" t="s">
        <v>4455</v>
      </c>
      <c r="E796" s="82" t="s">
        <v>3342</v>
      </c>
      <c r="F796" s="82" t="s">
        <v>922</v>
      </c>
      <c r="G796" s="82" t="s">
        <v>924</v>
      </c>
      <c r="H796" s="82" t="s">
        <v>13653</v>
      </c>
      <c r="I796" s="82" t="s">
        <v>132</v>
      </c>
      <c r="J796" s="82" t="s">
        <v>182</v>
      </c>
      <c r="K796" s="82"/>
      <c r="L796" s="82" t="s">
        <v>13211</v>
      </c>
      <c r="M796" s="82" t="s">
        <v>12865</v>
      </c>
      <c r="N796" s="89" t="s">
        <v>2938</v>
      </c>
      <c r="O796" s="89" t="s">
        <v>2755</v>
      </c>
      <c r="P796" s="89" t="s">
        <v>3340</v>
      </c>
    </row>
    <row r="797" spans="1:16" ht="28.5">
      <c r="A797" s="27" t="s">
        <v>4457</v>
      </c>
      <c r="C797" t="str">
        <f t="shared" si="12"/>
        <v>Yes</v>
      </c>
      <c r="D797" s="82" t="s">
        <v>4457</v>
      </c>
      <c r="E797" s="82" t="s">
        <v>3356</v>
      </c>
      <c r="F797" s="82" t="s">
        <v>922</v>
      </c>
      <c r="G797" s="82" t="s">
        <v>924</v>
      </c>
      <c r="H797" s="82" t="s">
        <v>13654</v>
      </c>
      <c r="I797" s="82" t="s">
        <v>181</v>
      </c>
      <c r="J797" s="82" t="s">
        <v>182</v>
      </c>
      <c r="K797" s="82"/>
      <c r="L797" s="82" t="s">
        <v>13211</v>
      </c>
      <c r="M797" s="82" t="s">
        <v>12865</v>
      </c>
      <c r="N797" s="89" t="s">
        <v>2938</v>
      </c>
      <c r="O797" s="89" t="s">
        <v>2755</v>
      </c>
      <c r="P797" s="89" t="s">
        <v>3360</v>
      </c>
    </row>
    <row r="798" spans="1:16" ht="28.5">
      <c r="A798" s="27" t="s">
        <v>4458</v>
      </c>
      <c r="C798" t="str">
        <f t="shared" si="12"/>
        <v>Yes</v>
      </c>
      <c r="D798" s="82" t="s">
        <v>4458</v>
      </c>
      <c r="E798" s="82" t="s">
        <v>3394</v>
      </c>
      <c r="F798" s="82" t="s">
        <v>922</v>
      </c>
      <c r="G798" s="82" t="s">
        <v>924</v>
      </c>
      <c r="H798" s="82" t="s">
        <v>13655</v>
      </c>
      <c r="I798" s="82" t="s">
        <v>132</v>
      </c>
      <c r="J798" s="82" t="s">
        <v>182</v>
      </c>
      <c r="K798" s="82"/>
      <c r="L798" s="82" t="s">
        <v>13211</v>
      </c>
      <c r="M798" s="82" t="s">
        <v>12865</v>
      </c>
      <c r="N798" s="89" t="s">
        <v>2938</v>
      </c>
      <c r="O798" s="89" t="s">
        <v>2755</v>
      </c>
      <c r="P798" s="89" t="s">
        <v>3392</v>
      </c>
    </row>
    <row r="799" spans="1:16" ht="28.5">
      <c r="A799" s="27" t="s">
        <v>4459</v>
      </c>
      <c r="C799" t="str">
        <f t="shared" si="12"/>
        <v>Yes</v>
      </c>
      <c r="D799" s="82" t="s">
        <v>4459</v>
      </c>
      <c r="E799" s="82" t="s">
        <v>3400</v>
      </c>
      <c r="F799" s="82" t="s">
        <v>922</v>
      </c>
      <c r="G799" s="82" t="s">
        <v>924</v>
      </c>
      <c r="H799" s="82" t="s">
        <v>13656</v>
      </c>
      <c r="I799" s="82" t="s">
        <v>132</v>
      </c>
      <c r="J799" s="82" t="s">
        <v>182</v>
      </c>
      <c r="K799" s="82"/>
      <c r="L799" s="82" t="s">
        <v>13211</v>
      </c>
      <c r="M799" s="82" t="s">
        <v>12865</v>
      </c>
      <c r="N799" s="89" t="s">
        <v>2938</v>
      </c>
      <c r="O799" s="89" t="s">
        <v>2755</v>
      </c>
      <c r="P799" s="89" t="s">
        <v>3398</v>
      </c>
    </row>
    <row r="800" spans="1:16" ht="28.5">
      <c r="A800" s="27" t="s">
        <v>4460</v>
      </c>
      <c r="C800" t="str">
        <f t="shared" si="12"/>
        <v>Yes</v>
      </c>
      <c r="D800" s="82" t="s">
        <v>4460</v>
      </c>
      <c r="E800" s="82" t="s">
        <v>3406</v>
      </c>
      <c r="F800" s="82" t="s">
        <v>922</v>
      </c>
      <c r="G800" s="82" t="s">
        <v>924</v>
      </c>
      <c r="H800" s="82" t="s">
        <v>13657</v>
      </c>
      <c r="I800" s="82" t="s">
        <v>132</v>
      </c>
      <c r="J800" s="82" t="s">
        <v>182</v>
      </c>
      <c r="K800" s="82"/>
      <c r="L800" s="82" t="s">
        <v>13211</v>
      </c>
      <c r="M800" s="82" t="s">
        <v>12865</v>
      </c>
      <c r="N800" s="89" t="s">
        <v>2938</v>
      </c>
      <c r="O800" s="89" t="s">
        <v>2755</v>
      </c>
      <c r="P800" s="89" t="s">
        <v>3404</v>
      </c>
    </row>
    <row r="801" spans="1:16" ht="42.75">
      <c r="A801" s="27" t="s">
        <v>4462</v>
      </c>
      <c r="C801" t="str">
        <f t="shared" si="12"/>
        <v>Yes</v>
      </c>
      <c r="D801" s="82" t="s">
        <v>4462</v>
      </c>
      <c r="E801" s="82" t="s">
        <v>4463</v>
      </c>
      <c r="F801" s="82" t="s">
        <v>922</v>
      </c>
      <c r="G801" s="82" t="s">
        <v>924</v>
      </c>
      <c r="H801" s="82" t="s">
        <v>13658</v>
      </c>
      <c r="I801" s="82" t="s">
        <v>181</v>
      </c>
      <c r="J801" s="82" t="s">
        <v>182</v>
      </c>
      <c r="K801" s="82"/>
      <c r="L801" s="82" t="s">
        <v>13211</v>
      </c>
      <c r="M801" s="82" t="s">
        <v>12865</v>
      </c>
      <c r="N801" s="89" t="s">
        <v>2938</v>
      </c>
      <c r="O801" s="89" t="s">
        <v>2755</v>
      </c>
      <c r="P801" s="89" t="s">
        <v>4461</v>
      </c>
    </row>
    <row r="802" spans="1:16" ht="42.75">
      <c r="A802" s="27" t="s">
        <v>4470</v>
      </c>
      <c r="C802" t="str">
        <f t="shared" si="12"/>
        <v>Yes</v>
      </c>
      <c r="D802" s="82" t="s">
        <v>4470</v>
      </c>
      <c r="E802" s="82" t="s">
        <v>4471</v>
      </c>
      <c r="F802" s="82" t="s">
        <v>922</v>
      </c>
      <c r="G802" s="82" t="s">
        <v>924</v>
      </c>
      <c r="H802" s="82" t="s">
        <v>13659</v>
      </c>
      <c r="I802" s="82" t="s">
        <v>132</v>
      </c>
      <c r="J802" s="82" t="s">
        <v>182</v>
      </c>
      <c r="K802" s="82"/>
      <c r="L802" s="82" t="s">
        <v>13211</v>
      </c>
      <c r="M802" s="82" t="s">
        <v>12865</v>
      </c>
      <c r="N802" s="89" t="s">
        <v>2938</v>
      </c>
      <c r="O802" s="89" t="s">
        <v>2755</v>
      </c>
      <c r="P802" s="89" t="s">
        <v>4469</v>
      </c>
    </row>
    <row r="803" spans="1:16" ht="57">
      <c r="A803" s="27" t="s">
        <v>4477</v>
      </c>
      <c r="C803" t="str">
        <f t="shared" si="12"/>
        <v>Yes</v>
      </c>
      <c r="D803" s="82" t="s">
        <v>4477</v>
      </c>
      <c r="E803" s="82" t="s">
        <v>4478</v>
      </c>
      <c r="F803" s="82" t="s">
        <v>922</v>
      </c>
      <c r="G803" s="82" t="s">
        <v>924</v>
      </c>
      <c r="H803" s="82" t="s">
        <v>13660</v>
      </c>
      <c r="I803" s="82" t="s">
        <v>132</v>
      </c>
      <c r="J803" s="82" t="s">
        <v>182</v>
      </c>
      <c r="K803" s="82"/>
      <c r="L803" s="82" t="s">
        <v>13211</v>
      </c>
      <c r="M803" s="82" t="s">
        <v>12865</v>
      </c>
      <c r="N803" s="89" t="s">
        <v>2938</v>
      </c>
      <c r="O803" s="89" t="s">
        <v>2755</v>
      </c>
      <c r="P803" s="89" t="s">
        <v>4476</v>
      </c>
    </row>
    <row r="804" spans="1:16" ht="28.5">
      <c r="A804" s="27" t="s">
        <v>4484</v>
      </c>
      <c r="C804" t="str">
        <f t="shared" si="12"/>
        <v>Yes</v>
      </c>
      <c r="D804" s="82" t="s">
        <v>4484</v>
      </c>
      <c r="E804" s="82" t="s">
        <v>4485</v>
      </c>
      <c r="F804" s="82" t="s">
        <v>922</v>
      </c>
      <c r="G804" s="82" t="s">
        <v>924</v>
      </c>
      <c r="H804" s="82" t="s">
        <v>13661</v>
      </c>
      <c r="I804" s="82" t="s">
        <v>132</v>
      </c>
      <c r="J804" s="82" t="s">
        <v>182</v>
      </c>
      <c r="K804" s="82"/>
      <c r="L804" s="82" t="s">
        <v>13211</v>
      </c>
      <c r="M804" s="82" t="s">
        <v>12865</v>
      </c>
      <c r="N804" s="89" t="s">
        <v>2938</v>
      </c>
      <c r="O804" s="89" t="s">
        <v>2755</v>
      </c>
      <c r="P804" s="89" t="s">
        <v>4483</v>
      </c>
    </row>
    <row r="805" spans="1:16">
      <c r="A805" s="27" t="s">
        <v>4489</v>
      </c>
      <c r="C805" t="str">
        <f t="shared" si="12"/>
        <v>Yes</v>
      </c>
      <c r="D805" s="82" t="s">
        <v>4489</v>
      </c>
      <c r="E805" s="82" t="s">
        <v>4490</v>
      </c>
      <c r="F805" s="82" t="s">
        <v>922</v>
      </c>
      <c r="G805" s="82" t="s">
        <v>924</v>
      </c>
      <c r="H805" s="82" t="s">
        <v>13662</v>
      </c>
      <c r="I805" s="82" t="s">
        <v>181</v>
      </c>
      <c r="J805" s="82" t="s">
        <v>182</v>
      </c>
      <c r="K805" s="82" t="s">
        <v>13178</v>
      </c>
      <c r="L805" s="82" t="s">
        <v>13211</v>
      </c>
      <c r="M805" s="82" t="s">
        <v>12856</v>
      </c>
      <c r="N805" s="89"/>
      <c r="O805" s="89"/>
      <c r="P805" s="89"/>
    </row>
    <row r="806" spans="1:16" ht="42.75">
      <c r="A806" s="27" t="s">
        <v>4496</v>
      </c>
      <c r="C806" t="str">
        <f t="shared" si="12"/>
        <v>Yes</v>
      </c>
      <c r="D806" s="82" t="s">
        <v>4496</v>
      </c>
      <c r="E806" s="82" t="s">
        <v>4497</v>
      </c>
      <c r="F806" s="82" t="s">
        <v>922</v>
      </c>
      <c r="G806" s="82" t="s">
        <v>924</v>
      </c>
      <c r="H806" s="82" t="s">
        <v>13663</v>
      </c>
      <c r="I806" s="82" t="s">
        <v>132</v>
      </c>
      <c r="J806" s="82" t="s">
        <v>182</v>
      </c>
      <c r="K806" s="82"/>
      <c r="L806" s="82" t="s">
        <v>13211</v>
      </c>
      <c r="M806" s="82" t="s">
        <v>12865</v>
      </c>
      <c r="N806" s="89" t="s">
        <v>2938</v>
      </c>
      <c r="O806" s="89" t="s">
        <v>2755</v>
      </c>
      <c r="P806" s="89" t="s">
        <v>4495</v>
      </c>
    </row>
    <row r="807" spans="1:16" ht="42.75">
      <c r="A807" s="27" t="s">
        <v>4502</v>
      </c>
      <c r="C807" t="str">
        <f t="shared" si="12"/>
        <v>Yes</v>
      </c>
      <c r="D807" s="82" t="s">
        <v>4502</v>
      </c>
      <c r="E807" s="82" t="s">
        <v>4503</v>
      </c>
      <c r="F807" s="82" t="s">
        <v>922</v>
      </c>
      <c r="G807" s="82" t="s">
        <v>924</v>
      </c>
      <c r="H807" s="82" t="s">
        <v>13664</v>
      </c>
      <c r="I807" s="82" t="s">
        <v>132</v>
      </c>
      <c r="J807" s="82" t="s">
        <v>182</v>
      </c>
      <c r="K807" s="82"/>
      <c r="L807" s="82" t="s">
        <v>13211</v>
      </c>
      <c r="M807" s="82" t="s">
        <v>12865</v>
      </c>
      <c r="N807" s="89" t="s">
        <v>2938</v>
      </c>
      <c r="O807" s="89" t="s">
        <v>2755</v>
      </c>
      <c r="P807" s="89" t="s">
        <v>4501</v>
      </c>
    </row>
    <row r="808" spans="1:16" ht="42.75">
      <c r="A808" s="27" t="s">
        <v>4509</v>
      </c>
      <c r="C808" t="str">
        <f t="shared" si="12"/>
        <v>Yes</v>
      </c>
      <c r="D808" s="82" t="s">
        <v>4509</v>
      </c>
      <c r="E808" s="82" t="s">
        <v>4510</v>
      </c>
      <c r="F808" s="82" t="s">
        <v>922</v>
      </c>
      <c r="G808" s="82" t="s">
        <v>924</v>
      </c>
      <c r="H808" s="82" t="s">
        <v>13665</v>
      </c>
      <c r="I808" s="82" t="s">
        <v>132</v>
      </c>
      <c r="J808" s="82" t="s">
        <v>182</v>
      </c>
      <c r="K808" s="82"/>
      <c r="L808" s="82" t="s">
        <v>13211</v>
      </c>
      <c r="M808" s="82" t="s">
        <v>12865</v>
      </c>
      <c r="N808" s="89" t="s">
        <v>2938</v>
      </c>
      <c r="O808" s="89" t="s">
        <v>2755</v>
      </c>
      <c r="P808" s="89" t="s">
        <v>4508</v>
      </c>
    </row>
    <row r="809" spans="1:16" ht="42.75">
      <c r="A809" s="27" t="s">
        <v>4516</v>
      </c>
      <c r="C809" t="str">
        <f t="shared" si="12"/>
        <v>Yes</v>
      </c>
      <c r="D809" s="82" t="s">
        <v>4516</v>
      </c>
      <c r="E809" s="82" t="s">
        <v>4517</v>
      </c>
      <c r="F809" s="82" t="s">
        <v>922</v>
      </c>
      <c r="G809" s="82" t="s">
        <v>924</v>
      </c>
      <c r="H809" s="82" t="s">
        <v>13666</v>
      </c>
      <c r="I809" s="82" t="s">
        <v>132</v>
      </c>
      <c r="J809" s="82" t="s">
        <v>182</v>
      </c>
      <c r="K809" s="82"/>
      <c r="L809" s="82" t="s">
        <v>13211</v>
      </c>
      <c r="M809" s="82" t="s">
        <v>12865</v>
      </c>
      <c r="N809" s="89" t="s">
        <v>2938</v>
      </c>
      <c r="O809" s="89" t="s">
        <v>2755</v>
      </c>
      <c r="P809" s="89" t="s">
        <v>4515</v>
      </c>
    </row>
    <row r="810" spans="1:16" ht="42.75">
      <c r="A810" s="27" t="s">
        <v>4523</v>
      </c>
      <c r="C810" t="str">
        <f t="shared" si="12"/>
        <v>Yes</v>
      </c>
      <c r="D810" s="82" t="s">
        <v>4523</v>
      </c>
      <c r="E810" s="82" t="s">
        <v>4524</v>
      </c>
      <c r="F810" s="82" t="s">
        <v>922</v>
      </c>
      <c r="G810" s="82" t="s">
        <v>924</v>
      </c>
      <c r="H810" s="82" t="s">
        <v>13667</v>
      </c>
      <c r="I810" s="82" t="s">
        <v>132</v>
      </c>
      <c r="J810" s="82" t="s">
        <v>182</v>
      </c>
      <c r="K810" s="82"/>
      <c r="L810" s="82" t="s">
        <v>13211</v>
      </c>
      <c r="M810" s="82" t="s">
        <v>12865</v>
      </c>
      <c r="N810" s="89" t="s">
        <v>2938</v>
      </c>
      <c r="O810" s="89" t="s">
        <v>2755</v>
      </c>
      <c r="P810" s="89" t="s">
        <v>4522</v>
      </c>
    </row>
    <row r="811" spans="1:16" ht="42.75">
      <c r="A811" s="27" t="s">
        <v>4531</v>
      </c>
      <c r="C811" t="str">
        <f t="shared" si="12"/>
        <v>Yes</v>
      </c>
      <c r="D811" s="82" t="s">
        <v>4531</v>
      </c>
      <c r="E811" s="82" t="s">
        <v>4532</v>
      </c>
      <c r="F811" s="82" t="s">
        <v>922</v>
      </c>
      <c r="G811" s="82" t="s">
        <v>924</v>
      </c>
      <c r="H811" s="82" t="s">
        <v>13668</v>
      </c>
      <c r="I811" s="82" t="s">
        <v>132</v>
      </c>
      <c r="J811" s="82" t="s">
        <v>182</v>
      </c>
      <c r="K811" s="82"/>
      <c r="L811" s="82" t="s">
        <v>13211</v>
      </c>
      <c r="M811" s="82" t="s">
        <v>12865</v>
      </c>
      <c r="N811" s="89" t="s">
        <v>2938</v>
      </c>
      <c r="O811" s="89" t="s">
        <v>2755</v>
      </c>
      <c r="P811" s="89" t="s">
        <v>4530</v>
      </c>
    </row>
    <row r="812" spans="1:16">
      <c r="A812" s="27" t="s">
        <v>4537</v>
      </c>
      <c r="C812" t="str">
        <f t="shared" si="12"/>
        <v>Yes</v>
      </c>
      <c r="D812" s="82" t="s">
        <v>4537</v>
      </c>
      <c r="E812" s="82" t="s">
        <v>2961</v>
      </c>
      <c r="F812" s="82" t="s">
        <v>922</v>
      </c>
      <c r="G812" s="82" t="s">
        <v>924</v>
      </c>
      <c r="H812" s="82" t="s">
        <v>13669</v>
      </c>
      <c r="I812" s="82" t="s">
        <v>181</v>
      </c>
      <c r="J812" s="82" t="s">
        <v>182</v>
      </c>
      <c r="K812" s="82"/>
      <c r="L812" s="82" t="s">
        <v>13211</v>
      </c>
      <c r="M812" s="82" t="s">
        <v>12856</v>
      </c>
      <c r="N812" s="89"/>
      <c r="O812" s="82"/>
      <c r="P812" s="89"/>
    </row>
    <row r="813" spans="1:16" ht="28.5">
      <c r="A813" s="27" t="s">
        <v>4538</v>
      </c>
      <c r="C813" t="str">
        <f t="shared" si="12"/>
        <v>Yes</v>
      </c>
      <c r="D813" s="82" t="s">
        <v>4538</v>
      </c>
      <c r="E813" s="82" t="s">
        <v>3485</v>
      </c>
      <c r="F813" s="82" t="s">
        <v>922</v>
      </c>
      <c r="G813" s="82" t="s">
        <v>924</v>
      </c>
      <c r="H813" s="82" t="s">
        <v>13670</v>
      </c>
      <c r="I813" s="82" t="s">
        <v>132</v>
      </c>
      <c r="J813" s="82" t="s">
        <v>182</v>
      </c>
      <c r="K813" s="82"/>
      <c r="L813" s="82" t="s">
        <v>13211</v>
      </c>
      <c r="M813" s="82" t="s">
        <v>12865</v>
      </c>
      <c r="N813" s="89" t="s">
        <v>2938</v>
      </c>
      <c r="O813" s="89" t="s">
        <v>2755</v>
      </c>
      <c r="P813" s="89" t="s">
        <v>3483</v>
      </c>
    </row>
    <row r="814" spans="1:16" ht="28.5">
      <c r="A814" s="27" t="s">
        <v>4539</v>
      </c>
      <c r="C814" t="str">
        <f t="shared" si="12"/>
        <v>Yes</v>
      </c>
      <c r="D814" s="82" t="s">
        <v>4539</v>
      </c>
      <c r="E814" s="82" t="s">
        <v>4540</v>
      </c>
      <c r="F814" s="82" t="s">
        <v>922</v>
      </c>
      <c r="G814" s="82" t="s">
        <v>924</v>
      </c>
      <c r="H814" s="82" t="s">
        <v>13671</v>
      </c>
      <c r="I814" s="82" t="s">
        <v>132</v>
      </c>
      <c r="J814" s="82" t="s">
        <v>182</v>
      </c>
      <c r="K814" s="82"/>
      <c r="L814" s="82" t="s">
        <v>13211</v>
      </c>
      <c r="M814" s="82" t="s">
        <v>12865</v>
      </c>
      <c r="N814" s="89" t="s">
        <v>2938</v>
      </c>
      <c r="O814" s="89" t="s">
        <v>2755</v>
      </c>
      <c r="P814" s="89" t="s">
        <v>2065</v>
      </c>
    </row>
    <row r="815" spans="1:16" ht="28.5">
      <c r="A815" s="27" t="s">
        <v>4547</v>
      </c>
      <c r="C815" t="str">
        <f t="shared" si="12"/>
        <v>Yes</v>
      </c>
      <c r="D815" s="82" t="s">
        <v>4547</v>
      </c>
      <c r="E815" s="82" t="s">
        <v>3535</v>
      </c>
      <c r="F815" s="82" t="s">
        <v>922</v>
      </c>
      <c r="G815" s="82" t="s">
        <v>924</v>
      </c>
      <c r="H815" s="82" t="s">
        <v>13672</v>
      </c>
      <c r="I815" s="82" t="s">
        <v>181</v>
      </c>
      <c r="J815" s="82" t="s">
        <v>182</v>
      </c>
      <c r="K815" s="82"/>
      <c r="L815" s="82" t="s">
        <v>13211</v>
      </c>
      <c r="M815" s="82" t="s">
        <v>12865</v>
      </c>
      <c r="N815" s="89" t="s">
        <v>2938</v>
      </c>
      <c r="O815" s="89" t="s">
        <v>2755</v>
      </c>
      <c r="P815" s="89" t="s">
        <v>4546</v>
      </c>
    </row>
    <row r="816" spans="1:16" ht="28.5">
      <c r="A816" s="27" t="s">
        <v>4549</v>
      </c>
      <c r="C816" t="str">
        <f t="shared" si="12"/>
        <v>Yes</v>
      </c>
      <c r="D816" s="82" t="s">
        <v>4549</v>
      </c>
      <c r="E816" s="82" t="s">
        <v>3548</v>
      </c>
      <c r="F816" s="82" t="s">
        <v>922</v>
      </c>
      <c r="G816" s="82" t="s">
        <v>924</v>
      </c>
      <c r="H816" s="82" t="s">
        <v>13673</v>
      </c>
      <c r="I816" s="82" t="s">
        <v>132</v>
      </c>
      <c r="J816" s="82" t="s">
        <v>182</v>
      </c>
      <c r="K816" s="82"/>
      <c r="L816" s="82" t="s">
        <v>13211</v>
      </c>
      <c r="M816" s="82" t="s">
        <v>12865</v>
      </c>
      <c r="N816" s="89" t="s">
        <v>2938</v>
      </c>
      <c r="O816" s="89" t="s">
        <v>2755</v>
      </c>
      <c r="P816" s="89" t="s">
        <v>3546</v>
      </c>
    </row>
    <row r="817" spans="1:16">
      <c r="A817" s="27" t="s">
        <v>4550</v>
      </c>
      <c r="C817" t="str">
        <f t="shared" si="12"/>
        <v>Yes</v>
      </c>
      <c r="D817" s="82" t="s">
        <v>4550</v>
      </c>
      <c r="E817" s="82" t="s">
        <v>3931</v>
      </c>
      <c r="F817" s="82" t="s">
        <v>922</v>
      </c>
      <c r="G817" s="82" t="s">
        <v>924</v>
      </c>
      <c r="H817" s="82" t="s">
        <v>13674</v>
      </c>
      <c r="I817" s="82" t="s">
        <v>132</v>
      </c>
      <c r="J817" s="82" t="s">
        <v>182</v>
      </c>
      <c r="K817" s="82"/>
      <c r="L817" s="82" t="s">
        <v>13211</v>
      </c>
      <c r="M817" s="82" t="s">
        <v>12856</v>
      </c>
      <c r="N817" s="89"/>
      <c r="O817" s="82"/>
      <c r="P817" s="89"/>
    </row>
    <row r="818" spans="1:16">
      <c r="A818" s="27" t="s">
        <v>4551</v>
      </c>
      <c r="C818" t="str">
        <f t="shared" si="12"/>
        <v>Yes</v>
      </c>
      <c r="D818" s="82" t="s">
        <v>4551</v>
      </c>
      <c r="E818" s="82" t="s">
        <v>3582</v>
      </c>
      <c r="F818" s="82" t="s">
        <v>922</v>
      </c>
      <c r="G818" s="82" t="s">
        <v>924</v>
      </c>
      <c r="H818" s="82" t="s">
        <v>13675</v>
      </c>
      <c r="I818" s="82" t="s">
        <v>181</v>
      </c>
      <c r="J818" s="82" t="s">
        <v>182</v>
      </c>
      <c r="K818" s="82" t="s">
        <v>13178</v>
      </c>
      <c r="L818" s="82" t="s">
        <v>13211</v>
      </c>
      <c r="M818" s="82" t="s">
        <v>12856</v>
      </c>
      <c r="N818" s="89"/>
      <c r="O818" s="82"/>
      <c r="P818" s="89"/>
    </row>
    <row r="819" spans="1:16" ht="28.5">
      <c r="A819" s="27" t="s">
        <v>4552</v>
      </c>
      <c r="C819" t="str">
        <f t="shared" si="12"/>
        <v>Yes</v>
      </c>
      <c r="D819" s="82" t="s">
        <v>4552</v>
      </c>
      <c r="E819" s="82" t="s">
        <v>3602</v>
      </c>
      <c r="F819" s="82" t="s">
        <v>922</v>
      </c>
      <c r="G819" s="82" t="s">
        <v>924</v>
      </c>
      <c r="H819" s="82" t="s">
        <v>13676</v>
      </c>
      <c r="I819" s="82" t="s">
        <v>132</v>
      </c>
      <c r="J819" s="82" t="s">
        <v>182</v>
      </c>
      <c r="K819" s="82"/>
      <c r="L819" s="82" t="s">
        <v>13211</v>
      </c>
      <c r="M819" s="82" t="s">
        <v>12865</v>
      </c>
      <c r="N819" s="89" t="s">
        <v>2938</v>
      </c>
      <c r="O819" s="89" t="s">
        <v>2755</v>
      </c>
      <c r="P819" s="89" t="s">
        <v>3600</v>
      </c>
    </row>
    <row r="820" spans="1:16" ht="28.5">
      <c r="A820" s="27" t="s">
        <v>4553</v>
      </c>
      <c r="C820" t="str">
        <f t="shared" si="12"/>
        <v>Yes</v>
      </c>
      <c r="D820" s="82" t="s">
        <v>4553</v>
      </c>
      <c r="E820" s="82" t="s">
        <v>3610</v>
      </c>
      <c r="F820" s="82" t="s">
        <v>922</v>
      </c>
      <c r="G820" s="82" t="s">
        <v>924</v>
      </c>
      <c r="H820" s="82" t="s">
        <v>13677</v>
      </c>
      <c r="I820" s="82" t="s">
        <v>132</v>
      </c>
      <c r="J820" s="82" t="s">
        <v>182</v>
      </c>
      <c r="K820" s="82"/>
      <c r="L820" s="82" t="s">
        <v>13211</v>
      </c>
      <c r="M820" s="82" t="s">
        <v>12865</v>
      </c>
      <c r="N820" s="89" t="s">
        <v>2938</v>
      </c>
      <c r="O820" s="89" t="s">
        <v>2755</v>
      </c>
      <c r="P820" s="89" t="s">
        <v>3608</v>
      </c>
    </row>
    <row r="821" spans="1:16">
      <c r="A821" s="27" t="s">
        <v>4554</v>
      </c>
      <c r="C821" t="str">
        <f t="shared" si="12"/>
        <v>Yes</v>
      </c>
      <c r="D821" s="82" t="s">
        <v>4554</v>
      </c>
      <c r="E821" s="82" t="s">
        <v>3615</v>
      </c>
      <c r="F821" s="82" t="s">
        <v>922</v>
      </c>
      <c r="G821" s="82" t="s">
        <v>924</v>
      </c>
      <c r="H821" s="82" t="s">
        <v>13678</v>
      </c>
      <c r="I821" s="82" t="s">
        <v>132</v>
      </c>
      <c r="J821" s="82" t="s">
        <v>182</v>
      </c>
      <c r="K821" s="82"/>
      <c r="L821" s="82" t="s">
        <v>13211</v>
      </c>
      <c r="M821" s="82" t="s">
        <v>12856</v>
      </c>
      <c r="N821" s="89"/>
      <c r="O821" s="82"/>
      <c r="P821" s="89"/>
    </row>
    <row r="822" spans="1:16">
      <c r="A822" s="27" t="s">
        <v>4555</v>
      </c>
      <c r="C822" t="str">
        <f t="shared" si="12"/>
        <v>Yes</v>
      </c>
      <c r="D822" s="82" t="s">
        <v>4555</v>
      </c>
      <c r="E822" s="82" t="s">
        <v>2685</v>
      </c>
      <c r="F822" s="82" t="s">
        <v>922</v>
      </c>
      <c r="G822" s="82" t="s">
        <v>924</v>
      </c>
      <c r="H822" s="82" t="s">
        <v>13679</v>
      </c>
      <c r="I822" s="82" t="s">
        <v>181</v>
      </c>
      <c r="J822" s="82" t="s">
        <v>182</v>
      </c>
      <c r="K822" s="82"/>
      <c r="L822" s="82" t="s">
        <v>13211</v>
      </c>
      <c r="M822" s="82" t="s">
        <v>12856</v>
      </c>
      <c r="N822" s="89"/>
      <c r="O822" s="82"/>
      <c r="P822" s="89"/>
    </row>
    <row r="823" spans="1:16">
      <c r="A823" s="27" t="s">
        <v>4556</v>
      </c>
      <c r="C823" t="str">
        <f t="shared" si="12"/>
        <v>Yes</v>
      </c>
      <c r="D823" s="82" t="s">
        <v>4556</v>
      </c>
      <c r="E823" s="82" t="s">
        <v>2691</v>
      </c>
      <c r="F823" s="82" t="s">
        <v>922</v>
      </c>
      <c r="G823" s="82" t="s">
        <v>924</v>
      </c>
      <c r="H823" s="82" t="s">
        <v>13680</v>
      </c>
      <c r="I823" s="82" t="s">
        <v>181</v>
      </c>
      <c r="J823" s="82" t="s">
        <v>182</v>
      </c>
      <c r="K823" s="82" t="s">
        <v>13178</v>
      </c>
      <c r="L823" s="82" t="s">
        <v>13211</v>
      </c>
      <c r="M823" s="82" t="s">
        <v>12856</v>
      </c>
      <c r="N823" s="89"/>
      <c r="O823" s="82"/>
      <c r="P823" s="89"/>
    </row>
    <row r="824" spans="1:16">
      <c r="A824" s="27" t="s">
        <v>4558</v>
      </c>
      <c r="C824" t="str">
        <f t="shared" si="12"/>
        <v>Yes</v>
      </c>
      <c r="D824" s="82" t="s">
        <v>4558</v>
      </c>
      <c r="E824" s="82" t="s">
        <v>2605</v>
      </c>
      <c r="F824" s="82" t="s">
        <v>523</v>
      </c>
      <c r="G824" s="82" t="s">
        <v>525</v>
      </c>
      <c r="H824" s="82" t="s">
        <v>13681</v>
      </c>
      <c r="I824" s="82" t="s">
        <v>181</v>
      </c>
      <c r="J824" s="82" t="s">
        <v>182</v>
      </c>
      <c r="K824" s="82" t="s">
        <v>13178</v>
      </c>
      <c r="L824" s="82" t="s">
        <v>13211</v>
      </c>
      <c r="M824" s="82" t="s">
        <v>12856</v>
      </c>
      <c r="N824" s="89"/>
      <c r="O824" s="82"/>
      <c r="P824" s="89"/>
    </row>
    <row r="825" spans="1:16">
      <c r="A825" s="27" t="s">
        <v>4560</v>
      </c>
      <c r="C825" t="str">
        <f t="shared" si="12"/>
        <v>Yes</v>
      </c>
      <c r="D825" s="82" t="s">
        <v>4560</v>
      </c>
      <c r="E825" s="82" t="s">
        <v>2611</v>
      </c>
      <c r="F825" s="82" t="s">
        <v>523</v>
      </c>
      <c r="G825" s="82" t="s">
        <v>525</v>
      </c>
      <c r="H825" s="82" t="s">
        <v>13682</v>
      </c>
      <c r="I825" s="82" t="s">
        <v>181</v>
      </c>
      <c r="J825" s="82" t="s">
        <v>182</v>
      </c>
      <c r="K825" s="82" t="s">
        <v>13178</v>
      </c>
      <c r="L825" s="82" t="s">
        <v>13211</v>
      </c>
      <c r="M825" s="82" t="s">
        <v>12856</v>
      </c>
      <c r="N825" s="89"/>
      <c r="O825" s="82"/>
      <c r="P825" s="89"/>
    </row>
    <row r="826" spans="1:16">
      <c r="A826" s="27" t="s">
        <v>4562</v>
      </c>
      <c r="C826" t="str">
        <f t="shared" si="12"/>
        <v>Yes</v>
      </c>
      <c r="D826" s="82" t="s">
        <v>4562</v>
      </c>
      <c r="E826" s="82" t="s">
        <v>2617</v>
      </c>
      <c r="F826" s="82" t="s">
        <v>523</v>
      </c>
      <c r="G826" s="82" t="s">
        <v>525</v>
      </c>
      <c r="H826" s="82" t="s">
        <v>13683</v>
      </c>
      <c r="I826" s="82" t="s">
        <v>181</v>
      </c>
      <c r="J826" s="82" t="s">
        <v>182</v>
      </c>
      <c r="K826" s="82" t="s">
        <v>13178</v>
      </c>
      <c r="L826" s="82" t="s">
        <v>13211</v>
      </c>
      <c r="M826" s="82" t="s">
        <v>12856</v>
      </c>
      <c r="N826" s="89"/>
      <c r="O826" s="82"/>
      <c r="P826" s="89"/>
    </row>
    <row r="827" spans="1:16">
      <c r="A827" s="27" t="s">
        <v>4563</v>
      </c>
      <c r="C827" t="str">
        <f t="shared" si="12"/>
        <v>Yes</v>
      </c>
      <c r="D827" s="82" t="s">
        <v>4563</v>
      </c>
      <c r="E827" s="82" t="s">
        <v>2622</v>
      </c>
      <c r="F827" s="82" t="s">
        <v>523</v>
      </c>
      <c r="G827" s="82" t="s">
        <v>525</v>
      </c>
      <c r="H827" s="82" t="s">
        <v>13684</v>
      </c>
      <c r="I827" s="82" t="s">
        <v>181</v>
      </c>
      <c r="J827" s="82" t="s">
        <v>182</v>
      </c>
      <c r="K827" s="82" t="s">
        <v>13178</v>
      </c>
      <c r="L827" s="82" t="s">
        <v>13211</v>
      </c>
      <c r="M827" s="82" t="s">
        <v>12856</v>
      </c>
      <c r="N827" s="89"/>
      <c r="O827" s="82"/>
      <c r="P827" s="89"/>
    </row>
    <row r="828" spans="1:16">
      <c r="A828" s="27" t="s">
        <v>4564</v>
      </c>
      <c r="C828" t="str">
        <f t="shared" si="12"/>
        <v>Yes</v>
      </c>
      <c r="D828" s="82" t="s">
        <v>4564</v>
      </c>
      <c r="E828" s="82" t="s">
        <v>2627</v>
      </c>
      <c r="F828" s="82" t="s">
        <v>523</v>
      </c>
      <c r="G828" s="82" t="s">
        <v>525</v>
      </c>
      <c r="H828" s="82" t="s">
        <v>13685</v>
      </c>
      <c r="I828" s="82" t="s">
        <v>181</v>
      </c>
      <c r="J828" s="82" t="s">
        <v>182</v>
      </c>
      <c r="K828" s="82"/>
      <c r="L828" s="82" t="s">
        <v>13211</v>
      </c>
      <c r="M828" s="82" t="s">
        <v>12856</v>
      </c>
      <c r="N828" s="89"/>
      <c r="O828" s="82"/>
      <c r="P828" s="89"/>
    </row>
    <row r="829" spans="1:16" ht="28.5">
      <c r="A829" s="27" t="s">
        <v>4565</v>
      </c>
      <c r="C829" t="str">
        <f t="shared" si="12"/>
        <v>Yes</v>
      </c>
      <c r="D829" s="82" t="s">
        <v>4565</v>
      </c>
      <c r="E829" s="82" t="s">
        <v>2726</v>
      </c>
      <c r="F829" s="82" t="s">
        <v>523</v>
      </c>
      <c r="G829" s="82" t="s">
        <v>525</v>
      </c>
      <c r="H829" s="82" t="s">
        <v>13686</v>
      </c>
      <c r="I829" s="82" t="s">
        <v>181</v>
      </c>
      <c r="J829" s="82" t="s">
        <v>182</v>
      </c>
      <c r="K829" s="82"/>
      <c r="L829" s="82" t="s">
        <v>13211</v>
      </c>
      <c r="M829" s="82" t="s">
        <v>12865</v>
      </c>
      <c r="N829" s="89" t="s">
        <v>2938</v>
      </c>
      <c r="O829" s="89" t="s">
        <v>2755</v>
      </c>
      <c r="P829" s="89" t="s">
        <v>1775</v>
      </c>
    </row>
    <row r="830" spans="1:16">
      <c r="A830" s="27" t="s">
        <v>4567</v>
      </c>
      <c r="C830" t="str">
        <f t="shared" si="12"/>
        <v>Yes</v>
      </c>
      <c r="D830" s="82" t="s">
        <v>4567</v>
      </c>
      <c r="E830" s="82" t="s">
        <v>4568</v>
      </c>
      <c r="F830" s="82" t="s">
        <v>523</v>
      </c>
      <c r="G830" s="82" t="s">
        <v>525</v>
      </c>
      <c r="H830" s="82" t="s">
        <v>13687</v>
      </c>
      <c r="I830" s="82" t="s">
        <v>181</v>
      </c>
      <c r="J830" s="82" t="s">
        <v>182</v>
      </c>
      <c r="K830" s="82" t="s">
        <v>13178</v>
      </c>
      <c r="L830" s="82" t="s">
        <v>13211</v>
      </c>
      <c r="M830" s="82" t="s">
        <v>12856</v>
      </c>
      <c r="N830" s="89"/>
      <c r="O830" s="89"/>
      <c r="P830" s="89"/>
    </row>
    <row r="831" spans="1:16" ht="28.5">
      <c r="A831" s="27" t="s">
        <v>4573</v>
      </c>
      <c r="C831" t="str">
        <f t="shared" si="12"/>
        <v>Yes</v>
      </c>
      <c r="D831" s="82" t="s">
        <v>4573</v>
      </c>
      <c r="E831" s="82" t="s">
        <v>2908</v>
      </c>
      <c r="F831" s="82" t="s">
        <v>523</v>
      </c>
      <c r="G831" s="82" t="s">
        <v>525</v>
      </c>
      <c r="H831" s="82" t="s">
        <v>13688</v>
      </c>
      <c r="I831" s="82" t="s">
        <v>132</v>
      </c>
      <c r="J831" s="82" t="s">
        <v>182</v>
      </c>
      <c r="K831" s="82"/>
      <c r="L831" s="82" t="s">
        <v>13211</v>
      </c>
      <c r="M831" s="82" t="s">
        <v>12865</v>
      </c>
      <c r="N831" s="89" t="s">
        <v>2938</v>
      </c>
      <c r="O831" s="89" t="s">
        <v>2755</v>
      </c>
      <c r="P831" s="89" t="s">
        <v>1544</v>
      </c>
    </row>
    <row r="832" spans="1:16" ht="28.5">
      <c r="A832" s="27" t="s">
        <v>4577</v>
      </c>
      <c r="C832" t="str">
        <f t="shared" si="12"/>
        <v>Yes</v>
      </c>
      <c r="D832" s="82" t="s">
        <v>4577</v>
      </c>
      <c r="E832" s="82" t="s">
        <v>4578</v>
      </c>
      <c r="F832" s="82" t="s">
        <v>523</v>
      </c>
      <c r="G832" s="82" t="s">
        <v>525</v>
      </c>
      <c r="H832" s="82" t="s">
        <v>13689</v>
      </c>
      <c r="I832" s="82" t="s">
        <v>132</v>
      </c>
      <c r="J832" s="82" t="s">
        <v>182</v>
      </c>
      <c r="K832" s="82"/>
      <c r="L832" s="82" t="s">
        <v>13211</v>
      </c>
      <c r="M832" s="82" t="s">
        <v>12865</v>
      </c>
      <c r="N832" s="89" t="s">
        <v>2938</v>
      </c>
      <c r="O832" s="89" t="s">
        <v>2755</v>
      </c>
      <c r="P832" s="89" t="s">
        <v>4576</v>
      </c>
    </row>
    <row r="833" spans="1:16">
      <c r="A833" s="27" t="s">
        <v>4582</v>
      </c>
      <c r="C833" t="str">
        <f t="shared" si="12"/>
        <v>Yes</v>
      </c>
      <c r="D833" s="82" t="s">
        <v>4582</v>
      </c>
      <c r="E833" s="82" t="s">
        <v>4583</v>
      </c>
      <c r="F833" s="82" t="s">
        <v>523</v>
      </c>
      <c r="G833" s="82" t="s">
        <v>525</v>
      </c>
      <c r="H833" s="82" t="s">
        <v>13690</v>
      </c>
      <c r="I833" s="82" t="s">
        <v>181</v>
      </c>
      <c r="J833" s="82" t="s">
        <v>182</v>
      </c>
      <c r="K833" s="82" t="s">
        <v>13178</v>
      </c>
      <c r="L833" s="82" t="s">
        <v>13211</v>
      </c>
      <c r="M833" s="82" t="s">
        <v>12856</v>
      </c>
      <c r="N833" s="89"/>
      <c r="O833" s="89"/>
      <c r="P833" s="89"/>
    </row>
    <row r="834" spans="1:16" ht="28.5">
      <c r="A834" s="27" t="s">
        <v>4589</v>
      </c>
      <c r="C834" t="str">
        <f t="shared" ref="C834:C897" si="13">IF(ISNA(VLOOKUP(D834,$A:$A,1,FALSE)),"No","Yes")</f>
        <v>Yes</v>
      </c>
      <c r="D834" s="82" t="s">
        <v>4589</v>
      </c>
      <c r="E834" s="82" t="s">
        <v>4590</v>
      </c>
      <c r="F834" s="82" t="s">
        <v>523</v>
      </c>
      <c r="G834" s="82" t="s">
        <v>525</v>
      </c>
      <c r="H834" s="82" t="s">
        <v>13691</v>
      </c>
      <c r="I834" s="82" t="s">
        <v>132</v>
      </c>
      <c r="J834" s="82" t="s">
        <v>182</v>
      </c>
      <c r="K834" s="82"/>
      <c r="L834" s="82" t="s">
        <v>13211</v>
      </c>
      <c r="M834" s="82" t="s">
        <v>12865</v>
      </c>
      <c r="N834" s="89" t="s">
        <v>2938</v>
      </c>
      <c r="O834" s="89" t="s">
        <v>2755</v>
      </c>
      <c r="P834" s="89" t="s">
        <v>4588</v>
      </c>
    </row>
    <row r="835" spans="1:16">
      <c r="A835" s="27" t="s">
        <v>4595</v>
      </c>
      <c r="C835" t="str">
        <f t="shared" si="13"/>
        <v>Yes</v>
      </c>
      <c r="D835" s="82" t="s">
        <v>4595</v>
      </c>
      <c r="E835" s="82" t="s">
        <v>2685</v>
      </c>
      <c r="F835" s="82" t="s">
        <v>523</v>
      </c>
      <c r="G835" s="82" t="s">
        <v>525</v>
      </c>
      <c r="H835" s="82" t="s">
        <v>13692</v>
      </c>
      <c r="I835" s="82" t="s">
        <v>181</v>
      </c>
      <c r="J835" s="82" t="s">
        <v>182</v>
      </c>
      <c r="K835" s="82"/>
      <c r="L835" s="82" t="s">
        <v>13211</v>
      </c>
      <c r="M835" s="82" t="s">
        <v>12856</v>
      </c>
      <c r="N835" s="89"/>
      <c r="O835" s="82"/>
      <c r="P835" s="89"/>
    </row>
    <row r="836" spans="1:16">
      <c r="A836" s="27" t="s">
        <v>4596</v>
      </c>
      <c r="C836" t="str">
        <f t="shared" si="13"/>
        <v>Yes</v>
      </c>
      <c r="D836" s="82" t="s">
        <v>4596</v>
      </c>
      <c r="E836" s="82" t="s">
        <v>2691</v>
      </c>
      <c r="F836" s="82" t="s">
        <v>523</v>
      </c>
      <c r="G836" s="82" t="s">
        <v>525</v>
      </c>
      <c r="H836" s="82" t="s">
        <v>13693</v>
      </c>
      <c r="I836" s="82" t="s">
        <v>181</v>
      </c>
      <c r="J836" s="82" t="s">
        <v>182</v>
      </c>
      <c r="K836" s="82" t="s">
        <v>13178</v>
      </c>
      <c r="L836" s="82" t="s">
        <v>13211</v>
      </c>
      <c r="M836" s="82" t="s">
        <v>12856</v>
      </c>
      <c r="N836" s="89"/>
      <c r="O836" s="82"/>
      <c r="P836" s="89"/>
    </row>
    <row r="837" spans="1:16">
      <c r="A837" s="27" t="s">
        <v>4598</v>
      </c>
      <c r="C837" t="str">
        <f t="shared" si="13"/>
        <v>Yes</v>
      </c>
      <c r="D837" s="82" t="s">
        <v>4598</v>
      </c>
      <c r="E837" s="82" t="s">
        <v>2605</v>
      </c>
      <c r="F837" s="82" t="s">
        <v>529</v>
      </c>
      <c r="G837" s="82" t="s">
        <v>531</v>
      </c>
      <c r="H837" s="82" t="s">
        <v>13694</v>
      </c>
      <c r="I837" s="82" t="s">
        <v>181</v>
      </c>
      <c r="J837" s="82" t="s">
        <v>182</v>
      </c>
      <c r="K837" s="82" t="s">
        <v>13178</v>
      </c>
      <c r="L837" s="82" t="s">
        <v>13211</v>
      </c>
      <c r="M837" s="82" t="s">
        <v>12856</v>
      </c>
      <c r="N837" s="89"/>
      <c r="O837" s="82"/>
      <c r="P837" s="89"/>
    </row>
    <row r="838" spans="1:16">
      <c r="A838" s="27" t="s">
        <v>4600</v>
      </c>
      <c r="C838" t="str">
        <f t="shared" si="13"/>
        <v>Yes</v>
      </c>
      <c r="D838" s="82" t="s">
        <v>4600</v>
      </c>
      <c r="E838" s="82" t="s">
        <v>2611</v>
      </c>
      <c r="F838" s="82" t="s">
        <v>529</v>
      </c>
      <c r="G838" s="82" t="s">
        <v>531</v>
      </c>
      <c r="H838" s="82" t="s">
        <v>13695</v>
      </c>
      <c r="I838" s="82" t="s">
        <v>181</v>
      </c>
      <c r="J838" s="82" t="s">
        <v>182</v>
      </c>
      <c r="K838" s="82" t="s">
        <v>13178</v>
      </c>
      <c r="L838" s="82" t="s">
        <v>13211</v>
      </c>
      <c r="M838" s="82" t="s">
        <v>12856</v>
      </c>
      <c r="N838" s="89"/>
      <c r="O838" s="82"/>
      <c r="P838" s="89"/>
    </row>
    <row r="839" spans="1:16">
      <c r="A839" s="27" t="s">
        <v>4602</v>
      </c>
      <c r="C839" t="str">
        <f t="shared" si="13"/>
        <v>Yes</v>
      </c>
      <c r="D839" s="82" t="s">
        <v>4602</v>
      </c>
      <c r="E839" s="82" t="s">
        <v>2617</v>
      </c>
      <c r="F839" s="82" t="s">
        <v>529</v>
      </c>
      <c r="G839" s="82" t="s">
        <v>531</v>
      </c>
      <c r="H839" s="82" t="s">
        <v>13696</v>
      </c>
      <c r="I839" s="82" t="s">
        <v>181</v>
      </c>
      <c r="J839" s="82" t="s">
        <v>182</v>
      </c>
      <c r="K839" s="82" t="s">
        <v>13178</v>
      </c>
      <c r="L839" s="82" t="s">
        <v>13211</v>
      </c>
      <c r="M839" s="82" t="s">
        <v>12856</v>
      </c>
      <c r="N839" s="89"/>
      <c r="O839" s="82"/>
      <c r="P839" s="89"/>
    </row>
    <row r="840" spans="1:16">
      <c r="A840" s="27" t="s">
        <v>4603</v>
      </c>
      <c r="C840" t="str">
        <f t="shared" si="13"/>
        <v>Yes</v>
      </c>
      <c r="D840" s="82" t="s">
        <v>4603</v>
      </c>
      <c r="E840" s="82" t="s">
        <v>2622</v>
      </c>
      <c r="F840" s="82" t="s">
        <v>529</v>
      </c>
      <c r="G840" s="82" t="s">
        <v>531</v>
      </c>
      <c r="H840" s="82" t="s">
        <v>13697</v>
      </c>
      <c r="I840" s="82" t="s">
        <v>181</v>
      </c>
      <c r="J840" s="82" t="s">
        <v>182</v>
      </c>
      <c r="K840" s="82" t="s">
        <v>13178</v>
      </c>
      <c r="L840" s="82" t="s">
        <v>13211</v>
      </c>
      <c r="M840" s="82" t="s">
        <v>12856</v>
      </c>
      <c r="N840" s="89"/>
      <c r="O840" s="82"/>
      <c r="P840" s="89"/>
    </row>
    <row r="841" spans="1:16">
      <c r="A841" s="27" t="s">
        <v>4604</v>
      </c>
      <c r="C841" t="str">
        <f t="shared" si="13"/>
        <v>Yes</v>
      </c>
      <c r="D841" s="82" t="s">
        <v>4604</v>
      </c>
      <c r="E841" s="82" t="s">
        <v>2627</v>
      </c>
      <c r="F841" s="82" t="s">
        <v>529</v>
      </c>
      <c r="G841" s="82" t="s">
        <v>531</v>
      </c>
      <c r="H841" s="82" t="s">
        <v>13698</v>
      </c>
      <c r="I841" s="82" t="s">
        <v>181</v>
      </c>
      <c r="J841" s="82" t="s">
        <v>182</v>
      </c>
      <c r="K841" s="82"/>
      <c r="L841" s="82" t="s">
        <v>13211</v>
      </c>
      <c r="M841" s="82" t="s">
        <v>12856</v>
      </c>
      <c r="N841" s="89"/>
      <c r="O841" s="82"/>
      <c r="P841" s="89"/>
    </row>
    <row r="842" spans="1:16" ht="28.5">
      <c r="A842" s="27" t="s">
        <v>4606</v>
      </c>
      <c r="C842" t="str">
        <f t="shared" si="13"/>
        <v>Yes</v>
      </c>
      <c r="D842" s="82" t="s">
        <v>4606</v>
      </c>
      <c r="E842" s="82" t="s">
        <v>4607</v>
      </c>
      <c r="F842" s="82" t="s">
        <v>529</v>
      </c>
      <c r="G842" s="82" t="s">
        <v>531</v>
      </c>
      <c r="H842" s="82" t="s">
        <v>13699</v>
      </c>
      <c r="I842" s="82" t="s">
        <v>132</v>
      </c>
      <c r="J842" s="82" t="s">
        <v>182</v>
      </c>
      <c r="K842" s="82"/>
      <c r="L842" s="82" t="s">
        <v>13211</v>
      </c>
      <c r="M842" s="82" t="s">
        <v>12865</v>
      </c>
      <c r="N842" s="89" t="s">
        <v>2938</v>
      </c>
      <c r="O842" s="89" t="s">
        <v>2755</v>
      </c>
      <c r="P842" s="89" t="s">
        <v>4605</v>
      </c>
    </row>
    <row r="843" spans="1:16" ht="28.5">
      <c r="A843" s="27" t="s">
        <v>4611</v>
      </c>
      <c r="C843" t="str">
        <f t="shared" si="13"/>
        <v>Yes</v>
      </c>
      <c r="D843" s="82" t="s">
        <v>4611</v>
      </c>
      <c r="E843" s="82" t="s">
        <v>3680</v>
      </c>
      <c r="F843" s="82" t="s">
        <v>529</v>
      </c>
      <c r="G843" s="82" t="s">
        <v>531</v>
      </c>
      <c r="H843" s="82" t="s">
        <v>13700</v>
      </c>
      <c r="I843" s="82" t="s">
        <v>132</v>
      </c>
      <c r="J843" s="82" t="s">
        <v>182</v>
      </c>
      <c r="K843" s="82"/>
      <c r="L843" s="82" t="s">
        <v>13211</v>
      </c>
      <c r="M843" s="82" t="s">
        <v>12865</v>
      </c>
      <c r="N843" s="89" t="s">
        <v>2938</v>
      </c>
      <c r="O843" s="89" t="s">
        <v>2755</v>
      </c>
      <c r="P843" s="89" t="s">
        <v>1363</v>
      </c>
    </row>
    <row r="844" spans="1:16" ht="42.75">
      <c r="A844" s="27" t="s">
        <v>4614</v>
      </c>
      <c r="C844" t="str">
        <f t="shared" si="13"/>
        <v>Yes</v>
      </c>
      <c r="D844" s="82" t="s">
        <v>4614</v>
      </c>
      <c r="E844" s="82" t="s">
        <v>4615</v>
      </c>
      <c r="F844" s="82" t="s">
        <v>529</v>
      </c>
      <c r="G844" s="82" t="s">
        <v>531</v>
      </c>
      <c r="H844" s="82" t="s">
        <v>13701</v>
      </c>
      <c r="I844" s="82" t="s">
        <v>132</v>
      </c>
      <c r="J844" s="82" t="s">
        <v>182</v>
      </c>
      <c r="K844" s="82"/>
      <c r="L844" s="82" t="s">
        <v>13211</v>
      </c>
      <c r="M844" s="82" t="s">
        <v>12865</v>
      </c>
      <c r="N844" s="89" t="s">
        <v>2938</v>
      </c>
      <c r="O844" s="89" t="s">
        <v>2755</v>
      </c>
      <c r="P844" s="89" t="s">
        <v>4613</v>
      </c>
    </row>
    <row r="845" spans="1:16" ht="42.75">
      <c r="A845" s="27" t="s">
        <v>4619</v>
      </c>
      <c r="C845" t="str">
        <f t="shared" si="13"/>
        <v>Yes</v>
      </c>
      <c r="D845" s="82" t="s">
        <v>4619</v>
      </c>
      <c r="E845" s="82" t="s">
        <v>3650</v>
      </c>
      <c r="F845" s="82" t="s">
        <v>529</v>
      </c>
      <c r="G845" s="82" t="s">
        <v>531</v>
      </c>
      <c r="H845" s="82" t="s">
        <v>13702</v>
      </c>
      <c r="I845" s="82" t="s">
        <v>132</v>
      </c>
      <c r="J845" s="82" t="s">
        <v>182</v>
      </c>
      <c r="K845" s="82"/>
      <c r="L845" s="82" t="s">
        <v>13211</v>
      </c>
      <c r="M845" s="82" t="s">
        <v>12865</v>
      </c>
      <c r="N845" s="89" t="s">
        <v>2938</v>
      </c>
      <c r="O845" s="89" t="s">
        <v>2755</v>
      </c>
      <c r="P845" s="89" t="s">
        <v>3648</v>
      </c>
    </row>
    <row r="846" spans="1:16">
      <c r="A846" s="27" t="s">
        <v>4621</v>
      </c>
      <c r="C846" t="str">
        <f t="shared" si="13"/>
        <v>Yes</v>
      </c>
      <c r="D846" s="82" t="s">
        <v>4621</v>
      </c>
      <c r="E846" s="82" t="s">
        <v>2685</v>
      </c>
      <c r="F846" s="82" t="s">
        <v>529</v>
      </c>
      <c r="G846" s="82" t="s">
        <v>531</v>
      </c>
      <c r="H846" s="82" t="s">
        <v>13703</v>
      </c>
      <c r="I846" s="82" t="s">
        <v>181</v>
      </c>
      <c r="J846" s="82" t="s">
        <v>182</v>
      </c>
      <c r="K846" s="82"/>
      <c r="L846" s="82" t="s">
        <v>13211</v>
      </c>
      <c r="M846" s="82" t="s">
        <v>12856</v>
      </c>
      <c r="N846" s="89"/>
      <c r="O846" s="82"/>
      <c r="P846" s="89"/>
    </row>
    <row r="847" spans="1:16">
      <c r="A847" s="27" t="s">
        <v>4622</v>
      </c>
      <c r="C847" t="str">
        <f t="shared" si="13"/>
        <v>Yes</v>
      </c>
      <c r="D847" s="82" t="s">
        <v>4622</v>
      </c>
      <c r="E847" s="82" t="s">
        <v>2691</v>
      </c>
      <c r="F847" s="82" t="s">
        <v>529</v>
      </c>
      <c r="G847" s="82" t="s">
        <v>531</v>
      </c>
      <c r="H847" s="82" t="s">
        <v>13704</v>
      </c>
      <c r="I847" s="82" t="s">
        <v>181</v>
      </c>
      <c r="J847" s="82" t="s">
        <v>182</v>
      </c>
      <c r="K847" s="82" t="s">
        <v>13178</v>
      </c>
      <c r="L847" s="82" t="s">
        <v>13211</v>
      </c>
      <c r="M847" s="82" t="s">
        <v>12856</v>
      </c>
      <c r="N847" s="89"/>
      <c r="O847" s="82"/>
      <c r="P847" s="89"/>
    </row>
    <row r="848" spans="1:16">
      <c r="A848" s="27" t="s">
        <v>4624</v>
      </c>
      <c r="C848" t="str">
        <f t="shared" si="13"/>
        <v>Yes</v>
      </c>
      <c r="D848" s="82" t="s">
        <v>4624</v>
      </c>
      <c r="E848" s="82" t="s">
        <v>2605</v>
      </c>
      <c r="F848" s="82" t="s">
        <v>536</v>
      </c>
      <c r="G848" s="82" t="s">
        <v>538</v>
      </c>
      <c r="H848" s="82" t="s">
        <v>13705</v>
      </c>
      <c r="I848" s="82" t="s">
        <v>181</v>
      </c>
      <c r="J848" s="82" t="s">
        <v>182</v>
      </c>
      <c r="K848" s="82" t="s">
        <v>13178</v>
      </c>
      <c r="L848" s="82" t="s">
        <v>13211</v>
      </c>
      <c r="M848" s="82" t="s">
        <v>12856</v>
      </c>
      <c r="N848" s="89"/>
      <c r="O848" s="82"/>
      <c r="P848" s="89"/>
    </row>
    <row r="849" spans="1:16">
      <c r="A849" s="27" t="s">
        <v>4626</v>
      </c>
      <c r="C849" t="str">
        <f t="shared" si="13"/>
        <v>Yes</v>
      </c>
      <c r="D849" s="82" t="s">
        <v>4626</v>
      </c>
      <c r="E849" s="82" t="s">
        <v>2611</v>
      </c>
      <c r="F849" s="82" t="s">
        <v>536</v>
      </c>
      <c r="G849" s="82" t="s">
        <v>538</v>
      </c>
      <c r="H849" s="82" t="s">
        <v>13706</v>
      </c>
      <c r="I849" s="82" t="s">
        <v>181</v>
      </c>
      <c r="J849" s="82" t="s">
        <v>182</v>
      </c>
      <c r="K849" s="82" t="s">
        <v>13178</v>
      </c>
      <c r="L849" s="82" t="s">
        <v>13211</v>
      </c>
      <c r="M849" s="82" t="s">
        <v>12856</v>
      </c>
      <c r="N849" s="89"/>
      <c r="O849" s="82"/>
      <c r="P849" s="89"/>
    </row>
    <row r="850" spans="1:16">
      <c r="A850" s="27" t="s">
        <v>4628</v>
      </c>
      <c r="C850" t="str">
        <f t="shared" si="13"/>
        <v>Yes</v>
      </c>
      <c r="D850" s="82" t="s">
        <v>4628</v>
      </c>
      <c r="E850" s="82" t="s">
        <v>2617</v>
      </c>
      <c r="F850" s="82" t="s">
        <v>536</v>
      </c>
      <c r="G850" s="82" t="s">
        <v>538</v>
      </c>
      <c r="H850" s="82" t="s">
        <v>13707</v>
      </c>
      <c r="I850" s="82" t="s">
        <v>181</v>
      </c>
      <c r="J850" s="82" t="s">
        <v>182</v>
      </c>
      <c r="K850" s="82" t="s">
        <v>13178</v>
      </c>
      <c r="L850" s="82" t="s">
        <v>13211</v>
      </c>
      <c r="M850" s="82" t="s">
        <v>12856</v>
      </c>
      <c r="N850" s="89"/>
      <c r="O850" s="82"/>
      <c r="P850" s="89"/>
    </row>
    <row r="851" spans="1:16">
      <c r="A851" s="27" t="s">
        <v>4629</v>
      </c>
      <c r="C851" t="str">
        <f t="shared" si="13"/>
        <v>Yes</v>
      </c>
      <c r="D851" s="82" t="s">
        <v>4629</v>
      </c>
      <c r="E851" s="82" t="s">
        <v>2622</v>
      </c>
      <c r="F851" s="82" t="s">
        <v>536</v>
      </c>
      <c r="G851" s="82" t="s">
        <v>538</v>
      </c>
      <c r="H851" s="82" t="s">
        <v>13708</v>
      </c>
      <c r="I851" s="82" t="s">
        <v>181</v>
      </c>
      <c r="J851" s="82" t="s">
        <v>182</v>
      </c>
      <c r="K851" s="82" t="s">
        <v>13178</v>
      </c>
      <c r="L851" s="82" t="s">
        <v>13211</v>
      </c>
      <c r="M851" s="82" t="s">
        <v>12856</v>
      </c>
      <c r="N851" s="89"/>
      <c r="O851" s="82"/>
      <c r="P851" s="89"/>
    </row>
    <row r="852" spans="1:16">
      <c r="A852" s="27" t="s">
        <v>4630</v>
      </c>
      <c r="C852" t="str">
        <f t="shared" si="13"/>
        <v>Yes</v>
      </c>
      <c r="D852" s="82" t="s">
        <v>4630</v>
      </c>
      <c r="E852" s="82" t="s">
        <v>2627</v>
      </c>
      <c r="F852" s="82" t="s">
        <v>536</v>
      </c>
      <c r="G852" s="82" t="s">
        <v>538</v>
      </c>
      <c r="H852" s="82" t="s">
        <v>13709</v>
      </c>
      <c r="I852" s="82" t="s">
        <v>181</v>
      </c>
      <c r="J852" s="82" t="s">
        <v>182</v>
      </c>
      <c r="K852" s="82"/>
      <c r="L852" s="82" t="s">
        <v>13211</v>
      </c>
      <c r="M852" s="82" t="s">
        <v>12856</v>
      </c>
      <c r="N852" s="89"/>
      <c r="O852" s="82"/>
      <c r="P852" s="89"/>
    </row>
    <row r="853" spans="1:16" ht="28.5">
      <c r="A853" s="27" t="s">
        <v>4632</v>
      </c>
      <c r="C853" t="str">
        <f t="shared" si="13"/>
        <v>Yes</v>
      </c>
      <c r="D853" s="82" t="s">
        <v>4632</v>
      </c>
      <c r="E853" s="82" t="s">
        <v>4633</v>
      </c>
      <c r="F853" s="82" t="s">
        <v>536</v>
      </c>
      <c r="G853" s="82" t="s">
        <v>538</v>
      </c>
      <c r="H853" s="82" t="s">
        <v>13710</v>
      </c>
      <c r="I853" s="82" t="s">
        <v>181</v>
      </c>
      <c r="J853" s="82" t="s">
        <v>182</v>
      </c>
      <c r="K853" s="82"/>
      <c r="L853" s="82" t="s">
        <v>13211</v>
      </c>
      <c r="M853" s="82" t="s">
        <v>12865</v>
      </c>
      <c r="N853" s="89" t="s">
        <v>2938</v>
      </c>
      <c r="O853" s="89" t="s">
        <v>2755</v>
      </c>
      <c r="P853" s="89" t="s">
        <v>4631</v>
      </c>
    </row>
    <row r="854" spans="1:16" ht="28.5">
      <c r="A854" s="27" t="s">
        <v>4639</v>
      </c>
      <c r="C854" t="str">
        <f t="shared" si="13"/>
        <v>Yes</v>
      </c>
      <c r="D854" s="82" t="s">
        <v>4639</v>
      </c>
      <c r="E854" s="82" t="s">
        <v>4640</v>
      </c>
      <c r="F854" s="82" t="s">
        <v>536</v>
      </c>
      <c r="G854" s="82" t="s">
        <v>538</v>
      </c>
      <c r="H854" s="82" t="s">
        <v>13711</v>
      </c>
      <c r="I854" s="82" t="s">
        <v>132</v>
      </c>
      <c r="J854" s="82" t="s">
        <v>182</v>
      </c>
      <c r="K854" s="82"/>
      <c r="L854" s="82" t="s">
        <v>13211</v>
      </c>
      <c r="M854" s="82" t="s">
        <v>12865</v>
      </c>
      <c r="N854" s="89" t="s">
        <v>2938</v>
      </c>
      <c r="O854" s="89" t="s">
        <v>2755</v>
      </c>
      <c r="P854" s="89" t="s">
        <v>4638</v>
      </c>
    </row>
    <row r="855" spans="1:16" ht="28.5">
      <c r="A855" s="27" t="s">
        <v>4645</v>
      </c>
      <c r="C855" t="str">
        <f t="shared" si="13"/>
        <v>Yes</v>
      </c>
      <c r="D855" s="82" t="s">
        <v>4645</v>
      </c>
      <c r="E855" s="82" t="s">
        <v>3823</v>
      </c>
      <c r="F855" s="82" t="s">
        <v>536</v>
      </c>
      <c r="G855" s="82" t="s">
        <v>538</v>
      </c>
      <c r="H855" s="82" t="s">
        <v>13712</v>
      </c>
      <c r="I855" s="82" t="s">
        <v>132</v>
      </c>
      <c r="J855" s="82" t="s">
        <v>182</v>
      </c>
      <c r="K855" s="82"/>
      <c r="L855" s="82" t="s">
        <v>13211</v>
      </c>
      <c r="M855" s="82" t="s">
        <v>12865</v>
      </c>
      <c r="N855" s="89" t="s">
        <v>2938</v>
      </c>
      <c r="O855" s="89" t="s">
        <v>2755</v>
      </c>
      <c r="P855" s="89" t="s">
        <v>3821</v>
      </c>
    </row>
    <row r="856" spans="1:16" ht="28.5">
      <c r="A856" s="27" t="s">
        <v>4648</v>
      </c>
      <c r="C856" t="str">
        <f t="shared" si="13"/>
        <v>Yes</v>
      </c>
      <c r="D856" s="82" t="s">
        <v>4648</v>
      </c>
      <c r="E856" s="82" t="s">
        <v>4649</v>
      </c>
      <c r="F856" s="82" t="s">
        <v>536</v>
      </c>
      <c r="G856" s="82" t="s">
        <v>538</v>
      </c>
      <c r="H856" s="82" t="s">
        <v>13713</v>
      </c>
      <c r="I856" s="82" t="s">
        <v>132</v>
      </c>
      <c r="J856" s="82" t="s">
        <v>182</v>
      </c>
      <c r="K856" s="82"/>
      <c r="L856" s="82" t="s">
        <v>13211</v>
      </c>
      <c r="M856" s="82" t="s">
        <v>12865</v>
      </c>
      <c r="N856" s="89" t="s">
        <v>2938</v>
      </c>
      <c r="O856" s="89" t="s">
        <v>2755</v>
      </c>
      <c r="P856" s="89" t="s">
        <v>4647</v>
      </c>
    </row>
    <row r="857" spans="1:16" ht="28.5">
      <c r="A857" s="27" t="s">
        <v>4655</v>
      </c>
      <c r="C857" t="str">
        <f t="shared" si="13"/>
        <v>Yes</v>
      </c>
      <c r="D857" s="82" t="s">
        <v>4655</v>
      </c>
      <c r="E857" s="82" t="s">
        <v>4656</v>
      </c>
      <c r="F857" s="82" t="s">
        <v>536</v>
      </c>
      <c r="G857" s="82" t="s">
        <v>538</v>
      </c>
      <c r="H857" s="82" t="s">
        <v>13714</v>
      </c>
      <c r="I857" s="82" t="s">
        <v>132</v>
      </c>
      <c r="J857" s="82" t="s">
        <v>182</v>
      </c>
      <c r="K857" s="82"/>
      <c r="L857" s="82" t="s">
        <v>13211</v>
      </c>
      <c r="M857" s="82" t="s">
        <v>12865</v>
      </c>
      <c r="N857" s="89" t="s">
        <v>2938</v>
      </c>
      <c r="O857" s="89" t="s">
        <v>2755</v>
      </c>
      <c r="P857" s="89" t="s">
        <v>4654</v>
      </c>
    </row>
    <row r="858" spans="1:16" ht="28.5">
      <c r="A858" s="27" t="s">
        <v>4661</v>
      </c>
      <c r="C858" t="str">
        <f t="shared" si="13"/>
        <v>Yes</v>
      </c>
      <c r="D858" s="82" t="s">
        <v>4661</v>
      </c>
      <c r="E858" s="82" t="s">
        <v>4662</v>
      </c>
      <c r="F858" s="82" t="s">
        <v>536</v>
      </c>
      <c r="G858" s="82" t="s">
        <v>538</v>
      </c>
      <c r="H858" s="82" t="s">
        <v>13715</v>
      </c>
      <c r="I858" s="82" t="s">
        <v>132</v>
      </c>
      <c r="J858" s="82" t="s">
        <v>182</v>
      </c>
      <c r="K858" s="82"/>
      <c r="L858" s="82" t="s">
        <v>13211</v>
      </c>
      <c r="M858" s="82" t="s">
        <v>12865</v>
      </c>
      <c r="N858" s="89" t="s">
        <v>2938</v>
      </c>
      <c r="O858" s="89" t="s">
        <v>2755</v>
      </c>
      <c r="P858" s="89" t="s">
        <v>4660</v>
      </c>
    </row>
    <row r="859" spans="1:16" ht="28.5">
      <c r="A859" s="27" t="s">
        <v>4666</v>
      </c>
      <c r="C859" t="str">
        <f t="shared" si="13"/>
        <v>Yes</v>
      </c>
      <c r="D859" s="82" t="s">
        <v>4666</v>
      </c>
      <c r="E859" s="82" t="s">
        <v>4667</v>
      </c>
      <c r="F859" s="82" t="s">
        <v>536</v>
      </c>
      <c r="G859" s="82" t="s">
        <v>538</v>
      </c>
      <c r="H859" s="82" t="s">
        <v>13716</v>
      </c>
      <c r="I859" s="82" t="s">
        <v>181</v>
      </c>
      <c r="J859" s="82" t="s">
        <v>182</v>
      </c>
      <c r="K859" s="82"/>
      <c r="L859" s="82" t="s">
        <v>13211</v>
      </c>
      <c r="M859" s="82" t="s">
        <v>12865</v>
      </c>
      <c r="N859" s="89" t="s">
        <v>2938</v>
      </c>
      <c r="O859" s="89" t="s">
        <v>2755</v>
      </c>
      <c r="P859" s="89" t="s">
        <v>1709</v>
      </c>
    </row>
    <row r="860" spans="1:16" ht="28.5">
      <c r="A860" s="27" t="s">
        <v>4673</v>
      </c>
      <c r="C860" t="str">
        <f t="shared" si="13"/>
        <v>Yes</v>
      </c>
      <c r="D860" s="82" t="s">
        <v>4673</v>
      </c>
      <c r="E860" s="82" t="s">
        <v>3742</v>
      </c>
      <c r="F860" s="82" t="s">
        <v>536</v>
      </c>
      <c r="G860" s="82" t="s">
        <v>538</v>
      </c>
      <c r="H860" s="82" t="s">
        <v>13717</v>
      </c>
      <c r="I860" s="82" t="s">
        <v>181</v>
      </c>
      <c r="J860" s="82" t="s">
        <v>182</v>
      </c>
      <c r="K860" s="82"/>
      <c r="L860" s="82" t="s">
        <v>13211</v>
      </c>
      <c r="M860" s="82" t="s">
        <v>12865</v>
      </c>
      <c r="N860" s="89" t="s">
        <v>2938</v>
      </c>
      <c r="O860" s="89" t="s">
        <v>2755</v>
      </c>
      <c r="P860" s="89" t="s">
        <v>3740</v>
      </c>
    </row>
    <row r="861" spans="1:16" ht="28.5">
      <c r="A861" s="27" t="s">
        <v>4676</v>
      </c>
      <c r="C861" t="str">
        <f t="shared" si="13"/>
        <v>Yes</v>
      </c>
      <c r="D861" s="82" t="s">
        <v>4676</v>
      </c>
      <c r="E861" s="82" t="s">
        <v>4677</v>
      </c>
      <c r="F861" s="82" t="s">
        <v>536</v>
      </c>
      <c r="G861" s="82" t="s">
        <v>538</v>
      </c>
      <c r="H861" s="82" t="s">
        <v>13718</v>
      </c>
      <c r="I861" s="82" t="s">
        <v>181</v>
      </c>
      <c r="J861" s="82" t="s">
        <v>182</v>
      </c>
      <c r="K861" s="82"/>
      <c r="L861" s="82" t="s">
        <v>13211</v>
      </c>
      <c r="M861" s="82" t="s">
        <v>12865</v>
      </c>
      <c r="N861" s="89" t="s">
        <v>2938</v>
      </c>
      <c r="O861" s="89" t="s">
        <v>2755</v>
      </c>
      <c r="P861" s="89" t="s">
        <v>4675</v>
      </c>
    </row>
    <row r="862" spans="1:16">
      <c r="A862" s="27" t="s">
        <v>4682</v>
      </c>
      <c r="C862" t="str">
        <f t="shared" si="13"/>
        <v>Yes</v>
      </c>
      <c r="D862" s="82" t="s">
        <v>4682</v>
      </c>
      <c r="E862" s="82" t="s">
        <v>2685</v>
      </c>
      <c r="F862" s="82" t="s">
        <v>536</v>
      </c>
      <c r="G862" s="82" t="s">
        <v>538</v>
      </c>
      <c r="H862" s="82" t="s">
        <v>13719</v>
      </c>
      <c r="I862" s="82" t="s">
        <v>181</v>
      </c>
      <c r="J862" s="82" t="s">
        <v>182</v>
      </c>
      <c r="K862" s="82"/>
      <c r="L862" s="82" t="s">
        <v>13211</v>
      </c>
      <c r="M862" s="82" t="s">
        <v>12856</v>
      </c>
      <c r="N862" s="89"/>
      <c r="O862" s="82"/>
      <c r="P862" s="89"/>
    </row>
    <row r="863" spans="1:16">
      <c r="A863" s="27" t="s">
        <v>4683</v>
      </c>
      <c r="C863" t="str">
        <f t="shared" si="13"/>
        <v>Yes</v>
      </c>
      <c r="D863" s="82" t="s">
        <v>4683</v>
      </c>
      <c r="E863" s="82" t="s">
        <v>2691</v>
      </c>
      <c r="F863" s="82" t="s">
        <v>536</v>
      </c>
      <c r="G863" s="82" t="s">
        <v>538</v>
      </c>
      <c r="H863" s="82" t="s">
        <v>13720</v>
      </c>
      <c r="I863" s="82" t="s">
        <v>181</v>
      </c>
      <c r="J863" s="82" t="s">
        <v>182</v>
      </c>
      <c r="K863" s="82" t="s">
        <v>13178</v>
      </c>
      <c r="L863" s="82" t="s">
        <v>13211</v>
      </c>
      <c r="M863" s="82" t="s">
        <v>12856</v>
      </c>
      <c r="N863" s="89"/>
      <c r="O863" s="82"/>
      <c r="P863" s="89"/>
    </row>
    <row r="864" spans="1:16">
      <c r="A864" s="27" t="s">
        <v>4685</v>
      </c>
      <c r="C864" t="str">
        <f t="shared" si="13"/>
        <v>Yes</v>
      </c>
      <c r="D864" s="82" t="s">
        <v>4685</v>
      </c>
      <c r="E864" s="82" t="s">
        <v>2605</v>
      </c>
      <c r="F864" s="82" t="s">
        <v>617</v>
      </c>
      <c r="G864" s="82" t="s">
        <v>619</v>
      </c>
      <c r="H864" s="82" t="s">
        <v>13721</v>
      </c>
      <c r="I864" s="82" t="s">
        <v>181</v>
      </c>
      <c r="J864" s="82" t="s">
        <v>182</v>
      </c>
      <c r="K864" s="82" t="s">
        <v>13178</v>
      </c>
      <c r="L864" s="82" t="s">
        <v>13211</v>
      </c>
      <c r="M864" s="82" t="s">
        <v>12856</v>
      </c>
      <c r="N864" s="89"/>
      <c r="O864" s="82"/>
      <c r="P864" s="89"/>
    </row>
    <row r="865" spans="1:16">
      <c r="A865" s="27" t="s">
        <v>4687</v>
      </c>
      <c r="C865" t="str">
        <f t="shared" si="13"/>
        <v>Yes</v>
      </c>
      <c r="D865" s="82" t="s">
        <v>4687</v>
      </c>
      <c r="E865" s="82" t="s">
        <v>2611</v>
      </c>
      <c r="F865" s="82" t="s">
        <v>617</v>
      </c>
      <c r="G865" s="82" t="s">
        <v>619</v>
      </c>
      <c r="H865" s="82" t="s">
        <v>13722</v>
      </c>
      <c r="I865" s="82" t="s">
        <v>181</v>
      </c>
      <c r="J865" s="82" t="s">
        <v>182</v>
      </c>
      <c r="K865" s="82" t="s">
        <v>13178</v>
      </c>
      <c r="L865" s="82" t="s">
        <v>13211</v>
      </c>
      <c r="M865" s="82" t="s">
        <v>12856</v>
      </c>
      <c r="N865" s="89"/>
      <c r="O865" s="82"/>
      <c r="P865" s="89"/>
    </row>
    <row r="866" spans="1:16">
      <c r="A866" s="27" t="s">
        <v>4689</v>
      </c>
      <c r="C866" t="str">
        <f t="shared" si="13"/>
        <v>Yes</v>
      </c>
      <c r="D866" s="82" t="s">
        <v>4689</v>
      </c>
      <c r="E866" s="82" t="s">
        <v>2617</v>
      </c>
      <c r="F866" s="82" t="s">
        <v>617</v>
      </c>
      <c r="G866" s="82" t="s">
        <v>619</v>
      </c>
      <c r="H866" s="82" t="s">
        <v>13723</v>
      </c>
      <c r="I866" s="82" t="s">
        <v>181</v>
      </c>
      <c r="J866" s="82" t="s">
        <v>182</v>
      </c>
      <c r="K866" s="82" t="s">
        <v>13178</v>
      </c>
      <c r="L866" s="82" t="s">
        <v>13211</v>
      </c>
      <c r="M866" s="82" t="s">
        <v>12856</v>
      </c>
      <c r="N866" s="89"/>
      <c r="O866" s="82"/>
      <c r="P866" s="89"/>
    </row>
    <row r="867" spans="1:16">
      <c r="A867" s="27" t="s">
        <v>4690</v>
      </c>
      <c r="C867" t="str">
        <f t="shared" si="13"/>
        <v>Yes</v>
      </c>
      <c r="D867" s="82" t="s">
        <v>4690</v>
      </c>
      <c r="E867" s="82" t="s">
        <v>2622</v>
      </c>
      <c r="F867" s="82" t="s">
        <v>617</v>
      </c>
      <c r="G867" s="82" t="s">
        <v>619</v>
      </c>
      <c r="H867" s="82" t="s">
        <v>13724</v>
      </c>
      <c r="I867" s="82" t="s">
        <v>181</v>
      </c>
      <c r="J867" s="82" t="s">
        <v>182</v>
      </c>
      <c r="K867" s="82" t="s">
        <v>13178</v>
      </c>
      <c r="L867" s="82" t="s">
        <v>13211</v>
      </c>
      <c r="M867" s="82" t="s">
        <v>12856</v>
      </c>
      <c r="N867" s="89"/>
      <c r="O867" s="82"/>
      <c r="P867" s="89"/>
    </row>
    <row r="868" spans="1:16">
      <c r="A868" s="27" t="s">
        <v>4691</v>
      </c>
      <c r="C868" t="str">
        <f t="shared" si="13"/>
        <v>Yes</v>
      </c>
      <c r="D868" s="82" t="s">
        <v>4691</v>
      </c>
      <c r="E868" s="82" t="s">
        <v>2627</v>
      </c>
      <c r="F868" s="82" t="s">
        <v>617</v>
      </c>
      <c r="G868" s="82" t="s">
        <v>619</v>
      </c>
      <c r="H868" s="82" t="s">
        <v>13725</v>
      </c>
      <c r="I868" s="82" t="s">
        <v>181</v>
      </c>
      <c r="J868" s="82" t="s">
        <v>182</v>
      </c>
      <c r="K868" s="82"/>
      <c r="L868" s="82" t="s">
        <v>13211</v>
      </c>
      <c r="M868" s="82" t="s">
        <v>12856</v>
      </c>
      <c r="N868" s="89"/>
      <c r="O868" s="82"/>
      <c r="P868" s="89"/>
    </row>
    <row r="869" spans="1:16" ht="28.5">
      <c r="A869" s="27" t="s">
        <v>4692</v>
      </c>
      <c r="C869" t="str">
        <f t="shared" si="13"/>
        <v>Yes</v>
      </c>
      <c r="D869" s="82" t="s">
        <v>4692</v>
      </c>
      <c r="E869" s="82" t="s">
        <v>3972</v>
      </c>
      <c r="F869" s="82" t="s">
        <v>617</v>
      </c>
      <c r="G869" s="82" t="s">
        <v>619</v>
      </c>
      <c r="H869" s="82" t="s">
        <v>13726</v>
      </c>
      <c r="I869" s="82" t="s">
        <v>132</v>
      </c>
      <c r="J869" s="82" t="s">
        <v>182</v>
      </c>
      <c r="K869" s="82"/>
      <c r="L869" s="82" t="s">
        <v>13211</v>
      </c>
      <c r="M869" s="82" t="s">
        <v>12865</v>
      </c>
      <c r="N869" s="89" t="s">
        <v>2938</v>
      </c>
      <c r="O869" s="89" t="s">
        <v>2755</v>
      </c>
      <c r="P869" s="89" t="s">
        <v>3970</v>
      </c>
    </row>
    <row r="870" spans="1:16">
      <c r="A870" s="27" t="s">
        <v>4694</v>
      </c>
      <c r="C870" t="str">
        <f t="shared" si="13"/>
        <v>Yes</v>
      </c>
      <c r="D870" s="82" t="s">
        <v>4694</v>
      </c>
      <c r="E870" s="82" t="s">
        <v>4695</v>
      </c>
      <c r="F870" s="82" t="s">
        <v>617</v>
      </c>
      <c r="G870" s="82" t="s">
        <v>619</v>
      </c>
      <c r="H870" s="82" t="s">
        <v>13727</v>
      </c>
      <c r="I870" s="82" t="s">
        <v>181</v>
      </c>
      <c r="J870" s="82" t="s">
        <v>182</v>
      </c>
      <c r="K870" s="82"/>
      <c r="L870" s="82" t="s">
        <v>13211</v>
      </c>
      <c r="M870" s="82" t="s">
        <v>12856</v>
      </c>
      <c r="N870" s="89"/>
      <c r="O870" s="89"/>
      <c r="P870" s="89"/>
    </row>
    <row r="871" spans="1:16" ht="28.5">
      <c r="A871" s="27" t="s">
        <v>4701</v>
      </c>
      <c r="C871" t="str">
        <f t="shared" si="13"/>
        <v>Yes</v>
      </c>
      <c r="D871" s="82" t="s">
        <v>4701</v>
      </c>
      <c r="E871" s="82" t="s">
        <v>4702</v>
      </c>
      <c r="F871" s="82" t="s">
        <v>617</v>
      </c>
      <c r="G871" s="82" t="s">
        <v>619</v>
      </c>
      <c r="H871" s="82" t="s">
        <v>13728</v>
      </c>
      <c r="I871" s="82" t="s">
        <v>181</v>
      </c>
      <c r="J871" s="82" t="s">
        <v>182</v>
      </c>
      <c r="K871" s="82"/>
      <c r="L871" s="82" t="s">
        <v>13211</v>
      </c>
      <c r="M871" s="82" t="s">
        <v>12865</v>
      </c>
      <c r="N871" s="89" t="s">
        <v>2938</v>
      </c>
      <c r="O871" s="89" t="s">
        <v>2755</v>
      </c>
      <c r="P871" s="89" t="s">
        <v>4700</v>
      </c>
    </row>
    <row r="872" spans="1:16" ht="28.5">
      <c r="A872" s="27" t="s">
        <v>4708</v>
      </c>
      <c r="C872" t="str">
        <f t="shared" si="13"/>
        <v>Yes</v>
      </c>
      <c r="D872" s="82" t="s">
        <v>4708</v>
      </c>
      <c r="E872" s="82" t="s">
        <v>4709</v>
      </c>
      <c r="F872" s="82" t="s">
        <v>617</v>
      </c>
      <c r="G872" s="82" t="s">
        <v>619</v>
      </c>
      <c r="H872" s="82" t="s">
        <v>13729</v>
      </c>
      <c r="I872" s="82" t="s">
        <v>132</v>
      </c>
      <c r="J872" s="82" t="s">
        <v>182</v>
      </c>
      <c r="K872" s="82"/>
      <c r="L872" s="82" t="s">
        <v>13211</v>
      </c>
      <c r="M872" s="82" t="s">
        <v>12865</v>
      </c>
      <c r="N872" s="89" t="s">
        <v>2938</v>
      </c>
      <c r="O872" s="89" t="s">
        <v>2755</v>
      </c>
      <c r="P872" s="89" t="s">
        <v>4707</v>
      </c>
    </row>
    <row r="873" spans="1:16" ht="28.5">
      <c r="A873" s="27" t="s">
        <v>4715</v>
      </c>
      <c r="C873" t="str">
        <f t="shared" si="13"/>
        <v>Yes</v>
      </c>
      <c r="D873" s="82" t="s">
        <v>4715</v>
      </c>
      <c r="E873" s="82" t="s">
        <v>4716</v>
      </c>
      <c r="F873" s="82" t="s">
        <v>617</v>
      </c>
      <c r="G873" s="82" t="s">
        <v>619</v>
      </c>
      <c r="H873" s="82" t="s">
        <v>13730</v>
      </c>
      <c r="I873" s="82" t="s">
        <v>132</v>
      </c>
      <c r="J873" s="82" t="s">
        <v>182</v>
      </c>
      <c r="K873" s="82"/>
      <c r="L873" s="82" t="s">
        <v>13211</v>
      </c>
      <c r="M873" s="82" t="s">
        <v>12865</v>
      </c>
      <c r="N873" s="89" t="s">
        <v>2938</v>
      </c>
      <c r="O873" s="89" t="s">
        <v>2755</v>
      </c>
      <c r="P873" s="89" t="s">
        <v>4714</v>
      </c>
    </row>
    <row r="874" spans="1:16">
      <c r="A874" s="27" t="s">
        <v>4721</v>
      </c>
      <c r="C874" t="str">
        <f t="shared" si="13"/>
        <v>Yes</v>
      </c>
      <c r="D874" s="82" t="s">
        <v>4721</v>
      </c>
      <c r="E874" s="82" t="s">
        <v>2685</v>
      </c>
      <c r="F874" s="82" t="s">
        <v>617</v>
      </c>
      <c r="G874" s="82" t="s">
        <v>619</v>
      </c>
      <c r="H874" s="82" t="s">
        <v>13731</v>
      </c>
      <c r="I874" s="82" t="s">
        <v>181</v>
      </c>
      <c r="J874" s="82" t="s">
        <v>182</v>
      </c>
      <c r="K874" s="82"/>
      <c r="L874" s="82" t="s">
        <v>13211</v>
      </c>
      <c r="M874" s="82" t="s">
        <v>12856</v>
      </c>
      <c r="N874" s="89"/>
      <c r="O874" s="82"/>
      <c r="P874" s="89"/>
    </row>
    <row r="875" spans="1:16">
      <c r="A875" s="27" t="s">
        <v>4722</v>
      </c>
      <c r="C875" t="str">
        <f t="shared" si="13"/>
        <v>Yes</v>
      </c>
      <c r="D875" s="82" t="s">
        <v>4722</v>
      </c>
      <c r="E875" s="82" t="s">
        <v>2691</v>
      </c>
      <c r="F875" s="82" t="s">
        <v>617</v>
      </c>
      <c r="G875" s="82" t="s">
        <v>619</v>
      </c>
      <c r="H875" s="82" t="s">
        <v>13732</v>
      </c>
      <c r="I875" s="82" t="s">
        <v>181</v>
      </c>
      <c r="J875" s="82" t="s">
        <v>182</v>
      </c>
      <c r="K875" s="82" t="s">
        <v>13178</v>
      </c>
      <c r="L875" s="82" t="s">
        <v>13211</v>
      </c>
      <c r="M875" s="82" t="s">
        <v>12856</v>
      </c>
      <c r="N875" s="89"/>
      <c r="O875" s="82"/>
      <c r="P875" s="89"/>
    </row>
    <row r="876" spans="1:16">
      <c r="A876" s="27" t="s">
        <v>4724</v>
      </c>
      <c r="C876" t="str">
        <f t="shared" si="13"/>
        <v>Yes</v>
      </c>
      <c r="D876" s="82" t="s">
        <v>4724</v>
      </c>
      <c r="E876" s="82" t="s">
        <v>2605</v>
      </c>
      <c r="F876" s="82" t="s">
        <v>175</v>
      </c>
      <c r="G876" s="82" t="s">
        <v>177</v>
      </c>
      <c r="H876" s="82" t="s">
        <v>13733</v>
      </c>
      <c r="I876" s="82" t="s">
        <v>181</v>
      </c>
      <c r="J876" s="82" t="s">
        <v>182</v>
      </c>
      <c r="K876" s="82" t="s">
        <v>13178</v>
      </c>
      <c r="L876" s="82" t="s">
        <v>13211</v>
      </c>
      <c r="M876" s="82" t="s">
        <v>12856</v>
      </c>
      <c r="N876" s="89"/>
      <c r="O876" s="82"/>
      <c r="P876" s="89"/>
    </row>
    <row r="877" spans="1:16">
      <c r="A877" s="27" t="s">
        <v>4726</v>
      </c>
      <c r="C877" t="str">
        <f t="shared" si="13"/>
        <v>Yes</v>
      </c>
      <c r="D877" s="82" t="s">
        <v>4726</v>
      </c>
      <c r="E877" s="82" t="s">
        <v>2611</v>
      </c>
      <c r="F877" s="82" t="s">
        <v>175</v>
      </c>
      <c r="G877" s="82" t="s">
        <v>177</v>
      </c>
      <c r="H877" s="82" t="s">
        <v>13734</v>
      </c>
      <c r="I877" s="82" t="s">
        <v>181</v>
      </c>
      <c r="J877" s="82" t="s">
        <v>182</v>
      </c>
      <c r="K877" s="82" t="s">
        <v>13178</v>
      </c>
      <c r="L877" s="82" t="s">
        <v>13211</v>
      </c>
      <c r="M877" s="82" t="s">
        <v>12856</v>
      </c>
      <c r="N877" s="89"/>
      <c r="O877" s="82"/>
      <c r="P877" s="89"/>
    </row>
    <row r="878" spans="1:16">
      <c r="A878" s="27" t="s">
        <v>4728</v>
      </c>
      <c r="C878" t="str">
        <f t="shared" si="13"/>
        <v>Yes</v>
      </c>
      <c r="D878" s="82" t="s">
        <v>4728</v>
      </c>
      <c r="E878" s="82" t="s">
        <v>2617</v>
      </c>
      <c r="F878" s="82" t="s">
        <v>175</v>
      </c>
      <c r="G878" s="82" t="s">
        <v>177</v>
      </c>
      <c r="H878" s="82" t="s">
        <v>13735</v>
      </c>
      <c r="I878" s="82" t="s">
        <v>181</v>
      </c>
      <c r="J878" s="82" t="s">
        <v>182</v>
      </c>
      <c r="K878" s="82" t="s">
        <v>13178</v>
      </c>
      <c r="L878" s="82" t="s">
        <v>13211</v>
      </c>
      <c r="M878" s="82" t="s">
        <v>12856</v>
      </c>
      <c r="N878" s="89"/>
      <c r="O878" s="82"/>
      <c r="P878" s="89"/>
    </row>
    <row r="879" spans="1:16">
      <c r="A879" s="27" t="s">
        <v>4729</v>
      </c>
      <c r="C879" t="str">
        <f t="shared" si="13"/>
        <v>Yes</v>
      </c>
      <c r="D879" s="82" t="s">
        <v>4729</v>
      </c>
      <c r="E879" s="82" t="s">
        <v>2622</v>
      </c>
      <c r="F879" s="82" t="s">
        <v>175</v>
      </c>
      <c r="G879" s="82" t="s">
        <v>177</v>
      </c>
      <c r="H879" s="82" t="s">
        <v>13736</v>
      </c>
      <c r="I879" s="82" t="s">
        <v>181</v>
      </c>
      <c r="J879" s="82" t="s">
        <v>182</v>
      </c>
      <c r="K879" s="82" t="s">
        <v>13178</v>
      </c>
      <c r="L879" s="82" t="s">
        <v>13211</v>
      </c>
      <c r="M879" s="82" t="s">
        <v>12856</v>
      </c>
      <c r="N879" s="89"/>
      <c r="O879" s="82"/>
      <c r="P879" s="89"/>
    </row>
    <row r="880" spans="1:16">
      <c r="A880" s="27" t="s">
        <v>4730</v>
      </c>
      <c r="C880" t="str">
        <f t="shared" si="13"/>
        <v>Yes</v>
      </c>
      <c r="D880" s="82" t="s">
        <v>4730</v>
      </c>
      <c r="E880" s="82" t="s">
        <v>2627</v>
      </c>
      <c r="F880" s="82" t="s">
        <v>175</v>
      </c>
      <c r="G880" s="82" t="s">
        <v>177</v>
      </c>
      <c r="H880" s="82" t="s">
        <v>13737</v>
      </c>
      <c r="I880" s="82" t="s">
        <v>181</v>
      </c>
      <c r="J880" s="82" t="s">
        <v>182</v>
      </c>
      <c r="K880" s="82"/>
      <c r="L880" s="82" t="s">
        <v>13211</v>
      </c>
      <c r="M880" s="82" t="s">
        <v>12856</v>
      </c>
      <c r="N880" s="89"/>
      <c r="O880" s="82"/>
      <c r="P880" s="89"/>
    </row>
    <row r="881" spans="1:16" ht="42.75">
      <c r="A881" s="27" t="s">
        <v>4732</v>
      </c>
      <c r="C881" t="str">
        <f t="shared" si="13"/>
        <v>Yes</v>
      </c>
      <c r="D881" s="82" t="s">
        <v>4732</v>
      </c>
      <c r="E881" s="82" t="s">
        <v>4733</v>
      </c>
      <c r="F881" s="82" t="s">
        <v>175</v>
      </c>
      <c r="G881" s="82" t="s">
        <v>177</v>
      </c>
      <c r="H881" s="82" t="s">
        <v>13738</v>
      </c>
      <c r="I881" s="82" t="s">
        <v>132</v>
      </c>
      <c r="J881" s="82" t="s">
        <v>182</v>
      </c>
      <c r="K881" s="82"/>
      <c r="L881" s="82" t="s">
        <v>13211</v>
      </c>
      <c r="M881" s="82" t="s">
        <v>12865</v>
      </c>
      <c r="N881" s="89" t="s">
        <v>2938</v>
      </c>
      <c r="O881" s="89" t="s">
        <v>2755</v>
      </c>
      <c r="P881" s="89" t="s">
        <v>4731</v>
      </c>
    </row>
    <row r="882" spans="1:16" ht="42.75">
      <c r="A882" s="27" t="s">
        <v>4739</v>
      </c>
      <c r="C882" t="str">
        <f t="shared" si="13"/>
        <v>Yes</v>
      </c>
      <c r="D882" s="82" t="s">
        <v>4739</v>
      </c>
      <c r="E882" s="82" t="s">
        <v>2793</v>
      </c>
      <c r="F882" s="82" t="s">
        <v>175</v>
      </c>
      <c r="G882" s="82" t="s">
        <v>177</v>
      </c>
      <c r="H882" s="82" t="s">
        <v>13739</v>
      </c>
      <c r="I882" s="82" t="s">
        <v>132</v>
      </c>
      <c r="J882" s="82" t="s">
        <v>182</v>
      </c>
      <c r="K882" s="82"/>
      <c r="L882" s="82" t="s">
        <v>13211</v>
      </c>
      <c r="M882" s="82" t="s">
        <v>12865</v>
      </c>
      <c r="N882" s="89" t="s">
        <v>2938</v>
      </c>
      <c r="O882" s="89" t="s">
        <v>2755</v>
      </c>
      <c r="P882" s="89" t="s">
        <v>4738</v>
      </c>
    </row>
    <row r="883" spans="1:16" ht="28.5">
      <c r="A883" s="27" t="s">
        <v>4744</v>
      </c>
      <c r="C883" t="str">
        <f t="shared" si="13"/>
        <v>Yes</v>
      </c>
      <c r="D883" s="82" t="s">
        <v>4744</v>
      </c>
      <c r="E883" s="82" t="s">
        <v>4745</v>
      </c>
      <c r="F883" s="82" t="s">
        <v>175</v>
      </c>
      <c r="G883" s="82" t="s">
        <v>177</v>
      </c>
      <c r="H883" s="82" t="s">
        <v>13740</v>
      </c>
      <c r="I883" s="82" t="s">
        <v>132</v>
      </c>
      <c r="J883" s="82" t="s">
        <v>182</v>
      </c>
      <c r="K883" s="82"/>
      <c r="L883" s="82" t="s">
        <v>13211</v>
      </c>
      <c r="M883" s="82" t="s">
        <v>12865</v>
      </c>
      <c r="N883" s="89" t="s">
        <v>2938</v>
      </c>
      <c r="O883" s="89" t="s">
        <v>2755</v>
      </c>
      <c r="P883" s="89" t="s">
        <v>4743</v>
      </c>
    </row>
    <row r="884" spans="1:16" ht="28.5">
      <c r="A884" s="27" t="s">
        <v>4750</v>
      </c>
      <c r="C884" t="str">
        <f t="shared" si="13"/>
        <v>Yes</v>
      </c>
      <c r="D884" s="82" t="s">
        <v>4750</v>
      </c>
      <c r="E884" s="82" t="s">
        <v>4751</v>
      </c>
      <c r="F884" s="82" t="s">
        <v>175</v>
      </c>
      <c r="G884" s="82" t="s">
        <v>177</v>
      </c>
      <c r="H884" s="82" t="s">
        <v>13741</v>
      </c>
      <c r="I884" s="82" t="s">
        <v>181</v>
      </c>
      <c r="J884" s="82" t="s">
        <v>182</v>
      </c>
      <c r="K884" s="82"/>
      <c r="L884" s="82" t="s">
        <v>13211</v>
      </c>
      <c r="M884" s="82" t="s">
        <v>12865</v>
      </c>
      <c r="N884" s="89" t="s">
        <v>2938</v>
      </c>
      <c r="O884" s="89" t="s">
        <v>2755</v>
      </c>
      <c r="P884" s="89" t="s">
        <v>4749</v>
      </c>
    </row>
    <row r="885" spans="1:16" ht="28.5">
      <c r="A885" s="27" t="s">
        <v>4757</v>
      </c>
      <c r="C885" t="str">
        <f t="shared" si="13"/>
        <v>Yes</v>
      </c>
      <c r="D885" s="82" t="s">
        <v>4757</v>
      </c>
      <c r="E885" s="82" t="s">
        <v>4758</v>
      </c>
      <c r="F885" s="82" t="s">
        <v>175</v>
      </c>
      <c r="G885" s="82" t="s">
        <v>177</v>
      </c>
      <c r="H885" s="82" t="s">
        <v>13742</v>
      </c>
      <c r="I885" s="82" t="s">
        <v>132</v>
      </c>
      <c r="J885" s="82" t="s">
        <v>182</v>
      </c>
      <c r="K885" s="82"/>
      <c r="L885" s="82" t="s">
        <v>13211</v>
      </c>
      <c r="M885" s="82" t="s">
        <v>12865</v>
      </c>
      <c r="N885" s="89" t="s">
        <v>2938</v>
      </c>
      <c r="O885" s="89" t="s">
        <v>2755</v>
      </c>
      <c r="P885" s="89" t="s">
        <v>4756</v>
      </c>
    </row>
    <row r="886" spans="1:16" ht="28.5">
      <c r="A886" s="27" t="s">
        <v>4764</v>
      </c>
      <c r="C886" t="str">
        <f t="shared" si="13"/>
        <v>Yes</v>
      </c>
      <c r="D886" s="82" t="s">
        <v>4764</v>
      </c>
      <c r="E886" s="82" t="s">
        <v>4765</v>
      </c>
      <c r="F886" s="82" t="s">
        <v>175</v>
      </c>
      <c r="G886" s="82" t="s">
        <v>177</v>
      </c>
      <c r="H886" s="82" t="s">
        <v>13743</v>
      </c>
      <c r="I886" s="82" t="s">
        <v>132</v>
      </c>
      <c r="J886" s="82" t="s">
        <v>182</v>
      </c>
      <c r="K886" s="82"/>
      <c r="L886" s="82" t="s">
        <v>13211</v>
      </c>
      <c r="M886" s="82" t="s">
        <v>12865</v>
      </c>
      <c r="N886" s="89" t="s">
        <v>2938</v>
      </c>
      <c r="O886" s="89" t="s">
        <v>2755</v>
      </c>
      <c r="P886" s="89" t="s">
        <v>4763</v>
      </c>
    </row>
    <row r="887" spans="1:16" ht="28.5">
      <c r="A887" s="27" t="s">
        <v>4771</v>
      </c>
      <c r="C887" t="str">
        <f t="shared" si="13"/>
        <v>Yes</v>
      </c>
      <c r="D887" s="82" t="s">
        <v>4771</v>
      </c>
      <c r="E887" s="82" t="s">
        <v>4772</v>
      </c>
      <c r="F887" s="82" t="s">
        <v>175</v>
      </c>
      <c r="G887" s="82" t="s">
        <v>177</v>
      </c>
      <c r="H887" s="82" t="s">
        <v>13744</v>
      </c>
      <c r="I887" s="82" t="s">
        <v>132</v>
      </c>
      <c r="J887" s="82" t="s">
        <v>182</v>
      </c>
      <c r="K887" s="82"/>
      <c r="L887" s="82" t="s">
        <v>13211</v>
      </c>
      <c r="M887" s="82" t="s">
        <v>12865</v>
      </c>
      <c r="N887" s="89" t="s">
        <v>2938</v>
      </c>
      <c r="O887" s="89" t="s">
        <v>2755</v>
      </c>
      <c r="P887" s="89" t="s">
        <v>4770</v>
      </c>
    </row>
    <row r="888" spans="1:16" ht="28.5">
      <c r="A888" s="27" t="s">
        <v>4778</v>
      </c>
      <c r="C888" t="str">
        <f t="shared" si="13"/>
        <v>Yes</v>
      </c>
      <c r="D888" s="82" t="s">
        <v>4778</v>
      </c>
      <c r="E888" s="82" t="s">
        <v>4779</v>
      </c>
      <c r="F888" s="82" t="s">
        <v>175</v>
      </c>
      <c r="G888" s="82" t="s">
        <v>177</v>
      </c>
      <c r="H888" s="82" t="s">
        <v>13745</v>
      </c>
      <c r="I888" s="82" t="s">
        <v>132</v>
      </c>
      <c r="J888" s="82" t="s">
        <v>182</v>
      </c>
      <c r="K888" s="82"/>
      <c r="L888" s="82" t="s">
        <v>13211</v>
      </c>
      <c r="M888" s="82" t="s">
        <v>12865</v>
      </c>
      <c r="N888" s="89" t="s">
        <v>2938</v>
      </c>
      <c r="O888" s="89" t="s">
        <v>2755</v>
      </c>
      <c r="P888" s="89" t="s">
        <v>4777</v>
      </c>
    </row>
    <row r="889" spans="1:16" ht="28.5">
      <c r="A889" s="27" t="s">
        <v>4784</v>
      </c>
      <c r="C889" t="str">
        <f t="shared" si="13"/>
        <v>Yes</v>
      </c>
      <c r="D889" s="82" t="s">
        <v>4784</v>
      </c>
      <c r="E889" s="82" t="s">
        <v>4785</v>
      </c>
      <c r="F889" s="82" t="s">
        <v>175</v>
      </c>
      <c r="G889" s="82" t="s">
        <v>177</v>
      </c>
      <c r="H889" s="82" t="s">
        <v>13746</v>
      </c>
      <c r="I889" s="82" t="s">
        <v>132</v>
      </c>
      <c r="J889" s="82" t="s">
        <v>182</v>
      </c>
      <c r="K889" s="82"/>
      <c r="L889" s="82" t="s">
        <v>13211</v>
      </c>
      <c r="M889" s="82" t="s">
        <v>12865</v>
      </c>
      <c r="N889" s="89" t="s">
        <v>2938</v>
      </c>
      <c r="O889" s="89" t="s">
        <v>2755</v>
      </c>
      <c r="P889" s="89" t="s">
        <v>2366</v>
      </c>
    </row>
    <row r="890" spans="1:16" ht="28.5">
      <c r="A890" s="27" t="s">
        <v>4790</v>
      </c>
      <c r="C890" t="str">
        <f t="shared" si="13"/>
        <v>Yes</v>
      </c>
      <c r="D890" s="82" t="s">
        <v>4790</v>
      </c>
      <c r="E890" s="82" t="s">
        <v>4791</v>
      </c>
      <c r="F890" s="82" t="s">
        <v>175</v>
      </c>
      <c r="G890" s="82" t="s">
        <v>177</v>
      </c>
      <c r="H890" s="82" t="s">
        <v>13747</v>
      </c>
      <c r="I890" s="82" t="s">
        <v>132</v>
      </c>
      <c r="J890" s="82" t="s">
        <v>182</v>
      </c>
      <c r="K890" s="82"/>
      <c r="L890" s="82" t="s">
        <v>13211</v>
      </c>
      <c r="M890" s="82" t="s">
        <v>12865</v>
      </c>
      <c r="N890" s="89" t="s">
        <v>2938</v>
      </c>
      <c r="O890" s="89" t="s">
        <v>2755</v>
      </c>
      <c r="P890" s="89" t="s">
        <v>1708</v>
      </c>
    </row>
    <row r="891" spans="1:16" ht="28.5">
      <c r="A891" s="27" t="s">
        <v>4796</v>
      </c>
      <c r="C891" t="str">
        <f t="shared" si="13"/>
        <v>Yes</v>
      </c>
      <c r="D891" s="82" t="s">
        <v>4796</v>
      </c>
      <c r="E891" s="82" t="s">
        <v>2908</v>
      </c>
      <c r="F891" s="82" t="s">
        <v>175</v>
      </c>
      <c r="G891" s="82" t="s">
        <v>177</v>
      </c>
      <c r="H891" s="82" t="s">
        <v>13748</v>
      </c>
      <c r="I891" s="82" t="s">
        <v>132</v>
      </c>
      <c r="J891" s="82" t="s">
        <v>182</v>
      </c>
      <c r="K891" s="82"/>
      <c r="L891" s="82" t="s">
        <v>13211</v>
      </c>
      <c r="M891" s="82" t="s">
        <v>12865</v>
      </c>
      <c r="N891" s="89" t="s">
        <v>2938</v>
      </c>
      <c r="O891" s="89" t="s">
        <v>2755</v>
      </c>
      <c r="P891" s="89" t="s">
        <v>1544</v>
      </c>
    </row>
    <row r="892" spans="1:16" ht="28.5">
      <c r="A892" s="27" t="s">
        <v>4800</v>
      </c>
      <c r="C892" t="str">
        <f t="shared" si="13"/>
        <v>Yes</v>
      </c>
      <c r="D892" s="82" t="s">
        <v>4800</v>
      </c>
      <c r="E892" s="82" t="s">
        <v>4801</v>
      </c>
      <c r="F892" s="82" t="s">
        <v>175</v>
      </c>
      <c r="G892" s="82" t="s">
        <v>177</v>
      </c>
      <c r="H892" s="82" t="s">
        <v>13749</v>
      </c>
      <c r="I892" s="82" t="s">
        <v>132</v>
      </c>
      <c r="J892" s="82" t="s">
        <v>182</v>
      </c>
      <c r="K892" s="82"/>
      <c r="L892" s="82" t="s">
        <v>13211</v>
      </c>
      <c r="M892" s="82" t="s">
        <v>12865</v>
      </c>
      <c r="N892" s="89" t="s">
        <v>2938</v>
      </c>
      <c r="O892" s="89" t="s">
        <v>2755</v>
      </c>
      <c r="P892" s="89" t="s">
        <v>4799</v>
      </c>
    </row>
    <row r="893" spans="1:16" ht="28.5">
      <c r="A893" s="27" t="s">
        <v>4805</v>
      </c>
      <c r="C893" t="str">
        <f t="shared" si="13"/>
        <v>Yes</v>
      </c>
      <c r="D893" s="82" t="s">
        <v>4805</v>
      </c>
      <c r="E893" s="82" t="s">
        <v>4806</v>
      </c>
      <c r="F893" s="82" t="s">
        <v>175</v>
      </c>
      <c r="G893" s="82" t="s">
        <v>177</v>
      </c>
      <c r="H893" s="82" t="s">
        <v>13750</v>
      </c>
      <c r="I893" s="82" t="s">
        <v>132</v>
      </c>
      <c r="J893" s="82" t="s">
        <v>182</v>
      </c>
      <c r="K893" s="82"/>
      <c r="L893" s="82" t="s">
        <v>13211</v>
      </c>
      <c r="M893" s="82" t="s">
        <v>12865</v>
      </c>
      <c r="N893" s="89" t="s">
        <v>2938</v>
      </c>
      <c r="O893" s="89" t="s">
        <v>2755</v>
      </c>
      <c r="P893" s="89" t="s">
        <v>1217</v>
      </c>
    </row>
    <row r="894" spans="1:16">
      <c r="A894" s="27" t="s">
        <v>4810</v>
      </c>
      <c r="C894" t="str">
        <f t="shared" si="13"/>
        <v>Yes</v>
      </c>
      <c r="D894" s="82" t="s">
        <v>4810</v>
      </c>
      <c r="E894" s="82" t="s">
        <v>2685</v>
      </c>
      <c r="F894" s="82" t="s">
        <v>175</v>
      </c>
      <c r="G894" s="82" t="s">
        <v>177</v>
      </c>
      <c r="H894" s="82" t="s">
        <v>13751</v>
      </c>
      <c r="I894" s="82" t="s">
        <v>181</v>
      </c>
      <c r="J894" s="82" t="s">
        <v>182</v>
      </c>
      <c r="K894" s="82"/>
      <c r="L894" s="82" t="s">
        <v>13211</v>
      </c>
      <c r="M894" s="82" t="s">
        <v>12856</v>
      </c>
      <c r="N894" s="89"/>
      <c r="O894" s="82"/>
      <c r="P894" s="82"/>
    </row>
    <row r="895" spans="1:16">
      <c r="A895" s="27" t="s">
        <v>4811</v>
      </c>
      <c r="C895" t="str">
        <f t="shared" si="13"/>
        <v>Yes</v>
      </c>
      <c r="D895" s="82" t="s">
        <v>4811</v>
      </c>
      <c r="E895" s="82" t="s">
        <v>2691</v>
      </c>
      <c r="F895" s="82" t="s">
        <v>175</v>
      </c>
      <c r="G895" s="82" t="s">
        <v>177</v>
      </c>
      <c r="H895" s="82" t="s">
        <v>13752</v>
      </c>
      <c r="I895" s="82" t="s">
        <v>181</v>
      </c>
      <c r="J895" s="82" t="s">
        <v>182</v>
      </c>
      <c r="K895" s="82" t="s">
        <v>13178</v>
      </c>
      <c r="L895" s="82" t="s">
        <v>13211</v>
      </c>
      <c r="M895" s="82" t="s">
        <v>12856</v>
      </c>
      <c r="N895" s="89"/>
      <c r="O895" s="82"/>
      <c r="P895" s="82"/>
    </row>
    <row r="896" spans="1:16">
      <c r="A896" s="27" t="s">
        <v>4813</v>
      </c>
      <c r="C896" t="str">
        <f t="shared" si="13"/>
        <v>Yes</v>
      </c>
      <c r="D896" s="82" t="s">
        <v>4813</v>
      </c>
      <c r="E896" s="82" t="s">
        <v>2605</v>
      </c>
      <c r="F896" s="82" t="s">
        <v>928</v>
      </c>
      <c r="G896" s="82" t="s">
        <v>930</v>
      </c>
      <c r="H896" s="82" t="s">
        <v>13753</v>
      </c>
      <c r="I896" s="82" t="s">
        <v>181</v>
      </c>
      <c r="J896" s="82" t="s">
        <v>182</v>
      </c>
      <c r="K896" s="82" t="s">
        <v>13178</v>
      </c>
      <c r="L896" s="82" t="s">
        <v>13211</v>
      </c>
      <c r="M896" s="82" t="s">
        <v>12856</v>
      </c>
      <c r="N896" s="89"/>
      <c r="O896" s="82"/>
      <c r="P896" s="82"/>
    </row>
    <row r="897" spans="1:16">
      <c r="A897" s="27" t="s">
        <v>4815</v>
      </c>
      <c r="C897" t="str">
        <f t="shared" si="13"/>
        <v>Yes</v>
      </c>
      <c r="D897" s="82" t="s">
        <v>4815</v>
      </c>
      <c r="E897" s="82" t="s">
        <v>2611</v>
      </c>
      <c r="F897" s="82" t="s">
        <v>928</v>
      </c>
      <c r="G897" s="82" t="s">
        <v>930</v>
      </c>
      <c r="H897" s="82" t="s">
        <v>13754</v>
      </c>
      <c r="I897" s="82" t="s">
        <v>181</v>
      </c>
      <c r="J897" s="82" t="s">
        <v>182</v>
      </c>
      <c r="K897" s="82" t="s">
        <v>13178</v>
      </c>
      <c r="L897" s="82" t="s">
        <v>13211</v>
      </c>
      <c r="M897" s="82" t="s">
        <v>12856</v>
      </c>
      <c r="N897" s="89"/>
      <c r="O897" s="82"/>
      <c r="P897" s="82"/>
    </row>
    <row r="898" spans="1:16">
      <c r="A898" s="27" t="s">
        <v>4817</v>
      </c>
      <c r="C898" t="str">
        <f t="shared" ref="C898:C961" si="14">IF(ISNA(VLOOKUP(D898,$A:$A,1,FALSE)),"No","Yes")</f>
        <v>Yes</v>
      </c>
      <c r="D898" s="82" t="s">
        <v>4817</v>
      </c>
      <c r="E898" s="82" t="s">
        <v>2617</v>
      </c>
      <c r="F898" s="82" t="s">
        <v>928</v>
      </c>
      <c r="G898" s="82" t="s">
        <v>930</v>
      </c>
      <c r="H898" s="82" t="s">
        <v>13755</v>
      </c>
      <c r="I898" s="82" t="s">
        <v>181</v>
      </c>
      <c r="J898" s="82" t="s">
        <v>182</v>
      </c>
      <c r="K898" s="82" t="s">
        <v>13178</v>
      </c>
      <c r="L898" s="82" t="s">
        <v>13211</v>
      </c>
      <c r="M898" s="82" t="s">
        <v>12856</v>
      </c>
      <c r="N898" s="89"/>
      <c r="O898" s="82"/>
      <c r="P898" s="82"/>
    </row>
    <row r="899" spans="1:16">
      <c r="A899" s="27" t="s">
        <v>4818</v>
      </c>
      <c r="C899" t="str">
        <f t="shared" si="14"/>
        <v>Yes</v>
      </c>
      <c r="D899" s="82" t="s">
        <v>4818</v>
      </c>
      <c r="E899" s="82" t="s">
        <v>2622</v>
      </c>
      <c r="F899" s="82" t="s">
        <v>928</v>
      </c>
      <c r="G899" s="82" t="s">
        <v>930</v>
      </c>
      <c r="H899" s="82" t="s">
        <v>13756</v>
      </c>
      <c r="I899" s="82" t="s">
        <v>181</v>
      </c>
      <c r="J899" s="82" t="s">
        <v>182</v>
      </c>
      <c r="K899" s="82" t="s">
        <v>13178</v>
      </c>
      <c r="L899" s="82" t="s">
        <v>13211</v>
      </c>
      <c r="M899" s="82" t="s">
        <v>12856</v>
      </c>
      <c r="N899" s="89"/>
      <c r="O899" s="82"/>
      <c r="P899" s="82"/>
    </row>
    <row r="900" spans="1:16">
      <c r="A900" s="27" t="s">
        <v>4819</v>
      </c>
      <c r="C900" t="str">
        <f t="shared" si="14"/>
        <v>Yes</v>
      </c>
      <c r="D900" s="82" t="s">
        <v>4819</v>
      </c>
      <c r="E900" s="82" t="s">
        <v>2627</v>
      </c>
      <c r="F900" s="82" t="s">
        <v>928</v>
      </c>
      <c r="G900" s="82" t="s">
        <v>930</v>
      </c>
      <c r="H900" s="82" t="s">
        <v>13757</v>
      </c>
      <c r="I900" s="82" t="s">
        <v>181</v>
      </c>
      <c r="J900" s="82" t="s">
        <v>182</v>
      </c>
      <c r="K900" s="82"/>
      <c r="L900" s="82" t="s">
        <v>13211</v>
      </c>
      <c r="M900" s="82" t="s">
        <v>12856</v>
      </c>
      <c r="N900" s="89"/>
      <c r="O900" s="82"/>
      <c r="P900" s="82"/>
    </row>
    <row r="901" spans="1:16">
      <c r="A901" s="27" t="s">
        <v>4820</v>
      </c>
      <c r="C901" t="str">
        <f t="shared" si="14"/>
        <v>Yes</v>
      </c>
      <c r="D901" s="82" t="s">
        <v>4820</v>
      </c>
      <c r="E901" s="82" t="s">
        <v>2933</v>
      </c>
      <c r="F901" s="82" t="s">
        <v>928</v>
      </c>
      <c r="G901" s="82" t="s">
        <v>930</v>
      </c>
      <c r="H901" s="82" t="s">
        <v>13758</v>
      </c>
      <c r="I901" s="82" t="s">
        <v>181</v>
      </c>
      <c r="J901" s="82" t="s">
        <v>182</v>
      </c>
      <c r="K901" s="82" t="s">
        <v>13178</v>
      </c>
      <c r="L901" s="82" t="s">
        <v>13211</v>
      </c>
      <c r="M901" s="82" t="s">
        <v>12856</v>
      </c>
      <c r="N901" s="89"/>
      <c r="O901" s="82"/>
      <c r="P901" s="82"/>
    </row>
    <row r="902" spans="1:16" ht="28.5">
      <c r="A902" s="27" t="s">
        <v>4822</v>
      </c>
      <c r="C902" t="str">
        <f t="shared" si="14"/>
        <v>Yes</v>
      </c>
      <c r="D902" s="82" t="s">
        <v>4822</v>
      </c>
      <c r="E902" s="82" t="s">
        <v>4823</v>
      </c>
      <c r="F902" s="82" t="s">
        <v>928</v>
      </c>
      <c r="G902" s="82" t="s">
        <v>930</v>
      </c>
      <c r="H902" s="82" t="s">
        <v>13759</v>
      </c>
      <c r="I902" s="82" t="s">
        <v>132</v>
      </c>
      <c r="J902" s="82" t="s">
        <v>182</v>
      </c>
      <c r="K902" s="82"/>
      <c r="L902" s="82" t="s">
        <v>13211</v>
      </c>
      <c r="M902" s="82" t="s">
        <v>12865</v>
      </c>
      <c r="N902" s="89" t="s">
        <v>2938</v>
      </c>
      <c r="O902" s="89" t="s">
        <v>2755</v>
      </c>
      <c r="P902" s="89" t="s">
        <v>4821</v>
      </c>
    </row>
    <row r="903" spans="1:16" ht="28.5">
      <c r="A903" s="27" t="s">
        <v>4827</v>
      </c>
      <c r="C903" t="str">
        <f t="shared" si="14"/>
        <v>Yes</v>
      </c>
      <c r="D903" s="82" t="s">
        <v>4827</v>
      </c>
      <c r="E903" s="82" t="s">
        <v>2866</v>
      </c>
      <c r="F903" s="82" t="s">
        <v>928</v>
      </c>
      <c r="G903" s="82" t="s">
        <v>930</v>
      </c>
      <c r="H903" s="82" t="s">
        <v>13760</v>
      </c>
      <c r="I903" s="82" t="s">
        <v>132</v>
      </c>
      <c r="J903" s="82" t="s">
        <v>182</v>
      </c>
      <c r="K903" s="82"/>
      <c r="L903" s="82" t="s">
        <v>13211</v>
      </c>
      <c r="M903" s="82" t="s">
        <v>12865</v>
      </c>
      <c r="N903" s="89" t="s">
        <v>2938</v>
      </c>
      <c r="O903" s="89" t="s">
        <v>2755</v>
      </c>
      <c r="P903" s="89" t="s">
        <v>2864</v>
      </c>
    </row>
    <row r="904" spans="1:16">
      <c r="A904" s="27" t="s">
        <v>4828</v>
      </c>
      <c r="C904" t="str">
        <f t="shared" si="14"/>
        <v>Yes</v>
      </c>
      <c r="D904" s="82" t="s">
        <v>4828</v>
      </c>
      <c r="E904" s="82" t="s">
        <v>2961</v>
      </c>
      <c r="F904" s="82" t="s">
        <v>928</v>
      </c>
      <c r="G904" s="82" t="s">
        <v>930</v>
      </c>
      <c r="H904" s="82" t="s">
        <v>13761</v>
      </c>
      <c r="I904" s="82" t="s">
        <v>181</v>
      </c>
      <c r="J904" s="82" t="s">
        <v>182</v>
      </c>
      <c r="K904" s="82"/>
      <c r="L904" s="82" t="s">
        <v>13211</v>
      </c>
      <c r="M904" s="82" t="s">
        <v>12856</v>
      </c>
      <c r="N904" s="89"/>
      <c r="O904" s="82"/>
      <c r="P904" s="89"/>
    </row>
    <row r="905" spans="1:16" ht="28.5">
      <c r="A905" s="27" t="s">
        <v>4830</v>
      </c>
      <c r="C905" t="str">
        <f t="shared" si="14"/>
        <v>Yes</v>
      </c>
      <c r="D905" s="82" t="s">
        <v>4830</v>
      </c>
      <c r="E905" s="82" t="s">
        <v>4831</v>
      </c>
      <c r="F905" s="82" t="s">
        <v>928</v>
      </c>
      <c r="G905" s="82" t="s">
        <v>930</v>
      </c>
      <c r="H905" s="82" t="s">
        <v>13762</v>
      </c>
      <c r="I905" s="82" t="s">
        <v>181</v>
      </c>
      <c r="J905" s="82" t="s">
        <v>182</v>
      </c>
      <c r="K905" s="82"/>
      <c r="L905" s="82" t="s">
        <v>13211</v>
      </c>
      <c r="M905" s="82" t="s">
        <v>12865</v>
      </c>
      <c r="N905" s="89" t="s">
        <v>2938</v>
      </c>
      <c r="O905" s="89" t="s">
        <v>2755</v>
      </c>
      <c r="P905" s="89" t="s">
        <v>4829</v>
      </c>
    </row>
    <row r="906" spans="1:16" ht="28.5">
      <c r="A906" s="27" t="s">
        <v>4836</v>
      </c>
      <c r="C906" t="str">
        <f t="shared" si="14"/>
        <v>Yes</v>
      </c>
      <c r="D906" s="82" t="s">
        <v>4836</v>
      </c>
      <c r="E906" s="82" t="s">
        <v>3644</v>
      </c>
      <c r="F906" s="82" t="s">
        <v>928</v>
      </c>
      <c r="G906" s="82" t="s">
        <v>930</v>
      </c>
      <c r="H906" s="82" t="s">
        <v>13763</v>
      </c>
      <c r="I906" s="82" t="s">
        <v>181</v>
      </c>
      <c r="J906" s="82" t="s">
        <v>182</v>
      </c>
      <c r="K906" s="82"/>
      <c r="L906" s="82" t="s">
        <v>13211</v>
      </c>
      <c r="M906" s="82" t="s">
        <v>12865</v>
      </c>
      <c r="N906" s="89" t="s">
        <v>2938</v>
      </c>
      <c r="O906" s="89" t="s">
        <v>2755</v>
      </c>
      <c r="P906" s="89" t="s">
        <v>3642</v>
      </c>
    </row>
    <row r="907" spans="1:16" ht="28.5">
      <c r="A907" s="27" t="s">
        <v>4837</v>
      </c>
      <c r="C907" t="str">
        <f t="shared" si="14"/>
        <v>Yes</v>
      </c>
      <c r="D907" s="82" t="s">
        <v>4837</v>
      </c>
      <c r="E907" s="82" t="s">
        <v>2975</v>
      </c>
      <c r="F907" s="82" t="s">
        <v>928</v>
      </c>
      <c r="G907" s="82" t="s">
        <v>930</v>
      </c>
      <c r="H907" s="82" t="s">
        <v>13764</v>
      </c>
      <c r="I907" s="82" t="s">
        <v>181</v>
      </c>
      <c r="J907" s="82" t="s">
        <v>182</v>
      </c>
      <c r="K907" s="82"/>
      <c r="L907" s="82" t="s">
        <v>13211</v>
      </c>
      <c r="M907" s="82" t="s">
        <v>12865</v>
      </c>
      <c r="N907" s="89" t="s">
        <v>2938</v>
      </c>
      <c r="O907" s="89" t="s">
        <v>2755</v>
      </c>
      <c r="P907" s="89" t="s">
        <v>2973</v>
      </c>
    </row>
    <row r="908" spans="1:16" ht="28.5">
      <c r="A908" s="27" t="s">
        <v>4838</v>
      </c>
      <c r="C908" t="str">
        <f t="shared" si="14"/>
        <v>Yes</v>
      </c>
      <c r="D908" s="82" t="s">
        <v>4838</v>
      </c>
      <c r="E908" s="82" t="s">
        <v>2982</v>
      </c>
      <c r="F908" s="82" t="s">
        <v>928</v>
      </c>
      <c r="G908" s="82" t="s">
        <v>930</v>
      </c>
      <c r="H908" s="82" t="s">
        <v>13765</v>
      </c>
      <c r="I908" s="82" t="s">
        <v>132</v>
      </c>
      <c r="J908" s="82" t="s">
        <v>182</v>
      </c>
      <c r="K908" s="82"/>
      <c r="L908" s="82" t="s">
        <v>13211</v>
      </c>
      <c r="M908" s="82" t="s">
        <v>12865</v>
      </c>
      <c r="N908" s="89" t="s">
        <v>2938</v>
      </c>
      <c r="O908" s="89" t="s">
        <v>2755</v>
      </c>
      <c r="P908" s="89" t="s">
        <v>2980</v>
      </c>
    </row>
    <row r="909" spans="1:16" ht="28.5">
      <c r="A909" s="27" t="s">
        <v>4840</v>
      </c>
      <c r="C909" t="str">
        <f t="shared" si="14"/>
        <v>Yes</v>
      </c>
      <c r="D909" s="82" t="s">
        <v>4840</v>
      </c>
      <c r="E909" s="82" t="s">
        <v>4841</v>
      </c>
      <c r="F909" s="82" t="s">
        <v>928</v>
      </c>
      <c r="G909" s="82" t="s">
        <v>930</v>
      </c>
      <c r="H909" s="82" t="s">
        <v>13766</v>
      </c>
      <c r="I909" s="82" t="s">
        <v>132</v>
      </c>
      <c r="J909" s="82" t="s">
        <v>182</v>
      </c>
      <c r="K909" s="82"/>
      <c r="L909" s="82" t="s">
        <v>13211</v>
      </c>
      <c r="M909" s="82" t="s">
        <v>12865</v>
      </c>
      <c r="N909" s="89" t="s">
        <v>2938</v>
      </c>
      <c r="O909" s="89" t="s">
        <v>2755</v>
      </c>
      <c r="P909" s="89" t="s">
        <v>4839</v>
      </c>
    </row>
    <row r="910" spans="1:16">
      <c r="A910" s="27" t="s">
        <v>4845</v>
      </c>
      <c r="C910" t="str">
        <f t="shared" si="14"/>
        <v>Yes</v>
      </c>
      <c r="D910" s="82" t="s">
        <v>4845</v>
      </c>
      <c r="E910" s="82" t="s">
        <v>2989</v>
      </c>
      <c r="F910" s="82" t="s">
        <v>928</v>
      </c>
      <c r="G910" s="82" t="s">
        <v>930</v>
      </c>
      <c r="H910" s="82" t="s">
        <v>13767</v>
      </c>
      <c r="I910" s="82" t="s">
        <v>181</v>
      </c>
      <c r="J910" s="82" t="s">
        <v>182</v>
      </c>
      <c r="K910" s="82" t="s">
        <v>13178</v>
      </c>
      <c r="L910" s="82" t="s">
        <v>13211</v>
      </c>
      <c r="M910" s="82" t="s">
        <v>12856</v>
      </c>
      <c r="N910" s="89"/>
      <c r="O910" s="82"/>
      <c r="P910" s="89"/>
    </row>
    <row r="911" spans="1:16">
      <c r="A911" s="27" t="s">
        <v>4846</v>
      </c>
      <c r="C911" t="str">
        <f t="shared" si="14"/>
        <v>Yes</v>
      </c>
      <c r="D911" s="82" t="s">
        <v>4846</v>
      </c>
      <c r="E911" s="82" t="s">
        <v>2685</v>
      </c>
      <c r="F911" s="82" t="s">
        <v>928</v>
      </c>
      <c r="G911" s="82" t="s">
        <v>930</v>
      </c>
      <c r="H911" s="82" t="s">
        <v>13768</v>
      </c>
      <c r="I911" s="82" t="s">
        <v>181</v>
      </c>
      <c r="J911" s="82" t="s">
        <v>182</v>
      </c>
      <c r="K911" s="82"/>
      <c r="L911" s="82" t="s">
        <v>13211</v>
      </c>
      <c r="M911" s="82" t="s">
        <v>12856</v>
      </c>
      <c r="N911" s="89"/>
      <c r="O911" s="82"/>
      <c r="P911" s="89"/>
    </row>
    <row r="912" spans="1:16">
      <c r="A912" s="27" t="s">
        <v>4847</v>
      </c>
      <c r="C912" t="str">
        <f t="shared" si="14"/>
        <v>Yes</v>
      </c>
      <c r="D912" s="82" t="s">
        <v>4847</v>
      </c>
      <c r="E912" s="82" t="s">
        <v>2691</v>
      </c>
      <c r="F912" s="82" t="s">
        <v>928</v>
      </c>
      <c r="G912" s="82" t="s">
        <v>930</v>
      </c>
      <c r="H912" s="82" t="s">
        <v>13769</v>
      </c>
      <c r="I912" s="82" t="s">
        <v>181</v>
      </c>
      <c r="J912" s="82" t="s">
        <v>182</v>
      </c>
      <c r="K912" s="82" t="s">
        <v>13178</v>
      </c>
      <c r="L912" s="82" t="s">
        <v>13211</v>
      </c>
      <c r="M912" s="82" t="s">
        <v>12856</v>
      </c>
      <c r="N912" s="89"/>
      <c r="O912" s="82"/>
      <c r="P912" s="89"/>
    </row>
    <row r="913" spans="1:16">
      <c r="A913" s="27" t="s">
        <v>4849</v>
      </c>
      <c r="C913" t="str">
        <f t="shared" si="14"/>
        <v>Yes</v>
      </c>
      <c r="D913" s="82" t="s">
        <v>4849</v>
      </c>
      <c r="E913" s="82" t="s">
        <v>2605</v>
      </c>
      <c r="F913" s="82" t="s">
        <v>542</v>
      </c>
      <c r="G913" s="82" t="s">
        <v>544</v>
      </c>
      <c r="H913" s="82" t="s">
        <v>13770</v>
      </c>
      <c r="I913" s="82" t="s">
        <v>181</v>
      </c>
      <c r="J913" s="82" t="s">
        <v>182</v>
      </c>
      <c r="K913" s="82" t="s">
        <v>13178</v>
      </c>
      <c r="L913" s="82" t="s">
        <v>13211</v>
      </c>
      <c r="M913" s="82" t="s">
        <v>12856</v>
      </c>
      <c r="N913" s="89"/>
      <c r="O913" s="82"/>
      <c r="P913" s="89"/>
    </row>
    <row r="914" spans="1:16">
      <c r="A914" s="27" t="s">
        <v>4851</v>
      </c>
      <c r="C914" t="str">
        <f t="shared" si="14"/>
        <v>Yes</v>
      </c>
      <c r="D914" s="82" t="s">
        <v>4851</v>
      </c>
      <c r="E914" s="82" t="s">
        <v>2611</v>
      </c>
      <c r="F914" s="82" t="s">
        <v>542</v>
      </c>
      <c r="G914" s="82" t="s">
        <v>544</v>
      </c>
      <c r="H914" s="82" t="s">
        <v>13771</v>
      </c>
      <c r="I914" s="82" t="s">
        <v>181</v>
      </c>
      <c r="J914" s="82" t="s">
        <v>182</v>
      </c>
      <c r="K914" s="82" t="s">
        <v>13178</v>
      </c>
      <c r="L914" s="82" t="s">
        <v>13211</v>
      </c>
      <c r="M914" s="82" t="s">
        <v>12856</v>
      </c>
      <c r="N914" s="89"/>
      <c r="O914" s="82"/>
      <c r="P914" s="89"/>
    </row>
    <row r="915" spans="1:16">
      <c r="A915" s="27" t="s">
        <v>4853</v>
      </c>
      <c r="C915" t="str">
        <f t="shared" si="14"/>
        <v>Yes</v>
      </c>
      <c r="D915" s="82" t="s">
        <v>4853</v>
      </c>
      <c r="E915" s="82" t="s">
        <v>2617</v>
      </c>
      <c r="F915" s="82" t="s">
        <v>542</v>
      </c>
      <c r="G915" s="82" t="s">
        <v>544</v>
      </c>
      <c r="H915" s="82" t="s">
        <v>13772</v>
      </c>
      <c r="I915" s="82" t="s">
        <v>181</v>
      </c>
      <c r="J915" s="82" t="s">
        <v>182</v>
      </c>
      <c r="K915" s="82" t="s">
        <v>13178</v>
      </c>
      <c r="L915" s="82" t="s">
        <v>13211</v>
      </c>
      <c r="M915" s="82" t="s">
        <v>12856</v>
      </c>
      <c r="N915" s="89"/>
      <c r="O915" s="82"/>
      <c r="P915" s="89"/>
    </row>
    <row r="916" spans="1:16">
      <c r="A916" s="27" t="s">
        <v>4854</v>
      </c>
      <c r="C916" t="str">
        <f t="shared" si="14"/>
        <v>Yes</v>
      </c>
      <c r="D916" s="82" t="s">
        <v>4854</v>
      </c>
      <c r="E916" s="82" t="s">
        <v>2622</v>
      </c>
      <c r="F916" s="82" t="s">
        <v>542</v>
      </c>
      <c r="G916" s="82" t="s">
        <v>544</v>
      </c>
      <c r="H916" s="82" t="s">
        <v>13773</v>
      </c>
      <c r="I916" s="82" t="s">
        <v>181</v>
      </c>
      <c r="J916" s="82" t="s">
        <v>182</v>
      </c>
      <c r="K916" s="82" t="s">
        <v>13178</v>
      </c>
      <c r="L916" s="82" t="s">
        <v>13211</v>
      </c>
      <c r="M916" s="82" t="s">
        <v>12856</v>
      </c>
      <c r="N916" s="89"/>
      <c r="O916" s="82"/>
      <c r="P916" s="89"/>
    </row>
    <row r="917" spans="1:16">
      <c r="A917" s="27" t="s">
        <v>4855</v>
      </c>
      <c r="C917" t="str">
        <f t="shared" si="14"/>
        <v>Yes</v>
      </c>
      <c r="D917" s="82" t="s">
        <v>4855</v>
      </c>
      <c r="E917" s="82" t="s">
        <v>2627</v>
      </c>
      <c r="F917" s="82" t="s">
        <v>542</v>
      </c>
      <c r="G917" s="82" t="s">
        <v>544</v>
      </c>
      <c r="H917" s="82" t="s">
        <v>13774</v>
      </c>
      <c r="I917" s="82" t="s">
        <v>181</v>
      </c>
      <c r="J917" s="82" t="s">
        <v>182</v>
      </c>
      <c r="K917" s="82"/>
      <c r="L917" s="82" t="s">
        <v>13211</v>
      </c>
      <c r="M917" s="82" t="s">
        <v>12856</v>
      </c>
      <c r="N917" s="89"/>
      <c r="O917" s="82"/>
      <c r="P917" s="89"/>
    </row>
    <row r="918" spans="1:16">
      <c r="A918" s="27" t="s">
        <v>4856</v>
      </c>
      <c r="C918" t="str">
        <f t="shared" si="14"/>
        <v>Yes</v>
      </c>
      <c r="D918" s="82" t="s">
        <v>4856</v>
      </c>
      <c r="E918" s="82" t="s">
        <v>4857</v>
      </c>
      <c r="F918" s="82" t="s">
        <v>542</v>
      </c>
      <c r="G918" s="82" t="s">
        <v>544</v>
      </c>
      <c r="H918" s="82" t="s">
        <v>13775</v>
      </c>
      <c r="I918" s="82" t="s">
        <v>181</v>
      </c>
      <c r="J918" s="82" t="s">
        <v>182</v>
      </c>
      <c r="K918" s="82"/>
      <c r="L918" s="82" t="s">
        <v>13211</v>
      </c>
      <c r="M918" s="82" t="s">
        <v>12856</v>
      </c>
      <c r="N918" s="89"/>
      <c r="O918" s="82"/>
      <c r="P918" s="89"/>
    </row>
    <row r="919" spans="1:16" ht="28.5">
      <c r="A919" s="27" t="s">
        <v>4862</v>
      </c>
      <c r="C919" t="str">
        <f t="shared" si="14"/>
        <v>Yes</v>
      </c>
      <c r="D919" s="82" t="s">
        <v>4862</v>
      </c>
      <c r="E919" s="82" t="s">
        <v>2726</v>
      </c>
      <c r="F919" s="82" t="s">
        <v>542</v>
      </c>
      <c r="G919" s="82" t="s">
        <v>544</v>
      </c>
      <c r="H919" s="82" t="s">
        <v>13776</v>
      </c>
      <c r="I919" s="82" t="s">
        <v>181</v>
      </c>
      <c r="J919" s="82" t="s">
        <v>182</v>
      </c>
      <c r="K919" s="82"/>
      <c r="L919" s="82" t="s">
        <v>13211</v>
      </c>
      <c r="M919" s="82" t="s">
        <v>12865</v>
      </c>
      <c r="N919" s="89" t="s">
        <v>2938</v>
      </c>
      <c r="O919" s="89" t="s">
        <v>2755</v>
      </c>
      <c r="P919" s="89" t="s">
        <v>1775</v>
      </c>
    </row>
    <row r="920" spans="1:16" ht="28.5">
      <c r="A920" s="27" t="s">
        <v>4864</v>
      </c>
      <c r="C920" t="str">
        <f t="shared" si="14"/>
        <v>Yes</v>
      </c>
      <c r="D920" s="82" t="s">
        <v>4864</v>
      </c>
      <c r="E920" s="82" t="s">
        <v>4865</v>
      </c>
      <c r="F920" s="82" t="s">
        <v>542</v>
      </c>
      <c r="G920" s="82" t="s">
        <v>544</v>
      </c>
      <c r="H920" s="82" t="s">
        <v>13777</v>
      </c>
      <c r="I920" s="82" t="s">
        <v>132</v>
      </c>
      <c r="J920" s="82" t="s">
        <v>182</v>
      </c>
      <c r="K920" s="82"/>
      <c r="L920" s="82" t="s">
        <v>13211</v>
      </c>
      <c r="M920" s="82" t="s">
        <v>12865</v>
      </c>
      <c r="N920" s="89" t="s">
        <v>2938</v>
      </c>
      <c r="O920" s="89" t="s">
        <v>2755</v>
      </c>
      <c r="P920" s="89" t="s">
        <v>4863</v>
      </c>
    </row>
    <row r="921" spans="1:16" ht="28.5">
      <c r="A921" s="27" t="s">
        <v>4871</v>
      </c>
      <c r="C921" t="str">
        <f t="shared" si="14"/>
        <v>Yes</v>
      </c>
      <c r="D921" s="82" t="s">
        <v>4871</v>
      </c>
      <c r="E921" s="82" t="s">
        <v>4872</v>
      </c>
      <c r="F921" s="82" t="s">
        <v>542</v>
      </c>
      <c r="G921" s="82" t="s">
        <v>544</v>
      </c>
      <c r="H921" s="82" t="s">
        <v>13778</v>
      </c>
      <c r="I921" s="82" t="s">
        <v>132</v>
      </c>
      <c r="J921" s="82" t="s">
        <v>182</v>
      </c>
      <c r="K921" s="82"/>
      <c r="L921" s="82" t="s">
        <v>13211</v>
      </c>
      <c r="M921" s="82" t="s">
        <v>12865</v>
      </c>
      <c r="N921" s="89" t="s">
        <v>2938</v>
      </c>
      <c r="O921" s="89" t="s">
        <v>2755</v>
      </c>
      <c r="P921" s="89" t="s">
        <v>4870</v>
      </c>
    </row>
    <row r="922" spans="1:16" ht="28.5">
      <c r="A922" s="27" t="s">
        <v>4877</v>
      </c>
      <c r="C922" t="str">
        <f t="shared" si="14"/>
        <v>Yes</v>
      </c>
      <c r="D922" s="82" t="s">
        <v>4877</v>
      </c>
      <c r="E922" s="82" t="s">
        <v>4878</v>
      </c>
      <c r="F922" s="82" t="s">
        <v>542</v>
      </c>
      <c r="G922" s="82" t="s">
        <v>544</v>
      </c>
      <c r="H922" s="82" t="s">
        <v>13779</v>
      </c>
      <c r="I922" s="82" t="s">
        <v>132</v>
      </c>
      <c r="J922" s="82" t="s">
        <v>182</v>
      </c>
      <c r="K922" s="82"/>
      <c r="L922" s="82" t="s">
        <v>13211</v>
      </c>
      <c r="M922" s="82" t="s">
        <v>12865</v>
      </c>
      <c r="N922" s="89" t="s">
        <v>2938</v>
      </c>
      <c r="O922" s="89" t="s">
        <v>2755</v>
      </c>
      <c r="P922" s="89" t="s">
        <v>4876</v>
      </c>
    </row>
    <row r="923" spans="1:16" ht="28.5">
      <c r="A923" s="27" t="s">
        <v>4883</v>
      </c>
      <c r="C923" t="str">
        <f t="shared" si="14"/>
        <v>Yes</v>
      </c>
      <c r="D923" s="82" t="s">
        <v>4883</v>
      </c>
      <c r="E923" s="82" t="s">
        <v>4884</v>
      </c>
      <c r="F923" s="82" t="s">
        <v>542</v>
      </c>
      <c r="G923" s="82" t="s">
        <v>544</v>
      </c>
      <c r="H923" s="82" t="s">
        <v>13780</v>
      </c>
      <c r="I923" s="82" t="s">
        <v>181</v>
      </c>
      <c r="J923" s="82" t="s">
        <v>182</v>
      </c>
      <c r="K923" s="82"/>
      <c r="L923" s="82" t="s">
        <v>13211</v>
      </c>
      <c r="M923" s="82" t="s">
        <v>12865</v>
      </c>
      <c r="N923" s="89" t="s">
        <v>2938</v>
      </c>
      <c r="O923" s="89" t="s">
        <v>2755</v>
      </c>
      <c r="P923" s="89" t="s">
        <v>4882</v>
      </c>
    </row>
    <row r="924" spans="1:16">
      <c r="A924" s="27" t="s">
        <v>4888</v>
      </c>
      <c r="C924" t="str">
        <f t="shared" si="14"/>
        <v>Yes</v>
      </c>
      <c r="D924" s="82" t="s">
        <v>4888</v>
      </c>
      <c r="E924" s="82" t="s">
        <v>4889</v>
      </c>
      <c r="F924" s="82" t="s">
        <v>542</v>
      </c>
      <c r="G924" s="82" t="s">
        <v>544</v>
      </c>
      <c r="H924" s="82" t="s">
        <v>13781</v>
      </c>
      <c r="I924" s="82" t="s">
        <v>181</v>
      </c>
      <c r="J924" s="82" t="s">
        <v>182</v>
      </c>
      <c r="K924" s="82"/>
      <c r="L924" s="82" t="s">
        <v>13211</v>
      </c>
      <c r="M924" s="82" t="s">
        <v>12856</v>
      </c>
      <c r="N924" s="89"/>
      <c r="O924" s="82"/>
      <c r="P924" s="89"/>
    </row>
    <row r="925" spans="1:16">
      <c r="A925" s="27" t="s">
        <v>4894</v>
      </c>
      <c r="C925" t="str">
        <f t="shared" si="14"/>
        <v>Yes</v>
      </c>
      <c r="D925" s="82" t="s">
        <v>4894</v>
      </c>
      <c r="E925" s="82" t="s">
        <v>2685</v>
      </c>
      <c r="F925" s="82" t="s">
        <v>542</v>
      </c>
      <c r="G925" s="82" t="s">
        <v>544</v>
      </c>
      <c r="H925" s="82" t="s">
        <v>13782</v>
      </c>
      <c r="I925" s="82" t="s">
        <v>181</v>
      </c>
      <c r="J925" s="82" t="s">
        <v>182</v>
      </c>
      <c r="K925" s="82"/>
      <c r="L925" s="82" t="s">
        <v>13211</v>
      </c>
      <c r="M925" s="82" t="s">
        <v>12856</v>
      </c>
      <c r="N925" s="89"/>
      <c r="O925" s="82"/>
      <c r="P925" s="89"/>
    </row>
    <row r="926" spans="1:16">
      <c r="A926" s="27" t="s">
        <v>4895</v>
      </c>
      <c r="C926" t="str">
        <f t="shared" si="14"/>
        <v>Yes</v>
      </c>
      <c r="D926" s="82" t="s">
        <v>4895</v>
      </c>
      <c r="E926" s="82" t="s">
        <v>2691</v>
      </c>
      <c r="F926" s="82" t="s">
        <v>542</v>
      </c>
      <c r="G926" s="82" t="s">
        <v>544</v>
      </c>
      <c r="H926" s="82" t="s">
        <v>13783</v>
      </c>
      <c r="I926" s="82" t="s">
        <v>181</v>
      </c>
      <c r="J926" s="82" t="s">
        <v>182</v>
      </c>
      <c r="K926" s="82" t="s">
        <v>13178</v>
      </c>
      <c r="L926" s="82" t="s">
        <v>13211</v>
      </c>
      <c r="M926" s="82" t="s">
        <v>12856</v>
      </c>
      <c r="N926" s="89"/>
      <c r="O926" s="82"/>
      <c r="P926" s="89"/>
    </row>
    <row r="927" spans="1:16">
      <c r="A927" s="27" t="s">
        <v>4897</v>
      </c>
      <c r="C927" t="str">
        <f t="shared" si="14"/>
        <v>Yes</v>
      </c>
      <c r="D927" s="82" t="s">
        <v>4897</v>
      </c>
      <c r="E927" s="82" t="s">
        <v>2605</v>
      </c>
      <c r="F927" s="82" t="s">
        <v>548</v>
      </c>
      <c r="G927" s="82" t="s">
        <v>550</v>
      </c>
      <c r="H927" s="82" t="s">
        <v>13784</v>
      </c>
      <c r="I927" s="82" t="s">
        <v>181</v>
      </c>
      <c r="J927" s="82" t="s">
        <v>182</v>
      </c>
      <c r="K927" s="82" t="s">
        <v>13178</v>
      </c>
      <c r="L927" s="82" t="s">
        <v>13211</v>
      </c>
      <c r="M927" s="82" t="s">
        <v>12856</v>
      </c>
      <c r="N927" s="89"/>
      <c r="O927" s="82"/>
      <c r="P927" s="89"/>
    </row>
    <row r="928" spans="1:16">
      <c r="A928" s="27" t="s">
        <v>4899</v>
      </c>
      <c r="C928" t="str">
        <f t="shared" si="14"/>
        <v>Yes</v>
      </c>
      <c r="D928" s="82" t="s">
        <v>4899</v>
      </c>
      <c r="E928" s="82" t="s">
        <v>2611</v>
      </c>
      <c r="F928" s="82" t="s">
        <v>548</v>
      </c>
      <c r="G928" s="82" t="s">
        <v>550</v>
      </c>
      <c r="H928" s="82" t="s">
        <v>13785</v>
      </c>
      <c r="I928" s="82" t="s">
        <v>181</v>
      </c>
      <c r="J928" s="82" t="s">
        <v>182</v>
      </c>
      <c r="K928" s="82" t="s">
        <v>13178</v>
      </c>
      <c r="L928" s="82" t="s">
        <v>13211</v>
      </c>
      <c r="M928" s="82" t="s">
        <v>12856</v>
      </c>
      <c r="N928" s="89"/>
      <c r="O928" s="82"/>
      <c r="P928" s="89"/>
    </row>
    <row r="929" spans="1:16">
      <c r="A929" s="27" t="s">
        <v>4901</v>
      </c>
      <c r="C929" t="str">
        <f t="shared" si="14"/>
        <v>Yes</v>
      </c>
      <c r="D929" s="82" t="s">
        <v>4901</v>
      </c>
      <c r="E929" s="82" t="s">
        <v>2617</v>
      </c>
      <c r="F929" s="82" t="s">
        <v>548</v>
      </c>
      <c r="G929" s="82" t="s">
        <v>550</v>
      </c>
      <c r="H929" s="82" t="s">
        <v>13786</v>
      </c>
      <c r="I929" s="82" t="s">
        <v>181</v>
      </c>
      <c r="J929" s="82" t="s">
        <v>182</v>
      </c>
      <c r="K929" s="82" t="s">
        <v>13178</v>
      </c>
      <c r="L929" s="82" t="s">
        <v>13211</v>
      </c>
      <c r="M929" s="82" t="s">
        <v>12856</v>
      </c>
      <c r="N929" s="89"/>
      <c r="O929" s="82"/>
      <c r="P929" s="89"/>
    </row>
    <row r="930" spans="1:16">
      <c r="A930" s="27" t="s">
        <v>4902</v>
      </c>
      <c r="C930" t="str">
        <f t="shared" si="14"/>
        <v>Yes</v>
      </c>
      <c r="D930" s="82" t="s">
        <v>4902</v>
      </c>
      <c r="E930" s="82" t="s">
        <v>2622</v>
      </c>
      <c r="F930" s="82" t="s">
        <v>548</v>
      </c>
      <c r="G930" s="82" t="s">
        <v>550</v>
      </c>
      <c r="H930" s="82" t="s">
        <v>13787</v>
      </c>
      <c r="I930" s="82" t="s">
        <v>181</v>
      </c>
      <c r="J930" s="82" t="s">
        <v>182</v>
      </c>
      <c r="K930" s="82" t="s">
        <v>13178</v>
      </c>
      <c r="L930" s="82" t="s">
        <v>13211</v>
      </c>
      <c r="M930" s="82" t="s">
        <v>12856</v>
      </c>
      <c r="N930" s="89"/>
      <c r="O930" s="82"/>
      <c r="P930" s="89"/>
    </row>
    <row r="931" spans="1:16">
      <c r="A931" s="27" t="s">
        <v>4903</v>
      </c>
      <c r="C931" t="str">
        <f t="shared" si="14"/>
        <v>Yes</v>
      </c>
      <c r="D931" s="82" t="s">
        <v>4903</v>
      </c>
      <c r="E931" s="82" t="s">
        <v>2627</v>
      </c>
      <c r="F931" s="82" t="s">
        <v>548</v>
      </c>
      <c r="G931" s="82" t="s">
        <v>550</v>
      </c>
      <c r="H931" s="82" t="s">
        <v>13788</v>
      </c>
      <c r="I931" s="82" t="s">
        <v>181</v>
      </c>
      <c r="J931" s="82" t="s">
        <v>182</v>
      </c>
      <c r="K931" s="82"/>
      <c r="L931" s="82" t="s">
        <v>13211</v>
      </c>
      <c r="M931" s="82" t="s">
        <v>12856</v>
      </c>
      <c r="N931" s="89"/>
      <c r="O931" s="82"/>
      <c r="P931" s="89"/>
    </row>
    <row r="932" spans="1:16" ht="28.5">
      <c r="A932" s="27" t="s">
        <v>4905</v>
      </c>
      <c r="C932" t="str">
        <f t="shared" si="14"/>
        <v>Yes</v>
      </c>
      <c r="D932" s="82" t="s">
        <v>4905</v>
      </c>
      <c r="E932" s="82" t="s">
        <v>4906</v>
      </c>
      <c r="F932" s="82" t="s">
        <v>548</v>
      </c>
      <c r="G932" s="82" t="s">
        <v>550</v>
      </c>
      <c r="H932" s="82" t="s">
        <v>13789</v>
      </c>
      <c r="I932" s="82" t="s">
        <v>132</v>
      </c>
      <c r="J932" s="82" t="s">
        <v>182</v>
      </c>
      <c r="K932" s="82"/>
      <c r="L932" s="82" t="s">
        <v>13211</v>
      </c>
      <c r="M932" s="82" t="s">
        <v>12865</v>
      </c>
      <c r="N932" s="89" t="s">
        <v>2938</v>
      </c>
      <c r="O932" s="89" t="s">
        <v>2755</v>
      </c>
      <c r="P932" s="89" t="s">
        <v>4904</v>
      </c>
    </row>
    <row r="933" spans="1:16" ht="28.5">
      <c r="A933" s="27" t="s">
        <v>4912</v>
      </c>
      <c r="C933" t="str">
        <f t="shared" si="14"/>
        <v>Yes</v>
      </c>
      <c r="D933" s="82" t="s">
        <v>4912</v>
      </c>
      <c r="E933" s="82" t="s">
        <v>4913</v>
      </c>
      <c r="F933" s="82" t="s">
        <v>548</v>
      </c>
      <c r="G933" s="82" t="s">
        <v>550</v>
      </c>
      <c r="H933" s="82" t="s">
        <v>13790</v>
      </c>
      <c r="I933" s="82" t="s">
        <v>132</v>
      </c>
      <c r="J933" s="82" t="s">
        <v>182</v>
      </c>
      <c r="K933" s="82"/>
      <c r="L933" s="82" t="s">
        <v>13211</v>
      </c>
      <c r="M933" s="82" t="s">
        <v>12865</v>
      </c>
      <c r="N933" s="89" t="s">
        <v>2938</v>
      </c>
      <c r="O933" s="89" t="s">
        <v>2755</v>
      </c>
      <c r="P933" s="89" t="s">
        <v>4911</v>
      </c>
    </row>
    <row r="934" spans="1:16" ht="28.5">
      <c r="A934" s="27" t="s">
        <v>4922</v>
      </c>
      <c r="C934" t="str">
        <f t="shared" si="14"/>
        <v>Yes</v>
      </c>
      <c r="D934" s="82" t="s">
        <v>4922</v>
      </c>
      <c r="E934" s="82" t="s">
        <v>4923</v>
      </c>
      <c r="F934" s="82" t="s">
        <v>548</v>
      </c>
      <c r="G934" s="82" t="s">
        <v>550</v>
      </c>
      <c r="H934" s="82" t="s">
        <v>13791</v>
      </c>
      <c r="I934" s="82" t="s">
        <v>132</v>
      </c>
      <c r="J934" s="82" t="s">
        <v>182</v>
      </c>
      <c r="K934" s="82"/>
      <c r="L934" s="82" t="s">
        <v>13211</v>
      </c>
      <c r="M934" s="82" t="s">
        <v>12865</v>
      </c>
      <c r="N934" s="89" t="s">
        <v>2938</v>
      </c>
      <c r="O934" s="89" t="s">
        <v>2755</v>
      </c>
      <c r="P934" s="89" t="s">
        <v>4921</v>
      </c>
    </row>
    <row r="935" spans="1:16">
      <c r="A935" s="27" t="s">
        <v>4928</v>
      </c>
      <c r="C935" t="str">
        <f t="shared" si="14"/>
        <v>Yes</v>
      </c>
      <c r="D935" s="82" t="s">
        <v>4928</v>
      </c>
      <c r="E935" s="82" t="s">
        <v>2685</v>
      </c>
      <c r="F935" s="82" t="s">
        <v>548</v>
      </c>
      <c r="G935" s="82" t="s">
        <v>550</v>
      </c>
      <c r="H935" s="82" t="s">
        <v>13792</v>
      </c>
      <c r="I935" s="82" t="s">
        <v>181</v>
      </c>
      <c r="J935" s="82" t="s">
        <v>182</v>
      </c>
      <c r="K935" s="82"/>
      <c r="L935" s="82" t="s">
        <v>13211</v>
      </c>
      <c r="M935" s="82" t="s">
        <v>12856</v>
      </c>
      <c r="N935" s="89"/>
      <c r="O935" s="82"/>
      <c r="P935" s="89"/>
    </row>
    <row r="936" spans="1:16">
      <c r="A936" s="27" t="s">
        <v>4929</v>
      </c>
      <c r="C936" t="str">
        <f t="shared" si="14"/>
        <v>Yes</v>
      </c>
      <c r="D936" s="82" t="s">
        <v>4929</v>
      </c>
      <c r="E936" s="82" t="s">
        <v>2691</v>
      </c>
      <c r="F936" s="82" t="s">
        <v>548</v>
      </c>
      <c r="G936" s="82" t="s">
        <v>550</v>
      </c>
      <c r="H936" s="82" t="s">
        <v>13793</v>
      </c>
      <c r="I936" s="82" t="s">
        <v>181</v>
      </c>
      <c r="J936" s="82" t="s">
        <v>182</v>
      </c>
      <c r="K936" s="82" t="s">
        <v>13178</v>
      </c>
      <c r="L936" s="82" t="s">
        <v>13211</v>
      </c>
      <c r="M936" s="82" t="s">
        <v>12856</v>
      </c>
      <c r="N936" s="89"/>
      <c r="O936" s="82"/>
      <c r="P936" s="89"/>
    </row>
    <row r="937" spans="1:16">
      <c r="A937" s="27" t="s">
        <v>4931</v>
      </c>
      <c r="C937" t="str">
        <f t="shared" si="14"/>
        <v>Yes</v>
      </c>
      <c r="D937" s="82" t="s">
        <v>4931</v>
      </c>
      <c r="E937" s="82" t="s">
        <v>2605</v>
      </c>
      <c r="F937" s="82" t="s">
        <v>554</v>
      </c>
      <c r="G937" s="82" t="s">
        <v>556</v>
      </c>
      <c r="H937" s="82" t="s">
        <v>13794</v>
      </c>
      <c r="I937" s="82" t="s">
        <v>181</v>
      </c>
      <c r="J937" s="82" t="s">
        <v>182</v>
      </c>
      <c r="K937" s="82" t="s">
        <v>13178</v>
      </c>
      <c r="L937" s="82" t="s">
        <v>13211</v>
      </c>
      <c r="M937" s="82" t="s">
        <v>12856</v>
      </c>
      <c r="N937" s="89"/>
      <c r="O937" s="82"/>
      <c r="P937" s="89"/>
    </row>
    <row r="938" spans="1:16">
      <c r="A938" s="27" t="s">
        <v>4933</v>
      </c>
      <c r="C938" t="str">
        <f t="shared" si="14"/>
        <v>Yes</v>
      </c>
      <c r="D938" s="82" t="s">
        <v>4933</v>
      </c>
      <c r="E938" s="82" t="s">
        <v>2611</v>
      </c>
      <c r="F938" s="82" t="s">
        <v>554</v>
      </c>
      <c r="G938" s="82" t="s">
        <v>556</v>
      </c>
      <c r="H938" s="82" t="s">
        <v>13795</v>
      </c>
      <c r="I938" s="82" t="s">
        <v>181</v>
      </c>
      <c r="J938" s="82" t="s">
        <v>182</v>
      </c>
      <c r="K938" s="82" t="s">
        <v>13178</v>
      </c>
      <c r="L938" s="82" t="s">
        <v>13211</v>
      </c>
      <c r="M938" s="82" t="s">
        <v>12856</v>
      </c>
      <c r="N938" s="89"/>
      <c r="O938" s="82"/>
      <c r="P938" s="89"/>
    </row>
    <row r="939" spans="1:16">
      <c r="A939" s="27" t="s">
        <v>4935</v>
      </c>
      <c r="C939" t="str">
        <f t="shared" si="14"/>
        <v>Yes</v>
      </c>
      <c r="D939" s="82" t="s">
        <v>4935</v>
      </c>
      <c r="E939" s="82" t="s">
        <v>2617</v>
      </c>
      <c r="F939" s="82" t="s">
        <v>554</v>
      </c>
      <c r="G939" s="82" t="s">
        <v>556</v>
      </c>
      <c r="H939" s="82" t="s">
        <v>13796</v>
      </c>
      <c r="I939" s="82" t="s">
        <v>181</v>
      </c>
      <c r="J939" s="82" t="s">
        <v>182</v>
      </c>
      <c r="K939" s="82" t="s">
        <v>13178</v>
      </c>
      <c r="L939" s="82" t="s">
        <v>13211</v>
      </c>
      <c r="M939" s="82" t="s">
        <v>12856</v>
      </c>
      <c r="N939" s="89"/>
      <c r="O939" s="82"/>
      <c r="P939" s="89"/>
    </row>
    <row r="940" spans="1:16">
      <c r="A940" s="27" t="s">
        <v>4936</v>
      </c>
      <c r="C940" t="str">
        <f t="shared" si="14"/>
        <v>Yes</v>
      </c>
      <c r="D940" s="82" t="s">
        <v>4936</v>
      </c>
      <c r="E940" s="82" t="s">
        <v>2622</v>
      </c>
      <c r="F940" s="82" t="s">
        <v>554</v>
      </c>
      <c r="G940" s="82" t="s">
        <v>556</v>
      </c>
      <c r="H940" s="82" t="s">
        <v>13797</v>
      </c>
      <c r="I940" s="82" t="s">
        <v>181</v>
      </c>
      <c r="J940" s="82" t="s">
        <v>182</v>
      </c>
      <c r="K940" s="82" t="s">
        <v>13178</v>
      </c>
      <c r="L940" s="82" t="s">
        <v>13211</v>
      </c>
      <c r="M940" s="82" t="s">
        <v>12856</v>
      </c>
      <c r="N940" s="89"/>
      <c r="O940" s="82"/>
      <c r="P940" s="89"/>
    </row>
    <row r="941" spans="1:16">
      <c r="A941" s="27" t="s">
        <v>4937</v>
      </c>
      <c r="C941" t="str">
        <f t="shared" si="14"/>
        <v>Yes</v>
      </c>
      <c r="D941" s="82" t="s">
        <v>4937</v>
      </c>
      <c r="E941" s="82" t="s">
        <v>2627</v>
      </c>
      <c r="F941" s="82" t="s">
        <v>554</v>
      </c>
      <c r="G941" s="82" t="s">
        <v>556</v>
      </c>
      <c r="H941" s="82" t="s">
        <v>13798</v>
      </c>
      <c r="I941" s="82" t="s">
        <v>181</v>
      </c>
      <c r="J941" s="82" t="s">
        <v>182</v>
      </c>
      <c r="K941" s="82"/>
      <c r="L941" s="82" t="s">
        <v>13211</v>
      </c>
      <c r="M941" s="82" t="s">
        <v>12856</v>
      </c>
      <c r="N941" s="89"/>
      <c r="O941" s="82"/>
      <c r="P941" s="89"/>
    </row>
    <row r="942" spans="1:16" ht="28.5">
      <c r="A942" s="27" t="s">
        <v>4938</v>
      </c>
      <c r="C942" t="str">
        <f t="shared" si="14"/>
        <v>Yes</v>
      </c>
      <c r="D942" s="82" t="s">
        <v>4938</v>
      </c>
      <c r="E942" s="82" t="s">
        <v>3715</v>
      </c>
      <c r="F942" s="82" t="s">
        <v>554</v>
      </c>
      <c r="G942" s="82" t="s">
        <v>556</v>
      </c>
      <c r="H942" s="82" t="s">
        <v>13799</v>
      </c>
      <c r="I942" s="82" t="s">
        <v>132</v>
      </c>
      <c r="J942" s="82" t="s">
        <v>182</v>
      </c>
      <c r="K942" s="82"/>
      <c r="L942" s="82" t="s">
        <v>13211</v>
      </c>
      <c r="M942" s="82" t="s">
        <v>12865</v>
      </c>
      <c r="N942" s="89" t="s">
        <v>2938</v>
      </c>
      <c r="O942" s="89" t="s">
        <v>2755</v>
      </c>
      <c r="P942" s="89" t="s">
        <v>3713</v>
      </c>
    </row>
    <row r="943" spans="1:16" ht="57">
      <c r="A943" s="27" t="s">
        <v>4939</v>
      </c>
      <c r="C943" t="str">
        <f t="shared" si="14"/>
        <v>Yes</v>
      </c>
      <c r="D943" s="82" t="s">
        <v>4939</v>
      </c>
      <c r="E943" s="82" t="s">
        <v>4310</v>
      </c>
      <c r="F943" s="82" t="s">
        <v>554</v>
      </c>
      <c r="G943" s="82" t="s">
        <v>556</v>
      </c>
      <c r="H943" s="82" t="s">
        <v>13800</v>
      </c>
      <c r="I943" s="82" t="s">
        <v>181</v>
      </c>
      <c r="J943" s="82" t="s">
        <v>182</v>
      </c>
      <c r="K943" s="82"/>
      <c r="L943" s="82" t="s">
        <v>13211</v>
      </c>
      <c r="M943" s="82" t="s">
        <v>12865</v>
      </c>
      <c r="N943" s="89" t="s">
        <v>2938</v>
      </c>
      <c r="O943" s="89" t="s">
        <v>2755</v>
      </c>
      <c r="P943" s="89" t="s">
        <v>4308</v>
      </c>
    </row>
    <row r="944" spans="1:16" ht="28.5">
      <c r="A944" s="27" t="s">
        <v>4940</v>
      </c>
      <c r="C944" t="str">
        <f t="shared" si="14"/>
        <v>Yes</v>
      </c>
      <c r="D944" s="82" t="s">
        <v>4940</v>
      </c>
      <c r="E944" s="82" t="s">
        <v>4329</v>
      </c>
      <c r="F944" s="82" t="s">
        <v>554</v>
      </c>
      <c r="G944" s="82" t="s">
        <v>556</v>
      </c>
      <c r="H944" s="82" t="s">
        <v>13801</v>
      </c>
      <c r="I944" s="82" t="s">
        <v>181</v>
      </c>
      <c r="J944" s="82" t="s">
        <v>182</v>
      </c>
      <c r="K944" s="82"/>
      <c r="L944" s="82" t="s">
        <v>13211</v>
      </c>
      <c r="M944" s="82" t="s">
        <v>12865</v>
      </c>
      <c r="N944" s="89" t="s">
        <v>2938</v>
      </c>
      <c r="O944" s="89" t="s">
        <v>2755</v>
      </c>
      <c r="P944" s="89" t="s">
        <v>4327</v>
      </c>
    </row>
    <row r="945" spans="1:16" ht="28.5">
      <c r="A945" s="27" t="s">
        <v>4941</v>
      </c>
      <c r="C945" t="str">
        <f t="shared" si="14"/>
        <v>Yes</v>
      </c>
      <c r="D945" s="82" t="s">
        <v>4941</v>
      </c>
      <c r="E945" s="82" t="s">
        <v>3721</v>
      </c>
      <c r="F945" s="82" t="s">
        <v>554</v>
      </c>
      <c r="G945" s="82" t="s">
        <v>556</v>
      </c>
      <c r="H945" s="82" t="s">
        <v>13802</v>
      </c>
      <c r="I945" s="82" t="s">
        <v>132</v>
      </c>
      <c r="J945" s="82" t="s">
        <v>182</v>
      </c>
      <c r="K945" s="82"/>
      <c r="L945" s="82" t="s">
        <v>13211</v>
      </c>
      <c r="M945" s="82" t="s">
        <v>12865</v>
      </c>
      <c r="N945" s="89" t="s">
        <v>2938</v>
      </c>
      <c r="O945" s="89" t="s">
        <v>2755</v>
      </c>
      <c r="P945" s="89" t="s">
        <v>4070</v>
      </c>
    </row>
    <row r="946" spans="1:16" ht="28.5">
      <c r="A946" s="27" t="s">
        <v>4943</v>
      </c>
      <c r="C946" t="str">
        <f t="shared" si="14"/>
        <v>Yes</v>
      </c>
      <c r="D946" s="82" t="s">
        <v>4943</v>
      </c>
      <c r="E946" s="82" t="s">
        <v>4343</v>
      </c>
      <c r="F946" s="82" t="s">
        <v>554</v>
      </c>
      <c r="G946" s="82" t="s">
        <v>556</v>
      </c>
      <c r="H946" s="82" t="s">
        <v>13803</v>
      </c>
      <c r="I946" s="82" t="s">
        <v>181</v>
      </c>
      <c r="J946" s="82" t="s">
        <v>182</v>
      </c>
      <c r="K946" s="82"/>
      <c r="L946" s="82" t="s">
        <v>13211</v>
      </c>
      <c r="M946" s="82" t="s">
        <v>12865</v>
      </c>
      <c r="N946" s="89" t="s">
        <v>2938</v>
      </c>
      <c r="O946" s="89" t="s">
        <v>2755</v>
      </c>
      <c r="P946" s="89" t="s">
        <v>4341</v>
      </c>
    </row>
    <row r="947" spans="1:16" ht="28.5">
      <c r="A947" s="27" t="s">
        <v>4945</v>
      </c>
      <c r="C947" t="str">
        <f t="shared" si="14"/>
        <v>Yes</v>
      </c>
      <c r="D947" s="82" t="s">
        <v>4945</v>
      </c>
      <c r="E947" s="82" t="s">
        <v>4354</v>
      </c>
      <c r="F947" s="82" t="s">
        <v>554</v>
      </c>
      <c r="G947" s="82" t="s">
        <v>556</v>
      </c>
      <c r="H947" s="82" t="s">
        <v>13804</v>
      </c>
      <c r="I947" s="82" t="s">
        <v>181</v>
      </c>
      <c r="J947" s="82" t="s">
        <v>182</v>
      </c>
      <c r="K947" s="82"/>
      <c r="L947" s="82" t="s">
        <v>13211</v>
      </c>
      <c r="M947" s="82" t="s">
        <v>12865</v>
      </c>
      <c r="N947" s="89" t="s">
        <v>2938</v>
      </c>
      <c r="O947" s="89" t="s">
        <v>2755</v>
      </c>
      <c r="P947" s="89" t="s">
        <v>4944</v>
      </c>
    </row>
    <row r="948" spans="1:16" ht="57">
      <c r="A948" s="27" t="s">
        <v>4948</v>
      </c>
      <c r="C948" t="str">
        <f t="shared" si="14"/>
        <v>Yes</v>
      </c>
      <c r="D948" s="82" t="s">
        <v>4948</v>
      </c>
      <c r="E948" s="82" t="s">
        <v>4362</v>
      </c>
      <c r="F948" s="82" t="s">
        <v>554</v>
      </c>
      <c r="G948" s="82" t="s">
        <v>556</v>
      </c>
      <c r="H948" s="82" t="s">
        <v>13805</v>
      </c>
      <c r="I948" s="82" t="s">
        <v>132</v>
      </c>
      <c r="J948" s="82" t="s">
        <v>182</v>
      </c>
      <c r="K948" s="82"/>
      <c r="L948" s="82" t="s">
        <v>13211</v>
      </c>
      <c r="M948" s="82" t="s">
        <v>12865</v>
      </c>
      <c r="N948" s="89" t="s">
        <v>2938</v>
      </c>
      <c r="O948" s="89" t="s">
        <v>2755</v>
      </c>
      <c r="P948" s="89" t="s">
        <v>4360</v>
      </c>
    </row>
    <row r="949" spans="1:16" ht="28.5">
      <c r="A949" s="27" t="s">
        <v>4953</v>
      </c>
      <c r="C949" t="str">
        <f t="shared" si="14"/>
        <v>Yes</v>
      </c>
      <c r="D949" s="82" t="s">
        <v>4953</v>
      </c>
      <c r="E949" s="82" t="s">
        <v>4376</v>
      </c>
      <c r="F949" s="82" t="s">
        <v>554</v>
      </c>
      <c r="G949" s="82" t="s">
        <v>556</v>
      </c>
      <c r="H949" s="82" t="s">
        <v>13806</v>
      </c>
      <c r="I949" s="82" t="s">
        <v>132</v>
      </c>
      <c r="J949" s="82" t="s">
        <v>182</v>
      </c>
      <c r="K949" s="82"/>
      <c r="L949" s="82" t="s">
        <v>13211</v>
      </c>
      <c r="M949" s="82" t="s">
        <v>12865</v>
      </c>
      <c r="N949" s="89" t="s">
        <v>2938</v>
      </c>
      <c r="O949" s="89" t="s">
        <v>2755</v>
      </c>
      <c r="P949" s="89" t="s">
        <v>4374</v>
      </c>
    </row>
    <row r="950" spans="1:16" ht="28.5">
      <c r="A950" s="27" t="s">
        <v>4954</v>
      </c>
      <c r="C950" t="str">
        <f t="shared" si="14"/>
        <v>Yes</v>
      </c>
      <c r="D950" s="82" t="s">
        <v>4954</v>
      </c>
      <c r="E950" s="82" t="s">
        <v>4389</v>
      </c>
      <c r="F950" s="82" t="s">
        <v>554</v>
      </c>
      <c r="G950" s="82" t="s">
        <v>556</v>
      </c>
      <c r="H950" s="82" t="s">
        <v>13807</v>
      </c>
      <c r="I950" s="82" t="s">
        <v>132</v>
      </c>
      <c r="J950" s="82" t="s">
        <v>182</v>
      </c>
      <c r="K950" s="82"/>
      <c r="L950" s="82" t="s">
        <v>13211</v>
      </c>
      <c r="M950" s="82" t="s">
        <v>12865</v>
      </c>
      <c r="N950" s="89" t="s">
        <v>2938</v>
      </c>
      <c r="O950" s="89" t="s">
        <v>2755</v>
      </c>
      <c r="P950" s="89" t="s">
        <v>4387</v>
      </c>
    </row>
    <row r="951" spans="1:16" ht="28.5">
      <c r="A951" s="27" t="s">
        <v>4956</v>
      </c>
      <c r="C951" t="str">
        <f t="shared" si="14"/>
        <v>Yes</v>
      </c>
      <c r="D951" s="82" t="s">
        <v>4956</v>
      </c>
      <c r="E951" s="82" t="s">
        <v>4398</v>
      </c>
      <c r="F951" s="82" t="s">
        <v>554</v>
      </c>
      <c r="G951" s="82" t="s">
        <v>556</v>
      </c>
      <c r="H951" s="82" t="s">
        <v>13808</v>
      </c>
      <c r="I951" s="82" t="s">
        <v>181</v>
      </c>
      <c r="J951" s="82" t="s">
        <v>182</v>
      </c>
      <c r="K951" s="82"/>
      <c r="L951" s="82" t="s">
        <v>13211</v>
      </c>
      <c r="M951" s="82" t="s">
        <v>12865</v>
      </c>
      <c r="N951" s="89" t="s">
        <v>2938</v>
      </c>
      <c r="O951" s="89" t="s">
        <v>2755</v>
      </c>
      <c r="P951" s="89" t="s">
        <v>4396</v>
      </c>
    </row>
    <row r="952" spans="1:16" ht="28.5">
      <c r="A952" s="27" t="s">
        <v>4958</v>
      </c>
      <c r="C952" t="str">
        <f t="shared" si="14"/>
        <v>Yes</v>
      </c>
      <c r="D952" s="82" t="s">
        <v>4958</v>
      </c>
      <c r="E952" s="82" t="s">
        <v>4959</v>
      </c>
      <c r="F952" s="82" t="s">
        <v>554</v>
      </c>
      <c r="G952" s="82" t="s">
        <v>556</v>
      </c>
      <c r="H952" s="82" t="s">
        <v>13809</v>
      </c>
      <c r="I952" s="82" t="s">
        <v>132</v>
      </c>
      <c r="J952" s="82" t="s">
        <v>182</v>
      </c>
      <c r="K952" s="82"/>
      <c r="L952" s="82" t="s">
        <v>13211</v>
      </c>
      <c r="M952" s="82" t="s">
        <v>12865</v>
      </c>
      <c r="N952" s="89" t="s">
        <v>2938</v>
      </c>
      <c r="O952" s="89" t="s">
        <v>2755</v>
      </c>
      <c r="P952" s="89" t="s">
        <v>4957</v>
      </c>
    </row>
    <row r="953" spans="1:16">
      <c r="A953" s="27" t="s">
        <v>4964</v>
      </c>
      <c r="C953" t="str">
        <f t="shared" si="14"/>
        <v>Yes</v>
      </c>
      <c r="D953" s="82" t="s">
        <v>4964</v>
      </c>
      <c r="E953" s="82" t="s">
        <v>4965</v>
      </c>
      <c r="F953" s="82" t="s">
        <v>554</v>
      </c>
      <c r="G953" s="82" t="s">
        <v>556</v>
      </c>
      <c r="H953" s="82" t="s">
        <v>13810</v>
      </c>
      <c r="I953" s="82" t="s">
        <v>181</v>
      </c>
      <c r="J953" s="82" t="s">
        <v>182</v>
      </c>
      <c r="K953" s="82" t="s">
        <v>13178</v>
      </c>
      <c r="L953" s="82" t="s">
        <v>13211</v>
      </c>
      <c r="M953" s="82" t="s">
        <v>12856</v>
      </c>
      <c r="N953" s="89"/>
      <c r="O953" s="89"/>
      <c r="P953" s="89"/>
    </row>
    <row r="954" spans="1:16">
      <c r="A954" s="27" t="s">
        <v>4970</v>
      </c>
      <c r="C954" t="str">
        <f t="shared" si="14"/>
        <v>Yes</v>
      </c>
      <c r="D954" s="82" t="s">
        <v>4970</v>
      </c>
      <c r="E954" s="82" t="s">
        <v>4403</v>
      </c>
      <c r="F954" s="82" t="s">
        <v>554</v>
      </c>
      <c r="G954" s="82" t="s">
        <v>556</v>
      </c>
      <c r="H954" s="82" t="s">
        <v>13811</v>
      </c>
      <c r="I954" s="82" t="s">
        <v>181</v>
      </c>
      <c r="J954" s="82" t="s">
        <v>182</v>
      </c>
      <c r="K954" s="82"/>
      <c r="L954" s="82" t="s">
        <v>13211</v>
      </c>
      <c r="M954" s="82" t="s">
        <v>12856</v>
      </c>
      <c r="N954" s="89"/>
      <c r="O954" s="82"/>
      <c r="P954" s="89"/>
    </row>
    <row r="955" spans="1:16" ht="28.5">
      <c r="A955" s="27" t="s">
        <v>4971</v>
      </c>
      <c r="C955" t="str">
        <f t="shared" si="14"/>
        <v>Yes</v>
      </c>
      <c r="D955" s="82" t="s">
        <v>4971</v>
      </c>
      <c r="E955" s="82" t="s">
        <v>4409</v>
      </c>
      <c r="F955" s="82" t="s">
        <v>554</v>
      </c>
      <c r="G955" s="82" t="s">
        <v>556</v>
      </c>
      <c r="H955" s="82" t="s">
        <v>13812</v>
      </c>
      <c r="I955" s="82" t="s">
        <v>181</v>
      </c>
      <c r="J955" s="82" t="s">
        <v>182</v>
      </c>
      <c r="K955" s="82"/>
      <c r="L955" s="82" t="s">
        <v>13211</v>
      </c>
      <c r="M955" s="82" t="s">
        <v>12865</v>
      </c>
      <c r="N955" s="89" t="s">
        <v>2938</v>
      </c>
      <c r="O955" s="89" t="s">
        <v>2755</v>
      </c>
      <c r="P955" s="89" t="s">
        <v>4407</v>
      </c>
    </row>
    <row r="956" spans="1:16" ht="28.5">
      <c r="A956" s="27" t="s">
        <v>4972</v>
      </c>
      <c r="C956" t="str">
        <f t="shared" si="14"/>
        <v>Yes</v>
      </c>
      <c r="D956" s="82" t="s">
        <v>4972</v>
      </c>
      <c r="E956" s="82" t="s">
        <v>4416</v>
      </c>
      <c r="F956" s="82" t="s">
        <v>554</v>
      </c>
      <c r="G956" s="82" t="s">
        <v>556</v>
      </c>
      <c r="H956" s="82" t="s">
        <v>13813</v>
      </c>
      <c r="I956" s="82" t="s">
        <v>181</v>
      </c>
      <c r="J956" s="82" t="s">
        <v>182</v>
      </c>
      <c r="K956" s="82"/>
      <c r="L956" s="82" t="s">
        <v>13211</v>
      </c>
      <c r="M956" s="82" t="s">
        <v>12865</v>
      </c>
      <c r="N956" s="89" t="s">
        <v>2938</v>
      </c>
      <c r="O956" s="89" t="s">
        <v>2755</v>
      </c>
      <c r="P956" s="89" t="s">
        <v>4414</v>
      </c>
    </row>
    <row r="957" spans="1:16" ht="28.5">
      <c r="A957" s="27" t="s">
        <v>4973</v>
      </c>
      <c r="C957" t="str">
        <f t="shared" si="14"/>
        <v>Yes</v>
      </c>
      <c r="D957" s="82" t="s">
        <v>4973</v>
      </c>
      <c r="E957" s="82" t="s">
        <v>4422</v>
      </c>
      <c r="F957" s="82" t="s">
        <v>554</v>
      </c>
      <c r="G957" s="82" t="s">
        <v>556</v>
      </c>
      <c r="H957" s="82" t="s">
        <v>13814</v>
      </c>
      <c r="I957" s="82" t="s">
        <v>132</v>
      </c>
      <c r="J957" s="82" t="s">
        <v>182</v>
      </c>
      <c r="K957" s="82"/>
      <c r="L957" s="82" t="s">
        <v>13211</v>
      </c>
      <c r="M957" s="82" t="s">
        <v>12865</v>
      </c>
      <c r="N957" s="89" t="s">
        <v>2938</v>
      </c>
      <c r="O957" s="89" t="s">
        <v>2755</v>
      </c>
      <c r="P957" s="89" t="s">
        <v>4420</v>
      </c>
    </row>
    <row r="958" spans="1:16" ht="28.5">
      <c r="A958" s="27" t="s">
        <v>4974</v>
      </c>
      <c r="C958" t="str">
        <f t="shared" si="14"/>
        <v>Yes</v>
      </c>
      <c r="D958" s="82" t="s">
        <v>4974</v>
      </c>
      <c r="E958" s="82" t="s">
        <v>3742</v>
      </c>
      <c r="F958" s="82" t="s">
        <v>554</v>
      </c>
      <c r="G958" s="82" t="s">
        <v>556</v>
      </c>
      <c r="H958" s="82" t="s">
        <v>13815</v>
      </c>
      <c r="I958" s="82" t="s">
        <v>132</v>
      </c>
      <c r="J958" s="82" t="s">
        <v>182</v>
      </c>
      <c r="K958" s="82"/>
      <c r="L958" s="82" t="s">
        <v>13211</v>
      </c>
      <c r="M958" s="82" t="s">
        <v>12865</v>
      </c>
      <c r="N958" s="89" t="s">
        <v>2938</v>
      </c>
      <c r="O958" s="89" t="s">
        <v>2755</v>
      </c>
      <c r="P958" s="89" t="s">
        <v>3740</v>
      </c>
    </row>
    <row r="959" spans="1:16">
      <c r="A959" s="27" t="s">
        <v>4975</v>
      </c>
      <c r="C959" t="str">
        <f t="shared" si="14"/>
        <v>Yes</v>
      </c>
      <c r="D959" s="82" t="s">
        <v>4975</v>
      </c>
      <c r="E959" s="82" t="s">
        <v>2685</v>
      </c>
      <c r="F959" s="82" t="s">
        <v>554</v>
      </c>
      <c r="G959" s="82" t="s">
        <v>556</v>
      </c>
      <c r="H959" s="82" t="s">
        <v>13816</v>
      </c>
      <c r="I959" s="82" t="s">
        <v>181</v>
      </c>
      <c r="J959" s="82" t="s">
        <v>182</v>
      </c>
      <c r="K959" s="82"/>
      <c r="L959" s="82" t="s">
        <v>13211</v>
      </c>
      <c r="M959" s="82" t="s">
        <v>12856</v>
      </c>
      <c r="N959" s="89"/>
      <c r="O959" s="82"/>
      <c r="P959" s="89"/>
    </row>
    <row r="960" spans="1:16">
      <c r="A960" s="27" t="s">
        <v>4976</v>
      </c>
      <c r="C960" t="str">
        <f t="shared" si="14"/>
        <v>Yes</v>
      </c>
      <c r="D960" s="82" t="s">
        <v>4976</v>
      </c>
      <c r="E960" s="82" t="s">
        <v>2691</v>
      </c>
      <c r="F960" s="82" t="s">
        <v>554</v>
      </c>
      <c r="G960" s="82" t="s">
        <v>556</v>
      </c>
      <c r="H960" s="82" t="s">
        <v>13817</v>
      </c>
      <c r="I960" s="82" t="s">
        <v>181</v>
      </c>
      <c r="J960" s="82" t="s">
        <v>182</v>
      </c>
      <c r="K960" s="82" t="s">
        <v>13178</v>
      </c>
      <c r="L960" s="82" t="s">
        <v>13211</v>
      </c>
      <c r="M960" s="82" t="s">
        <v>12856</v>
      </c>
      <c r="N960" s="89"/>
      <c r="O960" s="82"/>
      <c r="P960" s="89"/>
    </row>
    <row r="961" spans="1:16">
      <c r="A961" s="27" t="s">
        <v>4978</v>
      </c>
      <c r="C961" t="str">
        <f t="shared" si="14"/>
        <v>Yes</v>
      </c>
      <c r="D961" s="82" t="s">
        <v>4978</v>
      </c>
      <c r="E961" s="82" t="s">
        <v>2605</v>
      </c>
      <c r="F961" s="82" t="s">
        <v>561</v>
      </c>
      <c r="G961" s="82" t="s">
        <v>563</v>
      </c>
      <c r="H961" s="82" t="s">
        <v>13818</v>
      </c>
      <c r="I961" s="82" t="s">
        <v>181</v>
      </c>
      <c r="J961" s="82" t="s">
        <v>137</v>
      </c>
      <c r="K961" s="82"/>
      <c r="L961" s="82" t="s">
        <v>13211</v>
      </c>
      <c r="M961" s="82" t="s">
        <v>12856</v>
      </c>
      <c r="N961" s="89"/>
      <c r="O961" s="82"/>
      <c r="P961" s="89"/>
    </row>
    <row r="962" spans="1:16">
      <c r="A962" s="27" t="s">
        <v>4980</v>
      </c>
      <c r="C962" t="str">
        <f t="shared" ref="C962:C1025" si="15">IF(ISNA(VLOOKUP(D962,$A:$A,1,FALSE)),"No","Yes")</f>
        <v>Yes</v>
      </c>
      <c r="D962" s="82" t="s">
        <v>4980</v>
      </c>
      <c r="E962" s="82" t="s">
        <v>2611</v>
      </c>
      <c r="F962" s="82" t="s">
        <v>561</v>
      </c>
      <c r="G962" s="82" t="s">
        <v>563</v>
      </c>
      <c r="H962" s="82" t="s">
        <v>13819</v>
      </c>
      <c r="I962" s="82" t="s">
        <v>181</v>
      </c>
      <c r="J962" s="82" t="s">
        <v>137</v>
      </c>
      <c r="K962" s="82"/>
      <c r="L962" s="82" t="s">
        <v>13211</v>
      </c>
      <c r="M962" s="82" t="s">
        <v>12856</v>
      </c>
      <c r="N962" s="89"/>
      <c r="O962" s="82"/>
      <c r="P962" s="89"/>
    </row>
    <row r="963" spans="1:16">
      <c r="A963" s="27" t="s">
        <v>4982</v>
      </c>
      <c r="C963" t="str">
        <f t="shared" si="15"/>
        <v>Yes</v>
      </c>
      <c r="D963" s="82" t="s">
        <v>4982</v>
      </c>
      <c r="E963" s="82" t="s">
        <v>2617</v>
      </c>
      <c r="F963" s="82" t="s">
        <v>561</v>
      </c>
      <c r="G963" s="82" t="s">
        <v>563</v>
      </c>
      <c r="H963" s="82" t="s">
        <v>13820</v>
      </c>
      <c r="I963" s="82" t="s">
        <v>181</v>
      </c>
      <c r="J963" s="82" t="s">
        <v>137</v>
      </c>
      <c r="K963" s="82"/>
      <c r="L963" s="82" t="s">
        <v>13211</v>
      </c>
      <c r="M963" s="82" t="s">
        <v>12856</v>
      </c>
      <c r="N963" s="89"/>
      <c r="O963" s="82"/>
      <c r="P963" s="89"/>
    </row>
    <row r="964" spans="1:16">
      <c r="A964" s="27" t="s">
        <v>4983</v>
      </c>
      <c r="C964" t="str">
        <f t="shared" si="15"/>
        <v>Yes</v>
      </c>
      <c r="D964" s="82" t="s">
        <v>4983</v>
      </c>
      <c r="E964" s="82" t="s">
        <v>2622</v>
      </c>
      <c r="F964" s="82" t="s">
        <v>561</v>
      </c>
      <c r="G964" s="82" t="s">
        <v>563</v>
      </c>
      <c r="H964" s="82" t="s">
        <v>13821</v>
      </c>
      <c r="I964" s="82" t="s">
        <v>181</v>
      </c>
      <c r="J964" s="82" t="s">
        <v>137</v>
      </c>
      <c r="K964" s="82"/>
      <c r="L964" s="82" t="s">
        <v>13211</v>
      </c>
      <c r="M964" s="82" t="s">
        <v>12856</v>
      </c>
      <c r="N964" s="89"/>
      <c r="O964" s="82"/>
      <c r="P964" s="89"/>
    </row>
    <row r="965" spans="1:16">
      <c r="A965" s="27" t="s">
        <v>4984</v>
      </c>
      <c r="C965" t="str">
        <f t="shared" si="15"/>
        <v>Yes</v>
      </c>
      <c r="D965" s="82" t="s">
        <v>4984</v>
      </c>
      <c r="E965" s="82" t="s">
        <v>2627</v>
      </c>
      <c r="F965" s="82" t="s">
        <v>561</v>
      </c>
      <c r="G965" s="82" t="s">
        <v>563</v>
      </c>
      <c r="H965" s="82" t="s">
        <v>13822</v>
      </c>
      <c r="I965" s="82" t="s">
        <v>181</v>
      </c>
      <c r="J965" s="82" t="s">
        <v>137</v>
      </c>
      <c r="K965" s="82"/>
      <c r="L965" s="82" t="s">
        <v>13211</v>
      </c>
      <c r="M965" s="82" t="s">
        <v>12856</v>
      </c>
      <c r="N965" s="89"/>
      <c r="O965" s="82"/>
      <c r="P965" s="89"/>
    </row>
    <row r="966" spans="1:16" ht="28.5">
      <c r="A966" s="27" t="s">
        <v>4987</v>
      </c>
      <c r="C966" t="str">
        <f t="shared" si="15"/>
        <v>Yes</v>
      </c>
      <c r="D966" s="82" t="s">
        <v>4987</v>
      </c>
      <c r="E966" s="82" t="s">
        <v>4988</v>
      </c>
      <c r="F966" s="82" t="s">
        <v>561</v>
      </c>
      <c r="G966" s="82" t="s">
        <v>563</v>
      </c>
      <c r="H966" s="82" t="s">
        <v>13823</v>
      </c>
      <c r="I966" s="82" t="s">
        <v>132</v>
      </c>
      <c r="J966" s="82" t="s">
        <v>137</v>
      </c>
      <c r="K966" s="82"/>
      <c r="L966" s="82" t="s">
        <v>13211</v>
      </c>
      <c r="M966" s="82" t="s">
        <v>12865</v>
      </c>
      <c r="N966" s="89" t="s">
        <v>1470</v>
      </c>
      <c r="O966" s="82" t="s">
        <v>4985</v>
      </c>
      <c r="P966" s="89" t="s">
        <v>4986</v>
      </c>
    </row>
    <row r="967" spans="1:16">
      <c r="A967" s="27" t="s">
        <v>4993</v>
      </c>
      <c r="C967" t="str">
        <f t="shared" si="15"/>
        <v>Yes</v>
      </c>
      <c r="D967" s="82" t="s">
        <v>4993</v>
      </c>
      <c r="E967" s="82" t="s">
        <v>4994</v>
      </c>
      <c r="F967" s="82" t="s">
        <v>561</v>
      </c>
      <c r="G967" s="82" t="s">
        <v>563</v>
      </c>
      <c r="H967" s="82" t="s">
        <v>13824</v>
      </c>
      <c r="I967" s="82" t="s">
        <v>181</v>
      </c>
      <c r="J967" s="82" t="s">
        <v>137</v>
      </c>
      <c r="K967" s="82"/>
      <c r="L967" s="82" t="s">
        <v>13211</v>
      </c>
      <c r="M967" s="82" t="s">
        <v>12865</v>
      </c>
      <c r="N967" s="89" t="s">
        <v>1470</v>
      </c>
      <c r="O967" s="82" t="s">
        <v>4985</v>
      </c>
      <c r="P967" s="89" t="s">
        <v>4992</v>
      </c>
    </row>
    <row r="968" spans="1:16">
      <c r="A968" s="27" t="s">
        <v>4999</v>
      </c>
      <c r="C968" t="str">
        <f t="shared" si="15"/>
        <v>Yes</v>
      </c>
      <c r="D968" s="82" t="s">
        <v>4999</v>
      </c>
      <c r="E968" s="82" t="s">
        <v>2685</v>
      </c>
      <c r="F968" s="82" t="s">
        <v>561</v>
      </c>
      <c r="G968" s="82" t="s">
        <v>563</v>
      </c>
      <c r="H968" s="82" t="s">
        <v>13825</v>
      </c>
      <c r="I968" s="82" t="s">
        <v>181</v>
      </c>
      <c r="J968" s="82" t="s">
        <v>137</v>
      </c>
      <c r="K968" s="82"/>
      <c r="L968" s="82" t="s">
        <v>13211</v>
      </c>
      <c r="M968" s="82" t="s">
        <v>12856</v>
      </c>
      <c r="N968" s="89"/>
      <c r="O968" s="82"/>
      <c r="P968" s="89"/>
    </row>
    <row r="969" spans="1:16">
      <c r="A969" s="27" t="s">
        <v>5000</v>
      </c>
      <c r="C969" t="str">
        <f t="shared" si="15"/>
        <v>Yes</v>
      </c>
      <c r="D969" s="82" t="s">
        <v>5000</v>
      </c>
      <c r="E969" s="82" t="s">
        <v>2691</v>
      </c>
      <c r="F969" s="82" t="s">
        <v>561</v>
      </c>
      <c r="G969" s="82" t="s">
        <v>563</v>
      </c>
      <c r="H969" s="82" t="s">
        <v>13826</v>
      </c>
      <c r="I969" s="82" t="s">
        <v>181</v>
      </c>
      <c r="J969" s="82" t="s">
        <v>137</v>
      </c>
      <c r="K969" s="82"/>
      <c r="L969" s="82" t="s">
        <v>13211</v>
      </c>
      <c r="M969" s="82" t="s">
        <v>12856</v>
      </c>
      <c r="N969" s="89"/>
      <c r="O969" s="82"/>
      <c r="P969" s="89"/>
    </row>
    <row r="970" spans="1:16">
      <c r="A970" s="27" t="s">
        <v>5002</v>
      </c>
      <c r="C970" t="str">
        <f t="shared" si="15"/>
        <v>Yes</v>
      </c>
      <c r="D970" s="82" t="s">
        <v>5002</v>
      </c>
      <c r="E970" s="82" t="s">
        <v>2605</v>
      </c>
      <c r="F970" s="82" t="s">
        <v>934</v>
      </c>
      <c r="G970" s="82" t="s">
        <v>936</v>
      </c>
      <c r="H970" s="82" t="s">
        <v>13827</v>
      </c>
      <c r="I970" s="82" t="s">
        <v>181</v>
      </c>
      <c r="J970" s="82" t="s">
        <v>182</v>
      </c>
      <c r="K970" s="82" t="s">
        <v>13178</v>
      </c>
      <c r="L970" s="82" t="s">
        <v>13211</v>
      </c>
      <c r="M970" s="82" t="s">
        <v>12856</v>
      </c>
      <c r="N970" s="89"/>
      <c r="O970" s="82"/>
      <c r="P970" s="89"/>
    </row>
    <row r="971" spans="1:16">
      <c r="A971" s="27" t="s">
        <v>5004</v>
      </c>
      <c r="C971" t="str">
        <f t="shared" si="15"/>
        <v>Yes</v>
      </c>
      <c r="D971" s="82" t="s">
        <v>5004</v>
      </c>
      <c r="E971" s="82" t="s">
        <v>2611</v>
      </c>
      <c r="F971" s="82" t="s">
        <v>934</v>
      </c>
      <c r="G971" s="82" t="s">
        <v>936</v>
      </c>
      <c r="H971" s="82" t="s">
        <v>13828</v>
      </c>
      <c r="I971" s="82" t="s">
        <v>181</v>
      </c>
      <c r="J971" s="82" t="s">
        <v>182</v>
      </c>
      <c r="K971" s="82" t="s">
        <v>13178</v>
      </c>
      <c r="L971" s="82" t="s">
        <v>13211</v>
      </c>
      <c r="M971" s="82" t="s">
        <v>12856</v>
      </c>
      <c r="N971" s="89"/>
      <c r="O971" s="82"/>
      <c r="P971" s="89"/>
    </row>
    <row r="972" spans="1:16">
      <c r="A972" s="27" t="s">
        <v>5006</v>
      </c>
      <c r="C972" t="str">
        <f t="shared" si="15"/>
        <v>Yes</v>
      </c>
      <c r="D972" s="82" t="s">
        <v>5006</v>
      </c>
      <c r="E972" s="82" t="s">
        <v>2617</v>
      </c>
      <c r="F972" s="82" t="s">
        <v>934</v>
      </c>
      <c r="G972" s="82" t="s">
        <v>936</v>
      </c>
      <c r="H972" s="82" t="s">
        <v>13829</v>
      </c>
      <c r="I972" s="82" t="s">
        <v>181</v>
      </c>
      <c r="J972" s="82" t="s">
        <v>182</v>
      </c>
      <c r="K972" s="82" t="s">
        <v>13178</v>
      </c>
      <c r="L972" s="82" t="s">
        <v>13211</v>
      </c>
      <c r="M972" s="82" t="s">
        <v>12856</v>
      </c>
      <c r="N972" s="89"/>
      <c r="O972" s="82"/>
      <c r="P972" s="89"/>
    </row>
    <row r="973" spans="1:16">
      <c r="A973" s="27" t="s">
        <v>5007</v>
      </c>
      <c r="C973" t="str">
        <f t="shared" si="15"/>
        <v>Yes</v>
      </c>
      <c r="D973" s="82" t="s">
        <v>5007</v>
      </c>
      <c r="E973" s="82" t="s">
        <v>2622</v>
      </c>
      <c r="F973" s="82" t="s">
        <v>934</v>
      </c>
      <c r="G973" s="82" t="s">
        <v>936</v>
      </c>
      <c r="H973" s="82" t="s">
        <v>13830</v>
      </c>
      <c r="I973" s="82" t="s">
        <v>181</v>
      </c>
      <c r="J973" s="82" t="s">
        <v>182</v>
      </c>
      <c r="K973" s="82" t="s">
        <v>13178</v>
      </c>
      <c r="L973" s="82" t="s">
        <v>13211</v>
      </c>
      <c r="M973" s="82" t="s">
        <v>12856</v>
      </c>
      <c r="N973" s="89"/>
      <c r="O973" s="82"/>
      <c r="P973" s="89"/>
    </row>
    <row r="974" spans="1:16">
      <c r="A974" s="27" t="s">
        <v>5008</v>
      </c>
      <c r="C974" t="str">
        <f t="shared" si="15"/>
        <v>Yes</v>
      </c>
      <c r="D974" s="82" t="s">
        <v>5008</v>
      </c>
      <c r="E974" s="82" t="s">
        <v>2627</v>
      </c>
      <c r="F974" s="82" t="s">
        <v>934</v>
      </c>
      <c r="G974" s="82" t="s">
        <v>936</v>
      </c>
      <c r="H974" s="82" t="s">
        <v>13831</v>
      </c>
      <c r="I974" s="82" t="s">
        <v>181</v>
      </c>
      <c r="J974" s="82" t="s">
        <v>182</v>
      </c>
      <c r="K974" s="82"/>
      <c r="L974" s="82" t="s">
        <v>13211</v>
      </c>
      <c r="M974" s="82" t="s">
        <v>12856</v>
      </c>
      <c r="N974" s="89"/>
      <c r="O974" s="82"/>
      <c r="P974" s="89"/>
    </row>
    <row r="975" spans="1:16">
      <c r="A975" s="27" t="s">
        <v>5009</v>
      </c>
      <c r="C975" t="str">
        <f t="shared" si="15"/>
        <v>Yes</v>
      </c>
      <c r="D975" s="82" t="s">
        <v>5009</v>
      </c>
      <c r="E975" s="82" t="s">
        <v>5010</v>
      </c>
      <c r="F975" s="82" t="s">
        <v>934</v>
      </c>
      <c r="G975" s="82" t="s">
        <v>936</v>
      </c>
      <c r="H975" s="82" t="s">
        <v>13832</v>
      </c>
      <c r="I975" s="82" t="s">
        <v>181</v>
      </c>
      <c r="J975" s="82" t="s">
        <v>182</v>
      </c>
      <c r="K975" s="82" t="s">
        <v>13178</v>
      </c>
      <c r="L975" s="82" t="s">
        <v>13211</v>
      </c>
      <c r="M975" s="82" t="s">
        <v>12856</v>
      </c>
      <c r="N975" s="89"/>
      <c r="O975" s="89"/>
      <c r="P975" s="89"/>
    </row>
    <row r="976" spans="1:16" ht="42.75">
      <c r="A976" s="27" t="s">
        <v>5015</v>
      </c>
      <c r="C976" t="str">
        <f t="shared" si="15"/>
        <v>Yes</v>
      </c>
      <c r="D976" s="82" t="s">
        <v>5015</v>
      </c>
      <c r="E976" s="82" t="s">
        <v>3363</v>
      </c>
      <c r="F976" s="82" t="s">
        <v>934</v>
      </c>
      <c r="G976" s="82" t="s">
        <v>936</v>
      </c>
      <c r="H976" s="82" t="s">
        <v>13833</v>
      </c>
      <c r="I976" s="82" t="s">
        <v>132</v>
      </c>
      <c r="J976" s="82" t="s">
        <v>182</v>
      </c>
      <c r="K976" s="82"/>
      <c r="L976" s="82" t="s">
        <v>13211</v>
      </c>
      <c r="M976" s="82" t="s">
        <v>12865</v>
      </c>
      <c r="N976" s="89" t="s">
        <v>2938</v>
      </c>
      <c r="O976" s="89" t="s">
        <v>2755</v>
      </c>
      <c r="P976" s="89" t="s">
        <v>3361</v>
      </c>
    </row>
    <row r="977" spans="1:16" ht="28.5">
      <c r="A977" s="27" t="s">
        <v>5016</v>
      </c>
      <c r="C977" t="str">
        <f t="shared" si="15"/>
        <v>Yes</v>
      </c>
      <c r="D977" s="82" t="s">
        <v>5016</v>
      </c>
      <c r="E977" s="84" t="s">
        <v>3450</v>
      </c>
      <c r="F977" s="82" t="s">
        <v>934</v>
      </c>
      <c r="G977" s="82" t="s">
        <v>936</v>
      </c>
      <c r="H977" s="82" t="s">
        <v>13834</v>
      </c>
      <c r="I977" s="82" t="s">
        <v>132</v>
      </c>
      <c r="J977" s="82" t="s">
        <v>182</v>
      </c>
      <c r="K977" s="82"/>
      <c r="L977" s="82" t="s">
        <v>13211</v>
      </c>
      <c r="M977" s="82" t="s">
        <v>12865</v>
      </c>
      <c r="N977" s="89" t="s">
        <v>2938</v>
      </c>
      <c r="O977" s="89" t="s">
        <v>2755</v>
      </c>
      <c r="P977" s="89" t="s">
        <v>1471</v>
      </c>
    </row>
    <row r="978" spans="1:16" ht="28.5">
      <c r="A978" s="27" t="s">
        <v>5017</v>
      </c>
      <c r="C978" t="str">
        <f t="shared" si="15"/>
        <v>Yes</v>
      </c>
      <c r="D978" s="82" t="s">
        <v>5017</v>
      </c>
      <c r="E978" s="82" t="s">
        <v>3458</v>
      </c>
      <c r="F978" s="82" t="s">
        <v>934</v>
      </c>
      <c r="G978" s="82" t="s">
        <v>936</v>
      </c>
      <c r="H978" s="82" t="s">
        <v>13835</v>
      </c>
      <c r="I978" s="82" t="s">
        <v>132</v>
      </c>
      <c r="J978" s="82" t="s">
        <v>182</v>
      </c>
      <c r="K978" s="82"/>
      <c r="L978" s="82" t="s">
        <v>13211</v>
      </c>
      <c r="M978" s="82" t="s">
        <v>12865</v>
      </c>
      <c r="N978" s="89" t="s">
        <v>2938</v>
      </c>
      <c r="O978" s="89" t="s">
        <v>2755</v>
      </c>
      <c r="P978" s="89" t="s">
        <v>3456</v>
      </c>
    </row>
    <row r="979" spans="1:16" ht="28.5">
      <c r="A979" s="27" t="s">
        <v>5018</v>
      </c>
      <c r="C979" t="str">
        <f t="shared" si="15"/>
        <v>Yes</v>
      </c>
      <c r="D979" s="82" t="s">
        <v>5018</v>
      </c>
      <c r="E979" s="82" t="s">
        <v>3465</v>
      </c>
      <c r="F979" s="82" t="s">
        <v>934</v>
      </c>
      <c r="G979" s="82" t="s">
        <v>936</v>
      </c>
      <c r="H979" s="82" t="s">
        <v>13836</v>
      </c>
      <c r="I979" s="82" t="s">
        <v>132</v>
      </c>
      <c r="J979" s="82" t="s">
        <v>182</v>
      </c>
      <c r="K979" s="82"/>
      <c r="L979" s="82" t="s">
        <v>13211</v>
      </c>
      <c r="M979" s="82" t="s">
        <v>12865</v>
      </c>
      <c r="N979" s="89" t="s">
        <v>2938</v>
      </c>
      <c r="O979" s="89" t="s">
        <v>2755</v>
      </c>
      <c r="P979" s="89" t="s">
        <v>3463</v>
      </c>
    </row>
    <row r="980" spans="1:16" ht="57">
      <c r="A980" s="27" t="s">
        <v>5019</v>
      </c>
      <c r="C980" t="str">
        <f t="shared" si="15"/>
        <v>Yes</v>
      </c>
      <c r="D980" s="82" t="s">
        <v>5019</v>
      </c>
      <c r="E980" s="82" t="s">
        <v>3491</v>
      </c>
      <c r="F980" s="82" t="s">
        <v>934</v>
      </c>
      <c r="G980" s="82" t="s">
        <v>936</v>
      </c>
      <c r="H980" s="82" t="s">
        <v>13837</v>
      </c>
      <c r="I980" s="82" t="s">
        <v>132</v>
      </c>
      <c r="J980" s="82" t="s">
        <v>182</v>
      </c>
      <c r="K980" s="82"/>
      <c r="L980" s="82" t="s">
        <v>13211</v>
      </c>
      <c r="M980" s="82" t="s">
        <v>12865</v>
      </c>
      <c r="N980" s="89" t="s">
        <v>2938</v>
      </c>
      <c r="O980" s="89" t="s">
        <v>2755</v>
      </c>
      <c r="P980" s="89" t="s">
        <v>3489</v>
      </c>
    </row>
    <row r="981" spans="1:16" ht="57">
      <c r="A981" s="27" t="s">
        <v>5020</v>
      </c>
      <c r="C981" t="str">
        <f t="shared" si="15"/>
        <v>Yes</v>
      </c>
      <c r="D981" s="82" t="s">
        <v>5020</v>
      </c>
      <c r="E981" s="82" t="s">
        <v>3499</v>
      </c>
      <c r="F981" s="82" t="s">
        <v>934</v>
      </c>
      <c r="G981" s="82" t="s">
        <v>936</v>
      </c>
      <c r="H981" s="82" t="s">
        <v>13838</v>
      </c>
      <c r="I981" s="82" t="s">
        <v>132</v>
      </c>
      <c r="J981" s="82" t="s">
        <v>182</v>
      </c>
      <c r="K981" s="82"/>
      <c r="L981" s="82" t="s">
        <v>13211</v>
      </c>
      <c r="M981" s="82" t="s">
        <v>12865</v>
      </c>
      <c r="N981" s="89" t="s">
        <v>2938</v>
      </c>
      <c r="O981" s="89" t="s">
        <v>2755</v>
      </c>
      <c r="P981" s="89" t="s">
        <v>3497</v>
      </c>
    </row>
    <row r="982" spans="1:16">
      <c r="A982" s="27" t="s">
        <v>5021</v>
      </c>
      <c r="C982" t="str">
        <f t="shared" si="15"/>
        <v>Yes</v>
      </c>
      <c r="D982" s="82" t="s">
        <v>5021</v>
      </c>
      <c r="E982" s="82" t="s">
        <v>3931</v>
      </c>
      <c r="F982" s="82" t="s">
        <v>934</v>
      </c>
      <c r="G982" s="82" t="s">
        <v>936</v>
      </c>
      <c r="H982" s="82" t="s">
        <v>13839</v>
      </c>
      <c r="I982" s="82" t="s">
        <v>132</v>
      </c>
      <c r="J982" s="82" t="s">
        <v>182</v>
      </c>
      <c r="K982" s="82"/>
      <c r="L982" s="82" t="s">
        <v>13211</v>
      </c>
      <c r="M982" s="82" t="s">
        <v>12856</v>
      </c>
      <c r="N982" s="89"/>
      <c r="O982" s="82"/>
      <c r="P982" s="82"/>
    </row>
    <row r="983" spans="1:16">
      <c r="A983" s="27" t="s">
        <v>5022</v>
      </c>
      <c r="C983" t="str">
        <f t="shared" si="15"/>
        <v>Yes</v>
      </c>
      <c r="D983" s="82" t="s">
        <v>5022</v>
      </c>
      <c r="E983" s="82" t="s">
        <v>2685</v>
      </c>
      <c r="F983" s="82" t="s">
        <v>934</v>
      </c>
      <c r="G983" s="82" t="s">
        <v>936</v>
      </c>
      <c r="H983" s="82" t="s">
        <v>13840</v>
      </c>
      <c r="I983" s="82" t="s">
        <v>181</v>
      </c>
      <c r="J983" s="82" t="s">
        <v>182</v>
      </c>
      <c r="K983" s="82"/>
      <c r="L983" s="82" t="s">
        <v>13211</v>
      </c>
      <c r="M983" s="82" t="s">
        <v>12856</v>
      </c>
      <c r="N983" s="89"/>
      <c r="O983" s="82"/>
      <c r="P983" s="82"/>
    </row>
    <row r="984" spans="1:16">
      <c r="A984" s="27" t="s">
        <v>5023</v>
      </c>
      <c r="C984" t="str">
        <f t="shared" si="15"/>
        <v>Yes</v>
      </c>
      <c r="D984" s="82" t="s">
        <v>5023</v>
      </c>
      <c r="E984" s="82" t="s">
        <v>2691</v>
      </c>
      <c r="F984" s="82" t="s">
        <v>934</v>
      </c>
      <c r="G984" s="82" t="s">
        <v>936</v>
      </c>
      <c r="H984" s="82" t="s">
        <v>13841</v>
      </c>
      <c r="I984" s="82" t="s">
        <v>181</v>
      </c>
      <c r="J984" s="82" t="s">
        <v>182</v>
      </c>
      <c r="K984" s="82" t="s">
        <v>13178</v>
      </c>
      <c r="L984" s="82" t="s">
        <v>13211</v>
      </c>
      <c r="M984" s="82" t="s">
        <v>12856</v>
      </c>
      <c r="N984" s="89"/>
      <c r="O984" s="82"/>
      <c r="P984" s="82"/>
    </row>
    <row r="985" spans="1:16">
      <c r="A985" s="27" t="s">
        <v>5025</v>
      </c>
      <c r="C985" t="str">
        <f t="shared" si="15"/>
        <v>Yes</v>
      </c>
      <c r="D985" s="82" t="s">
        <v>5025</v>
      </c>
      <c r="E985" s="82" t="s">
        <v>2605</v>
      </c>
      <c r="F985" s="82" t="s">
        <v>940</v>
      </c>
      <c r="G985" s="82" t="s">
        <v>942</v>
      </c>
      <c r="H985" s="82" t="s">
        <v>13842</v>
      </c>
      <c r="I985" s="82" t="s">
        <v>181</v>
      </c>
      <c r="J985" s="82" t="s">
        <v>182</v>
      </c>
      <c r="K985" s="82" t="s">
        <v>13178</v>
      </c>
      <c r="L985" s="82" t="s">
        <v>13211</v>
      </c>
      <c r="M985" s="82" t="s">
        <v>12856</v>
      </c>
      <c r="N985" s="89"/>
      <c r="O985" s="82"/>
      <c r="P985" s="82"/>
    </row>
    <row r="986" spans="1:16">
      <c r="A986" s="27" t="s">
        <v>5027</v>
      </c>
      <c r="C986" t="str">
        <f t="shared" si="15"/>
        <v>Yes</v>
      </c>
      <c r="D986" s="82" t="s">
        <v>5027</v>
      </c>
      <c r="E986" s="82" t="s">
        <v>2611</v>
      </c>
      <c r="F986" s="82" t="s">
        <v>940</v>
      </c>
      <c r="G986" s="82" t="s">
        <v>942</v>
      </c>
      <c r="H986" s="82" t="s">
        <v>13843</v>
      </c>
      <c r="I986" s="82" t="s">
        <v>181</v>
      </c>
      <c r="J986" s="82" t="s">
        <v>182</v>
      </c>
      <c r="K986" s="82" t="s">
        <v>13178</v>
      </c>
      <c r="L986" s="82" t="s">
        <v>13211</v>
      </c>
      <c r="M986" s="82" t="s">
        <v>12856</v>
      </c>
      <c r="N986" s="89"/>
      <c r="O986" s="82"/>
      <c r="P986" s="82"/>
    </row>
    <row r="987" spans="1:16">
      <c r="A987" s="27" t="s">
        <v>5029</v>
      </c>
      <c r="C987" t="str">
        <f t="shared" si="15"/>
        <v>Yes</v>
      </c>
      <c r="D987" s="82" t="s">
        <v>5029</v>
      </c>
      <c r="E987" s="82" t="s">
        <v>2617</v>
      </c>
      <c r="F987" s="82" t="s">
        <v>940</v>
      </c>
      <c r="G987" s="82" t="s">
        <v>942</v>
      </c>
      <c r="H987" s="82" t="s">
        <v>13844</v>
      </c>
      <c r="I987" s="82" t="s">
        <v>181</v>
      </c>
      <c r="J987" s="82" t="s">
        <v>182</v>
      </c>
      <c r="K987" s="82" t="s">
        <v>13178</v>
      </c>
      <c r="L987" s="82" t="s">
        <v>13211</v>
      </c>
      <c r="M987" s="82" t="s">
        <v>12856</v>
      </c>
      <c r="N987" s="89"/>
      <c r="O987" s="82"/>
      <c r="P987" s="82"/>
    </row>
    <row r="988" spans="1:16">
      <c r="A988" s="27" t="s">
        <v>5030</v>
      </c>
      <c r="C988" t="str">
        <f t="shared" si="15"/>
        <v>Yes</v>
      </c>
      <c r="D988" s="82" t="s">
        <v>5030</v>
      </c>
      <c r="E988" s="82" t="s">
        <v>2622</v>
      </c>
      <c r="F988" s="82" t="s">
        <v>940</v>
      </c>
      <c r="G988" s="82" t="s">
        <v>942</v>
      </c>
      <c r="H988" s="82" t="s">
        <v>13845</v>
      </c>
      <c r="I988" s="82" t="s">
        <v>181</v>
      </c>
      <c r="J988" s="82" t="s">
        <v>182</v>
      </c>
      <c r="K988" s="82" t="s">
        <v>13178</v>
      </c>
      <c r="L988" s="82" t="s">
        <v>13211</v>
      </c>
      <c r="M988" s="82" t="s">
        <v>12856</v>
      </c>
      <c r="N988" s="89"/>
      <c r="O988" s="82"/>
      <c r="P988" s="82"/>
    </row>
    <row r="989" spans="1:16">
      <c r="A989" s="27" t="s">
        <v>5031</v>
      </c>
      <c r="C989" t="str">
        <f t="shared" si="15"/>
        <v>Yes</v>
      </c>
      <c r="D989" s="82" t="s">
        <v>5031</v>
      </c>
      <c r="E989" s="82" t="s">
        <v>2627</v>
      </c>
      <c r="F989" s="82" t="s">
        <v>940</v>
      </c>
      <c r="G989" s="82" t="s">
        <v>942</v>
      </c>
      <c r="H989" s="82" t="s">
        <v>13846</v>
      </c>
      <c r="I989" s="82" t="s">
        <v>181</v>
      </c>
      <c r="J989" s="82" t="s">
        <v>182</v>
      </c>
      <c r="K989" s="82"/>
      <c r="L989" s="82" t="s">
        <v>13211</v>
      </c>
      <c r="M989" s="82" t="s">
        <v>12856</v>
      </c>
      <c r="N989" s="89"/>
      <c r="O989" s="82"/>
      <c r="P989" s="82"/>
    </row>
    <row r="990" spans="1:16" ht="57">
      <c r="A990" s="27" t="s">
        <v>5033</v>
      </c>
      <c r="C990" t="str">
        <f t="shared" si="15"/>
        <v>Yes</v>
      </c>
      <c r="D990" s="82" t="s">
        <v>5033</v>
      </c>
      <c r="E990" s="82" t="s">
        <v>5034</v>
      </c>
      <c r="F990" s="82" t="s">
        <v>940</v>
      </c>
      <c r="G990" s="82" t="s">
        <v>942</v>
      </c>
      <c r="H990" s="82" t="s">
        <v>13847</v>
      </c>
      <c r="I990" s="82" t="s">
        <v>132</v>
      </c>
      <c r="J990" s="82" t="s">
        <v>182</v>
      </c>
      <c r="K990" s="82"/>
      <c r="L990" s="82" t="s">
        <v>13211</v>
      </c>
      <c r="M990" s="82" t="s">
        <v>12865</v>
      </c>
      <c r="N990" s="89" t="s">
        <v>2938</v>
      </c>
      <c r="O990" s="89" t="s">
        <v>2755</v>
      </c>
      <c r="P990" s="89" t="s">
        <v>5032</v>
      </c>
    </row>
    <row r="991" spans="1:16" ht="57">
      <c r="A991" s="27" t="s">
        <v>5041</v>
      </c>
      <c r="C991" t="str">
        <f t="shared" si="15"/>
        <v>Yes</v>
      </c>
      <c r="D991" s="82" t="s">
        <v>5041</v>
      </c>
      <c r="E991" s="82" t="s">
        <v>5042</v>
      </c>
      <c r="F991" s="82" t="s">
        <v>940</v>
      </c>
      <c r="G991" s="82" t="s">
        <v>942</v>
      </c>
      <c r="H991" s="82" t="s">
        <v>13848</v>
      </c>
      <c r="I991" s="82" t="s">
        <v>132</v>
      </c>
      <c r="J991" s="82" t="s">
        <v>182</v>
      </c>
      <c r="K991" s="82"/>
      <c r="L991" s="82" t="s">
        <v>13211</v>
      </c>
      <c r="M991" s="82" t="s">
        <v>12865</v>
      </c>
      <c r="N991" s="89" t="s">
        <v>2938</v>
      </c>
      <c r="O991" s="89" t="s">
        <v>2755</v>
      </c>
      <c r="P991" s="89" t="s">
        <v>5040</v>
      </c>
    </row>
    <row r="992" spans="1:16" ht="28.5">
      <c r="A992" s="27" t="s">
        <v>5048</v>
      </c>
      <c r="C992" t="str">
        <f t="shared" si="15"/>
        <v>Yes</v>
      </c>
      <c r="D992" s="82" t="s">
        <v>5048</v>
      </c>
      <c r="E992" s="82" t="s">
        <v>4801</v>
      </c>
      <c r="F992" s="82" t="s">
        <v>940</v>
      </c>
      <c r="G992" s="82" t="s">
        <v>942</v>
      </c>
      <c r="H992" s="82" t="s">
        <v>13849</v>
      </c>
      <c r="I992" s="82" t="s">
        <v>132</v>
      </c>
      <c r="J992" s="82" t="s">
        <v>182</v>
      </c>
      <c r="K992" s="82"/>
      <c r="L992" s="82" t="s">
        <v>13211</v>
      </c>
      <c r="M992" s="82" t="s">
        <v>12865</v>
      </c>
      <c r="N992" s="89" t="s">
        <v>2938</v>
      </c>
      <c r="O992" s="89" t="s">
        <v>2755</v>
      </c>
      <c r="P992" s="89" t="s">
        <v>4799</v>
      </c>
    </row>
    <row r="993" spans="1:16">
      <c r="A993" s="27" t="s">
        <v>5049</v>
      </c>
      <c r="C993" t="str">
        <f t="shared" si="15"/>
        <v>Yes</v>
      </c>
      <c r="D993" s="82" t="s">
        <v>5049</v>
      </c>
      <c r="E993" s="82" t="s">
        <v>5050</v>
      </c>
      <c r="F993" s="82" t="s">
        <v>940</v>
      </c>
      <c r="G993" s="82" t="s">
        <v>942</v>
      </c>
      <c r="H993" s="82" t="s">
        <v>13850</v>
      </c>
      <c r="I993" s="82" t="s">
        <v>132</v>
      </c>
      <c r="J993" s="82" t="s">
        <v>182</v>
      </c>
      <c r="K993" s="82"/>
      <c r="L993" s="82" t="s">
        <v>13211</v>
      </c>
      <c r="M993" s="82" t="s">
        <v>12856</v>
      </c>
      <c r="N993" s="89"/>
      <c r="O993" s="82"/>
      <c r="P993" s="89"/>
    </row>
    <row r="994" spans="1:16">
      <c r="A994" s="27" t="s">
        <v>5055</v>
      </c>
      <c r="C994" t="str">
        <f t="shared" si="15"/>
        <v>Yes</v>
      </c>
      <c r="D994" s="82" t="s">
        <v>5055</v>
      </c>
      <c r="E994" s="82" t="s">
        <v>2685</v>
      </c>
      <c r="F994" s="82" t="s">
        <v>940</v>
      </c>
      <c r="G994" s="82" t="s">
        <v>942</v>
      </c>
      <c r="H994" s="82" t="s">
        <v>13851</v>
      </c>
      <c r="I994" s="82" t="s">
        <v>181</v>
      </c>
      <c r="J994" s="82" t="s">
        <v>182</v>
      </c>
      <c r="K994" s="82"/>
      <c r="L994" s="82" t="s">
        <v>13211</v>
      </c>
      <c r="M994" s="82" t="s">
        <v>12856</v>
      </c>
      <c r="N994" s="89"/>
      <c r="O994" s="82"/>
      <c r="P994" s="89"/>
    </row>
    <row r="995" spans="1:16">
      <c r="A995" s="27" t="s">
        <v>5056</v>
      </c>
      <c r="C995" t="str">
        <f t="shared" si="15"/>
        <v>Yes</v>
      </c>
      <c r="D995" s="82" t="s">
        <v>5056</v>
      </c>
      <c r="E995" s="82" t="s">
        <v>2691</v>
      </c>
      <c r="F995" s="82" t="s">
        <v>940</v>
      </c>
      <c r="G995" s="82" t="s">
        <v>942</v>
      </c>
      <c r="H995" s="82" t="s">
        <v>13852</v>
      </c>
      <c r="I995" s="82" t="s">
        <v>181</v>
      </c>
      <c r="J995" s="82" t="s">
        <v>182</v>
      </c>
      <c r="K995" s="82" t="s">
        <v>13178</v>
      </c>
      <c r="L995" s="82" t="s">
        <v>13211</v>
      </c>
      <c r="M995" s="82" t="s">
        <v>12856</v>
      </c>
      <c r="N995" s="89"/>
      <c r="O995" s="82"/>
      <c r="P995" s="89"/>
    </row>
    <row r="996" spans="1:16">
      <c r="A996" s="27" t="s">
        <v>5058</v>
      </c>
      <c r="C996" t="str">
        <f t="shared" si="15"/>
        <v>Yes</v>
      </c>
      <c r="D996" s="82" t="s">
        <v>5058</v>
      </c>
      <c r="E996" s="82" t="s">
        <v>2605</v>
      </c>
      <c r="F996" s="82" t="s">
        <v>567</v>
      </c>
      <c r="G996" s="82" t="s">
        <v>569</v>
      </c>
      <c r="H996" s="82" t="s">
        <v>13853</v>
      </c>
      <c r="I996" s="82" t="s">
        <v>181</v>
      </c>
      <c r="J996" s="82" t="s">
        <v>182</v>
      </c>
      <c r="K996" s="82" t="s">
        <v>13178</v>
      </c>
      <c r="L996" s="82" t="s">
        <v>13211</v>
      </c>
      <c r="M996" s="82" t="s">
        <v>12856</v>
      </c>
      <c r="N996" s="89"/>
      <c r="O996" s="82"/>
      <c r="P996" s="89"/>
    </row>
    <row r="997" spans="1:16">
      <c r="A997" s="27" t="s">
        <v>5060</v>
      </c>
      <c r="C997" t="str">
        <f t="shared" si="15"/>
        <v>Yes</v>
      </c>
      <c r="D997" s="82" t="s">
        <v>5060</v>
      </c>
      <c r="E997" s="82" t="s">
        <v>2611</v>
      </c>
      <c r="F997" s="82" t="s">
        <v>567</v>
      </c>
      <c r="G997" s="82" t="s">
        <v>569</v>
      </c>
      <c r="H997" s="82" t="s">
        <v>13854</v>
      </c>
      <c r="I997" s="82" t="s">
        <v>181</v>
      </c>
      <c r="J997" s="82" t="s">
        <v>182</v>
      </c>
      <c r="K997" s="82" t="s">
        <v>13178</v>
      </c>
      <c r="L997" s="82" t="s">
        <v>13211</v>
      </c>
      <c r="M997" s="82" t="s">
        <v>12856</v>
      </c>
      <c r="N997" s="89"/>
      <c r="O997" s="82"/>
      <c r="P997" s="89"/>
    </row>
    <row r="998" spans="1:16">
      <c r="A998" s="27" t="s">
        <v>5062</v>
      </c>
      <c r="C998" t="str">
        <f t="shared" si="15"/>
        <v>Yes</v>
      </c>
      <c r="D998" s="82" t="s">
        <v>5062</v>
      </c>
      <c r="E998" s="82" t="s">
        <v>2617</v>
      </c>
      <c r="F998" s="82" t="s">
        <v>567</v>
      </c>
      <c r="G998" s="82" t="s">
        <v>569</v>
      </c>
      <c r="H998" s="82" t="s">
        <v>13855</v>
      </c>
      <c r="I998" s="82" t="s">
        <v>181</v>
      </c>
      <c r="J998" s="82" t="s">
        <v>182</v>
      </c>
      <c r="K998" s="82" t="s">
        <v>13178</v>
      </c>
      <c r="L998" s="82" t="s">
        <v>13211</v>
      </c>
      <c r="M998" s="82" t="s">
        <v>12856</v>
      </c>
      <c r="N998" s="89"/>
      <c r="O998" s="82"/>
      <c r="P998" s="89"/>
    </row>
    <row r="999" spans="1:16">
      <c r="A999" s="27" t="s">
        <v>5063</v>
      </c>
      <c r="C999" t="str">
        <f t="shared" si="15"/>
        <v>Yes</v>
      </c>
      <c r="D999" s="82" t="s">
        <v>5063</v>
      </c>
      <c r="E999" s="82" t="s">
        <v>2622</v>
      </c>
      <c r="F999" s="82" t="s">
        <v>567</v>
      </c>
      <c r="G999" s="82" t="s">
        <v>569</v>
      </c>
      <c r="H999" s="82" t="s">
        <v>13856</v>
      </c>
      <c r="I999" s="82" t="s">
        <v>181</v>
      </c>
      <c r="J999" s="82" t="s">
        <v>182</v>
      </c>
      <c r="K999" s="82" t="s">
        <v>13178</v>
      </c>
      <c r="L999" s="82" t="s">
        <v>13211</v>
      </c>
      <c r="M999" s="82" t="s">
        <v>12856</v>
      </c>
      <c r="N999" s="89"/>
      <c r="O999" s="82"/>
      <c r="P999" s="89"/>
    </row>
    <row r="1000" spans="1:16">
      <c r="A1000" s="27" t="s">
        <v>5064</v>
      </c>
      <c r="C1000" t="str">
        <f t="shared" si="15"/>
        <v>Yes</v>
      </c>
      <c r="D1000" s="82" t="s">
        <v>5064</v>
      </c>
      <c r="E1000" s="82" t="s">
        <v>2627</v>
      </c>
      <c r="F1000" s="82" t="s">
        <v>567</v>
      </c>
      <c r="G1000" s="82" t="s">
        <v>569</v>
      </c>
      <c r="H1000" s="82" t="s">
        <v>13857</v>
      </c>
      <c r="I1000" s="82" t="s">
        <v>181</v>
      </c>
      <c r="J1000" s="82" t="s">
        <v>182</v>
      </c>
      <c r="K1000" s="82"/>
      <c r="L1000" s="82" t="s">
        <v>13211</v>
      </c>
      <c r="M1000" s="82" t="s">
        <v>12856</v>
      </c>
      <c r="N1000" s="89"/>
      <c r="O1000" s="82"/>
      <c r="P1000" s="89"/>
    </row>
    <row r="1001" spans="1:16" ht="28.5">
      <c r="A1001" s="27" t="s">
        <v>5065</v>
      </c>
      <c r="C1001" t="str">
        <f t="shared" si="15"/>
        <v>Yes</v>
      </c>
      <c r="D1001" s="82" t="s">
        <v>5065</v>
      </c>
      <c r="E1001" s="82" t="s">
        <v>632</v>
      </c>
      <c r="F1001" s="82" t="s">
        <v>567</v>
      </c>
      <c r="G1001" s="82" t="s">
        <v>569</v>
      </c>
      <c r="H1001" s="82" t="s">
        <v>13858</v>
      </c>
      <c r="I1001" s="82" t="s">
        <v>132</v>
      </c>
      <c r="J1001" s="82" t="s">
        <v>182</v>
      </c>
      <c r="K1001" s="82"/>
      <c r="L1001" s="82" t="s">
        <v>13211</v>
      </c>
      <c r="M1001" s="82" t="s">
        <v>12865</v>
      </c>
      <c r="N1001" s="89" t="s">
        <v>2938</v>
      </c>
      <c r="O1001" s="89" t="s">
        <v>2755</v>
      </c>
      <c r="P1001" s="89" t="s">
        <v>1311</v>
      </c>
    </row>
    <row r="1002" spans="1:16" ht="28.5">
      <c r="A1002" s="27" t="s">
        <v>5071</v>
      </c>
      <c r="C1002" t="str">
        <f t="shared" si="15"/>
        <v>Yes</v>
      </c>
      <c r="D1002" s="82" t="s">
        <v>5071</v>
      </c>
      <c r="E1002" s="82" t="s">
        <v>5072</v>
      </c>
      <c r="F1002" s="82" t="s">
        <v>567</v>
      </c>
      <c r="G1002" s="82" t="s">
        <v>569</v>
      </c>
      <c r="H1002" s="82" t="s">
        <v>13859</v>
      </c>
      <c r="I1002" s="82" t="s">
        <v>132</v>
      </c>
      <c r="J1002" s="82" t="s">
        <v>182</v>
      </c>
      <c r="K1002" s="82"/>
      <c r="L1002" s="82" t="s">
        <v>13211</v>
      </c>
      <c r="M1002" s="82" t="s">
        <v>12865</v>
      </c>
      <c r="N1002" s="89" t="s">
        <v>2938</v>
      </c>
      <c r="O1002" s="89" t="s">
        <v>2755</v>
      </c>
      <c r="P1002" s="89" t="s">
        <v>5070</v>
      </c>
    </row>
    <row r="1003" spans="1:16" ht="28.5">
      <c r="A1003" s="27" t="s">
        <v>5077</v>
      </c>
      <c r="C1003" t="str">
        <f t="shared" si="15"/>
        <v>Yes</v>
      </c>
      <c r="D1003" s="82" t="s">
        <v>5077</v>
      </c>
      <c r="E1003" s="82" t="s">
        <v>4906</v>
      </c>
      <c r="F1003" s="82" t="s">
        <v>567</v>
      </c>
      <c r="G1003" s="82" t="s">
        <v>569</v>
      </c>
      <c r="H1003" s="82" t="s">
        <v>13860</v>
      </c>
      <c r="I1003" s="82" t="s">
        <v>132</v>
      </c>
      <c r="J1003" s="82" t="s">
        <v>182</v>
      </c>
      <c r="K1003" s="82"/>
      <c r="L1003" s="82" t="s">
        <v>13211</v>
      </c>
      <c r="M1003" s="82" t="s">
        <v>12865</v>
      </c>
      <c r="N1003" s="89" t="s">
        <v>2938</v>
      </c>
      <c r="O1003" s="89" t="s">
        <v>2755</v>
      </c>
      <c r="P1003" s="89" t="s">
        <v>4904</v>
      </c>
    </row>
    <row r="1004" spans="1:16" ht="28.5">
      <c r="A1004" s="27" t="s">
        <v>5079</v>
      </c>
      <c r="C1004" t="str">
        <f t="shared" si="15"/>
        <v>Yes</v>
      </c>
      <c r="D1004" s="82" t="s">
        <v>5079</v>
      </c>
      <c r="E1004" s="82" t="s">
        <v>3026</v>
      </c>
      <c r="F1004" s="82" t="s">
        <v>567</v>
      </c>
      <c r="G1004" s="82" t="s">
        <v>569</v>
      </c>
      <c r="H1004" s="82" t="s">
        <v>13861</v>
      </c>
      <c r="I1004" s="82" t="s">
        <v>181</v>
      </c>
      <c r="J1004" s="82" t="s">
        <v>182</v>
      </c>
      <c r="K1004" s="82"/>
      <c r="L1004" s="82" t="s">
        <v>13211</v>
      </c>
      <c r="M1004" s="82" t="s">
        <v>12865</v>
      </c>
      <c r="N1004" s="89" t="s">
        <v>2938</v>
      </c>
      <c r="O1004" s="89" t="s">
        <v>2755</v>
      </c>
      <c r="P1004" s="89" t="s">
        <v>2730</v>
      </c>
    </row>
    <row r="1005" spans="1:16" ht="28.5">
      <c r="A1005" s="27" t="s">
        <v>5080</v>
      </c>
      <c r="C1005" t="str">
        <f t="shared" si="15"/>
        <v>Yes</v>
      </c>
      <c r="D1005" s="82" t="s">
        <v>5080</v>
      </c>
      <c r="E1005" s="82" t="s">
        <v>4667</v>
      </c>
      <c r="F1005" s="82" t="s">
        <v>567</v>
      </c>
      <c r="G1005" s="82" t="s">
        <v>569</v>
      </c>
      <c r="H1005" s="82" t="s">
        <v>13862</v>
      </c>
      <c r="I1005" s="82" t="s">
        <v>132</v>
      </c>
      <c r="J1005" s="82" t="s">
        <v>182</v>
      </c>
      <c r="K1005" s="82"/>
      <c r="L1005" s="82" t="s">
        <v>13211</v>
      </c>
      <c r="M1005" s="82" t="s">
        <v>12865</v>
      </c>
      <c r="N1005" s="89" t="s">
        <v>2938</v>
      </c>
      <c r="O1005" s="89" t="s">
        <v>2755</v>
      </c>
      <c r="P1005" s="89" t="s">
        <v>1709</v>
      </c>
    </row>
    <row r="1006" spans="1:16" ht="28.5">
      <c r="A1006" s="27" t="s">
        <v>5083</v>
      </c>
      <c r="C1006" t="str">
        <f t="shared" si="15"/>
        <v>Yes</v>
      </c>
      <c r="D1006" s="82" t="s">
        <v>5083</v>
      </c>
      <c r="E1006" s="82" t="s">
        <v>4913</v>
      </c>
      <c r="F1006" s="82" t="s">
        <v>567</v>
      </c>
      <c r="G1006" s="82" t="s">
        <v>569</v>
      </c>
      <c r="H1006" s="82" t="s">
        <v>13863</v>
      </c>
      <c r="I1006" s="82" t="s">
        <v>132</v>
      </c>
      <c r="J1006" s="82" t="s">
        <v>182</v>
      </c>
      <c r="K1006" s="82"/>
      <c r="L1006" s="82" t="s">
        <v>13211</v>
      </c>
      <c r="M1006" s="82" t="s">
        <v>12865</v>
      </c>
      <c r="N1006" s="89" t="s">
        <v>2938</v>
      </c>
      <c r="O1006" s="89" t="s">
        <v>2755</v>
      </c>
      <c r="P1006" s="89" t="s">
        <v>4911</v>
      </c>
    </row>
    <row r="1007" spans="1:16" ht="42.75">
      <c r="A1007" s="27" t="s">
        <v>5086</v>
      </c>
      <c r="C1007" t="str">
        <f t="shared" si="15"/>
        <v>Yes</v>
      </c>
      <c r="D1007" s="82" t="s">
        <v>5086</v>
      </c>
      <c r="E1007" s="82" t="s">
        <v>4248</v>
      </c>
      <c r="F1007" s="82" t="s">
        <v>567</v>
      </c>
      <c r="G1007" s="82" t="s">
        <v>569</v>
      </c>
      <c r="H1007" s="82" t="s">
        <v>13864</v>
      </c>
      <c r="I1007" s="82" t="s">
        <v>132</v>
      </c>
      <c r="J1007" s="82" t="s">
        <v>182</v>
      </c>
      <c r="K1007" s="82"/>
      <c r="L1007" s="82" t="s">
        <v>13211</v>
      </c>
      <c r="M1007" s="82" t="s">
        <v>12865</v>
      </c>
      <c r="N1007" s="89" t="s">
        <v>2938</v>
      </c>
      <c r="O1007" s="89" t="s">
        <v>2755</v>
      </c>
      <c r="P1007" s="89" t="s">
        <v>4246</v>
      </c>
    </row>
    <row r="1008" spans="1:16" ht="42.75">
      <c r="A1008" s="27" t="s">
        <v>5087</v>
      </c>
      <c r="C1008" t="str">
        <f t="shared" si="15"/>
        <v>Yes</v>
      </c>
      <c r="D1008" s="82" t="s">
        <v>5087</v>
      </c>
      <c r="E1008" s="82" t="s">
        <v>4255</v>
      </c>
      <c r="F1008" s="82" t="s">
        <v>567</v>
      </c>
      <c r="G1008" s="82" t="s">
        <v>569</v>
      </c>
      <c r="H1008" s="82" t="s">
        <v>13865</v>
      </c>
      <c r="I1008" s="82" t="s">
        <v>132</v>
      </c>
      <c r="J1008" s="82" t="s">
        <v>182</v>
      </c>
      <c r="K1008" s="82"/>
      <c r="L1008" s="82" t="s">
        <v>13211</v>
      </c>
      <c r="M1008" s="82" t="s">
        <v>12865</v>
      </c>
      <c r="N1008" s="89" t="s">
        <v>2938</v>
      </c>
      <c r="O1008" s="89" t="s">
        <v>2755</v>
      </c>
      <c r="P1008" s="89" t="s">
        <v>4253</v>
      </c>
    </row>
    <row r="1009" spans="1:16" ht="28.5">
      <c r="A1009" s="27" t="s">
        <v>5088</v>
      </c>
      <c r="C1009" t="str">
        <f t="shared" si="15"/>
        <v>Yes</v>
      </c>
      <c r="D1009" s="82" t="s">
        <v>5088</v>
      </c>
      <c r="E1009" s="82" t="s">
        <v>4923</v>
      </c>
      <c r="F1009" s="82" t="s">
        <v>567</v>
      </c>
      <c r="G1009" s="82" t="s">
        <v>569</v>
      </c>
      <c r="H1009" s="82" t="s">
        <v>13866</v>
      </c>
      <c r="I1009" s="82" t="s">
        <v>132</v>
      </c>
      <c r="J1009" s="82" t="s">
        <v>182</v>
      </c>
      <c r="K1009" s="82"/>
      <c r="L1009" s="82" t="s">
        <v>13211</v>
      </c>
      <c r="M1009" s="82" t="s">
        <v>12865</v>
      </c>
      <c r="N1009" s="89" t="s">
        <v>2938</v>
      </c>
      <c r="O1009" s="89" t="s">
        <v>2755</v>
      </c>
      <c r="P1009" s="89" t="s">
        <v>4921</v>
      </c>
    </row>
    <row r="1010" spans="1:16">
      <c r="A1010" s="27" t="s">
        <v>5090</v>
      </c>
      <c r="C1010" t="str">
        <f t="shared" si="15"/>
        <v>Yes</v>
      </c>
      <c r="D1010" s="82" t="s">
        <v>5090</v>
      </c>
      <c r="E1010" s="82" t="s">
        <v>2685</v>
      </c>
      <c r="F1010" s="82" t="s">
        <v>567</v>
      </c>
      <c r="G1010" s="82" t="s">
        <v>569</v>
      </c>
      <c r="H1010" s="82" t="s">
        <v>13867</v>
      </c>
      <c r="I1010" s="82" t="s">
        <v>181</v>
      </c>
      <c r="J1010" s="82" t="s">
        <v>182</v>
      </c>
      <c r="K1010" s="82"/>
      <c r="L1010" s="82" t="s">
        <v>13211</v>
      </c>
      <c r="M1010" s="82" t="s">
        <v>12856</v>
      </c>
      <c r="N1010" s="82"/>
      <c r="O1010" s="82"/>
      <c r="P1010" s="89"/>
    </row>
    <row r="1011" spans="1:16">
      <c r="A1011" s="27" t="s">
        <v>5091</v>
      </c>
      <c r="C1011" t="str">
        <f t="shared" si="15"/>
        <v>Yes</v>
      </c>
      <c r="D1011" s="82" t="s">
        <v>5091</v>
      </c>
      <c r="E1011" s="82" t="s">
        <v>2691</v>
      </c>
      <c r="F1011" s="82" t="s">
        <v>567</v>
      </c>
      <c r="G1011" s="82" t="s">
        <v>569</v>
      </c>
      <c r="H1011" s="82" t="s">
        <v>13868</v>
      </c>
      <c r="I1011" s="82" t="s">
        <v>181</v>
      </c>
      <c r="J1011" s="82" t="s">
        <v>182</v>
      </c>
      <c r="K1011" s="82" t="s">
        <v>13178</v>
      </c>
      <c r="L1011" s="82" t="s">
        <v>13211</v>
      </c>
      <c r="M1011" s="82" t="s">
        <v>12856</v>
      </c>
      <c r="N1011" s="82"/>
      <c r="O1011" s="82"/>
      <c r="P1011" s="89"/>
    </row>
    <row r="1012" spans="1:16">
      <c r="A1012" s="27" t="s">
        <v>5093</v>
      </c>
      <c r="C1012" t="str">
        <f t="shared" si="15"/>
        <v>Yes</v>
      </c>
      <c r="D1012" s="82" t="s">
        <v>5093</v>
      </c>
      <c r="E1012" s="82" t="s">
        <v>2605</v>
      </c>
      <c r="F1012" s="82" t="s">
        <v>573</v>
      </c>
      <c r="G1012" s="82" t="s">
        <v>575</v>
      </c>
      <c r="H1012" s="82" t="s">
        <v>13869</v>
      </c>
      <c r="I1012" s="82" t="s">
        <v>181</v>
      </c>
      <c r="J1012" s="82" t="s">
        <v>182</v>
      </c>
      <c r="K1012" s="82" t="s">
        <v>13178</v>
      </c>
      <c r="L1012" s="82" t="s">
        <v>13211</v>
      </c>
      <c r="M1012" s="82" t="s">
        <v>12856</v>
      </c>
      <c r="N1012" s="82"/>
      <c r="O1012" s="82"/>
      <c r="P1012" s="89"/>
    </row>
    <row r="1013" spans="1:16">
      <c r="A1013" s="27" t="s">
        <v>5095</v>
      </c>
      <c r="C1013" t="str">
        <f t="shared" si="15"/>
        <v>Yes</v>
      </c>
      <c r="D1013" s="82" t="s">
        <v>5095</v>
      </c>
      <c r="E1013" s="82" t="s">
        <v>2611</v>
      </c>
      <c r="F1013" s="82" t="s">
        <v>573</v>
      </c>
      <c r="G1013" s="82" t="s">
        <v>575</v>
      </c>
      <c r="H1013" s="82" t="s">
        <v>13870</v>
      </c>
      <c r="I1013" s="82" t="s">
        <v>181</v>
      </c>
      <c r="J1013" s="82" t="s">
        <v>182</v>
      </c>
      <c r="K1013" s="82" t="s">
        <v>13178</v>
      </c>
      <c r="L1013" s="82" t="s">
        <v>13211</v>
      </c>
      <c r="M1013" s="82" t="s">
        <v>12856</v>
      </c>
      <c r="N1013" s="82"/>
      <c r="O1013" s="82"/>
      <c r="P1013" s="89"/>
    </row>
    <row r="1014" spans="1:16">
      <c r="A1014" s="27" t="s">
        <v>5097</v>
      </c>
      <c r="C1014" t="str">
        <f t="shared" si="15"/>
        <v>Yes</v>
      </c>
      <c r="D1014" s="82" t="s">
        <v>5097</v>
      </c>
      <c r="E1014" s="82" t="s">
        <v>2617</v>
      </c>
      <c r="F1014" s="82" t="s">
        <v>573</v>
      </c>
      <c r="G1014" s="82" t="s">
        <v>575</v>
      </c>
      <c r="H1014" s="82" t="s">
        <v>13871</v>
      </c>
      <c r="I1014" s="82" t="s">
        <v>181</v>
      </c>
      <c r="J1014" s="82" t="s">
        <v>182</v>
      </c>
      <c r="K1014" s="82" t="s">
        <v>13178</v>
      </c>
      <c r="L1014" s="82" t="s">
        <v>13211</v>
      </c>
      <c r="M1014" s="82" t="s">
        <v>12856</v>
      </c>
      <c r="N1014" s="82"/>
      <c r="O1014" s="82"/>
      <c r="P1014" s="89"/>
    </row>
    <row r="1015" spans="1:16">
      <c r="A1015" s="27" t="s">
        <v>5098</v>
      </c>
      <c r="C1015" t="str">
        <f t="shared" si="15"/>
        <v>Yes</v>
      </c>
      <c r="D1015" s="82" t="s">
        <v>5098</v>
      </c>
      <c r="E1015" s="82" t="s">
        <v>2622</v>
      </c>
      <c r="F1015" s="82" t="s">
        <v>573</v>
      </c>
      <c r="G1015" s="82" t="s">
        <v>575</v>
      </c>
      <c r="H1015" s="82" t="s">
        <v>13872</v>
      </c>
      <c r="I1015" s="82" t="s">
        <v>181</v>
      </c>
      <c r="J1015" s="82" t="s">
        <v>182</v>
      </c>
      <c r="K1015" s="82" t="s">
        <v>13178</v>
      </c>
      <c r="L1015" s="82" t="s">
        <v>13211</v>
      </c>
      <c r="M1015" s="82" t="s">
        <v>12856</v>
      </c>
      <c r="N1015" s="82"/>
      <c r="O1015" s="82"/>
      <c r="P1015" s="89"/>
    </row>
    <row r="1016" spans="1:16">
      <c r="A1016" s="27" t="s">
        <v>5099</v>
      </c>
      <c r="C1016" t="str">
        <f t="shared" si="15"/>
        <v>Yes</v>
      </c>
      <c r="D1016" s="82" t="s">
        <v>5099</v>
      </c>
      <c r="E1016" s="82" t="s">
        <v>2627</v>
      </c>
      <c r="F1016" s="82" t="s">
        <v>573</v>
      </c>
      <c r="G1016" s="82" t="s">
        <v>575</v>
      </c>
      <c r="H1016" s="82" t="s">
        <v>13873</v>
      </c>
      <c r="I1016" s="82" t="s">
        <v>181</v>
      </c>
      <c r="J1016" s="82" t="s">
        <v>182</v>
      </c>
      <c r="K1016" s="82"/>
      <c r="L1016" s="82" t="s">
        <v>13211</v>
      </c>
      <c r="M1016" s="82" t="s">
        <v>12856</v>
      </c>
      <c r="N1016" s="82"/>
      <c r="O1016" s="82"/>
      <c r="P1016" s="89"/>
    </row>
    <row r="1017" spans="1:16" ht="28.5">
      <c r="A1017" s="27" t="s">
        <v>5100</v>
      </c>
      <c r="C1017" t="str">
        <f t="shared" si="15"/>
        <v>Yes</v>
      </c>
      <c r="D1017" s="82" t="s">
        <v>5100</v>
      </c>
      <c r="E1017" s="82" t="s">
        <v>4906</v>
      </c>
      <c r="F1017" s="82" t="s">
        <v>573</v>
      </c>
      <c r="G1017" s="82" t="s">
        <v>575</v>
      </c>
      <c r="H1017" s="82" t="s">
        <v>13874</v>
      </c>
      <c r="I1017" s="82" t="s">
        <v>132</v>
      </c>
      <c r="J1017" s="82" t="s">
        <v>182</v>
      </c>
      <c r="K1017" s="82"/>
      <c r="L1017" s="82" t="s">
        <v>13211</v>
      </c>
      <c r="M1017" s="82" t="s">
        <v>12865</v>
      </c>
      <c r="N1017" s="89" t="s">
        <v>2938</v>
      </c>
      <c r="O1017" s="89" t="s">
        <v>2755</v>
      </c>
      <c r="P1017" s="89" t="s">
        <v>4904</v>
      </c>
    </row>
    <row r="1018" spans="1:16" ht="28.5">
      <c r="A1018" s="27" t="s">
        <v>5102</v>
      </c>
      <c r="C1018" t="str">
        <f t="shared" si="15"/>
        <v>Yes</v>
      </c>
      <c r="D1018" s="82" t="s">
        <v>5102</v>
      </c>
      <c r="E1018" s="82" t="s">
        <v>3026</v>
      </c>
      <c r="F1018" s="82" t="s">
        <v>573</v>
      </c>
      <c r="G1018" s="82" t="s">
        <v>575</v>
      </c>
      <c r="H1018" s="82" t="s">
        <v>13875</v>
      </c>
      <c r="I1018" s="82" t="s">
        <v>181</v>
      </c>
      <c r="J1018" s="82" t="s">
        <v>182</v>
      </c>
      <c r="K1018" s="82"/>
      <c r="L1018" s="82" t="s">
        <v>13211</v>
      </c>
      <c r="M1018" s="82" t="s">
        <v>12865</v>
      </c>
      <c r="N1018" s="89" t="s">
        <v>2938</v>
      </c>
      <c r="O1018" s="89" t="s">
        <v>2755</v>
      </c>
      <c r="P1018" s="89" t="s">
        <v>2730</v>
      </c>
    </row>
    <row r="1019" spans="1:16" ht="28.5">
      <c r="A1019" s="27" t="s">
        <v>5103</v>
      </c>
      <c r="C1019" t="str">
        <f t="shared" si="15"/>
        <v>Yes</v>
      </c>
      <c r="D1019" s="82" t="s">
        <v>5103</v>
      </c>
      <c r="E1019" s="82" t="s">
        <v>4913</v>
      </c>
      <c r="F1019" s="82" t="s">
        <v>573</v>
      </c>
      <c r="G1019" s="82" t="s">
        <v>575</v>
      </c>
      <c r="H1019" s="82" t="s">
        <v>13876</v>
      </c>
      <c r="I1019" s="82" t="s">
        <v>132</v>
      </c>
      <c r="J1019" s="82" t="s">
        <v>182</v>
      </c>
      <c r="K1019" s="82"/>
      <c r="L1019" s="82" t="s">
        <v>13211</v>
      </c>
      <c r="M1019" s="82" t="s">
        <v>12865</v>
      </c>
      <c r="N1019" s="89" t="s">
        <v>2938</v>
      </c>
      <c r="O1019" s="89" t="s">
        <v>2755</v>
      </c>
      <c r="P1019" s="89" t="s">
        <v>4911</v>
      </c>
    </row>
    <row r="1020" spans="1:16" ht="28.5">
      <c r="A1020" s="27" t="s">
        <v>5106</v>
      </c>
      <c r="C1020" t="str">
        <f t="shared" si="15"/>
        <v>Yes</v>
      </c>
      <c r="D1020" s="82" t="s">
        <v>5106</v>
      </c>
      <c r="E1020" s="82" t="s">
        <v>4923</v>
      </c>
      <c r="F1020" s="82" t="s">
        <v>573</v>
      </c>
      <c r="G1020" s="82" t="s">
        <v>575</v>
      </c>
      <c r="H1020" s="82" t="s">
        <v>13877</v>
      </c>
      <c r="I1020" s="82" t="s">
        <v>132</v>
      </c>
      <c r="J1020" s="82" t="s">
        <v>182</v>
      </c>
      <c r="K1020" s="82"/>
      <c r="L1020" s="82" t="s">
        <v>13211</v>
      </c>
      <c r="M1020" s="82" t="s">
        <v>12865</v>
      </c>
      <c r="N1020" s="89" t="s">
        <v>2938</v>
      </c>
      <c r="O1020" s="89" t="s">
        <v>2755</v>
      </c>
      <c r="P1020" s="89" t="s">
        <v>4921</v>
      </c>
    </row>
    <row r="1021" spans="1:16">
      <c r="A1021" s="27" t="s">
        <v>5108</v>
      </c>
      <c r="C1021" t="str">
        <f t="shared" si="15"/>
        <v>Yes</v>
      </c>
      <c r="D1021" s="82" t="s">
        <v>5108</v>
      </c>
      <c r="E1021" s="82" t="s">
        <v>2685</v>
      </c>
      <c r="F1021" s="82" t="s">
        <v>573</v>
      </c>
      <c r="G1021" s="82" t="s">
        <v>575</v>
      </c>
      <c r="H1021" s="82" t="s">
        <v>13878</v>
      </c>
      <c r="I1021" s="82" t="s">
        <v>181</v>
      </c>
      <c r="J1021" s="82" t="s">
        <v>182</v>
      </c>
      <c r="K1021" s="82"/>
      <c r="L1021" s="82" t="s">
        <v>13211</v>
      </c>
      <c r="M1021" s="82" t="s">
        <v>12856</v>
      </c>
      <c r="N1021" s="82"/>
      <c r="O1021" s="82"/>
      <c r="P1021" s="89"/>
    </row>
    <row r="1022" spans="1:16">
      <c r="A1022" s="27" t="s">
        <v>5109</v>
      </c>
      <c r="C1022" t="str">
        <f t="shared" si="15"/>
        <v>Yes</v>
      </c>
      <c r="D1022" s="82" t="s">
        <v>5109</v>
      </c>
      <c r="E1022" s="82" t="s">
        <v>2691</v>
      </c>
      <c r="F1022" s="82" t="s">
        <v>573</v>
      </c>
      <c r="G1022" s="82" t="s">
        <v>575</v>
      </c>
      <c r="H1022" s="82" t="s">
        <v>13879</v>
      </c>
      <c r="I1022" s="82" t="s">
        <v>181</v>
      </c>
      <c r="J1022" s="82" t="s">
        <v>182</v>
      </c>
      <c r="K1022" s="82" t="s">
        <v>13178</v>
      </c>
      <c r="L1022" s="82" t="s">
        <v>13211</v>
      </c>
      <c r="M1022" s="82" t="s">
        <v>12856</v>
      </c>
      <c r="N1022" s="82"/>
      <c r="O1022" s="82"/>
      <c r="P1022" s="89"/>
    </row>
    <row r="1023" spans="1:16">
      <c r="A1023" s="27" t="s">
        <v>5111</v>
      </c>
      <c r="C1023" t="str">
        <f t="shared" si="15"/>
        <v>Yes</v>
      </c>
      <c r="D1023" s="82" t="s">
        <v>5111</v>
      </c>
      <c r="E1023" s="82" t="s">
        <v>2605</v>
      </c>
      <c r="F1023" s="82" t="s">
        <v>947</v>
      </c>
      <c r="G1023" s="82" t="s">
        <v>949</v>
      </c>
      <c r="H1023" s="82" t="s">
        <v>13880</v>
      </c>
      <c r="I1023" s="82" t="s">
        <v>181</v>
      </c>
      <c r="J1023" s="82" t="s">
        <v>182</v>
      </c>
      <c r="K1023" s="82" t="s">
        <v>13178</v>
      </c>
      <c r="L1023" s="82" t="s">
        <v>13211</v>
      </c>
      <c r="M1023" s="82" t="s">
        <v>12856</v>
      </c>
      <c r="N1023" s="82"/>
      <c r="O1023" s="82"/>
      <c r="P1023" s="89"/>
    </row>
    <row r="1024" spans="1:16">
      <c r="A1024" s="27" t="s">
        <v>5113</v>
      </c>
      <c r="C1024" t="str">
        <f t="shared" si="15"/>
        <v>Yes</v>
      </c>
      <c r="D1024" s="82" t="s">
        <v>5113</v>
      </c>
      <c r="E1024" s="82" t="s">
        <v>2611</v>
      </c>
      <c r="F1024" s="82" t="s">
        <v>947</v>
      </c>
      <c r="G1024" s="82" t="s">
        <v>949</v>
      </c>
      <c r="H1024" s="82" t="s">
        <v>13881</v>
      </c>
      <c r="I1024" s="82" t="s">
        <v>181</v>
      </c>
      <c r="J1024" s="82" t="s">
        <v>182</v>
      </c>
      <c r="K1024" s="82" t="s">
        <v>13178</v>
      </c>
      <c r="L1024" s="82" t="s">
        <v>13211</v>
      </c>
      <c r="M1024" s="82" t="s">
        <v>12856</v>
      </c>
      <c r="N1024" s="82"/>
      <c r="O1024" s="82"/>
      <c r="P1024" s="89"/>
    </row>
    <row r="1025" spans="1:16">
      <c r="A1025" s="27" t="s">
        <v>5115</v>
      </c>
      <c r="C1025" t="str">
        <f t="shared" si="15"/>
        <v>Yes</v>
      </c>
      <c r="D1025" s="82" t="s">
        <v>5115</v>
      </c>
      <c r="E1025" s="82" t="s">
        <v>2617</v>
      </c>
      <c r="F1025" s="82" t="s">
        <v>947</v>
      </c>
      <c r="G1025" s="82" t="s">
        <v>949</v>
      </c>
      <c r="H1025" s="82" t="s">
        <v>13882</v>
      </c>
      <c r="I1025" s="82" t="s">
        <v>181</v>
      </c>
      <c r="J1025" s="82" t="s">
        <v>182</v>
      </c>
      <c r="K1025" s="82" t="s">
        <v>13178</v>
      </c>
      <c r="L1025" s="82" t="s">
        <v>13211</v>
      </c>
      <c r="M1025" s="82" t="s">
        <v>12856</v>
      </c>
      <c r="N1025" s="82"/>
      <c r="O1025" s="82"/>
      <c r="P1025" s="89"/>
    </row>
    <row r="1026" spans="1:16">
      <c r="A1026" s="27" t="s">
        <v>5116</v>
      </c>
      <c r="C1026" t="str">
        <f t="shared" ref="C1026:C1089" si="16">IF(ISNA(VLOOKUP(D1026,$A:$A,1,FALSE)),"No","Yes")</f>
        <v>Yes</v>
      </c>
      <c r="D1026" s="82" t="s">
        <v>5116</v>
      </c>
      <c r="E1026" s="82" t="s">
        <v>2622</v>
      </c>
      <c r="F1026" s="82" t="s">
        <v>947</v>
      </c>
      <c r="G1026" s="82" t="s">
        <v>949</v>
      </c>
      <c r="H1026" s="82" t="s">
        <v>13883</v>
      </c>
      <c r="I1026" s="82" t="s">
        <v>181</v>
      </c>
      <c r="J1026" s="82" t="s">
        <v>182</v>
      </c>
      <c r="K1026" s="82" t="s">
        <v>13178</v>
      </c>
      <c r="L1026" s="82" t="s">
        <v>13211</v>
      </c>
      <c r="M1026" s="82" t="s">
        <v>12856</v>
      </c>
      <c r="N1026" s="82"/>
      <c r="O1026" s="82"/>
      <c r="P1026" s="89"/>
    </row>
    <row r="1027" spans="1:16">
      <c r="A1027" s="27" t="s">
        <v>5117</v>
      </c>
      <c r="C1027" t="str">
        <f t="shared" si="16"/>
        <v>Yes</v>
      </c>
      <c r="D1027" s="82" t="s">
        <v>5117</v>
      </c>
      <c r="E1027" s="82" t="s">
        <v>2627</v>
      </c>
      <c r="F1027" s="82" t="s">
        <v>947</v>
      </c>
      <c r="G1027" s="82" t="s">
        <v>949</v>
      </c>
      <c r="H1027" s="82" t="s">
        <v>13884</v>
      </c>
      <c r="I1027" s="82" t="s">
        <v>181</v>
      </c>
      <c r="J1027" s="82" t="s">
        <v>182</v>
      </c>
      <c r="K1027" s="82"/>
      <c r="L1027" s="82" t="s">
        <v>13211</v>
      </c>
      <c r="M1027" s="82" t="s">
        <v>12856</v>
      </c>
      <c r="N1027" s="82"/>
      <c r="O1027" s="82"/>
      <c r="P1027" s="89"/>
    </row>
    <row r="1028" spans="1:16" ht="28.5">
      <c r="A1028" s="27" t="s">
        <v>5118</v>
      </c>
      <c r="C1028" t="str">
        <f t="shared" si="16"/>
        <v>Yes</v>
      </c>
      <c r="D1028" s="82" t="s">
        <v>5118</v>
      </c>
      <c r="E1028" s="82" t="s">
        <v>5119</v>
      </c>
      <c r="F1028" s="82" t="s">
        <v>947</v>
      </c>
      <c r="G1028" s="82" t="s">
        <v>949</v>
      </c>
      <c r="H1028" s="82" t="s">
        <v>13885</v>
      </c>
      <c r="I1028" s="82" t="s">
        <v>132</v>
      </c>
      <c r="J1028" s="82" t="s">
        <v>182</v>
      </c>
      <c r="K1028" s="82"/>
      <c r="L1028" s="82" t="s">
        <v>13211</v>
      </c>
      <c r="M1028" s="82" t="s">
        <v>12865</v>
      </c>
      <c r="N1028" s="89" t="s">
        <v>2938</v>
      </c>
      <c r="O1028" s="89" t="s">
        <v>2755</v>
      </c>
      <c r="P1028" s="89" t="s">
        <v>1105</v>
      </c>
    </row>
    <row r="1029" spans="1:16">
      <c r="A1029" s="27" t="s">
        <v>5125</v>
      </c>
      <c r="C1029" t="str">
        <f t="shared" si="16"/>
        <v>Yes</v>
      </c>
      <c r="D1029" s="82" t="s">
        <v>5125</v>
      </c>
      <c r="E1029" s="82" t="s">
        <v>2933</v>
      </c>
      <c r="F1029" s="82" t="s">
        <v>947</v>
      </c>
      <c r="G1029" s="82" t="s">
        <v>949</v>
      </c>
      <c r="H1029" s="82" t="s">
        <v>13886</v>
      </c>
      <c r="I1029" s="82" t="s">
        <v>181</v>
      </c>
      <c r="J1029" s="82" t="s">
        <v>182</v>
      </c>
      <c r="K1029" s="82" t="s">
        <v>13178</v>
      </c>
      <c r="L1029" s="82" t="s">
        <v>13211</v>
      </c>
      <c r="M1029" s="82" t="s">
        <v>12856</v>
      </c>
      <c r="N1029" s="89"/>
      <c r="O1029" s="82"/>
      <c r="P1029" s="89"/>
    </row>
    <row r="1030" spans="1:16">
      <c r="A1030" s="27" t="s">
        <v>5126</v>
      </c>
      <c r="C1030" t="str">
        <f t="shared" si="16"/>
        <v>Yes</v>
      </c>
      <c r="D1030" s="82" t="s">
        <v>5126</v>
      </c>
      <c r="E1030" s="82" t="s">
        <v>2961</v>
      </c>
      <c r="F1030" s="82" t="s">
        <v>947</v>
      </c>
      <c r="G1030" s="82" t="s">
        <v>949</v>
      </c>
      <c r="H1030" s="82" t="s">
        <v>13887</v>
      </c>
      <c r="I1030" s="82" t="s">
        <v>181</v>
      </c>
      <c r="J1030" s="82" t="s">
        <v>182</v>
      </c>
      <c r="K1030" s="82"/>
      <c r="L1030" s="82" t="s">
        <v>13211</v>
      </c>
      <c r="M1030" s="82" t="s">
        <v>12856</v>
      </c>
      <c r="N1030" s="89"/>
      <c r="O1030" s="82"/>
      <c r="P1030" s="89"/>
    </row>
    <row r="1031" spans="1:16" ht="28.5">
      <c r="A1031" s="27" t="s">
        <v>5127</v>
      </c>
      <c r="C1031" t="str">
        <f t="shared" si="16"/>
        <v>Yes</v>
      </c>
      <c r="D1031" s="82" t="s">
        <v>5127</v>
      </c>
      <c r="E1031" s="82" t="s">
        <v>2975</v>
      </c>
      <c r="F1031" s="82" t="s">
        <v>947</v>
      </c>
      <c r="G1031" s="82" t="s">
        <v>949</v>
      </c>
      <c r="H1031" s="82" t="s">
        <v>13888</v>
      </c>
      <c r="I1031" s="82" t="s">
        <v>181</v>
      </c>
      <c r="J1031" s="82" t="s">
        <v>182</v>
      </c>
      <c r="K1031" s="82"/>
      <c r="L1031" s="82" t="s">
        <v>13211</v>
      </c>
      <c r="M1031" s="82" t="s">
        <v>12865</v>
      </c>
      <c r="N1031" s="89" t="s">
        <v>2938</v>
      </c>
      <c r="O1031" s="89" t="s">
        <v>2755</v>
      </c>
      <c r="P1031" s="89" t="s">
        <v>2973</v>
      </c>
    </row>
    <row r="1032" spans="1:16" ht="28.5">
      <c r="A1032" s="27" t="s">
        <v>5128</v>
      </c>
      <c r="C1032" t="str">
        <f t="shared" si="16"/>
        <v>Yes</v>
      </c>
      <c r="D1032" s="82" t="s">
        <v>5128</v>
      </c>
      <c r="E1032" s="82" t="s">
        <v>2982</v>
      </c>
      <c r="F1032" s="82" t="s">
        <v>947</v>
      </c>
      <c r="G1032" s="82" t="s">
        <v>949</v>
      </c>
      <c r="H1032" s="82" t="s">
        <v>13889</v>
      </c>
      <c r="I1032" s="82" t="s">
        <v>132</v>
      </c>
      <c r="J1032" s="82" t="s">
        <v>182</v>
      </c>
      <c r="K1032" s="82"/>
      <c r="L1032" s="82" t="s">
        <v>13211</v>
      </c>
      <c r="M1032" s="82" t="s">
        <v>12865</v>
      </c>
      <c r="N1032" s="89" t="s">
        <v>2938</v>
      </c>
      <c r="O1032" s="89" t="s">
        <v>2755</v>
      </c>
      <c r="P1032" s="89" t="s">
        <v>2980</v>
      </c>
    </row>
    <row r="1033" spans="1:16" ht="42.75">
      <c r="A1033" s="27" t="s">
        <v>5130</v>
      </c>
      <c r="C1033" t="str">
        <f t="shared" si="16"/>
        <v>Yes</v>
      </c>
      <c r="D1033" s="82" t="s">
        <v>5130</v>
      </c>
      <c r="E1033" s="82" t="s">
        <v>5131</v>
      </c>
      <c r="F1033" s="82" t="s">
        <v>947</v>
      </c>
      <c r="G1033" s="82" t="s">
        <v>949</v>
      </c>
      <c r="H1033" s="82" t="s">
        <v>13890</v>
      </c>
      <c r="I1033" s="82" t="s">
        <v>132</v>
      </c>
      <c r="J1033" s="82" t="s">
        <v>182</v>
      </c>
      <c r="K1033" s="82"/>
      <c r="L1033" s="82" t="s">
        <v>13211</v>
      </c>
      <c r="M1033" s="82" t="s">
        <v>12865</v>
      </c>
      <c r="N1033" s="89" t="s">
        <v>2938</v>
      </c>
      <c r="O1033" s="89" t="s">
        <v>2755</v>
      </c>
      <c r="P1033" s="89" t="s">
        <v>5129</v>
      </c>
    </row>
    <row r="1034" spans="1:16">
      <c r="A1034" s="27" t="s">
        <v>5135</v>
      </c>
      <c r="C1034" t="str">
        <f t="shared" si="16"/>
        <v>Yes</v>
      </c>
      <c r="D1034" s="82" t="s">
        <v>5135</v>
      </c>
      <c r="E1034" s="82" t="s">
        <v>2989</v>
      </c>
      <c r="F1034" s="82" t="s">
        <v>947</v>
      </c>
      <c r="G1034" s="82" t="s">
        <v>949</v>
      </c>
      <c r="H1034" s="82" t="s">
        <v>13891</v>
      </c>
      <c r="I1034" s="82" t="s">
        <v>181</v>
      </c>
      <c r="J1034" s="82" t="s">
        <v>182</v>
      </c>
      <c r="K1034" s="82" t="s">
        <v>13178</v>
      </c>
      <c r="L1034" s="82" t="s">
        <v>13211</v>
      </c>
      <c r="M1034" s="82" t="s">
        <v>12856</v>
      </c>
      <c r="N1034" s="89"/>
      <c r="O1034" s="82"/>
      <c r="P1034" s="89"/>
    </row>
    <row r="1035" spans="1:16" ht="28.5">
      <c r="A1035" s="27" t="s">
        <v>5137</v>
      </c>
      <c r="C1035" t="str">
        <f t="shared" si="16"/>
        <v>Yes</v>
      </c>
      <c r="D1035" s="82" t="s">
        <v>5137</v>
      </c>
      <c r="E1035" s="82" t="s">
        <v>5138</v>
      </c>
      <c r="F1035" s="82" t="s">
        <v>947</v>
      </c>
      <c r="G1035" s="82" t="s">
        <v>949</v>
      </c>
      <c r="H1035" s="82" t="s">
        <v>13892</v>
      </c>
      <c r="I1035" s="82" t="s">
        <v>132</v>
      </c>
      <c r="J1035" s="82" t="s">
        <v>182</v>
      </c>
      <c r="K1035" s="82"/>
      <c r="L1035" s="82" t="s">
        <v>13211</v>
      </c>
      <c r="M1035" s="82" t="s">
        <v>12865</v>
      </c>
      <c r="N1035" s="89" t="s">
        <v>2938</v>
      </c>
      <c r="O1035" s="89" t="s">
        <v>2755</v>
      </c>
      <c r="P1035" s="89" t="s">
        <v>5136</v>
      </c>
    </row>
    <row r="1036" spans="1:16">
      <c r="A1036" s="27" t="s">
        <v>5143</v>
      </c>
      <c r="C1036" t="str">
        <f t="shared" si="16"/>
        <v>Yes</v>
      </c>
      <c r="D1036" s="82" t="s">
        <v>5143</v>
      </c>
      <c r="E1036" s="82" t="s">
        <v>2685</v>
      </c>
      <c r="F1036" s="82" t="s">
        <v>947</v>
      </c>
      <c r="G1036" s="82" t="s">
        <v>949</v>
      </c>
      <c r="H1036" s="82" t="s">
        <v>13893</v>
      </c>
      <c r="I1036" s="82" t="s">
        <v>181</v>
      </c>
      <c r="J1036" s="82" t="s">
        <v>182</v>
      </c>
      <c r="K1036" s="82"/>
      <c r="L1036" s="82" t="s">
        <v>13211</v>
      </c>
      <c r="M1036" s="82" t="s">
        <v>12856</v>
      </c>
      <c r="N1036" s="89"/>
      <c r="O1036" s="82"/>
      <c r="P1036" s="89"/>
    </row>
    <row r="1037" spans="1:16">
      <c r="A1037" s="27" t="s">
        <v>5144</v>
      </c>
      <c r="C1037" t="str">
        <f t="shared" si="16"/>
        <v>Yes</v>
      </c>
      <c r="D1037" s="82" t="s">
        <v>5144</v>
      </c>
      <c r="E1037" s="82" t="s">
        <v>2691</v>
      </c>
      <c r="F1037" s="82" t="s">
        <v>947</v>
      </c>
      <c r="G1037" s="82" t="s">
        <v>949</v>
      </c>
      <c r="H1037" s="82" t="s">
        <v>13894</v>
      </c>
      <c r="I1037" s="82" t="s">
        <v>181</v>
      </c>
      <c r="J1037" s="82" t="s">
        <v>182</v>
      </c>
      <c r="K1037" s="82" t="s">
        <v>13178</v>
      </c>
      <c r="L1037" s="82" t="s">
        <v>13211</v>
      </c>
      <c r="M1037" s="82" t="s">
        <v>12856</v>
      </c>
      <c r="N1037" s="89"/>
      <c r="O1037" s="82"/>
      <c r="P1037" s="89"/>
    </row>
    <row r="1038" spans="1:16">
      <c r="A1038" s="27" t="s">
        <v>5146</v>
      </c>
      <c r="C1038" t="str">
        <f t="shared" si="16"/>
        <v>Yes</v>
      </c>
      <c r="D1038" s="82" t="s">
        <v>5146</v>
      </c>
      <c r="E1038" s="82" t="s">
        <v>2605</v>
      </c>
      <c r="F1038" s="82" t="s">
        <v>953</v>
      </c>
      <c r="G1038" s="82" t="s">
        <v>955</v>
      </c>
      <c r="H1038" s="82" t="s">
        <v>13895</v>
      </c>
      <c r="I1038" s="82" t="s">
        <v>181</v>
      </c>
      <c r="J1038" s="82" t="s">
        <v>182</v>
      </c>
      <c r="K1038" s="82" t="s">
        <v>13178</v>
      </c>
      <c r="L1038" s="82" t="s">
        <v>13211</v>
      </c>
      <c r="M1038" s="82" t="s">
        <v>12856</v>
      </c>
      <c r="N1038" s="89"/>
      <c r="O1038" s="82"/>
      <c r="P1038" s="89"/>
    </row>
    <row r="1039" spans="1:16">
      <c r="A1039" s="27" t="s">
        <v>5148</v>
      </c>
      <c r="C1039" t="str">
        <f t="shared" si="16"/>
        <v>Yes</v>
      </c>
      <c r="D1039" s="82" t="s">
        <v>5148</v>
      </c>
      <c r="E1039" s="82" t="s">
        <v>2611</v>
      </c>
      <c r="F1039" s="82" t="s">
        <v>953</v>
      </c>
      <c r="G1039" s="82" t="s">
        <v>955</v>
      </c>
      <c r="H1039" s="82" t="s">
        <v>13896</v>
      </c>
      <c r="I1039" s="82" t="s">
        <v>181</v>
      </c>
      <c r="J1039" s="82" t="s">
        <v>182</v>
      </c>
      <c r="K1039" s="82" t="s">
        <v>13178</v>
      </c>
      <c r="L1039" s="82" t="s">
        <v>13211</v>
      </c>
      <c r="M1039" s="82" t="s">
        <v>12856</v>
      </c>
      <c r="N1039" s="89"/>
      <c r="O1039" s="82"/>
      <c r="P1039" s="89"/>
    </row>
    <row r="1040" spans="1:16">
      <c r="A1040" s="27" t="s">
        <v>5150</v>
      </c>
      <c r="C1040" t="str">
        <f t="shared" si="16"/>
        <v>Yes</v>
      </c>
      <c r="D1040" s="82" t="s">
        <v>5150</v>
      </c>
      <c r="E1040" s="82" t="s">
        <v>2617</v>
      </c>
      <c r="F1040" s="82" t="s">
        <v>953</v>
      </c>
      <c r="G1040" s="82" t="s">
        <v>955</v>
      </c>
      <c r="H1040" s="82" t="s">
        <v>13897</v>
      </c>
      <c r="I1040" s="82" t="s">
        <v>181</v>
      </c>
      <c r="J1040" s="82" t="s">
        <v>182</v>
      </c>
      <c r="K1040" s="82" t="s">
        <v>13178</v>
      </c>
      <c r="L1040" s="82" t="s">
        <v>13211</v>
      </c>
      <c r="M1040" s="82" t="s">
        <v>12856</v>
      </c>
      <c r="N1040" s="89"/>
      <c r="O1040" s="82"/>
      <c r="P1040" s="89"/>
    </row>
    <row r="1041" spans="1:16">
      <c r="A1041" s="27" t="s">
        <v>5151</v>
      </c>
      <c r="C1041" t="str">
        <f t="shared" si="16"/>
        <v>Yes</v>
      </c>
      <c r="D1041" s="82" t="s">
        <v>5151</v>
      </c>
      <c r="E1041" s="82" t="s">
        <v>2622</v>
      </c>
      <c r="F1041" s="82" t="s">
        <v>953</v>
      </c>
      <c r="G1041" s="82" t="s">
        <v>955</v>
      </c>
      <c r="H1041" s="82" t="s">
        <v>13898</v>
      </c>
      <c r="I1041" s="82" t="s">
        <v>181</v>
      </c>
      <c r="J1041" s="82" t="s">
        <v>182</v>
      </c>
      <c r="K1041" s="82" t="s">
        <v>13178</v>
      </c>
      <c r="L1041" s="82" t="s">
        <v>13211</v>
      </c>
      <c r="M1041" s="82" t="s">
        <v>12856</v>
      </c>
      <c r="N1041" s="89"/>
      <c r="O1041" s="82"/>
      <c r="P1041" s="89"/>
    </row>
    <row r="1042" spans="1:16">
      <c r="A1042" s="27" t="s">
        <v>5152</v>
      </c>
      <c r="C1042" t="str">
        <f t="shared" si="16"/>
        <v>Yes</v>
      </c>
      <c r="D1042" s="82" t="s">
        <v>5152</v>
      </c>
      <c r="E1042" s="82" t="s">
        <v>2627</v>
      </c>
      <c r="F1042" s="82" t="s">
        <v>953</v>
      </c>
      <c r="G1042" s="82" t="s">
        <v>955</v>
      </c>
      <c r="H1042" s="82" t="s">
        <v>13899</v>
      </c>
      <c r="I1042" s="82" t="s">
        <v>181</v>
      </c>
      <c r="J1042" s="82" t="s">
        <v>182</v>
      </c>
      <c r="K1042" s="82"/>
      <c r="L1042" s="82" t="s">
        <v>13211</v>
      </c>
      <c r="M1042" s="82" t="s">
        <v>12856</v>
      </c>
      <c r="N1042" s="89"/>
      <c r="O1042" s="82"/>
      <c r="P1042" s="89"/>
    </row>
    <row r="1043" spans="1:16" ht="42.75">
      <c r="A1043" s="27" t="s">
        <v>5154</v>
      </c>
      <c r="C1043" t="str">
        <f t="shared" si="16"/>
        <v>Yes</v>
      </c>
      <c r="D1043" s="82" t="s">
        <v>5154</v>
      </c>
      <c r="E1043" s="82" t="s">
        <v>5155</v>
      </c>
      <c r="F1043" s="82" t="s">
        <v>953</v>
      </c>
      <c r="G1043" s="82" t="s">
        <v>955</v>
      </c>
      <c r="H1043" s="82" t="s">
        <v>13900</v>
      </c>
      <c r="I1043" s="82" t="s">
        <v>132</v>
      </c>
      <c r="J1043" s="82" t="s">
        <v>182</v>
      </c>
      <c r="K1043" s="82"/>
      <c r="L1043" s="82" t="s">
        <v>13211</v>
      </c>
      <c r="M1043" s="82" t="s">
        <v>12865</v>
      </c>
      <c r="N1043" s="89" t="s">
        <v>2938</v>
      </c>
      <c r="O1043" s="89" t="s">
        <v>2755</v>
      </c>
      <c r="P1043" s="89" t="s">
        <v>5153</v>
      </c>
    </row>
    <row r="1044" spans="1:16" ht="28.5">
      <c r="A1044" s="27" t="s">
        <v>5160</v>
      </c>
      <c r="C1044" t="str">
        <f t="shared" si="16"/>
        <v>Yes</v>
      </c>
      <c r="D1044" s="82" t="s">
        <v>5160</v>
      </c>
      <c r="E1044" s="82" t="s">
        <v>5161</v>
      </c>
      <c r="F1044" s="82" t="s">
        <v>953</v>
      </c>
      <c r="G1044" s="82" t="s">
        <v>955</v>
      </c>
      <c r="H1044" s="82" t="s">
        <v>13901</v>
      </c>
      <c r="I1044" s="82" t="s">
        <v>132</v>
      </c>
      <c r="J1044" s="82" t="s">
        <v>182</v>
      </c>
      <c r="K1044" s="82"/>
      <c r="L1044" s="82" t="s">
        <v>13211</v>
      </c>
      <c r="M1044" s="82" t="s">
        <v>12865</v>
      </c>
      <c r="N1044" s="89" t="s">
        <v>2938</v>
      </c>
      <c r="O1044" s="89" t="s">
        <v>2755</v>
      </c>
      <c r="P1044" s="89" t="s">
        <v>5159</v>
      </c>
    </row>
    <row r="1045" spans="1:16" ht="28.5">
      <c r="A1045" s="27" t="s">
        <v>5167</v>
      </c>
      <c r="C1045" t="str">
        <f t="shared" si="16"/>
        <v>Yes</v>
      </c>
      <c r="D1045" s="82" t="s">
        <v>5167</v>
      </c>
      <c r="E1045" s="82" t="s">
        <v>5168</v>
      </c>
      <c r="F1045" s="82" t="s">
        <v>953</v>
      </c>
      <c r="G1045" s="82" t="s">
        <v>955</v>
      </c>
      <c r="H1045" s="82" t="s">
        <v>13902</v>
      </c>
      <c r="I1045" s="82" t="s">
        <v>132</v>
      </c>
      <c r="J1045" s="82" t="s">
        <v>182</v>
      </c>
      <c r="K1045" s="82"/>
      <c r="L1045" s="82" t="s">
        <v>13211</v>
      </c>
      <c r="M1045" s="82" t="s">
        <v>12865</v>
      </c>
      <c r="N1045" s="89" t="s">
        <v>2938</v>
      </c>
      <c r="O1045" s="89" t="s">
        <v>2755</v>
      </c>
      <c r="P1045" s="89" t="s">
        <v>5166</v>
      </c>
    </row>
    <row r="1046" spans="1:16" ht="28.5">
      <c r="A1046" s="27" t="s">
        <v>5173</v>
      </c>
      <c r="C1046" t="str">
        <f t="shared" si="16"/>
        <v>Yes</v>
      </c>
      <c r="D1046" s="82" t="s">
        <v>5173</v>
      </c>
      <c r="E1046" s="82" t="s">
        <v>5174</v>
      </c>
      <c r="F1046" s="82" t="s">
        <v>953</v>
      </c>
      <c r="G1046" s="82" t="s">
        <v>955</v>
      </c>
      <c r="H1046" s="82" t="s">
        <v>13903</v>
      </c>
      <c r="I1046" s="82" t="s">
        <v>132</v>
      </c>
      <c r="J1046" s="82" t="s">
        <v>182</v>
      </c>
      <c r="K1046" s="82"/>
      <c r="L1046" s="82" t="s">
        <v>13211</v>
      </c>
      <c r="M1046" s="82" t="s">
        <v>12865</v>
      </c>
      <c r="N1046" s="89" t="s">
        <v>2938</v>
      </c>
      <c r="O1046" s="89" t="s">
        <v>2755</v>
      </c>
      <c r="P1046" s="89" t="s">
        <v>5172</v>
      </c>
    </row>
    <row r="1047" spans="1:16" ht="28.5">
      <c r="A1047" s="27" t="s">
        <v>5179</v>
      </c>
      <c r="C1047" t="str">
        <f t="shared" si="16"/>
        <v>Yes</v>
      </c>
      <c r="D1047" s="82" t="s">
        <v>5179</v>
      </c>
      <c r="E1047" s="82" t="s">
        <v>5180</v>
      </c>
      <c r="F1047" s="82" t="s">
        <v>953</v>
      </c>
      <c r="G1047" s="82" t="s">
        <v>955</v>
      </c>
      <c r="H1047" s="82" t="s">
        <v>13904</v>
      </c>
      <c r="I1047" s="82" t="s">
        <v>132</v>
      </c>
      <c r="J1047" s="82" t="s">
        <v>182</v>
      </c>
      <c r="K1047" s="82"/>
      <c r="L1047" s="82" t="s">
        <v>13211</v>
      </c>
      <c r="M1047" s="82" t="s">
        <v>12865</v>
      </c>
      <c r="N1047" s="89" t="s">
        <v>2938</v>
      </c>
      <c r="O1047" s="89" t="s">
        <v>2755</v>
      </c>
      <c r="P1047" s="89" t="s">
        <v>5178</v>
      </c>
    </row>
    <row r="1048" spans="1:16" ht="28.5">
      <c r="A1048" s="27" t="s">
        <v>5185</v>
      </c>
      <c r="C1048" t="str">
        <f t="shared" si="16"/>
        <v>Yes</v>
      </c>
      <c r="D1048" s="82" t="s">
        <v>5185</v>
      </c>
      <c r="E1048" s="82" t="s">
        <v>5186</v>
      </c>
      <c r="F1048" s="82" t="s">
        <v>953</v>
      </c>
      <c r="G1048" s="82" t="s">
        <v>955</v>
      </c>
      <c r="H1048" s="82" t="s">
        <v>13905</v>
      </c>
      <c r="I1048" s="82" t="s">
        <v>132</v>
      </c>
      <c r="J1048" s="82" t="s">
        <v>182</v>
      </c>
      <c r="K1048" s="82"/>
      <c r="L1048" s="82" t="s">
        <v>13211</v>
      </c>
      <c r="M1048" s="82" t="s">
        <v>12865</v>
      </c>
      <c r="N1048" s="89" t="s">
        <v>2938</v>
      </c>
      <c r="O1048" s="89" t="s">
        <v>2755</v>
      </c>
      <c r="P1048" s="89" t="s">
        <v>5184</v>
      </c>
    </row>
    <row r="1049" spans="1:16" ht="28.5">
      <c r="A1049" s="27" t="s">
        <v>5191</v>
      </c>
      <c r="C1049" t="str">
        <f t="shared" si="16"/>
        <v>Yes</v>
      </c>
      <c r="D1049" s="82" t="s">
        <v>5191</v>
      </c>
      <c r="E1049" s="82" t="s">
        <v>5192</v>
      </c>
      <c r="F1049" s="82" t="s">
        <v>953</v>
      </c>
      <c r="G1049" s="82" t="s">
        <v>955</v>
      </c>
      <c r="H1049" s="82" t="s">
        <v>13906</v>
      </c>
      <c r="I1049" s="82" t="s">
        <v>132</v>
      </c>
      <c r="J1049" s="82" t="s">
        <v>182</v>
      </c>
      <c r="K1049" s="82"/>
      <c r="L1049" s="82" t="s">
        <v>13211</v>
      </c>
      <c r="M1049" s="82" t="s">
        <v>12865</v>
      </c>
      <c r="N1049" s="89" t="s">
        <v>2938</v>
      </c>
      <c r="O1049" s="89" t="s">
        <v>2755</v>
      </c>
      <c r="P1049" s="89" t="s">
        <v>5190</v>
      </c>
    </row>
    <row r="1050" spans="1:16" ht="28.5">
      <c r="A1050" s="27" t="s">
        <v>5198</v>
      </c>
      <c r="C1050" t="str">
        <f t="shared" si="16"/>
        <v>Yes</v>
      </c>
      <c r="D1050" s="82" t="s">
        <v>5198</v>
      </c>
      <c r="E1050" s="82" t="s">
        <v>5199</v>
      </c>
      <c r="F1050" s="82" t="s">
        <v>953</v>
      </c>
      <c r="G1050" s="82" t="s">
        <v>955</v>
      </c>
      <c r="H1050" s="82" t="s">
        <v>13907</v>
      </c>
      <c r="I1050" s="82" t="s">
        <v>132</v>
      </c>
      <c r="J1050" s="82" t="s">
        <v>182</v>
      </c>
      <c r="K1050" s="82"/>
      <c r="L1050" s="82" t="s">
        <v>13211</v>
      </c>
      <c r="M1050" s="82" t="s">
        <v>12865</v>
      </c>
      <c r="N1050" s="89" t="s">
        <v>2938</v>
      </c>
      <c r="O1050" s="89" t="s">
        <v>2755</v>
      </c>
      <c r="P1050" s="89" t="s">
        <v>5197</v>
      </c>
    </row>
    <row r="1051" spans="1:16" ht="42.75">
      <c r="A1051" s="27" t="s">
        <v>5204</v>
      </c>
      <c r="C1051" t="str">
        <f t="shared" si="16"/>
        <v>Yes</v>
      </c>
      <c r="D1051" s="82" t="s">
        <v>5204</v>
      </c>
      <c r="E1051" s="82" t="s">
        <v>5205</v>
      </c>
      <c r="F1051" s="82" t="s">
        <v>953</v>
      </c>
      <c r="G1051" s="82" t="s">
        <v>955</v>
      </c>
      <c r="H1051" s="82" t="s">
        <v>13908</v>
      </c>
      <c r="I1051" s="82" t="s">
        <v>132</v>
      </c>
      <c r="J1051" s="82" t="s">
        <v>182</v>
      </c>
      <c r="K1051" s="82"/>
      <c r="L1051" s="82" t="s">
        <v>13211</v>
      </c>
      <c r="M1051" s="82" t="s">
        <v>12865</v>
      </c>
      <c r="N1051" s="89" t="s">
        <v>2938</v>
      </c>
      <c r="O1051" s="89" t="s">
        <v>2755</v>
      </c>
      <c r="P1051" s="89" t="s">
        <v>5203</v>
      </c>
    </row>
    <row r="1052" spans="1:16" ht="42.75">
      <c r="A1052" s="27" t="s">
        <v>5211</v>
      </c>
      <c r="C1052" t="str">
        <f t="shared" si="16"/>
        <v>Yes</v>
      </c>
      <c r="D1052" s="82" t="s">
        <v>5211</v>
      </c>
      <c r="E1052" s="82" t="s">
        <v>5212</v>
      </c>
      <c r="F1052" s="82" t="s">
        <v>953</v>
      </c>
      <c r="G1052" s="82" t="s">
        <v>955</v>
      </c>
      <c r="H1052" s="82" t="s">
        <v>13909</v>
      </c>
      <c r="I1052" s="82" t="s">
        <v>132</v>
      </c>
      <c r="J1052" s="82" t="s">
        <v>182</v>
      </c>
      <c r="K1052" s="82"/>
      <c r="L1052" s="82" t="s">
        <v>13211</v>
      </c>
      <c r="M1052" s="82" t="s">
        <v>12865</v>
      </c>
      <c r="N1052" s="89" t="s">
        <v>2938</v>
      </c>
      <c r="O1052" s="89" t="s">
        <v>2755</v>
      </c>
      <c r="P1052" s="89" t="s">
        <v>5210</v>
      </c>
    </row>
    <row r="1053" spans="1:16" ht="57">
      <c r="A1053" s="27" t="s">
        <v>5218</v>
      </c>
      <c r="C1053" t="str">
        <f t="shared" si="16"/>
        <v>Yes</v>
      </c>
      <c r="D1053" s="82" t="s">
        <v>5218</v>
      </c>
      <c r="E1053" s="82" t="s">
        <v>5219</v>
      </c>
      <c r="F1053" s="82" t="s">
        <v>953</v>
      </c>
      <c r="G1053" s="82" t="s">
        <v>955</v>
      </c>
      <c r="H1053" s="82" t="s">
        <v>13910</v>
      </c>
      <c r="I1053" s="82" t="s">
        <v>181</v>
      </c>
      <c r="J1053" s="82" t="s">
        <v>182</v>
      </c>
      <c r="K1053" s="82"/>
      <c r="L1053" s="82" t="s">
        <v>13211</v>
      </c>
      <c r="M1053" s="82" t="s">
        <v>12865</v>
      </c>
      <c r="N1053" s="89" t="s">
        <v>2938</v>
      </c>
      <c r="O1053" s="89" t="s">
        <v>2755</v>
      </c>
      <c r="P1053" s="89" t="s">
        <v>5217</v>
      </c>
    </row>
    <row r="1054" spans="1:16" ht="42.75">
      <c r="A1054" s="27" t="s">
        <v>5225</v>
      </c>
      <c r="C1054" t="str">
        <f t="shared" si="16"/>
        <v>Yes</v>
      </c>
      <c r="D1054" s="82" t="s">
        <v>5225</v>
      </c>
      <c r="E1054" s="82" t="s">
        <v>5226</v>
      </c>
      <c r="F1054" s="82" t="s">
        <v>953</v>
      </c>
      <c r="G1054" s="82" t="s">
        <v>955</v>
      </c>
      <c r="H1054" s="82" t="s">
        <v>13911</v>
      </c>
      <c r="I1054" s="82" t="s">
        <v>181</v>
      </c>
      <c r="J1054" s="82" t="s">
        <v>182</v>
      </c>
      <c r="K1054" s="82"/>
      <c r="L1054" s="82" t="s">
        <v>13211</v>
      </c>
      <c r="M1054" s="82" t="s">
        <v>12865</v>
      </c>
      <c r="N1054" s="89" t="s">
        <v>2938</v>
      </c>
      <c r="O1054" s="89" t="s">
        <v>2755</v>
      </c>
      <c r="P1054" s="89" t="s">
        <v>5224</v>
      </c>
    </row>
    <row r="1055" spans="1:16" ht="28.5">
      <c r="A1055" s="27" t="s">
        <v>5231</v>
      </c>
      <c r="C1055" t="str">
        <f t="shared" si="16"/>
        <v>Yes</v>
      </c>
      <c r="D1055" s="82" t="s">
        <v>5231</v>
      </c>
      <c r="E1055" s="82" t="s">
        <v>5232</v>
      </c>
      <c r="F1055" s="82" t="s">
        <v>953</v>
      </c>
      <c r="G1055" s="82" t="s">
        <v>955</v>
      </c>
      <c r="H1055" s="82" t="s">
        <v>13912</v>
      </c>
      <c r="I1055" s="82" t="s">
        <v>132</v>
      </c>
      <c r="J1055" s="82" t="s">
        <v>182</v>
      </c>
      <c r="K1055" s="82"/>
      <c r="L1055" s="82" t="s">
        <v>13211</v>
      </c>
      <c r="M1055" s="82" t="s">
        <v>12865</v>
      </c>
      <c r="N1055" s="89" t="s">
        <v>2938</v>
      </c>
      <c r="O1055" s="89" t="s">
        <v>2755</v>
      </c>
      <c r="P1055" s="89" t="s">
        <v>5230</v>
      </c>
    </row>
    <row r="1056" spans="1:16" ht="57">
      <c r="A1056" s="27" t="s">
        <v>5237</v>
      </c>
      <c r="C1056" t="str">
        <f t="shared" si="16"/>
        <v>Yes</v>
      </c>
      <c r="D1056" s="82" t="s">
        <v>5237</v>
      </c>
      <c r="E1056" s="82" t="s">
        <v>5238</v>
      </c>
      <c r="F1056" s="82" t="s">
        <v>953</v>
      </c>
      <c r="G1056" s="82" t="s">
        <v>955</v>
      </c>
      <c r="H1056" s="82" t="s">
        <v>13913</v>
      </c>
      <c r="I1056" s="82" t="s">
        <v>132</v>
      </c>
      <c r="J1056" s="82" t="s">
        <v>182</v>
      </c>
      <c r="K1056" s="82"/>
      <c r="L1056" s="82" t="s">
        <v>13211</v>
      </c>
      <c r="M1056" s="82" t="s">
        <v>12865</v>
      </c>
      <c r="N1056" s="89" t="s">
        <v>2938</v>
      </c>
      <c r="O1056" s="89" t="s">
        <v>2755</v>
      </c>
      <c r="P1056" s="89" t="s">
        <v>5236</v>
      </c>
    </row>
    <row r="1057" spans="1:16" ht="57">
      <c r="A1057" s="27" t="s">
        <v>5246</v>
      </c>
      <c r="C1057" t="str">
        <f t="shared" si="16"/>
        <v>Yes</v>
      </c>
      <c r="D1057" s="82" t="s">
        <v>5246</v>
      </c>
      <c r="E1057" s="82" t="s">
        <v>5247</v>
      </c>
      <c r="F1057" s="82" t="s">
        <v>953</v>
      </c>
      <c r="G1057" s="82" t="s">
        <v>955</v>
      </c>
      <c r="H1057" s="82" t="s">
        <v>13914</v>
      </c>
      <c r="I1057" s="82" t="s">
        <v>132</v>
      </c>
      <c r="J1057" s="82" t="s">
        <v>182</v>
      </c>
      <c r="K1057" s="82"/>
      <c r="L1057" s="82" t="s">
        <v>13211</v>
      </c>
      <c r="M1057" s="82" t="s">
        <v>12865</v>
      </c>
      <c r="N1057" s="89" t="s">
        <v>2938</v>
      </c>
      <c r="O1057" s="89" t="s">
        <v>2755</v>
      </c>
      <c r="P1057" s="89" t="s">
        <v>5245</v>
      </c>
    </row>
    <row r="1058" spans="1:16" ht="57">
      <c r="A1058" s="27" t="s">
        <v>5254</v>
      </c>
      <c r="C1058" t="str">
        <f t="shared" si="16"/>
        <v>Yes</v>
      </c>
      <c r="D1058" s="82" t="s">
        <v>5254</v>
      </c>
      <c r="E1058" s="82" t="s">
        <v>5255</v>
      </c>
      <c r="F1058" s="82" t="s">
        <v>953</v>
      </c>
      <c r="G1058" s="82" t="s">
        <v>955</v>
      </c>
      <c r="H1058" s="82" t="s">
        <v>13915</v>
      </c>
      <c r="I1058" s="82" t="s">
        <v>132</v>
      </c>
      <c r="J1058" s="82" t="s">
        <v>182</v>
      </c>
      <c r="K1058" s="82"/>
      <c r="L1058" s="82" t="s">
        <v>13211</v>
      </c>
      <c r="M1058" s="82" t="s">
        <v>12865</v>
      </c>
      <c r="N1058" s="89" t="s">
        <v>2938</v>
      </c>
      <c r="O1058" s="89" t="s">
        <v>2755</v>
      </c>
      <c r="P1058" s="89" t="s">
        <v>5253</v>
      </c>
    </row>
    <row r="1059" spans="1:16" ht="28.5">
      <c r="A1059" s="27" t="s">
        <v>5261</v>
      </c>
      <c r="C1059" t="str">
        <f t="shared" si="16"/>
        <v>Yes</v>
      </c>
      <c r="D1059" s="82" t="s">
        <v>5261</v>
      </c>
      <c r="E1059" s="82" t="s">
        <v>5262</v>
      </c>
      <c r="F1059" s="82" t="s">
        <v>953</v>
      </c>
      <c r="G1059" s="82" t="s">
        <v>955</v>
      </c>
      <c r="H1059" s="82" t="s">
        <v>13916</v>
      </c>
      <c r="I1059" s="82" t="s">
        <v>132</v>
      </c>
      <c r="J1059" s="82" t="s">
        <v>182</v>
      </c>
      <c r="K1059" s="82"/>
      <c r="L1059" s="82" t="s">
        <v>13211</v>
      </c>
      <c r="M1059" s="82" t="s">
        <v>12865</v>
      </c>
      <c r="N1059" s="89" t="s">
        <v>2938</v>
      </c>
      <c r="O1059" s="89" t="s">
        <v>2755</v>
      </c>
      <c r="P1059" s="89" t="s">
        <v>5260</v>
      </c>
    </row>
    <row r="1060" spans="1:16" ht="28.5">
      <c r="A1060" s="27" t="s">
        <v>5267</v>
      </c>
      <c r="C1060" t="str">
        <f t="shared" si="16"/>
        <v>Yes</v>
      </c>
      <c r="D1060" s="82" t="s">
        <v>5267</v>
      </c>
      <c r="E1060" s="82" t="s">
        <v>5268</v>
      </c>
      <c r="F1060" s="82" t="s">
        <v>953</v>
      </c>
      <c r="G1060" s="82" t="s">
        <v>955</v>
      </c>
      <c r="H1060" s="82" t="s">
        <v>13917</v>
      </c>
      <c r="I1060" s="82" t="s">
        <v>132</v>
      </c>
      <c r="J1060" s="82" t="s">
        <v>182</v>
      </c>
      <c r="K1060" s="82"/>
      <c r="L1060" s="82" t="s">
        <v>13211</v>
      </c>
      <c r="M1060" s="82" t="s">
        <v>12865</v>
      </c>
      <c r="N1060" s="89" t="s">
        <v>2938</v>
      </c>
      <c r="O1060" s="89" t="s">
        <v>2755</v>
      </c>
      <c r="P1060" s="89" t="s">
        <v>5266</v>
      </c>
    </row>
    <row r="1061" spans="1:16" ht="42.75">
      <c r="A1061" s="27" t="s">
        <v>5273</v>
      </c>
      <c r="C1061" t="str">
        <f t="shared" si="16"/>
        <v>Yes</v>
      </c>
      <c r="D1061" s="82" t="s">
        <v>5273</v>
      </c>
      <c r="E1061" s="82" t="s">
        <v>5274</v>
      </c>
      <c r="F1061" s="82" t="s">
        <v>953</v>
      </c>
      <c r="G1061" s="82" t="s">
        <v>955</v>
      </c>
      <c r="H1061" s="82" t="s">
        <v>13918</v>
      </c>
      <c r="I1061" s="82" t="s">
        <v>132</v>
      </c>
      <c r="J1061" s="82" t="s">
        <v>182</v>
      </c>
      <c r="K1061" s="82"/>
      <c r="L1061" s="82" t="s">
        <v>13211</v>
      </c>
      <c r="M1061" s="82" t="s">
        <v>12865</v>
      </c>
      <c r="N1061" s="89" t="s">
        <v>2938</v>
      </c>
      <c r="O1061" s="89" t="s">
        <v>2755</v>
      </c>
      <c r="P1061" s="89" t="s">
        <v>5272</v>
      </c>
    </row>
    <row r="1062" spans="1:16" ht="42.75">
      <c r="A1062" s="27" t="s">
        <v>5279</v>
      </c>
      <c r="C1062" t="str">
        <f t="shared" si="16"/>
        <v>Yes</v>
      </c>
      <c r="D1062" s="82" t="s">
        <v>5279</v>
      </c>
      <c r="E1062" s="82" t="s">
        <v>5280</v>
      </c>
      <c r="F1062" s="82" t="s">
        <v>953</v>
      </c>
      <c r="G1062" s="82" t="s">
        <v>955</v>
      </c>
      <c r="H1062" s="82" t="s">
        <v>13919</v>
      </c>
      <c r="I1062" s="82" t="s">
        <v>132</v>
      </c>
      <c r="J1062" s="82" t="s">
        <v>182</v>
      </c>
      <c r="K1062" s="82"/>
      <c r="L1062" s="82" t="s">
        <v>13211</v>
      </c>
      <c r="M1062" s="82" t="s">
        <v>12865</v>
      </c>
      <c r="N1062" s="89" t="s">
        <v>2938</v>
      </c>
      <c r="O1062" s="89" t="s">
        <v>2755</v>
      </c>
      <c r="P1062" s="89" t="s">
        <v>5278</v>
      </c>
    </row>
    <row r="1063" spans="1:16" ht="42.75">
      <c r="A1063" s="27" t="s">
        <v>5286</v>
      </c>
      <c r="C1063" t="str">
        <f t="shared" si="16"/>
        <v>Yes</v>
      </c>
      <c r="D1063" s="82" t="s">
        <v>5286</v>
      </c>
      <c r="E1063" s="82" t="s">
        <v>5287</v>
      </c>
      <c r="F1063" s="82" t="s">
        <v>953</v>
      </c>
      <c r="G1063" s="82" t="s">
        <v>955</v>
      </c>
      <c r="H1063" s="82" t="s">
        <v>13920</v>
      </c>
      <c r="I1063" s="82" t="s">
        <v>132</v>
      </c>
      <c r="J1063" s="82" t="s">
        <v>182</v>
      </c>
      <c r="K1063" s="82"/>
      <c r="L1063" s="82" t="s">
        <v>13211</v>
      </c>
      <c r="M1063" s="82" t="s">
        <v>12865</v>
      </c>
      <c r="N1063" s="89" t="s">
        <v>2938</v>
      </c>
      <c r="O1063" s="89" t="s">
        <v>2755</v>
      </c>
      <c r="P1063" s="89" t="s">
        <v>5285</v>
      </c>
    </row>
    <row r="1064" spans="1:16">
      <c r="A1064" s="27" t="s">
        <v>5292</v>
      </c>
      <c r="C1064" t="str">
        <f t="shared" si="16"/>
        <v>Yes</v>
      </c>
      <c r="D1064" s="82" t="s">
        <v>5292</v>
      </c>
      <c r="E1064" s="82" t="s">
        <v>2961</v>
      </c>
      <c r="F1064" s="82" t="s">
        <v>953</v>
      </c>
      <c r="G1064" s="82" t="s">
        <v>955</v>
      </c>
      <c r="H1064" s="82" t="s">
        <v>13921</v>
      </c>
      <c r="I1064" s="82" t="s">
        <v>181</v>
      </c>
      <c r="J1064" s="82" t="s">
        <v>182</v>
      </c>
      <c r="K1064" s="82"/>
      <c r="L1064" s="82" t="s">
        <v>13211</v>
      </c>
      <c r="M1064" s="82" t="s">
        <v>12856</v>
      </c>
      <c r="N1064" s="89"/>
      <c r="O1064" s="82"/>
      <c r="P1064" s="89"/>
    </row>
    <row r="1065" spans="1:16" ht="28.5">
      <c r="A1065" s="27" t="s">
        <v>5294</v>
      </c>
      <c r="C1065" t="str">
        <f t="shared" si="16"/>
        <v>Yes</v>
      </c>
      <c r="D1065" s="82" t="s">
        <v>5294</v>
      </c>
      <c r="E1065" s="82" t="s">
        <v>5295</v>
      </c>
      <c r="F1065" s="82" t="s">
        <v>953</v>
      </c>
      <c r="G1065" s="82" t="s">
        <v>955</v>
      </c>
      <c r="H1065" s="82" t="s">
        <v>13922</v>
      </c>
      <c r="I1065" s="82" t="s">
        <v>181</v>
      </c>
      <c r="J1065" s="82" t="s">
        <v>182</v>
      </c>
      <c r="K1065" s="82"/>
      <c r="L1065" s="82" t="s">
        <v>13211</v>
      </c>
      <c r="M1065" s="82" t="s">
        <v>12865</v>
      </c>
      <c r="N1065" s="89" t="s">
        <v>2938</v>
      </c>
      <c r="O1065" s="89" t="s">
        <v>2755</v>
      </c>
      <c r="P1065" s="89" t="s">
        <v>5293</v>
      </c>
    </row>
    <row r="1066" spans="1:16" ht="28.5">
      <c r="A1066" s="27" t="s">
        <v>5300</v>
      </c>
      <c r="C1066" t="str">
        <f t="shared" si="16"/>
        <v>Yes</v>
      </c>
      <c r="D1066" s="82" t="s">
        <v>5300</v>
      </c>
      <c r="E1066" s="82" t="s">
        <v>5301</v>
      </c>
      <c r="F1066" s="82" t="s">
        <v>953</v>
      </c>
      <c r="G1066" s="82" t="s">
        <v>955</v>
      </c>
      <c r="H1066" s="82" t="s">
        <v>13923</v>
      </c>
      <c r="I1066" s="82" t="s">
        <v>132</v>
      </c>
      <c r="J1066" s="82" t="s">
        <v>182</v>
      </c>
      <c r="K1066" s="82"/>
      <c r="L1066" s="82" t="s">
        <v>13211</v>
      </c>
      <c r="M1066" s="82" t="s">
        <v>12865</v>
      </c>
      <c r="N1066" s="89" t="s">
        <v>2938</v>
      </c>
      <c r="O1066" s="89" t="s">
        <v>2755</v>
      </c>
      <c r="P1066" s="89" t="s">
        <v>5299</v>
      </c>
    </row>
    <row r="1067" spans="1:16" ht="42.75">
      <c r="A1067" s="27" t="s">
        <v>5306</v>
      </c>
      <c r="C1067" t="str">
        <f t="shared" si="16"/>
        <v>Yes</v>
      </c>
      <c r="D1067" s="82" t="s">
        <v>5306</v>
      </c>
      <c r="E1067" s="82" t="s">
        <v>5307</v>
      </c>
      <c r="F1067" s="82" t="s">
        <v>953</v>
      </c>
      <c r="G1067" s="82" t="s">
        <v>955</v>
      </c>
      <c r="H1067" s="82" t="s">
        <v>13924</v>
      </c>
      <c r="I1067" s="82" t="s">
        <v>132</v>
      </c>
      <c r="J1067" s="82" t="s">
        <v>182</v>
      </c>
      <c r="K1067" s="82"/>
      <c r="L1067" s="82" t="s">
        <v>13211</v>
      </c>
      <c r="M1067" s="82" t="s">
        <v>12865</v>
      </c>
      <c r="N1067" s="89" t="s">
        <v>2938</v>
      </c>
      <c r="O1067" s="89" t="s">
        <v>2755</v>
      </c>
      <c r="P1067" s="89" t="s">
        <v>5305</v>
      </c>
    </row>
    <row r="1068" spans="1:16" ht="28.5">
      <c r="A1068" s="27" t="s">
        <v>5312</v>
      </c>
      <c r="C1068" t="str">
        <f t="shared" si="16"/>
        <v>Yes</v>
      </c>
      <c r="D1068" s="82" t="s">
        <v>5312</v>
      </c>
      <c r="E1068" s="82" t="s">
        <v>5313</v>
      </c>
      <c r="F1068" s="82" t="s">
        <v>953</v>
      </c>
      <c r="G1068" s="82" t="s">
        <v>955</v>
      </c>
      <c r="H1068" s="82" t="s">
        <v>13925</v>
      </c>
      <c r="I1068" s="82" t="s">
        <v>132</v>
      </c>
      <c r="J1068" s="82" t="s">
        <v>182</v>
      </c>
      <c r="K1068" s="82"/>
      <c r="L1068" s="82" t="s">
        <v>13211</v>
      </c>
      <c r="M1068" s="82" t="s">
        <v>12865</v>
      </c>
      <c r="N1068" s="89" t="s">
        <v>2938</v>
      </c>
      <c r="O1068" s="89" t="s">
        <v>2755</v>
      </c>
      <c r="P1068" s="89" t="s">
        <v>5311</v>
      </c>
    </row>
    <row r="1069" spans="1:16" ht="28.5">
      <c r="A1069" s="27" t="s">
        <v>5318</v>
      </c>
      <c r="C1069" t="str">
        <f t="shared" si="16"/>
        <v>Yes</v>
      </c>
      <c r="D1069" s="82" t="s">
        <v>5318</v>
      </c>
      <c r="E1069" s="82" t="s">
        <v>5319</v>
      </c>
      <c r="F1069" s="82" t="s">
        <v>953</v>
      </c>
      <c r="G1069" s="82" t="s">
        <v>955</v>
      </c>
      <c r="H1069" s="82" t="s">
        <v>13926</v>
      </c>
      <c r="I1069" s="82" t="s">
        <v>181</v>
      </c>
      <c r="J1069" s="82" t="s">
        <v>182</v>
      </c>
      <c r="K1069" s="82"/>
      <c r="L1069" s="82" t="s">
        <v>13211</v>
      </c>
      <c r="M1069" s="82" t="s">
        <v>12865</v>
      </c>
      <c r="N1069" s="89" t="s">
        <v>2938</v>
      </c>
      <c r="O1069" s="89" t="s">
        <v>2755</v>
      </c>
      <c r="P1069" s="89" t="s">
        <v>5317</v>
      </c>
    </row>
    <row r="1070" spans="1:16" ht="57">
      <c r="A1070" s="27" t="s">
        <v>5324</v>
      </c>
      <c r="C1070" t="str">
        <f t="shared" si="16"/>
        <v>Yes</v>
      </c>
      <c r="D1070" s="82" t="s">
        <v>5324</v>
      </c>
      <c r="E1070" s="82" t="s">
        <v>5325</v>
      </c>
      <c r="F1070" s="82" t="s">
        <v>953</v>
      </c>
      <c r="G1070" s="82" t="s">
        <v>955</v>
      </c>
      <c r="H1070" s="82" t="s">
        <v>13927</v>
      </c>
      <c r="I1070" s="82" t="s">
        <v>132</v>
      </c>
      <c r="J1070" s="82" t="s">
        <v>182</v>
      </c>
      <c r="K1070" s="82"/>
      <c r="L1070" s="82" t="s">
        <v>13211</v>
      </c>
      <c r="M1070" s="82" t="s">
        <v>12865</v>
      </c>
      <c r="N1070" s="89" t="s">
        <v>2938</v>
      </c>
      <c r="O1070" s="89" t="s">
        <v>2755</v>
      </c>
      <c r="P1070" s="89" t="s">
        <v>5323</v>
      </c>
    </row>
    <row r="1071" spans="1:16" ht="42.75">
      <c r="A1071" s="27" t="s">
        <v>5331</v>
      </c>
      <c r="C1071" t="str">
        <f t="shared" si="16"/>
        <v>Yes</v>
      </c>
      <c r="D1071" s="82" t="s">
        <v>5331</v>
      </c>
      <c r="E1071" s="82" t="s">
        <v>5332</v>
      </c>
      <c r="F1071" s="82" t="s">
        <v>953</v>
      </c>
      <c r="G1071" s="82" t="s">
        <v>955</v>
      </c>
      <c r="H1071" s="82" t="s">
        <v>13928</v>
      </c>
      <c r="I1071" s="82" t="s">
        <v>181</v>
      </c>
      <c r="J1071" s="82" t="s">
        <v>182</v>
      </c>
      <c r="K1071" s="82"/>
      <c r="L1071" s="82" t="s">
        <v>13211</v>
      </c>
      <c r="M1071" s="82" t="s">
        <v>12865</v>
      </c>
      <c r="N1071" s="89" t="s">
        <v>2938</v>
      </c>
      <c r="O1071" s="89" t="s">
        <v>2755</v>
      </c>
      <c r="P1071" s="89" t="s">
        <v>5330</v>
      </c>
    </row>
    <row r="1072" spans="1:16" ht="42.75">
      <c r="A1072" s="27" t="s">
        <v>5337</v>
      </c>
      <c r="C1072" t="str">
        <f t="shared" si="16"/>
        <v>Yes</v>
      </c>
      <c r="D1072" s="82" t="s">
        <v>5337</v>
      </c>
      <c r="E1072" s="82" t="s">
        <v>5338</v>
      </c>
      <c r="F1072" s="82" t="s">
        <v>953</v>
      </c>
      <c r="G1072" s="82" t="s">
        <v>955</v>
      </c>
      <c r="H1072" s="82" t="s">
        <v>13929</v>
      </c>
      <c r="I1072" s="82" t="s">
        <v>181</v>
      </c>
      <c r="J1072" s="82" t="s">
        <v>182</v>
      </c>
      <c r="K1072" s="82"/>
      <c r="L1072" s="82" t="s">
        <v>13211</v>
      </c>
      <c r="M1072" s="82" t="s">
        <v>12865</v>
      </c>
      <c r="N1072" s="89" t="s">
        <v>2938</v>
      </c>
      <c r="O1072" s="89" t="s">
        <v>2755</v>
      </c>
      <c r="P1072" s="89" t="s">
        <v>5336</v>
      </c>
    </row>
    <row r="1073" spans="1:16" ht="42.75">
      <c r="A1073" s="27" t="s">
        <v>5342</v>
      </c>
      <c r="C1073" t="str">
        <f t="shared" si="16"/>
        <v>Yes</v>
      </c>
      <c r="D1073" s="82" t="s">
        <v>5342</v>
      </c>
      <c r="E1073" s="82" t="s">
        <v>5131</v>
      </c>
      <c r="F1073" s="82" t="s">
        <v>953</v>
      </c>
      <c r="G1073" s="82" t="s">
        <v>955</v>
      </c>
      <c r="H1073" s="82" t="s">
        <v>13930</v>
      </c>
      <c r="I1073" s="82" t="s">
        <v>181</v>
      </c>
      <c r="J1073" s="82" t="s">
        <v>182</v>
      </c>
      <c r="K1073" s="82"/>
      <c r="L1073" s="82" t="s">
        <v>13211</v>
      </c>
      <c r="M1073" s="82" t="s">
        <v>12865</v>
      </c>
      <c r="N1073" s="89" t="s">
        <v>2938</v>
      </c>
      <c r="O1073" s="89" t="s">
        <v>2755</v>
      </c>
      <c r="P1073" s="89" t="s">
        <v>5129</v>
      </c>
    </row>
    <row r="1074" spans="1:16">
      <c r="A1074" s="27" t="s">
        <v>5343</v>
      </c>
      <c r="C1074" t="str">
        <f t="shared" si="16"/>
        <v>Yes</v>
      </c>
      <c r="D1074" s="82" t="s">
        <v>5343</v>
      </c>
      <c r="E1074" s="82" t="s">
        <v>3931</v>
      </c>
      <c r="F1074" s="82" t="s">
        <v>953</v>
      </c>
      <c r="G1074" s="82" t="s">
        <v>955</v>
      </c>
      <c r="H1074" s="82" t="s">
        <v>13931</v>
      </c>
      <c r="I1074" s="82" t="s">
        <v>132</v>
      </c>
      <c r="J1074" s="82" t="s">
        <v>182</v>
      </c>
      <c r="K1074" s="82"/>
      <c r="L1074" s="82" t="s">
        <v>13211</v>
      </c>
      <c r="M1074" s="82" t="s">
        <v>12856</v>
      </c>
      <c r="N1074" s="89"/>
      <c r="O1074" s="82"/>
      <c r="P1074" s="89"/>
    </row>
    <row r="1075" spans="1:16">
      <c r="A1075" s="27" t="s">
        <v>5344</v>
      </c>
      <c r="C1075" t="str">
        <f t="shared" si="16"/>
        <v>Yes</v>
      </c>
      <c r="D1075" s="82" t="s">
        <v>5344</v>
      </c>
      <c r="E1075" s="82" t="s">
        <v>3582</v>
      </c>
      <c r="F1075" s="82" t="s">
        <v>953</v>
      </c>
      <c r="G1075" s="82" t="s">
        <v>955</v>
      </c>
      <c r="H1075" s="82" t="s">
        <v>13932</v>
      </c>
      <c r="I1075" s="82" t="s">
        <v>181</v>
      </c>
      <c r="J1075" s="82" t="s">
        <v>182</v>
      </c>
      <c r="K1075" s="82" t="s">
        <v>13178</v>
      </c>
      <c r="L1075" s="82" t="s">
        <v>13211</v>
      </c>
      <c r="M1075" s="82" t="s">
        <v>12856</v>
      </c>
      <c r="N1075" s="89"/>
      <c r="O1075" s="82"/>
      <c r="P1075" s="89"/>
    </row>
    <row r="1076" spans="1:16" ht="28.5">
      <c r="A1076" s="27" t="s">
        <v>5345</v>
      </c>
      <c r="C1076" t="str">
        <f t="shared" si="16"/>
        <v>Yes</v>
      </c>
      <c r="D1076" s="82" t="s">
        <v>5345</v>
      </c>
      <c r="E1076" s="82" t="s">
        <v>5138</v>
      </c>
      <c r="F1076" s="82" t="s">
        <v>953</v>
      </c>
      <c r="G1076" s="82" t="s">
        <v>955</v>
      </c>
      <c r="H1076" s="82" t="s">
        <v>13933</v>
      </c>
      <c r="I1076" s="82" t="s">
        <v>132</v>
      </c>
      <c r="J1076" s="82" t="s">
        <v>182</v>
      </c>
      <c r="K1076" s="82"/>
      <c r="L1076" s="82" t="s">
        <v>13211</v>
      </c>
      <c r="M1076" s="82" t="s">
        <v>12865</v>
      </c>
      <c r="N1076" s="89" t="s">
        <v>2938</v>
      </c>
      <c r="O1076" s="89" t="s">
        <v>2755</v>
      </c>
      <c r="P1076" s="89" t="s">
        <v>5136</v>
      </c>
    </row>
    <row r="1077" spans="1:16">
      <c r="A1077" s="27" t="s">
        <v>5347</v>
      </c>
      <c r="C1077" t="str">
        <f t="shared" si="16"/>
        <v>Yes</v>
      </c>
      <c r="D1077" s="82" t="s">
        <v>5347</v>
      </c>
      <c r="E1077" s="82" t="s">
        <v>2685</v>
      </c>
      <c r="F1077" s="82" t="s">
        <v>953</v>
      </c>
      <c r="G1077" s="82" t="s">
        <v>955</v>
      </c>
      <c r="H1077" s="82" t="s">
        <v>13934</v>
      </c>
      <c r="I1077" s="82" t="s">
        <v>181</v>
      </c>
      <c r="J1077" s="82" t="s">
        <v>182</v>
      </c>
      <c r="K1077" s="82"/>
      <c r="L1077" s="82" t="s">
        <v>13211</v>
      </c>
      <c r="M1077" s="82" t="s">
        <v>12856</v>
      </c>
      <c r="N1077" s="89"/>
      <c r="O1077" s="82"/>
      <c r="P1077" s="89"/>
    </row>
    <row r="1078" spans="1:16">
      <c r="A1078" s="27" t="s">
        <v>5348</v>
      </c>
      <c r="C1078" t="str">
        <f t="shared" si="16"/>
        <v>Yes</v>
      </c>
      <c r="D1078" s="82" t="s">
        <v>5348</v>
      </c>
      <c r="E1078" s="82" t="s">
        <v>2691</v>
      </c>
      <c r="F1078" s="82" t="s">
        <v>953</v>
      </c>
      <c r="G1078" s="82" t="s">
        <v>955</v>
      </c>
      <c r="H1078" s="82" t="s">
        <v>13935</v>
      </c>
      <c r="I1078" s="82" t="s">
        <v>181</v>
      </c>
      <c r="J1078" s="82" t="s">
        <v>182</v>
      </c>
      <c r="K1078" s="82" t="s">
        <v>13178</v>
      </c>
      <c r="L1078" s="82" t="s">
        <v>13211</v>
      </c>
      <c r="M1078" s="82" t="s">
        <v>12856</v>
      </c>
      <c r="N1078" s="89"/>
      <c r="O1078" s="82"/>
      <c r="P1078" s="89"/>
    </row>
    <row r="1079" spans="1:16">
      <c r="A1079" s="27" t="s">
        <v>5350</v>
      </c>
      <c r="C1079" t="str">
        <f t="shared" si="16"/>
        <v>Yes</v>
      </c>
      <c r="D1079" s="82" t="s">
        <v>5350</v>
      </c>
      <c r="E1079" s="82" t="s">
        <v>2605</v>
      </c>
      <c r="F1079" s="82" t="s">
        <v>579</v>
      </c>
      <c r="G1079" s="82" t="s">
        <v>581</v>
      </c>
      <c r="H1079" s="82" t="s">
        <v>13936</v>
      </c>
      <c r="I1079" s="82" t="s">
        <v>181</v>
      </c>
      <c r="J1079" s="82" t="s">
        <v>182</v>
      </c>
      <c r="K1079" s="82" t="s">
        <v>13178</v>
      </c>
      <c r="L1079" s="82" t="s">
        <v>13211</v>
      </c>
      <c r="M1079" s="82" t="s">
        <v>12856</v>
      </c>
      <c r="N1079" s="89"/>
      <c r="O1079" s="82"/>
      <c r="P1079" s="89"/>
    </row>
    <row r="1080" spans="1:16">
      <c r="A1080" s="27" t="s">
        <v>5352</v>
      </c>
      <c r="C1080" t="str">
        <f t="shared" si="16"/>
        <v>Yes</v>
      </c>
      <c r="D1080" s="82" t="s">
        <v>5352</v>
      </c>
      <c r="E1080" s="82" t="s">
        <v>2611</v>
      </c>
      <c r="F1080" s="82" t="s">
        <v>579</v>
      </c>
      <c r="G1080" s="82" t="s">
        <v>581</v>
      </c>
      <c r="H1080" s="82" t="s">
        <v>13937</v>
      </c>
      <c r="I1080" s="82" t="s">
        <v>181</v>
      </c>
      <c r="J1080" s="82" t="s">
        <v>182</v>
      </c>
      <c r="K1080" s="82" t="s">
        <v>13178</v>
      </c>
      <c r="L1080" s="82" t="s">
        <v>13211</v>
      </c>
      <c r="M1080" s="82" t="s">
        <v>12856</v>
      </c>
      <c r="N1080" s="89"/>
      <c r="O1080" s="82"/>
      <c r="P1080" s="89"/>
    </row>
    <row r="1081" spans="1:16">
      <c r="A1081" s="27" t="s">
        <v>5354</v>
      </c>
      <c r="C1081" t="str">
        <f t="shared" si="16"/>
        <v>Yes</v>
      </c>
      <c r="D1081" s="82" t="s">
        <v>5354</v>
      </c>
      <c r="E1081" s="82" t="s">
        <v>2617</v>
      </c>
      <c r="F1081" s="82" t="s">
        <v>579</v>
      </c>
      <c r="G1081" s="82" t="s">
        <v>581</v>
      </c>
      <c r="H1081" s="82" t="s">
        <v>13938</v>
      </c>
      <c r="I1081" s="82" t="s">
        <v>181</v>
      </c>
      <c r="J1081" s="82" t="s">
        <v>182</v>
      </c>
      <c r="K1081" s="82" t="s">
        <v>13178</v>
      </c>
      <c r="L1081" s="82" t="s">
        <v>13211</v>
      </c>
      <c r="M1081" s="82" t="s">
        <v>12856</v>
      </c>
      <c r="N1081" s="89"/>
      <c r="O1081" s="82"/>
      <c r="P1081" s="89"/>
    </row>
    <row r="1082" spans="1:16">
      <c r="A1082" s="27" t="s">
        <v>5355</v>
      </c>
      <c r="C1082" t="str">
        <f t="shared" si="16"/>
        <v>Yes</v>
      </c>
      <c r="D1082" s="82" t="s">
        <v>5355</v>
      </c>
      <c r="E1082" s="82" t="s">
        <v>2622</v>
      </c>
      <c r="F1082" s="82" t="s">
        <v>579</v>
      </c>
      <c r="G1082" s="82" t="s">
        <v>581</v>
      </c>
      <c r="H1082" s="82" t="s">
        <v>13939</v>
      </c>
      <c r="I1082" s="82" t="s">
        <v>181</v>
      </c>
      <c r="J1082" s="82" t="s">
        <v>182</v>
      </c>
      <c r="K1082" s="82" t="s">
        <v>13178</v>
      </c>
      <c r="L1082" s="82" t="s">
        <v>13211</v>
      </c>
      <c r="M1082" s="82" t="s">
        <v>12856</v>
      </c>
      <c r="N1082" s="89"/>
      <c r="O1082" s="82"/>
      <c r="P1082" s="89"/>
    </row>
    <row r="1083" spans="1:16">
      <c r="A1083" s="27" t="s">
        <v>5356</v>
      </c>
      <c r="C1083" t="str">
        <f t="shared" si="16"/>
        <v>Yes</v>
      </c>
      <c r="D1083" s="82" t="s">
        <v>5356</v>
      </c>
      <c r="E1083" s="82" t="s">
        <v>2627</v>
      </c>
      <c r="F1083" s="82" t="s">
        <v>579</v>
      </c>
      <c r="G1083" s="82" t="s">
        <v>581</v>
      </c>
      <c r="H1083" s="82" t="s">
        <v>13940</v>
      </c>
      <c r="I1083" s="82" t="s">
        <v>181</v>
      </c>
      <c r="J1083" s="82" t="s">
        <v>182</v>
      </c>
      <c r="K1083" s="82"/>
      <c r="L1083" s="82" t="s">
        <v>13211</v>
      </c>
      <c r="M1083" s="82" t="s">
        <v>12856</v>
      </c>
      <c r="N1083" s="89"/>
      <c r="O1083" s="82"/>
      <c r="P1083" s="89"/>
    </row>
    <row r="1084" spans="1:16" ht="28.5">
      <c r="A1084" s="27" t="s">
        <v>5357</v>
      </c>
      <c r="C1084" t="str">
        <f t="shared" si="16"/>
        <v>Yes</v>
      </c>
      <c r="D1084" s="82" t="s">
        <v>5357</v>
      </c>
      <c r="E1084" s="82" t="s">
        <v>3715</v>
      </c>
      <c r="F1084" s="82" t="s">
        <v>579</v>
      </c>
      <c r="G1084" s="82" t="s">
        <v>581</v>
      </c>
      <c r="H1084" s="82" t="s">
        <v>13941</v>
      </c>
      <c r="I1084" s="82" t="s">
        <v>132</v>
      </c>
      <c r="J1084" s="82" t="s">
        <v>182</v>
      </c>
      <c r="K1084" s="82"/>
      <c r="L1084" s="82" t="s">
        <v>13211</v>
      </c>
      <c r="M1084" s="82" t="s">
        <v>12865</v>
      </c>
      <c r="N1084" s="89" t="s">
        <v>2938</v>
      </c>
      <c r="O1084" s="89" t="s">
        <v>2755</v>
      </c>
      <c r="P1084" s="89" t="s">
        <v>3713</v>
      </c>
    </row>
    <row r="1085" spans="1:16" ht="57">
      <c r="A1085" s="27" t="s">
        <v>5358</v>
      </c>
      <c r="C1085" t="str">
        <f t="shared" si="16"/>
        <v>Yes</v>
      </c>
      <c r="D1085" s="82" t="s">
        <v>5358</v>
      </c>
      <c r="E1085" s="82" t="s">
        <v>4310</v>
      </c>
      <c r="F1085" s="82" t="s">
        <v>579</v>
      </c>
      <c r="G1085" s="82" t="s">
        <v>581</v>
      </c>
      <c r="H1085" s="82" t="s">
        <v>13942</v>
      </c>
      <c r="I1085" s="82" t="s">
        <v>181</v>
      </c>
      <c r="J1085" s="82" t="s">
        <v>182</v>
      </c>
      <c r="K1085" s="82"/>
      <c r="L1085" s="82" t="s">
        <v>13211</v>
      </c>
      <c r="M1085" s="82" t="s">
        <v>12865</v>
      </c>
      <c r="N1085" s="89" t="s">
        <v>2938</v>
      </c>
      <c r="O1085" s="89" t="s">
        <v>2755</v>
      </c>
      <c r="P1085" s="89" t="s">
        <v>4308</v>
      </c>
    </row>
    <row r="1086" spans="1:16" ht="28.5">
      <c r="A1086" s="27" t="s">
        <v>5359</v>
      </c>
      <c r="C1086" t="str">
        <f t="shared" si="16"/>
        <v>Yes</v>
      </c>
      <c r="D1086" s="82" t="s">
        <v>5359</v>
      </c>
      <c r="E1086" s="82" t="s">
        <v>4329</v>
      </c>
      <c r="F1086" s="82" t="s">
        <v>579</v>
      </c>
      <c r="G1086" s="82" t="s">
        <v>581</v>
      </c>
      <c r="H1086" s="82" t="s">
        <v>13943</v>
      </c>
      <c r="I1086" s="82" t="s">
        <v>132</v>
      </c>
      <c r="J1086" s="82" t="s">
        <v>182</v>
      </c>
      <c r="K1086" s="82"/>
      <c r="L1086" s="82" t="s">
        <v>13211</v>
      </c>
      <c r="M1086" s="82" t="s">
        <v>12865</v>
      </c>
      <c r="N1086" s="89" t="s">
        <v>2938</v>
      </c>
      <c r="O1086" s="89" t="s">
        <v>2755</v>
      </c>
      <c r="P1086" s="89" t="s">
        <v>4327</v>
      </c>
    </row>
    <row r="1087" spans="1:16" ht="57">
      <c r="A1087" s="27" t="s">
        <v>5361</v>
      </c>
      <c r="C1087" t="str">
        <f t="shared" si="16"/>
        <v>Yes</v>
      </c>
      <c r="D1087" s="82" t="s">
        <v>5361</v>
      </c>
      <c r="E1087" s="82" t="s">
        <v>5362</v>
      </c>
      <c r="F1087" s="82" t="s">
        <v>579</v>
      </c>
      <c r="G1087" s="82" t="s">
        <v>581</v>
      </c>
      <c r="H1087" s="82" t="s">
        <v>13944</v>
      </c>
      <c r="I1087" s="82" t="s">
        <v>132</v>
      </c>
      <c r="J1087" s="82" t="s">
        <v>182</v>
      </c>
      <c r="K1087" s="82"/>
      <c r="L1087" s="82" t="s">
        <v>13211</v>
      </c>
      <c r="M1087" s="82" t="s">
        <v>12865</v>
      </c>
      <c r="N1087" s="89" t="s">
        <v>2938</v>
      </c>
      <c r="O1087" s="89" t="s">
        <v>2755</v>
      </c>
      <c r="P1087" s="89" t="s">
        <v>5360</v>
      </c>
    </row>
    <row r="1088" spans="1:16" ht="28.5">
      <c r="A1088" s="27" t="s">
        <v>5367</v>
      </c>
      <c r="C1088" t="str">
        <f t="shared" si="16"/>
        <v>Yes</v>
      </c>
      <c r="D1088" s="82" t="s">
        <v>5367</v>
      </c>
      <c r="E1088" s="82" t="s">
        <v>3721</v>
      </c>
      <c r="F1088" s="82" t="s">
        <v>579</v>
      </c>
      <c r="G1088" s="82" t="s">
        <v>581</v>
      </c>
      <c r="H1088" s="82" t="s">
        <v>13945</v>
      </c>
      <c r="I1088" s="82" t="s">
        <v>132</v>
      </c>
      <c r="J1088" s="82" t="s">
        <v>182</v>
      </c>
      <c r="K1088" s="82"/>
      <c r="L1088" s="82" t="s">
        <v>13211</v>
      </c>
      <c r="M1088" s="82" t="s">
        <v>12865</v>
      </c>
      <c r="N1088" s="89" t="s">
        <v>2938</v>
      </c>
      <c r="O1088" s="89" t="s">
        <v>2755</v>
      </c>
      <c r="P1088" s="89" t="s">
        <v>4070</v>
      </c>
    </row>
    <row r="1089" spans="1:16" ht="42.75">
      <c r="A1089" s="27" t="s">
        <v>5370</v>
      </c>
      <c r="C1089" t="str">
        <f t="shared" si="16"/>
        <v>Yes</v>
      </c>
      <c r="D1089" s="82" t="s">
        <v>5370</v>
      </c>
      <c r="E1089" s="82" t="s">
        <v>5371</v>
      </c>
      <c r="F1089" s="82" t="s">
        <v>579</v>
      </c>
      <c r="G1089" s="82" t="s">
        <v>581</v>
      </c>
      <c r="H1089" s="82" t="s">
        <v>13946</v>
      </c>
      <c r="I1089" s="82" t="s">
        <v>132</v>
      </c>
      <c r="J1089" s="82" t="s">
        <v>182</v>
      </c>
      <c r="K1089" s="82"/>
      <c r="L1089" s="82" t="s">
        <v>13211</v>
      </c>
      <c r="M1089" s="82" t="s">
        <v>12865</v>
      </c>
      <c r="N1089" s="89" t="s">
        <v>2938</v>
      </c>
      <c r="O1089" s="89" t="s">
        <v>2755</v>
      </c>
      <c r="P1089" s="89" t="s">
        <v>5369</v>
      </c>
    </row>
    <row r="1090" spans="1:16" ht="42.75">
      <c r="A1090" s="27" t="s">
        <v>5376</v>
      </c>
      <c r="C1090" t="str">
        <f t="shared" ref="C1090:C1153" si="17">IF(ISNA(VLOOKUP(D1090,$A:$A,1,FALSE)),"No","Yes")</f>
        <v>Yes</v>
      </c>
      <c r="D1090" s="82" t="s">
        <v>5376</v>
      </c>
      <c r="E1090" s="82" t="s">
        <v>5377</v>
      </c>
      <c r="F1090" s="82" t="s">
        <v>579</v>
      </c>
      <c r="G1090" s="82" t="s">
        <v>581</v>
      </c>
      <c r="H1090" s="82" t="s">
        <v>13947</v>
      </c>
      <c r="I1090" s="82" t="s">
        <v>132</v>
      </c>
      <c r="J1090" s="82" t="s">
        <v>182</v>
      </c>
      <c r="K1090" s="82"/>
      <c r="L1090" s="82" t="s">
        <v>13211</v>
      </c>
      <c r="M1090" s="82" t="s">
        <v>12865</v>
      </c>
      <c r="N1090" s="89" t="s">
        <v>2938</v>
      </c>
      <c r="O1090" s="89" t="s">
        <v>2755</v>
      </c>
      <c r="P1090" s="89" t="s">
        <v>5375</v>
      </c>
    </row>
    <row r="1091" spans="1:16" ht="28.5">
      <c r="A1091" s="27" t="s">
        <v>5381</v>
      </c>
      <c r="C1091" t="str">
        <f t="shared" si="17"/>
        <v>Yes</v>
      </c>
      <c r="D1091" s="82" t="s">
        <v>5381</v>
      </c>
      <c r="E1091" s="82" t="s">
        <v>4343</v>
      </c>
      <c r="F1091" s="82" t="s">
        <v>579</v>
      </c>
      <c r="G1091" s="82" t="s">
        <v>581</v>
      </c>
      <c r="H1091" s="82" t="s">
        <v>13948</v>
      </c>
      <c r="I1091" s="82" t="s">
        <v>132</v>
      </c>
      <c r="J1091" s="82" t="s">
        <v>182</v>
      </c>
      <c r="K1091" s="82"/>
      <c r="L1091" s="82" t="s">
        <v>13211</v>
      </c>
      <c r="M1091" s="82" t="s">
        <v>12865</v>
      </c>
      <c r="N1091" s="89" t="s">
        <v>2938</v>
      </c>
      <c r="O1091" s="89" t="s">
        <v>2755</v>
      </c>
      <c r="P1091" s="89" t="s">
        <v>4341</v>
      </c>
    </row>
    <row r="1092" spans="1:16" ht="85.5">
      <c r="A1092" s="27" t="s">
        <v>5383</v>
      </c>
      <c r="C1092" t="str">
        <f t="shared" si="17"/>
        <v>Yes</v>
      </c>
      <c r="D1092" s="82" t="s">
        <v>5383</v>
      </c>
      <c r="E1092" s="82" t="s">
        <v>5384</v>
      </c>
      <c r="F1092" s="82" t="s">
        <v>579</v>
      </c>
      <c r="G1092" s="82" t="s">
        <v>581</v>
      </c>
      <c r="H1092" s="82" t="s">
        <v>13949</v>
      </c>
      <c r="I1092" s="82" t="s">
        <v>132</v>
      </c>
      <c r="J1092" s="82" t="s">
        <v>182</v>
      </c>
      <c r="K1092" s="82"/>
      <c r="L1092" s="82" t="s">
        <v>13211</v>
      </c>
      <c r="M1092" s="82" t="s">
        <v>12865</v>
      </c>
      <c r="N1092" s="89" t="s">
        <v>2938</v>
      </c>
      <c r="O1092" s="89" t="s">
        <v>2755</v>
      </c>
      <c r="P1092" s="89" t="s">
        <v>5382</v>
      </c>
    </row>
    <row r="1093" spans="1:16" ht="28.5">
      <c r="A1093" s="27" t="s">
        <v>5390</v>
      </c>
      <c r="C1093" t="str">
        <f t="shared" si="17"/>
        <v>Yes</v>
      </c>
      <c r="D1093" s="82" t="s">
        <v>5390</v>
      </c>
      <c r="E1093" s="82" t="s">
        <v>5391</v>
      </c>
      <c r="F1093" s="82" t="s">
        <v>579</v>
      </c>
      <c r="G1093" s="82" t="s">
        <v>581</v>
      </c>
      <c r="H1093" s="82" t="s">
        <v>13950</v>
      </c>
      <c r="I1093" s="82" t="s">
        <v>132</v>
      </c>
      <c r="J1093" s="82" t="s">
        <v>182</v>
      </c>
      <c r="K1093" s="82"/>
      <c r="L1093" s="82" t="s">
        <v>13211</v>
      </c>
      <c r="M1093" s="82" t="s">
        <v>12865</v>
      </c>
      <c r="N1093" s="89" t="s">
        <v>2938</v>
      </c>
      <c r="O1093" s="89" t="s">
        <v>2755</v>
      </c>
      <c r="P1093" s="89" t="s">
        <v>4340</v>
      </c>
    </row>
    <row r="1094" spans="1:16" ht="28.5">
      <c r="A1094" s="27" t="s">
        <v>5396</v>
      </c>
      <c r="C1094" t="str">
        <f t="shared" si="17"/>
        <v>Yes</v>
      </c>
      <c r="D1094" s="82" t="s">
        <v>5396</v>
      </c>
      <c r="E1094" s="82" t="s">
        <v>5397</v>
      </c>
      <c r="F1094" s="82" t="s">
        <v>579</v>
      </c>
      <c r="G1094" s="82" t="s">
        <v>581</v>
      </c>
      <c r="H1094" s="82" t="s">
        <v>13951</v>
      </c>
      <c r="I1094" s="82" t="s">
        <v>132</v>
      </c>
      <c r="J1094" s="82" t="s">
        <v>182</v>
      </c>
      <c r="K1094" s="82"/>
      <c r="L1094" s="82" t="s">
        <v>13211</v>
      </c>
      <c r="M1094" s="82" t="s">
        <v>12865</v>
      </c>
      <c r="N1094" s="89" t="s">
        <v>2938</v>
      </c>
      <c r="O1094" s="89" t="s">
        <v>2755</v>
      </c>
      <c r="P1094" s="89" t="s">
        <v>5395</v>
      </c>
    </row>
    <row r="1095" spans="1:16" ht="71.25">
      <c r="A1095" s="27" t="s">
        <v>5402</v>
      </c>
      <c r="C1095" t="str">
        <f t="shared" si="17"/>
        <v>Yes</v>
      </c>
      <c r="D1095" s="82" t="s">
        <v>5402</v>
      </c>
      <c r="E1095" s="82" t="s">
        <v>5403</v>
      </c>
      <c r="F1095" s="82" t="s">
        <v>579</v>
      </c>
      <c r="G1095" s="82" t="s">
        <v>581</v>
      </c>
      <c r="H1095" s="82" t="s">
        <v>13952</v>
      </c>
      <c r="I1095" s="82" t="s">
        <v>132</v>
      </c>
      <c r="J1095" s="82" t="s">
        <v>182</v>
      </c>
      <c r="K1095" s="82"/>
      <c r="L1095" s="82" t="s">
        <v>13211</v>
      </c>
      <c r="M1095" s="82" t="s">
        <v>12865</v>
      </c>
      <c r="N1095" s="89" t="s">
        <v>2938</v>
      </c>
      <c r="O1095" s="89" t="s">
        <v>2755</v>
      </c>
      <c r="P1095" s="89" t="s">
        <v>5401</v>
      </c>
    </row>
    <row r="1096" spans="1:16" ht="28.5">
      <c r="A1096" s="27" t="s">
        <v>5408</v>
      </c>
      <c r="C1096" t="str">
        <f t="shared" si="17"/>
        <v>Yes</v>
      </c>
      <c r="D1096" s="82" t="s">
        <v>5408</v>
      </c>
      <c r="E1096" s="82" t="s">
        <v>4354</v>
      </c>
      <c r="F1096" s="82" t="s">
        <v>579</v>
      </c>
      <c r="G1096" s="82" t="s">
        <v>581</v>
      </c>
      <c r="H1096" s="82" t="s">
        <v>13953</v>
      </c>
      <c r="I1096" s="82" t="s">
        <v>181</v>
      </c>
      <c r="J1096" s="82" t="s">
        <v>182</v>
      </c>
      <c r="K1096" s="82"/>
      <c r="L1096" s="82" t="s">
        <v>13211</v>
      </c>
      <c r="M1096" s="82" t="s">
        <v>12865</v>
      </c>
      <c r="N1096" s="89" t="s">
        <v>2938</v>
      </c>
      <c r="O1096" s="89" t="s">
        <v>2755</v>
      </c>
      <c r="P1096" s="89" t="s">
        <v>4944</v>
      </c>
    </row>
    <row r="1097" spans="1:16" ht="57">
      <c r="A1097" s="27" t="s">
        <v>5411</v>
      </c>
      <c r="C1097" t="str">
        <f t="shared" si="17"/>
        <v>Yes</v>
      </c>
      <c r="D1097" s="82" t="s">
        <v>5411</v>
      </c>
      <c r="E1097" s="82" t="s">
        <v>5412</v>
      </c>
      <c r="F1097" s="82" t="s">
        <v>579</v>
      </c>
      <c r="G1097" s="82" t="s">
        <v>581</v>
      </c>
      <c r="H1097" s="82" t="s">
        <v>13954</v>
      </c>
      <c r="I1097" s="82" t="s">
        <v>132</v>
      </c>
      <c r="J1097" s="82" t="s">
        <v>182</v>
      </c>
      <c r="K1097" s="82"/>
      <c r="L1097" s="82" t="s">
        <v>13211</v>
      </c>
      <c r="M1097" s="82" t="s">
        <v>12865</v>
      </c>
      <c r="N1097" s="89" t="s">
        <v>2938</v>
      </c>
      <c r="O1097" s="89" t="s">
        <v>2755</v>
      </c>
      <c r="P1097" s="89" t="s">
        <v>5410</v>
      </c>
    </row>
    <row r="1098" spans="1:16" ht="57">
      <c r="A1098" s="27" t="s">
        <v>5419</v>
      </c>
      <c r="C1098" t="str">
        <f t="shared" si="17"/>
        <v>Yes</v>
      </c>
      <c r="D1098" s="82" t="s">
        <v>5419</v>
      </c>
      <c r="E1098" s="82" t="s">
        <v>5420</v>
      </c>
      <c r="F1098" s="82" t="s">
        <v>579</v>
      </c>
      <c r="G1098" s="82" t="s">
        <v>581</v>
      </c>
      <c r="H1098" s="82" t="s">
        <v>13955</v>
      </c>
      <c r="I1098" s="82" t="s">
        <v>132</v>
      </c>
      <c r="J1098" s="82" t="s">
        <v>182</v>
      </c>
      <c r="K1098" s="82"/>
      <c r="L1098" s="82" t="s">
        <v>13211</v>
      </c>
      <c r="M1098" s="82" t="s">
        <v>12865</v>
      </c>
      <c r="N1098" s="89" t="s">
        <v>2938</v>
      </c>
      <c r="O1098" s="89" t="s">
        <v>2755</v>
      </c>
      <c r="P1098" s="89" t="s">
        <v>5418</v>
      </c>
    </row>
    <row r="1099" spans="1:16">
      <c r="A1099" s="27" t="s">
        <v>5424</v>
      </c>
      <c r="C1099" t="str">
        <f t="shared" si="17"/>
        <v>Yes</v>
      </c>
      <c r="D1099" s="82" t="s">
        <v>5424</v>
      </c>
      <c r="E1099" s="82" t="s">
        <v>4403</v>
      </c>
      <c r="F1099" s="82" t="s">
        <v>579</v>
      </c>
      <c r="G1099" s="82" t="s">
        <v>581</v>
      </c>
      <c r="H1099" s="82" t="s">
        <v>13956</v>
      </c>
      <c r="I1099" s="82" t="s">
        <v>181</v>
      </c>
      <c r="J1099" s="82" t="s">
        <v>182</v>
      </c>
      <c r="K1099" s="82"/>
      <c r="L1099" s="82" t="s">
        <v>13211</v>
      </c>
      <c r="M1099" s="82" t="s">
        <v>12856</v>
      </c>
      <c r="N1099" s="89"/>
      <c r="O1099" s="82"/>
      <c r="P1099" s="89"/>
    </row>
    <row r="1100" spans="1:16" ht="28.5">
      <c r="A1100" s="27" t="s">
        <v>5425</v>
      </c>
      <c r="C1100" t="str">
        <f t="shared" si="17"/>
        <v>Yes</v>
      </c>
      <c r="D1100" s="82" t="s">
        <v>5425</v>
      </c>
      <c r="E1100" s="82" t="s">
        <v>4409</v>
      </c>
      <c r="F1100" s="82" t="s">
        <v>579</v>
      </c>
      <c r="G1100" s="82" t="s">
        <v>581</v>
      </c>
      <c r="H1100" s="82" t="s">
        <v>13957</v>
      </c>
      <c r="I1100" s="82" t="s">
        <v>181</v>
      </c>
      <c r="J1100" s="82" t="s">
        <v>182</v>
      </c>
      <c r="K1100" s="82"/>
      <c r="L1100" s="82" t="s">
        <v>13211</v>
      </c>
      <c r="M1100" s="82" t="s">
        <v>12865</v>
      </c>
      <c r="N1100" s="89" t="s">
        <v>2938</v>
      </c>
      <c r="O1100" s="89" t="s">
        <v>2755</v>
      </c>
      <c r="P1100" s="89" t="s">
        <v>4407</v>
      </c>
    </row>
    <row r="1101" spans="1:16" ht="28.5">
      <c r="A1101" s="27" t="s">
        <v>5426</v>
      </c>
      <c r="C1101" t="str">
        <f t="shared" si="17"/>
        <v>Yes</v>
      </c>
      <c r="D1101" s="82" t="s">
        <v>5426</v>
      </c>
      <c r="E1101" s="82" t="s">
        <v>4416</v>
      </c>
      <c r="F1101" s="82" t="s">
        <v>579</v>
      </c>
      <c r="G1101" s="82" t="s">
        <v>581</v>
      </c>
      <c r="H1101" s="82" t="s">
        <v>13958</v>
      </c>
      <c r="I1101" s="82" t="s">
        <v>181</v>
      </c>
      <c r="J1101" s="82" t="s">
        <v>182</v>
      </c>
      <c r="K1101" s="82"/>
      <c r="L1101" s="82" t="s">
        <v>13211</v>
      </c>
      <c r="M1101" s="82" t="s">
        <v>12865</v>
      </c>
      <c r="N1101" s="89" t="s">
        <v>2938</v>
      </c>
      <c r="O1101" s="89" t="s">
        <v>2755</v>
      </c>
      <c r="P1101" s="89" t="s">
        <v>4414</v>
      </c>
    </row>
    <row r="1102" spans="1:16" ht="28.5">
      <c r="A1102" s="27" t="s">
        <v>5427</v>
      </c>
      <c r="C1102" t="str">
        <f t="shared" si="17"/>
        <v>Yes</v>
      </c>
      <c r="D1102" s="82" t="s">
        <v>5427</v>
      </c>
      <c r="E1102" s="82" t="s">
        <v>4422</v>
      </c>
      <c r="F1102" s="82" t="s">
        <v>579</v>
      </c>
      <c r="G1102" s="82" t="s">
        <v>581</v>
      </c>
      <c r="H1102" s="82" t="s">
        <v>13959</v>
      </c>
      <c r="I1102" s="82" t="s">
        <v>132</v>
      </c>
      <c r="J1102" s="82" t="s">
        <v>182</v>
      </c>
      <c r="K1102" s="82"/>
      <c r="L1102" s="82" t="s">
        <v>13211</v>
      </c>
      <c r="M1102" s="82" t="s">
        <v>12865</v>
      </c>
      <c r="N1102" s="89" t="s">
        <v>2938</v>
      </c>
      <c r="O1102" s="89" t="s">
        <v>2755</v>
      </c>
      <c r="P1102" s="89" t="s">
        <v>4420</v>
      </c>
    </row>
    <row r="1103" spans="1:16" ht="28.5">
      <c r="A1103" s="27" t="s">
        <v>5428</v>
      </c>
      <c r="C1103" t="str">
        <f t="shared" si="17"/>
        <v>Yes</v>
      </c>
      <c r="D1103" s="82" t="s">
        <v>5428</v>
      </c>
      <c r="E1103" s="82" t="s">
        <v>2975</v>
      </c>
      <c r="F1103" s="82" t="s">
        <v>579</v>
      </c>
      <c r="G1103" s="82" t="s">
        <v>581</v>
      </c>
      <c r="H1103" s="82" t="s">
        <v>13960</v>
      </c>
      <c r="I1103" s="82" t="s">
        <v>181</v>
      </c>
      <c r="J1103" s="82" t="s">
        <v>182</v>
      </c>
      <c r="K1103" s="82"/>
      <c r="L1103" s="82" t="s">
        <v>13211</v>
      </c>
      <c r="M1103" s="82" t="s">
        <v>12865</v>
      </c>
      <c r="N1103" s="89" t="s">
        <v>2938</v>
      </c>
      <c r="O1103" s="89" t="s">
        <v>2755</v>
      </c>
      <c r="P1103" s="89" t="s">
        <v>2973</v>
      </c>
    </row>
    <row r="1104" spans="1:16">
      <c r="A1104" s="27" t="s">
        <v>5429</v>
      </c>
      <c r="C1104" t="str">
        <f t="shared" si="17"/>
        <v>Yes</v>
      </c>
      <c r="D1104" s="82" t="s">
        <v>5429</v>
      </c>
      <c r="E1104" s="82" t="s">
        <v>5430</v>
      </c>
      <c r="F1104" s="82" t="s">
        <v>579</v>
      </c>
      <c r="G1104" s="82" t="s">
        <v>581</v>
      </c>
      <c r="H1104" s="82" t="s">
        <v>13961</v>
      </c>
      <c r="I1104" s="82" t="s">
        <v>181</v>
      </c>
      <c r="J1104" s="82" t="s">
        <v>182</v>
      </c>
      <c r="K1104" s="82" t="s">
        <v>13178</v>
      </c>
      <c r="L1104" s="82" t="s">
        <v>13211</v>
      </c>
      <c r="M1104" s="82" t="s">
        <v>12856</v>
      </c>
      <c r="N1104" s="89"/>
      <c r="O1104" s="89"/>
      <c r="P1104" s="89"/>
    </row>
    <row r="1105" spans="1:16" ht="85.5">
      <c r="A1105" s="27" t="s">
        <v>5436</v>
      </c>
      <c r="C1105" t="str">
        <f t="shared" si="17"/>
        <v>Yes</v>
      </c>
      <c r="D1105" s="82" t="s">
        <v>5436</v>
      </c>
      <c r="E1105" s="82" t="s">
        <v>5437</v>
      </c>
      <c r="F1105" s="82" t="s">
        <v>579</v>
      </c>
      <c r="G1105" s="82" t="s">
        <v>581</v>
      </c>
      <c r="H1105" s="82" t="s">
        <v>13962</v>
      </c>
      <c r="I1105" s="82" t="s">
        <v>132</v>
      </c>
      <c r="J1105" s="82" t="s">
        <v>182</v>
      </c>
      <c r="K1105" s="82"/>
      <c r="L1105" s="82" t="s">
        <v>13211</v>
      </c>
      <c r="M1105" s="82" t="s">
        <v>12865</v>
      </c>
      <c r="N1105" s="89" t="s">
        <v>2938</v>
      </c>
      <c r="O1105" s="89" t="s">
        <v>2755</v>
      </c>
      <c r="P1105" s="89" t="s">
        <v>5435</v>
      </c>
    </row>
    <row r="1106" spans="1:16" ht="42.75">
      <c r="A1106" s="27" t="s">
        <v>5442</v>
      </c>
      <c r="C1106" t="str">
        <f t="shared" si="17"/>
        <v>Yes</v>
      </c>
      <c r="D1106" s="82" t="s">
        <v>5442</v>
      </c>
      <c r="E1106" s="82" t="s">
        <v>5443</v>
      </c>
      <c r="F1106" s="82" t="s">
        <v>579</v>
      </c>
      <c r="G1106" s="82" t="s">
        <v>581</v>
      </c>
      <c r="H1106" s="82" t="s">
        <v>13963</v>
      </c>
      <c r="I1106" s="82" t="s">
        <v>132</v>
      </c>
      <c r="J1106" s="82" t="s">
        <v>182</v>
      </c>
      <c r="K1106" s="82"/>
      <c r="L1106" s="82" t="s">
        <v>13211</v>
      </c>
      <c r="M1106" s="82" t="s">
        <v>12865</v>
      </c>
      <c r="N1106" s="89" t="s">
        <v>2938</v>
      </c>
      <c r="O1106" s="89" t="s">
        <v>2755</v>
      </c>
      <c r="P1106" s="89" t="s">
        <v>5441</v>
      </c>
    </row>
    <row r="1107" spans="1:16" ht="28.5">
      <c r="A1107" s="27" t="s">
        <v>5447</v>
      </c>
      <c r="C1107" t="str">
        <f t="shared" si="17"/>
        <v>Yes</v>
      </c>
      <c r="D1107" s="82" t="s">
        <v>5447</v>
      </c>
      <c r="E1107" s="82" t="s">
        <v>3742</v>
      </c>
      <c r="F1107" s="82" t="s">
        <v>579</v>
      </c>
      <c r="G1107" s="82" t="s">
        <v>581</v>
      </c>
      <c r="H1107" s="82" t="s">
        <v>13964</v>
      </c>
      <c r="I1107" s="82" t="s">
        <v>132</v>
      </c>
      <c r="J1107" s="82" t="s">
        <v>182</v>
      </c>
      <c r="K1107" s="82"/>
      <c r="L1107" s="82" t="s">
        <v>13211</v>
      </c>
      <c r="M1107" s="82" t="s">
        <v>12865</v>
      </c>
      <c r="N1107" s="89" t="s">
        <v>2938</v>
      </c>
      <c r="O1107" s="89" t="s">
        <v>2755</v>
      </c>
      <c r="P1107" s="89" t="s">
        <v>3740</v>
      </c>
    </row>
    <row r="1108" spans="1:16">
      <c r="A1108" s="27" t="s">
        <v>5448</v>
      </c>
      <c r="C1108" t="str">
        <f t="shared" si="17"/>
        <v>Yes</v>
      </c>
      <c r="D1108" s="82" t="s">
        <v>5448</v>
      </c>
      <c r="E1108" s="82" t="s">
        <v>2685</v>
      </c>
      <c r="F1108" s="82" t="s">
        <v>579</v>
      </c>
      <c r="G1108" s="82" t="s">
        <v>581</v>
      </c>
      <c r="H1108" s="82" t="s">
        <v>13965</v>
      </c>
      <c r="I1108" s="82" t="s">
        <v>181</v>
      </c>
      <c r="J1108" s="82" t="s">
        <v>182</v>
      </c>
      <c r="K1108" s="82"/>
      <c r="L1108" s="82" t="s">
        <v>13211</v>
      </c>
      <c r="M1108" s="82" t="s">
        <v>12856</v>
      </c>
      <c r="N1108" s="89"/>
      <c r="O1108" s="82"/>
      <c r="P1108" s="89"/>
    </row>
    <row r="1109" spans="1:16">
      <c r="A1109" s="27" t="s">
        <v>5449</v>
      </c>
      <c r="C1109" t="str">
        <f t="shared" si="17"/>
        <v>Yes</v>
      </c>
      <c r="D1109" s="82" t="s">
        <v>5449</v>
      </c>
      <c r="E1109" s="82" t="s">
        <v>2691</v>
      </c>
      <c r="F1109" s="82" t="s">
        <v>579</v>
      </c>
      <c r="G1109" s="82" t="s">
        <v>581</v>
      </c>
      <c r="H1109" s="82" t="s">
        <v>13966</v>
      </c>
      <c r="I1109" s="82" t="s">
        <v>181</v>
      </c>
      <c r="J1109" s="82" t="s">
        <v>182</v>
      </c>
      <c r="K1109" s="82" t="s">
        <v>13178</v>
      </c>
      <c r="L1109" s="82" t="s">
        <v>13211</v>
      </c>
      <c r="M1109" s="82" t="s">
        <v>12856</v>
      </c>
      <c r="N1109" s="89"/>
      <c r="O1109" s="82"/>
      <c r="P1109" s="89"/>
    </row>
    <row r="1110" spans="1:16">
      <c r="A1110" s="27" t="s">
        <v>5451</v>
      </c>
      <c r="C1110" t="str">
        <f t="shared" si="17"/>
        <v>Yes</v>
      </c>
      <c r="D1110" s="82" t="s">
        <v>5451</v>
      </c>
      <c r="E1110" s="82" t="s">
        <v>2605</v>
      </c>
      <c r="F1110" s="82" t="s">
        <v>960</v>
      </c>
      <c r="G1110" s="82" t="s">
        <v>962</v>
      </c>
      <c r="H1110" s="82" t="s">
        <v>13967</v>
      </c>
      <c r="I1110" s="82" t="s">
        <v>181</v>
      </c>
      <c r="J1110" s="82" t="s">
        <v>182</v>
      </c>
      <c r="K1110" s="82" t="s">
        <v>13178</v>
      </c>
      <c r="L1110" s="82" t="s">
        <v>13211</v>
      </c>
      <c r="M1110" s="82" t="s">
        <v>12856</v>
      </c>
      <c r="N1110" s="89"/>
      <c r="O1110" s="82"/>
      <c r="P1110" s="89"/>
    </row>
    <row r="1111" spans="1:16">
      <c r="A1111" s="27" t="s">
        <v>5453</v>
      </c>
      <c r="C1111" t="str">
        <f t="shared" si="17"/>
        <v>Yes</v>
      </c>
      <c r="D1111" s="82" t="s">
        <v>5453</v>
      </c>
      <c r="E1111" s="82" t="s">
        <v>2611</v>
      </c>
      <c r="F1111" s="82" t="s">
        <v>960</v>
      </c>
      <c r="G1111" s="82" t="s">
        <v>962</v>
      </c>
      <c r="H1111" s="82" t="s">
        <v>13968</v>
      </c>
      <c r="I1111" s="82" t="s">
        <v>181</v>
      </c>
      <c r="J1111" s="82" t="s">
        <v>182</v>
      </c>
      <c r="K1111" s="82" t="s">
        <v>13178</v>
      </c>
      <c r="L1111" s="82" t="s">
        <v>13211</v>
      </c>
      <c r="M1111" s="82" t="s">
        <v>12856</v>
      </c>
      <c r="N1111" s="89"/>
      <c r="O1111" s="82"/>
      <c r="P1111" s="89"/>
    </row>
    <row r="1112" spans="1:16">
      <c r="A1112" s="27" t="s">
        <v>5455</v>
      </c>
      <c r="C1112" t="str">
        <f t="shared" si="17"/>
        <v>Yes</v>
      </c>
      <c r="D1112" s="82" t="s">
        <v>5455</v>
      </c>
      <c r="E1112" s="82" t="s">
        <v>2617</v>
      </c>
      <c r="F1112" s="82" t="s">
        <v>960</v>
      </c>
      <c r="G1112" s="82" t="s">
        <v>962</v>
      </c>
      <c r="H1112" s="82" t="s">
        <v>13969</v>
      </c>
      <c r="I1112" s="82" t="s">
        <v>181</v>
      </c>
      <c r="J1112" s="82" t="s">
        <v>182</v>
      </c>
      <c r="K1112" s="82" t="s">
        <v>13178</v>
      </c>
      <c r="L1112" s="82" t="s">
        <v>13211</v>
      </c>
      <c r="M1112" s="82" t="s">
        <v>12856</v>
      </c>
      <c r="N1112" s="89"/>
      <c r="O1112" s="82"/>
      <c r="P1112" s="89"/>
    </row>
    <row r="1113" spans="1:16">
      <c r="A1113" s="27" t="s">
        <v>5456</v>
      </c>
      <c r="C1113" t="str">
        <f t="shared" si="17"/>
        <v>Yes</v>
      </c>
      <c r="D1113" s="82" t="s">
        <v>5456</v>
      </c>
      <c r="E1113" s="82" t="s">
        <v>2622</v>
      </c>
      <c r="F1113" s="82" t="s">
        <v>960</v>
      </c>
      <c r="G1113" s="82" t="s">
        <v>962</v>
      </c>
      <c r="H1113" s="82" t="s">
        <v>13970</v>
      </c>
      <c r="I1113" s="82" t="s">
        <v>181</v>
      </c>
      <c r="J1113" s="82" t="s">
        <v>182</v>
      </c>
      <c r="K1113" s="82" t="s">
        <v>13178</v>
      </c>
      <c r="L1113" s="82" t="s">
        <v>13211</v>
      </c>
      <c r="M1113" s="82" t="s">
        <v>12856</v>
      </c>
      <c r="N1113" s="89"/>
      <c r="O1113" s="82"/>
      <c r="P1113" s="89"/>
    </row>
    <row r="1114" spans="1:16">
      <c r="A1114" s="27" t="s">
        <v>5457</v>
      </c>
      <c r="C1114" t="str">
        <f t="shared" si="17"/>
        <v>Yes</v>
      </c>
      <c r="D1114" s="82" t="s">
        <v>5457</v>
      </c>
      <c r="E1114" s="82" t="s">
        <v>2627</v>
      </c>
      <c r="F1114" s="82" t="s">
        <v>960</v>
      </c>
      <c r="G1114" s="82" t="s">
        <v>962</v>
      </c>
      <c r="H1114" s="82" t="s">
        <v>13971</v>
      </c>
      <c r="I1114" s="82" t="s">
        <v>181</v>
      </c>
      <c r="J1114" s="82" t="s">
        <v>182</v>
      </c>
      <c r="K1114" s="82"/>
      <c r="L1114" s="82" t="s">
        <v>13211</v>
      </c>
      <c r="M1114" s="82" t="s">
        <v>12856</v>
      </c>
      <c r="N1114" s="89"/>
      <c r="O1114" s="82"/>
      <c r="P1114" s="89"/>
    </row>
    <row r="1115" spans="1:16">
      <c r="A1115" s="27" t="s">
        <v>5458</v>
      </c>
      <c r="C1115" t="str">
        <f t="shared" si="17"/>
        <v>Yes</v>
      </c>
      <c r="D1115" s="82" t="s">
        <v>5458</v>
      </c>
      <c r="E1115" s="82" t="s">
        <v>3335</v>
      </c>
      <c r="F1115" s="82" t="s">
        <v>960</v>
      </c>
      <c r="G1115" s="82" t="s">
        <v>962</v>
      </c>
      <c r="H1115" s="82" t="s">
        <v>13972</v>
      </c>
      <c r="I1115" s="82" t="s">
        <v>181</v>
      </c>
      <c r="J1115" s="82" t="s">
        <v>182</v>
      </c>
      <c r="K1115" s="82" t="s">
        <v>13178</v>
      </c>
      <c r="L1115" s="82" t="s">
        <v>13211</v>
      </c>
      <c r="M1115" s="82" t="s">
        <v>12856</v>
      </c>
      <c r="N1115" s="89"/>
      <c r="O1115" s="89"/>
      <c r="P1115" s="89"/>
    </row>
    <row r="1116" spans="1:16" ht="42.75">
      <c r="A1116" s="27" t="s">
        <v>5460</v>
      </c>
      <c r="C1116" t="str">
        <f t="shared" si="17"/>
        <v>Yes</v>
      </c>
      <c r="D1116" s="82" t="s">
        <v>5460</v>
      </c>
      <c r="E1116" s="82" t="s">
        <v>5461</v>
      </c>
      <c r="F1116" s="82" t="s">
        <v>960</v>
      </c>
      <c r="G1116" s="82" t="s">
        <v>962</v>
      </c>
      <c r="H1116" s="82" t="s">
        <v>13973</v>
      </c>
      <c r="I1116" s="82" t="s">
        <v>132</v>
      </c>
      <c r="J1116" s="82" t="s">
        <v>182</v>
      </c>
      <c r="K1116" s="82"/>
      <c r="L1116" s="82" t="s">
        <v>13211</v>
      </c>
      <c r="M1116" s="82" t="s">
        <v>12865</v>
      </c>
      <c r="N1116" s="89" t="s">
        <v>2938</v>
      </c>
      <c r="O1116" s="89" t="s">
        <v>2755</v>
      </c>
      <c r="P1116" s="89" t="s">
        <v>5459</v>
      </c>
    </row>
    <row r="1117" spans="1:16" ht="28.5">
      <c r="A1117" s="27" t="s">
        <v>5466</v>
      </c>
      <c r="C1117" t="str">
        <f t="shared" si="17"/>
        <v>Yes</v>
      </c>
      <c r="D1117" s="82" t="s">
        <v>5466</v>
      </c>
      <c r="E1117" s="82" t="s">
        <v>3406</v>
      </c>
      <c r="F1117" s="82" t="s">
        <v>960</v>
      </c>
      <c r="G1117" s="82" t="s">
        <v>962</v>
      </c>
      <c r="H1117" s="82" t="s">
        <v>13974</v>
      </c>
      <c r="I1117" s="82" t="s">
        <v>132</v>
      </c>
      <c r="J1117" s="82" t="s">
        <v>182</v>
      </c>
      <c r="K1117" s="82"/>
      <c r="L1117" s="82" t="s">
        <v>13211</v>
      </c>
      <c r="M1117" s="82" t="s">
        <v>12865</v>
      </c>
      <c r="N1117" s="89" t="s">
        <v>2938</v>
      </c>
      <c r="O1117" s="89" t="s">
        <v>2755</v>
      </c>
      <c r="P1117" s="89" t="s">
        <v>3404</v>
      </c>
    </row>
    <row r="1118" spans="1:16" ht="28.5">
      <c r="A1118" s="27" t="s">
        <v>5467</v>
      </c>
      <c r="C1118" t="str">
        <f t="shared" si="17"/>
        <v>Yes</v>
      </c>
      <c r="D1118" s="82" t="s">
        <v>5467</v>
      </c>
      <c r="E1118" s="82" t="s">
        <v>3444</v>
      </c>
      <c r="F1118" s="82" t="s">
        <v>960</v>
      </c>
      <c r="G1118" s="82" t="s">
        <v>962</v>
      </c>
      <c r="H1118" s="82" t="s">
        <v>13975</v>
      </c>
      <c r="I1118" s="82" t="s">
        <v>132</v>
      </c>
      <c r="J1118" s="82" t="s">
        <v>182</v>
      </c>
      <c r="K1118" s="82"/>
      <c r="L1118" s="82" t="s">
        <v>13211</v>
      </c>
      <c r="M1118" s="82" t="s">
        <v>12865</v>
      </c>
      <c r="N1118" s="89" t="s">
        <v>2938</v>
      </c>
      <c r="O1118" s="89" t="s">
        <v>2755</v>
      </c>
      <c r="P1118" s="89" t="s">
        <v>3448</v>
      </c>
    </row>
    <row r="1119" spans="1:16" ht="28.5">
      <c r="A1119" s="27" t="s">
        <v>5472</v>
      </c>
      <c r="C1119" t="str">
        <f t="shared" si="17"/>
        <v>Yes</v>
      </c>
      <c r="D1119" s="82" t="s">
        <v>5472</v>
      </c>
      <c r="E1119" s="82" t="s">
        <v>3458</v>
      </c>
      <c r="F1119" s="82" t="s">
        <v>960</v>
      </c>
      <c r="G1119" s="82" t="s">
        <v>962</v>
      </c>
      <c r="H1119" s="82" t="s">
        <v>13976</v>
      </c>
      <c r="I1119" s="82" t="s">
        <v>132</v>
      </c>
      <c r="J1119" s="82" t="s">
        <v>182</v>
      </c>
      <c r="K1119" s="82"/>
      <c r="L1119" s="82" t="s">
        <v>13211</v>
      </c>
      <c r="M1119" s="82" t="s">
        <v>12865</v>
      </c>
      <c r="N1119" s="89" t="s">
        <v>2938</v>
      </c>
      <c r="O1119" s="89" t="s">
        <v>2755</v>
      </c>
      <c r="P1119" s="89" t="s">
        <v>3456</v>
      </c>
    </row>
    <row r="1120" spans="1:16" ht="28.5">
      <c r="A1120" s="27" t="s">
        <v>5473</v>
      </c>
      <c r="C1120" t="str">
        <f t="shared" si="17"/>
        <v>Yes</v>
      </c>
      <c r="D1120" s="82" t="s">
        <v>5473</v>
      </c>
      <c r="E1120" s="82" t="s">
        <v>3465</v>
      </c>
      <c r="F1120" s="82" t="s">
        <v>960</v>
      </c>
      <c r="G1120" s="82" t="s">
        <v>962</v>
      </c>
      <c r="H1120" s="82" t="s">
        <v>13977</v>
      </c>
      <c r="I1120" s="82" t="s">
        <v>132</v>
      </c>
      <c r="J1120" s="82" t="s">
        <v>182</v>
      </c>
      <c r="K1120" s="82"/>
      <c r="L1120" s="82" t="s">
        <v>13211</v>
      </c>
      <c r="M1120" s="82" t="s">
        <v>12865</v>
      </c>
      <c r="N1120" s="89" t="s">
        <v>2938</v>
      </c>
      <c r="O1120" s="89" t="s">
        <v>2755</v>
      </c>
      <c r="P1120" s="89" t="s">
        <v>3463</v>
      </c>
    </row>
    <row r="1121" spans="1:16" ht="28.5">
      <c r="A1121" s="27" t="s">
        <v>5474</v>
      </c>
      <c r="C1121" t="str">
        <f t="shared" si="17"/>
        <v>Yes</v>
      </c>
      <c r="D1121" s="82" t="s">
        <v>5474</v>
      </c>
      <c r="E1121" s="82" t="s">
        <v>2975</v>
      </c>
      <c r="F1121" s="82" t="s">
        <v>960</v>
      </c>
      <c r="G1121" s="82" t="s">
        <v>962</v>
      </c>
      <c r="H1121" s="82" t="s">
        <v>13978</v>
      </c>
      <c r="I1121" s="82" t="s">
        <v>181</v>
      </c>
      <c r="J1121" s="82" t="s">
        <v>182</v>
      </c>
      <c r="K1121" s="82"/>
      <c r="L1121" s="82" t="s">
        <v>13211</v>
      </c>
      <c r="M1121" s="82" t="s">
        <v>12865</v>
      </c>
      <c r="N1121" s="89" t="s">
        <v>2938</v>
      </c>
      <c r="O1121" s="89" t="s">
        <v>2755</v>
      </c>
      <c r="P1121" s="89" t="s">
        <v>2973</v>
      </c>
    </row>
    <row r="1122" spans="1:16" ht="57">
      <c r="A1122" s="27" t="s">
        <v>5476</v>
      </c>
      <c r="C1122" t="str">
        <f t="shared" si="17"/>
        <v>Yes</v>
      </c>
      <c r="D1122" s="82" t="s">
        <v>5476</v>
      </c>
      <c r="E1122" s="82" t="s">
        <v>5477</v>
      </c>
      <c r="F1122" s="82" t="s">
        <v>960</v>
      </c>
      <c r="G1122" s="82" t="s">
        <v>962</v>
      </c>
      <c r="H1122" s="82" t="s">
        <v>13979</v>
      </c>
      <c r="I1122" s="82" t="s">
        <v>132</v>
      </c>
      <c r="J1122" s="82" t="s">
        <v>182</v>
      </c>
      <c r="K1122" s="82"/>
      <c r="L1122" s="82" t="s">
        <v>13211</v>
      </c>
      <c r="M1122" s="82" t="s">
        <v>12865</v>
      </c>
      <c r="N1122" s="89" t="s">
        <v>2938</v>
      </c>
      <c r="O1122" s="89" t="s">
        <v>2755</v>
      </c>
      <c r="P1122" s="89" t="s">
        <v>5475</v>
      </c>
    </row>
    <row r="1123" spans="1:16">
      <c r="A1123" s="27" t="s">
        <v>5485</v>
      </c>
      <c r="C1123" t="str">
        <f t="shared" si="17"/>
        <v>Yes</v>
      </c>
      <c r="D1123" s="82" t="s">
        <v>5485</v>
      </c>
      <c r="E1123" s="82" t="s">
        <v>2685</v>
      </c>
      <c r="F1123" s="82" t="s">
        <v>960</v>
      </c>
      <c r="G1123" s="82" t="s">
        <v>962</v>
      </c>
      <c r="H1123" s="82" t="s">
        <v>13980</v>
      </c>
      <c r="I1123" s="82" t="s">
        <v>181</v>
      </c>
      <c r="J1123" s="82" t="s">
        <v>182</v>
      </c>
      <c r="K1123" s="82"/>
      <c r="L1123" s="82" t="s">
        <v>13211</v>
      </c>
      <c r="M1123" s="82" t="s">
        <v>12856</v>
      </c>
      <c r="N1123" s="89"/>
      <c r="O1123" s="82"/>
      <c r="P1123" s="82"/>
    </row>
    <row r="1124" spans="1:16">
      <c r="A1124" s="27" t="s">
        <v>5486</v>
      </c>
      <c r="C1124" t="str">
        <f t="shared" si="17"/>
        <v>Yes</v>
      </c>
      <c r="D1124" s="82" t="s">
        <v>5486</v>
      </c>
      <c r="E1124" s="82" t="s">
        <v>2691</v>
      </c>
      <c r="F1124" s="82" t="s">
        <v>960</v>
      </c>
      <c r="G1124" s="82" t="s">
        <v>962</v>
      </c>
      <c r="H1124" s="82" t="s">
        <v>13981</v>
      </c>
      <c r="I1124" s="82" t="s">
        <v>181</v>
      </c>
      <c r="J1124" s="82" t="s">
        <v>182</v>
      </c>
      <c r="K1124" s="82" t="s">
        <v>13178</v>
      </c>
      <c r="L1124" s="82" t="s">
        <v>13211</v>
      </c>
      <c r="M1124" s="82" t="s">
        <v>12856</v>
      </c>
      <c r="N1124" s="89"/>
      <c r="O1124" s="82"/>
      <c r="P1124" s="82"/>
    </row>
    <row r="1125" spans="1:16">
      <c r="A1125" s="27" t="s">
        <v>5488</v>
      </c>
      <c r="C1125" t="str">
        <f t="shared" si="17"/>
        <v>Yes</v>
      </c>
      <c r="D1125" s="82" t="s">
        <v>5488</v>
      </c>
      <c r="E1125" s="82" t="s">
        <v>2605</v>
      </c>
      <c r="F1125" s="82" t="s">
        <v>586</v>
      </c>
      <c r="G1125" s="82" t="s">
        <v>588</v>
      </c>
      <c r="H1125" s="82" t="s">
        <v>13982</v>
      </c>
      <c r="I1125" s="82" t="s">
        <v>181</v>
      </c>
      <c r="J1125" s="82" t="s">
        <v>137</v>
      </c>
      <c r="K1125" s="82"/>
      <c r="L1125" s="82" t="s">
        <v>13211</v>
      </c>
      <c r="M1125" s="82" t="s">
        <v>12856</v>
      </c>
      <c r="N1125" s="89"/>
      <c r="O1125" s="82"/>
      <c r="P1125" s="82"/>
    </row>
    <row r="1126" spans="1:16">
      <c r="A1126" s="27" t="s">
        <v>5490</v>
      </c>
      <c r="C1126" t="str">
        <f t="shared" si="17"/>
        <v>Yes</v>
      </c>
      <c r="D1126" s="82" t="s">
        <v>5490</v>
      </c>
      <c r="E1126" s="82" t="s">
        <v>2611</v>
      </c>
      <c r="F1126" s="82" t="s">
        <v>586</v>
      </c>
      <c r="G1126" s="82" t="s">
        <v>588</v>
      </c>
      <c r="H1126" s="82" t="s">
        <v>13983</v>
      </c>
      <c r="I1126" s="82" t="s">
        <v>181</v>
      </c>
      <c r="J1126" s="82" t="s">
        <v>137</v>
      </c>
      <c r="K1126" s="82"/>
      <c r="L1126" s="82" t="s">
        <v>13211</v>
      </c>
      <c r="M1126" s="82" t="s">
        <v>12856</v>
      </c>
      <c r="N1126" s="89"/>
      <c r="O1126" s="82"/>
      <c r="P1126" s="82"/>
    </row>
    <row r="1127" spans="1:16">
      <c r="A1127" s="27" t="s">
        <v>5492</v>
      </c>
      <c r="C1127" t="str">
        <f t="shared" si="17"/>
        <v>Yes</v>
      </c>
      <c r="D1127" s="82" t="s">
        <v>5492</v>
      </c>
      <c r="E1127" s="82" t="s">
        <v>2617</v>
      </c>
      <c r="F1127" s="82" t="s">
        <v>586</v>
      </c>
      <c r="G1127" s="82" t="s">
        <v>588</v>
      </c>
      <c r="H1127" s="82" t="s">
        <v>13984</v>
      </c>
      <c r="I1127" s="82" t="s">
        <v>181</v>
      </c>
      <c r="J1127" s="82" t="s">
        <v>137</v>
      </c>
      <c r="K1127" s="82"/>
      <c r="L1127" s="82" t="s">
        <v>13211</v>
      </c>
      <c r="M1127" s="82" t="s">
        <v>12856</v>
      </c>
      <c r="N1127" s="89"/>
      <c r="O1127" s="82"/>
      <c r="P1127" s="82"/>
    </row>
    <row r="1128" spans="1:16">
      <c r="A1128" s="27" t="s">
        <v>5493</v>
      </c>
      <c r="C1128" t="str">
        <f t="shared" si="17"/>
        <v>Yes</v>
      </c>
      <c r="D1128" s="82" t="s">
        <v>5493</v>
      </c>
      <c r="E1128" s="82" t="s">
        <v>2622</v>
      </c>
      <c r="F1128" s="82" t="s">
        <v>586</v>
      </c>
      <c r="G1128" s="82" t="s">
        <v>588</v>
      </c>
      <c r="H1128" s="82" t="s">
        <v>13985</v>
      </c>
      <c r="I1128" s="82" t="s">
        <v>181</v>
      </c>
      <c r="J1128" s="82" t="s">
        <v>137</v>
      </c>
      <c r="K1128" s="82"/>
      <c r="L1128" s="82" t="s">
        <v>13211</v>
      </c>
      <c r="M1128" s="82" t="s">
        <v>12856</v>
      </c>
      <c r="N1128" s="89"/>
      <c r="O1128" s="82"/>
      <c r="P1128" s="82"/>
    </row>
    <row r="1129" spans="1:16">
      <c r="A1129" s="27" t="s">
        <v>5494</v>
      </c>
      <c r="C1129" t="str">
        <f t="shared" si="17"/>
        <v>Yes</v>
      </c>
      <c r="D1129" s="82" t="s">
        <v>5494</v>
      </c>
      <c r="E1129" s="82" t="s">
        <v>2627</v>
      </c>
      <c r="F1129" s="82" t="s">
        <v>586</v>
      </c>
      <c r="G1129" s="82" t="s">
        <v>588</v>
      </c>
      <c r="H1129" s="82" t="s">
        <v>13986</v>
      </c>
      <c r="I1129" s="82" t="s">
        <v>181</v>
      </c>
      <c r="J1129" s="82" t="s">
        <v>137</v>
      </c>
      <c r="K1129" s="82"/>
      <c r="L1129" s="82" t="s">
        <v>13211</v>
      </c>
      <c r="M1129" s="82" t="s">
        <v>12856</v>
      </c>
      <c r="N1129" s="89"/>
      <c r="O1129" s="82"/>
      <c r="P1129" s="82"/>
    </row>
    <row r="1130" spans="1:16">
      <c r="A1130" s="27" t="s">
        <v>5495</v>
      </c>
      <c r="C1130" t="str">
        <f t="shared" si="17"/>
        <v>Yes</v>
      </c>
      <c r="D1130" s="82" t="s">
        <v>5495</v>
      </c>
      <c r="E1130" s="82" t="s">
        <v>3026</v>
      </c>
      <c r="F1130" s="82" t="s">
        <v>586</v>
      </c>
      <c r="G1130" s="82" t="s">
        <v>588</v>
      </c>
      <c r="H1130" s="82" t="s">
        <v>13987</v>
      </c>
      <c r="I1130" s="82" t="s">
        <v>181</v>
      </c>
      <c r="J1130" s="82" t="s">
        <v>137</v>
      </c>
      <c r="K1130" s="82"/>
      <c r="L1130" s="82" t="s">
        <v>13211</v>
      </c>
      <c r="M1130" s="82" t="s">
        <v>12865</v>
      </c>
      <c r="N1130" s="82" t="s">
        <v>2703</v>
      </c>
      <c r="O1130" s="82" t="s">
        <v>426</v>
      </c>
      <c r="P1130" s="82" t="s">
        <v>2730</v>
      </c>
    </row>
    <row r="1131" spans="1:16">
      <c r="A1131" s="27" t="s">
        <v>5497</v>
      </c>
      <c r="C1131" t="str">
        <f t="shared" si="17"/>
        <v>Yes</v>
      </c>
      <c r="D1131" s="82" t="s">
        <v>5497</v>
      </c>
      <c r="E1131" s="82" t="s">
        <v>5498</v>
      </c>
      <c r="F1131" s="82" t="s">
        <v>586</v>
      </c>
      <c r="G1131" s="82" t="s">
        <v>588</v>
      </c>
      <c r="H1131" s="82" t="s">
        <v>13988</v>
      </c>
      <c r="I1131" s="82" t="s">
        <v>132</v>
      </c>
      <c r="J1131" s="82" t="s">
        <v>137</v>
      </c>
      <c r="K1131" s="82"/>
      <c r="L1131" s="82" t="s">
        <v>13211</v>
      </c>
      <c r="M1131" s="82" t="s">
        <v>12865</v>
      </c>
      <c r="N1131" s="82" t="s">
        <v>2703</v>
      </c>
      <c r="O1131" s="82" t="s">
        <v>426</v>
      </c>
      <c r="P1131" s="82" t="s">
        <v>5496</v>
      </c>
    </row>
    <row r="1132" spans="1:16">
      <c r="A1132" s="27" t="s">
        <v>5505</v>
      </c>
      <c r="C1132" t="str">
        <f t="shared" si="17"/>
        <v>Yes</v>
      </c>
      <c r="D1132" s="82" t="s">
        <v>5505</v>
      </c>
      <c r="E1132" s="82" t="s">
        <v>5506</v>
      </c>
      <c r="F1132" s="82" t="s">
        <v>586</v>
      </c>
      <c r="G1132" s="82" t="s">
        <v>588</v>
      </c>
      <c r="H1132" s="82" t="s">
        <v>13989</v>
      </c>
      <c r="I1132" s="82" t="s">
        <v>181</v>
      </c>
      <c r="J1132" s="82" t="s">
        <v>137</v>
      </c>
      <c r="K1132" s="82"/>
      <c r="L1132" s="82" t="s">
        <v>13211</v>
      </c>
      <c r="M1132" s="82" t="s">
        <v>12865</v>
      </c>
      <c r="N1132" s="82" t="s">
        <v>2703</v>
      </c>
      <c r="O1132" s="82" t="s">
        <v>426</v>
      </c>
      <c r="P1132" s="82" t="s">
        <v>5504</v>
      </c>
    </row>
    <row r="1133" spans="1:16">
      <c r="A1133" s="27" t="s">
        <v>5512</v>
      </c>
      <c r="C1133" t="str">
        <f t="shared" si="17"/>
        <v>Yes</v>
      </c>
      <c r="D1133" s="82" t="s">
        <v>5512</v>
      </c>
      <c r="E1133" s="82" t="s">
        <v>2685</v>
      </c>
      <c r="F1133" s="82" t="s">
        <v>586</v>
      </c>
      <c r="G1133" s="82" t="s">
        <v>588</v>
      </c>
      <c r="H1133" s="82" t="s">
        <v>13990</v>
      </c>
      <c r="I1133" s="82" t="s">
        <v>181</v>
      </c>
      <c r="J1133" s="82" t="s">
        <v>137</v>
      </c>
      <c r="K1133" s="82"/>
      <c r="L1133" s="82" t="s">
        <v>13211</v>
      </c>
      <c r="M1133" s="82" t="s">
        <v>12856</v>
      </c>
      <c r="N1133" s="89"/>
      <c r="O1133" s="82"/>
      <c r="P1133" s="82"/>
    </row>
    <row r="1134" spans="1:16">
      <c r="A1134" s="27" t="s">
        <v>5513</v>
      </c>
      <c r="C1134" t="str">
        <f t="shared" si="17"/>
        <v>Yes</v>
      </c>
      <c r="D1134" s="82" t="s">
        <v>5513</v>
      </c>
      <c r="E1134" s="82" t="s">
        <v>2691</v>
      </c>
      <c r="F1134" s="82" t="s">
        <v>586</v>
      </c>
      <c r="G1134" s="82" t="s">
        <v>588</v>
      </c>
      <c r="H1134" s="82" t="s">
        <v>13991</v>
      </c>
      <c r="I1134" s="82" t="s">
        <v>181</v>
      </c>
      <c r="J1134" s="82" t="s">
        <v>137</v>
      </c>
      <c r="K1134" s="82"/>
      <c r="L1134" s="82" t="s">
        <v>13211</v>
      </c>
      <c r="M1134" s="82" t="s">
        <v>12856</v>
      </c>
      <c r="N1134" s="89"/>
      <c r="O1134" s="82"/>
      <c r="P1134" s="82"/>
    </row>
    <row r="1135" spans="1:16">
      <c r="A1135" s="27" t="s">
        <v>5515</v>
      </c>
      <c r="C1135" t="str">
        <f t="shared" si="17"/>
        <v>Yes</v>
      </c>
      <c r="D1135" s="82" t="s">
        <v>5515</v>
      </c>
      <c r="E1135" s="82" t="s">
        <v>2605</v>
      </c>
      <c r="F1135" s="82" t="s">
        <v>183</v>
      </c>
      <c r="G1135" s="82" t="s">
        <v>185</v>
      </c>
      <c r="H1135" s="82" t="s">
        <v>13992</v>
      </c>
      <c r="I1135" s="82" t="s">
        <v>181</v>
      </c>
      <c r="J1135" s="82" t="s">
        <v>182</v>
      </c>
      <c r="K1135" s="82" t="s">
        <v>13178</v>
      </c>
      <c r="L1135" s="82" t="s">
        <v>13211</v>
      </c>
      <c r="M1135" s="82" t="s">
        <v>12856</v>
      </c>
      <c r="N1135" s="89"/>
      <c r="O1135" s="82"/>
      <c r="P1135" s="82"/>
    </row>
    <row r="1136" spans="1:16">
      <c r="A1136" s="27" t="s">
        <v>5517</v>
      </c>
      <c r="C1136" t="str">
        <f t="shared" si="17"/>
        <v>Yes</v>
      </c>
      <c r="D1136" s="82" t="s">
        <v>5517</v>
      </c>
      <c r="E1136" s="82" t="s">
        <v>2611</v>
      </c>
      <c r="F1136" s="82" t="s">
        <v>183</v>
      </c>
      <c r="G1136" s="82" t="s">
        <v>185</v>
      </c>
      <c r="H1136" s="82" t="s">
        <v>13993</v>
      </c>
      <c r="I1136" s="82" t="s">
        <v>181</v>
      </c>
      <c r="J1136" s="82" t="s">
        <v>182</v>
      </c>
      <c r="K1136" s="82" t="s">
        <v>13178</v>
      </c>
      <c r="L1136" s="82" t="s">
        <v>13211</v>
      </c>
      <c r="M1136" s="82" t="s">
        <v>12856</v>
      </c>
      <c r="N1136" s="89"/>
      <c r="O1136" s="82"/>
      <c r="P1136" s="82"/>
    </row>
    <row r="1137" spans="1:16">
      <c r="A1137" s="27" t="s">
        <v>5519</v>
      </c>
      <c r="C1137" t="str">
        <f t="shared" si="17"/>
        <v>Yes</v>
      </c>
      <c r="D1137" s="82" t="s">
        <v>5519</v>
      </c>
      <c r="E1137" s="82" t="s">
        <v>2617</v>
      </c>
      <c r="F1137" s="82" t="s">
        <v>183</v>
      </c>
      <c r="G1137" s="82" t="s">
        <v>185</v>
      </c>
      <c r="H1137" s="82" t="s">
        <v>13994</v>
      </c>
      <c r="I1137" s="82" t="s">
        <v>181</v>
      </c>
      <c r="J1137" s="82" t="s">
        <v>182</v>
      </c>
      <c r="K1137" s="82" t="s">
        <v>13178</v>
      </c>
      <c r="L1137" s="82" t="s">
        <v>13211</v>
      </c>
      <c r="M1137" s="82" t="s">
        <v>12856</v>
      </c>
      <c r="N1137" s="89"/>
      <c r="O1137" s="82"/>
      <c r="P1137" s="82"/>
    </row>
    <row r="1138" spans="1:16">
      <c r="A1138" s="27" t="s">
        <v>5520</v>
      </c>
      <c r="C1138" t="str">
        <f t="shared" si="17"/>
        <v>Yes</v>
      </c>
      <c r="D1138" s="82" t="s">
        <v>5520</v>
      </c>
      <c r="E1138" s="82" t="s">
        <v>2622</v>
      </c>
      <c r="F1138" s="82" t="s">
        <v>183</v>
      </c>
      <c r="G1138" s="82" t="s">
        <v>185</v>
      </c>
      <c r="H1138" s="82" t="s">
        <v>13995</v>
      </c>
      <c r="I1138" s="82" t="s">
        <v>181</v>
      </c>
      <c r="J1138" s="82" t="s">
        <v>182</v>
      </c>
      <c r="K1138" s="82" t="s">
        <v>13178</v>
      </c>
      <c r="L1138" s="82" t="s">
        <v>13211</v>
      </c>
      <c r="M1138" s="82" t="s">
        <v>12856</v>
      </c>
      <c r="N1138" s="89"/>
      <c r="O1138" s="82"/>
      <c r="P1138" s="82"/>
    </row>
    <row r="1139" spans="1:16">
      <c r="A1139" s="27" t="s">
        <v>5521</v>
      </c>
      <c r="C1139" t="str">
        <f t="shared" si="17"/>
        <v>Yes</v>
      </c>
      <c r="D1139" s="82" t="s">
        <v>5521</v>
      </c>
      <c r="E1139" s="82" t="s">
        <v>2627</v>
      </c>
      <c r="F1139" s="82" t="s">
        <v>183</v>
      </c>
      <c r="G1139" s="82" t="s">
        <v>185</v>
      </c>
      <c r="H1139" s="82" t="s">
        <v>13996</v>
      </c>
      <c r="I1139" s="82" t="s">
        <v>181</v>
      </c>
      <c r="J1139" s="82" t="s">
        <v>182</v>
      </c>
      <c r="K1139" s="82"/>
      <c r="L1139" s="82" t="s">
        <v>13211</v>
      </c>
      <c r="M1139" s="82" t="s">
        <v>12856</v>
      </c>
      <c r="N1139" s="89"/>
      <c r="O1139" s="82"/>
      <c r="P1139" s="82"/>
    </row>
    <row r="1140" spans="1:16" ht="28.5">
      <c r="A1140" s="27" t="s">
        <v>5523</v>
      </c>
      <c r="C1140" t="str">
        <f t="shared" si="17"/>
        <v>Yes</v>
      </c>
      <c r="D1140" s="82" t="s">
        <v>5523</v>
      </c>
      <c r="E1140" s="82" t="s">
        <v>5524</v>
      </c>
      <c r="F1140" s="82" t="s">
        <v>183</v>
      </c>
      <c r="G1140" s="82" t="s">
        <v>185</v>
      </c>
      <c r="H1140" s="82" t="s">
        <v>13997</v>
      </c>
      <c r="I1140" s="82" t="s">
        <v>181</v>
      </c>
      <c r="J1140" s="82" t="s">
        <v>182</v>
      </c>
      <c r="K1140" s="82"/>
      <c r="L1140" s="82" t="s">
        <v>13211</v>
      </c>
      <c r="M1140" s="82" t="s">
        <v>12865</v>
      </c>
      <c r="N1140" s="89" t="s">
        <v>2938</v>
      </c>
      <c r="O1140" s="89" t="s">
        <v>2755</v>
      </c>
      <c r="P1140" s="89" t="s">
        <v>5522</v>
      </c>
    </row>
    <row r="1141" spans="1:16">
      <c r="A1141" s="27" t="s">
        <v>5530</v>
      </c>
      <c r="C1141" t="str">
        <f t="shared" si="17"/>
        <v>Yes</v>
      </c>
      <c r="D1141" s="82" t="s">
        <v>5530</v>
      </c>
      <c r="E1141" s="82" t="s">
        <v>5531</v>
      </c>
      <c r="F1141" s="82" t="s">
        <v>183</v>
      </c>
      <c r="G1141" s="82" t="s">
        <v>185</v>
      </c>
      <c r="H1141" s="82" t="s">
        <v>13998</v>
      </c>
      <c r="I1141" s="82" t="s">
        <v>181</v>
      </c>
      <c r="J1141" s="82" t="s">
        <v>182</v>
      </c>
      <c r="K1141" s="82"/>
      <c r="L1141" s="82" t="s">
        <v>13211</v>
      </c>
      <c r="M1141" s="82" t="s">
        <v>12856</v>
      </c>
      <c r="N1141" s="89"/>
      <c r="O1141" s="82"/>
      <c r="P1141" s="82"/>
    </row>
    <row r="1142" spans="1:16">
      <c r="A1142" s="27" t="s">
        <v>5535</v>
      </c>
      <c r="C1142" t="str">
        <f t="shared" si="17"/>
        <v>Yes</v>
      </c>
      <c r="D1142" s="82" t="s">
        <v>5535</v>
      </c>
      <c r="E1142" s="82" t="s">
        <v>5536</v>
      </c>
      <c r="F1142" s="82" t="s">
        <v>183</v>
      </c>
      <c r="G1142" s="82" t="s">
        <v>185</v>
      </c>
      <c r="H1142" s="82" t="s">
        <v>13999</v>
      </c>
      <c r="I1142" s="82" t="s">
        <v>181</v>
      </c>
      <c r="J1142" s="82" t="s">
        <v>182</v>
      </c>
      <c r="K1142" s="82" t="s">
        <v>13178</v>
      </c>
      <c r="L1142" s="82" t="s">
        <v>13211</v>
      </c>
      <c r="M1142" s="82" t="s">
        <v>12856</v>
      </c>
      <c r="N1142" s="89"/>
      <c r="O1142" s="82"/>
      <c r="P1142" s="82"/>
    </row>
    <row r="1143" spans="1:16" ht="28.5">
      <c r="A1143" s="27" t="s">
        <v>5542</v>
      </c>
      <c r="C1143" t="str">
        <f t="shared" si="17"/>
        <v>Yes</v>
      </c>
      <c r="D1143" s="82" t="s">
        <v>5542</v>
      </c>
      <c r="E1143" s="82" t="s">
        <v>5543</v>
      </c>
      <c r="F1143" s="82" t="s">
        <v>183</v>
      </c>
      <c r="G1143" s="82" t="s">
        <v>185</v>
      </c>
      <c r="H1143" s="82" t="s">
        <v>14000</v>
      </c>
      <c r="I1143" s="82" t="s">
        <v>132</v>
      </c>
      <c r="J1143" s="82" t="s">
        <v>182</v>
      </c>
      <c r="K1143" s="82"/>
      <c r="L1143" s="82" t="s">
        <v>13211</v>
      </c>
      <c r="M1143" s="82" t="s">
        <v>12865</v>
      </c>
      <c r="N1143" s="89" t="s">
        <v>2938</v>
      </c>
      <c r="O1143" s="89" t="s">
        <v>2755</v>
      </c>
      <c r="P1143" s="89" t="s">
        <v>5541</v>
      </c>
    </row>
    <row r="1144" spans="1:16" ht="28.5">
      <c r="A1144" s="27" t="s">
        <v>5550</v>
      </c>
      <c r="C1144" t="str">
        <f t="shared" si="17"/>
        <v>Yes</v>
      </c>
      <c r="D1144" s="82" t="s">
        <v>5550</v>
      </c>
      <c r="E1144" s="82" t="s">
        <v>5551</v>
      </c>
      <c r="F1144" s="82" t="s">
        <v>183</v>
      </c>
      <c r="G1144" s="82" t="s">
        <v>185</v>
      </c>
      <c r="H1144" s="82" t="s">
        <v>14001</v>
      </c>
      <c r="I1144" s="82" t="s">
        <v>132</v>
      </c>
      <c r="J1144" s="82" t="s">
        <v>182</v>
      </c>
      <c r="K1144" s="82"/>
      <c r="L1144" s="82" t="s">
        <v>13211</v>
      </c>
      <c r="M1144" s="82" t="s">
        <v>12865</v>
      </c>
      <c r="N1144" s="89" t="s">
        <v>2938</v>
      </c>
      <c r="O1144" s="89" t="s">
        <v>2755</v>
      </c>
      <c r="P1144" s="89" t="s">
        <v>5549</v>
      </c>
    </row>
    <row r="1145" spans="1:16">
      <c r="A1145" s="27" t="s">
        <v>5557</v>
      </c>
      <c r="C1145" t="str">
        <f t="shared" si="17"/>
        <v>Yes</v>
      </c>
      <c r="D1145" s="82" t="s">
        <v>5557</v>
      </c>
      <c r="E1145" s="82" t="s">
        <v>5558</v>
      </c>
      <c r="F1145" s="82" t="s">
        <v>183</v>
      </c>
      <c r="G1145" s="82" t="s">
        <v>185</v>
      </c>
      <c r="H1145" s="82" t="s">
        <v>14002</v>
      </c>
      <c r="I1145" s="82" t="s">
        <v>181</v>
      </c>
      <c r="J1145" s="82" t="s">
        <v>182</v>
      </c>
      <c r="K1145" s="82"/>
      <c r="L1145" s="82" t="s">
        <v>13211</v>
      </c>
      <c r="M1145" s="82" t="s">
        <v>12856</v>
      </c>
      <c r="N1145" s="89"/>
      <c r="O1145" s="82"/>
      <c r="P1145" s="82"/>
    </row>
    <row r="1146" spans="1:16" ht="28.5">
      <c r="A1146" s="27" t="s">
        <v>5564</v>
      </c>
      <c r="C1146" t="str">
        <f t="shared" si="17"/>
        <v>Yes</v>
      </c>
      <c r="D1146" s="82" t="s">
        <v>5564</v>
      </c>
      <c r="E1146" s="82" t="s">
        <v>5565</v>
      </c>
      <c r="F1146" s="82" t="s">
        <v>183</v>
      </c>
      <c r="G1146" s="82" t="s">
        <v>185</v>
      </c>
      <c r="H1146" s="82" t="s">
        <v>14003</v>
      </c>
      <c r="I1146" s="82" t="s">
        <v>132</v>
      </c>
      <c r="J1146" s="82" t="s">
        <v>182</v>
      </c>
      <c r="K1146" s="82"/>
      <c r="L1146" s="82" t="s">
        <v>13211</v>
      </c>
      <c r="M1146" s="82" t="s">
        <v>12865</v>
      </c>
      <c r="N1146" s="89" t="s">
        <v>2938</v>
      </c>
      <c r="O1146" s="89" t="s">
        <v>2755</v>
      </c>
      <c r="P1146" s="89" t="s">
        <v>5563</v>
      </c>
    </row>
    <row r="1147" spans="1:16" ht="42.75">
      <c r="A1147" s="27" t="s">
        <v>5570</v>
      </c>
      <c r="C1147" t="str">
        <f t="shared" si="17"/>
        <v>Yes</v>
      </c>
      <c r="D1147" s="82" t="s">
        <v>5570</v>
      </c>
      <c r="E1147" s="82" t="s">
        <v>5571</v>
      </c>
      <c r="F1147" s="82" t="s">
        <v>183</v>
      </c>
      <c r="G1147" s="82" t="s">
        <v>185</v>
      </c>
      <c r="H1147" s="82" t="s">
        <v>14004</v>
      </c>
      <c r="I1147" s="82" t="s">
        <v>181</v>
      </c>
      <c r="J1147" s="82" t="s">
        <v>182</v>
      </c>
      <c r="K1147" s="82"/>
      <c r="L1147" s="82" t="s">
        <v>13211</v>
      </c>
      <c r="M1147" s="82" t="s">
        <v>12865</v>
      </c>
      <c r="N1147" s="89" t="s">
        <v>2938</v>
      </c>
      <c r="O1147" s="89" t="s">
        <v>2755</v>
      </c>
      <c r="P1147" s="89" t="s">
        <v>5569</v>
      </c>
    </row>
    <row r="1148" spans="1:16">
      <c r="A1148" s="27" t="s">
        <v>5576</v>
      </c>
      <c r="C1148" t="str">
        <f t="shared" si="17"/>
        <v>Yes</v>
      </c>
      <c r="D1148" s="82" t="s">
        <v>5576</v>
      </c>
      <c r="E1148" s="82" t="s">
        <v>5577</v>
      </c>
      <c r="F1148" s="82" t="s">
        <v>183</v>
      </c>
      <c r="G1148" s="82" t="s">
        <v>185</v>
      </c>
      <c r="H1148" s="82" t="s">
        <v>14005</v>
      </c>
      <c r="I1148" s="82" t="s">
        <v>132</v>
      </c>
      <c r="J1148" s="82" t="s">
        <v>182</v>
      </c>
      <c r="K1148" s="82"/>
      <c r="L1148" s="82" t="s">
        <v>13211</v>
      </c>
      <c r="M1148" s="82" t="s">
        <v>12856</v>
      </c>
      <c r="N1148" s="89"/>
      <c r="O1148" s="82"/>
      <c r="P1148" s="82"/>
    </row>
    <row r="1149" spans="1:16" ht="28.5">
      <c r="A1149" s="27" t="s">
        <v>5584</v>
      </c>
      <c r="C1149" t="str">
        <f t="shared" si="17"/>
        <v>Yes</v>
      </c>
      <c r="D1149" s="82" t="s">
        <v>5584</v>
      </c>
      <c r="E1149" s="82" t="s">
        <v>5585</v>
      </c>
      <c r="F1149" s="82" t="s">
        <v>183</v>
      </c>
      <c r="G1149" s="82" t="s">
        <v>185</v>
      </c>
      <c r="H1149" s="82" t="s">
        <v>14006</v>
      </c>
      <c r="I1149" s="82" t="s">
        <v>132</v>
      </c>
      <c r="J1149" s="82" t="s">
        <v>182</v>
      </c>
      <c r="K1149" s="82"/>
      <c r="L1149" s="82" t="s">
        <v>13211</v>
      </c>
      <c r="M1149" s="82" t="s">
        <v>12865</v>
      </c>
      <c r="N1149" s="89" t="s">
        <v>2938</v>
      </c>
      <c r="O1149" s="89" t="s">
        <v>2755</v>
      </c>
      <c r="P1149" s="89" t="s">
        <v>5583</v>
      </c>
    </row>
    <row r="1150" spans="1:16" ht="28.5">
      <c r="A1150" s="27" t="s">
        <v>5592</v>
      </c>
      <c r="C1150" t="str">
        <f t="shared" si="17"/>
        <v>Yes</v>
      </c>
      <c r="D1150" s="82" t="s">
        <v>5592</v>
      </c>
      <c r="E1150" s="82" t="s">
        <v>5593</v>
      </c>
      <c r="F1150" s="82" t="s">
        <v>183</v>
      </c>
      <c r="G1150" s="82" t="s">
        <v>185</v>
      </c>
      <c r="H1150" s="82" t="s">
        <v>14007</v>
      </c>
      <c r="I1150" s="82" t="s">
        <v>132</v>
      </c>
      <c r="J1150" s="82" t="s">
        <v>182</v>
      </c>
      <c r="K1150" s="82"/>
      <c r="L1150" s="82" t="s">
        <v>13211</v>
      </c>
      <c r="M1150" s="82" t="s">
        <v>12865</v>
      </c>
      <c r="N1150" s="89" t="s">
        <v>2938</v>
      </c>
      <c r="O1150" s="89" t="s">
        <v>2755</v>
      </c>
      <c r="P1150" s="89" t="s">
        <v>5591</v>
      </c>
    </row>
    <row r="1151" spans="1:16" ht="28.5">
      <c r="A1151" s="27" t="s">
        <v>5598</v>
      </c>
      <c r="C1151" t="str">
        <f t="shared" si="17"/>
        <v>Yes</v>
      </c>
      <c r="D1151" s="82" t="s">
        <v>5598</v>
      </c>
      <c r="E1151" s="82" t="s">
        <v>5599</v>
      </c>
      <c r="F1151" s="82" t="s">
        <v>183</v>
      </c>
      <c r="G1151" s="82" t="s">
        <v>185</v>
      </c>
      <c r="H1151" s="82" t="s">
        <v>14008</v>
      </c>
      <c r="I1151" s="82" t="s">
        <v>132</v>
      </c>
      <c r="J1151" s="82" t="s">
        <v>182</v>
      </c>
      <c r="K1151" s="82"/>
      <c r="L1151" s="82" t="s">
        <v>13211</v>
      </c>
      <c r="M1151" s="82" t="s">
        <v>12865</v>
      </c>
      <c r="N1151" s="89" t="s">
        <v>2938</v>
      </c>
      <c r="O1151" s="89" t="s">
        <v>2755</v>
      </c>
      <c r="P1151" s="89" t="s">
        <v>5597</v>
      </c>
    </row>
    <row r="1152" spans="1:16">
      <c r="A1152" s="27" t="s">
        <v>5604</v>
      </c>
      <c r="C1152" t="str">
        <f t="shared" si="17"/>
        <v>Yes</v>
      </c>
      <c r="D1152" s="82" t="s">
        <v>5604</v>
      </c>
      <c r="E1152" s="82" t="s">
        <v>2685</v>
      </c>
      <c r="F1152" s="82" t="s">
        <v>183</v>
      </c>
      <c r="G1152" s="82" t="s">
        <v>185</v>
      </c>
      <c r="H1152" s="82" t="s">
        <v>14009</v>
      </c>
      <c r="I1152" s="82" t="s">
        <v>181</v>
      </c>
      <c r="J1152" s="82" t="s">
        <v>182</v>
      </c>
      <c r="K1152" s="82"/>
      <c r="L1152" s="82" t="s">
        <v>13211</v>
      </c>
      <c r="M1152" s="82" t="s">
        <v>12856</v>
      </c>
      <c r="N1152" s="89"/>
      <c r="O1152" s="82"/>
      <c r="P1152" s="82"/>
    </row>
    <row r="1153" spans="1:16">
      <c r="A1153" s="27" t="s">
        <v>5605</v>
      </c>
      <c r="C1153" t="str">
        <f t="shared" si="17"/>
        <v>Yes</v>
      </c>
      <c r="D1153" s="82" t="s">
        <v>5605</v>
      </c>
      <c r="E1153" s="82" t="s">
        <v>2691</v>
      </c>
      <c r="F1153" s="82" t="s">
        <v>183</v>
      </c>
      <c r="G1153" s="82" t="s">
        <v>185</v>
      </c>
      <c r="H1153" s="82" t="s">
        <v>14010</v>
      </c>
      <c r="I1153" s="82" t="s">
        <v>181</v>
      </c>
      <c r="J1153" s="82" t="s">
        <v>182</v>
      </c>
      <c r="K1153" s="82" t="s">
        <v>13178</v>
      </c>
      <c r="L1153" s="82" t="s">
        <v>13211</v>
      </c>
      <c r="M1153" s="82" t="s">
        <v>12856</v>
      </c>
      <c r="N1153" s="89"/>
      <c r="O1153" s="82"/>
      <c r="P1153" s="82"/>
    </row>
    <row r="1154" spans="1:16">
      <c r="A1154" s="27" t="s">
        <v>5607</v>
      </c>
      <c r="C1154" t="str">
        <f t="shared" ref="C1154:C1217" si="18">IF(ISNA(VLOOKUP(D1154,$A:$A,1,FALSE)),"No","Yes")</f>
        <v>Yes</v>
      </c>
      <c r="D1154" s="82" t="s">
        <v>5607</v>
      </c>
      <c r="E1154" s="82" t="s">
        <v>2605</v>
      </c>
      <c r="F1154" s="82" t="s">
        <v>249</v>
      </c>
      <c r="G1154" s="82" t="s">
        <v>251</v>
      </c>
      <c r="H1154" s="82" t="s">
        <v>14011</v>
      </c>
      <c r="I1154" s="82" t="s">
        <v>181</v>
      </c>
      <c r="J1154" s="82" t="s">
        <v>182</v>
      </c>
      <c r="K1154" s="82" t="s">
        <v>13178</v>
      </c>
      <c r="L1154" s="82" t="s">
        <v>13211</v>
      </c>
      <c r="M1154" s="82" t="s">
        <v>12856</v>
      </c>
      <c r="N1154" s="89"/>
      <c r="O1154" s="82"/>
      <c r="P1154" s="82"/>
    </row>
    <row r="1155" spans="1:16">
      <c r="A1155" s="27" t="s">
        <v>5609</v>
      </c>
      <c r="C1155" t="str">
        <f t="shared" si="18"/>
        <v>Yes</v>
      </c>
      <c r="D1155" s="82" t="s">
        <v>5609</v>
      </c>
      <c r="E1155" s="82" t="s">
        <v>2611</v>
      </c>
      <c r="F1155" s="82" t="s">
        <v>249</v>
      </c>
      <c r="G1155" s="82" t="s">
        <v>251</v>
      </c>
      <c r="H1155" s="82" t="s">
        <v>14012</v>
      </c>
      <c r="I1155" s="82" t="s">
        <v>181</v>
      </c>
      <c r="J1155" s="82" t="s">
        <v>182</v>
      </c>
      <c r="K1155" s="82" t="s">
        <v>13178</v>
      </c>
      <c r="L1155" s="82" t="s">
        <v>13211</v>
      </c>
      <c r="M1155" s="82" t="s">
        <v>12856</v>
      </c>
      <c r="N1155" s="89"/>
      <c r="O1155" s="82"/>
      <c r="P1155" s="82"/>
    </row>
    <row r="1156" spans="1:16">
      <c r="A1156" s="27" t="s">
        <v>5611</v>
      </c>
      <c r="C1156" t="str">
        <f t="shared" si="18"/>
        <v>Yes</v>
      </c>
      <c r="D1156" s="82" t="s">
        <v>5611</v>
      </c>
      <c r="E1156" s="82" t="s">
        <v>2617</v>
      </c>
      <c r="F1156" s="82" t="s">
        <v>249</v>
      </c>
      <c r="G1156" s="82" t="s">
        <v>251</v>
      </c>
      <c r="H1156" s="82" t="s">
        <v>14013</v>
      </c>
      <c r="I1156" s="82" t="s">
        <v>181</v>
      </c>
      <c r="J1156" s="82" t="s">
        <v>182</v>
      </c>
      <c r="K1156" s="82" t="s">
        <v>13178</v>
      </c>
      <c r="L1156" s="82" t="s">
        <v>13211</v>
      </c>
      <c r="M1156" s="82" t="s">
        <v>12856</v>
      </c>
      <c r="N1156" s="89"/>
      <c r="O1156" s="82"/>
      <c r="P1156" s="82"/>
    </row>
    <row r="1157" spans="1:16">
      <c r="A1157" s="27" t="s">
        <v>5612</v>
      </c>
      <c r="C1157" t="str">
        <f t="shared" si="18"/>
        <v>Yes</v>
      </c>
      <c r="D1157" s="82" t="s">
        <v>5612</v>
      </c>
      <c r="E1157" s="82" t="s">
        <v>2622</v>
      </c>
      <c r="F1157" s="82" t="s">
        <v>249</v>
      </c>
      <c r="G1157" s="82" t="s">
        <v>251</v>
      </c>
      <c r="H1157" s="82" t="s">
        <v>14014</v>
      </c>
      <c r="I1157" s="82" t="s">
        <v>181</v>
      </c>
      <c r="J1157" s="82" t="s">
        <v>182</v>
      </c>
      <c r="K1157" s="82" t="s">
        <v>13178</v>
      </c>
      <c r="L1157" s="82" t="s">
        <v>13211</v>
      </c>
      <c r="M1157" s="82" t="s">
        <v>12856</v>
      </c>
      <c r="N1157" s="89"/>
      <c r="O1157" s="82"/>
      <c r="P1157" s="82"/>
    </row>
    <row r="1158" spans="1:16">
      <c r="A1158" s="27" t="s">
        <v>5613</v>
      </c>
      <c r="C1158" t="str">
        <f t="shared" si="18"/>
        <v>Yes</v>
      </c>
      <c r="D1158" s="82" t="s">
        <v>5613</v>
      </c>
      <c r="E1158" s="82" t="s">
        <v>2627</v>
      </c>
      <c r="F1158" s="82" t="s">
        <v>249</v>
      </c>
      <c r="G1158" s="82" t="s">
        <v>251</v>
      </c>
      <c r="H1158" s="82" t="s">
        <v>14015</v>
      </c>
      <c r="I1158" s="82" t="s">
        <v>181</v>
      </c>
      <c r="J1158" s="82" t="s">
        <v>182</v>
      </c>
      <c r="K1158" s="82"/>
      <c r="L1158" s="82" t="s">
        <v>13211</v>
      </c>
      <c r="M1158" s="82" t="s">
        <v>12856</v>
      </c>
      <c r="N1158" s="89"/>
      <c r="O1158" s="82"/>
      <c r="P1158" s="82"/>
    </row>
    <row r="1159" spans="1:16">
      <c r="A1159" s="27" t="s">
        <v>5614</v>
      </c>
      <c r="C1159" t="str">
        <f t="shared" si="18"/>
        <v>Yes</v>
      </c>
      <c r="D1159" s="82" t="s">
        <v>5614</v>
      </c>
      <c r="E1159" s="82" t="s">
        <v>5615</v>
      </c>
      <c r="F1159" s="82" t="s">
        <v>249</v>
      </c>
      <c r="G1159" s="82" t="s">
        <v>251</v>
      </c>
      <c r="H1159" s="82" t="s">
        <v>14016</v>
      </c>
      <c r="I1159" s="82" t="s">
        <v>181</v>
      </c>
      <c r="J1159" s="82" t="s">
        <v>182</v>
      </c>
      <c r="K1159" s="82" t="s">
        <v>13178</v>
      </c>
      <c r="L1159" s="82" t="s">
        <v>13211</v>
      </c>
      <c r="M1159" s="82" t="s">
        <v>12856</v>
      </c>
      <c r="N1159" s="89"/>
      <c r="O1159" s="89"/>
      <c r="P1159" s="89"/>
    </row>
    <row r="1160" spans="1:16">
      <c r="A1160" s="27" t="s">
        <v>5619</v>
      </c>
      <c r="C1160" t="str">
        <f t="shared" si="18"/>
        <v>Yes</v>
      </c>
      <c r="D1160" s="82" t="s">
        <v>5619</v>
      </c>
      <c r="E1160" s="82" t="s">
        <v>5620</v>
      </c>
      <c r="F1160" s="82" t="s">
        <v>249</v>
      </c>
      <c r="G1160" s="82" t="s">
        <v>251</v>
      </c>
      <c r="H1160" s="82" t="s">
        <v>14017</v>
      </c>
      <c r="I1160" s="82" t="s">
        <v>181</v>
      </c>
      <c r="J1160" s="82" t="s">
        <v>182</v>
      </c>
      <c r="K1160" s="82" t="s">
        <v>13178</v>
      </c>
      <c r="L1160" s="82" t="s">
        <v>13211</v>
      </c>
      <c r="M1160" s="82" t="s">
        <v>12856</v>
      </c>
      <c r="N1160" s="89"/>
      <c r="O1160" s="89"/>
      <c r="P1160" s="89"/>
    </row>
    <row r="1161" spans="1:16" ht="28.5">
      <c r="A1161" s="27" t="s">
        <v>5624</v>
      </c>
      <c r="C1161" t="str">
        <f t="shared" si="18"/>
        <v>Yes</v>
      </c>
      <c r="D1161" s="82" t="s">
        <v>5624</v>
      </c>
      <c r="E1161" s="82" t="s">
        <v>5625</v>
      </c>
      <c r="F1161" s="82" t="s">
        <v>249</v>
      </c>
      <c r="G1161" s="82" t="s">
        <v>251</v>
      </c>
      <c r="H1161" s="82" t="s">
        <v>14018</v>
      </c>
      <c r="I1161" s="82" t="s">
        <v>132</v>
      </c>
      <c r="J1161" s="82" t="s">
        <v>182</v>
      </c>
      <c r="K1161" s="82"/>
      <c r="L1161" s="82" t="s">
        <v>13211</v>
      </c>
      <c r="M1161" s="82" t="s">
        <v>12865</v>
      </c>
      <c r="N1161" s="89" t="s">
        <v>2938</v>
      </c>
      <c r="O1161" s="89" t="s">
        <v>2755</v>
      </c>
      <c r="P1161" s="89" t="s">
        <v>2184</v>
      </c>
    </row>
    <row r="1162" spans="1:16">
      <c r="A1162" s="27" t="s">
        <v>5630</v>
      </c>
      <c r="C1162" t="str">
        <f t="shared" si="18"/>
        <v>Yes</v>
      </c>
      <c r="D1162" s="82" t="s">
        <v>5630</v>
      </c>
      <c r="E1162" s="82" t="s">
        <v>5631</v>
      </c>
      <c r="F1162" s="82" t="s">
        <v>249</v>
      </c>
      <c r="G1162" s="82" t="s">
        <v>251</v>
      </c>
      <c r="H1162" s="82" t="s">
        <v>14019</v>
      </c>
      <c r="I1162" s="82" t="s">
        <v>132</v>
      </c>
      <c r="J1162" s="82" t="s">
        <v>182</v>
      </c>
      <c r="K1162" s="82"/>
      <c r="L1162" s="82" t="s">
        <v>13211</v>
      </c>
      <c r="M1162" s="82" t="s">
        <v>12856</v>
      </c>
      <c r="N1162" s="89"/>
      <c r="O1162" s="82"/>
      <c r="P1162" s="82"/>
    </row>
    <row r="1163" spans="1:16">
      <c r="A1163" s="27" t="s">
        <v>5635</v>
      </c>
      <c r="C1163" t="str">
        <f t="shared" si="18"/>
        <v>Yes</v>
      </c>
      <c r="D1163" s="82" t="s">
        <v>5635</v>
      </c>
      <c r="E1163" s="82" t="s">
        <v>5636</v>
      </c>
      <c r="F1163" s="82" t="s">
        <v>249</v>
      </c>
      <c r="G1163" s="82" t="s">
        <v>251</v>
      </c>
      <c r="H1163" s="82" t="s">
        <v>14020</v>
      </c>
      <c r="I1163" s="82" t="s">
        <v>181</v>
      </c>
      <c r="J1163" s="82" t="s">
        <v>182</v>
      </c>
      <c r="K1163" s="82" t="s">
        <v>13178</v>
      </c>
      <c r="L1163" s="82" t="s">
        <v>13211</v>
      </c>
      <c r="M1163" s="82" t="s">
        <v>12856</v>
      </c>
      <c r="N1163" s="89"/>
      <c r="O1163" s="89"/>
      <c r="P1163" s="89"/>
    </row>
    <row r="1164" spans="1:16">
      <c r="A1164" s="27" t="s">
        <v>5641</v>
      </c>
      <c r="C1164" t="str">
        <f t="shared" si="18"/>
        <v>Yes</v>
      </c>
      <c r="D1164" s="82" t="s">
        <v>5641</v>
      </c>
      <c r="E1164" s="82" t="s">
        <v>2685</v>
      </c>
      <c r="F1164" s="82" t="s">
        <v>249</v>
      </c>
      <c r="G1164" s="82" t="s">
        <v>251</v>
      </c>
      <c r="H1164" s="82" t="s">
        <v>14021</v>
      </c>
      <c r="I1164" s="82" t="s">
        <v>181</v>
      </c>
      <c r="J1164" s="82" t="s">
        <v>182</v>
      </c>
      <c r="K1164" s="82"/>
      <c r="L1164" s="82" t="s">
        <v>13211</v>
      </c>
      <c r="M1164" s="82" t="s">
        <v>12856</v>
      </c>
      <c r="N1164" s="89"/>
      <c r="O1164" s="82"/>
      <c r="P1164" s="82"/>
    </row>
    <row r="1165" spans="1:16">
      <c r="A1165" s="27" t="s">
        <v>5642</v>
      </c>
      <c r="C1165" t="str">
        <f t="shared" si="18"/>
        <v>Yes</v>
      </c>
      <c r="D1165" s="82" t="s">
        <v>5642</v>
      </c>
      <c r="E1165" s="82" t="s">
        <v>2691</v>
      </c>
      <c r="F1165" s="82" t="s">
        <v>249</v>
      </c>
      <c r="G1165" s="82" t="s">
        <v>251</v>
      </c>
      <c r="H1165" s="82" t="s">
        <v>14022</v>
      </c>
      <c r="I1165" s="82" t="s">
        <v>181</v>
      </c>
      <c r="J1165" s="82" t="s">
        <v>182</v>
      </c>
      <c r="K1165" s="82" t="s">
        <v>13178</v>
      </c>
      <c r="L1165" s="82" t="s">
        <v>13211</v>
      </c>
      <c r="M1165" s="82" t="s">
        <v>12856</v>
      </c>
      <c r="N1165" s="89"/>
      <c r="O1165" s="82"/>
      <c r="P1165" s="82"/>
    </row>
    <row r="1166" spans="1:16">
      <c r="A1166" s="27" t="s">
        <v>5644</v>
      </c>
      <c r="C1166" t="str">
        <f t="shared" si="18"/>
        <v>Yes</v>
      </c>
      <c r="D1166" s="82" t="s">
        <v>5644</v>
      </c>
      <c r="E1166" s="82" t="s">
        <v>5645</v>
      </c>
      <c r="F1166" s="82" t="s">
        <v>592</v>
      </c>
      <c r="G1166" s="82" t="s">
        <v>594</v>
      </c>
      <c r="H1166" s="82" t="s">
        <v>14023</v>
      </c>
      <c r="I1166" s="82" t="s">
        <v>181</v>
      </c>
      <c r="J1166" s="82" t="s">
        <v>182</v>
      </c>
      <c r="K1166" s="82"/>
      <c r="L1166" s="82" t="s">
        <v>14024</v>
      </c>
      <c r="M1166" s="82" t="s">
        <v>12856</v>
      </c>
      <c r="N1166" s="89"/>
      <c r="O1166" s="89"/>
      <c r="P1166" s="89"/>
    </row>
    <row r="1167" spans="1:16" ht="28.5">
      <c r="A1167" s="27" t="s">
        <v>5652</v>
      </c>
      <c r="C1167" t="str">
        <f t="shared" si="18"/>
        <v>Yes</v>
      </c>
      <c r="D1167" s="82" t="s">
        <v>5652</v>
      </c>
      <c r="E1167" s="82" t="s">
        <v>5653</v>
      </c>
      <c r="F1167" s="82" t="s">
        <v>592</v>
      </c>
      <c r="G1167" s="82" t="s">
        <v>594</v>
      </c>
      <c r="H1167" s="82" t="s">
        <v>14025</v>
      </c>
      <c r="I1167" s="82" t="s">
        <v>132</v>
      </c>
      <c r="J1167" s="82" t="s">
        <v>182</v>
      </c>
      <c r="K1167" s="82"/>
      <c r="L1167" s="82" t="s">
        <v>14024</v>
      </c>
      <c r="M1167" s="82" t="s">
        <v>12865</v>
      </c>
      <c r="N1167" s="89" t="s">
        <v>2938</v>
      </c>
      <c r="O1167" s="89" t="s">
        <v>2755</v>
      </c>
      <c r="P1167" s="89" t="s">
        <v>5651</v>
      </c>
    </row>
    <row r="1168" spans="1:16" ht="28.5">
      <c r="A1168" s="27" t="s">
        <v>5659</v>
      </c>
      <c r="C1168" t="str">
        <f t="shared" si="18"/>
        <v>Yes</v>
      </c>
      <c r="D1168" s="82" t="s">
        <v>5659</v>
      </c>
      <c r="E1168" s="82" t="s">
        <v>5660</v>
      </c>
      <c r="F1168" s="82" t="s">
        <v>592</v>
      </c>
      <c r="G1168" s="82" t="s">
        <v>594</v>
      </c>
      <c r="H1168" s="82" t="s">
        <v>14026</v>
      </c>
      <c r="I1168" s="82" t="s">
        <v>132</v>
      </c>
      <c r="J1168" s="82" t="s">
        <v>182</v>
      </c>
      <c r="K1168" s="82"/>
      <c r="L1168" s="82" t="s">
        <v>14024</v>
      </c>
      <c r="M1168" s="82" t="s">
        <v>12865</v>
      </c>
      <c r="N1168" s="89" t="s">
        <v>2938</v>
      </c>
      <c r="O1168" s="89" t="s">
        <v>2755</v>
      </c>
      <c r="P1168" s="89" t="s">
        <v>5658</v>
      </c>
    </row>
    <row r="1169" spans="1:16" ht="28.5">
      <c r="A1169" s="27" t="s">
        <v>5666</v>
      </c>
      <c r="C1169" t="str">
        <f t="shared" si="18"/>
        <v>Yes</v>
      </c>
      <c r="D1169" s="82" t="s">
        <v>5666</v>
      </c>
      <c r="E1169" s="82" t="s">
        <v>5667</v>
      </c>
      <c r="F1169" s="82" t="s">
        <v>592</v>
      </c>
      <c r="G1169" s="82" t="s">
        <v>594</v>
      </c>
      <c r="H1169" s="82" t="s">
        <v>14027</v>
      </c>
      <c r="I1169" s="82" t="s">
        <v>132</v>
      </c>
      <c r="J1169" s="82" t="s">
        <v>182</v>
      </c>
      <c r="K1169" s="82"/>
      <c r="L1169" s="82" t="s">
        <v>14024</v>
      </c>
      <c r="M1169" s="82" t="s">
        <v>12865</v>
      </c>
      <c r="N1169" s="89" t="s">
        <v>2938</v>
      </c>
      <c r="O1169" s="89" t="s">
        <v>2755</v>
      </c>
      <c r="P1169" s="89" t="s">
        <v>5665</v>
      </c>
    </row>
    <row r="1170" spans="1:16" ht="28.5">
      <c r="A1170" s="27" t="s">
        <v>5673</v>
      </c>
      <c r="C1170" t="str">
        <f t="shared" si="18"/>
        <v>Yes</v>
      </c>
      <c r="D1170" s="82" t="s">
        <v>5673</v>
      </c>
      <c r="E1170" s="82" t="s">
        <v>5674</v>
      </c>
      <c r="F1170" s="82" t="s">
        <v>592</v>
      </c>
      <c r="G1170" s="82" t="s">
        <v>594</v>
      </c>
      <c r="H1170" s="82" t="s">
        <v>14028</v>
      </c>
      <c r="I1170" s="82" t="s">
        <v>132</v>
      </c>
      <c r="J1170" s="82" t="s">
        <v>182</v>
      </c>
      <c r="K1170" s="82"/>
      <c r="L1170" s="82" t="s">
        <v>14024</v>
      </c>
      <c r="M1170" s="82" t="s">
        <v>12865</v>
      </c>
      <c r="N1170" s="89" t="s">
        <v>2938</v>
      </c>
      <c r="O1170" s="89" t="s">
        <v>2755</v>
      </c>
      <c r="P1170" s="89" t="s">
        <v>5672</v>
      </c>
    </row>
    <row r="1171" spans="1:16" ht="28.5">
      <c r="A1171" s="27" t="s">
        <v>5680</v>
      </c>
      <c r="C1171" t="str">
        <f t="shared" si="18"/>
        <v>Yes</v>
      </c>
      <c r="D1171" s="82" t="s">
        <v>5680</v>
      </c>
      <c r="E1171" s="82" t="s">
        <v>5679</v>
      </c>
      <c r="F1171" s="82" t="s">
        <v>592</v>
      </c>
      <c r="G1171" s="82" t="s">
        <v>594</v>
      </c>
      <c r="H1171" s="82" t="s">
        <v>14029</v>
      </c>
      <c r="I1171" s="82" t="s">
        <v>132</v>
      </c>
      <c r="J1171" s="82" t="s">
        <v>182</v>
      </c>
      <c r="K1171" s="82"/>
      <c r="L1171" s="82" t="s">
        <v>14024</v>
      </c>
      <c r="M1171" s="82" t="s">
        <v>12865</v>
      </c>
      <c r="N1171" s="89" t="s">
        <v>2938</v>
      </c>
      <c r="O1171" s="89" t="s">
        <v>2755</v>
      </c>
      <c r="P1171" s="89" t="s">
        <v>5679</v>
      </c>
    </row>
    <row r="1172" spans="1:16" ht="42.75">
      <c r="A1172" s="27" t="s">
        <v>5685</v>
      </c>
      <c r="C1172" t="str">
        <f t="shared" si="18"/>
        <v>Yes</v>
      </c>
      <c r="D1172" s="82" t="s">
        <v>5685</v>
      </c>
      <c r="E1172" s="82" t="s">
        <v>5686</v>
      </c>
      <c r="F1172" s="82" t="s">
        <v>592</v>
      </c>
      <c r="G1172" s="82" t="s">
        <v>594</v>
      </c>
      <c r="H1172" s="82" t="s">
        <v>14030</v>
      </c>
      <c r="I1172" s="82" t="s">
        <v>132</v>
      </c>
      <c r="J1172" s="82" t="s">
        <v>182</v>
      </c>
      <c r="K1172" s="82"/>
      <c r="L1172" s="82" t="s">
        <v>14024</v>
      </c>
      <c r="M1172" s="82" t="s">
        <v>12865</v>
      </c>
      <c r="N1172" s="89" t="s">
        <v>2938</v>
      </c>
      <c r="O1172" s="89" t="s">
        <v>2755</v>
      </c>
      <c r="P1172" s="89" t="s">
        <v>5684</v>
      </c>
    </row>
    <row r="1173" spans="1:16" ht="28.5">
      <c r="A1173" s="27" t="s">
        <v>5692</v>
      </c>
      <c r="C1173" t="str">
        <f t="shared" si="18"/>
        <v>Yes</v>
      </c>
      <c r="D1173" s="82" t="s">
        <v>5692</v>
      </c>
      <c r="E1173" s="82" t="s">
        <v>5693</v>
      </c>
      <c r="F1173" s="82" t="s">
        <v>592</v>
      </c>
      <c r="G1173" s="82" t="s">
        <v>594</v>
      </c>
      <c r="H1173" s="82" t="s">
        <v>14031</v>
      </c>
      <c r="I1173" s="82" t="s">
        <v>132</v>
      </c>
      <c r="J1173" s="82" t="s">
        <v>182</v>
      </c>
      <c r="K1173" s="82"/>
      <c r="L1173" s="82" t="s">
        <v>14024</v>
      </c>
      <c r="M1173" s="82" t="s">
        <v>12865</v>
      </c>
      <c r="N1173" s="89" t="s">
        <v>2938</v>
      </c>
      <c r="O1173" s="89" t="s">
        <v>2755</v>
      </c>
      <c r="P1173" s="89" t="s">
        <v>5691</v>
      </c>
    </row>
    <row r="1174" spans="1:16" ht="57">
      <c r="A1174" s="27" t="s">
        <v>5697</v>
      </c>
      <c r="C1174" t="str">
        <f t="shared" si="18"/>
        <v>Yes</v>
      </c>
      <c r="D1174" s="82" t="s">
        <v>5697</v>
      </c>
      <c r="E1174" s="82" t="s">
        <v>5698</v>
      </c>
      <c r="F1174" s="82" t="s">
        <v>592</v>
      </c>
      <c r="G1174" s="82" t="s">
        <v>594</v>
      </c>
      <c r="H1174" s="82" t="s">
        <v>14032</v>
      </c>
      <c r="I1174" s="82" t="s">
        <v>132</v>
      </c>
      <c r="J1174" s="82" t="s">
        <v>182</v>
      </c>
      <c r="K1174" s="82"/>
      <c r="L1174" s="82" t="s">
        <v>14024</v>
      </c>
      <c r="M1174" s="82" t="s">
        <v>12865</v>
      </c>
      <c r="N1174" s="89" t="s">
        <v>2938</v>
      </c>
      <c r="O1174" s="89" t="s">
        <v>2755</v>
      </c>
      <c r="P1174" s="89" t="s">
        <v>4160</v>
      </c>
    </row>
    <row r="1175" spans="1:16" ht="42.75">
      <c r="A1175" s="27" t="s">
        <v>5703</v>
      </c>
      <c r="C1175" t="str">
        <f t="shared" si="18"/>
        <v>Yes</v>
      </c>
      <c r="D1175" s="82" t="s">
        <v>5703</v>
      </c>
      <c r="E1175" s="82" t="s">
        <v>5704</v>
      </c>
      <c r="F1175" s="82" t="s">
        <v>592</v>
      </c>
      <c r="G1175" s="82" t="s">
        <v>594</v>
      </c>
      <c r="H1175" s="82" t="s">
        <v>14033</v>
      </c>
      <c r="I1175" s="82" t="s">
        <v>132</v>
      </c>
      <c r="J1175" s="82" t="s">
        <v>182</v>
      </c>
      <c r="K1175" s="82"/>
      <c r="L1175" s="82" t="s">
        <v>14024</v>
      </c>
      <c r="M1175" s="82" t="s">
        <v>12865</v>
      </c>
      <c r="N1175" s="89" t="s">
        <v>2938</v>
      </c>
      <c r="O1175" s="89" t="s">
        <v>2755</v>
      </c>
      <c r="P1175" s="89" t="s">
        <v>5702</v>
      </c>
    </row>
    <row r="1176" spans="1:16" ht="42.75">
      <c r="A1176" s="27" t="s">
        <v>5709</v>
      </c>
      <c r="C1176" t="str">
        <f t="shared" si="18"/>
        <v>Yes</v>
      </c>
      <c r="D1176" s="82" t="s">
        <v>5709</v>
      </c>
      <c r="E1176" s="82" t="s">
        <v>5710</v>
      </c>
      <c r="F1176" s="82" t="s">
        <v>592</v>
      </c>
      <c r="G1176" s="82" t="s">
        <v>594</v>
      </c>
      <c r="H1176" s="82" t="s">
        <v>14034</v>
      </c>
      <c r="I1176" s="82" t="s">
        <v>132</v>
      </c>
      <c r="J1176" s="82" t="s">
        <v>182</v>
      </c>
      <c r="K1176" s="82"/>
      <c r="L1176" s="82" t="s">
        <v>14024</v>
      </c>
      <c r="M1176" s="82" t="s">
        <v>12865</v>
      </c>
      <c r="N1176" s="89" t="s">
        <v>2938</v>
      </c>
      <c r="O1176" s="89" t="s">
        <v>2755</v>
      </c>
      <c r="P1176" s="89" t="s">
        <v>5708</v>
      </c>
    </row>
    <row r="1177" spans="1:16" ht="28.5">
      <c r="A1177" s="27" t="s">
        <v>5715</v>
      </c>
      <c r="C1177" t="str">
        <f t="shared" si="18"/>
        <v>Yes</v>
      </c>
      <c r="D1177" s="82" t="s">
        <v>5715</v>
      </c>
      <c r="E1177" s="82" t="s">
        <v>5716</v>
      </c>
      <c r="F1177" s="82" t="s">
        <v>592</v>
      </c>
      <c r="G1177" s="82" t="s">
        <v>594</v>
      </c>
      <c r="H1177" s="82" t="s">
        <v>14035</v>
      </c>
      <c r="I1177" s="82" t="s">
        <v>132</v>
      </c>
      <c r="J1177" s="82" t="s">
        <v>182</v>
      </c>
      <c r="K1177" s="82"/>
      <c r="L1177" s="82" t="s">
        <v>14024</v>
      </c>
      <c r="M1177" s="82" t="s">
        <v>12865</v>
      </c>
      <c r="N1177" s="89" t="s">
        <v>2938</v>
      </c>
      <c r="O1177" s="89" t="s">
        <v>2755</v>
      </c>
      <c r="P1177" s="89" t="s">
        <v>5714</v>
      </c>
    </row>
    <row r="1178" spans="1:16" ht="28.5">
      <c r="A1178" s="27" t="s">
        <v>5721</v>
      </c>
      <c r="C1178" t="str">
        <f t="shared" si="18"/>
        <v>Yes</v>
      </c>
      <c r="D1178" s="82" t="s">
        <v>5721</v>
      </c>
      <c r="E1178" s="82" t="s">
        <v>5722</v>
      </c>
      <c r="F1178" s="82" t="s">
        <v>592</v>
      </c>
      <c r="G1178" s="82" t="s">
        <v>594</v>
      </c>
      <c r="H1178" s="82" t="s">
        <v>14036</v>
      </c>
      <c r="I1178" s="82" t="s">
        <v>132</v>
      </c>
      <c r="J1178" s="82" t="s">
        <v>182</v>
      </c>
      <c r="K1178" s="82"/>
      <c r="L1178" s="82" t="s">
        <v>14024</v>
      </c>
      <c r="M1178" s="82" t="s">
        <v>12865</v>
      </c>
      <c r="N1178" s="89" t="s">
        <v>2938</v>
      </c>
      <c r="O1178" s="89" t="s">
        <v>2755</v>
      </c>
      <c r="P1178" s="89" t="s">
        <v>5720</v>
      </c>
    </row>
    <row r="1179" spans="1:16" ht="42.75">
      <c r="A1179" s="27" t="s">
        <v>5727</v>
      </c>
      <c r="C1179" t="str">
        <f t="shared" si="18"/>
        <v>Yes</v>
      </c>
      <c r="D1179" s="82" t="s">
        <v>5727</v>
      </c>
      <c r="E1179" s="82" t="s">
        <v>5728</v>
      </c>
      <c r="F1179" s="82" t="s">
        <v>592</v>
      </c>
      <c r="G1179" s="82" t="s">
        <v>594</v>
      </c>
      <c r="H1179" s="82" t="s">
        <v>14037</v>
      </c>
      <c r="I1179" s="82" t="s">
        <v>132</v>
      </c>
      <c r="J1179" s="82" t="s">
        <v>182</v>
      </c>
      <c r="K1179" s="82"/>
      <c r="L1179" s="82" t="s">
        <v>14024</v>
      </c>
      <c r="M1179" s="82" t="s">
        <v>12865</v>
      </c>
      <c r="N1179" s="89" t="s">
        <v>2938</v>
      </c>
      <c r="O1179" s="89" t="s">
        <v>2755</v>
      </c>
      <c r="P1179" s="89" t="s">
        <v>5726</v>
      </c>
    </row>
    <row r="1180" spans="1:16">
      <c r="A1180" s="27" t="s">
        <v>5732</v>
      </c>
      <c r="C1180" t="str">
        <f t="shared" si="18"/>
        <v>Yes</v>
      </c>
      <c r="D1180" s="82" t="s">
        <v>5732</v>
      </c>
      <c r="E1180" s="82" t="s">
        <v>5733</v>
      </c>
      <c r="F1180" s="82" t="s">
        <v>592</v>
      </c>
      <c r="G1180" s="82" t="s">
        <v>594</v>
      </c>
      <c r="H1180" s="82" t="s">
        <v>14038</v>
      </c>
      <c r="I1180" s="82" t="s">
        <v>181</v>
      </c>
      <c r="J1180" s="82" t="s">
        <v>182</v>
      </c>
      <c r="K1180" s="82" t="s">
        <v>13178</v>
      </c>
      <c r="L1180" s="82" t="s">
        <v>14024</v>
      </c>
      <c r="M1180" s="82" t="s">
        <v>12856</v>
      </c>
      <c r="N1180" s="89"/>
      <c r="O1180" s="89"/>
      <c r="P1180" s="89"/>
    </row>
    <row r="1181" spans="1:16">
      <c r="A1181" s="27" t="s">
        <v>5738</v>
      </c>
      <c r="C1181" t="str">
        <f t="shared" si="18"/>
        <v>Yes</v>
      </c>
      <c r="D1181" s="82" t="s">
        <v>5738</v>
      </c>
      <c r="E1181" s="82" t="s">
        <v>5739</v>
      </c>
      <c r="F1181" s="82" t="s">
        <v>592</v>
      </c>
      <c r="G1181" s="82" t="s">
        <v>594</v>
      </c>
      <c r="H1181" s="82" t="s">
        <v>14039</v>
      </c>
      <c r="I1181" s="82" t="s">
        <v>181</v>
      </c>
      <c r="J1181" s="82" t="s">
        <v>182</v>
      </c>
      <c r="K1181" s="82"/>
      <c r="L1181" s="82" t="s">
        <v>14024</v>
      </c>
      <c r="M1181" s="82" t="s">
        <v>12856</v>
      </c>
      <c r="N1181" s="89"/>
      <c r="O1181" s="89"/>
      <c r="P1181" s="89"/>
    </row>
    <row r="1182" spans="1:16" ht="28.5">
      <c r="A1182" s="27" t="s">
        <v>5746</v>
      </c>
      <c r="C1182" t="str">
        <f t="shared" si="18"/>
        <v>Yes</v>
      </c>
      <c r="D1182" s="82" t="s">
        <v>5746</v>
      </c>
      <c r="E1182" s="82" t="s">
        <v>5747</v>
      </c>
      <c r="F1182" s="82" t="s">
        <v>592</v>
      </c>
      <c r="G1182" s="82" t="s">
        <v>594</v>
      </c>
      <c r="H1182" s="82" t="s">
        <v>14040</v>
      </c>
      <c r="I1182" s="82" t="s">
        <v>132</v>
      </c>
      <c r="J1182" s="82" t="s">
        <v>182</v>
      </c>
      <c r="K1182" s="82"/>
      <c r="L1182" s="82" t="s">
        <v>14024</v>
      </c>
      <c r="M1182" s="82" t="s">
        <v>12865</v>
      </c>
      <c r="N1182" s="89" t="s">
        <v>5744</v>
      </c>
      <c r="O1182" s="89" t="s">
        <v>1311</v>
      </c>
      <c r="P1182" s="89" t="s">
        <v>5745</v>
      </c>
    </row>
    <row r="1183" spans="1:16" ht="42.75">
      <c r="A1183" s="27" t="s">
        <v>5752</v>
      </c>
      <c r="C1183" t="str">
        <f t="shared" si="18"/>
        <v>Yes</v>
      </c>
      <c r="D1183" s="82" t="s">
        <v>5752</v>
      </c>
      <c r="E1183" s="82" t="s">
        <v>5753</v>
      </c>
      <c r="F1183" s="82" t="s">
        <v>592</v>
      </c>
      <c r="G1183" s="82" t="s">
        <v>594</v>
      </c>
      <c r="H1183" s="82" t="s">
        <v>14041</v>
      </c>
      <c r="I1183" s="82" t="s">
        <v>132</v>
      </c>
      <c r="J1183" s="82" t="s">
        <v>182</v>
      </c>
      <c r="K1183" s="82"/>
      <c r="L1183" s="82" t="s">
        <v>14024</v>
      </c>
      <c r="M1183" s="82" t="s">
        <v>12865</v>
      </c>
      <c r="N1183" s="89" t="s">
        <v>5744</v>
      </c>
      <c r="O1183" s="89" t="s">
        <v>1311</v>
      </c>
      <c r="P1183" s="89" t="s">
        <v>5751</v>
      </c>
    </row>
    <row r="1184" spans="1:16" ht="28.5">
      <c r="A1184" s="27" t="s">
        <v>5759</v>
      </c>
      <c r="C1184" t="str">
        <f t="shared" si="18"/>
        <v>Yes</v>
      </c>
      <c r="D1184" s="82" t="s">
        <v>5759</v>
      </c>
      <c r="E1184" s="82" t="s">
        <v>5760</v>
      </c>
      <c r="F1184" s="82" t="s">
        <v>592</v>
      </c>
      <c r="G1184" s="82" t="s">
        <v>594</v>
      </c>
      <c r="H1184" s="82" t="s">
        <v>14042</v>
      </c>
      <c r="I1184" s="82" t="s">
        <v>132</v>
      </c>
      <c r="J1184" s="82" t="s">
        <v>182</v>
      </c>
      <c r="K1184" s="82"/>
      <c r="L1184" s="82" t="s">
        <v>14024</v>
      </c>
      <c r="M1184" s="82" t="s">
        <v>12865</v>
      </c>
      <c r="N1184" s="89" t="s">
        <v>5744</v>
      </c>
      <c r="O1184" s="89" t="s">
        <v>1311</v>
      </c>
      <c r="P1184" s="89" t="s">
        <v>5758</v>
      </c>
    </row>
    <row r="1185" spans="1:16" ht="28.5">
      <c r="A1185" s="27" t="s">
        <v>5765</v>
      </c>
      <c r="C1185" t="str">
        <f t="shared" si="18"/>
        <v>Yes</v>
      </c>
      <c r="D1185" s="82" t="s">
        <v>5765</v>
      </c>
      <c r="E1185" s="82" t="s">
        <v>5766</v>
      </c>
      <c r="F1185" s="82" t="s">
        <v>592</v>
      </c>
      <c r="G1185" s="82" t="s">
        <v>594</v>
      </c>
      <c r="H1185" s="82" t="s">
        <v>14043</v>
      </c>
      <c r="I1185" s="82" t="s">
        <v>132</v>
      </c>
      <c r="J1185" s="82" t="s">
        <v>182</v>
      </c>
      <c r="K1185" s="82"/>
      <c r="L1185" s="82" t="s">
        <v>14024</v>
      </c>
      <c r="M1185" s="82" t="s">
        <v>12865</v>
      </c>
      <c r="N1185" s="89" t="s">
        <v>5744</v>
      </c>
      <c r="O1185" s="89" t="s">
        <v>1311</v>
      </c>
      <c r="P1185" s="89" t="s">
        <v>5764</v>
      </c>
    </row>
    <row r="1186" spans="1:16" ht="28.5">
      <c r="A1186" s="27" t="s">
        <v>5771</v>
      </c>
      <c r="C1186" t="str">
        <f t="shared" si="18"/>
        <v>Yes</v>
      </c>
      <c r="D1186" s="82" t="s">
        <v>5771</v>
      </c>
      <c r="E1186" s="82" t="s">
        <v>5772</v>
      </c>
      <c r="F1186" s="82" t="s">
        <v>592</v>
      </c>
      <c r="G1186" s="82" t="s">
        <v>594</v>
      </c>
      <c r="H1186" s="82" t="s">
        <v>14044</v>
      </c>
      <c r="I1186" s="82" t="s">
        <v>132</v>
      </c>
      <c r="J1186" s="82" t="s">
        <v>182</v>
      </c>
      <c r="K1186" s="82"/>
      <c r="L1186" s="82" t="s">
        <v>14024</v>
      </c>
      <c r="M1186" s="82" t="s">
        <v>12865</v>
      </c>
      <c r="N1186" s="89" t="s">
        <v>5744</v>
      </c>
      <c r="O1186" s="89" t="s">
        <v>1311</v>
      </c>
      <c r="P1186" s="89" t="s">
        <v>5770</v>
      </c>
    </row>
    <row r="1187" spans="1:16" ht="28.5">
      <c r="A1187" s="27" t="s">
        <v>5778</v>
      </c>
      <c r="C1187" t="str">
        <f t="shared" si="18"/>
        <v>Yes</v>
      </c>
      <c r="D1187" s="82" t="s">
        <v>5778</v>
      </c>
      <c r="E1187" s="82" t="s">
        <v>5779</v>
      </c>
      <c r="F1187" s="82" t="s">
        <v>592</v>
      </c>
      <c r="G1187" s="82" t="s">
        <v>594</v>
      </c>
      <c r="H1187" s="82" t="s">
        <v>14045</v>
      </c>
      <c r="I1187" s="82" t="s">
        <v>132</v>
      </c>
      <c r="J1187" s="82" t="s">
        <v>182</v>
      </c>
      <c r="K1187" s="82"/>
      <c r="L1187" s="82" t="s">
        <v>14024</v>
      </c>
      <c r="M1187" s="82" t="s">
        <v>12865</v>
      </c>
      <c r="N1187" s="89" t="s">
        <v>5744</v>
      </c>
      <c r="O1187" s="89" t="s">
        <v>1311</v>
      </c>
      <c r="P1187" s="89" t="s">
        <v>5777</v>
      </c>
    </row>
    <row r="1188" spans="1:16" ht="71.25">
      <c r="A1188" s="27" t="s">
        <v>5784</v>
      </c>
      <c r="C1188" t="str">
        <f t="shared" si="18"/>
        <v>Yes</v>
      </c>
      <c r="D1188" s="82" t="s">
        <v>5784</v>
      </c>
      <c r="E1188" s="82" t="s">
        <v>5785</v>
      </c>
      <c r="F1188" s="82" t="s">
        <v>592</v>
      </c>
      <c r="G1188" s="82" t="s">
        <v>594</v>
      </c>
      <c r="H1188" s="82" t="s">
        <v>14046</v>
      </c>
      <c r="I1188" s="82" t="s">
        <v>132</v>
      </c>
      <c r="J1188" s="82" t="s">
        <v>182</v>
      </c>
      <c r="K1188" s="82"/>
      <c r="L1188" s="82" t="s">
        <v>14024</v>
      </c>
      <c r="M1188" s="82" t="s">
        <v>12865</v>
      </c>
      <c r="N1188" s="89" t="s">
        <v>5744</v>
      </c>
      <c r="O1188" s="89" t="s">
        <v>1311</v>
      </c>
      <c r="P1188" s="89" t="s">
        <v>5783</v>
      </c>
    </row>
    <row r="1189" spans="1:16" ht="28.5">
      <c r="A1189" s="27" t="s">
        <v>5791</v>
      </c>
      <c r="C1189" t="str">
        <f t="shared" si="18"/>
        <v>Yes</v>
      </c>
      <c r="D1189" s="82" t="s">
        <v>5791</v>
      </c>
      <c r="E1189" s="82" t="s">
        <v>5792</v>
      </c>
      <c r="F1189" s="82" t="s">
        <v>592</v>
      </c>
      <c r="G1189" s="82" t="s">
        <v>594</v>
      </c>
      <c r="H1189" s="82" t="s">
        <v>14047</v>
      </c>
      <c r="I1189" s="82" t="s">
        <v>132</v>
      </c>
      <c r="J1189" s="82" t="s">
        <v>182</v>
      </c>
      <c r="K1189" s="82"/>
      <c r="L1189" s="82" t="s">
        <v>14024</v>
      </c>
      <c r="M1189" s="82" t="s">
        <v>12865</v>
      </c>
      <c r="N1189" s="89" t="s">
        <v>5744</v>
      </c>
      <c r="O1189" s="89" t="s">
        <v>1311</v>
      </c>
      <c r="P1189" s="89" t="s">
        <v>5790</v>
      </c>
    </row>
    <row r="1190" spans="1:16" ht="28.5">
      <c r="A1190" s="27" t="s">
        <v>5797</v>
      </c>
      <c r="C1190" t="str">
        <f t="shared" si="18"/>
        <v>Yes</v>
      </c>
      <c r="D1190" s="82" t="s">
        <v>5797</v>
      </c>
      <c r="E1190" s="82" t="s">
        <v>5798</v>
      </c>
      <c r="F1190" s="82" t="s">
        <v>592</v>
      </c>
      <c r="G1190" s="82" t="s">
        <v>594</v>
      </c>
      <c r="H1190" s="82" t="s">
        <v>14048</v>
      </c>
      <c r="I1190" s="82" t="s">
        <v>132</v>
      </c>
      <c r="J1190" s="82" t="s">
        <v>182</v>
      </c>
      <c r="K1190" s="82"/>
      <c r="L1190" s="82" t="s">
        <v>14024</v>
      </c>
      <c r="M1190" s="82" t="s">
        <v>12865</v>
      </c>
      <c r="N1190" s="89" t="s">
        <v>5744</v>
      </c>
      <c r="O1190" s="89" t="s">
        <v>1311</v>
      </c>
      <c r="P1190" s="89" t="s">
        <v>5796</v>
      </c>
    </row>
    <row r="1191" spans="1:16" ht="28.5">
      <c r="A1191" s="27" t="s">
        <v>5803</v>
      </c>
      <c r="C1191" t="str">
        <f t="shared" si="18"/>
        <v>Yes</v>
      </c>
      <c r="D1191" s="82" t="s">
        <v>5803</v>
      </c>
      <c r="E1191" s="82" t="s">
        <v>5804</v>
      </c>
      <c r="F1191" s="82" t="s">
        <v>592</v>
      </c>
      <c r="G1191" s="82" t="s">
        <v>594</v>
      </c>
      <c r="H1191" s="82" t="s">
        <v>14049</v>
      </c>
      <c r="I1191" s="82" t="s">
        <v>132</v>
      </c>
      <c r="J1191" s="82" t="s">
        <v>182</v>
      </c>
      <c r="K1191" s="82"/>
      <c r="L1191" s="82" t="s">
        <v>14024</v>
      </c>
      <c r="M1191" s="82" t="s">
        <v>12865</v>
      </c>
      <c r="N1191" s="89" t="s">
        <v>5744</v>
      </c>
      <c r="O1191" s="89" t="s">
        <v>1311</v>
      </c>
      <c r="P1191" s="89" t="s">
        <v>5802</v>
      </c>
    </row>
    <row r="1192" spans="1:16" ht="28.5">
      <c r="A1192" s="27" t="s">
        <v>5810</v>
      </c>
      <c r="C1192" t="str">
        <f t="shared" si="18"/>
        <v>Yes</v>
      </c>
      <c r="D1192" s="82" t="s">
        <v>5810</v>
      </c>
      <c r="E1192" s="82" t="s">
        <v>5811</v>
      </c>
      <c r="F1192" s="82" t="s">
        <v>592</v>
      </c>
      <c r="G1192" s="82" t="s">
        <v>594</v>
      </c>
      <c r="H1192" s="82" t="s">
        <v>14050</v>
      </c>
      <c r="I1192" s="82" t="s">
        <v>132</v>
      </c>
      <c r="J1192" s="82" t="s">
        <v>182</v>
      </c>
      <c r="K1192" s="82"/>
      <c r="L1192" s="82" t="s">
        <v>14024</v>
      </c>
      <c r="M1192" s="82" t="s">
        <v>12865</v>
      </c>
      <c r="N1192" s="89" t="s">
        <v>5744</v>
      </c>
      <c r="O1192" s="89" t="s">
        <v>1311</v>
      </c>
      <c r="P1192" s="89" t="s">
        <v>5809</v>
      </c>
    </row>
    <row r="1193" spans="1:16" ht="42.75">
      <c r="A1193" s="27" t="s">
        <v>5817</v>
      </c>
      <c r="C1193" t="str">
        <f t="shared" si="18"/>
        <v>Yes</v>
      </c>
      <c r="D1193" s="82" t="s">
        <v>5817</v>
      </c>
      <c r="E1193" s="82" t="s">
        <v>5818</v>
      </c>
      <c r="F1193" s="82" t="s">
        <v>592</v>
      </c>
      <c r="G1193" s="82" t="s">
        <v>594</v>
      </c>
      <c r="H1193" s="82" t="s">
        <v>14051</v>
      </c>
      <c r="I1193" s="82" t="s">
        <v>181</v>
      </c>
      <c r="J1193" s="82" t="s">
        <v>182</v>
      </c>
      <c r="K1193" s="82"/>
      <c r="L1193" s="82" t="s">
        <v>14024</v>
      </c>
      <c r="M1193" s="82" t="s">
        <v>12865</v>
      </c>
      <c r="N1193" s="89" t="s">
        <v>5744</v>
      </c>
      <c r="O1193" s="89" t="s">
        <v>1311</v>
      </c>
      <c r="P1193" s="89" t="s">
        <v>5816</v>
      </c>
    </row>
    <row r="1194" spans="1:16" ht="28.5">
      <c r="A1194" s="27" t="s">
        <v>5823</v>
      </c>
      <c r="C1194" t="str">
        <f t="shared" si="18"/>
        <v>Yes</v>
      </c>
      <c r="D1194" s="82" t="s">
        <v>5823</v>
      </c>
      <c r="E1194" s="82" t="s">
        <v>5824</v>
      </c>
      <c r="F1194" s="82" t="s">
        <v>592</v>
      </c>
      <c r="G1194" s="82" t="s">
        <v>594</v>
      </c>
      <c r="H1194" s="82" t="s">
        <v>14052</v>
      </c>
      <c r="I1194" s="82" t="s">
        <v>132</v>
      </c>
      <c r="J1194" s="82" t="s">
        <v>182</v>
      </c>
      <c r="K1194" s="82"/>
      <c r="L1194" s="82" t="s">
        <v>14024</v>
      </c>
      <c r="M1194" s="82" t="s">
        <v>12865</v>
      </c>
      <c r="N1194" s="89" t="s">
        <v>5744</v>
      </c>
      <c r="O1194" s="89" t="s">
        <v>1311</v>
      </c>
      <c r="P1194" s="89" t="s">
        <v>5822</v>
      </c>
    </row>
    <row r="1195" spans="1:16" ht="57">
      <c r="A1195" s="27" t="s">
        <v>5830</v>
      </c>
      <c r="C1195" t="str">
        <f t="shared" si="18"/>
        <v>Yes</v>
      </c>
      <c r="D1195" s="82" t="s">
        <v>5830</v>
      </c>
      <c r="E1195" s="82" t="s">
        <v>5831</v>
      </c>
      <c r="F1195" s="82" t="s">
        <v>592</v>
      </c>
      <c r="G1195" s="82" t="s">
        <v>594</v>
      </c>
      <c r="H1195" s="82" t="s">
        <v>14053</v>
      </c>
      <c r="I1195" s="82" t="s">
        <v>132</v>
      </c>
      <c r="J1195" s="82" t="s">
        <v>182</v>
      </c>
      <c r="K1195" s="82"/>
      <c r="L1195" s="82" t="s">
        <v>14024</v>
      </c>
      <c r="M1195" s="82" t="s">
        <v>12865</v>
      </c>
      <c r="N1195" s="89" t="s">
        <v>5744</v>
      </c>
      <c r="O1195" s="89" t="s">
        <v>1311</v>
      </c>
      <c r="P1195" s="89" t="s">
        <v>5829</v>
      </c>
    </row>
    <row r="1196" spans="1:16" ht="28.5">
      <c r="A1196" s="27" t="s">
        <v>5836</v>
      </c>
      <c r="C1196" t="str">
        <f t="shared" si="18"/>
        <v>Yes</v>
      </c>
      <c r="D1196" s="82" t="s">
        <v>5836</v>
      </c>
      <c r="E1196" s="82" t="s">
        <v>5837</v>
      </c>
      <c r="F1196" s="82" t="s">
        <v>592</v>
      </c>
      <c r="G1196" s="82" t="s">
        <v>594</v>
      </c>
      <c r="H1196" s="82" t="s">
        <v>14054</v>
      </c>
      <c r="I1196" s="82" t="s">
        <v>132</v>
      </c>
      <c r="J1196" s="82" t="s">
        <v>182</v>
      </c>
      <c r="K1196" s="82"/>
      <c r="L1196" s="82" t="s">
        <v>14024</v>
      </c>
      <c r="M1196" s="82" t="s">
        <v>12865</v>
      </c>
      <c r="N1196" s="89" t="s">
        <v>5744</v>
      </c>
      <c r="O1196" s="89" t="s">
        <v>1311</v>
      </c>
      <c r="P1196" s="89" t="s">
        <v>5835</v>
      </c>
    </row>
    <row r="1197" spans="1:16" ht="28.5">
      <c r="A1197" s="27" t="s">
        <v>5842</v>
      </c>
      <c r="C1197" t="str">
        <f t="shared" si="18"/>
        <v>Yes</v>
      </c>
      <c r="D1197" s="82" t="s">
        <v>5842</v>
      </c>
      <c r="E1197" s="82" t="s">
        <v>5843</v>
      </c>
      <c r="F1197" s="82" t="s">
        <v>592</v>
      </c>
      <c r="G1197" s="82" t="s">
        <v>594</v>
      </c>
      <c r="H1197" s="82" t="s">
        <v>14055</v>
      </c>
      <c r="I1197" s="82" t="s">
        <v>132</v>
      </c>
      <c r="J1197" s="82" t="s">
        <v>182</v>
      </c>
      <c r="K1197" s="82"/>
      <c r="L1197" s="82" t="s">
        <v>14024</v>
      </c>
      <c r="M1197" s="82" t="s">
        <v>12865</v>
      </c>
      <c r="N1197" s="89" t="s">
        <v>5744</v>
      </c>
      <c r="O1197" s="89" t="s">
        <v>1311</v>
      </c>
      <c r="P1197" s="89" t="s">
        <v>5841</v>
      </c>
    </row>
    <row r="1198" spans="1:16" ht="28.5">
      <c r="A1198" s="27" t="s">
        <v>5847</v>
      </c>
      <c r="C1198" t="str">
        <f t="shared" si="18"/>
        <v>Yes</v>
      </c>
      <c r="D1198" s="82" t="s">
        <v>5847</v>
      </c>
      <c r="E1198" s="82" t="s">
        <v>5848</v>
      </c>
      <c r="F1198" s="82" t="s">
        <v>592</v>
      </c>
      <c r="G1198" s="82" t="s">
        <v>594</v>
      </c>
      <c r="H1198" s="82" t="s">
        <v>14056</v>
      </c>
      <c r="I1198" s="82" t="s">
        <v>132</v>
      </c>
      <c r="J1198" s="82" t="s">
        <v>182</v>
      </c>
      <c r="K1198" s="82"/>
      <c r="L1198" s="82" t="s">
        <v>14024</v>
      </c>
      <c r="M1198" s="82" t="s">
        <v>12865</v>
      </c>
      <c r="N1198" s="89" t="s">
        <v>5744</v>
      </c>
      <c r="O1198" s="89" t="s">
        <v>1311</v>
      </c>
      <c r="P1198" s="89" t="s">
        <v>1471</v>
      </c>
    </row>
    <row r="1199" spans="1:16" ht="28.5">
      <c r="A1199" s="27" t="s">
        <v>5852</v>
      </c>
      <c r="C1199" t="str">
        <f t="shared" si="18"/>
        <v>Yes</v>
      </c>
      <c r="D1199" s="82" t="s">
        <v>5852</v>
      </c>
      <c r="E1199" s="82" t="s">
        <v>5853</v>
      </c>
      <c r="F1199" s="82" t="s">
        <v>592</v>
      </c>
      <c r="G1199" s="82" t="s">
        <v>594</v>
      </c>
      <c r="H1199" s="82" t="s">
        <v>14057</v>
      </c>
      <c r="I1199" s="82" t="s">
        <v>132</v>
      </c>
      <c r="J1199" s="82" t="s">
        <v>182</v>
      </c>
      <c r="K1199" s="82"/>
      <c r="L1199" s="82" t="s">
        <v>14024</v>
      </c>
      <c r="M1199" s="82" t="s">
        <v>12865</v>
      </c>
      <c r="N1199" s="89" t="s">
        <v>5744</v>
      </c>
      <c r="O1199" s="89" t="s">
        <v>1311</v>
      </c>
      <c r="P1199" s="89" t="s">
        <v>5851</v>
      </c>
    </row>
    <row r="1200" spans="1:16" ht="28.5">
      <c r="A1200" s="27" t="s">
        <v>5858</v>
      </c>
      <c r="C1200" t="str">
        <f t="shared" si="18"/>
        <v>Yes</v>
      </c>
      <c r="D1200" s="82" t="s">
        <v>5858</v>
      </c>
      <c r="E1200" s="82" t="s">
        <v>5859</v>
      </c>
      <c r="F1200" s="82" t="s">
        <v>592</v>
      </c>
      <c r="G1200" s="82" t="s">
        <v>594</v>
      </c>
      <c r="H1200" s="82" t="s">
        <v>14058</v>
      </c>
      <c r="I1200" s="82" t="s">
        <v>132</v>
      </c>
      <c r="J1200" s="82" t="s">
        <v>182</v>
      </c>
      <c r="K1200" s="82"/>
      <c r="L1200" s="82" t="s">
        <v>14024</v>
      </c>
      <c r="M1200" s="82" t="s">
        <v>12865</v>
      </c>
      <c r="N1200" s="89" t="s">
        <v>5744</v>
      </c>
      <c r="O1200" s="89" t="s">
        <v>1311</v>
      </c>
      <c r="P1200" s="89" t="s">
        <v>5857</v>
      </c>
    </row>
    <row r="1201" spans="1:16" ht="28.5">
      <c r="A1201" s="27" t="s">
        <v>5864</v>
      </c>
      <c r="C1201" t="str">
        <f t="shared" si="18"/>
        <v>Yes</v>
      </c>
      <c r="D1201" s="82" t="s">
        <v>5864</v>
      </c>
      <c r="E1201" s="82" t="s">
        <v>5865</v>
      </c>
      <c r="F1201" s="82" t="s">
        <v>592</v>
      </c>
      <c r="G1201" s="82" t="s">
        <v>594</v>
      </c>
      <c r="H1201" s="82" t="s">
        <v>14059</v>
      </c>
      <c r="I1201" s="82" t="s">
        <v>132</v>
      </c>
      <c r="J1201" s="82" t="s">
        <v>182</v>
      </c>
      <c r="K1201" s="82"/>
      <c r="L1201" s="82" t="s">
        <v>14024</v>
      </c>
      <c r="M1201" s="82" t="s">
        <v>12865</v>
      </c>
      <c r="N1201" s="89" t="s">
        <v>5744</v>
      </c>
      <c r="O1201" s="89" t="s">
        <v>1311</v>
      </c>
      <c r="P1201" s="89" t="s">
        <v>5863</v>
      </c>
    </row>
    <row r="1202" spans="1:16" ht="28.5">
      <c r="A1202" s="27" t="s">
        <v>5870</v>
      </c>
      <c r="C1202" t="str">
        <f t="shared" si="18"/>
        <v>Yes</v>
      </c>
      <c r="D1202" s="82" t="s">
        <v>5870</v>
      </c>
      <c r="E1202" s="82" t="s">
        <v>5871</v>
      </c>
      <c r="F1202" s="82" t="s">
        <v>592</v>
      </c>
      <c r="G1202" s="82" t="s">
        <v>594</v>
      </c>
      <c r="H1202" s="82" t="s">
        <v>14060</v>
      </c>
      <c r="I1202" s="82" t="s">
        <v>132</v>
      </c>
      <c r="J1202" s="82" t="s">
        <v>182</v>
      </c>
      <c r="K1202" s="82"/>
      <c r="L1202" s="82" t="s">
        <v>14024</v>
      </c>
      <c r="M1202" s="82" t="s">
        <v>12865</v>
      </c>
      <c r="N1202" s="89" t="s">
        <v>5744</v>
      </c>
      <c r="O1202" s="89" t="s">
        <v>1311</v>
      </c>
      <c r="P1202" s="89" t="s">
        <v>5869</v>
      </c>
    </row>
    <row r="1203" spans="1:16" ht="28.5">
      <c r="A1203" s="27" t="s">
        <v>5877</v>
      </c>
      <c r="C1203" t="str">
        <f t="shared" si="18"/>
        <v>Yes</v>
      </c>
      <c r="D1203" s="82" t="s">
        <v>5877</v>
      </c>
      <c r="E1203" s="82" t="s">
        <v>5878</v>
      </c>
      <c r="F1203" s="82" t="s">
        <v>592</v>
      </c>
      <c r="G1203" s="82" t="s">
        <v>594</v>
      </c>
      <c r="H1203" s="82" t="s">
        <v>14061</v>
      </c>
      <c r="I1203" s="82" t="s">
        <v>132</v>
      </c>
      <c r="J1203" s="82" t="s">
        <v>182</v>
      </c>
      <c r="K1203" s="82"/>
      <c r="L1203" s="82" t="s">
        <v>14024</v>
      </c>
      <c r="M1203" s="82" t="s">
        <v>12865</v>
      </c>
      <c r="N1203" s="89" t="s">
        <v>5744</v>
      </c>
      <c r="O1203" s="89" t="s">
        <v>1311</v>
      </c>
      <c r="P1203" s="89" t="s">
        <v>5876</v>
      </c>
    </row>
    <row r="1204" spans="1:16" ht="28.5">
      <c r="A1204" s="27" t="s">
        <v>5883</v>
      </c>
      <c r="C1204" t="str">
        <f t="shared" si="18"/>
        <v>Yes</v>
      </c>
      <c r="D1204" s="82" t="s">
        <v>5883</v>
      </c>
      <c r="E1204" s="82" t="s">
        <v>5884</v>
      </c>
      <c r="F1204" s="82" t="s">
        <v>592</v>
      </c>
      <c r="G1204" s="82" t="s">
        <v>594</v>
      </c>
      <c r="H1204" s="82" t="s">
        <v>14062</v>
      </c>
      <c r="I1204" s="82" t="s">
        <v>132</v>
      </c>
      <c r="J1204" s="82" t="s">
        <v>182</v>
      </c>
      <c r="K1204" s="82"/>
      <c r="L1204" s="82" t="s">
        <v>14024</v>
      </c>
      <c r="M1204" s="82" t="s">
        <v>12865</v>
      </c>
      <c r="N1204" s="89" t="s">
        <v>5744</v>
      </c>
      <c r="O1204" s="89" t="s">
        <v>1311</v>
      </c>
      <c r="P1204" s="89" t="s">
        <v>5882</v>
      </c>
    </row>
    <row r="1205" spans="1:16" ht="42.75">
      <c r="A1205" s="27" t="s">
        <v>5889</v>
      </c>
      <c r="C1205" t="str">
        <f t="shared" si="18"/>
        <v>Yes</v>
      </c>
      <c r="D1205" s="82" t="s">
        <v>5889</v>
      </c>
      <c r="E1205" s="82" t="s">
        <v>5890</v>
      </c>
      <c r="F1205" s="82" t="s">
        <v>592</v>
      </c>
      <c r="G1205" s="82" t="s">
        <v>594</v>
      </c>
      <c r="H1205" s="82" t="s">
        <v>14063</v>
      </c>
      <c r="I1205" s="82" t="s">
        <v>132</v>
      </c>
      <c r="J1205" s="82" t="s">
        <v>182</v>
      </c>
      <c r="K1205" s="82"/>
      <c r="L1205" s="82" t="s">
        <v>14024</v>
      </c>
      <c r="M1205" s="82" t="s">
        <v>12865</v>
      </c>
      <c r="N1205" s="89" t="s">
        <v>5744</v>
      </c>
      <c r="O1205" s="89" t="s">
        <v>1311</v>
      </c>
      <c r="P1205" s="89" t="s">
        <v>5888</v>
      </c>
    </row>
    <row r="1206" spans="1:16" ht="42.75">
      <c r="A1206" s="27" t="s">
        <v>5895</v>
      </c>
      <c r="C1206" t="str">
        <f t="shared" si="18"/>
        <v>Yes</v>
      </c>
      <c r="D1206" s="82" t="s">
        <v>5895</v>
      </c>
      <c r="E1206" s="82" t="s">
        <v>5896</v>
      </c>
      <c r="F1206" s="82" t="s">
        <v>592</v>
      </c>
      <c r="G1206" s="82" t="s">
        <v>594</v>
      </c>
      <c r="H1206" s="82" t="s">
        <v>14064</v>
      </c>
      <c r="I1206" s="82" t="s">
        <v>132</v>
      </c>
      <c r="J1206" s="82" t="s">
        <v>182</v>
      </c>
      <c r="K1206" s="82"/>
      <c r="L1206" s="82" t="s">
        <v>14024</v>
      </c>
      <c r="M1206" s="82" t="s">
        <v>12865</v>
      </c>
      <c r="N1206" s="89" t="s">
        <v>5744</v>
      </c>
      <c r="O1206" s="89" t="s">
        <v>1311</v>
      </c>
      <c r="P1206" s="89" t="s">
        <v>5894</v>
      </c>
    </row>
    <row r="1207" spans="1:16" ht="28.5">
      <c r="A1207" s="27" t="s">
        <v>5902</v>
      </c>
      <c r="C1207" t="str">
        <f t="shared" si="18"/>
        <v>Yes</v>
      </c>
      <c r="D1207" s="82" t="s">
        <v>5902</v>
      </c>
      <c r="E1207" s="82" t="s">
        <v>5903</v>
      </c>
      <c r="F1207" s="82" t="s">
        <v>592</v>
      </c>
      <c r="G1207" s="82" t="s">
        <v>594</v>
      </c>
      <c r="H1207" s="82" t="s">
        <v>14065</v>
      </c>
      <c r="I1207" s="82" t="s">
        <v>132</v>
      </c>
      <c r="J1207" s="82" t="s">
        <v>182</v>
      </c>
      <c r="K1207" s="82"/>
      <c r="L1207" s="82" t="s">
        <v>14024</v>
      </c>
      <c r="M1207" s="82" t="s">
        <v>12865</v>
      </c>
      <c r="N1207" s="89" t="s">
        <v>5744</v>
      </c>
      <c r="O1207" s="89" t="s">
        <v>1311</v>
      </c>
      <c r="P1207" s="89" t="s">
        <v>5901</v>
      </c>
    </row>
    <row r="1208" spans="1:16" ht="28.5">
      <c r="A1208" s="27" t="s">
        <v>5911</v>
      </c>
      <c r="C1208" t="str">
        <f t="shared" si="18"/>
        <v>Yes</v>
      </c>
      <c r="D1208" s="82" t="s">
        <v>5911</v>
      </c>
      <c r="E1208" s="82" t="s">
        <v>5912</v>
      </c>
      <c r="F1208" s="82" t="s">
        <v>592</v>
      </c>
      <c r="G1208" s="82" t="s">
        <v>594</v>
      </c>
      <c r="H1208" s="82" t="s">
        <v>14066</v>
      </c>
      <c r="I1208" s="82" t="s">
        <v>132</v>
      </c>
      <c r="J1208" s="82" t="s">
        <v>182</v>
      </c>
      <c r="K1208" s="82"/>
      <c r="L1208" s="82" t="s">
        <v>14024</v>
      </c>
      <c r="M1208" s="82" t="s">
        <v>12865</v>
      </c>
      <c r="N1208" s="89" t="s">
        <v>5744</v>
      </c>
      <c r="O1208" s="89" t="s">
        <v>1311</v>
      </c>
      <c r="P1208" s="89" t="s">
        <v>5910</v>
      </c>
    </row>
    <row r="1209" spans="1:16">
      <c r="A1209" s="27" t="s">
        <v>5917</v>
      </c>
      <c r="C1209" t="str">
        <f t="shared" si="18"/>
        <v>Yes</v>
      </c>
      <c r="D1209" s="82" t="s">
        <v>5917</v>
      </c>
      <c r="E1209" s="82" t="s">
        <v>5918</v>
      </c>
      <c r="F1209" s="82" t="s">
        <v>592</v>
      </c>
      <c r="G1209" s="82" t="s">
        <v>594</v>
      </c>
      <c r="H1209" s="82" t="s">
        <v>14067</v>
      </c>
      <c r="I1209" s="82" t="s">
        <v>181</v>
      </c>
      <c r="J1209" s="82" t="s">
        <v>182</v>
      </c>
      <c r="K1209" s="82" t="s">
        <v>13178</v>
      </c>
      <c r="L1209" s="82" t="s">
        <v>14024</v>
      </c>
      <c r="M1209" s="82" t="s">
        <v>12856</v>
      </c>
      <c r="N1209" s="89"/>
      <c r="O1209" s="89"/>
      <c r="P1209" s="89"/>
    </row>
    <row r="1210" spans="1:16" ht="28.5">
      <c r="A1210" s="27" t="s">
        <v>5924</v>
      </c>
      <c r="C1210" t="str">
        <f t="shared" si="18"/>
        <v>Yes</v>
      </c>
      <c r="D1210" s="82" t="s">
        <v>5924</v>
      </c>
      <c r="E1210" s="82" t="s">
        <v>5925</v>
      </c>
      <c r="F1210" s="82" t="s">
        <v>592</v>
      </c>
      <c r="G1210" s="82" t="s">
        <v>594</v>
      </c>
      <c r="H1210" s="82" t="s">
        <v>14068</v>
      </c>
      <c r="I1210" s="82" t="s">
        <v>132</v>
      </c>
      <c r="J1210" s="82" t="s">
        <v>182</v>
      </c>
      <c r="K1210" s="82"/>
      <c r="L1210" s="82" t="s">
        <v>14024</v>
      </c>
      <c r="M1210" s="82" t="s">
        <v>12865</v>
      </c>
      <c r="N1210" s="89" t="s">
        <v>5744</v>
      </c>
      <c r="O1210" s="89" t="s">
        <v>1311</v>
      </c>
      <c r="P1210" s="89" t="s">
        <v>5923</v>
      </c>
    </row>
    <row r="1211" spans="1:16" ht="28.5">
      <c r="A1211" s="27" t="s">
        <v>5931</v>
      </c>
      <c r="C1211" t="str">
        <f t="shared" si="18"/>
        <v>Yes</v>
      </c>
      <c r="D1211" s="82" t="s">
        <v>5931</v>
      </c>
      <c r="E1211" s="82" t="s">
        <v>5932</v>
      </c>
      <c r="F1211" s="82" t="s">
        <v>592</v>
      </c>
      <c r="G1211" s="82" t="s">
        <v>594</v>
      </c>
      <c r="H1211" s="82" t="s">
        <v>14069</v>
      </c>
      <c r="I1211" s="82" t="s">
        <v>132</v>
      </c>
      <c r="J1211" s="82" t="s">
        <v>182</v>
      </c>
      <c r="K1211" s="82"/>
      <c r="L1211" s="82" t="s">
        <v>14024</v>
      </c>
      <c r="M1211" s="82" t="s">
        <v>12865</v>
      </c>
      <c r="N1211" s="89" t="s">
        <v>5744</v>
      </c>
      <c r="O1211" s="89" t="s">
        <v>1311</v>
      </c>
      <c r="P1211" s="89" t="s">
        <v>5930</v>
      </c>
    </row>
    <row r="1212" spans="1:16" ht="57">
      <c r="A1212" s="27" t="s">
        <v>5938</v>
      </c>
      <c r="C1212" t="str">
        <f t="shared" si="18"/>
        <v>Yes</v>
      </c>
      <c r="D1212" s="82" t="s">
        <v>5938</v>
      </c>
      <c r="E1212" s="82" t="s">
        <v>5939</v>
      </c>
      <c r="F1212" s="82" t="s">
        <v>592</v>
      </c>
      <c r="G1212" s="82" t="s">
        <v>594</v>
      </c>
      <c r="H1212" s="82" t="s">
        <v>14070</v>
      </c>
      <c r="I1212" s="82" t="s">
        <v>132</v>
      </c>
      <c r="J1212" s="82" t="s">
        <v>182</v>
      </c>
      <c r="K1212" s="82"/>
      <c r="L1212" s="82" t="s">
        <v>14024</v>
      </c>
      <c r="M1212" s="82" t="s">
        <v>12865</v>
      </c>
      <c r="N1212" s="89" t="s">
        <v>5744</v>
      </c>
      <c r="O1212" s="89" t="s">
        <v>1311</v>
      </c>
      <c r="P1212" s="89" t="s">
        <v>5937</v>
      </c>
    </row>
    <row r="1213" spans="1:16" ht="28.5">
      <c r="A1213" s="27" t="s">
        <v>5944</v>
      </c>
      <c r="C1213" t="str">
        <f t="shared" si="18"/>
        <v>Yes</v>
      </c>
      <c r="D1213" s="82" t="s">
        <v>5944</v>
      </c>
      <c r="E1213" s="82" t="s">
        <v>5945</v>
      </c>
      <c r="F1213" s="82" t="s">
        <v>592</v>
      </c>
      <c r="G1213" s="82" t="s">
        <v>594</v>
      </c>
      <c r="H1213" s="82" t="s">
        <v>14071</v>
      </c>
      <c r="I1213" s="82" t="s">
        <v>132</v>
      </c>
      <c r="J1213" s="82" t="s">
        <v>182</v>
      </c>
      <c r="K1213" s="82"/>
      <c r="L1213" s="82" t="s">
        <v>14024</v>
      </c>
      <c r="M1213" s="82" t="s">
        <v>12865</v>
      </c>
      <c r="N1213" s="89" t="s">
        <v>5744</v>
      </c>
      <c r="O1213" s="89" t="s">
        <v>1311</v>
      </c>
      <c r="P1213" s="89" t="s">
        <v>5943</v>
      </c>
    </row>
    <row r="1214" spans="1:16">
      <c r="A1214" s="27" t="s">
        <v>5949</v>
      </c>
      <c r="C1214" t="str">
        <f t="shared" si="18"/>
        <v>Yes</v>
      </c>
      <c r="D1214" s="82" t="s">
        <v>5949</v>
      </c>
      <c r="E1214" s="82" t="s">
        <v>5950</v>
      </c>
      <c r="F1214" s="82" t="s">
        <v>592</v>
      </c>
      <c r="G1214" s="82" t="s">
        <v>594</v>
      </c>
      <c r="H1214" s="82" t="s">
        <v>14072</v>
      </c>
      <c r="I1214" s="82" t="s">
        <v>181</v>
      </c>
      <c r="J1214" s="82" t="s">
        <v>182</v>
      </c>
      <c r="K1214" s="82" t="s">
        <v>13178</v>
      </c>
      <c r="L1214" s="82" t="s">
        <v>14024</v>
      </c>
      <c r="M1214" s="82" t="s">
        <v>12856</v>
      </c>
      <c r="N1214" s="89"/>
      <c r="O1214" s="89"/>
      <c r="P1214" s="89"/>
    </row>
    <row r="1215" spans="1:16">
      <c r="A1215" s="27" t="s">
        <v>5955</v>
      </c>
      <c r="C1215" t="str">
        <f t="shared" si="18"/>
        <v>Yes</v>
      </c>
      <c r="D1215" s="82" t="s">
        <v>5955</v>
      </c>
      <c r="E1215" s="82" t="s">
        <v>5956</v>
      </c>
      <c r="F1215" s="82" t="s">
        <v>592</v>
      </c>
      <c r="G1215" s="82" t="s">
        <v>594</v>
      </c>
      <c r="H1215" s="82" t="s">
        <v>14073</v>
      </c>
      <c r="I1215" s="82" t="s">
        <v>181</v>
      </c>
      <c r="J1215" s="82" t="s">
        <v>182</v>
      </c>
      <c r="K1215" s="82" t="s">
        <v>13178</v>
      </c>
      <c r="L1215" s="82" t="s">
        <v>14024</v>
      </c>
      <c r="M1215" s="82" t="s">
        <v>12856</v>
      </c>
      <c r="N1215" s="89"/>
      <c r="O1215" s="89"/>
      <c r="P1215" s="89"/>
    </row>
    <row r="1216" spans="1:16" ht="57">
      <c r="A1216" s="27" t="s">
        <v>5962</v>
      </c>
      <c r="C1216" t="str">
        <f t="shared" si="18"/>
        <v>Yes</v>
      </c>
      <c r="D1216" s="82" t="s">
        <v>5962</v>
      </c>
      <c r="E1216" s="82" t="s">
        <v>5963</v>
      </c>
      <c r="F1216" s="82" t="s">
        <v>592</v>
      </c>
      <c r="G1216" s="82" t="s">
        <v>594</v>
      </c>
      <c r="H1216" s="82" t="s">
        <v>14074</v>
      </c>
      <c r="I1216" s="82" t="s">
        <v>132</v>
      </c>
      <c r="J1216" s="82" t="s">
        <v>182</v>
      </c>
      <c r="K1216" s="82"/>
      <c r="L1216" s="82" t="s">
        <v>14024</v>
      </c>
      <c r="M1216" s="82" t="s">
        <v>12865</v>
      </c>
      <c r="N1216" s="89" t="s">
        <v>5744</v>
      </c>
      <c r="O1216" s="89" t="s">
        <v>1311</v>
      </c>
      <c r="P1216" s="89" t="s">
        <v>5961</v>
      </c>
    </row>
    <row r="1217" spans="1:16" ht="42.75">
      <c r="A1217" s="27" t="s">
        <v>5968</v>
      </c>
      <c r="C1217" t="str">
        <f t="shared" si="18"/>
        <v>Yes</v>
      </c>
      <c r="D1217" s="82" t="s">
        <v>5968</v>
      </c>
      <c r="E1217" s="82" t="s">
        <v>5969</v>
      </c>
      <c r="F1217" s="82" t="s">
        <v>592</v>
      </c>
      <c r="G1217" s="82" t="s">
        <v>594</v>
      </c>
      <c r="H1217" s="82" t="s">
        <v>14075</v>
      </c>
      <c r="I1217" s="82" t="s">
        <v>132</v>
      </c>
      <c r="J1217" s="82" t="s">
        <v>182</v>
      </c>
      <c r="K1217" s="82"/>
      <c r="L1217" s="82" t="s">
        <v>14024</v>
      </c>
      <c r="M1217" s="82" t="s">
        <v>12865</v>
      </c>
      <c r="N1217" s="89" t="s">
        <v>5744</v>
      </c>
      <c r="O1217" s="89" t="s">
        <v>1311</v>
      </c>
      <c r="P1217" s="89" t="s">
        <v>5967</v>
      </c>
    </row>
    <row r="1218" spans="1:16" ht="28.5">
      <c r="A1218" s="27" t="s">
        <v>5971</v>
      </c>
      <c r="C1218" t="str">
        <f t="shared" ref="C1218:C1281" si="19">IF(ISNA(VLOOKUP(D1218,$A:$A,1,FALSE)),"No","Yes")</f>
        <v>Yes</v>
      </c>
      <c r="D1218" s="82" t="s">
        <v>5971</v>
      </c>
      <c r="E1218" s="82" t="s">
        <v>5972</v>
      </c>
      <c r="F1218" s="82" t="s">
        <v>592</v>
      </c>
      <c r="G1218" s="82" t="s">
        <v>594</v>
      </c>
      <c r="H1218" s="82" t="s">
        <v>14076</v>
      </c>
      <c r="I1218" s="82" t="s">
        <v>132</v>
      </c>
      <c r="J1218" s="82" t="s">
        <v>182</v>
      </c>
      <c r="K1218" s="82"/>
      <c r="L1218" s="82" t="s">
        <v>14024</v>
      </c>
      <c r="M1218" s="82" t="s">
        <v>12865</v>
      </c>
      <c r="N1218" s="89" t="s">
        <v>5744</v>
      </c>
      <c r="O1218" s="89" t="s">
        <v>1311</v>
      </c>
      <c r="P1218" s="89" t="s">
        <v>5970</v>
      </c>
    </row>
    <row r="1219" spans="1:16" ht="42.75">
      <c r="A1219" s="27" t="s">
        <v>5978</v>
      </c>
      <c r="C1219" t="str">
        <f t="shared" si="19"/>
        <v>Yes</v>
      </c>
      <c r="D1219" s="82" t="s">
        <v>5978</v>
      </c>
      <c r="E1219" s="87" t="s">
        <v>5979</v>
      </c>
      <c r="F1219" s="82" t="s">
        <v>592</v>
      </c>
      <c r="G1219" s="82" t="s">
        <v>594</v>
      </c>
      <c r="H1219" s="82" t="s">
        <v>14077</v>
      </c>
      <c r="I1219" s="82" t="s">
        <v>132</v>
      </c>
      <c r="J1219" s="82" t="s">
        <v>182</v>
      </c>
      <c r="K1219" s="82"/>
      <c r="L1219" s="82" t="s">
        <v>14024</v>
      </c>
      <c r="M1219" s="82" t="s">
        <v>12865</v>
      </c>
      <c r="N1219" s="89" t="s">
        <v>5744</v>
      </c>
      <c r="O1219" s="89" t="s">
        <v>1311</v>
      </c>
      <c r="P1219" s="89" t="s">
        <v>5977</v>
      </c>
    </row>
    <row r="1220" spans="1:16">
      <c r="A1220" s="27" t="s">
        <v>5983</v>
      </c>
      <c r="C1220" t="str">
        <f t="shared" si="19"/>
        <v>Yes</v>
      </c>
      <c r="D1220" s="82" t="s">
        <v>5983</v>
      </c>
      <c r="E1220" s="87" t="s">
        <v>5984</v>
      </c>
      <c r="F1220" s="82" t="s">
        <v>592</v>
      </c>
      <c r="G1220" s="82" t="s">
        <v>594</v>
      </c>
      <c r="H1220" s="82" t="s">
        <v>14078</v>
      </c>
      <c r="I1220" s="82" t="s">
        <v>132</v>
      </c>
      <c r="J1220" s="82" t="s">
        <v>182</v>
      </c>
      <c r="K1220" s="82"/>
      <c r="L1220" s="82" t="s">
        <v>14024</v>
      </c>
      <c r="M1220" s="82" t="s">
        <v>12856</v>
      </c>
      <c r="N1220" s="89"/>
      <c r="O1220" s="82"/>
      <c r="P1220" s="82"/>
    </row>
    <row r="1221" spans="1:16" ht="28.5">
      <c r="A1221" s="27" t="s">
        <v>5990</v>
      </c>
      <c r="C1221" t="str">
        <f t="shared" si="19"/>
        <v>Yes</v>
      </c>
      <c r="D1221" s="82" t="s">
        <v>5990</v>
      </c>
      <c r="E1221" s="87" t="s">
        <v>5991</v>
      </c>
      <c r="F1221" s="82" t="s">
        <v>598</v>
      </c>
      <c r="G1221" s="82" t="s">
        <v>600</v>
      </c>
      <c r="H1221" s="82" t="s">
        <v>14079</v>
      </c>
      <c r="I1221" s="82" t="s">
        <v>132</v>
      </c>
      <c r="J1221" s="82" t="s">
        <v>182</v>
      </c>
      <c r="K1221" s="82"/>
      <c r="L1221" s="82" t="s">
        <v>14024</v>
      </c>
      <c r="M1221" s="82" t="s">
        <v>12865</v>
      </c>
      <c r="N1221" s="89" t="s">
        <v>5744</v>
      </c>
      <c r="O1221" s="89" t="s">
        <v>1339</v>
      </c>
      <c r="P1221" s="89" t="s">
        <v>5989</v>
      </c>
    </row>
    <row r="1222" spans="1:16" ht="28.5">
      <c r="A1222" s="27" t="s">
        <v>5999</v>
      </c>
      <c r="C1222" t="str">
        <f t="shared" si="19"/>
        <v>Yes</v>
      </c>
      <c r="D1222" s="82" t="s">
        <v>5999</v>
      </c>
      <c r="E1222" s="87" t="s">
        <v>6000</v>
      </c>
      <c r="F1222" s="82" t="s">
        <v>598</v>
      </c>
      <c r="G1222" s="82" t="s">
        <v>600</v>
      </c>
      <c r="H1222" s="82" t="s">
        <v>14080</v>
      </c>
      <c r="I1222" s="82" t="s">
        <v>132</v>
      </c>
      <c r="J1222" s="82" t="s">
        <v>182</v>
      </c>
      <c r="K1222" s="82"/>
      <c r="L1222" s="82" t="s">
        <v>14024</v>
      </c>
      <c r="M1222" s="82" t="s">
        <v>12865</v>
      </c>
      <c r="N1222" s="89" t="s">
        <v>5744</v>
      </c>
      <c r="O1222" s="89" t="s">
        <v>1339</v>
      </c>
      <c r="P1222" s="89" t="s">
        <v>5998</v>
      </c>
    </row>
    <row r="1223" spans="1:16" ht="28.5">
      <c r="A1223" s="27" t="s">
        <v>6007</v>
      </c>
      <c r="C1223" t="str">
        <f t="shared" si="19"/>
        <v>Yes</v>
      </c>
      <c r="D1223" s="82" t="s">
        <v>6007</v>
      </c>
      <c r="E1223" s="87" t="s">
        <v>6008</v>
      </c>
      <c r="F1223" s="82" t="s">
        <v>598</v>
      </c>
      <c r="G1223" s="82" t="s">
        <v>600</v>
      </c>
      <c r="H1223" s="82" t="s">
        <v>14081</v>
      </c>
      <c r="I1223" s="82" t="s">
        <v>132</v>
      </c>
      <c r="J1223" s="82" t="s">
        <v>182</v>
      </c>
      <c r="K1223" s="82"/>
      <c r="L1223" s="82" t="s">
        <v>14024</v>
      </c>
      <c r="M1223" s="82" t="s">
        <v>12865</v>
      </c>
      <c r="N1223" s="89" t="s">
        <v>5744</v>
      </c>
      <c r="O1223" s="89" t="s">
        <v>1339</v>
      </c>
      <c r="P1223" s="89" t="s">
        <v>6006</v>
      </c>
    </row>
    <row r="1224" spans="1:16" ht="42.75">
      <c r="A1224" s="27" t="s">
        <v>6015</v>
      </c>
      <c r="C1224" t="str">
        <f t="shared" si="19"/>
        <v>Yes</v>
      </c>
      <c r="D1224" s="82" t="s">
        <v>6015</v>
      </c>
      <c r="E1224" s="87" t="s">
        <v>6016</v>
      </c>
      <c r="F1224" s="82" t="s">
        <v>598</v>
      </c>
      <c r="G1224" s="82" t="s">
        <v>600</v>
      </c>
      <c r="H1224" s="82" t="s">
        <v>14082</v>
      </c>
      <c r="I1224" s="82" t="s">
        <v>132</v>
      </c>
      <c r="J1224" s="82" t="s">
        <v>182</v>
      </c>
      <c r="K1224" s="82"/>
      <c r="L1224" s="82" t="s">
        <v>14024</v>
      </c>
      <c r="M1224" s="82" t="s">
        <v>12865</v>
      </c>
      <c r="N1224" s="89" t="s">
        <v>5744</v>
      </c>
      <c r="O1224" s="89" t="s">
        <v>1339</v>
      </c>
      <c r="P1224" s="89" t="s">
        <v>6014</v>
      </c>
    </row>
    <row r="1225" spans="1:16" ht="28.5">
      <c r="A1225" s="27" t="s">
        <v>6021</v>
      </c>
      <c r="C1225" t="str">
        <f t="shared" si="19"/>
        <v>Yes</v>
      </c>
      <c r="D1225" s="82" t="s">
        <v>6021</v>
      </c>
      <c r="E1225" s="82" t="s">
        <v>6022</v>
      </c>
      <c r="F1225" s="82" t="s">
        <v>598</v>
      </c>
      <c r="G1225" s="82" t="s">
        <v>600</v>
      </c>
      <c r="H1225" s="82" t="s">
        <v>14083</v>
      </c>
      <c r="I1225" s="82" t="s">
        <v>132</v>
      </c>
      <c r="J1225" s="82" t="s">
        <v>182</v>
      </c>
      <c r="K1225" s="82"/>
      <c r="L1225" s="82" t="s">
        <v>14024</v>
      </c>
      <c r="M1225" s="82" t="s">
        <v>12865</v>
      </c>
      <c r="N1225" s="89" t="s">
        <v>5744</v>
      </c>
      <c r="O1225" s="89" t="s">
        <v>1339</v>
      </c>
      <c r="P1225" s="89" t="s">
        <v>6020</v>
      </c>
    </row>
    <row r="1226" spans="1:16" ht="28.5">
      <c r="A1226" s="27" t="s">
        <v>6029</v>
      </c>
      <c r="C1226" t="str">
        <f t="shared" si="19"/>
        <v>Yes</v>
      </c>
      <c r="D1226" s="82" t="s">
        <v>6029</v>
      </c>
      <c r="E1226" s="82" t="s">
        <v>6030</v>
      </c>
      <c r="F1226" s="82" t="s">
        <v>598</v>
      </c>
      <c r="G1226" s="82" t="s">
        <v>600</v>
      </c>
      <c r="H1226" s="82" t="s">
        <v>14084</v>
      </c>
      <c r="I1226" s="82" t="s">
        <v>132</v>
      </c>
      <c r="J1226" s="82" t="s">
        <v>182</v>
      </c>
      <c r="K1226" s="82"/>
      <c r="L1226" s="82" t="s">
        <v>14024</v>
      </c>
      <c r="M1226" s="82" t="s">
        <v>12865</v>
      </c>
      <c r="N1226" s="89" t="s">
        <v>5744</v>
      </c>
      <c r="O1226" s="89" t="s">
        <v>1339</v>
      </c>
      <c r="P1226" s="89" t="s">
        <v>6028</v>
      </c>
    </row>
    <row r="1227" spans="1:16" ht="28.5">
      <c r="A1227" s="27" t="s">
        <v>6037</v>
      </c>
      <c r="C1227" t="str">
        <f t="shared" si="19"/>
        <v>Yes</v>
      </c>
      <c r="D1227" s="82" t="s">
        <v>6037</v>
      </c>
      <c r="E1227" s="82" t="s">
        <v>6038</v>
      </c>
      <c r="F1227" s="82" t="s">
        <v>598</v>
      </c>
      <c r="G1227" s="82" t="s">
        <v>600</v>
      </c>
      <c r="H1227" s="82" t="s">
        <v>14085</v>
      </c>
      <c r="I1227" s="82" t="s">
        <v>132</v>
      </c>
      <c r="J1227" s="82" t="s">
        <v>182</v>
      </c>
      <c r="K1227" s="82"/>
      <c r="L1227" s="82" t="s">
        <v>14024</v>
      </c>
      <c r="M1227" s="82" t="s">
        <v>12865</v>
      </c>
      <c r="N1227" s="89" t="s">
        <v>5744</v>
      </c>
      <c r="O1227" s="89" t="s">
        <v>1339</v>
      </c>
      <c r="P1227" s="89" t="s">
        <v>6036</v>
      </c>
    </row>
    <row r="1228" spans="1:16" ht="28.5">
      <c r="A1228" s="27" t="s">
        <v>6046</v>
      </c>
      <c r="C1228" t="str">
        <f t="shared" si="19"/>
        <v>Yes</v>
      </c>
      <c r="D1228" s="82" t="s">
        <v>6046</v>
      </c>
      <c r="E1228" s="82" t="s">
        <v>6047</v>
      </c>
      <c r="F1228" s="82" t="s">
        <v>598</v>
      </c>
      <c r="G1228" s="82" t="s">
        <v>600</v>
      </c>
      <c r="H1228" s="82" t="s">
        <v>14086</v>
      </c>
      <c r="I1228" s="82" t="s">
        <v>132</v>
      </c>
      <c r="J1228" s="82" t="s">
        <v>182</v>
      </c>
      <c r="K1228" s="82"/>
      <c r="L1228" s="82" t="s">
        <v>14024</v>
      </c>
      <c r="M1228" s="82" t="s">
        <v>12865</v>
      </c>
      <c r="N1228" s="89" t="s">
        <v>5744</v>
      </c>
      <c r="O1228" s="89" t="s">
        <v>1339</v>
      </c>
      <c r="P1228" s="89" t="s">
        <v>6045</v>
      </c>
    </row>
    <row r="1229" spans="1:16" ht="28.5">
      <c r="A1229" s="27" t="s">
        <v>6054</v>
      </c>
      <c r="C1229" t="str">
        <f t="shared" si="19"/>
        <v>Yes</v>
      </c>
      <c r="D1229" s="82" t="s">
        <v>6054</v>
      </c>
      <c r="E1229" s="82" t="s">
        <v>6055</v>
      </c>
      <c r="F1229" s="82" t="s">
        <v>598</v>
      </c>
      <c r="G1229" s="82" t="s">
        <v>600</v>
      </c>
      <c r="H1229" s="82" t="s">
        <v>14087</v>
      </c>
      <c r="I1229" s="82" t="s">
        <v>132</v>
      </c>
      <c r="J1229" s="82" t="s">
        <v>182</v>
      </c>
      <c r="K1229" s="82"/>
      <c r="L1229" s="82" t="s">
        <v>14024</v>
      </c>
      <c r="M1229" s="82" t="s">
        <v>12865</v>
      </c>
      <c r="N1229" s="89" t="s">
        <v>5744</v>
      </c>
      <c r="O1229" s="89" t="s">
        <v>1339</v>
      </c>
      <c r="P1229" s="89" t="s">
        <v>6053</v>
      </c>
    </row>
    <row r="1230" spans="1:16" ht="28.5">
      <c r="A1230" s="27" t="s">
        <v>6062</v>
      </c>
      <c r="C1230" t="str">
        <f t="shared" si="19"/>
        <v>Yes</v>
      </c>
      <c r="D1230" s="82" t="s">
        <v>6062</v>
      </c>
      <c r="E1230" s="82" t="s">
        <v>6063</v>
      </c>
      <c r="F1230" s="82" t="s">
        <v>598</v>
      </c>
      <c r="G1230" s="82" t="s">
        <v>600</v>
      </c>
      <c r="H1230" s="82" t="s">
        <v>14088</v>
      </c>
      <c r="I1230" s="82" t="s">
        <v>132</v>
      </c>
      <c r="J1230" s="82" t="s">
        <v>182</v>
      </c>
      <c r="K1230" s="82"/>
      <c r="L1230" s="82" t="s">
        <v>14024</v>
      </c>
      <c r="M1230" s="82" t="s">
        <v>12865</v>
      </c>
      <c r="N1230" s="89" t="s">
        <v>5744</v>
      </c>
      <c r="O1230" s="89" t="s">
        <v>1339</v>
      </c>
      <c r="P1230" s="89" t="s">
        <v>6061</v>
      </c>
    </row>
    <row r="1231" spans="1:16" ht="42.75">
      <c r="A1231" s="27" t="s">
        <v>6069</v>
      </c>
      <c r="C1231" t="str">
        <f t="shared" si="19"/>
        <v>Yes</v>
      </c>
      <c r="D1231" s="82" t="s">
        <v>6069</v>
      </c>
      <c r="E1231" s="84" t="s">
        <v>6070</v>
      </c>
      <c r="F1231" s="82" t="s">
        <v>598</v>
      </c>
      <c r="G1231" s="82" t="s">
        <v>600</v>
      </c>
      <c r="H1231" s="82" t="s">
        <v>14089</v>
      </c>
      <c r="I1231" s="82" t="s">
        <v>181</v>
      </c>
      <c r="J1231" s="82" t="s">
        <v>182</v>
      </c>
      <c r="K1231" s="82"/>
      <c r="L1231" s="82" t="s">
        <v>14024</v>
      </c>
      <c r="M1231" s="82" t="s">
        <v>12865</v>
      </c>
      <c r="N1231" s="89" t="s">
        <v>5744</v>
      </c>
      <c r="O1231" s="89" t="s">
        <v>1339</v>
      </c>
      <c r="P1231" s="89" t="s">
        <v>6068</v>
      </c>
    </row>
    <row r="1232" spans="1:16" ht="28.5">
      <c r="A1232" s="27" t="s">
        <v>6076</v>
      </c>
      <c r="C1232" t="str">
        <f t="shared" si="19"/>
        <v>Yes</v>
      </c>
      <c r="D1232" s="82" t="s">
        <v>6076</v>
      </c>
      <c r="E1232" s="84" t="s">
        <v>6077</v>
      </c>
      <c r="F1232" s="82" t="s">
        <v>598</v>
      </c>
      <c r="G1232" s="82" t="s">
        <v>600</v>
      </c>
      <c r="H1232" s="82" t="s">
        <v>14090</v>
      </c>
      <c r="I1232" s="82" t="s">
        <v>181</v>
      </c>
      <c r="J1232" s="82" t="s">
        <v>182</v>
      </c>
      <c r="K1232" s="82"/>
      <c r="L1232" s="82" t="s">
        <v>14024</v>
      </c>
      <c r="M1232" s="82" t="s">
        <v>12865</v>
      </c>
      <c r="N1232" s="89" t="s">
        <v>5744</v>
      </c>
      <c r="O1232" s="89" t="s">
        <v>1339</v>
      </c>
      <c r="P1232" s="89" t="s">
        <v>6075</v>
      </c>
    </row>
    <row r="1233" spans="1:16" ht="28.5">
      <c r="A1233" s="27" t="s">
        <v>6082</v>
      </c>
      <c r="C1233" t="str">
        <f t="shared" si="19"/>
        <v>Yes</v>
      </c>
      <c r="D1233" s="82" t="s">
        <v>6082</v>
      </c>
      <c r="E1233" s="84" t="s">
        <v>6083</v>
      </c>
      <c r="F1233" s="82" t="s">
        <v>598</v>
      </c>
      <c r="G1233" s="82" t="s">
        <v>600</v>
      </c>
      <c r="H1233" s="82" t="s">
        <v>14091</v>
      </c>
      <c r="I1233" s="82" t="s">
        <v>181</v>
      </c>
      <c r="J1233" s="82" t="s">
        <v>182</v>
      </c>
      <c r="K1233" s="82"/>
      <c r="L1233" s="82" t="s">
        <v>14024</v>
      </c>
      <c r="M1233" s="82" t="s">
        <v>12865</v>
      </c>
      <c r="N1233" s="89" t="s">
        <v>5744</v>
      </c>
      <c r="O1233" s="89" t="s">
        <v>1339</v>
      </c>
      <c r="P1233" s="89" t="s">
        <v>6081</v>
      </c>
    </row>
    <row r="1234" spans="1:16" ht="28.5">
      <c r="A1234" s="27" t="s">
        <v>6088</v>
      </c>
      <c r="C1234" t="str">
        <f t="shared" si="19"/>
        <v>Yes</v>
      </c>
      <c r="D1234" s="82" t="s">
        <v>6088</v>
      </c>
      <c r="E1234" s="82" t="s">
        <v>3307</v>
      </c>
      <c r="F1234" s="82" t="s">
        <v>598</v>
      </c>
      <c r="G1234" s="82" t="s">
        <v>600</v>
      </c>
      <c r="H1234" s="82" t="s">
        <v>14092</v>
      </c>
      <c r="I1234" s="82" t="s">
        <v>132</v>
      </c>
      <c r="J1234" s="82" t="s">
        <v>182</v>
      </c>
      <c r="K1234" s="82"/>
      <c r="L1234" s="82" t="s">
        <v>14024</v>
      </c>
      <c r="M1234" s="82" t="s">
        <v>12865</v>
      </c>
      <c r="N1234" s="89" t="s">
        <v>5744</v>
      </c>
      <c r="O1234" s="89" t="s">
        <v>1339</v>
      </c>
      <c r="P1234" s="89" t="s">
        <v>3305</v>
      </c>
    </row>
    <row r="1235" spans="1:16" ht="28.5">
      <c r="A1235" s="27" t="s">
        <v>6092</v>
      </c>
      <c r="C1235" t="str">
        <f t="shared" si="19"/>
        <v>Yes</v>
      </c>
      <c r="D1235" s="82" t="s">
        <v>6092</v>
      </c>
      <c r="E1235" s="82" t="s">
        <v>6093</v>
      </c>
      <c r="F1235" s="82" t="s">
        <v>598</v>
      </c>
      <c r="G1235" s="82" t="s">
        <v>600</v>
      </c>
      <c r="H1235" s="82" t="s">
        <v>14093</v>
      </c>
      <c r="I1235" s="82" t="s">
        <v>132</v>
      </c>
      <c r="J1235" s="82" t="s">
        <v>182</v>
      </c>
      <c r="K1235" s="82"/>
      <c r="L1235" s="82" t="s">
        <v>14024</v>
      </c>
      <c r="M1235" s="82" t="s">
        <v>12865</v>
      </c>
      <c r="N1235" s="89" t="s">
        <v>5744</v>
      </c>
      <c r="O1235" s="89" t="s">
        <v>1339</v>
      </c>
      <c r="P1235" s="89" t="s">
        <v>6091</v>
      </c>
    </row>
    <row r="1236" spans="1:16" ht="42.75">
      <c r="A1236" s="27" t="s">
        <v>6100</v>
      </c>
      <c r="C1236" t="str">
        <f t="shared" si="19"/>
        <v>Yes</v>
      </c>
      <c r="D1236" s="82" t="s">
        <v>6100</v>
      </c>
      <c r="E1236" s="82" t="s">
        <v>6101</v>
      </c>
      <c r="F1236" s="82" t="s">
        <v>598</v>
      </c>
      <c r="G1236" s="82" t="s">
        <v>600</v>
      </c>
      <c r="H1236" s="82" t="s">
        <v>14094</v>
      </c>
      <c r="I1236" s="82" t="s">
        <v>132</v>
      </c>
      <c r="J1236" s="82" t="s">
        <v>182</v>
      </c>
      <c r="K1236" s="82"/>
      <c r="L1236" s="82" t="s">
        <v>14024</v>
      </c>
      <c r="M1236" s="82" t="s">
        <v>12865</v>
      </c>
      <c r="N1236" s="89" t="s">
        <v>5744</v>
      </c>
      <c r="O1236" s="89" t="s">
        <v>1339</v>
      </c>
      <c r="P1236" s="89" t="s">
        <v>6099</v>
      </c>
    </row>
    <row r="1237" spans="1:16" ht="42.75">
      <c r="A1237" s="27" t="s">
        <v>6107</v>
      </c>
      <c r="C1237" t="str">
        <f t="shared" si="19"/>
        <v>Yes</v>
      </c>
      <c r="D1237" s="82" t="s">
        <v>6107</v>
      </c>
      <c r="E1237" s="82" t="s">
        <v>6108</v>
      </c>
      <c r="F1237" s="82" t="s">
        <v>598</v>
      </c>
      <c r="G1237" s="82" t="s">
        <v>600</v>
      </c>
      <c r="H1237" s="82" t="s">
        <v>14095</v>
      </c>
      <c r="I1237" s="82" t="s">
        <v>132</v>
      </c>
      <c r="J1237" s="82" t="s">
        <v>182</v>
      </c>
      <c r="K1237" s="82"/>
      <c r="L1237" s="82" t="s">
        <v>14024</v>
      </c>
      <c r="M1237" s="82" t="s">
        <v>12865</v>
      </c>
      <c r="N1237" s="89" t="s">
        <v>5744</v>
      </c>
      <c r="O1237" s="89" t="s">
        <v>1339</v>
      </c>
      <c r="P1237" s="89" t="s">
        <v>6106</v>
      </c>
    </row>
    <row r="1238" spans="1:16" ht="28.5">
      <c r="A1238" s="27" t="s">
        <v>6115</v>
      </c>
      <c r="C1238" t="str">
        <f t="shared" si="19"/>
        <v>Yes</v>
      </c>
      <c r="D1238" s="82" t="s">
        <v>6115</v>
      </c>
      <c r="E1238" s="82" t="s">
        <v>6116</v>
      </c>
      <c r="F1238" s="82" t="s">
        <v>598</v>
      </c>
      <c r="G1238" s="82" t="s">
        <v>600</v>
      </c>
      <c r="H1238" s="82" t="s">
        <v>14096</v>
      </c>
      <c r="I1238" s="82" t="s">
        <v>181</v>
      </c>
      <c r="J1238" s="82" t="s">
        <v>182</v>
      </c>
      <c r="K1238" s="82"/>
      <c r="L1238" s="82" t="s">
        <v>14024</v>
      </c>
      <c r="M1238" s="82" t="s">
        <v>12865</v>
      </c>
      <c r="N1238" s="89" t="s">
        <v>5744</v>
      </c>
      <c r="O1238" s="89" t="s">
        <v>1339</v>
      </c>
      <c r="P1238" s="89" t="s">
        <v>6114</v>
      </c>
    </row>
    <row r="1239" spans="1:16" ht="28.5">
      <c r="A1239" s="27" t="s">
        <v>6122</v>
      </c>
      <c r="C1239" t="str">
        <f t="shared" si="19"/>
        <v>Yes</v>
      </c>
      <c r="D1239" s="82" t="s">
        <v>6122</v>
      </c>
      <c r="E1239" s="82" t="s">
        <v>6123</v>
      </c>
      <c r="F1239" s="82" t="s">
        <v>598</v>
      </c>
      <c r="G1239" s="82" t="s">
        <v>600</v>
      </c>
      <c r="H1239" s="82" t="s">
        <v>14097</v>
      </c>
      <c r="I1239" s="82" t="s">
        <v>132</v>
      </c>
      <c r="J1239" s="82" t="s">
        <v>182</v>
      </c>
      <c r="K1239" s="82"/>
      <c r="L1239" s="82" t="s">
        <v>14024</v>
      </c>
      <c r="M1239" s="82" t="s">
        <v>12865</v>
      </c>
      <c r="N1239" s="89" t="s">
        <v>5744</v>
      </c>
      <c r="O1239" s="89" t="s">
        <v>1339</v>
      </c>
      <c r="P1239" s="89" t="s">
        <v>1412</v>
      </c>
    </row>
    <row r="1240" spans="1:16" ht="28.5">
      <c r="A1240" s="27" t="s">
        <v>6130</v>
      </c>
      <c r="C1240" t="str">
        <f t="shared" si="19"/>
        <v>Yes</v>
      </c>
      <c r="D1240" s="82" t="s">
        <v>6130</v>
      </c>
      <c r="E1240" s="82" t="s">
        <v>6131</v>
      </c>
      <c r="F1240" s="82" t="s">
        <v>598</v>
      </c>
      <c r="G1240" s="82" t="s">
        <v>600</v>
      </c>
      <c r="H1240" s="82" t="s">
        <v>14098</v>
      </c>
      <c r="I1240" s="82" t="s">
        <v>132</v>
      </c>
      <c r="J1240" s="82" t="s">
        <v>182</v>
      </c>
      <c r="K1240" s="82"/>
      <c r="L1240" s="82" t="s">
        <v>14024</v>
      </c>
      <c r="M1240" s="82" t="s">
        <v>12865</v>
      </c>
      <c r="N1240" s="89" t="s">
        <v>5744</v>
      </c>
      <c r="O1240" s="89" t="s">
        <v>1339</v>
      </c>
      <c r="P1240" s="89" t="s">
        <v>6129</v>
      </c>
    </row>
    <row r="1241" spans="1:16" ht="28.5">
      <c r="A1241" s="27" t="s">
        <v>6138</v>
      </c>
      <c r="C1241" t="str">
        <f t="shared" si="19"/>
        <v>Yes</v>
      </c>
      <c r="D1241" s="82" t="s">
        <v>6138</v>
      </c>
      <c r="E1241" s="82" t="s">
        <v>6139</v>
      </c>
      <c r="F1241" s="82" t="s">
        <v>598</v>
      </c>
      <c r="G1241" s="82" t="s">
        <v>600</v>
      </c>
      <c r="H1241" s="82" t="s">
        <v>14099</v>
      </c>
      <c r="I1241" s="82" t="s">
        <v>181</v>
      </c>
      <c r="J1241" s="82" t="s">
        <v>182</v>
      </c>
      <c r="K1241" s="82"/>
      <c r="L1241" s="82" t="s">
        <v>14024</v>
      </c>
      <c r="M1241" s="82" t="s">
        <v>12865</v>
      </c>
      <c r="N1241" s="89" t="s">
        <v>5744</v>
      </c>
      <c r="O1241" s="89" t="s">
        <v>1339</v>
      </c>
      <c r="P1241" s="89" t="s">
        <v>6137</v>
      </c>
    </row>
    <row r="1242" spans="1:16" ht="28.5">
      <c r="A1242" s="80" t="s">
        <v>12845</v>
      </c>
      <c r="C1242" t="str">
        <f t="shared" si="19"/>
        <v>Yes</v>
      </c>
      <c r="D1242" s="82" t="s">
        <v>6145</v>
      </c>
      <c r="E1242" s="82" t="s">
        <v>4448</v>
      </c>
      <c r="F1242" s="82" t="s">
        <v>598</v>
      </c>
      <c r="G1242" s="82" t="s">
        <v>600</v>
      </c>
      <c r="H1242" s="82" t="s">
        <v>14100</v>
      </c>
      <c r="I1242" s="82" t="s">
        <v>132</v>
      </c>
      <c r="J1242" s="82" t="s">
        <v>182</v>
      </c>
      <c r="K1242" s="82"/>
      <c r="L1242" s="82" t="s">
        <v>14024</v>
      </c>
      <c r="M1242" s="82" t="s">
        <v>12865</v>
      </c>
      <c r="N1242" s="89" t="s">
        <v>5744</v>
      </c>
      <c r="O1242" s="89" t="s">
        <v>1339</v>
      </c>
      <c r="P1242" s="89" t="s">
        <v>1453</v>
      </c>
    </row>
    <row r="1243" spans="1:16">
      <c r="A1243" s="27" t="s">
        <v>6145</v>
      </c>
      <c r="C1243" t="str">
        <f t="shared" si="19"/>
        <v>Yes</v>
      </c>
      <c r="D1243" s="82" t="s">
        <v>6150</v>
      </c>
      <c r="E1243" s="82" t="s">
        <v>6151</v>
      </c>
      <c r="F1243" s="82" t="s">
        <v>598</v>
      </c>
      <c r="G1243" s="82" t="s">
        <v>600</v>
      </c>
      <c r="H1243" s="82" t="s">
        <v>14101</v>
      </c>
      <c r="I1243" s="82" t="s">
        <v>181</v>
      </c>
      <c r="J1243" s="82" t="s">
        <v>182</v>
      </c>
      <c r="K1243" s="82" t="s">
        <v>2404</v>
      </c>
      <c r="L1243" s="82" t="s">
        <v>14024</v>
      </c>
      <c r="M1243" s="82" t="s">
        <v>12856</v>
      </c>
      <c r="N1243" s="89"/>
      <c r="O1243" s="89"/>
      <c r="P1243" s="89"/>
    </row>
    <row r="1244" spans="1:16" ht="28.5">
      <c r="A1244" s="27" t="s">
        <v>6150</v>
      </c>
      <c r="C1244" t="str">
        <f t="shared" si="19"/>
        <v>Yes</v>
      </c>
      <c r="D1244" s="82" t="s">
        <v>6158</v>
      </c>
      <c r="E1244" s="82" t="s">
        <v>3342</v>
      </c>
      <c r="F1244" s="82" t="s">
        <v>598</v>
      </c>
      <c r="G1244" s="82" t="s">
        <v>600</v>
      </c>
      <c r="H1244" s="82" t="s">
        <v>14102</v>
      </c>
      <c r="I1244" s="82" t="s">
        <v>132</v>
      </c>
      <c r="J1244" s="82" t="s">
        <v>182</v>
      </c>
      <c r="K1244" s="82"/>
      <c r="L1244" s="82" t="s">
        <v>14024</v>
      </c>
      <c r="M1244" s="82" t="s">
        <v>12865</v>
      </c>
      <c r="N1244" s="89" t="s">
        <v>5744</v>
      </c>
      <c r="O1244" s="89" t="s">
        <v>1339</v>
      </c>
      <c r="P1244" s="89" t="s">
        <v>3340</v>
      </c>
    </row>
    <row r="1245" spans="1:16" ht="42.75">
      <c r="A1245" s="27" t="s">
        <v>6158</v>
      </c>
      <c r="C1245" t="str">
        <f t="shared" si="19"/>
        <v>Yes</v>
      </c>
      <c r="D1245" s="82" t="s">
        <v>6162</v>
      </c>
      <c r="E1245" s="82" t="s">
        <v>6163</v>
      </c>
      <c r="F1245" s="82" t="s">
        <v>598</v>
      </c>
      <c r="G1245" s="82" t="s">
        <v>600</v>
      </c>
      <c r="H1245" s="82" t="s">
        <v>14103</v>
      </c>
      <c r="I1245" s="82" t="s">
        <v>132</v>
      </c>
      <c r="J1245" s="82" t="s">
        <v>182</v>
      </c>
      <c r="K1245" s="82"/>
      <c r="L1245" s="82" t="s">
        <v>14024</v>
      </c>
      <c r="M1245" s="82" t="s">
        <v>12865</v>
      </c>
      <c r="N1245" s="89" t="s">
        <v>5744</v>
      </c>
      <c r="O1245" s="89" t="s">
        <v>1339</v>
      </c>
      <c r="P1245" s="89" t="s">
        <v>6161</v>
      </c>
    </row>
    <row r="1246" spans="1:16" ht="28.5">
      <c r="A1246" s="27" t="s">
        <v>6162</v>
      </c>
      <c r="C1246" t="str">
        <f t="shared" si="19"/>
        <v>Yes</v>
      </c>
      <c r="D1246" s="82" t="s">
        <v>6170</v>
      </c>
      <c r="E1246" s="82" t="s">
        <v>6171</v>
      </c>
      <c r="F1246" s="82" t="s">
        <v>598</v>
      </c>
      <c r="G1246" s="82" t="s">
        <v>600</v>
      </c>
      <c r="H1246" s="82" t="s">
        <v>14104</v>
      </c>
      <c r="I1246" s="82" t="s">
        <v>181</v>
      </c>
      <c r="J1246" s="82" t="s">
        <v>182</v>
      </c>
      <c r="K1246" s="82"/>
      <c r="L1246" s="82" t="s">
        <v>14024</v>
      </c>
      <c r="M1246" s="82" t="s">
        <v>12865</v>
      </c>
      <c r="N1246" s="89" t="s">
        <v>5744</v>
      </c>
      <c r="O1246" s="89" t="s">
        <v>1339</v>
      </c>
      <c r="P1246" s="89" t="s">
        <v>6169</v>
      </c>
    </row>
    <row r="1247" spans="1:16" ht="42.75">
      <c r="A1247" s="27" t="s">
        <v>6170</v>
      </c>
      <c r="C1247" t="str">
        <f t="shared" si="19"/>
        <v>Yes</v>
      </c>
      <c r="D1247" s="82" t="s">
        <v>6177</v>
      </c>
      <c r="E1247" s="82" t="s">
        <v>6178</v>
      </c>
      <c r="F1247" s="82" t="s">
        <v>598</v>
      </c>
      <c r="G1247" s="82" t="s">
        <v>600</v>
      </c>
      <c r="H1247" s="82" t="s">
        <v>14105</v>
      </c>
      <c r="I1247" s="82" t="s">
        <v>181</v>
      </c>
      <c r="J1247" s="82" t="s">
        <v>182</v>
      </c>
      <c r="K1247" s="82"/>
      <c r="L1247" s="82" t="s">
        <v>14024</v>
      </c>
      <c r="M1247" s="82" t="s">
        <v>12865</v>
      </c>
      <c r="N1247" s="89" t="s">
        <v>5744</v>
      </c>
      <c r="O1247" s="89" t="s">
        <v>1339</v>
      </c>
      <c r="P1247" s="89" t="s">
        <v>6176</v>
      </c>
    </row>
    <row r="1248" spans="1:16" ht="42.75">
      <c r="A1248" s="27" t="s">
        <v>6177</v>
      </c>
      <c r="C1248" t="str">
        <f t="shared" si="19"/>
        <v>Yes</v>
      </c>
      <c r="D1248" s="82" t="s">
        <v>6183</v>
      </c>
      <c r="E1248" s="84" t="s">
        <v>6184</v>
      </c>
      <c r="F1248" s="82" t="s">
        <v>598</v>
      </c>
      <c r="G1248" s="82" t="s">
        <v>600</v>
      </c>
      <c r="H1248" s="82" t="s">
        <v>14106</v>
      </c>
      <c r="I1248" s="82" t="s">
        <v>132</v>
      </c>
      <c r="J1248" s="82" t="s">
        <v>182</v>
      </c>
      <c r="K1248" s="82"/>
      <c r="L1248" s="82" t="s">
        <v>14024</v>
      </c>
      <c r="M1248" s="82" t="s">
        <v>12865</v>
      </c>
      <c r="N1248" s="89" t="s">
        <v>5744</v>
      </c>
      <c r="O1248" s="89" t="s">
        <v>1339</v>
      </c>
      <c r="P1248" s="89" t="s">
        <v>6182</v>
      </c>
    </row>
    <row r="1249" spans="1:16" ht="28.5">
      <c r="A1249" s="27" t="s">
        <v>6183</v>
      </c>
      <c r="C1249" t="str">
        <f t="shared" si="19"/>
        <v>Yes</v>
      </c>
      <c r="D1249" s="82" t="s">
        <v>6190</v>
      </c>
      <c r="E1249" s="82" t="s">
        <v>6191</v>
      </c>
      <c r="F1249" s="82" t="s">
        <v>598</v>
      </c>
      <c r="G1249" s="82" t="s">
        <v>600</v>
      </c>
      <c r="H1249" s="82" t="s">
        <v>14107</v>
      </c>
      <c r="I1249" s="82" t="s">
        <v>132</v>
      </c>
      <c r="J1249" s="82" t="s">
        <v>182</v>
      </c>
      <c r="K1249" s="82"/>
      <c r="L1249" s="82" t="s">
        <v>14024</v>
      </c>
      <c r="M1249" s="82" t="s">
        <v>12865</v>
      </c>
      <c r="N1249" s="89" t="s">
        <v>5744</v>
      </c>
      <c r="O1249" s="89" t="s">
        <v>1339</v>
      </c>
      <c r="P1249" s="89" t="s">
        <v>6189</v>
      </c>
    </row>
    <row r="1250" spans="1:16" ht="28.5">
      <c r="A1250" s="27" t="s">
        <v>6190</v>
      </c>
      <c r="C1250" t="str">
        <f t="shared" si="19"/>
        <v>Yes</v>
      </c>
      <c r="D1250" s="82" t="s">
        <v>6197</v>
      </c>
      <c r="E1250" s="84" t="s">
        <v>6198</v>
      </c>
      <c r="F1250" s="82" t="s">
        <v>598</v>
      </c>
      <c r="G1250" s="82" t="s">
        <v>600</v>
      </c>
      <c r="H1250" s="82" t="s">
        <v>14108</v>
      </c>
      <c r="I1250" s="82" t="s">
        <v>132</v>
      </c>
      <c r="J1250" s="82" t="s">
        <v>182</v>
      </c>
      <c r="K1250" s="82"/>
      <c r="L1250" s="82" t="s">
        <v>14024</v>
      </c>
      <c r="M1250" s="82" t="s">
        <v>12865</v>
      </c>
      <c r="N1250" s="89" t="s">
        <v>5744</v>
      </c>
      <c r="O1250" s="89" t="s">
        <v>1339</v>
      </c>
      <c r="P1250" s="89" t="s">
        <v>6196</v>
      </c>
    </row>
    <row r="1251" spans="1:16" ht="28.5">
      <c r="A1251" s="27" t="s">
        <v>6197</v>
      </c>
      <c r="C1251" t="str">
        <f t="shared" si="19"/>
        <v>Yes</v>
      </c>
      <c r="D1251" s="82" t="s">
        <v>6204</v>
      </c>
      <c r="E1251" s="82" t="s">
        <v>6205</v>
      </c>
      <c r="F1251" s="82" t="s">
        <v>598</v>
      </c>
      <c r="G1251" s="82" t="s">
        <v>600</v>
      </c>
      <c r="H1251" s="82" t="s">
        <v>14109</v>
      </c>
      <c r="I1251" s="82" t="s">
        <v>132</v>
      </c>
      <c r="J1251" s="82" t="s">
        <v>182</v>
      </c>
      <c r="K1251" s="82"/>
      <c r="L1251" s="82" t="s">
        <v>14024</v>
      </c>
      <c r="M1251" s="82" t="s">
        <v>12865</v>
      </c>
      <c r="N1251" s="89" t="s">
        <v>5744</v>
      </c>
      <c r="O1251" s="89" t="s">
        <v>1339</v>
      </c>
      <c r="P1251" s="89" t="s">
        <v>6203</v>
      </c>
    </row>
    <row r="1252" spans="1:16" ht="42.75">
      <c r="A1252" s="27" t="s">
        <v>6204</v>
      </c>
      <c r="C1252" t="str">
        <f t="shared" si="19"/>
        <v>Yes</v>
      </c>
      <c r="D1252" s="82" t="s">
        <v>6212</v>
      </c>
      <c r="E1252" s="84" t="s">
        <v>6213</v>
      </c>
      <c r="F1252" s="82" t="s">
        <v>598</v>
      </c>
      <c r="G1252" s="82" t="s">
        <v>600</v>
      </c>
      <c r="H1252" s="82" t="s">
        <v>14110</v>
      </c>
      <c r="I1252" s="82" t="s">
        <v>132</v>
      </c>
      <c r="J1252" s="82" t="s">
        <v>182</v>
      </c>
      <c r="K1252" s="82"/>
      <c r="L1252" s="82" t="s">
        <v>14024</v>
      </c>
      <c r="M1252" s="82" t="s">
        <v>12865</v>
      </c>
      <c r="N1252" s="89" t="s">
        <v>5744</v>
      </c>
      <c r="O1252" s="89" t="s">
        <v>1339</v>
      </c>
      <c r="P1252" s="89" t="s">
        <v>6211</v>
      </c>
    </row>
    <row r="1253" spans="1:16" ht="28.5">
      <c r="A1253" s="27" t="s">
        <v>6212</v>
      </c>
      <c r="C1253" t="str">
        <f t="shared" si="19"/>
        <v>Yes</v>
      </c>
      <c r="D1253" s="82" t="s">
        <v>6219</v>
      </c>
      <c r="E1253" s="84" t="s">
        <v>6220</v>
      </c>
      <c r="F1253" s="82" t="s">
        <v>598</v>
      </c>
      <c r="G1253" s="82" t="s">
        <v>600</v>
      </c>
      <c r="H1253" s="82" t="s">
        <v>14111</v>
      </c>
      <c r="I1253" s="82" t="s">
        <v>132</v>
      </c>
      <c r="J1253" s="82" t="s">
        <v>182</v>
      </c>
      <c r="K1253" s="82"/>
      <c r="L1253" s="82" t="s">
        <v>14024</v>
      </c>
      <c r="M1253" s="82" t="s">
        <v>12865</v>
      </c>
      <c r="N1253" s="89" t="s">
        <v>5744</v>
      </c>
      <c r="O1253" s="89" t="s">
        <v>1339</v>
      </c>
      <c r="P1253" s="89" t="s">
        <v>6218</v>
      </c>
    </row>
    <row r="1254" spans="1:16" ht="28.5">
      <c r="A1254" s="27" t="s">
        <v>6219</v>
      </c>
      <c r="C1254" t="str">
        <f t="shared" si="19"/>
        <v>Yes</v>
      </c>
      <c r="D1254" s="82" t="s">
        <v>6228</v>
      </c>
      <c r="E1254" s="84" t="s">
        <v>6229</v>
      </c>
      <c r="F1254" s="82" t="s">
        <v>598</v>
      </c>
      <c r="G1254" s="82" t="s">
        <v>600</v>
      </c>
      <c r="H1254" s="82" t="s">
        <v>14112</v>
      </c>
      <c r="I1254" s="82" t="s">
        <v>132</v>
      </c>
      <c r="J1254" s="82" t="s">
        <v>182</v>
      </c>
      <c r="K1254" s="82"/>
      <c r="L1254" s="82" t="s">
        <v>14024</v>
      </c>
      <c r="M1254" s="82" t="s">
        <v>12865</v>
      </c>
      <c r="N1254" s="89" t="s">
        <v>5744</v>
      </c>
      <c r="O1254" s="89" t="s">
        <v>1339</v>
      </c>
      <c r="P1254" s="89" t="s">
        <v>6227</v>
      </c>
    </row>
    <row r="1255" spans="1:16" ht="28.5">
      <c r="A1255" s="27" t="s">
        <v>6228</v>
      </c>
      <c r="C1255" t="str">
        <f t="shared" si="19"/>
        <v>Yes</v>
      </c>
      <c r="D1255" s="82" t="s">
        <v>6235</v>
      </c>
      <c r="E1255" s="82" t="s">
        <v>6236</v>
      </c>
      <c r="F1255" s="82" t="s">
        <v>598</v>
      </c>
      <c r="G1255" s="82" t="s">
        <v>600</v>
      </c>
      <c r="H1255" s="82" t="s">
        <v>14113</v>
      </c>
      <c r="I1255" s="82" t="s">
        <v>181</v>
      </c>
      <c r="J1255" s="82" t="s">
        <v>182</v>
      </c>
      <c r="K1255" s="82"/>
      <c r="L1255" s="82" t="s">
        <v>14024</v>
      </c>
      <c r="M1255" s="82" t="s">
        <v>12865</v>
      </c>
      <c r="N1255" s="89" t="s">
        <v>5744</v>
      </c>
      <c r="O1255" s="89" t="s">
        <v>1339</v>
      </c>
      <c r="P1255" s="89" t="s">
        <v>5882</v>
      </c>
    </row>
    <row r="1256" spans="1:16" ht="42.75">
      <c r="A1256" s="27" t="s">
        <v>6235</v>
      </c>
      <c r="C1256" t="str">
        <f t="shared" si="19"/>
        <v>Yes</v>
      </c>
      <c r="D1256" s="82" t="s">
        <v>6242</v>
      </c>
      <c r="E1256" s="82" t="s">
        <v>6243</v>
      </c>
      <c r="F1256" s="82" t="s">
        <v>598</v>
      </c>
      <c r="G1256" s="82" t="s">
        <v>600</v>
      </c>
      <c r="H1256" s="82" t="s">
        <v>14114</v>
      </c>
      <c r="I1256" s="82" t="s">
        <v>132</v>
      </c>
      <c r="J1256" s="82" t="s">
        <v>182</v>
      </c>
      <c r="K1256" s="82"/>
      <c r="L1256" s="82" t="s">
        <v>14024</v>
      </c>
      <c r="M1256" s="82" t="s">
        <v>12865</v>
      </c>
      <c r="N1256" s="89" t="s">
        <v>5744</v>
      </c>
      <c r="O1256" s="89" t="s">
        <v>1339</v>
      </c>
      <c r="P1256" s="89" t="s">
        <v>6241</v>
      </c>
    </row>
    <row r="1257" spans="1:16" ht="28.5">
      <c r="A1257" s="27" t="s">
        <v>6242</v>
      </c>
      <c r="C1257" t="str">
        <f t="shared" si="19"/>
        <v>Yes</v>
      </c>
      <c r="D1257" s="82" t="s">
        <v>6248</v>
      </c>
      <c r="E1257" s="82" t="s">
        <v>3375</v>
      </c>
      <c r="F1257" s="82" t="s">
        <v>598</v>
      </c>
      <c r="G1257" s="82" t="s">
        <v>600</v>
      </c>
      <c r="H1257" s="82" t="s">
        <v>14115</v>
      </c>
      <c r="I1257" s="82" t="s">
        <v>181</v>
      </c>
      <c r="J1257" s="82" t="s">
        <v>182</v>
      </c>
      <c r="K1257" s="82"/>
      <c r="L1257" s="82" t="s">
        <v>14024</v>
      </c>
      <c r="M1257" s="82" t="s">
        <v>12865</v>
      </c>
      <c r="N1257" s="89" t="s">
        <v>5744</v>
      </c>
      <c r="O1257" s="89" t="s">
        <v>1339</v>
      </c>
      <c r="P1257" s="89" t="s">
        <v>3373</v>
      </c>
    </row>
    <row r="1258" spans="1:16" ht="28.5">
      <c r="A1258" s="27" t="s">
        <v>6248</v>
      </c>
      <c r="C1258" t="str">
        <f t="shared" si="19"/>
        <v>Yes</v>
      </c>
      <c r="D1258" s="82" t="s">
        <v>6253</v>
      </c>
      <c r="E1258" s="82" t="s">
        <v>6254</v>
      </c>
      <c r="F1258" s="82" t="s">
        <v>598</v>
      </c>
      <c r="G1258" s="82" t="s">
        <v>600</v>
      </c>
      <c r="H1258" s="82" t="s">
        <v>14116</v>
      </c>
      <c r="I1258" s="82" t="s">
        <v>132</v>
      </c>
      <c r="J1258" s="82" t="s">
        <v>182</v>
      </c>
      <c r="K1258" s="82"/>
      <c r="L1258" s="82" t="s">
        <v>14024</v>
      </c>
      <c r="M1258" s="82" t="s">
        <v>12865</v>
      </c>
      <c r="N1258" s="89" t="s">
        <v>5744</v>
      </c>
      <c r="O1258" s="89" t="s">
        <v>1339</v>
      </c>
      <c r="P1258" s="89" t="s">
        <v>6252</v>
      </c>
    </row>
    <row r="1259" spans="1:16" ht="28.5">
      <c r="A1259" s="27" t="s">
        <v>6253</v>
      </c>
      <c r="C1259" t="str">
        <f t="shared" si="19"/>
        <v>Yes</v>
      </c>
      <c r="D1259" s="82" t="s">
        <v>6260</v>
      </c>
      <c r="E1259" s="82" t="s">
        <v>6261</v>
      </c>
      <c r="F1259" s="82" t="s">
        <v>598</v>
      </c>
      <c r="G1259" s="82" t="s">
        <v>600</v>
      </c>
      <c r="H1259" s="82" t="s">
        <v>14117</v>
      </c>
      <c r="I1259" s="82" t="s">
        <v>132</v>
      </c>
      <c r="J1259" s="82" t="s">
        <v>182</v>
      </c>
      <c r="K1259" s="82"/>
      <c r="L1259" s="82" t="s">
        <v>14024</v>
      </c>
      <c r="M1259" s="82" t="s">
        <v>12865</v>
      </c>
      <c r="N1259" s="89" t="s">
        <v>5744</v>
      </c>
      <c r="O1259" s="89" t="s">
        <v>1339</v>
      </c>
      <c r="P1259" s="89" t="s">
        <v>6259</v>
      </c>
    </row>
    <row r="1260" spans="1:16" ht="28.5">
      <c r="A1260" s="27" t="s">
        <v>6260</v>
      </c>
      <c r="C1260" t="str">
        <f t="shared" si="19"/>
        <v>Yes</v>
      </c>
      <c r="D1260" s="82" t="s">
        <v>6264</v>
      </c>
      <c r="E1260" s="82" t="s">
        <v>6265</v>
      </c>
      <c r="F1260" s="82" t="s">
        <v>598</v>
      </c>
      <c r="G1260" s="82" t="s">
        <v>600</v>
      </c>
      <c r="H1260" s="82" t="s">
        <v>14118</v>
      </c>
      <c r="I1260" s="82" t="s">
        <v>132</v>
      </c>
      <c r="J1260" s="82" t="s">
        <v>182</v>
      </c>
      <c r="K1260" s="82"/>
      <c r="L1260" s="82" t="s">
        <v>14024</v>
      </c>
      <c r="M1260" s="82" t="s">
        <v>12865</v>
      </c>
      <c r="N1260" s="89" t="s">
        <v>5744</v>
      </c>
      <c r="O1260" s="89" t="s">
        <v>1339</v>
      </c>
      <c r="P1260" s="89" t="s">
        <v>6263</v>
      </c>
    </row>
    <row r="1261" spans="1:16" ht="57">
      <c r="A1261" s="27" t="s">
        <v>6264</v>
      </c>
      <c r="C1261" t="str">
        <f t="shared" si="19"/>
        <v>Yes</v>
      </c>
      <c r="D1261" s="82" t="s">
        <v>6271</v>
      </c>
      <c r="E1261" s="82" t="s">
        <v>6272</v>
      </c>
      <c r="F1261" s="82" t="s">
        <v>598</v>
      </c>
      <c r="G1261" s="82" t="s">
        <v>600</v>
      </c>
      <c r="H1261" s="82" t="s">
        <v>14119</v>
      </c>
      <c r="I1261" s="82" t="s">
        <v>132</v>
      </c>
      <c r="J1261" s="82" t="s">
        <v>182</v>
      </c>
      <c r="K1261" s="82"/>
      <c r="L1261" s="82" t="s">
        <v>14024</v>
      </c>
      <c r="M1261" s="82" t="s">
        <v>12865</v>
      </c>
      <c r="N1261" s="89" t="s">
        <v>5744</v>
      </c>
      <c r="O1261" s="89" t="s">
        <v>1339</v>
      </c>
      <c r="P1261" s="89" t="s">
        <v>6270</v>
      </c>
    </row>
    <row r="1262" spans="1:16" ht="42.75">
      <c r="A1262" s="27" t="s">
        <v>6271</v>
      </c>
      <c r="C1262" t="str">
        <f t="shared" si="19"/>
        <v>Yes</v>
      </c>
      <c r="D1262" s="82" t="s">
        <v>6277</v>
      </c>
      <c r="E1262" s="82" t="s">
        <v>6278</v>
      </c>
      <c r="F1262" s="82" t="s">
        <v>598</v>
      </c>
      <c r="G1262" s="82" t="s">
        <v>600</v>
      </c>
      <c r="H1262" s="82" t="s">
        <v>14120</v>
      </c>
      <c r="I1262" s="82" t="s">
        <v>132</v>
      </c>
      <c r="J1262" s="82" t="s">
        <v>182</v>
      </c>
      <c r="K1262" s="82"/>
      <c r="L1262" s="82" t="s">
        <v>14024</v>
      </c>
      <c r="M1262" s="82" t="s">
        <v>12865</v>
      </c>
      <c r="N1262" s="89" t="s">
        <v>5744</v>
      </c>
      <c r="O1262" s="89" t="s">
        <v>1339</v>
      </c>
      <c r="P1262" s="89" t="s">
        <v>6276</v>
      </c>
    </row>
    <row r="1263" spans="1:16" ht="28.5">
      <c r="A1263" s="27" t="s">
        <v>6277</v>
      </c>
      <c r="C1263" t="str">
        <f t="shared" si="19"/>
        <v>Yes</v>
      </c>
      <c r="D1263" s="82" t="s">
        <v>6283</v>
      </c>
      <c r="E1263" s="82" t="s">
        <v>6284</v>
      </c>
      <c r="F1263" s="82" t="s">
        <v>598</v>
      </c>
      <c r="G1263" s="82" t="s">
        <v>600</v>
      </c>
      <c r="H1263" s="82" t="s">
        <v>14121</v>
      </c>
      <c r="I1263" s="82" t="s">
        <v>132</v>
      </c>
      <c r="J1263" s="82" t="s">
        <v>182</v>
      </c>
      <c r="K1263" s="82"/>
      <c r="L1263" s="82" t="s">
        <v>14024</v>
      </c>
      <c r="M1263" s="82" t="s">
        <v>12865</v>
      </c>
      <c r="N1263" s="89" t="s">
        <v>5744</v>
      </c>
      <c r="O1263" s="89" t="s">
        <v>1339</v>
      </c>
      <c r="P1263" s="89" t="s">
        <v>6282</v>
      </c>
    </row>
    <row r="1264" spans="1:16" ht="28.5">
      <c r="A1264" s="27" t="s">
        <v>6283</v>
      </c>
      <c r="C1264" t="str">
        <f t="shared" si="19"/>
        <v>Yes</v>
      </c>
      <c r="D1264" s="82" t="s">
        <v>6289</v>
      </c>
      <c r="E1264" s="82" t="s">
        <v>6290</v>
      </c>
      <c r="F1264" s="82" t="s">
        <v>598</v>
      </c>
      <c r="G1264" s="82" t="s">
        <v>600</v>
      </c>
      <c r="H1264" s="82" t="s">
        <v>14122</v>
      </c>
      <c r="I1264" s="82" t="s">
        <v>132</v>
      </c>
      <c r="J1264" s="82" t="s">
        <v>182</v>
      </c>
      <c r="K1264" s="82"/>
      <c r="L1264" s="82" t="s">
        <v>14024</v>
      </c>
      <c r="M1264" s="82" t="s">
        <v>12865</v>
      </c>
      <c r="N1264" s="89" t="s">
        <v>5744</v>
      </c>
      <c r="O1264" s="89" t="s">
        <v>1339</v>
      </c>
      <c r="P1264" s="89" t="s">
        <v>6288</v>
      </c>
    </row>
    <row r="1265" spans="1:16" ht="28.5">
      <c r="A1265" s="27" t="s">
        <v>6289</v>
      </c>
      <c r="C1265" t="str">
        <f t="shared" si="19"/>
        <v>Yes</v>
      </c>
      <c r="D1265" s="82" t="s">
        <v>6295</v>
      </c>
      <c r="E1265" s="82" t="s">
        <v>6296</v>
      </c>
      <c r="F1265" s="82" t="s">
        <v>598</v>
      </c>
      <c r="G1265" s="82" t="s">
        <v>600</v>
      </c>
      <c r="H1265" s="82" t="s">
        <v>14123</v>
      </c>
      <c r="I1265" s="82" t="s">
        <v>132</v>
      </c>
      <c r="J1265" s="82" t="s">
        <v>182</v>
      </c>
      <c r="K1265" s="82"/>
      <c r="L1265" s="82" t="s">
        <v>14024</v>
      </c>
      <c r="M1265" s="82" t="s">
        <v>12865</v>
      </c>
      <c r="N1265" s="89" t="s">
        <v>5744</v>
      </c>
      <c r="O1265" s="89" t="s">
        <v>1339</v>
      </c>
      <c r="P1265" s="89" t="s">
        <v>6294</v>
      </c>
    </row>
    <row r="1266" spans="1:16" ht="28.5">
      <c r="A1266" s="27" t="s">
        <v>6295</v>
      </c>
      <c r="C1266" t="str">
        <f t="shared" si="19"/>
        <v>Yes</v>
      </c>
      <c r="D1266" s="82" t="s">
        <v>6302</v>
      </c>
      <c r="E1266" s="84" t="s">
        <v>6303</v>
      </c>
      <c r="F1266" s="82" t="s">
        <v>598</v>
      </c>
      <c r="G1266" s="82" t="s">
        <v>600</v>
      </c>
      <c r="H1266" s="82" t="s">
        <v>14124</v>
      </c>
      <c r="I1266" s="82" t="s">
        <v>132</v>
      </c>
      <c r="J1266" s="82" t="s">
        <v>182</v>
      </c>
      <c r="K1266" s="82"/>
      <c r="L1266" s="82" t="s">
        <v>14024</v>
      </c>
      <c r="M1266" s="82" t="s">
        <v>12865</v>
      </c>
      <c r="N1266" s="89" t="s">
        <v>5744</v>
      </c>
      <c r="O1266" s="89" t="s">
        <v>1339</v>
      </c>
      <c r="P1266" s="89" t="s">
        <v>6301</v>
      </c>
    </row>
    <row r="1267" spans="1:16" ht="28.5">
      <c r="A1267" s="27" t="s">
        <v>6302</v>
      </c>
      <c r="C1267" t="str">
        <f t="shared" si="19"/>
        <v>Yes</v>
      </c>
      <c r="D1267" s="82" t="s">
        <v>6309</v>
      </c>
      <c r="E1267" s="84" t="s">
        <v>6310</v>
      </c>
      <c r="F1267" s="82" t="s">
        <v>598</v>
      </c>
      <c r="G1267" s="82" t="s">
        <v>600</v>
      </c>
      <c r="H1267" s="82" t="s">
        <v>14125</v>
      </c>
      <c r="I1267" s="82" t="s">
        <v>132</v>
      </c>
      <c r="J1267" s="82" t="s">
        <v>182</v>
      </c>
      <c r="K1267" s="82"/>
      <c r="L1267" s="82" t="s">
        <v>14024</v>
      </c>
      <c r="M1267" s="82" t="s">
        <v>12865</v>
      </c>
      <c r="N1267" s="89" t="s">
        <v>5744</v>
      </c>
      <c r="O1267" s="89" t="s">
        <v>1339</v>
      </c>
      <c r="P1267" s="89" t="s">
        <v>6308</v>
      </c>
    </row>
    <row r="1268" spans="1:16" ht="28.5">
      <c r="A1268" s="27" t="s">
        <v>6309</v>
      </c>
      <c r="C1268" t="str">
        <f t="shared" si="19"/>
        <v>Yes</v>
      </c>
      <c r="D1268" s="82" t="s">
        <v>6317</v>
      </c>
      <c r="E1268" s="84" t="s">
        <v>6318</v>
      </c>
      <c r="F1268" s="82" t="s">
        <v>598</v>
      </c>
      <c r="G1268" s="82" t="s">
        <v>600</v>
      </c>
      <c r="H1268" s="82" t="s">
        <v>14126</v>
      </c>
      <c r="I1268" s="82" t="s">
        <v>132</v>
      </c>
      <c r="J1268" s="82" t="s">
        <v>182</v>
      </c>
      <c r="K1268" s="82"/>
      <c r="L1268" s="82" t="s">
        <v>14024</v>
      </c>
      <c r="M1268" s="82" t="s">
        <v>12865</v>
      </c>
      <c r="N1268" s="89" t="s">
        <v>5744</v>
      </c>
      <c r="O1268" s="89" t="s">
        <v>1339</v>
      </c>
      <c r="P1268" s="89" t="s">
        <v>6316</v>
      </c>
    </row>
    <row r="1269" spans="1:16" ht="28.5">
      <c r="A1269" s="27" t="s">
        <v>6317</v>
      </c>
      <c r="C1269" t="str">
        <f t="shared" si="19"/>
        <v>Yes</v>
      </c>
      <c r="D1269" s="82" t="s">
        <v>6325</v>
      </c>
      <c r="E1269" s="84" t="s">
        <v>6326</v>
      </c>
      <c r="F1269" s="82" t="s">
        <v>598</v>
      </c>
      <c r="G1269" s="82" t="s">
        <v>600</v>
      </c>
      <c r="H1269" s="82" t="s">
        <v>14127</v>
      </c>
      <c r="I1269" s="82" t="s">
        <v>132</v>
      </c>
      <c r="J1269" s="82" t="s">
        <v>182</v>
      </c>
      <c r="K1269" s="82"/>
      <c r="L1269" s="82" t="s">
        <v>14024</v>
      </c>
      <c r="M1269" s="82" t="s">
        <v>12865</v>
      </c>
      <c r="N1269" s="89" t="s">
        <v>5744</v>
      </c>
      <c r="O1269" s="89" t="s">
        <v>1339</v>
      </c>
      <c r="P1269" s="89" t="s">
        <v>6324</v>
      </c>
    </row>
    <row r="1270" spans="1:16" ht="28.5">
      <c r="A1270" s="27" t="s">
        <v>6325</v>
      </c>
      <c r="C1270" t="str">
        <f t="shared" si="19"/>
        <v>Yes</v>
      </c>
      <c r="D1270" s="82" t="s">
        <v>6332</v>
      </c>
      <c r="E1270" s="82" t="s">
        <v>6333</v>
      </c>
      <c r="F1270" s="82" t="s">
        <v>598</v>
      </c>
      <c r="G1270" s="82" t="s">
        <v>600</v>
      </c>
      <c r="H1270" s="82" t="s">
        <v>14128</v>
      </c>
      <c r="I1270" s="82" t="s">
        <v>181</v>
      </c>
      <c r="J1270" s="82" t="s">
        <v>182</v>
      </c>
      <c r="K1270" s="82"/>
      <c r="L1270" s="82" t="s">
        <v>14024</v>
      </c>
      <c r="M1270" s="82" t="s">
        <v>12865</v>
      </c>
      <c r="N1270" s="89" t="s">
        <v>5744</v>
      </c>
      <c r="O1270" s="89" t="s">
        <v>1339</v>
      </c>
      <c r="P1270" s="89" t="s">
        <v>6331</v>
      </c>
    </row>
    <row r="1271" spans="1:16" ht="28.5">
      <c r="A1271" s="27" t="s">
        <v>6332</v>
      </c>
      <c r="C1271" t="str">
        <f t="shared" si="19"/>
        <v>Yes</v>
      </c>
      <c r="D1271" s="82" t="s">
        <v>6340</v>
      </c>
      <c r="E1271" s="82" t="s">
        <v>6341</v>
      </c>
      <c r="F1271" s="82" t="s">
        <v>598</v>
      </c>
      <c r="G1271" s="82" t="s">
        <v>600</v>
      </c>
      <c r="H1271" s="82" t="s">
        <v>14129</v>
      </c>
      <c r="I1271" s="82" t="s">
        <v>132</v>
      </c>
      <c r="J1271" s="82" t="s">
        <v>182</v>
      </c>
      <c r="K1271" s="82"/>
      <c r="L1271" s="82" t="s">
        <v>14024</v>
      </c>
      <c r="M1271" s="82" t="s">
        <v>12865</v>
      </c>
      <c r="N1271" s="89" t="s">
        <v>5744</v>
      </c>
      <c r="O1271" s="89" t="s">
        <v>1339</v>
      </c>
      <c r="P1271" s="89" t="s">
        <v>6339</v>
      </c>
    </row>
    <row r="1272" spans="1:16" ht="42.75">
      <c r="A1272" s="27" t="s">
        <v>6340</v>
      </c>
      <c r="C1272" t="str">
        <f t="shared" si="19"/>
        <v>Yes</v>
      </c>
      <c r="D1272" s="82" t="s">
        <v>6348</v>
      </c>
      <c r="E1272" s="82" t="s">
        <v>6349</v>
      </c>
      <c r="F1272" s="82" t="s">
        <v>598</v>
      </c>
      <c r="G1272" s="82" t="s">
        <v>600</v>
      </c>
      <c r="H1272" s="82" t="s">
        <v>14130</v>
      </c>
      <c r="I1272" s="82" t="s">
        <v>132</v>
      </c>
      <c r="J1272" s="82" t="s">
        <v>182</v>
      </c>
      <c r="K1272" s="82"/>
      <c r="L1272" s="82" t="s">
        <v>14024</v>
      </c>
      <c r="M1272" s="82" t="s">
        <v>12865</v>
      </c>
      <c r="N1272" s="89" t="s">
        <v>5744</v>
      </c>
      <c r="O1272" s="89" t="s">
        <v>1339</v>
      </c>
      <c r="P1272" s="89" t="s">
        <v>6347</v>
      </c>
    </row>
    <row r="1273" spans="1:16" ht="42.75">
      <c r="A1273" s="27" t="s">
        <v>6348</v>
      </c>
      <c r="C1273" t="str">
        <f t="shared" si="19"/>
        <v>Yes</v>
      </c>
      <c r="D1273" s="82" t="s">
        <v>6356</v>
      </c>
      <c r="E1273" s="82" t="s">
        <v>6357</v>
      </c>
      <c r="F1273" s="82" t="s">
        <v>598</v>
      </c>
      <c r="G1273" s="82" t="s">
        <v>600</v>
      </c>
      <c r="H1273" s="82" t="s">
        <v>14131</v>
      </c>
      <c r="I1273" s="82" t="s">
        <v>132</v>
      </c>
      <c r="J1273" s="82" t="s">
        <v>182</v>
      </c>
      <c r="K1273" s="82"/>
      <c r="L1273" s="82" t="s">
        <v>14024</v>
      </c>
      <c r="M1273" s="82" t="s">
        <v>12865</v>
      </c>
      <c r="N1273" s="89" t="s">
        <v>5744</v>
      </c>
      <c r="O1273" s="89" t="s">
        <v>1339</v>
      </c>
      <c r="P1273" s="89" t="s">
        <v>6355</v>
      </c>
    </row>
    <row r="1274" spans="1:16" ht="28.5">
      <c r="A1274" s="27" t="s">
        <v>6356</v>
      </c>
      <c r="C1274" t="str">
        <f t="shared" si="19"/>
        <v>Yes</v>
      </c>
      <c r="D1274" s="82" t="s">
        <v>6363</v>
      </c>
      <c r="E1274" s="82" t="s">
        <v>3450</v>
      </c>
      <c r="F1274" s="82" t="s">
        <v>598</v>
      </c>
      <c r="G1274" s="82" t="s">
        <v>600</v>
      </c>
      <c r="H1274" s="82" t="s">
        <v>14132</v>
      </c>
      <c r="I1274" s="82" t="s">
        <v>132</v>
      </c>
      <c r="J1274" s="82" t="s">
        <v>182</v>
      </c>
      <c r="K1274" s="82"/>
      <c r="L1274" s="82" t="s">
        <v>14024</v>
      </c>
      <c r="M1274" s="82" t="s">
        <v>12865</v>
      </c>
      <c r="N1274" s="89" t="s">
        <v>5744</v>
      </c>
      <c r="O1274" s="89" t="s">
        <v>1339</v>
      </c>
      <c r="P1274" s="89" t="s">
        <v>1471</v>
      </c>
    </row>
    <row r="1275" spans="1:16" ht="28.5">
      <c r="A1275" s="27" t="s">
        <v>6363</v>
      </c>
      <c r="C1275" t="str">
        <f t="shared" si="19"/>
        <v>Yes</v>
      </c>
      <c r="D1275" s="82" t="s">
        <v>6368</v>
      </c>
      <c r="E1275" s="82" t="s">
        <v>6369</v>
      </c>
      <c r="F1275" s="82" t="s">
        <v>598</v>
      </c>
      <c r="G1275" s="82" t="s">
        <v>600</v>
      </c>
      <c r="H1275" s="82" t="s">
        <v>14133</v>
      </c>
      <c r="I1275" s="82" t="s">
        <v>132</v>
      </c>
      <c r="J1275" s="82" t="s">
        <v>182</v>
      </c>
      <c r="K1275" s="82"/>
      <c r="L1275" s="82" t="s">
        <v>14024</v>
      </c>
      <c r="M1275" s="82" t="s">
        <v>12865</v>
      </c>
      <c r="N1275" s="89" t="s">
        <v>5744</v>
      </c>
      <c r="O1275" s="89" t="s">
        <v>1339</v>
      </c>
      <c r="P1275" s="89" t="s">
        <v>6367</v>
      </c>
    </row>
    <row r="1276" spans="1:16" ht="28.5">
      <c r="A1276" s="27" t="s">
        <v>6368</v>
      </c>
      <c r="C1276" t="str">
        <f t="shared" si="19"/>
        <v>Yes</v>
      </c>
      <c r="D1276" s="82" t="s">
        <v>6376</v>
      </c>
      <c r="E1276" s="84" t="s">
        <v>6377</v>
      </c>
      <c r="F1276" s="82" t="s">
        <v>598</v>
      </c>
      <c r="G1276" s="82" t="s">
        <v>600</v>
      </c>
      <c r="H1276" s="82" t="s">
        <v>14134</v>
      </c>
      <c r="I1276" s="82" t="s">
        <v>181</v>
      </c>
      <c r="J1276" s="82" t="s">
        <v>182</v>
      </c>
      <c r="K1276" s="82"/>
      <c r="L1276" s="82" t="s">
        <v>14024</v>
      </c>
      <c r="M1276" s="82" t="s">
        <v>12865</v>
      </c>
      <c r="N1276" s="89" t="s">
        <v>5744</v>
      </c>
      <c r="O1276" s="89" t="s">
        <v>1339</v>
      </c>
      <c r="P1276" s="89" t="s">
        <v>6375</v>
      </c>
    </row>
    <row r="1277" spans="1:16" ht="28.5">
      <c r="A1277" s="27" t="s">
        <v>6376</v>
      </c>
      <c r="C1277" t="str">
        <f t="shared" si="19"/>
        <v>Yes</v>
      </c>
      <c r="D1277" s="82" t="s">
        <v>6384</v>
      </c>
      <c r="E1277" s="82" t="s">
        <v>6385</v>
      </c>
      <c r="F1277" s="82" t="s">
        <v>598</v>
      </c>
      <c r="G1277" s="82" t="s">
        <v>600</v>
      </c>
      <c r="H1277" s="82" t="s">
        <v>14135</v>
      </c>
      <c r="I1277" s="82" t="s">
        <v>132</v>
      </c>
      <c r="J1277" s="82" t="s">
        <v>182</v>
      </c>
      <c r="K1277" s="82"/>
      <c r="L1277" s="82" t="s">
        <v>14024</v>
      </c>
      <c r="M1277" s="82" t="s">
        <v>12865</v>
      </c>
      <c r="N1277" s="89" t="s">
        <v>5744</v>
      </c>
      <c r="O1277" s="89" t="s">
        <v>1339</v>
      </c>
      <c r="P1277" s="89" t="s">
        <v>6383</v>
      </c>
    </row>
    <row r="1278" spans="1:16">
      <c r="A1278" s="27" t="s">
        <v>6384</v>
      </c>
      <c r="C1278" t="str">
        <f t="shared" si="19"/>
        <v>Yes</v>
      </c>
      <c r="D1278" s="82" t="s">
        <v>6390</v>
      </c>
      <c r="E1278" s="84" t="s">
        <v>2961</v>
      </c>
      <c r="F1278" s="82" t="s">
        <v>598</v>
      </c>
      <c r="G1278" s="82" t="s">
        <v>600</v>
      </c>
      <c r="H1278" s="82" t="s">
        <v>14136</v>
      </c>
      <c r="I1278" s="82" t="s">
        <v>181</v>
      </c>
      <c r="J1278" s="82" t="s">
        <v>182</v>
      </c>
      <c r="K1278" s="82"/>
      <c r="L1278" s="82" t="s">
        <v>14024</v>
      </c>
      <c r="M1278" s="82" t="s">
        <v>12856</v>
      </c>
      <c r="N1278" s="89"/>
      <c r="O1278" s="82"/>
      <c r="P1278" s="82"/>
    </row>
    <row r="1279" spans="1:16" ht="42.75">
      <c r="A1279" s="27" t="s">
        <v>6390</v>
      </c>
      <c r="C1279" t="str">
        <f t="shared" si="19"/>
        <v>Yes</v>
      </c>
      <c r="D1279" s="82" t="s">
        <v>6395</v>
      </c>
      <c r="E1279" s="84" t="s">
        <v>6396</v>
      </c>
      <c r="F1279" s="82" t="s">
        <v>598</v>
      </c>
      <c r="G1279" s="82" t="s">
        <v>600</v>
      </c>
      <c r="H1279" s="82" t="s">
        <v>14137</v>
      </c>
      <c r="I1279" s="82" t="s">
        <v>132</v>
      </c>
      <c r="J1279" s="82" t="s">
        <v>182</v>
      </c>
      <c r="K1279" s="82"/>
      <c r="L1279" s="82" t="s">
        <v>14024</v>
      </c>
      <c r="M1279" s="82" t="s">
        <v>12865</v>
      </c>
      <c r="N1279" s="89" t="s">
        <v>5744</v>
      </c>
      <c r="O1279" s="89" t="s">
        <v>1339</v>
      </c>
      <c r="P1279" s="89" t="s">
        <v>6394</v>
      </c>
    </row>
    <row r="1280" spans="1:16" ht="42.75">
      <c r="A1280" s="27" t="s">
        <v>6395</v>
      </c>
      <c r="C1280" t="str">
        <f t="shared" si="19"/>
        <v>Yes</v>
      </c>
      <c r="D1280" s="82" t="s">
        <v>6403</v>
      </c>
      <c r="E1280" s="82" t="s">
        <v>6404</v>
      </c>
      <c r="F1280" s="82" t="s">
        <v>598</v>
      </c>
      <c r="G1280" s="82" t="s">
        <v>600</v>
      </c>
      <c r="H1280" s="82" t="s">
        <v>14138</v>
      </c>
      <c r="I1280" s="82" t="s">
        <v>132</v>
      </c>
      <c r="J1280" s="82" t="s">
        <v>182</v>
      </c>
      <c r="K1280" s="82"/>
      <c r="L1280" s="82" t="s">
        <v>14024</v>
      </c>
      <c r="M1280" s="82" t="s">
        <v>12865</v>
      </c>
      <c r="N1280" s="89" t="s">
        <v>5744</v>
      </c>
      <c r="O1280" s="89" t="s">
        <v>1339</v>
      </c>
      <c r="P1280" s="89" t="s">
        <v>6402</v>
      </c>
    </row>
    <row r="1281" spans="1:16" ht="28.5">
      <c r="A1281" s="27" t="s">
        <v>6403</v>
      </c>
      <c r="C1281" t="str">
        <f t="shared" si="19"/>
        <v>Yes</v>
      </c>
      <c r="D1281" s="82" t="s">
        <v>6410</v>
      </c>
      <c r="E1281" s="82" t="s">
        <v>3478</v>
      </c>
      <c r="F1281" s="82" t="s">
        <v>598</v>
      </c>
      <c r="G1281" s="82" t="s">
        <v>600</v>
      </c>
      <c r="H1281" s="82" t="s">
        <v>14139</v>
      </c>
      <c r="I1281" s="82" t="s">
        <v>132</v>
      </c>
      <c r="J1281" s="82" t="s">
        <v>182</v>
      </c>
      <c r="K1281" s="82"/>
      <c r="L1281" s="82" t="s">
        <v>14024</v>
      </c>
      <c r="M1281" s="82" t="s">
        <v>12865</v>
      </c>
      <c r="N1281" s="89" t="s">
        <v>5744</v>
      </c>
      <c r="O1281" s="89" t="s">
        <v>1339</v>
      </c>
      <c r="P1281" s="89" t="s">
        <v>3476</v>
      </c>
    </row>
    <row r="1282" spans="1:16" ht="57">
      <c r="A1282" s="27" t="s">
        <v>6410</v>
      </c>
      <c r="C1282" t="str">
        <f t="shared" ref="C1282:C1345" si="20">IF(ISNA(VLOOKUP(D1282,$A:$A,1,FALSE)),"No","Yes")</f>
        <v>Yes</v>
      </c>
      <c r="D1282" s="82" t="s">
        <v>6415</v>
      </c>
      <c r="E1282" s="82" t="s">
        <v>6416</v>
      </c>
      <c r="F1282" s="82" t="s">
        <v>598</v>
      </c>
      <c r="G1282" s="82" t="s">
        <v>600</v>
      </c>
      <c r="H1282" s="82" t="s">
        <v>14140</v>
      </c>
      <c r="I1282" s="82" t="s">
        <v>132</v>
      </c>
      <c r="J1282" s="82" t="s">
        <v>182</v>
      </c>
      <c r="K1282" s="82"/>
      <c r="L1282" s="82" t="s">
        <v>14024</v>
      </c>
      <c r="M1282" s="82" t="s">
        <v>12865</v>
      </c>
      <c r="N1282" s="89" t="s">
        <v>5744</v>
      </c>
      <c r="O1282" s="89" t="s">
        <v>1339</v>
      </c>
      <c r="P1282" s="89" t="s">
        <v>6414</v>
      </c>
    </row>
    <row r="1283" spans="1:16">
      <c r="A1283" s="27" t="s">
        <v>6415</v>
      </c>
      <c r="C1283" t="str">
        <f t="shared" si="20"/>
        <v>Yes</v>
      </c>
      <c r="D1283" s="82" t="s">
        <v>6422</v>
      </c>
      <c r="E1283" s="82" t="s">
        <v>6423</v>
      </c>
      <c r="F1283" s="82" t="s">
        <v>598</v>
      </c>
      <c r="G1283" s="82" t="s">
        <v>600</v>
      </c>
      <c r="H1283" s="82" t="s">
        <v>14141</v>
      </c>
      <c r="I1283" s="82" t="s">
        <v>181</v>
      </c>
      <c r="J1283" s="82" t="s">
        <v>182</v>
      </c>
      <c r="K1283" s="82"/>
      <c r="L1283" s="82" t="s">
        <v>14024</v>
      </c>
      <c r="M1283" s="82" t="s">
        <v>12856</v>
      </c>
      <c r="N1283" s="89"/>
      <c r="O1283" s="82"/>
      <c r="P1283" s="82"/>
    </row>
    <row r="1284" spans="1:16" ht="42.75">
      <c r="A1284" s="27" t="s">
        <v>6422</v>
      </c>
      <c r="C1284" t="str">
        <f t="shared" si="20"/>
        <v>Yes</v>
      </c>
      <c r="D1284" s="82" t="s">
        <v>6430</v>
      </c>
      <c r="E1284" s="82" t="s">
        <v>6431</v>
      </c>
      <c r="F1284" s="82" t="s">
        <v>598</v>
      </c>
      <c r="G1284" s="82" t="s">
        <v>600</v>
      </c>
      <c r="H1284" s="82" t="s">
        <v>14142</v>
      </c>
      <c r="I1284" s="82" t="s">
        <v>132</v>
      </c>
      <c r="J1284" s="82" t="s">
        <v>182</v>
      </c>
      <c r="K1284" s="82"/>
      <c r="L1284" s="82" t="s">
        <v>14024</v>
      </c>
      <c r="M1284" s="82" t="s">
        <v>12865</v>
      </c>
      <c r="N1284" s="89" t="s">
        <v>5744</v>
      </c>
      <c r="O1284" s="89" t="s">
        <v>1339</v>
      </c>
      <c r="P1284" s="89" t="s">
        <v>6429</v>
      </c>
    </row>
    <row r="1285" spans="1:16" ht="42.75">
      <c r="A1285" s="27" t="s">
        <v>6430</v>
      </c>
      <c r="C1285" t="str">
        <f t="shared" si="20"/>
        <v>Yes</v>
      </c>
      <c r="D1285" s="82" t="s">
        <v>6438</v>
      </c>
      <c r="E1285" s="82" t="s">
        <v>6439</v>
      </c>
      <c r="F1285" s="82" t="s">
        <v>598</v>
      </c>
      <c r="G1285" s="82" t="s">
        <v>600</v>
      </c>
      <c r="H1285" s="82" t="s">
        <v>14143</v>
      </c>
      <c r="I1285" s="82" t="s">
        <v>132</v>
      </c>
      <c r="J1285" s="82" t="s">
        <v>182</v>
      </c>
      <c r="K1285" s="82"/>
      <c r="L1285" s="82" t="s">
        <v>14024</v>
      </c>
      <c r="M1285" s="82" t="s">
        <v>12865</v>
      </c>
      <c r="N1285" s="89" t="s">
        <v>5744</v>
      </c>
      <c r="O1285" s="89" t="s">
        <v>1339</v>
      </c>
      <c r="P1285" s="89" t="s">
        <v>6437</v>
      </c>
    </row>
    <row r="1286" spans="1:16" ht="42.75">
      <c r="A1286" s="27" t="s">
        <v>6438</v>
      </c>
      <c r="C1286" t="str">
        <f t="shared" si="20"/>
        <v>Yes</v>
      </c>
      <c r="D1286" s="82" t="s">
        <v>6446</v>
      </c>
      <c r="E1286" s="82" t="s">
        <v>6447</v>
      </c>
      <c r="F1286" s="82" t="s">
        <v>598</v>
      </c>
      <c r="G1286" s="82" t="s">
        <v>600</v>
      </c>
      <c r="H1286" s="82" t="s">
        <v>14144</v>
      </c>
      <c r="I1286" s="82" t="s">
        <v>132</v>
      </c>
      <c r="J1286" s="82" t="s">
        <v>182</v>
      </c>
      <c r="K1286" s="82"/>
      <c r="L1286" s="82" t="s">
        <v>14024</v>
      </c>
      <c r="M1286" s="82" t="s">
        <v>12865</v>
      </c>
      <c r="N1286" s="89" t="s">
        <v>5744</v>
      </c>
      <c r="O1286" s="89" t="s">
        <v>1339</v>
      </c>
      <c r="P1286" s="89" t="s">
        <v>6445</v>
      </c>
    </row>
    <row r="1287" spans="1:16">
      <c r="A1287" s="27" t="s">
        <v>6446</v>
      </c>
      <c r="C1287" t="str">
        <f t="shared" si="20"/>
        <v>Yes</v>
      </c>
      <c r="D1287" s="82" t="s">
        <v>6451</v>
      </c>
      <c r="E1287" s="82" t="s">
        <v>6452</v>
      </c>
      <c r="F1287" s="82" t="s">
        <v>598</v>
      </c>
      <c r="G1287" s="82" t="s">
        <v>600</v>
      </c>
      <c r="H1287" s="82" t="s">
        <v>14145</v>
      </c>
      <c r="I1287" s="82" t="s">
        <v>181</v>
      </c>
      <c r="J1287" s="82" t="s">
        <v>182</v>
      </c>
      <c r="K1287" s="82"/>
      <c r="L1287" s="82" t="s">
        <v>14024</v>
      </c>
      <c r="M1287" s="82" t="s">
        <v>12856</v>
      </c>
      <c r="N1287" s="89"/>
      <c r="O1287" s="89"/>
      <c r="P1287" s="89"/>
    </row>
    <row r="1288" spans="1:16" ht="28.5">
      <c r="A1288" s="27" t="s">
        <v>6451</v>
      </c>
      <c r="C1288" t="str">
        <f t="shared" si="20"/>
        <v>Yes</v>
      </c>
      <c r="D1288" s="82" t="s">
        <v>6459</v>
      </c>
      <c r="E1288" s="82" t="s">
        <v>6460</v>
      </c>
      <c r="F1288" s="82" t="s">
        <v>598</v>
      </c>
      <c r="G1288" s="82" t="s">
        <v>600</v>
      </c>
      <c r="H1288" s="82" t="s">
        <v>14146</v>
      </c>
      <c r="I1288" s="82" t="s">
        <v>132</v>
      </c>
      <c r="J1288" s="82" t="s">
        <v>182</v>
      </c>
      <c r="K1288" s="82"/>
      <c r="L1288" s="82" t="s">
        <v>14024</v>
      </c>
      <c r="M1288" s="82" t="s">
        <v>12865</v>
      </c>
      <c r="N1288" s="89" t="s">
        <v>5744</v>
      </c>
      <c r="O1288" s="89" t="s">
        <v>1339</v>
      </c>
      <c r="P1288" s="89" t="s">
        <v>6458</v>
      </c>
    </row>
    <row r="1289" spans="1:16" ht="28.5">
      <c r="A1289" s="27" t="s">
        <v>6459</v>
      </c>
      <c r="C1289" t="str">
        <f t="shared" si="20"/>
        <v>Yes</v>
      </c>
      <c r="D1289" s="82" t="s">
        <v>6466</v>
      </c>
      <c r="E1289" s="82" t="s">
        <v>6467</v>
      </c>
      <c r="F1289" s="82" t="s">
        <v>598</v>
      </c>
      <c r="G1289" s="82" t="s">
        <v>600</v>
      </c>
      <c r="H1289" s="82" t="s">
        <v>14147</v>
      </c>
      <c r="I1289" s="82" t="s">
        <v>132</v>
      </c>
      <c r="J1289" s="82" t="s">
        <v>182</v>
      </c>
      <c r="K1289" s="82"/>
      <c r="L1289" s="82" t="s">
        <v>14024</v>
      </c>
      <c r="M1289" s="82" t="s">
        <v>12865</v>
      </c>
      <c r="N1289" s="89" t="s">
        <v>5744</v>
      </c>
      <c r="O1289" s="89" t="s">
        <v>1339</v>
      </c>
      <c r="P1289" s="89" t="s">
        <v>6465</v>
      </c>
    </row>
    <row r="1290" spans="1:16" ht="28.5">
      <c r="A1290" s="27" t="s">
        <v>6466</v>
      </c>
      <c r="C1290" t="str">
        <f t="shared" si="20"/>
        <v>Yes</v>
      </c>
      <c r="D1290" s="82" t="s">
        <v>6473</v>
      </c>
      <c r="E1290" s="84" t="s">
        <v>6474</v>
      </c>
      <c r="F1290" s="82" t="s">
        <v>598</v>
      </c>
      <c r="G1290" s="82" t="s">
        <v>600</v>
      </c>
      <c r="H1290" s="82" t="s">
        <v>14148</v>
      </c>
      <c r="I1290" s="82" t="s">
        <v>132</v>
      </c>
      <c r="J1290" s="82" t="s">
        <v>182</v>
      </c>
      <c r="K1290" s="82"/>
      <c r="L1290" s="82" t="s">
        <v>14024</v>
      </c>
      <c r="M1290" s="82" t="s">
        <v>12865</v>
      </c>
      <c r="N1290" s="89" t="s">
        <v>5744</v>
      </c>
      <c r="O1290" s="89" t="s">
        <v>1339</v>
      </c>
      <c r="P1290" s="89" t="s">
        <v>6472</v>
      </c>
    </row>
    <row r="1291" spans="1:16" ht="28.5">
      <c r="A1291" s="27" t="s">
        <v>6473</v>
      </c>
      <c r="C1291" t="str">
        <f t="shared" si="20"/>
        <v>Yes</v>
      </c>
      <c r="D1291" s="82" t="s">
        <v>6480</v>
      </c>
      <c r="E1291" s="82" t="s">
        <v>6481</v>
      </c>
      <c r="F1291" s="82" t="s">
        <v>598</v>
      </c>
      <c r="G1291" s="82" t="s">
        <v>600</v>
      </c>
      <c r="H1291" s="82" t="s">
        <v>14149</v>
      </c>
      <c r="I1291" s="82" t="s">
        <v>132</v>
      </c>
      <c r="J1291" s="82" t="s">
        <v>182</v>
      </c>
      <c r="K1291" s="82"/>
      <c r="L1291" s="82" t="s">
        <v>14024</v>
      </c>
      <c r="M1291" s="82" t="s">
        <v>12865</v>
      </c>
      <c r="N1291" s="89" t="s">
        <v>5744</v>
      </c>
      <c r="O1291" s="89" t="s">
        <v>1339</v>
      </c>
      <c r="P1291" s="89" t="s">
        <v>6479</v>
      </c>
    </row>
    <row r="1292" spans="1:16" ht="42.75">
      <c r="A1292" s="27" t="s">
        <v>6480</v>
      </c>
      <c r="C1292" t="str">
        <f t="shared" si="20"/>
        <v>Yes</v>
      </c>
      <c r="D1292" s="82" t="s">
        <v>6485</v>
      </c>
      <c r="E1292" s="82" t="s">
        <v>3507</v>
      </c>
      <c r="F1292" s="82" t="s">
        <v>598</v>
      </c>
      <c r="G1292" s="82" t="s">
        <v>600</v>
      </c>
      <c r="H1292" s="82" t="s">
        <v>14150</v>
      </c>
      <c r="I1292" s="82" t="s">
        <v>132</v>
      </c>
      <c r="J1292" s="82" t="s">
        <v>182</v>
      </c>
      <c r="K1292" s="82"/>
      <c r="L1292" s="82" t="s">
        <v>14024</v>
      </c>
      <c r="M1292" s="82" t="s">
        <v>12865</v>
      </c>
      <c r="N1292" s="89" t="s">
        <v>5744</v>
      </c>
      <c r="O1292" s="89" t="s">
        <v>1339</v>
      </c>
      <c r="P1292" s="89" t="s">
        <v>3505</v>
      </c>
    </row>
    <row r="1293" spans="1:16" ht="28.5">
      <c r="A1293" s="27" t="s">
        <v>6485</v>
      </c>
      <c r="C1293" t="str">
        <f t="shared" si="20"/>
        <v>Yes</v>
      </c>
      <c r="D1293" s="82" t="s">
        <v>6490</v>
      </c>
      <c r="E1293" s="82" t="s">
        <v>6491</v>
      </c>
      <c r="F1293" s="82" t="s">
        <v>598</v>
      </c>
      <c r="G1293" s="82" t="s">
        <v>600</v>
      </c>
      <c r="H1293" s="82" t="s">
        <v>14151</v>
      </c>
      <c r="I1293" s="82" t="s">
        <v>132</v>
      </c>
      <c r="J1293" s="82" t="s">
        <v>182</v>
      </c>
      <c r="K1293" s="82"/>
      <c r="L1293" s="82" t="s">
        <v>14024</v>
      </c>
      <c r="M1293" s="82" t="s">
        <v>12865</v>
      </c>
      <c r="N1293" s="89" t="s">
        <v>5744</v>
      </c>
      <c r="O1293" s="89" t="s">
        <v>1339</v>
      </c>
      <c r="P1293" s="89" t="s">
        <v>6489</v>
      </c>
    </row>
    <row r="1294" spans="1:16" ht="28.5">
      <c r="A1294" s="27" t="s">
        <v>6490</v>
      </c>
      <c r="C1294" t="str">
        <f t="shared" si="20"/>
        <v>Yes</v>
      </c>
      <c r="D1294" s="82" t="s">
        <v>6496</v>
      </c>
      <c r="E1294" s="82" t="s">
        <v>6497</v>
      </c>
      <c r="F1294" s="82" t="s">
        <v>598</v>
      </c>
      <c r="G1294" s="82" t="s">
        <v>600</v>
      </c>
      <c r="H1294" s="82" t="s">
        <v>14152</v>
      </c>
      <c r="I1294" s="82" t="s">
        <v>132</v>
      </c>
      <c r="J1294" s="82" t="s">
        <v>182</v>
      </c>
      <c r="K1294" s="82"/>
      <c r="L1294" s="82" t="s">
        <v>14024</v>
      </c>
      <c r="M1294" s="82" t="s">
        <v>12865</v>
      </c>
      <c r="N1294" s="89" t="s">
        <v>5744</v>
      </c>
      <c r="O1294" s="89" t="s">
        <v>1339</v>
      </c>
      <c r="P1294" s="89" t="s">
        <v>6495</v>
      </c>
    </row>
    <row r="1295" spans="1:16" ht="28.5">
      <c r="A1295" s="27" t="s">
        <v>6496</v>
      </c>
      <c r="C1295" t="str">
        <f t="shared" si="20"/>
        <v>Yes</v>
      </c>
      <c r="D1295" s="82" t="s">
        <v>6504</v>
      </c>
      <c r="E1295" s="82" t="s">
        <v>6505</v>
      </c>
      <c r="F1295" s="82" t="s">
        <v>598</v>
      </c>
      <c r="G1295" s="82" t="s">
        <v>600</v>
      </c>
      <c r="H1295" s="82" t="s">
        <v>14153</v>
      </c>
      <c r="I1295" s="82" t="s">
        <v>132</v>
      </c>
      <c r="J1295" s="82" t="s">
        <v>182</v>
      </c>
      <c r="K1295" s="82"/>
      <c r="L1295" s="82" t="s">
        <v>14024</v>
      </c>
      <c r="M1295" s="82" t="s">
        <v>12865</v>
      </c>
      <c r="N1295" s="89" t="s">
        <v>5744</v>
      </c>
      <c r="O1295" s="89" t="s">
        <v>1339</v>
      </c>
      <c r="P1295" s="89" t="s">
        <v>6503</v>
      </c>
    </row>
    <row r="1296" spans="1:16" ht="28.5">
      <c r="A1296" s="27" t="s">
        <v>6504</v>
      </c>
      <c r="C1296" t="str">
        <f t="shared" si="20"/>
        <v>Yes</v>
      </c>
      <c r="D1296" s="82" t="s">
        <v>6512</v>
      </c>
      <c r="E1296" s="82" t="s">
        <v>3528</v>
      </c>
      <c r="F1296" s="82" t="s">
        <v>598</v>
      </c>
      <c r="G1296" s="82" t="s">
        <v>600</v>
      </c>
      <c r="H1296" s="82" t="s">
        <v>14154</v>
      </c>
      <c r="I1296" s="82" t="s">
        <v>132</v>
      </c>
      <c r="J1296" s="82" t="s">
        <v>182</v>
      </c>
      <c r="K1296" s="82"/>
      <c r="L1296" s="82" t="s">
        <v>14024</v>
      </c>
      <c r="M1296" s="82" t="s">
        <v>12865</v>
      </c>
      <c r="N1296" s="89" t="s">
        <v>5744</v>
      </c>
      <c r="O1296" s="89" t="s">
        <v>1339</v>
      </c>
      <c r="P1296" s="89" t="s">
        <v>6511</v>
      </c>
    </row>
    <row r="1297" spans="1:16" ht="28.5">
      <c r="A1297" s="27" t="s">
        <v>6512</v>
      </c>
      <c r="C1297" t="str">
        <f t="shared" si="20"/>
        <v>Yes</v>
      </c>
      <c r="D1297" s="82" t="s">
        <v>6518</v>
      </c>
      <c r="E1297" s="82" t="s">
        <v>6519</v>
      </c>
      <c r="F1297" s="82" t="s">
        <v>598</v>
      </c>
      <c r="G1297" s="82" t="s">
        <v>600</v>
      </c>
      <c r="H1297" s="82" t="s">
        <v>14155</v>
      </c>
      <c r="I1297" s="82" t="s">
        <v>132</v>
      </c>
      <c r="J1297" s="82" t="s">
        <v>182</v>
      </c>
      <c r="K1297" s="82"/>
      <c r="L1297" s="82" t="s">
        <v>14024</v>
      </c>
      <c r="M1297" s="82" t="s">
        <v>12865</v>
      </c>
      <c r="N1297" s="89" t="s">
        <v>5744</v>
      </c>
      <c r="O1297" s="89" t="s">
        <v>1339</v>
      </c>
      <c r="P1297" s="89" t="s">
        <v>6517</v>
      </c>
    </row>
    <row r="1298" spans="1:16" ht="42.75">
      <c r="A1298" s="27" t="s">
        <v>6518</v>
      </c>
      <c r="C1298" t="str">
        <f t="shared" si="20"/>
        <v>Yes</v>
      </c>
      <c r="D1298" s="82" t="s">
        <v>6526</v>
      </c>
      <c r="E1298" s="82" t="s">
        <v>6527</v>
      </c>
      <c r="F1298" s="82" t="s">
        <v>598</v>
      </c>
      <c r="G1298" s="82" t="s">
        <v>600</v>
      </c>
      <c r="H1298" s="82" t="s">
        <v>14156</v>
      </c>
      <c r="I1298" s="82" t="s">
        <v>132</v>
      </c>
      <c r="J1298" s="82" t="s">
        <v>182</v>
      </c>
      <c r="K1298" s="82"/>
      <c r="L1298" s="82" t="s">
        <v>14024</v>
      </c>
      <c r="M1298" s="82" t="s">
        <v>12865</v>
      </c>
      <c r="N1298" s="89" t="s">
        <v>5744</v>
      </c>
      <c r="O1298" s="89" t="s">
        <v>1339</v>
      </c>
      <c r="P1298" s="89" t="s">
        <v>6525</v>
      </c>
    </row>
    <row r="1299" spans="1:16" ht="42.75">
      <c r="A1299" s="27" t="s">
        <v>6526</v>
      </c>
      <c r="C1299" t="str">
        <f t="shared" si="20"/>
        <v>Yes</v>
      </c>
      <c r="D1299" s="82" t="s">
        <v>6534</v>
      </c>
      <c r="E1299" s="84" t="s">
        <v>6535</v>
      </c>
      <c r="F1299" s="82" t="s">
        <v>598</v>
      </c>
      <c r="G1299" s="82" t="s">
        <v>600</v>
      </c>
      <c r="H1299" s="82" t="s">
        <v>14157</v>
      </c>
      <c r="I1299" s="82" t="s">
        <v>132</v>
      </c>
      <c r="J1299" s="82" t="s">
        <v>182</v>
      </c>
      <c r="K1299" s="82"/>
      <c r="L1299" s="82" t="s">
        <v>14024</v>
      </c>
      <c r="M1299" s="82" t="s">
        <v>12865</v>
      </c>
      <c r="N1299" s="89" t="s">
        <v>5744</v>
      </c>
      <c r="O1299" s="89" t="s">
        <v>1339</v>
      </c>
      <c r="P1299" s="89" t="s">
        <v>6533</v>
      </c>
    </row>
    <row r="1300" spans="1:16" ht="42.75">
      <c r="A1300" s="27" t="s">
        <v>6534</v>
      </c>
      <c r="C1300" t="str">
        <f t="shared" si="20"/>
        <v>Yes</v>
      </c>
      <c r="D1300" s="82" t="s">
        <v>6542</v>
      </c>
      <c r="E1300" s="84" t="s">
        <v>6543</v>
      </c>
      <c r="F1300" s="82" t="s">
        <v>598</v>
      </c>
      <c r="G1300" s="82" t="s">
        <v>600</v>
      </c>
      <c r="H1300" s="82" t="s">
        <v>14158</v>
      </c>
      <c r="I1300" s="82" t="s">
        <v>132</v>
      </c>
      <c r="J1300" s="82" t="s">
        <v>182</v>
      </c>
      <c r="K1300" s="82"/>
      <c r="L1300" s="82" t="s">
        <v>14024</v>
      </c>
      <c r="M1300" s="82" t="s">
        <v>12865</v>
      </c>
      <c r="N1300" s="89" t="s">
        <v>5744</v>
      </c>
      <c r="O1300" s="89" t="s">
        <v>1339</v>
      </c>
      <c r="P1300" s="89" t="s">
        <v>6541</v>
      </c>
    </row>
    <row r="1301" spans="1:16" ht="28.5">
      <c r="A1301" s="27" t="s">
        <v>6542</v>
      </c>
      <c r="C1301" t="str">
        <f t="shared" si="20"/>
        <v>Yes</v>
      </c>
      <c r="D1301" s="82" t="s">
        <v>6550</v>
      </c>
      <c r="E1301" s="84" t="s">
        <v>6551</v>
      </c>
      <c r="F1301" s="82" t="s">
        <v>598</v>
      </c>
      <c r="G1301" s="82" t="s">
        <v>600</v>
      </c>
      <c r="H1301" s="82" t="s">
        <v>14159</v>
      </c>
      <c r="I1301" s="82" t="s">
        <v>132</v>
      </c>
      <c r="J1301" s="82" t="s">
        <v>182</v>
      </c>
      <c r="K1301" s="82"/>
      <c r="L1301" s="82" t="s">
        <v>14024</v>
      </c>
      <c r="M1301" s="82" t="s">
        <v>12865</v>
      </c>
      <c r="N1301" s="89" t="s">
        <v>5744</v>
      </c>
      <c r="O1301" s="89" t="s">
        <v>1339</v>
      </c>
      <c r="P1301" s="89" t="s">
        <v>6549</v>
      </c>
    </row>
    <row r="1302" spans="1:16" ht="28.5">
      <c r="A1302" s="27" t="s">
        <v>6550</v>
      </c>
      <c r="C1302" t="str">
        <f t="shared" si="20"/>
        <v>Yes</v>
      </c>
      <c r="D1302" s="82" t="s">
        <v>6557</v>
      </c>
      <c r="E1302" s="82" t="s">
        <v>6558</v>
      </c>
      <c r="F1302" s="82" t="s">
        <v>598</v>
      </c>
      <c r="G1302" s="82" t="s">
        <v>600</v>
      </c>
      <c r="H1302" s="82" t="s">
        <v>14160</v>
      </c>
      <c r="I1302" s="82" t="s">
        <v>132</v>
      </c>
      <c r="J1302" s="82" t="s">
        <v>182</v>
      </c>
      <c r="K1302" s="82"/>
      <c r="L1302" s="82" t="s">
        <v>14024</v>
      </c>
      <c r="M1302" s="82" t="s">
        <v>12865</v>
      </c>
      <c r="N1302" s="89" t="s">
        <v>5744</v>
      </c>
      <c r="O1302" s="89" t="s">
        <v>1339</v>
      </c>
      <c r="P1302" s="89" t="s">
        <v>6556</v>
      </c>
    </row>
    <row r="1303" spans="1:16" ht="57">
      <c r="A1303" s="27" t="s">
        <v>6557</v>
      </c>
      <c r="C1303" t="str">
        <f t="shared" si="20"/>
        <v>Yes</v>
      </c>
      <c r="D1303" s="82" t="s">
        <v>6565</v>
      </c>
      <c r="E1303" s="84" t="s">
        <v>6566</v>
      </c>
      <c r="F1303" s="82" t="s">
        <v>598</v>
      </c>
      <c r="G1303" s="82" t="s">
        <v>600</v>
      </c>
      <c r="H1303" s="82" t="s">
        <v>14161</v>
      </c>
      <c r="I1303" s="82" t="s">
        <v>132</v>
      </c>
      <c r="J1303" s="82" t="s">
        <v>182</v>
      </c>
      <c r="K1303" s="82"/>
      <c r="L1303" s="82" t="s">
        <v>14024</v>
      </c>
      <c r="M1303" s="82" t="s">
        <v>12865</v>
      </c>
      <c r="N1303" s="89" t="s">
        <v>5744</v>
      </c>
      <c r="O1303" s="89" t="s">
        <v>1339</v>
      </c>
      <c r="P1303" s="89" t="s">
        <v>6564</v>
      </c>
    </row>
    <row r="1304" spans="1:16" ht="57">
      <c r="A1304" s="27" t="s">
        <v>6565</v>
      </c>
      <c r="C1304" t="str">
        <f t="shared" si="20"/>
        <v>Yes</v>
      </c>
      <c r="D1304" s="82" t="s">
        <v>6572</v>
      </c>
      <c r="E1304" s="84" t="s">
        <v>6573</v>
      </c>
      <c r="F1304" s="82" t="s">
        <v>598</v>
      </c>
      <c r="G1304" s="82" t="s">
        <v>600</v>
      </c>
      <c r="H1304" s="82" t="s">
        <v>14162</v>
      </c>
      <c r="I1304" s="82" t="s">
        <v>132</v>
      </c>
      <c r="J1304" s="82" t="s">
        <v>182</v>
      </c>
      <c r="K1304" s="82"/>
      <c r="L1304" s="82" t="s">
        <v>14024</v>
      </c>
      <c r="M1304" s="82" t="s">
        <v>12865</v>
      </c>
      <c r="N1304" s="89" t="s">
        <v>5744</v>
      </c>
      <c r="O1304" s="89" t="s">
        <v>1339</v>
      </c>
      <c r="P1304" s="89" t="s">
        <v>6571</v>
      </c>
    </row>
    <row r="1305" spans="1:16" ht="28.5">
      <c r="A1305" s="27" t="s">
        <v>6572</v>
      </c>
      <c r="C1305" t="str">
        <f t="shared" si="20"/>
        <v>Yes</v>
      </c>
      <c r="D1305" s="82" t="s">
        <v>6579</v>
      </c>
      <c r="E1305" s="84" t="s">
        <v>6580</v>
      </c>
      <c r="F1305" s="82" t="s">
        <v>598</v>
      </c>
      <c r="G1305" s="82" t="s">
        <v>600</v>
      </c>
      <c r="H1305" s="82" t="s">
        <v>14163</v>
      </c>
      <c r="I1305" s="82" t="s">
        <v>132</v>
      </c>
      <c r="J1305" s="82" t="s">
        <v>182</v>
      </c>
      <c r="K1305" s="82"/>
      <c r="L1305" s="82" t="s">
        <v>14024</v>
      </c>
      <c r="M1305" s="82" t="s">
        <v>12865</v>
      </c>
      <c r="N1305" s="89" t="s">
        <v>5744</v>
      </c>
      <c r="O1305" s="89" t="s">
        <v>1339</v>
      </c>
      <c r="P1305" s="89" t="s">
        <v>6578</v>
      </c>
    </row>
    <row r="1306" spans="1:16" ht="28.5">
      <c r="A1306" s="27" t="s">
        <v>6579</v>
      </c>
      <c r="C1306" t="str">
        <f t="shared" si="20"/>
        <v>Yes</v>
      </c>
      <c r="D1306" s="82" t="s">
        <v>6587</v>
      </c>
      <c r="E1306" s="84" t="s">
        <v>6588</v>
      </c>
      <c r="F1306" s="82" t="s">
        <v>598</v>
      </c>
      <c r="G1306" s="82" t="s">
        <v>600</v>
      </c>
      <c r="H1306" s="82" t="s">
        <v>14164</v>
      </c>
      <c r="I1306" s="82" t="s">
        <v>181</v>
      </c>
      <c r="J1306" s="82" t="s">
        <v>182</v>
      </c>
      <c r="K1306" s="82"/>
      <c r="L1306" s="82" t="s">
        <v>14024</v>
      </c>
      <c r="M1306" s="82" t="s">
        <v>12865</v>
      </c>
      <c r="N1306" s="89" t="s">
        <v>5744</v>
      </c>
      <c r="O1306" s="89" t="s">
        <v>1339</v>
      </c>
      <c r="P1306" s="89" t="s">
        <v>6586</v>
      </c>
    </row>
    <row r="1307" spans="1:16" ht="28.5">
      <c r="A1307" s="27" t="s">
        <v>6587</v>
      </c>
      <c r="C1307" t="str">
        <f t="shared" si="20"/>
        <v>Yes</v>
      </c>
      <c r="D1307" s="82" t="s">
        <v>6594</v>
      </c>
      <c r="E1307" s="84" t="s">
        <v>6595</v>
      </c>
      <c r="F1307" s="82" t="s">
        <v>598</v>
      </c>
      <c r="G1307" s="82" t="s">
        <v>600</v>
      </c>
      <c r="H1307" s="82" t="s">
        <v>14165</v>
      </c>
      <c r="I1307" s="82" t="s">
        <v>132</v>
      </c>
      <c r="J1307" s="82" t="s">
        <v>182</v>
      </c>
      <c r="K1307" s="82"/>
      <c r="L1307" s="82" t="s">
        <v>14024</v>
      </c>
      <c r="M1307" s="82" t="s">
        <v>12865</v>
      </c>
      <c r="N1307" s="89" t="s">
        <v>5744</v>
      </c>
      <c r="O1307" s="89" t="s">
        <v>1339</v>
      </c>
      <c r="P1307" s="89" t="s">
        <v>6593</v>
      </c>
    </row>
    <row r="1308" spans="1:16" ht="28.5">
      <c r="A1308" s="27" t="s">
        <v>6594</v>
      </c>
      <c r="C1308" t="str">
        <f t="shared" si="20"/>
        <v>Yes</v>
      </c>
      <c r="D1308" s="82" t="s">
        <v>6601</v>
      </c>
      <c r="E1308" s="84" t="s">
        <v>6602</v>
      </c>
      <c r="F1308" s="82" t="s">
        <v>598</v>
      </c>
      <c r="G1308" s="82" t="s">
        <v>600</v>
      </c>
      <c r="H1308" s="82" t="s">
        <v>14166</v>
      </c>
      <c r="I1308" s="82" t="s">
        <v>132</v>
      </c>
      <c r="J1308" s="82" t="s">
        <v>182</v>
      </c>
      <c r="K1308" s="82"/>
      <c r="L1308" s="82" t="s">
        <v>14024</v>
      </c>
      <c r="M1308" s="82" t="s">
        <v>12865</v>
      </c>
      <c r="N1308" s="89" t="s">
        <v>5744</v>
      </c>
      <c r="O1308" s="89" t="s">
        <v>1339</v>
      </c>
      <c r="P1308" s="89" t="s">
        <v>6600</v>
      </c>
    </row>
    <row r="1309" spans="1:16" ht="42.75">
      <c r="A1309" s="27" t="s">
        <v>6601</v>
      </c>
      <c r="C1309" t="str">
        <f t="shared" si="20"/>
        <v>Yes</v>
      </c>
      <c r="D1309" s="82" t="s">
        <v>6608</v>
      </c>
      <c r="E1309" s="82" t="s">
        <v>6609</v>
      </c>
      <c r="F1309" s="82" t="s">
        <v>598</v>
      </c>
      <c r="G1309" s="82" t="s">
        <v>600</v>
      </c>
      <c r="H1309" s="82" t="s">
        <v>14167</v>
      </c>
      <c r="I1309" s="82" t="s">
        <v>132</v>
      </c>
      <c r="J1309" s="82" t="s">
        <v>182</v>
      </c>
      <c r="K1309" s="82"/>
      <c r="L1309" s="82" t="s">
        <v>14024</v>
      </c>
      <c r="M1309" s="82" t="s">
        <v>12865</v>
      </c>
      <c r="N1309" s="89" t="s">
        <v>5744</v>
      </c>
      <c r="O1309" s="89" t="s">
        <v>1339</v>
      </c>
      <c r="P1309" s="89" t="s">
        <v>6607</v>
      </c>
    </row>
    <row r="1310" spans="1:16" ht="71.25">
      <c r="A1310" s="27" t="s">
        <v>6608</v>
      </c>
      <c r="C1310" t="str">
        <f t="shared" si="20"/>
        <v>Yes</v>
      </c>
      <c r="D1310" s="82" t="s">
        <v>6616</v>
      </c>
      <c r="E1310" s="82" t="s">
        <v>6617</v>
      </c>
      <c r="F1310" s="82" t="s">
        <v>598</v>
      </c>
      <c r="G1310" s="82" t="s">
        <v>600</v>
      </c>
      <c r="H1310" s="82" t="s">
        <v>14168</v>
      </c>
      <c r="I1310" s="82" t="s">
        <v>132</v>
      </c>
      <c r="J1310" s="82" t="s">
        <v>182</v>
      </c>
      <c r="K1310" s="82"/>
      <c r="L1310" s="82" t="s">
        <v>14024</v>
      </c>
      <c r="M1310" s="82" t="s">
        <v>12865</v>
      </c>
      <c r="N1310" s="89" t="s">
        <v>5744</v>
      </c>
      <c r="O1310" s="89" t="s">
        <v>1339</v>
      </c>
      <c r="P1310" s="89" t="s">
        <v>6615</v>
      </c>
    </row>
    <row r="1311" spans="1:16" ht="28.5">
      <c r="A1311" s="27" t="s">
        <v>6616</v>
      </c>
      <c r="C1311" t="str">
        <f t="shared" si="20"/>
        <v>Yes</v>
      </c>
      <c r="D1311" s="82" t="s">
        <v>6623</v>
      </c>
      <c r="E1311" s="84" t="s">
        <v>6624</v>
      </c>
      <c r="F1311" s="82" t="s">
        <v>598</v>
      </c>
      <c r="G1311" s="82" t="s">
        <v>600</v>
      </c>
      <c r="H1311" s="82" t="s">
        <v>14169</v>
      </c>
      <c r="I1311" s="82" t="s">
        <v>181</v>
      </c>
      <c r="J1311" s="82" t="s">
        <v>182</v>
      </c>
      <c r="K1311" s="82"/>
      <c r="L1311" s="82" t="s">
        <v>14024</v>
      </c>
      <c r="M1311" s="82" t="s">
        <v>12865</v>
      </c>
      <c r="N1311" s="89" t="s">
        <v>5744</v>
      </c>
      <c r="O1311" s="89" t="s">
        <v>1339</v>
      </c>
      <c r="P1311" s="89" t="s">
        <v>6622</v>
      </c>
    </row>
    <row r="1312" spans="1:16" ht="28.5">
      <c r="A1312" s="27" t="s">
        <v>6623</v>
      </c>
      <c r="C1312" t="str">
        <f t="shared" si="20"/>
        <v>Yes</v>
      </c>
      <c r="D1312" s="82" t="s">
        <v>6630</v>
      </c>
      <c r="E1312" s="84" t="s">
        <v>6631</v>
      </c>
      <c r="F1312" s="82" t="s">
        <v>598</v>
      </c>
      <c r="G1312" s="82" t="s">
        <v>600</v>
      </c>
      <c r="H1312" s="82" t="s">
        <v>14170</v>
      </c>
      <c r="I1312" s="82" t="s">
        <v>132</v>
      </c>
      <c r="J1312" s="82" t="s">
        <v>182</v>
      </c>
      <c r="K1312" s="82"/>
      <c r="L1312" s="82" t="s">
        <v>14024</v>
      </c>
      <c r="M1312" s="82" t="s">
        <v>12865</v>
      </c>
      <c r="N1312" s="89" t="s">
        <v>5744</v>
      </c>
      <c r="O1312" s="89" t="s">
        <v>1339</v>
      </c>
      <c r="P1312" s="89" t="s">
        <v>6629</v>
      </c>
    </row>
    <row r="1313" spans="1:16">
      <c r="A1313" s="27" t="s">
        <v>6630</v>
      </c>
      <c r="C1313" t="str">
        <f t="shared" si="20"/>
        <v>Yes</v>
      </c>
      <c r="D1313" s="82" t="s">
        <v>6636</v>
      </c>
      <c r="E1313" s="84" t="s">
        <v>6637</v>
      </c>
      <c r="F1313" s="82" t="s">
        <v>598</v>
      </c>
      <c r="G1313" s="82" t="s">
        <v>600</v>
      </c>
      <c r="H1313" s="82" t="s">
        <v>14171</v>
      </c>
      <c r="I1313" s="82" t="s">
        <v>181</v>
      </c>
      <c r="J1313" s="82" t="s">
        <v>182</v>
      </c>
      <c r="K1313" s="82" t="s">
        <v>13178</v>
      </c>
      <c r="L1313" s="82" t="s">
        <v>14024</v>
      </c>
      <c r="M1313" s="82" t="s">
        <v>12856</v>
      </c>
      <c r="N1313" s="89"/>
      <c r="O1313" s="89"/>
      <c r="P1313" s="89"/>
    </row>
    <row r="1314" spans="1:16" ht="28.5">
      <c r="A1314" s="27" t="s">
        <v>6636</v>
      </c>
      <c r="C1314" t="str">
        <f t="shared" si="20"/>
        <v>Yes</v>
      </c>
      <c r="D1314" s="82" t="s">
        <v>6644</v>
      </c>
      <c r="E1314" s="82" t="s">
        <v>6645</v>
      </c>
      <c r="F1314" s="82" t="s">
        <v>598</v>
      </c>
      <c r="G1314" s="82" t="s">
        <v>600</v>
      </c>
      <c r="H1314" s="82" t="s">
        <v>14172</v>
      </c>
      <c r="I1314" s="82" t="s">
        <v>181</v>
      </c>
      <c r="J1314" s="82" t="s">
        <v>182</v>
      </c>
      <c r="K1314" s="82"/>
      <c r="L1314" s="82" t="s">
        <v>14024</v>
      </c>
      <c r="M1314" s="82" t="s">
        <v>12865</v>
      </c>
      <c r="N1314" s="89" t="s">
        <v>5744</v>
      </c>
      <c r="O1314" s="89" t="s">
        <v>1339</v>
      </c>
      <c r="P1314" s="89" t="s">
        <v>6643</v>
      </c>
    </row>
    <row r="1315" spans="1:16" ht="28.5">
      <c r="A1315" s="27" t="s">
        <v>6644</v>
      </c>
      <c r="C1315" t="str">
        <f t="shared" si="20"/>
        <v>Yes</v>
      </c>
      <c r="D1315" s="82" t="s">
        <v>6651</v>
      </c>
      <c r="E1315" s="82" t="s">
        <v>6652</v>
      </c>
      <c r="F1315" s="82" t="s">
        <v>598</v>
      </c>
      <c r="G1315" s="82" t="s">
        <v>600</v>
      </c>
      <c r="H1315" s="82" t="s">
        <v>14173</v>
      </c>
      <c r="I1315" s="82" t="s">
        <v>181</v>
      </c>
      <c r="J1315" s="82" t="s">
        <v>182</v>
      </c>
      <c r="K1315" s="82"/>
      <c r="L1315" s="82" t="s">
        <v>14024</v>
      </c>
      <c r="M1315" s="82" t="s">
        <v>12865</v>
      </c>
      <c r="N1315" s="89" t="s">
        <v>5744</v>
      </c>
      <c r="O1315" s="89" t="s">
        <v>1339</v>
      </c>
      <c r="P1315" s="89" t="s">
        <v>6650</v>
      </c>
    </row>
    <row r="1316" spans="1:16" ht="28.5">
      <c r="A1316" s="27" t="s">
        <v>6651</v>
      </c>
      <c r="C1316" t="str">
        <f t="shared" si="20"/>
        <v>Yes</v>
      </c>
      <c r="D1316" s="82" t="s">
        <v>6657</v>
      </c>
      <c r="E1316" s="82" t="s">
        <v>6658</v>
      </c>
      <c r="F1316" s="82" t="s">
        <v>598</v>
      </c>
      <c r="G1316" s="82" t="s">
        <v>600</v>
      </c>
      <c r="H1316" s="82" t="s">
        <v>14174</v>
      </c>
      <c r="I1316" s="82" t="s">
        <v>181</v>
      </c>
      <c r="J1316" s="82" t="s">
        <v>182</v>
      </c>
      <c r="K1316" s="82"/>
      <c r="L1316" s="82" t="s">
        <v>14024</v>
      </c>
      <c r="M1316" s="82" t="s">
        <v>12865</v>
      </c>
      <c r="N1316" s="89" t="s">
        <v>5744</v>
      </c>
      <c r="O1316" s="89" t="s">
        <v>1339</v>
      </c>
      <c r="P1316" s="89" t="s">
        <v>6656</v>
      </c>
    </row>
    <row r="1317" spans="1:16" ht="42.75">
      <c r="A1317" s="27" t="s">
        <v>6657</v>
      </c>
      <c r="C1317" t="str">
        <f t="shared" si="20"/>
        <v>Yes</v>
      </c>
      <c r="D1317" s="82" t="s">
        <v>6664</v>
      </c>
      <c r="E1317" s="82" t="s">
        <v>3650</v>
      </c>
      <c r="F1317" s="82" t="s">
        <v>598</v>
      </c>
      <c r="G1317" s="82" t="s">
        <v>600</v>
      </c>
      <c r="H1317" s="82" t="s">
        <v>14175</v>
      </c>
      <c r="I1317" s="82" t="s">
        <v>132</v>
      </c>
      <c r="J1317" s="82" t="s">
        <v>182</v>
      </c>
      <c r="K1317" s="82"/>
      <c r="L1317" s="82" t="s">
        <v>14024</v>
      </c>
      <c r="M1317" s="82" t="s">
        <v>12865</v>
      </c>
      <c r="N1317" s="89" t="s">
        <v>5744</v>
      </c>
      <c r="O1317" s="89" t="s">
        <v>1339</v>
      </c>
      <c r="P1317" s="89" t="s">
        <v>3648</v>
      </c>
    </row>
    <row r="1318" spans="1:16">
      <c r="A1318" s="27" t="s">
        <v>6664</v>
      </c>
      <c r="C1318" t="str">
        <f t="shared" si="20"/>
        <v>Yes</v>
      </c>
      <c r="D1318" s="82" t="s">
        <v>6668</v>
      </c>
      <c r="E1318" s="84" t="s">
        <v>6669</v>
      </c>
      <c r="F1318" s="82" t="s">
        <v>598</v>
      </c>
      <c r="G1318" s="82" t="s">
        <v>600</v>
      </c>
      <c r="H1318" s="82" t="s">
        <v>14176</v>
      </c>
      <c r="I1318" s="82" t="s">
        <v>181</v>
      </c>
      <c r="J1318" s="82" t="s">
        <v>182</v>
      </c>
      <c r="K1318" s="82"/>
      <c r="L1318" s="82" t="s">
        <v>14024</v>
      </c>
      <c r="M1318" s="82" t="s">
        <v>12856</v>
      </c>
      <c r="N1318" s="89"/>
      <c r="O1318" s="82"/>
      <c r="P1318" s="89"/>
    </row>
    <row r="1319" spans="1:16" ht="28.5">
      <c r="A1319" s="27" t="s">
        <v>6668</v>
      </c>
      <c r="C1319" t="str">
        <f t="shared" si="20"/>
        <v>Yes</v>
      </c>
      <c r="D1319" s="82" t="s">
        <v>6676</v>
      </c>
      <c r="E1319" s="84" t="s">
        <v>6677</v>
      </c>
      <c r="F1319" s="82" t="s">
        <v>598</v>
      </c>
      <c r="G1319" s="82" t="s">
        <v>600</v>
      </c>
      <c r="H1319" s="82" t="s">
        <v>14177</v>
      </c>
      <c r="I1319" s="82" t="s">
        <v>181</v>
      </c>
      <c r="J1319" s="82" t="s">
        <v>182</v>
      </c>
      <c r="K1319" s="82"/>
      <c r="L1319" s="82" t="s">
        <v>14024</v>
      </c>
      <c r="M1319" s="82" t="s">
        <v>12865</v>
      </c>
      <c r="N1319" s="89" t="s">
        <v>5744</v>
      </c>
      <c r="O1319" s="89" t="s">
        <v>1339</v>
      </c>
      <c r="P1319" s="89" t="s">
        <v>6675</v>
      </c>
    </row>
    <row r="1320" spans="1:16" ht="28.5">
      <c r="A1320" s="27" t="s">
        <v>6676</v>
      </c>
      <c r="C1320" t="str">
        <f t="shared" si="20"/>
        <v>Yes</v>
      </c>
      <c r="D1320" s="82" t="s">
        <v>6684</v>
      </c>
      <c r="E1320" s="84" t="s">
        <v>6685</v>
      </c>
      <c r="F1320" s="82" t="s">
        <v>598</v>
      </c>
      <c r="G1320" s="82" t="s">
        <v>600</v>
      </c>
      <c r="H1320" s="82" t="s">
        <v>14178</v>
      </c>
      <c r="I1320" s="82" t="s">
        <v>132</v>
      </c>
      <c r="J1320" s="82" t="s">
        <v>182</v>
      </c>
      <c r="K1320" s="82"/>
      <c r="L1320" s="82" t="s">
        <v>14024</v>
      </c>
      <c r="M1320" s="82" t="s">
        <v>12865</v>
      </c>
      <c r="N1320" s="89" t="s">
        <v>5744</v>
      </c>
      <c r="O1320" s="89" t="s">
        <v>1339</v>
      </c>
      <c r="P1320" s="89" t="s">
        <v>6683</v>
      </c>
    </row>
    <row r="1321" spans="1:16" ht="28.5">
      <c r="A1321" s="27" t="s">
        <v>6684</v>
      </c>
      <c r="C1321" t="str">
        <f t="shared" si="20"/>
        <v>Yes</v>
      </c>
      <c r="D1321" s="82" t="s">
        <v>6692</v>
      </c>
      <c r="E1321" s="84" t="s">
        <v>6693</v>
      </c>
      <c r="F1321" s="82" t="s">
        <v>598</v>
      </c>
      <c r="G1321" s="82" t="s">
        <v>600</v>
      </c>
      <c r="H1321" s="82" t="s">
        <v>14179</v>
      </c>
      <c r="I1321" s="82" t="s">
        <v>132</v>
      </c>
      <c r="J1321" s="82" t="s">
        <v>182</v>
      </c>
      <c r="K1321" s="82"/>
      <c r="L1321" s="82" t="s">
        <v>14024</v>
      </c>
      <c r="M1321" s="82" t="s">
        <v>12865</v>
      </c>
      <c r="N1321" s="89" t="s">
        <v>5744</v>
      </c>
      <c r="O1321" s="89" t="s">
        <v>1339</v>
      </c>
      <c r="P1321" s="89" t="s">
        <v>6691</v>
      </c>
    </row>
    <row r="1322" spans="1:16" ht="28.5">
      <c r="A1322" s="27" t="s">
        <v>6692</v>
      </c>
      <c r="C1322" t="str">
        <f t="shared" si="20"/>
        <v>Yes</v>
      </c>
      <c r="D1322" s="82" t="s">
        <v>6700</v>
      </c>
      <c r="E1322" s="82" t="s">
        <v>6701</v>
      </c>
      <c r="F1322" s="82" t="s">
        <v>598</v>
      </c>
      <c r="G1322" s="82" t="s">
        <v>600</v>
      </c>
      <c r="H1322" s="82" t="s">
        <v>14180</v>
      </c>
      <c r="I1322" s="82" t="s">
        <v>132</v>
      </c>
      <c r="J1322" s="82" t="s">
        <v>182</v>
      </c>
      <c r="K1322" s="82"/>
      <c r="L1322" s="82" t="s">
        <v>14024</v>
      </c>
      <c r="M1322" s="82" t="s">
        <v>12865</v>
      </c>
      <c r="N1322" s="89" t="s">
        <v>5744</v>
      </c>
      <c r="O1322" s="89" t="s">
        <v>1339</v>
      </c>
      <c r="P1322" s="89" t="s">
        <v>6699</v>
      </c>
    </row>
    <row r="1323" spans="1:16" ht="28.5">
      <c r="A1323" s="27" t="s">
        <v>6700</v>
      </c>
      <c r="C1323" t="str">
        <f t="shared" si="20"/>
        <v>Yes</v>
      </c>
      <c r="D1323" s="82" t="s">
        <v>6707</v>
      </c>
      <c r="E1323" s="82" t="s">
        <v>6708</v>
      </c>
      <c r="F1323" s="82" t="s">
        <v>598</v>
      </c>
      <c r="G1323" s="82" t="s">
        <v>600</v>
      </c>
      <c r="H1323" s="82" t="s">
        <v>14181</v>
      </c>
      <c r="I1323" s="82" t="s">
        <v>132</v>
      </c>
      <c r="J1323" s="82" t="s">
        <v>182</v>
      </c>
      <c r="K1323" s="82"/>
      <c r="L1323" s="82" t="s">
        <v>14024</v>
      </c>
      <c r="M1323" s="82" t="s">
        <v>12865</v>
      </c>
      <c r="N1323" s="89" t="s">
        <v>5744</v>
      </c>
      <c r="O1323" s="89" t="s">
        <v>1339</v>
      </c>
      <c r="P1323" s="89" t="s">
        <v>3171</v>
      </c>
    </row>
    <row r="1324" spans="1:16" ht="28.5">
      <c r="A1324" s="27" t="s">
        <v>6707</v>
      </c>
      <c r="C1324" t="str">
        <f t="shared" si="20"/>
        <v>Yes</v>
      </c>
      <c r="D1324" s="82" t="s">
        <v>6715</v>
      </c>
      <c r="E1324" s="82" t="s">
        <v>6716</v>
      </c>
      <c r="F1324" s="82" t="s">
        <v>598</v>
      </c>
      <c r="G1324" s="82" t="s">
        <v>600</v>
      </c>
      <c r="H1324" s="82" t="s">
        <v>14182</v>
      </c>
      <c r="I1324" s="82" t="s">
        <v>132</v>
      </c>
      <c r="J1324" s="82" t="s">
        <v>182</v>
      </c>
      <c r="K1324" s="82"/>
      <c r="L1324" s="82" t="s">
        <v>14024</v>
      </c>
      <c r="M1324" s="82" t="s">
        <v>12865</v>
      </c>
      <c r="N1324" s="89" t="s">
        <v>5744</v>
      </c>
      <c r="O1324" s="89" t="s">
        <v>1339</v>
      </c>
      <c r="P1324" s="89" t="s">
        <v>6714</v>
      </c>
    </row>
    <row r="1325" spans="1:16" ht="28.5">
      <c r="A1325" s="27" t="s">
        <v>6715</v>
      </c>
      <c r="C1325" t="str">
        <f t="shared" si="20"/>
        <v>Yes</v>
      </c>
      <c r="D1325" s="82" t="s">
        <v>6723</v>
      </c>
      <c r="E1325" s="82" t="s">
        <v>6724</v>
      </c>
      <c r="F1325" s="82" t="s">
        <v>598</v>
      </c>
      <c r="G1325" s="82" t="s">
        <v>600</v>
      </c>
      <c r="H1325" s="82" t="s">
        <v>14183</v>
      </c>
      <c r="I1325" s="82" t="s">
        <v>132</v>
      </c>
      <c r="J1325" s="82" t="s">
        <v>182</v>
      </c>
      <c r="K1325" s="82"/>
      <c r="L1325" s="82" t="s">
        <v>14024</v>
      </c>
      <c r="M1325" s="82" t="s">
        <v>12865</v>
      </c>
      <c r="N1325" s="89" t="s">
        <v>5744</v>
      </c>
      <c r="O1325" s="89" t="s">
        <v>1339</v>
      </c>
      <c r="P1325" s="89" t="s">
        <v>6722</v>
      </c>
    </row>
    <row r="1326" spans="1:16" ht="57">
      <c r="A1326" s="27" t="s">
        <v>6723</v>
      </c>
      <c r="C1326" t="str">
        <f t="shared" si="20"/>
        <v>Yes</v>
      </c>
      <c r="D1326" s="82" t="s">
        <v>6731</v>
      </c>
      <c r="E1326" s="84" t="s">
        <v>6732</v>
      </c>
      <c r="F1326" s="82" t="s">
        <v>598</v>
      </c>
      <c r="G1326" s="82" t="s">
        <v>600</v>
      </c>
      <c r="H1326" s="82" t="s">
        <v>14184</v>
      </c>
      <c r="I1326" s="82" t="s">
        <v>132</v>
      </c>
      <c r="J1326" s="82" t="s">
        <v>182</v>
      </c>
      <c r="K1326" s="82"/>
      <c r="L1326" s="82" t="s">
        <v>14024</v>
      </c>
      <c r="M1326" s="82" t="s">
        <v>12865</v>
      </c>
      <c r="N1326" s="89" t="s">
        <v>5744</v>
      </c>
      <c r="O1326" s="89" t="s">
        <v>1339</v>
      </c>
      <c r="P1326" s="89" t="s">
        <v>6730</v>
      </c>
    </row>
    <row r="1327" spans="1:16" ht="28.5">
      <c r="A1327" s="27" t="s">
        <v>6731</v>
      </c>
      <c r="C1327" t="str">
        <f t="shared" si="20"/>
        <v>Yes</v>
      </c>
      <c r="D1327" s="82" t="s">
        <v>6738</v>
      </c>
      <c r="E1327" s="84" t="s">
        <v>3986</v>
      </c>
      <c r="F1327" s="82" t="s">
        <v>598</v>
      </c>
      <c r="G1327" s="82" t="s">
        <v>600</v>
      </c>
      <c r="H1327" s="82" t="s">
        <v>14185</v>
      </c>
      <c r="I1327" s="82" t="s">
        <v>132</v>
      </c>
      <c r="J1327" s="82" t="s">
        <v>182</v>
      </c>
      <c r="K1327" s="82"/>
      <c r="L1327" s="82" t="s">
        <v>14024</v>
      </c>
      <c r="M1327" s="82" t="s">
        <v>12865</v>
      </c>
      <c r="N1327" s="89" t="s">
        <v>5744</v>
      </c>
      <c r="O1327" s="89" t="s">
        <v>1339</v>
      </c>
      <c r="P1327" s="89" t="s">
        <v>3984</v>
      </c>
    </row>
    <row r="1328" spans="1:16" ht="28.5">
      <c r="A1328" s="27" t="s">
        <v>6738</v>
      </c>
      <c r="C1328" t="str">
        <f t="shared" si="20"/>
        <v>Yes</v>
      </c>
      <c r="D1328" s="82" t="s">
        <v>6743</v>
      </c>
      <c r="E1328" s="84" t="s">
        <v>6744</v>
      </c>
      <c r="F1328" s="82" t="s">
        <v>598</v>
      </c>
      <c r="G1328" s="82" t="s">
        <v>600</v>
      </c>
      <c r="H1328" s="82" t="s">
        <v>14186</v>
      </c>
      <c r="I1328" s="82" t="s">
        <v>181</v>
      </c>
      <c r="J1328" s="82" t="s">
        <v>182</v>
      </c>
      <c r="K1328" s="82"/>
      <c r="L1328" s="82" t="s">
        <v>14024</v>
      </c>
      <c r="M1328" s="82" t="s">
        <v>12865</v>
      </c>
      <c r="N1328" s="89" t="s">
        <v>5744</v>
      </c>
      <c r="O1328" s="89" t="s">
        <v>1339</v>
      </c>
      <c r="P1328" s="89" t="s">
        <v>6742</v>
      </c>
    </row>
    <row r="1329" spans="1:16" ht="28.5">
      <c r="A1329" s="27" t="s">
        <v>6743</v>
      </c>
      <c r="C1329" t="str">
        <f t="shared" si="20"/>
        <v>Yes</v>
      </c>
      <c r="D1329" s="82" t="s">
        <v>6750</v>
      </c>
      <c r="E1329" s="82" t="s">
        <v>6751</v>
      </c>
      <c r="F1329" s="82" t="s">
        <v>598</v>
      </c>
      <c r="G1329" s="82" t="s">
        <v>600</v>
      </c>
      <c r="H1329" s="82" t="s">
        <v>14187</v>
      </c>
      <c r="I1329" s="82" t="s">
        <v>132</v>
      </c>
      <c r="J1329" s="82" t="s">
        <v>182</v>
      </c>
      <c r="K1329" s="82"/>
      <c r="L1329" s="82" t="s">
        <v>14024</v>
      </c>
      <c r="M1329" s="82" t="s">
        <v>12865</v>
      </c>
      <c r="N1329" s="89" t="s">
        <v>5744</v>
      </c>
      <c r="O1329" s="89" t="s">
        <v>1339</v>
      </c>
      <c r="P1329" s="89" t="s">
        <v>6749</v>
      </c>
    </row>
    <row r="1330" spans="1:16" ht="28.5">
      <c r="A1330" s="27" t="s">
        <v>6750</v>
      </c>
      <c r="C1330" t="str">
        <f t="shared" si="20"/>
        <v>Yes</v>
      </c>
      <c r="D1330" s="82" t="s">
        <v>6757</v>
      </c>
      <c r="E1330" s="82" t="s">
        <v>6758</v>
      </c>
      <c r="F1330" s="82" t="s">
        <v>598</v>
      </c>
      <c r="G1330" s="82" t="s">
        <v>600</v>
      </c>
      <c r="H1330" s="82" t="s">
        <v>14188</v>
      </c>
      <c r="I1330" s="82" t="s">
        <v>132</v>
      </c>
      <c r="J1330" s="82" t="s">
        <v>182</v>
      </c>
      <c r="K1330" s="82"/>
      <c r="L1330" s="82" t="s">
        <v>14024</v>
      </c>
      <c r="M1330" s="82" t="s">
        <v>12865</v>
      </c>
      <c r="N1330" s="89" t="s">
        <v>5744</v>
      </c>
      <c r="O1330" s="89" t="s">
        <v>1339</v>
      </c>
      <c r="P1330" s="89" t="s">
        <v>6756</v>
      </c>
    </row>
    <row r="1331" spans="1:16" ht="28.5">
      <c r="A1331" s="27" t="s">
        <v>6757</v>
      </c>
      <c r="C1331" t="str">
        <f t="shared" si="20"/>
        <v>Yes</v>
      </c>
      <c r="D1331" s="82" t="s">
        <v>6762</v>
      </c>
      <c r="E1331" s="82" t="s">
        <v>5991</v>
      </c>
      <c r="F1331" s="82" t="s">
        <v>604</v>
      </c>
      <c r="G1331" s="82" t="s">
        <v>606</v>
      </c>
      <c r="H1331" s="82" t="s">
        <v>14189</v>
      </c>
      <c r="I1331" s="82" t="s">
        <v>132</v>
      </c>
      <c r="J1331" s="82" t="s">
        <v>182</v>
      </c>
      <c r="K1331" s="82"/>
      <c r="L1331" s="82" t="s">
        <v>14024</v>
      </c>
      <c r="M1331" s="82" t="s">
        <v>12865</v>
      </c>
      <c r="N1331" s="89" t="s">
        <v>5744</v>
      </c>
      <c r="O1331" s="89" t="s">
        <v>1339</v>
      </c>
      <c r="P1331" s="89" t="s">
        <v>5989</v>
      </c>
    </row>
    <row r="1332" spans="1:16" ht="28.5">
      <c r="A1332" s="27" t="s">
        <v>6762</v>
      </c>
      <c r="C1332" t="str">
        <f t="shared" si="20"/>
        <v>Yes</v>
      </c>
      <c r="D1332" s="82" t="s">
        <v>6768</v>
      </c>
      <c r="E1332" s="82" t="s">
        <v>6000</v>
      </c>
      <c r="F1332" s="82" t="s">
        <v>604</v>
      </c>
      <c r="G1332" s="82" t="s">
        <v>606</v>
      </c>
      <c r="H1332" s="82" t="s">
        <v>14190</v>
      </c>
      <c r="I1332" s="82" t="s">
        <v>132</v>
      </c>
      <c r="J1332" s="82" t="s">
        <v>182</v>
      </c>
      <c r="K1332" s="82"/>
      <c r="L1332" s="82" t="s">
        <v>14024</v>
      </c>
      <c r="M1332" s="82" t="s">
        <v>12865</v>
      </c>
      <c r="N1332" s="89" t="s">
        <v>5744</v>
      </c>
      <c r="O1332" s="89" t="s">
        <v>1339</v>
      </c>
      <c r="P1332" s="89" t="s">
        <v>5998</v>
      </c>
    </row>
    <row r="1333" spans="1:16" ht="42.75">
      <c r="A1333" s="27" t="s">
        <v>6768</v>
      </c>
      <c r="C1333" t="str">
        <f t="shared" si="20"/>
        <v>Yes</v>
      </c>
      <c r="D1333" s="82" t="s">
        <v>6769</v>
      </c>
      <c r="E1333" s="82" t="s">
        <v>6016</v>
      </c>
      <c r="F1333" s="82" t="s">
        <v>604</v>
      </c>
      <c r="G1333" s="82" t="s">
        <v>606</v>
      </c>
      <c r="H1333" s="82" t="s">
        <v>14191</v>
      </c>
      <c r="I1333" s="82" t="s">
        <v>132</v>
      </c>
      <c r="J1333" s="82" t="s">
        <v>182</v>
      </c>
      <c r="K1333" s="82"/>
      <c r="L1333" s="82" t="s">
        <v>14024</v>
      </c>
      <c r="M1333" s="82" t="s">
        <v>12865</v>
      </c>
      <c r="N1333" s="89" t="s">
        <v>5744</v>
      </c>
      <c r="O1333" s="89" t="s">
        <v>1339</v>
      </c>
      <c r="P1333" s="89" t="s">
        <v>6014</v>
      </c>
    </row>
    <row r="1334" spans="1:16" ht="28.5">
      <c r="A1334" s="27" t="s">
        <v>6769</v>
      </c>
      <c r="C1334" t="str">
        <f t="shared" si="20"/>
        <v>Yes</v>
      </c>
      <c r="D1334" s="82" t="s">
        <v>6770</v>
      </c>
      <c r="E1334" s="82" t="s">
        <v>6022</v>
      </c>
      <c r="F1334" s="82" t="s">
        <v>604</v>
      </c>
      <c r="G1334" s="82" t="s">
        <v>606</v>
      </c>
      <c r="H1334" s="82" t="s">
        <v>14192</v>
      </c>
      <c r="I1334" s="82" t="s">
        <v>181</v>
      </c>
      <c r="J1334" s="82" t="s">
        <v>182</v>
      </c>
      <c r="K1334" s="82"/>
      <c r="L1334" s="82" t="s">
        <v>14024</v>
      </c>
      <c r="M1334" s="82" t="s">
        <v>12865</v>
      </c>
      <c r="N1334" s="89" t="s">
        <v>5744</v>
      </c>
      <c r="O1334" s="89" t="s">
        <v>1339</v>
      </c>
      <c r="P1334" s="89" t="s">
        <v>6020</v>
      </c>
    </row>
    <row r="1335" spans="1:16" ht="28.5">
      <c r="A1335" s="27" t="s">
        <v>6770</v>
      </c>
      <c r="C1335" t="str">
        <f t="shared" si="20"/>
        <v>Yes</v>
      </c>
      <c r="D1335" s="82" t="s">
        <v>6771</v>
      </c>
      <c r="E1335" s="82" t="s">
        <v>6030</v>
      </c>
      <c r="F1335" s="82" t="s">
        <v>604</v>
      </c>
      <c r="G1335" s="82" t="s">
        <v>606</v>
      </c>
      <c r="H1335" s="82" t="s">
        <v>14193</v>
      </c>
      <c r="I1335" s="82" t="s">
        <v>181</v>
      </c>
      <c r="J1335" s="82" t="s">
        <v>182</v>
      </c>
      <c r="K1335" s="82"/>
      <c r="L1335" s="82" t="s">
        <v>14024</v>
      </c>
      <c r="M1335" s="82" t="s">
        <v>12865</v>
      </c>
      <c r="N1335" s="89" t="s">
        <v>5744</v>
      </c>
      <c r="O1335" s="89" t="s">
        <v>1339</v>
      </c>
      <c r="P1335" s="89" t="s">
        <v>6028</v>
      </c>
    </row>
    <row r="1336" spans="1:16" ht="28.5">
      <c r="A1336" s="27" t="s">
        <v>6771</v>
      </c>
      <c r="C1336" t="str">
        <f t="shared" si="20"/>
        <v>Yes</v>
      </c>
      <c r="D1336" s="82" t="s">
        <v>6772</v>
      </c>
      <c r="E1336" s="82" t="s">
        <v>6038</v>
      </c>
      <c r="F1336" s="82" t="s">
        <v>604</v>
      </c>
      <c r="G1336" s="82" t="s">
        <v>606</v>
      </c>
      <c r="H1336" s="82" t="s">
        <v>14194</v>
      </c>
      <c r="I1336" s="82" t="s">
        <v>132</v>
      </c>
      <c r="J1336" s="82" t="s">
        <v>182</v>
      </c>
      <c r="K1336" s="82"/>
      <c r="L1336" s="82" t="s">
        <v>14024</v>
      </c>
      <c r="M1336" s="82" t="s">
        <v>12865</v>
      </c>
      <c r="N1336" s="89" t="s">
        <v>5744</v>
      </c>
      <c r="O1336" s="89" t="s">
        <v>1339</v>
      </c>
      <c r="P1336" s="89" t="s">
        <v>6036</v>
      </c>
    </row>
    <row r="1337" spans="1:16" ht="28.5">
      <c r="A1337" s="27" t="s">
        <v>6772</v>
      </c>
      <c r="C1337" t="str">
        <f t="shared" si="20"/>
        <v>Yes</v>
      </c>
      <c r="D1337" s="82" t="s">
        <v>6774</v>
      </c>
      <c r="E1337" s="82" t="s">
        <v>6047</v>
      </c>
      <c r="F1337" s="82" t="s">
        <v>604</v>
      </c>
      <c r="G1337" s="82" t="s">
        <v>606</v>
      </c>
      <c r="H1337" s="82" t="s">
        <v>14195</v>
      </c>
      <c r="I1337" s="82" t="s">
        <v>181</v>
      </c>
      <c r="J1337" s="82" t="s">
        <v>182</v>
      </c>
      <c r="K1337" s="82"/>
      <c r="L1337" s="82" t="s">
        <v>14024</v>
      </c>
      <c r="M1337" s="82" t="s">
        <v>12865</v>
      </c>
      <c r="N1337" s="89" t="s">
        <v>5744</v>
      </c>
      <c r="O1337" s="89" t="s">
        <v>1339</v>
      </c>
      <c r="P1337" s="89" t="s">
        <v>6045</v>
      </c>
    </row>
    <row r="1338" spans="1:16" ht="28.5">
      <c r="A1338" s="27" t="s">
        <v>6774</v>
      </c>
      <c r="C1338" t="str">
        <f t="shared" si="20"/>
        <v>Yes</v>
      </c>
      <c r="D1338" s="82" t="s">
        <v>6775</v>
      </c>
      <c r="E1338" s="82" t="s">
        <v>6055</v>
      </c>
      <c r="F1338" s="82" t="s">
        <v>604</v>
      </c>
      <c r="G1338" s="82" t="s">
        <v>606</v>
      </c>
      <c r="H1338" s="82" t="s">
        <v>14196</v>
      </c>
      <c r="I1338" s="82" t="s">
        <v>181</v>
      </c>
      <c r="J1338" s="82" t="s">
        <v>182</v>
      </c>
      <c r="K1338" s="82"/>
      <c r="L1338" s="82" t="s">
        <v>14024</v>
      </c>
      <c r="M1338" s="82" t="s">
        <v>12865</v>
      </c>
      <c r="N1338" s="89" t="s">
        <v>5744</v>
      </c>
      <c r="O1338" s="89" t="s">
        <v>1339</v>
      </c>
      <c r="P1338" s="89" t="s">
        <v>6053</v>
      </c>
    </row>
    <row r="1339" spans="1:16" ht="28.5">
      <c r="A1339" s="27" t="s">
        <v>6775</v>
      </c>
      <c r="C1339" t="str">
        <f t="shared" si="20"/>
        <v>Yes</v>
      </c>
      <c r="D1339" s="82" t="s">
        <v>6776</v>
      </c>
      <c r="E1339" s="82" t="s">
        <v>6063</v>
      </c>
      <c r="F1339" s="82" t="s">
        <v>604</v>
      </c>
      <c r="G1339" s="82" t="s">
        <v>606</v>
      </c>
      <c r="H1339" s="82" t="s">
        <v>14197</v>
      </c>
      <c r="I1339" s="82" t="s">
        <v>181</v>
      </c>
      <c r="J1339" s="82" t="s">
        <v>182</v>
      </c>
      <c r="K1339" s="82"/>
      <c r="L1339" s="82" t="s">
        <v>14024</v>
      </c>
      <c r="M1339" s="82" t="s">
        <v>12865</v>
      </c>
      <c r="N1339" s="89" t="s">
        <v>5744</v>
      </c>
      <c r="O1339" s="89" t="s">
        <v>1339</v>
      </c>
      <c r="P1339" s="89" t="s">
        <v>6061</v>
      </c>
    </row>
    <row r="1340" spans="1:16" ht="42.75">
      <c r="A1340" s="27" t="s">
        <v>6776</v>
      </c>
      <c r="C1340" t="str">
        <f t="shared" si="20"/>
        <v>Yes</v>
      </c>
      <c r="D1340" s="82" t="s">
        <v>6779</v>
      </c>
      <c r="E1340" s="82" t="s">
        <v>6070</v>
      </c>
      <c r="F1340" s="82" t="s">
        <v>604</v>
      </c>
      <c r="G1340" s="82" t="s">
        <v>606</v>
      </c>
      <c r="H1340" s="82" t="s">
        <v>14198</v>
      </c>
      <c r="I1340" s="82" t="s">
        <v>181</v>
      </c>
      <c r="J1340" s="82" t="s">
        <v>182</v>
      </c>
      <c r="K1340" s="82"/>
      <c r="L1340" s="82" t="s">
        <v>14024</v>
      </c>
      <c r="M1340" s="82" t="s">
        <v>12865</v>
      </c>
      <c r="N1340" s="89" t="s">
        <v>5744</v>
      </c>
      <c r="O1340" s="89" t="s">
        <v>1339</v>
      </c>
      <c r="P1340" s="89" t="s">
        <v>6068</v>
      </c>
    </row>
    <row r="1341" spans="1:16" ht="28.5">
      <c r="A1341" s="27" t="s">
        <v>6779</v>
      </c>
      <c r="C1341" t="str">
        <f t="shared" si="20"/>
        <v>Yes</v>
      </c>
      <c r="D1341" s="82" t="s">
        <v>6780</v>
      </c>
      <c r="E1341" s="82" t="s">
        <v>6077</v>
      </c>
      <c r="F1341" s="82" t="s">
        <v>604</v>
      </c>
      <c r="G1341" s="82" t="s">
        <v>606</v>
      </c>
      <c r="H1341" s="82" t="s">
        <v>14199</v>
      </c>
      <c r="I1341" s="82" t="s">
        <v>181</v>
      </c>
      <c r="J1341" s="82" t="s">
        <v>182</v>
      </c>
      <c r="K1341" s="82"/>
      <c r="L1341" s="82" t="s">
        <v>14024</v>
      </c>
      <c r="M1341" s="82" t="s">
        <v>12865</v>
      </c>
      <c r="N1341" s="89" t="s">
        <v>5744</v>
      </c>
      <c r="O1341" s="89" t="s">
        <v>1339</v>
      </c>
      <c r="P1341" s="89" t="s">
        <v>6075</v>
      </c>
    </row>
    <row r="1342" spans="1:16" ht="28.5">
      <c r="A1342" s="27" t="s">
        <v>6780</v>
      </c>
      <c r="C1342" t="str">
        <f t="shared" si="20"/>
        <v>Yes</v>
      </c>
      <c r="D1342" s="82" t="s">
        <v>6781</v>
      </c>
      <c r="E1342" s="82" t="s">
        <v>6083</v>
      </c>
      <c r="F1342" s="82" t="s">
        <v>604</v>
      </c>
      <c r="G1342" s="82" t="s">
        <v>606</v>
      </c>
      <c r="H1342" s="82" t="s">
        <v>14200</v>
      </c>
      <c r="I1342" s="82" t="s">
        <v>181</v>
      </c>
      <c r="J1342" s="82" t="s">
        <v>182</v>
      </c>
      <c r="K1342" s="82"/>
      <c r="L1342" s="82" t="s">
        <v>14024</v>
      </c>
      <c r="M1342" s="82" t="s">
        <v>12865</v>
      </c>
      <c r="N1342" s="89" t="s">
        <v>5744</v>
      </c>
      <c r="O1342" s="89" t="s">
        <v>1339</v>
      </c>
      <c r="P1342" s="89" t="s">
        <v>6081</v>
      </c>
    </row>
    <row r="1343" spans="1:16" ht="28.5">
      <c r="A1343" s="27" t="s">
        <v>6781</v>
      </c>
      <c r="C1343" t="str">
        <f t="shared" si="20"/>
        <v>Yes</v>
      </c>
      <c r="D1343" s="82" t="s">
        <v>6782</v>
      </c>
      <c r="E1343" s="82" t="s">
        <v>3307</v>
      </c>
      <c r="F1343" s="82" t="s">
        <v>604</v>
      </c>
      <c r="G1343" s="82" t="s">
        <v>606</v>
      </c>
      <c r="H1343" s="82" t="s">
        <v>14201</v>
      </c>
      <c r="I1343" s="82" t="s">
        <v>181</v>
      </c>
      <c r="J1343" s="82" t="s">
        <v>182</v>
      </c>
      <c r="K1343" s="82"/>
      <c r="L1343" s="82" t="s">
        <v>14024</v>
      </c>
      <c r="M1343" s="82" t="s">
        <v>12865</v>
      </c>
      <c r="N1343" s="89" t="s">
        <v>5744</v>
      </c>
      <c r="O1343" s="89" t="s">
        <v>1339</v>
      </c>
      <c r="P1343" s="89" t="s">
        <v>3305</v>
      </c>
    </row>
    <row r="1344" spans="1:16" ht="28.5">
      <c r="A1344" s="27" t="s">
        <v>6782</v>
      </c>
      <c r="C1344" t="str">
        <f t="shared" si="20"/>
        <v>Yes</v>
      </c>
      <c r="D1344" s="82" t="s">
        <v>6784</v>
      </c>
      <c r="E1344" s="82" t="s">
        <v>6093</v>
      </c>
      <c r="F1344" s="82" t="s">
        <v>604</v>
      </c>
      <c r="G1344" s="82" t="s">
        <v>606</v>
      </c>
      <c r="H1344" s="82" t="s">
        <v>14202</v>
      </c>
      <c r="I1344" s="82" t="s">
        <v>181</v>
      </c>
      <c r="J1344" s="82" t="s">
        <v>182</v>
      </c>
      <c r="K1344" s="82"/>
      <c r="L1344" s="82" t="s">
        <v>14024</v>
      </c>
      <c r="M1344" s="82" t="s">
        <v>12865</v>
      </c>
      <c r="N1344" s="89" t="s">
        <v>5744</v>
      </c>
      <c r="O1344" s="89" t="s">
        <v>1339</v>
      </c>
      <c r="P1344" s="89" t="s">
        <v>6091</v>
      </c>
    </row>
    <row r="1345" spans="1:16" ht="42.75">
      <c r="A1345" s="27" t="s">
        <v>6784</v>
      </c>
      <c r="C1345" t="str">
        <f t="shared" si="20"/>
        <v>Yes</v>
      </c>
      <c r="D1345" s="82" t="s">
        <v>6785</v>
      </c>
      <c r="E1345" s="82" t="s">
        <v>6101</v>
      </c>
      <c r="F1345" s="82" t="s">
        <v>604</v>
      </c>
      <c r="G1345" s="82" t="s">
        <v>606</v>
      </c>
      <c r="H1345" s="82" t="s">
        <v>14203</v>
      </c>
      <c r="I1345" s="82" t="s">
        <v>132</v>
      </c>
      <c r="J1345" s="82" t="s">
        <v>182</v>
      </c>
      <c r="K1345" s="82"/>
      <c r="L1345" s="82" t="s">
        <v>14024</v>
      </c>
      <c r="M1345" s="82" t="s">
        <v>12865</v>
      </c>
      <c r="N1345" s="89" t="s">
        <v>5744</v>
      </c>
      <c r="O1345" s="89" t="s">
        <v>1339</v>
      </c>
      <c r="P1345" s="89" t="s">
        <v>6099</v>
      </c>
    </row>
    <row r="1346" spans="1:16" ht="42.75">
      <c r="A1346" s="27" t="s">
        <v>6785</v>
      </c>
      <c r="C1346" t="str">
        <f t="shared" ref="C1346:C1409" si="21">IF(ISNA(VLOOKUP(D1346,$A:$A,1,FALSE)),"No","Yes")</f>
        <v>Yes</v>
      </c>
      <c r="D1346" s="82" t="s">
        <v>6786</v>
      </c>
      <c r="E1346" s="82" t="s">
        <v>6108</v>
      </c>
      <c r="F1346" s="82" t="s">
        <v>604</v>
      </c>
      <c r="G1346" s="82" t="s">
        <v>606</v>
      </c>
      <c r="H1346" s="82" t="s">
        <v>14204</v>
      </c>
      <c r="I1346" s="82" t="s">
        <v>132</v>
      </c>
      <c r="J1346" s="82" t="s">
        <v>182</v>
      </c>
      <c r="K1346" s="82"/>
      <c r="L1346" s="82" t="s">
        <v>14024</v>
      </c>
      <c r="M1346" s="82" t="s">
        <v>12865</v>
      </c>
      <c r="N1346" s="89" t="s">
        <v>5744</v>
      </c>
      <c r="O1346" s="89" t="s">
        <v>1339</v>
      </c>
      <c r="P1346" s="89" t="s">
        <v>6106</v>
      </c>
    </row>
    <row r="1347" spans="1:16" ht="28.5">
      <c r="A1347" s="27" t="s">
        <v>6786</v>
      </c>
      <c r="C1347" t="str">
        <f t="shared" si="21"/>
        <v>Yes</v>
      </c>
      <c r="D1347" s="82" t="s">
        <v>6787</v>
      </c>
      <c r="E1347" s="82" t="s">
        <v>6116</v>
      </c>
      <c r="F1347" s="82" t="s">
        <v>604</v>
      </c>
      <c r="G1347" s="82" t="s">
        <v>606</v>
      </c>
      <c r="H1347" s="82" t="s">
        <v>14205</v>
      </c>
      <c r="I1347" s="82" t="s">
        <v>181</v>
      </c>
      <c r="J1347" s="82" t="s">
        <v>182</v>
      </c>
      <c r="K1347" s="82"/>
      <c r="L1347" s="82" t="s">
        <v>14024</v>
      </c>
      <c r="M1347" s="82" t="s">
        <v>12865</v>
      </c>
      <c r="N1347" s="89" t="s">
        <v>5744</v>
      </c>
      <c r="O1347" s="89" t="s">
        <v>1339</v>
      </c>
      <c r="P1347" s="89" t="s">
        <v>6114</v>
      </c>
    </row>
    <row r="1348" spans="1:16" ht="28.5">
      <c r="A1348" s="27" t="s">
        <v>6787</v>
      </c>
      <c r="C1348" t="str">
        <f t="shared" si="21"/>
        <v>Yes</v>
      </c>
      <c r="D1348" s="82" t="s">
        <v>6788</v>
      </c>
      <c r="E1348" s="82" t="s">
        <v>6123</v>
      </c>
      <c r="F1348" s="82" t="s">
        <v>604</v>
      </c>
      <c r="G1348" s="82" t="s">
        <v>606</v>
      </c>
      <c r="H1348" s="82" t="s">
        <v>14206</v>
      </c>
      <c r="I1348" s="82" t="s">
        <v>181</v>
      </c>
      <c r="J1348" s="82" t="s">
        <v>182</v>
      </c>
      <c r="K1348" s="82"/>
      <c r="L1348" s="82" t="s">
        <v>14024</v>
      </c>
      <c r="M1348" s="82" t="s">
        <v>12865</v>
      </c>
      <c r="N1348" s="89" t="s">
        <v>5744</v>
      </c>
      <c r="O1348" s="89" t="s">
        <v>1339</v>
      </c>
      <c r="P1348" s="89" t="s">
        <v>1412</v>
      </c>
    </row>
    <row r="1349" spans="1:16" ht="28.5">
      <c r="A1349" s="27" t="s">
        <v>6788</v>
      </c>
      <c r="C1349" t="str">
        <f t="shared" si="21"/>
        <v>Yes</v>
      </c>
      <c r="D1349" s="82" t="s">
        <v>6789</v>
      </c>
      <c r="E1349" s="82" t="s">
        <v>6131</v>
      </c>
      <c r="F1349" s="82" t="s">
        <v>604</v>
      </c>
      <c r="G1349" s="82" t="s">
        <v>606</v>
      </c>
      <c r="H1349" s="82" t="s">
        <v>14207</v>
      </c>
      <c r="I1349" s="82" t="s">
        <v>181</v>
      </c>
      <c r="J1349" s="82" t="s">
        <v>182</v>
      </c>
      <c r="K1349" s="82"/>
      <c r="L1349" s="82" t="s">
        <v>14024</v>
      </c>
      <c r="M1349" s="82" t="s">
        <v>12865</v>
      </c>
      <c r="N1349" s="89" t="s">
        <v>5744</v>
      </c>
      <c r="O1349" s="89" t="s">
        <v>1339</v>
      </c>
      <c r="P1349" s="89" t="s">
        <v>6129</v>
      </c>
    </row>
    <row r="1350" spans="1:16" ht="28.5">
      <c r="A1350" s="27" t="s">
        <v>6789</v>
      </c>
      <c r="C1350" t="str">
        <f t="shared" si="21"/>
        <v>Yes</v>
      </c>
      <c r="D1350" s="82" t="s">
        <v>6791</v>
      </c>
      <c r="E1350" s="82" t="s">
        <v>6139</v>
      </c>
      <c r="F1350" s="82" t="s">
        <v>604</v>
      </c>
      <c r="G1350" s="82" t="s">
        <v>606</v>
      </c>
      <c r="H1350" s="82" t="s">
        <v>14208</v>
      </c>
      <c r="I1350" s="82" t="s">
        <v>181</v>
      </c>
      <c r="J1350" s="82" t="s">
        <v>182</v>
      </c>
      <c r="K1350" s="82"/>
      <c r="L1350" s="82" t="s">
        <v>14024</v>
      </c>
      <c r="M1350" s="82" t="s">
        <v>12865</v>
      </c>
      <c r="N1350" s="89" t="s">
        <v>5744</v>
      </c>
      <c r="O1350" s="89" t="s">
        <v>1339</v>
      </c>
      <c r="P1350" s="89" t="s">
        <v>6137</v>
      </c>
    </row>
    <row r="1351" spans="1:16" ht="28.5">
      <c r="A1351" s="27" t="s">
        <v>6791</v>
      </c>
      <c r="C1351" t="str">
        <f t="shared" si="21"/>
        <v>Yes</v>
      </c>
      <c r="D1351" s="82" t="s">
        <v>6793</v>
      </c>
      <c r="E1351" s="82" t="s">
        <v>6151</v>
      </c>
      <c r="F1351" s="82" t="s">
        <v>604</v>
      </c>
      <c r="G1351" s="82" t="s">
        <v>606</v>
      </c>
      <c r="H1351" s="82" t="s">
        <v>14209</v>
      </c>
      <c r="I1351" s="82" t="s">
        <v>181</v>
      </c>
      <c r="J1351" s="82" t="s">
        <v>182</v>
      </c>
      <c r="K1351" s="82"/>
      <c r="L1351" s="82" t="s">
        <v>14024</v>
      </c>
      <c r="M1351" s="82" t="s">
        <v>12865</v>
      </c>
      <c r="N1351" s="89" t="s">
        <v>5744</v>
      </c>
      <c r="O1351" s="89" t="s">
        <v>1339</v>
      </c>
      <c r="P1351" s="89" t="s">
        <v>6792</v>
      </c>
    </row>
    <row r="1352" spans="1:16" ht="28.5">
      <c r="A1352" s="27" t="s">
        <v>6793</v>
      </c>
      <c r="C1352" t="str">
        <f t="shared" si="21"/>
        <v>Yes</v>
      </c>
      <c r="D1352" s="82" t="s">
        <v>6795</v>
      </c>
      <c r="E1352" s="82" t="s">
        <v>6796</v>
      </c>
      <c r="F1352" s="82" t="s">
        <v>604</v>
      </c>
      <c r="G1352" s="82" t="s">
        <v>606</v>
      </c>
      <c r="H1352" s="82" t="s">
        <v>14210</v>
      </c>
      <c r="I1352" s="82" t="s">
        <v>132</v>
      </c>
      <c r="J1352" s="82" t="s">
        <v>182</v>
      </c>
      <c r="K1352" s="82"/>
      <c r="L1352" s="82" t="s">
        <v>14024</v>
      </c>
      <c r="M1352" s="82" t="s">
        <v>12865</v>
      </c>
      <c r="N1352" s="89" t="s">
        <v>5744</v>
      </c>
      <c r="O1352" s="89" t="s">
        <v>1339</v>
      </c>
      <c r="P1352" s="89" t="s">
        <v>1453</v>
      </c>
    </row>
    <row r="1353" spans="1:16" ht="28.5">
      <c r="A1353" s="27" t="s">
        <v>6795</v>
      </c>
      <c r="C1353" t="str">
        <f t="shared" si="21"/>
        <v>Yes</v>
      </c>
      <c r="D1353" s="82" t="s">
        <v>6803</v>
      </c>
      <c r="E1353" s="82" t="s">
        <v>6804</v>
      </c>
      <c r="F1353" s="82" t="s">
        <v>604</v>
      </c>
      <c r="G1353" s="82" t="s">
        <v>606</v>
      </c>
      <c r="H1353" s="82" t="s">
        <v>14211</v>
      </c>
      <c r="I1353" s="82" t="s">
        <v>181</v>
      </c>
      <c r="J1353" s="82" t="s">
        <v>182</v>
      </c>
      <c r="K1353" s="82"/>
      <c r="L1353" s="82" t="s">
        <v>14024</v>
      </c>
      <c r="M1353" s="82" t="s">
        <v>12865</v>
      </c>
      <c r="N1353" s="89" t="s">
        <v>5744</v>
      </c>
      <c r="O1353" s="89" t="s">
        <v>1339</v>
      </c>
      <c r="P1353" s="89" t="s">
        <v>6802</v>
      </c>
    </row>
    <row r="1354" spans="1:16" ht="28.5">
      <c r="A1354" s="27" t="s">
        <v>6803</v>
      </c>
      <c r="C1354" t="str">
        <f t="shared" si="21"/>
        <v>Yes</v>
      </c>
      <c r="D1354" s="82" t="s">
        <v>6808</v>
      </c>
      <c r="E1354" s="82" t="s">
        <v>3342</v>
      </c>
      <c r="F1354" s="82" t="s">
        <v>604</v>
      </c>
      <c r="G1354" s="82" t="s">
        <v>606</v>
      </c>
      <c r="H1354" s="82" t="s">
        <v>14212</v>
      </c>
      <c r="I1354" s="82" t="s">
        <v>181</v>
      </c>
      <c r="J1354" s="82" t="s">
        <v>182</v>
      </c>
      <c r="K1354" s="82"/>
      <c r="L1354" s="82" t="s">
        <v>14024</v>
      </c>
      <c r="M1354" s="82" t="s">
        <v>12865</v>
      </c>
      <c r="N1354" s="89" t="s">
        <v>5744</v>
      </c>
      <c r="O1354" s="89" t="s">
        <v>1339</v>
      </c>
      <c r="P1354" s="89" t="s">
        <v>3340</v>
      </c>
    </row>
    <row r="1355" spans="1:16" ht="42.75">
      <c r="A1355" s="27" t="s">
        <v>6808</v>
      </c>
      <c r="C1355" t="str">
        <f t="shared" si="21"/>
        <v>Yes</v>
      </c>
      <c r="D1355" s="82" t="s">
        <v>6810</v>
      </c>
      <c r="E1355" s="82" t="s">
        <v>6163</v>
      </c>
      <c r="F1355" s="82" t="s">
        <v>604</v>
      </c>
      <c r="G1355" s="82" t="s">
        <v>606</v>
      </c>
      <c r="H1355" s="82" t="s">
        <v>14213</v>
      </c>
      <c r="I1355" s="82" t="s">
        <v>181</v>
      </c>
      <c r="J1355" s="82" t="s">
        <v>182</v>
      </c>
      <c r="K1355" s="82"/>
      <c r="L1355" s="82" t="s">
        <v>14024</v>
      </c>
      <c r="M1355" s="82" t="s">
        <v>12865</v>
      </c>
      <c r="N1355" s="89" t="s">
        <v>5744</v>
      </c>
      <c r="O1355" s="89" t="s">
        <v>1339</v>
      </c>
      <c r="P1355" s="89" t="s">
        <v>6161</v>
      </c>
    </row>
    <row r="1356" spans="1:16" ht="28.5">
      <c r="A1356" s="27" t="s">
        <v>6810</v>
      </c>
      <c r="C1356" t="str">
        <f t="shared" si="21"/>
        <v>Yes</v>
      </c>
      <c r="D1356" s="82" t="s">
        <v>6812</v>
      </c>
      <c r="E1356" s="82" t="s">
        <v>6171</v>
      </c>
      <c r="F1356" s="82" t="s">
        <v>604</v>
      </c>
      <c r="G1356" s="82" t="s">
        <v>606</v>
      </c>
      <c r="H1356" s="82" t="s">
        <v>14214</v>
      </c>
      <c r="I1356" s="82" t="s">
        <v>181</v>
      </c>
      <c r="J1356" s="82" t="s">
        <v>182</v>
      </c>
      <c r="K1356" s="82"/>
      <c r="L1356" s="82" t="s">
        <v>14024</v>
      </c>
      <c r="M1356" s="82" t="s">
        <v>12865</v>
      </c>
      <c r="N1356" s="89" t="s">
        <v>5744</v>
      </c>
      <c r="O1356" s="89" t="s">
        <v>1339</v>
      </c>
      <c r="P1356" s="89" t="s">
        <v>6169</v>
      </c>
    </row>
    <row r="1357" spans="1:16" ht="42.75">
      <c r="A1357" s="27" t="s">
        <v>6812</v>
      </c>
      <c r="C1357" t="str">
        <f t="shared" si="21"/>
        <v>Yes</v>
      </c>
      <c r="D1357" s="82" t="s">
        <v>6813</v>
      </c>
      <c r="E1357" s="82" t="s">
        <v>6178</v>
      </c>
      <c r="F1357" s="82" t="s">
        <v>604</v>
      </c>
      <c r="G1357" s="82" t="s">
        <v>606</v>
      </c>
      <c r="H1357" s="82" t="s">
        <v>14215</v>
      </c>
      <c r="I1357" s="82" t="s">
        <v>132</v>
      </c>
      <c r="J1357" s="82" t="s">
        <v>182</v>
      </c>
      <c r="K1357" s="82"/>
      <c r="L1357" s="82" t="s">
        <v>14024</v>
      </c>
      <c r="M1357" s="82" t="s">
        <v>12865</v>
      </c>
      <c r="N1357" s="89" t="s">
        <v>5744</v>
      </c>
      <c r="O1357" s="89" t="s">
        <v>1339</v>
      </c>
      <c r="P1357" s="89" t="s">
        <v>6176</v>
      </c>
    </row>
    <row r="1358" spans="1:16" ht="42.75">
      <c r="A1358" s="27" t="s">
        <v>6813</v>
      </c>
      <c r="C1358" t="str">
        <f t="shared" si="21"/>
        <v>Yes</v>
      </c>
      <c r="D1358" s="82" t="s">
        <v>6815</v>
      </c>
      <c r="E1358" s="82" t="s">
        <v>6184</v>
      </c>
      <c r="F1358" s="82" t="s">
        <v>604</v>
      </c>
      <c r="G1358" s="82" t="s">
        <v>606</v>
      </c>
      <c r="H1358" s="82" t="s">
        <v>14216</v>
      </c>
      <c r="I1358" s="82" t="s">
        <v>181</v>
      </c>
      <c r="J1358" s="82" t="s">
        <v>182</v>
      </c>
      <c r="K1358" s="82"/>
      <c r="L1358" s="82" t="s">
        <v>14024</v>
      </c>
      <c r="M1358" s="82" t="s">
        <v>12865</v>
      </c>
      <c r="N1358" s="89" t="s">
        <v>5744</v>
      </c>
      <c r="O1358" s="89" t="s">
        <v>1339</v>
      </c>
      <c r="P1358" s="89" t="s">
        <v>6182</v>
      </c>
    </row>
    <row r="1359" spans="1:16" ht="28.5">
      <c r="A1359" s="27" t="s">
        <v>6815</v>
      </c>
      <c r="C1359" t="str">
        <f t="shared" si="21"/>
        <v>Yes</v>
      </c>
      <c r="D1359" s="82" t="s">
        <v>6816</v>
      </c>
      <c r="E1359" s="82" t="s">
        <v>6191</v>
      </c>
      <c r="F1359" s="82" t="s">
        <v>604</v>
      </c>
      <c r="G1359" s="82" t="s">
        <v>606</v>
      </c>
      <c r="H1359" s="82" t="s">
        <v>14217</v>
      </c>
      <c r="I1359" s="82" t="s">
        <v>181</v>
      </c>
      <c r="J1359" s="82" t="s">
        <v>182</v>
      </c>
      <c r="K1359" s="82"/>
      <c r="L1359" s="82" t="s">
        <v>14024</v>
      </c>
      <c r="M1359" s="82" t="s">
        <v>12865</v>
      </c>
      <c r="N1359" s="89" t="s">
        <v>5744</v>
      </c>
      <c r="O1359" s="89" t="s">
        <v>1339</v>
      </c>
      <c r="P1359" s="89" t="s">
        <v>6189</v>
      </c>
    </row>
    <row r="1360" spans="1:16" ht="28.5">
      <c r="A1360" s="27" t="s">
        <v>6816</v>
      </c>
      <c r="C1360" t="str">
        <f t="shared" si="21"/>
        <v>Yes</v>
      </c>
      <c r="D1360" s="82" t="s">
        <v>6817</v>
      </c>
      <c r="E1360" s="82" t="s">
        <v>6198</v>
      </c>
      <c r="F1360" s="82" t="s">
        <v>604</v>
      </c>
      <c r="G1360" s="82" t="s">
        <v>606</v>
      </c>
      <c r="H1360" s="82" t="s">
        <v>14218</v>
      </c>
      <c r="I1360" s="82" t="s">
        <v>181</v>
      </c>
      <c r="J1360" s="82" t="s">
        <v>182</v>
      </c>
      <c r="K1360" s="82"/>
      <c r="L1360" s="82" t="s">
        <v>14024</v>
      </c>
      <c r="M1360" s="82" t="s">
        <v>12865</v>
      </c>
      <c r="N1360" s="89" t="s">
        <v>5744</v>
      </c>
      <c r="O1360" s="89" t="s">
        <v>1339</v>
      </c>
      <c r="P1360" s="89" t="s">
        <v>6196</v>
      </c>
    </row>
    <row r="1361" spans="1:16" ht="28.5">
      <c r="A1361" s="27" t="s">
        <v>6817</v>
      </c>
      <c r="C1361" t="str">
        <f t="shared" si="21"/>
        <v>Yes</v>
      </c>
      <c r="D1361" s="82" t="s">
        <v>6818</v>
      </c>
      <c r="E1361" s="82" t="s">
        <v>6205</v>
      </c>
      <c r="F1361" s="82" t="s">
        <v>604</v>
      </c>
      <c r="G1361" s="82" t="s">
        <v>606</v>
      </c>
      <c r="H1361" s="82" t="s">
        <v>14219</v>
      </c>
      <c r="I1361" s="82" t="s">
        <v>132</v>
      </c>
      <c r="J1361" s="82" t="s">
        <v>182</v>
      </c>
      <c r="K1361" s="82"/>
      <c r="L1361" s="82" t="s">
        <v>14024</v>
      </c>
      <c r="M1361" s="82" t="s">
        <v>12865</v>
      </c>
      <c r="N1361" s="89" t="s">
        <v>5744</v>
      </c>
      <c r="O1361" s="89" t="s">
        <v>1339</v>
      </c>
      <c r="P1361" s="89" t="s">
        <v>6203</v>
      </c>
    </row>
    <row r="1362" spans="1:16" ht="42.75">
      <c r="A1362" s="27" t="s">
        <v>6818</v>
      </c>
      <c r="C1362" t="str">
        <f t="shared" si="21"/>
        <v>Yes</v>
      </c>
      <c r="D1362" s="82" t="s">
        <v>6819</v>
      </c>
      <c r="E1362" s="82" t="s">
        <v>6213</v>
      </c>
      <c r="F1362" s="82" t="s">
        <v>604</v>
      </c>
      <c r="G1362" s="82" t="s">
        <v>606</v>
      </c>
      <c r="H1362" s="82" t="s">
        <v>14220</v>
      </c>
      <c r="I1362" s="82" t="s">
        <v>132</v>
      </c>
      <c r="J1362" s="82" t="s">
        <v>182</v>
      </c>
      <c r="K1362" s="82"/>
      <c r="L1362" s="82" t="s">
        <v>14024</v>
      </c>
      <c r="M1362" s="82" t="s">
        <v>12865</v>
      </c>
      <c r="N1362" s="89" t="s">
        <v>5744</v>
      </c>
      <c r="O1362" s="89" t="s">
        <v>1339</v>
      </c>
      <c r="P1362" s="89" t="s">
        <v>6211</v>
      </c>
    </row>
    <row r="1363" spans="1:16" ht="42.75">
      <c r="A1363" s="27" t="s">
        <v>6819</v>
      </c>
      <c r="C1363" t="str">
        <f t="shared" si="21"/>
        <v>Yes</v>
      </c>
      <c r="D1363" s="82" t="s">
        <v>6821</v>
      </c>
      <c r="E1363" s="82" t="s">
        <v>6243</v>
      </c>
      <c r="F1363" s="82" t="s">
        <v>604</v>
      </c>
      <c r="G1363" s="82" t="s">
        <v>606</v>
      </c>
      <c r="H1363" s="82" t="s">
        <v>14221</v>
      </c>
      <c r="I1363" s="82" t="s">
        <v>181</v>
      </c>
      <c r="J1363" s="82" t="s">
        <v>182</v>
      </c>
      <c r="K1363" s="82"/>
      <c r="L1363" s="82" t="s">
        <v>14024</v>
      </c>
      <c r="M1363" s="82" t="s">
        <v>12865</v>
      </c>
      <c r="N1363" s="89" t="s">
        <v>5744</v>
      </c>
      <c r="O1363" s="89" t="s">
        <v>1339</v>
      </c>
      <c r="P1363" s="89" t="s">
        <v>6241</v>
      </c>
    </row>
    <row r="1364" spans="1:16" ht="28.5">
      <c r="A1364" s="27" t="s">
        <v>6821</v>
      </c>
      <c r="C1364" t="str">
        <f t="shared" si="21"/>
        <v>Yes</v>
      </c>
      <c r="D1364" s="82" t="s">
        <v>6822</v>
      </c>
      <c r="E1364" s="82" t="s">
        <v>3375</v>
      </c>
      <c r="F1364" s="82" t="s">
        <v>604</v>
      </c>
      <c r="G1364" s="82" t="s">
        <v>606</v>
      </c>
      <c r="H1364" s="82" t="s">
        <v>14222</v>
      </c>
      <c r="I1364" s="82" t="s">
        <v>181</v>
      </c>
      <c r="J1364" s="82" t="s">
        <v>182</v>
      </c>
      <c r="K1364" s="82"/>
      <c r="L1364" s="82" t="s">
        <v>14024</v>
      </c>
      <c r="M1364" s="82" t="s">
        <v>12865</v>
      </c>
      <c r="N1364" s="89" t="s">
        <v>5744</v>
      </c>
      <c r="O1364" s="89" t="s">
        <v>1339</v>
      </c>
      <c r="P1364" s="89" t="s">
        <v>3373</v>
      </c>
    </row>
    <row r="1365" spans="1:16" ht="28.5">
      <c r="A1365" s="27" t="s">
        <v>6822</v>
      </c>
      <c r="C1365" t="str">
        <f t="shared" si="21"/>
        <v>Yes</v>
      </c>
      <c r="D1365" s="82" t="s">
        <v>6824</v>
      </c>
      <c r="E1365" s="82" t="s">
        <v>6254</v>
      </c>
      <c r="F1365" s="82" t="s">
        <v>604</v>
      </c>
      <c r="G1365" s="82" t="s">
        <v>606</v>
      </c>
      <c r="H1365" s="82" t="s">
        <v>14223</v>
      </c>
      <c r="I1365" s="82" t="s">
        <v>132</v>
      </c>
      <c r="J1365" s="82" t="s">
        <v>182</v>
      </c>
      <c r="K1365" s="82"/>
      <c r="L1365" s="82" t="s">
        <v>14024</v>
      </c>
      <c r="M1365" s="82" t="s">
        <v>12865</v>
      </c>
      <c r="N1365" s="89" t="s">
        <v>5744</v>
      </c>
      <c r="O1365" s="89" t="s">
        <v>1339</v>
      </c>
      <c r="P1365" s="89" t="s">
        <v>6252</v>
      </c>
    </row>
    <row r="1366" spans="1:16" ht="28.5">
      <c r="A1366" s="27" t="s">
        <v>6824</v>
      </c>
      <c r="C1366" t="str">
        <f t="shared" si="21"/>
        <v>Yes</v>
      </c>
      <c r="D1366" s="82" t="s">
        <v>6825</v>
      </c>
      <c r="E1366" s="82" t="s">
        <v>6261</v>
      </c>
      <c r="F1366" s="82" t="s">
        <v>604</v>
      </c>
      <c r="G1366" s="82" t="s">
        <v>606</v>
      </c>
      <c r="H1366" s="82" t="s">
        <v>14224</v>
      </c>
      <c r="I1366" s="82" t="s">
        <v>132</v>
      </c>
      <c r="J1366" s="82" t="s">
        <v>182</v>
      </c>
      <c r="K1366" s="82"/>
      <c r="L1366" s="82" t="s">
        <v>14024</v>
      </c>
      <c r="M1366" s="82" t="s">
        <v>12865</v>
      </c>
      <c r="N1366" s="89" t="s">
        <v>5744</v>
      </c>
      <c r="O1366" s="89" t="s">
        <v>1339</v>
      </c>
      <c r="P1366" s="89" t="s">
        <v>6259</v>
      </c>
    </row>
    <row r="1367" spans="1:16" ht="28.5">
      <c r="A1367" s="27" t="s">
        <v>6825</v>
      </c>
      <c r="C1367" t="str">
        <f t="shared" si="21"/>
        <v>Yes</v>
      </c>
      <c r="D1367" s="82" t="s">
        <v>6826</v>
      </c>
      <c r="E1367" s="82" t="s">
        <v>6265</v>
      </c>
      <c r="F1367" s="82" t="s">
        <v>604</v>
      </c>
      <c r="G1367" s="82" t="s">
        <v>606</v>
      </c>
      <c r="H1367" s="82" t="s">
        <v>14225</v>
      </c>
      <c r="I1367" s="82" t="s">
        <v>132</v>
      </c>
      <c r="J1367" s="82" t="s">
        <v>182</v>
      </c>
      <c r="K1367" s="82"/>
      <c r="L1367" s="82" t="s">
        <v>14024</v>
      </c>
      <c r="M1367" s="82" t="s">
        <v>12865</v>
      </c>
      <c r="N1367" s="89" t="s">
        <v>5744</v>
      </c>
      <c r="O1367" s="89" t="s">
        <v>1339</v>
      </c>
      <c r="P1367" s="89" t="s">
        <v>6263</v>
      </c>
    </row>
    <row r="1368" spans="1:16" ht="57">
      <c r="A1368" s="27" t="s">
        <v>6826</v>
      </c>
      <c r="C1368" t="str">
        <f t="shared" si="21"/>
        <v>Yes</v>
      </c>
      <c r="D1368" s="82" t="s">
        <v>6828</v>
      </c>
      <c r="E1368" s="82" t="s">
        <v>6272</v>
      </c>
      <c r="F1368" s="82" t="s">
        <v>604</v>
      </c>
      <c r="G1368" s="82" t="s">
        <v>606</v>
      </c>
      <c r="H1368" s="82" t="s">
        <v>14226</v>
      </c>
      <c r="I1368" s="82" t="s">
        <v>181</v>
      </c>
      <c r="J1368" s="82" t="s">
        <v>182</v>
      </c>
      <c r="K1368" s="82"/>
      <c r="L1368" s="82" t="s">
        <v>14024</v>
      </c>
      <c r="M1368" s="82" t="s">
        <v>12865</v>
      </c>
      <c r="N1368" s="89" t="s">
        <v>5744</v>
      </c>
      <c r="O1368" s="89" t="s">
        <v>1339</v>
      </c>
      <c r="P1368" s="89" t="s">
        <v>6270</v>
      </c>
    </row>
    <row r="1369" spans="1:16" ht="42.75">
      <c r="A1369" s="27" t="s">
        <v>6828</v>
      </c>
      <c r="C1369" t="str">
        <f t="shared" si="21"/>
        <v>Yes</v>
      </c>
      <c r="D1369" s="82" t="s">
        <v>6829</v>
      </c>
      <c r="E1369" s="82" t="s">
        <v>6278</v>
      </c>
      <c r="F1369" s="82" t="s">
        <v>604</v>
      </c>
      <c r="G1369" s="82" t="s">
        <v>606</v>
      </c>
      <c r="H1369" s="82" t="s">
        <v>14227</v>
      </c>
      <c r="I1369" s="82" t="s">
        <v>181</v>
      </c>
      <c r="J1369" s="82" t="s">
        <v>182</v>
      </c>
      <c r="K1369" s="82"/>
      <c r="L1369" s="82" t="s">
        <v>14024</v>
      </c>
      <c r="M1369" s="82" t="s">
        <v>12865</v>
      </c>
      <c r="N1369" s="89" t="s">
        <v>5744</v>
      </c>
      <c r="O1369" s="89" t="s">
        <v>1339</v>
      </c>
      <c r="P1369" s="89" t="s">
        <v>6276</v>
      </c>
    </row>
    <row r="1370" spans="1:16" ht="28.5">
      <c r="A1370" s="27" t="s">
        <v>6829</v>
      </c>
      <c r="C1370" t="str">
        <f t="shared" si="21"/>
        <v>Yes</v>
      </c>
      <c r="D1370" s="82" t="s">
        <v>6830</v>
      </c>
      <c r="E1370" s="82" t="s">
        <v>6284</v>
      </c>
      <c r="F1370" s="82" t="s">
        <v>604</v>
      </c>
      <c r="G1370" s="82" t="s">
        <v>606</v>
      </c>
      <c r="H1370" s="82" t="s">
        <v>14228</v>
      </c>
      <c r="I1370" s="82" t="s">
        <v>132</v>
      </c>
      <c r="J1370" s="82" t="s">
        <v>182</v>
      </c>
      <c r="K1370" s="82"/>
      <c r="L1370" s="82" t="s">
        <v>14024</v>
      </c>
      <c r="M1370" s="82" t="s">
        <v>12865</v>
      </c>
      <c r="N1370" s="89" t="s">
        <v>5744</v>
      </c>
      <c r="O1370" s="89" t="s">
        <v>1339</v>
      </c>
      <c r="P1370" s="89" t="s">
        <v>6282</v>
      </c>
    </row>
    <row r="1371" spans="1:16" ht="28.5">
      <c r="A1371" s="27" t="s">
        <v>6830</v>
      </c>
      <c r="C1371" t="str">
        <f t="shared" si="21"/>
        <v>Yes</v>
      </c>
      <c r="D1371" s="82" t="s">
        <v>6831</v>
      </c>
      <c r="E1371" s="82" t="s">
        <v>6290</v>
      </c>
      <c r="F1371" s="82" t="s">
        <v>604</v>
      </c>
      <c r="G1371" s="82" t="s">
        <v>606</v>
      </c>
      <c r="H1371" s="82" t="s">
        <v>14229</v>
      </c>
      <c r="I1371" s="82" t="s">
        <v>132</v>
      </c>
      <c r="J1371" s="82" t="s">
        <v>182</v>
      </c>
      <c r="K1371" s="82"/>
      <c r="L1371" s="82" t="s">
        <v>14024</v>
      </c>
      <c r="M1371" s="82" t="s">
        <v>12865</v>
      </c>
      <c r="N1371" s="89" t="s">
        <v>5744</v>
      </c>
      <c r="O1371" s="89" t="s">
        <v>1339</v>
      </c>
      <c r="P1371" s="89" t="s">
        <v>6288</v>
      </c>
    </row>
    <row r="1372" spans="1:16" ht="28.5">
      <c r="A1372" s="27" t="s">
        <v>6831</v>
      </c>
      <c r="C1372" t="str">
        <f t="shared" si="21"/>
        <v>Yes</v>
      </c>
      <c r="D1372" s="82" t="s">
        <v>6832</v>
      </c>
      <c r="E1372" s="82" t="s">
        <v>6296</v>
      </c>
      <c r="F1372" s="82" t="s">
        <v>604</v>
      </c>
      <c r="G1372" s="82" t="s">
        <v>606</v>
      </c>
      <c r="H1372" s="82" t="s">
        <v>14230</v>
      </c>
      <c r="I1372" s="82" t="s">
        <v>132</v>
      </c>
      <c r="J1372" s="82" t="s">
        <v>182</v>
      </c>
      <c r="K1372" s="82"/>
      <c r="L1372" s="82" t="s">
        <v>14024</v>
      </c>
      <c r="M1372" s="82" t="s">
        <v>12865</v>
      </c>
      <c r="N1372" s="89" t="s">
        <v>5744</v>
      </c>
      <c r="O1372" s="89" t="s">
        <v>1339</v>
      </c>
      <c r="P1372" s="89" t="s">
        <v>6294</v>
      </c>
    </row>
    <row r="1373" spans="1:16" ht="28.5">
      <c r="A1373" s="27" t="s">
        <v>6832</v>
      </c>
      <c r="C1373" t="str">
        <f t="shared" si="21"/>
        <v>Yes</v>
      </c>
      <c r="D1373" s="82" t="s">
        <v>6833</v>
      </c>
      <c r="E1373" s="82" t="s">
        <v>6310</v>
      </c>
      <c r="F1373" s="82" t="s">
        <v>604</v>
      </c>
      <c r="G1373" s="82" t="s">
        <v>606</v>
      </c>
      <c r="H1373" s="82" t="s">
        <v>14231</v>
      </c>
      <c r="I1373" s="82" t="s">
        <v>181</v>
      </c>
      <c r="J1373" s="82" t="s">
        <v>182</v>
      </c>
      <c r="K1373" s="82"/>
      <c r="L1373" s="82" t="s">
        <v>14024</v>
      </c>
      <c r="M1373" s="82" t="s">
        <v>12865</v>
      </c>
      <c r="N1373" s="89" t="s">
        <v>5744</v>
      </c>
      <c r="O1373" s="89" t="s">
        <v>1339</v>
      </c>
      <c r="P1373" s="89" t="s">
        <v>6308</v>
      </c>
    </row>
    <row r="1374" spans="1:16" ht="28.5">
      <c r="A1374" s="27" t="s">
        <v>6833</v>
      </c>
      <c r="C1374" t="str">
        <f t="shared" si="21"/>
        <v>Yes</v>
      </c>
      <c r="D1374" s="82" t="s">
        <v>6834</v>
      </c>
      <c r="E1374" s="82" t="s">
        <v>6303</v>
      </c>
      <c r="F1374" s="82" t="s">
        <v>604</v>
      </c>
      <c r="G1374" s="82" t="s">
        <v>606</v>
      </c>
      <c r="H1374" s="82" t="s">
        <v>14232</v>
      </c>
      <c r="I1374" s="82" t="s">
        <v>181</v>
      </c>
      <c r="J1374" s="82" t="s">
        <v>182</v>
      </c>
      <c r="K1374" s="82"/>
      <c r="L1374" s="82" t="s">
        <v>14024</v>
      </c>
      <c r="M1374" s="82" t="s">
        <v>12865</v>
      </c>
      <c r="N1374" s="89" t="s">
        <v>5744</v>
      </c>
      <c r="O1374" s="89" t="s">
        <v>1339</v>
      </c>
      <c r="P1374" s="89" t="s">
        <v>6301</v>
      </c>
    </row>
    <row r="1375" spans="1:16" ht="28.5">
      <c r="A1375" s="27" t="s">
        <v>6834</v>
      </c>
      <c r="C1375" t="str">
        <f t="shared" si="21"/>
        <v>Yes</v>
      </c>
      <c r="D1375" s="82" t="s">
        <v>6835</v>
      </c>
      <c r="E1375" s="82" t="s">
        <v>6333</v>
      </c>
      <c r="F1375" s="82" t="s">
        <v>604</v>
      </c>
      <c r="G1375" s="82" t="s">
        <v>606</v>
      </c>
      <c r="H1375" s="82" t="s">
        <v>14233</v>
      </c>
      <c r="I1375" s="82" t="s">
        <v>181</v>
      </c>
      <c r="J1375" s="82" t="s">
        <v>182</v>
      </c>
      <c r="K1375" s="82"/>
      <c r="L1375" s="82" t="s">
        <v>14024</v>
      </c>
      <c r="M1375" s="82" t="s">
        <v>12865</v>
      </c>
      <c r="N1375" s="89" t="s">
        <v>5744</v>
      </c>
      <c r="O1375" s="89" t="s">
        <v>1339</v>
      </c>
      <c r="P1375" s="89" t="s">
        <v>6331</v>
      </c>
    </row>
    <row r="1376" spans="1:16" ht="28.5">
      <c r="A1376" s="27" t="s">
        <v>6835</v>
      </c>
      <c r="C1376" t="str">
        <f t="shared" si="21"/>
        <v>Yes</v>
      </c>
      <c r="D1376" s="82" t="s">
        <v>6836</v>
      </c>
      <c r="E1376" s="82" t="s">
        <v>6341</v>
      </c>
      <c r="F1376" s="82" t="s">
        <v>604</v>
      </c>
      <c r="G1376" s="82" t="s">
        <v>606</v>
      </c>
      <c r="H1376" s="82" t="s">
        <v>14234</v>
      </c>
      <c r="I1376" s="82" t="s">
        <v>181</v>
      </c>
      <c r="J1376" s="82" t="s">
        <v>182</v>
      </c>
      <c r="K1376" s="82"/>
      <c r="L1376" s="82" t="s">
        <v>14024</v>
      </c>
      <c r="M1376" s="82" t="s">
        <v>12865</v>
      </c>
      <c r="N1376" s="89" t="s">
        <v>5744</v>
      </c>
      <c r="O1376" s="89" t="s">
        <v>1339</v>
      </c>
      <c r="P1376" s="89" t="s">
        <v>6339</v>
      </c>
    </row>
    <row r="1377" spans="1:16" ht="42.75">
      <c r="A1377" s="27" t="s">
        <v>6836</v>
      </c>
      <c r="C1377" t="str">
        <f t="shared" si="21"/>
        <v>Yes</v>
      </c>
      <c r="D1377" s="82" t="s">
        <v>6837</v>
      </c>
      <c r="E1377" s="82" t="s">
        <v>6349</v>
      </c>
      <c r="F1377" s="82" t="s">
        <v>604</v>
      </c>
      <c r="G1377" s="82" t="s">
        <v>606</v>
      </c>
      <c r="H1377" s="82" t="s">
        <v>14235</v>
      </c>
      <c r="I1377" s="82" t="s">
        <v>181</v>
      </c>
      <c r="J1377" s="82" t="s">
        <v>182</v>
      </c>
      <c r="K1377" s="82"/>
      <c r="L1377" s="82" t="s">
        <v>14024</v>
      </c>
      <c r="M1377" s="82" t="s">
        <v>12865</v>
      </c>
      <c r="N1377" s="89" t="s">
        <v>5744</v>
      </c>
      <c r="O1377" s="89" t="s">
        <v>1339</v>
      </c>
      <c r="P1377" s="89" t="s">
        <v>6347</v>
      </c>
    </row>
    <row r="1378" spans="1:16" ht="42.75">
      <c r="A1378" s="27" t="s">
        <v>6837</v>
      </c>
      <c r="C1378" t="str">
        <f t="shared" si="21"/>
        <v>Yes</v>
      </c>
      <c r="D1378" s="82" t="s">
        <v>6838</v>
      </c>
      <c r="E1378" s="82" t="s">
        <v>6357</v>
      </c>
      <c r="F1378" s="82" t="s">
        <v>604</v>
      </c>
      <c r="G1378" s="82" t="s">
        <v>606</v>
      </c>
      <c r="H1378" s="82" t="s">
        <v>14236</v>
      </c>
      <c r="I1378" s="82" t="s">
        <v>181</v>
      </c>
      <c r="J1378" s="82" t="s">
        <v>182</v>
      </c>
      <c r="K1378" s="82"/>
      <c r="L1378" s="82" t="s">
        <v>14024</v>
      </c>
      <c r="M1378" s="82" t="s">
        <v>12865</v>
      </c>
      <c r="N1378" s="89" t="s">
        <v>5744</v>
      </c>
      <c r="O1378" s="89" t="s">
        <v>1339</v>
      </c>
      <c r="P1378" s="89" t="s">
        <v>6355</v>
      </c>
    </row>
    <row r="1379" spans="1:16" ht="28.5">
      <c r="A1379" s="27" t="s">
        <v>6838</v>
      </c>
      <c r="C1379" t="str">
        <f t="shared" si="21"/>
        <v>Yes</v>
      </c>
      <c r="D1379" s="82" t="s">
        <v>6839</v>
      </c>
      <c r="E1379" s="82" t="s">
        <v>3450</v>
      </c>
      <c r="F1379" s="82" t="s">
        <v>604</v>
      </c>
      <c r="G1379" s="82" t="s">
        <v>606</v>
      </c>
      <c r="H1379" s="82" t="s">
        <v>14237</v>
      </c>
      <c r="I1379" s="82" t="s">
        <v>132</v>
      </c>
      <c r="J1379" s="82" t="s">
        <v>182</v>
      </c>
      <c r="K1379" s="82"/>
      <c r="L1379" s="82" t="s">
        <v>14024</v>
      </c>
      <c r="M1379" s="82" t="s">
        <v>12865</v>
      </c>
      <c r="N1379" s="89" t="s">
        <v>5744</v>
      </c>
      <c r="O1379" s="89" t="s">
        <v>1339</v>
      </c>
      <c r="P1379" s="89" t="s">
        <v>1471</v>
      </c>
    </row>
    <row r="1380" spans="1:16" ht="28.5">
      <c r="A1380" s="27" t="s">
        <v>6839</v>
      </c>
      <c r="C1380" t="str">
        <f t="shared" si="21"/>
        <v>Yes</v>
      </c>
      <c r="D1380" s="82" t="s">
        <v>6840</v>
      </c>
      <c r="E1380" s="82" t="s">
        <v>6369</v>
      </c>
      <c r="F1380" s="82" t="s">
        <v>604</v>
      </c>
      <c r="G1380" s="82" t="s">
        <v>606</v>
      </c>
      <c r="H1380" s="82" t="s">
        <v>14238</v>
      </c>
      <c r="I1380" s="82" t="s">
        <v>132</v>
      </c>
      <c r="J1380" s="82" t="s">
        <v>182</v>
      </c>
      <c r="K1380" s="82"/>
      <c r="L1380" s="82" t="s">
        <v>14024</v>
      </c>
      <c r="M1380" s="82" t="s">
        <v>12865</v>
      </c>
      <c r="N1380" s="89" t="s">
        <v>5744</v>
      </c>
      <c r="O1380" s="89" t="s">
        <v>1339</v>
      </c>
      <c r="P1380" s="89" t="s">
        <v>6367</v>
      </c>
    </row>
    <row r="1381" spans="1:16" ht="28.5">
      <c r="A1381" s="27" t="s">
        <v>6840</v>
      </c>
      <c r="C1381" t="str">
        <f t="shared" si="21"/>
        <v>Yes</v>
      </c>
      <c r="D1381" s="82" t="s">
        <v>6841</v>
      </c>
      <c r="E1381" s="82" t="s">
        <v>6377</v>
      </c>
      <c r="F1381" s="82" t="s">
        <v>604</v>
      </c>
      <c r="G1381" s="82" t="s">
        <v>606</v>
      </c>
      <c r="H1381" s="82" t="s">
        <v>14239</v>
      </c>
      <c r="I1381" s="82" t="s">
        <v>181</v>
      </c>
      <c r="J1381" s="82" t="s">
        <v>182</v>
      </c>
      <c r="K1381" s="82"/>
      <c r="L1381" s="82" t="s">
        <v>14024</v>
      </c>
      <c r="M1381" s="82" t="s">
        <v>12865</v>
      </c>
      <c r="N1381" s="89" t="s">
        <v>5744</v>
      </c>
      <c r="O1381" s="89" t="s">
        <v>1339</v>
      </c>
      <c r="P1381" s="89" t="s">
        <v>6375</v>
      </c>
    </row>
    <row r="1382" spans="1:16" ht="28.5">
      <c r="A1382" s="27" t="s">
        <v>6841</v>
      </c>
      <c r="C1382" t="str">
        <f t="shared" si="21"/>
        <v>Yes</v>
      </c>
      <c r="D1382" s="82" t="s">
        <v>6842</v>
      </c>
      <c r="E1382" s="82" t="s">
        <v>6385</v>
      </c>
      <c r="F1382" s="82" t="s">
        <v>604</v>
      </c>
      <c r="G1382" s="82" t="s">
        <v>606</v>
      </c>
      <c r="H1382" s="82" t="s">
        <v>14240</v>
      </c>
      <c r="I1382" s="82" t="s">
        <v>132</v>
      </c>
      <c r="J1382" s="82" t="s">
        <v>182</v>
      </c>
      <c r="K1382" s="82"/>
      <c r="L1382" s="82" t="s">
        <v>14024</v>
      </c>
      <c r="M1382" s="82" t="s">
        <v>12865</v>
      </c>
      <c r="N1382" s="89" t="s">
        <v>5744</v>
      </c>
      <c r="O1382" s="89" t="s">
        <v>1339</v>
      </c>
      <c r="P1382" s="89" t="s">
        <v>6383</v>
      </c>
    </row>
    <row r="1383" spans="1:16">
      <c r="A1383" s="27" t="s">
        <v>6842</v>
      </c>
      <c r="C1383" t="str">
        <f t="shared" si="21"/>
        <v>Yes</v>
      </c>
      <c r="D1383" s="82" t="s">
        <v>6843</v>
      </c>
      <c r="E1383" s="82" t="s">
        <v>2961</v>
      </c>
      <c r="F1383" s="82" t="s">
        <v>604</v>
      </c>
      <c r="G1383" s="82" t="s">
        <v>606</v>
      </c>
      <c r="H1383" s="82" t="s">
        <v>14241</v>
      </c>
      <c r="I1383" s="82" t="s">
        <v>181</v>
      </c>
      <c r="J1383" s="82" t="s">
        <v>182</v>
      </c>
      <c r="K1383" s="82"/>
      <c r="L1383" s="82" t="s">
        <v>14024</v>
      </c>
      <c r="M1383" s="82" t="s">
        <v>12856</v>
      </c>
      <c r="N1383" s="82"/>
      <c r="O1383" s="82"/>
      <c r="P1383" s="89"/>
    </row>
    <row r="1384" spans="1:16" ht="42.75">
      <c r="A1384" s="27" t="s">
        <v>6843</v>
      </c>
      <c r="C1384" t="str">
        <f t="shared" si="21"/>
        <v>Yes</v>
      </c>
      <c r="D1384" s="82" t="s">
        <v>6844</v>
      </c>
      <c r="E1384" s="82" t="s">
        <v>6396</v>
      </c>
      <c r="F1384" s="82" t="s">
        <v>604</v>
      </c>
      <c r="G1384" s="82" t="s">
        <v>606</v>
      </c>
      <c r="H1384" s="82" t="s">
        <v>14242</v>
      </c>
      <c r="I1384" s="82" t="s">
        <v>181</v>
      </c>
      <c r="J1384" s="82" t="s">
        <v>182</v>
      </c>
      <c r="K1384" s="82"/>
      <c r="L1384" s="82" t="s">
        <v>14024</v>
      </c>
      <c r="M1384" s="82" t="s">
        <v>12865</v>
      </c>
      <c r="N1384" s="89" t="s">
        <v>5744</v>
      </c>
      <c r="O1384" s="89" t="s">
        <v>1339</v>
      </c>
      <c r="P1384" s="89" t="s">
        <v>6394</v>
      </c>
    </row>
    <row r="1385" spans="1:16" ht="42.75">
      <c r="A1385" s="27" t="s">
        <v>6844</v>
      </c>
      <c r="C1385" t="str">
        <f t="shared" si="21"/>
        <v>Yes</v>
      </c>
      <c r="D1385" s="82" t="s">
        <v>6846</v>
      </c>
      <c r="E1385" s="82" t="s">
        <v>6404</v>
      </c>
      <c r="F1385" s="82" t="s">
        <v>604</v>
      </c>
      <c r="G1385" s="82" t="s">
        <v>606</v>
      </c>
      <c r="H1385" s="82" t="s">
        <v>14243</v>
      </c>
      <c r="I1385" s="82" t="s">
        <v>132</v>
      </c>
      <c r="J1385" s="82" t="s">
        <v>182</v>
      </c>
      <c r="K1385" s="82"/>
      <c r="L1385" s="82" t="s">
        <v>14024</v>
      </c>
      <c r="M1385" s="82" t="s">
        <v>12865</v>
      </c>
      <c r="N1385" s="89" t="s">
        <v>5744</v>
      </c>
      <c r="O1385" s="89" t="s">
        <v>1339</v>
      </c>
      <c r="P1385" s="89" t="s">
        <v>6402</v>
      </c>
    </row>
    <row r="1386" spans="1:16" ht="28.5">
      <c r="A1386" s="27" t="s">
        <v>6846</v>
      </c>
      <c r="C1386" t="str">
        <f t="shared" si="21"/>
        <v>Yes</v>
      </c>
      <c r="D1386" s="82" t="s">
        <v>6847</v>
      </c>
      <c r="E1386" s="82" t="s">
        <v>3478</v>
      </c>
      <c r="F1386" s="82" t="s">
        <v>604</v>
      </c>
      <c r="G1386" s="82" t="s">
        <v>606</v>
      </c>
      <c r="H1386" s="82" t="s">
        <v>14244</v>
      </c>
      <c r="I1386" s="82" t="s">
        <v>132</v>
      </c>
      <c r="J1386" s="82" t="s">
        <v>182</v>
      </c>
      <c r="K1386" s="82"/>
      <c r="L1386" s="82" t="s">
        <v>14024</v>
      </c>
      <c r="M1386" s="82" t="s">
        <v>12865</v>
      </c>
      <c r="N1386" s="89" t="s">
        <v>5744</v>
      </c>
      <c r="O1386" s="89" t="s">
        <v>1339</v>
      </c>
      <c r="P1386" s="89" t="s">
        <v>3476</v>
      </c>
    </row>
    <row r="1387" spans="1:16" ht="57">
      <c r="A1387" s="27" t="s">
        <v>6847</v>
      </c>
      <c r="C1387" t="str">
        <f t="shared" si="21"/>
        <v>Yes</v>
      </c>
      <c r="D1387" s="82" t="s">
        <v>6849</v>
      </c>
      <c r="E1387" s="82" t="s">
        <v>6416</v>
      </c>
      <c r="F1387" s="82" t="s">
        <v>604</v>
      </c>
      <c r="G1387" s="82" t="s">
        <v>606</v>
      </c>
      <c r="H1387" s="82" t="s">
        <v>14245</v>
      </c>
      <c r="I1387" s="82" t="s">
        <v>181</v>
      </c>
      <c r="J1387" s="82" t="s">
        <v>182</v>
      </c>
      <c r="K1387" s="82"/>
      <c r="L1387" s="82" t="s">
        <v>14024</v>
      </c>
      <c r="M1387" s="82" t="s">
        <v>12865</v>
      </c>
      <c r="N1387" s="89" t="s">
        <v>5744</v>
      </c>
      <c r="O1387" s="89" t="s">
        <v>1339</v>
      </c>
      <c r="P1387" s="89" t="s">
        <v>6414</v>
      </c>
    </row>
    <row r="1388" spans="1:16">
      <c r="A1388" s="27" t="s">
        <v>6849</v>
      </c>
      <c r="C1388" t="str">
        <f t="shared" si="21"/>
        <v>Yes</v>
      </c>
      <c r="D1388" s="82" t="s">
        <v>6850</v>
      </c>
      <c r="E1388" s="82" t="s">
        <v>6423</v>
      </c>
      <c r="F1388" s="82" t="s">
        <v>604</v>
      </c>
      <c r="G1388" s="82" t="s">
        <v>606</v>
      </c>
      <c r="H1388" s="82" t="s">
        <v>14246</v>
      </c>
      <c r="I1388" s="82" t="s">
        <v>181</v>
      </c>
      <c r="J1388" s="82" t="s">
        <v>182</v>
      </c>
      <c r="K1388" s="82"/>
      <c r="L1388" s="82" t="s">
        <v>14024</v>
      </c>
      <c r="M1388" s="82" t="s">
        <v>12856</v>
      </c>
      <c r="N1388" s="82"/>
      <c r="O1388" s="82"/>
      <c r="P1388" s="89"/>
    </row>
    <row r="1389" spans="1:16" ht="42.75">
      <c r="A1389" s="27" t="s">
        <v>6850</v>
      </c>
      <c r="C1389" t="str">
        <f t="shared" si="21"/>
        <v>Yes</v>
      </c>
      <c r="D1389" s="82" t="s">
        <v>6851</v>
      </c>
      <c r="E1389" s="82" t="s">
        <v>6431</v>
      </c>
      <c r="F1389" s="82" t="s">
        <v>604</v>
      </c>
      <c r="G1389" s="82" t="s">
        <v>606</v>
      </c>
      <c r="H1389" s="82" t="s">
        <v>14247</v>
      </c>
      <c r="I1389" s="82" t="s">
        <v>181</v>
      </c>
      <c r="J1389" s="82" t="s">
        <v>182</v>
      </c>
      <c r="K1389" s="82"/>
      <c r="L1389" s="82" t="s">
        <v>14024</v>
      </c>
      <c r="M1389" s="82" t="s">
        <v>12865</v>
      </c>
      <c r="N1389" s="89" t="s">
        <v>5744</v>
      </c>
      <c r="O1389" s="89" t="s">
        <v>1339</v>
      </c>
      <c r="P1389" s="89" t="s">
        <v>6429</v>
      </c>
    </row>
    <row r="1390" spans="1:16" ht="42.75">
      <c r="A1390" s="27" t="s">
        <v>6851</v>
      </c>
      <c r="C1390" t="str">
        <f t="shared" si="21"/>
        <v>Yes</v>
      </c>
      <c r="D1390" s="82" t="s">
        <v>6852</v>
      </c>
      <c r="E1390" s="82" t="s">
        <v>6439</v>
      </c>
      <c r="F1390" s="82" t="s">
        <v>604</v>
      </c>
      <c r="G1390" s="82" t="s">
        <v>606</v>
      </c>
      <c r="H1390" s="82" t="s">
        <v>14248</v>
      </c>
      <c r="I1390" s="82" t="s">
        <v>181</v>
      </c>
      <c r="J1390" s="82" t="s">
        <v>182</v>
      </c>
      <c r="K1390" s="82"/>
      <c r="L1390" s="82" t="s">
        <v>14024</v>
      </c>
      <c r="M1390" s="82" t="s">
        <v>12865</v>
      </c>
      <c r="N1390" s="89" t="s">
        <v>5744</v>
      </c>
      <c r="O1390" s="89" t="s">
        <v>1339</v>
      </c>
      <c r="P1390" s="89" t="s">
        <v>6437</v>
      </c>
    </row>
    <row r="1391" spans="1:16" ht="42.75">
      <c r="A1391" s="27" t="s">
        <v>6852</v>
      </c>
      <c r="C1391" t="str">
        <f t="shared" si="21"/>
        <v>Yes</v>
      </c>
      <c r="D1391" s="82" t="s">
        <v>6854</v>
      </c>
      <c r="E1391" s="82" t="s">
        <v>6447</v>
      </c>
      <c r="F1391" s="82" t="s">
        <v>604</v>
      </c>
      <c r="G1391" s="82" t="s">
        <v>606</v>
      </c>
      <c r="H1391" s="82" t="s">
        <v>14249</v>
      </c>
      <c r="I1391" s="82" t="s">
        <v>181</v>
      </c>
      <c r="J1391" s="82" t="s">
        <v>182</v>
      </c>
      <c r="K1391" s="82"/>
      <c r="L1391" s="82" t="s">
        <v>14024</v>
      </c>
      <c r="M1391" s="82" t="s">
        <v>12865</v>
      </c>
      <c r="N1391" s="89" t="s">
        <v>5744</v>
      </c>
      <c r="O1391" s="89" t="s">
        <v>1339</v>
      </c>
      <c r="P1391" s="89" t="s">
        <v>6445</v>
      </c>
    </row>
    <row r="1392" spans="1:16" ht="28.5">
      <c r="A1392" s="27" t="s">
        <v>6854</v>
      </c>
      <c r="C1392" t="str">
        <f t="shared" si="21"/>
        <v>Yes</v>
      </c>
      <c r="D1392" s="82" t="s">
        <v>6856</v>
      </c>
      <c r="E1392" s="82" t="s">
        <v>6452</v>
      </c>
      <c r="F1392" s="82" t="s">
        <v>604</v>
      </c>
      <c r="G1392" s="82" t="s">
        <v>606</v>
      </c>
      <c r="H1392" s="82" t="s">
        <v>14250</v>
      </c>
      <c r="I1392" s="82" t="s">
        <v>181</v>
      </c>
      <c r="J1392" s="82" t="s">
        <v>182</v>
      </c>
      <c r="K1392" s="82"/>
      <c r="L1392" s="82" t="s">
        <v>14024</v>
      </c>
      <c r="M1392" s="82" t="s">
        <v>12865</v>
      </c>
      <c r="N1392" s="89" t="s">
        <v>5744</v>
      </c>
      <c r="O1392" s="89" t="s">
        <v>1339</v>
      </c>
      <c r="P1392" s="89" t="s">
        <v>6855</v>
      </c>
    </row>
    <row r="1393" spans="1:16" ht="28.5">
      <c r="A1393" s="27" t="s">
        <v>6856</v>
      </c>
      <c r="C1393" t="str">
        <f t="shared" si="21"/>
        <v>Yes</v>
      </c>
      <c r="D1393" s="82" t="s">
        <v>6857</v>
      </c>
      <c r="E1393" s="82" t="s">
        <v>6460</v>
      </c>
      <c r="F1393" s="82" t="s">
        <v>604</v>
      </c>
      <c r="G1393" s="82" t="s">
        <v>606</v>
      </c>
      <c r="H1393" s="82" t="s">
        <v>14251</v>
      </c>
      <c r="I1393" s="82" t="s">
        <v>181</v>
      </c>
      <c r="J1393" s="82" t="s">
        <v>182</v>
      </c>
      <c r="K1393" s="82"/>
      <c r="L1393" s="82" t="s">
        <v>14024</v>
      </c>
      <c r="M1393" s="82" t="s">
        <v>12865</v>
      </c>
      <c r="N1393" s="89" t="s">
        <v>5744</v>
      </c>
      <c r="O1393" s="89" t="s">
        <v>1339</v>
      </c>
      <c r="P1393" s="89" t="s">
        <v>6458</v>
      </c>
    </row>
    <row r="1394" spans="1:16" ht="28.5">
      <c r="A1394" s="27" t="s">
        <v>6857</v>
      </c>
      <c r="C1394" t="str">
        <f t="shared" si="21"/>
        <v>Yes</v>
      </c>
      <c r="D1394" s="82" t="s">
        <v>6858</v>
      </c>
      <c r="E1394" s="82" t="s">
        <v>6467</v>
      </c>
      <c r="F1394" s="82" t="s">
        <v>604</v>
      </c>
      <c r="G1394" s="82" t="s">
        <v>606</v>
      </c>
      <c r="H1394" s="82" t="s">
        <v>14252</v>
      </c>
      <c r="I1394" s="82" t="s">
        <v>181</v>
      </c>
      <c r="J1394" s="82" t="s">
        <v>182</v>
      </c>
      <c r="K1394" s="82"/>
      <c r="L1394" s="82" t="s">
        <v>14024</v>
      </c>
      <c r="M1394" s="82" t="s">
        <v>12865</v>
      </c>
      <c r="N1394" s="89" t="s">
        <v>5744</v>
      </c>
      <c r="O1394" s="89" t="s">
        <v>1339</v>
      </c>
      <c r="P1394" s="89" t="s">
        <v>6465</v>
      </c>
    </row>
    <row r="1395" spans="1:16" ht="28.5">
      <c r="A1395" s="27" t="s">
        <v>6858</v>
      </c>
      <c r="C1395" t="str">
        <f t="shared" si="21"/>
        <v>Yes</v>
      </c>
      <c r="D1395" s="82" t="s">
        <v>6859</v>
      </c>
      <c r="E1395" s="82" t="s">
        <v>6481</v>
      </c>
      <c r="F1395" s="82" t="s">
        <v>604</v>
      </c>
      <c r="G1395" s="82" t="s">
        <v>606</v>
      </c>
      <c r="H1395" s="82" t="s">
        <v>14253</v>
      </c>
      <c r="I1395" s="82" t="s">
        <v>132</v>
      </c>
      <c r="J1395" s="82" t="s">
        <v>182</v>
      </c>
      <c r="K1395" s="82"/>
      <c r="L1395" s="82" t="s">
        <v>14024</v>
      </c>
      <c r="M1395" s="82" t="s">
        <v>12865</v>
      </c>
      <c r="N1395" s="89" t="s">
        <v>5744</v>
      </c>
      <c r="O1395" s="89" t="s">
        <v>1339</v>
      </c>
      <c r="P1395" s="89" t="s">
        <v>6479</v>
      </c>
    </row>
    <row r="1396" spans="1:16" ht="42.75">
      <c r="A1396" s="27" t="s">
        <v>6859</v>
      </c>
      <c r="C1396" t="str">
        <f t="shared" si="21"/>
        <v>Yes</v>
      </c>
      <c r="D1396" s="82" t="s">
        <v>6860</v>
      </c>
      <c r="E1396" s="82" t="s">
        <v>3507</v>
      </c>
      <c r="F1396" s="82" t="s">
        <v>604</v>
      </c>
      <c r="G1396" s="82" t="s">
        <v>606</v>
      </c>
      <c r="H1396" s="82" t="s">
        <v>14254</v>
      </c>
      <c r="I1396" s="82" t="s">
        <v>132</v>
      </c>
      <c r="J1396" s="82" t="s">
        <v>182</v>
      </c>
      <c r="K1396" s="82"/>
      <c r="L1396" s="82" t="s">
        <v>14024</v>
      </c>
      <c r="M1396" s="82" t="s">
        <v>12865</v>
      </c>
      <c r="N1396" s="89" t="s">
        <v>5744</v>
      </c>
      <c r="O1396" s="89" t="s">
        <v>1339</v>
      </c>
      <c r="P1396" s="89" t="s">
        <v>3505</v>
      </c>
    </row>
    <row r="1397" spans="1:16" ht="28.5">
      <c r="A1397" s="27" t="s">
        <v>6860</v>
      </c>
      <c r="C1397" t="str">
        <f t="shared" si="21"/>
        <v>Yes</v>
      </c>
      <c r="D1397" s="82" t="s">
        <v>6862</v>
      </c>
      <c r="E1397" s="82" t="s">
        <v>6491</v>
      </c>
      <c r="F1397" s="82" t="s">
        <v>604</v>
      </c>
      <c r="G1397" s="82" t="s">
        <v>606</v>
      </c>
      <c r="H1397" s="82" t="s">
        <v>14255</v>
      </c>
      <c r="I1397" s="82" t="s">
        <v>132</v>
      </c>
      <c r="J1397" s="82" t="s">
        <v>182</v>
      </c>
      <c r="K1397" s="82"/>
      <c r="L1397" s="82" t="s">
        <v>14024</v>
      </c>
      <c r="M1397" s="82" t="s">
        <v>12865</v>
      </c>
      <c r="N1397" s="89" t="s">
        <v>5744</v>
      </c>
      <c r="O1397" s="89" t="s">
        <v>1339</v>
      </c>
      <c r="P1397" s="89" t="s">
        <v>6489</v>
      </c>
    </row>
    <row r="1398" spans="1:16" ht="28.5">
      <c r="A1398" s="27" t="s">
        <v>6862</v>
      </c>
      <c r="C1398" t="str">
        <f t="shared" si="21"/>
        <v>Yes</v>
      </c>
      <c r="D1398" s="82" t="s">
        <v>6864</v>
      </c>
      <c r="E1398" s="82" t="s">
        <v>6497</v>
      </c>
      <c r="F1398" s="82" t="s">
        <v>604</v>
      </c>
      <c r="G1398" s="82" t="s">
        <v>606</v>
      </c>
      <c r="H1398" s="82" t="s">
        <v>14256</v>
      </c>
      <c r="I1398" s="82" t="s">
        <v>132</v>
      </c>
      <c r="J1398" s="82" t="s">
        <v>182</v>
      </c>
      <c r="K1398" s="82"/>
      <c r="L1398" s="82" t="s">
        <v>14024</v>
      </c>
      <c r="M1398" s="82" t="s">
        <v>12865</v>
      </c>
      <c r="N1398" s="89" t="s">
        <v>5744</v>
      </c>
      <c r="O1398" s="89" t="s">
        <v>1339</v>
      </c>
      <c r="P1398" s="89" t="s">
        <v>6495</v>
      </c>
    </row>
    <row r="1399" spans="1:16" ht="28.5">
      <c r="A1399" s="27" t="s">
        <v>6864</v>
      </c>
      <c r="C1399" t="str">
        <f t="shared" si="21"/>
        <v>Yes</v>
      </c>
      <c r="D1399" s="82" t="s">
        <v>6866</v>
      </c>
      <c r="E1399" s="82" t="s">
        <v>6505</v>
      </c>
      <c r="F1399" s="82" t="s">
        <v>604</v>
      </c>
      <c r="G1399" s="82" t="s">
        <v>606</v>
      </c>
      <c r="H1399" s="82" t="s">
        <v>14257</v>
      </c>
      <c r="I1399" s="82" t="s">
        <v>132</v>
      </c>
      <c r="J1399" s="82" t="s">
        <v>182</v>
      </c>
      <c r="K1399" s="82"/>
      <c r="L1399" s="82" t="s">
        <v>14024</v>
      </c>
      <c r="M1399" s="82" t="s">
        <v>12865</v>
      </c>
      <c r="N1399" s="89" t="s">
        <v>5744</v>
      </c>
      <c r="O1399" s="89" t="s">
        <v>1339</v>
      </c>
      <c r="P1399" s="89" t="s">
        <v>6503</v>
      </c>
    </row>
    <row r="1400" spans="1:16" ht="28.5">
      <c r="A1400" s="27" t="s">
        <v>6866</v>
      </c>
      <c r="C1400" t="str">
        <f t="shared" si="21"/>
        <v>Yes</v>
      </c>
      <c r="D1400" s="82" t="s">
        <v>6868</v>
      </c>
      <c r="E1400" s="82" t="s">
        <v>3528</v>
      </c>
      <c r="F1400" s="82" t="s">
        <v>604</v>
      </c>
      <c r="G1400" s="82" t="s">
        <v>606</v>
      </c>
      <c r="H1400" s="82" t="s">
        <v>14258</v>
      </c>
      <c r="I1400" s="82" t="s">
        <v>181</v>
      </c>
      <c r="J1400" s="82" t="s">
        <v>182</v>
      </c>
      <c r="K1400" s="82"/>
      <c r="L1400" s="82" t="s">
        <v>14024</v>
      </c>
      <c r="M1400" s="82" t="s">
        <v>12865</v>
      </c>
      <c r="N1400" s="89" t="s">
        <v>5744</v>
      </c>
      <c r="O1400" s="89" t="s">
        <v>1339</v>
      </c>
      <c r="P1400" s="89" t="s">
        <v>3526</v>
      </c>
    </row>
    <row r="1401" spans="1:16" ht="28.5">
      <c r="A1401" s="27" t="s">
        <v>6868</v>
      </c>
      <c r="C1401" t="str">
        <f t="shared" si="21"/>
        <v>Yes</v>
      </c>
      <c r="D1401" s="82" t="s">
        <v>6870</v>
      </c>
      <c r="E1401" s="82" t="s">
        <v>6519</v>
      </c>
      <c r="F1401" s="82" t="s">
        <v>604</v>
      </c>
      <c r="G1401" s="82" t="s">
        <v>606</v>
      </c>
      <c r="H1401" s="82" t="s">
        <v>14259</v>
      </c>
      <c r="I1401" s="82" t="s">
        <v>181</v>
      </c>
      <c r="J1401" s="82" t="s">
        <v>182</v>
      </c>
      <c r="K1401" s="82"/>
      <c r="L1401" s="82" t="s">
        <v>14024</v>
      </c>
      <c r="M1401" s="82" t="s">
        <v>12865</v>
      </c>
      <c r="N1401" s="89" t="s">
        <v>5744</v>
      </c>
      <c r="O1401" s="89" t="s">
        <v>1339</v>
      </c>
      <c r="P1401" s="89" t="s">
        <v>6517</v>
      </c>
    </row>
    <row r="1402" spans="1:16" ht="42.75">
      <c r="A1402" s="27" t="s">
        <v>6870</v>
      </c>
      <c r="C1402" t="str">
        <f t="shared" si="21"/>
        <v>Yes</v>
      </c>
      <c r="D1402" s="82" t="s">
        <v>6871</v>
      </c>
      <c r="E1402" s="82" t="s">
        <v>6527</v>
      </c>
      <c r="F1402" s="82" t="s">
        <v>604</v>
      </c>
      <c r="G1402" s="82" t="s">
        <v>606</v>
      </c>
      <c r="H1402" s="82" t="s">
        <v>14260</v>
      </c>
      <c r="I1402" s="82" t="s">
        <v>181</v>
      </c>
      <c r="J1402" s="82" t="s">
        <v>182</v>
      </c>
      <c r="K1402" s="82"/>
      <c r="L1402" s="82" t="s">
        <v>14024</v>
      </c>
      <c r="M1402" s="82" t="s">
        <v>12865</v>
      </c>
      <c r="N1402" s="89" t="s">
        <v>5744</v>
      </c>
      <c r="O1402" s="89" t="s">
        <v>1339</v>
      </c>
      <c r="P1402" s="89" t="s">
        <v>6525</v>
      </c>
    </row>
    <row r="1403" spans="1:16" ht="42.75">
      <c r="A1403" s="27" t="s">
        <v>6871</v>
      </c>
      <c r="C1403" t="str">
        <f t="shared" si="21"/>
        <v>Yes</v>
      </c>
      <c r="D1403" s="82" t="s">
        <v>6872</v>
      </c>
      <c r="E1403" s="82" t="s">
        <v>6535</v>
      </c>
      <c r="F1403" s="82" t="s">
        <v>604</v>
      </c>
      <c r="G1403" s="82" t="s">
        <v>606</v>
      </c>
      <c r="H1403" s="82" t="s">
        <v>14261</v>
      </c>
      <c r="I1403" s="82" t="s">
        <v>181</v>
      </c>
      <c r="J1403" s="82" t="s">
        <v>182</v>
      </c>
      <c r="K1403" s="82"/>
      <c r="L1403" s="82" t="s">
        <v>14024</v>
      </c>
      <c r="M1403" s="82" t="s">
        <v>12865</v>
      </c>
      <c r="N1403" s="89" t="s">
        <v>5744</v>
      </c>
      <c r="O1403" s="89" t="s">
        <v>1339</v>
      </c>
      <c r="P1403" s="89" t="s">
        <v>6533</v>
      </c>
    </row>
    <row r="1404" spans="1:16" ht="42.75">
      <c r="A1404" s="27" t="s">
        <v>6872</v>
      </c>
      <c r="C1404" t="str">
        <f t="shared" si="21"/>
        <v>Yes</v>
      </c>
      <c r="D1404" s="82" t="s">
        <v>6873</v>
      </c>
      <c r="E1404" s="82" t="s">
        <v>6543</v>
      </c>
      <c r="F1404" s="82" t="s">
        <v>604</v>
      </c>
      <c r="G1404" s="82" t="s">
        <v>606</v>
      </c>
      <c r="H1404" s="82" t="s">
        <v>14262</v>
      </c>
      <c r="I1404" s="82" t="s">
        <v>181</v>
      </c>
      <c r="J1404" s="82" t="s">
        <v>182</v>
      </c>
      <c r="K1404" s="82"/>
      <c r="L1404" s="82" t="s">
        <v>14024</v>
      </c>
      <c r="M1404" s="82" t="s">
        <v>12865</v>
      </c>
      <c r="N1404" s="89" t="s">
        <v>5744</v>
      </c>
      <c r="O1404" s="89" t="s">
        <v>1339</v>
      </c>
      <c r="P1404" s="89" t="s">
        <v>6541</v>
      </c>
    </row>
    <row r="1405" spans="1:16" ht="28.5">
      <c r="A1405" s="27" t="s">
        <v>6873</v>
      </c>
      <c r="C1405" t="str">
        <f t="shared" si="21"/>
        <v>Yes</v>
      </c>
      <c r="D1405" s="82" t="s">
        <v>6874</v>
      </c>
      <c r="E1405" s="82" t="s">
        <v>6558</v>
      </c>
      <c r="F1405" s="82" t="s">
        <v>604</v>
      </c>
      <c r="G1405" s="82" t="s">
        <v>606</v>
      </c>
      <c r="H1405" s="82" t="s">
        <v>14263</v>
      </c>
      <c r="I1405" s="82" t="s">
        <v>181</v>
      </c>
      <c r="J1405" s="82" t="s">
        <v>182</v>
      </c>
      <c r="K1405" s="82"/>
      <c r="L1405" s="82" t="s">
        <v>14024</v>
      </c>
      <c r="M1405" s="82" t="s">
        <v>12865</v>
      </c>
      <c r="N1405" s="89" t="s">
        <v>5744</v>
      </c>
      <c r="O1405" s="89" t="s">
        <v>1339</v>
      </c>
      <c r="P1405" s="89" t="s">
        <v>6556</v>
      </c>
    </row>
    <row r="1406" spans="1:16" ht="57">
      <c r="A1406" s="27" t="s">
        <v>6874</v>
      </c>
      <c r="C1406" t="str">
        <f t="shared" si="21"/>
        <v>Yes</v>
      </c>
      <c r="D1406" s="82" t="s">
        <v>6875</v>
      </c>
      <c r="E1406" s="82" t="s">
        <v>6566</v>
      </c>
      <c r="F1406" s="82" t="s">
        <v>604</v>
      </c>
      <c r="G1406" s="82" t="s">
        <v>606</v>
      </c>
      <c r="H1406" s="82" t="s">
        <v>14264</v>
      </c>
      <c r="I1406" s="82" t="s">
        <v>181</v>
      </c>
      <c r="J1406" s="82" t="s">
        <v>182</v>
      </c>
      <c r="K1406" s="82"/>
      <c r="L1406" s="82" t="s">
        <v>14024</v>
      </c>
      <c r="M1406" s="82" t="s">
        <v>12865</v>
      </c>
      <c r="N1406" s="89" t="s">
        <v>5744</v>
      </c>
      <c r="O1406" s="89" t="s">
        <v>1339</v>
      </c>
      <c r="P1406" s="89" t="s">
        <v>6564</v>
      </c>
    </row>
    <row r="1407" spans="1:16" ht="57">
      <c r="A1407" s="27" t="s">
        <v>6875</v>
      </c>
      <c r="C1407" t="str">
        <f t="shared" si="21"/>
        <v>Yes</v>
      </c>
      <c r="D1407" s="82" t="s">
        <v>6876</v>
      </c>
      <c r="E1407" s="82" t="s">
        <v>6573</v>
      </c>
      <c r="F1407" s="82" t="s">
        <v>604</v>
      </c>
      <c r="G1407" s="82" t="s">
        <v>606</v>
      </c>
      <c r="H1407" s="82" t="s">
        <v>14265</v>
      </c>
      <c r="I1407" s="82" t="s">
        <v>181</v>
      </c>
      <c r="J1407" s="82" t="s">
        <v>182</v>
      </c>
      <c r="K1407" s="82"/>
      <c r="L1407" s="82" t="s">
        <v>14024</v>
      </c>
      <c r="M1407" s="82" t="s">
        <v>12865</v>
      </c>
      <c r="N1407" s="89" t="s">
        <v>5744</v>
      </c>
      <c r="O1407" s="89" t="s">
        <v>1339</v>
      </c>
      <c r="P1407" s="89" t="s">
        <v>6571</v>
      </c>
    </row>
    <row r="1408" spans="1:16" ht="28.5">
      <c r="A1408" s="27" t="s">
        <v>6876</v>
      </c>
      <c r="C1408" t="str">
        <f t="shared" si="21"/>
        <v>Yes</v>
      </c>
      <c r="D1408" s="82" t="s">
        <v>6877</v>
      </c>
      <c r="E1408" s="82" t="s">
        <v>6580</v>
      </c>
      <c r="F1408" s="82" t="s">
        <v>604</v>
      </c>
      <c r="G1408" s="82" t="s">
        <v>606</v>
      </c>
      <c r="H1408" s="82" t="s">
        <v>14266</v>
      </c>
      <c r="I1408" s="82" t="s">
        <v>181</v>
      </c>
      <c r="J1408" s="82" t="s">
        <v>182</v>
      </c>
      <c r="K1408" s="82"/>
      <c r="L1408" s="82" t="s">
        <v>14024</v>
      </c>
      <c r="M1408" s="82" t="s">
        <v>12865</v>
      </c>
      <c r="N1408" s="89" t="s">
        <v>5744</v>
      </c>
      <c r="O1408" s="89" t="s">
        <v>1339</v>
      </c>
      <c r="P1408" s="89" t="s">
        <v>6578</v>
      </c>
    </row>
    <row r="1409" spans="1:16" ht="28.5">
      <c r="A1409" s="27" t="s">
        <v>6877</v>
      </c>
      <c r="C1409" t="str">
        <f t="shared" si="21"/>
        <v>Yes</v>
      </c>
      <c r="D1409" s="82" t="s">
        <v>6878</v>
      </c>
      <c r="E1409" s="82" t="s">
        <v>6588</v>
      </c>
      <c r="F1409" s="82" t="s">
        <v>604</v>
      </c>
      <c r="G1409" s="82" t="s">
        <v>606</v>
      </c>
      <c r="H1409" s="82" t="s">
        <v>14267</v>
      </c>
      <c r="I1409" s="82" t="s">
        <v>181</v>
      </c>
      <c r="J1409" s="82" t="s">
        <v>182</v>
      </c>
      <c r="K1409" s="82"/>
      <c r="L1409" s="82" t="s">
        <v>14024</v>
      </c>
      <c r="M1409" s="82" t="s">
        <v>12865</v>
      </c>
      <c r="N1409" s="89" t="s">
        <v>5744</v>
      </c>
      <c r="O1409" s="89" t="s">
        <v>1339</v>
      </c>
      <c r="P1409" s="89" t="s">
        <v>6586</v>
      </c>
    </row>
    <row r="1410" spans="1:16" ht="28.5">
      <c r="A1410" s="27" t="s">
        <v>6878</v>
      </c>
      <c r="C1410" t="str">
        <f t="shared" ref="C1410:C1473" si="22">IF(ISNA(VLOOKUP(D1410,$A:$A,1,FALSE)),"No","Yes")</f>
        <v>Yes</v>
      </c>
      <c r="D1410" s="82" t="s">
        <v>6879</v>
      </c>
      <c r="E1410" s="82" t="s">
        <v>6595</v>
      </c>
      <c r="F1410" s="82" t="s">
        <v>604</v>
      </c>
      <c r="G1410" s="82" t="s">
        <v>606</v>
      </c>
      <c r="H1410" s="82" t="s">
        <v>14268</v>
      </c>
      <c r="I1410" s="82" t="s">
        <v>181</v>
      </c>
      <c r="J1410" s="82" t="s">
        <v>182</v>
      </c>
      <c r="K1410" s="82"/>
      <c r="L1410" s="82" t="s">
        <v>14024</v>
      </c>
      <c r="M1410" s="82" t="s">
        <v>12865</v>
      </c>
      <c r="N1410" s="89" t="s">
        <v>5744</v>
      </c>
      <c r="O1410" s="89" t="s">
        <v>1339</v>
      </c>
      <c r="P1410" s="89" t="s">
        <v>6593</v>
      </c>
    </row>
    <row r="1411" spans="1:16" ht="28.5">
      <c r="A1411" s="27" t="s">
        <v>6879</v>
      </c>
      <c r="C1411" t="str">
        <f t="shared" si="22"/>
        <v>Yes</v>
      </c>
      <c r="D1411" s="82" t="s">
        <v>6880</v>
      </c>
      <c r="E1411" s="82" t="s">
        <v>6602</v>
      </c>
      <c r="F1411" s="82" t="s">
        <v>604</v>
      </c>
      <c r="G1411" s="82" t="s">
        <v>606</v>
      </c>
      <c r="H1411" s="82" t="s">
        <v>14269</v>
      </c>
      <c r="I1411" s="82" t="s">
        <v>181</v>
      </c>
      <c r="J1411" s="82" t="s">
        <v>182</v>
      </c>
      <c r="K1411" s="82"/>
      <c r="L1411" s="82" t="s">
        <v>14024</v>
      </c>
      <c r="M1411" s="82" t="s">
        <v>12865</v>
      </c>
      <c r="N1411" s="89" t="s">
        <v>5744</v>
      </c>
      <c r="O1411" s="89" t="s">
        <v>1339</v>
      </c>
      <c r="P1411" s="89" t="s">
        <v>6600</v>
      </c>
    </row>
    <row r="1412" spans="1:16" ht="42.75">
      <c r="A1412" s="27" t="s">
        <v>6880</v>
      </c>
      <c r="C1412" t="str">
        <f t="shared" si="22"/>
        <v>Yes</v>
      </c>
      <c r="D1412" s="82" t="s">
        <v>6881</v>
      </c>
      <c r="E1412" s="82" t="s">
        <v>6609</v>
      </c>
      <c r="F1412" s="82" t="s">
        <v>604</v>
      </c>
      <c r="G1412" s="82" t="s">
        <v>606</v>
      </c>
      <c r="H1412" s="82" t="s">
        <v>14270</v>
      </c>
      <c r="I1412" s="82" t="s">
        <v>181</v>
      </c>
      <c r="J1412" s="82" t="s">
        <v>182</v>
      </c>
      <c r="K1412" s="82"/>
      <c r="L1412" s="82" t="s">
        <v>14024</v>
      </c>
      <c r="M1412" s="82" t="s">
        <v>12865</v>
      </c>
      <c r="N1412" s="89" t="s">
        <v>5744</v>
      </c>
      <c r="O1412" s="89" t="s">
        <v>1339</v>
      </c>
      <c r="P1412" s="89" t="s">
        <v>6607</v>
      </c>
    </row>
    <row r="1413" spans="1:16" ht="71.25">
      <c r="A1413" s="27" t="s">
        <v>6881</v>
      </c>
      <c r="C1413" t="str">
        <f t="shared" si="22"/>
        <v>Yes</v>
      </c>
      <c r="D1413" s="82" t="s">
        <v>6882</v>
      </c>
      <c r="E1413" s="82" t="s">
        <v>6617</v>
      </c>
      <c r="F1413" s="82" t="s">
        <v>604</v>
      </c>
      <c r="G1413" s="82" t="s">
        <v>606</v>
      </c>
      <c r="H1413" s="82" t="s">
        <v>14271</v>
      </c>
      <c r="I1413" s="82" t="s">
        <v>181</v>
      </c>
      <c r="J1413" s="82" t="s">
        <v>182</v>
      </c>
      <c r="K1413" s="82"/>
      <c r="L1413" s="82" t="s">
        <v>14024</v>
      </c>
      <c r="M1413" s="82" t="s">
        <v>12865</v>
      </c>
      <c r="N1413" s="89" t="s">
        <v>5744</v>
      </c>
      <c r="O1413" s="89" t="s">
        <v>1339</v>
      </c>
      <c r="P1413" s="89" t="s">
        <v>6615</v>
      </c>
    </row>
    <row r="1414" spans="1:16" ht="28.5">
      <c r="A1414" s="27" t="s">
        <v>6882</v>
      </c>
      <c r="C1414" t="str">
        <f t="shared" si="22"/>
        <v>Yes</v>
      </c>
      <c r="D1414" s="82" t="s">
        <v>6883</v>
      </c>
      <c r="E1414" s="82" t="s">
        <v>6624</v>
      </c>
      <c r="F1414" s="82" t="s">
        <v>604</v>
      </c>
      <c r="G1414" s="82" t="s">
        <v>606</v>
      </c>
      <c r="H1414" s="82" t="s">
        <v>14272</v>
      </c>
      <c r="I1414" s="82" t="s">
        <v>181</v>
      </c>
      <c r="J1414" s="82" t="s">
        <v>182</v>
      </c>
      <c r="K1414" s="82"/>
      <c r="L1414" s="82" t="s">
        <v>14024</v>
      </c>
      <c r="M1414" s="82" t="s">
        <v>12865</v>
      </c>
      <c r="N1414" s="89" t="s">
        <v>5744</v>
      </c>
      <c r="O1414" s="89" t="s">
        <v>1339</v>
      </c>
      <c r="P1414" s="89" t="s">
        <v>6622</v>
      </c>
    </row>
    <row r="1415" spans="1:16" ht="28.5">
      <c r="A1415" s="27" t="s">
        <v>6883</v>
      </c>
      <c r="C1415" t="str">
        <f t="shared" si="22"/>
        <v>Yes</v>
      </c>
      <c r="D1415" s="82" t="s">
        <v>6884</v>
      </c>
      <c r="E1415" s="82" t="s">
        <v>6631</v>
      </c>
      <c r="F1415" s="82" t="s">
        <v>604</v>
      </c>
      <c r="G1415" s="82" t="s">
        <v>606</v>
      </c>
      <c r="H1415" s="82" t="s">
        <v>14273</v>
      </c>
      <c r="I1415" s="82" t="s">
        <v>132</v>
      </c>
      <c r="J1415" s="82" t="s">
        <v>182</v>
      </c>
      <c r="K1415" s="82"/>
      <c r="L1415" s="82" t="s">
        <v>14024</v>
      </c>
      <c r="M1415" s="82" t="s">
        <v>12865</v>
      </c>
      <c r="N1415" s="89" t="s">
        <v>5744</v>
      </c>
      <c r="O1415" s="89" t="s">
        <v>1339</v>
      </c>
      <c r="P1415" s="89" t="s">
        <v>6629</v>
      </c>
    </row>
    <row r="1416" spans="1:16">
      <c r="A1416" s="27" t="s">
        <v>6884</v>
      </c>
      <c r="C1416" t="str">
        <f t="shared" si="22"/>
        <v>Yes</v>
      </c>
      <c r="D1416" s="82" t="s">
        <v>6885</v>
      </c>
      <c r="E1416" s="82" t="s">
        <v>6637</v>
      </c>
      <c r="F1416" s="82" t="s">
        <v>604</v>
      </c>
      <c r="G1416" s="82" t="s">
        <v>606</v>
      </c>
      <c r="H1416" s="82" t="s">
        <v>14274</v>
      </c>
      <c r="I1416" s="82" t="s">
        <v>181</v>
      </c>
      <c r="J1416" s="82" t="s">
        <v>182</v>
      </c>
      <c r="K1416" s="82" t="s">
        <v>13178</v>
      </c>
      <c r="L1416" s="82" t="s">
        <v>14024</v>
      </c>
      <c r="M1416" s="82" t="s">
        <v>12856</v>
      </c>
      <c r="N1416" s="89"/>
      <c r="O1416" s="89"/>
      <c r="P1416" s="89"/>
    </row>
    <row r="1417" spans="1:16" ht="28.5">
      <c r="A1417" s="27" t="s">
        <v>6885</v>
      </c>
      <c r="C1417" t="str">
        <f t="shared" si="22"/>
        <v>Yes</v>
      </c>
      <c r="D1417" s="82" t="s">
        <v>6886</v>
      </c>
      <c r="E1417" s="82" t="s">
        <v>6645</v>
      </c>
      <c r="F1417" s="82" t="s">
        <v>604</v>
      </c>
      <c r="G1417" s="82" t="s">
        <v>606</v>
      </c>
      <c r="H1417" s="82" t="s">
        <v>14275</v>
      </c>
      <c r="I1417" s="82" t="s">
        <v>132</v>
      </c>
      <c r="J1417" s="82" t="s">
        <v>182</v>
      </c>
      <c r="K1417" s="82"/>
      <c r="L1417" s="82" t="s">
        <v>14024</v>
      </c>
      <c r="M1417" s="82" t="s">
        <v>12865</v>
      </c>
      <c r="N1417" s="89" t="s">
        <v>5744</v>
      </c>
      <c r="O1417" s="89" t="s">
        <v>1339</v>
      </c>
      <c r="P1417" s="89" t="s">
        <v>6643</v>
      </c>
    </row>
    <row r="1418" spans="1:16" ht="28.5">
      <c r="A1418" s="27" t="s">
        <v>6886</v>
      </c>
      <c r="C1418" t="str">
        <f t="shared" si="22"/>
        <v>Yes</v>
      </c>
      <c r="D1418" s="82" t="s">
        <v>6887</v>
      </c>
      <c r="E1418" s="82" t="s">
        <v>6652</v>
      </c>
      <c r="F1418" s="82" t="s">
        <v>604</v>
      </c>
      <c r="G1418" s="82" t="s">
        <v>606</v>
      </c>
      <c r="H1418" s="82" t="s">
        <v>14276</v>
      </c>
      <c r="I1418" s="82" t="s">
        <v>132</v>
      </c>
      <c r="J1418" s="82" t="s">
        <v>182</v>
      </c>
      <c r="K1418" s="82"/>
      <c r="L1418" s="82" t="s">
        <v>14024</v>
      </c>
      <c r="M1418" s="82" t="s">
        <v>12865</v>
      </c>
      <c r="N1418" s="89" t="s">
        <v>5744</v>
      </c>
      <c r="O1418" s="89" t="s">
        <v>1339</v>
      </c>
      <c r="P1418" s="89" t="s">
        <v>6650</v>
      </c>
    </row>
    <row r="1419" spans="1:16" ht="28.5">
      <c r="A1419" s="27" t="s">
        <v>6887</v>
      </c>
      <c r="C1419" t="str">
        <f t="shared" si="22"/>
        <v>Yes</v>
      </c>
      <c r="D1419" s="82" t="s">
        <v>6888</v>
      </c>
      <c r="E1419" s="82" t="s">
        <v>6658</v>
      </c>
      <c r="F1419" s="82" t="s">
        <v>604</v>
      </c>
      <c r="G1419" s="82" t="s">
        <v>606</v>
      </c>
      <c r="H1419" s="82" t="s">
        <v>14277</v>
      </c>
      <c r="I1419" s="82" t="s">
        <v>132</v>
      </c>
      <c r="J1419" s="82" t="s">
        <v>182</v>
      </c>
      <c r="K1419" s="82"/>
      <c r="L1419" s="82" t="s">
        <v>14024</v>
      </c>
      <c r="M1419" s="82" t="s">
        <v>12865</v>
      </c>
      <c r="N1419" s="89" t="s">
        <v>5744</v>
      </c>
      <c r="O1419" s="89" t="s">
        <v>1339</v>
      </c>
      <c r="P1419" s="89" t="s">
        <v>6656</v>
      </c>
    </row>
    <row r="1420" spans="1:16" ht="42.75">
      <c r="A1420" s="27" t="s">
        <v>6888</v>
      </c>
      <c r="C1420" t="str">
        <f t="shared" si="22"/>
        <v>Yes</v>
      </c>
      <c r="D1420" s="82" t="s">
        <v>6889</v>
      </c>
      <c r="E1420" s="82" t="s">
        <v>3650</v>
      </c>
      <c r="F1420" s="82" t="s">
        <v>604</v>
      </c>
      <c r="G1420" s="82" t="s">
        <v>606</v>
      </c>
      <c r="H1420" s="82" t="s">
        <v>14278</v>
      </c>
      <c r="I1420" s="82" t="s">
        <v>132</v>
      </c>
      <c r="J1420" s="82" t="s">
        <v>182</v>
      </c>
      <c r="K1420" s="82"/>
      <c r="L1420" s="82" t="s">
        <v>14024</v>
      </c>
      <c r="M1420" s="82" t="s">
        <v>12865</v>
      </c>
      <c r="N1420" s="89" t="s">
        <v>5744</v>
      </c>
      <c r="O1420" s="89" t="s">
        <v>1339</v>
      </c>
      <c r="P1420" s="89" t="s">
        <v>3648</v>
      </c>
    </row>
    <row r="1421" spans="1:16">
      <c r="A1421" s="27" t="s">
        <v>6889</v>
      </c>
      <c r="C1421" t="str">
        <f t="shared" si="22"/>
        <v>Yes</v>
      </c>
      <c r="D1421" s="82" t="s">
        <v>6890</v>
      </c>
      <c r="E1421" s="82" t="s">
        <v>6669</v>
      </c>
      <c r="F1421" s="82" t="s">
        <v>604</v>
      </c>
      <c r="G1421" s="82" t="s">
        <v>606</v>
      </c>
      <c r="H1421" s="82" t="s">
        <v>14279</v>
      </c>
      <c r="I1421" s="82" t="s">
        <v>181</v>
      </c>
      <c r="J1421" s="82" t="s">
        <v>182</v>
      </c>
      <c r="K1421" s="82"/>
      <c r="L1421" s="82" t="s">
        <v>14024</v>
      </c>
      <c r="M1421" s="82" t="s">
        <v>12856</v>
      </c>
      <c r="N1421" s="82"/>
      <c r="O1421" s="82"/>
      <c r="P1421" s="89"/>
    </row>
    <row r="1422" spans="1:16" ht="28.5">
      <c r="A1422" s="27" t="s">
        <v>6890</v>
      </c>
      <c r="C1422" t="str">
        <f t="shared" si="22"/>
        <v>Yes</v>
      </c>
      <c r="D1422" s="82" t="s">
        <v>6891</v>
      </c>
      <c r="E1422" s="82" t="s">
        <v>6677</v>
      </c>
      <c r="F1422" s="82" t="s">
        <v>604</v>
      </c>
      <c r="G1422" s="82" t="s">
        <v>606</v>
      </c>
      <c r="H1422" s="82" t="s">
        <v>14280</v>
      </c>
      <c r="I1422" s="82" t="s">
        <v>181</v>
      </c>
      <c r="J1422" s="82" t="s">
        <v>182</v>
      </c>
      <c r="K1422" s="82"/>
      <c r="L1422" s="82" t="s">
        <v>14024</v>
      </c>
      <c r="M1422" s="82" t="s">
        <v>12865</v>
      </c>
      <c r="N1422" s="89" t="s">
        <v>5744</v>
      </c>
      <c r="O1422" s="89" t="s">
        <v>1339</v>
      </c>
      <c r="P1422" s="89" t="s">
        <v>6675</v>
      </c>
    </row>
    <row r="1423" spans="1:16" ht="28.5">
      <c r="A1423" s="27" t="s">
        <v>6891</v>
      </c>
      <c r="C1423" t="str">
        <f t="shared" si="22"/>
        <v>Yes</v>
      </c>
      <c r="D1423" s="82" t="s">
        <v>6892</v>
      </c>
      <c r="E1423" s="82" t="s">
        <v>6701</v>
      </c>
      <c r="F1423" s="82" t="s">
        <v>604</v>
      </c>
      <c r="G1423" s="82" t="s">
        <v>606</v>
      </c>
      <c r="H1423" s="82" t="s">
        <v>14281</v>
      </c>
      <c r="I1423" s="82" t="s">
        <v>181</v>
      </c>
      <c r="J1423" s="82" t="s">
        <v>182</v>
      </c>
      <c r="K1423" s="82"/>
      <c r="L1423" s="82" t="s">
        <v>14024</v>
      </c>
      <c r="M1423" s="82" t="s">
        <v>12865</v>
      </c>
      <c r="N1423" s="89" t="s">
        <v>5744</v>
      </c>
      <c r="O1423" s="89" t="s">
        <v>1339</v>
      </c>
      <c r="P1423" s="89" t="s">
        <v>6699</v>
      </c>
    </row>
    <row r="1424" spans="1:16" ht="28.5">
      <c r="A1424" s="27" t="s">
        <v>6892</v>
      </c>
      <c r="C1424" t="str">
        <f t="shared" si="22"/>
        <v>Yes</v>
      </c>
      <c r="D1424" s="82" t="s">
        <v>6893</v>
      </c>
      <c r="E1424" s="82" t="s">
        <v>6708</v>
      </c>
      <c r="F1424" s="82" t="s">
        <v>604</v>
      </c>
      <c r="G1424" s="82" t="s">
        <v>606</v>
      </c>
      <c r="H1424" s="82" t="s">
        <v>14282</v>
      </c>
      <c r="I1424" s="82" t="s">
        <v>181</v>
      </c>
      <c r="J1424" s="82" t="s">
        <v>182</v>
      </c>
      <c r="K1424" s="82"/>
      <c r="L1424" s="82" t="s">
        <v>14024</v>
      </c>
      <c r="M1424" s="82" t="s">
        <v>12865</v>
      </c>
      <c r="N1424" s="89" t="s">
        <v>5744</v>
      </c>
      <c r="O1424" s="89" t="s">
        <v>1339</v>
      </c>
      <c r="P1424" s="89" t="s">
        <v>3171</v>
      </c>
    </row>
    <row r="1425" spans="1:16" ht="28.5">
      <c r="A1425" s="27" t="s">
        <v>6893</v>
      </c>
      <c r="C1425" t="str">
        <f t="shared" si="22"/>
        <v>Yes</v>
      </c>
      <c r="D1425" s="82" t="s">
        <v>6894</v>
      </c>
      <c r="E1425" s="82" t="s">
        <v>6716</v>
      </c>
      <c r="F1425" s="82" t="s">
        <v>604</v>
      </c>
      <c r="G1425" s="82" t="s">
        <v>606</v>
      </c>
      <c r="H1425" s="82" t="s">
        <v>14283</v>
      </c>
      <c r="I1425" s="82" t="s">
        <v>181</v>
      </c>
      <c r="J1425" s="82" t="s">
        <v>182</v>
      </c>
      <c r="K1425" s="82"/>
      <c r="L1425" s="82" t="s">
        <v>14024</v>
      </c>
      <c r="M1425" s="82" t="s">
        <v>12865</v>
      </c>
      <c r="N1425" s="89" t="s">
        <v>5744</v>
      </c>
      <c r="O1425" s="89" t="s">
        <v>1339</v>
      </c>
      <c r="P1425" s="89" t="s">
        <v>6714</v>
      </c>
    </row>
    <row r="1426" spans="1:16" ht="28.5">
      <c r="A1426" s="27" t="s">
        <v>6894</v>
      </c>
      <c r="C1426" t="str">
        <f t="shared" si="22"/>
        <v>Yes</v>
      </c>
      <c r="D1426" s="82" t="s">
        <v>6895</v>
      </c>
      <c r="E1426" s="82" t="s">
        <v>6724</v>
      </c>
      <c r="F1426" s="82" t="s">
        <v>604</v>
      </c>
      <c r="G1426" s="82" t="s">
        <v>606</v>
      </c>
      <c r="H1426" s="82" t="s">
        <v>14284</v>
      </c>
      <c r="I1426" s="82" t="s">
        <v>132</v>
      </c>
      <c r="J1426" s="82" t="s">
        <v>182</v>
      </c>
      <c r="K1426" s="82"/>
      <c r="L1426" s="82" t="s">
        <v>14024</v>
      </c>
      <c r="M1426" s="82" t="s">
        <v>12865</v>
      </c>
      <c r="N1426" s="89" t="s">
        <v>5744</v>
      </c>
      <c r="O1426" s="89" t="s">
        <v>1339</v>
      </c>
      <c r="P1426" s="89" t="s">
        <v>6722</v>
      </c>
    </row>
    <row r="1427" spans="1:16" ht="57">
      <c r="A1427" s="27" t="s">
        <v>6895</v>
      </c>
      <c r="C1427" t="str">
        <f t="shared" si="22"/>
        <v>Yes</v>
      </c>
      <c r="D1427" s="82" t="s">
        <v>6896</v>
      </c>
      <c r="E1427" s="82" t="s">
        <v>6732</v>
      </c>
      <c r="F1427" s="82" t="s">
        <v>604</v>
      </c>
      <c r="G1427" s="82" t="s">
        <v>606</v>
      </c>
      <c r="H1427" s="82" t="s">
        <v>14285</v>
      </c>
      <c r="I1427" s="82" t="s">
        <v>181</v>
      </c>
      <c r="J1427" s="82" t="s">
        <v>182</v>
      </c>
      <c r="K1427" s="82"/>
      <c r="L1427" s="82" t="s">
        <v>14024</v>
      </c>
      <c r="M1427" s="82" t="s">
        <v>12865</v>
      </c>
      <c r="N1427" s="89" t="s">
        <v>5744</v>
      </c>
      <c r="O1427" s="89" t="s">
        <v>1339</v>
      </c>
      <c r="P1427" s="89" t="s">
        <v>6730</v>
      </c>
    </row>
    <row r="1428" spans="1:16" ht="28.5">
      <c r="A1428" s="27" t="s">
        <v>6896</v>
      </c>
      <c r="C1428" t="str">
        <f t="shared" si="22"/>
        <v>Yes</v>
      </c>
      <c r="D1428" s="82" t="s">
        <v>6897</v>
      </c>
      <c r="E1428" s="82" t="s">
        <v>3986</v>
      </c>
      <c r="F1428" s="82" t="s">
        <v>604</v>
      </c>
      <c r="G1428" s="82" t="s">
        <v>606</v>
      </c>
      <c r="H1428" s="82" t="s">
        <v>14286</v>
      </c>
      <c r="I1428" s="82" t="s">
        <v>181</v>
      </c>
      <c r="J1428" s="82" t="s">
        <v>182</v>
      </c>
      <c r="K1428" s="82"/>
      <c r="L1428" s="82" t="s">
        <v>14024</v>
      </c>
      <c r="M1428" s="82" t="s">
        <v>12865</v>
      </c>
      <c r="N1428" s="89" t="s">
        <v>5744</v>
      </c>
      <c r="O1428" s="89" t="s">
        <v>1339</v>
      </c>
      <c r="P1428" s="89" t="s">
        <v>3984</v>
      </c>
    </row>
    <row r="1429" spans="1:16" ht="28.5">
      <c r="A1429" s="27" t="s">
        <v>6897</v>
      </c>
      <c r="C1429" t="str">
        <f t="shared" si="22"/>
        <v>Yes</v>
      </c>
      <c r="D1429" s="82" t="s">
        <v>6898</v>
      </c>
      <c r="E1429" s="82" t="s">
        <v>6744</v>
      </c>
      <c r="F1429" s="82" t="s">
        <v>604</v>
      </c>
      <c r="G1429" s="82" t="s">
        <v>606</v>
      </c>
      <c r="H1429" s="82" t="s">
        <v>14287</v>
      </c>
      <c r="I1429" s="82" t="s">
        <v>181</v>
      </c>
      <c r="J1429" s="82" t="s">
        <v>182</v>
      </c>
      <c r="K1429" s="82"/>
      <c r="L1429" s="82" t="s">
        <v>14024</v>
      </c>
      <c r="M1429" s="82" t="s">
        <v>12865</v>
      </c>
      <c r="N1429" s="89" t="s">
        <v>5744</v>
      </c>
      <c r="O1429" s="89" t="s">
        <v>1339</v>
      </c>
      <c r="P1429" s="89" t="s">
        <v>6742</v>
      </c>
    </row>
    <row r="1430" spans="1:16">
      <c r="A1430" s="27" t="s">
        <v>6898</v>
      </c>
      <c r="C1430" t="str">
        <f t="shared" si="22"/>
        <v>Yes</v>
      </c>
      <c r="D1430" s="82" t="s">
        <v>6899</v>
      </c>
      <c r="E1430" s="89" t="s">
        <v>3307</v>
      </c>
      <c r="F1430" s="82" t="s">
        <v>630</v>
      </c>
      <c r="G1430" s="89" t="s">
        <v>632</v>
      </c>
      <c r="H1430" s="89" t="s">
        <v>14288</v>
      </c>
      <c r="I1430" s="82" t="s">
        <v>132</v>
      </c>
      <c r="J1430" s="82" t="s">
        <v>200</v>
      </c>
      <c r="K1430" s="82"/>
      <c r="L1430" s="82" t="s">
        <v>14024</v>
      </c>
      <c r="M1430" s="82" t="s">
        <v>12865</v>
      </c>
      <c r="N1430" s="89" t="s">
        <v>3712</v>
      </c>
      <c r="O1430" s="89" t="s">
        <v>2097</v>
      </c>
      <c r="P1430" s="89" t="s">
        <v>3305</v>
      </c>
    </row>
    <row r="1431" spans="1:16">
      <c r="A1431" s="27" t="s">
        <v>6899</v>
      </c>
      <c r="C1431" t="str">
        <f t="shared" si="22"/>
        <v>Yes</v>
      </c>
      <c r="D1431" s="82" t="s">
        <v>6901</v>
      </c>
      <c r="E1431" s="89" t="s">
        <v>5653</v>
      </c>
      <c r="F1431" s="82" t="s">
        <v>630</v>
      </c>
      <c r="G1431" s="89" t="s">
        <v>632</v>
      </c>
      <c r="H1431" s="89" t="s">
        <v>14289</v>
      </c>
      <c r="I1431" s="82" t="s">
        <v>132</v>
      </c>
      <c r="J1431" s="82" t="s">
        <v>200</v>
      </c>
      <c r="K1431" s="82"/>
      <c r="L1431" s="82" t="s">
        <v>14024</v>
      </c>
      <c r="M1431" s="82" t="s">
        <v>12865</v>
      </c>
      <c r="N1431" s="89" t="s">
        <v>3712</v>
      </c>
      <c r="O1431" s="89" t="s">
        <v>2097</v>
      </c>
      <c r="P1431" s="89" t="s">
        <v>5651</v>
      </c>
    </row>
    <row r="1432" spans="1:16">
      <c r="A1432" s="27" t="s">
        <v>6901</v>
      </c>
      <c r="C1432" t="str">
        <f t="shared" si="22"/>
        <v>Yes</v>
      </c>
      <c r="D1432" s="82" t="s">
        <v>6903</v>
      </c>
      <c r="E1432" s="89" t="s">
        <v>6904</v>
      </c>
      <c r="F1432" s="82" t="s">
        <v>630</v>
      </c>
      <c r="G1432" s="89" t="s">
        <v>632</v>
      </c>
      <c r="H1432" s="89" t="s">
        <v>14290</v>
      </c>
      <c r="I1432" s="82" t="s">
        <v>132</v>
      </c>
      <c r="J1432" s="82" t="s">
        <v>200</v>
      </c>
      <c r="K1432" s="82"/>
      <c r="L1432" s="82" t="s">
        <v>14024</v>
      </c>
      <c r="M1432" s="82" t="s">
        <v>12865</v>
      </c>
      <c r="N1432" s="89" t="s">
        <v>3712</v>
      </c>
      <c r="O1432" s="89" t="s">
        <v>2097</v>
      </c>
      <c r="P1432" s="89" t="s">
        <v>6902</v>
      </c>
    </row>
    <row r="1433" spans="1:16">
      <c r="A1433" s="27" t="s">
        <v>6903</v>
      </c>
      <c r="C1433" t="str">
        <f t="shared" si="22"/>
        <v>Yes</v>
      </c>
      <c r="D1433" s="82" t="s">
        <v>6909</v>
      </c>
      <c r="E1433" s="89" t="s">
        <v>6910</v>
      </c>
      <c r="F1433" s="82" t="s">
        <v>696</v>
      </c>
      <c r="G1433" s="89" t="s">
        <v>698</v>
      </c>
      <c r="H1433" s="89" t="s">
        <v>14291</v>
      </c>
      <c r="I1433" s="82" t="s">
        <v>132</v>
      </c>
      <c r="J1433" s="82" t="s">
        <v>200</v>
      </c>
      <c r="K1433" s="82"/>
      <c r="L1433" s="82" t="s">
        <v>14024</v>
      </c>
      <c r="M1433" s="82" t="s">
        <v>12865</v>
      </c>
      <c r="N1433" s="89" t="s">
        <v>3712</v>
      </c>
      <c r="O1433" s="89" t="s">
        <v>2097</v>
      </c>
      <c r="P1433" s="89" t="s">
        <v>6908</v>
      </c>
    </row>
    <row r="1434" spans="1:16" ht="28.5">
      <c r="A1434" s="27" t="s">
        <v>6909</v>
      </c>
      <c r="C1434" t="str">
        <f t="shared" si="22"/>
        <v>Yes</v>
      </c>
      <c r="D1434" s="82" t="s">
        <v>6915</v>
      </c>
      <c r="E1434" s="89" t="s">
        <v>5772</v>
      </c>
      <c r="F1434" s="82" t="s">
        <v>746</v>
      </c>
      <c r="G1434" s="89" t="s">
        <v>748</v>
      </c>
      <c r="H1434" s="89" t="s">
        <v>14292</v>
      </c>
      <c r="I1434" s="82" t="s">
        <v>132</v>
      </c>
      <c r="J1434" s="82" t="s">
        <v>200</v>
      </c>
      <c r="K1434" s="82"/>
      <c r="L1434" s="82" t="s">
        <v>14024</v>
      </c>
      <c r="M1434" s="82" t="s">
        <v>12865</v>
      </c>
      <c r="N1434" s="89" t="s">
        <v>3712</v>
      </c>
      <c r="O1434" s="89" t="s">
        <v>2097</v>
      </c>
      <c r="P1434" s="89" t="s">
        <v>5770</v>
      </c>
    </row>
    <row r="1435" spans="1:16">
      <c r="A1435" s="27" t="s">
        <v>6915</v>
      </c>
      <c r="C1435" t="str">
        <f t="shared" si="22"/>
        <v>Yes</v>
      </c>
      <c r="D1435" s="82" t="s">
        <v>6920</v>
      </c>
      <c r="E1435" s="89" t="s">
        <v>3307</v>
      </c>
      <c r="F1435" s="82" t="s">
        <v>746</v>
      </c>
      <c r="G1435" s="89" t="s">
        <v>748</v>
      </c>
      <c r="H1435" s="89" t="s">
        <v>14293</v>
      </c>
      <c r="I1435" s="82" t="s">
        <v>132</v>
      </c>
      <c r="J1435" s="82" t="s">
        <v>200</v>
      </c>
      <c r="K1435" s="82"/>
      <c r="L1435" s="82" t="s">
        <v>14024</v>
      </c>
      <c r="M1435" s="82" t="s">
        <v>12865</v>
      </c>
      <c r="N1435" s="89" t="s">
        <v>1470</v>
      </c>
      <c r="O1435" s="89" t="s">
        <v>2097</v>
      </c>
      <c r="P1435" s="89" t="s">
        <v>3305</v>
      </c>
    </row>
    <row r="1436" spans="1:16" ht="28.5">
      <c r="A1436" s="27" t="s">
        <v>6920</v>
      </c>
      <c r="C1436" t="str">
        <f t="shared" si="22"/>
        <v>Yes</v>
      </c>
      <c r="D1436" s="82" t="s">
        <v>6924</v>
      </c>
      <c r="E1436" s="89" t="s">
        <v>3342</v>
      </c>
      <c r="F1436" s="82" t="s">
        <v>746</v>
      </c>
      <c r="G1436" s="89" t="s">
        <v>748</v>
      </c>
      <c r="H1436" s="89" t="s">
        <v>14294</v>
      </c>
      <c r="I1436" s="82" t="s">
        <v>132</v>
      </c>
      <c r="J1436" s="82" t="s">
        <v>200</v>
      </c>
      <c r="K1436" s="82"/>
      <c r="L1436" s="82" t="s">
        <v>14024</v>
      </c>
      <c r="M1436" s="82" t="s">
        <v>12865</v>
      </c>
      <c r="N1436" s="89" t="s">
        <v>3712</v>
      </c>
      <c r="O1436" s="89" t="s">
        <v>2097</v>
      </c>
      <c r="P1436" s="89" t="s">
        <v>3340</v>
      </c>
    </row>
    <row r="1437" spans="1:16" ht="28.5">
      <c r="A1437" s="27" t="s">
        <v>6924</v>
      </c>
      <c r="C1437" t="str">
        <f t="shared" si="22"/>
        <v>Yes</v>
      </c>
      <c r="D1437" s="82" t="s">
        <v>6929</v>
      </c>
      <c r="E1437" s="89" t="s">
        <v>6930</v>
      </c>
      <c r="F1437" s="82" t="s">
        <v>696</v>
      </c>
      <c r="G1437" s="89" t="s">
        <v>698</v>
      </c>
      <c r="H1437" s="89" t="s">
        <v>14295</v>
      </c>
      <c r="I1437" s="82" t="s">
        <v>181</v>
      </c>
      <c r="J1437" s="82" t="s">
        <v>200</v>
      </c>
      <c r="K1437" s="82"/>
      <c r="L1437" s="82" t="s">
        <v>14024</v>
      </c>
      <c r="M1437" s="82" t="s">
        <v>12865</v>
      </c>
      <c r="N1437" s="89" t="s">
        <v>3712</v>
      </c>
      <c r="O1437" s="89" t="s">
        <v>2097</v>
      </c>
      <c r="P1437" s="89" t="s">
        <v>6928</v>
      </c>
    </row>
    <row r="1438" spans="1:16">
      <c r="A1438" s="27" t="s">
        <v>6929</v>
      </c>
      <c r="C1438" t="str">
        <f t="shared" si="22"/>
        <v>Yes</v>
      </c>
      <c r="D1438" s="82" t="s">
        <v>6935</v>
      </c>
      <c r="E1438" s="89" t="s">
        <v>6936</v>
      </c>
      <c r="F1438" s="82" t="s">
        <v>696</v>
      </c>
      <c r="G1438" s="89" t="s">
        <v>698</v>
      </c>
      <c r="H1438" s="89" t="s">
        <v>14296</v>
      </c>
      <c r="I1438" s="82" t="s">
        <v>181</v>
      </c>
      <c r="J1438" s="82" t="s">
        <v>200</v>
      </c>
      <c r="K1438" s="82" t="s">
        <v>14297</v>
      </c>
      <c r="L1438" s="82" t="s">
        <v>14024</v>
      </c>
      <c r="M1438" s="82" t="s">
        <v>12865</v>
      </c>
      <c r="N1438" s="89" t="s">
        <v>1470</v>
      </c>
      <c r="O1438" s="89" t="s">
        <v>2097</v>
      </c>
      <c r="P1438" s="89" t="s">
        <v>6934</v>
      </c>
    </row>
    <row r="1439" spans="1:16">
      <c r="A1439" s="27" t="s">
        <v>6935</v>
      </c>
      <c r="C1439" t="str">
        <f t="shared" si="22"/>
        <v>Yes</v>
      </c>
      <c r="D1439" s="82" t="s">
        <v>6940</v>
      </c>
      <c r="E1439" s="89" t="s">
        <v>6941</v>
      </c>
      <c r="F1439" s="82" t="s">
        <v>696</v>
      </c>
      <c r="G1439" s="89" t="s">
        <v>698</v>
      </c>
      <c r="H1439" s="89" t="s">
        <v>14298</v>
      </c>
      <c r="I1439" s="82" t="s">
        <v>181</v>
      </c>
      <c r="J1439" s="82" t="s">
        <v>200</v>
      </c>
      <c r="K1439" s="82"/>
      <c r="L1439" s="82" t="s">
        <v>14024</v>
      </c>
      <c r="M1439" s="82" t="s">
        <v>12856</v>
      </c>
      <c r="N1439" s="82"/>
      <c r="O1439" s="82"/>
      <c r="P1439" s="82"/>
    </row>
    <row r="1440" spans="1:16">
      <c r="A1440" s="27" t="s">
        <v>6940</v>
      </c>
      <c r="C1440" t="str">
        <f t="shared" si="22"/>
        <v>Yes</v>
      </c>
      <c r="D1440" s="82" t="s">
        <v>6947</v>
      </c>
      <c r="E1440" s="89" t="s">
        <v>6948</v>
      </c>
      <c r="F1440" s="82" t="s">
        <v>733</v>
      </c>
      <c r="G1440" s="89" t="s">
        <v>735</v>
      </c>
      <c r="H1440" s="89" t="s">
        <v>14299</v>
      </c>
      <c r="I1440" s="82" t="s">
        <v>132</v>
      </c>
      <c r="J1440" s="82" t="s">
        <v>200</v>
      </c>
      <c r="K1440" s="82"/>
      <c r="L1440" s="82" t="s">
        <v>14024</v>
      </c>
      <c r="M1440" s="82" t="s">
        <v>12865</v>
      </c>
      <c r="N1440" s="89" t="s">
        <v>1470</v>
      </c>
      <c r="O1440" s="89" t="s">
        <v>2097</v>
      </c>
      <c r="P1440" s="89" t="s">
        <v>6946</v>
      </c>
    </row>
    <row r="1441" spans="1:16" ht="28.5">
      <c r="A1441" s="27" t="s">
        <v>6947</v>
      </c>
      <c r="C1441" t="str">
        <f t="shared" si="22"/>
        <v>Yes</v>
      </c>
      <c r="D1441" s="82" t="s">
        <v>6953</v>
      </c>
      <c r="E1441" s="89" t="s">
        <v>6936</v>
      </c>
      <c r="F1441" s="82" t="s">
        <v>820</v>
      </c>
      <c r="G1441" s="89" t="s">
        <v>822</v>
      </c>
      <c r="H1441" s="89" t="s">
        <v>14300</v>
      </c>
      <c r="I1441" s="82" t="s">
        <v>181</v>
      </c>
      <c r="J1441" s="82" t="s">
        <v>200</v>
      </c>
      <c r="K1441" s="82" t="s">
        <v>14297</v>
      </c>
      <c r="L1441" s="82" t="s">
        <v>14024</v>
      </c>
      <c r="M1441" s="82" t="s">
        <v>12865</v>
      </c>
      <c r="N1441" s="89" t="s">
        <v>1470</v>
      </c>
      <c r="O1441" s="89" t="s">
        <v>2097</v>
      </c>
      <c r="P1441" s="89" t="s">
        <v>6934</v>
      </c>
    </row>
    <row r="1442" spans="1:16" ht="28.5">
      <c r="A1442" s="27" t="s">
        <v>6953</v>
      </c>
      <c r="C1442" t="str">
        <f t="shared" si="22"/>
        <v>Yes</v>
      </c>
      <c r="D1442" s="82" t="s">
        <v>6959</v>
      </c>
      <c r="E1442" s="89" t="s">
        <v>6960</v>
      </c>
      <c r="F1442" s="82" t="s">
        <v>820</v>
      </c>
      <c r="G1442" s="89" t="s">
        <v>822</v>
      </c>
      <c r="H1442" s="89" t="s">
        <v>14301</v>
      </c>
      <c r="I1442" s="82" t="s">
        <v>132</v>
      </c>
      <c r="J1442" s="82" t="s">
        <v>200</v>
      </c>
      <c r="K1442" s="82"/>
      <c r="L1442" s="82" t="s">
        <v>14024</v>
      </c>
      <c r="M1442" s="82" t="s">
        <v>12865</v>
      </c>
      <c r="N1442" s="89" t="s">
        <v>1470</v>
      </c>
      <c r="O1442" s="89" t="s">
        <v>2097</v>
      </c>
      <c r="P1442" s="89" t="s">
        <v>6958</v>
      </c>
    </row>
    <row r="1443" spans="1:16" ht="28.5">
      <c r="A1443" s="27" t="s">
        <v>6959</v>
      </c>
      <c r="C1443" t="str">
        <f t="shared" si="22"/>
        <v>Yes</v>
      </c>
      <c r="D1443" s="82" t="s">
        <v>6965</v>
      </c>
      <c r="E1443" s="89" t="s">
        <v>6966</v>
      </c>
      <c r="F1443" s="82" t="s">
        <v>820</v>
      </c>
      <c r="G1443" s="89" t="s">
        <v>822</v>
      </c>
      <c r="H1443" s="89" t="s">
        <v>14302</v>
      </c>
      <c r="I1443" s="82" t="s">
        <v>132</v>
      </c>
      <c r="J1443" s="82" t="s">
        <v>200</v>
      </c>
      <c r="K1443" s="82"/>
      <c r="L1443" s="82" t="s">
        <v>14024</v>
      </c>
      <c r="M1443" s="82" t="s">
        <v>12865</v>
      </c>
      <c r="N1443" s="89" t="s">
        <v>1470</v>
      </c>
      <c r="O1443" s="89" t="s">
        <v>2097</v>
      </c>
      <c r="P1443" s="89" t="s">
        <v>6964</v>
      </c>
    </row>
    <row r="1444" spans="1:16">
      <c r="A1444" s="27" t="s">
        <v>6965</v>
      </c>
      <c r="C1444" t="str">
        <f t="shared" si="22"/>
        <v>Yes</v>
      </c>
      <c r="D1444" s="82" t="s">
        <v>6970</v>
      </c>
      <c r="E1444" s="82" t="s">
        <v>2605</v>
      </c>
      <c r="F1444" s="82" t="s">
        <v>592</v>
      </c>
      <c r="G1444" s="82" t="s">
        <v>594</v>
      </c>
      <c r="H1444" s="82" t="s">
        <v>14303</v>
      </c>
      <c r="I1444" s="82" t="s">
        <v>181</v>
      </c>
      <c r="J1444" s="82" t="s">
        <v>182</v>
      </c>
      <c r="K1444" s="82" t="s">
        <v>13178</v>
      </c>
      <c r="L1444" s="82" t="s">
        <v>14024</v>
      </c>
      <c r="M1444" s="82" t="s">
        <v>12856</v>
      </c>
      <c r="N1444" s="89"/>
      <c r="O1444" s="82"/>
      <c r="P1444" s="82"/>
    </row>
    <row r="1445" spans="1:16">
      <c r="A1445" s="27" t="s">
        <v>6970</v>
      </c>
      <c r="C1445" t="str">
        <f t="shared" si="22"/>
        <v>Yes</v>
      </c>
      <c r="D1445" s="82" t="s">
        <v>6971</v>
      </c>
      <c r="E1445" s="82" t="s">
        <v>2611</v>
      </c>
      <c r="F1445" s="82" t="s">
        <v>592</v>
      </c>
      <c r="G1445" s="82" t="s">
        <v>594</v>
      </c>
      <c r="H1445" s="82" t="s">
        <v>14304</v>
      </c>
      <c r="I1445" s="82" t="s">
        <v>181</v>
      </c>
      <c r="J1445" s="82" t="s">
        <v>182</v>
      </c>
      <c r="K1445" s="82" t="s">
        <v>13178</v>
      </c>
      <c r="L1445" s="82" t="s">
        <v>14024</v>
      </c>
      <c r="M1445" s="82" t="s">
        <v>12856</v>
      </c>
      <c r="N1445" s="89"/>
      <c r="O1445" s="82"/>
      <c r="P1445" s="82"/>
    </row>
    <row r="1446" spans="1:16">
      <c r="A1446" s="27" t="s">
        <v>6971</v>
      </c>
      <c r="C1446" t="str">
        <f t="shared" si="22"/>
        <v>Yes</v>
      </c>
      <c r="D1446" s="82" t="s">
        <v>6973</v>
      </c>
      <c r="E1446" s="82" t="s">
        <v>2617</v>
      </c>
      <c r="F1446" s="82" t="s">
        <v>592</v>
      </c>
      <c r="G1446" s="82" t="s">
        <v>594</v>
      </c>
      <c r="H1446" s="82" t="s">
        <v>14305</v>
      </c>
      <c r="I1446" s="82" t="s">
        <v>181</v>
      </c>
      <c r="J1446" s="82" t="s">
        <v>182</v>
      </c>
      <c r="K1446" s="82" t="s">
        <v>13178</v>
      </c>
      <c r="L1446" s="82" t="s">
        <v>14024</v>
      </c>
      <c r="M1446" s="82" t="s">
        <v>12856</v>
      </c>
      <c r="N1446" s="89"/>
      <c r="O1446" s="82"/>
      <c r="P1446" s="82"/>
    </row>
    <row r="1447" spans="1:16">
      <c r="A1447" s="27" t="s">
        <v>6973</v>
      </c>
      <c r="C1447" t="str">
        <f t="shared" si="22"/>
        <v>Yes</v>
      </c>
      <c r="D1447" s="82" t="s">
        <v>6975</v>
      </c>
      <c r="E1447" s="82" t="s">
        <v>2622</v>
      </c>
      <c r="F1447" s="82" t="s">
        <v>592</v>
      </c>
      <c r="G1447" s="82" t="s">
        <v>594</v>
      </c>
      <c r="H1447" s="82" t="s">
        <v>14306</v>
      </c>
      <c r="I1447" s="82" t="s">
        <v>181</v>
      </c>
      <c r="J1447" s="82" t="s">
        <v>182</v>
      </c>
      <c r="K1447" s="82" t="s">
        <v>13178</v>
      </c>
      <c r="L1447" s="82" t="s">
        <v>14024</v>
      </c>
      <c r="M1447" s="82" t="s">
        <v>12856</v>
      </c>
      <c r="N1447" s="89"/>
      <c r="O1447" s="82"/>
      <c r="P1447" s="82"/>
    </row>
    <row r="1448" spans="1:16">
      <c r="A1448" s="27" t="s">
        <v>6975</v>
      </c>
      <c r="C1448" t="str">
        <f t="shared" si="22"/>
        <v>Yes</v>
      </c>
      <c r="D1448" s="82" t="s">
        <v>6977</v>
      </c>
      <c r="E1448" s="82" t="s">
        <v>6978</v>
      </c>
      <c r="F1448" s="82" t="s">
        <v>592</v>
      </c>
      <c r="G1448" s="82" t="s">
        <v>594</v>
      </c>
      <c r="H1448" s="82" t="s">
        <v>14307</v>
      </c>
      <c r="I1448" s="82" t="s">
        <v>132</v>
      </c>
      <c r="J1448" s="82" t="s">
        <v>182</v>
      </c>
      <c r="K1448" s="82"/>
      <c r="L1448" s="82" t="s">
        <v>14024</v>
      </c>
      <c r="M1448" s="82" t="s">
        <v>12856</v>
      </c>
      <c r="N1448" s="89"/>
      <c r="O1448" s="82"/>
      <c r="P1448" s="82"/>
    </row>
    <row r="1449" spans="1:16">
      <c r="A1449" s="27" t="s">
        <v>6977</v>
      </c>
      <c r="C1449" t="str">
        <f t="shared" si="22"/>
        <v>Yes</v>
      </c>
      <c r="D1449" s="82" t="s">
        <v>6984</v>
      </c>
      <c r="E1449" s="82" t="s">
        <v>6985</v>
      </c>
      <c r="F1449" s="82" t="s">
        <v>592</v>
      </c>
      <c r="G1449" s="82" t="s">
        <v>594</v>
      </c>
      <c r="H1449" s="82" t="s">
        <v>14308</v>
      </c>
      <c r="I1449" s="82" t="s">
        <v>132</v>
      </c>
      <c r="J1449" s="82" t="s">
        <v>182</v>
      </c>
      <c r="K1449" s="82"/>
      <c r="L1449" s="82" t="s">
        <v>14024</v>
      </c>
      <c r="M1449" s="82" t="s">
        <v>12856</v>
      </c>
      <c r="N1449" s="89"/>
      <c r="O1449" s="89"/>
      <c r="P1449" s="89"/>
    </row>
    <row r="1450" spans="1:16" ht="28.5">
      <c r="A1450" s="27" t="s">
        <v>6984</v>
      </c>
      <c r="C1450" t="str">
        <f t="shared" si="22"/>
        <v>Yes</v>
      </c>
      <c r="D1450" s="82" t="s">
        <v>6988</v>
      </c>
      <c r="E1450" s="82" t="s">
        <v>14309</v>
      </c>
      <c r="F1450" s="82" t="s">
        <v>592</v>
      </c>
      <c r="G1450" s="82" t="s">
        <v>594</v>
      </c>
      <c r="H1450" s="82" t="s">
        <v>14310</v>
      </c>
      <c r="I1450" s="82" t="s">
        <v>132</v>
      </c>
      <c r="J1450" s="82" t="s">
        <v>182</v>
      </c>
      <c r="K1450" s="82"/>
      <c r="L1450" s="82" t="s">
        <v>14024</v>
      </c>
      <c r="M1450" s="82" t="s">
        <v>12865</v>
      </c>
      <c r="N1450" s="89" t="s">
        <v>5744</v>
      </c>
      <c r="O1450" s="89" t="s">
        <v>1311</v>
      </c>
      <c r="P1450" s="89" t="s">
        <v>6987</v>
      </c>
    </row>
    <row r="1451" spans="1:16" ht="42.75">
      <c r="A1451" s="27" t="s">
        <v>6988</v>
      </c>
      <c r="C1451" t="str">
        <f t="shared" si="22"/>
        <v>Yes</v>
      </c>
      <c r="D1451" s="82" t="s">
        <v>6995</v>
      </c>
      <c r="E1451" s="82" t="s">
        <v>6996</v>
      </c>
      <c r="F1451" s="82" t="s">
        <v>598</v>
      </c>
      <c r="G1451" s="82" t="s">
        <v>600</v>
      </c>
      <c r="H1451" s="82" t="s">
        <v>14311</v>
      </c>
      <c r="I1451" s="82" t="s">
        <v>132</v>
      </c>
      <c r="J1451" s="82" t="s">
        <v>182</v>
      </c>
      <c r="K1451" s="82"/>
      <c r="L1451" s="82" t="s">
        <v>14024</v>
      </c>
      <c r="M1451" s="82" t="s">
        <v>12865</v>
      </c>
      <c r="N1451" s="89" t="s">
        <v>5744</v>
      </c>
      <c r="O1451" s="89" t="s">
        <v>1339</v>
      </c>
      <c r="P1451" s="89" t="s">
        <v>6994</v>
      </c>
    </row>
    <row r="1452" spans="1:16" ht="42.75">
      <c r="A1452" s="27" t="s">
        <v>6995</v>
      </c>
      <c r="C1452" t="str">
        <f t="shared" si="22"/>
        <v>Yes</v>
      </c>
      <c r="D1452" s="82" t="s">
        <v>6999</v>
      </c>
      <c r="E1452" s="82" t="s">
        <v>7000</v>
      </c>
      <c r="F1452" s="82" t="s">
        <v>598</v>
      </c>
      <c r="G1452" s="82" t="s">
        <v>600</v>
      </c>
      <c r="H1452" s="82" t="s">
        <v>14312</v>
      </c>
      <c r="I1452" s="82" t="s">
        <v>132</v>
      </c>
      <c r="J1452" s="82" t="s">
        <v>182</v>
      </c>
      <c r="K1452" s="82"/>
      <c r="L1452" s="82" t="s">
        <v>14024</v>
      </c>
      <c r="M1452" s="82" t="s">
        <v>12865</v>
      </c>
      <c r="N1452" s="89" t="s">
        <v>5744</v>
      </c>
      <c r="O1452" s="89" t="s">
        <v>1339</v>
      </c>
      <c r="P1452" s="89" t="s">
        <v>6998</v>
      </c>
    </row>
    <row r="1453" spans="1:16">
      <c r="A1453" s="27" t="s">
        <v>6999</v>
      </c>
      <c r="C1453" t="str">
        <f t="shared" si="22"/>
        <v>Yes</v>
      </c>
      <c r="D1453" s="82" t="s">
        <v>7003</v>
      </c>
      <c r="E1453" s="82" t="s">
        <v>2611</v>
      </c>
      <c r="F1453" s="82" t="s">
        <v>598</v>
      </c>
      <c r="G1453" s="82" t="s">
        <v>600</v>
      </c>
      <c r="H1453" s="82" t="s">
        <v>14313</v>
      </c>
      <c r="I1453" s="82" t="s">
        <v>181</v>
      </c>
      <c r="J1453" s="82" t="s">
        <v>182</v>
      </c>
      <c r="K1453" s="82" t="s">
        <v>13178</v>
      </c>
      <c r="L1453" s="82" t="s">
        <v>14024</v>
      </c>
      <c r="M1453" s="82" t="s">
        <v>12856</v>
      </c>
      <c r="N1453" s="89"/>
      <c r="O1453" s="82"/>
      <c r="P1453" s="82"/>
    </row>
    <row r="1454" spans="1:16">
      <c r="A1454" s="27" t="s">
        <v>7003</v>
      </c>
      <c r="C1454" t="str">
        <f t="shared" si="22"/>
        <v>Yes</v>
      </c>
      <c r="D1454" s="82" t="s">
        <v>7004</v>
      </c>
      <c r="E1454" s="82" t="s">
        <v>2617</v>
      </c>
      <c r="F1454" s="82" t="s">
        <v>598</v>
      </c>
      <c r="G1454" s="82" t="s">
        <v>600</v>
      </c>
      <c r="H1454" s="82" t="s">
        <v>14314</v>
      </c>
      <c r="I1454" s="82" t="s">
        <v>181</v>
      </c>
      <c r="J1454" s="82" t="s">
        <v>182</v>
      </c>
      <c r="K1454" s="82" t="s">
        <v>13178</v>
      </c>
      <c r="L1454" s="82" t="s">
        <v>14024</v>
      </c>
      <c r="M1454" s="82" t="s">
        <v>12856</v>
      </c>
      <c r="N1454" s="89"/>
      <c r="O1454" s="82"/>
      <c r="P1454" s="82"/>
    </row>
    <row r="1455" spans="1:16">
      <c r="A1455" s="27" t="s">
        <v>7004</v>
      </c>
      <c r="C1455" t="str">
        <f t="shared" si="22"/>
        <v>Yes</v>
      </c>
      <c r="D1455" s="82" t="s">
        <v>7005</v>
      </c>
      <c r="E1455" s="82" t="s">
        <v>2622</v>
      </c>
      <c r="F1455" s="82" t="s">
        <v>598</v>
      </c>
      <c r="G1455" s="82" t="s">
        <v>600</v>
      </c>
      <c r="H1455" s="82" t="s">
        <v>14315</v>
      </c>
      <c r="I1455" s="82" t="s">
        <v>181</v>
      </c>
      <c r="J1455" s="82" t="s">
        <v>182</v>
      </c>
      <c r="K1455" s="82" t="s">
        <v>13178</v>
      </c>
      <c r="L1455" s="82" t="s">
        <v>14024</v>
      </c>
      <c r="M1455" s="82" t="s">
        <v>12856</v>
      </c>
      <c r="N1455" s="89"/>
      <c r="O1455" s="82"/>
      <c r="P1455" s="82"/>
    </row>
    <row r="1456" spans="1:16">
      <c r="A1456" s="27" t="s">
        <v>7005</v>
      </c>
      <c r="C1456" t="str">
        <f t="shared" si="22"/>
        <v>Yes</v>
      </c>
      <c r="D1456" s="82" t="s">
        <v>7006</v>
      </c>
      <c r="E1456" s="82" t="s">
        <v>2605</v>
      </c>
      <c r="F1456" s="82" t="s">
        <v>598</v>
      </c>
      <c r="G1456" s="82" t="s">
        <v>600</v>
      </c>
      <c r="H1456" s="82" t="s">
        <v>14316</v>
      </c>
      <c r="I1456" s="82" t="s">
        <v>181</v>
      </c>
      <c r="J1456" s="82" t="s">
        <v>182</v>
      </c>
      <c r="K1456" s="82" t="s">
        <v>13178</v>
      </c>
      <c r="L1456" s="82" t="s">
        <v>14024</v>
      </c>
      <c r="M1456" s="82" t="s">
        <v>12856</v>
      </c>
      <c r="N1456" s="89"/>
      <c r="O1456" s="82"/>
      <c r="P1456" s="82"/>
    </row>
    <row r="1457" spans="1:16">
      <c r="A1457" s="27" t="s">
        <v>7006</v>
      </c>
      <c r="C1457" t="str">
        <f t="shared" si="22"/>
        <v>Yes</v>
      </c>
      <c r="D1457" s="82" t="s">
        <v>7007</v>
      </c>
      <c r="E1457" s="82" t="s">
        <v>2605</v>
      </c>
      <c r="F1457" s="82" t="s">
        <v>604</v>
      </c>
      <c r="G1457" s="82" t="s">
        <v>606</v>
      </c>
      <c r="H1457" s="82" t="s">
        <v>14317</v>
      </c>
      <c r="I1457" s="82" t="s">
        <v>181</v>
      </c>
      <c r="J1457" s="82" t="s">
        <v>182</v>
      </c>
      <c r="K1457" s="82" t="s">
        <v>13178</v>
      </c>
      <c r="L1457" s="82" t="s">
        <v>14024</v>
      </c>
      <c r="M1457" s="82" t="s">
        <v>12856</v>
      </c>
      <c r="N1457" s="82"/>
      <c r="O1457" s="82"/>
      <c r="P1457" s="89"/>
    </row>
    <row r="1458" spans="1:16" ht="28.5">
      <c r="A1458" s="27" t="s">
        <v>7007</v>
      </c>
      <c r="C1458" t="str">
        <f t="shared" si="22"/>
        <v>Yes</v>
      </c>
      <c r="D1458" s="82" t="s">
        <v>7008</v>
      </c>
      <c r="E1458" s="82" t="s">
        <v>7009</v>
      </c>
      <c r="F1458" s="82" t="s">
        <v>604</v>
      </c>
      <c r="G1458" s="82" t="s">
        <v>606</v>
      </c>
      <c r="H1458" s="82" t="s">
        <v>14318</v>
      </c>
      <c r="I1458" s="82" t="s">
        <v>132</v>
      </c>
      <c r="J1458" s="82" t="s">
        <v>182</v>
      </c>
      <c r="K1458" s="82"/>
      <c r="L1458" s="82" t="s">
        <v>14024</v>
      </c>
      <c r="M1458" s="82" t="s">
        <v>12865</v>
      </c>
      <c r="N1458" s="89" t="s">
        <v>5744</v>
      </c>
      <c r="O1458" s="89" t="s">
        <v>1339</v>
      </c>
      <c r="P1458" s="89" t="s">
        <v>1456</v>
      </c>
    </row>
    <row r="1459" spans="1:16" ht="28.5">
      <c r="A1459" s="27" t="s">
        <v>7008</v>
      </c>
      <c r="C1459" t="str">
        <f t="shared" si="22"/>
        <v>Yes</v>
      </c>
      <c r="D1459" s="82" t="s">
        <v>7010</v>
      </c>
      <c r="E1459" s="82" t="s">
        <v>7011</v>
      </c>
      <c r="F1459" s="82" t="s">
        <v>604</v>
      </c>
      <c r="G1459" s="82" t="s">
        <v>606</v>
      </c>
      <c r="H1459" s="82" t="s">
        <v>14319</v>
      </c>
      <c r="I1459" s="82" t="s">
        <v>132</v>
      </c>
      <c r="J1459" s="82" t="s">
        <v>182</v>
      </c>
      <c r="K1459" s="82"/>
      <c r="L1459" s="82" t="s">
        <v>14024</v>
      </c>
      <c r="M1459" s="82" t="s">
        <v>12865</v>
      </c>
      <c r="N1459" s="89" t="s">
        <v>5744</v>
      </c>
      <c r="O1459" s="89" t="s">
        <v>1339</v>
      </c>
      <c r="P1459" s="89" t="s">
        <v>1217</v>
      </c>
    </row>
    <row r="1460" spans="1:16" ht="28.5">
      <c r="A1460" s="27" t="s">
        <v>7010</v>
      </c>
      <c r="C1460" t="str">
        <f t="shared" si="22"/>
        <v>Yes</v>
      </c>
      <c r="D1460" s="82" t="s">
        <v>7013</v>
      </c>
      <c r="E1460" s="89" t="s">
        <v>7014</v>
      </c>
      <c r="F1460" s="82" t="s">
        <v>624</v>
      </c>
      <c r="G1460" s="89" t="s">
        <v>626</v>
      </c>
      <c r="H1460" s="89" t="s">
        <v>14320</v>
      </c>
      <c r="I1460" s="82" t="s">
        <v>132</v>
      </c>
      <c r="J1460" s="82" t="s">
        <v>200</v>
      </c>
      <c r="K1460" s="82"/>
      <c r="L1460" s="82" t="s">
        <v>14024</v>
      </c>
      <c r="M1460" s="82" t="s">
        <v>12865</v>
      </c>
      <c r="N1460" s="89" t="s">
        <v>2938</v>
      </c>
      <c r="O1460" s="89" t="s">
        <v>4025</v>
      </c>
      <c r="P1460" s="89" t="s">
        <v>7012</v>
      </c>
    </row>
    <row r="1461" spans="1:16" ht="28.5">
      <c r="A1461" s="27" t="s">
        <v>7013</v>
      </c>
      <c r="C1461" t="str">
        <f t="shared" si="22"/>
        <v>Yes</v>
      </c>
      <c r="D1461" s="82" t="s">
        <v>7019</v>
      </c>
      <c r="E1461" s="89" t="s">
        <v>2658</v>
      </c>
      <c r="F1461" s="82" t="s">
        <v>624</v>
      </c>
      <c r="G1461" s="89" t="s">
        <v>626</v>
      </c>
      <c r="H1461" s="89" t="s">
        <v>14321</v>
      </c>
      <c r="I1461" s="82" t="s">
        <v>132</v>
      </c>
      <c r="J1461" s="82" t="s">
        <v>200</v>
      </c>
      <c r="K1461" s="82"/>
      <c r="L1461" s="82" t="s">
        <v>14024</v>
      </c>
      <c r="M1461" s="82" t="s">
        <v>12865</v>
      </c>
      <c r="N1461" s="89" t="s">
        <v>2938</v>
      </c>
      <c r="O1461" s="89" t="s">
        <v>4025</v>
      </c>
      <c r="P1461" s="89" t="s">
        <v>2656</v>
      </c>
    </row>
    <row r="1462" spans="1:16" ht="57">
      <c r="A1462" s="27" t="s">
        <v>7019</v>
      </c>
      <c r="C1462" t="str">
        <f t="shared" si="22"/>
        <v>Yes</v>
      </c>
      <c r="D1462" s="82" t="s">
        <v>7025</v>
      </c>
      <c r="E1462" s="89" t="s">
        <v>7026</v>
      </c>
      <c r="F1462" s="82" t="s">
        <v>624</v>
      </c>
      <c r="G1462" s="89" t="s">
        <v>626</v>
      </c>
      <c r="H1462" s="89" t="s">
        <v>14322</v>
      </c>
      <c r="I1462" s="82" t="s">
        <v>132</v>
      </c>
      <c r="J1462" s="82" t="s">
        <v>200</v>
      </c>
      <c r="K1462" s="82"/>
      <c r="L1462" s="82" t="s">
        <v>14024</v>
      </c>
      <c r="M1462" s="82" t="s">
        <v>12865</v>
      </c>
      <c r="N1462" s="89" t="s">
        <v>2938</v>
      </c>
      <c r="O1462" s="89" t="s">
        <v>4025</v>
      </c>
      <c r="P1462" s="89" t="s">
        <v>7024</v>
      </c>
    </row>
    <row r="1463" spans="1:16" ht="28.5">
      <c r="A1463" s="27" t="s">
        <v>7025</v>
      </c>
      <c r="C1463" t="str">
        <f t="shared" si="22"/>
        <v>Yes</v>
      </c>
      <c r="D1463" s="82" t="s">
        <v>7030</v>
      </c>
      <c r="E1463" s="89" t="s">
        <v>7031</v>
      </c>
      <c r="F1463" s="82" t="s">
        <v>624</v>
      </c>
      <c r="G1463" s="89" t="s">
        <v>626</v>
      </c>
      <c r="H1463" s="89" t="s">
        <v>14323</v>
      </c>
      <c r="I1463" s="82" t="s">
        <v>132</v>
      </c>
      <c r="J1463" s="82" t="s">
        <v>200</v>
      </c>
      <c r="K1463" s="82"/>
      <c r="L1463" s="82" t="s">
        <v>14024</v>
      </c>
      <c r="M1463" s="82" t="s">
        <v>12856</v>
      </c>
      <c r="N1463" s="82"/>
      <c r="O1463" s="82"/>
      <c r="P1463" s="82"/>
    </row>
    <row r="1464" spans="1:16" ht="28.5">
      <c r="A1464" s="27" t="s">
        <v>7030</v>
      </c>
      <c r="C1464" t="str">
        <f t="shared" si="22"/>
        <v>Yes</v>
      </c>
      <c r="D1464" s="82" t="s">
        <v>7036</v>
      </c>
      <c r="E1464" s="89" t="s">
        <v>7037</v>
      </c>
      <c r="F1464" s="82" t="s">
        <v>624</v>
      </c>
      <c r="G1464" s="89" t="s">
        <v>626</v>
      </c>
      <c r="H1464" s="89" t="s">
        <v>14324</v>
      </c>
      <c r="I1464" s="82" t="s">
        <v>132</v>
      </c>
      <c r="J1464" s="82" t="s">
        <v>200</v>
      </c>
      <c r="K1464" s="82"/>
      <c r="L1464" s="82" t="s">
        <v>14024</v>
      </c>
      <c r="M1464" s="82" t="s">
        <v>12856</v>
      </c>
      <c r="N1464" s="82"/>
      <c r="O1464" s="82"/>
      <c r="P1464" s="82"/>
    </row>
    <row r="1465" spans="1:16" ht="28.5">
      <c r="A1465" s="27" t="s">
        <v>7036</v>
      </c>
      <c r="C1465" t="str">
        <f t="shared" si="22"/>
        <v>Yes</v>
      </c>
      <c r="D1465" s="82" t="s">
        <v>7042</v>
      </c>
      <c r="E1465" s="89" t="s">
        <v>7043</v>
      </c>
      <c r="F1465" s="82" t="s">
        <v>624</v>
      </c>
      <c r="G1465" s="89" t="s">
        <v>626</v>
      </c>
      <c r="H1465" s="89" t="s">
        <v>14325</v>
      </c>
      <c r="I1465" s="82" t="s">
        <v>132</v>
      </c>
      <c r="J1465" s="82" t="s">
        <v>200</v>
      </c>
      <c r="K1465" s="82"/>
      <c r="L1465" s="82" t="s">
        <v>14024</v>
      </c>
      <c r="M1465" s="82" t="s">
        <v>12856</v>
      </c>
      <c r="N1465" s="82"/>
      <c r="O1465" s="82"/>
      <c r="P1465" s="82"/>
    </row>
    <row r="1466" spans="1:16" ht="28.5">
      <c r="A1466" s="27" t="s">
        <v>7042</v>
      </c>
      <c r="C1466" t="str">
        <f t="shared" si="22"/>
        <v>Yes</v>
      </c>
      <c r="D1466" s="82" t="s">
        <v>7048</v>
      </c>
      <c r="E1466" s="89" t="s">
        <v>7049</v>
      </c>
      <c r="F1466" s="82" t="s">
        <v>624</v>
      </c>
      <c r="G1466" s="89" t="s">
        <v>626</v>
      </c>
      <c r="H1466" s="89" t="s">
        <v>14326</v>
      </c>
      <c r="I1466" s="82" t="s">
        <v>132</v>
      </c>
      <c r="J1466" s="82" t="s">
        <v>200</v>
      </c>
      <c r="K1466" s="82"/>
      <c r="L1466" s="82" t="s">
        <v>14024</v>
      </c>
      <c r="M1466" s="82" t="s">
        <v>12856</v>
      </c>
      <c r="N1466" s="82"/>
      <c r="O1466" s="82"/>
      <c r="P1466" s="82"/>
    </row>
    <row r="1467" spans="1:16" ht="42.75">
      <c r="A1467" s="27" t="s">
        <v>7048</v>
      </c>
      <c r="C1467" t="str">
        <f t="shared" si="22"/>
        <v>Yes</v>
      </c>
      <c r="D1467" s="82" t="s">
        <v>7055</v>
      </c>
      <c r="E1467" s="89" t="s">
        <v>7056</v>
      </c>
      <c r="F1467" s="82" t="s">
        <v>624</v>
      </c>
      <c r="G1467" s="89" t="s">
        <v>626</v>
      </c>
      <c r="H1467" s="89" t="s">
        <v>14327</v>
      </c>
      <c r="I1467" s="82" t="s">
        <v>132</v>
      </c>
      <c r="J1467" s="82" t="s">
        <v>200</v>
      </c>
      <c r="K1467" s="82"/>
      <c r="L1467" s="82" t="s">
        <v>14024</v>
      </c>
      <c r="M1467" s="82" t="s">
        <v>12865</v>
      </c>
      <c r="N1467" s="89" t="s">
        <v>2938</v>
      </c>
      <c r="O1467" s="89" t="s">
        <v>4025</v>
      </c>
      <c r="P1467" s="89" t="s">
        <v>7054</v>
      </c>
    </row>
    <row r="1468" spans="1:16" ht="28.5">
      <c r="A1468" s="27" t="s">
        <v>7055</v>
      </c>
      <c r="C1468" t="str">
        <f t="shared" si="22"/>
        <v>Yes</v>
      </c>
      <c r="D1468" s="82" t="s">
        <v>7062</v>
      </c>
      <c r="E1468" s="89" t="s">
        <v>7063</v>
      </c>
      <c r="F1468" s="82" t="s">
        <v>624</v>
      </c>
      <c r="G1468" s="89" t="s">
        <v>626</v>
      </c>
      <c r="H1468" s="89" t="s">
        <v>14328</v>
      </c>
      <c r="I1468" s="82" t="s">
        <v>132</v>
      </c>
      <c r="J1468" s="82" t="s">
        <v>200</v>
      </c>
      <c r="K1468" s="82"/>
      <c r="L1468" s="82" t="s">
        <v>14024</v>
      </c>
      <c r="M1468" s="82" t="s">
        <v>12865</v>
      </c>
      <c r="N1468" s="89" t="s">
        <v>2938</v>
      </c>
      <c r="O1468" s="89" t="s">
        <v>4025</v>
      </c>
      <c r="P1468" s="89" t="s">
        <v>7061</v>
      </c>
    </row>
    <row r="1469" spans="1:16" ht="28.5">
      <c r="A1469" s="27" t="s">
        <v>7062</v>
      </c>
      <c r="C1469" t="str">
        <f t="shared" si="22"/>
        <v>Yes</v>
      </c>
      <c r="D1469" s="82" t="s">
        <v>7068</v>
      </c>
      <c r="E1469" s="89" t="s">
        <v>7069</v>
      </c>
      <c r="F1469" s="82" t="s">
        <v>624</v>
      </c>
      <c r="G1469" s="89" t="s">
        <v>626</v>
      </c>
      <c r="H1469" s="89" t="s">
        <v>14329</v>
      </c>
      <c r="I1469" s="82" t="s">
        <v>132</v>
      </c>
      <c r="J1469" s="82" t="s">
        <v>200</v>
      </c>
      <c r="K1469" s="82"/>
      <c r="L1469" s="82" t="s">
        <v>14024</v>
      </c>
      <c r="M1469" s="82" t="s">
        <v>12865</v>
      </c>
      <c r="N1469" s="89" t="s">
        <v>2938</v>
      </c>
      <c r="O1469" s="89" t="s">
        <v>4025</v>
      </c>
      <c r="P1469" s="89" t="s">
        <v>7067</v>
      </c>
    </row>
    <row r="1470" spans="1:16" ht="42.75">
      <c r="A1470" s="27" t="s">
        <v>7068</v>
      </c>
      <c r="C1470" t="str">
        <f t="shared" si="22"/>
        <v>Yes</v>
      </c>
      <c r="D1470" s="82" t="s">
        <v>7074</v>
      </c>
      <c r="E1470" s="89" t="s">
        <v>7075</v>
      </c>
      <c r="F1470" s="82" t="s">
        <v>624</v>
      </c>
      <c r="G1470" s="89" t="s">
        <v>626</v>
      </c>
      <c r="H1470" s="89" t="s">
        <v>14330</v>
      </c>
      <c r="I1470" s="82" t="s">
        <v>132</v>
      </c>
      <c r="J1470" s="82" t="s">
        <v>200</v>
      </c>
      <c r="K1470" s="82"/>
      <c r="L1470" s="82" t="s">
        <v>14024</v>
      </c>
      <c r="M1470" s="82" t="s">
        <v>12865</v>
      </c>
      <c r="N1470" s="89" t="s">
        <v>2703</v>
      </c>
      <c r="O1470" s="89" t="s">
        <v>4025</v>
      </c>
      <c r="P1470" s="89" t="s">
        <v>7073</v>
      </c>
    </row>
    <row r="1471" spans="1:16" ht="28.5">
      <c r="A1471" s="27" t="s">
        <v>7074</v>
      </c>
      <c r="C1471" t="str">
        <f t="shared" si="22"/>
        <v>Yes</v>
      </c>
      <c r="D1471" s="82" t="s">
        <v>7080</v>
      </c>
      <c r="E1471" s="89" t="s">
        <v>7081</v>
      </c>
      <c r="F1471" s="82" t="s">
        <v>624</v>
      </c>
      <c r="G1471" s="89" t="s">
        <v>626</v>
      </c>
      <c r="H1471" s="89" t="s">
        <v>14331</v>
      </c>
      <c r="I1471" s="82" t="s">
        <v>132</v>
      </c>
      <c r="J1471" s="82" t="s">
        <v>200</v>
      </c>
      <c r="K1471" s="82"/>
      <c r="L1471" s="82" t="s">
        <v>14024</v>
      </c>
      <c r="M1471" s="82" t="s">
        <v>12865</v>
      </c>
      <c r="N1471" s="89" t="s">
        <v>2703</v>
      </c>
      <c r="O1471" s="89" t="s">
        <v>4025</v>
      </c>
      <c r="P1471" s="89" t="s">
        <v>7079</v>
      </c>
    </row>
    <row r="1472" spans="1:16" ht="42.75">
      <c r="A1472" s="27" t="s">
        <v>7080</v>
      </c>
      <c r="C1472" t="str">
        <f t="shared" si="22"/>
        <v>Yes</v>
      </c>
      <c r="D1472" s="82" t="s">
        <v>7086</v>
      </c>
      <c r="E1472" s="89" t="s">
        <v>7087</v>
      </c>
      <c r="F1472" s="82" t="s">
        <v>624</v>
      </c>
      <c r="G1472" s="89" t="s">
        <v>626</v>
      </c>
      <c r="H1472" s="89" t="s">
        <v>14332</v>
      </c>
      <c r="I1472" s="82" t="s">
        <v>132</v>
      </c>
      <c r="J1472" s="82" t="s">
        <v>200</v>
      </c>
      <c r="K1472" s="82"/>
      <c r="L1472" s="82" t="s">
        <v>14024</v>
      </c>
      <c r="M1472" s="82" t="s">
        <v>12865</v>
      </c>
      <c r="N1472" s="89" t="s">
        <v>2703</v>
      </c>
      <c r="O1472" s="89" t="s">
        <v>4025</v>
      </c>
      <c r="P1472" s="89" t="s">
        <v>7085</v>
      </c>
    </row>
    <row r="1473" spans="1:16" ht="28.5">
      <c r="A1473" s="27" t="s">
        <v>7086</v>
      </c>
      <c r="C1473" t="str">
        <f t="shared" si="22"/>
        <v>Yes</v>
      </c>
      <c r="D1473" s="82" t="s">
        <v>7092</v>
      </c>
      <c r="E1473" s="89" t="s">
        <v>7093</v>
      </c>
      <c r="F1473" s="82" t="s">
        <v>624</v>
      </c>
      <c r="G1473" s="89" t="s">
        <v>626</v>
      </c>
      <c r="H1473" s="89" t="s">
        <v>14333</v>
      </c>
      <c r="I1473" s="82" t="s">
        <v>132</v>
      </c>
      <c r="J1473" s="82" t="s">
        <v>200</v>
      </c>
      <c r="K1473" s="82"/>
      <c r="L1473" s="82" t="s">
        <v>14024</v>
      </c>
      <c r="M1473" s="82" t="s">
        <v>12856</v>
      </c>
      <c r="N1473" s="82"/>
      <c r="O1473" s="82"/>
      <c r="P1473" s="82"/>
    </row>
    <row r="1474" spans="1:16" ht="42.75">
      <c r="A1474" s="27" t="s">
        <v>7092</v>
      </c>
      <c r="C1474" t="str">
        <f t="shared" ref="C1474:C1537" si="23">IF(ISNA(VLOOKUP(D1474,$A:$A,1,FALSE)),"No","Yes")</f>
        <v>Yes</v>
      </c>
      <c r="D1474" s="82" t="s">
        <v>7099</v>
      </c>
      <c r="E1474" s="89" t="s">
        <v>7100</v>
      </c>
      <c r="F1474" s="82" t="s">
        <v>624</v>
      </c>
      <c r="G1474" s="89" t="s">
        <v>626</v>
      </c>
      <c r="H1474" s="89" t="s">
        <v>14334</v>
      </c>
      <c r="I1474" s="82" t="s">
        <v>132</v>
      </c>
      <c r="J1474" s="82" t="s">
        <v>200</v>
      </c>
      <c r="K1474" s="82"/>
      <c r="L1474" s="82" t="s">
        <v>14024</v>
      </c>
      <c r="M1474" s="82" t="s">
        <v>12865</v>
      </c>
      <c r="N1474" s="89" t="s">
        <v>2703</v>
      </c>
      <c r="O1474" s="89" t="s">
        <v>4025</v>
      </c>
      <c r="P1474" s="89" t="s">
        <v>7098</v>
      </c>
    </row>
    <row r="1475" spans="1:16" ht="28.5">
      <c r="A1475" s="27" t="s">
        <v>7099</v>
      </c>
      <c r="C1475" t="str">
        <f t="shared" si="23"/>
        <v>Yes</v>
      </c>
      <c r="D1475" s="82" t="s">
        <v>7105</v>
      </c>
      <c r="E1475" s="89" t="s">
        <v>7106</v>
      </c>
      <c r="F1475" s="82" t="s">
        <v>624</v>
      </c>
      <c r="G1475" s="89" t="s">
        <v>626</v>
      </c>
      <c r="H1475" s="89" t="s">
        <v>14335</v>
      </c>
      <c r="I1475" s="82" t="s">
        <v>181</v>
      </c>
      <c r="J1475" s="82" t="s">
        <v>200</v>
      </c>
      <c r="K1475" s="82" t="s">
        <v>14297</v>
      </c>
      <c r="L1475" s="82" t="s">
        <v>14024</v>
      </c>
      <c r="M1475" s="82" t="s">
        <v>12865</v>
      </c>
      <c r="N1475" s="89" t="s">
        <v>2703</v>
      </c>
      <c r="O1475" s="89" t="s">
        <v>4025</v>
      </c>
      <c r="P1475" s="89" t="s">
        <v>7104</v>
      </c>
    </row>
    <row r="1476" spans="1:16" ht="28.5">
      <c r="A1476" s="27" t="s">
        <v>7105</v>
      </c>
      <c r="C1476" t="str">
        <f t="shared" si="23"/>
        <v>Yes</v>
      </c>
      <c r="D1476" s="82" t="s">
        <v>7111</v>
      </c>
      <c r="E1476" s="89" t="s">
        <v>7112</v>
      </c>
      <c r="F1476" s="82" t="s">
        <v>624</v>
      </c>
      <c r="G1476" s="89" t="s">
        <v>626</v>
      </c>
      <c r="H1476" s="89" t="s">
        <v>14336</v>
      </c>
      <c r="I1476" s="82" t="s">
        <v>132</v>
      </c>
      <c r="J1476" s="82" t="s">
        <v>200</v>
      </c>
      <c r="K1476" s="82"/>
      <c r="L1476" s="82" t="s">
        <v>14024</v>
      </c>
      <c r="M1476" s="82" t="s">
        <v>12865</v>
      </c>
      <c r="N1476" s="89" t="s">
        <v>2703</v>
      </c>
      <c r="O1476" s="89" t="s">
        <v>4025</v>
      </c>
      <c r="P1476" s="89" t="s">
        <v>7110</v>
      </c>
    </row>
    <row r="1477" spans="1:16" ht="28.5">
      <c r="A1477" s="27" t="s">
        <v>7111</v>
      </c>
      <c r="C1477" t="str">
        <f t="shared" si="23"/>
        <v>Yes</v>
      </c>
      <c r="D1477" s="82" t="s">
        <v>7116</v>
      </c>
      <c r="E1477" s="89" t="s">
        <v>4200</v>
      </c>
      <c r="F1477" s="82" t="s">
        <v>624</v>
      </c>
      <c r="G1477" s="89" t="s">
        <v>626</v>
      </c>
      <c r="H1477" s="89" t="s">
        <v>14337</v>
      </c>
      <c r="I1477" s="82" t="s">
        <v>132</v>
      </c>
      <c r="J1477" s="82" t="s">
        <v>200</v>
      </c>
      <c r="K1477" s="82"/>
      <c r="L1477" s="82" t="s">
        <v>14024</v>
      </c>
      <c r="M1477" s="82" t="s">
        <v>12865</v>
      </c>
      <c r="N1477" s="89" t="s">
        <v>2703</v>
      </c>
      <c r="O1477" s="89" t="s">
        <v>4025</v>
      </c>
      <c r="P1477" s="89" t="s">
        <v>4198</v>
      </c>
    </row>
    <row r="1478" spans="1:16" ht="28.5">
      <c r="A1478" s="27" t="s">
        <v>7116</v>
      </c>
      <c r="C1478" t="str">
        <f t="shared" si="23"/>
        <v>Yes</v>
      </c>
      <c r="D1478" s="82" t="s">
        <v>7121</v>
      </c>
      <c r="E1478" s="89" t="s">
        <v>7122</v>
      </c>
      <c r="F1478" s="82" t="s">
        <v>624</v>
      </c>
      <c r="G1478" s="89" t="s">
        <v>626</v>
      </c>
      <c r="H1478" s="89" t="s">
        <v>14338</v>
      </c>
      <c r="I1478" s="82" t="s">
        <v>132</v>
      </c>
      <c r="J1478" s="82" t="s">
        <v>200</v>
      </c>
      <c r="K1478" s="82"/>
      <c r="L1478" s="82" t="s">
        <v>14024</v>
      </c>
      <c r="M1478" s="82" t="s">
        <v>12865</v>
      </c>
      <c r="N1478" s="89" t="s">
        <v>2703</v>
      </c>
      <c r="O1478" s="89" t="s">
        <v>4025</v>
      </c>
      <c r="P1478" s="89" t="s">
        <v>7120</v>
      </c>
    </row>
    <row r="1479" spans="1:16" ht="28.5">
      <c r="A1479" s="27" t="s">
        <v>7121</v>
      </c>
      <c r="C1479" t="str">
        <f t="shared" si="23"/>
        <v>Yes</v>
      </c>
      <c r="D1479" s="82" t="s">
        <v>7128</v>
      </c>
      <c r="E1479" s="89" t="s">
        <v>7129</v>
      </c>
      <c r="F1479" s="82" t="s">
        <v>624</v>
      </c>
      <c r="G1479" s="89" t="s">
        <v>626</v>
      </c>
      <c r="H1479" s="89" t="s">
        <v>14339</v>
      </c>
      <c r="I1479" s="82" t="s">
        <v>132</v>
      </c>
      <c r="J1479" s="82" t="s">
        <v>200</v>
      </c>
      <c r="K1479" s="82"/>
      <c r="L1479" s="82" t="s">
        <v>14024</v>
      </c>
      <c r="M1479" s="82" t="s">
        <v>12865</v>
      </c>
      <c r="N1479" s="89" t="s">
        <v>2703</v>
      </c>
      <c r="O1479" s="89" t="s">
        <v>4025</v>
      </c>
      <c r="P1479" s="89" t="s">
        <v>7127</v>
      </c>
    </row>
    <row r="1480" spans="1:16" ht="28.5">
      <c r="A1480" s="27" t="s">
        <v>7128</v>
      </c>
      <c r="C1480" t="str">
        <f t="shared" si="23"/>
        <v>Yes</v>
      </c>
      <c r="D1480" s="82" t="s">
        <v>7133</v>
      </c>
      <c r="E1480" s="89" t="s">
        <v>5667</v>
      </c>
      <c r="F1480" s="82" t="s">
        <v>624</v>
      </c>
      <c r="G1480" s="89" t="s">
        <v>626</v>
      </c>
      <c r="H1480" s="89" t="s">
        <v>14340</v>
      </c>
      <c r="I1480" s="82" t="s">
        <v>132</v>
      </c>
      <c r="J1480" s="82" t="s">
        <v>200</v>
      </c>
      <c r="K1480" s="82"/>
      <c r="L1480" s="82" t="s">
        <v>14024</v>
      </c>
      <c r="M1480" s="82" t="s">
        <v>12865</v>
      </c>
      <c r="N1480" s="89" t="s">
        <v>2703</v>
      </c>
      <c r="O1480" s="89" t="s">
        <v>4025</v>
      </c>
      <c r="P1480" s="89" t="s">
        <v>5665</v>
      </c>
    </row>
    <row r="1481" spans="1:16" ht="42.75">
      <c r="A1481" s="27" t="s">
        <v>7133</v>
      </c>
      <c r="C1481" t="str">
        <f t="shared" si="23"/>
        <v>Yes</v>
      </c>
      <c r="D1481" s="82" t="s">
        <v>7135</v>
      </c>
      <c r="E1481" s="89" t="s">
        <v>7136</v>
      </c>
      <c r="F1481" s="82" t="s">
        <v>624</v>
      </c>
      <c r="G1481" s="89" t="s">
        <v>626</v>
      </c>
      <c r="H1481" s="89" t="s">
        <v>14341</v>
      </c>
      <c r="I1481" s="82" t="s">
        <v>132</v>
      </c>
      <c r="J1481" s="82" t="s">
        <v>200</v>
      </c>
      <c r="K1481" s="82"/>
      <c r="L1481" s="82" t="s">
        <v>14024</v>
      </c>
      <c r="M1481" s="82" t="s">
        <v>12865</v>
      </c>
      <c r="N1481" s="89" t="s">
        <v>2703</v>
      </c>
      <c r="O1481" s="89" t="s">
        <v>4025</v>
      </c>
      <c r="P1481" s="89" t="s">
        <v>7134</v>
      </c>
    </row>
    <row r="1482" spans="1:16" ht="42.75">
      <c r="A1482" s="27" t="s">
        <v>7135</v>
      </c>
      <c r="C1482" t="str">
        <f t="shared" si="23"/>
        <v>Yes</v>
      </c>
      <c r="D1482" s="82" t="s">
        <v>7141</v>
      </c>
      <c r="E1482" s="89" t="s">
        <v>7142</v>
      </c>
      <c r="F1482" s="82" t="s">
        <v>624</v>
      </c>
      <c r="G1482" s="89" t="s">
        <v>626</v>
      </c>
      <c r="H1482" s="89" t="s">
        <v>14342</v>
      </c>
      <c r="I1482" s="82" t="s">
        <v>132</v>
      </c>
      <c r="J1482" s="82" t="s">
        <v>200</v>
      </c>
      <c r="K1482" s="82"/>
      <c r="L1482" s="82" t="s">
        <v>14024</v>
      </c>
      <c r="M1482" s="82" t="s">
        <v>12865</v>
      </c>
      <c r="N1482" s="89" t="s">
        <v>2703</v>
      </c>
      <c r="O1482" s="89" t="s">
        <v>4025</v>
      </c>
      <c r="P1482" s="89" t="s">
        <v>7140</v>
      </c>
    </row>
    <row r="1483" spans="1:16" ht="57">
      <c r="A1483" s="27" t="s">
        <v>7141</v>
      </c>
      <c r="C1483" t="str">
        <f t="shared" si="23"/>
        <v>Yes</v>
      </c>
      <c r="D1483" s="82" t="s">
        <v>7147</v>
      </c>
      <c r="E1483" s="89" t="s">
        <v>7148</v>
      </c>
      <c r="F1483" s="82" t="s">
        <v>624</v>
      </c>
      <c r="G1483" s="89" t="s">
        <v>626</v>
      </c>
      <c r="H1483" s="89" t="s">
        <v>14343</v>
      </c>
      <c r="I1483" s="82" t="s">
        <v>132</v>
      </c>
      <c r="J1483" s="82" t="s">
        <v>200</v>
      </c>
      <c r="K1483" s="82"/>
      <c r="L1483" s="82" t="s">
        <v>14024</v>
      </c>
      <c r="M1483" s="82" t="s">
        <v>12865</v>
      </c>
      <c r="N1483" s="89" t="s">
        <v>2703</v>
      </c>
      <c r="O1483" s="89" t="s">
        <v>4025</v>
      </c>
      <c r="P1483" s="89" t="s">
        <v>7146</v>
      </c>
    </row>
    <row r="1484" spans="1:16" ht="42.75">
      <c r="A1484" s="27" t="s">
        <v>7147</v>
      </c>
      <c r="C1484" t="str">
        <f t="shared" si="23"/>
        <v>Yes</v>
      </c>
      <c r="D1484" s="82" t="s">
        <v>7153</v>
      </c>
      <c r="E1484" s="89" t="s">
        <v>7154</v>
      </c>
      <c r="F1484" s="82" t="s">
        <v>624</v>
      </c>
      <c r="G1484" s="89" t="s">
        <v>626</v>
      </c>
      <c r="H1484" s="89" t="s">
        <v>14344</v>
      </c>
      <c r="I1484" s="82" t="s">
        <v>132</v>
      </c>
      <c r="J1484" s="82" t="s">
        <v>200</v>
      </c>
      <c r="K1484" s="82"/>
      <c r="L1484" s="82" t="s">
        <v>14024</v>
      </c>
      <c r="M1484" s="82" t="s">
        <v>12865</v>
      </c>
      <c r="N1484" s="89" t="s">
        <v>2703</v>
      </c>
      <c r="O1484" s="89" t="s">
        <v>4025</v>
      </c>
      <c r="P1484" s="89" t="s">
        <v>7152</v>
      </c>
    </row>
    <row r="1485" spans="1:16" ht="42.75">
      <c r="A1485" s="27" t="s">
        <v>7153</v>
      </c>
      <c r="C1485" t="str">
        <f t="shared" si="23"/>
        <v>Yes</v>
      </c>
      <c r="D1485" s="82" t="s">
        <v>7159</v>
      </c>
      <c r="E1485" s="89" t="s">
        <v>7160</v>
      </c>
      <c r="F1485" s="82" t="s">
        <v>624</v>
      </c>
      <c r="G1485" s="89" t="s">
        <v>626</v>
      </c>
      <c r="H1485" s="89" t="s">
        <v>14345</v>
      </c>
      <c r="I1485" s="82" t="s">
        <v>132</v>
      </c>
      <c r="J1485" s="82" t="s">
        <v>200</v>
      </c>
      <c r="K1485" s="82"/>
      <c r="L1485" s="82" t="s">
        <v>14024</v>
      </c>
      <c r="M1485" s="82" t="s">
        <v>12865</v>
      </c>
      <c r="N1485" s="89" t="s">
        <v>2703</v>
      </c>
      <c r="O1485" s="89" t="s">
        <v>4025</v>
      </c>
      <c r="P1485" s="89" t="s">
        <v>7158</v>
      </c>
    </row>
    <row r="1486" spans="1:16" ht="42.75">
      <c r="A1486" s="27" t="s">
        <v>7159</v>
      </c>
      <c r="C1486" t="str">
        <f t="shared" si="23"/>
        <v>Yes</v>
      </c>
      <c r="D1486" s="82" t="s">
        <v>7165</v>
      </c>
      <c r="E1486" s="89" t="s">
        <v>7166</v>
      </c>
      <c r="F1486" s="82" t="s">
        <v>624</v>
      </c>
      <c r="G1486" s="89" t="s">
        <v>626</v>
      </c>
      <c r="H1486" s="89" t="s">
        <v>14346</v>
      </c>
      <c r="I1486" s="82" t="s">
        <v>132</v>
      </c>
      <c r="J1486" s="82" t="s">
        <v>200</v>
      </c>
      <c r="K1486" s="82"/>
      <c r="L1486" s="82" t="s">
        <v>14024</v>
      </c>
      <c r="M1486" s="82" t="s">
        <v>12865</v>
      </c>
      <c r="N1486" s="89" t="s">
        <v>2703</v>
      </c>
      <c r="O1486" s="89" t="s">
        <v>4025</v>
      </c>
      <c r="P1486" s="89" t="s">
        <v>7164</v>
      </c>
    </row>
    <row r="1487" spans="1:16" ht="71.25">
      <c r="A1487" s="27" t="s">
        <v>7165</v>
      </c>
      <c r="C1487" t="str">
        <f t="shared" si="23"/>
        <v>Yes</v>
      </c>
      <c r="D1487" s="82" t="s">
        <v>7171</v>
      </c>
      <c r="E1487" s="89" t="s">
        <v>7172</v>
      </c>
      <c r="F1487" s="82" t="s">
        <v>624</v>
      </c>
      <c r="G1487" s="89" t="s">
        <v>626</v>
      </c>
      <c r="H1487" s="89" t="s">
        <v>14347</v>
      </c>
      <c r="I1487" s="82" t="s">
        <v>132</v>
      </c>
      <c r="J1487" s="82" t="s">
        <v>200</v>
      </c>
      <c r="K1487" s="82"/>
      <c r="L1487" s="82" t="s">
        <v>14024</v>
      </c>
      <c r="M1487" s="82" t="s">
        <v>12865</v>
      </c>
      <c r="N1487" s="89" t="s">
        <v>2703</v>
      </c>
      <c r="O1487" s="89" t="s">
        <v>4025</v>
      </c>
      <c r="P1487" s="89" t="s">
        <v>7170</v>
      </c>
    </row>
    <row r="1488" spans="1:16" ht="28.5">
      <c r="A1488" s="27" t="s">
        <v>7171</v>
      </c>
      <c r="C1488" t="str">
        <f t="shared" si="23"/>
        <v>Yes</v>
      </c>
      <c r="D1488" s="82" t="s">
        <v>7177</v>
      </c>
      <c r="E1488" s="89" t="s">
        <v>7178</v>
      </c>
      <c r="F1488" s="82" t="s">
        <v>624</v>
      </c>
      <c r="G1488" s="89" t="s">
        <v>626</v>
      </c>
      <c r="H1488" s="89" t="s">
        <v>14348</v>
      </c>
      <c r="I1488" s="82" t="s">
        <v>181</v>
      </c>
      <c r="J1488" s="82" t="s">
        <v>200</v>
      </c>
      <c r="K1488" s="82" t="s">
        <v>14297</v>
      </c>
      <c r="L1488" s="82" t="s">
        <v>14024</v>
      </c>
      <c r="M1488" s="82" t="s">
        <v>12865</v>
      </c>
      <c r="N1488" s="89" t="s">
        <v>2703</v>
      </c>
      <c r="O1488" s="89" t="s">
        <v>4025</v>
      </c>
      <c r="P1488" s="89" t="s">
        <v>7176</v>
      </c>
    </row>
    <row r="1489" spans="1:16" ht="57">
      <c r="A1489" s="27" t="s">
        <v>7177</v>
      </c>
      <c r="C1489" t="str">
        <f t="shared" si="23"/>
        <v>Yes</v>
      </c>
      <c r="D1489" s="82" t="s">
        <v>7183</v>
      </c>
      <c r="E1489" s="89" t="s">
        <v>7184</v>
      </c>
      <c r="F1489" s="82" t="s">
        <v>624</v>
      </c>
      <c r="G1489" s="89" t="s">
        <v>626</v>
      </c>
      <c r="H1489" s="89" t="s">
        <v>14349</v>
      </c>
      <c r="I1489" s="82" t="s">
        <v>132</v>
      </c>
      <c r="J1489" s="82" t="s">
        <v>200</v>
      </c>
      <c r="K1489" s="82"/>
      <c r="L1489" s="82" t="s">
        <v>14024</v>
      </c>
      <c r="M1489" s="82" t="s">
        <v>12865</v>
      </c>
      <c r="N1489" s="89" t="s">
        <v>2703</v>
      </c>
      <c r="O1489" s="89" t="s">
        <v>4025</v>
      </c>
      <c r="P1489" s="89" t="s">
        <v>7182</v>
      </c>
    </row>
    <row r="1490" spans="1:16" ht="28.5">
      <c r="A1490" s="27" t="s">
        <v>7183</v>
      </c>
      <c r="C1490" t="str">
        <f t="shared" si="23"/>
        <v>Yes</v>
      </c>
      <c r="D1490" s="82" t="s">
        <v>7189</v>
      </c>
      <c r="E1490" s="89" t="s">
        <v>7190</v>
      </c>
      <c r="F1490" s="82" t="s">
        <v>624</v>
      </c>
      <c r="G1490" s="89" t="s">
        <v>626</v>
      </c>
      <c r="H1490" s="89" t="s">
        <v>14350</v>
      </c>
      <c r="I1490" s="82" t="s">
        <v>132</v>
      </c>
      <c r="J1490" s="82" t="s">
        <v>200</v>
      </c>
      <c r="K1490" s="82"/>
      <c r="L1490" s="82" t="s">
        <v>14024</v>
      </c>
      <c r="M1490" s="82" t="s">
        <v>12865</v>
      </c>
      <c r="N1490" s="89" t="s">
        <v>2703</v>
      </c>
      <c r="O1490" s="89" t="s">
        <v>4025</v>
      </c>
      <c r="P1490" s="89" t="s">
        <v>7188</v>
      </c>
    </row>
    <row r="1491" spans="1:16" ht="71.25">
      <c r="A1491" s="27" t="s">
        <v>7189</v>
      </c>
      <c r="C1491" t="str">
        <f t="shared" si="23"/>
        <v>Yes</v>
      </c>
      <c r="D1491" s="82" t="s">
        <v>7195</v>
      </c>
      <c r="E1491" s="89" t="s">
        <v>7196</v>
      </c>
      <c r="F1491" s="82" t="s">
        <v>624</v>
      </c>
      <c r="G1491" s="89" t="s">
        <v>626</v>
      </c>
      <c r="H1491" s="89" t="s">
        <v>14351</v>
      </c>
      <c r="I1491" s="82" t="s">
        <v>132</v>
      </c>
      <c r="J1491" s="82" t="s">
        <v>200</v>
      </c>
      <c r="K1491" s="82"/>
      <c r="L1491" s="82" t="s">
        <v>14024</v>
      </c>
      <c r="M1491" s="82" t="s">
        <v>12865</v>
      </c>
      <c r="N1491" s="89" t="s">
        <v>2703</v>
      </c>
      <c r="O1491" s="89" t="s">
        <v>4025</v>
      </c>
      <c r="P1491" s="89" t="s">
        <v>7194</v>
      </c>
    </row>
    <row r="1492" spans="1:16" ht="28.5">
      <c r="A1492" s="27" t="s">
        <v>7195</v>
      </c>
      <c r="C1492" t="str">
        <f t="shared" si="23"/>
        <v>Yes</v>
      </c>
      <c r="D1492" s="82" t="s">
        <v>7200</v>
      </c>
      <c r="E1492" s="89" t="s">
        <v>6948</v>
      </c>
      <c r="F1492" s="82" t="s">
        <v>624</v>
      </c>
      <c r="G1492" s="89" t="s">
        <v>626</v>
      </c>
      <c r="H1492" s="89" t="s">
        <v>14352</v>
      </c>
      <c r="I1492" s="82" t="s">
        <v>132</v>
      </c>
      <c r="J1492" s="82" t="s">
        <v>200</v>
      </c>
      <c r="K1492" s="82"/>
      <c r="L1492" s="82" t="s">
        <v>14024</v>
      </c>
      <c r="M1492" s="82" t="s">
        <v>12865</v>
      </c>
      <c r="N1492" s="89" t="s">
        <v>2703</v>
      </c>
      <c r="O1492" s="89" t="s">
        <v>4025</v>
      </c>
      <c r="P1492" s="89" t="s">
        <v>6946</v>
      </c>
    </row>
    <row r="1493" spans="1:16" ht="42.75">
      <c r="A1493" s="27" t="s">
        <v>7200</v>
      </c>
      <c r="C1493" t="str">
        <f t="shared" si="23"/>
        <v>Yes</v>
      </c>
      <c r="D1493" s="82" t="s">
        <v>7203</v>
      </c>
      <c r="E1493" s="89" t="s">
        <v>7204</v>
      </c>
      <c r="F1493" s="82" t="s">
        <v>624</v>
      </c>
      <c r="G1493" s="89" t="s">
        <v>626</v>
      </c>
      <c r="H1493" s="89" t="s">
        <v>14353</v>
      </c>
      <c r="I1493" s="82" t="s">
        <v>132</v>
      </c>
      <c r="J1493" s="82" t="s">
        <v>200</v>
      </c>
      <c r="K1493" s="82"/>
      <c r="L1493" s="82" t="s">
        <v>14024</v>
      </c>
      <c r="M1493" s="82" t="s">
        <v>12865</v>
      </c>
      <c r="N1493" s="89" t="s">
        <v>2703</v>
      </c>
      <c r="O1493" s="89" t="s">
        <v>4025</v>
      </c>
      <c r="P1493" s="89" t="s">
        <v>7202</v>
      </c>
    </row>
    <row r="1494" spans="1:16" ht="28.5">
      <c r="A1494" s="27" t="s">
        <v>7203</v>
      </c>
      <c r="C1494" t="str">
        <f t="shared" si="23"/>
        <v>Yes</v>
      </c>
      <c r="D1494" s="82" t="s">
        <v>7209</v>
      </c>
      <c r="E1494" s="89" t="s">
        <v>7210</v>
      </c>
      <c r="F1494" s="82" t="s">
        <v>624</v>
      </c>
      <c r="G1494" s="89" t="s">
        <v>626</v>
      </c>
      <c r="H1494" s="89" t="s">
        <v>14354</v>
      </c>
      <c r="I1494" s="82" t="s">
        <v>132</v>
      </c>
      <c r="J1494" s="82" t="s">
        <v>200</v>
      </c>
      <c r="K1494" s="82"/>
      <c r="L1494" s="82" t="s">
        <v>14024</v>
      </c>
      <c r="M1494" s="82" t="s">
        <v>12865</v>
      </c>
      <c r="N1494" s="89" t="s">
        <v>2703</v>
      </c>
      <c r="O1494" s="89" t="s">
        <v>4025</v>
      </c>
      <c r="P1494" s="89" t="s">
        <v>7208</v>
      </c>
    </row>
    <row r="1495" spans="1:16" ht="28.5">
      <c r="A1495" s="27" t="s">
        <v>7209</v>
      </c>
      <c r="C1495" t="str">
        <f t="shared" si="23"/>
        <v>Yes</v>
      </c>
      <c r="D1495" s="82" t="s">
        <v>7215</v>
      </c>
      <c r="E1495" s="89" t="s">
        <v>7216</v>
      </c>
      <c r="F1495" s="82" t="s">
        <v>624</v>
      </c>
      <c r="G1495" s="89" t="s">
        <v>626</v>
      </c>
      <c r="H1495" s="89" t="s">
        <v>14355</v>
      </c>
      <c r="I1495" s="82" t="s">
        <v>132</v>
      </c>
      <c r="J1495" s="82" t="s">
        <v>200</v>
      </c>
      <c r="K1495" s="82"/>
      <c r="L1495" s="82" t="s">
        <v>14024</v>
      </c>
      <c r="M1495" s="82" t="s">
        <v>12865</v>
      </c>
      <c r="N1495" s="89" t="s">
        <v>2703</v>
      </c>
      <c r="O1495" s="89" t="s">
        <v>4025</v>
      </c>
      <c r="P1495" s="89" t="s">
        <v>7214</v>
      </c>
    </row>
    <row r="1496" spans="1:16" ht="28.5">
      <c r="A1496" s="27" t="s">
        <v>7215</v>
      </c>
      <c r="C1496" t="str">
        <f t="shared" si="23"/>
        <v>Yes</v>
      </c>
      <c r="D1496" s="82" t="s">
        <v>7220</v>
      </c>
      <c r="E1496" s="89" t="s">
        <v>2691</v>
      </c>
      <c r="F1496" s="82" t="s">
        <v>624</v>
      </c>
      <c r="G1496" s="89" t="s">
        <v>626</v>
      </c>
      <c r="H1496" s="89" t="s">
        <v>14356</v>
      </c>
      <c r="I1496" s="82" t="s">
        <v>181</v>
      </c>
      <c r="J1496" s="82" t="s">
        <v>200</v>
      </c>
      <c r="K1496" s="82" t="s">
        <v>13178</v>
      </c>
      <c r="L1496" s="82" t="s">
        <v>14024</v>
      </c>
      <c r="M1496" s="82" t="s">
        <v>12856</v>
      </c>
      <c r="N1496" s="82"/>
      <c r="O1496" s="82"/>
      <c r="P1496" s="82"/>
    </row>
    <row r="1497" spans="1:16" ht="28.5">
      <c r="A1497" s="27" t="s">
        <v>7220</v>
      </c>
      <c r="C1497" t="str">
        <f t="shared" si="23"/>
        <v>Yes</v>
      </c>
      <c r="D1497" s="82" t="s">
        <v>7224</v>
      </c>
      <c r="E1497" s="89" t="s">
        <v>2605</v>
      </c>
      <c r="F1497" s="82" t="s">
        <v>630</v>
      </c>
      <c r="G1497" s="89" t="s">
        <v>632</v>
      </c>
      <c r="H1497" s="89" t="s">
        <v>14357</v>
      </c>
      <c r="I1497" s="82" t="s">
        <v>181</v>
      </c>
      <c r="J1497" s="82" t="s">
        <v>200</v>
      </c>
      <c r="K1497" s="82" t="s">
        <v>13178</v>
      </c>
      <c r="L1497" s="82" t="s">
        <v>14024</v>
      </c>
      <c r="M1497" s="82" t="s">
        <v>12856</v>
      </c>
      <c r="N1497" s="82"/>
      <c r="O1497" s="82"/>
      <c r="P1497" s="82"/>
    </row>
    <row r="1498" spans="1:16" ht="28.5">
      <c r="A1498" s="27" t="s">
        <v>7224</v>
      </c>
      <c r="C1498" t="str">
        <f t="shared" si="23"/>
        <v>Yes</v>
      </c>
      <c r="D1498" s="82" t="s">
        <v>7226</v>
      </c>
      <c r="E1498" s="89" t="s">
        <v>2611</v>
      </c>
      <c r="F1498" s="82" t="s">
        <v>630</v>
      </c>
      <c r="G1498" s="89" t="s">
        <v>632</v>
      </c>
      <c r="H1498" s="89" t="s">
        <v>14358</v>
      </c>
      <c r="I1498" s="82" t="s">
        <v>181</v>
      </c>
      <c r="J1498" s="82" t="s">
        <v>200</v>
      </c>
      <c r="K1498" s="82" t="s">
        <v>13178</v>
      </c>
      <c r="L1498" s="82" t="s">
        <v>14024</v>
      </c>
      <c r="M1498" s="82" t="s">
        <v>12856</v>
      </c>
      <c r="N1498" s="82"/>
      <c r="O1498" s="82"/>
      <c r="P1498" s="82"/>
    </row>
    <row r="1499" spans="1:16" ht="28.5">
      <c r="A1499" s="27" t="s">
        <v>7226</v>
      </c>
      <c r="C1499" t="str">
        <f t="shared" si="23"/>
        <v>Yes</v>
      </c>
      <c r="D1499" s="82" t="s">
        <v>7227</v>
      </c>
      <c r="E1499" s="89" t="s">
        <v>2617</v>
      </c>
      <c r="F1499" s="82" t="s">
        <v>630</v>
      </c>
      <c r="G1499" s="89" t="s">
        <v>632</v>
      </c>
      <c r="H1499" s="89" t="s">
        <v>14359</v>
      </c>
      <c r="I1499" s="82" t="s">
        <v>181</v>
      </c>
      <c r="J1499" s="82" t="s">
        <v>200</v>
      </c>
      <c r="K1499" s="82" t="s">
        <v>13178</v>
      </c>
      <c r="L1499" s="82" t="s">
        <v>14024</v>
      </c>
      <c r="M1499" s="82" t="s">
        <v>12856</v>
      </c>
      <c r="N1499" s="82"/>
      <c r="O1499" s="82"/>
      <c r="P1499" s="82"/>
    </row>
    <row r="1500" spans="1:16" ht="28.5">
      <c r="A1500" s="27" t="s">
        <v>7227</v>
      </c>
      <c r="C1500" t="str">
        <f t="shared" si="23"/>
        <v>Yes</v>
      </c>
      <c r="D1500" s="82" t="s">
        <v>7228</v>
      </c>
      <c r="E1500" s="89" t="s">
        <v>2622</v>
      </c>
      <c r="F1500" s="82" t="s">
        <v>630</v>
      </c>
      <c r="G1500" s="89" t="s">
        <v>632</v>
      </c>
      <c r="H1500" s="89" t="s">
        <v>14360</v>
      </c>
      <c r="I1500" s="82" t="s">
        <v>181</v>
      </c>
      <c r="J1500" s="82" t="s">
        <v>200</v>
      </c>
      <c r="K1500" s="82" t="s">
        <v>13178</v>
      </c>
      <c r="L1500" s="82" t="s">
        <v>14024</v>
      </c>
      <c r="M1500" s="82" t="s">
        <v>12856</v>
      </c>
      <c r="N1500" s="82"/>
      <c r="O1500" s="82"/>
      <c r="P1500" s="82"/>
    </row>
    <row r="1501" spans="1:16" ht="28.5">
      <c r="A1501" s="27" t="s">
        <v>7228</v>
      </c>
      <c r="C1501" t="str">
        <f t="shared" si="23"/>
        <v>Yes</v>
      </c>
      <c r="D1501" s="82" t="s">
        <v>7229</v>
      </c>
      <c r="E1501" s="89" t="s">
        <v>7230</v>
      </c>
      <c r="F1501" s="82" t="s">
        <v>630</v>
      </c>
      <c r="G1501" s="89" t="s">
        <v>632</v>
      </c>
      <c r="H1501" s="89" t="s">
        <v>14361</v>
      </c>
      <c r="I1501" s="82" t="s">
        <v>181</v>
      </c>
      <c r="J1501" s="82" t="s">
        <v>200</v>
      </c>
      <c r="K1501" s="82" t="s">
        <v>13178</v>
      </c>
      <c r="L1501" s="82" t="s">
        <v>14024</v>
      </c>
      <c r="M1501" s="82" t="s">
        <v>12856</v>
      </c>
      <c r="N1501" s="82"/>
      <c r="O1501" s="82"/>
      <c r="P1501" s="82"/>
    </row>
    <row r="1502" spans="1:16" ht="28.5">
      <c r="A1502" s="27" t="s">
        <v>7229</v>
      </c>
      <c r="C1502" t="str">
        <f t="shared" si="23"/>
        <v>Yes</v>
      </c>
      <c r="D1502" s="82" t="s">
        <v>7232</v>
      </c>
      <c r="E1502" s="89" t="s">
        <v>7233</v>
      </c>
      <c r="F1502" s="82" t="s">
        <v>630</v>
      </c>
      <c r="G1502" s="89" t="s">
        <v>632</v>
      </c>
      <c r="H1502" s="89" t="s">
        <v>14362</v>
      </c>
      <c r="I1502" s="82" t="s">
        <v>181</v>
      </c>
      <c r="J1502" s="82" t="s">
        <v>200</v>
      </c>
      <c r="K1502" s="82" t="s">
        <v>13178</v>
      </c>
      <c r="L1502" s="82" t="s">
        <v>14024</v>
      </c>
      <c r="M1502" s="82" t="s">
        <v>12856</v>
      </c>
      <c r="N1502" s="82"/>
      <c r="O1502" s="82"/>
      <c r="P1502" s="82"/>
    </row>
    <row r="1503" spans="1:16" ht="28.5">
      <c r="A1503" s="27" t="s">
        <v>7232</v>
      </c>
      <c r="C1503" t="str">
        <f t="shared" si="23"/>
        <v>Yes</v>
      </c>
      <c r="D1503" s="82" t="s">
        <v>7235</v>
      </c>
      <c r="E1503" s="89" t="s">
        <v>7236</v>
      </c>
      <c r="F1503" s="82" t="s">
        <v>630</v>
      </c>
      <c r="G1503" s="89" t="s">
        <v>632</v>
      </c>
      <c r="H1503" s="89" t="s">
        <v>14363</v>
      </c>
      <c r="I1503" s="82" t="s">
        <v>132</v>
      </c>
      <c r="J1503" s="82" t="s">
        <v>200</v>
      </c>
      <c r="K1503" s="82"/>
      <c r="L1503" s="82" t="s">
        <v>14024</v>
      </c>
      <c r="M1503" s="82" t="s">
        <v>12865</v>
      </c>
      <c r="N1503" s="89" t="s">
        <v>3712</v>
      </c>
      <c r="O1503" s="89" t="s">
        <v>2097</v>
      </c>
      <c r="P1503" s="89" t="s">
        <v>7234</v>
      </c>
    </row>
    <row r="1504" spans="1:16" ht="28.5">
      <c r="A1504" s="27" t="s">
        <v>7235</v>
      </c>
      <c r="C1504" t="str">
        <f t="shared" si="23"/>
        <v>Yes</v>
      </c>
      <c r="D1504" s="82" t="s">
        <v>7240</v>
      </c>
      <c r="E1504" s="89" t="s">
        <v>5871</v>
      </c>
      <c r="F1504" s="82" t="s">
        <v>630</v>
      </c>
      <c r="G1504" s="89" t="s">
        <v>632</v>
      </c>
      <c r="H1504" s="89" t="s">
        <v>14364</v>
      </c>
      <c r="I1504" s="82" t="s">
        <v>132</v>
      </c>
      <c r="J1504" s="82" t="s">
        <v>200</v>
      </c>
      <c r="K1504" s="82"/>
      <c r="L1504" s="82" t="s">
        <v>14024</v>
      </c>
      <c r="M1504" s="82" t="s">
        <v>12865</v>
      </c>
      <c r="N1504" s="89" t="s">
        <v>3712</v>
      </c>
      <c r="O1504" s="89" t="s">
        <v>2097</v>
      </c>
      <c r="P1504" s="89" t="s">
        <v>5869</v>
      </c>
    </row>
    <row r="1505" spans="1:16" ht="28.5">
      <c r="A1505" s="27" t="s">
        <v>7240</v>
      </c>
      <c r="C1505" t="str">
        <f t="shared" si="23"/>
        <v>Yes</v>
      </c>
      <c r="D1505" s="82" t="s">
        <v>7245</v>
      </c>
      <c r="E1505" s="89" t="s">
        <v>7246</v>
      </c>
      <c r="F1505" s="82" t="s">
        <v>630</v>
      </c>
      <c r="G1505" s="89" t="s">
        <v>632</v>
      </c>
      <c r="H1505" s="89" t="s">
        <v>14365</v>
      </c>
      <c r="I1505" s="82" t="s">
        <v>132</v>
      </c>
      <c r="J1505" s="82" t="s">
        <v>200</v>
      </c>
      <c r="K1505" s="82"/>
      <c r="L1505" s="82" t="s">
        <v>14024</v>
      </c>
      <c r="M1505" s="82" t="s">
        <v>12865</v>
      </c>
      <c r="N1505" s="89" t="s">
        <v>3712</v>
      </c>
      <c r="O1505" s="89" t="s">
        <v>2097</v>
      </c>
      <c r="P1505" s="89" t="s">
        <v>7244</v>
      </c>
    </row>
    <row r="1506" spans="1:16" ht="28.5">
      <c r="A1506" s="27" t="s">
        <v>7245</v>
      </c>
      <c r="C1506" t="str">
        <f t="shared" si="23"/>
        <v>Yes</v>
      </c>
      <c r="D1506" s="82" t="s">
        <v>7250</v>
      </c>
      <c r="E1506" s="89" t="s">
        <v>5660</v>
      </c>
      <c r="F1506" s="82" t="s">
        <v>630</v>
      </c>
      <c r="G1506" s="89" t="s">
        <v>632</v>
      </c>
      <c r="H1506" s="89" t="s">
        <v>14366</v>
      </c>
      <c r="I1506" s="82" t="s">
        <v>132</v>
      </c>
      <c r="J1506" s="82" t="s">
        <v>200</v>
      </c>
      <c r="K1506" s="82"/>
      <c r="L1506" s="82" t="s">
        <v>14024</v>
      </c>
      <c r="M1506" s="82" t="s">
        <v>12865</v>
      </c>
      <c r="N1506" s="89" t="s">
        <v>3712</v>
      </c>
      <c r="O1506" s="89" t="s">
        <v>2097</v>
      </c>
      <c r="P1506" s="89" t="s">
        <v>5658</v>
      </c>
    </row>
    <row r="1507" spans="1:16" ht="28.5">
      <c r="A1507" s="27" t="s">
        <v>7250</v>
      </c>
      <c r="C1507" t="str">
        <f t="shared" si="23"/>
        <v>Yes</v>
      </c>
      <c r="D1507" s="82" t="s">
        <v>7254</v>
      </c>
      <c r="E1507" s="89" t="s">
        <v>2691</v>
      </c>
      <c r="F1507" s="82" t="s">
        <v>630</v>
      </c>
      <c r="G1507" s="89" t="s">
        <v>632</v>
      </c>
      <c r="H1507" s="89" t="s">
        <v>14367</v>
      </c>
      <c r="I1507" s="82" t="s">
        <v>181</v>
      </c>
      <c r="J1507" s="82" t="s">
        <v>200</v>
      </c>
      <c r="K1507" s="82" t="s">
        <v>13178</v>
      </c>
      <c r="L1507" s="82" t="s">
        <v>14024</v>
      </c>
      <c r="M1507" s="82" t="s">
        <v>12856</v>
      </c>
      <c r="N1507" s="82"/>
      <c r="O1507" s="82"/>
      <c r="P1507" s="82"/>
    </row>
    <row r="1508" spans="1:16" ht="42.75">
      <c r="A1508" s="27" t="s">
        <v>7254</v>
      </c>
      <c r="C1508" t="str">
        <f t="shared" si="23"/>
        <v>Yes</v>
      </c>
      <c r="D1508" s="82" t="s">
        <v>7256</v>
      </c>
      <c r="E1508" s="89" t="s">
        <v>2605</v>
      </c>
      <c r="F1508" s="82" t="s">
        <v>636</v>
      </c>
      <c r="G1508" s="89" t="s">
        <v>638</v>
      </c>
      <c r="H1508" s="89" t="s">
        <v>14368</v>
      </c>
      <c r="I1508" s="82" t="s">
        <v>181</v>
      </c>
      <c r="J1508" s="82" t="s">
        <v>200</v>
      </c>
      <c r="K1508" s="82" t="s">
        <v>13178</v>
      </c>
      <c r="L1508" s="82" t="s">
        <v>14024</v>
      </c>
      <c r="M1508" s="82" t="s">
        <v>12856</v>
      </c>
      <c r="N1508" s="82"/>
      <c r="O1508" s="82"/>
      <c r="P1508" s="82"/>
    </row>
    <row r="1509" spans="1:16" ht="28.5">
      <c r="A1509" s="27" t="s">
        <v>7256</v>
      </c>
      <c r="C1509" t="str">
        <f t="shared" si="23"/>
        <v>Yes</v>
      </c>
      <c r="D1509" s="82" t="s">
        <v>7258</v>
      </c>
      <c r="E1509" s="89" t="s">
        <v>2611</v>
      </c>
      <c r="F1509" s="82" t="s">
        <v>636</v>
      </c>
      <c r="G1509" s="89" t="s">
        <v>638</v>
      </c>
      <c r="H1509" s="89" t="s">
        <v>14369</v>
      </c>
      <c r="I1509" s="82" t="s">
        <v>181</v>
      </c>
      <c r="J1509" s="82" t="s">
        <v>200</v>
      </c>
      <c r="K1509" s="82" t="s">
        <v>13178</v>
      </c>
      <c r="L1509" s="82" t="s">
        <v>14024</v>
      </c>
      <c r="M1509" s="82" t="s">
        <v>12856</v>
      </c>
      <c r="N1509" s="82"/>
      <c r="O1509" s="82"/>
      <c r="P1509" s="82"/>
    </row>
    <row r="1510" spans="1:16" ht="28.5">
      <c r="A1510" s="27" t="s">
        <v>7258</v>
      </c>
      <c r="C1510" t="str">
        <f t="shared" si="23"/>
        <v>Yes</v>
      </c>
      <c r="D1510" s="82" t="s">
        <v>7260</v>
      </c>
      <c r="E1510" s="89" t="s">
        <v>2617</v>
      </c>
      <c r="F1510" s="82" t="s">
        <v>636</v>
      </c>
      <c r="G1510" s="89" t="s">
        <v>638</v>
      </c>
      <c r="H1510" s="89" t="s">
        <v>14370</v>
      </c>
      <c r="I1510" s="82" t="s">
        <v>181</v>
      </c>
      <c r="J1510" s="82" t="s">
        <v>200</v>
      </c>
      <c r="K1510" s="82" t="s">
        <v>13178</v>
      </c>
      <c r="L1510" s="82" t="s">
        <v>14024</v>
      </c>
      <c r="M1510" s="82" t="s">
        <v>12856</v>
      </c>
      <c r="N1510" s="82"/>
      <c r="O1510" s="82"/>
      <c r="P1510" s="82"/>
    </row>
    <row r="1511" spans="1:16" ht="28.5">
      <c r="A1511" s="27" t="s">
        <v>7260</v>
      </c>
      <c r="C1511" t="str">
        <f t="shared" si="23"/>
        <v>Yes</v>
      </c>
      <c r="D1511" s="82" t="s">
        <v>7261</v>
      </c>
      <c r="E1511" s="89" t="s">
        <v>2622</v>
      </c>
      <c r="F1511" s="82" t="s">
        <v>636</v>
      </c>
      <c r="G1511" s="89" t="s">
        <v>638</v>
      </c>
      <c r="H1511" s="89" t="s">
        <v>14371</v>
      </c>
      <c r="I1511" s="82" t="s">
        <v>181</v>
      </c>
      <c r="J1511" s="82" t="s">
        <v>200</v>
      </c>
      <c r="K1511" s="82" t="s">
        <v>13178</v>
      </c>
      <c r="L1511" s="82" t="s">
        <v>14024</v>
      </c>
      <c r="M1511" s="82" t="s">
        <v>12856</v>
      </c>
      <c r="N1511" s="82"/>
      <c r="O1511" s="82"/>
      <c r="P1511" s="82"/>
    </row>
    <row r="1512" spans="1:16" ht="28.5">
      <c r="A1512" s="27" t="s">
        <v>7261</v>
      </c>
      <c r="C1512" t="str">
        <f t="shared" si="23"/>
        <v>Yes</v>
      </c>
      <c r="D1512" s="82" t="s">
        <v>7262</v>
      </c>
      <c r="E1512" s="89" t="s">
        <v>7230</v>
      </c>
      <c r="F1512" s="82" t="s">
        <v>636</v>
      </c>
      <c r="G1512" s="89" t="s">
        <v>638</v>
      </c>
      <c r="H1512" s="89" t="s">
        <v>14372</v>
      </c>
      <c r="I1512" s="82" t="s">
        <v>181</v>
      </c>
      <c r="J1512" s="82" t="s">
        <v>200</v>
      </c>
      <c r="K1512" s="82" t="s">
        <v>13178</v>
      </c>
      <c r="L1512" s="82" t="s">
        <v>14024</v>
      </c>
      <c r="M1512" s="82" t="s">
        <v>12856</v>
      </c>
      <c r="N1512" s="82"/>
      <c r="O1512" s="82"/>
      <c r="P1512" s="82"/>
    </row>
    <row r="1513" spans="1:16" ht="42.75">
      <c r="A1513" s="27" t="s">
        <v>7262</v>
      </c>
      <c r="C1513" t="str">
        <f t="shared" si="23"/>
        <v>Yes</v>
      </c>
      <c r="D1513" s="82" t="s">
        <v>7264</v>
      </c>
      <c r="E1513" s="89" t="s">
        <v>7233</v>
      </c>
      <c r="F1513" s="82" t="s">
        <v>636</v>
      </c>
      <c r="G1513" s="89" t="s">
        <v>638</v>
      </c>
      <c r="H1513" s="89" t="s">
        <v>14373</v>
      </c>
      <c r="I1513" s="82" t="s">
        <v>181</v>
      </c>
      <c r="J1513" s="82" t="s">
        <v>200</v>
      </c>
      <c r="K1513" s="82" t="s">
        <v>13178</v>
      </c>
      <c r="L1513" s="82" t="s">
        <v>14024</v>
      </c>
      <c r="M1513" s="82" t="s">
        <v>12856</v>
      </c>
      <c r="N1513" s="82"/>
      <c r="O1513" s="82"/>
      <c r="P1513" s="82"/>
    </row>
    <row r="1514" spans="1:16" ht="57">
      <c r="A1514" s="27" t="s">
        <v>7264</v>
      </c>
      <c r="C1514" t="str">
        <f t="shared" si="23"/>
        <v>Yes</v>
      </c>
      <c r="D1514" s="82" t="s">
        <v>7266</v>
      </c>
      <c r="E1514" s="89" t="s">
        <v>7267</v>
      </c>
      <c r="F1514" s="82" t="s">
        <v>636</v>
      </c>
      <c r="G1514" s="89" t="s">
        <v>638</v>
      </c>
      <c r="H1514" s="89" t="s">
        <v>14374</v>
      </c>
      <c r="I1514" s="82" t="s">
        <v>132</v>
      </c>
      <c r="J1514" s="82" t="s">
        <v>200</v>
      </c>
      <c r="K1514" s="82"/>
      <c r="L1514" s="82" t="s">
        <v>14024</v>
      </c>
      <c r="M1514" s="82" t="s">
        <v>12865</v>
      </c>
      <c r="N1514" s="89" t="s">
        <v>3712</v>
      </c>
      <c r="O1514" s="89" t="s">
        <v>2097</v>
      </c>
      <c r="P1514" s="89" t="s">
        <v>7265</v>
      </c>
    </row>
    <row r="1515" spans="1:16" ht="57">
      <c r="A1515" s="27" t="s">
        <v>7266</v>
      </c>
      <c r="C1515" t="str">
        <f t="shared" si="23"/>
        <v>Yes</v>
      </c>
      <c r="D1515" s="82" t="s">
        <v>7273</v>
      </c>
      <c r="E1515" s="89" t="s">
        <v>7274</v>
      </c>
      <c r="F1515" s="82" t="s">
        <v>636</v>
      </c>
      <c r="G1515" s="89" t="s">
        <v>638</v>
      </c>
      <c r="H1515" s="89" t="s">
        <v>14375</v>
      </c>
      <c r="I1515" s="82" t="s">
        <v>132</v>
      </c>
      <c r="J1515" s="82" t="s">
        <v>200</v>
      </c>
      <c r="K1515" s="82"/>
      <c r="L1515" s="82" t="s">
        <v>14024</v>
      </c>
      <c r="M1515" s="82" t="s">
        <v>12865</v>
      </c>
      <c r="N1515" s="89" t="s">
        <v>3712</v>
      </c>
      <c r="O1515" s="89" t="s">
        <v>2097</v>
      </c>
      <c r="P1515" s="89" t="s">
        <v>7272</v>
      </c>
    </row>
    <row r="1516" spans="1:16" ht="42.75">
      <c r="A1516" s="27" t="s">
        <v>7273</v>
      </c>
      <c r="C1516" t="str">
        <f t="shared" si="23"/>
        <v>Yes</v>
      </c>
      <c r="D1516" s="82" t="s">
        <v>7279</v>
      </c>
      <c r="E1516" s="89" t="s">
        <v>7280</v>
      </c>
      <c r="F1516" s="82" t="s">
        <v>636</v>
      </c>
      <c r="G1516" s="89" t="s">
        <v>638</v>
      </c>
      <c r="H1516" s="89" t="s">
        <v>14376</v>
      </c>
      <c r="I1516" s="82" t="s">
        <v>132</v>
      </c>
      <c r="J1516" s="82" t="s">
        <v>200</v>
      </c>
      <c r="K1516" s="82"/>
      <c r="L1516" s="82" t="s">
        <v>14024</v>
      </c>
      <c r="M1516" s="82" t="s">
        <v>12865</v>
      </c>
      <c r="N1516" s="89" t="s">
        <v>3712</v>
      </c>
      <c r="O1516" s="89" t="s">
        <v>2097</v>
      </c>
      <c r="P1516" s="89" t="s">
        <v>7278</v>
      </c>
    </row>
    <row r="1517" spans="1:16" ht="57">
      <c r="A1517" s="27" t="s">
        <v>7279</v>
      </c>
      <c r="C1517" t="str">
        <f t="shared" si="23"/>
        <v>Yes</v>
      </c>
      <c r="D1517" s="82" t="s">
        <v>7285</v>
      </c>
      <c r="E1517" s="89" t="s">
        <v>7286</v>
      </c>
      <c r="F1517" s="82" t="s">
        <v>636</v>
      </c>
      <c r="G1517" s="89" t="s">
        <v>638</v>
      </c>
      <c r="H1517" s="89" t="s">
        <v>14377</v>
      </c>
      <c r="I1517" s="82" t="s">
        <v>132</v>
      </c>
      <c r="J1517" s="82" t="s">
        <v>200</v>
      </c>
      <c r="K1517" s="82"/>
      <c r="L1517" s="82" t="s">
        <v>14024</v>
      </c>
      <c r="M1517" s="82" t="s">
        <v>12865</v>
      </c>
      <c r="N1517" s="89" t="s">
        <v>3712</v>
      </c>
      <c r="O1517" s="89" t="s">
        <v>2097</v>
      </c>
      <c r="P1517" s="89" t="s">
        <v>7284</v>
      </c>
    </row>
    <row r="1518" spans="1:16" ht="42.75">
      <c r="A1518" s="27" t="s">
        <v>7285</v>
      </c>
      <c r="C1518" t="str">
        <f t="shared" si="23"/>
        <v>Yes</v>
      </c>
      <c r="D1518" s="82" t="s">
        <v>7291</v>
      </c>
      <c r="E1518" s="89" t="s">
        <v>7292</v>
      </c>
      <c r="F1518" s="82" t="s">
        <v>636</v>
      </c>
      <c r="G1518" s="89" t="s">
        <v>638</v>
      </c>
      <c r="H1518" s="89" t="s">
        <v>14378</v>
      </c>
      <c r="I1518" s="82" t="s">
        <v>132</v>
      </c>
      <c r="J1518" s="82" t="s">
        <v>200</v>
      </c>
      <c r="K1518" s="82"/>
      <c r="L1518" s="82" t="s">
        <v>14024</v>
      </c>
      <c r="M1518" s="82" t="s">
        <v>12865</v>
      </c>
      <c r="N1518" s="89" t="s">
        <v>3712</v>
      </c>
      <c r="O1518" s="89" t="s">
        <v>2097</v>
      </c>
      <c r="P1518" s="89" t="s">
        <v>7290</v>
      </c>
    </row>
    <row r="1519" spans="1:16" ht="42.75">
      <c r="A1519" s="27" t="s">
        <v>7291</v>
      </c>
      <c r="C1519" t="str">
        <f t="shared" si="23"/>
        <v>Yes</v>
      </c>
      <c r="D1519" s="82" t="s">
        <v>7297</v>
      </c>
      <c r="E1519" s="89" t="s">
        <v>7298</v>
      </c>
      <c r="F1519" s="82" t="s">
        <v>636</v>
      </c>
      <c r="G1519" s="89" t="s">
        <v>638</v>
      </c>
      <c r="H1519" s="89" t="s">
        <v>14379</v>
      </c>
      <c r="I1519" s="82" t="s">
        <v>132</v>
      </c>
      <c r="J1519" s="82" t="s">
        <v>200</v>
      </c>
      <c r="K1519" s="82"/>
      <c r="L1519" s="82" t="s">
        <v>14024</v>
      </c>
      <c r="M1519" s="82" t="s">
        <v>12865</v>
      </c>
      <c r="N1519" s="89" t="s">
        <v>3712</v>
      </c>
      <c r="O1519" s="89" t="s">
        <v>2097</v>
      </c>
      <c r="P1519" s="89" t="s">
        <v>7296</v>
      </c>
    </row>
    <row r="1520" spans="1:16" ht="57">
      <c r="A1520" s="27" t="s">
        <v>7297</v>
      </c>
      <c r="C1520" t="str">
        <f t="shared" si="23"/>
        <v>Yes</v>
      </c>
      <c r="D1520" s="82" t="s">
        <v>7303</v>
      </c>
      <c r="E1520" s="89" t="s">
        <v>7304</v>
      </c>
      <c r="F1520" s="82" t="s">
        <v>636</v>
      </c>
      <c r="G1520" s="89" t="s">
        <v>638</v>
      </c>
      <c r="H1520" s="89" t="s">
        <v>14380</v>
      </c>
      <c r="I1520" s="82" t="s">
        <v>132</v>
      </c>
      <c r="J1520" s="82" t="s">
        <v>200</v>
      </c>
      <c r="K1520" s="82"/>
      <c r="L1520" s="82" t="s">
        <v>14024</v>
      </c>
      <c r="M1520" s="82" t="s">
        <v>12865</v>
      </c>
      <c r="N1520" s="89" t="s">
        <v>3712</v>
      </c>
      <c r="O1520" s="89" t="s">
        <v>2097</v>
      </c>
      <c r="P1520" s="89" t="s">
        <v>7302</v>
      </c>
    </row>
    <row r="1521" spans="1:16" ht="85.5">
      <c r="A1521" s="27" t="s">
        <v>7303</v>
      </c>
      <c r="C1521" t="str">
        <f t="shared" si="23"/>
        <v>Yes</v>
      </c>
      <c r="D1521" s="82" t="s">
        <v>7309</v>
      </c>
      <c r="E1521" s="89" t="s">
        <v>7310</v>
      </c>
      <c r="F1521" s="82" t="s">
        <v>636</v>
      </c>
      <c r="G1521" s="89" t="s">
        <v>638</v>
      </c>
      <c r="H1521" s="89" t="s">
        <v>14381</v>
      </c>
      <c r="I1521" s="82" t="s">
        <v>132</v>
      </c>
      <c r="J1521" s="82" t="s">
        <v>200</v>
      </c>
      <c r="K1521" s="82"/>
      <c r="L1521" s="82" t="s">
        <v>14024</v>
      </c>
      <c r="M1521" s="82" t="s">
        <v>12865</v>
      </c>
      <c r="N1521" s="89" t="s">
        <v>3712</v>
      </c>
      <c r="O1521" s="89" t="s">
        <v>2097</v>
      </c>
      <c r="P1521" s="89" t="s">
        <v>7308</v>
      </c>
    </row>
    <row r="1522" spans="1:16" ht="57">
      <c r="A1522" s="27" t="s">
        <v>7309</v>
      </c>
      <c r="C1522" t="str">
        <f t="shared" si="23"/>
        <v>Yes</v>
      </c>
      <c r="D1522" s="82" t="s">
        <v>7315</v>
      </c>
      <c r="E1522" s="89" t="s">
        <v>7316</v>
      </c>
      <c r="F1522" s="82" t="s">
        <v>636</v>
      </c>
      <c r="G1522" s="89" t="s">
        <v>638</v>
      </c>
      <c r="H1522" s="89" t="s">
        <v>14382</v>
      </c>
      <c r="I1522" s="82" t="s">
        <v>132</v>
      </c>
      <c r="J1522" s="82" t="s">
        <v>200</v>
      </c>
      <c r="K1522" s="82"/>
      <c r="L1522" s="82" t="s">
        <v>14024</v>
      </c>
      <c r="M1522" s="82" t="s">
        <v>12865</v>
      </c>
      <c r="N1522" s="89" t="s">
        <v>3712</v>
      </c>
      <c r="O1522" s="89" t="s">
        <v>2097</v>
      </c>
      <c r="P1522" s="89" t="s">
        <v>7314</v>
      </c>
    </row>
    <row r="1523" spans="1:16" ht="57">
      <c r="A1523" s="27" t="s">
        <v>7315</v>
      </c>
      <c r="C1523" t="str">
        <f t="shared" si="23"/>
        <v>Yes</v>
      </c>
      <c r="D1523" s="82" t="s">
        <v>7322</v>
      </c>
      <c r="E1523" s="89" t="s">
        <v>7323</v>
      </c>
      <c r="F1523" s="82" t="s">
        <v>636</v>
      </c>
      <c r="G1523" s="89" t="s">
        <v>638</v>
      </c>
      <c r="H1523" s="89" t="s">
        <v>14383</v>
      </c>
      <c r="I1523" s="82" t="s">
        <v>132</v>
      </c>
      <c r="J1523" s="82" t="s">
        <v>200</v>
      </c>
      <c r="K1523" s="82"/>
      <c r="L1523" s="82" t="s">
        <v>14024</v>
      </c>
      <c r="M1523" s="82" t="s">
        <v>12865</v>
      </c>
      <c r="N1523" s="89" t="s">
        <v>3712</v>
      </c>
      <c r="O1523" s="89" t="s">
        <v>2097</v>
      </c>
      <c r="P1523" s="89" t="s">
        <v>7321</v>
      </c>
    </row>
    <row r="1524" spans="1:16" ht="57">
      <c r="A1524" s="27" t="s">
        <v>7322</v>
      </c>
      <c r="C1524" t="str">
        <f t="shared" si="23"/>
        <v>Yes</v>
      </c>
      <c r="D1524" s="82" t="s">
        <v>7328</v>
      </c>
      <c r="E1524" s="89" t="s">
        <v>7329</v>
      </c>
      <c r="F1524" s="82" t="s">
        <v>636</v>
      </c>
      <c r="G1524" s="89" t="s">
        <v>638</v>
      </c>
      <c r="H1524" s="89" t="s">
        <v>14384</v>
      </c>
      <c r="I1524" s="82" t="s">
        <v>132</v>
      </c>
      <c r="J1524" s="82" t="s">
        <v>200</v>
      </c>
      <c r="K1524" s="82"/>
      <c r="L1524" s="82" t="s">
        <v>14024</v>
      </c>
      <c r="M1524" s="82" t="s">
        <v>12865</v>
      </c>
      <c r="N1524" s="89" t="s">
        <v>3712</v>
      </c>
      <c r="O1524" s="89" t="s">
        <v>2097</v>
      </c>
      <c r="P1524" s="89" t="s">
        <v>7327</v>
      </c>
    </row>
    <row r="1525" spans="1:16" ht="42.75">
      <c r="A1525" s="27" t="s">
        <v>7328</v>
      </c>
      <c r="C1525" t="str">
        <f t="shared" si="23"/>
        <v>Yes</v>
      </c>
      <c r="D1525" s="82" t="s">
        <v>7334</v>
      </c>
      <c r="E1525" s="89" t="s">
        <v>7335</v>
      </c>
      <c r="F1525" s="82" t="s">
        <v>636</v>
      </c>
      <c r="G1525" s="89" t="s">
        <v>638</v>
      </c>
      <c r="H1525" s="89" t="s">
        <v>14385</v>
      </c>
      <c r="I1525" s="82" t="s">
        <v>132</v>
      </c>
      <c r="J1525" s="82" t="s">
        <v>200</v>
      </c>
      <c r="K1525" s="82"/>
      <c r="L1525" s="82" t="s">
        <v>14024</v>
      </c>
      <c r="M1525" s="82" t="s">
        <v>12865</v>
      </c>
      <c r="N1525" s="89" t="s">
        <v>3712</v>
      </c>
      <c r="O1525" s="89" t="s">
        <v>2097</v>
      </c>
      <c r="P1525" s="89" t="s">
        <v>7333</v>
      </c>
    </row>
    <row r="1526" spans="1:16" ht="57">
      <c r="A1526" s="27" t="s">
        <v>7334</v>
      </c>
      <c r="C1526" t="str">
        <f t="shared" si="23"/>
        <v>Yes</v>
      </c>
      <c r="D1526" s="82" t="s">
        <v>7340</v>
      </c>
      <c r="E1526" s="89" t="s">
        <v>7341</v>
      </c>
      <c r="F1526" s="82" t="s">
        <v>636</v>
      </c>
      <c r="G1526" s="89" t="s">
        <v>638</v>
      </c>
      <c r="H1526" s="89" t="s">
        <v>14386</v>
      </c>
      <c r="I1526" s="82" t="s">
        <v>132</v>
      </c>
      <c r="J1526" s="82" t="s">
        <v>200</v>
      </c>
      <c r="K1526" s="82"/>
      <c r="L1526" s="82" t="s">
        <v>14024</v>
      </c>
      <c r="M1526" s="82" t="s">
        <v>12865</v>
      </c>
      <c r="N1526" s="89" t="s">
        <v>3712</v>
      </c>
      <c r="O1526" s="89" t="s">
        <v>2097</v>
      </c>
      <c r="P1526" s="89" t="s">
        <v>7339</v>
      </c>
    </row>
    <row r="1527" spans="1:16" ht="85.5">
      <c r="A1527" s="27" t="s">
        <v>7340</v>
      </c>
      <c r="C1527" t="str">
        <f t="shared" si="23"/>
        <v>Yes</v>
      </c>
      <c r="D1527" s="82" t="s">
        <v>7350</v>
      </c>
      <c r="E1527" s="89" t="s">
        <v>7351</v>
      </c>
      <c r="F1527" s="82" t="s">
        <v>636</v>
      </c>
      <c r="G1527" s="89" t="s">
        <v>638</v>
      </c>
      <c r="H1527" s="89" t="s">
        <v>14387</v>
      </c>
      <c r="I1527" s="82" t="s">
        <v>132</v>
      </c>
      <c r="J1527" s="82" t="s">
        <v>200</v>
      </c>
      <c r="K1527" s="82"/>
      <c r="L1527" s="82" t="s">
        <v>14024</v>
      </c>
      <c r="M1527" s="82" t="s">
        <v>12865</v>
      </c>
      <c r="N1527" s="89" t="s">
        <v>3712</v>
      </c>
      <c r="O1527" s="89" t="s">
        <v>2097</v>
      </c>
      <c r="P1527" s="89" t="s">
        <v>7349</v>
      </c>
    </row>
    <row r="1528" spans="1:16" ht="42.75">
      <c r="A1528" s="27" t="s">
        <v>7350</v>
      </c>
      <c r="C1528" t="str">
        <f t="shared" si="23"/>
        <v>Yes</v>
      </c>
      <c r="D1528" s="82" t="s">
        <v>7356</v>
      </c>
      <c r="E1528" s="89" t="s">
        <v>7357</v>
      </c>
      <c r="F1528" s="82" t="s">
        <v>636</v>
      </c>
      <c r="G1528" s="89" t="s">
        <v>638</v>
      </c>
      <c r="H1528" s="89" t="s">
        <v>14388</v>
      </c>
      <c r="I1528" s="82" t="s">
        <v>132</v>
      </c>
      <c r="J1528" s="82" t="s">
        <v>200</v>
      </c>
      <c r="K1528" s="82"/>
      <c r="L1528" s="82" t="s">
        <v>14024</v>
      </c>
      <c r="M1528" s="82" t="s">
        <v>12865</v>
      </c>
      <c r="N1528" s="89" t="s">
        <v>3712</v>
      </c>
      <c r="O1528" s="89" t="s">
        <v>2097</v>
      </c>
      <c r="P1528" s="89" t="s">
        <v>7355</v>
      </c>
    </row>
    <row r="1529" spans="1:16" ht="57">
      <c r="A1529" s="27" t="s">
        <v>7356</v>
      </c>
      <c r="C1529" t="str">
        <f t="shared" si="23"/>
        <v>Yes</v>
      </c>
      <c r="D1529" s="82" t="s">
        <v>7362</v>
      </c>
      <c r="E1529" s="89" t="s">
        <v>7363</v>
      </c>
      <c r="F1529" s="82" t="s">
        <v>636</v>
      </c>
      <c r="G1529" s="89" t="s">
        <v>638</v>
      </c>
      <c r="H1529" s="89" t="s">
        <v>14389</v>
      </c>
      <c r="I1529" s="82" t="s">
        <v>132</v>
      </c>
      <c r="J1529" s="82" t="s">
        <v>200</v>
      </c>
      <c r="K1529" s="82"/>
      <c r="L1529" s="82" t="s">
        <v>14024</v>
      </c>
      <c r="M1529" s="82" t="s">
        <v>12865</v>
      </c>
      <c r="N1529" s="89" t="s">
        <v>3712</v>
      </c>
      <c r="O1529" s="89" t="s">
        <v>2097</v>
      </c>
      <c r="P1529" s="89" t="s">
        <v>7361</v>
      </c>
    </row>
    <row r="1530" spans="1:16" ht="85.5">
      <c r="A1530" s="27" t="s">
        <v>7362</v>
      </c>
      <c r="C1530" t="str">
        <f t="shared" si="23"/>
        <v>Yes</v>
      </c>
      <c r="D1530" s="82" t="s">
        <v>7368</v>
      </c>
      <c r="E1530" s="89" t="s">
        <v>7369</v>
      </c>
      <c r="F1530" s="82" t="s">
        <v>636</v>
      </c>
      <c r="G1530" s="89" t="s">
        <v>638</v>
      </c>
      <c r="H1530" s="89" t="s">
        <v>14390</v>
      </c>
      <c r="I1530" s="82" t="s">
        <v>132</v>
      </c>
      <c r="J1530" s="82" t="s">
        <v>200</v>
      </c>
      <c r="K1530" s="82"/>
      <c r="L1530" s="82" t="s">
        <v>14024</v>
      </c>
      <c r="M1530" s="82" t="s">
        <v>12865</v>
      </c>
      <c r="N1530" s="89" t="s">
        <v>3712</v>
      </c>
      <c r="O1530" s="89" t="s">
        <v>2097</v>
      </c>
      <c r="P1530" s="89" t="s">
        <v>7367</v>
      </c>
    </row>
    <row r="1531" spans="1:16" ht="57">
      <c r="A1531" s="27" t="s">
        <v>7368</v>
      </c>
      <c r="C1531" t="str">
        <f t="shared" si="23"/>
        <v>Yes</v>
      </c>
      <c r="D1531" s="82" t="s">
        <v>7374</v>
      </c>
      <c r="E1531" s="89" t="s">
        <v>7375</v>
      </c>
      <c r="F1531" s="82" t="s">
        <v>636</v>
      </c>
      <c r="G1531" s="89" t="s">
        <v>638</v>
      </c>
      <c r="H1531" s="89" t="s">
        <v>14391</v>
      </c>
      <c r="I1531" s="82" t="s">
        <v>132</v>
      </c>
      <c r="J1531" s="82" t="s">
        <v>200</v>
      </c>
      <c r="K1531" s="82"/>
      <c r="L1531" s="82" t="s">
        <v>14024</v>
      </c>
      <c r="M1531" s="82" t="s">
        <v>12865</v>
      </c>
      <c r="N1531" s="89" t="s">
        <v>3712</v>
      </c>
      <c r="O1531" s="89" t="s">
        <v>2097</v>
      </c>
      <c r="P1531" s="89" t="s">
        <v>7373</v>
      </c>
    </row>
    <row r="1532" spans="1:16" ht="99.75">
      <c r="A1532" s="27" t="s">
        <v>7374</v>
      </c>
      <c r="C1532" t="str">
        <f t="shared" si="23"/>
        <v>Yes</v>
      </c>
      <c r="D1532" s="82" t="s">
        <v>7380</v>
      </c>
      <c r="E1532" s="89" t="s">
        <v>7381</v>
      </c>
      <c r="F1532" s="82" t="s">
        <v>636</v>
      </c>
      <c r="G1532" s="89" t="s">
        <v>638</v>
      </c>
      <c r="H1532" s="89" t="s">
        <v>14392</v>
      </c>
      <c r="I1532" s="82" t="s">
        <v>132</v>
      </c>
      <c r="J1532" s="82" t="s">
        <v>200</v>
      </c>
      <c r="K1532" s="82"/>
      <c r="L1532" s="82" t="s">
        <v>14024</v>
      </c>
      <c r="M1532" s="82" t="s">
        <v>12865</v>
      </c>
      <c r="N1532" s="89" t="s">
        <v>3712</v>
      </c>
      <c r="O1532" s="89" t="s">
        <v>2097</v>
      </c>
      <c r="P1532" s="89" t="s">
        <v>7379</v>
      </c>
    </row>
    <row r="1533" spans="1:16" ht="85.5">
      <c r="A1533" s="27" t="s">
        <v>7380</v>
      </c>
      <c r="C1533" t="str">
        <f t="shared" si="23"/>
        <v>Yes</v>
      </c>
      <c r="D1533" s="82" t="s">
        <v>7386</v>
      </c>
      <c r="E1533" s="89" t="s">
        <v>7387</v>
      </c>
      <c r="F1533" s="82" t="s">
        <v>636</v>
      </c>
      <c r="G1533" s="89" t="s">
        <v>638</v>
      </c>
      <c r="H1533" s="89" t="s">
        <v>14393</v>
      </c>
      <c r="I1533" s="82" t="s">
        <v>132</v>
      </c>
      <c r="J1533" s="82" t="s">
        <v>200</v>
      </c>
      <c r="K1533" s="82"/>
      <c r="L1533" s="82" t="s">
        <v>14024</v>
      </c>
      <c r="M1533" s="82" t="s">
        <v>12865</v>
      </c>
      <c r="N1533" s="89" t="s">
        <v>3712</v>
      </c>
      <c r="O1533" s="89" t="s">
        <v>2097</v>
      </c>
      <c r="P1533" s="89" t="s">
        <v>7385</v>
      </c>
    </row>
    <row r="1534" spans="1:16" ht="42.75">
      <c r="A1534" s="27" t="s">
        <v>7386</v>
      </c>
      <c r="C1534" t="str">
        <f t="shared" si="23"/>
        <v>Yes</v>
      </c>
      <c r="D1534" s="82" t="s">
        <v>7392</v>
      </c>
      <c r="E1534" s="89" t="s">
        <v>7393</v>
      </c>
      <c r="F1534" s="82" t="s">
        <v>636</v>
      </c>
      <c r="G1534" s="89" t="s">
        <v>638</v>
      </c>
      <c r="H1534" s="89" t="s">
        <v>14394</v>
      </c>
      <c r="I1534" s="82" t="s">
        <v>132</v>
      </c>
      <c r="J1534" s="82" t="s">
        <v>200</v>
      </c>
      <c r="K1534" s="82"/>
      <c r="L1534" s="82" t="s">
        <v>14024</v>
      </c>
      <c r="M1534" s="82" t="s">
        <v>12865</v>
      </c>
      <c r="N1534" s="89" t="s">
        <v>3712</v>
      </c>
      <c r="O1534" s="89" t="s">
        <v>2097</v>
      </c>
      <c r="P1534" s="89" t="s">
        <v>7391</v>
      </c>
    </row>
    <row r="1535" spans="1:16" ht="99.75">
      <c r="A1535" s="27" t="s">
        <v>7392</v>
      </c>
      <c r="C1535" t="str">
        <f t="shared" si="23"/>
        <v>Yes</v>
      </c>
      <c r="D1535" s="82" t="s">
        <v>7398</v>
      </c>
      <c r="E1535" s="89" t="s">
        <v>7399</v>
      </c>
      <c r="F1535" s="82" t="s">
        <v>636</v>
      </c>
      <c r="G1535" s="89" t="s">
        <v>638</v>
      </c>
      <c r="H1535" s="89" t="s">
        <v>14395</v>
      </c>
      <c r="I1535" s="82" t="s">
        <v>132</v>
      </c>
      <c r="J1535" s="82" t="s">
        <v>200</v>
      </c>
      <c r="K1535" s="82"/>
      <c r="L1535" s="82" t="s">
        <v>14024</v>
      </c>
      <c r="M1535" s="82" t="s">
        <v>12865</v>
      </c>
      <c r="N1535" s="89" t="s">
        <v>3712</v>
      </c>
      <c r="O1535" s="89" t="s">
        <v>2097</v>
      </c>
      <c r="P1535" s="89" t="s">
        <v>7397</v>
      </c>
    </row>
    <row r="1536" spans="1:16" ht="57">
      <c r="A1536" s="27" t="s">
        <v>7398</v>
      </c>
      <c r="C1536" t="str">
        <f t="shared" si="23"/>
        <v>Yes</v>
      </c>
      <c r="D1536" s="82" t="s">
        <v>7404</v>
      </c>
      <c r="E1536" s="89" t="s">
        <v>7405</v>
      </c>
      <c r="F1536" s="82" t="s">
        <v>636</v>
      </c>
      <c r="G1536" s="89" t="s">
        <v>638</v>
      </c>
      <c r="H1536" s="89" t="s">
        <v>14396</v>
      </c>
      <c r="I1536" s="82" t="s">
        <v>132</v>
      </c>
      <c r="J1536" s="82" t="s">
        <v>200</v>
      </c>
      <c r="K1536" s="82"/>
      <c r="L1536" s="82" t="s">
        <v>14024</v>
      </c>
      <c r="M1536" s="82" t="s">
        <v>12865</v>
      </c>
      <c r="N1536" s="89" t="s">
        <v>3712</v>
      </c>
      <c r="O1536" s="89" t="s">
        <v>2097</v>
      </c>
      <c r="P1536" s="89" t="s">
        <v>7403</v>
      </c>
    </row>
    <row r="1537" spans="1:16" ht="42.75">
      <c r="A1537" s="27" t="s">
        <v>7404</v>
      </c>
      <c r="C1537" t="str">
        <f t="shared" si="23"/>
        <v>Yes</v>
      </c>
      <c r="D1537" s="82" t="s">
        <v>7410</v>
      </c>
      <c r="E1537" s="89" t="s">
        <v>7411</v>
      </c>
      <c r="F1537" s="82" t="s">
        <v>636</v>
      </c>
      <c r="G1537" s="89" t="s">
        <v>638</v>
      </c>
      <c r="H1537" s="89" t="s">
        <v>14397</v>
      </c>
      <c r="I1537" s="82" t="s">
        <v>132</v>
      </c>
      <c r="J1537" s="82" t="s">
        <v>200</v>
      </c>
      <c r="K1537" s="82"/>
      <c r="L1537" s="82" t="s">
        <v>14024</v>
      </c>
      <c r="M1537" s="82" t="s">
        <v>12865</v>
      </c>
      <c r="N1537" s="89" t="s">
        <v>3712</v>
      </c>
      <c r="O1537" s="89" t="s">
        <v>2097</v>
      </c>
      <c r="P1537" s="89" t="s">
        <v>7409</v>
      </c>
    </row>
    <row r="1538" spans="1:16" ht="71.25">
      <c r="A1538" s="27" t="s">
        <v>7410</v>
      </c>
      <c r="C1538" t="str">
        <f t="shared" ref="C1538:C1601" si="24">IF(ISNA(VLOOKUP(D1538,$A:$A,1,FALSE)),"No","Yes")</f>
        <v>Yes</v>
      </c>
      <c r="D1538" s="82" t="s">
        <v>7416</v>
      </c>
      <c r="E1538" s="89" t="s">
        <v>7417</v>
      </c>
      <c r="F1538" s="82" t="s">
        <v>636</v>
      </c>
      <c r="G1538" s="89" t="s">
        <v>638</v>
      </c>
      <c r="H1538" s="89" t="s">
        <v>14398</v>
      </c>
      <c r="I1538" s="82" t="s">
        <v>132</v>
      </c>
      <c r="J1538" s="82" t="s">
        <v>200</v>
      </c>
      <c r="K1538" s="82"/>
      <c r="L1538" s="82" t="s">
        <v>14024</v>
      </c>
      <c r="M1538" s="82" t="s">
        <v>12865</v>
      </c>
      <c r="N1538" s="89" t="s">
        <v>3712</v>
      </c>
      <c r="O1538" s="89" t="s">
        <v>2097</v>
      </c>
      <c r="P1538" s="89" t="s">
        <v>7415</v>
      </c>
    </row>
    <row r="1539" spans="1:16" ht="42.75">
      <c r="A1539" s="27" t="s">
        <v>7416</v>
      </c>
      <c r="C1539" t="str">
        <f t="shared" si="24"/>
        <v>Yes</v>
      </c>
      <c r="D1539" s="82" t="s">
        <v>7422</v>
      </c>
      <c r="E1539" s="89" t="s">
        <v>7423</v>
      </c>
      <c r="F1539" s="82" t="s">
        <v>636</v>
      </c>
      <c r="G1539" s="89" t="s">
        <v>638</v>
      </c>
      <c r="H1539" s="89" t="s">
        <v>14399</v>
      </c>
      <c r="I1539" s="82" t="s">
        <v>132</v>
      </c>
      <c r="J1539" s="82" t="s">
        <v>200</v>
      </c>
      <c r="K1539" s="82"/>
      <c r="L1539" s="82" t="s">
        <v>14024</v>
      </c>
      <c r="M1539" s="82" t="s">
        <v>12865</v>
      </c>
      <c r="N1539" s="89" t="s">
        <v>3712</v>
      </c>
      <c r="O1539" s="89" t="s">
        <v>2097</v>
      </c>
      <c r="P1539" s="89" t="s">
        <v>7421</v>
      </c>
    </row>
    <row r="1540" spans="1:16" ht="71.25">
      <c r="A1540" s="27" t="s">
        <v>7422</v>
      </c>
      <c r="C1540" t="str">
        <f t="shared" si="24"/>
        <v>Yes</v>
      </c>
      <c r="D1540" s="82" t="s">
        <v>7428</v>
      </c>
      <c r="E1540" s="89" t="s">
        <v>7429</v>
      </c>
      <c r="F1540" s="82" t="s">
        <v>636</v>
      </c>
      <c r="G1540" s="89" t="s">
        <v>638</v>
      </c>
      <c r="H1540" s="89" t="s">
        <v>14400</v>
      </c>
      <c r="I1540" s="82" t="s">
        <v>132</v>
      </c>
      <c r="J1540" s="82" t="s">
        <v>200</v>
      </c>
      <c r="K1540" s="82"/>
      <c r="L1540" s="82" t="s">
        <v>14024</v>
      </c>
      <c r="M1540" s="82" t="s">
        <v>12865</v>
      </c>
      <c r="N1540" s="89" t="s">
        <v>1470</v>
      </c>
      <c r="O1540" s="89" t="s">
        <v>2097</v>
      </c>
      <c r="P1540" s="89" t="s">
        <v>7427</v>
      </c>
    </row>
    <row r="1541" spans="1:16" ht="42.75">
      <c r="A1541" s="27" t="s">
        <v>7428</v>
      </c>
      <c r="C1541" t="str">
        <f t="shared" si="24"/>
        <v>Yes</v>
      </c>
      <c r="D1541" s="82" t="s">
        <v>7435</v>
      </c>
      <c r="E1541" s="89" t="s">
        <v>7436</v>
      </c>
      <c r="F1541" s="82" t="s">
        <v>636</v>
      </c>
      <c r="G1541" s="89" t="s">
        <v>638</v>
      </c>
      <c r="H1541" s="89" t="s">
        <v>14401</v>
      </c>
      <c r="I1541" s="82" t="s">
        <v>132</v>
      </c>
      <c r="J1541" s="82" t="s">
        <v>200</v>
      </c>
      <c r="K1541" s="82"/>
      <c r="L1541" s="82" t="s">
        <v>14024</v>
      </c>
      <c r="M1541" s="82" t="s">
        <v>12865</v>
      </c>
      <c r="N1541" s="89" t="s">
        <v>1470</v>
      </c>
      <c r="O1541" s="89" t="s">
        <v>2097</v>
      </c>
      <c r="P1541" s="89" t="s">
        <v>7434</v>
      </c>
    </row>
    <row r="1542" spans="1:16" ht="42.75">
      <c r="A1542" s="27" t="s">
        <v>7435</v>
      </c>
      <c r="C1542" t="str">
        <f t="shared" si="24"/>
        <v>Yes</v>
      </c>
      <c r="D1542" s="82" t="s">
        <v>7441</v>
      </c>
      <c r="E1542" s="89" t="s">
        <v>7442</v>
      </c>
      <c r="F1542" s="82" t="s">
        <v>636</v>
      </c>
      <c r="G1542" s="89" t="s">
        <v>638</v>
      </c>
      <c r="H1542" s="89" t="s">
        <v>14402</v>
      </c>
      <c r="I1542" s="82" t="s">
        <v>132</v>
      </c>
      <c r="J1542" s="82" t="s">
        <v>200</v>
      </c>
      <c r="K1542" s="82"/>
      <c r="L1542" s="82" t="s">
        <v>14024</v>
      </c>
      <c r="M1542" s="82" t="s">
        <v>12865</v>
      </c>
      <c r="N1542" s="89" t="s">
        <v>1470</v>
      </c>
      <c r="O1542" s="89" t="s">
        <v>2097</v>
      </c>
      <c r="P1542" s="89" t="s">
        <v>7440</v>
      </c>
    </row>
    <row r="1543" spans="1:16" ht="42.75">
      <c r="A1543" s="27" t="s">
        <v>7441</v>
      </c>
      <c r="C1543" t="str">
        <f t="shared" si="24"/>
        <v>Yes</v>
      </c>
      <c r="D1543" s="82" t="s">
        <v>7448</v>
      </c>
      <c r="E1543" s="89" t="s">
        <v>7449</v>
      </c>
      <c r="F1543" s="82" t="s">
        <v>636</v>
      </c>
      <c r="G1543" s="89" t="s">
        <v>638</v>
      </c>
      <c r="H1543" s="89" t="s">
        <v>14403</v>
      </c>
      <c r="I1543" s="82" t="s">
        <v>132</v>
      </c>
      <c r="J1543" s="82" t="s">
        <v>200</v>
      </c>
      <c r="K1543" s="82"/>
      <c r="L1543" s="82" t="s">
        <v>14024</v>
      </c>
      <c r="M1543" s="82" t="s">
        <v>12865</v>
      </c>
      <c r="N1543" s="89" t="s">
        <v>1470</v>
      </c>
      <c r="O1543" s="89" t="s">
        <v>7446</v>
      </c>
      <c r="P1543" s="89" t="s">
        <v>7447</v>
      </c>
    </row>
    <row r="1544" spans="1:16" ht="28.5">
      <c r="A1544" s="27" t="s">
        <v>7448</v>
      </c>
      <c r="C1544" t="str">
        <f t="shared" si="24"/>
        <v>Yes</v>
      </c>
      <c r="D1544" s="82" t="s">
        <v>7453</v>
      </c>
      <c r="E1544" s="89" t="s">
        <v>6936</v>
      </c>
      <c r="F1544" s="82" t="s">
        <v>636</v>
      </c>
      <c r="G1544" s="89" t="s">
        <v>638</v>
      </c>
      <c r="H1544" s="89" t="s">
        <v>14404</v>
      </c>
      <c r="I1544" s="82" t="s">
        <v>181</v>
      </c>
      <c r="J1544" s="82" t="s">
        <v>200</v>
      </c>
      <c r="K1544" s="82" t="s">
        <v>14297</v>
      </c>
      <c r="L1544" s="82" t="s">
        <v>14024</v>
      </c>
      <c r="M1544" s="82" t="s">
        <v>12865</v>
      </c>
      <c r="N1544" s="89" t="s">
        <v>1470</v>
      </c>
      <c r="O1544" s="89" t="s">
        <v>2097</v>
      </c>
      <c r="P1544" s="89" t="s">
        <v>6934</v>
      </c>
    </row>
    <row r="1545" spans="1:16" ht="71.25">
      <c r="A1545" s="27" t="s">
        <v>7453</v>
      </c>
      <c r="C1545" t="str">
        <f t="shared" si="24"/>
        <v>Yes</v>
      </c>
      <c r="D1545" s="82" t="s">
        <v>7458</v>
      </c>
      <c r="E1545" s="89" t="s">
        <v>7459</v>
      </c>
      <c r="F1545" s="82" t="s">
        <v>636</v>
      </c>
      <c r="G1545" s="89" t="s">
        <v>638</v>
      </c>
      <c r="H1545" s="89" t="s">
        <v>14405</v>
      </c>
      <c r="I1545" s="82" t="s">
        <v>132</v>
      </c>
      <c r="J1545" s="82" t="s">
        <v>200</v>
      </c>
      <c r="K1545" s="82"/>
      <c r="L1545" s="82" t="s">
        <v>14024</v>
      </c>
      <c r="M1545" s="82" t="s">
        <v>12865</v>
      </c>
      <c r="N1545" s="89" t="s">
        <v>1470</v>
      </c>
      <c r="O1545" s="89" t="s">
        <v>2097</v>
      </c>
      <c r="P1545" s="89" t="s">
        <v>7457</v>
      </c>
    </row>
    <row r="1546" spans="1:16" ht="42.75">
      <c r="A1546" s="27" t="s">
        <v>7458</v>
      </c>
      <c r="C1546" t="str">
        <f t="shared" si="24"/>
        <v>Yes</v>
      </c>
      <c r="D1546" s="82" t="s">
        <v>7464</v>
      </c>
      <c r="E1546" s="89" t="s">
        <v>7465</v>
      </c>
      <c r="F1546" s="82" t="s">
        <v>636</v>
      </c>
      <c r="G1546" s="89" t="s">
        <v>638</v>
      </c>
      <c r="H1546" s="89" t="s">
        <v>14406</v>
      </c>
      <c r="I1546" s="82" t="s">
        <v>132</v>
      </c>
      <c r="J1546" s="82" t="s">
        <v>200</v>
      </c>
      <c r="K1546" s="82"/>
      <c r="L1546" s="82" t="s">
        <v>14024</v>
      </c>
      <c r="M1546" s="82" t="s">
        <v>12865</v>
      </c>
      <c r="N1546" s="89" t="s">
        <v>1470</v>
      </c>
      <c r="O1546" s="89" t="s">
        <v>2097</v>
      </c>
      <c r="P1546" s="89" t="s">
        <v>7463</v>
      </c>
    </row>
    <row r="1547" spans="1:16" ht="42.75">
      <c r="A1547" s="27" t="s">
        <v>7464</v>
      </c>
      <c r="C1547" t="str">
        <f t="shared" si="24"/>
        <v>Yes</v>
      </c>
      <c r="D1547" s="82" t="s">
        <v>7469</v>
      </c>
      <c r="E1547" s="89" t="s">
        <v>7470</v>
      </c>
      <c r="F1547" s="82" t="s">
        <v>636</v>
      </c>
      <c r="G1547" s="89" t="s">
        <v>638</v>
      </c>
      <c r="H1547" s="89" t="s">
        <v>14407</v>
      </c>
      <c r="I1547" s="82" t="s">
        <v>132</v>
      </c>
      <c r="J1547" s="82" t="s">
        <v>200</v>
      </c>
      <c r="K1547" s="82"/>
      <c r="L1547" s="82" t="s">
        <v>14024</v>
      </c>
      <c r="M1547" s="82" t="s">
        <v>12865</v>
      </c>
      <c r="N1547" s="89" t="s">
        <v>1470</v>
      </c>
      <c r="O1547" s="89" t="s">
        <v>2097</v>
      </c>
      <c r="P1547" s="89" t="s">
        <v>7348</v>
      </c>
    </row>
    <row r="1548" spans="1:16" ht="42.75">
      <c r="A1548" s="27" t="s">
        <v>7469</v>
      </c>
      <c r="C1548" t="str">
        <f t="shared" si="24"/>
        <v>Yes</v>
      </c>
      <c r="D1548" s="82" t="s">
        <v>7476</v>
      </c>
      <c r="E1548" s="89" t="s">
        <v>7477</v>
      </c>
      <c r="F1548" s="82" t="s">
        <v>636</v>
      </c>
      <c r="G1548" s="89" t="s">
        <v>638</v>
      </c>
      <c r="H1548" s="89" t="s">
        <v>14408</v>
      </c>
      <c r="I1548" s="82" t="s">
        <v>132</v>
      </c>
      <c r="J1548" s="82" t="s">
        <v>200</v>
      </c>
      <c r="K1548" s="82"/>
      <c r="L1548" s="82" t="s">
        <v>14024</v>
      </c>
      <c r="M1548" s="82" t="s">
        <v>12865</v>
      </c>
      <c r="N1548" s="89" t="s">
        <v>1470</v>
      </c>
      <c r="O1548" s="89" t="s">
        <v>2097</v>
      </c>
      <c r="P1548" s="89" t="s">
        <v>7475</v>
      </c>
    </row>
    <row r="1549" spans="1:16" ht="42.75">
      <c r="A1549" s="27" t="s">
        <v>7476</v>
      </c>
      <c r="C1549" t="str">
        <f t="shared" si="24"/>
        <v>Yes</v>
      </c>
      <c r="D1549" s="82" t="s">
        <v>7483</v>
      </c>
      <c r="E1549" s="89" t="s">
        <v>7484</v>
      </c>
      <c r="F1549" s="82" t="s">
        <v>636</v>
      </c>
      <c r="G1549" s="89" t="s">
        <v>638</v>
      </c>
      <c r="H1549" s="89" t="s">
        <v>14409</v>
      </c>
      <c r="I1549" s="82" t="s">
        <v>132</v>
      </c>
      <c r="J1549" s="82" t="s">
        <v>200</v>
      </c>
      <c r="K1549" s="82"/>
      <c r="L1549" s="82" t="s">
        <v>14024</v>
      </c>
      <c r="M1549" s="82" t="s">
        <v>12865</v>
      </c>
      <c r="N1549" s="89" t="s">
        <v>1470</v>
      </c>
      <c r="O1549" s="89" t="s">
        <v>2097</v>
      </c>
      <c r="P1549" s="89" t="s">
        <v>7482</v>
      </c>
    </row>
    <row r="1550" spans="1:16" ht="42.75">
      <c r="A1550" s="27" t="s">
        <v>7483</v>
      </c>
      <c r="C1550" t="str">
        <f t="shared" si="24"/>
        <v>Yes</v>
      </c>
      <c r="D1550" s="82" t="s">
        <v>7489</v>
      </c>
      <c r="E1550" s="89" t="s">
        <v>7490</v>
      </c>
      <c r="F1550" s="82" t="s">
        <v>636</v>
      </c>
      <c r="G1550" s="89" t="s">
        <v>638</v>
      </c>
      <c r="H1550" s="89" t="s">
        <v>14410</v>
      </c>
      <c r="I1550" s="82" t="s">
        <v>132</v>
      </c>
      <c r="J1550" s="82" t="s">
        <v>200</v>
      </c>
      <c r="K1550" s="82"/>
      <c r="L1550" s="82" t="s">
        <v>14024</v>
      </c>
      <c r="M1550" s="82" t="s">
        <v>12865</v>
      </c>
      <c r="N1550" s="89" t="s">
        <v>1470</v>
      </c>
      <c r="O1550" s="89" t="s">
        <v>2097</v>
      </c>
      <c r="P1550" s="89" t="s">
        <v>7488</v>
      </c>
    </row>
    <row r="1551" spans="1:16" ht="42.75">
      <c r="A1551" s="27" t="s">
        <v>7489</v>
      </c>
      <c r="C1551" t="str">
        <f t="shared" si="24"/>
        <v>Yes</v>
      </c>
      <c r="D1551" s="82" t="s">
        <v>7495</v>
      </c>
      <c r="E1551" s="89" t="s">
        <v>7496</v>
      </c>
      <c r="F1551" s="82" t="s">
        <v>636</v>
      </c>
      <c r="G1551" s="89" t="s">
        <v>638</v>
      </c>
      <c r="H1551" s="89" t="s">
        <v>14411</v>
      </c>
      <c r="I1551" s="82" t="s">
        <v>132</v>
      </c>
      <c r="J1551" s="82" t="s">
        <v>200</v>
      </c>
      <c r="K1551" s="82"/>
      <c r="L1551" s="82" t="s">
        <v>14024</v>
      </c>
      <c r="M1551" s="82" t="s">
        <v>12865</v>
      </c>
      <c r="N1551" s="89" t="s">
        <v>1470</v>
      </c>
      <c r="O1551" s="89" t="s">
        <v>2097</v>
      </c>
      <c r="P1551" s="89" t="s">
        <v>7494</v>
      </c>
    </row>
    <row r="1552" spans="1:16" ht="71.25">
      <c r="A1552" s="27" t="s">
        <v>7495</v>
      </c>
      <c r="C1552" t="str">
        <f t="shared" si="24"/>
        <v>Yes</v>
      </c>
      <c r="D1552" s="82" t="s">
        <v>7498</v>
      </c>
      <c r="E1552" s="89" t="s">
        <v>7499</v>
      </c>
      <c r="F1552" s="82" t="s">
        <v>636</v>
      </c>
      <c r="G1552" s="89" t="s">
        <v>638</v>
      </c>
      <c r="H1552" s="89" t="s">
        <v>14412</v>
      </c>
      <c r="I1552" s="82" t="s">
        <v>132</v>
      </c>
      <c r="J1552" s="82" t="s">
        <v>200</v>
      </c>
      <c r="K1552" s="82"/>
      <c r="L1552" s="82" t="s">
        <v>14024</v>
      </c>
      <c r="M1552" s="82" t="s">
        <v>12865</v>
      </c>
      <c r="N1552" s="89" t="s">
        <v>1470</v>
      </c>
      <c r="O1552" s="89" t="s">
        <v>2097</v>
      </c>
      <c r="P1552" s="89" t="s">
        <v>7497</v>
      </c>
    </row>
    <row r="1553" spans="1:16" ht="42.75">
      <c r="A1553" s="27" t="s">
        <v>7498</v>
      </c>
      <c r="C1553" t="str">
        <f t="shared" si="24"/>
        <v>Yes</v>
      </c>
      <c r="D1553" s="82" t="s">
        <v>7504</v>
      </c>
      <c r="E1553" s="89" t="s">
        <v>7505</v>
      </c>
      <c r="F1553" s="82" t="s">
        <v>636</v>
      </c>
      <c r="G1553" s="89" t="s">
        <v>638</v>
      </c>
      <c r="H1553" s="89" t="s">
        <v>14413</v>
      </c>
      <c r="I1553" s="82" t="s">
        <v>132</v>
      </c>
      <c r="J1553" s="82" t="s">
        <v>200</v>
      </c>
      <c r="K1553" s="82"/>
      <c r="L1553" s="82" t="s">
        <v>14024</v>
      </c>
      <c r="M1553" s="82" t="s">
        <v>12865</v>
      </c>
      <c r="N1553" s="89" t="s">
        <v>1470</v>
      </c>
      <c r="O1553" s="89" t="s">
        <v>7446</v>
      </c>
      <c r="P1553" s="89" t="s">
        <v>7503</v>
      </c>
    </row>
    <row r="1554" spans="1:16" ht="42.75">
      <c r="A1554" s="27" t="s">
        <v>7504</v>
      </c>
      <c r="C1554" t="str">
        <f t="shared" si="24"/>
        <v>Yes</v>
      </c>
      <c r="D1554" s="82" t="s">
        <v>7510</v>
      </c>
      <c r="E1554" s="89" t="s">
        <v>7511</v>
      </c>
      <c r="F1554" s="82" t="s">
        <v>636</v>
      </c>
      <c r="G1554" s="89" t="s">
        <v>638</v>
      </c>
      <c r="H1554" s="89" t="s">
        <v>14414</v>
      </c>
      <c r="I1554" s="82" t="s">
        <v>181</v>
      </c>
      <c r="J1554" s="82" t="s">
        <v>200</v>
      </c>
      <c r="K1554" s="82"/>
      <c r="L1554" s="82" t="s">
        <v>14024</v>
      </c>
      <c r="M1554" s="82" t="s">
        <v>12865</v>
      </c>
      <c r="N1554" s="89" t="s">
        <v>1470</v>
      </c>
      <c r="O1554" s="89" t="s">
        <v>2097</v>
      </c>
      <c r="P1554" s="89" t="s">
        <v>7509</v>
      </c>
    </row>
    <row r="1555" spans="1:16" ht="57">
      <c r="A1555" s="27" t="s">
        <v>7510</v>
      </c>
      <c r="C1555" t="str">
        <f t="shared" si="24"/>
        <v>Yes</v>
      </c>
      <c r="D1555" s="82" t="s">
        <v>7517</v>
      </c>
      <c r="E1555" s="89" t="s">
        <v>7518</v>
      </c>
      <c r="F1555" s="82" t="s">
        <v>636</v>
      </c>
      <c r="G1555" s="89" t="s">
        <v>638</v>
      </c>
      <c r="H1555" s="89" t="s">
        <v>14415</v>
      </c>
      <c r="I1555" s="82" t="s">
        <v>132</v>
      </c>
      <c r="J1555" s="82" t="s">
        <v>200</v>
      </c>
      <c r="K1555" s="82"/>
      <c r="L1555" s="82" t="s">
        <v>14024</v>
      </c>
      <c r="M1555" s="82" t="s">
        <v>12865</v>
      </c>
      <c r="N1555" s="89" t="s">
        <v>1470</v>
      </c>
      <c r="O1555" s="89" t="s">
        <v>2097</v>
      </c>
      <c r="P1555" s="89" t="s">
        <v>7516</v>
      </c>
    </row>
    <row r="1556" spans="1:16" ht="57">
      <c r="A1556" s="27" t="s">
        <v>7517</v>
      </c>
      <c r="C1556" t="str">
        <f t="shared" si="24"/>
        <v>Yes</v>
      </c>
      <c r="D1556" s="82" t="s">
        <v>7522</v>
      </c>
      <c r="E1556" s="89" t="s">
        <v>7523</v>
      </c>
      <c r="F1556" s="82" t="s">
        <v>636</v>
      </c>
      <c r="G1556" s="89" t="s">
        <v>638</v>
      </c>
      <c r="H1556" s="89" t="s">
        <v>14416</v>
      </c>
      <c r="I1556" s="82" t="s">
        <v>132</v>
      </c>
      <c r="J1556" s="82" t="s">
        <v>200</v>
      </c>
      <c r="K1556" s="82"/>
      <c r="L1556" s="82" t="s">
        <v>14024</v>
      </c>
      <c r="M1556" s="82" t="s">
        <v>12865</v>
      </c>
      <c r="N1556" s="89" t="s">
        <v>1470</v>
      </c>
      <c r="O1556" s="89" t="s">
        <v>2097</v>
      </c>
      <c r="P1556" s="89" t="s">
        <v>7320</v>
      </c>
    </row>
    <row r="1557" spans="1:16" ht="57">
      <c r="A1557" s="27" t="s">
        <v>7522</v>
      </c>
      <c r="C1557" t="str">
        <f t="shared" si="24"/>
        <v>Yes</v>
      </c>
      <c r="D1557" s="82" t="s">
        <v>7528</v>
      </c>
      <c r="E1557" s="89" t="s">
        <v>7529</v>
      </c>
      <c r="F1557" s="82" t="s">
        <v>636</v>
      </c>
      <c r="G1557" s="89" t="s">
        <v>638</v>
      </c>
      <c r="H1557" s="89" t="s">
        <v>14417</v>
      </c>
      <c r="I1557" s="82" t="s">
        <v>132</v>
      </c>
      <c r="J1557" s="82" t="s">
        <v>200</v>
      </c>
      <c r="K1557" s="82"/>
      <c r="L1557" s="82" t="s">
        <v>14024</v>
      </c>
      <c r="M1557" s="82" t="s">
        <v>12865</v>
      </c>
      <c r="N1557" s="89" t="s">
        <v>1470</v>
      </c>
      <c r="O1557" s="89" t="s">
        <v>2097</v>
      </c>
      <c r="P1557" s="89" t="s">
        <v>7527</v>
      </c>
    </row>
    <row r="1558" spans="1:16" ht="85.5">
      <c r="A1558" s="27" t="s">
        <v>7528</v>
      </c>
      <c r="C1558" t="str">
        <f t="shared" si="24"/>
        <v>Yes</v>
      </c>
      <c r="D1558" s="82" t="s">
        <v>7531</v>
      </c>
      <c r="E1558" s="89" t="s">
        <v>7532</v>
      </c>
      <c r="F1558" s="82" t="s">
        <v>636</v>
      </c>
      <c r="G1558" s="89" t="s">
        <v>638</v>
      </c>
      <c r="H1558" s="89" t="s">
        <v>14418</v>
      </c>
      <c r="I1558" s="82" t="s">
        <v>132</v>
      </c>
      <c r="J1558" s="82" t="s">
        <v>200</v>
      </c>
      <c r="K1558" s="82"/>
      <c r="L1558" s="82" t="s">
        <v>14024</v>
      </c>
      <c r="M1558" s="82" t="s">
        <v>12865</v>
      </c>
      <c r="N1558" s="89" t="s">
        <v>1470</v>
      </c>
      <c r="O1558" s="89" t="s">
        <v>2097</v>
      </c>
      <c r="P1558" s="89" t="s">
        <v>7530</v>
      </c>
    </row>
    <row r="1559" spans="1:16" ht="42.75">
      <c r="A1559" s="27" t="s">
        <v>7531</v>
      </c>
      <c r="C1559" t="str">
        <f t="shared" si="24"/>
        <v>Yes</v>
      </c>
      <c r="D1559" s="82" t="s">
        <v>7534</v>
      </c>
      <c r="E1559" s="89" t="s">
        <v>7535</v>
      </c>
      <c r="F1559" s="82" t="s">
        <v>636</v>
      </c>
      <c r="G1559" s="89" t="s">
        <v>638</v>
      </c>
      <c r="H1559" s="89" t="s">
        <v>14419</v>
      </c>
      <c r="I1559" s="82" t="s">
        <v>132</v>
      </c>
      <c r="J1559" s="82" t="s">
        <v>200</v>
      </c>
      <c r="K1559" s="82"/>
      <c r="L1559" s="82" t="s">
        <v>14024</v>
      </c>
      <c r="M1559" s="82" t="s">
        <v>12865</v>
      </c>
      <c r="N1559" s="89" t="s">
        <v>1470</v>
      </c>
      <c r="O1559" s="89" t="s">
        <v>2097</v>
      </c>
      <c r="P1559" s="89" t="s">
        <v>7533</v>
      </c>
    </row>
    <row r="1560" spans="1:16" ht="42.75">
      <c r="A1560" s="27" t="s">
        <v>7534</v>
      </c>
      <c r="C1560" t="str">
        <f t="shared" si="24"/>
        <v>Yes</v>
      </c>
      <c r="D1560" s="82" t="s">
        <v>7538</v>
      </c>
      <c r="E1560" s="89" t="s">
        <v>7539</v>
      </c>
      <c r="F1560" s="82" t="s">
        <v>636</v>
      </c>
      <c r="G1560" s="89" t="s">
        <v>638</v>
      </c>
      <c r="H1560" s="89" t="s">
        <v>14420</v>
      </c>
      <c r="I1560" s="82" t="s">
        <v>132</v>
      </c>
      <c r="J1560" s="82" t="s">
        <v>200</v>
      </c>
      <c r="K1560" s="82"/>
      <c r="L1560" s="82" t="s">
        <v>14024</v>
      </c>
      <c r="M1560" s="82" t="s">
        <v>12865</v>
      </c>
      <c r="N1560" s="89" t="s">
        <v>1470</v>
      </c>
      <c r="O1560" s="89" t="s">
        <v>2097</v>
      </c>
      <c r="P1560" s="89" t="s">
        <v>7537</v>
      </c>
    </row>
    <row r="1561" spans="1:16" ht="85.5">
      <c r="A1561" s="27" t="s">
        <v>7538</v>
      </c>
      <c r="C1561" t="str">
        <f t="shared" si="24"/>
        <v>Yes</v>
      </c>
      <c r="D1561" s="82" t="s">
        <v>7541</v>
      </c>
      <c r="E1561" s="89" t="s">
        <v>7542</v>
      </c>
      <c r="F1561" s="82" t="s">
        <v>636</v>
      </c>
      <c r="G1561" s="89" t="s">
        <v>638</v>
      </c>
      <c r="H1561" s="89" t="s">
        <v>14421</v>
      </c>
      <c r="I1561" s="82" t="s">
        <v>132</v>
      </c>
      <c r="J1561" s="82" t="s">
        <v>200</v>
      </c>
      <c r="K1561" s="82"/>
      <c r="L1561" s="82" t="s">
        <v>14024</v>
      </c>
      <c r="M1561" s="82" t="s">
        <v>12865</v>
      </c>
      <c r="N1561" s="89" t="s">
        <v>1470</v>
      </c>
      <c r="O1561" s="89" t="s">
        <v>2097</v>
      </c>
      <c r="P1561" s="89" t="s">
        <v>7540</v>
      </c>
    </row>
    <row r="1562" spans="1:16" ht="42.75">
      <c r="A1562" s="27" t="s">
        <v>7541</v>
      </c>
      <c r="C1562" t="str">
        <f t="shared" si="24"/>
        <v>Yes</v>
      </c>
      <c r="D1562" s="82" t="s">
        <v>7547</v>
      </c>
      <c r="E1562" s="89" t="s">
        <v>7548</v>
      </c>
      <c r="F1562" s="82" t="s">
        <v>636</v>
      </c>
      <c r="G1562" s="89" t="s">
        <v>638</v>
      </c>
      <c r="H1562" s="89" t="s">
        <v>14422</v>
      </c>
      <c r="I1562" s="82" t="s">
        <v>132</v>
      </c>
      <c r="J1562" s="82" t="s">
        <v>200</v>
      </c>
      <c r="K1562" s="82"/>
      <c r="L1562" s="82" t="s">
        <v>14024</v>
      </c>
      <c r="M1562" s="82" t="s">
        <v>12865</v>
      </c>
      <c r="N1562" s="89" t="s">
        <v>1470</v>
      </c>
      <c r="O1562" s="89" t="s">
        <v>2097</v>
      </c>
      <c r="P1562" s="89" t="s">
        <v>7546</v>
      </c>
    </row>
    <row r="1563" spans="1:16" ht="57">
      <c r="A1563" s="27" t="s">
        <v>7547</v>
      </c>
      <c r="C1563" t="str">
        <f t="shared" si="24"/>
        <v>Yes</v>
      </c>
      <c r="D1563" s="82" t="s">
        <v>7550</v>
      </c>
      <c r="E1563" s="89" t="s">
        <v>7551</v>
      </c>
      <c r="F1563" s="82" t="s">
        <v>636</v>
      </c>
      <c r="G1563" s="89" t="s">
        <v>638</v>
      </c>
      <c r="H1563" s="89" t="s">
        <v>14423</v>
      </c>
      <c r="I1563" s="82" t="s">
        <v>132</v>
      </c>
      <c r="J1563" s="82" t="s">
        <v>200</v>
      </c>
      <c r="K1563" s="82"/>
      <c r="L1563" s="82" t="s">
        <v>14024</v>
      </c>
      <c r="M1563" s="82" t="s">
        <v>12865</v>
      </c>
      <c r="N1563" s="89" t="s">
        <v>1470</v>
      </c>
      <c r="O1563" s="89" t="s">
        <v>2097</v>
      </c>
      <c r="P1563" s="89" t="s">
        <v>7549</v>
      </c>
    </row>
    <row r="1564" spans="1:16" ht="42.75">
      <c r="A1564" s="27" t="s">
        <v>7550</v>
      </c>
      <c r="C1564" t="str">
        <f t="shared" si="24"/>
        <v>Yes</v>
      </c>
      <c r="D1564" s="82" t="s">
        <v>7553</v>
      </c>
      <c r="E1564" s="89" t="s">
        <v>7554</v>
      </c>
      <c r="F1564" s="82" t="s">
        <v>636</v>
      </c>
      <c r="G1564" s="89" t="s">
        <v>638</v>
      </c>
      <c r="H1564" s="89" t="s">
        <v>14424</v>
      </c>
      <c r="I1564" s="82" t="s">
        <v>132</v>
      </c>
      <c r="J1564" s="82" t="s">
        <v>200</v>
      </c>
      <c r="K1564" s="82"/>
      <c r="L1564" s="82" t="s">
        <v>14024</v>
      </c>
      <c r="M1564" s="82" t="s">
        <v>12865</v>
      </c>
      <c r="N1564" s="89" t="s">
        <v>1470</v>
      </c>
      <c r="O1564" s="89" t="s">
        <v>2097</v>
      </c>
      <c r="P1564" s="89" t="s">
        <v>7552</v>
      </c>
    </row>
    <row r="1565" spans="1:16" ht="42.75">
      <c r="A1565" s="27" t="s">
        <v>7553</v>
      </c>
      <c r="C1565" t="str">
        <f t="shared" si="24"/>
        <v>Yes</v>
      </c>
      <c r="D1565" s="82" t="s">
        <v>7556</v>
      </c>
      <c r="E1565" s="89" t="s">
        <v>7557</v>
      </c>
      <c r="F1565" s="82" t="s">
        <v>636</v>
      </c>
      <c r="G1565" s="89" t="s">
        <v>638</v>
      </c>
      <c r="H1565" s="89" t="s">
        <v>14425</v>
      </c>
      <c r="I1565" s="82" t="s">
        <v>132</v>
      </c>
      <c r="J1565" s="82" t="s">
        <v>200</v>
      </c>
      <c r="K1565" s="82"/>
      <c r="L1565" s="82" t="s">
        <v>14024</v>
      </c>
      <c r="M1565" s="82" t="s">
        <v>12865</v>
      </c>
      <c r="N1565" s="89" t="s">
        <v>1470</v>
      </c>
      <c r="O1565" s="89" t="s">
        <v>7446</v>
      </c>
      <c r="P1565" s="89" t="s">
        <v>7555</v>
      </c>
    </row>
    <row r="1566" spans="1:16" ht="42.75">
      <c r="A1566" s="27" t="s">
        <v>7556</v>
      </c>
      <c r="C1566" t="str">
        <f t="shared" si="24"/>
        <v>Yes</v>
      </c>
      <c r="D1566" s="82" t="s">
        <v>7562</v>
      </c>
      <c r="E1566" s="89" t="s">
        <v>7563</v>
      </c>
      <c r="F1566" s="82" t="s">
        <v>636</v>
      </c>
      <c r="G1566" s="89" t="s">
        <v>638</v>
      </c>
      <c r="H1566" s="89" t="s">
        <v>14426</v>
      </c>
      <c r="I1566" s="82" t="s">
        <v>132</v>
      </c>
      <c r="J1566" s="82" t="s">
        <v>200</v>
      </c>
      <c r="K1566" s="82"/>
      <c r="L1566" s="82" t="s">
        <v>14024</v>
      </c>
      <c r="M1566" s="82" t="s">
        <v>12865</v>
      </c>
      <c r="N1566" s="89" t="s">
        <v>1470</v>
      </c>
      <c r="O1566" s="89" t="s">
        <v>7446</v>
      </c>
      <c r="P1566" s="89" t="s">
        <v>7561</v>
      </c>
    </row>
    <row r="1567" spans="1:16" ht="42.75">
      <c r="A1567" s="27" t="s">
        <v>7562</v>
      </c>
      <c r="C1567" t="str">
        <f t="shared" si="24"/>
        <v>Yes</v>
      </c>
      <c r="D1567" s="82" t="s">
        <v>7568</v>
      </c>
      <c r="E1567" s="89" t="s">
        <v>7569</v>
      </c>
      <c r="F1567" s="82" t="s">
        <v>636</v>
      </c>
      <c r="G1567" s="89" t="s">
        <v>638</v>
      </c>
      <c r="H1567" s="89" t="s">
        <v>14427</v>
      </c>
      <c r="I1567" s="82" t="s">
        <v>132</v>
      </c>
      <c r="J1567" s="82" t="s">
        <v>200</v>
      </c>
      <c r="K1567" s="82"/>
      <c r="L1567" s="82" t="s">
        <v>14024</v>
      </c>
      <c r="M1567" s="82" t="s">
        <v>12865</v>
      </c>
      <c r="N1567" s="89" t="s">
        <v>1470</v>
      </c>
      <c r="O1567" s="89" t="s">
        <v>2097</v>
      </c>
      <c r="P1567" s="89" t="s">
        <v>7567</v>
      </c>
    </row>
    <row r="1568" spans="1:16" ht="57">
      <c r="A1568" s="27" t="s">
        <v>7568</v>
      </c>
      <c r="C1568" t="str">
        <f t="shared" si="24"/>
        <v>Yes</v>
      </c>
      <c r="D1568" s="82" t="s">
        <v>7571</v>
      </c>
      <c r="E1568" s="89" t="s">
        <v>7572</v>
      </c>
      <c r="F1568" s="82" t="s">
        <v>636</v>
      </c>
      <c r="G1568" s="89" t="s">
        <v>638</v>
      </c>
      <c r="H1568" s="89" t="s">
        <v>14428</v>
      </c>
      <c r="I1568" s="82" t="s">
        <v>132</v>
      </c>
      <c r="J1568" s="82" t="s">
        <v>200</v>
      </c>
      <c r="K1568" s="82"/>
      <c r="L1568" s="82" t="s">
        <v>14024</v>
      </c>
      <c r="M1568" s="82" t="s">
        <v>12865</v>
      </c>
      <c r="N1568" s="89" t="s">
        <v>1470</v>
      </c>
      <c r="O1568" s="89" t="s">
        <v>2097</v>
      </c>
      <c r="P1568" s="89" t="s">
        <v>7570</v>
      </c>
    </row>
    <row r="1569" spans="1:16" ht="42.75">
      <c r="A1569" s="27" t="s">
        <v>7571</v>
      </c>
      <c r="C1569" t="str">
        <f t="shared" si="24"/>
        <v>Yes</v>
      </c>
      <c r="D1569" s="82" t="s">
        <v>7574</v>
      </c>
      <c r="E1569" s="89" t="s">
        <v>7575</v>
      </c>
      <c r="F1569" s="82" t="s">
        <v>636</v>
      </c>
      <c r="G1569" s="89" t="s">
        <v>638</v>
      </c>
      <c r="H1569" s="89" t="s">
        <v>14429</v>
      </c>
      <c r="I1569" s="82" t="s">
        <v>132</v>
      </c>
      <c r="J1569" s="82" t="s">
        <v>200</v>
      </c>
      <c r="K1569" s="82"/>
      <c r="L1569" s="82" t="s">
        <v>14024</v>
      </c>
      <c r="M1569" s="82" t="s">
        <v>12865</v>
      </c>
      <c r="N1569" s="89" t="s">
        <v>1470</v>
      </c>
      <c r="O1569" s="89" t="s">
        <v>2097</v>
      </c>
      <c r="P1569" s="89" t="s">
        <v>7573</v>
      </c>
    </row>
    <row r="1570" spans="1:16" ht="42.75">
      <c r="A1570" s="27" t="s">
        <v>7574</v>
      </c>
      <c r="C1570" t="str">
        <f t="shared" si="24"/>
        <v>Yes</v>
      </c>
      <c r="D1570" s="82" t="s">
        <v>7578</v>
      </c>
      <c r="E1570" s="89" t="s">
        <v>7579</v>
      </c>
      <c r="F1570" s="82" t="s">
        <v>636</v>
      </c>
      <c r="G1570" s="89" t="s">
        <v>638</v>
      </c>
      <c r="H1570" s="89" t="s">
        <v>14430</v>
      </c>
      <c r="I1570" s="82" t="s">
        <v>132</v>
      </c>
      <c r="J1570" s="82" t="s">
        <v>200</v>
      </c>
      <c r="K1570" s="82"/>
      <c r="L1570" s="82" t="s">
        <v>14024</v>
      </c>
      <c r="M1570" s="82" t="s">
        <v>12865</v>
      </c>
      <c r="N1570" s="89" t="s">
        <v>1470</v>
      </c>
      <c r="O1570" s="89" t="s">
        <v>2097</v>
      </c>
      <c r="P1570" s="89" t="s">
        <v>7577</v>
      </c>
    </row>
    <row r="1571" spans="1:16" ht="71.25">
      <c r="A1571" s="27" t="s">
        <v>7578</v>
      </c>
      <c r="C1571" t="str">
        <f t="shared" si="24"/>
        <v>Yes</v>
      </c>
      <c r="D1571" s="82" t="s">
        <v>7581</v>
      </c>
      <c r="E1571" s="89" t="s">
        <v>7582</v>
      </c>
      <c r="F1571" s="82" t="s">
        <v>636</v>
      </c>
      <c r="G1571" s="89" t="s">
        <v>638</v>
      </c>
      <c r="H1571" s="89" t="s">
        <v>14431</v>
      </c>
      <c r="I1571" s="82" t="s">
        <v>132</v>
      </c>
      <c r="J1571" s="82" t="s">
        <v>200</v>
      </c>
      <c r="K1571" s="82"/>
      <c r="L1571" s="82" t="s">
        <v>14024</v>
      </c>
      <c r="M1571" s="82" t="s">
        <v>12865</v>
      </c>
      <c r="N1571" s="89" t="s">
        <v>1470</v>
      </c>
      <c r="O1571" s="89" t="s">
        <v>2097</v>
      </c>
      <c r="P1571" s="89" t="s">
        <v>7580</v>
      </c>
    </row>
    <row r="1572" spans="1:16" ht="57">
      <c r="A1572" s="27" t="s">
        <v>7581</v>
      </c>
      <c r="C1572" t="str">
        <f t="shared" si="24"/>
        <v>Yes</v>
      </c>
      <c r="D1572" s="82" t="s">
        <v>7585</v>
      </c>
      <c r="E1572" s="89" t="s">
        <v>7586</v>
      </c>
      <c r="F1572" s="82" t="s">
        <v>636</v>
      </c>
      <c r="G1572" s="89" t="s">
        <v>638</v>
      </c>
      <c r="H1572" s="89" t="s">
        <v>14432</v>
      </c>
      <c r="I1572" s="82" t="s">
        <v>132</v>
      </c>
      <c r="J1572" s="82" t="s">
        <v>200</v>
      </c>
      <c r="K1572" s="82"/>
      <c r="L1572" s="82" t="s">
        <v>14024</v>
      </c>
      <c r="M1572" s="82" t="s">
        <v>12865</v>
      </c>
      <c r="N1572" s="89" t="s">
        <v>1470</v>
      </c>
      <c r="O1572" s="89" t="s">
        <v>2097</v>
      </c>
      <c r="P1572" s="89" t="s">
        <v>7584</v>
      </c>
    </row>
    <row r="1573" spans="1:16" ht="42.75">
      <c r="A1573" s="27" t="s">
        <v>7585</v>
      </c>
      <c r="C1573" t="str">
        <f t="shared" si="24"/>
        <v>Yes</v>
      </c>
      <c r="D1573" s="82" t="s">
        <v>7588</v>
      </c>
      <c r="E1573" s="89" t="s">
        <v>7589</v>
      </c>
      <c r="F1573" s="82" t="s">
        <v>636</v>
      </c>
      <c r="G1573" s="89" t="s">
        <v>638</v>
      </c>
      <c r="H1573" s="89" t="s">
        <v>14433</v>
      </c>
      <c r="I1573" s="82" t="s">
        <v>132</v>
      </c>
      <c r="J1573" s="82" t="s">
        <v>200</v>
      </c>
      <c r="K1573" s="82"/>
      <c r="L1573" s="82" t="s">
        <v>14024</v>
      </c>
      <c r="M1573" s="82" t="s">
        <v>12865</v>
      </c>
      <c r="N1573" s="89" t="s">
        <v>1470</v>
      </c>
      <c r="O1573" s="89" t="s">
        <v>7446</v>
      </c>
      <c r="P1573" s="89" t="s">
        <v>7587</v>
      </c>
    </row>
    <row r="1574" spans="1:16" ht="71.25">
      <c r="A1574" s="27" t="s">
        <v>7588</v>
      </c>
      <c r="C1574" t="str">
        <f t="shared" si="24"/>
        <v>Yes</v>
      </c>
      <c r="D1574" s="82" t="s">
        <v>7594</v>
      </c>
      <c r="E1574" s="89" t="s">
        <v>7595</v>
      </c>
      <c r="F1574" s="82" t="s">
        <v>636</v>
      </c>
      <c r="G1574" s="89" t="s">
        <v>638</v>
      </c>
      <c r="H1574" s="89" t="s">
        <v>14434</v>
      </c>
      <c r="I1574" s="82" t="s">
        <v>132</v>
      </c>
      <c r="J1574" s="82" t="s">
        <v>200</v>
      </c>
      <c r="K1574" s="82"/>
      <c r="L1574" s="82" t="s">
        <v>14024</v>
      </c>
      <c r="M1574" s="82" t="s">
        <v>12865</v>
      </c>
      <c r="N1574" s="89" t="s">
        <v>1470</v>
      </c>
      <c r="O1574" s="89" t="s">
        <v>2097</v>
      </c>
      <c r="P1574" s="89" t="s">
        <v>7593</v>
      </c>
    </row>
    <row r="1575" spans="1:16" ht="28.5">
      <c r="A1575" s="27" t="s">
        <v>7594</v>
      </c>
      <c r="C1575" t="str">
        <f t="shared" si="24"/>
        <v>Yes</v>
      </c>
      <c r="D1575" s="82" t="s">
        <v>7596</v>
      </c>
      <c r="E1575" s="89" t="s">
        <v>2691</v>
      </c>
      <c r="F1575" s="82" t="s">
        <v>636</v>
      </c>
      <c r="G1575" s="89" t="s">
        <v>638</v>
      </c>
      <c r="H1575" s="89" t="s">
        <v>14435</v>
      </c>
      <c r="I1575" s="82" t="s">
        <v>181</v>
      </c>
      <c r="J1575" s="82" t="s">
        <v>200</v>
      </c>
      <c r="K1575" s="82" t="s">
        <v>13178</v>
      </c>
      <c r="L1575" s="82" t="s">
        <v>14024</v>
      </c>
      <c r="M1575" s="82" t="s">
        <v>12856</v>
      </c>
      <c r="N1575" s="82"/>
      <c r="O1575" s="82"/>
      <c r="P1575" s="82"/>
    </row>
    <row r="1576" spans="1:16" ht="28.5">
      <c r="A1576" s="27" t="s">
        <v>7596</v>
      </c>
      <c r="C1576" t="str">
        <f t="shared" si="24"/>
        <v>Yes</v>
      </c>
      <c r="D1576" s="82" t="s">
        <v>7598</v>
      </c>
      <c r="E1576" s="89" t="s">
        <v>2605</v>
      </c>
      <c r="F1576" s="82" t="s">
        <v>642</v>
      </c>
      <c r="G1576" s="89" t="s">
        <v>644</v>
      </c>
      <c r="H1576" s="89" t="s">
        <v>14436</v>
      </c>
      <c r="I1576" s="82" t="s">
        <v>181</v>
      </c>
      <c r="J1576" s="82" t="s">
        <v>200</v>
      </c>
      <c r="K1576" s="82" t="s">
        <v>13178</v>
      </c>
      <c r="L1576" s="82" t="s">
        <v>14024</v>
      </c>
      <c r="M1576" s="82" t="s">
        <v>12856</v>
      </c>
      <c r="N1576" s="82"/>
      <c r="O1576" s="82"/>
      <c r="P1576" s="82"/>
    </row>
    <row r="1577" spans="1:16" ht="28.5">
      <c r="A1577" s="27" t="s">
        <v>7598</v>
      </c>
      <c r="C1577" t="str">
        <f t="shared" si="24"/>
        <v>Yes</v>
      </c>
      <c r="D1577" s="82" t="s">
        <v>7600</v>
      </c>
      <c r="E1577" s="89" t="s">
        <v>2611</v>
      </c>
      <c r="F1577" s="82" t="s">
        <v>642</v>
      </c>
      <c r="G1577" s="89" t="s">
        <v>644</v>
      </c>
      <c r="H1577" s="89" t="s">
        <v>14437</v>
      </c>
      <c r="I1577" s="82" t="s">
        <v>181</v>
      </c>
      <c r="J1577" s="82" t="s">
        <v>200</v>
      </c>
      <c r="K1577" s="82" t="s">
        <v>13178</v>
      </c>
      <c r="L1577" s="82" t="s">
        <v>14024</v>
      </c>
      <c r="M1577" s="82" t="s">
        <v>12856</v>
      </c>
      <c r="N1577" s="82"/>
      <c r="O1577" s="82"/>
      <c r="P1577" s="82"/>
    </row>
    <row r="1578" spans="1:16" ht="28.5">
      <c r="A1578" s="27" t="s">
        <v>7600</v>
      </c>
      <c r="C1578" t="str">
        <f t="shared" si="24"/>
        <v>Yes</v>
      </c>
      <c r="D1578" s="82" t="s">
        <v>7602</v>
      </c>
      <c r="E1578" s="89" t="s">
        <v>2617</v>
      </c>
      <c r="F1578" s="82" t="s">
        <v>642</v>
      </c>
      <c r="G1578" s="89" t="s">
        <v>644</v>
      </c>
      <c r="H1578" s="89" t="s">
        <v>14438</v>
      </c>
      <c r="I1578" s="82" t="s">
        <v>181</v>
      </c>
      <c r="J1578" s="82" t="s">
        <v>200</v>
      </c>
      <c r="K1578" s="82" t="s">
        <v>13178</v>
      </c>
      <c r="L1578" s="82" t="s">
        <v>14024</v>
      </c>
      <c r="M1578" s="82" t="s">
        <v>12856</v>
      </c>
      <c r="N1578" s="82"/>
      <c r="O1578" s="82"/>
      <c r="P1578" s="82"/>
    </row>
    <row r="1579" spans="1:16" ht="28.5">
      <c r="A1579" s="27" t="s">
        <v>7602</v>
      </c>
      <c r="C1579" t="str">
        <f t="shared" si="24"/>
        <v>Yes</v>
      </c>
      <c r="D1579" s="82" t="s">
        <v>7603</v>
      </c>
      <c r="E1579" s="89" t="s">
        <v>2622</v>
      </c>
      <c r="F1579" s="82" t="s">
        <v>642</v>
      </c>
      <c r="G1579" s="89" t="s">
        <v>644</v>
      </c>
      <c r="H1579" s="89" t="s">
        <v>14439</v>
      </c>
      <c r="I1579" s="82" t="s">
        <v>181</v>
      </c>
      <c r="J1579" s="82" t="s">
        <v>200</v>
      </c>
      <c r="K1579" s="82" t="s">
        <v>13178</v>
      </c>
      <c r="L1579" s="82" t="s">
        <v>14024</v>
      </c>
      <c r="M1579" s="82" t="s">
        <v>12856</v>
      </c>
      <c r="N1579" s="82"/>
      <c r="O1579" s="82"/>
      <c r="P1579" s="82"/>
    </row>
    <row r="1580" spans="1:16" ht="28.5">
      <c r="A1580" s="27" t="s">
        <v>7603</v>
      </c>
      <c r="C1580" t="str">
        <f t="shared" si="24"/>
        <v>Yes</v>
      </c>
      <c r="D1580" s="82" t="s">
        <v>7604</v>
      </c>
      <c r="E1580" s="89" t="s">
        <v>7230</v>
      </c>
      <c r="F1580" s="82" t="s">
        <v>642</v>
      </c>
      <c r="G1580" s="89" t="s">
        <v>644</v>
      </c>
      <c r="H1580" s="89" t="s">
        <v>14440</v>
      </c>
      <c r="I1580" s="82" t="s">
        <v>181</v>
      </c>
      <c r="J1580" s="82" t="s">
        <v>200</v>
      </c>
      <c r="K1580" s="82" t="s">
        <v>13178</v>
      </c>
      <c r="L1580" s="82" t="s">
        <v>14024</v>
      </c>
      <c r="M1580" s="82" t="s">
        <v>12856</v>
      </c>
      <c r="N1580" s="82"/>
      <c r="O1580" s="82"/>
      <c r="P1580" s="82"/>
    </row>
    <row r="1581" spans="1:16" ht="28.5">
      <c r="A1581" s="27" t="s">
        <v>7604</v>
      </c>
      <c r="C1581" t="str">
        <f t="shared" si="24"/>
        <v>Yes</v>
      </c>
      <c r="D1581" s="82" t="s">
        <v>7606</v>
      </c>
      <c r="E1581" s="89" t="s">
        <v>7233</v>
      </c>
      <c r="F1581" s="82" t="s">
        <v>642</v>
      </c>
      <c r="G1581" s="89" t="s">
        <v>644</v>
      </c>
      <c r="H1581" s="89" t="s">
        <v>14441</v>
      </c>
      <c r="I1581" s="82" t="s">
        <v>181</v>
      </c>
      <c r="J1581" s="82" t="s">
        <v>200</v>
      </c>
      <c r="K1581" s="82" t="s">
        <v>13178</v>
      </c>
      <c r="L1581" s="82" t="s">
        <v>14024</v>
      </c>
      <c r="M1581" s="82" t="s">
        <v>12856</v>
      </c>
      <c r="N1581" s="82"/>
      <c r="O1581" s="82"/>
      <c r="P1581" s="82"/>
    </row>
    <row r="1582" spans="1:16" ht="57">
      <c r="A1582" s="27" t="s">
        <v>7606</v>
      </c>
      <c r="C1582" t="str">
        <f t="shared" si="24"/>
        <v>Yes</v>
      </c>
      <c r="D1582" s="82" t="s">
        <v>7610</v>
      </c>
      <c r="E1582" s="89" t="s">
        <v>7611</v>
      </c>
      <c r="F1582" s="82" t="s">
        <v>642</v>
      </c>
      <c r="G1582" s="89" t="s">
        <v>644</v>
      </c>
      <c r="H1582" s="89" t="s">
        <v>14442</v>
      </c>
      <c r="I1582" s="82" t="s">
        <v>181</v>
      </c>
      <c r="J1582" s="82" t="s">
        <v>200</v>
      </c>
      <c r="K1582" s="82" t="s">
        <v>14297</v>
      </c>
      <c r="L1582" s="82" t="s">
        <v>14024</v>
      </c>
      <c r="M1582" s="82" t="s">
        <v>12865</v>
      </c>
      <c r="N1582" s="89" t="s">
        <v>7607</v>
      </c>
      <c r="O1582" s="89" t="s">
        <v>7608</v>
      </c>
      <c r="P1582" s="89" t="s">
        <v>7609</v>
      </c>
    </row>
    <row r="1583" spans="1:16" ht="42.75">
      <c r="A1583" s="27" t="s">
        <v>7610</v>
      </c>
      <c r="C1583" t="str">
        <f t="shared" si="24"/>
        <v>Yes</v>
      </c>
      <c r="D1583" s="82" t="s">
        <v>7615</v>
      </c>
      <c r="E1583" s="89" t="s">
        <v>7616</v>
      </c>
      <c r="F1583" s="82" t="s">
        <v>642</v>
      </c>
      <c r="G1583" s="89" t="s">
        <v>644</v>
      </c>
      <c r="H1583" s="89" t="s">
        <v>14443</v>
      </c>
      <c r="I1583" s="82" t="s">
        <v>132</v>
      </c>
      <c r="J1583" s="82" t="s">
        <v>200</v>
      </c>
      <c r="K1583" s="82"/>
      <c r="L1583" s="82" t="s">
        <v>14024</v>
      </c>
      <c r="M1583" s="82" t="s">
        <v>12865</v>
      </c>
      <c r="N1583" s="89" t="s">
        <v>7607</v>
      </c>
      <c r="O1583" s="89" t="s">
        <v>7608</v>
      </c>
      <c r="P1583" s="89" t="s">
        <v>7614</v>
      </c>
    </row>
    <row r="1584" spans="1:16" ht="28.5">
      <c r="A1584" s="27" t="s">
        <v>7615</v>
      </c>
      <c r="C1584" t="str">
        <f t="shared" si="24"/>
        <v>Yes</v>
      </c>
      <c r="D1584" s="82" t="s">
        <v>7619</v>
      </c>
      <c r="E1584" s="89" t="s">
        <v>7620</v>
      </c>
      <c r="F1584" s="82" t="s">
        <v>642</v>
      </c>
      <c r="G1584" s="89" t="s">
        <v>644</v>
      </c>
      <c r="H1584" s="89" t="s">
        <v>14444</v>
      </c>
      <c r="I1584" s="82" t="s">
        <v>181</v>
      </c>
      <c r="J1584" s="82" t="s">
        <v>200</v>
      </c>
      <c r="K1584" s="82" t="s">
        <v>14297</v>
      </c>
      <c r="L1584" s="82" t="s">
        <v>14024</v>
      </c>
      <c r="M1584" s="82" t="s">
        <v>12856</v>
      </c>
      <c r="N1584" s="82"/>
      <c r="O1584" s="82"/>
      <c r="P1584" s="82"/>
    </row>
    <row r="1585" spans="1:16" ht="42.75">
      <c r="A1585" s="27" t="s">
        <v>7619</v>
      </c>
      <c r="C1585" t="str">
        <f t="shared" si="24"/>
        <v>Yes</v>
      </c>
      <c r="D1585" s="82" t="s">
        <v>7624</v>
      </c>
      <c r="E1585" s="89" t="s">
        <v>7625</v>
      </c>
      <c r="F1585" s="82" t="s">
        <v>642</v>
      </c>
      <c r="G1585" s="89" t="s">
        <v>644</v>
      </c>
      <c r="H1585" s="89" t="s">
        <v>14445</v>
      </c>
      <c r="I1585" s="82" t="s">
        <v>132</v>
      </c>
      <c r="J1585" s="82" t="s">
        <v>200</v>
      </c>
      <c r="K1585" s="82"/>
      <c r="L1585" s="82" t="s">
        <v>14024</v>
      </c>
      <c r="M1585" s="82" t="s">
        <v>12865</v>
      </c>
      <c r="N1585" s="89" t="s">
        <v>7607</v>
      </c>
      <c r="O1585" s="89" t="s">
        <v>7608</v>
      </c>
      <c r="P1585" s="89" t="s">
        <v>1308</v>
      </c>
    </row>
    <row r="1586" spans="1:16" ht="42.75">
      <c r="A1586" s="27" t="s">
        <v>7624</v>
      </c>
      <c r="C1586" t="str">
        <f t="shared" si="24"/>
        <v>Yes</v>
      </c>
      <c r="D1586" s="82" t="s">
        <v>7630</v>
      </c>
      <c r="E1586" s="89" t="s">
        <v>7631</v>
      </c>
      <c r="F1586" s="82" t="s">
        <v>642</v>
      </c>
      <c r="G1586" s="89" t="s">
        <v>644</v>
      </c>
      <c r="H1586" s="89" t="s">
        <v>14446</v>
      </c>
      <c r="I1586" s="82" t="s">
        <v>132</v>
      </c>
      <c r="J1586" s="82" t="s">
        <v>200</v>
      </c>
      <c r="K1586" s="82"/>
      <c r="L1586" s="82" t="s">
        <v>14024</v>
      </c>
      <c r="M1586" s="82" t="s">
        <v>12865</v>
      </c>
      <c r="N1586" s="89" t="s">
        <v>7607</v>
      </c>
      <c r="O1586" s="89" t="s">
        <v>7608</v>
      </c>
      <c r="P1586" s="89" t="s">
        <v>7629</v>
      </c>
    </row>
    <row r="1587" spans="1:16" ht="57">
      <c r="A1587" s="27" t="s">
        <v>7630</v>
      </c>
      <c r="C1587" t="str">
        <f t="shared" si="24"/>
        <v>Yes</v>
      </c>
      <c r="D1587" s="82" t="s">
        <v>7636</v>
      </c>
      <c r="E1587" s="89" t="s">
        <v>7637</v>
      </c>
      <c r="F1587" s="82" t="s">
        <v>642</v>
      </c>
      <c r="G1587" s="89" t="s">
        <v>644</v>
      </c>
      <c r="H1587" s="89" t="s">
        <v>14447</v>
      </c>
      <c r="I1587" s="82" t="s">
        <v>181</v>
      </c>
      <c r="J1587" s="82" t="s">
        <v>200</v>
      </c>
      <c r="K1587" s="82" t="s">
        <v>14297</v>
      </c>
      <c r="L1587" s="82" t="s">
        <v>14024</v>
      </c>
      <c r="M1587" s="82" t="s">
        <v>12865</v>
      </c>
      <c r="N1587" s="89" t="s">
        <v>7607</v>
      </c>
      <c r="O1587" s="89" t="s">
        <v>7608</v>
      </c>
      <c r="P1587" s="89" t="s">
        <v>7635</v>
      </c>
    </row>
    <row r="1588" spans="1:16" ht="42.75">
      <c r="A1588" s="27" t="s">
        <v>7636</v>
      </c>
      <c r="C1588" t="str">
        <f t="shared" si="24"/>
        <v>Yes</v>
      </c>
      <c r="D1588" s="82" t="s">
        <v>7641</v>
      </c>
      <c r="E1588" s="89" t="s">
        <v>7642</v>
      </c>
      <c r="F1588" s="82" t="s">
        <v>642</v>
      </c>
      <c r="G1588" s="89" t="s">
        <v>644</v>
      </c>
      <c r="H1588" s="89" t="s">
        <v>14448</v>
      </c>
      <c r="I1588" s="82" t="s">
        <v>132</v>
      </c>
      <c r="J1588" s="82" t="s">
        <v>200</v>
      </c>
      <c r="K1588" s="82"/>
      <c r="L1588" s="82" t="s">
        <v>14024</v>
      </c>
      <c r="M1588" s="82" t="s">
        <v>12865</v>
      </c>
      <c r="N1588" s="89" t="s">
        <v>7607</v>
      </c>
      <c r="O1588" s="89" t="s">
        <v>7608</v>
      </c>
      <c r="P1588" s="89" t="s">
        <v>7640</v>
      </c>
    </row>
    <row r="1589" spans="1:16" ht="28.5">
      <c r="A1589" s="27" t="s">
        <v>7641</v>
      </c>
      <c r="C1589" t="str">
        <f t="shared" si="24"/>
        <v>Yes</v>
      </c>
      <c r="D1589" s="82" t="s">
        <v>7647</v>
      </c>
      <c r="E1589" s="89" t="s">
        <v>7648</v>
      </c>
      <c r="F1589" s="82" t="s">
        <v>642</v>
      </c>
      <c r="G1589" s="89" t="s">
        <v>644</v>
      </c>
      <c r="H1589" s="89" t="s">
        <v>14449</v>
      </c>
      <c r="I1589" s="82" t="s">
        <v>132</v>
      </c>
      <c r="J1589" s="82" t="s">
        <v>200</v>
      </c>
      <c r="K1589" s="82"/>
      <c r="L1589" s="82" t="s">
        <v>14024</v>
      </c>
      <c r="M1589" s="82" t="s">
        <v>12865</v>
      </c>
      <c r="N1589" s="89" t="s">
        <v>7607</v>
      </c>
      <c r="O1589" s="89" t="s">
        <v>7608</v>
      </c>
      <c r="P1589" s="89" t="s">
        <v>7646</v>
      </c>
    </row>
    <row r="1590" spans="1:16" ht="28.5">
      <c r="A1590" s="27" t="s">
        <v>7647</v>
      </c>
      <c r="C1590" t="str">
        <f t="shared" si="24"/>
        <v>Yes</v>
      </c>
      <c r="D1590" s="82" t="s">
        <v>7653</v>
      </c>
      <c r="E1590" s="89" t="s">
        <v>7654</v>
      </c>
      <c r="F1590" s="82" t="s">
        <v>642</v>
      </c>
      <c r="G1590" s="89" t="s">
        <v>644</v>
      </c>
      <c r="H1590" s="89" t="s">
        <v>14450</v>
      </c>
      <c r="I1590" s="82" t="s">
        <v>132</v>
      </c>
      <c r="J1590" s="82" t="s">
        <v>200</v>
      </c>
      <c r="K1590" s="82"/>
      <c r="L1590" s="82" t="s">
        <v>14024</v>
      </c>
      <c r="M1590" s="82" t="s">
        <v>12865</v>
      </c>
      <c r="N1590" s="89" t="s">
        <v>7607</v>
      </c>
      <c r="O1590" s="89" t="s">
        <v>7608</v>
      </c>
      <c r="P1590" s="89" t="s">
        <v>7652</v>
      </c>
    </row>
    <row r="1591" spans="1:16" ht="57">
      <c r="A1591" s="27" t="s">
        <v>7653</v>
      </c>
      <c r="C1591" t="str">
        <f t="shared" si="24"/>
        <v>Yes</v>
      </c>
      <c r="D1591" s="82" t="s">
        <v>7659</v>
      </c>
      <c r="E1591" s="89" t="s">
        <v>7660</v>
      </c>
      <c r="F1591" s="82" t="s">
        <v>642</v>
      </c>
      <c r="G1591" s="89" t="s">
        <v>644</v>
      </c>
      <c r="H1591" s="89" t="s">
        <v>14451</v>
      </c>
      <c r="I1591" s="82" t="s">
        <v>132</v>
      </c>
      <c r="J1591" s="82" t="s">
        <v>200</v>
      </c>
      <c r="K1591" s="82"/>
      <c r="L1591" s="82" t="s">
        <v>14024</v>
      </c>
      <c r="M1591" s="82" t="s">
        <v>12865</v>
      </c>
      <c r="N1591" s="89" t="s">
        <v>7607</v>
      </c>
      <c r="O1591" s="89" t="s">
        <v>7608</v>
      </c>
      <c r="P1591" s="89" t="s">
        <v>7658</v>
      </c>
    </row>
    <row r="1592" spans="1:16" ht="42.75">
      <c r="A1592" s="27" t="s">
        <v>7659</v>
      </c>
      <c r="C1592" t="str">
        <f t="shared" si="24"/>
        <v>Yes</v>
      </c>
      <c r="D1592" s="82" t="s">
        <v>7665</v>
      </c>
      <c r="E1592" s="89" t="s">
        <v>7666</v>
      </c>
      <c r="F1592" s="82" t="s">
        <v>642</v>
      </c>
      <c r="G1592" s="89" t="s">
        <v>644</v>
      </c>
      <c r="H1592" s="89" t="s">
        <v>14452</v>
      </c>
      <c r="I1592" s="82" t="s">
        <v>132</v>
      </c>
      <c r="J1592" s="82" t="s">
        <v>200</v>
      </c>
      <c r="K1592" s="82"/>
      <c r="L1592" s="82" t="s">
        <v>14024</v>
      </c>
      <c r="M1592" s="82" t="s">
        <v>12865</v>
      </c>
      <c r="N1592" s="89" t="s">
        <v>7607</v>
      </c>
      <c r="O1592" s="89" t="s">
        <v>7608</v>
      </c>
      <c r="P1592" s="89" t="s">
        <v>7664</v>
      </c>
    </row>
    <row r="1593" spans="1:16" ht="28.5">
      <c r="A1593" s="27" t="s">
        <v>7665</v>
      </c>
      <c r="C1593" t="str">
        <f t="shared" si="24"/>
        <v>Yes</v>
      </c>
      <c r="D1593" s="82" t="s">
        <v>7671</v>
      </c>
      <c r="E1593" s="89" t="s">
        <v>7672</v>
      </c>
      <c r="F1593" s="82" t="s">
        <v>642</v>
      </c>
      <c r="G1593" s="89" t="s">
        <v>644</v>
      </c>
      <c r="H1593" s="89" t="s">
        <v>14453</v>
      </c>
      <c r="I1593" s="82" t="s">
        <v>132</v>
      </c>
      <c r="J1593" s="82" t="s">
        <v>200</v>
      </c>
      <c r="K1593" s="82"/>
      <c r="L1593" s="82" t="s">
        <v>14024</v>
      </c>
      <c r="M1593" s="82" t="s">
        <v>12865</v>
      </c>
      <c r="N1593" s="89" t="s">
        <v>7607</v>
      </c>
      <c r="O1593" s="89" t="s">
        <v>7608</v>
      </c>
      <c r="P1593" s="89" t="s">
        <v>7670</v>
      </c>
    </row>
    <row r="1594" spans="1:16" ht="28.5">
      <c r="A1594" s="27" t="s">
        <v>7671</v>
      </c>
      <c r="C1594" t="str">
        <f t="shared" si="24"/>
        <v>Yes</v>
      </c>
      <c r="D1594" s="82" t="s">
        <v>7676</v>
      </c>
      <c r="E1594" s="89" t="s">
        <v>2940</v>
      </c>
      <c r="F1594" s="82" t="s">
        <v>642</v>
      </c>
      <c r="G1594" s="89" t="s">
        <v>644</v>
      </c>
      <c r="H1594" s="89" t="s">
        <v>14454</v>
      </c>
      <c r="I1594" s="82" t="s">
        <v>132</v>
      </c>
      <c r="J1594" s="82" t="s">
        <v>200</v>
      </c>
      <c r="K1594" s="82"/>
      <c r="L1594" s="82" t="s">
        <v>14024</v>
      </c>
      <c r="M1594" s="82" t="s">
        <v>12865</v>
      </c>
      <c r="N1594" s="89" t="s">
        <v>7607</v>
      </c>
      <c r="O1594" s="89" t="s">
        <v>7608</v>
      </c>
      <c r="P1594" s="89" t="s">
        <v>1230</v>
      </c>
    </row>
    <row r="1595" spans="1:16" ht="28.5">
      <c r="A1595" s="27" t="s">
        <v>7676</v>
      </c>
      <c r="C1595" t="str">
        <f t="shared" si="24"/>
        <v>Yes</v>
      </c>
      <c r="D1595" s="82" t="s">
        <v>7680</v>
      </c>
      <c r="E1595" s="89" t="s">
        <v>3307</v>
      </c>
      <c r="F1595" s="82" t="s">
        <v>642</v>
      </c>
      <c r="G1595" s="89" t="s">
        <v>644</v>
      </c>
      <c r="H1595" s="89" t="s">
        <v>14455</v>
      </c>
      <c r="I1595" s="82" t="s">
        <v>132</v>
      </c>
      <c r="J1595" s="82" t="s">
        <v>200</v>
      </c>
      <c r="K1595" s="82"/>
      <c r="L1595" s="82" t="s">
        <v>14024</v>
      </c>
      <c r="M1595" s="82" t="s">
        <v>12865</v>
      </c>
      <c r="N1595" s="89" t="s">
        <v>7607</v>
      </c>
      <c r="O1595" s="89" t="s">
        <v>7608</v>
      </c>
      <c r="P1595" s="89" t="s">
        <v>3305</v>
      </c>
    </row>
    <row r="1596" spans="1:16" ht="28.5">
      <c r="A1596" s="27" t="s">
        <v>7680</v>
      </c>
      <c r="C1596" t="str">
        <f t="shared" si="24"/>
        <v>Yes</v>
      </c>
      <c r="D1596" s="82" t="s">
        <v>7681</v>
      </c>
      <c r="E1596" s="89" t="s">
        <v>4751</v>
      </c>
      <c r="F1596" s="82" t="s">
        <v>642</v>
      </c>
      <c r="G1596" s="89" t="s">
        <v>644</v>
      </c>
      <c r="H1596" s="89" t="s">
        <v>14456</v>
      </c>
      <c r="I1596" s="82" t="s">
        <v>181</v>
      </c>
      <c r="J1596" s="82" t="s">
        <v>200</v>
      </c>
      <c r="K1596" s="82" t="s">
        <v>14297</v>
      </c>
      <c r="L1596" s="82" t="s">
        <v>14024</v>
      </c>
      <c r="M1596" s="82" t="s">
        <v>12865</v>
      </c>
      <c r="N1596" s="89" t="s">
        <v>7607</v>
      </c>
      <c r="O1596" s="89" t="s">
        <v>7608</v>
      </c>
      <c r="P1596" s="89" t="s">
        <v>4749</v>
      </c>
    </row>
    <row r="1597" spans="1:16" ht="28.5">
      <c r="A1597" s="27" t="s">
        <v>7681</v>
      </c>
      <c r="C1597" t="str">
        <f t="shared" si="24"/>
        <v>Yes</v>
      </c>
      <c r="D1597" s="82" t="s">
        <v>7687</v>
      </c>
      <c r="E1597" s="89" t="s">
        <v>794</v>
      </c>
      <c r="F1597" s="82" t="s">
        <v>642</v>
      </c>
      <c r="G1597" s="89" t="s">
        <v>644</v>
      </c>
      <c r="H1597" s="89" t="s">
        <v>14457</v>
      </c>
      <c r="I1597" s="82" t="s">
        <v>132</v>
      </c>
      <c r="J1597" s="82" t="s">
        <v>200</v>
      </c>
      <c r="K1597" s="82"/>
      <c r="L1597" s="82" t="s">
        <v>14024</v>
      </c>
      <c r="M1597" s="82" t="s">
        <v>12865</v>
      </c>
      <c r="N1597" s="89" t="s">
        <v>7607</v>
      </c>
      <c r="O1597" s="89" t="s">
        <v>7608</v>
      </c>
      <c r="P1597" s="89" t="s">
        <v>7686</v>
      </c>
    </row>
    <row r="1598" spans="1:16" ht="28.5">
      <c r="A1598" s="27" t="s">
        <v>7687</v>
      </c>
      <c r="C1598" t="str">
        <f t="shared" si="24"/>
        <v>Yes</v>
      </c>
      <c r="D1598" s="82" t="s">
        <v>7691</v>
      </c>
      <c r="E1598" s="89" t="s">
        <v>4667</v>
      </c>
      <c r="F1598" s="82" t="s">
        <v>642</v>
      </c>
      <c r="G1598" s="89" t="s">
        <v>644</v>
      </c>
      <c r="H1598" s="89" t="s">
        <v>14458</v>
      </c>
      <c r="I1598" s="82" t="s">
        <v>132</v>
      </c>
      <c r="J1598" s="82" t="s">
        <v>200</v>
      </c>
      <c r="K1598" s="82"/>
      <c r="L1598" s="82" t="s">
        <v>14024</v>
      </c>
      <c r="M1598" s="82" t="s">
        <v>12865</v>
      </c>
      <c r="N1598" s="89" t="s">
        <v>7607</v>
      </c>
      <c r="O1598" s="89" t="s">
        <v>7608</v>
      </c>
      <c r="P1598" s="89" t="s">
        <v>1709</v>
      </c>
    </row>
    <row r="1599" spans="1:16" ht="42.75">
      <c r="A1599" s="27" t="s">
        <v>7691</v>
      </c>
      <c r="C1599" t="str">
        <f t="shared" si="24"/>
        <v>Yes</v>
      </c>
      <c r="D1599" s="82" t="s">
        <v>7696</v>
      </c>
      <c r="E1599" s="89" t="s">
        <v>7697</v>
      </c>
      <c r="F1599" s="82" t="s">
        <v>642</v>
      </c>
      <c r="G1599" s="89" t="s">
        <v>644</v>
      </c>
      <c r="H1599" s="89" t="s">
        <v>14459</v>
      </c>
      <c r="I1599" s="82" t="s">
        <v>132</v>
      </c>
      <c r="J1599" s="82" t="s">
        <v>200</v>
      </c>
      <c r="K1599" s="82"/>
      <c r="L1599" s="82" t="s">
        <v>14024</v>
      </c>
      <c r="M1599" s="82" t="s">
        <v>12865</v>
      </c>
      <c r="N1599" s="89" t="s">
        <v>7607</v>
      </c>
      <c r="O1599" s="89" t="s">
        <v>7608</v>
      </c>
      <c r="P1599" s="89" t="s">
        <v>7695</v>
      </c>
    </row>
    <row r="1600" spans="1:16" ht="28.5">
      <c r="A1600" s="27" t="s">
        <v>7696</v>
      </c>
      <c r="C1600" t="str">
        <f t="shared" si="24"/>
        <v>Yes</v>
      </c>
      <c r="D1600" s="82" t="s">
        <v>7702</v>
      </c>
      <c r="E1600" s="89" t="s">
        <v>7703</v>
      </c>
      <c r="F1600" s="82" t="s">
        <v>642</v>
      </c>
      <c r="G1600" s="89" t="s">
        <v>644</v>
      </c>
      <c r="H1600" s="89" t="s">
        <v>14460</v>
      </c>
      <c r="I1600" s="82" t="s">
        <v>132</v>
      </c>
      <c r="J1600" s="82" t="s">
        <v>200</v>
      </c>
      <c r="K1600" s="82"/>
      <c r="L1600" s="82" t="s">
        <v>14024</v>
      </c>
      <c r="M1600" s="82" t="s">
        <v>12865</v>
      </c>
      <c r="N1600" s="89" t="s">
        <v>7607</v>
      </c>
      <c r="O1600" s="89" t="s">
        <v>7608</v>
      </c>
      <c r="P1600" s="89" t="s">
        <v>7701</v>
      </c>
    </row>
    <row r="1601" spans="1:16" ht="28.5">
      <c r="A1601" s="27" t="s">
        <v>7702</v>
      </c>
      <c r="C1601" t="str">
        <f t="shared" si="24"/>
        <v>Yes</v>
      </c>
      <c r="D1601" s="82" t="s">
        <v>7708</v>
      </c>
      <c r="E1601" s="89" t="s">
        <v>7709</v>
      </c>
      <c r="F1601" s="82" t="s">
        <v>642</v>
      </c>
      <c r="G1601" s="89" t="s">
        <v>644</v>
      </c>
      <c r="H1601" s="89" t="s">
        <v>14461</v>
      </c>
      <c r="I1601" s="82" t="s">
        <v>132</v>
      </c>
      <c r="J1601" s="82" t="s">
        <v>200</v>
      </c>
      <c r="K1601" s="82"/>
      <c r="L1601" s="82" t="s">
        <v>14024</v>
      </c>
      <c r="M1601" s="82" t="s">
        <v>12865</v>
      </c>
      <c r="N1601" s="89" t="s">
        <v>7607</v>
      </c>
      <c r="O1601" s="89" t="s">
        <v>7608</v>
      </c>
      <c r="P1601" s="89" t="s">
        <v>7707</v>
      </c>
    </row>
    <row r="1602" spans="1:16" ht="42.75">
      <c r="A1602" s="27" t="s">
        <v>7708</v>
      </c>
      <c r="C1602" t="str">
        <f t="shared" ref="C1602:C1665" si="25">IF(ISNA(VLOOKUP(D1602,$A:$A,1,FALSE)),"No","Yes")</f>
        <v>Yes</v>
      </c>
      <c r="D1602" s="82" t="s">
        <v>7713</v>
      </c>
      <c r="E1602" s="89" t="s">
        <v>7714</v>
      </c>
      <c r="F1602" s="82" t="s">
        <v>642</v>
      </c>
      <c r="G1602" s="89" t="s">
        <v>644</v>
      </c>
      <c r="H1602" s="89" t="s">
        <v>14462</v>
      </c>
      <c r="I1602" s="82" t="s">
        <v>132</v>
      </c>
      <c r="J1602" s="82" t="s">
        <v>200</v>
      </c>
      <c r="K1602" s="82"/>
      <c r="L1602" s="82" t="s">
        <v>14024</v>
      </c>
      <c r="M1602" s="82" t="s">
        <v>12865</v>
      </c>
      <c r="N1602" s="89" t="s">
        <v>7607</v>
      </c>
      <c r="O1602" s="89" t="s">
        <v>7608</v>
      </c>
      <c r="P1602" s="89" t="s">
        <v>7712</v>
      </c>
    </row>
    <row r="1603" spans="1:16" ht="28.5">
      <c r="A1603" s="27" t="s">
        <v>7713</v>
      </c>
      <c r="C1603" t="str">
        <f t="shared" si="25"/>
        <v>Yes</v>
      </c>
      <c r="D1603" s="82" t="s">
        <v>7717</v>
      </c>
      <c r="E1603" s="89" t="s">
        <v>2691</v>
      </c>
      <c r="F1603" s="82" t="s">
        <v>642</v>
      </c>
      <c r="G1603" s="89" t="s">
        <v>644</v>
      </c>
      <c r="H1603" s="89" t="s">
        <v>14463</v>
      </c>
      <c r="I1603" s="82" t="s">
        <v>181</v>
      </c>
      <c r="J1603" s="82" t="s">
        <v>200</v>
      </c>
      <c r="K1603" s="82" t="s">
        <v>13178</v>
      </c>
      <c r="L1603" s="82" t="s">
        <v>14024</v>
      </c>
      <c r="M1603" s="82" t="s">
        <v>12856</v>
      </c>
      <c r="N1603" s="82"/>
      <c r="O1603" s="82"/>
      <c r="P1603" s="82"/>
    </row>
    <row r="1604" spans="1:16" ht="42.75">
      <c r="A1604" s="27" t="s">
        <v>7717</v>
      </c>
      <c r="C1604" t="str">
        <f t="shared" si="25"/>
        <v>Yes</v>
      </c>
      <c r="D1604" s="82" t="s">
        <v>7719</v>
      </c>
      <c r="E1604" s="89" t="s">
        <v>2605</v>
      </c>
      <c r="F1604" s="82" t="s">
        <v>879</v>
      </c>
      <c r="G1604" s="89" t="s">
        <v>881</v>
      </c>
      <c r="H1604" s="89" t="s">
        <v>14464</v>
      </c>
      <c r="I1604" s="82" t="s">
        <v>181</v>
      </c>
      <c r="J1604" s="82" t="s">
        <v>200</v>
      </c>
      <c r="K1604" s="82" t="s">
        <v>13178</v>
      </c>
      <c r="L1604" s="82" t="s">
        <v>14024</v>
      </c>
      <c r="M1604" s="82" t="s">
        <v>12856</v>
      </c>
      <c r="N1604" s="82"/>
      <c r="O1604" s="82"/>
      <c r="P1604" s="82"/>
    </row>
    <row r="1605" spans="1:16" ht="28.5">
      <c r="A1605" s="27" t="s">
        <v>7719</v>
      </c>
      <c r="C1605" t="str">
        <f t="shared" si="25"/>
        <v>Yes</v>
      </c>
      <c r="D1605" s="82" t="s">
        <v>7721</v>
      </c>
      <c r="E1605" s="89" t="s">
        <v>2611</v>
      </c>
      <c r="F1605" s="82" t="s">
        <v>879</v>
      </c>
      <c r="G1605" s="89" t="s">
        <v>881</v>
      </c>
      <c r="H1605" s="89" t="s">
        <v>14465</v>
      </c>
      <c r="I1605" s="82" t="s">
        <v>181</v>
      </c>
      <c r="J1605" s="82" t="s">
        <v>200</v>
      </c>
      <c r="K1605" s="82" t="s">
        <v>13178</v>
      </c>
      <c r="L1605" s="82" t="s">
        <v>14024</v>
      </c>
      <c r="M1605" s="82" t="s">
        <v>12856</v>
      </c>
      <c r="N1605" s="82"/>
      <c r="O1605" s="82"/>
      <c r="P1605" s="82"/>
    </row>
    <row r="1606" spans="1:16" ht="28.5">
      <c r="A1606" s="27" t="s">
        <v>7721</v>
      </c>
      <c r="C1606" t="str">
        <f t="shared" si="25"/>
        <v>Yes</v>
      </c>
      <c r="D1606" s="82" t="s">
        <v>7723</v>
      </c>
      <c r="E1606" s="89" t="s">
        <v>2617</v>
      </c>
      <c r="F1606" s="82" t="s">
        <v>879</v>
      </c>
      <c r="G1606" s="89" t="s">
        <v>881</v>
      </c>
      <c r="H1606" s="89" t="s">
        <v>14466</v>
      </c>
      <c r="I1606" s="82" t="s">
        <v>181</v>
      </c>
      <c r="J1606" s="82" t="s">
        <v>200</v>
      </c>
      <c r="K1606" s="82" t="s">
        <v>13178</v>
      </c>
      <c r="L1606" s="82" t="s">
        <v>14024</v>
      </c>
      <c r="M1606" s="82" t="s">
        <v>12856</v>
      </c>
      <c r="N1606" s="82"/>
      <c r="O1606" s="82"/>
      <c r="P1606" s="82"/>
    </row>
    <row r="1607" spans="1:16" ht="28.5">
      <c r="A1607" s="27" t="s">
        <v>7723</v>
      </c>
      <c r="C1607" t="str">
        <f t="shared" si="25"/>
        <v>Yes</v>
      </c>
      <c r="D1607" s="82" t="s">
        <v>7724</v>
      </c>
      <c r="E1607" s="89" t="s">
        <v>2622</v>
      </c>
      <c r="F1607" s="82" t="s">
        <v>879</v>
      </c>
      <c r="G1607" s="89" t="s">
        <v>881</v>
      </c>
      <c r="H1607" s="89" t="s">
        <v>14467</v>
      </c>
      <c r="I1607" s="82" t="s">
        <v>181</v>
      </c>
      <c r="J1607" s="82" t="s">
        <v>200</v>
      </c>
      <c r="K1607" s="82" t="s">
        <v>13178</v>
      </c>
      <c r="L1607" s="82" t="s">
        <v>14024</v>
      </c>
      <c r="M1607" s="82" t="s">
        <v>12856</v>
      </c>
      <c r="N1607" s="82"/>
      <c r="O1607" s="82"/>
      <c r="P1607" s="82"/>
    </row>
    <row r="1608" spans="1:16" ht="28.5">
      <c r="A1608" s="27" t="s">
        <v>7724</v>
      </c>
      <c r="C1608" t="str">
        <f t="shared" si="25"/>
        <v>Yes</v>
      </c>
      <c r="D1608" s="82" t="s">
        <v>7725</v>
      </c>
      <c r="E1608" s="89" t="s">
        <v>7230</v>
      </c>
      <c r="F1608" s="82" t="s">
        <v>879</v>
      </c>
      <c r="G1608" s="89" t="s">
        <v>881</v>
      </c>
      <c r="H1608" s="89" t="s">
        <v>14468</v>
      </c>
      <c r="I1608" s="82" t="s">
        <v>181</v>
      </c>
      <c r="J1608" s="82" t="s">
        <v>200</v>
      </c>
      <c r="K1608" s="82" t="s">
        <v>13178</v>
      </c>
      <c r="L1608" s="82" t="s">
        <v>14024</v>
      </c>
      <c r="M1608" s="82" t="s">
        <v>12856</v>
      </c>
      <c r="N1608" s="82"/>
      <c r="O1608" s="82"/>
      <c r="P1608" s="82"/>
    </row>
    <row r="1609" spans="1:16" ht="42.75">
      <c r="A1609" s="27" t="s">
        <v>7725</v>
      </c>
      <c r="C1609" t="str">
        <f t="shared" si="25"/>
        <v>Yes</v>
      </c>
      <c r="D1609" s="82" t="s">
        <v>7727</v>
      </c>
      <c r="E1609" s="89" t="s">
        <v>7233</v>
      </c>
      <c r="F1609" s="82" t="s">
        <v>879</v>
      </c>
      <c r="G1609" s="89" t="s">
        <v>881</v>
      </c>
      <c r="H1609" s="89" t="s">
        <v>14469</v>
      </c>
      <c r="I1609" s="82" t="s">
        <v>181</v>
      </c>
      <c r="J1609" s="82" t="s">
        <v>200</v>
      </c>
      <c r="K1609" s="82" t="s">
        <v>13178</v>
      </c>
      <c r="L1609" s="82" t="s">
        <v>14024</v>
      </c>
      <c r="M1609" s="82" t="s">
        <v>12856</v>
      </c>
      <c r="N1609" s="82"/>
      <c r="O1609" s="82"/>
      <c r="P1609" s="82"/>
    </row>
    <row r="1610" spans="1:16" ht="28.5">
      <c r="A1610" s="27" t="s">
        <v>7727</v>
      </c>
      <c r="C1610" t="str">
        <f t="shared" si="25"/>
        <v>Yes</v>
      </c>
      <c r="D1610" s="82" t="s">
        <v>7729</v>
      </c>
      <c r="E1610" s="89" t="s">
        <v>7730</v>
      </c>
      <c r="F1610" s="82" t="s">
        <v>879</v>
      </c>
      <c r="G1610" s="89" t="s">
        <v>881</v>
      </c>
      <c r="H1610" s="89" t="s">
        <v>14470</v>
      </c>
      <c r="I1610" s="82" t="s">
        <v>132</v>
      </c>
      <c r="J1610" s="82" t="s">
        <v>200</v>
      </c>
      <c r="K1610" s="82"/>
      <c r="L1610" s="82" t="s">
        <v>14024</v>
      </c>
      <c r="M1610" s="82" t="s">
        <v>12865</v>
      </c>
      <c r="N1610" s="89" t="s">
        <v>3712</v>
      </c>
      <c r="O1610" s="89" t="s">
        <v>2097</v>
      </c>
      <c r="P1610" s="89" t="s">
        <v>7728</v>
      </c>
    </row>
    <row r="1611" spans="1:16" ht="42.75">
      <c r="A1611" s="27" t="s">
        <v>7729</v>
      </c>
      <c r="C1611" t="str">
        <f t="shared" si="25"/>
        <v>Yes</v>
      </c>
      <c r="D1611" s="82" t="s">
        <v>7737</v>
      </c>
      <c r="E1611" s="89" t="s">
        <v>7738</v>
      </c>
      <c r="F1611" s="82" t="s">
        <v>879</v>
      </c>
      <c r="G1611" s="89" t="s">
        <v>881</v>
      </c>
      <c r="H1611" s="89" t="s">
        <v>14471</v>
      </c>
      <c r="I1611" s="82" t="s">
        <v>132</v>
      </c>
      <c r="J1611" s="82" t="s">
        <v>200</v>
      </c>
      <c r="K1611" s="82"/>
      <c r="L1611" s="82" t="s">
        <v>14024</v>
      </c>
      <c r="M1611" s="82" t="s">
        <v>12856</v>
      </c>
      <c r="N1611" s="82"/>
      <c r="O1611" s="82"/>
      <c r="P1611" s="82"/>
    </row>
    <row r="1612" spans="1:16" ht="42.75">
      <c r="A1612" s="27" t="s">
        <v>7737</v>
      </c>
      <c r="C1612" t="str">
        <f t="shared" si="25"/>
        <v>Yes</v>
      </c>
      <c r="D1612" s="82" t="s">
        <v>7744</v>
      </c>
      <c r="E1612" s="89" t="s">
        <v>7745</v>
      </c>
      <c r="F1612" s="82" t="s">
        <v>879</v>
      </c>
      <c r="G1612" s="89" t="s">
        <v>881</v>
      </c>
      <c r="H1612" s="89" t="s">
        <v>14472</v>
      </c>
      <c r="I1612" s="82" t="s">
        <v>132</v>
      </c>
      <c r="J1612" s="82" t="s">
        <v>200</v>
      </c>
      <c r="K1612" s="82"/>
      <c r="L1612" s="82" t="s">
        <v>14024</v>
      </c>
      <c r="M1612" s="82" t="s">
        <v>12865</v>
      </c>
      <c r="N1612" s="89" t="s">
        <v>3712</v>
      </c>
      <c r="O1612" s="89" t="s">
        <v>2097</v>
      </c>
      <c r="P1612" s="89" t="s">
        <v>7743</v>
      </c>
    </row>
    <row r="1613" spans="1:16" ht="42.75">
      <c r="A1613" s="27" t="s">
        <v>7744</v>
      </c>
      <c r="C1613" t="str">
        <f t="shared" si="25"/>
        <v>Yes</v>
      </c>
      <c r="D1613" s="82" t="s">
        <v>7749</v>
      </c>
      <c r="E1613" s="89" t="s">
        <v>5461</v>
      </c>
      <c r="F1613" s="82" t="s">
        <v>879</v>
      </c>
      <c r="G1613" s="89" t="s">
        <v>881</v>
      </c>
      <c r="H1613" s="89" t="s">
        <v>14473</v>
      </c>
      <c r="I1613" s="82" t="s">
        <v>132</v>
      </c>
      <c r="J1613" s="82" t="s">
        <v>200</v>
      </c>
      <c r="K1613" s="82"/>
      <c r="L1613" s="82" t="s">
        <v>14024</v>
      </c>
      <c r="M1613" s="82" t="s">
        <v>12865</v>
      </c>
      <c r="N1613" s="89" t="s">
        <v>3712</v>
      </c>
      <c r="O1613" s="89" t="s">
        <v>2097</v>
      </c>
      <c r="P1613" s="89" t="s">
        <v>5459</v>
      </c>
    </row>
    <row r="1614" spans="1:16" ht="42.75">
      <c r="A1614" s="27" t="s">
        <v>7749</v>
      </c>
      <c r="C1614" t="str">
        <f t="shared" si="25"/>
        <v>Yes</v>
      </c>
      <c r="D1614" s="82" t="s">
        <v>7754</v>
      </c>
      <c r="E1614" s="89" t="s">
        <v>7755</v>
      </c>
      <c r="F1614" s="82" t="s">
        <v>879</v>
      </c>
      <c r="G1614" s="89" t="s">
        <v>881</v>
      </c>
      <c r="H1614" s="89" t="s">
        <v>14474</v>
      </c>
      <c r="I1614" s="82" t="s">
        <v>132</v>
      </c>
      <c r="J1614" s="82" t="s">
        <v>200</v>
      </c>
      <c r="K1614" s="82"/>
      <c r="L1614" s="82" t="s">
        <v>14024</v>
      </c>
      <c r="M1614" s="82" t="s">
        <v>12865</v>
      </c>
      <c r="N1614" s="89" t="s">
        <v>3712</v>
      </c>
      <c r="O1614" s="89" t="s">
        <v>2097</v>
      </c>
      <c r="P1614" s="89" t="s">
        <v>7753</v>
      </c>
    </row>
    <row r="1615" spans="1:16" ht="42.75">
      <c r="A1615" s="27" t="s">
        <v>7754</v>
      </c>
      <c r="C1615" t="str">
        <f t="shared" si="25"/>
        <v>Yes</v>
      </c>
      <c r="D1615" s="82" t="s">
        <v>7760</v>
      </c>
      <c r="E1615" s="89" t="s">
        <v>7761</v>
      </c>
      <c r="F1615" s="82" t="s">
        <v>879</v>
      </c>
      <c r="G1615" s="89" t="s">
        <v>881</v>
      </c>
      <c r="H1615" s="89" t="s">
        <v>14475</v>
      </c>
      <c r="I1615" s="82" t="s">
        <v>132</v>
      </c>
      <c r="J1615" s="82" t="s">
        <v>200</v>
      </c>
      <c r="K1615" s="82"/>
      <c r="L1615" s="82" t="s">
        <v>14024</v>
      </c>
      <c r="M1615" s="82" t="s">
        <v>12865</v>
      </c>
      <c r="N1615" s="89" t="s">
        <v>3712</v>
      </c>
      <c r="O1615" s="89" t="s">
        <v>2097</v>
      </c>
      <c r="P1615" s="89" t="s">
        <v>7759</v>
      </c>
    </row>
    <row r="1616" spans="1:16" ht="57">
      <c r="A1616" s="27" t="s">
        <v>7760</v>
      </c>
      <c r="C1616" t="str">
        <f t="shared" si="25"/>
        <v>Yes</v>
      </c>
      <c r="D1616" s="82" t="s">
        <v>7766</v>
      </c>
      <c r="E1616" s="89" t="s">
        <v>7767</v>
      </c>
      <c r="F1616" s="82" t="s">
        <v>879</v>
      </c>
      <c r="G1616" s="89" t="s">
        <v>881</v>
      </c>
      <c r="H1616" s="89" t="s">
        <v>14476</v>
      </c>
      <c r="I1616" s="82" t="s">
        <v>132</v>
      </c>
      <c r="J1616" s="82" t="s">
        <v>200</v>
      </c>
      <c r="K1616" s="82"/>
      <c r="L1616" s="82" t="s">
        <v>14024</v>
      </c>
      <c r="M1616" s="82" t="s">
        <v>12865</v>
      </c>
      <c r="N1616" s="89" t="s">
        <v>3712</v>
      </c>
      <c r="O1616" s="89" t="s">
        <v>2097</v>
      </c>
      <c r="P1616" s="89" t="s">
        <v>7765</v>
      </c>
    </row>
    <row r="1617" spans="1:16" ht="42.75">
      <c r="A1617" s="27" t="s">
        <v>7766</v>
      </c>
      <c r="C1617" t="str">
        <f t="shared" si="25"/>
        <v>Yes</v>
      </c>
      <c r="D1617" s="82" t="s">
        <v>7772</v>
      </c>
      <c r="E1617" s="89" t="s">
        <v>7773</v>
      </c>
      <c r="F1617" s="82" t="s">
        <v>879</v>
      </c>
      <c r="G1617" s="89" t="s">
        <v>881</v>
      </c>
      <c r="H1617" s="89" t="s">
        <v>14477</v>
      </c>
      <c r="I1617" s="82" t="s">
        <v>132</v>
      </c>
      <c r="J1617" s="82" t="s">
        <v>200</v>
      </c>
      <c r="K1617" s="82"/>
      <c r="L1617" s="82" t="s">
        <v>14024</v>
      </c>
      <c r="M1617" s="82" t="s">
        <v>12865</v>
      </c>
      <c r="N1617" s="89" t="s">
        <v>3712</v>
      </c>
      <c r="O1617" s="89" t="s">
        <v>2097</v>
      </c>
      <c r="P1617" s="89" t="s">
        <v>7771</v>
      </c>
    </row>
    <row r="1618" spans="1:16" ht="42.75">
      <c r="A1618" s="27" t="s">
        <v>7772</v>
      </c>
      <c r="C1618" t="str">
        <f t="shared" si="25"/>
        <v>Yes</v>
      </c>
      <c r="D1618" s="82" t="s">
        <v>7778</v>
      </c>
      <c r="E1618" s="89" t="s">
        <v>7779</v>
      </c>
      <c r="F1618" s="82" t="s">
        <v>879</v>
      </c>
      <c r="G1618" s="89" t="s">
        <v>881</v>
      </c>
      <c r="H1618" s="89" t="s">
        <v>14478</v>
      </c>
      <c r="I1618" s="82" t="s">
        <v>132</v>
      </c>
      <c r="J1618" s="82" t="s">
        <v>200</v>
      </c>
      <c r="K1618" s="82"/>
      <c r="L1618" s="82" t="s">
        <v>14024</v>
      </c>
      <c r="M1618" s="82" t="s">
        <v>12865</v>
      </c>
      <c r="N1618" s="89" t="s">
        <v>3712</v>
      </c>
      <c r="O1618" s="89" t="s">
        <v>2097</v>
      </c>
      <c r="P1618" s="89" t="s">
        <v>5916</v>
      </c>
    </row>
    <row r="1619" spans="1:16" ht="42.75">
      <c r="A1619" s="27" t="s">
        <v>7778</v>
      </c>
      <c r="C1619" t="str">
        <f t="shared" si="25"/>
        <v>Yes</v>
      </c>
      <c r="D1619" s="82" t="s">
        <v>7783</v>
      </c>
      <c r="E1619" s="89" t="s">
        <v>7784</v>
      </c>
      <c r="F1619" s="82" t="s">
        <v>879</v>
      </c>
      <c r="G1619" s="89" t="s">
        <v>881</v>
      </c>
      <c r="H1619" s="89" t="s">
        <v>14479</v>
      </c>
      <c r="I1619" s="82" t="s">
        <v>132</v>
      </c>
      <c r="J1619" s="82" t="s">
        <v>200</v>
      </c>
      <c r="K1619" s="82"/>
      <c r="L1619" s="82" t="s">
        <v>14024</v>
      </c>
      <c r="M1619" s="82" t="s">
        <v>12865</v>
      </c>
      <c r="N1619" s="89" t="s">
        <v>3712</v>
      </c>
      <c r="O1619" s="89" t="s">
        <v>2097</v>
      </c>
      <c r="P1619" s="89" t="s">
        <v>7782</v>
      </c>
    </row>
    <row r="1620" spans="1:16" ht="42.75">
      <c r="A1620" s="27" t="s">
        <v>7783</v>
      </c>
      <c r="C1620" t="str">
        <f t="shared" si="25"/>
        <v>Yes</v>
      </c>
      <c r="D1620" s="82" t="s">
        <v>7789</v>
      </c>
      <c r="E1620" s="89" t="s">
        <v>7790</v>
      </c>
      <c r="F1620" s="82" t="s">
        <v>879</v>
      </c>
      <c r="G1620" s="89" t="s">
        <v>881</v>
      </c>
      <c r="H1620" s="89" t="s">
        <v>14480</v>
      </c>
      <c r="I1620" s="82" t="s">
        <v>132</v>
      </c>
      <c r="J1620" s="82" t="s">
        <v>200</v>
      </c>
      <c r="K1620" s="82"/>
      <c r="L1620" s="82" t="s">
        <v>14024</v>
      </c>
      <c r="M1620" s="82" t="s">
        <v>12865</v>
      </c>
      <c r="N1620" s="89" t="s">
        <v>3712</v>
      </c>
      <c r="O1620" s="89" t="s">
        <v>2097</v>
      </c>
      <c r="P1620" s="89" t="s">
        <v>7788</v>
      </c>
    </row>
    <row r="1621" spans="1:16" ht="42.75">
      <c r="A1621" s="27" t="s">
        <v>7789</v>
      </c>
      <c r="C1621" t="str">
        <f t="shared" si="25"/>
        <v>Yes</v>
      </c>
      <c r="D1621" s="82" t="s">
        <v>7795</v>
      </c>
      <c r="E1621" s="89" t="s">
        <v>7796</v>
      </c>
      <c r="F1621" s="82" t="s">
        <v>879</v>
      </c>
      <c r="G1621" s="89" t="s">
        <v>881</v>
      </c>
      <c r="H1621" s="89" t="s">
        <v>14481</v>
      </c>
      <c r="I1621" s="82" t="s">
        <v>132</v>
      </c>
      <c r="J1621" s="82" t="s">
        <v>200</v>
      </c>
      <c r="K1621" s="82"/>
      <c r="L1621" s="82" t="s">
        <v>14024</v>
      </c>
      <c r="M1621" s="82" t="s">
        <v>12865</v>
      </c>
      <c r="N1621" s="89" t="s">
        <v>3712</v>
      </c>
      <c r="O1621" s="89" t="s">
        <v>2097</v>
      </c>
      <c r="P1621" s="89" t="s">
        <v>5815</v>
      </c>
    </row>
    <row r="1622" spans="1:16" ht="28.5">
      <c r="A1622" s="27" t="s">
        <v>7795</v>
      </c>
      <c r="C1622" t="str">
        <f t="shared" si="25"/>
        <v>Yes</v>
      </c>
      <c r="D1622" s="82" t="s">
        <v>7802</v>
      </c>
      <c r="E1622" s="89" t="s">
        <v>7803</v>
      </c>
      <c r="F1622" s="82" t="s">
        <v>879</v>
      </c>
      <c r="G1622" s="89" t="s">
        <v>881</v>
      </c>
      <c r="H1622" s="89" t="s">
        <v>14482</v>
      </c>
      <c r="I1622" s="82" t="s">
        <v>132</v>
      </c>
      <c r="J1622" s="82" t="s">
        <v>200</v>
      </c>
      <c r="K1622" s="82"/>
      <c r="L1622" s="82" t="s">
        <v>14024</v>
      </c>
      <c r="M1622" s="82" t="s">
        <v>12865</v>
      </c>
      <c r="N1622" s="89" t="s">
        <v>3712</v>
      </c>
      <c r="O1622" s="89" t="s">
        <v>2097</v>
      </c>
      <c r="P1622" s="89" t="s">
        <v>7801</v>
      </c>
    </row>
    <row r="1623" spans="1:16" ht="28.5">
      <c r="A1623" s="27" t="s">
        <v>7802</v>
      </c>
      <c r="C1623" t="str">
        <f t="shared" si="25"/>
        <v>Yes</v>
      </c>
      <c r="D1623" s="82" t="s">
        <v>7808</v>
      </c>
      <c r="E1623" s="89" t="s">
        <v>7809</v>
      </c>
      <c r="F1623" s="82" t="s">
        <v>879</v>
      </c>
      <c r="G1623" s="89" t="s">
        <v>881</v>
      </c>
      <c r="H1623" s="89" t="s">
        <v>14483</v>
      </c>
      <c r="I1623" s="82" t="s">
        <v>132</v>
      </c>
      <c r="J1623" s="82" t="s">
        <v>200</v>
      </c>
      <c r="K1623" s="82"/>
      <c r="L1623" s="82" t="s">
        <v>14024</v>
      </c>
      <c r="M1623" s="82" t="s">
        <v>12856</v>
      </c>
      <c r="N1623" s="82"/>
      <c r="O1623" s="82"/>
      <c r="P1623" s="82"/>
    </row>
    <row r="1624" spans="1:16" ht="71.25">
      <c r="A1624" s="27" t="s">
        <v>7808</v>
      </c>
      <c r="C1624" t="str">
        <f t="shared" si="25"/>
        <v>Yes</v>
      </c>
      <c r="D1624" s="82" t="s">
        <v>7815</v>
      </c>
      <c r="E1624" s="89" t="s">
        <v>7816</v>
      </c>
      <c r="F1624" s="82" t="s">
        <v>879</v>
      </c>
      <c r="G1624" s="89" t="s">
        <v>881</v>
      </c>
      <c r="H1624" s="89" t="s">
        <v>14484</v>
      </c>
      <c r="I1624" s="82" t="s">
        <v>132</v>
      </c>
      <c r="J1624" s="82" t="s">
        <v>200</v>
      </c>
      <c r="K1624" s="82"/>
      <c r="L1624" s="82" t="s">
        <v>14024</v>
      </c>
      <c r="M1624" s="82" t="s">
        <v>12865</v>
      </c>
      <c r="N1624" s="89" t="s">
        <v>3712</v>
      </c>
      <c r="O1624" s="89" t="s">
        <v>2097</v>
      </c>
      <c r="P1624" s="89" t="s">
        <v>7814</v>
      </c>
    </row>
    <row r="1625" spans="1:16" ht="28.5">
      <c r="A1625" s="27" t="s">
        <v>7815</v>
      </c>
      <c r="C1625" t="str">
        <f t="shared" si="25"/>
        <v>Yes</v>
      </c>
      <c r="D1625" s="82" t="s">
        <v>7821</v>
      </c>
      <c r="E1625" s="89" t="s">
        <v>7822</v>
      </c>
      <c r="F1625" s="82" t="s">
        <v>879</v>
      </c>
      <c r="G1625" s="89" t="s">
        <v>881</v>
      </c>
      <c r="H1625" s="89" t="s">
        <v>14485</v>
      </c>
      <c r="I1625" s="82" t="s">
        <v>132</v>
      </c>
      <c r="J1625" s="82" t="s">
        <v>200</v>
      </c>
      <c r="K1625" s="82"/>
      <c r="L1625" s="82" t="s">
        <v>14024</v>
      </c>
      <c r="M1625" s="82" t="s">
        <v>12865</v>
      </c>
      <c r="N1625" s="89" t="s">
        <v>3712</v>
      </c>
      <c r="O1625" s="89" t="s">
        <v>2097</v>
      </c>
      <c r="P1625" s="89" t="s">
        <v>7820</v>
      </c>
    </row>
    <row r="1626" spans="1:16" ht="42.75">
      <c r="A1626" s="27" t="s">
        <v>7821</v>
      </c>
      <c r="C1626" t="str">
        <f t="shared" si="25"/>
        <v>Yes</v>
      </c>
      <c r="D1626" s="82" t="s">
        <v>7826</v>
      </c>
      <c r="E1626" s="89" t="s">
        <v>7827</v>
      </c>
      <c r="F1626" s="82" t="s">
        <v>879</v>
      </c>
      <c r="G1626" s="89" t="s">
        <v>881</v>
      </c>
      <c r="H1626" s="89" t="s">
        <v>14486</v>
      </c>
      <c r="I1626" s="82" t="s">
        <v>132</v>
      </c>
      <c r="J1626" s="82" t="s">
        <v>200</v>
      </c>
      <c r="K1626" s="82"/>
      <c r="L1626" s="82" t="s">
        <v>14024</v>
      </c>
      <c r="M1626" s="82" t="s">
        <v>12865</v>
      </c>
      <c r="N1626" s="89" t="s">
        <v>3712</v>
      </c>
      <c r="O1626" s="89" t="s">
        <v>2097</v>
      </c>
      <c r="P1626" s="89" t="s">
        <v>5900</v>
      </c>
    </row>
    <row r="1627" spans="1:16" ht="28.5">
      <c r="A1627" s="27" t="s">
        <v>7826</v>
      </c>
      <c r="C1627" t="str">
        <f t="shared" si="25"/>
        <v>Yes</v>
      </c>
      <c r="D1627" s="82" t="s">
        <v>7832</v>
      </c>
      <c r="E1627" s="89" t="s">
        <v>7833</v>
      </c>
      <c r="F1627" s="82" t="s">
        <v>879</v>
      </c>
      <c r="G1627" s="89" t="s">
        <v>881</v>
      </c>
      <c r="H1627" s="89" t="s">
        <v>14487</v>
      </c>
      <c r="I1627" s="82" t="s">
        <v>132</v>
      </c>
      <c r="J1627" s="82" t="s">
        <v>200</v>
      </c>
      <c r="K1627" s="82"/>
      <c r="L1627" s="82" t="s">
        <v>14024</v>
      </c>
      <c r="M1627" s="82" t="s">
        <v>12865</v>
      </c>
      <c r="N1627" s="89" t="s">
        <v>3712</v>
      </c>
      <c r="O1627" s="89" t="s">
        <v>2097</v>
      </c>
      <c r="P1627" s="89" t="s">
        <v>7831</v>
      </c>
    </row>
    <row r="1628" spans="1:16" ht="42.75">
      <c r="A1628" s="27" t="s">
        <v>7832</v>
      </c>
      <c r="C1628" t="str">
        <f t="shared" si="25"/>
        <v>Yes</v>
      </c>
      <c r="D1628" s="82" t="s">
        <v>7837</v>
      </c>
      <c r="E1628" s="89" t="s">
        <v>7838</v>
      </c>
      <c r="F1628" s="82" t="s">
        <v>879</v>
      </c>
      <c r="G1628" s="89" t="s">
        <v>881</v>
      </c>
      <c r="H1628" s="89" t="s">
        <v>14488</v>
      </c>
      <c r="I1628" s="82" t="s">
        <v>132</v>
      </c>
      <c r="J1628" s="82" t="s">
        <v>200</v>
      </c>
      <c r="K1628" s="82"/>
      <c r="L1628" s="82" t="s">
        <v>14024</v>
      </c>
      <c r="M1628" s="82" t="s">
        <v>12856</v>
      </c>
      <c r="N1628" s="82"/>
      <c r="O1628" s="82"/>
      <c r="P1628" s="82"/>
    </row>
    <row r="1629" spans="1:16" ht="28.5">
      <c r="A1629" s="27" t="s">
        <v>7837</v>
      </c>
      <c r="C1629" t="str">
        <f t="shared" si="25"/>
        <v>Yes</v>
      </c>
      <c r="D1629" s="82" t="s">
        <v>7843</v>
      </c>
      <c r="E1629" s="89" t="s">
        <v>7844</v>
      </c>
      <c r="F1629" s="82" t="s">
        <v>879</v>
      </c>
      <c r="G1629" s="89" t="s">
        <v>881</v>
      </c>
      <c r="H1629" s="89" t="s">
        <v>14489</v>
      </c>
      <c r="I1629" s="82" t="s">
        <v>132</v>
      </c>
      <c r="J1629" s="82" t="s">
        <v>200</v>
      </c>
      <c r="K1629" s="82"/>
      <c r="L1629" s="82" t="s">
        <v>14024</v>
      </c>
      <c r="M1629" s="82" t="s">
        <v>12856</v>
      </c>
      <c r="N1629" s="82"/>
      <c r="O1629" s="82"/>
      <c r="P1629" s="82"/>
    </row>
    <row r="1630" spans="1:16" ht="42.75">
      <c r="A1630" s="27" t="s">
        <v>7843</v>
      </c>
      <c r="C1630" t="str">
        <f t="shared" si="25"/>
        <v>Yes</v>
      </c>
      <c r="D1630" s="82" t="s">
        <v>7850</v>
      </c>
      <c r="E1630" s="89" t="s">
        <v>7851</v>
      </c>
      <c r="F1630" s="82" t="s">
        <v>879</v>
      </c>
      <c r="G1630" s="89" t="s">
        <v>881</v>
      </c>
      <c r="H1630" s="89" t="s">
        <v>14490</v>
      </c>
      <c r="I1630" s="82" t="s">
        <v>132</v>
      </c>
      <c r="J1630" s="82" t="s">
        <v>200</v>
      </c>
      <c r="K1630" s="82"/>
      <c r="L1630" s="82" t="s">
        <v>14024</v>
      </c>
      <c r="M1630" s="82" t="s">
        <v>12865</v>
      </c>
      <c r="N1630" s="89" t="s">
        <v>3712</v>
      </c>
      <c r="O1630" s="89" t="s">
        <v>2097</v>
      </c>
      <c r="P1630" s="89" t="s">
        <v>7849</v>
      </c>
    </row>
    <row r="1631" spans="1:16" ht="28.5">
      <c r="A1631" s="27" t="s">
        <v>7850</v>
      </c>
      <c r="C1631" t="str">
        <f t="shared" si="25"/>
        <v>Yes</v>
      </c>
      <c r="D1631" s="82" t="s">
        <v>7855</v>
      </c>
      <c r="E1631" s="89" t="s">
        <v>7856</v>
      </c>
      <c r="F1631" s="82" t="s">
        <v>879</v>
      </c>
      <c r="G1631" s="89" t="s">
        <v>881</v>
      </c>
      <c r="H1631" s="89" t="s">
        <v>14491</v>
      </c>
      <c r="I1631" s="82" t="s">
        <v>132</v>
      </c>
      <c r="J1631" s="82" t="s">
        <v>200</v>
      </c>
      <c r="K1631" s="82"/>
      <c r="L1631" s="82" t="s">
        <v>14024</v>
      </c>
      <c r="M1631" s="82" t="s">
        <v>12856</v>
      </c>
      <c r="N1631" s="82"/>
      <c r="O1631" s="82"/>
      <c r="P1631" s="82"/>
    </row>
    <row r="1632" spans="1:16" ht="28.5">
      <c r="A1632" s="27" t="s">
        <v>7855</v>
      </c>
      <c r="C1632" t="str">
        <f t="shared" si="25"/>
        <v>Yes</v>
      </c>
      <c r="D1632" s="82" t="s">
        <v>7862</v>
      </c>
      <c r="E1632" s="89" t="s">
        <v>7863</v>
      </c>
      <c r="F1632" s="82" t="s">
        <v>879</v>
      </c>
      <c r="G1632" s="89" t="s">
        <v>881</v>
      </c>
      <c r="H1632" s="89" t="s">
        <v>14492</v>
      </c>
      <c r="I1632" s="82" t="s">
        <v>132</v>
      </c>
      <c r="J1632" s="82" t="s">
        <v>200</v>
      </c>
      <c r="K1632" s="82"/>
      <c r="L1632" s="82" t="s">
        <v>14024</v>
      </c>
      <c r="M1632" s="82" t="s">
        <v>12865</v>
      </c>
      <c r="N1632" s="89" t="s">
        <v>3712</v>
      </c>
      <c r="O1632" s="89" t="s">
        <v>2097</v>
      </c>
      <c r="P1632" s="89" t="s">
        <v>7861</v>
      </c>
    </row>
    <row r="1633" spans="1:16" ht="42.75">
      <c r="A1633" s="27" t="s">
        <v>7862</v>
      </c>
      <c r="C1633" t="str">
        <f t="shared" si="25"/>
        <v>Yes</v>
      </c>
      <c r="D1633" s="82" t="s">
        <v>7868</v>
      </c>
      <c r="E1633" s="89" t="s">
        <v>7869</v>
      </c>
      <c r="F1633" s="82" t="s">
        <v>879</v>
      </c>
      <c r="G1633" s="89" t="s">
        <v>881</v>
      </c>
      <c r="H1633" s="89" t="s">
        <v>14493</v>
      </c>
      <c r="I1633" s="82" t="s">
        <v>132</v>
      </c>
      <c r="J1633" s="82" t="s">
        <v>200</v>
      </c>
      <c r="K1633" s="82"/>
      <c r="L1633" s="82" t="s">
        <v>14024</v>
      </c>
      <c r="M1633" s="82" t="s">
        <v>12865</v>
      </c>
      <c r="N1633" s="89" t="s">
        <v>3712</v>
      </c>
      <c r="O1633" s="89" t="s">
        <v>2097</v>
      </c>
      <c r="P1633" s="89" t="s">
        <v>7867</v>
      </c>
    </row>
    <row r="1634" spans="1:16" ht="57">
      <c r="A1634" s="27" t="s">
        <v>7868</v>
      </c>
      <c r="C1634" t="str">
        <f t="shared" si="25"/>
        <v>Yes</v>
      </c>
      <c r="D1634" s="82" t="s">
        <v>7874</v>
      </c>
      <c r="E1634" s="89" t="s">
        <v>7875</v>
      </c>
      <c r="F1634" s="82" t="s">
        <v>879</v>
      </c>
      <c r="G1634" s="89" t="s">
        <v>881</v>
      </c>
      <c r="H1634" s="89" t="s">
        <v>14494</v>
      </c>
      <c r="I1634" s="82" t="s">
        <v>132</v>
      </c>
      <c r="J1634" s="82" t="s">
        <v>200</v>
      </c>
      <c r="K1634" s="82"/>
      <c r="L1634" s="82" t="s">
        <v>14024</v>
      </c>
      <c r="M1634" s="82" t="s">
        <v>12865</v>
      </c>
      <c r="N1634" s="89" t="s">
        <v>3712</v>
      </c>
      <c r="O1634" s="89" t="s">
        <v>2097</v>
      </c>
      <c r="P1634" s="89" t="s">
        <v>7873</v>
      </c>
    </row>
    <row r="1635" spans="1:16" ht="57">
      <c r="A1635" s="27" t="s">
        <v>7874</v>
      </c>
      <c r="C1635" t="str">
        <f t="shared" si="25"/>
        <v>Yes</v>
      </c>
      <c r="D1635" s="82" t="s">
        <v>7882</v>
      </c>
      <c r="E1635" s="89" t="s">
        <v>7883</v>
      </c>
      <c r="F1635" s="82" t="s">
        <v>879</v>
      </c>
      <c r="G1635" s="89" t="s">
        <v>881</v>
      </c>
      <c r="H1635" s="89" t="s">
        <v>14495</v>
      </c>
      <c r="I1635" s="82" t="s">
        <v>132</v>
      </c>
      <c r="J1635" s="82" t="s">
        <v>200</v>
      </c>
      <c r="K1635" s="82"/>
      <c r="L1635" s="82" t="s">
        <v>14024</v>
      </c>
      <c r="M1635" s="82" t="s">
        <v>12865</v>
      </c>
      <c r="N1635" s="89" t="s">
        <v>3712</v>
      </c>
      <c r="O1635" s="89" t="s">
        <v>2097</v>
      </c>
      <c r="P1635" s="89" t="s">
        <v>7881</v>
      </c>
    </row>
    <row r="1636" spans="1:16" ht="42.75">
      <c r="A1636" s="27" t="s">
        <v>7882</v>
      </c>
      <c r="C1636" t="str">
        <f t="shared" si="25"/>
        <v>Yes</v>
      </c>
      <c r="D1636" s="82" t="s">
        <v>7889</v>
      </c>
      <c r="E1636" s="89" t="s">
        <v>7890</v>
      </c>
      <c r="F1636" s="82" t="s">
        <v>879</v>
      </c>
      <c r="G1636" s="89" t="s">
        <v>881</v>
      </c>
      <c r="H1636" s="89" t="s">
        <v>14496</v>
      </c>
      <c r="I1636" s="82" t="s">
        <v>132</v>
      </c>
      <c r="J1636" s="82" t="s">
        <v>200</v>
      </c>
      <c r="K1636" s="82"/>
      <c r="L1636" s="82" t="s">
        <v>14024</v>
      </c>
      <c r="M1636" s="82" t="s">
        <v>12865</v>
      </c>
      <c r="N1636" s="89" t="s">
        <v>3712</v>
      </c>
      <c r="O1636" s="89" t="s">
        <v>2097</v>
      </c>
      <c r="P1636" s="89" t="s">
        <v>7888</v>
      </c>
    </row>
    <row r="1637" spans="1:16" ht="57">
      <c r="A1637" s="27" t="s">
        <v>7889</v>
      </c>
      <c r="C1637" t="str">
        <f t="shared" si="25"/>
        <v>Yes</v>
      </c>
      <c r="D1637" s="82" t="s">
        <v>7895</v>
      </c>
      <c r="E1637" s="89" t="s">
        <v>7896</v>
      </c>
      <c r="F1637" s="82" t="s">
        <v>879</v>
      </c>
      <c r="G1637" s="89" t="s">
        <v>881</v>
      </c>
      <c r="H1637" s="89" t="s">
        <v>14497</v>
      </c>
      <c r="I1637" s="82" t="s">
        <v>132</v>
      </c>
      <c r="J1637" s="82" t="s">
        <v>200</v>
      </c>
      <c r="K1637" s="82"/>
      <c r="L1637" s="82" t="s">
        <v>14024</v>
      </c>
      <c r="M1637" s="82" t="s">
        <v>12865</v>
      </c>
      <c r="N1637" s="89" t="s">
        <v>3712</v>
      </c>
      <c r="O1637" s="89" t="s">
        <v>2097</v>
      </c>
      <c r="P1637" s="89" t="s">
        <v>5976</v>
      </c>
    </row>
    <row r="1638" spans="1:16" ht="42.75">
      <c r="A1638" s="27" t="s">
        <v>7895</v>
      </c>
      <c r="C1638" t="str">
        <f t="shared" si="25"/>
        <v>Yes</v>
      </c>
      <c r="D1638" s="82" t="s">
        <v>7900</v>
      </c>
      <c r="E1638" s="89" t="s">
        <v>7901</v>
      </c>
      <c r="F1638" s="82" t="s">
        <v>879</v>
      </c>
      <c r="G1638" s="89" t="s">
        <v>881</v>
      </c>
      <c r="H1638" s="89" t="s">
        <v>14498</v>
      </c>
      <c r="I1638" s="82" t="s">
        <v>132</v>
      </c>
      <c r="J1638" s="82" t="s">
        <v>200</v>
      </c>
      <c r="K1638" s="82"/>
      <c r="L1638" s="82" t="s">
        <v>14024</v>
      </c>
      <c r="M1638" s="82" t="s">
        <v>12865</v>
      </c>
      <c r="N1638" s="89" t="s">
        <v>3712</v>
      </c>
      <c r="O1638" s="89" t="s">
        <v>2097</v>
      </c>
      <c r="P1638" s="89" t="s">
        <v>7899</v>
      </c>
    </row>
    <row r="1639" spans="1:16" ht="57">
      <c r="A1639" s="27" t="s">
        <v>7900</v>
      </c>
      <c r="C1639" t="str">
        <f t="shared" si="25"/>
        <v>Yes</v>
      </c>
      <c r="D1639" s="82" t="s">
        <v>7908</v>
      </c>
      <c r="E1639" s="89" t="s">
        <v>7909</v>
      </c>
      <c r="F1639" s="82" t="s">
        <v>879</v>
      </c>
      <c r="G1639" s="89" t="s">
        <v>881</v>
      </c>
      <c r="H1639" s="89" t="s">
        <v>14499</v>
      </c>
      <c r="I1639" s="82" t="s">
        <v>181</v>
      </c>
      <c r="J1639" s="82" t="s">
        <v>200</v>
      </c>
      <c r="K1639" s="82"/>
      <c r="L1639" s="82" t="s">
        <v>14024</v>
      </c>
      <c r="M1639" s="82" t="s">
        <v>12865</v>
      </c>
      <c r="N1639" s="89" t="s">
        <v>3712</v>
      </c>
      <c r="O1639" s="89" t="s">
        <v>2097</v>
      </c>
      <c r="P1639" s="89" t="s">
        <v>7907</v>
      </c>
    </row>
    <row r="1640" spans="1:16" ht="42.75">
      <c r="A1640" s="27" t="s">
        <v>7908</v>
      </c>
      <c r="C1640" t="str">
        <f t="shared" si="25"/>
        <v>Yes</v>
      </c>
      <c r="D1640" s="82" t="s">
        <v>7914</v>
      </c>
      <c r="E1640" s="89" t="s">
        <v>7915</v>
      </c>
      <c r="F1640" s="82" t="s">
        <v>879</v>
      </c>
      <c r="G1640" s="89" t="s">
        <v>881</v>
      </c>
      <c r="H1640" s="89" t="s">
        <v>14500</v>
      </c>
      <c r="I1640" s="82" t="s">
        <v>132</v>
      </c>
      <c r="J1640" s="82" t="s">
        <v>200</v>
      </c>
      <c r="K1640" s="82"/>
      <c r="L1640" s="82" t="s">
        <v>14024</v>
      </c>
      <c r="M1640" s="82" t="s">
        <v>12865</v>
      </c>
      <c r="N1640" s="89" t="s">
        <v>3712</v>
      </c>
      <c r="O1640" s="89" t="s">
        <v>2097</v>
      </c>
      <c r="P1640" s="89" t="s">
        <v>7913</v>
      </c>
    </row>
    <row r="1641" spans="1:16" ht="71.25">
      <c r="A1641" s="27" t="s">
        <v>7914</v>
      </c>
      <c r="C1641" t="str">
        <f t="shared" si="25"/>
        <v>Yes</v>
      </c>
      <c r="D1641" s="82" t="s">
        <v>7920</v>
      </c>
      <c r="E1641" s="89" t="s">
        <v>7921</v>
      </c>
      <c r="F1641" s="82" t="s">
        <v>879</v>
      </c>
      <c r="G1641" s="89" t="s">
        <v>881</v>
      </c>
      <c r="H1641" s="89" t="s">
        <v>14501</v>
      </c>
      <c r="I1641" s="82" t="s">
        <v>132</v>
      </c>
      <c r="J1641" s="82" t="s">
        <v>200</v>
      </c>
      <c r="K1641" s="82"/>
      <c r="L1641" s="82" t="s">
        <v>14024</v>
      </c>
      <c r="M1641" s="82" t="s">
        <v>12865</v>
      </c>
      <c r="N1641" s="89" t="s">
        <v>3712</v>
      </c>
      <c r="O1641" s="89" t="s">
        <v>2097</v>
      </c>
      <c r="P1641" s="89" t="s">
        <v>7919</v>
      </c>
    </row>
    <row r="1642" spans="1:16" ht="28.5">
      <c r="A1642" s="27" t="s">
        <v>7920</v>
      </c>
      <c r="C1642" t="str">
        <f t="shared" si="25"/>
        <v>Yes</v>
      </c>
      <c r="D1642" s="82" t="s">
        <v>7928</v>
      </c>
      <c r="E1642" s="89" t="s">
        <v>7929</v>
      </c>
      <c r="F1642" s="82" t="s">
        <v>879</v>
      </c>
      <c r="G1642" s="89" t="s">
        <v>881</v>
      </c>
      <c r="H1642" s="89" t="s">
        <v>14502</v>
      </c>
      <c r="I1642" s="82" t="s">
        <v>132</v>
      </c>
      <c r="J1642" s="82" t="s">
        <v>200</v>
      </c>
      <c r="K1642" s="82"/>
      <c r="L1642" s="82" t="s">
        <v>14024</v>
      </c>
      <c r="M1642" s="82" t="s">
        <v>12856</v>
      </c>
      <c r="N1642" s="82"/>
      <c r="O1642" s="82"/>
      <c r="P1642" s="82"/>
    </row>
    <row r="1643" spans="1:16" ht="42.75">
      <c r="A1643" s="27" t="s">
        <v>7928</v>
      </c>
      <c r="C1643" t="str">
        <f t="shared" si="25"/>
        <v>Yes</v>
      </c>
      <c r="D1643" s="82" t="s">
        <v>7935</v>
      </c>
      <c r="E1643" s="89" t="s">
        <v>7936</v>
      </c>
      <c r="F1643" s="82" t="s">
        <v>879</v>
      </c>
      <c r="G1643" s="89" t="s">
        <v>881</v>
      </c>
      <c r="H1643" s="89" t="s">
        <v>14503</v>
      </c>
      <c r="I1643" s="82" t="s">
        <v>132</v>
      </c>
      <c r="J1643" s="82" t="s">
        <v>200</v>
      </c>
      <c r="K1643" s="82"/>
      <c r="L1643" s="82" t="s">
        <v>14024</v>
      </c>
      <c r="M1643" s="82" t="s">
        <v>12865</v>
      </c>
      <c r="N1643" s="89" t="s">
        <v>3712</v>
      </c>
      <c r="O1643" s="89" t="s">
        <v>2097</v>
      </c>
      <c r="P1643" s="89" t="s">
        <v>7934</v>
      </c>
    </row>
    <row r="1644" spans="1:16" ht="57">
      <c r="A1644" s="27" t="s">
        <v>7935</v>
      </c>
      <c r="C1644" t="str">
        <f t="shared" si="25"/>
        <v>Yes</v>
      </c>
      <c r="D1644" s="82" t="s">
        <v>7942</v>
      </c>
      <c r="E1644" s="89" t="s">
        <v>7943</v>
      </c>
      <c r="F1644" s="82" t="s">
        <v>879</v>
      </c>
      <c r="G1644" s="89" t="s">
        <v>881</v>
      </c>
      <c r="H1644" s="89" t="s">
        <v>14504</v>
      </c>
      <c r="I1644" s="82" t="s">
        <v>132</v>
      </c>
      <c r="J1644" s="82" t="s">
        <v>200</v>
      </c>
      <c r="K1644" s="82"/>
      <c r="L1644" s="82" t="s">
        <v>14024</v>
      </c>
      <c r="M1644" s="82" t="s">
        <v>12865</v>
      </c>
      <c r="N1644" s="89" t="s">
        <v>3712</v>
      </c>
      <c r="O1644" s="89" t="s">
        <v>2097</v>
      </c>
      <c r="P1644" s="89" t="s">
        <v>7941</v>
      </c>
    </row>
    <row r="1645" spans="1:16" ht="42.75">
      <c r="A1645" s="27" t="s">
        <v>7942</v>
      </c>
      <c r="C1645" t="str">
        <f t="shared" si="25"/>
        <v>Yes</v>
      </c>
      <c r="D1645" s="82" t="s">
        <v>7948</v>
      </c>
      <c r="E1645" s="89" t="s">
        <v>741</v>
      </c>
      <c r="F1645" s="82" t="s">
        <v>879</v>
      </c>
      <c r="G1645" s="89" t="s">
        <v>881</v>
      </c>
      <c r="H1645" s="89" t="s">
        <v>14505</v>
      </c>
      <c r="I1645" s="82" t="s">
        <v>132</v>
      </c>
      <c r="J1645" s="82" t="s">
        <v>200</v>
      </c>
      <c r="K1645" s="82"/>
      <c r="L1645" s="82" t="s">
        <v>14024</v>
      </c>
      <c r="M1645" s="82" t="s">
        <v>12865</v>
      </c>
      <c r="N1645" s="89" t="s">
        <v>3712</v>
      </c>
      <c r="O1645" s="89" t="s">
        <v>2097</v>
      </c>
      <c r="P1645" s="89" t="s">
        <v>7947</v>
      </c>
    </row>
    <row r="1646" spans="1:16" ht="42.75">
      <c r="A1646" s="27" t="s">
        <v>7948</v>
      </c>
      <c r="C1646" t="str">
        <f t="shared" si="25"/>
        <v>Yes</v>
      </c>
      <c r="D1646" s="82" t="s">
        <v>7952</v>
      </c>
      <c r="E1646" s="89" t="s">
        <v>7953</v>
      </c>
      <c r="F1646" s="82" t="s">
        <v>879</v>
      </c>
      <c r="G1646" s="89" t="s">
        <v>881</v>
      </c>
      <c r="H1646" s="89" t="s">
        <v>14506</v>
      </c>
      <c r="I1646" s="82" t="s">
        <v>132</v>
      </c>
      <c r="J1646" s="82" t="s">
        <v>200</v>
      </c>
      <c r="K1646" s="82"/>
      <c r="L1646" s="82" t="s">
        <v>14024</v>
      </c>
      <c r="M1646" s="82" t="s">
        <v>12865</v>
      </c>
      <c r="N1646" s="89" t="s">
        <v>3712</v>
      </c>
      <c r="O1646" s="89" t="s">
        <v>2097</v>
      </c>
      <c r="P1646" s="89" t="s">
        <v>1484</v>
      </c>
    </row>
    <row r="1647" spans="1:16" ht="71.25">
      <c r="A1647" s="27" t="s">
        <v>7952</v>
      </c>
      <c r="C1647" t="str">
        <f t="shared" si="25"/>
        <v>Yes</v>
      </c>
      <c r="D1647" s="82" t="s">
        <v>7957</v>
      </c>
      <c r="E1647" s="89" t="s">
        <v>7958</v>
      </c>
      <c r="F1647" s="82" t="s">
        <v>879</v>
      </c>
      <c r="G1647" s="89" t="s">
        <v>881</v>
      </c>
      <c r="H1647" s="89" t="s">
        <v>14507</v>
      </c>
      <c r="I1647" s="82" t="s">
        <v>181</v>
      </c>
      <c r="J1647" s="82" t="s">
        <v>200</v>
      </c>
      <c r="K1647" s="82"/>
      <c r="L1647" s="82" t="s">
        <v>14024</v>
      </c>
      <c r="M1647" s="82" t="s">
        <v>12865</v>
      </c>
      <c r="N1647" s="89" t="s">
        <v>3712</v>
      </c>
      <c r="O1647" s="89" t="s">
        <v>2097</v>
      </c>
      <c r="P1647" s="89" t="s">
        <v>7956</v>
      </c>
    </row>
    <row r="1648" spans="1:16" ht="42.75">
      <c r="A1648" s="27" t="s">
        <v>7957</v>
      </c>
      <c r="C1648" t="str">
        <f t="shared" si="25"/>
        <v>Yes</v>
      </c>
      <c r="D1648" s="82" t="s">
        <v>7964</v>
      </c>
      <c r="E1648" s="89" t="s">
        <v>7965</v>
      </c>
      <c r="F1648" s="82" t="s">
        <v>879</v>
      </c>
      <c r="G1648" s="89" t="s">
        <v>881</v>
      </c>
      <c r="H1648" s="89" t="s">
        <v>14508</v>
      </c>
      <c r="I1648" s="82" t="s">
        <v>132</v>
      </c>
      <c r="J1648" s="82" t="s">
        <v>200</v>
      </c>
      <c r="K1648" s="82"/>
      <c r="L1648" s="82" t="s">
        <v>14024</v>
      </c>
      <c r="M1648" s="82" t="s">
        <v>12865</v>
      </c>
      <c r="N1648" s="89" t="s">
        <v>3712</v>
      </c>
      <c r="O1648" s="89" t="s">
        <v>2097</v>
      </c>
      <c r="P1648" s="89" t="s">
        <v>7963</v>
      </c>
    </row>
    <row r="1649" spans="1:16" ht="42.75">
      <c r="A1649" s="27" t="s">
        <v>7964</v>
      </c>
      <c r="C1649" t="str">
        <f t="shared" si="25"/>
        <v>Yes</v>
      </c>
      <c r="D1649" s="82" t="s">
        <v>7970</v>
      </c>
      <c r="E1649" s="89" t="s">
        <v>7971</v>
      </c>
      <c r="F1649" s="82" t="s">
        <v>879</v>
      </c>
      <c r="G1649" s="89" t="s">
        <v>881</v>
      </c>
      <c r="H1649" s="89" t="s">
        <v>14509</v>
      </c>
      <c r="I1649" s="82" t="s">
        <v>132</v>
      </c>
      <c r="J1649" s="82" t="s">
        <v>200</v>
      </c>
      <c r="K1649" s="82"/>
      <c r="L1649" s="82" t="s">
        <v>14024</v>
      </c>
      <c r="M1649" s="82" t="s">
        <v>12865</v>
      </c>
      <c r="N1649" s="89" t="s">
        <v>3712</v>
      </c>
      <c r="O1649" s="89" t="s">
        <v>2097</v>
      </c>
      <c r="P1649" s="89" t="s">
        <v>7969</v>
      </c>
    </row>
    <row r="1650" spans="1:16" ht="42.75">
      <c r="A1650" s="27" t="s">
        <v>7970</v>
      </c>
      <c r="C1650" t="str">
        <f t="shared" si="25"/>
        <v>Yes</v>
      </c>
      <c r="D1650" s="82" t="s">
        <v>7978</v>
      </c>
      <c r="E1650" s="89" t="s">
        <v>7979</v>
      </c>
      <c r="F1650" s="82" t="s">
        <v>879</v>
      </c>
      <c r="G1650" s="89" t="s">
        <v>881</v>
      </c>
      <c r="H1650" s="89" t="s">
        <v>14510</v>
      </c>
      <c r="I1650" s="82" t="s">
        <v>132</v>
      </c>
      <c r="J1650" s="82" t="s">
        <v>200</v>
      </c>
      <c r="K1650" s="82"/>
      <c r="L1650" s="82" t="s">
        <v>14024</v>
      </c>
      <c r="M1650" s="82" t="s">
        <v>12865</v>
      </c>
      <c r="N1650" s="89" t="s">
        <v>1470</v>
      </c>
      <c r="O1650" s="89" t="s">
        <v>7976</v>
      </c>
      <c r="P1650" s="89" t="s">
        <v>7977</v>
      </c>
    </row>
    <row r="1651" spans="1:16" ht="42.75">
      <c r="A1651" s="27" t="s">
        <v>7978</v>
      </c>
      <c r="C1651" t="str">
        <f t="shared" si="25"/>
        <v>Yes</v>
      </c>
      <c r="D1651" s="82" t="s">
        <v>7985</v>
      </c>
      <c r="E1651" s="89" t="s">
        <v>7986</v>
      </c>
      <c r="F1651" s="82" t="s">
        <v>879</v>
      </c>
      <c r="G1651" s="89" t="s">
        <v>881</v>
      </c>
      <c r="H1651" s="89" t="s">
        <v>14511</v>
      </c>
      <c r="I1651" s="82" t="s">
        <v>132</v>
      </c>
      <c r="J1651" s="82" t="s">
        <v>200</v>
      </c>
      <c r="K1651" s="82"/>
      <c r="L1651" s="82" t="s">
        <v>14024</v>
      </c>
      <c r="M1651" s="82" t="s">
        <v>12865</v>
      </c>
      <c r="N1651" s="89" t="s">
        <v>1470</v>
      </c>
      <c r="O1651" s="89" t="s">
        <v>7976</v>
      </c>
      <c r="P1651" s="89" t="s">
        <v>7984</v>
      </c>
    </row>
    <row r="1652" spans="1:16" ht="42.75">
      <c r="A1652" s="27" t="s">
        <v>7985</v>
      </c>
      <c r="C1652" t="str">
        <f t="shared" si="25"/>
        <v>Yes</v>
      </c>
      <c r="D1652" s="82" t="s">
        <v>7992</v>
      </c>
      <c r="E1652" s="89" t="s">
        <v>7993</v>
      </c>
      <c r="F1652" s="82" t="s">
        <v>879</v>
      </c>
      <c r="G1652" s="89" t="s">
        <v>881</v>
      </c>
      <c r="H1652" s="89" t="s">
        <v>14512</v>
      </c>
      <c r="I1652" s="82" t="s">
        <v>132</v>
      </c>
      <c r="J1652" s="82" t="s">
        <v>200</v>
      </c>
      <c r="K1652" s="82"/>
      <c r="L1652" s="82" t="s">
        <v>14024</v>
      </c>
      <c r="M1652" s="82" t="s">
        <v>12865</v>
      </c>
      <c r="N1652" s="89" t="s">
        <v>1470</v>
      </c>
      <c r="O1652" s="89" t="s">
        <v>7976</v>
      </c>
      <c r="P1652" s="89" t="s">
        <v>7991</v>
      </c>
    </row>
    <row r="1653" spans="1:16" ht="28.5">
      <c r="A1653" s="27" t="s">
        <v>7992</v>
      </c>
      <c r="C1653" t="str">
        <f t="shared" si="25"/>
        <v>Yes</v>
      </c>
      <c r="D1653" s="82" t="s">
        <v>7999</v>
      </c>
      <c r="E1653" s="89" t="s">
        <v>6229</v>
      </c>
      <c r="F1653" s="82" t="s">
        <v>879</v>
      </c>
      <c r="G1653" s="89" t="s">
        <v>881</v>
      </c>
      <c r="H1653" s="89" t="s">
        <v>14513</v>
      </c>
      <c r="I1653" s="82" t="s">
        <v>132</v>
      </c>
      <c r="J1653" s="82" t="s">
        <v>200</v>
      </c>
      <c r="K1653" s="82"/>
      <c r="L1653" s="82" t="s">
        <v>14024</v>
      </c>
      <c r="M1653" s="82" t="s">
        <v>12865</v>
      </c>
      <c r="N1653" s="89" t="s">
        <v>1470</v>
      </c>
      <c r="O1653" s="89" t="s">
        <v>7976</v>
      </c>
      <c r="P1653" s="89" t="s">
        <v>6227</v>
      </c>
    </row>
    <row r="1654" spans="1:16" ht="28.5">
      <c r="A1654" s="27" t="s">
        <v>7999</v>
      </c>
      <c r="C1654" t="str">
        <f t="shared" si="25"/>
        <v>Yes</v>
      </c>
      <c r="D1654" s="82" t="s">
        <v>8005</v>
      </c>
      <c r="E1654" s="89" t="s">
        <v>8006</v>
      </c>
      <c r="F1654" s="82" t="s">
        <v>879</v>
      </c>
      <c r="G1654" s="89" t="s">
        <v>881</v>
      </c>
      <c r="H1654" s="89" t="s">
        <v>14514</v>
      </c>
      <c r="I1654" s="82" t="s">
        <v>181</v>
      </c>
      <c r="J1654" s="82" t="s">
        <v>200</v>
      </c>
      <c r="K1654" s="82" t="s">
        <v>14297</v>
      </c>
      <c r="L1654" s="82" t="s">
        <v>14024</v>
      </c>
      <c r="M1654" s="82" t="s">
        <v>12865</v>
      </c>
      <c r="N1654" s="89" t="s">
        <v>1470</v>
      </c>
      <c r="O1654" s="89" t="s">
        <v>7976</v>
      </c>
      <c r="P1654" s="89" t="s">
        <v>8004</v>
      </c>
    </row>
    <row r="1655" spans="1:16" ht="42.75">
      <c r="A1655" s="27" t="s">
        <v>8005</v>
      </c>
      <c r="C1655" t="str">
        <f t="shared" si="25"/>
        <v>Yes</v>
      </c>
      <c r="D1655" s="82" t="s">
        <v>8012</v>
      </c>
      <c r="E1655" s="89" t="s">
        <v>8013</v>
      </c>
      <c r="F1655" s="82" t="s">
        <v>879</v>
      </c>
      <c r="G1655" s="89" t="s">
        <v>881</v>
      </c>
      <c r="H1655" s="89" t="s">
        <v>14515</v>
      </c>
      <c r="I1655" s="82" t="s">
        <v>132</v>
      </c>
      <c r="J1655" s="82" t="s">
        <v>200</v>
      </c>
      <c r="K1655" s="82"/>
      <c r="L1655" s="82" t="s">
        <v>14024</v>
      </c>
      <c r="M1655" s="82" t="s">
        <v>12865</v>
      </c>
      <c r="N1655" s="89" t="s">
        <v>1470</v>
      </c>
      <c r="O1655" s="89" t="s">
        <v>7976</v>
      </c>
      <c r="P1655" s="89" t="s">
        <v>8011</v>
      </c>
    </row>
    <row r="1656" spans="1:16" ht="42.75">
      <c r="A1656" s="27" t="s">
        <v>8012</v>
      </c>
      <c r="C1656" t="str">
        <f t="shared" si="25"/>
        <v>Yes</v>
      </c>
      <c r="D1656" s="82" t="s">
        <v>8019</v>
      </c>
      <c r="E1656" s="89" t="s">
        <v>8020</v>
      </c>
      <c r="F1656" s="82" t="s">
        <v>879</v>
      </c>
      <c r="G1656" s="89" t="s">
        <v>881</v>
      </c>
      <c r="H1656" s="89" t="s">
        <v>14516</v>
      </c>
      <c r="I1656" s="82" t="s">
        <v>132</v>
      </c>
      <c r="J1656" s="82" t="s">
        <v>200</v>
      </c>
      <c r="K1656" s="82"/>
      <c r="L1656" s="82" t="s">
        <v>14024</v>
      </c>
      <c r="M1656" s="82" t="s">
        <v>12865</v>
      </c>
      <c r="N1656" s="89" t="s">
        <v>1470</v>
      </c>
      <c r="O1656" s="89" t="s">
        <v>7976</v>
      </c>
      <c r="P1656" s="89" t="s">
        <v>8018</v>
      </c>
    </row>
    <row r="1657" spans="1:16" ht="42.75">
      <c r="A1657" s="27" t="s">
        <v>8019</v>
      </c>
      <c r="C1657" t="str">
        <f t="shared" si="25"/>
        <v>Yes</v>
      </c>
      <c r="D1657" s="82" t="s">
        <v>8027</v>
      </c>
      <c r="E1657" s="89" t="s">
        <v>8028</v>
      </c>
      <c r="F1657" s="82" t="s">
        <v>879</v>
      </c>
      <c r="G1657" s="89" t="s">
        <v>881</v>
      </c>
      <c r="H1657" s="89" t="s">
        <v>14517</v>
      </c>
      <c r="I1657" s="82" t="s">
        <v>132</v>
      </c>
      <c r="J1657" s="82" t="s">
        <v>200</v>
      </c>
      <c r="K1657" s="82"/>
      <c r="L1657" s="82" t="s">
        <v>14024</v>
      </c>
      <c r="M1657" s="82" t="s">
        <v>12865</v>
      </c>
      <c r="N1657" s="89" t="s">
        <v>1470</v>
      </c>
      <c r="O1657" s="89" t="s">
        <v>7976</v>
      </c>
      <c r="P1657" s="89" t="s">
        <v>8026</v>
      </c>
    </row>
    <row r="1658" spans="1:16" ht="42.75">
      <c r="A1658" s="27" t="s">
        <v>8027</v>
      </c>
      <c r="C1658" t="str">
        <f t="shared" si="25"/>
        <v>Yes</v>
      </c>
      <c r="D1658" s="82" t="s">
        <v>8034</v>
      </c>
      <c r="E1658" s="89" t="s">
        <v>4243</v>
      </c>
      <c r="F1658" s="82" t="s">
        <v>879</v>
      </c>
      <c r="G1658" s="89" t="s">
        <v>881</v>
      </c>
      <c r="H1658" s="89" t="s">
        <v>14518</v>
      </c>
      <c r="I1658" s="82" t="s">
        <v>132</v>
      </c>
      <c r="J1658" s="82" t="s">
        <v>200</v>
      </c>
      <c r="K1658" s="82"/>
      <c r="L1658" s="82" t="s">
        <v>14024</v>
      </c>
      <c r="M1658" s="82" t="s">
        <v>12865</v>
      </c>
      <c r="N1658" s="89" t="s">
        <v>1470</v>
      </c>
      <c r="O1658" s="89" t="s">
        <v>7976</v>
      </c>
      <c r="P1658" s="89" t="s">
        <v>1471</v>
      </c>
    </row>
    <row r="1659" spans="1:16" ht="28.5">
      <c r="A1659" s="27" t="s">
        <v>8034</v>
      </c>
      <c r="C1659" t="str">
        <f t="shared" si="25"/>
        <v>Yes</v>
      </c>
      <c r="D1659" s="82" t="s">
        <v>8039</v>
      </c>
      <c r="E1659" s="89" t="s">
        <v>6333</v>
      </c>
      <c r="F1659" s="82" t="s">
        <v>879</v>
      </c>
      <c r="G1659" s="89" t="s">
        <v>881</v>
      </c>
      <c r="H1659" s="89" t="s">
        <v>14519</v>
      </c>
      <c r="I1659" s="82" t="s">
        <v>132</v>
      </c>
      <c r="J1659" s="82" t="s">
        <v>200</v>
      </c>
      <c r="K1659" s="82"/>
      <c r="L1659" s="82" t="s">
        <v>14024</v>
      </c>
      <c r="M1659" s="82" t="s">
        <v>12865</v>
      </c>
      <c r="N1659" s="89" t="s">
        <v>1470</v>
      </c>
      <c r="O1659" s="89" t="s">
        <v>7976</v>
      </c>
      <c r="P1659" s="89" t="s">
        <v>6331</v>
      </c>
    </row>
    <row r="1660" spans="1:16" ht="28.5">
      <c r="A1660" s="27" t="s">
        <v>8039</v>
      </c>
      <c r="C1660" t="str">
        <f t="shared" si="25"/>
        <v>Yes</v>
      </c>
      <c r="D1660" s="82" t="s">
        <v>8044</v>
      </c>
      <c r="E1660" s="89" t="s">
        <v>6220</v>
      </c>
      <c r="F1660" s="82" t="s">
        <v>879</v>
      </c>
      <c r="G1660" s="89" t="s">
        <v>881</v>
      </c>
      <c r="H1660" s="89" t="s">
        <v>14520</v>
      </c>
      <c r="I1660" s="82" t="s">
        <v>132</v>
      </c>
      <c r="J1660" s="82" t="s">
        <v>200</v>
      </c>
      <c r="K1660" s="82"/>
      <c r="L1660" s="82" t="s">
        <v>14024</v>
      </c>
      <c r="M1660" s="82" t="s">
        <v>12865</v>
      </c>
      <c r="N1660" s="89" t="s">
        <v>1470</v>
      </c>
      <c r="O1660" s="89" t="s">
        <v>7976</v>
      </c>
      <c r="P1660" s="89" t="s">
        <v>6218</v>
      </c>
    </row>
    <row r="1661" spans="1:16" ht="28.5">
      <c r="A1661" s="27" t="s">
        <v>8044</v>
      </c>
      <c r="C1661" t="str">
        <f t="shared" si="25"/>
        <v>Yes</v>
      </c>
      <c r="D1661" s="82" t="s">
        <v>8049</v>
      </c>
      <c r="E1661" s="89" t="s">
        <v>2691</v>
      </c>
      <c r="F1661" s="82" t="s">
        <v>879</v>
      </c>
      <c r="G1661" s="89" t="s">
        <v>881</v>
      </c>
      <c r="H1661" s="89" t="s">
        <v>14521</v>
      </c>
      <c r="I1661" s="82" t="s">
        <v>181</v>
      </c>
      <c r="J1661" s="82" t="s">
        <v>200</v>
      </c>
      <c r="K1661" s="82" t="s">
        <v>13178</v>
      </c>
      <c r="L1661" s="82" t="s">
        <v>14024</v>
      </c>
      <c r="M1661" s="82" t="s">
        <v>12856</v>
      </c>
      <c r="N1661" s="82"/>
      <c r="O1661" s="82"/>
      <c r="P1661" s="82"/>
    </row>
    <row r="1662" spans="1:16" ht="28.5">
      <c r="A1662" s="27" t="s">
        <v>8049</v>
      </c>
      <c r="C1662" t="str">
        <f t="shared" si="25"/>
        <v>Yes</v>
      </c>
      <c r="D1662" s="82" t="s">
        <v>8051</v>
      </c>
      <c r="E1662" s="89" t="s">
        <v>2605</v>
      </c>
      <c r="F1662" s="82" t="s">
        <v>649</v>
      </c>
      <c r="G1662" s="89" t="s">
        <v>651</v>
      </c>
      <c r="H1662" s="89" t="s">
        <v>14522</v>
      </c>
      <c r="I1662" s="82" t="s">
        <v>181</v>
      </c>
      <c r="J1662" s="82" t="s">
        <v>200</v>
      </c>
      <c r="K1662" s="82" t="s">
        <v>13178</v>
      </c>
      <c r="L1662" s="82" t="s">
        <v>14024</v>
      </c>
      <c r="M1662" s="82" t="s">
        <v>12856</v>
      </c>
      <c r="N1662" s="82"/>
      <c r="O1662" s="82"/>
      <c r="P1662" s="82"/>
    </row>
    <row r="1663" spans="1:16" ht="28.5">
      <c r="A1663" s="27" t="s">
        <v>8051</v>
      </c>
      <c r="C1663" t="str">
        <f t="shared" si="25"/>
        <v>Yes</v>
      </c>
      <c r="D1663" s="82" t="s">
        <v>8053</v>
      </c>
      <c r="E1663" s="89" t="s">
        <v>2611</v>
      </c>
      <c r="F1663" s="82" t="s">
        <v>649</v>
      </c>
      <c r="G1663" s="89" t="s">
        <v>651</v>
      </c>
      <c r="H1663" s="89" t="s">
        <v>14523</v>
      </c>
      <c r="I1663" s="82" t="s">
        <v>181</v>
      </c>
      <c r="J1663" s="82" t="s">
        <v>200</v>
      </c>
      <c r="K1663" s="82" t="s">
        <v>13178</v>
      </c>
      <c r="L1663" s="82" t="s">
        <v>14024</v>
      </c>
      <c r="M1663" s="82" t="s">
        <v>12856</v>
      </c>
      <c r="N1663" s="82"/>
      <c r="O1663" s="82"/>
      <c r="P1663" s="82"/>
    </row>
    <row r="1664" spans="1:16" ht="28.5">
      <c r="A1664" s="27" t="s">
        <v>8053</v>
      </c>
      <c r="C1664" t="str">
        <f t="shared" si="25"/>
        <v>Yes</v>
      </c>
      <c r="D1664" s="82" t="s">
        <v>8055</v>
      </c>
      <c r="E1664" s="89" t="s">
        <v>2617</v>
      </c>
      <c r="F1664" s="82" t="s">
        <v>649</v>
      </c>
      <c r="G1664" s="89" t="s">
        <v>651</v>
      </c>
      <c r="H1664" s="89" t="s">
        <v>14524</v>
      </c>
      <c r="I1664" s="82" t="s">
        <v>181</v>
      </c>
      <c r="J1664" s="82" t="s">
        <v>200</v>
      </c>
      <c r="K1664" s="82" t="s">
        <v>13178</v>
      </c>
      <c r="L1664" s="82" t="s">
        <v>14024</v>
      </c>
      <c r="M1664" s="82" t="s">
        <v>12856</v>
      </c>
      <c r="N1664" s="82"/>
      <c r="O1664" s="82"/>
      <c r="P1664" s="82"/>
    </row>
    <row r="1665" spans="1:16" ht="28.5">
      <c r="A1665" s="27" t="s">
        <v>8055</v>
      </c>
      <c r="C1665" t="str">
        <f t="shared" si="25"/>
        <v>Yes</v>
      </c>
      <c r="D1665" s="82" t="s">
        <v>8056</v>
      </c>
      <c r="E1665" s="89" t="s">
        <v>2622</v>
      </c>
      <c r="F1665" s="82" t="s">
        <v>649</v>
      </c>
      <c r="G1665" s="89" t="s">
        <v>651</v>
      </c>
      <c r="H1665" s="89" t="s">
        <v>14525</v>
      </c>
      <c r="I1665" s="82" t="s">
        <v>181</v>
      </c>
      <c r="J1665" s="82" t="s">
        <v>200</v>
      </c>
      <c r="K1665" s="82" t="s">
        <v>13178</v>
      </c>
      <c r="L1665" s="82" t="s">
        <v>14024</v>
      </c>
      <c r="M1665" s="82" t="s">
        <v>12856</v>
      </c>
      <c r="N1665" s="82"/>
      <c r="O1665" s="82"/>
      <c r="P1665" s="82"/>
    </row>
    <row r="1666" spans="1:16" ht="28.5">
      <c r="A1666" s="27" t="s">
        <v>8056</v>
      </c>
      <c r="C1666" t="str">
        <f t="shared" ref="C1666:C1729" si="26">IF(ISNA(VLOOKUP(D1666,$A:$A,1,FALSE)),"No","Yes")</f>
        <v>Yes</v>
      </c>
      <c r="D1666" s="82" t="s">
        <v>8057</v>
      </c>
      <c r="E1666" s="89" t="s">
        <v>7230</v>
      </c>
      <c r="F1666" s="82" t="s">
        <v>649</v>
      </c>
      <c r="G1666" s="89" t="s">
        <v>651</v>
      </c>
      <c r="H1666" s="89" t="s">
        <v>14526</v>
      </c>
      <c r="I1666" s="82" t="s">
        <v>181</v>
      </c>
      <c r="J1666" s="82" t="s">
        <v>200</v>
      </c>
      <c r="K1666" s="82" t="s">
        <v>13178</v>
      </c>
      <c r="L1666" s="82" t="s">
        <v>14024</v>
      </c>
      <c r="M1666" s="82" t="s">
        <v>12856</v>
      </c>
      <c r="N1666" s="82"/>
      <c r="O1666" s="82"/>
      <c r="P1666" s="82"/>
    </row>
    <row r="1667" spans="1:16" ht="28.5">
      <c r="A1667" s="27" t="s">
        <v>8057</v>
      </c>
      <c r="C1667" t="str">
        <f t="shared" si="26"/>
        <v>Yes</v>
      </c>
      <c r="D1667" s="82" t="s">
        <v>8059</v>
      </c>
      <c r="E1667" s="89" t="s">
        <v>7233</v>
      </c>
      <c r="F1667" s="82" t="s">
        <v>649</v>
      </c>
      <c r="G1667" s="89" t="s">
        <v>651</v>
      </c>
      <c r="H1667" s="89" t="s">
        <v>14527</v>
      </c>
      <c r="I1667" s="82" t="s">
        <v>181</v>
      </c>
      <c r="J1667" s="82" t="s">
        <v>200</v>
      </c>
      <c r="K1667" s="82" t="s">
        <v>13178</v>
      </c>
      <c r="L1667" s="82" t="s">
        <v>14024</v>
      </c>
      <c r="M1667" s="82" t="s">
        <v>12856</v>
      </c>
      <c r="N1667" s="82"/>
      <c r="O1667" s="82"/>
      <c r="P1667" s="82"/>
    </row>
    <row r="1668" spans="1:16" ht="42.75">
      <c r="A1668" s="27" t="s">
        <v>8059</v>
      </c>
      <c r="C1668" t="str">
        <f t="shared" si="26"/>
        <v>Yes</v>
      </c>
      <c r="D1668" s="82" t="s">
        <v>8061</v>
      </c>
      <c r="E1668" s="89" t="s">
        <v>8062</v>
      </c>
      <c r="F1668" s="82" t="s">
        <v>649</v>
      </c>
      <c r="G1668" s="89" t="s">
        <v>651</v>
      </c>
      <c r="H1668" s="89" t="s">
        <v>14528</v>
      </c>
      <c r="I1668" s="82" t="s">
        <v>132</v>
      </c>
      <c r="J1668" s="82" t="s">
        <v>200</v>
      </c>
      <c r="K1668" s="82"/>
      <c r="L1668" s="82" t="s">
        <v>14024</v>
      </c>
      <c r="M1668" s="82" t="s">
        <v>12865</v>
      </c>
      <c r="N1668" s="89" t="s">
        <v>7607</v>
      </c>
      <c r="O1668" s="89" t="s">
        <v>7608</v>
      </c>
      <c r="P1668" s="89" t="s">
        <v>8060</v>
      </c>
    </row>
    <row r="1669" spans="1:16" ht="28.5">
      <c r="A1669" s="27" t="s">
        <v>8061</v>
      </c>
      <c r="C1669" t="str">
        <f t="shared" si="26"/>
        <v>Yes</v>
      </c>
      <c r="D1669" s="82" t="s">
        <v>8066</v>
      </c>
      <c r="E1669" s="89" t="s">
        <v>2691</v>
      </c>
      <c r="F1669" s="82" t="s">
        <v>649</v>
      </c>
      <c r="G1669" s="89" t="s">
        <v>651</v>
      </c>
      <c r="H1669" s="89" t="s">
        <v>14529</v>
      </c>
      <c r="I1669" s="82" t="s">
        <v>181</v>
      </c>
      <c r="J1669" s="82" t="s">
        <v>200</v>
      </c>
      <c r="K1669" s="82" t="s">
        <v>13178</v>
      </c>
      <c r="L1669" s="82" t="s">
        <v>14024</v>
      </c>
      <c r="M1669" s="82" t="s">
        <v>12856</v>
      </c>
      <c r="N1669" s="82"/>
      <c r="O1669" s="82"/>
      <c r="P1669" s="82"/>
    </row>
    <row r="1670" spans="1:16" ht="28.5">
      <c r="A1670" s="27" t="s">
        <v>8066</v>
      </c>
      <c r="C1670" t="str">
        <f t="shared" si="26"/>
        <v>Yes</v>
      </c>
      <c r="D1670" s="82" t="s">
        <v>8068</v>
      </c>
      <c r="E1670" s="89" t="s">
        <v>2605</v>
      </c>
      <c r="F1670" s="82" t="s">
        <v>656</v>
      </c>
      <c r="G1670" s="89" t="s">
        <v>658</v>
      </c>
      <c r="H1670" s="89" t="s">
        <v>14530</v>
      </c>
      <c r="I1670" s="82" t="s">
        <v>181</v>
      </c>
      <c r="J1670" s="82" t="s">
        <v>200</v>
      </c>
      <c r="K1670" s="82" t="s">
        <v>13178</v>
      </c>
      <c r="L1670" s="82" t="s">
        <v>14024</v>
      </c>
      <c r="M1670" s="82" t="s">
        <v>12856</v>
      </c>
      <c r="N1670" s="82"/>
      <c r="O1670" s="82"/>
      <c r="P1670" s="82"/>
    </row>
    <row r="1671" spans="1:16" ht="28.5">
      <c r="A1671" s="27" t="s">
        <v>8068</v>
      </c>
      <c r="C1671" t="str">
        <f t="shared" si="26"/>
        <v>Yes</v>
      </c>
      <c r="D1671" s="82" t="s">
        <v>8070</v>
      </c>
      <c r="E1671" s="89" t="s">
        <v>2611</v>
      </c>
      <c r="F1671" s="82" t="s">
        <v>656</v>
      </c>
      <c r="G1671" s="89" t="s">
        <v>658</v>
      </c>
      <c r="H1671" s="89" t="s">
        <v>14531</v>
      </c>
      <c r="I1671" s="82" t="s">
        <v>181</v>
      </c>
      <c r="J1671" s="82" t="s">
        <v>200</v>
      </c>
      <c r="K1671" s="82" t="s">
        <v>13178</v>
      </c>
      <c r="L1671" s="82" t="s">
        <v>14024</v>
      </c>
      <c r="M1671" s="82" t="s">
        <v>12856</v>
      </c>
      <c r="N1671" s="82"/>
      <c r="O1671" s="82"/>
      <c r="P1671" s="82"/>
    </row>
    <row r="1672" spans="1:16" ht="28.5">
      <c r="A1672" s="27" t="s">
        <v>8070</v>
      </c>
      <c r="C1672" t="str">
        <f t="shared" si="26"/>
        <v>Yes</v>
      </c>
      <c r="D1672" s="82" t="s">
        <v>8072</v>
      </c>
      <c r="E1672" s="89" t="s">
        <v>2617</v>
      </c>
      <c r="F1672" s="82" t="s">
        <v>656</v>
      </c>
      <c r="G1672" s="89" t="s">
        <v>658</v>
      </c>
      <c r="H1672" s="89" t="s">
        <v>14532</v>
      </c>
      <c r="I1672" s="82" t="s">
        <v>181</v>
      </c>
      <c r="J1672" s="82" t="s">
        <v>200</v>
      </c>
      <c r="K1672" s="82" t="s">
        <v>13178</v>
      </c>
      <c r="L1672" s="82" t="s">
        <v>14024</v>
      </c>
      <c r="M1672" s="82" t="s">
        <v>12856</v>
      </c>
      <c r="N1672" s="82"/>
      <c r="O1672" s="82"/>
      <c r="P1672" s="82"/>
    </row>
    <row r="1673" spans="1:16" ht="28.5">
      <c r="A1673" s="27" t="s">
        <v>8072</v>
      </c>
      <c r="C1673" t="str">
        <f t="shared" si="26"/>
        <v>Yes</v>
      </c>
      <c r="D1673" s="82" t="s">
        <v>8073</v>
      </c>
      <c r="E1673" s="89" t="s">
        <v>2622</v>
      </c>
      <c r="F1673" s="82" t="s">
        <v>656</v>
      </c>
      <c r="G1673" s="89" t="s">
        <v>658</v>
      </c>
      <c r="H1673" s="89" t="s">
        <v>14533</v>
      </c>
      <c r="I1673" s="82" t="s">
        <v>181</v>
      </c>
      <c r="J1673" s="82" t="s">
        <v>200</v>
      </c>
      <c r="K1673" s="82" t="s">
        <v>13178</v>
      </c>
      <c r="L1673" s="82" t="s">
        <v>14024</v>
      </c>
      <c r="M1673" s="82" t="s">
        <v>12856</v>
      </c>
      <c r="N1673" s="82"/>
      <c r="O1673" s="82"/>
      <c r="P1673" s="82"/>
    </row>
    <row r="1674" spans="1:16" ht="28.5">
      <c r="A1674" s="27" t="s">
        <v>8073</v>
      </c>
      <c r="C1674" t="str">
        <f t="shared" si="26"/>
        <v>Yes</v>
      </c>
      <c r="D1674" s="82" t="s">
        <v>8074</v>
      </c>
      <c r="E1674" s="89" t="s">
        <v>7230</v>
      </c>
      <c r="F1674" s="82" t="s">
        <v>656</v>
      </c>
      <c r="G1674" s="89" t="s">
        <v>658</v>
      </c>
      <c r="H1674" s="89" t="s">
        <v>14534</v>
      </c>
      <c r="I1674" s="82" t="s">
        <v>181</v>
      </c>
      <c r="J1674" s="82" t="s">
        <v>200</v>
      </c>
      <c r="K1674" s="82" t="s">
        <v>13178</v>
      </c>
      <c r="L1674" s="82" t="s">
        <v>14024</v>
      </c>
      <c r="M1674" s="82" t="s">
        <v>12856</v>
      </c>
      <c r="N1674" s="82"/>
      <c r="O1674" s="82"/>
      <c r="P1674" s="82"/>
    </row>
    <row r="1675" spans="1:16" ht="28.5">
      <c r="A1675" s="27" t="s">
        <v>8074</v>
      </c>
      <c r="C1675" t="str">
        <f t="shared" si="26"/>
        <v>Yes</v>
      </c>
      <c r="D1675" s="82" t="s">
        <v>8076</v>
      </c>
      <c r="E1675" s="89" t="s">
        <v>7233</v>
      </c>
      <c r="F1675" s="82" t="s">
        <v>656</v>
      </c>
      <c r="G1675" s="89" t="s">
        <v>658</v>
      </c>
      <c r="H1675" s="89" t="s">
        <v>14535</v>
      </c>
      <c r="I1675" s="82" t="s">
        <v>181</v>
      </c>
      <c r="J1675" s="82" t="s">
        <v>200</v>
      </c>
      <c r="K1675" s="82" t="s">
        <v>13178</v>
      </c>
      <c r="L1675" s="82" t="s">
        <v>14024</v>
      </c>
      <c r="M1675" s="82" t="s">
        <v>12856</v>
      </c>
      <c r="N1675" s="82"/>
      <c r="O1675" s="82"/>
      <c r="P1675" s="82"/>
    </row>
    <row r="1676" spans="1:16" ht="28.5">
      <c r="A1676" s="27" t="s">
        <v>8076</v>
      </c>
      <c r="C1676" t="str">
        <f t="shared" si="26"/>
        <v>Yes</v>
      </c>
      <c r="D1676" s="82" t="s">
        <v>8078</v>
      </c>
      <c r="E1676" s="89" t="s">
        <v>8079</v>
      </c>
      <c r="F1676" s="82" t="s">
        <v>656</v>
      </c>
      <c r="G1676" s="89" t="s">
        <v>658</v>
      </c>
      <c r="H1676" s="89" t="s">
        <v>14536</v>
      </c>
      <c r="I1676" s="82" t="s">
        <v>132</v>
      </c>
      <c r="J1676" s="82" t="s">
        <v>200</v>
      </c>
      <c r="K1676" s="82"/>
      <c r="L1676" s="82" t="s">
        <v>14024</v>
      </c>
      <c r="M1676" s="82" t="s">
        <v>12865</v>
      </c>
      <c r="N1676" s="89" t="s">
        <v>3712</v>
      </c>
      <c r="O1676" s="89" t="s">
        <v>2097</v>
      </c>
      <c r="P1676" s="89" t="s">
        <v>8077</v>
      </c>
    </row>
    <row r="1677" spans="1:16" ht="28.5">
      <c r="A1677" s="27" t="s">
        <v>8078</v>
      </c>
      <c r="C1677" t="str">
        <f t="shared" si="26"/>
        <v>Yes</v>
      </c>
      <c r="D1677" s="82" t="s">
        <v>8084</v>
      </c>
      <c r="E1677" s="89" t="s">
        <v>2691</v>
      </c>
      <c r="F1677" s="82" t="s">
        <v>656</v>
      </c>
      <c r="G1677" s="89" t="s">
        <v>658</v>
      </c>
      <c r="H1677" s="89" t="s">
        <v>14537</v>
      </c>
      <c r="I1677" s="82" t="s">
        <v>181</v>
      </c>
      <c r="J1677" s="82" t="s">
        <v>200</v>
      </c>
      <c r="K1677" s="82" t="s">
        <v>13178</v>
      </c>
      <c r="L1677" s="82" t="s">
        <v>14024</v>
      </c>
      <c r="M1677" s="82" t="s">
        <v>12856</v>
      </c>
      <c r="N1677" s="82"/>
      <c r="O1677" s="82"/>
      <c r="P1677" s="82"/>
    </row>
    <row r="1678" spans="1:16" ht="42.75">
      <c r="A1678" s="27" t="s">
        <v>8084</v>
      </c>
      <c r="C1678" t="str">
        <f t="shared" si="26"/>
        <v>Yes</v>
      </c>
      <c r="D1678" s="82" t="s">
        <v>8086</v>
      </c>
      <c r="E1678" s="89" t="s">
        <v>2605</v>
      </c>
      <c r="F1678" s="82" t="s">
        <v>663</v>
      </c>
      <c r="G1678" s="89" t="s">
        <v>665</v>
      </c>
      <c r="H1678" s="89" t="s">
        <v>14538</v>
      </c>
      <c r="I1678" s="82" t="s">
        <v>181</v>
      </c>
      <c r="J1678" s="82" t="s">
        <v>200</v>
      </c>
      <c r="K1678" s="82" t="s">
        <v>13178</v>
      </c>
      <c r="L1678" s="82" t="s">
        <v>14024</v>
      </c>
      <c r="M1678" s="82" t="s">
        <v>12856</v>
      </c>
      <c r="N1678" s="82"/>
      <c r="O1678" s="82"/>
      <c r="P1678" s="82"/>
    </row>
    <row r="1679" spans="1:16" ht="42.75">
      <c r="A1679" s="27" t="s">
        <v>8086</v>
      </c>
      <c r="C1679" t="str">
        <f t="shared" si="26"/>
        <v>Yes</v>
      </c>
      <c r="D1679" s="82" t="s">
        <v>8088</v>
      </c>
      <c r="E1679" s="89" t="s">
        <v>2611</v>
      </c>
      <c r="F1679" s="82" t="s">
        <v>663</v>
      </c>
      <c r="G1679" s="89" t="s">
        <v>665</v>
      </c>
      <c r="H1679" s="89" t="s">
        <v>14539</v>
      </c>
      <c r="I1679" s="82" t="s">
        <v>181</v>
      </c>
      <c r="J1679" s="82" t="s">
        <v>200</v>
      </c>
      <c r="K1679" s="82" t="s">
        <v>13178</v>
      </c>
      <c r="L1679" s="82" t="s">
        <v>14024</v>
      </c>
      <c r="M1679" s="82" t="s">
        <v>12856</v>
      </c>
      <c r="N1679" s="82"/>
      <c r="O1679" s="82"/>
      <c r="P1679" s="82"/>
    </row>
    <row r="1680" spans="1:16" ht="42.75">
      <c r="A1680" s="27" t="s">
        <v>8088</v>
      </c>
      <c r="C1680" t="str">
        <f t="shared" si="26"/>
        <v>Yes</v>
      </c>
      <c r="D1680" s="82" t="s">
        <v>8090</v>
      </c>
      <c r="E1680" s="89" t="s">
        <v>2617</v>
      </c>
      <c r="F1680" s="82" t="s">
        <v>663</v>
      </c>
      <c r="G1680" s="89" t="s">
        <v>665</v>
      </c>
      <c r="H1680" s="89" t="s">
        <v>14540</v>
      </c>
      <c r="I1680" s="82" t="s">
        <v>181</v>
      </c>
      <c r="J1680" s="82" t="s">
        <v>200</v>
      </c>
      <c r="K1680" s="82" t="s">
        <v>13178</v>
      </c>
      <c r="L1680" s="82" t="s">
        <v>14024</v>
      </c>
      <c r="M1680" s="82" t="s">
        <v>12856</v>
      </c>
      <c r="N1680" s="82"/>
      <c r="O1680" s="82"/>
      <c r="P1680" s="82"/>
    </row>
    <row r="1681" spans="1:16" ht="42.75">
      <c r="A1681" s="27" t="s">
        <v>8090</v>
      </c>
      <c r="C1681" t="str">
        <f t="shared" si="26"/>
        <v>Yes</v>
      </c>
      <c r="D1681" s="82" t="s">
        <v>8091</v>
      </c>
      <c r="E1681" s="89" t="s">
        <v>2622</v>
      </c>
      <c r="F1681" s="82" t="s">
        <v>663</v>
      </c>
      <c r="G1681" s="89" t="s">
        <v>665</v>
      </c>
      <c r="H1681" s="89" t="s">
        <v>14541</v>
      </c>
      <c r="I1681" s="82" t="s">
        <v>181</v>
      </c>
      <c r="J1681" s="82" t="s">
        <v>200</v>
      </c>
      <c r="K1681" s="82" t="s">
        <v>13178</v>
      </c>
      <c r="L1681" s="82" t="s">
        <v>14024</v>
      </c>
      <c r="M1681" s="82" t="s">
        <v>12856</v>
      </c>
      <c r="N1681" s="82"/>
      <c r="O1681" s="82"/>
      <c r="P1681" s="82"/>
    </row>
    <row r="1682" spans="1:16" ht="42.75">
      <c r="A1682" s="27" t="s">
        <v>8091</v>
      </c>
      <c r="C1682" t="str">
        <f t="shared" si="26"/>
        <v>Yes</v>
      </c>
      <c r="D1682" s="82" t="s">
        <v>8092</v>
      </c>
      <c r="E1682" s="89" t="s">
        <v>7230</v>
      </c>
      <c r="F1682" s="82" t="s">
        <v>663</v>
      </c>
      <c r="G1682" s="89" t="s">
        <v>665</v>
      </c>
      <c r="H1682" s="89" t="s">
        <v>14542</v>
      </c>
      <c r="I1682" s="82" t="s">
        <v>181</v>
      </c>
      <c r="J1682" s="82" t="s">
        <v>200</v>
      </c>
      <c r="K1682" s="82" t="s">
        <v>13178</v>
      </c>
      <c r="L1682" s="82" t="s">
        <v>14024</v>
      </c>
      <c r="M1682" s="82" t="s">
        <v>12856</v>
      </c>
      <c r="N1682" s="82"/>
      <c r="O1682" s="82"/>
      <c r="P1682" s="82"/>
    </row>
    <row r="1683" spans="1:16" ht="42.75">
      <c r="A1683" s="27" t="s">
        <v>8092</v>
      </c>
      <c r="C1683" t="str">
        <f t="shared" si="26"/>
        <v>Yes</v>
      </c>
      <c r="D1683" s="82" t="s">
        <v>8094</v>
      </c>
      <c r="E1683" s="89" t="s">
        <v>7233</v>
      </c>
      <c r="F1683" s="82" t="s">
        <v>663</v>
      </c>
      <c r="G1683" s="89" t="s">
        <v>665</v>
      </c>
      <c r="H1683" s="89" t="s">
        <v>14543</v>
      </c>
      <c r="I1683" s="82" t="s">
        <v>181</v>
      </c>
      <c r="J1683" s="82" t="s">
        <v>200</v>
      </c>
      <c r="K1683" s="82" t="s">
        <v>13178</v>
      </c>
      <c r="L1683" s="82" t="s">
        <v>14024</v>
      </c>
      <c r="M1683" s="82" t="s">
        <v>12856</v>
      </c>
      <c r="N1683" s="82"/>
      <c r="O1683" s="82"/>
      <c r="P1683" s="82"/>
    </row>
    <row r="1684" spans="1:16" ht="42.75">
      <c r="A1684" s="27" t="s">
        <v>8094</v>
      </c>
      <c r="C1684" t="str">
        <f t="shared" si="26"/>
        <v>Yes</v>
      </c>
      <c r="D1684" s="82" t="s">
        <v>8097</v>
      </c>
      <c r="E1684" s="89" t="s">
        <v>8098</v>
      </c>
      <c r="F1684" s="82" t="s">
        <v>663</v>
      </c>
      <c r="G1684" s="89" t="s">
        <v>665</v>
      </c>
      <c r="H1684" s="89" t="s">
        <v>14544</v>
      </c>
      <c r="I1684" s="82" t="s">
        <v>132</v>
      </c>
      <c r="J1684" s="82" t="s">
        <v>200</v>
      </c>
      <c r="K1684" s="82"/>
      <c r="L1684" s="82" t="s">
        <v>14024</v>
      </c>
      <c r="M1684" s="82" t="s">
        <v>12865</v>
      </c>
      <c r="N1684" s="89" t="s">
        <v>1470</v>
      </c>
      <c r="O1684" s="89" t="s">
        <v>8095</v>
      </c>
      <c r="P1684" s="89" t="s">
        <v>8096</v>
      </c>
    </row>
    <row r="1685" spans="1:16" ht="42.75">
      <c r="A1685" s="27" t="s">
        <v>8097</v>
      </c>
      <c r="C1685" t="str">
        <f t="shared" si="26"/>
        <v>Yes</v>
      </c>
      <c r="D1685" s="82" t="s">
        <v>8102</v>
      </c>
      <c r="E1685" s="89" t="s">
        <v>8103</v>
      </c>
      <c r="F1685" s="82" t="s">
        <v>663</v>
      </c>
      <c r="G1685" s="89" t="s">
        <v>665</v>
      </c>
      <c r="H1685" s="89" t="s">
        <v>14545</v>
      </c>
      <c r="I1685" s="82" t="s">
        <v>132</v>
      </c>
      <c r="J1685" s="82" t="s">
        <v>200</v>
      </c>
      <c r="K1685" s="82"/>
      <c r="L1685" s="82" t="s">
        <v>14024</v>
      </c>
      <c r="M1685" s="82" t="s">
        <v>12865</v>
      </c>
      <c r="N1685" s="89" t="s">
        <v>1470</v>
      </c>
      <c r="O1685" s="89" t="s">
        <v>8095</v>
      </c>
      <c r="P1685" s="89" t="s">
        <v>2074</v>
      </c>
    </row>
    <row r="1686" spans="1:16" ht="57">
      <c r="A1686" s="27" t="s">
        <v>8102</v>
      </c>
      <c r="C1686" t="str">
        <f t="shared" si="26"/>
        <v>Yes</v>
      </c>
      <c r="D1686" s="82" t="s">
        <v>8109</v>
      </c>
      <c r="E1686" s="89" t="s">
        <v>8110</v>
      </c>
      <c r="F1686" s="82" t="s">
        <v>663</v>
      </c>
      <c r="G1686" s="89" t="s">
        <v>665</v>
      </c>
      <c r="H1686" s="89" t="s">
        <v>14546</v>
      </c>
      <c r="I1686" s="82" t="s">
        <v>132</v>
      </c>
      <c r="J1686" s="82" t="s">
        <v>200</v>
      </c>
      <c r="K1686" s="82"/>
      <c r="L1686" s="82" t="s">
        <v>14024</v>
      </c>
      <c r="M1686" s="82" t="s">
        <v>12865</v>
      </c>
      <c r="N1686" s="89" t="s">
        <v>1470</v>
      </c>
      <c r="O1686" s="89" t="s">
        <v>8095</v>
      </c>
      <c r="P1686" s="89" t="s">
        <v>8108</v>
      </c>
    </row>
    <row r="1687" spans="1:16" ht="42.75">
      <c r="A1687" s="27" t="s">
        <v>8109</v>
      </c>
      <c r="C1687" t="str">
        <f t="shared" si="26"/>
        <v>Yes</v>
      </c>
      <c r="D1687" s="82" t="s">
        <v>8114</v>
      </c>
      <c r="E1687" s="89" t="s">
        <v>8115</v>
      </c>
      <c r="F1687" s="82" t="s">
        <v>663</v>
      </c>
      <c r="G1687" s="89" t="s">
        <v>665</v>
      </c>
      <c r="H1687" s="89" t="s">
        <v>14547</v>
      </c>
      <c r="I1687" s="82" t="s">
        <v>132</v>
      </c>
      <c r="J1687" s="82" t="s">
        <v>200</v>
      </c>
      <c r="K1687" s="82"/>
      <c r="L1687" s="82" t="s">
        <v>14024</v>
      </c>
      <c r="M1687" s="82" t="s">
        <v>12865</v>
      </c>
      <c r="N1687" s="89" t="s">
        <v>1470</v>
      </c>
      <c r="O1687" s="89" t="s">
        <v>8095</v>
      </c>
      <c r="P1687" s="89" t="s">
        <v>2086</v>
      </c>
    </row>
    <row r="1688" spans="1:16" ht="42.75">
      <c r="A1688" s="27" t="s">
        <v>8114</v>
      </c>
      <c r="C1688" t="str">
        <f t="shared" si="26"/>
        <v>Yes</v>
      </c>
      <c r="D1688" s="82" t="s">
        <v>8120</v>
      </c>
      <c r="E1688" s="89" t="s">
        <v>2691</v>
      </c>
      <c r="F1688" s="82" t="s">
        <v>663</v>
      </c>
      <c r="G1688" s="89" t="s">
        <v>665</v>
      </c>
      <c r="H1688" s="89" t="s">
        <v>14548</v>
      </c>
      <c r="I1688" s="82" t="s">
        <v>181</v>
      </c>
      <c r="J1688" s="82" t="s">
        <v>200</v>
      </c>
      <c r="K1688" s="82" t="s">
        <v>13178</v>
      </c>
      <c r="L1688" s="82" t="s">
        <v>14024</v>
      </c>
      <c r="M1688" s="82" t="s">
        <v>12856</v>
      </c>
      <c r="N1688" s="82"/>
      <c r="O1688" s="82"/>
      <c r="P1688" s="82"/>
    </row>
    <row r="1689" spans="1:16" ht="28.5">
      <c r="A1689" s="27" t="s">
        <v>8120</v>
      </c>
      <c r="C1689" t="str">
        <f t="shared" si="26"/>
        <v>Yes</v>
      </c>
      <c r="D1689" s="82" t="s">
        <v>8122</v>
      </c>
      <c r="E1689" s="89" t="s">
        <v>2605</v>
      </c>
      <c r="F1689" s="82" t="s">
        <v>192</v>
      </c>
      <c r="G1689" s="89" t="s">
        <v>194</v>
      </c>
      <c r="H1689" s="89" t="s">
        <v>14549</v>
      </c>
      <c r="I1689" s="82" t="s">
        <v>181</v>
      </c>
      <c r="J1689" s="82" t="s">
        <v>200</v>
      </c>
      <c r="K1689" s="82" t="s">
        <v>13178</v>
      </c>
      <c r="L1689" s="82" t="s">
        <v>14024</v>
      </c>
      <c r="M1689" s="82" t="s">
        <v>12856</v>
      </c>
      <c r="N1689" s="82"/>
      <c r="O1689" s="82"/>
      <c r="P1689" s="82"/>
    </row>
    <row r="1690" spans="1:16" ht="28.5">
      <c r="A1690" s="27" t="s">
        <v>8122</v>
      </c>
      <c r="C1690" t="str">
        <f t="shared" si="26"/>
        <v>Yes</v>
      </c>
      <c r="D1690" s="82" t="s">
        <v>8124</v>
      </c>
      <c r="E1690" s="89" t="s">
        <v>2611</v>
      </c>
      <c r="F1690" s="82" t="s">
        <v>192</v>
      </c>
      <c r="G1690" s="89" t="s">
        <v>194</v>
      </c>
      <c r="H1690" s="89" t="s">
        <v>14550</v>
      </c>
      <c r="I1690" s="82" t="s">
        <v>181</v>
      </c>
      <c r="J1690" s="82" t="s">
        <v>200</v>
      </c>
      <c r="K1690" s="82" t="s">
        <v>13178</v>
      </c>
      <c r="L1690" s="82" t="s">
        <v>14024</v>
      </c>
      <c r="M1690" s="82" t="s">
        <v>12856</v>
      </c>
      <c r="N1690" s="82"/>
      <c r="O1690" s="82"/>
      <c r="P1690" s="82"/>
    </row>
    <row r="1691" spans="1:16" ht="28.5">
      <c r="A1691" s="27" t="s">
        <v>8124</v>
      </c>
      <c r="C1691" t="str">
        <f t="shared" si="26"/>
        <v>Yes</v>
      </c>
      <c r="D1691" s="82" t="s">
        <v>8126</v>
      </c>
      <c r="E1691" s="89" t="s">
        <v>2617</v>
      </c>
      <c r="F1691" s="82" t="s">
        <v>192</v>
      </c>
      <c r="G1691" s="89" t="s">
        <v>194</v>
      </c>
      <c r="H1691" s="89" t="s">
        <v>14551</v>
      </c>
      <c r="I1691" s="82" t="s">
        <v>181</v>
      </c>
      <c r="J1691" s="82" t="s">
        <v>200</v>
      </c>
      <c r="K1691" s="82" t="s">
        <v>13178</v>
      </c>
      <c r="L1691" s="82" t="s">
        <v>14024</v>
      </c>
      <c r="M1691" s="82" t="s">
        <v>12856</v>
      </c>
      <c r="N1691" s="82"/>
      <c r="O1691" s="82"/>
      <c r="P1691" s="82"/>
    </row>
    <row r="1692" spans="1:16" ht="28.5">
      <c r="A1692" s="27" t="s">
        <v>8126</v>
      </c>
      <c r="C1692" t="str">
        <f t="shared" si="26"/>
        <v>Yes</v>
      </c>
      <c r="D1692" s="82" t="s">
        <v>8127</v>
      </c>
      <c r="E1692" s="89" t="s">
        <v>2622</v>
      </c>
      <c r="F1692" s="82" t="s">
        <v>192</v>
      </c>
      <c r="G1692" s="89" t="s">
        <v>194</v>
      </c>
      <c r="H1692" s="89" t="s">
        <v>14552</v>
      </c>
      <c r="I1692" s="82" t="s">
        <v>181</v>
      </c>
      <c r="J1692" s="82" t="s">
        <v>200</v>
      </c>
      <c r="K1692" s="82" t="s">
        <v>13178</v>
      </c>
      <c r="L1692" s="82" t="s">
        <v>14024</v>
      </c>
      <c r="M1692" s="82" t="s">
        <v>12856</v>
      </c>
      <c r="N1692" s="82"/>
      <c r="O1692" s="82"/>
      <c r="P1692" s="82"/>
    </row>
    <row r="1693" spans="1:16" ht="28.5">
      <c r="A1693" s="27" t="s">
        <v>8127</v>
      </c>
      <c r="C1693" t="str">
        <f t="shared" si="26"/>
        <v>Yes</v>
      </c>
      <c r="D1693" s="82" t="s">
        <v>8128</v>
      </c>
      <c r="E1693" s="89" t="s">
        <v>7230</v>
      </c>
      <c r="F1693" s="82" t="s">
        <v>192</v>
      </c>
      <c r="G1693" s="89" t="s">
        <v>194</v>
      </c>
      <c r="H1693" s="89" t="s">
        <v>14553</v>
      </c>
      <c r="I1693" s="82" t="s">
        <v>181</v>
      </c>
      <c r="J1693" s="82" t="s">
        <v>200</v>
      </c>
      <c r="K1693" s="82" t="s">
        <v>13178</v>
      </c>
      <c r="L1693" s="82" t="s">
        <v>14024</v>
      </c>
      <c r="M1693" s="82" t="s">
        <v>12856</v>
      </c>
      <c r="N1693" s="82"/>
      <c r="O1693" s="82"/>
      <c r="P1693" s="82"/>
    </row>
    <row r="1694" spans="1:16" ht="28.5">
      <c r="A1694" s="27" t="s">
        <v>8128</v>
      </c>
      <c r="C1694" t="str">
        <f t="shared" si="26"/>
        <v>Yes</v>
      </c>
      <c r="D1694" s="82" t="s">
        <v>8130</v>
      </c>
      <c r="E1694" s="89" t="s">
        <v>7233</v>
      </c>
      <c r="F1694" s="82" t="s">
        <v>192</v>
      </c>
      <c r="G1694" s="89" t="s">
        <v>194</v>
      </c>
      <c r="H1694" s="89" t="s">
        <v>14554</v>
      </c>
      <c r="I1694" s="82" t="s">
        <v>181</v>
      </c>
      <c r="J1694" s="82" t="s">
        <v>200</v>
      </c>
      <c r="K1694" s="82" t="s">
        <v>13178</v>
      </c>
      <c r="L1694" s="82" t="s">
        <v>14024</v>
      </c>
      <c r="M1694" s="82" t="s">
        <v>12856</v>
      </c>
      <c r="N1694" s="82"/>
      <c r="O1694" s="82"/>
      <c r="P1694" s="82"/>
    </row>
    <row r="1695" spans="1:16" ht="28.5">
      <c r="A1695" s="27" t="s">
        <v>8130</v>
      </c>
      <c r="C1695" t="str">
        <f t="shared" si="26"/>
        <v>Yes</v>
      </c>
      <c r="D1695" s="82" t="s">
        <v>8132</v>
      </c>
      <c r="E1695" s="89" t="s">
        <v>8133</v>
      </c>
      <c r="F1695" s="82" t="s">
        <v>192</v>
      </c>
      <c r="G1695" s="89" t="s">
        <v>194</v>
      </c>
      <c r="H1695" s="89" t="s">
        <v>14555</v>
      </c>
      <c r="I1695" s="82" t="s">
        <v>132</v>
      </c>
      <c r="J1695" s="82" t="s">
        <v>200</v>
      </c>
      <c r="K1695" s="82"/>
      <c r="L1695" s="82" t="s">
        <v>14024</v>
      </c>
      <c r="M1695" s="82" t="s">
        <v>12865</v>
      </c>
      <c r="N1695" s="89" t="s">
        <v>1470</v>
      </c>
      <c r="O1695" s="89" t="s">
        <v>2097</v>
      </c>
      <c r="P1695" s="89" t="s">
        <v>8131</v>
      </c>
    </row>
    <row r="1696" spans="1:16" ht="42.75">
      <c r="A1696" s="27" t="s">
        <v>8132</v>
      </c>
      <c r="C1696" t="str">
        <f t="shared" si="26"/>
        <v>Yes</v>
      </c>
      <c r="D1696" s="82" t="s">
        <v>8139</v>
      </c>
      <c r="E1696" s="89" t="s">
        <v>8140</v>
      </c>
      <c r="F1696" s="82" t="s">
        <v>192</v>
      </c>
      <c r="G1696" s="89" t="s">
        <v>194</v>
      </c>
      <c r="H1696" s="89" t="s">
        <v>14556</v>
      </c>
      <c r="I1696" s="82" t="s">
        <v>132</v>
      </c>
      <c r="J1696" s="82" t="s">
        <v>200</v>
      </c>
      <c r="K1696" s="82"/>
      <c r="L1696" s="82" t="s">
        <v>14024</v>
      </c>
      <c r="M1696" s="82" t="s">
        <v>12865</v>
      </c>
      <c r="N1696" s="89" t="s">
        <v>1470</v>
      </c>
      <c r="O1696" s="89" t="s">
        <v>2097</v>
      </c>
      <c r="P1696" s="89" t="s">
        <v>8138</v>
      </c>
    </row>
    <row r="1697" spans="1:16" ht="28.5">
      <c r="A1697" s="27" t="s">
        <v>8139</v>
      </c>
      <c r="C1697" t="str">
        <f t="shared" si="26"/>
        <v>Yes</v>
      </c>
      <c r="D1697" s="82" t="s">
        <v>8147</v>
      </c>
      <c r="E1697" s="89" t="s">
        <v>8148</v>
      </c>
      <c r="F1697" s="82" t="s">
        <v>192</v>
      </c>
      <c r="G1697" s="89" t="s">
        <v>194</v>
      </c>
      <c r="H1697" s="89" t="s">
        <v>14557</v>
      </c>
      <c r="I1697" s="82" t="s">
        <v>132</v>
      </c>
      <c r="J1697" s="82" t="s">
        <v>200</v>
      </c>
      <c r="K1697" s="82"/>
      <c r="L1697" s="82" t="s">
        <v>14024</v>
      </c>
      <c r="M1697" s="82" t="s">
        <v>12865</v>
      </c>
      <c r="N1697" s="89" t="s">
        <v>1470</v>
      </c>
      <c r="O1697" s="89" t="s">
        <v>2097</v>
      </c>
      <c r="P1697" s="89" t="s">
        <v>8146</v>
      </c>
    </row>
    <row r="1698" spans="1:16" ht="42.75">
      <c r="A1698" s="27" t="s">
        <v>8147</v>
      </c>
      <c r="C1698" t="str">
        <f t="shared" si="26"/>
        <v>Yes</v>
      </c>
      <c r="D1698" s="82" t="s">
        <v>8153</v>
      </c>
      <c r="E1698" s="89" t="s">
        <v>7901</v>
      </c>
      <c r="F1698" s="82" t="s">
        <v>192</v>
      </c>
      <c r="G1698" s="89" t="s">
        <v>194</v>
      </c>
      <c r="H1698" s="89" t="s">
        <v>14558</v>
      </c>
      <c r="I1698" s="82" t="s">
        <v>132</v>
      </c>
      <c r="J1698" s="82" t="s">
        <v>200</v>
      </c>
      <c r="K1698" s="82"/>
      <c r="L1698" s="82" t="s">
        <v>14024</v>
      </c>
      <c r="M1698" s="82" t="s">
        <v>12865</v>
      </c>
      <c r="N1698" s="89" t="s">
        <v>1470</v>
      </c>
      <c r="O1698" s="89" t="s">
        <v>2097</v>
      </c>
      <c r="P1698" s="89" t="s">
        <v>7899</v>
      </c>
    </row>
    <row r="1699" spans="1:16" ht="28.5">
      <c r="A1699" s="27" t="s">
        <v>8153</v>
      </c>
      <c r="C1699" t="str">
        <f t="shared" si="26"/>
        <v>Yes</v>
      </c>
      <c r="D1699" s="82" t="s">
        <v>8159</v>
      </c>
      <c r="E1699" s="89" t="s">
        <v>8160</v>
      </c>
      <c r="F1699" s="82" t="s">
        <v>192</v>
      </c>
      <c r="G1699" s="89" t="s">
        <v>194</v>
      </c>
      <c r="H1699" s="89" t="s">
        <v>14559</v>
      </c>
      <c r="I1699" s="82" t="s">
        <v>132</v>
      </c>
      <c r="J1699" s="82" t="s">
        <v>200</v>
      </c>
      <c r="K1699" s="82"/>
      <c r="L1699" s="82" t="s">
        <v>14024</v>
      </c>
      <c r="M1699" s="82" t="s">
        <v>12865</v>
      </c>
      <c r="N1699" s="89" t="s">
        <v>1470</v>
      </c>
      <c r="O1699" s="89" t="s">
        <v>2097</v>
      </c>
      <c r="P1699" s="89" t="s">
        <v>8158</v>
      </c>
    </row>
    <row r="1700" spans="1:16" ht="28.5">
      <c r="A1700" s="27" t="s">
        <v>8159</v>
      </c>
      <c r="C1700" t="str">
        <f t="shared" si="26"/>
        <v>Yes</v>
      </c>
      <c r="D1700" s="82" t="s">
        <v>8166</v>
      </c>
      <c r="E1700" s="89" t="s">
        <v>8167</v>
      </c>
      <c r="F1700" s="82" t="s">
        <v>192</v>
      </c>
      <c r="G1700" s="89" t="s">
        <v>194</v>
      </c>
      <c r="H1700" s="89" t="s">
        <v>14560</v>
      </c>
      <c r="I1700" s="82" t="s">
        <v>132</v>
      </c>
      <c r="J1700" s="82" t="s">
        <v>200</v>
      </c>
      <c r="K1700" s="82"/>
      <c r="L1700" s="82" t="s">
        <v>14024</v>
      </c>
      <c r="M1700" s="82" t="s">
        <v>12865</v>
      </c>
      <c r="N1700" s="89" t="s">
        <v>1470</v>
      </c>
      <c r="O1700" s="89" t="s">
        <v>2097</v>
      </c>
      <c r="P1700" s="89" t="s">
        <v>8165</v>
      </c>
    </row>
    <row r="1701" spans="1:16" ht="28.5">
      <c r="A1701" s="27" t="s">
        <v>8166</v>
      </c>
      <c r="C1701" t="str">
        <f t="shared" si="26"/>
        <v>Yes</v>
      </c>
      <c r="D1701" s="82" t="s">
        <v>8173</v>
      </c>
      <c r="E1701" s="89" t="s">
        <v>8174</v>
      </c>
      <c r="F1701" s="82" t="s">
        <v>192</v>
      </c>
      <c r="G1701" s="89" t="s">
        <v>194</v>
      </c>
      <c r="H1701" s="89" t="s">
        <v>14561</v>
      </c>
      <c r="I1701" s="82" t="s">
        <v>132</v>
      </c>
      <c r="J1701" s="82" t="s">
        <v>200</v>
      </c>
      <c r="K1701" s="82"/>
      <c r="L1701" s="82" t="s">
        <v>14024</v>
      </c>
      <c r="M1701" s="82" t="s">
        <v>12865</v>
      </c>
      <c r="N1701" s="89" t="s">
        <v>1470</v>
      </c>
      <c r="O1701" s="89" t="s">
        <v>2097</v>
      </c>
      <c r="P1701" s="89" t="s">
        <v>8172</v>
      </c>
    </row>
    <row r="1702" spans="1:16" ht="28.5">
      <c r="A1702" s="27" t="s">
        <v>8173</v>
      </c>
      <c r="C1702" t="str">
        <f t="shared" si="26"/>
        <v>Yes</v>
      </c>
      <c r="D1702" s="82" t="s">
        <v>8180</v>
      </c>
      <c r="E1702" s="89" t="s">
        <v>8181</v>
      </c>
      <c r="F1702" s="82" t="s">
        <v>192</v>
      </c>
      <c r="G1702" s="89" t="s">
        <v>194</v>
      </c>
      <c r="H1702" s="89" t="s">
        <v>14562</v>
      </c>
      <c r="I1702" s="82" t="s">
        <v>132</v>
      </c>
      <c r="J1702" s="82" t="s">
        <v>200</v>
      </c>
      <c r="K1702" s="82"/>
      <c r="L1702" s="82" t="s">
        <v>14024</v>
      </c>
      <c r="M1702" s="82" t="s">
        <v>12865</v>
      </c>
      <c r="N1702" s="89" t="s">
        <v>1470</v>
      </c>
      <c r="O1702" s="89" t="s">
        <v>2097</v>
      </c>
      <c r="P1702" s="89" t="s">
        <v>8179</v>
      </c>
    </row>
    <row r="1703" spans="1:16" ht="42.75">
      <c r="A1703" s="27" t="s">
        <v>8180</v>
      </c>
      <c r="C1703" t="str">
        <f t="shared" si="26"/>
        <v>Yes</v>
      </c>
      <c r="D1703" s="82" t="s">
        <v>8187</v>
      </c>
      <c r="E1703" s="89" t="s">
        <v>8188</v>
      </c>
      <c r="F1703" s="82" t="s">
        <v>192</v>
      </c>
      <c r="G1703" s="89" t="s">
        <v>194</v>
      </c>
      <c r="H1703" s="89" t="s">
        <v>14563</v>
      </c>
      <c r="I1703" s="82" t="s">
        <v>132</v>
      </c>
      <c r="J1703" s="82" t="s">
        <v>200</v>
      </c>
      <c r="K1703" s="82"/>
      <c r="L1703" s="82" t="s">
        <v>14024</v>
      </c>
      <c r="M1703" s="82" t="s">
        <v>12865</v>
      </c>
      <c r="N1703" s="89" t="s">
        <v>1470</v>
      </c>
      <c r="O1703" s="89" t="s">
        <v>2097</v>
      </c>
      <c r="P1703" s="89" t="s">
        <v>8186</v>
      </c>
    </row>
    <row r="1704" spans="1:16" ht="28.5">
      <c r="A1704" s="27" t="s">
        <v>8187</v>
      </c>
      <c r="C1704" t="str">
        <f t="shared" si="26"/>
        <v>Yes</v>
      </c>
      <c r="D1704" s="82" t="s">
        <v>8192</v>
      </c>
      <c r="E1704" s="89" t="s">
        <v>2691</v>
      </c>
      <c r="F1704" s="82" t="s">
        <v>192</v>
      </c>
      <c r="G1704" s="89" t="s">
        <v>194</v>
      </c>
      <c r="H1704" s="89" t="s">
        <v>14564</v>
      </c>
      <c r="I1704" s="82" t="s">
        <v>181</v>
      </c>
      <c r="J1704" s="82" t="s">
        <v>200</v>
      </c>
      <c r="K1704" s="82" t="s">
        <v>13178</v>
      </c>
      <c r="L1704" s="82" t="s">
        <v>14024</v>
      </c>
      <c r="M1704" s="82" t="s">
        <v>12856</v>
      </c>
      <c r="N1704" s="82"/>
      <c r="O1704" s="82"/>
      <c r="P1704" s="82"/>
    </row>
    <row r="1705" spans="1:16" ht="42.75">
      <c r="A1705" s="27" t="s">
        <v>8192</v>
      </c>
      <c r="C1705" t="str">
        <f t="shared" si="26"/>
        <v>Yes</v>
      </c>
      <c r="D1705" s="82" t="s">
        <v>8194</v>
      </c>
      <c r="E1705" s="89" t="s">
        <v>2605</v>
      </c>
      <c r="F1705" s="82" t="s">
        <v>670</v>
      </c>
      <c r="G1705" s="89" t="s">
        <v>672</v>
      </c>
      <c r="H1705" s="89" t="s">
        <v>14565</v>
      </c>
      <c r="I1705" s="82" t="s">
        <v>181</v>
      </c>
      <c r="J1705" s="82" t="s">
        <v>200</v>
      </c>
      <c r="K1705" s="82" t="s">
        <v>13178</v>
      </c>
      <c r="L1705" s="82" t="s">
        <v>14024</v>
      </c>
      <c r="M1705" s="82" t="s">
        <v>12856</v>
      </c>
      <c r="N1705" s="82"/>
      <c r="O1705" s="82"/>
      <c r="P1705" s="82"/>
    </row>
    <row r="1706" spans="1:16" ht="28.5">
      <c r="A1706" s="27" t="s">
        <v>8194</v>
      </c>
      <c r="C1706" t="str">
        <f t="shared" si="26"/>
        <v>Yes</v>
      </c>
      <c r="D1706" s="82" t="s">
        <v>8196</v>
      </c>
      <c r="E1706" s="89" t="s">
        <v>2611</v>
      </c>
      <c r="F1706" s="82" t="s">
        <v>670</v>
      </c>
      <c r="G1706" s="89" t="s">
        <v>672</v>
      </c>
      <c r="H1706" s="89" t="s">
        <v>14566</v>
      </c>
      <c r="I1706" s="82" t="s">
        <v>181</v>
      </c>
      <c r="J1706" s="82" t="s">
        <v>200</v>
      </c>
      <c r="K1706" s="82" t="s">
        <v>13178</v>
      </c>
      <c r="L1706" s="82" t="s">
        <v>14024</v>
      </c>
      <c r="M1706" s="82" t="s">
        <v>12856</v>
      </c>
      <c r="N1706" s="82"/>
      <c r="O1706" s="82"/>
      <c r="P1706" s="82"/>
    </row>
    <row r="1707" spans="1:16" ht="28.5">
      <c r="A1707" s="27" t="s">
        <v>8196</v>
      </c>
      <c r="C1707" t="str">
        <f t="shared" si="26"/>
        <v>Yes</v>
      </c>
      <c r="D1707" s="82" t="s">
        <v>8198</v>
      </c>
      <c r="E1707" s="89" t="s">
        <v>2617</v>
      </c>
      <c r="F1707" s="82" t="s">
        <v>670</v>
      </c>
      <c r="G1707" s="89" t="s">
        <v>672</v>
      </c>
      <c r="H1707" s="89" t="s">
        <v>14567</v>
      </c>
      <c r="I1707" s="82" t="s">
        <v>181</v>
      </c>
      <c r="J1707" s="82" t="s">
        <v>200</v>
      </c>
      <c r="K1707" s="82" t="s">
        <v>13178</v>
      </c>
      <c r="L1707" s="82" t="s">
        <v>14024</v>
      </c>
      <c r="M1707" s="82" t="s">
        <v>12856</v>
      </c>
      <c r="N1707" s="82"/>
      <c r="O1707" s="82"/>
      <c r="P1707" s="82"/>
    </row>
    <row r="1708" spans="1:16" ht="28.5">
      <c r="A1708" s="27" t="s">
        <v>8198</v>
      </c>
      <c r="C1708" t="str">
        <f t="shared" si="26"/>
        <v>Yes</v>
      </c>
      <c r="D1708" s="82" t="s">
        <v>8199</v>
      </c>
      <c r="E1708" s="89" t="s">
        <v>2622</v>
      </c>
      <c r="F1708" s="82" t="s">
        <v>670</v>
      </c>
      <c r="G1708" s="89" t="s">
        <v>672</v>
      </c>
      <c r="H1708" s="89" t="s">
        <v>14568</v>
      </c>
      <c r="I1708" s="82" t="s">
        <v>181</v>
      </c>
      <c r="J1708" s="82" t="s">
        <v>200</v>
      </c>
      <c r="K1708" s="82" t="s">
        <v>13178</v>
      </c>
      <c r="L1708" s="82" t="s">
        <v>14024</v>
      </c>
      <c r="M1708" s="82" t="s">
        <v>12856</v>
      </c>
      <c r="N1708" s="82"/>
      <c r="O1708" s="82"/>
      <c r="P1708" s="82"/>
    </row>
    <row r="1709" spans="1:16" ht="42.75">
      <c r="A1709" s="27" t="s">
        <v>8199</v>
      </c>
      <c r="C1709" t="str">
        <f t="shared" si="26"/>
        <v>Yes</v>
      </c>
      <c r="D1709" s="82" t="s">
        <v>8200</v>
      </c>
      <c r="E1709" s="89" t="s">
        <v>7230</v>
      </c>
      <c r="F1709" s="82" t="s">
        <v>670</v>
      </c>
      <c r="G1709" s="89" t="s">
        <v>672</v>
      </c>
      <c r="H1709" s="89" t="s">
        <v>14569</v>
      </c>
      <c r="I1709" s="82" t="s">
        <v>181</v>
      </c>
      <c r="J1709" s="82" t="s">
        <v>200</v>
      </c>
      <c r="K1709" s="82" t="s">
        <v>13178</v>
      </c>
      <c r="L1709" s="82" t="s">
        <v>14024</v>
      </c>
      <c r="M1709" s="82" t="s">
        <v>12856</v>
      </c>
      <c r="N1709" s="82"/>
      <c r="O1709" s="82"/>
      <c r="P1709" s="82"/>
    </row>
    <row r="1710" spans="1:16" ht="42.75">
      <c r="A1710" s="27" t="s">
        <v>8200</v>
      </c>
      <c r="C1710" t="str">
        <f t="shared" si="26"/>
        <v>Yes</v>
      </c>
      <c r="D1710" s="82" t="s">
        <v>8202</v>
      </c>
      <c r="E1710" s="89" t="s">
        <v>7233</v>
      </c>
      <c r="F1710" s="82" t="s">
        <v>670</v>
      </c>
      <c r="G1710" s="89" t="s">
        <v>672</v>
      </c>
      <c r="H1710" s="89" t="s">
        <v>14570</v>
      </c>
      <c r="I1710" s="82" t="s">
        <v>181</v>
      </c>
      <c r="J1710" s="82" t="s">
        <v>200</v>
      </c>
      <c r="K1710" s="82" t="s">
        <v>13178</v>
      </c>
      <c r="L1710" s="82" t="s">
        <v>14024</v>
      </c>
      <c r="M1710" s="82" t="s">
        <v>12856</v>
      </c>
      <c r="N1710" s="82"/>
      <c r="O1710" s="82"/>
      <c r="P1710" s="82"/>
    </row>
    <row r="1711" spans="1:16" ht="42.75">
      <c r="A1711" s="27" t="s">
        <v>8202</v>
      </c>
      <c r="C1711" t="str">
        <f t="shared" si="26"/>
        <v>Yes</v>
      </c>
      <c r="D1711" s="82" t="s">
        <v>8204</v>
      </c>
      <c r="E1711" s="89" t="s">
        <v>8205</v>
      </c>
      <c r="F1711" s="82" t="s">
        <v>670</v>
      </c>
      <c r="G1711" s="89" t="s">
        <v>672</v>
      </c>
      <c r="H1711" s="89" t="s">
        <v>14571</v>
      </c>
      <c r="I1711" s="82" t="s">
        <v>132</v>
      </c>
      <c r="J1711" s="82" t="s">
        <v>200</v>
      </c>
      <c r="K1711" s="82"/>
      <c r="L1711" s="82" t="s">
        <v>14024</v>
      </c>
      <c r="M1711" s="82" t="s">
        <v>12865</v>
      </c>
      <c r="N1711" s="89" t="s">
        <v>1470</v>
      </c>
      <c r="O1711" s="89" t="s">
        <v>2097</v>
      </c>
      <c r="P1711" s="89" t="s">
        <v>8203</v>
      </c>
    </row>
    <row r="1712" spans="1:16" ht="99.75">
      <c r="A1712" s="27" t="s">
        <v>8204</v>
      </c>
      <c r="C1712" t="str">
        <f t="shared" si="26"/>
        <v>Yes</v>
      </c>
      <c r="D1712" s="82" t="s">
        <v>8210</v>
      </c>
      <c r="E1712" s="89" t="s">
        <v>8211</v>
      </c>
      <c r="F1712" s="82" t="s">
        <v>670</v>
      </c>
      <c r="G1712" s="89" t="s">
        <v>672</v>
      </c>
      <c r="H1712" s="89" t="s">
        <v>14572</v>
      </c>
      <c r="I1712" s="82" t="s">
        <v>132</v>
      </c>
      <c r="J1712" s="82" t="s">
        <v>200</v>
      </c>
      <c r="K1712" s="82"/>
      <c r="L1712" s="82" t="s">
        <v>14024</v>
      </c>
      <c r="M1712" s="82" t="s">
        <v>12865</v>
      </c>
      <c r="N1712" s="89" t="s">
        <v>1470</v>
      </c>
      <c r="O1712" s="89" t="s">
        <v>2097</v>
      </c>
      <c r="P1712" s="89" t="s">
        <v>8209</v>
      </c>
    </row>
    <row r="1713" spans="1:16" ht="28.5">
      <c r="A1713" s="27" t="s">
        <v>8210</v>
      </c>
      <c r="C1713" t="str">
        <f t="shared" si="26"/>
        <v>Yes</v>
      </c>
      <c r="D1713" s="82" t="s">
        <v>8215</v>
      </c>
      <c r="E1713" s="89" t="s">
        <v>2691</v>
      </c>
      <c r="F1713" s="82" t="s">
        <v>670</v>
      </c>
      <c r="G1713" s="89" t="s">
        <v>672</v>
      </c>
      <c r="H1713" s="89" t="s">
        <v>14573</v>
      </c>
      <c r="I1713" s="82" t="s">
        <v>181</v>
      </c>
      <c r="J1713" s="82" t="s">
        <v>200</v>
      </c>
      <c r="K1713" s="82" t="s">
        <v>13178</v>
      </c>
      <c r="L1713" s="82" t="s">
        <v>14024</v>
      </c>
      <c r="M1713" s="82" t="s">
        <v>12856</v>
      </c>
      <c r="N1713" s="82"/>
      <c r="O1713" s="82"/>
      <c r="P1713" s="82"/>
    </row>
    <row r="1714" spans="1:16" ht="42.75">
      <c r="A1714" s="27" t="s">
        <v>8215</v>
      </c>
      <c r="C1714" t="str">
        <f t="shared" si="26"/>
        <v>Yes</v>
      </c>
      <c r="D1714" s="82" t="s">
        <v>8217</v>
      </c>
      <c r="E1714" s="89" t="s">
        <v>2605</v>
      </c>
      <c r="F1714" s="82" t="s">
        <v>677</v>
      </c>
      <c r="G1714" s="89" t="s">
        <v>679</v>
      </c>
      <c r="H1714" s="89" t="s">
        <v>14574</v>
      </c>
      <c r="I1714" s="82" t="s">
        <v>181</v>
      </c>
      <c r="J1714" s="82" t="s">
        <v>200</v>
      </c>
      <c r="K1714" s="82" t="s">
        <v>13178</v>
      </c>
      <c r="L1714" s="82" t="s">
        <v>14024</v>
      </c>
      <c r="M1714" s="82" t="s">
        <v>12856</v>
      </c>
      <c r="N1714" s="82"/>
      <c r="O1714" s="82"/>
      <c r="P1714" s="82"/>
    </row>
    <row r="1715" spans="1:16" ht="42.75">
      <c r="A1715" s="27" t="s">
        <v>8217</v>
      </c>
      <c r="C1715" t="str">
        <f t="shared" si="26"/>
        <v>Yes</v>
      </c>
      <c r="D1715" s="82" t="s">
        <v>8219</v>
      </c>
      <c r="E1715" s="89" t="s">
        <v>2611</v>
      </c>
      <c r="F1715" s="82" t="s">
        <v>677</v>
      </c>
      <c r="G1715" s="89" t="s">
        <v>679</v>
      </c>
      <c r="H1715" s="89" t="s">
        <v>14575</v>
      </c>
      <c r="I1715" s="82" t="s">
        <v>181</v>
      </c>
      <c r="J1715" s="82" t="s">
        <v>200</v>
      </c>
      <c r="K1715" s="82" t="s">
        <v>13178</v>
      </c>
      <c r="L1715" s="82" t="s">
        <v>14024</v>
      </c>
      <c r="M1715" s="82" t="s">
        <v>12856</v>
      </c>
      <c r="N1715" s="82"/>
      <c r="O1715" s="82"/>
      <c r="P1715" s="82"/>
    </row>
    <row r="1716" spans="1:16" ht="42.75">
      <c r="A1716" s="27" t="s">
        <v>8219</v>
      </c>
      <c r="C1716" t="str">
        <f t="shared" si="26"/>
        <v>Yes</v>
      </c>
      <c r="D1716" s="82" t="s">
        <v>8221</v>
      </c>
      <c r="E1716" s="89" t="s">
        <v>2617</v>
      </c>
      <c r="F1716" s="82" t="s">
        <v>677</v>
      </c>
      <c r="G1716" s="89" t="s">
        <v>679</v>
      </c>
      <c r="H1716" s="89" t="s">
        <v>14576</v>
      </c>
      <c r="I1716" s="82" t="s">
        <v>181</v>
      </c>
      <c r="J1716" s="82" t="s">
        <v>200</v>
      </c>
      <c r="K1716" s="82" t="s">
        <v>13178</v>
      </c>
      <c r="L1716" s="82" t="s">
        <v>14024</v>
      </c>
      <c r="M1716" s="82" t="s">
        <v>12856</v>
      </c>
      <c r="N1716" s="82"/>
      <c r="O1716" s="82"/>
      <c r="P1716" s="82"/>
    </row>
    <row r="1717" spans="1:16" ht="42.75">
      <c r="A1717" s="27" t="s">
        <v>8221</v>
      </c>
      <c r="C1717" t="str">
        <f t="shared" si="26"/>
        <v>Yes</v>
      </c>
      <c r="D1717" s="82" t="s">
        <v>8222</v>
      </c>
      <c r="E1717" s="89" t="s">
        <v>2622</v>
      </c>
      <c r="F1717" s="82" t="s">
        <v>677</v>
      </c>
      <c r="G1717" s="89" t="s">
        <v>679</v>
      </c>
      <c r="H1717" s="89" t="s">
        <v>14577</v>
      </c>
      <c r="I1717" s="82" t="s">
        <v>181</v>
      </c>
      <c r="J1717" s="82" t="s">
        <v>200</v>
      </c>
      <c r="K1717" s="82" t="s">
        <v>13178</v>
      </c>
      <c r="L1717" s="82" t="s">
        <v>14024</v>
      </c>
      <c r="M1717" s="82" t="s">
        <v>12856</v>
      </c>
      <c r="N1717" s="82"/>
      <c r="O1717" s="82"/>
      <c r="P1717" s="82"/>
    </row>
    <row r="1718" spans="1:16" ht="42.75">
      <c r="A1718" s="27" t="s">
        <v>8222</v>
      </c>
      <c r="C1718" t="str">
        <f t="shared" si="26"/>
        <v>Yes</v>
      </c>
      <c r="D1718" s="82" t="s">
        <v>8223</v>
      </c>
      <c r="E1718" s="89" t="s">
        <v>7230</v>
      </c>
      <c r="F1718" s="82" t="s">
        <v>677</v>
      </c>
      <c r="G1718" s="89" t="s">
        <v>679</v>
      </c>
      <c r="H1718" s="89" t="s">
        <v>14578</v>
      </c>
      <c r="I1718" s="82" t="s">
        <v>181</v>
      </c>
      <c r="J1718" s="82" t="s">
        <v>200</v>
      </c>
      <c r="K1718" s="82" t="s">
        <v>13178</v>
      </c>
      <c r="L1718" s="82" t="s">
        <v>14024</v>
      </c>
      <c r="M1718" s="82" t="s">
        <v>12856</v>
      </c>
      <c r="N1718" s="82"/>
      <c r="O1718" s="82"/>
      <c r="P1718" s="82"/>
    </row>
    <row r="1719" spans="1:16" ht="42.75">
      <c r="A1719" s="27" t="s">
        <v>8223</v>
      </c>
      <c r="C1719" t="str">
        <f t="shared" si="26"/>
        <v>Yes</v>
      </c>
      <c r="D1719" s="82" t="s">
        <v>8225</v>
      </c>
      <c r="E1719" s="89" t="s">
        <v>7233</v>
      </c>
      <c r="F1719" s="82" t="s">
        <v>677</v>
      </c>
      <c r="G1719" s="89" t="s">
        <v>679</v>
      </c>
      <c r="H1719" s="89" t="s">
        <v>14579</v>
      </c>
      <c r="I1719" s="82" t="s">
        <v>181</v>
      </c>
      <c r="J1719" s="82" t="s">
        <v>200</v>
      </c>
      <c r="K1719" s="82" t="s">
        <v>13178</v>
      </c>
      <c r="L1719" s="82" t="s">
        <v>14024</v>
      </c>
      <c r="M1719" s="82" t="s">
        <v>12856</v>
      </c>
      <c r="N1719" s="82"/>
      <c r="O1719" s="82"/>
      <c r="P1719" s="82"/>
    </row>
    <row r="1720" spans="1:16" ht="57">
      <c r="A1720" s="27" t="s">
        <v>8225</v>
      </c>
      <c r="C1720" t="str">
        <f t="shared" si="26"/>
        <v>Yes</v>
      </c>
      <c r="D1720" s="82" t="s">
        <v>8227</v>
      </c>
      <c r="E1720" s="89" t="s">
        <v>8228</v>
      </c>
      <c r="F1720" s="82" t="s">
        <v>677</v>
      </c>
      <c r="G1720" s="89" t="s">
        <v>679</v>
      </c>
      <c r="H1720" s="89" t="s">
        <v>14580</v>
      </c>
      <c r="I1720" s="82" t="s">
        <v>132</v>
      </c>
      <c r="J1720" s="82" t="s">
        <v>200</v>
      </c>
      <c r="K1720" s="82"/>
      <c r="L1720" s="82" t="s">
        <v>14024</v>
      </c>
      <c r="M1720" s="82" t="s">
        <v>12865</v>
      </c>
      <c r="N1720" s="89" t="s">
        <v>1470</v>
      </c>
      <c r="O1720" s="89" t="s">
        <v>8095</v>
      </c>
      <c r="P1720" s="89" t="s">
        <v>8226</v>
      </c>
    </row>
    <row r="1721" spans="1:16" ht="42.75">
      <c r="A1721" s="27" t="s">
        <v>8227</v>
      </c>
      <c r="C1721" t="str">
        <f t="shared" si="26"/>
        <v>Yes</v>
      </c>
      <c r="D1721" s="82" t="s">
        <v>8233</v>
      </c>
      <c r="E1721" s="89" t="s">
        <v>8115</v>
      </c>
      <c r="F1721" s="82" t="s">
        <v>677</v>
      </c>
      <c r="G1721" s="89" t="s">
        <v>679</v>
      </c>
      <c r="H1721" s="89" t="s">
        <v>14581</v>
      </c>
      <c r="I1721" s="82" t="s">
        <v>132</v>
      </c>
      <c r="J1721" s="82" t="s">
        <v>200</v>
      </c>
      <c r="K1721" s="82"/>
      <c r="L1721" s="82" t="s">
        <v>14024</v>
      </c>
      <c r="M1721" s="82" t="s">
        <v>12865</v>
      </c>
      <c r="N1721" s="89" t="s">
        <v>1470</v>
      </c>
      <c r="O1721" s="89" t="s">
        <v>8095</v>
      </c>
      <c r="P1721" s="89" t="s">
        <v>2086</v>
      </c>
    </row>
    <row r="1722" spans="1:16" ht="71.25">
      <c r="A1722" s="27" t="s">
        <v>8233</v>
      </c>
      <c r="C1722" t="str">
        <f t="shared" si="26"/>
        <v>Yes</v>
      </c>
      <c r="D1722" s="82" t="s">
        <v>8239</v>
      </c>
      <c r="E1722" s="89" t="s">
        <v>8240</v>
      </c>
      <c r="F1722" s="82" t="s">
        <v>677</v>
      </c>
      <c r="G1722" s="89" t="s">
        <v>679</v>
      </c>
      <c r="H1722" s="89" t="s">
        <v>14582</v>
      </c>
      <c r="I1722" s="82" t="s">
        <v>132</v>
      </c>
      <c r="J1722" s="82" t="s">
        <v>200</v>
      </c>
      <c r="K1722" s="82"/>
      <c r="L1722" s="82" t="s">
        <v>14024</v>
      </c>
      <c r="M1722" s="82" t="s">
        <v>12865</v>
      </c>
      <c r="N1722" s="89" t="s">
        <v>1470</v>
      </c>
      <c r="O1722" s="89" t="s">
        <v>8095</v>
      </c>
      <c r="P1722" s="89" t="s">
        <v>8238</v>
      </c>
    </row>
    <row r="1723" spans="1:16" ht="42.75">
      <c r="A1723" s="27" t="s">
        <v>8239</v>
      </c>
      <c r="C1723" t="str">
        <f t="shared" si="26"/>
        <v>Yes</v>
      </c>
      <c r="D1723" s="82" t="s">
        <v>8242</v>
      </c>
      <c r="E1723" s="89" t="s">
        <v>2691</v>
      </c>
      <c r="F1723" s="82" t="s">
        <v>677</v>
      </c>
      <c r="G1723" s="89" t="s">
        <v>679</v>
      </c>
      <c r="H1723" s="89" t="s">
        <v>14583</v>
      </c>
      <c r="I1723" s="82" t="s">
        <v>181</v>
      </c>
      <c r="J1723" s="82" t="s">
        <v>200</v>
      </c>
      <c r="K1723" s="82" t="s">
        <v>13178</v>
      </c>
      <c r="L1723" s="82" t="s">
        <v>14024</v>
      </c>
      <c r="M1723" s="82" t="s">
        <v>12856</v>
      </c>
      <c r="N1723" s="82"/>
      <c r="O1723" s="82"/>
      <c r="P1723" s="82"/>
    </row>
    <row r="1724" spans="1:16" ht="42.75">
      <c r="A1724" s="27" t="s">
        <v>8242</v>
      </c>
      <c r="C1724" t="str">
        <f t="shared" si="26"/>
        <v>Yes</v>
      </c>
      <c r="D1724" s="82" t="s">
        <v>8244</v>
      </c>
      <c r="E1724" s="89" t="s">
        <v>2605</v>
      </c>
      <c r="F1724" s="82" t="s">
        <v>684</v>
      </c>
      <c r="G1724" s="89" t="s">
        <v>686</v>
      </c>
      <c r="H1724" s="89" t="s">
        <v>14584</v>
      </c>
      <c r="I1724" s="82" t="s">
        <v>181</v>
      </c>
      <c r="J1724" s="82" t="s">
        <v>200</v>
      </c>
      <c r="K1724" s="82" t="s">
        <v>13178</v>
      </c>
      <c r="L1724" s="82" t="s">
        <v>14024</v>
      </c>
      <c r="M1724" s="82" t="s">
        <v>12856</v>
      </c>
      <c r="N1724" s="82"/>
      <c r="O1724" s="82"/>
      <c r="P1724" s="82"/>
    </row>
    <row r="1725" spans="1:16" ht="28.5">
      <c r="A1725" s="27" t="s">
        <v>8244</v>
      </c>
      <c r="C1725" t="str">
        <f t="shared" si="26"/>
        <v>Yes</v>
      </c>
      <c r="D1725" s="82" t="s">
        <v>8246</v>
      </c>
      <c r="E1725" s="89" t="s">
        <v>2611</v>
      </c>
      <c r="F1725" s="82" t="s">
        <v>684</v>
      </c>
      <c r="G1725" s="89" t="s">
        <v>686</v>
      </c>
      <c r="H1725" s="89" t="s">
        <v>14585</v>
      </c>
      <c r="I1725" s="82" t="s">
        <v>181</v>
      </c>
      <c r="J1725" s="82" t="s">
        <v>200</v>
      </c>
      <c r="K1725" s="82" t="s">
        <v>13178</v>
      </c>
      <c r="L1725" s="82" t="s">
        <v>14024</v>
      </c>
      <c r="M1725" s="82" t="s">
        <v>12856</v>
      </c>
      <c r="N1725" s="82"/>
      <c r="O1725" s="82"/>
      <c r="P1725" s="82"/>
    </row>
    <row r="1726" spans="1:16" ht="28.5">
      <c r="A1726" s="27" t="s">
        <v>8246</v>
      </c>
      <c r="C1726" t="str">
        <f t="shared" si="26"/>
        <v>Yes</v>
      </c>
      <c r="D1726" s="82" t="s">
        <v>8248</v>
      </c>
      <c r="E1726" s="89" t="s">
        <v>2617</v>
      </c>
      <c r="F1726" s="82" t="s">
        <v>684</v>
      </c>
      <c r="G1726" s="89" t="s">
        <v>686</v>
      </c>
      <c r="H1726" s="89" t="s">
        <v>14586</v>
      </c>
      <c r="I1726" s="82" t="s">
        <v>181</v>
      </c>
      <c r="J1726" s="82" t="s">
        <v>200</v>
      </c>
      <c r="K1726" s="82" t="s">
        <v>13178</v>
      </c>
      <c r="L1726" s="82" t="s">
        <v>14024</v>
      </c>
      <c r="M1726" s="82" t="s">
        <v>12856</v>
      </c>
      <c r="N1726" s="82"/>
      <c r="O1726" s="82"/>
      <c r="P1726" s="82"/>
    </row>
    <row r="1727" spans="1:16" ht="28.5">
      <c r="A1727" s="27" t="s">
        <v>8248</v>
      </c>
      <c r="C1727" t="str">
        <f t="shared" si="26"/>
        <v>Yes</v>
      </c>
      <c r="D1727" s="82" t="s">
        <v>8249</v>
      </c>
      <c r="E1727" s="89" t="s">
        <v>2622</v>
      </c>
      <c r="F1727" s="82" t="s">
        <v>684</v>
      </c>
      <c r="G1727" s="89" t="s">
        <v>686</v>
      </c>
      <c r="H1727" s="89" t="s">
        <v>14587</v>
      </c>
      <c r="I1727" s="82" t="s">
        <v>181</v>
      </c>
      <c r="J1727" s="82" t="s">
        <v>200</v>
      </c>
      <c r="K1727" s="82" t="s">
        <v>13178</v>
      </c>
      <c r="L1727" s="82" t="s">
        <v>14024</v>
      </c>
      <c r="M1727" s="82" t="s">
        <v>12856</v>
      </c>
      <c r="N1727" s="82"/>
      <c r="O1727" s="82"/>
      <c r="P1727" s="82"/>
    </row>
    <row r="1728" spans="1:16" ht="28.5">
      <c r="A1728" s="27" t="s">
        <v>8249</v>
      </c>
      <c r="C1728" t="str">
        <f t="shared" si="26"/>
        <v>Yes</v>
      </c>
      <c r="D1728" s="82" t="s">
        <v>8250</v>
      </c>
      <c r="E1728" s="89" t="s">
        <v>7230</v>
      </c>
      <c r="F1728" s="82" t="s">
        <v>684</v>
      </c>
      <c r="G1728" s="89" t="s">
        <v>686</v>
      </c>
      <c r="H1728" s="89" t="s">
        <v>14588</v>
      </c>
      <c r="I1728" s="82" t="s">
        <v>181</v>
      </c>
      <c r="J1728" s="82" t="s">
        <v>200</v>
      </c>
      <c r="K1728" s="82" t="s">
        <v>13178</v>
      </c>
      <c r="L1728" s="82" t="s">
        <v>14024</v>
      </c>
      <c r="M1728" s="82" t="s">
        <v>12856</v>
      </c>
      <c r="N1728" s="82"/>
      <c r="O1728" s="82"/>
      <c r="P1728" s="82"/>
    </row>
    <row r="1729" spans="1:16" ht="42.75">
      <c r="A1729" s="27" t="s">
        <v>8250</v>
      </c>
      <c r="C1729" t="str">
        <f t="shared" si="26"/>
        <v>Yes</v>
      </c>
      <c r="D1729" s="82" t="s">
        <v>8252</v>
      </c>
      <c r="E1729" s="89" t="s">
        <v>7233</v>
      </c>
      <c r="F1729" s="82" t="s">
        <v>684</v>
      </c>
      <c r="G1729" s="89" t="s">
        <v>686</v>
      </c>
      <c r="H1729" s="89" t="s">
        <v>14589</v>
      </c>
      <c r="I1729" s="82" t="s">
        <v>181</v>
      </c>
      <c r="J1729" s="82" t="s">
        <v>200</v>
      </c>
      <c r="K1729" s="82" t="s">
        <v>13178</v>
      </c>
      <c r="L1729" s="82" t="s">
        <v>14024</v>
      </c>
      <c r="M1729" s="82" t="s">
        <v>12856</v>
      </c>
      <c r="N1729" s="82"/>
      <c r="O1729" s="82"/>
      <c r="P1729" s="82"/>
    </row>
    <row r="1730" spans="1:16" ht="42.75">
      <c r="A1730" s="27" t="s">
        <v>8252</v>
      </c>
      <c r="C1730" t="str">
        <f t="shared" ref="C1730:C1793" si="27">IF(ISNA(VLOOKUP(D1730,$A:$A,1,FALSE)),"No","Yes")</f>
        <v>Yes</v>
      </c>
      <c r="D1730" s="82" t="s">
        <v>8254</v>
      </c>
      <c r="E1730" s="89" t="s">
        <v>8255</v>
      </c>
      <c r="F1730" s="82" t="s">
        <v>684</v>
      </c>
      <c r="G1730" s="89" t="s">
        <v>686</v>
      </c>
      <c r="H1730" s="89" t="s">
        <v>14590</v>
      </c>
      <c r="I1730" s="82" t="s">
        <v>132</v>
      </c>
      <c r="J1730" s="82" t="s">
        <v>200</v>
      </c>
      <c r="K1730" s="82"/>
      <c r="L1730" s="82" t="s">
        <v>14024</v>
      </c>
      <c r="M1730" s="82" t="s">
        <v>12865</v>
      </c>
      <c r="N1730" s="89" t="s">
        <v>3712</v>
      </c>
      <c r="O1730" s="89" t="s">
        <v>2097</v>
      </c>
      <c r="P1730" s="89" t="s">
        <v>8253</v>
      </c>
    </row>
    <row r="1731" spans="1:16" ht="42.75">
      <c r="A1731" s="27" t="s">
        <v>8254</v>
      </c>
      <c r="C1731" t="str">
        <f t="shared" si="27"/>
        <v>Yes</v>
      </c>
      <c r="D1731" s="82" t="s">
        <v>8260</v>
      </c>
      <c r="E1731" s="89" t="s">
        <v>8261</v>
      </c>
      <c r="F1731" s="82" t="s">
        <v>684</v>
      </c>
      <c r="G1731" s="89" t="s">
        <v>686</v>
      </c>
      <c r="H1731" s="89" t="s">
        <v>14591</v>
      </c>
      <c r="I1731" s="82" t="s">
        <v>181</v>
      </c>
      <c r="J1731" s="82" t="s">
        <v>200</v>
      </c>
      <c r="K1731" s="82" t="s">
        <v>14297</v>
      </c>
      <c r="L1731" s="82" t="s">
        <v>14024</v>
      </c>
      <c r="M1731" s="82" t="s">
        <v>12865</v>
      </c>
      <c r="N1731" s="89" t="s">
        <v>3712</v>
      </c>
      <c r="O1731" s="89" t="s">
        <v>2097</v>
      </c>
      <c r="P1731" s="89" t="s">
        <v>8259</v>
      </c>
    </row>
    <row r="1732" spans="1:16" ht="42.75">
      <c r="A1732" s="27" t="s">
        <v>8260</v>
      </c>
      <c r="C1732" t="str">
        <f t="shared" si="27"/>
        <v>Yes</v>
      </c>
      <c r="D1732" s="82" t="s">
        <v>8265</v>
      </c>
      <c r="E1732" s="89" t="s">
        <v>6151</v>
      </c>
      <c r="F1732" s="82" t="s">
        <v>684</v>
      </c>
      <c r="G1732" s="89" t="s">
        <v>686</v>
      </c>
      <c r="H1732" s="89" t="s">
        <v>14592</v>
      </c>
      <c r="I1732" s="82" t="s">
        <v>132</v>
      </c>
      <c r="J1732" s="82" t="s">
        <v>200</v>
      </c>
      <c r="K1732" s="82"/>
      <c r="L1732" s="82" t="s">
        <v>14024</v>
      </c>
      <c r="M1732" s="82" t="s">
        <v>12865</v>
      </c>
      <c r="N1732" s="89" t="s">
        <v>3712</v>
      </c>
      <c r="O1732" s="89" t="s">
        <v>2097</v>
      </c>
      <c r="P1732" s="89" t="s">
        <v>6792</v>
      </c>
    </row>
    <row r="1733" spans="1:16" ht="42.75">
      <c r="A1733" s="27" t="s">
        <v>8265</v>
      </c>
      <c r="C1733" t="str">
        <f t="shared" si="27"/>
        <v>Yes</v>
      </c>
      <c r="D1733" s="82" t="s">
        <v>8270</v>
      </c>
      <c r="E1733" s="89" t="s">
        <v>2808</v>
      </c>
      <c r="F1733" s="82" t="s">
        <v>684</v>
      </c>
      <c r="G1733" s="89" t="s">
        <v>686</v>
      </c>
      <c r="H1733" s="89" t="s">
        <v>14593</v>
      </c>
      <c r="I1733" s="82" t="s">
        <v>132</v>
      </c>
      <c r="J1733" s="82" t="s">
        <v>200</v>
      </c>
      <c r="K1733" s="82"/>
      <c r="L1733" s="82" t="s">
        <v>14024</v>
      </c>
      <c r="M1733" s="82" t="s">
        <v>12865</v>
      </c>
      <c r="N1733" s="89" t="s">
        <v>3712</v>
      </c>
      <c r="O1733" s="89" t="s">
        <v>2097</v>
      </c>
      <c r="P1733" s="89" t="s">
        <v>2806</v>
      </c>
    </row>
    <row r="1734" spans="1:16" ht="28.5">
      <c r="A1734" s="27" t="s">
        <v>8270</v>
      </c>
      <c r="C1734" t="str">
        <f t="shared" si="27"/>
        <v>Yes</v>
      </c>
      <c r="D1734" s="82" t="s">
        <v>8276</v>
      </c>
      <c r="E1734" s="89" t="s">
        <v>8277</v>
      </c>
      <c r="F1734" s="82" t="s">
        <v>684</v>
      </c>
      <c r="G1734" s="89" t="s">
        <v>686</v>
      </c>
      <c r="H1734" s="89" t="s">
        <v>14594</v>
      </c>
      <c r="I1734" s="82" t="s">
        <v>132</v>
      </c>
      <c r="J1734" s="82" t="s">
        <v>200</v>
      </c>
      <c r="K1734" s="82"/>
      <c r="L1734" s="82" t="s">
        <v>14024</v>
      </c>
      <c r="M1734" s="82" t="s">
        <v>12865</v>
      </c>
      <c r="N1734" s="89" t="s">
        <v>3712</v>
      </c>
      <c r="O1734" s="89" t="s">
        <v>2097</v>
      </c>
      <c r="P1734" s="89" t="s">
        <v>8275</v>
      </c>
    </row>
    <row r="1735" spans="1:16" ht="42.75">
      <c r="A1735" s="27" t="s">
        <v>8276</v>
      </c>
      <c r="C1735" t="str">
        <f t="shared" si="27"/>
        <v>Yes</v>
      </c>
      <c r="D1735" s="82" t="s">
        <v>8282</v>
      </c>
      <c r="E1735" s="89" t="s">
        <v>8283</v>
      </c>
      <c r="F1735" s="82" t="s">
        <v>684</v>
      </c>
      <c r="G1735" s="89" t="s">
        <v>686</v>
      </c>
      <c r="H1735" s="89" t="s">
        <v>14595</v>
      </c>
      <c r="I1735" s="82" t="s">
        <v>132</v>
      </c>
      <c r="J1735" s="82" t="s">
        <v>200</v>
      </c>
      <c r="K1735" s="82"/>
      <c r="L1735" s="82" t="s">
        <v>14024</v>
      </c>
      <c r="M1735" s="82" t="s">
        <v>12865</v>
      </c>
      <c r="N1735" s="89" t="s">
        <v>3712</v>
      </c>
      <c r="O1735" s="89" t="s">
        <v>2097</v>
      </c>
      <c r="P1735" s="89" t="s">
        <v>8281</v>
      </c>
    </row>
    <row r="1736" spans="1:16" ht="42.75">
      <c r="A1736" s="27" t="s">
        <v>8282</v>
      </c>
      <c r="C1736" t="str">
        <f t="shared" si="27"/>
        <v>Yes</v>
      </c>
      <c r="D1736" s="82" t="s">
        <v>8288</v>
      </c>
      <c r="E1736" s="89" t="s">
        <v>8289</v>
      </c>
      <c r="F1736" s="82" t="s">
        <v>684</v>
      </c>
      <c r="G1736" s="89" t="s">
        <v>686</v>
      </c>
      <c r="H1736" s="89" t="s">
        <v>14596</v>
      </c>
      <c r="I1736" s="82" t="s">
        <v>181</v>
      </c>
      <c r="J1736" s="82" t="s">
        <v>200</v>
      </c>
      <c r="K1736" s="82" t="s">
        <v>14297</v>
      </c>
      <c r="L1736" s="82" t="s">
        <v>14024</v>
      </c>
      <c r="M1736" s="82" t="s">
        <v>12865</v>
      </c>
      <c r="N1736" s="89" t="s">
        <v>3712</v>
      </c>
      <c r="O1736" s="89" t="s">
        <v>2097</v>
      </c>
      <c r="P1736" s="89" t="s">
        <v>2820</v>
      </c>
    </row>
    <row r="1737" spans="1:16" ht="42.75">
      <c r="A1737" s="27" t="s">
        <v>8288</v>
      </c>
      <c r="C1737" t="str">
        <f t="shared" si="27"/>
        <v>Yes</v>
      </c>
      <c r="D1737" s="82" t="s">
        <v>8294</v>
      </c>
      <c r="E1737" s="89" t="s">
        <v>8295</v>
      </c>
      <c r="F1737" s="82" t="s">
        <v>684</v>
      </c>
      <c r="G1737" s="89" t="s">
        <v>686</v>
      </c>
      <c r="H1737" s="89" t="s">
        <v>14597</v>
      </c>
      <c r="I1737" s="82" t="s">
        <v>132</v>
      </c>
      <c r="J1737" s="82" t="s">
        <v>200</v>
      </c>
      <c r="K1737" s="82"/>
      <c r="L1737" s="82" t="s">
        <v>14024</v>
      </c>
      <c r="M1737" s="82" t="s">
        <v>12865</v>
      </c>
      <c r="N1737" s="89" t="s">
        <v>3712</v>
      </c>
      <c r="O1737" s="89" t="s">
        <v>2097</v>
      </c>
      <c r="P1737" s="89" t="s">
        <v>8293</v>
      </c>
    </row>
    <row r="1738" spans="1:16" ht="28.5">
      <c r="A1738" s="27" t="s">
        <v>8294</v>
      </c>
      <c r="C1738" t="str">
        <f t="shared" si="27"/>
        <v>Yes</v>
      </c>
      <c r="D1738" s="82" t="s">
        <v>8300</v>
      </c>
      <c r="E1738" s="89" t="s">
        <v>2691</v>
      </c>
      <c r="F1738" s="82" t="s">
        <v>684</v>
      </c>
      <c r="G1738" s="89" t="s">
        <v>686</v>
      </c>
      <c r="H1738" s="89" t="s">
        <v>14598</v>
      </c>
      <c r="I1738" s="82" t="s">
        <v>181</v>
      </c>
      <c r="J1738" s="82" t="s">
        <v>200</v>
      </c>
      <c r="K1738" s="82" t="s">
        <v>13178</v>
      </c>
      <c r="L1738" s="82" t="s">
        <v>14024</v>
      </c>
      <c r="M1738" s="82" t="s">
        <v>12856</v>
      </c>
      <c r="N1738" s="82"/>
      <c r="O1738" s="82"/>
      <c r="P1738" s="82"/>
    </row>
    <row r="1739" spans="1:16" ht="42.75">
      <c r="A1739" s="27" t="s">
        <v>8300</v>
      </c>
      <c r="C1739" t="str">
        <f t="shared" si="27"/>
        <v>Yes</v>
      </c>
      <c r="D1739" s="82" t="s">
        <v>8302</v>
      </c>
      <c r="E1739" s="89" t="s">
        <v>2605</v>
      </c>
      <c r="F1739" s="82" t="s">
        <v>690</v>
      </c>
      <c r="G1739" s="89" t="s">
        <v>692</v>
      </c>
      <c r="H1739" s="89" t="s">
        <v>14599</v>
      </c>
      <c r="I1739" s="82" t="s">
        <v>181</v>
      </c>
      <c r="J1739" s="82" t="s">
        <v>200</v>
      </c>
      <c r="K1739" s="82" t="s">
        <v>13178</v>
      </c>
      <c r="L1739" s="82" t="s">
        <v>14024</v>
      </c>
      <c r="M1739" s="82" t="s">
        <v>12856</v>
      </c>
      <c r="N1739" s="82"/>
      <c r="O1739" s="82"/>
      <c r="P1739" s="82"/>
    </row>
    <row r="1740" spans="1:16" ht="28.5">
      <c r="A1740" s="27" t="s">
        <v>8302</v>
      </c>
      <c r="C1740" t="str">
        <f t="shared" si="27"/>
        <v>Yes</v>
      </c>
      <c r="D1740" s="82" t="s">
        <v>8304</v>
      </c>
      <c r="E1740" s="89" t="s">
        <v>2611</v>
      </c>
      <c r="F1740" s="82" t="s">
        <v>690</v>
      </c>
      <c r="G1740" s="89" t="s">
        <v>692</v>
      </c>
      <c r="H1740" s="89" t="s">
        <v>14600</v>
      </c>
      <c r="I1740" s="82" t="s">
        <v>181</v>
      </c>
      <c r="J1740" s="82" t="s">
        <v>200</v>
      </c>
      <c r="K1740" s="82" t="s">
        <v>13178</v>
      </c>
      <c r="L1740" s="82" t="s">
        <v>14024</v>
      </c>
      <c r="M1740" s="82" t="s">
        <v>12856</v>
      </c>
      <c r="N1740" s="82"/>
      <c r="O1740" s="82"/>
      <c r="P1740" s="82"/>
    </row>
    <row r="1741" spans="1:16" ht="28.5">
      <c r="A1741" s="27" t="s">
        <v>8304</v>
      </c>
      <c r="C1741" t="str">
        <f t="shared" si="27"/>
        <v>Yes</v>
      </c>
      <c r="D1741" s="82" t="s">
        <v>8306</v>
      </c>
      <c r="E1741" s="89" t="s">
        <v>2617</v>
      </c>
      <c r="F1741" s="82" t="s">
        <v>690</v>
      </c>
      <c r="G1741" s="89" t="s">
        <v>692</v>
      </c>
      <c r="H1741" s="89" t="s">
        <v>14601</v>
      </c>
      <c r="I1741" s="82" t="s">
        <v>181</v>
      </c>
      <c r="J1741" s="82" t="s">
        <v>200</v>
      </c>
      <c r="K1741" s="82" t="s">
        <v>13178</v>
      </c>
      <c r="L1741" s="82" t="s">
        <v>14024</v>
      </c>
      <c r="M1741" s="82" t="s">
        <v>12856</v>
      </c>
      <c r="N1741" s="82"/>
      <c r="O1741" s="82"/>
      <c r="P1741" s="82"/>
    </row>
    <row r="1742" spans="1:16" ht="28.5">
      <c r="A1742" s="27" t="s">
        <v>8306</v>
      </c>
      <c r="C1742" t="str">
        <f t="shared" si="27"/>
        <v>Yes</v>
      </c>
      <c r="D1742" s="82" t="s">
        <v>8307</v>
      </c>
      <c r="E1742" s="89" t="s">
        <v>2622</v>
      </c>
      <c r="F1742" s="82" t="s">
        <v>690</v>
      </c>
      <c r="G1742" s="89" t="s">
        <v>692</v>
      </c>
      <c r="H1742" s="89" t="s">
        <v>14602</v>
      </c>
      <c r="I1742" s="82" t="s">
        <v>181</v>
      </c>
      <c r="J1742" s="82" t="s">
        <v>200</v>
      </c>
      <c r="K1742" s="82" t="s">
        <v>13178</v>
      </c>
      <c r="L1742" s="82" t="s">
        <v>14024</v>
      </c>
      <c r="M1742" s="82" t="s">
        <v>12856</v>
      </c>
      <c r="N1742" s="82"/>
      <c r="O1742" s="82"/>
      <c r="P1742" s="82"/>
    </row>
    <row r="1743" spans="1:16" ht="28.5">
      <c r="A1743" s="27" t="s">
        <v>8307</v>
      </c>
      <c r="C1743" t="str">
        <f t="shared" si="27"/>
        <v>Yes</v>
      </c>
      <c r="D1743" s="82" t="s">
        <v>8308</v>
      </c>
      <c r="E1743" s="89" t="s">
        <v>7230</v>
      </c>
      <c r="F1743" s="82" t="s">
        <v>690</v>
      </c>
      <c r="G1743" s="89" t="s">
        <v>692</v>
      </c>
      <c r="H1743" s="89" t="s">
        <v>14603</v>
      </c>
      <c r="I1743" s="82" t="s">
        <v>181</v>
      </c>
      <c r="J1743" s="82" t="s">
        <v>200</v>
      </c>
      <c r="K1743" s="82" t="s">
        <v>13178</v>
      </c>
      <c r="L1743" s="82" t="s">
        <v>14024</v>
      </c>
      <c r="M1743" s="82" t="s">
        <v>12856</v>
      </c>
      <c r="N1743" s="82"/>
      <c r="O1743" s="82"/>
      <c r="P1743" s="82"/>
    </row>
    <row r="1744" spans="1:16" ht="42.75">
      <c r="A1744" s="27" t="s">
        <v>8308</v>
      </c>
      <c r="C1744" t="str">
        <f t="shared" si="27"/>
        <v>Yes</v>
      </c>
      <c r="D1744" s="82" t="s">
        <v>8310</v>
      </c>
      <c r="E1744" s="89" t="s">
        <v>7233</v>
      </c>
      <c r="F1744" s="82" t="s">
        <v>690</v>
      </c>
      <c r="G1744" s="89" t="s">
        <v>692</v>
      </c>
      <c r="H1744" s="89" t="s">
        <v>14604</v>
      </c>
      <c r="I1744" s="82" t="s">
        <v>181</v>
      </c>
      <c r="J1744" s="82" t="s">
        <v>200</v>
      </c>
      <c r="K1744" s="82" t="s">
        <v>13178</v>
      </c>
      <c r="L1744" s="82" t="s">
        <v>14024</v>
      </c>
      <c r="M1744" s="82" t="s">
        <v>12856</v>
      </c>
      <c r="N1744" s="82"/>
      <c r="O1744" s="82"/>
      <c r="P1744" s="82"/>
    </row>
    <row r="1745" spans="1:16" ht="71.25">
      <c r="A1745" s="27" t="s">
        <v>8310</v>
      </c>
      <c r="C1745" t="str">
        <f t="shared" si="27"/>
        <v>Yes</v>
      </c>
      <c r="D1745" s="82" t="s">
        <v>8312</v>
      </c>
      <c r="E1745" s="89" t="s">
        <v>8313</v>
      </c>
      <c r="F1745" s="82" t="s">
        <v>690</v>
      </c>
      <c r="G1745" s="89" t="s">
        <v>692</v>
      </c>
      <c r="H1745" s="89" t="s">
        <v>14605</v>
      </c>
      <c r="I1745" s="82" t="s">
        <v>132</v>
      </c>
      <c r="J1745" s="82" t="s">
        <v>200</v>
      </c>
      <c r="K1745" s="82"/>
      <c r="L1745" s="82" t="s">
        <v>14024</v>
      </c>
      <c r="M1745" s="82" t="s">
        <v>12865</v>
      </c>
      <c r="N1745" s="89" t="s">
        <v>3712</v>
      </c>
      <c r="O1745" s="89" t="s">
        <v>2097</v>
      </c>
      <c r="P1745" s="89" t="s">
        <v>8311</v>
      </c>
    </row>
    <row r="1746" spans="1:16" ht="57">
      <c r="A1746" s="27" t="s">
        <v>8312</v>
      </c>
      <c r="C1746" t="str">
        <f t="shared" si="27"/>
        <v>Yes</v>
      </c>
      <c r="D1746" s="82" t="s">
        <v>8322</v>
      </c>
      <c r="E1746" s="89" t="s">
        <v>8323</v>
      </c>
      <c r="F1746" s="82" t="s">
        <v>690</v>
      </c>
      <c r="G1746" s="89" t="s">
        <v>692</v>
      </c>
      <c r="H1746" s="89" t="s">
        <v>14606</v>
      </c>
      <c r="I1746" s="82" t="s">
        <v>132</v>
      </c>
      <c r="J1746" s="82" t="s">
        <v>200</v>
      </c>
      <c r="K1746" s="82"/>
      <c r="L1746" s="82" t="s">
        <v>14024</v>
      </c>
      <c r="M1746" s="82" t="s">
        <v>12865</v>
      </c>
      <c r="N1746" s="89" t="s">
        <v>3712</v>
      </c>
      <c r="O1746" s="89" t="s">
        <v>2097</v>
      </c>
      <c r="P1746" s="89" t="s">
        <v>8321</v>
      </c>
    </row>
    <row r="1747" spans="1:16" ht="57">
      <c r="A1747" s="27" t="s">
        <v>8322</v>
      </c>
      <c r="C1747" t="str">
        <f t="shared" si="27"/>
        <v>Yes</v>
      </c>
      <c r="D1747" s="82" t="s">
        <v>8330</v>
      </c>
      <c r="E1747" s="89" t="s">
        <v>8331</v>
      </c>
      <c r="F1747" s="82" t="s">
        <v>690</v>
      </c>
      <c r="G1747" s="89" t="s">
        <v>692</v>
      </c>
      <c r="H1747" s="89" t="s">
        <v>14607</v>
      </c>
      <c r="I1747" s="82" t="s">
        <v>132</v>
      </c>
      <c r="J1747" s="82" t="s">
        <v>200</v>
      </c>
      <c r="K1747" s="82"/>
      <c r="L1747" s="82" t="s">
        <v>14024</v>
      </c>
      <c r="M1747" s="82" t="s">
        <v>12865</v>
      </c>
      <c r="N1747" s="89" t="s">
        <v>3712</v>
      </c>
      <c r="O1747" s="89" t="s">
        <v>2097</v>
      </c>
      <c r="P1747" s="89" t="s">
        <v>8329</v>
      </c>
    </row>
    <row r="1748" spans="1:16" ht="71.25">
      <c r="A1748" s="27" t="s">
        <v>8330</v>
      </c>
      <c r="C1748" t="str">
        <f t="shared" si="27"/>
        <v>Yes</v>
      </c>
      <c r="D1748" s="82" t="s">
        <v>8340</v>
      </c>
      <c r="E1748" s="89" t="s">
        <v>8341</v>
      </c>
      <c r="F1748" s="82" t="s">
        <v>690</v>
      </c>
      <c r="G1748" s="89" t="s">
        <v>692</v>
      </c>
      <c r="H1748" s="89" t="s">
        <v>14608</v>
      </c>
      <c r="I1748" s="82" t="s">
        <v>132</v>
      </c>
      <c r="J1748" s="82" t="s">
        <v>200</v>
      </c>
      <c r="K1748" s="82"/>
      <c r="L1748" s="82" t="s">
        <v>14024</v>
      </c>
      <c r="M1748" s="82" t="s">
        <v>12865</v>
      </c>
      <c r="N1748" s="89" t="s">
        <v>3712</v>
      </c>
      <c r="O1748" s="89" t="s">
        <v>2097</v>
      </c>
      <c r="P1748" s="89" t="s">
        <v>8339</v>
      </c>
    </row>
    <row r="1749" spans="1:16" ht="71.25">
      <c r="A1749" s="27" t="s">
        <v>8340</v>
      </c>
      <c r="C1749" t="str">
        <f t="shared" si="27"/>
        <v>Yes</v>
      </c>
      <c r="D1749" s="82" t="s">
        <v>8348</v>
      </c>
      <c r="E1749" s="89" t="s">
        <v>8349</v>
      </c>
      <c r="F1749" s="82" t="s">
        <v>690</v>
      </c>
      <c r="G1749" s="89" t="s">
        <v>692</v>
      </c>
      <c r="H1749" s="89" t="s">
        <v>14609</v>
      </c>
      <c r="I1749" s="82" t="s">
        <v>132</v>
      </c>
      <c r="J1749" s="82" t="s">
        <v>200</v>
      </c>
      <c r="K1749" s="82"/>
      <c r="L1749" s="82" t="s">
        <v>14024</v>
      </c>
      <c r="M1749" s="82" t="s">
        <v>12865</v>
      </c>
      <c r="N1749" s="89" t="s">
        <v>3712</v>
      </c>
      <c r="O1749" s="89" t="s">
        <v>2097</v>
      </c>
      <c r="P1749" s="89" t="s">
        <v>8347</v>
      </c>
    </row>
    <row r="1750" spans="1:16" ht="71.25">
      <c r="A1750" s="27" t="s">
        <v>8348</v>
      </c>
      <c r="C1750" t="str">
        <f t="shared" si="27"/>
        <v>Yes</v>
      </c>
      <c r="D1750" s="82" t="s">
        <v>8355</v>
      </c>
      <c r="E1750" s="89" t="s">
        <v>8356</v>
      </c>
      <c r="F1750" s="82" t="s">
        <v>690</v>
      </c>
      <c r="G1750" s="89" t="s">
        <v>692</v>
      </c>
      <c r="H1750" s="89" t="s">
        <v>14610</v>
      </c>
      <c r="I1750" s="82" t="s">
        <v>132</v>
      </c>
      <c r="J1750" s="82" t="s">
        <v>200</v>
      </c>
      <c r="K1750" s="82"/>
      <c r="L1750" s="82" t="s">
        <v>14024</v>
      </c>
      <c r="M1750" s="82" t="s">
        <v>12865</v>
      </c>
      <c r="N1750" s="89" t="s">
        <v>3712</v>
      </c>
      <c r="O1750" s="89" t="s">
        <v>2097</v>
      </c>
      <c r="P1750" s="89" t="s">
        <v>8354</v>
      </c>
    </row>
    <row r="1751" spans="1:16" ht="57">
      <c r="A1751" s="27" t="s">
        <v>8355</v>
      </c>
      <c r="C1751" t="str">
        <f t="shared" si="27"/>
        <v>Yes</v>
      </c>
      <c r="D1751" s="82" t="s">
        <v>8363</v>
      </c>
      <c r="E1751" s="89" t="s">
        <v>8364</v>
      </c>
      <c r="F1751" s="82" t="s">
        <v>690</v>
      </c>
      <c r="G1751" s="89" t="s">
        <v>692</v>
      </c>
      <c r="H1751" s="89" t="s">
        <v>14611</v>
      </c>
      <c r="I1751" s="82" t="s">
        <v>132</v>
      </c>
      <c r="J1751" s="82" t="s">
        <v>200</v>
      </c>
      <c r="K1751" s="82"/>
      <c r="L1751" s="82" t="s">
        <v>14024</v>
      </c>
      <c r="M1751" s="82" t="s">
        <v>12865</v>
      </c>
      <c r="N1751" s="89" t="s">
        <v>3712</v>
      </c>
      <c r="O1751" s="89" t="s">
        <v>2097</v>
      </c>
      <c r="P1751" s="89" t="s">
        <v>8362</v>
      </c>
    </row>
    <row r="1752" spans="1:16" ht="42.75">
      <c r="A1752" s="27" t="s">
        <v>8363</v>
      </c>
      <c r="C1752" t="str">
        <f t="shared" si="27"/>
        <v>Yes</v>
      </c>
      <c r="D1752" s="82" t="s">
        <v>8370</v>
      </c>
      <c r="E1752" s="89" t="s">
        <v>8371</v>
      </c>
      <c r="F1752" s="82" t="s">
        <v>690</v>
      </c>
      <c r="G1752" s="89" t="s">
        <v>692</v>
      </c>
      <c r="H1752" s="89" t="s">
        <v>14612</v>
      </c>
      <c r="I1752" s="82" t="s">
        <v>132</v>
      </c>
      <c r="J1752" s="82" t="s">
        <v>200</v>
      </c>
      <c r="K1752" s="82"/>
      <c r="L1752" s="82" t="s">
        <v>14024</v>
      </c>
      <c r="M1752" s="82" t="s">
        <v>12865</v>
      </c>
      <c r="N1752" s="89" t="s">
        <v>3712</v>
      </c>
      <c r="O1752" s="89" t="s">
        <v>2097</v>
      </c>
      <c r="P1752" s="89" t="s">
        <v>8369</v>
      </c>
    </row>
    <row r="1753" spans="1:16" ht="42.75">
      <c r="A1753" s="27" t="s">
        <v>8370</v>
      </c>
      <c r="C1753" t="str">
        <f t="shared" si="27"/>
        <v>Yes</v>
      </c>
      <c r="D1753" s="82" t="s">
        <v>8379</v>
      </c>
      <c r="E1753" s="89" t="s">
        <v>8380</v>
      </c>
      <c r="F1753" s="82" t="s">
        <v>690</v>
      </c>
      <c r="G1753" s="89" t="s">
        <v>692</v>
      </c>
      <c r="H1753" s="89" t="s">
        <v>14613</v>
      </c>
      <c r="I1753" s="82" t="s">
        <v>132</v>
      </c>
      <c r="J1753" s="82" t="s">
        <v>200</v>
      </c>
      <c r="K1753" s="82"/>
      <c r="L1753" s="82" t="s">
        <v>14024</v>
      </c>
      <c r="M1753" s="82" t="s">
        <v>12865</v>
      </c>
      <c r="N1753" s="89" t="s">
        <v>3712</v>
      </c>
      <c r="O1753" s="89" t="s">
        <v>2097</v>
      </c>
      <c r="P1753" s="89" t="s">
        <v>8378</v>
      </c>
    </row>
    <row r="1754" spans="1:16" ht="42.75">
      <c r="A1754" s="27" t="s">
        <v>8379</v>
      </c>
      <c r="C1754" t="str">
        <f t="shared" si="27"/>
        <v>Yes</v>
      </c>
      <c r="D1754" s="82" t="s">
        <v>8387</v>
      </c>
      <c r="E1754" s="89" t="s">
        <v>8388</v>
      </c>
      <c r="F1754" s="82" t="s">
        <v>690</v>
      </c>
      <c r="G1754" s="89" t="s">
        <v>692</v>
      </c>
      <c r="H1754" s="89" t="s">
        <v>14614</v>
      </c>
      <c r="I1754" s="82" t="s">
        <v>132</v>
      </c>
      <c r="J1754" s="82" t="s">
        <v>200</v>
      </c>
      <c r="K1754" s="82"/>
      <c r="L1754" s="82" t="s">
        <v>14024</v>
      </c>
      <c r="M1754" s="82" t="s">
        <v>12865</v>
      </c>
      <c r="N1754" s="89" t="s">
        <v>3712</v>
      </c>
      <c r="O1754" s="89" t="s">
        <v>2097</v>
      </c>
      <c r="P1754" s="89" t="s">
        <v>8386</v>
      </c>
    </row>
    <row r="1755" spans="1:16" ht="42.75">
      <c r="A1755" s="27" t="s">
        <v>8387</v>
      </c>
      <c r="C1755" t="str">
        <f t="shared" si="27"/>
        <v>Yes</v>
      </c>
      <c r="D1755" s="82" t="s">
        <v>8394</v>
      </c>
      <c r="E1755" s="89" t="s">
        <v>8395</v>
      </c>
      <c r="F1755" s="82" t="s">
        <v>690</v>
      </c>
      <c r="G1755" s="89" t="s">
        <v>692</v>
      </c>
      <c r="H1755" s="89" t="s">
        <v>14615</v>
      </c>
      <c r="I1755" s="82" t="s">
        <v>132</v>
      </c>
      <c r="J1755" s="82" t="s">
        <v>200</v>
      </c>
      <c r="K1755" s="82"/>
      <c r="L1755" s="82" t="s">
        <v>14024</v>
      </c>
      <c r="M1755" s="82" t="s">
        <v>12865</v>
      </c>
      <c r="N1755" s="89" t="s">
        <v>3712</v>
      </c>
      <c r="O1755" s="89" t="s">
        <v>2097</v>
      </c>
      <c r="P1755" s="89" t="s">
        <v>8393</v>
      </c>
    </row>
    <row r="1756" spans="1:16" ht="42.75">
      <c r="A1756" s="27" t="s">
        <v>8394</v>
      </c>
      <c r="C1756" t="str">
        <f t="shared" si="27"/>
        <v>Yes</v>
      </c>
      <c r="D1756" s="82" t="s">
        <v>8403</v>
      </c>
      <c r="E1756" s="89" t="s">
        <v>8404</v>
      </c>
      <c r="F1756" s="82" t="s">
        <v>690</v>
      </c>
      <c r="G1756" s="89" t="s">
        <v>692</v>
      </c>
      <c r="H1756" s="89" t="s">
        <v>14616</v>
      </c>
      <c r="I1756" s="82" t="s">
        <v>132</v>
      </c>
      <c r="J1756" s="82" t="s">
        <v>200</v>
      </c>
      <c r="K1756" s="82"/>
      <c r="L1756" s="82" t="s">
        <v>14024</v>
      </c>
      <c r="M1756" s="82" t="s">
        <v>12865</v>
      </c>
      <c r="N1756" s="89" t="s">
        <v>3712</v>
      </c>
      <c r="O1756" s="89" t="s">
        <v>2097</v>
      </c>
      <c r="P1756" s="89" t="s">
        <v>8402</v>
      </c>
    </row>
    <row r="1757" spans="1:16" ht="28.5">
      <c r="A1757" s="27" t="s">
        <v>8403</v>
      </c>
      <c r="C1757" t="str">
        <f t="shared" si="27"/>
        <v>Yes</v>
      </c>
      <c r="D1757" s="82" t="s">
        <v>8409</v>
      </c>
      <c r="E1757" s="89" t="s">
        <v>2691</v>
      </c>
      <c r="F1757" s="82" t="s">
        <v>690</v>
      </c>
      <c r="G1757" s="89" t="s">
        <v>692</v>
      </c>
      <c r="H1757" s="89" t="s">
        <v>14617</v>
      </c>
      <c r="I1757" s="82" t="s">
        <v>181</v>
      </c>
      <c r="J1757" s="82" t="s">
        <v>200</v>
      </c>
      <c r="K1757" s="82" t="s">
        <v>13178</v>
      </c>
      <c r="L1757" s="82" t="s">
        <v>14024</v>
      </c>
      <c r="M1757" s="82" t="s">
        <v>12856</v>
      </c>
      <c r="N1757" s="82"/>
      <c r="O1757" s="82"/>
      <c r="P1757" s="82"/>
    </row>
    <row r="1758" spans="1:16" ht="42.75">
      <c r="A1758" s="27" t="s">
        <v>8409</v>
      </c>
      <c r="C1758" t="str">
        <f t="shared" si="27"/>
        <v>Yes</v>
      </c>
      <c r="D1758" s="82" t="s">
        <v>8411</v>
      </c>
      <c r="E1758" s="89" t="s">
        <v>2605</v>
      </c>
      <c r="F1758" s="82" t="s">
        <v>201</v>
      </c>
      <c r="G1758" s="89" t="s">
        <v>203</v>
      </c>
      <c r="H1758" s="89" t="s">
        <v>14618</v>
      </c>
      <c r="I1758" s="82" t="s">
        <v>181</v>
      </c>
      <c r="J1758" s="82" t="s">
        <v>200</v>
      </c>
      <c r="K1758" s="82" t="s">
        <v>13178</v>
      </c>
      <c r="L1758" s="82" t="s">
        <v>14024</v>
      </c>
      <c r="M1758" s="82" t="s">
        <v>12856</v>
      </c>
      <c r="N1758" s="82"/>
      <c r="O1758" s="82"/>
      <c r="P1758" s="82"/>
    </row>
    <row r="1759" spans="1:16" ht="42.75">
      <c r="A1759" s="27" t="s">
        <v>8411</v>
      </c>
      <c r="C1759" t="str">
        <f t="shared" si="27"/>
        <v>Yes</v>
      </c>
      <c r="D1759" s="82" t="s">
        <v>8413</v>
      </c>
      <c r="E1759" s="89" t="s">
        <v>2611</v>
      </c>
      <c r="F1759" s="82" t="s">
        <v>201</v>
      </c>
      <c r="G1759" s="89" t="s">
        <v>203</v>
      </c>
      <c r="H1759" s="89" t="s">
        <v>14619</v>
      </c>
      <c r="I1759" s="82" t="s">
        <v>181</v>
      </c>
      <c r="J1759" s="82" t="s">
        <v>200</v>
      </c>
      <c r="K1759" s="82" t="s">
        <v>13178</v>
      </c>
      <c r="L1759" s="82" t="s">
        <v>14024</v>
      </c>
      <c r="M1759" s="82" t="s">
        <v>12856</v>
      </c>
      <c r="N1759" s="82"/>
      <c r="O1759" s="82"/>
      <c r="P1759" s="82"/>
    </row>
    <row r="1760" spans="1:16" ht="42.75">
      <c r="A1760" s="27" t="s">
        <v>8413</v>
      </c>
      <c r="C1760" t="str">
        <f t="shared" si="27"/>
        <v>Yes</v>
      </c>
      <c r="D1760" s="82" t="s">
        <v>8415</v>
      </c>
      <c r="E1760" s="89" t="s">
        <v>2617</v>
      </c>
      <c r="F1760" s="82" t="s">
        <v>201</v>
      </c>
      <c r="G1760" s="89" t="s">
        <v>203</v>
      </c>
      <c r="H1760" s="89" t="s">
        <v>14620</v>
      </c>
      <c r="I1760" s="82" t="s">
        <v>181</v>
      </c>
      <c r="J1760" s="82" t="s">
        <v>200</v>
      </c>
      <c r="K1760" s="82" t="s">
        <v>13178</v>
      </c>
      <c r="L1760" s="82" t="s">
        <v>14024</v>
      </c>
      <c r="M1760" s="82" t="s">
        <v>12856</v>
      </c>
      <c r="N1760" s="82"/>
      <c r="O1760" s="82"/>
      <c r="P1760" s="82"/>
    </row>
    <row r="1761" spans="1:16" ht="42.75">
      <c r="A1761" s="27" t="s">
        <v>8415</v>
      </c>
      <c r="C1761" t="str">
        <f t="shared" si="27"/>
        <v>Yes</v>
      </c>
      <c r="D1761" s="82" t="s">
        <v>8416</v>
      </c>
      <c r="E1761" s="89" t="s">
        <v>2622</v>
      </c>
      <c r="F1761" s="82" t="s">
        <v>201</v>
      </c>
      <c r="G1761" s="89" t="s">
        <v>203</v>
      </c>
      <c r="H1761" s="89" t="s">
        <v>14621</v>
      </c>
      <c r="I1761" s="82" t="s">
        <v>181</v>
      </c>
      <c r="J1761" s="82" t="s">
        <v>200</v>
      </c>
      <c r="K1761" s="82" t="s">
        <v>13178</v>
      </c>
      <c r="L1761" s="82" t="s">
        <v>14024</v>
      </c>
      <c r="M1761" s="82" t="s">
        <v>12856</v>
      </c>
      <c r="N1761" s="82"/>
      <c r="O1761" s="82"/>
      <c r="P1761" s="82"/>
    </row>
    <row r="1762" spans="1:16" ht="42.75">
      <c r="A1762" s="27" t="s">
        <v>8416</v>
      </c>
      <c r="C1762" t="str">
        <f t="shared" si="27"/>
        <v>Yes</v>
      </c>
      <c r="D1762" s="82" t="s">
        <v>8417</v>
      </c>
      <c r="E1762" s="89" t="s">
        <v>7230</v>
      </c>
      <c r="F1762" s="82" t="s">
        <v>201</v>
      </c>
      <c r="G1762" s="89" t="s">
        <v>203</v>
      </c>
      <c r="H1762" s="89" t="s">
        <v>14622</v>
      </c>
      <c r="I1762" s="82" t="s">
        <v>181</v>
      </c>
      <c r="J1762" s="82" t="s">
        <v>200</v>
      </c>
      <c r="K1762" s="82" t="s">
        <v>13178</v>
      </c>
      <c r="L1762" s="82" t="s">
        <v>14024</v>
      </c>
      <c r="M1762" s="82" t="s">
        <v>12856</v>
      </c>
      <c r="N1762" s="82"/>
      <c r="O1762" s="82"/>
      <c r="P1762" s="82"/>
    </row>
    <row r="1763" spans="1:16" ht="42.75">
      <c r="A1763" s="27" t="s">
        <v>8417</v>
      </c>
      <c r="C1763" t="str">
        <f t="shared" si="27"/>
        <v>Yes</v>
      </c>
      <c r="D1763" s="82" t="s">
        <v>8419</v>
      </c>
      <c r="E1763" s="89" t="s">
        <v>7233</v>
      </c>
      <c r="F1763" s="82" t="s">
        <v>201</v>
      </c>
      <c r="G1763" s="89" t="s">
        <v>203</v>
      </c>
      <c r="H1763" s="89" t="s">
        <v>14623</v>
      </c>
      <c r="I1763" s="82" t="s">
        <v>181</v>
      </c>
      <c r="J1763" s="82" t="s">
        <v>200</v>
      </c>
      <c r="K1763" s="82" t="s">
        <v>13178</v>
      </c>
      <c r="L1763" s="82" t="s">
        <v>14024</v>
      </c>
      <c r="M1763" s="82" t="s">
        <v>12856</v>
      </c>
      <c r="N1763" s="82"/>
      <c r="O1763" s="82"/>
      <c r="P1763" s="82"/>
    </row>
    <row r="1764" spans="1:16" ht="42.75">
      <c r="A1764" s="27" t="s">
        <v>8419</v>
      </c>
      <c r="C1764" t="str">
        <f t="shared" si="27"/>
        <v>Yes</v>
      </c>
      <c r="D1764" s="82" t="s">
        <v>8420</v>
      </c>
      <c r="E1764" s="89" t="s">
        <v>4243</v>
      </c>
      <c r="F1764" s="82" t="s">
        <v>201</v>
      </c>
      <c r="G1764" s="89" t="s">
        <v>203</v>
      </c>
      <c r="H1764" s="89" t="s">
        <v>14624</v>
      </c>
      <c r="I1764" s="82" t="s">
        <v>132</v>
      </c>
      <c r="J1764" s="82" t="s">
        <v>200</v>
      </c>
      <c r="K1764" s="82"/>
      <c r="L1764" s="82" t="s">
        <v>14024</v>
      </c>
      <c r="M1764" s="82" t="s">
        <v>12865</v>
      </c>
      <c r="N1764" s="89" t="s">
        <v>1470</v>
      </c>
      <c r="O1764" s="89" t="s">
        <v>8095</v>
      </c>
      <c r="P1764" s="89" t="s">
        <v>1471</v>
      </c>
    </row>
    <row r="1765" spans="1:16" ht="42.75">
      <c r="A1765" s="27" t="s">
        <v>8420</v>
      </c>
      <c r="C1765" t="str">
        <f t="shared" si="27"/>
        <v>Yes</v>
      </c>
      <c r="D1765" s="82" t="s">
        <v>8424</v>
      </c>
      <c r="E1765" s="89" t="s">
        <v>4540</v>
      </c>
      <c r="F1765" s="82" t="s">
        <v>201</v>
      </c>
      <c r="G1765" s="89" t="s">
        <v>203</v>
      </c>
      <c r="H1765" s="89" t="s">
        <v>14625</v>
      </c>
      <c r="I1765" s="82" t="s">
        <v>132</v>
      </c>
      <c r="J1765" s="82" t="s">
        <v>200</v>
      </c>
      <c r="K1765" s="82"/>
      <c r="L1765" s="82" t="s">
        <v>14024</v>
      </c>
      <c r="M1765" s="82" t="s">
        <v>12865</v>
      </c>
      <c r="N1765" s="89" t="s">
        <v>1470</v>
      </c>
      <c r="O1765" s="89" t="s">
        <v>8095</v>
      </c>
      <c r="P1765" s="89" t="s">
        <v>2065</v>
      </c>
    </row>
    <row r="1766" spans="1:16" ht="28.5">
      <c r="A1766" s="27" t="s">
        <v>8424</v>
      </c>
      <c r="C1766" t="str">
        <f t="shared" si="27"/>
        <v>Yes</v>
      </c>
      <c r="D1766" s="82" t="s">
        <v>8429</v>
      </c>
      <c r="E1766" s="89" t="s">
        <v>3680</v>
      </c>
      <c r="F1766" s="82" t="s">
        <v>201</v>
      </c>
      <c r="G1766" s="89" t="s">
        <v>203</v>
      </c>
      <c r="H1766" s="89" t="s">
        <v>14626</v>
      </c>
      <c r="I1766" s="82" t="s">
        <v>132</v>
      </c>
      <c r="J1766" s="82" t="s">
        <v>200</v>
      </c>
      <c r="K1766" s="82"/>
      <c r="L1766" s="82" t="s">
        <v>14024</v>
      </c>
      <c r="M1766" s="82" t="s">
        <v>12865</v>
      </c>
      <c r="N1766" s="89" t="s">
        <v>1470</v>
      </c>
      <c r="O1766" s="89" t="s">
        <v>8095</v>
      </c>
      <c r="P1766" s="89" t="s">
        <v>1363</v>
      </c>
    </row>
    <row r="1767" spans="1:16" ht="42.75">
      <c r="A1767" s="27" t="s">
        <v>8429</v>
      </c>
      <c r="C1767" t="str">
        <f t="shared" si="27"/>
        <v>Yes</v>
      </c>
      <c r="D1767" s="82" t="s">
        <v>8435</v>
      </c>
      <c r="E1767" s="89" t="s">
        <v>8436</v>
      </c>
      <c r="F1767" s="82" t="s">
        <v>201</v>
      </c>
      <c r="G1767" s="89" t="s">
        <v>203</v>
      </c>
      <c r="H1767" s="89" t="s">
        <v>14627</v>
      </c>
      <c r="I1767" s="82" t="s">
        <v>132</v>
      </c>
      <c r="J1767" s="82" t="s">
        <v>200</v>
      </c>
      <c r="K1767" s="82"/>
      <c r="L1767" s="82" t="s">
        <v>14024</v>
      </c>
      <c r="M1767" s="82" t="s">
        <v>12865</v>
      </c>
      <c r="N1767" s="89" t="s">
        <v>1470</v>
      </c>
      <c r="O1767" s="89" t="s">
        <v>8095</v>
      </c>
      <c r="P1767" s="89" t="s">
        <v>8434</v>
      </c>
    </row>
    <row r="1768" spans="1:16" ht="42.75">
      <c r="A1768" s="27" t="s">
        <v>8435</v>
      </c>
      <c r="C1768" t="str">
        <f t="shared" si="27"/>
        <v>Yes</v>
      </c>
      <c r="D1768" s="82" t="s">
        <v>8442</v>
      </c>
      <c r="E1768" s="89" t="s">
        <v>8443</v>
      </c>
      <c r="F1768" s="82" t="s">
        <v>201</v>
      </c>
      <c r="G1768" s="89" t="s">
        <v>203</v>
      </c>
      <c r="H1768" s="89" t="s">
        <v>14628</v>
      </c>
      <c r="I1768" s="82" t="s">
        <v>132</v>
      </c>
      <c r="J1768" s="82" t="s">
        <v>200</v>
      </c>
      <c r="K1768" s="82"/>
      <c r="L1768" s="82" t="s">
        <v>14024</v>
      </c>
      <c r="M1768" s="82" t="s">
        <v>12865</v>
      </c>
      <c r="N1768" s="89" t="s">
        <v>1470</v>
      </c>
      <c r="O1768" s="89" t="s">
        <v>8095</v>
      </c>
      <c r="P1768" s="89" t="s">
        <v>8441</v>
      </c>
    </row>
    <row r="1769" spans="1:16" ht="42.75">
      <c r="A1769" s="27" t="s">
        <v>8442</v>
      </c>
      <c r="C1769" t="str">
        <f t="shared" si="27"/>
        <v>Yes</v>
      </c>
      <c r="D1769" s="82" t="s">
        <v>8448</v>
      </c>
      <c r="E1769" s="89" t="s">
        <v>8115</v>
      </c>
      <c r="F1769" s="82" t="s">
        <v>201</v>
      </c>
      <c r="G1769" s="89" t="s">
        <v>203</v>
      </c>
      <c r="H1769" s="89" t="s">
        <v>14629</v>
      </c>
      <c r="I1769" s="82" t="s">
        <v>132</v>
      </c>
      <c r="J1769" s="82" t="s">
        <v>200</v>
      </c>
      <c r="K1769" s="82"/>
      <c r="L1769" s="82" t="s">
        <v>14024</v>
      </c>
      <c r="M1769" s="82" t="s">
        <v>12865</v>
      </c>
      <c r="N1769" s="89" t="s">
        <v>1470</v>
      </c>
      <c r="O1769" s="89" t="s">
        <v>8095</v>
      </c>
      <c r="P1769" s="89" t="s">
        <v>2086</v>
      </c>
    </row>
    <row r="1770" spans="1:16" ht="28.5">
      <c r="A1770" s="27" t="s">
        <v>8448</v>
      </c>
      <c r="C1770" t="str">
        <f t="shared" si="27"/>
        <v>Yes</v>
      </c>
      <c r="D1770" s="82" t="s">
        <v>8453</v>
      </c>
      <c r="E1770" s="89" t="s">
        <v>2691</v>
      </c>
      <c r="F1770" s="82" t="s">
        <v>201</v>
      </c>
      <c r="G1770" s="89" t="s">
        <v>203</v>
      </c>
      <c r="H1770" s="89" t="s">
        <v>14630</v>
      </c>
      <c r="I1770" s="82" t="s">
        <v>181</v>
      </c>
      <c r="J1770" s="82" t="s">
        <v>200</v>
      </c>
      <c r="K1770" s="82" t="s">
        <v>13178</v>
      </c>
      <c r="L1770" s="82" t="s">
        <v>14024</v>
      </c>
      <c r="M1770" s="82" t="s">
        <v>12856</v>
      </c>
      <c r="N1770" s="82"/>
      <c r="O1770" s="82"/>
      <c r="P1770" s="82"/>
    </row>
    <row r="1771" spans="1:16" ht="28.5">
      <c r="A1771" s="27" t="s">
        <v>8453</v>
      </c>
      <c r="C1771" t="str">
        <f t="shared" si="27"/>
        <v>Yes</v>
      </c>
      <c r="D1771" s="82" t="s">
        <v>8455</v>
      </c>
      <c r="E1771" s="89" t="s">
        <v>2605</v>
      </c>
      <c r="F1771" s="82" t="s">
        <v>696</v>
      </c>
      <c r="G1771" s="89" t="s">
        <v>698</v>
      </c>
      <c r="H1771" s="89" t="s">
        <v>14631</v>
      </c>
      <c r="I1771" s="82" t="s">
        <v>181</v>
      </c>
      <c r="J1771" s="82" t="s">
        <v>200</v>
      </c>
      <c r="K1771" s="82" t="s">
        <v>13178</v>
      </c>
      <c r="L1771" s="82" t="s">
        <v>14024</v>
      </c>
      <c r="M1771" s="82" t="s">
        <v>12856</v>
      </c>
      <c r="N1771" s="82"/>
      <c r="O1771" s="82"/>
      <c r="P1771" s="82"/>
    </row>
    <row r="1772" spans="1:16" ht="28.5">
      <c r="A1772" s="27" t="s">
        <v>8455</v>
      </c>
      <c r="C1772" t="str">
        <f t="shared" si="27"/>
        <v>Yes</v>
      </c>
      <c r="D1772" s="82" t="s">
        <v>8457</v>
      </c>
      <c r="E1772" s="89" t="s">
        <v>2611</v>
      </c>
      <c r="F1772" s="82" t="s">
        <v>696</v>
      </c>
      <c r="G1772" s="89" t="s">
        <v>698</v>
      </c>
      <c r="H1772" s="89" t="s">
        <v>14632</v>
      </c>
      <c r="I1772" s="82" t="s">
        <v>181</v>
      </c>
      <c r="J1772" s="82" t="s">
        <v>200</v>
      </c>
      <c r="K1772" s="82" t="s">
        <v>13178</v>
      </c>
      <c r="L1772" s="82" t="s">
        <v>14024</v>
      </c>
      <c r="M1772" s="82" t="s">
        <v>12856</v>
      </c>
      <c r="N1772" s="82"/>
      <c r="O1772" s="82"/>
      <c r="P1772" s="82"/>
    </row>
    <row r="1773" spans="1:16" ht="28.5">
      <c r="A1773" s="27" t="s">
        <v>8457</v>
      </c>
      <c r="C1773" t="str">
        <f t="shared" si="27"/>
        <v>Yes</v>
      </c>
      <c r="D1773" s="82" t="s">
        <v>8458</v>
      </c>
      <c r="E1773" s="89" t="s">
        <v>2617</v>
      </c>
      <c r="F1773" s="82" t="s">
        <v>696</v>
      </c>
      <c r="G1773" s="89" t="s">
        <v>698</v>
      </c>
      <c r="H1773" s="89" t="s">
        <v>14633</v>
      </c>
      <c r="I1773" s="82" t="s">
        <v>181</v>
      </c>
      <c r="J1773" s="82" t="s">
        <v>200</v>
      </c>
      <c r="K1773" s="82" t="s">
        <v>13178</v>
      </c>
      <c r="L1773" s="82" t="s">
        <v>14024</v>
      </c>
      <c r="M1773" s="82" t="s">
        <v>12856</v>
      </c>
      <c r="N1773" s="82"/>
      <c r="O1773" s="82"/>
      <c r="P1773" s="82"/>
    </row>
    <row r="1774" spans="1:16" ht="28.5">
      <c r="A1774" s="27" t="s">
        <v>8458</v>
      </c>
      <c r="C1774" t="str">
        <f t="shared" si="27"/>
        <v>Yes</v>
      </c>
      <c r="D1774" s="82" t="s">
        <v>8459</v>
      </c>
      <c r="E1774" s="89" t="s">
        <v>2622</v>
      </c>
      <c r="F1774" s="82" t="s">
        <v>696</v>
      </c>
      <c r="G1774" s="89" t="s">
        <v>698</v>
      </c>
      <c r="H1774" s="89" t="s">
        <v>14634</v>
      </c>
      <c r="I1774" s="82" t="s">
        <v>181</v>
      </c>
      <c r="J1774" s="82" t="s">
        <v>200</v>
      </c>
      <c r="K1774" s="82" t="s">
        <v>13178</v>
      </c>
      <c r="L1774" s="82" t="s">
        <v>14024</v>
      </c>
      <c r="M1774" s="82" t="s">
        <v>12856</v>
      </c>
      <c r="N1774" s="82"/>
      <c r="O1774" s="82"/>
      <c r="P1774" s="82"/>
    </row>
    <row r="1775" spans="1:16" ht="28.5">
      <c r="A1775" s="27" t="s">
        <v>8459</v>
      </c>
      <c r="C1775" t="str">
        <f t="shared" si="27"/>
        <v>Yes</v>
      </c>
      <c r="D1775" s="82" t="s">
        <v>8460</v>
      </c>
      <c r="E1775" s="89" t="s">
        <v>7230</v>
      </c>
      <c r="F1775" s="82" t="s">
        <v>696</v>
      </c>
      <c r="G1775" s="89" t="s">
        <v>698</v>
      </c>
      <c r="H1775" s="89" t="s">
        <v>14635</v>
      </c>
      <c r="I1775" s="82" t="s">
        <v>181</v>
      </c>
      <c r="J1775" s="82" t="s">
        <v>200</v>
      </c>
      <c r="K1775" s="82" t="s">
        <v>13178</v>
      </c>
      <c r="L1775" s="82" t="s">
        <v>14024</v>
      </c>
      <c r="M1775" s="82" t="s">
        <v>12856</v>
      </c>
      <c r="N1775" s="82"/>
      <c r="O1775" s="82"/>
      <c r="P1775" s="82"/>
    </row>
    <row r="1776" spans="1:16" ht="28.5">
      <c r="A1776" s="27" t="s">
        <v>8460</v>
      </c>
      <c r="C1776" t="str">
        <f t="shared" si="27"/>
        <v>Yes</v>
      </c>
      <c r="D1776" s="82" t="s">
        <v>8462</v>
      </c>
      <c r="E1776" s="89" t="s">
        <v>7233</v>
      </c>
      <c r="F1776" s="82" t="s">
        <v>696</v>
      </c>
      <c r="G1776" s="89" t="s">
        <v>698</v>
      </c>
      <c r="H1776" s="89" t="s">
        <v>14636</v>
      </c>
      <c r="I1776" s="82" t="s">
        <v>181</v>
      </c>
      <c r="J1776" s="82" t="s">
        <v>200</v>
      </c>
      <c r="K1776" s="82" t="s">
        <v>13178</v>
      </c>
      <c r="L1776" s="82" t="s">
        <v>14024</v>
      </c>
      <c r="M1776" s="82" t="s">
        <v>12856</v>
      </c>
      <c r="N1776" s="82"/>
      <c r="O1776" s="82"/>
      <c r="P1776" s="82"/>
    </row>
    <row r="1777" spans="1:16" ht="28.5">
      <c r="A1777" s="27" t="s">
        <v>8462</v>
      </c>
      <c r="C1777" t="str">
        <f t="shared" si="27"/>
        <v>Yes</v>
      </c>
      <c r="D1777" s="82" t="s">
        <v>8463</v>
      </c>
      <c r="E1777" s="89" t="s">
        <v>7936</v>
      </c>
      <c r="F1777" s="82" t="s">
        <v>696</v>
      </c>
      <c r="G1777" s="89" t="s">
        <v>698</v>
      </c>
      <c r="H1777" s="89" t="s">
        <v>14637</v>
      </c>
      <c r="I1777" s="82" t="s">
        <v>132</v>
      </c>
      <c r="J1777" s="82" t="s">
        <v>200</v>
      </c>
      <c r="K1777" s="82"/>
      <c r="L1777" s="82" t="s">
        <v>14024</v>
      </c>
      <c r="M1777" s="82" t="s">
        <v>12865</v>
      </c>
      <c r="N1777" s="89" t="s">
        <v>3712</v>
      </c>
      <c r="O1777" s="89" t="s">
        <v>2097</v>
      </c>
      <c r="P1777" s="89" t="s">
        <v>7934</v>
      </c>
    </row>
    <row r="1778" spans="1:16" ht="71.25">
      <c r="A1778" s="27" t="s">
        <v>8463</v>
      </c>
      <c r="C1778" t="str">
        <f t="shared" si="27"/>
        <v>Yes</v>
      </c>
      <c r="D1778" s="82" t="s">
        <v>8467</v>
      </c>
      <c r="E1778" s="89" t="s">
        <v>7958</v>
      </c>
      <c r="F1778" s="82" t="s">
        <v>696</v>
      </c>
      <c r="G1778" s="89" t="s">
        <v>698</v>
      </c>
      <c r="H1778" s="89" t="s">
        <v>14638</v>
      </c>
      <c r="I1778" s="82" t="s">
        <v>181</v>
      </c>
      <c r="J1778" s="82" t="s">
        <v>200</v>
      </c>
      <c r="K1778" s="82"/>
      <c r="L1778" s="82" t="s">
        <v>14024</v>
      </c>
      <c r="M1778" s="82" t="s">
        <v>12865</v>
      </c>
      <c r="N1778" s="89" t="s">
        <v>3712</v>
      </c>
      <c r="O1778" s="89" t="s">
        <v>2097</v>
      </c>
      <c r="P1778" s="89" t="s">
        <v>7956</v>
      </c>
    </row>
    <row r="1779" spans="1:16" ht="28.5">
      <c r="A1779" s="27" t="s">
        <v>8467</v>
      </c>
      <c r="C1779" t="str">
        <f t="shared" si="27"/>
        <v>Yes</v>
      </c>
      <c r="D1779" s="82" t="s">
        <v>8472</v>
      </c>
      <c r="E1779" s="89" t="s">
        <v>8473</v>
      </c>
      <c r="F1779" s="82" t="s">
        <v>696</v>
      </c>
      <c r="G1779" s="89" t="s">
        <v>698</v>
      </c>
      <c r="H1779" s="89" t="s">
        <v>14639</v>
      </c>
      <c r="I1779" s="82" t="s">
        <v>132</v>
      </c>
      <c r="J1779" s="82" t="s">
        <v>200</v>
      </c>
      <c r="K1779" s="82"/>
      <c r="L1779" s="82" t="s">
        <v>14024</v>
      </c>
      <c r="M1779" s="82" t="s">
        <v>12865</v>
      </c>
      <c r="N1779" s="89" t="s">
        <v>3712</v>
      </c>
      <c r="O1779" s="89" t="s">
        <v>2097</v>
      </c>
      <c r="P1779" s="89" t="s">
        <v>8471</v>
      </c>
    </row>
    <row r="1780" spans="1:16" ht="57">
      <c r="A1780" s="27" t="s">
        <v>8472</v>
      </c>
      <c r="C1780" t="str">
        <f t="shared" si="27"/>
        <v>Yes</v>
      </c>
      <c r="D1780" s="82" t="s">
        <v>8478</v>
      </c>
      <c r="E1780" s="89" t="s">
        <v>8479</v>
      </c>
      <c r="F1780" s="82" t="s">
        <v>696</v>
      </c>
      <c r="G1780" s="89" t="s">
        <v>698</v>
      </c>
      <c r="H1780" s="89" t="s">
        <v>14640</v>
      </c>
      <c r="I1780" s="82" t="s">
        <v>132</v>
      </c>
      <c r="J1780" s="82" t="s">
        <v>200</v>
      </c>
      <c r="K1780" s="82"/>
      <c r="L1780" s="82" t="s">
        <v>14024</v>
      </c>
      <c r="M1780" s="82" t="s">
        <v>12865</v>
      </c>
      <c r="N1780" s="89" t="s">
        <v>3712</v>
      </c>
      <c r="O1780" s="89" t="s">
        <v>2097</v>
      </c>
      <c r="P1780" s="89" t="s">
        <v>8477</v>
      </c>
    </row>
    <row r="1781" spans="1:16" ht="28.5">
      <c r="A1781" s="27" t="s">
        <v>8478</v>
      </c>
      <c r="C1781" t="str">
        <f t="shared" si="27"/>
        <v>Yes</v>
      </c>
      <c r="D1781" s="82" t="s">
        <v>8484</v>
      </c>
      <c r="E1781" s="89" t="s">
        <v>8485</v>
      </c>
      <c r="F1781" s="82" t="s">
        <v>696</v>
      </c>
      <c r="G1781" s="89" t="s">
        <v>698</v>
      </c>
      <c r="H1781" s="89" t="s">
        <v>14641</v>
      </c>
      <c r="I1781" s="82" t="s">
        <v>132</v>
      </c>
      <c r="J1781" s="82" t="s">
        <v>200</v>
      </c>
      <c r="K1781" s="82"/>
      <c r="L1781" s="82" t="s">
        <v>14024</v>
      </c>
      <c r="M1781" s="82" t="s">
        <v>12865</v>
      </c>
      <c r="N1781" s="89" t="s">
        <v>3712</v>
      </c>
      <c r="O1781" s="89" t="s">
        <v>2097</v>
      </c>
      <c r="P1781" s="89" t="s">
        <v>8483</v>
      </c>
    </row>
    <row r="1782" spans="1:16" ht="28.5">
      <c r="A1782" s="27" t="s">
        <v>8484</v>
      </c>
      <c r="C1782" t="str">
        <f t="shared" si="27"/>
        <v>Yes</v>
      </c>
      <c r="D1782" s="82" t="s">
        <v>8490</v>
      </c>
      <c r="E1782" s="89" t="s">
        <v>8491</v>
      </c>
      <c r="F1782" s="82" t="s">
        <v>696</v>
      </c>
      <c r="G1782" s="89" t="s">
        <v>698</v>
      </c>
      <c r="H1782" s="89" t="s">
        <v>14642</v>
      </c>
      <c r="I1782" s="82" t="s">
        <v>132</v>
      </c>
      <c r="J1782" s="82" t="s">
        <v>200</v>
      </c>
      <c r="K1782" s="82"/>
      <c r="L1782" s="82" t="s">
        <v>14024</v>
      </c>
      <c r="M1782" s="82" t="s">
        <v>12865</v>
      </c>
      <c r="N1782" s="89" t="s">
        <v>3712</v>
      </c>
      <c r="O1782" s="89" t="s">
        <v>2097</v>
      </c>
      <c r="P1782" s="89" t="s">
        <v>8489</v>
      </c>
    </row>
    <row r="1783" spans="1:16" ht="71.25">
      <c r="A1783" s="27" t="s">
        <v>8490</v>
      </c>
      <c r="C1783" t="str">
        <f t="shared" si="27"/>
        <v>Yes</v>
      </c>
      <c r="D1783" s="82" t="s">
        <v>8496</v>
      </c>
      <c r="E1783" s="89" t="s">
        <v>8497</v>
      </c>
      <c r="F1783" s="82" t="s">
        <v>696</v>
      </c>
      <c r="G1783" s="89" t="s">
        <v>698</v>
      </c>
      <c r="H1783" s="89" t="s">
        <v>14643</v>
      </c>
      <c r="I1783" s="82" t="s">
        <v>132</v>
      </c>
      <c r="J1783" s="82" t="s">
        <v>200</v>
      </c>
      <c r="K1783" s="82"/>
      <c r="L1783" s="82" t="s">
        <v>14024</v>
      </c>
      <c r="M1783" s="82" t="s">
        <v>12865</v>
      </c>
      <c r="N1783" s="89" t="s">
        <v>1470</v>
      </c>
      <c r="O1783" s="89" t="s">
        <v>2097</v>
      </c>
      <c r="P1783" s="89" t="s">
        <v>8495</v>
      </c>
    </row>
    <row r="1784" spans="1:16" ht="28.5">
      <c r="A1784" s="27" t="s">
        <v>8496</v>
      </c>
      <c r="C1784" t="str">
        <f t="shared" si="27"/>
        <v>Yes</v>
      </c>
      <c r="D1784" s="82" t="s">
        <v>8502</v>
      </c>
      <c r="E1784" s="89" t="s">
        <v>8503</v>
      </c>
      <c r="F1784" s="82" t="s">
        <v>696</v>
      </c>
      <c r="G1784" s="89" t="s">
        <v>698</v>
      </c>
      <c r="H1784" s="89" t="s">
        <v>14644</v>
      </c>
      <c r="I1784" s="82" t="s">
        <v>132</v>
      </c>
      <c r="J1784" s="82" t="s">
        <v>200</v>
      </c>
      <c r="K1784" s="82"/>
      <c r="L1784" s="82" t="s">
        <v>14024</v>
      </c>
      <c r="M1784" s="82" t="s">
        <v>12865</v>
      </c>
      <c r="N1784" s="89" t="s">
        <v>1470</v>
      </c>
      <c r="O1784" s="89" t="s">
        <v>2097</v>
      </c>
      <c r="P1784" s="89" t="s">
        <v>8501</v>
      </c>
    </row>
    <row r="1785" spans="1:16" ht="42.75">
      <c r="A1785" s="27" t="s">
        <v>8502</v>
      </c>
      <c r="C1785" t="str">
        <f t="shared" si="27"/>
        <v>Yes</v>
      </c>
      <c r="D1785" s="82" t="s">
        <v>8508</v>
      </c>
      <c r="E1785" s="89" t="s">
        <v>8509</v>
      </c>
      <c r="F1785" s="82" t="s">
        <v>696</v>
      </c>
      <c r="G1785" s="89" t="s">
        <v>698</v>
      </c>
      <c r="H1785" s="89" t="s">
        <v>14645</v>
      </c>
      <c r="I1785" s="82" t="s">
        <v>181</v>
      </c>
      <c r="J1785" s="82" t="s">
        <v>200</v>
      </c>
      <c r="K1785" s="82"/>
      <c r="L1785" s="82" t="s">
        <v>14024</v>
      </c>
      <c r="M1785" s="82" t="s">
        <v>12865</v>
      </c>
      <c r="N1785" s="89" t="s">
        <v>1470</v>
      </c>
      <c r="O1785" s="89" t="s">
        <v>2097</v>
      </c>
      <c r="P1785" s="89" t="s">
        <v>8507</v>
      </c>
    </row>
    <row r="1786" spans="1:16" ht="57">
      <c r="A1786" s="27" t="s">
        <v>8508</v>
      </c>
      <c r="C1786" t="str">
        <f t="shared" si="27"/>
        <v>Yes</v>
      </c>
      <c r="D1786" s="82" t="s">
        <v>8514</v>
      </c>
      <c r="E1786" s="89" t="s">
        <v>8515</v>
      </c>
      <c r="F1786" s="82" t="s">
        <v>696</v>
      </c>
      <c r="G1786" s="89" t="s">
        <v>698</v>
      </c>
      <c r="H1786" s="89" t="s">
        <v>14646</v>
      </c>
      <c r="I1786" s="82" t="s">
        <v>132</v>
      </c>
      <c r="J1786" s="82" t="s">
        <v>200</v>
      </c>
      <c r="K1786" s="82"/>
      <c r="L1786" s="82" t="s">
        <v>14024</v>
      </c>
      <c r="M1786" s="82" t="s">
        <v>12865</v>
      </c>
      <c r="N1786" s="89" t="s">
        <v>1470</v>
      </c>
      <c r="O1786" s="89" t="s">
        <v>2097</v>
      </c>
      <c r="P1786" s="89" t="s">
        <v>8513</v>
      </c>
    </row>
    <row r="1787" spans="1:16" ht="42.75">
      <c r="A1787" s="27" t="s">
        <v>8514</v>
      </c>
      <c r="C1787" t="str">
        <f t="shared" si="27"/>
        <v>Yes</v>
      </c>
      <c r="D1787" s="82" t="s">
        <v>8519</v>
      </c>
      <c r="E1787" s="89" t="s">
        <v>7779</v>
      </c>
      <c r="F1787" s="82" t="s">
        <v>696</v>
      </c>
      <c r="G1787" s="89" t="s">
        <v>698</v>
      </c>
      <c r="H1787" s="89" t="s">
        <v>14647</v>
      </c>
      <c r="I1787" s="82" t="s">
        <v>132</v>
      </c>
      <c r="J1787" s="82" t="s">
        <v>200</v>
      </c>
      <c r="K1787" s="82"/>
      <c r="L1787" s="82" t="s">
        <v>14024</v>
      </c>
      <c r="M1787" s="82" t="s">
        <v>12865</v>
      </c>
      <c r="N1787" s="89" t="s">
        <v>1470</v>
      </c>
      <c r="O1787" s="89" t="s">
        <v>2097</v>
      </c>
      <c r="P1787" s="89" t="s">
        <v>5916</v>
      </c>
    </row>
    <row r="1788" spans="1:16" ht="42.75">
      <c r="A1788" s="27" t="s">
        <v>8519</v>
      </c>
      <c r="C1788" t="str">
        <f t="shared" si="27"/>
        <v>Yes</v>
      </c>
      <c r="D1788" s="82" t="s">
        <v>8524</v>
      </c>
      <c r="E1788" s="89" t="s">
        <v>8525</v>
      </c>
      <c r="F1788" s="82" t="s">
        <v>696</v>
      </c>
      <c r="G1788" s="89" t="s">
        <v>698</v>
      </c>
      <c r="H1788" s="89" t="s">
        <v>14648</v>
      </c>
      <c r="I1788" s="82" t="s">
        <v>132</v>
      </c>
      <c r="J1788" s="82" t="s">
        <v>200</v>
      </c>
      <c r="K1788" s="82"/>
      <c r="L1788" s="82" t="s">
        <v>14024</v>
      </c>
      <c r="M1788" s="82" t="s">
        <v>12865</v>
      </c>
      <c r="N1788" s="89" t="s">
        <v>1470</v>
      </c>
      <c r="O1788" s="89" t="s">
        <v>2097</v>
      </c>
      <c r="P1788" s="89" t="s">
        <v>8523</v>
      </c>
    </row>
    <row r="1789" spans="1:16" ht="42.75">
      <c r="A1789" s="27" t="s">
        <v>8524</v>
      </c>
      <c r="C1789" t="str">
        <f t="shared" si="27"/>
        <v>Yes</v>
      </c>
      <c r="D1789" s="82" t="s">
        <v>8529</v>
      </c>
      <c r="E1789" s="89" t="s">
        <v>5461</v>
      </c>
      <c r="F1789" s="82" t="s">
        <v>696</v>
      </c>
      <c r="G1789" s="89" t="s">
        <v>698</v>
      </c>
      <c r="H1789" s="89" t="s">
        <v>14649</v>
      </c>
      <c r="I1789" s="82" t="s">
        <v>132</v>
      </c>
      <c r="J1789" s="82" t="s">
        <v>200</v>
      </c>
      <c r="K1789" s="82"/>
      <c r="L1789" s="82" t="s">
        <v>14024</v>
      </c>
      <c r="M1789" s="82" t="s">
        <v>12865</v>
      </c>
      <c r="N1789" s="89" t="s">
        <v>1470</v>
      </c>
      <c r="O1789" s="89" t="s">
        <v>2097</v>
      </c>
      <c r="P1789" s="89" t="s">
        <v>5459</v>
      </c>
    </row>
    <row r="1790" spans="1:16" ht="57">
      <c r="A1790" s="27" t="s">
        <v>8529</v>
      </c>
      <c r="C1790" t="str">
        <f t="shared" si="27"/>
        <v>Yes</v>
      </c>
      <c r="D1790" s="82" t="s">
        <v>8533</v>
      </c>
      <c r="E1790" s="89" t="s">
        <v>7896</v>
      </c>
      <c r="F1790" s="82" t="s">
        <v>696</v>
      </c>
      <c r="G1790" s="89" t="s">
        <v>698</v>
      </c>
      <c r="H1790" s="89" t="s">
        <v>14650</v>
      </c>
      <c r="I1790" s="82" t="s">
        <v>132</v>
      </c>
      <c r="J1790" s="82" t="s">
        <v>200</v>
      </c>
      <c r="K1790" s="82"/>
      <c r="L1790" s="82" t="s">
        <v>14024</v>
      </c>
      <c r="M1790" s="82" t="s">
        <v>12865</v>
      </c>
      <c r="N1790" s="89" t="s">
        <v>1470</v>
      </c>
      <c r="O1790" s="89" t="s">
        <v>2097</v>
      </c>
      <c r="P1790" s="89" t="s">
        <v>5976</v>
      </c>
    </row>
    <row r="1791" spans="1:16" ht="71.25">
      <c r="A1791" s="27" t="s">
        <v>8533</v>
      </c>
      <c r="C1791" t="str">
        <f t="shared" si="27"/>
        <v>Yes</v>
      </c>
      <c r="D1791" s="82" t="s">
        <v>8538</v>
      </c>
      <c r="E1791" s="89" t="s">
        <v>8539</v>
      </c>
      <c r="F1791" s="82" t="s">
        <v>696</v>
      </c>
      <c r="G1791" s="89" t="s">
        <v>698</v>
      </c>
      <c r="H1791" s="89" t="s">
        <v>14651</v>
      </c>
      <c r="I1791" s="82" t="s">
        <v>132</v>
      </c>
      <c r="J1791" s="82" t="s">
        <v>200</v>
      </c>
      <c r="K1791" s="82"/>
      <c r="L1791" s="82" t="s">
        <v>14024</v>
      </c>
      <c r="M1791" s="82" t="s">
        <v>12865</v>
      </c>
      <c r="N1791" s="89" t="s">
        <v>1470</v>
      </c>
      <c r="O1791" s="89" t="s">
        <v>2097</v>
      </c>
      <c r="P1791" s="89" t="s">
        <v>8537</v>
      </c>
    </row>
    <row r="1792" spans="1:16" ht="28.5">
      <c r="A1792" s="27" t="s">
        <v>8538</v>
      </c>
      <c r="C1792" t="str">
        <f t="shared" si="27"/>
        <v>Yes</v>
      </c>
      <c r="D1792" s="82" t="s">
        <v>8543</v>
      </c>
      <c r="E1792" s="89" t="s">
        <v>7929</v>
      </c>
      <c r="F1792" s="82" t="s">
        <v>696</v>
      </c>
      <c r="G1792" s="89" t="s">
        <v>698</v>
      </c>
      <c r="H1792" s="89" t="s">
        <v>14652</v>
      </c>
      <c r="I1792" s="82" t="s">
        <v>132</v>
      </c>
      <c r="J1792" s="82" t="s">
        <v>200</v>
      </c>
      <c r="K1792" s="82"/>
      <c r="L1792" s="82" t="s">
        <v>14024</v>
      </c>
      <c r="M1792" s="82" t="s">
        <v>12856</v>
      </c>
      <c r="N1792" s="82"/>
      <c r="O1792" s="82"/>
      <c r="P1792" s="82"/>
    </row>
    <row r="1793" spans="1:16" ht="42.75">
      <c r="A1793" s="27" t="s">
        <v>8543</v>
      </c>
      <c r="C1793" t="str">
        <f t="shared" si="27"/>
        <v>Yes</v>
      </c>
      <c r="D1793" s="82" t="s">
        <v>8548</v>
      </c>
      <c r="E1793" s="89" t="s">
        <v>8549</v>
      </c>
      <c r="F1793" s="82" t="s">
        <v>696</v>
      </c>
      <c r="G1793" s="89" t="s">
        <v>698</v>
      </c>
      <c r="H1793" s="89" t="s">
        <v>14653</v>
      </c>
      <c r="I1793" s="82" t="s">
        <v>132</v>
      </c>
      <c r="J1793" s="82" t="s">
        <v>200</v>
      </c>
      <c r="K1793" s="82"/>
      <c r="L1793" s="82" t="s">
        <v>14024</v>
      </c>
      <c r="M1793" s="82" t="s">
        <v>12865</v>
      </c>
      <c r="N1793" s="89" t="s">
        <v>1470</v>
      </c>
      <c r="O1793" s="89" t="s">
        <v>2097</v>
      </c>
      <c r="P1793" s="89" t="s">
        <v>8547</v>
      </c>
    </row>
    <row r="1794" spans="1:16" ht="28.5">
      <c r="A1794" s="27" t="s">
        <v>8548</v>
      </c>
      <c r="C1794" t="str">
        <f t="shared" ref="C1794:C1857" si="28">IF(ISNA(VLOOKUP(D1794,$A:$A,1,FALSE)),"No","Yes")</f>
        <v>Yes</v>
      </c>
      <c r="D1794" s="82" t="s">
        <v>8554</v>
      </c>
      <c r="E1794" s="89" t="s">
        <v>8555</v>
      </c>
      <c r="F1794" s="82" t="s">
        <v>696</v>
      </c>
      <c r="G1794" s="89" t="s">
        <v>698</v>
      </c>
      <c r="H1794" s="89" t="s">
        <v>14654</v>
      </c>
      <c r="I1794" s="82" t="s">
        <v>132</v>
      </c>
      <c r="J1794" s="82" t="s">
        <v>200</v>
      </c>
      <c r="K1794" s="82"/>
      <c r="L1794" s="82" t="s">
        <v>14024</v>
      </c>
      <c r="M1794" s="82" t="s">
        <v>12865</v>
      </c>
      <c r="N1794" s="89" t="s">
        <v>1470</v>
      </c>
      <c r="O1794" s="89" t="s">
        <v>2097</v>
      </c>
      <c r="P1794" s="89" t="s">
        <v>8553</v>
      </c>
    </row>
    <row r="1795" spans="1:16" ht="42.75">
      <c r="A1795" s="27" t="s">
        <v>8554</v>
      </c>
      <c r="C1795" t="str">
        <f t="shared" si="28"/>
        <v>Yes</v>
      </c>
      <c r="D1795" s="82" t="s">
        <v>8560</v>
      </c>
      <c r="E1795" s="89" t="s">
        <v>8561</v>
      </c>
      <c r="F1795" s="82" t="s">
        <v>696</v>
      </c>
      <c r="G1795" s="89" t="s">
        <v>698</v>
      </c>
      <c r="H1795" s="89" t="s">
        <v>14655</v>
      </c>
      <c r="I1795" s="82" t="s">
        <v>132</v>
      </c>
      <c r="J1795" s="82" t="s">
        <v>200</v>
      </c>
      <c r="K1795" s="82"/>
      <c r="L1795" s="82" t="s">
        <v>14024</v>
      </c>
      <c r="M1795" s="82" t="s">
        <v>12865</v>
      </c>
      <c r="N1795" s="89" t="s">
        <v>1470</v>
      </c>
      <c r="O1795" s="89" t="s">
        <v>2097</v>
      </c>
      <c r="P1795" s="89" t="s">
        <v>8559</v>
      </c>
    </row>
    <row r="1796" spans="1:16" ht="28.5">
      <c r="A1796" s="27" t="s">
        <v>8560</v>
      </c>
      <c r="C1796" t="str">
        <f t="shared" si="28"/>
        <v>Yes</v>
      </c>
      <c r="D1796" s="82" t="s">
        <v>8566</v>
      </c>
      <c r="E1796" s="89" t="s">
        <v>8567</v>
      </c>
      <c r="F1796" s="82" t="s">
        <v>696</v>
      </c>
      <c r="G1796" s="89" t="s">
        <v>698</v>
      </c>
      <c r="H1796" s="89" t="s">
        <v>14656</v>
      </c>
      <c r="I1796" s="82" t="s">
        <v>181</v>
      </c>
      <c r="J1796" s="82" t="s">
        <v>200</v>
      </c>
      <c r="K1796" s="82"/>
      <c r="L1796" s="82" t="s">
        <v>14024</v>
      </c>
      <c r="M1796" s="82" t="s">
        <v>12865</v>
      </c>
      <c r="N1796" s="89" t="s">
        <v>1470</v>
      </c>
      <c r="O1796" s="89" t="s">
        <v>2097</v>
      </c>
      <c r="P1796" s="89" t="s">
        <v>8565</v>
      </c>
    </row>
    <row r="1797" spans="1:16" ht="42.75">
      <c r="A1797" s="27" t="s">
        <v>8566</v>
      </c>
      <c r="C1797" t="str">
        <f t="shared" si="28"/>
        <v>Yes</v>
      </c>
      <c r="D1797" s="82" t="s">
        <v>8572</v>
      </c>
      <c r="E1797" s="89" t="s">
        <v>8573</v>
      </c>
      <c r="F1797" s="82" t="s">
        <v>696</v>
      </c>
      <c r="G1797" s="89" t="s">
        <v>698</v>
      </c>
      <c r="H1797" s="89" t="s">
        <v>14657</v>
      </c>
      <c r="I1797" s="82" t="s">
        <v>132</v>
      </c>
      <c r="J1797" s="82" t="s">
        <v>200</v>
      </c>
      <c r="K1797" s="82"/>
      <c r="L1797" s="82" t="s">
        <v>14024</v>
      </c>
      <c r="M1797" s="82" t="s">
        <v>12865</v>
      </c>
      <c r="N1797" s="89" t="s">
        <v>1470</v>
      </c>
      <c r="O1797" s="89" t="s">
        <v>2097</v>
      </c>
      <c r="P1797" s="89" t="s">
        <v>8571</v>
      </c>
    </row>
    <row r="1798" spans="1:16" ht="42.75">
      <c r="A1798" s="27" t="s">
        <v>8572</v>
      </c>
      <c r="C1798" t="str">
        <f t="shared" si="28"/>
        <v>Yes</v>
      </c>
      <c r="D1798" s="82" t="s">
        <v>8578</v>
      </c>
      <c r="E1798" s="89" t="s">
        <v>8579</v>
      </c>
      <c r="F1798" s="82" t="s">
        <v>696</v>
      </c>
      <c r="G1798" s="89" t="s">
        <v>698</v>
      </c>
      <c r="H1798" s="89" t="s">
        <v>14658</v>
      </c>
      <c r="I1798" s="82" t="s">
        <v>132</v>
      </c>
      <c r="J1798" s="82" t="s">
        <v>200</v>
      </c>
      <c r="K1798" s="82"/>
      <c r="L1798" s="82" t="s">
        <v>14024</v>
      </c>
      <c r="M1798" s="82" t="s">
        <v>12865</v>
      </c>
      <c r="N1798" s="89" t="s">
        <v>1470</v>
      </c>
      <c r="O1798" s="89" t="s">
        <v>2097</v>
      </c>
      <c r="P1798" s="89" t="s">
        <v>8577</v>
      </c>
    </row>
    <row r="1799" spans="1:16" ht="42.75">
      <c r="A1799" s="27" t="s">
        <v>8578</v>
      </c>
      <c r="C1799" t="str">
        <f t="shared" si="28"/>
        <v>Yes</v>
      </c>
      <c r="D1799" s="82" t="s">
        <v>8584</v>
      </c>
      <c r="E1799" s="89" t="s">
        <v>8585</v>
      </c>
      <c r="F1799" s="82" t="s">
        <v>696</v>
      </c>
      <c r="G1799" s="89" t="s">
        <v>698</v>
      </c>
      <c r="H1799" s="89" t="s">
        <v>14659</v>
      </c>
      <c r="I1799" s="82" t="s">
        <v>132</v>
      </c>
      <c r="J1799" s="82" t="s">
        <v>200</v>
      </c>
      <c r="K1799" s="82"/>
      <c r="L1799" s="82" t="s">
        <v>14024</v>
      </c>
      <c r="M1799" s="82" t="s">
        <v>12865</v>
      </c>
      <c r="N1799" s="89" t="s">
        <v>1470</v>
      </c>
      <c r="O1799" s="89" t="s">
        <v>2097</v>
      </c>
      <c r="P1799" s="89" t="s">
        <v>8583</v>
      </c>
    </row>
    <row r="1800" spans="1:16" ht="42.75">
      <c r="A1800" s="27" t="s">
        <v>8584</v>
      </c>
      <c r="C1800" t="str">
        <f t="shared" si="28"/>
        <v>Yes</v>
      </c>
      <c r="D1800" s="82" t="s">
        <v>8593</v>
      </c>
      <c r="E1800" s="89" t="s">
        <v>8594</v>
      </c>
      <c r="F1800" s="82" t="s">
        <v>696</v>
      </c>
      <c r="G1800" s="89" t="s">
        <v>698</v>
      </c>
      <c r="H1800" s="89" t="s">
        <v>14660</v>
      </c>
      <c r="I1800" s="82" t="s">
        <v>132</v>
      </c>
      <c r="J1800" s="82" t="s">
        <v>200</v>
      </c>
      <c r="K1800" s="82"/>
      <c r="L1800" s="82" t="s">
        <v>14024</v>
      </c>
      <c r="M1800" s="82" t="s">
        <v>12865</v>
      </c>
      <c r="N1800" s="89" t="s">
        <v>1470</v>
      </c>
      <c r="O1800" s="89" t="s">
        <v>2097</v>
      </c>
      <c r="P1800" s="89" t="s">
        <v>8592</v>
      </c>
    </row>
    <row r="1801" spans="1:16" ht="57">
      <c r="A1801" s="27" t="s">
        <v>8593</v>
      </c>
      <c r="C1801" t="str">
        <f t="shared" si="28"/>
        <v>Yes</v>
      </c>
      <c r="D1801" s="82" t="s">
        <v>8600</v>
      </c>
      <c r="E1801" s="89" t="s">
        <v>8601</v>
      </c>
      <c r="F1801" s="82" t="s">
        <v>696</v>
      </c>
      <c r="G1801" s="89" t="s">
        <v>698</v>
      </c>
      <c r="H1801" s="89" t="s">
        <v>14661</v>
      </c>
      <c r="I1801" s="82" t="s">
        <v>132</v>
      </c>
      <c r="J1801" s="82" t="s">
        <v>200</v>
      </c>
      <c r="K1801" s="82"/>
      <c r="L1801" s="82" t="s">
        <v>14024</v>
      </c>
      <c r="M1801" s="82" t="s">
        <v>12865</v>
      </c>
      <c r="N1801" s="89" t="s">
        <v>1470</v>
      </c>
      <c r="O1801" s="89" t="s">
        <v>2097</v>
      </c>
      <c r="P1801" s="89" t="s">
        <v>8599</v>
      </c>
    </row>
    <row r="1802" spans="1:16" ht="28.5">
      <c r="A1802" s="27" t="s">
        <v>8600</v>
      </c>
      <c r="C1802" t="str">
        <f t="shared" si="28"/>
        <v>Yes</v>
      </c>
      <c r="D1802" s="82" t="s">
        <v>8608</v>
      </c>
      <c r="E1802" s="89" t="s">
        <v>8609</v>
      </c>
      <c r="F1802" s="82" t="s">
        <v>696</v>
      </c>
      <c r="G1802" s="89" t="s">
        <v>698</v>
      </c>
      <c r="H1802" s="89" t="s">
        <v>14662</v>
      </c>
      <c r="I1802" s="82" t="s">
        <v>132</v>
      </c>
      <c r="J1802" s="82" t="s">
        <v>200</v>
      </c>
      <c r="K1802" s="82"/>
      <c r="L1802" s="82" t="s">
        <v>14024</v>
      </c>
      <c r="M1802" s="82" t="s">
        <v>12865</v>
      </c>
      <c r="N1802" s="89" t="s">
        <v>1470</v>
      </c>
      <c r="O1802" s="89" t="s">
        <v>2097</v>
      </c>
      <c r="P1802" s="89" t="s">
        <v>8607</v>
      </c>
    </row>
    <row r="1803" spans="1:16" ht="42.75">
      <c r="A1803" s="27" t="s">
        <v>8608</v>
      </c>
      <c r="C1803" t="str">
        <f t="shared" si="28"/>
        <v>Yes</v>
      </c>
      <c r="D1803" s="82" t="s">
        <v>8615</v>
      </c>
      <c r="E1803" s="89" t="s">
        <v>8616</v>
      </c>
      <c r="F1803" s="82" t="s">
        <v>696</v>
      </c>
      <c r="G1803" s="89" t="s">
        <v>698</v>
      </c>
      <c r="H1803" s="89" t="s">
        <v>14663</v>
      </c>
      <c r="I1803" s="82" t="s">
        <v>132</v>
      </c>
      <c r="J1803" s="82" t="s">
        <v>200</v>
      </c>
      <c r="K1803" s="82"/>
      <c r="L1803" s="82" t="s">
        <v>14024</v>
      </c>
      <c r="M1803" s="82" t="s">
        <v>12865</v>
      </c>
      <c r="N1803" s="89" t="s">
        <v>1470</v>
      </c>
      <c r="O1803" s="89" t="s">
        <v>2097</v>
      </c>
      <c r="P1803" s="89" t="s">
        <v>8614</v>
      </c>
    </row>
    <row r="1804" spans="1:16" ht="28.5">
      <c r="A1804" s="27" t="s">
        <v>8615</v>
      </c>
      <c r="C1804" t="str">
        <f t="shared" si="28"/>
        <v>Yes</v>
      </c>
      <c r="D1804" s="82" t="s">
        <v>8620</v>
      </c>
      <c r="E1804" s="89" t="s">
        <v>7773</v>
      </c>
      <c r="F1804" s="82" t="s">
        <v>696</v>
      </c>
      <c r="G1804" s="89" t="s">
        <v>698</v>
      </c>
      <c r="H1804" s="89" t="s">
        <v>14664</v>
      </c>
      <c r="I1804" s="82" t="s">
        <v>132</v>
      </c>
      <c r="J1804" s="82" t="s">
        <v>200</v>
      </c>
      <c r="K1804" s="82"/>
      <c r="L1804" s="82" t="s">
        <v>14024</v>
      </c>
      <c r="M1804" s="82" t="s">
        <v>12865</v>
      </c>
      <c r="N1804" s="89" t="s">
        <v>1470</v>
      </c>
      <c r="O1804" s="89" t="s">
        <v>2097</v>
      </c>
      <c r="P1804" s="89" t="s">
        <v>7771</v>
      </c>
    </row>
    <row r="1805" spans="1:16" ht="28.5">
      <c r="A1805" s="27" t="s">
        <v>8620</v>
      </c>
      <c r="C1805" t="str">
        <f t="shared" si="28"/>
        <v>Yes</v>
      </c>
      <c r="D1805" s="82" t="s">
        <v>8626</v>
      </c>
      <c r="E1805" s="89" t="s">
        <v>4640</v>
      </c>
      <c r="F1805" s="82" t="s">
        <v>696</v>
      </c>
      <c r="G1805" s="89" t="s">
        <v>698</v>
      </c>
      <c r="H1805" s="89" t="s">
        <v>14665</v>
      </c>
      <c r="I1805" s="82" t="s">
        <v>132</v>
      </c>
      <c r="J1805" s="82" t="s">
        <v>200</v>
      </c>
      <c r="K1805" s="82"/>
      <c r="L1805" s="82" t="s">
        <v>14024</v>
      </c>
      <c r="M1805" s="82" t="s">
        <v>12865</v>
      </c>
      <c r="N1805" s="89" t="s">
        <v>1470</v>
      </c>
      <c r="O1805" s="89" t="s">
        <v>2097</v>
      </c>
      <c r="P1805" s="89" t="s">
        <v>8625</v>
      </c>
    </row>
    <row r="1806" spans="1:16" ht="57">
      <c r="A1806" s="27" t="s">
        <v>8626</v>
      </c>
      <c r="C1806" t="str">
        <f t="shared" si="28"/>
        <v>Yes</v>
      </c>
      <c r="D1806" s="82" t="s">
        <v>8631</v>
      </c>
      <c r="E1806" s="89" t="s">
        <v>8632</v>
      </c>
      <c r="F1806" s="82" t="s">
        <v>696</v>
      </c>
      <c r="G1806" s="89" t="s">
        <v>698</v>
      </c>
      <c r="H1806" s="89" t="s">
        <v>14666</v>
      </c>
      <c r="I1806" s="82" t="s">
        <v>181</v>
      </c>
      <c r="J1806" s="82" t="s">
        <v>200</v>
      </c>
      <c r="K1806" s="82"/>
      <c r="L1806" s="82" t="s">
        <v>14024</v>
      </c>
      <c r="M1806" s="82" t="s">
        <v>12865</v>
      </c>
      <c r="N1806" s="89" t="s">
        <v>1470</v>
      </c>
      <c r="O1806" s="89" t="s">
        <v>2097</v>
      </c>
      <c r="P1806" s="89" t="s">
        <v>8630</v>
      </c>
    </row>
    <row r="1807" spans="1:16">
      <c r="A1807" s="27" t="s">
        <v>8631</v>
      </c>
      <c r="C1807" t="str">
        <f t="shared" si="28"/>
        <v>Yes</v>
      </c>
      <c r="D1807" s="82" t="s">
        <v>8637</v>
      </c>
      <c r="E1807" s="89" t="s">
        <v>7620</v>
      </c>
      <c r="F1807" s="82" t="s">
        <v>696</v>
      </c>
      <c r="G1807" s="89" t="s">
        <v>698</v>
      </c>
      <c r="H1807" s="89" t="s">
        <v>14667</v>
      </c>
      <c r="I1807" s="82" t="s">
        <v>181</v>
      </c>
      <c r="J1807" s="82" t="s">
        <v>200</v>
      </c>
      <c r="K1807" s="82" t="s">
        <v>14297</v>
      </c>
      <c r="L1807" s="82" t="s">
        <v>14024</v>
      </c>
      <c r="M1807" s="82" t="s">
        <v>12856</v>
      </c>
      <c r="N1807" s="82"/>
      <c r="O1807" s="82"/>
      <c r="P1807" s="82"/>
    </row>
    <row r="1808" spans="1:16" ht="57">
      <c r="A1808" s="27" t="s">
        <v>8637</v>
      </c>
      <c r="C1808" t="str">
        <f t="shared" si="28"/>
        <v>Yes</v>
      </c>
      <c r="D1808" s="82" t="s">
        <v>8639</v>
      </c>
      <c r="E1808" s="89" t="s">
        <v>8640</v>
      </c>
      <c r="F1808" s="82" t="s">
        <v>696</v>
      </c>
      <c r="G1808" s="89" t="s">
        <v>698</v>
      </c>
      <c r="H1808" s="89" t="s">
        <v>14668</v>
      </c>
      <c r="I1808" s="82" t="s">
        <v>132</v>
      </c>
      <c r="J1808" s="82" t="s">
        <v>200</v>
      </c>
      <c r="K1808" s="82"/>
      <c r="L1808" s="82" t="s">
        <v>14024</v>
      </c>
      <c r="M1808" s="82" t="s">
        <v>12865</v>
      </c>
      <c r="N1808" s="89" t="s">
        <v>1470</v>
      </c>
      <c r="O1808" s="89" t="s">
        <v>2097</v>
      </c>
      <c r="P1808" s="89" t="s">
        <v>8638</v>
      </c>
    </row>
    <row r="1809" spans="1:16" ht="57">
      <c r="A1809" s="27" t="s">
        <v>8639</v>
      </c>
      <c r="C1809" t="str">
        <f t="shared" si="28"/>
        <v>Yes</v>
      </c>
      <c r="D1809" s="82" t="s">
        <v>8645</v>
      </c>
      <c r="E1809" s="89" t="s">
        <v>8646</v>
      </c>
      <c r="F1809" s="82" t="s">
        <v>696</v>
      </c>
      <c r="G1809" s="89" t="s">
        <v>698</v>
      </c>
      <c r="H1809" s="89" t="s">
        <v>14669</v>
      </c>
      <c r="I1809" s="82" t="s">
        <v>181</v>
      </c>
      <c r="J1809" s="82" t="s">
        <v>200</v>
      </c>
      <c r="K1809" s="82"/>
      <c r="L1809" s="82" t="s">
        <v>14024</v>
      </c>
      <c r="M1809" s="82" t="s">
        <v>12865</v>
      </c>
      <c r="N1809" s="89" t="s">
        <v>1470</v>
      </c>
      <c r="O1809" s="89" t="s">
        <v>2097</v>
      </c>
      <c r="P1809" s="89" t="s">
        <v>8644</v>
      </c>
    </row>
    <row r="1810" spans="1:16" ht="42.75">
      <c r="A1810" s="27" t="s">
        <v>8645</v>
      </c>
      <c r="C1810" t="str">
        <f t="shared" si="28"/>
        <v>Yes</v>
      </c>
      <c r="D1810" s="82" t="s">
        <v>8651</v>
      </c>
      <c r="E1810" s="89" t="s">
        <v>7851</v>
      </c>
      <c r="F1810" s="82" t="s">
        <v>696</v>
      </c>
      <c r="G1810" s="89" t="s">
        <v>698</v>
      </c>
      <c r="H1810" s="89" t="s">
        <v>14670</v>
      </c>
      <c r="I1810" s="82" t="s">
        <v>132</v>
      </c>
      <c r="J1810" s="82" t="s">
        <v>200</v>
      </c>
      <c r="K1810" s="82"/>
      <c r="L1810" s="82" t="s">
        <v>14024</v>
      </c>
      <c r="M1810" s="82" t="s">
        <v>12865</v>
      </c>
      <c r="N1810" s="89" t="s">
        <v>1470</v>
      </c>
      <c r="O1810" s="89" t="s">
        <v>2097</v>
      </c>
      <c r="P1810" s="89" t="s">
        <v>7849</v>
      </c>
    </row>
    <row r="1811" spans="1:16" ht="57">
      <c r="A1811" s="27" t="s">
        <v>8651</v>
      </c>
      <c r="C1811" t="str">
        <f t="shared" si="28"/>
        <v>Yes</v>
      </c>
      <c r="D1811" s="82" t="s">
        <v>8655</v>
      </c>
      <c r="E1811" s="89" t="s">
        <v>7875</v>
      </c>
      <c r="F1811" s="82" t="s">
        <v>696</v>
      </c>
      <c r="G1811" s="89" t="s">
        <v>698</v>
      </c>
      <c r="H1811" s="89" t="s">
        <v>14671</v>
      </c>
      <c r="I1811" s="82" t="s">
        <v>132</v>
      </c>
      <c r="J1811" s="82" t="s">
        <v>200</v>
      </c>
      <c r="K1811" s="82"/>
      <c r="L1811" s="82" t="s">
        <v>14024</v>
      </c>
      <c r="M1811" s="82" t="s">
        <v>12865</v>
      </c>
      <c r="N1811" s="89" t="s">
        <v>1470</v>
      </c>
      <c r="O1811" s="89" t="s">
        <v>2097</v>
      </c>
      <c r="P1811" s="89" t="s">
        <v>7873</v>
      </c>
    </row>
    <row r="1812" spans="1:16" ht="42.75">
      <c r="A1812" s="27" t="s">
        <v>8655</v>
      </c>
      <c r="C1812" t="str">
        <f t="shared" si="28"/>
        <v>Yes</v>
      </c>
      <c r="D1812" s="82" t="s">
        <v>8660</v>
      </c>
      <c r="E1812" s="89" t="s">
        <v>8661</v>
      </c>
      <c r="F1812" s="82" t="s">
        <v>696</v>
      </c>
      <c r="G1812" s="89" t="s">
        <v>698</v>
      </c>
      <c r="H1812" s="89" t="s">
        <v>14672</v>
      </c>
      <c r="I1812" s="82" t="s">
        <v>132</v>
      </c>
      <c r="J1812" s="82" t="s">
        <v>200</v>
      </c>
      <c r="K1812" s="82"/>
      <c r="L1812" s="82" t="s">
        <v>14024</v>
      </c>
      <c r="M1812" s="82" t="s">
        <v>12865</v>
      </c>
      <c r="N1812" s="89" t="s">
        <v>1470</v>
      </c>
      <c r="O1812" s="89" t="s">
        <v>2097</v>
      </c>
      <c r="P1812" s="89" t="s">
        <v>8659</v>
      </c>
    </row>
    <row r="1813" spans="1:16" ht="57">
      <c r="A1813" s="27" t="s">
        <v>8660</v>
      </c>
      <c r="C1813" t="str">
        <f t="shared" si="28"/>
        <v>Yes</v>
      </c>
      <c r="D1813" s="82" t="s">
        <v>8666</v>
      </c>
      <c r="E1813" s="89" t="s">
        <v>8667</v>
      </c>
      <c r="F1813" s="82" t="s">
        <v>696</v>
      </c>
      <c r="G1813" s="89" t="s">
        <v>698</v>
      </c>
      <c r="H1813" s="89" t="s">
        <v>14673</v>
      </c>
      <c r="I1813" s="82" t="s">
        <v>132</v>
      </c>
      <c r="J1813" s="82" t="s">
        <v>200</v>
      </c>
      <c r="K1813" s="82"/>
      <c r="L1813" s="82" t="s">
        <v>14024</v>
      </c>
      <c r="M1813" s="82" t="s">
        <v>12865</v>
      </c>
      <c r="N1813" s="89" t="s">
        <v>1470</v>
      </c>
      <c r="O1813" s="89" t="s">
        <v>2097</v>
      </c>
      <c r="P1813" s="89" t="s">
        <v>8665</v>
      </c>
    </row>
    <row r="1814" spans="1:16" ht="42.75">
      <c r="A1814" s="27" t="s">
        <v>8666</v>
      </c>
      <c r="C1814" t="str">
        <f t="shared" si="28"/>
        <v>Yes</v>
      </c>
      <c r="D1814" s="82" t="s">
        <v>8672</v>
      </c>
      <c r="E1814" s="89" t="s">
        <v>8673</v>
      </c>
      <c r="F1814" s="82" t="s">
        <v>696</v>
      </c>
      <c r="G1814" s="89" t="s">
        <v>698</v>
      </c>
      <c r="H1814" s="89" t="s">
        <v>14674</v>
      </c>
      <c r="I1814" s="82" t="s">
        <v>132</v>
      </c>
      <c r="J1814" s="82" t="s">
        <v>200</v>
      </c>
      <c r="K1814" s="82"/>
      <c r="L1814" s="82" t="s">
        <v>14024</v>
      </c>
      <c r="M1814" s="82" t="s">
        <v>12865</v>
      </c>
      <c r="N1814" s="89" t="s">
        <v>1470</v>
      </c>
      <c r="O1814" s="89" t="s">
        <v>2097</v>
      </c>
      <c r="P1814" s="89" t="s">
        <v>8671</v>
      </c>
    </row>
    <row r="1815" spans="1:16" ht="42.75">
      <c r="A1815" s="27" t="s">
        <v>8672</v>
      </c>
      <c r="C1815" t="str">
        <f t="shared" si="28"/>
        <v>Yes</v>
      </c>
      <c r="D1815" s="82" t="s">
        <v>8678</v>
      </c>
      <c r="E1815" s="89" t="s">
        <v>8679</v>
      </c>
      <c r="F1815" s="82" t="s">
        <v>696</v>
      </c>
      <c r="G1815" s="89" t="s">
        <v>698</v>
      </c>
      <c r="H1815" s="89" t="s">
        <v>14675</v>
      </c>
      <c r="I1815" s="82" t="s">
        <v>132</v>
      </c>
      <c r="J1815" s="82" t="s">
        <v>200</v>
      </c>
      <c r="K1815" s="82"/>
      <c r="L1815" s="82" t="s">
        <v>14024</v>
      </c>
      <c r="M1815" s="82" t="s">
        <v>12865</v>
      </c>
      <c r="N1815" s="89" t="s">
        <v>1470</v>
      </c>
      <c r="O1815" s="89" t="s">
        <v>2097</v>
      </c>
      <c r="P1815" s="89" t="s">
        <v>8677</v>
      </c>
    </row>
    <row r="1816" spans="1:16" ht="57">
      <c r="A1816" s="27" t="s">
        <v>8678</v>
      </c>
      <c r="C1816" t="str">
        <f t="shared" si="28"/>
        <v>Yes</v>
      </c>
      <c r="D1816" s="82" t="s">
        <v>8684</v>
      </c>
      <c r="E1816" s="89" t="s">
        <v>8685</v>
      </c>
      <c r="F1816" s="82" t="s">
        <v>696</v>
      </c>
      <c r="G1816" s="89" t="s">
        <v>698</v>
      </c>
      <c r="H1816" s="89" t="s">
        <v>14676</v>
      </c>
      <c r="I1816" s="82" t="s">
        <v>132</v>
      </c>
      <c r="J1816" s="82" t="s">
        <v>200</v>
      </c>
      <c r="K1816" s="82"/>
      <c r="L1816" s="82" t="s">
        <v>14024</v>
      </c>
      <c r="M1816" s="82" t="s">
        <v>12865</v>
      </c>
      <c r="N1816" s="89" t="s">
        <v>1470</v>
      </c>
      <c r="O1816" s="89" t="s">
        <v>2097</v>
      </c>
      <c r="P1816" s="89" t="s">
        <v>8683</v>
      </c>
    </row>
    <row r="1817" spans="1:16" ht="42.75">
      <c r="A1817" s="27" t="s">
        <v>8684</v>
      </c>
      <c r="C1817" t="str">
        <f t="shared" si="28"/>
        <v>Yes</v>
      </c>
      <c r="D1817" s="82" t="s">
        <v>8689</v>
      </c>
      <c r="E1817" s="89" t="s">
        <v>7761</v>
      </c>
      <c r="F1817" s="82" t="s">
        <v>696</v>
      </c>
      <c r="G1817" s="89" t="s">
        <v>698</v>
      </c>
      <c r="H1817" s="89" t="s">
        <v>14677</v>
      </c>
      <c r="I1817" s="82" t="s">
        <v>132</v>
      </c>
      <c r="J1817" s="82" t="s">
        <v>200</v>
      </c>
      <c r="K1817" s="82"/>
      <c r="L1817" s="82" t="s">
        <v>14024</v>
      </c>
      <c r="M1817" s="82" t="s">
        <v>12865</v>
      </c>
      <c r="N1817" s="89" t="s">
        <v>1470</v>
      </c>
      <c r="O1817" s="89" t="s">
        <v>2097</v>
      </c>
      <c r="P1817" s="89" t="s">
        <v>7759</v>
      </c>
    </row>
    <row r="1818" spans="1:16" ht="71.25">
      <c r="A1818" s="27" t="s">
        <v>8689</v>
      </c>
      <c r="C1818" t="str">
        <f t="shared" si="28"/>
        <v>Yes</v>
      </c>
      <c r="D1818" s="82" t="s">
        <v>8692</v>
      </c>
      <c r="E1818" s="89" t="s">
        <v>7816</v>
      </c>
      <c r="F1818" s="82" t="s">
        <v>696</v>
      </c>
      <c r="G1818" s="89" t="s">
        <v>698</v>
      </c>
      <c r="H1818" s="89" t="s">
        <v>14678</v>
      </c>
      <c r="I1818" s="82" t="s">
        <v>132</v>
      </c>
      <c r="J1818" s="82" t="s">
        <v>200</v>
      </c>
      <c r="K1818" s="82"/>
      <c r="L1818" s="82" t="s">
        <v>14024</v>
      </c>
      <c r="M1818" s="82" t="s">
        <v>12865</v>
      </c>
      <c r="N1818" s="89" t="s">
        <v>1470</v>
      </c>
      <c r="O1818" s="89" t="s">
        <v>2097</v>
      </c>
      <c r="P1818" s="89" t="s">
        <v>7814</v>
      </c>
    </row>
    <row r="1819" spans="1:16" ht="42.75">
      <c r="A1819" s="27" t="s">
        <v>8692</v>
      </c>
      <c r="C1819" t="str">
        <f t="shared" si="28"/>
        <v>Yes</v>
      </c>
      <c r="D1819" s="82" t="s">
        <v>8697</v>
      </c>
      <c r="E1819" s="89" t="s">
        <v>8698</v>
      </c>
      <c r="F1819" s="82" t="s">
        <v>696</v>
      </c>
      <c r="G1819" s="89" t="s">
        <v>698</v>
      </c>
      <c r="H1819" s="89" t="s">
        <v>14679</v>
      </c>
      <c r="I1819" s="82" t="s">
        <v>181</v>
      </c>
      <c r="J1819" s="82" t="s">
        <v>200</v>
      </c>
      <c r="K1819" s="82"/>
      <c r="L1819" s="82" t="s">
        <v>14024</v>
      </c>
      <c r="M1819" s="82" t="s">
        <v>12865</v>
      </c>
      <c r="N1819" s="89" t="s">
        <v>1470</v>
      </c>
      <c r="O1819" s="89" t="s">
        <v>2097</v>
      </c>
      <c r="P1819" s="89" t="s">
        <v>8696</v>
      </c>
    </row>
    <row r="1820" spans="1:16" ht="42.75">
      <c r="A1820" s="27" t="s">
        <v>8697</v>
      </c>
      <c r="C1820" t="str">
        <f t="shared" si="28"/>
        <v>Yes</v>
      </c>
      <c r="D1820" s="82" t="s">
        <v>8703</v>
      </c>
      <c r="E1820" s="89" t="s">
        <v>8704</v>
      </c>
      <c r="F1820" s="82" t="s">
        <v>696</v>
      </c>
      <c r="G1820" s="89" t="s">
        <v>698</v>
      </c>
      <c r="H1820" s="89" t="s">
        <v>14680</v>
      </c>
      <c r="I1820" s="82" t="s">
        <v>132</v>
      </c>
      <c r="J1820" s="82" t="s">
        <v>200</v>
      </c>
      <c r="K1820" s="82"/>
      <c r="L1820" s="82" t="s">
        <v>14024</v>
      </c>
      <c r="M1820" s="82" t="s">
        <v>12865</v>
      </c>
      <c r="N1820" s="89" t="s">
        <v>1470</v>
      </c>
      <c r="O1820" s="89" t="s">
        <v>2097</v>
      </c>
      <c r="P1820" s="89" t="s">
        <v>8702</v>
      </c>
    </row>
    <row r="1821" spans="1:16" ht="57">
      <c r="A1821" s="27" t="s">
        <v>8703</v>
      </c>
      <c r="C1821" t="str">
        <f t="shared" si="28"/>
        <v>Yes</v>
      </c>
      <c r="D1821" s="82" t="s">
        <v>8708</v>
      </c>
      <c r="E1821" s="89" t="s">
        <v>7909</v>
      </c>
      <c r="F1821" s="82" t="s">
        <v>696</v>
      </c>
      <c r="G1821" s="89" t="s">
        <v>698</v>
      </c>
      <c r="H1821" s="89" t="s">
        <v>14681</v>
      </c>
      <c r="I1821" s="82" t="s">
        <v>181</v>
      </c>
      <c r="J1821" s="82" t="s">
        <v>200</v>
      </c>
      <c r="K1821" s="82"/>
      <c r="L1821" s="82" t="s">
        <v>14024</v>
      </c>
      <c r="M1821" s="82" t="s">
        <v>12865</v>
      </c>
      <c r="N1821" s="89" t="s">
        <v>1470</v>
      </c>
      <c r="O1821" s="89" t="s">
        <v>2097</v>
      </c>
      <c r="P1821" s="89" t="s">
        <v>7907</v>
      </c>
    </row>
    <row r="1822" spans="1:16" ht="57">
      <c r="A1822" s="27" t="s">
        <v>8708</v>
      </c>
      <c r="C1822" t="str">
        <f t="shared" si="28"/>
        <v>Yes</v>
      </c>
      <c r="D1822" s="82" t="s">
        <v>8712</v>
      </c>
      <c r="E1822" s="89" t="s">
        <v>7767</v>
      </c>
      <c r="F1822" s="82" t="s">
        <v>696</v>
      </c>
      <c r="G1822" s="89" t="s">
        <v>698</v>
      </c>
      <c r="H1822" s="89" t="s">
        <v>14682</v>
      </c>
      <c r="I1822" s="82" t="s">
        <v>132</v>
      </c>
      <c r="J1822" s="82" t="s">
        <v>200</v>
      </c>
      <c r="K1822" s="82"/>
      <c r="L1822" s="82" t="s">
        <v>14024</v>
      </c>
      <c r="M1822" s="82" t="s">
        <v>12865</v>
      </c>
      <c r="N1822" s="89" t="s">
        <v>1470</v>
      </c>
      <c r="O1822" s="89" t="s">
        <v>2097</v>
      </c>
      <c r="P1822" s="89" t="s">
        <v>7765</v>
      </c>
    </row>
    <row r="1823" spans="1:16" ht="28.5">
      <c r="A1823" s="27" t="s">
        <v>8712</v>
      </c>
      <c r="C1823" t="str">
        <f t="shared" si="28"/>
        <v>Yes</v>
      </c>
      <c r="D1823" s="82" t="s">
        <v>8717</v>
      </c>
      <c r="E1823" s="89" t="s">
        <v>8718</v>
      </c>
      <c r="F1823" s="82" t="s">
        <v>696</v>
      </c>
      <c r="G1823" s="89" t="s">
        <v>698</v>
      </c>
      <c r="H1823" s="89" t="s">
        <v>14683</v>
      </c>
      <c r="I1823" s="82" t="s">
        <v>132</v>
      </c>
      <c r="J1823" s="82" t="s">
        <v>200</v>
      </c>
      <c r="K1823" s="82"/>
      <c r="L1823" s="82" t="s">
        <v>14024</v>
      </c>
      <c r="M1823" s="82" t="s">
        <v>12865</v>
      </c>
      <c r="N1823" s="89" t="s">
        <v>1470</v>
      </c>
      <c r="O1823" s="89" t="s">
        <v>2097</v>
      </c>
      <c r="P1823" s="89" t="s">
        <v>8716</v>
      </c>
    </row>
    <row r="1824" spans="1:16" ht="71.25">
      <c r="A1824" s="27" t="s">
        <v>8717</v>
      </c>
      <c r="C1824" t="str">
        <f t="shared" si="28"/>
        <v>Yes</v>
      </c>
      <c r="D1824" s="82" t="s">
        <v>8722</v>
      </c>
      <c r="E1824" s="89" t="s">
        <v>7921</v>
      </c>
      <c r="F1824" s="82" t="s">
        <v>696</v>
      </c>
      <c r="G1824" s="89" t="s">
        <v>698</v>
      </c>
      <c r="H1824" s="89" t="s">
        <v>14684</v>
      </c>
      <c r="I1824" s="82" t="s">
        <v>132</v>
      </c>
      <c r="J1824" s="82" t="s">
        <v>200</v>
      </c>
      <c r="K1824" s="82"/>
      <c r="L1824" s="82" t="s">
        <v>14024</v>
      </c>
      <c r="M1824" s="82" t="s">
        <v>12865</v>
      </c>
      <c r="N1824" s="89" t="s">
        <v>1470</v>
      </c>
      <c r="O1824" s="89" t="s">
        <v>2097</v>
      </c>
      <c r="P1824" s="89" t="s">
        <v>7919</v>
      </c>
    </row>
    <row r="1825" spans="1:16" ht="42.75">
      <c r="A1825" s="27" t="s">
        <v>8722</v>
      </c>
      <c r="C1825" t="str">
        <f t="shared" si="28"/>
        <v>Yes</v>
      </c>
      <c r="D1825" s="82" t="s">
        <v>8727</v>
      </c>
      <c r="E1825" s="89" t="s">
        <v>8728</v>
      </c>
      <c r="F1825" s="82" t="s">
        <v>696</v>
      </c>
      <c r="G1825" s="89" t="s">
        <v>698</v>
      </c>
      <c r="H1825" s="89" t="s">
        <v>14685</v>
      </c>
      <c r="I1825" s="82" t="s">
        <v>132</v>
      </c>
      <c r="J1825" s="82" t="s">
        <v>200</v>
      </c>
      <c r="K1825" s="82"/>
      <c r="L1825" s="82" t="s">
        <v>14024</v>
      </c>
      <c r="M1825" s="82" t="s">
        <v>12865</v>
      </c>
      <c r="N1825" s="89" t="s">
        <v>1470</v>
      </c>
      <c r="O1825" s="89" t="s">
        <v>2097</v>
      </c>
      <c r="P1825" s="89" t="s">
        <v>8726</v>
      </c>
    </row>
    <row r="1826" spans="1:16" ht="42.75">
      <c r="A1826" s="27" t="s">
        <v>8727</v>
      </c>
      <c r="C1826" t="str">
        <f t="shared" si="28"/>
        <v>Yes</v>
      </c>
      <c r="D1826" s="82" t="s">
        <v>8733</v>
      </c>
      <c r="E1826" s="89" t="s">
        <v>8734</v>
      </c>
      <c r="F1826" s="82" t="s">
        <v>696</v>
      </c>
      <c r="G1826" s="89" t="s">
        <v>698</v>
      </c>
      <c r="H1826" s="89" t="s">
        <v>14686</v>
      </c>
      <c r="I1826" s="82" t="s">
        <v>181</v>
      </c>
      <c r="J1826" s="82" t="s">
        <v>200</v>
      </c>
      <c r="K1826" s="82"/>
      <c r="L1826" s="82" t="s">
        <v>14024</v>
      </c>
      <c r="M1826" s="82" t="s">
        <v>12865</v>
      </c>
      <c r="N1826" s="89" t="s">
        <v>1470</v>
      </c>
      <c r="O1826" s="89" t="s">
        <v>2097</v>
      </c>
      <c r="P1826" s="89" t="s">
        <v>8732</v>
      </c>
    </row>
    <row r="1827" spans="1:16" ht="28.5">
      <c r="A1827" s="27" t="s">
        <v>8733</v>
      </c>
      <c r="C1827" t="str">
        <f t="shared" si="28"/>
        <v>Yes</v>
      </c>
      <c r="D1827" s="82" t="s">
        <v>8740</v>
      </c>
      <c r="E1827" s="89" t="s">
        <v>8741</v>
      </c>
      <c r="F1827" s="82" t="s">
        <v>696</v>
      </c>
      <c r="G1827" s="89" t="s">
        <v>698</v>
      </c>
      <c r="H1827" s="89" t="s">
        <v>14687</v>
      </c>
      <c r="I1827" s="82" t="s">
        <v>181</v>
      </c>
      <c r="J1827" s="82" t="s">
        <v>200</v>
      </c>
      <c r="K1827" s="82"/>
      <c r="L1827" s="82" t="s">
        <v>14024</v>
      </c>
      <c r="M1827" s="82" t="s">
        <v>12865</v>
      </c>
      <c r="N1827" s="89" t="s">
        <v>1470</v>
      </c>
      <c r="O1827" s="89" t="s">
        <v>2097</v>
      </c>
      <c r="P1827" s="89" t="s">
        <v>8739</v>
      </c>
    </row>
    <row r="1828" spans="1:16" ht="28.5">
      <c r="A1828" s="27" t="s">
        <v>8740</v>
      </c>
      <c r="C1828" t="str">
        <f t="shared" si="28"/>
        <v>Yes</v>
      </c>
      <c r="D1828" s="82" t="s">
        <v>8746</v>
      </c>
      <c r="E1828" s="89" t="s">
        <v>8747</v>
      </c>
      <c r="F1828" s="82" t="s">
        <v>696</v>
      </c>
      <c r="G1828" s="89" t="s">
        <v>698</v>
      </c>
      <c r="H1828" s="89" t="s">
        <v>14688</v>
      </c>
      <c r="I1828" s="82" t="s">
        <v>132</v>
      </c>
      <c r="J1828" s="82" t="s">
        <v>200</v>
      </c>
      <c r="K1828" s="82"/>
      <c r="L1828" s="82" t="s">
        <v>14024</v>
      </c>
      <c r="M1828" s="82" t="s">
        <v>12865</v>
      </c>
      <c r="N1828" s="89" t="s">
        <v>1470</v>
      </c>
      <c r="O1828" s="89" t="s">
        <v>2097</v>
      </c>
      <c r="P1828" s="89" t="s">
        <v>8745</v>
      </c>
    </row>
    <row r="1829" spans="1:16" ht="42.75">
      <c r="A1829" s="27" t="s">
        <v>8746</v>
      </c>
      <c r="C1829" t="str">
        <f t="shared" si="28"/>
        <v>Yes</v>
      </c>
      <c r="D1829" s="82" t="s">
        <v>8752</v>
      </c>
      <c r="E1829" s="89" t="s">
        <v>741</v>
      </c>
      <c r="F1829" s="82" t="s">
        <v>696</v>
      </c>
      <c r="G1829" s="89" t="s">
        <v>698</v>
      </c>
      <c r="H1829" s="89" t="s">
        <v>14689</v>
      </c>
      <c r="I1829" s="82" t="s">
        <v>132</v>
      </c>
      <c r="J1829" s="82" t="s">
        <v>200</v>
      </c>
      <c r="K1829" s="82"/>
      <c r="L1829" s="82" t="s">
        <v>14024</v>
      </c>
      <c r="M1829" s="82" t="s">
        <v>12865</v>
      </c>
      <c r="N1829" s="89" t="s">
        <v>1470</v>
      </c>
      <c r="O1829" s="89" t="s">
        <v>2097</v>
      </c>
      <c r="P1829" s="89" t="s">
        <v>7947</v>
      </c>
    </row>
    <row r="1830" spans="1:16" ht="28.5">
      <c r="A1830" s="27" t="s">
        <v>8752</v>
      </c>
      <c r="C1830" t="str">
        <f t="shared" si="28"/>
        <v>Yes</v>
      </c>
      <c r="D1830" s="82" t="s">
        <v>8756</v>
      </c>
      <c r="E1830" s="89" t="s">
        <v>2691</v>
      </c>
      <c r="F1830" s="82" t="s">
        <v>696</v>
      </c>
      <c r="G1830" s="89" t="s">
        <v>698</v>
      </c>
      <c r="H1830" s="89" t="s">
        <v>14690</v>
      </c>
      <c r="I1830" s="82" t="s">
        <v>181</v>
      </c>
      <c r="J1830" s="82" t="s">
        <v>200</v>
      </c>
      <c r="K1830" s="82" t="s">
        <v>13178</v>
      </c>
      <c r="L1830" s="82" t="s">
        <v>14024</v>
      </c>
      <c r="M1830" s="82" t="s">
        <v>12856</v>
      </c>
      <c r="N1830" s="82"/>
      <c r="O1830" s="82"/>
      <c r="P1830" s="82"/>
    </row>
    <row r="1831" spans="1:16" ht="42.75">
      <c r="A1831" s="27" t="s">
        <v>8756</v>
      </c>
      <c r="C1831" t="str">
        <f t="shared" si="28"/>
        <v>Yes</v>
      </c>
      <c r="D1831" s="82" t="s">
        <v>8758</v>
      </c>
      <c r="E1831" s="89" t="s">
        <v>2605</v>
      </c>
      <c r="F1831" s="82" t="s">
        <v>702</v>
      </c>
      <c r="G1831" s="89" t="s">
        <v>704</v>
      </c>
      <c r="H1831" s="89" t="s">
        <v>14691</v>
      </c>
      <c r="I1831" s="82" t="s">
        <v>181</v>
      </c>
      <c r="J1831" s="82" t="s">
        <v>200</v>
      </c>
      <c r="K1831" s="82" t="s">
        <v>13178</v>
      </c>
      <c r="L1831" s="82" t="s">
        <v>14024</v>
      </c>
      <c r="M1831" s="82" t="s">
        <v>12856</v>
      </c>
      <c r="N1831" s="82"/>
      <c r="O1831" s="82"/>
      <c r="P1831" s="82"/>
    </row>
    <row r="1832" spans="1:16" ht="28.5">
      <c r="A1832" s="27" t="s">
        <v>8758</v>
      </c>
      <c r="C1832" t="str">
        <f t="shared" si="28"/>
        <v>Yes</v>
      </c>
      <c r="D1832" s="82" t="s">
        <v>8760</v>
      </c>
      <c r="E1832" s="89" t="s">
        <v>2611</v>
      </c>
      <c r="F1832" s="82" t="s">
        <v>702</v>
      </c>
      <c r="G1832" s="89" t="s">
        <v>704</v>
      </c>
      <c r="H1832" s="89" t="s">
        <v>14692</v>
      </c>
      <c r="I1832" s="82" t="s">
        <v>181</v>
      </c>
      <c r="J1832" s="82" t="s">
        <v>200</v>
      </c>
      <c r="K1832" s="82" t="s">
        <v>13178</v>
      </c>
      <c r="L1832" s="82" t="s">
        <v>14024</v>
      </c>
      <c r="M1832" s="82" t="s">
        <v>12856</v>
      </c>
      <c r="N1832" s="82"/>
      <c r="O1832" s="82"/>
      <c r="P1832" s="82"/>
    </row>
    <row r="1833" spans="1:16" ht="28.5">
      <c r="A1833" s="27" t="s">
        <v>8760</v>
      </c>
      <c r="C1833" t="str">
        <f t="shared" si="28"/>
        <v>Yes</v>
      </c>
      <c r="D1833" s="82" t="s">
        <v>8762</v>
      </c>
      <c r="E1833" s="89" t="s">
        <v>2617</v>
      </c>
      <c r="F1833" s="82" t="s">
        <v>702</v>
      </c>
      <c r="G1833" s="89" t="s">
        <v>704</v>
      </c>
      <c r="H1833" s="89" t="s">
        <v>14693</v>
      </c>
      <c r="I1833" s="82" t="s">
        <v>181</v>
      </c>
      <c r="J1833" s="82" t="s">
        <v>200</v>
      </c>
      <c r="K1833" s="82" t="s">
        <v>13178</v>
      </c>
      <c r="L1833" s="82" t="s">
        <v>14024</v>
      </c>
      <c r="M1833" s="82" t="s">
        <v>12856</v>
      </c>
      <c r="N1833" s="82"/>
      <c r="O1833" s="82"/>
      <c r="P1833" s="82"/>
    </row>
    <row r="1834" spans="1:16" ht="28.5">
      <c r="A1834" s="27" t="s">
        <v>8762</v>
      </c>
      <c r="C1834" t="str">
        <f t="shared" si="28"/>
        <v>Yes</v>
      </c>
      <c r="D1834" s="82" t="s">
        <v>8763</v>
      </c>
      <c r="E1834" s="89" t="s">
        <v>2622</v>
      </c>
      <c r="F1834" s="82" t="s">
        <v>702</v>
      </c>
      <c r="G1834" s="89" t="s">
        <v>704</v>
      </c>
      <c r="H1834" s="89" t="s">
        <v>14694</v>
      </c>
      <c r="I1834" s="82" t="s">
        <v>181</v>
      </c>
      <c r="J1834" s="82" t="s">
        <v>200</v>
      </c>
      <c r="K1834" s="82" t="s">
        <v>13178</v>
      </c>
      <c r="L1834" s="82" t="s">
        <v>14024</v>
      </c>
      <c r="M1834" s="82" t="s">
        <v>12856</v>
      </c>
      <c r="N1834" s="82"/>
      <c r="O1834" s="82"/>
      <c r="P1834" s="82"/>
    </row>
    <row r="1835" spans="1:16" ht="42.75">
      <c r="A1835" s="27" t="s">
        <v>8763</v>
      </c>
      <c r="C1835" t="str">
        <f t="shared" si="28"/>
        <v>Yes</v>
      </c>
      <c r="D1835" s="82" t="s">
        <v>8764</v>
      </c>
      <c r="E1835" s="89" t="s">
        <v>7230</v>
      </c>
      <c r="F1835" s="82" t="s">
        <v>702</v>
      </c>
      <c r="G1835" s="89" t="s">
        <v>704</v>
      </c>
      <c r="H1835" s="89" t="s">
        <v>14695</v>
      </c>
      <c r="I1835" s="82" t="s">
        <v>181</v>
      </c>
      <c r="J1835" s="82" t="s">
        <v>200</v>
      </c>
      <c r="K1835" s="82" t="s">
        <v>13178</v>
      </c>
      <c r="L1835" s="82" t="s">
        <v>14024</v>
      </c>
      <c r="M1835" s="82" t="s">
        <v>12856</v>
      </c>
      <c r="N1835" s="82"/>
      <c r="O1835" s="82"/>
      <c r="P1835" s="82"/>
    </row>
    <row r="1836" spans="1:16" ht="42.75">
      <c r="A1836" s="27" t="s">
        <v>8764</v>
      </c>
      <c r="C1836" t="str">
        <f t="shared" si="28"/>
        <v>Yes</v>
      </c>
      <c r="D1836" s="82" t="s">
        <v>8766</v>
      </c>
      <c r="E1836" s="89" t="s">
        <v>7233</v>
      </c>
      <c r="F1836" s="82" t="s">
        <v>702</v>
      </c>
      <c r="G1836" s="89" t="s">
        <v>704</v>
      </c>
      <c r="H1836" s="89" t="s">
        <v>14696</v>
      </c>
      <c r="I1836" s="82" t="s">
        <v>181</v>
      </c>
      <c r="J1836" s="82" t="s">
        <v>200</v>
      </c>
      <c r="K1836" s="82" t="s">
        <v>13178</v>
      </c>
      <c r="L1836" s="82" t="s">
        <v>14024</v>
      </c>
      <c r="M1836" s="82" t="s">
        <v>12856</v>
      </c>
      <c r="N1836" s="82"/>
      <c r="O1836" s="82"/>
      <c r="P1836" s="82"/>
    </row>
    <row r="1837" spans="1:16" ht="171">
      <c r="A1837" s="27" t="s">
        <v>8766</v>
      </c>
      <c r="C1837" t="str">
        <f t="shared" si="28"/>
        <v>Yes</v>
      </c>
      <c r="D1837" s="82" t="s">
        <v>8768</v>
      </c>
      <c r="E1837" s="89" t="s">
        <v>8769</v>
      </c>
      <c r="F1837" s="82" t="s">
        <v>702</v>
      </c>
      <c r="G1837" s="89" t="s">
        <v>704</v>
      </c>
      <c r="H1837" s="89" t="s">
        <v>14697</v>
      </c>
      <c r="I1837" s="82" t="s">
        <v>132</v>
      </c>
      <c r="J1837" s="82" t="s">
        <v>200</v>
      </c>
      <c r="K1837" s="82"/>
      <c r="L1837" s="82" t="s">
        <v>14024</v>
      </c>
      <c r="M1837" s="82" t="s">
        <v>12865</v>
      </c>
      <c r="N1837" s="89" t="s">
        <v>1470</v>
      </c>
      <c r="O1837" s="89" t="s">
        <v>2097</v>
      </c>
      <c r="P1837" s="89" t="s">
        <v>8767</v>
      </c>
    </row>
    <row r="1838" spans="1:16" ht="42.75">
      <c r="A1838" s="27" t="s">
        <v>8768</v>
      </c>
      <c r="C1838" t="str">
        <f t="shared" si="28"/>
        <v>Yes</v>
      </c>
      <c r="D1838" s="82" t="s">
        <v>8774</v>
      </c>
      <c r="E1838" s="89" t="s">
        <v>6063</v>
      </c>
      <c r="F1838" s="82" t="s">
        <v>702</v>
      </c>
      <c r="G1838" s="89" t="s">
        <v>704</v>
      </c>
      <c r="H1838" s="89" t="s">
        <v>14698</v>
      </c>
      <c r="I1838" s="82" t="s">
        <v>132</v>
      </c>
      <c r="J1838" s="82" t="s">
        <v>200</v>
      </c>
      <c r="K1838" s="82"/>
      <c r="L1838" s="82" t="s">
        <v>14024</v>
      </c>
      <c r="M1838" s="82" t="s">
        <v>12865</v>
      </c>
      <c r="N1838" s="89" t="s">
        <v>1470</v>
      </c>
      <c r="O1838" s="89" t="s">
        <v>2097</v>
      </c>
      <c r="P1838" s="89" t="s">
        <v>6061</v>
      </c>
    </row>
    <row r="1839" spans="1:16" ht="28.5">
      <c r="A1839" s="27" t="s">
        <v>8774</v>
      </c>
      <c r="C1839" t="str">
        <f t="shared" si="28"/>
        <v>Yes</v>
      </c>
      <c r="D1839" s="82" t="s">
        <v>8779</v>
      </c>
      <c r="E1839" s="89" t="s">
        <v>8780</v>
      </c>
      <c r="F1839" s="82" t="s">
        <v>702</v>
      </c>
      <c r="G1839" s="89" t="s">
        <v>704</v>
      </c>
      <c r="H1839" s="89" t="s">
        <v>14699</v>
      </c>
      <c r="I1839" s="82" t="s">
        <v>132</v>
      </c>
      <c r="J1839" s="82" t="s">
        <v>200</v>
      </c>
      <c r="K1839" s="82"/>
      <c r="L1839" s="82" t="s">
        <v>14024</v>
      </c>
      <c r="M1839" s="82" t="s">
        <v>12865</v>
      </c>
      <c r="N1839" s="89" t="s">
        <v>1470</v>
      </c>
      <c r="O1839" s="89" t="s">
        <v>2097</v>
      </c>
      <c r="P1839" s="89" t="s">
        <v>8778</v>
      </c>
    </row>
    <row r="1840" spans="1:16" ht="185.25">
      <c r="A1840" s="27" t="s">
        <v>8779</v>
      </c>
      <c r="C1840" t="str">
        <f t="shared" si="28"/>
        <v>Yes</v>
      </c>
      <c r="D1840" s="82" t="s">
        <v>8786</v>
      </c>
      <c r="E1840" s="89" t="s">
        <v>8787</v>
      </c>
      <c r="F1840" s="82" t="s">
        <v>702</v>
      </c>
      <c r="G1840" s="89" t="s">
        <v>704</v>
      </c>
      <c r="H1840" s="89" t="s">
        <v>14700</v>
      </c>
      <c r="I1840" s="82" t="s">
        <v>181</v>
      </c>
      <c r="J1840" s="82" t="s">
        <v>200</v>
      </c>
      <c r="K1840" s="82"/>
      <c r="L1840" s="82" t="s">
        <v>14024</v>
      </c>
      <c r="M1840" s="82" t="s">
        <v>12865</v>
      </c>
      <c r="N1840" s="89" t="s">
        <v>1470</v>
      </c>
      <c r="O1840" s="89" t="s">
        <v>2097</v>
      </c>
      <c r="P1840" s="89" t="s">
        <v>8785</v>
      </c>
    </row>
    <row r="1841" spans="1:16" ht="42.75">
      <c r="A1841" s="27" t="s">
        <v>8786</v>
      </c>
      <c r="C1841" t="str">
        <f t="shared" si="28"/>
        <v>Yes</v>
      </c>
      <c r="D1841" s="82" t="s">
        <v>8793</v>
      </c>
      <c r="E1841" s="89" t="s">
        <v>8794</v>
      </c>
      <c r="F1841" s="82" t="s">
        <v>702</v>
      </c>
      <c r="G1841" s="89" t="s">
        <v>704</v>
      </c>
      <c r="H1841" s="89" t="s">
        <v>14701</v>
      </c>
      <c r="I1841" s="82" t="s">
        <v>132</v>
      </c>
      <c r="J1841" s="82" t="s">
        <v>200</v>
      </c>
      <c r="K1841" s="82"/>
      <c r="L1841" s="82" t="s">
        <v>14024</v>
      </c>
      <c r="M1841" s="82" t="s">
        <v>12865</v>
      </c>
      <c r="N1841" s="89" t="s">
        <v>1470</v>
      </c>
      <c r="O1841" s="89" t="s">
        <v>2097</v>
      </c>
      <c r="P1841" s="89" t="s">
        <v>8792</v>
      </c>
    </row>
    <row r="1842" spans="1:16" ht="42.75">
      <c r="A1842" s="27" t="s">
        <v>8793</v>
      </c>
      <c r="C1842" t="str">
        <f t="shared" si="28"/>
        <v>Yes</v>
      </c>
      <c r="D1842" s="82" t="s">
        <v>8802</v>
      </c>
      <c r="E1842" s="89" t="s">
        <v>8803</v>
      </c>
      <c r="F1842" s="82" t="s">
        <v>702</v>
      </c>
      <c r="G1842" s="89" t="s">
        <v>704</v>
      </c>
      <c r="H1842" s="89" t="s">
        <v>14702</v>
      </c>
      <c r="I1842" s="82" t="s">
        <v>132</v>
      </c>
      <c r="J1842" s="82" t="s">
        <v>200</v>
      </c>
      <c r="K1842" s="82"/>
      <c r="L1842" s="82" t="s">
        <v>14024</v>
      </c>
      <c r="M1842" s="82" t="s">
        <v>12865</v>
      </c>
      <c r="N1842" s="89" t="s">
        <v>1470</v>
      </c>
      <c r="O1842" s="89" t="s">
        <v>2097</v>
      </c>
      <c r="P1842" s="89" t="s">
        <v>8801</v>
      </c>
    </row>
    <row r="1843" spans="1:16" ht="28.5">
      <c r="A1843" s="27" t="s">
        <v>8802</v>
      </c>
      <c r="C1843" t="str">
        <f t="shared" si="28"/>
        <v>Yes</v>
      </c>
      <c r="D1843" s="82" t="s">
        <v>8808</v>
      </c>
      <c r="E1843" s="89" t="s">
        <v>5804</v>
      </c>
      <c r="F1843" s="82" t="s">
        <v>702</v>
      </c>
      <c r="G1843" s="89" t="s">
        <v>704</v>
      </c>
      <c r="H1843" s="89" t="s">
        <v>14703</v>
      </c>
      <c r="I1843" s="82" t="s">
        <v>132</v>
      </c>
      <c r="J1843" s="82" t="s">
        <v>200</v>
      </c>
      <c r="K1843" s="82"/>
      <c r="L1843" s="82" t="s">
        <v>14024</v>
      </c>
      <c r="M1843" s="82" t="s">
        <v>12865</v>
      </c>
      <c r="N1843" s="89" t="s">
        <v>1470</v>
      </c>
      <c r="O1843" s="89" t="s">
        <v>2097</v>
      </c>
      <c r="P1843" s="89" t="s">
        <v>5802</v>
      </c>
    </row>
    <row r="1844" spans="1:16" ht="28.5">
      <c r="A1844" s="27" t="s">
        <v>8808</v>
      </c>
      <c r="C1844" t="str">
        <f t="shared" si="28"/>
        <v>Yes</v>
      </c>
      <c r="D1844" s="82" t="s">
        <v>8812</v>
      </c>
      <c r="E1844" s="89" t="s">
        <v>2691</v>
      </c>
      <c r="F1844" s="82" t="s">
        <v>702</v>
      </c>
      <c r="G1844" s="89" t="s">
        <v>704</v>
      </c>
      <c r="H1844" s="89" t="s">
        <v>14704</v>
      </c>
      <c r="I1844" s="82" t="s">
        <v>181</v>
      </c>
      <c r="J1844" s="82" t="s">
        <v>200</v>
      </c>
      <c r="K1844" s="82" t="s">
        <v>13178</v>
      </c>
      <c r="L1844" s="82" t="s">
        <v>14024</v>
      </c>
      <c r="M1844" s="82" t="s">
        <v>12856</v>
      </c>
      <c r="N1844" s="82"/>
      <c r="O1844" s="82"/>
      <c r="P1844" s="82"/>
    </row>
    <row r="1845" spans="1:16" ht="28.5">
      <c r="A1845" s="27" t="s">
        <v>8812</v>
      </c>
      <c r="C1845" t="str">
        <f t="shared" si="28"/>
        <v>Yes</v>
      </c>
      <c r="D1845" s="82" t="s">
        <v>8814</v>
      </c>
      <c r="E1845" s="89" t="s">
        <v>2605</v>
      </c>
      <c r="F1845" s="82" t="s">
        <v>709</v>
      </c>
      <c r="G1845" s="89" t="s">
        <v>711</v>
      </c>
      <c r="H1845" s="89" t="s">
        <v>14705</v>
      </c>
      <c r="I1845" s="82" t="s">
        <v>181</v>
      </c>
      <c r="J1845" s="82" t="s">
        <v>200</v>
      </c>
      <c r="K1845" s="82" t="s">
        <v>13178</v>
      </c>
      <c r="L1845" s="82" t="s">
        <v>14024</v>
      </c>
      <c r="M1845" s="82" t="s">
        <v>12856</v>
      </c>
      <c r="N1845" s="82"/>
      <c r="O1845" s="82"/>
      <c r="P1845" s="82"/>
    </row>
    <row r="1846" spans="1:16" ht="28.5">
      <c r="A1846" s="27" t="s">
        <v>8814</v>
      </c>
      <c r="C1846" t="str">
        <f t="shared" si="28"/>
        <v>Yes</v>
      </c>
      <c r="D1846" s="82" t="s">
        <v>8816</v>
      </c>
      <c r="E1846" s="89" t="s">
        <v>2611</v>
      </c>
      <c r="F1846" s="82" t="s">
        <v>709</v>
      </c>
      <c r="G1846" s="89" t="s">
        <v>711</v>
      </c>
      <c r="H1846" s="89" t="s">
        <v>14706</v>
      </c>
      <c r="I1846" s="82" t="s">
        <v>181</v>
      </c>
      <c r="J1846" s="82" t="s">
        <v>200</v>
      </c>
      <c r="K1846" s="82" t="s">
        <v>13178</v>
      </c>
      <c r="L1846" s="82" t="s">
        <v>14024</v>
      </c>
      <c r="M1846" s="82" t="s">
        <v>12856</v>
      </c>
      <c r="N1846" s="82"/>
      <c r="O1846" s="82"/>
      <c r="P1846" s="82"/>
    </row>
    <row r="1847" spans="1:16" ht="28.5">
      <c r="A1847" s="27" t="s">
        <v>8816</v>
      </c>
      <c r="C1847" t="str">
        <f t="shared" si="28"/>
        <v>Yes</v>
      </c>
      <c r="D1847" s="82" t="s">
        <v>8818</v>
      </c>
      <c r="E1847" s="89" t="s">
        <v>2617</v>
      </c>
      <c r="F1847" s="82" t="s">
        <v>709</v>
      </c>
      <c r="G1847" s="89" t="s">
        <v>711</v>
      </c>
      <c r="H1847" s="89" t="s">
        <v>14707</v>
      </c>
      <c r="I1847" s="82" t="s">
        <v>181</v>
      </c>
      <c r="J1847" s="82" t="s">
        <v>200</v>
      </c>
      <c r="K1847" s="82" t="s">
        <v>13178</v>
      </c>
      <c r="L1847" s="82" t="s">
        <v>14024</v>
      </c>
      <c r="M1847" s="82" t="s">
        <v>12856</v>
      </c>
      <c r="N1847" s="82"/>
      <c r="O1847" s="82"/>
      <c r="P1847" s="82"/>
    </row>
    <row r="1848" spans="1:16" ht="28.5">
      <c r="A1848" s="27" t="s">
        <v>8818</v>
      </c>
      <c r="C1848" t="str">
        <f t="shared" si="28"/>
        <v>Yes</v>
      </c>
      <c r="D1848" s="82" t="s">
        <v>8819</v>
      </c>
      <c r="E1848" s="89" t="s">
        <v>2622</v>
      </c>
      <c r="F1848" s="82" t="s">
        <v>709</v>
      </c>
      <c r="G1848" s="89" t="s">
        <v>711</v>
      </c>
      <c r="H1848" s="89" t="s">
        <v>14708</v>
      </c>
      <c r="I1848" s="82" t="s">
        <v>181</v>
      </c>
      <c r="J1848" s="82" t="s">
        <v>200</v>
      </c>
      <c r="K1848" s="82" t="s">
        <v>13178</v>
      </c>
      <c r="L1848" s="82" t="s">
        <v>14024</v>
      </c>
      <c r="M1848" s="82" t="s">
        <v>12856</v>
      </c>
      <c r="N1848" s="82"/>
      <c r="O1848" s="82"/>
      <c r="P1848" s="82"/>
    </row>
    <row r="1849" spans="1:16" ht="28.5">
      <c r="A1849" s="27" t="s">
        <v>8819</v>
      </c>
      <c r="C1849" t="str">
        <f t="shared" si="28"/>
        <v>Yes</v>
      </c>
      <c r="D1849" s="82" t="s">
        <v>8820</v>
      </c>
      <c r="E1849" s="89" t="s">
        <v>7230</v>
      </c>
      <c r="F1849" s="82" t="s">
        <v>709</v>
      </c>
      <c r="G1849" s="89" t="s">
        <v>711</v>
      </c>
      <c r="H1849" s="89" t="s">
        <v>14709</v>
      </c>
      <c r="I1849" s="82" t="s">
        <v>181</v>
      </c>
      <c r="J1849" s="82" t="s">
        <v>200</v>
      </c>
      <c r="K1849" s="82" t="s">
        <v>13178</v>
      </c>
      <c r="L1849" s="82" t="s">
        <v>14024</v>
      </c>
      <c r="M1849" s="82" t="s">
        <v>12856</v>
      </c>
      <c r="N1849" s="82"/>
      <c r="O1849" s="82"/>
      <c r="P1849" s="82"/>
    </row>
    <row r="1850" spans="1:16" ht="28.5">
      <c r="A1850" s="27" t="s">
        <v>8820</v>
      </c>
      <c r="C1850" t="str">
        <f t="shared" si="28"/>
        <v>Yes</v>
      </c>
      <c r="D1850" s="82" t="s">
        <v>8822</v>
      </c>
      <c r="E1850" s="89" t="s">
        <v>7233</v>
      </c>
      <c r="F1850" s="82" t="s">
        <v>709</v>
      </c>
      <c r="G1850" s="89" t="s">
        <v>711</v>
      </c>
      <c r="H1850" s="89" t="s">
        <v>14710</v>
      </c>
      <c r="I1850" s="82" t="s">
        <v>181</v>
      </c>
      <c r="J1850" s="82" t="s">
        <v>200</v>
      </c>
      <c r="K1850" s="82" t="s">
        <v>13178</v>
      </c>
      <c r="L1850" s="82" t="s">
        <v>14024</v>
      </c>
      <c r="M1850" s="82" t="s">
        <v>12856</v>
      </c>
      <c r="N1850" s="82"/>
      <c r="O1850" s="82"/>
      <c r="P1850" s="82"/>
    </row>
    <row r="1851" spans="1:16" ht="57">
      <c r="A1851" s="27" t="s">
        <v>8822</v>
      </c>
      <c r="C1851" t="str">
        <f t="shared" si="28"/>
        <v>Yes</v>
      </c>
      <c r="D1851" s="82" t="s">
        <v>8825</v>
      </c>
      <c r="E1851" s="89" t="s">
        <v>8826</v>
      </c>
      <c r="F1851" s="82" t="s">
        <v>709</v>
      </c>
      <c r="G1851" s="89" t="s">
        <v>711</v>
      </c>
      <c r="H1851" s="89" t="s">
        <v>14711</v>
      </c>
      <c r="I1851" s="82" t="s">
        <v>132</v>
      </c>
      <c r="J1851" s="82" t="s">
        <v>200</v>
      </c>
      <c r="K1851" s="82"/>
      <c r="L1851" s="82" t="s">
        <v>14024</v>
      </c>
      <c r="M1851" s="82" t="s">
        <v>12865</v>
      </c>
      <c r="N1851" s="89" t="s">
        <v>2938</v>
      </c>
      <c r="O1851" s="89" t="s">
        <v>8823</v>
      </c>
      <c r="P1851" s="89" t="s">
        <v>8824</v>
      </c>
    </row>
    <row r="1852" spans="1:16" ht="28.5">
      <c r="A1852" s="27" t="s">
        <v>8825</v>
      </c>
      <c r="C1852" t="str">
        <f t="shared" si="28"/>
        <v>Yes</v>
      </c>
      <c r="D1852" s="82" t="s">
        <v>8832</v>
      </c>
      <c r="E1852" s="89" t="s">
        <v>8833</v>
      </c>
      <c r="F1852" s="82" t="s">
        <v>709</v>
      </c>
      <c r="G1852" s="89" t="s">
        <v>711</v>
      </c>
      <c r="H1852" s="89" t="s">
        <v>14712</v>
      </c>
      <c r="I1852" s="82" t="s">
        <v>132</v>
      </c>
      <c r="J1852" s="82" t="s">
        <v>200</v>
      </c>
      <c r="K1852" s="82"/>
      <c r="L1852" s="82" t="s">
        <v>14024</v>
      </c>
      <c r="M1852" s="82" t="s">
        <v>12865</v>
      </c>
      <c r="N1852" s="89" t="s">
        <v>2938</v>
      </c>
      <c r="O1852" s="89" t="s">
        <v>8823</v>
      </c>
      <c r="P1852" s="89" t="s">
        <v>8831</v>
      </c>
    </row>
    <row r="1853" spans="1:16" ht="28.5">
      <c r="A1853" s="27" t="s">
        <v>8832</v>
      </c>
      <c r="C1853" t="str">
        <f t="shared" si="28"/>
        <v>Yes</v>
      </c>
      <c r="D1853" s="82" t="s">
        <v>8838</v>
      </c>
      <c r="E1853" s="89" t="s">
        <v>8839</v>
      </c>
      <c r="F1853" s="82" t="s">
        <v>709</v>
      </c>
      <c r="G1853" s="89" t="s">
        <v>711</v>
      </c>
      <c r="H1853" s="89" t="s">
        <v>14713</v>
      </c>
      <c r="I1853" s="82" t="s">
        <v>132</v>
      </c>
      <c r="J1853" s="82" t="s">
        <v>200</v>
      </c>
      <c r="K1853" s="82"/>
      <c r="L1853" s="82" t="s">
        <v>14024</v>
      </c>
      <c r="M1853" s="82" t="s">
        <v>12865</v>
      </c>
      <c r="N1853" s="89" t="s">
        <v>2938</v>
      </c>
      <c r="O1853" s="89" t="s">
        <v>8823</v>
      </c>
      <c r="P1853" s="89" t="s">
        <v>8837</v>
      </c>
    </row>
    <row r="1854" spans="1:16" ht="28.5">
      <c r="A1854" s="27" t="s">
        <v>8838</v>
      </c>
      <c r="C1854" t="str">
        <f t="shared" si="28"/>
        <v>Yes</v>
      </c>
      <c r="D1854" s="82" t="s">
        <v>8843</v>
      </c>
      <c r="E1854" s="89" t="s">
        <v>8844</v>
      </c>
      <c r="F1854" s="82" t="s">
        <v>709</v>
      </c>
      <c r="G1854" s="89" t="s">
        <v>711</v>
      </c>
      <c r="H1854" s="89" t="s">
        <v>14714</v>
      </c>
      <c r="I1854" s="82" t="s">
        <v>132</v>
      </c>
      <c r="J1854" s="82" t="s">
        <v>200</v>
      </c>
      <c r="K1854" s="82"/>
      <c r="L1854" s="82" t="s">
        <v>14024</v>
      </c>
      <c r="M1854" s="82" t="s">
        <v>12865</v>
      </c>
      <c r="N1854" s="89" t="s">
        <v>2938</v>
      </c>
      <c r="O1854" s="89" t="s">
        <v>8823</v>
      </c>
      <c r="P1854" s="89" t="s">
        <v>8842</v>
      </c>
    </row>
    <row r="1855" spans="1:16" ht="28.5">
      <c r="A1855" s="27" t="s">
        <v>8843</v>
      </c>
      <c r="C1855" t="str">
        <f t="shared" si="28"/>
        <v>Yes</v>
      </c>
      <c r="D1855" s="82" t="s">
        <v>8849</v>
      </c>
      <c r="E1855" s="89" t="s">
        <v>8850</v>
      </c>
      <c r="F1855" s="82" t="s">
        <v>709</v>
      </c>
      <c r="G1855" s="89" t="s">
        <v>711</v>
      </c>
      <c r="H1855" s="89" t="s">
        <v>14715</v>
      </c>
      <c r="I1855" s="82" t="s">
        <v>132</v>
      </c>
      <c r="J1855" s="82" t="s">
        <v>200</v>
      </c>
      <c r="K1855" s="82"/>
      <c r="L1855" s="82" t="s">
        <v>14024</v>
      </c>
      <c r="M1855" s="82" t="s">
        <v>12865</v>
      </c>
      <c r="N1855" s="89" t="s">
        <v>2938</v>
      </c>
      <c r="O1855" s="89" t="s">
        <v>8823</v>
      </c>
      <c r="P1855" s="89" t="s">
        <v>8848</v>
      </c>
    </row>
    <row r="1856" spans="1:16" ht="57">
      <c r="A1856" s="27" t="s">
        <v>8849</v>
      </c>
      <c r="C1856" t="str">
        <f t="shared" si="28"/>
        <v>Yes</v>
      </c>
      <c r="D1856" s="82" t="s">
        <v>8855</v>
      </c>
      <c r="E1856" s="89" t="s">
        <v>8856</v>
      </c>
      <c r="F1856" s="82" t="s">
        <v>709</v>
      </c>
      <c r="G1856" s="89" t="s">
        <v>711</v>
      </c>
      <c r="H1856" s="89" t="s">
        <v>14716</v>
      </c>
      <c r="I1856" s="82" t="s">
        <v>132</v>
      </c>
      <c r="J1856" s="82" t="s">
        <v>200</v>
      </c>
      <c r="K1856" s="82"/>
      <c r="L1856" s="82" t="s">
        <v>14024</v>
      </c>
      <c r="M1856" s="82" t="s">
        <v>12865</v>
      </c>
      <c r="N1856" s="89" t="s">
        <v>2938</v>
      </c>
      <c r="O1856" s="89" t="s">
        <v>4025</v>
      </c>
      <c r="P1856" s="89" t="s">
        <v>8854</v>
      </c>
    </row>
    <row r="1857" spans="1:16" ht="28.5">
      <c r="A1857" s="27" t="s">
        <v>8855</v>
      </c>
      <c r="C1857" t="str">
        <f t="shared" si="28"/>
        <v>Yes</v>
      </c>
      <c r="D1857" s="82" t="s">
        <v>8862</v>
      </c>
      <c r="E1857" s="89" t="s">
        <v>8863</v>
      </c>
      <c r="F1857" s="82" t="s">
        <v>709</v>
      </c>
      <c r="G1857" s="89" t="s">
        <v>711</v>
      </c>
      <c r="H1857" s="89" t="s">
        <v>14717</v>
      </c>
      <c r="I1857" s="82" t="s">
        <v>132</v>
      </c>
      <c r="J1857" s="82" t="s">
        <v>200</v>
      </c>
      <c r="K1857" s="82"/>
      <c r="L1857" s="82" t="s">
        <v>14024</v>
      </c>
      <c r="M1857" s="82" t="s">
        <v>12865</v>
      </c>
      <c r="N1857" s="89" t="s">
        <v>2938</v>
      </c>
      <c r="O1857" s="89" t="s">
        <v>8823</v>
      </c>
      <c r="P1857" s="89" t="s">
        <v>8861</v>
      </c>
    </row>
    <row r="1858" spans="1:16" ht="28.5">
      <c r="A1858" s="27" t="s">
        <v>8862</v>
      </c>
      <c r="C1858" t="str">
        <f t="shared" ref="C1858:C1921" si="29">IF(ISNA(VLOOKUP(D1858,$A:$A,1,FALSE)),"No","Yes")</f>
        <v>Yes</v>
      </c>
      <c r="D1858" s="82" t="s">
        <v>8868</v>
      </c>
      <c r="E1858" s="89" t="s">
        <v>8869</v>
      </c>
      <c r="F1858" s="82" t="s">
        <v>709</v>
      </c>
      <c r="G1858" s="89" t="s">
        <v>711</v>
      </c>
      <c r="H1858" s="89" t="s">
        <v>14718</v>
      </c>
      <c r="I1858" s="82" t="s">
        <v>132</v>
      </c>
      <c r="J1858" s="82" t="s">
        <v>200</v>
      </c>
      <c r="K1858" s="82"/>
      <c r="L1858" s="82" t="s">
        <v>14024</v>
      </c>
      <c r="M1858" s="82" t="s">
        <v>12865</v>
      </c>
      <c r="N1858" s="89" t="s">
        <v>2938</v>
      </c>
      <c r="O1858" s="89" t="s">
        <v>4025</v>
      </c>
      <c r="P1858" s="89" t="s">
        <v>8867</v>
      </c>
    </row>
    <row r="1859" spans="1:16" ht="28.5">
      <c r="A1859" s="27" t="s">
        <v>8868</v>
      </c>
      <c r="C1859" t="str">
        <f t="shared" si="29"/>
        <v>Yes</v>
      </c>
      <c r="D1859" s="82" t="s">
        <v>8874</v>
      </c>
      <c r="E1859" s="89" t="s">
        <v>2691</v>
      </c>
      <c r="F1859" s="82" t="s">
        <v>709</v>
      </c>
      <c r="G1859" s="89" t="s">
        <v>711</v>
      </c>
      <c r="H1859" s="89" t="s">
        <v>14719</v>
      </c>
      <c r="I1859" s="82" t="s">
        <v>181</v>
      </c>
      <c r="J1859" s="82" t="s">
        <v>200</v>
      </c>
      <c r="K1859" s="82" t="s">
        <v>13178</v>
      </c>
      <c r="L1859" s="82" t="s">
        <v>14024</v>
      </c>
      <c r="M1859" s="82" t="s">
        <v>12856</v>
      </c>
      <c r="N1859" s="82"/>
      <c r="O1859" s="82"/>
      <c r="P1859" s="82"/>
    </row>
    <row r="1860" spans="1:16" ht="28.5">
      <c r="A1860" s="27" t="s">
        <v>8874</v>
      </c>
      <c r="C1860" t="str">
        <f t="shared" si="29"/>
        <v>Yes</v>
      </c>
      <c r="D1860" s="82" t="s">
        <v>8876</v>
      </c>
      <c r="E1860" s="89" t="s">
        <v>2605</v>
      </c>
      <c r="F1860" s="82" t="s">
        <v>715</v>
      </c>
      <c r="G1860" s="89" t="s">
        <v>717</v>
      </c>
      <c r="H1860" s="89" t="s">
        <v>14720</v>
      </c>
      <c r="I1860" s="82" t="s">
        <v>181</v>
      </c>
      <c r="J1860" s="82" t="s">
        <v>200</v>
      </c>
      <c r="K1860" s="82" t="s">
        <v>13178</v>
      </c>
      <c r="L1860" s="82" t="s">
        <v>14024</v>
      </c>
      <c r="M1860" s="82" t="s">
        <v>12856</v>
      </c>
      <c r="N1860" s="82"/>
      <c r="O1860" s="82"/>
      <c r="P1860" s="82"/>
    </row>
    <row r="1861" spans="1:16" ht="28.5">
      <c r="A1861" s="27" t="s">
        <v>8876</v>
      </c>
      <c r="C1861" t="str">
        <f t="shared" si="29"/>
        <v>Yes</v>
      </c>
      <c r="D1861" s="82" t="s">
        <v>8878</v>
      </c>
      <c r="E1861" s="89" t="s">
        <v>2611</v>
      </c>
      <c r="F1861" s="82" t="s">
        <v>715</v>
      </c>
      <c r="G1861" s="89" t="s">
        <v>717</v>
      </c>
      <c r="H1861" s="89" t="s">
        <v>14721</v>
      </c>
      <c r="I1861" s="82" t="s">
        <v>181</v>
      </c>
      <c r="J1861" s="82" t="s">
        <v>200</v>
      </c>
      <c r="K1861" s="82" t="s">
        <v>13178</v>
      </c>
      <c r="L1861" s="82" t="s">
        <v>14024</v>
      </c>
      <c r="M1861" s="82" t="s">
        <v>12856</v>
      </c>
      <c r="N1861" s="82"/>
      <c r="O1861" s="82"/>
      <c r="P1861" s="82"/>
    </row>
    <row r="1862" spans="1:16" ht="28.5">
      <c r="A1862" s="27" t="s">
        <v>8878</v>
      </c>
      <c r="C1862" t="str">
        <f t="shared" si="29"/>
        <v>Yes</v>
      </c>
      <c r="D1862" s="82" t="s">
        <v>8880</v>
      </c>
      <c r="E1862" s="89" t="s">
        <v>2617</v>
      </c>
      <c r="F1862" s="82" t="s">
        <v>715</v>
      </c>
      <c r="G1862" s="89" t="s">
        <v>717</v>
      </c>
      <c r="H1862" s="89" t="s">
        <v>14722</v>
      </c>
      <c r="I1862" s="82" t="s">
        <v>181</v>
      </c>
      <c r="J1862" s="82" t="s">
        <v>200</v>
      </c>
      <c r="K1862" s="82" t="s">
        <v>13178</v>
      </c>
      <c r="L1862" s="82" t="s">
        <v>14024</v>
      </c>
      <c r="M1862" s="82" t="s">
        <v>12856</v>
      </c>
      <c r="N1862" s="82"/>
      <c r="O1862" s="82"/>
      <c r="P1862" s="82"/>
    </row>
    <row r="1863" spans="1:16" ht="28.5">
      <c r="A1863" s="27" t="s">
        <v>8880</v>
      </c>
      <c r="C1863" t="str">
        <f t="shared" si="29"/>
        <v>Yes</v>
      </c>
      <c r="D1863" s="82" t="s">
        <v>8881</v>
      </c>
      <c r="E1863" s="89" t="s">
        <v>2622</v>
      </c>
      <c r="F1863" s="82" t="s">
        <v>715</v>
      </c>
      <c r="G1863" s="89" t="s">
        <v>717</v>
      </c>
      <c r="H1863" s="89" t="s">
        <v>14723</v>
      </c>
      <c r="I1863" s="82" t="s">
        <v>181</v>
      </c>
      <c r="J1863" s="82" t="s">
        <v>200</v>
      </c>
      <c r="K1863" s="82" t="s">
        <v>13178</v>
      </c>
      <c r="L1863" s="82" t="s">
        <v>14024</v>
      </c>
      <c r="M1863" s="82" t="s">
        <v>12856</v>
      </c>
      <c r="N1863" s="82"/>
      <c r="O1863" s="82"/>
      <c r="P1863" s="82"/>
    </row>
    <row r="1864" spans="1:16" ht="28.5">
      <c r="A1864" s="27" t="s">
        <v>8881</v>
      </c>
      <c r="C1864" t="str">
        <f t="shared" si="29"/>
        <v>Yes</v>
      </c>
      <c r="D1864" s="82" t="s">
        <v>8882</v>
      </c>
      <c r="E1864" s="89" t="s">
        <v>7230</v>
      </c>
      <c r="F1864" s="82" t="s">
        <v>715</v>
      </c>
      <c r="G1864" s="89" t="s">
        <v>717</v>
      </c>
      <c r="H1864" s="89" t="s">
        <v>14724</v>
      </c>
      <c r="I1864" s="82" t="s">
        <v>181</v>
      </c>
      <c r="J1864" s="82" t="s">
        <v>200</v>
      </c>
      <c r="K1864" s="82" t="s">
        <v>13178</v>
      </c>
      <c r="L1864" s="82" t="s">
        <v>14024</v>
      </c>
      <c r="M1864" s="82" t="s">
        <v>12856</v>
      </c>
      <c r="N1864" s="82"/>
      <c r="O1864" s="82"/>
      <c r="P1864" s="82"/>
    </row>
    <row r="1865" spans="1:16" ht="42.75">
      <c r="A1865" s="27" t="s">
        <v>8882</v>
      </c>
      <c r="C1865" t="str">
        <f t="shared" si="29"/>
        <v>Yes</v>
      </c>
      <c r="D1865" s="82" t="s">
        <v>8884</v>
      </c>
      <c r="E1865" s="89" t="s">
        <v>7233</v>
      </c>
      <c r="F1865" s="82" t="s">
        <v>715</v>
      </c>
      <c r="G1865" s="89" t="s">
        <v>717</v>
      </c>
      <c r="H1865" s="89" t="s">
        <v>14725</v>
      </c>
      <c r="I1865" s="82" t="s">
        <v>181</v>
      </c>
      <c r="J1865" s="82" t="s">
        <v>200</v>
      </c>
      <c r="K1865" s="82" t="s">
        <v>13178</v>
      </c>
      <c r="L1865" s="82" t="s">
        <v>14024</v>
      </c>
      <c r="M1865" s="82" t="s">
        <v>12856</v>
      </c>
      <c r="N1865" s="82"/>
      <c r="O1865" s="82"/>
      <c r="P1865" s="82"/>
    </row>
    <row r="1866" spans="1:16" ht="42.75">
      <c r="A1866" s="27" t="s">
        <v>8884</v>
      </c>
      <c r="C1866" t="str">
        <f t="shared" si="29"/>
        <v>Yes</v>
      </c>
      <c r="D1866" s="82" t="s">
        <v>8886</v>
      </c>
      <c r="E1866" s="89" t="s">
        <v>8887</v>
      </c>
      <c r="F1866" s="82" t="s">
        <v>715</v>
      </c>
      <c r="G1866" s="89" t="s">
        <v>717</v>
      </c>
      <c r="H1866" s="89" t="s">
        <v>14726</v>
      </c>
      <c r="I1866" s="82" t="s">
        <v>132</v>
      </c>
      <c r="J1866" s="82" t="s">
        <v>200</v>
      </c>
      <c r="K1866" s="82"/>
      <c r="L1866" s="82" t="s">
        <v>14024</v>
      </c>
      <c r="M1866" s="82" t="s">
        <v>12865</v>
      </c>
      <c r="N1866" s="89" t="s">
        <v>7607</v>
      </c>
      <c r="O1866" s="89" t="s">
        <v>7608</v>
      </c>
      <c r="P1866" s="89" t="s">
        <v>8885</v>
      </c>
    </row>
    <row r="1867" spans="1:16" ht="28.5">
      <c r="A1867" s="27" t="s">
        <v>8886</v>
      </c>
      <c r="C1867" t="str">
        <f t="shared" si="29"/>
        <v>Yes</v>
      </c>
      <c r="D1867" s="82" t="s">
        <v>8891</v>
      </c>
      <c r="E1867" s="89" t="s">
        <v>8892</v>
      </c>
      <c r="F1867" s="82" t="s">
        <v>715</v>
      </c>
      <c r="G1867" s="89" t="s">
        <v>717</v>
      </c>
      <c r="H1867" s="89" t="s">
        <v>14727</v>
      </c>
      <c r="I1867" s="82" t="s">
        <v>132</v>
      </c>
      <c r="J1867" s="82" t="s">
        <v>200</v>
      </c>
      <c r="K1867" s="82"/>
      <c r="L1867" s="82" t="s">
        <v>14024</v>
      </c>
      <c r="M1867" s="82" t="s">
        <v>12865</v>
      </c>
      <c r="N1867" s="89" t="s">
        <v>7607</v>
      </c>
      <c r="O1867" s="89" t="s">
        <v>7608</v>
      </c>
      <c r="P1867" s="89" t="s">
        <v>8890</v>
      </c>
    </row>
    <row r="1868" spans="1:16" ht="28.5">
      <c r="A1868" s="27" t="s">
        <v>8891</v>
      </c>
      <c r="C1868" t="str">
        <f t="shared" si="29"/>
        <v>Yes</v>
      </c>
      <c r="D1868" s="82" t="s">
        <v>8896</v>
      </c>
      <c r="E1868" s="89" t="s">
        <v>8897</v>
      </c>
      <c r="F1868" s="82" t="s">
        <v>715</v>
      </c>
      <c r="G1868" s="89" t="s">
        <v>717</v>
      </c>
      <c r="H1868" s="89" t="s">
        <v>14728</v>
      </c>
      <c r="I1868" s="82" t="s">
        <v>132</v>
      </c>
      <c r="J1868" s="82" t="s">
        <v>200</v>
      </c>
      <c r="K1868" s="82"/>
      <c r="L1868" s="82" t="s">
        <v>14024</v>
      </c>
      <c r="M1868" s="82" t="s">
        <v>12865</v>
      </c>
      <c r="N1868" s="89" t="s">
        <v>7607</v>
      </c>
      <c r="O1868" s="89" t="s">
        <v>7608</v>
      </c>
      <c r="P1868" s="89" t="s">
        <v>8895</v>
      </c>
    </row>
    <row r="1869" spans="1:16" ht="28.5">
      <c r="A1869" s="27" t="s">
        <v>8896</v>
      </c>
      <c r="C1869" t="str">
        <f t="shared" si="29"/>
        <v>Yes</v>
      </c>
      <c r="D1869" s="82" t="s">
        <v>8902</v>
      </c>
      <c r="E1869" s="89" t="s">
        <v>8903</v>
      </c>
      <c r="F1869" s="82" t="s">
        <v>715</v>
      </c>
      <c r="G1869" s="89" t="s">
        <v>717</v>
      </c>
      <c r="H1869" s="89" t="s">
        <v>14729</v>
      </c>
      <c r="I1869" s="82" t="s">
        <v>132</v>
      </c>
      <c r="J1869" s="82" t="s">
        <v>200</v>
      </c>
      <c r="K1869" s="82"/>
      <c r="L1869" s="82" t="s">
        <v>14024</v>
      </c>
      <c r="M1869" s="82" t="s">
        <v>12865</v>
      </c>
      <c r="N1869" s="89" t="s">
        <v>7607</v>
      </c>
      <c r="O1869" s="89" t="s">
        <v>7608</v>
      </c>
      <c r="P1869" s="89" t="s">
        <v>8901</v>
      </c>
    </row>
    <row r="1870" spans="1:16" ht="28.5">
      <c r="A1870" s="27" t="s">
        <v>8902</v>
      </c>
      <c r="C1870" t="str">
        <f t="shared" si="29"/>
        <v>Yes</v>
      </c>
      <c r="D1870" s="82" t="s">
        <v>8904</v>
      </c>
      <c r="E1870" s="89" t="s">
        <v>2691</v>
      </c>
      <c r="F1870" s="82" t="s">
        <v>715</v>
      </c>
      <c r="G1870" s="89" t="s">
        <v>717</v>
      </c>
      <c r="H1870" s="89" t="s">
        <v>14730</v>
      </c>
      <c r="I1870" s="82" t="s">
        <v>181</v>
      </c>
      <c r="J1870" s="82" t="s">
        <v>200</v>
      </c>
      <c r="K1870" s="82" t="s">
        <v>13178</v>
      </c>
      <c r="L1870" s="82" t="s">
        <v>14024</v>
      </c>
      <c r="M1870" s="82" t="s">
        <v>12856</v>
      </c>
      <c r="N1870" s="82"/>
      <c r="O1870" s="82"/>
      <c r="P1870" s="82"/>
    </row>
    <row r="1871" spans="1:16" ht="42.75">
      <c r="A1871" s="27" t="s">
        <v>8904</v>
      </c>
      <c r="C1871" t="str">
        <f t="shared" si="29"/>
        <v>Yes</v>
      </c>
      <c r="D1871" s="82" t="s">
        <v>8906</v>
      </c>
      <c r="E1871" s="89" t="s">
        <v>2605</v>
      </c>
      <c r="F1871" s="82" t="s">
        <v>721</v>
      </c>
      <c r="G1871" s="89" t="s">
        <v>723</v>
      </c>
      <c r="H1871" s="89" t="s">
        <v>14731</v>
      </c>
      <c r="I1871" s="82" t="s">
        <v>181</v>
      </c>
      <c r="J1871" s="82" t="s">
        <v>200</v>
      </c>
      <c r="K1871" s="82" t="s">
        <v>13178</v>
      </c>
      <c r="L1871" s="82" t="s">
        <v>14024</v>
      </c>
      <c r="M1871" s="82" t="s">
        <v>12856</v>
      </c>
      <c r="N1871" s="82"/>
      <c r="O1871" s="82"/>
      <c r="P1871" s="82"/>
    </row>
    <row r="1872" spans="1:16" ht="28.5">
      <c r="A1872" s="27" t="s">
        <v>8906</v>
      </c>
      <c r="C1872" t="str">
        <f t="shared" si="29"/>
        <v>Yes</v>
      </c>
      <c r="D1872" s="82" t="s">
        <v>8908</v>
      </c>
      <c r="E1872" s="89" t="s">
        <v>2611</v>
      </c>
      <c r="F1872" s="82" t="s">
        <v>721</v>
      </c>
      <c r="G1872" s="89" t="s">
        <v>723</v>
      </c>
      <c r="H1872" s="89" t="s">
        <v>14732</v>
      </c>
      <c r="I1872" s="82" t="s">
        <v>181</v>
      </c>
      <c r="J1872" s="82" t="s">
        <v>200</v>
      </c>
      <c r="K1872" s="82" t="s">
        <v>13178</v>
      </c>
      <c r="L1872" s="82" t="s">
        <v>14024</v>
      </c>
      <c r="M1872" s="82" t="s">
        <v>12856</v>
      </c>
      <c r="N1872" s="82"/>
      <c r="O1872" s="82"/>
      <c r="P1872" s="82"/>
    </row>
    <row r="1873" spans="1:16" ht="28.5">
      <c r="A1873" s="27" t="s">
        <v>8908</v>
      </c>
      <c r="C1873" t="str">
        <f t="shared" si="29"/>
        <v>Yes</v>
      </c>
      <c r="D1873" s="82" t="s">
        <v>8910</v>
      </c>
      <c r="E1873" s="89" t="s">
        <v>2617</v>
      </c>
      <c r="F1873" s="82" t="s">
        <v>721</v>
      </c>
      <c r="G1873" s="89" t="s">
        <v>723</v>
      </c>
      <c r="H1873" s="89" t="s">
        <v>14733</v>
      </c>
      <c r="I1873" s="82" t="s">
        <v>181</v>
      </c>
      <c r="J1873" s="82" t="s">
        <v>200</v>
      </c>
      <c r="K1873" s="82" t="s">
        <v>13178</v>
      </c>
      <c r="L1873" s="82" t="s">
        <v>14024</v>
      </c>
      <c r="M1873" s="82" t="s">
        <v>12856</v>
      </c>
      <c r="N1873" s="82"/>
      <c r="O1873" s="82"/>
      <c r="P1873" s="82"/>
    </row>
    <row r="1874" spans="1:16" ht="28.5">
      <c r="A1874" s="27" t="s">
        <v>8910</v>
      </c>
      <c r="C1874" t="str">
        <f t="shared" si="29"/>
        <v>Yes</v>
      </c>
      <c r="D1874" s="82" t="s">
        <v>8911</v>
      </c>
      <c r="E1874" s="89" t="s">
        <v>2622</v>
      </c>
      <c r="F1874" s="82" t="s">
        <v>721</v>
      </c>
      <c r="G1874" s="89" t="s">
        <v>723</v>
      </c>
      <c r="H1874" s="89" t="s">
        <v>14734</v>
      </c>
      <c r="I1874" s="82" t="s">
        <v>181</v>
      </c>
      <c r="J1874" s="82" t="s">
        <v>200</v>
      </c>
      <c r="K1874" s="82" t="s">
        <v>13178</v>
      </c>
      <c r="L1874" s="82" t="s">
        <v>14024</v>
      </c>
      <c r="M1874" s="82" t="s">
        <v>12856</v>
      </c>
      <c r="N1874" s="82"/>
      <c r="O1874" s="82"/>
      <c r="P1874" s="82"/>
    </row>
    <row r="1875" spans="1:16" ht="28.5">
      <c r="A1875" s="27" t="s">
        <v>8911</v>
      </c>
      <c r="C1875" t="str">
        <f t="shared" si="29"/>
        <v>Yes</v>
      </c>
      <c r="D1875" s="82" t="s">
        <v>8912</v>
      </c>
      <c r="E1875" s="89" t="s">
        <v>7230</v>
      </c>
      <c r="F1875" s="82" t="s">
        <v>721</v>
      </c>
      <c r="G1875" s="89" t="s">
        <v>723</v>
      </c>
      <c r="H1875" s="89" t="s">
        <v>14735</v>
      </c>
      <c r="I1875" s="82" t="s">
        <v>181</v>
      </c>
      <c r="J1875" s="82" t="s">
        <v>200</v>
      </c>
      <c r="K1875" s="82" t="s">
        <v>13178</v>
      </c>
      <c r="L1875" s="82" t="s">
        <v>14024</v>
      </c>
      <c r="M1875" s="82" t="s">
        <v>12856</v>
      </c>
      <c r="N1875" s="82"/>
      <c r="O1875" s="82"/>
      <c r="P1875" s="82"/>
    </row>
    <row r="1876" spans="1:16" ht="42.75">
      <c r="A1876" s="27" t="s">
        <v>8912</v>
      </c>
      <c r="C1876" t="str">
        <f t="shared" si="29"/>
        <v>Yes</v>
      </c>
      <c r="D1876" s="82" t="s">
        <v>8914</v>
      </c>
      <c r="E1876" s="89" t="s">
        <v>7233</v>
      </c>
      <c r="F1876" s="82" t="s">
        <v>721</v>
      </c>
      <c r="G1876" s="89" t="s">
        <v>723</v>
      </c>
      <c r="H1876" s="89" t="s">
        <v>14736</v>
      </c>
      <c r="I1876" s="82" t="s">
        <v>181</v>
      </c>
      <c r="J1876" s="82" t="s">
        <v>200</v>
      </c>
      <c r="K1876" s="82" t="s">
        <v>13178</v>
      </c>
      <c r="L1876" s="82" t="s">
        <v>14024</v>
      </c>
      <c r="M1876" s="82" t="s">
        <v>12856</v>
      </c>
      <c r="N1876" s="82"/>
      <c r="O1876" s="82"/>
      <c r="P1876" s="82"/>
    </row>
    <row r="1877" spans="1:16" ht="42.75">
      <c r="A1877" s="27" t="s">
        <v>8914</v>
      </c>
      <c r="C1877" t="str">
        <f t="shared" si="29"/>
        <v>Yes</v>
      </c>
      <c r="D1877" s="82" t="s">
        <v>8915</v>
      </c>
      <c r="E1877" s="89" t="s">
        <v>8704</v>
      </c>
      <c r="F1877" s="82" t="s">
        <v>721</v>
      </c>
      <c r="G1877" s="89" t="s">
        <v>723</v>
      </c>
      <c r="H1877" s="89" t="s">
        <v>14737</v>
      </c>
      <c r="I1877" s="82" t="s">
        <v>132</v>
      </c>
      <c r="J1877" s="82" t="s">
        <v>200</v>
      </c>
      <c r="K1877" s="82"/>
      <c r="L1877" s="82" t="s">
        <v>14024</v>
      </c>
      <c r="M1877" s="82" t="s">
        <v>12865</v>
      </c>
      <c r="N1877" s="89" t="s">
        <v>1470</v>
      </c>
      <c r="O1877" s="89" t="s">
        <v>2097</v>
      </c>
      <c r="P1877" s="89" t="s">
        <v>8702</v>
      </c>
    </row>
    <row r="1878" spans="1:16" ht="42.75">
      <c r="A1878" s="27" t="s">
        <v>8915</v>
      </c>
      <c r="C1878" t="str">
        <f t="shared" si="29"/>
        <v>Yes</v>
      </c>
      <c r="D1878" s="82" t="s">
        <v>8919</v>
      </c>
      <c r="E1878" s="89" t="s">
        <v>8718</v>
      </c>
      <c r="F1878" s="82" t="s">
        <v>721</v>
      </c>
      <c r="G1878" s="89" t="s">
        <v>723</v>
      </c>
      <c r="H1878" s="89" t="s">
        <v>14738</v>
      </c>
      <c r="I1878" s="82" t="s">
        <v>132</v>
      </c>
      <c r="J1878" s="82" t="s">
        <v>200</v>
      </c>
      <c r="K1878" s="82"/>
      <c r="L1878" s="82" t="s">
        <v>14024</v>
      </c>
      <c r="M1878" s="82" t="s">
        <v>12865</v>
      </c>
      <c r="N1878" s="89" t="s">
        <v>1470</v>
      </c>
      <c r="O1878" s="89" t="s">
        <v>2097</v>
      </c>
      <c r="P1878" s="89" t="s">
        <v>8716</v>
      </c>
    </row>
    <row r="1879" spans="1:16" ht="28.5">
      <c r="A1879" s="27" t="s">
        <v>8919</v>
      </c>
      <c r="C1879" t="str">
        <f t="shared" si="29"/>
        <v>Yes</v>
      </c>
      <c r="D1879" s="82" t="s">
        <v>8924</v>
      </c>
      <c r="E1879" s="89" t="s">
        <v>8925</v>
      </c>
      <c r="F1879" s="82" t="s">
        <v>721</v>
      </c>
      <c r="G1879" s="89" t="s">
        <v>723</v>
      </c>
      <c r="H1879" s="89" t="s">
        <v>14739</v>
      </c>
      <c r="I1879" s="82" t="s">
        <v>132</v>
      </c>
      <c r="J1879" s="82" t="s">
        <v>200</v>
      </c>
      <c r="K1879" s="82"/>
      <c r="L1879" s="82" t="s">
        <v>14024</v>
      </c>
      <c r="M1879" s="82" t="s">
        <v>12865</v>
      </c>
      <c r="N1879" s="89" t="s">
        <v>1470</v>
      </c>
      <c r="O1879" s="89" t="s">
        <v>2097</v>
      </c>
      <c r="P1879" s="89" t="s">
        <v>8923</v>
      </c>
    </row>
    <row r="1880" spans="1:16" ht="28.5">
      <c r="A1880" s="27" t="s">
        <v>8924</v>
      </c>
      <c r="C1880" t="str">
        <f t="shared" si="29"/>
        <v>Yes</v>
      </c>
      <c r="D1880" s="82" t="s">
        <v>8931</v>
      </c>
      <c r="E1880" s="89" t="s">
        <v>8932</v>
      </c>
      <c r="F1880" s="82" t="s">
        <v>721</v>
      </c>
      <c r="G1880" s="89" t="s">
        <v>723</v>
      </c>
      <c r="H1880" s="89" t="s">
        <v>14740</v>
      </c>
      <c r="I1880" s="82" t="s">
        <v>132</v>
      </c>
      <c r="J1880" s="82" t="s">
        <v>200</v>
      </c>
      <c r="K1880" s="82"/>
      <c r="L1880" s="82" t="s">
        <v>14024</v>
      </c>
      <c r="M1880" s="82" t="s">
        <v>12865</v>
      </c>
      <c r="N1880" s="89" t="s">
        <v>1470</v>
      </c>
      <c r="O1880" s="89" t="s">
        <v>2097</v>
      </c>
      <c r="P1880" s="89" t="s">
        <v>8930</v>
      </c>
    </row>
    <row r="1881" spans="1:16" ht="28.5">
      <c r="A1881" s="27" t="s">
        <v>8931</v>
      </c>
      <c r="C1881" t="str">
        <f t="shared" si="29"/>
        <v>Yes</v>
      </c>
      <c r="D1881" s="82" t="s">
        <v>8937</v>
      </c>
      <c r="E1881" s="89" t="s">
        <v>2691</v>
      </c>
      <c r="F1881" s="82" t="s">
        <v>721</v>
      </c>
      <c r="G1881" s="89" t="s">
        <v>723</v>
      </c>
      <c r="H1881" s="89" t="s">
        <v>14741</v>
      </c>
      <c r="I1881" s="82" t="s">
        <v>181</v>
      </c>
      <c r="J1881" s="82" t="s">
        <v>200</v>
      </c>
      <c r="K1881" s="82" t="s">
        <v>13178</v>
      </c>
      <c r="L1881" s="82" t="s">
        <v>14024</v>
      </c>
      <c r="M1881" s="82" t="s">
        <v>12856</v>
      </c>
      <c r="N1881" s="82"/>
      <c r="O1881" s="82"/>
      <c r="P1881" s="82"/>
    </row>
    <row r="1882" spans="1:16" ht="42.75">
      <c r="A1882" s="27" t="s">
        <v>8937</v>
      </c>
      <c r="C1882" t="str">
        <f t="shared" si="29"/>
        <v>Yes</v>
      </c>
      <c r="D1882" s="82" t="s">
        <v>8939</v>
      </c>
      <c r="E1882" s="89" t="s">
        <v>2605</v>
      </c>
      <c r="F1882" s="82" t="s">
        <v>727</v>
      </c>
      <c r="G1882" s="89" t="s">
        <v>729</v>
      </c>
      <c r="H1882" s="89" t="s">
        <v>14742</v>
      </c>
      <c r="I1882" s="82" t="s">
        <v>181</v>
      </c>
      <c r="J1882" s="82" t="s">
        <v>200</v>
      </c>
      <c r="K1882" s="82" t="s">
        <v>13178</v>
      </c>
      <c r="L1882" s="82" t="s">
        <v>14024</v>
      </c>
      <c r="M1882" s="82" t="s">
        <v>12856</v>
      </c>
      <c r="N1882" s="82"/>
      <c r="O1882" s="82"/>
      <c r="P1882" s="82"/>
    </row>
    <row r="1883" spans="1:16" ht="28.5">
      <c r="A1883" s="27" t="s">
        <v>8939</v>
      </c>
      <c r="C1883" t="str">
        <f t="shared" si="29"/>
        <v>Yes</v>
      </c>
      <c r="D1883" s="82" t="s">
        <v>8941</v>
      </c>
      <c r="E1883" s="89" t="s">
        <v>2611</v>
      </c>
      <c r="F1883" s="82" t="s">
        <v>727</v>
      </c>
      <c r="G1883" s="89" t="s">
        <v>729</v>
      </c>
      <c r="H1883" s="89" t="s">
        <v>14743</v>
      </c>
      <c r="I1883" s="82" t="s">
        <v>181</v>
      </c>
      <c r="J1883" s="82" t="s">
        <v>200</v>
      </c>
      <c r="K1883" s="82" t="s">
        <v>13178</v>
      </c>
      <c r="L1883" s="82" t="s">
        <v>14024</v>
      </c>
      <c r="M1883" s="82" t="s">
        <v>12856</v>
      </c>
      <c r="N1883" s="82"/>
      <c r="O1883" s="82"/>
      <c r="P1883" s="82"/>
    </row>
    <row r="1884" spans="1:16" ht="28.5">
      <c r="A1884" s="27" t="s">
        <v>8941</v>
      </c>
      <c r="C1884" t="str">
        <f t="shared" si="29"/>
        <v>Yes</v>
      </c>
      <c r="D1884" s="82" t="s">
        <v>8943</v>
      </c>
      <c r="E1884" s="89" t="s">
        <v>2617</v>
      </c>
      <c r="F1884" s="82" t="s">
        <v>727</v>
      </c>
      <c r="G1884" s="89" t="s">
        <v>729</v>
      </c>
      <c r="H1884" s="89" t="s">
        <v>14744</v>
      </c>
      <c r="I1884" s="82" t="s">
        <v>181</v>
      </c>
      <c r="J1884" s="82" t="s">
        <v>200</v>
      </c>
      <c r="K1884" s="82" t="s">
        <v>13178</v>
      </c>
      <c r="L1884" s="82" t="s">
        <v>14024</v>
      </c>
      <c r="M1884" s="82" t="s">
        <v>12856</v>
      </c>
      <c r="N1884" s="82"/>
      <c r="O1884" s="82"/>
      <c r="P1884" s="82"/>
    </row>
    <row r="1885" spans="1:16" ht="28.5">
      <c r="A1885" s="27" t="s">
        <v>8943</v>
      </c>
      <c r="C1885" t="str">
        <f t="shared" si="29"/>
        <v>Yes</v>
      </c>
      <c r="D1885" s="82" t="s">
        <v>8944</v>
      </c>
      <c r="E1885" s="89" t="s">
        <v>2622</v>
      </c>
      <c r="F1885" s="82" t="s">
        <v>727</v>
      </c>
      <c r="G1885" s="89" t="s">
        <v>729</v>
      </c>
      <c r="H1885" s="89" t="s">
        <v>14745</v>
      </c>
      <c r="I1885" s="82" t="s">
        <v>181</v>
      </c>
      <c r="J1885" s="82" t="s">
        <v>200</v>
      </c>
      <c r="K1885" s="82" t="s">
        <v>13178</v>
      </c>
      <c r="L1885" s="82" t="s">
        <v>14024</v>
      </c>
      <c r="M1885" s="82" t="s">
        <v>12856</v>
      </c>
      <c r="N1885" s="82"/>
      <c r="O1885" s="82"/>
      <c r="P1885" s="82"/>
    </row>
    <row r="1886" spans="1:16" ht="28.5">
      <c r="A1886" s="27" t="s">
        <v>8944</v>
      </c>
      <c r="C1886" t="str">
        <f t="shared" si="29"/>
        <v>Yes</v>
      </c>
      <c r="D1886" s="82" t="s">
        <v>8945</v>
      </c>
      <c r="E1886" s="89" t="s">
        <v>7230</v>
      </c>
      <c r="F1886" s="82" t="s">
        <v>727</v>
      </c>
      <c r="G1886" s="89" t="s">
        <v>729</v>
      </c>
      <c r="H1886" s="89" t="s">
        <v>14746</v>
      </c>
      <c r="I1886" s="82" t="s">
        <v>181</v>
      </c>
      <c r="J1886" s="82" t="s">
        <v>200</v>
      </c>
      <c r="K1886" s="82" t="s">
        <v>13178</v>
      </c>
      <c r="L1886" s="82" t="s">
        <v>14024</v>
      </c>
      <c r="M1886" s="82" t="s">
        <v>12856</v>
      </c>
      <c r="N1886" s="82"/>
      <c r="O1886" s="82"/>
      <c r="P1886" s="82"/>
    </row>
    <row r="1887" spans="1:16" ht="42.75">
      <c r="A1887" s="27" t="s">
        <v>8945</v>
      </c>
      <c r="C1887" t="str">
        <f t="shared" si="29"/>
        <v>Yes</v>
      </c>
      <c r="D1887" s="82" t="s">
        <v>8947</v>
      </c>
      <c r="E1887" s="89" t="s">
        <v>7233</v>
      </c>
      <c r="F1887" s="82" t="s">
        <v>727</v>
      </c>
      <c r="G1887" s="89" t="s">
        <v>729</v>
      </c>
      <c r="H1887" s="89" t="s">
        <v>14747</v>
      </c>
      <c r="I1887" s="82" t="s">
        <v>181</v>
      </c>
      <c r="J1887" s="82" t="s">
        <v>200</v>
      </c>
      <c r="K1887" s="82" t="s">
        <v>13178</v>
      </c>
      <c r="L1887" s="82" t="s">
        <v>14024</v>
      </c>
      <c r="M1887" s="82" t="s">
        <v>12856</v>
      </c>
      <c r="N1887" s="82"/>
      <c r="O1887" s="82"/>
      <c r="P1887" s="82"/>
    </row>
    <row r="1888" spans="1:16" ht="42.75">
      <c r="A1888" s="27" t="s">
        <v>8947</v>
      </c>
      <c r="C1888" t="str">
        <f t="shared" si="29"/>
        <v>Yes</v>
      </c>
      <c r="D1888" s="82" t="s">
        <v>8949</v>
      </c>
      <c r="E1888" s="89" t="s">
        <v>8950</v>
      </c>
      <c r="F1888" s="82" t="s">
        <v>727</v>
      </c>
      <c r="G1888" s="89" t="s">
        <v>729</v>
      </c>
      <c r="H1888" s="89" t="s">
        <v>14748</v>
      </c>
      <c r="I1888" s="82" t="s">
        <v>132</v>
      </c>
      <c r="J1888" s="82" t="s">
        <v>200</v>
      </c>
      <c r="K1888" s="82"/>
      <c r="L1888" s="82" t="s">
        <v>14024</v>
      </c>
      <c r="M1888" s="82" t="s">
        <v>12865</v>
      </c>
      <c r="N1888" s="89" t="s">
        <v>2703</v>
      </c>
      <c r="O1888" s="89" t="s">
        <v>6339</v>
      </c>
      <c r="P1888" s="89" t="s">
        <v>8948</v>
      </c>
    </row>
    <row r="1889" spans="1:16" ht="42.75">
      <c r="A1889" s="27" t="s">
        <v>8949</v>
      </c>
      <c r="C1889" t="str">
        <f t="shared" si="29"/>
        <v>Yes</v>
      </c>
      <c r="D1889" s="82" t="s">
        <v>8955</v>
      </c>
      <c r="E1889" s="89" t="s">
        <v>8956</v>
      </c>
      <c r="F1889" s="82" t="s">
        <v>727</v>
      </c>
      <c r="G1889" s="89" t="s">
        <v>729</v>
      </c>
      <c r="H1889" s="89" t="s">
        <v>14749</v>
      </c>
      <c r="I1889" s="82" t="s">
        <v>132</v>
      </c>
      <c r="J1889" s="82" t="s">
        <v>200</v>
      </c>
      <c r="K1889" s="82"/>
      <c r="L1889" s="82" t="s">
        <v>14024</v>
      </c>
      <c r="M1889" s="82" t="s">
        <v>12865</v>
      </c>
      <c r="N1889" s="89" t="s">
        <v>2703</v>
      </c>
      <c r="O1889" s="89" t="s">
        <v>6339</v>
      </c>
      <c r="P1889" s="89" t="s">
        <v>8954</v>
      </c>
    </row>
    <row r="1890" spans="1:16" ht="42.75">
      <c r="A1890" s="27" t="s">
        <v>8955</v>
      </c>
      <c r="C1890" t="str">
        <f t="shared" si="29"/>
        <v>Yes</v>
      </c>
      <c r="D1890" s="82" t="s">
        <v>8962</v>
      </c>
      <c r="E1890" s="89" t="s">
        <v>8963</v>
      </c>
      <c r="F1890" s="82" t="s">
        <v>727</v>
      </c>
      <c r="G1890" s="89" t="s">
        <v>729</v>
      </c>
      <c r="H1890" s="89" t="s">
        <v>14750</v>
      </c>
      <c r="I1890" s="82" t="s">
        <v>132</v>
      </c>
      <c r="J1890" s="82" t="s">
        <v>200</v>
      </c>
      <c r="K1890" s="82"/>
      <c r="L1890" s="82" t="s">
        <v>14024</v>
      </c>
      <c r="M1890" s="82" t="s">
        <v>12865</v>
      </c>
      <c r="N1890" s="89" t="s">
        <v>2703</v>
      </c>
      <c r="O1890" s="89" t="s">
        <v>6339</v>
      </c>
      <c r="P1890" s="89" t="s">
        <v>8961</v>
      </c>
    </row>
    <row r="1891" spans="1:16" ht="28.5">
      <c r="A1891" s="27" t="s">
        <v>8962</v>
      </c>
      <c r="C1891" t="str">
        <f t="shared" si="29"/>
        <v>Yes</v>
      </c>
      <c r="D1891" s="82" t="s">
        <v>8967</v>
      </c>
      <c r="E1891" s="89" t="s">
        <v>8968</v>
      </c>
      <c r="F1891" s="82" t="s">
        <v>727</v>
      </c>
      <c r="G1891" s="89" t="s">
        <v>729</v>
      </c>
      <c r="H1891" s="89" t="s">
        <v>14751</v>
      </c>
      <c r="I1891" s="82" t="s">
        <v>132</v>
      </c>
      <c r="J1891" s="82" t="s">
        <v>200</v>
      </c>
      <c r="K1891" s="82"/>
      <c r="L1891" s="82" t="s">
        <v>14024</v>
      </c>
      <c r="M1891" s="82" t="s">
        <v>12865</v>
      </c>
      <c r="N1891" s="89" t="s">
        <v>2703</v>
      </c>
      <c r="O1891" s="89" t="s">
        <v>6339</v>
      </c>
      <c r="P1891" s="89" t="s">
        <v>8966</v>
      </c>
    </row>
    <row r="1892" spans="1:16" ht="42.75">
      <c r="A1892" s="27" t="s">
        <v>8967</v>
      </c>
      <c r="C1892" t="str">
        <f t="shared" si="29"/>
        <v>Yes</v>
      </c>
      <c r="D1892" s="82" t="s">
        <v>8973</v>
      </c>
      <c r="E1892" s="89" t="s">
        <v>8974</v>
      </c>
      <c r="F1892" s="82" t="s">
        <v>727</v>
      </c>
      <c r="G1892" s="89" t="s">
        <v>729</v>
      </c>
      <c r="H1892" s="89" t="s">
        <v>14752</v>
      </c>
      <c r="I1892" s="82" t="s">
        <v>132</v>
      </c>
      <c r="J1892" s="82" t="s">
        <v>200</v>
      </c>
      <c r="K1892" s="82"/>
      <c r="L1892" s="82" t="s">
        <v>14024</v>
      </c>
      <c r="M1892" s="82" t="s">
        <v>12865</v>
      </c>
      <c r="N1892" s="89" t="s">
        <v>2703</v>
      </c>
      <c r="O1892" s="89" t="s">
        <v>6339</v>
      </c>
      <c r="P1892" s="89" t="s">
        <v>8972</v>
      </c>
    </row>
    <row r="1893" spans="1:16" ht="42.75">
      <c r="A1893" s="27" t="s">
        <v>8973</v>
      </c>
      <c r="C1893" t="str">
        <f t="shared" si="29"/>
        <v>Yes</v>
      </c>
      <c r="D1893" s="82" t="s">
        <v>8978</v>
      </c>
      <c r="E1893" s="89" t="s">
        <v>8979</v>
      </c>
      <c r="F1893" s="82" t="s">
        <v>727</v>
      </c>
      <c r="G1893" s="89" t="s">
        <v>729</v>
      </c>
      <c r="H1893" s="89" t="s">
        <v>14753</v>
      </c>
      <c r="I1893" s="82" t="s">
        <v>132</v>
      </c>
      <c r="J1893" s="82" t="s">
        <v>200</v>
      </c>
      <c r="K1893" s="82"/>
      <c r="L1893" s="82" t="s">
        <v>14024</v>
      </c>
      <c r="M1893" s="82" t="s">
        <v>12865</v>
      </c>
      <c r="N1893" s="89" t="s">
        <v>2703</v>
      </c>
      <c r="O1893" s="89" t="s">
        <v>6339</v>
      </c>
      <c r="P1893" s="89" t="s">
        <v>8977</v>
      </c>
    </row>
    <row r="1894" spans="1:16" ht="28.5">
      <c r="A1894" s="27" t="s">
        <v>8978</v>
      </c>
      <c r="C1894" t="str">
        <f t="shared" si="29"/>
        <v>Yes</v>
      </c>
      <c r="D1894" s="82" t="s">
        <v>8984</v>
      </c>
      <c r="E1894" s="89" t="s">
        <v>8985</v>
      </c>
      <c r="F1894" s="82" t="s">
        <v>727</v>
      </c>
      <c r="G1894" s="89" t="s">
        <v>729</v>
      </c>
      <c r="H1894" s="89" t="s">
        <v>14754</v>
      </c>
      <c r="I1894" s="82" t="s">
        <v>132</v>
      </c>
      <c r="J1894" s="82" t="s">
        <v>200</v>
      </c>
      <c r="K1894" s="82"/>
      <c r="L1894" s="82" t="s">
        <v>14024</v>
      </c>
      <c r="M1894" s="82" t="s">
        <v>12865</v>
      </c>
      <c r="N1894" s="89" t="s">
        <v>2703</v>
      </c>
      <c r="O1894" s="89" t="s">
        <v>6339</v>
      </c>
      <c r="P1894" s="89" t="s">
        <v>8983</v>
      </c>
    </row>
    <row r="1895" spans="1:16" ht="28.5">
      <c r="A1895" s="27" t="s">
        <v>8984</v>
      </c>
      <c r="C1895" t="str">
        <f t="shared" si="29"/>
        <v>Yes</v>
      </c>
      <c r="D1895" s="82" t="s">
        <v>8990</v>
      </c>
      <c r="E1895" s="89" t="s">
        <v>2691</v>
      </c>
      <c r="F1895" s="82" t="s">
        <v>727</v>
      </c>
      <c r="G1895" s="89" t="s">
        <v>729</v>
      </c>
      <c r="H1895" s="89" t="s">
        <v>14755</v>
      </c>
      <c r="I1895" s="82" t="s">
        <v>181</v>
      </c>
      <c r="J1895" s="82" t="s">
        <v>200</v>
      </c>
      <c r="K1895" s="82" t="s">
        <v>13178</v>
      </c>
      <c r="L1895" s="82" t="s">
        <v>14024</v>
      </c>
      <c r="M1895" s="82" t="s">
        <v>12856</v>
      </c>
      <c r="N1895" s="82"/>
      <c r="O1895" s="82"/>
      <c r="P1895" s="82"/>
    </row>
    <row r="1896" spans="1:16" ht="28.5">
      <c r="A1896" s="27" t="s">
        <v>8990</v>
      </c>
      <c r="C1896" t="str">
        <f t="shared" si="29"/>
        <v>Yes</v>
      </c>
      <c r="D1896" s="82" t="s">
        <v>8992</v>
      </c>
      <c r="E1896" s="89" t="s">
        <v>2605</v>
      </c>
      <c r="F1896" s="82" t="s">
        <v>733</v>
      </c>
      <c r="G1896" s="89" t="s">
        <v>735</v>
      </c>
      <c r="H1896" s="89" t="s">
        <v>14756</v>
      </c>
      <c r="I1896" s="82" t="s">
        <v>181</v>
      </c>
      <c r="J1896" s="82" t="s">
        <v>200</v>
      </c>
      <c r="K1896" s="82" t="s">
        <v>13178</v>
      </c>
      <c r="L1896" s="82" t="s">
        <v>14024</v>
      </c>
      <c r="M1896" s="82" t="s">
        <v>12856</v>
      </c>
      <c r="N1896" s="82"/>
      <c r="O1896" s="82"/>
      <c r="P1896" s="82"/>
    </row>
    <row r="1897" spans="1:16" ht="28.5">
      <c r="A1897" s="27" t="s">
        <v>8992</v>
      </c>
      <c r="C1897" t="str">
        <f t="shared" si="29"/>
        <v>Yes</v>
      </c>
      <c r="D1897" s="82" t="s">
        <v>8994</v>
      </c>
      <c r="E1897" s="89" t="s">
        <v>2611</v>
      </c>
      <c r="F1897" s="82" t="s">
        <v>733</v>
      </c>
      <c r="G1897" s="89" t="s">
        <v>735</v>
      </c>
      <c r="H1897" s="89" t="s">
        <v>14757</v>
      </c>
      <c r="I1897" s="82" t="s">
        <v>181</v>
      </c>
      <c r="J1897" s="82" t="s">
        <v>200</v>
      </c>
      <c r="K1897" s="82" t="s">
        <v>13178</v>
      </c>
      <c r="L1897" s="82" t="s">
        <v>14024</v>
      </c>
      <c r="M1897" s="82" t="s">
        <v>12856</v>
      </c>
      <c r="N1897" s="82"/>
      <c r="O1897" s="82"/>
      <c r="P1897" s="82"/>
    </row>
    <row r="1898" spans="1:16" ht="28.5">
      <c r="A1898" s="27" t="s">
        <v>8994</v>
      </c>
      <c r="C1898" t="str">
        <f t="shared" si="29"/>
        <v>Yes</v>
      </c>
      <c r="D1898" s="82" t="s">
        <v>8995</v>
      </c>
      <c r="E1898" s="89" t="s">
        <v>2617</v>
      </c>
      <c r="F1898" s="82" t="s">
        <v>733</v>
      </c>
      <c r="G1898" s="89" t="s">
        <v>735</v>
      </c>
      <c r="H1898" s="89" t="s">
        <v>14758</v>
      </c>
      <c r="I1898" s="82" t="s">
        <v>181</v>
      </c>
      <c r="J1898" s="82" t="s">
        <v>200</v>
      </c>
      <c r="K1898" s="82" t="s">
        <v>13178</v>
      </c>
      <c r="L1898" s="82" t="s">
        <v>14024</v>
      </c>
      <c r="M1898" s="82" t="s">
        <v>12856</v>
      </c>
      <c r="N1898" s="82"/>
      <c r="O1898" s="82"/>
      <c r="P1898" s="82"/>
    </row>
    <row r="1899" spans="1:16" ht="28.5">
      <c r="A1899" s="27" t="s">
        <v>8995</v>
      </c>
      <c r="C1899" t="str">
        <f t="shared" si="29"/>
        <v>Yes</v>
      </c>
      <c r="D1899" s="82" t="s">
        <v>8996</v>
      </c>
      <c r="E1899" s="89" t="s">
        <v>2622</v>
      </c>
      <c r="F1899" s="82" t="s">
        <v>733</v>
      </c>
      <c r="G1899" s="89" t="s">
        <v>735</v>
      </c>
      <c r="H1899" s="89" t="s">
        <v>14759</v>
      </c>
      <c r="I1899" s="82" t="s">
        <v>181</v>
      </c>
      <c r="J1899" s="82" t="s">
        <v>200</v>
      </c>
      <c r="K1899" s="82" t="s">
        <v>13178</v>
      </c>
      <c r="L1899" s="82" t="s">
        <v>14024</v>
      </c>
      <c r="M1899" s="82" t="s">
        <v>12856</v>
      </c>
      <c r="N1899" s="82"/>
      <c r="O1899" s="82"/>
      <c r="P1899" s="82"/>
    </row>
    <row r="1900" spans="1:16" ht="28.5">
      <c r="A1900" s="27" t="s">
        <v>8996</v>
      </c>
      <c r="C1900" t="str">
        <f t="shared" si="29"/>
        <v>Yes</v>
      </c>
      <c r="D1900" s="82" t="s">
        <v>8997</v>
      </c>
      <c r="E1900" s="89" t="s">
        <v>7230</v>
      </c>
      <c r="F1900" s="82" t="s">
        <v>733</v>
      </c>
      <c r="G1900" s="89" t="s">
        <v>735</v>
      </c>
      <c r="H1900" s="89" t="s">
        <v>14760</v>
      </c>
      <c r="I1900" s="82" t="s">
        <v>181</v>
      </c>
      <c r="J1900" s="82" t="s">
        <v>200</v>
      </c>
      <c r="K1900" s="82" t="s">
        <v>13178</v>
      </c>
      <c r="L1900" s="82" t="s">
        <v>14024</v>
      </c>
      <c r="M1900" s="82" t="s">
        <v>12856</v>
      </c>
      <c r="N1900" s="82"/>
      <c r="O1900" s="82"/>
      <c r="P1900" s="82"/>
    </row>
    <row r="1901" spans="1:16" ht="28.5">
      <c r="A1901" s="27" t="s">
        <v>8997</v>
      </c>
      <c r="C1901" t="str">
        <f t="shared" si="29"/>
        <v>Yes</v>
      </c>
      <c r="D1901" s="82" t="s">
        <v>8999</v>
      </c>
      <c r="E1901" s="89" t="s">
        <v>7233</v>
      </c>
      <c r="F1901" s="82" t="s">
        <v>733</v>
      </c>
      <c r="G1901" s="89" t="s">
        <v>735</v>
      </c>
      <c r="H1901" s="89" t="s">
        <v>14761</v>
      </c>
      <c r="I1901" s="82" t="s">
        <v>181</v>
      </c>
      <c r="J1901" s="82" t="s">
        <v>200</v>
      </c>
      <c r="K1901" s="82" t="s">
        <v>13178</v>
      </c>
      <c r="L1901" s="82" t="s">
        <v>14024</v>
      </c>
      <c r="M1901" s="82" t="s">
        <v>12856</v>
      </c>
      <c r="N1901" s="82"/>
      <c r="O1901" s="82"/>
      <c r="P1901" s="82"/>
    </row>
    <row r="1902" spans="1:16" ht="42.75">
      <c r="A1902" s="27" t="s">
        <v>8999</v>
      </c>
      <c r="C1902" t="str">
        <f t="shared" si="29"/>
        <v>Yes</v>
      </c>
      <c r="D1902" s="82" t="s">
        <v>9001</v>
      </c>
      <c r="E1902" s="89" t="s">
        <v>9002</v>
      </c>
      <c r="F1902" s="82" t="s">
        <v>733</v>
      </c>
      <c r="G1902" s="89" t="s">
        <v>735</v>
      </c>
      <c r="H1902" s="89" t="s">
        <v>14762</v>
      </c>
      <c r="I1902" s="82" t="s">
        <v>132</v>
      </c>
      <c r="J1902" s="82" t="s">
        <v>200</v>
      </c>
      <c r="K1902" s="82"/>
      <c r="L1902" s="82" t="s">
        <v>14024</v>
      </c>
      <c r="M1902" s="82" t="s">
        <v>12865</v>
      </c>
      <c r="N1902" s="89" t="s">
        <v>3712</v>
      </c>
      <c r="O1902" s="89" t="s">
        <v>2097</v>
      </c>
      <c r="P1902" s="89" t="s">
        <v>9000</v>
      </c>
    </row>
    <row r="1903" spans="1:16" ht="28.5">
      <c r="A1903" s="27" t="s">
        <v>9001</v>
      </c>
      <c r="C1903" t="str">
        <f t="shared" si="29"/>
        <v>Yes</v>
      </c>
      <c r="D1903" s="82" t="s">
        <v>9006</v>
      </c>
      <c r="E1903" s="89" t="s">
        <v>6341</v>
      </c>
      <c r="F1903" s="82" t="s">
        <v>733</v>
      </c>
      <c r="G1903" s="89" t="s">
        <v>735</v>
      </c>
      <c r="H1903" s="89" t="s">
        <v>14763</v>
      </c>
      <c r="I1903" s="82" t="s">
        <v>132</v>
      </c>
      <c r="J1903" s="82" t="s">
        <v>200</v>
      </c>
      <c r="K1903" s="82"/>
      <c r="L1903" s="82" t="s">
        <v>14024</v>
      </c>
      <c r="M1903" s="82" t="s">
        <v>12865</v>
      </c>
      <c r="N1903" s="89" t="s">
        <v>3712</v>
      </c>
      <c r="O1903" s="89" t="s">
        <v>2097</v>
      </c>
      <c r="P1903" s="89" t="s">
        <v>6339</v>
      </c>
    </row>
    <row r="1904" spans="1:16" ht="28.5">
      <c r="A1904" s="27" t="s">
        <v>9006</v>
      </c>
      <c r="C1904" t="str">
        <f t="shared" si="29"/>
        <v>Yes</v>
      </c>
      <c r="D1904" s="82" t="s">
        <v>9011</v>
      </c>
      <c r="E1904" s="89" t="s">
        <v>9012</v>
      </c>
      <c r="F1904" s="82" t="s">
        <v>733</v>
      </c>
      <c r="G1904" s="89" t="s">
        <v>735</v>
      </c>
      <c r="H1904" s="89" t="s">
        <v>14764</v>
      </c>
      <c r="I1904" s="82" t="s">
        <v>132</v>
      </c>
      <c r="J1904" s="82" t="s">
        <v>200</v>
      </c>
      <c r="K1904" s="82"/>
      <c r="L1904" s="82" t="s">
        <v>14024</v>
      </c>
      <c r="M1904" s="82" t="s">
        <v>12865</v>
      </c>
      <c r="N1904" s="89" t="s">
        <v>3712</v>
      </c>
      <c r="O1904" s="89" t="s">
        <v>2097</v>
      </c>
      <c r="P1904" s="89" t="s">
        <v>9010</v>
      </c>
    </row>
    <row r="1905" spans="1:16" ht="42.75">
      <c r="A1905" s="27" t="s">
        <v>9011</v>
      </c>
      <c r="C1905" t="str">
        <f t="shared" si="29"/>
        <v>Yes</v>
      </c>
      <c r="D1905" s="82" t="s">
        <v>9019</v>
      </c>
      <c r="E1905" s="89" t="s">
        <v>9020</v>
      </c>
      <c r="F1905" s="82" t="s">
        <v>733</v>
      </c>
      <c r="G1905" s="89" t="s">
        <v>735</v>
      </c>
      <c r="H1905" s="89" t="s">
        <v>14765</v>
      </c>
      <c r="I1905" s="82" t="s">
        <v>132</v>
      </c>
      <c r="J1905" s="82" t="s">
        <v>200</v>
      </c>
      <c r="K1905" s="82"/>
      <c r="L1905" s="82" t="s">
        <v>14024</v>
      </c>
      <c r="M1905" s="82" t="s">
        <v>12865</v>
      </c>
      <c r="N1905" s="89" t="s">
        <v>1470</v>
      </c>
      <c r="O1905" s="89" t="s">
        <v>9017</v>
      </c>
      <c r="P1905" s="89" t="s">
        <v>9018</v>
      </c>
    </row>
    <row r="1906" spans="1:16" ht="42.75">
      <c r="A1906" s="27" t="s">
        <v>9019</v>
      </c>
      <c r="C1906" t="str">
        <f t="shared" si="29"/>
        <v>Yes</v>
      </c>
      <c r="D1906" s="82" t="s">
        <v>9025</v>
      </c>
      <c r="E1906" s="89" t="s">
        <v>9026</v>
      </c>
      <c r="F1906" s="82" t="s">
        <v>733</v>
      </c>
      <c r="G1906" s="89" t="s">
        <v>735</v>
      </c>
      <c r="H1906" s="89" t="s">
        <v>14766</v>
      </c>
      <c r="I1906" s="82" t="s">
        <v>181</v>
      </c>
      <c r="J1906" s="82" t="s">
        <v>200</v>
      </c>
      <c r="K1906" s="82"/>
      <c r="L1906" s="82" t="s">
        <v>14024</v>
      </c>
      <c r="M1906" s="82" t="s">
        <v>12865</v>
      </c>
      <c r="N1906" s="89" t="s">
        <v>1470</v>
      </c>
      <c r="O1906" s="89" t="s">
        <v>2097</v>
      </c>
      <c r="P1906" s="89" t="s">
        <v>9024</v>
      </c>
    </row>
    <row r="1907" spans="1:16" ht="57">
      <c r="A1907" s="27" t="s">
        <v>9025</v>
      </c>
      <c r="C1907" t="str">
        <f t="shared" si="29"/>
        <v>Yes</v>
      </c>
      <c r="D1907" s="82" t="s">
        <v>9030</v>
      </c>
      <c r="E1907" s="89" t="s">
        <v>7767</v>
      </c>
      <c r="F1907" s="82" t="s">
        <v>733</v>
      </c>
      <c r="G1907" s="89" t="s">
        <v>735</v>
      </c>
      <c r="H1907" s="89" t="s">
        <v>14767</v>
      </c>
      <c r="I1907" s="82" t="s">
        <v>132</v>
      </c>
      <c r="J1907" s="82" t="s">
        <v>200</v>
      </c>
      <c r="K1907" s="82"/>
      <c r="L1907" s="82" t="s">
        <v>14024</v>
      </c>
      <c r="M1907" s="82" t="s">
        <v>12865</v>
      </c>
      <c r="N1907" s="89" t="s">
        <v>1470</v>
      </c>
      <c r="O1907" s="89" t="s">
        <v>9017</v>
      </c>
      <c r="P1907" s="89" t="s">
        <v>7765</v>
      </c>
    </row>
    <row r="1908" spans="1:16" ht="28.5">
      <c r="A1908" s="27" t="s">
        <v>9030</v>
      </c>
      <c r="C1908" t="str">
        <f t="shared" si="29"/>
        <v>Yes</v>
      </c>
      <c r="D1908" s="82" t="s">
        <v>9034</v>
      </c>
      <c r="E1908" s="89" t="s">
        <v>9035</v>
      </c>
      <c r="F1908" s="82" t="s">
        <v>733</v>
      </c>
      <c r="G1908" s="89" t="s">
        <v>735</v>
      </c>
      <c r="H1908" s="89" t="s">
        <v>14768</v>
      </c>
      <c r="I1908" s="82" t="s">
        <v>132</v>
      </c>
      <c r="J1908" s="82" t="s">
        <v>200</v>
      </c>
      <c r="K1908" s="82"/>
      <c r="L1908" s="82" t="s">
        <v>14024</v>
      </c>
      <c r="M1908" s="82" t="s">
        <v>12865</v>
      </c>
      <c r="N1908" s="89" t="s">
        <v>1470</v>
      </c>
      <c r="O1908" s="89" t="s">
        <v>2097</v>
      </c>
      <c r="P1908" s="89" t="s">
        <v>1485</v>
      </c>
    </row>
    <row r="1909" spans="1:16" ht="42.75">
      <c r="A1909" s="27" t="s">
        <v>9034</v>
      </c>
      <c r="C1909" t="str">
        <f t="shared" si="29"/>
        <v>Yes</v>
      </c>
      <c r="D1909" s="82" t="s">
        <v>9040</v>
      </c>
      <c r="E1909" s="89" t="s">
        <v>9041</v>
      </c>
      <c r="F1909" s="82" t="s">
        <v>733</v>
      </c>
      <c r="G1909" s="89" t="s">
        <v>735</v>
      </c>
      <c r="H1909" s="89" t="s">
        <v>14769</v>
      </c>
      <c r="I1909" s="82" t="s">
        <v>181</v>
      </c>
      <c r="J1909" s="82" t="s">
        <v>200</v>
      </c>
      <c r="K1909" s="82"/>
      <c r="L1909" s="82" t="s">
        <v>14024</v>
      </c>
      <c r="M1909" s="82" t="s">
        <v>12865</v>
      </c>
      <c r="N1909" s="89" t="s">
        <v>1470</v>
      </c>
      <c r="O1909" s="89" t="s">
        <v>2097</v>
      </c>
      <c r="P1909" s="89" t="s">
        <v>9039</v>
      </c>
    </row>
    <row r="1910" spans="1:16" ht="42.75">
      <c r="A1910" s="27" t="s">
        <v>9040</v>
      </c>
      <c r="C1910" t="str">
        <f t="shared" si="29"/>
        <v>Yes</v>
      </c>
      <c r="D1910" s="82" t="s">
        <v>9046</v>
      </c>
      <c r="E1910" s="89" t="s">
        <v>7890</v>
      </c>
      <c r="F1910" s="82" t="s">
        <v>733</v>
      </c>
      <c r="G1910" s="89" t="s">
        <v>735</v>
      </c>
      <c r="H1910" s="89" t="s">
        <v>14770</v>
      </c>
      <c r="I1910" s="82" t="s">
        <v>132</v>
      </c>
      <c r="J1910" s="82" t="s">
        <v>200</v>
      </c>
      <c r="K1910" s="82"/>
      <c r="L1910" s="82" t="s">
        <v>14024</v>
      </c>
      <c r="M1910" s="82" t="s">
        <v>12865</v>
      </c>
      <c r="N1910" s="89" t="s">
        <v>1470</v>
      </c>
      <c r="O1910" s="89" t="s">
        <v>2097</v>
      </c>
      <c r="P1910" s="89" t="s">
        <v>7888</v>
      </c>
    </row>
    <row r="1911" spans="1:16" ht="42.75">
      <c r="A1911" s="27" t="s">
        <v>9046</v>
      </c>
      <c r="C1911" t="str">
        <f t="shared" si="29"/>
        <v>Yes</v>
      </c>
      <c r="D1911" s="82" t="s">
        <v>9050</v>
      </c>
      <c r="E1911" s="89" t="s">
        <v>7745</v>
      </c>
      <c r="F1911" s="82" t="s">
        <v>733</v>
      </c>
      <c r="G1911" s="89" t="s">
        <v>735</v>
      </c>
      <c r="H1911" s="89" t="s">
        <v>14771</v>
      </c>
      <c r="I1911" s="82" t="s">
        <v>132</v>
      </c>
      <c r="J1911" s="82" t="s">
        <v>200</v>
      </c>
      <c r="K1911" s="82"/>
      <c r="L1911" s="82" t="s">
        <v>14024</v>
      </c>
      <c r="M1911" s="82" t="s">
        <v>12865</v>
      </c>
      <c r="N1911" s="89" t="s">
        <v>1470</v>
      </c>
      <c r="O1911" s="89" t="s">
        <v>2097</v>
      </c>
      <c r="P1911" s="89" t="s">
        <v>7743</v>
      </c>
    </row>
    <row r="1912" spans="1:16" ht="28.5">
      <c r="A1912" s="27" t="s">
        <v>9050</v>
      </c>
      <c r="C1912" t="str">
        <f t="shared" si="29"/>
        <v>Yes</v>
      </c>
      <c r="D1912" s="82" t="s">
        <v>9054</v>
      </c>
      <c r="E1912" s="89" t="s">
        <v>5072</v>
      </c>
      <c r="F1912" s="82" t="s">
        <v>733</v>
      </c>
      <c r="G1912" s="89" t="s">
        <v>735</v>
      </c>
      <c r="H1912" s="89" t="s">
        <v>14772</v>
      </c>
      <c r="I1912" s="82" t="s">
        <v>132</v>
      </c>
      <c r="J1912" s="82" t="s">
        <v>200</v>
      </c>
      <c r="K1912" s="82"/>
      <c r="L1912" s="82" t="s">
        <v>14024</v>
      </c>
      <c r="M1912" s="82" t="s">
        <v>12865</v>
      </c>
      <c r="N1912" s="89" t="s">
        <v>1470</v>
      </c>
      <c r="O1912" s="89" t="s">
        <v>9017</v>
      </c>
      <c r="P1912" s="89" t="s">
        <v>5070</v>
      </c>
    </row>
    <row r="1913" spans="1:16" ht="28.5">
      <c r="A1913" s="27" t="s">
        <v>9054</v>
      </c>
      <c r="C1913" t="str">
        <f t="shared" si="29"/>
        <v>Yes</v>
      </c>
      <c r="D1913" s="82" t="s">
        <v>9059</v>
      </c>
      <c r="E1913" s="89" t="s">
        <v>9060</v>
      </c>
      <c r="F1913" s="82" t="s">
        <v>733</v>
      </c>
      <c r="G1913" s="89" t="s">
        <v>735</v>
      </c>
      <c r="H1913" s="89" t="s">
        <v>14773</v>
      </c>
      <c r="I1913" s="82" t="s">
        <v>132</v>
      </c>
      <c r="J1913" s="82" t="s">
        <v>200</v>
      </c>
      <c r="K1913" s="82"/>
      <c r="L1913" s="82" t="s">
        <v>14024</v>
      </c>
      <c r="M1913" s="82" t="s">
        <v>12865</v>
      </c>
      <c r="N1913" s="89" t="s">
        <v>1470</v>
      </c>
      <c r="O1913" s="89" t="s">
        <v>2097</v>
      </c>
      <c r="P1913" s="89" t="s">
        <v>9058</v>
      </c>
    </row>
    <row r="1914" spans="1:16" ht="28.5">
      <c r="A1914" s="27" t="s">
        <v>9059</v>
      </c>
      <c r="C1914" t="str">
        <f t="shared" si="29"/>
        <v>Yes</v>
      </c>
      <c r="D1914" s="82" t="s">
        <v>9065</v>
      </c>
      <c r="E1914" s="89" t="s">
        <v>9066</v>
      </c>
      <c r="F1914" s="82" t="s">
        <v>733</v>
      </c>
      <c r="G1914" s="89" t="s">
        <v>735</v>
      </c>
      <c r="H1914" s="89" t="s">
        <v>14774</v>
      </c>
      <c r="I1914" s="82" t="s">
        <v>132</v>
      </c>
      <c r="J1914" s="82" t="s">
        <v>200</v>
      </c>
      <c r="K1914" s="82"/>
      <c r="L1914" s="82" t="s">
        <v>14024</v>
      </c>
      <c r="M1914" s="82" t="s">
        <v>12865</v>
      </c>
      <c r="N1914" s="89" t="s">
        <v>1470</v>
      </c>
      <c r="O1914" s="89" t="s">
        <v>9017</v>
      </c>
      <c r="P1914" s="89" t="s">
        <v>9064</v>
      </c>
    </row>
    <row r="1915" spans="1:16" ht="28.5">
      <c r="A1915" s="27" t="s">
        <v>9065</v>
      </c>
      <c r="C1915" t="str">
        <f t="shared" si="29"/>
        <v>Yes</v>
      </c>
      <c r="D1915" s="82" t="s">
        <v>9070</v>
      </c>
      <c r="E1915" s="89" t="s">
        <v>7915</v>
      </c>
      <c r="F1915" s="82" t="s">
        <v>733</v>
      </c>
      <c r="G1915" s="89" t="s">
        <v>735</v>
      </c>
      <c r="H1915" s="89" t="s">
        <v>14775</v>
      </c>
      <c r="I1915" s="82" t="s">
        <v>132</v>
      </c>
      <c r="J1915" s="82" t="s">
        <v>200</v>
      </c>
      <c r="K1915" s="82"/>
      <c r="L1915" s="82" t="s">
        <v>14024</v>
      </c>
      <c r="M1915" s="82" t="s">
        <v>12865</v>
      </c>
      <c r="N1915" s="89" t="s">
        <v>1470</v>
      </c>
      <c r="O1915" s="89" t="s">
        <v>2097</v>
      </c>
      <c r="P1915" s="89" t="s">
        <v>7913</v>
      </c>
    </row>
    <row r="1916" spans="1:16" ht="28.5">
      <c r="A1916" s="27" t="s">
        <v>9070</v>
      </c>
      <c r="C1916" t="str">
        <f t="shared" si="29"/>
        <v>Yes</v>
      </c>
      <c r="D1916" s="82" t="s">
        <v>9075</v>
      </c>
      <c r="E1916" s="89" t="s">
        <v>9076</v>
      </c>
      <c r="F1916" s="82" t="s">
        <v>733</v>
      </c>
      <c r="G1916" s="89" t="s">
        <v>735</v>
      </c>
      <c r="H1916" s="89" t="s">
        <v>14776</v>
      </c>
      <c r="I1916" s="82" t="s">
        <v>132</v>
      </c>
      <c r="J1916" s="82" t="s">
        <v>200</v>
      </c>
      <c r="K1916" s="82"/>
      <c r="L1916" s="82" t="s">
        <v>14024</v>
      </c>
      <c r="M1916" s="82" t="s">
        <v>12865</v>
      </c>
      <c r="N1916" s="89" t="s">
        <v>1470</v>
      </c>
      <c r="O1916" s="89" t="s">
        <v>2097</v>
      </c>
      <c r="P1916" s="89" t="s">
        <v>9074</v>
      </c>
    </row>
    <row r="1917" spans="1:16" ht="28.5">
      <c r="A1917" s="27" t="s">
        <v>9075</v>
      </c>
      <c r="C1917" t="str">
        <f t="shared" si="29"/>
        <v>Yes</v>
      </c>
      <c r="D1917" s="82" t="s">
        <v>9081</v>
      </c>
      <c r="E1917" s="89" t="s">
        <v>9082</v>
      </c>
      <c r="F1917" s="82" t="s">
        <v>733</v>
      </c>
      <c r="G1917" s="89" t="s">
        <v>735</v>
      </c>
      <c r="H1917" s="89" t="s">
        <v>14777</v>
      </c>
      <c r="I1917" s="82" t="s">
        <v>132</v>
      </c>
      <c r="J1917" s="82" t="s">
        <v>200</v>
      </c>
      <c r="K1917" s="82"/>
      <c r="L1917" s="82" t="s">
        <v>14024</v>
      </c>
      <c r="M1917" s="82" t="s">
        <v>12865</v>
      </c>
      <c r="N1917" s="89" t="s">
        <v>1470</v>
      </c>
      <c r="O1917" s="89" t="s">
        <v>2097</v>
      </c>
      <c r="P1917" s="89" t="s">
        <v>9080</v>
      </c>
    </row>
    <row r="1918" spans="1:16" ht="42.75">
      <c r="A1918" s="27" t="s">
        <v>9081</v>
      </c>
      <c r="C1918" t="str">
        <f t="shared" si="29"/>
        <v>Yes</v>
      </c>
      <c r="D1918" s="82" t="s">
        <v>9087</v>
      </c>
      <c r="E1918" s="89" t="s">
        <v>9088</v>
      </c>
      <c r="F1918" s="82" t="s">
        <v>733</v>
      </c>
      <c r="G1918" s="89" t="s">
        <v>735</v>
      </c>
      <c r="H1918" s="89" t="s">
        <v>14778</v>
      </c>
      <c r="I1918" s="82" t="s">
        <v>132</v>
      </c>
      <c r="J1918" s="82" t="s">
        <v>200</v>
      </c>
      <c r="K1918" s="82"/>
      <c r="L1918" s="82" t="s">
        <v>14024</v>
      </c>
      <c r="M1918" s="82" t="s">
        <v>12865</v>
      </c>
      <c r="N1918" s="89" t="s">
        <v>1470</v>
      </c>
      <c r="O1918" s="89" t="s">
        <v>9017</v>
      </c>
      <c r="P1918" s="89" t="s">
        <v>9086</v>
      </c>
    </row>
    <row r="1919" spans="1:16" ht="28.5">
      <c r="A1919" s="27" t="s">
        <v>9087</v>
      </c>
      <c r="C1919" t="str">
        <f t="shared" si="29"/>
        <v>Yes</v>
      </c>
      <c r="D1919" s="82" t="s">
        <v>9093</v>
      </c>
      <c r="E1919" s="89" t="s">
        <v>3368</v>
      </c>
      <c r="F1919" s="82" t="s">
        <v>733</v>
      </c>
      <c r="G1919" s="89" t="s">
        <v>735</v>
      </c>
      <c r="H1919" s="89" t="s">
        <v>14779</v>
      </c>
      <c r="I1919" s="82" t="s">
        <v>132</v>
      </c>
      <c r="J1919" s="82" t="s">
        <v>200</v>
      </c>
      <c r="K1919" s="82"/>
      <c r="L1919" s="82" t="s">
        <v>14024</v>
      </c>
      <c r="M1919" s="82" t="s">
        <v>12865</v>
      </c>
      <c r="N1919" s="89" t="s">
        <v>1470</v>
      </c>
      <c r="O1919" s="89" t="s">
        <v>9017</v>
      </c>
      <c r="P1919" s="89" t="s">
        <v>9092</v>
      </c>
    </row>
    <row r="1920" spans="1:16" ht="85.5">
      <c r="A1920" s="27" t="s">
        <v>9093</v>
      </c>
      <c r="C1920" t="str">
        <f t="shared" si="29"/>
        <v>Yes</v>
      </c>
      <c r="D1920" s="82" t="s">
        <v>9098</v>
      </c>
      <c r="E1920" s="89" t="s">
        <v>9099</v>
      </c>
      <c r="F1920" s="82" t="s">
        <v>733</v>
      </c>
      <c r="G1920" s="89" t="s">
        <v>735</v>
      </c>
      <c r="H1920" s="89" t="s">
        <v>14780</v>
      </c>
      <c r="I1920" s="82" t="s">
        <v>181</v>
      </c>
      <c r="J1920" s="82" t="s">
        <v>200</v>
      </c>
      <c r="K1920" s="82"/>
      <c r="L1920" s="82" t="s">
        <v>14024</v>
      </c>
      <c r="M1920" s="82" t="s">
        <v>12865</v>
      </c>
      <c r="N1920" s="89" t="s">
        <v>1470</v>
      </c>
      <c r="O1920" s="89" t="s">
        <v>2097</v>
      </c>
      <c r="P1920" s="89" t="s">
        <v>9097</v>
      </c>
    </row>
    <row r="1921" spans="1:16" ht="57">
      <c r="A1921" s="27" t="s">
        <v>9098</v>
      </c>
      <c r="C1921" t="str">
        <f t="shared" si="29"/>
        <v>Yes</v>
      </c>
      <c r="D1921" s="82" t="s">
        <v>9105</v>
      </c>
      <c r="E1921" s="89" t="s">
        <v>9106</v>
      </c>
      <c r="F1921" s="82" t="s">
        <v>733</v>
      </c>
      <c r="G1921" s="89" t="s">
        <v>735</v>
      </c>
      <c r="H1921" s="89" t="s">
        <v>14781</v>
      </c>
      <c r="I1921" s="82" t="s">
        <v>181</v>
      </c>
      <c r="J1921" s="82" t="s">
        <v>200</v>
      </c>
      <c r="K1921" s="82"/>
      <c r="L1921" s="82" t="s">
        <v>14024</v>
      </c>
      <c r="M1921" s="82" t="s">
        <v>12865</v>
      </c>
      <c r="N1921" s="89" t="s">
        <v>1470</v>
      </c>
      <c r="O1921" s="89" t="s">
        <v>2097</v>
      </c>
      <c r="P1921" s="89" t="s">
        <v>9104</v>
      </c>
    </row>
    <row r="1922" spans="1:16" ht="42.75">
      <c r="A1922" s="27" t="s">
        <v>9105</v>
      </c>
      <c r="C1922" t="str">
        <f t="shared" ref="C1922:C1985" si="30">IF(ISNA(VLOOKUP(D1922,$A:$A,1,FALSE)),"No","Yes")</f>
        <v>Yes</v>
      </c>
      <c r="D1922" s="82" t="s">
        <v>9111</v>
      </c>
      <c r="E1922" s="89" t="s">
        <v>9112</v>
      </c>
      <c r="F1922" s="82" t="s">
        <v>733</v>
      </c>
      <c r="G1922" s="89" t="s">
        <v>735</v>
      </c>
      <c r="H1922" s="89" t="s">
        <v>14782</v>
      </c>
      <c r="I1922" s="82" t="s">
        <v>132</v>
      </c>
      <c r="J1922" s="82" t="s">
        <v>200</v>
      </c>
      <c r="K1922" s="82"/>
      <c r="L1922" s="82" t="s">
        <v>14024</v>
      </c>
      <c r="M1922" s="82" t="s">
        <v>12865</v>
      </c>
      <c r="N1922" s="89" t="s">
        <v>1470</v>
      </c>
      <c r="O1922" s="89" t="s">
        <v>9017</v>
      </c>
      <c r="P1922" s="89" t="s">
        <v>9110</v>
      </c>
    </row>
    <row r="1923" spans="1:16" ht="28.5">
      <c r="A1923" s="27" t="s">
        <v>9111</v>
      </c>
      <c r="C1923" t="str">
        <f t="shared" si="30"/>
        <v>Yes</v>
      </c>
      <c r="D1923" s="82" t="s">
        <v>9116</v>
      </c>
      <c r="E1923" s="89" t="s">
        <v>7784</v>
      </c>
      <c r="F1923" s="82" t="s">
        <v>733</v>
      </c>
      <c r="G1923" s="89" t="s">
        <v>735</v>
      </c>
      <c r="H1923" s="89" t="s">
        <v>14783</v>
      </c>
      <c r="I1923" s="82" t="s">
        <v>132</v>
      </c>
      <c r="J1923" s="82" t="s">
        <v>200</v>
      </c>
      <c r="K1923" s="82"/>
      <c r="L1923" s="82" t="s">
        <v>14024</v>
      </c>
      <c r="M1923" s="82" t="s">
        <v>12865</v>
      </c>
      <c r="N1923" s="89" t="s">
        <v>1470</v>
      </c>
      <c r="O1923" s="89" t="s">
        <v>2097</v>
      </c>
      <c r="P1923" s="89" t="s">
        <v>7782</v>
      </c>
    </row>
    <row r="1924" spans="1:16" ht="42.75">
      <c r="A1924" s="27" t="s">
        <v>9116</v>
      </c>
      <c r="C1924" t="str">
        <f t="shared" si="30"/>
        <v>Yes</v>
      </c>
      <c r="D1924" s="82" t="s">
        <v>9121</v>
      </c>
      <c r="E1924" s="89" t="s">
        <v>9122</v>
      </c>
      <c r="F1924" s="82" t="s">
        <v>733</v>
      </c>
      <c r="G1924" s="89" t="s">
        <v>735</v>
      </c>
      <c r="H1924" s="89" t="s">
        <v>14784</v>
      </c>
      <c r="I1924" s="82" t="s">
        <v>181</v>
      </c>
      <c r="J1924" s="82" t="s">
        <v>200</v>
      </c>
      <c r="K1924" s="82"/>
      <c r="L1924" s="82" t="s">
        <v>14024</v>
      </c>
      <c r="M1924" s="82" t="s">
        <v>12865</v>
      </c>
      <c r="N1924" s="89" t="s">
        <v>1470</v>
      </c>
      <c r="O1924" s="89" t="s">
        <v>2097</v>
      </c>
      <c r="P1924" s="89" t="s">
        <v>9120</v>
      </c>
    </row>
    <row r="1925" spans="1:16" ht="28.5">
      <c r="A1925" s="27" t="s">
        <v>9121</v>
      </c>
      <c r="C1925" t="str">
        <f t="shared" si="30"/>
        <v>Yes</v>
      </c>
      <c r="D1925" s="82" t="s">
        <v>9127</v>
      </c>
      <c r="E1925" s="89" t="s">
        <v>9128</v>
      </c>
      <c r="F1925" s="82" t="s">
        <v>733</v>
      </c>
      <c r="G1925" s="89" t="s">
        <v>735</v>
      </c>
      <c r="H1925" s="89" t="s">
        <v>14785</v>
      </c>
      <c r="I1925" s="82" t="s">
        <v>132</v>
      </c>
      <c r="J1925" s="82" t="s">
        <v>200</v>
      </c>
      <c r="K1925" s="82"/>
      <c r="L1925" s="82" t="s">
        <v>14024</v>
      </c>
      <c r="M1925" s="82" t="s">
        <v>12865</v>
      </c>
      <c r="N1925" s="89" t="s">
        <v>1470</v>
      </c>
      <c r="O1925" s="89" t="s">
        <v>2097</v>
      </c>
      <c r="P1925" s="89" t="s">
        <v>9126</v>
      </c>
    </row>
    <row r="1926" spans="1:16" ht="28.5">
      <c r="A1926" s="27" t="s">
        <v>9127</v>
      </c>
      <c r="C1926" t="str">
        <f t="shared" si="30"/>
        <v>Yes</v>
      </c>
      <c r="D1926" s="82" t="s">
        <v>9133</v>
      </c>
      <c r="E1926" s="89" t="s">
        <v>9134</v>
      </c>
      <c r="F1926" s="82" t="s">
        <v>733</v>
      </c>
      <c r="G1926" s="89" t="s">
        <v>735</v>
      </c>
      <c r="H1926" s="89" t="s">
        <v>14786</v>
      </c>
      <c r="I1926" s="82" t="s">
        <v>132</v>
      </c>
      <c r="J1926" s="82" t="s">
        <v>200</v>
      </c>
      <c r="K1926" s="82"/>
      <c r="L1926" s="82" t="s">
        <v>14024</v>
      </c>
      <c r="M1926" s="82" t="s">
        <v>12865</v>
      </c>
      <c r="N1926" s="89" t="s">
        <v>1470</v>
      </c>
      <c r="O1926" s="89" t="s">
        <v>2097</v>
      </c>
      <c r="P1926" s="89" t="s">
        <v>9132</v>
      </c>
    </row>
    <row r="1927" spans="1:16" ht="42.75">
      <c r="A1927" s="27" t="s">
        <v>9133</v>
      </c>
      <c r="C1927" t="str">
        <f t="shared" si="30"/>
        <v>Yes</v>
      </c>
      <c r="D1927" s="82" t="s">
        <v>9139</v>
      </c>
      <c r="E1927" s="89" t="s">
        <v>9140</v>
      </c>
      <c r="F1927" s="82" t="s">
        <v>733</v>
      </c>
      <c r="G1927" s="89" t="s">
        <v>735</v>
      </c>
      <c r="H1927" s="89" t="s">
        <v>14787</v>
      </c>
      <c r="I1927" s="82" t="s">
        <v>132</v>
      </c>
      <c r="J1927" s="82" t="s">
        <v>200</v>
      </c>
      <c r="K1927" s="82"/>
      <c r="L1927" s="82" t="s">
        <v>14024</v>
      </c>
      <c r="M1927" s="82" t="s">
        <v>12865</v>
      </c>
      <c r="N1927" s="89" t="s">
        <v>1470</v>
      </c>
      <c r="O1927" s="89" t="s">
        <v>9017</v>
      </c>
      <c r="P1927" s="89" t="s">
        <v>9138</v>
      </c>
    </row>
    <row r="1928" spans="1:16" ht="28.5">
      <c r="A1928" s="27" t="s">
        <v>9139</v>
      </c>
      <c r="C1928" t="str">
        <f t="shared" si="30"/>
        <v>Yes</v>
      </c>
      <c r="D1928" s="82" t="s">
        <v>9145</v>
      </c>
      <c r="E1928" s="89" t="s">
        <v>7511</v>
      </c>
      <c r="F1928" s="82" t="s">
        <v>733</v>
      </c>
      <c r="G1928" s="89" t="s">
        <v>735</v>
      </c>
      <c r="H1928" s="89" t="s">
        <v>14788</v>
      </c>
      <c r="I1928" s="82" t="s">
        <v>132</v>
      </c>
      <c r="J1928" s="82" t="s">
        <v>200</v>
      </c>
      <c r="K1928" s="82"/>
      <c r="L1928" s="82" t="s">
        <v>14024</v>
      </c>
      <c r="M1928" s="82" t="s">
        <v>12865</v>
      </c>
      <c r="N1928" s="89" t="s">
        <v>1470</v>
      </c>
      <c r="O1928" s="89" t="s">
        <v>2097</v>
      </c>
      <c r="P1928" s="89" t="s">
        <v>7509</v>
      </c>
    </row>
    <row r="1929" spans="1:16" ht="28.5">
      <c r="A1929" s="27" t="s">
        <v>9145</v>
      </c>
      <c r="C1929" t="str">
        <f t="shared" si="30"/>
        <v>Yes</v>
      </c>
      <c r="D1929" s="82" t="s">
        <v>9150</v>
      </c>
      <c r="E1929" s="89" t="s">
        <v>9151</v>
      </c>
      <c r="F1929" s="82" t="s">
        <v>733</v>
      </c>
      <c r="G1929" s="89" t="s">
        <v>735</v>
      </c>
      <c r="H1929" s="89" t="s">
        <v>14789</v>
      </c>
      <c r="I1929" s="82" t="s">
        <v>132</v>
      </c>
      <c r="J1929" s="82" t="s">
        <v>200</v>
      </c>
      <c r="K1929" s="82"/>
      <c r="L1929" s="82" t="s">
        <v>14024</v>
      </c>
      <c r="M1929" s="82" t="s">
        <v>12865</v>
      </c>
      <c r="N1929" s="89" t="s">
        <v>1470</v>
      </c>
      <c r="O1929" s="89" t="s">
        <v>2097</v>
      </c>
      <c r="P1929" s="89" t="s">
        <v>9149</v>
      </c>
    </row>
    <row r="1930" spans="1:16" ht="28.5">
      <c r="A1930" s="27" t="s">
        <v>9150</v>
      </c>
      <c r="C1930" t="str">
        <f t="shared" si="30"/>
        <v>Yes</v>
      </c>
      <c r="D1930" s="82" t="s">
        <v>9156</v>
      </c>
      <c r="E1930" s="89" t="s">
        <v>9157</v>
      </c>
      <c r="F1930" s="82" t="s">
        <v>733</v>
      </c>
      <c r="G1930" s="89" t="s">
        <v>735</v>
      </c>
      <c r="H1930" s="89" t="s">
        <v>14790</v>
      </c>
      <c r="I1930" s="82" t="s">
        <v>132</v>
      </c>
      <c r="J1930" s="82" t="s">
        <v>200</v>
      </c>
      <c r="K1930" s="82"/>
      <c r="L1930" s="82" t="s">
        <v>14024</v>
      </c>
      <c r="M1930" s="82" t="s">
        <v>12865</v>
      </c>
      <c r="N1930" s="89" t="s">
        <v>1470</v>
      </c>
      <c r="O1930" s="89" t="s">
        <v>2097</v>
      </c>
      <c r="P1930" s="89" t="s">
        <v>9155</v>
      </c>
    </row>
    <row r="1931" spans="1:16" ht="28.5">
      <c r="A1931" s="27" t="s">
        <v>9156</v>
      </c>
      <c r="C1931" t="str">
        <f t="shared" si="30"/>
        <v>Yes</v>
      </c>
      <c r="D1931" s="82" t="s">
        <v>9162</v>
      </c>
      <c r="E1931" s="89" t="s">
        <v>9163</v>
      </c>
      <c r="F1931" s="82" t="s">
        <v>733</v>
      </c>
      <c r="G1931" s="89" t="s">
        <v>735</v>
      </c>
      <c r="H1931" s="89" t="s">
        <v>14791</v>
      </c>
      <c r="I1931" s="82" t="s">
        <v>132</v>
      </c>
      <c r="J1931" s="82" t="s">
        <v>200</v>
      </c>
      <c r="K1931" s="82"/>
      <c r="L1931" s="82" t="s">
        <v>14024</v>
      </c>
      <c r="M1931" s="82" t="s">
        <v>12865</v>
      </c>
      <c r="N1931" s="89" t="s">
        <v>1470</v>
      </c>
      <c r="O1931" s="89" t="s">
        <v>2097</v>
      </c>
      <c r="P1931" s="89" t="s">
        <v>9161</v>
      </c>
    </row>
    <row r="1932" spans="1:16" ht="28.5">
      <c r="A1932" s="27" t="s">
        <v>9162</v>
      </c>
      <c r="C1932" t="str">
        <f t="shared" si="30"/>
        <v>Yes</v>
      </c>
      <c r="D1932" s="82" t="s">
        <v>9167</v>
      </c>
      <c r="E1932" s="89" t="s">
        <v>2691</v>
      </c>
      <c r="F1932" s="82" t="s">
        <v>733</v>
      </c>
      <c r="G1932" s="89" t="s">
        <v>735</v>
      </c>
      <c r="H1932" s="89" t="s">
        <v>14792</v>
      </c>
      <c r="I1932" s="82" t="s">
        <v>181</v>
      </c>
      <c r="J1932" s="82" t="s">
        <v>200</v>
      </c>
      <c r="K1932" s="82" t="s">
        <v>13178</v>
      </c>
      <c r="L1932" s="82" t="s">
        <v>14024</v>
      </c>
      <c r="M1932" s="82" t="s">
        <v>12856</v>
      </c>
      <c r="N1932" s="82"/>
      <c r="O1932" s="82"/>
      <c r="P1932" s="82"/>
    </row>
    <row r="1933" spans="1:16" ht="42.75">
      <c r="A1933" s="27" t="s">
        <v>9167</v>
      </c>
      <c r="C1933" t="str">
        <f t="shared" si="30"/>
        <v>Yes</v>
      </c>
      <c r="D1933" s="82" t="s">
        <v>9169</v>
      </c>
      <c r="E1933" s="89" t="s">
        <v>2605</v>
      </c>
      <c r="F1933" s="82" t="s">
        <v>739</v>
      </c>
      <c r="G1933" s="89" t="s">
        <v>741</v>
      </c>
      <c r="H1933" s="89" t="s">
        <v>14793</v>
      </c>
      <c r="I1933" s="82" t="s">
        <v>181</v>
      </c>
      <c r="J1933" s="82" t="s">
        <v>200</v>
      </c>
      <c r="K1933" s="82" t="s">
        <v>13178</v>
      </c>
      <c r="L1933" s="82" t="s">
        <v>14024</v>
      </c>
      <c r="M1933" s="82" t="s">
        <v>12856</v>
      </c>
      <c r="N1933" s="82"/>
      <c r="O1933" s="82"/>
      <c r="P1933" s="82"/>
    </row>
    <row r="1934" spans="1:16" ht="42.75">
      <c r="A1934" s="27" t="s">
        <v>9169</v>
      </c>
      <c r="C1934" t="str">
        <f t="shared" si="30"/>
        <v>Yes</v>
      </c>
      <c r="D1934" s="82" t="s">
        <v>9171</v>
      </c>
      <c r="E1934" s="89" t="s">
        <v>2611</v>
      </c>
      <c r="F1934" s="82" t="s">
        <v>739</v>
      </c>
      <c r="G1934" s="89" t="s">
        <v>741</v>
      </c>
      <c r="H1934" s="89" t="s">
        <v>14794</v>
      </c>
      <c r="I1934" s="82" t="s">
        <v>181</v>
      </c>
      <c r="J1934" s="82" t="s">
        <v>200</v>
      </c>
      <c r="K1934" s="82" t="s">
        <v>13178</v>
      </c>
      <c r="L1934" s="82" t="s">
        <v>14024</v>
      </c>
      <c r="M1934" s="82" t="s">
        <v>12856</v>
      </c>
      <c r="N1934" s="82"/>
      <c r="O1934" s="82"/>
      <c r="P1934" s="82"/>
    </row>
    <row r="1935" spans="1:16" ht="42.75">
      <c r="A1935" s="27" t="s">
        <v>9171</v>
      </c>
      <c r="C1935" t="str">
        <f t="shared" si="30"/>
        <v>Yes</v>
      </c>
      <c r="D1935" s="82" t="s">
        <v>9173</v>
      </c>
      <c r="E1935" s="89" t="s">
        <v>2617</v>
      </c>
      <c r="F1935" s="82" t="s">
        <v>739</v>
      </c>
      <c r="G1935" s="89" t="s">
        <v>741</v>
      </c>
      <c r="H1935" s="89" t="s">
        <v>14795</v>
      </c>
      <c r="I1935" s="82" t="s">
        <v>181</v>
      </c>
      <c r="J1935" s="82" t="s">
        <v>200</v>
      </c>
      <c r="K1935" s="82" t="s">
        <v>13178</v>
      </c>
      <c r="L1935" s="82" t="s">
        <v>14024</v>
      </c>
      <c r="M1935" s="82" t="s">
        <v>12856</v>
      </c>
      <c r="N1935" s="82"/>
      <c r="O1935" s="82"/>
      <c r="P1935" s="82"/>
    </row>
    <row r="1936" spans="1:16" ht="42.75">
      <c r="A1936" s="27" t="s">
        <v>9173</v>
      </c>
      <c r="C1936" t="str">
        <f t="shared" si="30"/>
        <v>Yes</v>
      </c>
      <c r="D1936" s="82" t="s">
        <v>9174</v>
      </c>
      <c r="E1936" s="89" t="s">
        <v>2622</v>
      </c>
      <c r="F1936" s="82" t="s">
        <v>739</v>
      </c>
      <c r="G1936" s="89" t="s">
        <v>741</v>
      </c>
      <c r="H1936" s="89" t="s">
        <v>14796</v>
      </c>
      <c r="I1936" s="82" t="s">
        <v>181</v>
      </c>
      <c r="J1936" s="82" t="s">
        <v>200</v>
      </c>
      <c r="K1936" s="82" t="s">
        <v>13178</v>
      </c>
      <c r="L1936" s="82" t="s">
        <v>14024</v>
      </c>
      <c r="M1936" s="82" t="s">
        <v>12856</v>
      </c>
      <c r="N1936" s="82"/>
      <c r="O1936" s="82"/>
      <c r="P1936" s="82"/>
    </row>
    <row r="1937" spans="1:16" ht="42.75">
      <c r="A1937" s="27" t="s">
        <v>9174</v>
      </c>
      <c r="C1937" t="str">
        <f t="shared" si="30"/>
        <v>Yes</v>
      </c>
      <c r="D1937" s="82" t="s">
        <v>9175</v>
      </c>
      <c r="E1937" s="89" t="s">
        <v>7230</v>
      </c>
      <c r="F1937" s="82" t="s">
        <v>739</v>
      </c>
      <c r="G1937" s="89" t="s">
        <v>741</v>
      </c>
      <c r="H1937" s="89" t="s">
        <v>14797</v>
      </c>
      <c r="I1937" s="82" t="s">
        <v>181</v>
      </c>
      <c r="J1937" s="82" t="s">
        <v>200</v>
      </c>
      <c r="K1937" s="82" t="s">
        <v>13178</v>
      </c>
      <c r="L1937" s="82" t="s">
        <v>14024</v>
      </c>
      <c r="M1937" s="82" t="s">
        <v>12856</v>
      </c>
      <c r="N1937" s="82"/>
      <c r="O1937" s="82"/>
      <c r="P1937" s="82"/>
    </row>
    <row r="1938" spans="1:16" ht="42.75">
      <c r="A1938" s="27" t="s">
        <v>9175</v>
      </c>
      <c r="C1938" t="str">
        <f t="shared" si="30"/>
        <v>Yes</v>
      </c>
      <c r="D1938" s="82" t="s">
        <v>9177</v>
      </c>
      <c r="E1938" s="89" t="s">
        <v>7233</v>
      </c>
      <c r="F1938" s="82" t="s">
        <v>739</v>
      </c>
      <c r="G1938" s="89" t="s">
        <v>741</v>
      </c>
      <c r="H1938" s="89" t="s">
        <v>14798</v>
      </c>
      <c r="I1938" s="82" t="s">
        <v>181</v>
      </c>
      <c r="J1938" s="82" t="s">
        <v>200</v>
      </c>
      <c r="K1938" s="82" t="s">
        <v>13178</v>
      </c>
      <c r="L1938" s="82" t="s">
        <v>14024</v>
      </c>
      <c r="M1938" s="82" t="s">
        <v>12856</v>
      </c>
      <c r="N1938" s="82"/>
      <c r="O1938" s="82"/>
      <c r="P1938" s="82"/>
    </row>
    <row r="1939" spans="1:16" ht="57">
      <c r="A1939" s="27" t="s">
        <v>9177</v>
      </c>
      <c r="C1939" t="str">
        <f t="shared" si="30"/>
        <v>Yes</v>
      </c>
      <c r="D1939" s="82" t="s">
        <v>9179</v>
      </c>
      <c r="E1939" s="89" t="s">
        <v>9180</v>
      </c>
      <c r="F1939" s="82" t="s">
        <v>739</v>
      </c>
      <c r="G1939" s="89" t="s">
        <v>741</v>
      </c>
      <c r="H1939" s="89" t="s">
        <v>14799</v>
      </c>
      <c r="I1939" s="82" t="s">
        <v>132</v>
      </c>
      <c r="J1939" s="82" t="s">
        <v>200</v>
      </c>
      <c r="K1939" s="82"/>
      <c r="L1939" s="82" t="s">
        <v>14024</v>
      </c>
      <c r="M1939" s="82" t="s">
        <v>12865</v>
      </c>
      <c r="N1939" s="89" t="s">
        <v>3712</v>
      </c>
      <c r="O1939" s="89" t="s">
        <v>2097</v>
      </c>
      <c r="P1939" s="89" t="s">
        <v>9178</v>
      </c>
    </row>
    <row r="1940" spans="1:16" ht="28.5">
      <c r="A1940" s="27" t="s">
        <v>9179</v>
      </c>
      <c r="C1940" t="str">
        <f t="shared" si="30"/>
        <v>Yes</v>
      </c>
      <c r="D1940" s="82" t="s">
        <v>9185</v>
      </c>
      <c r="E1940" s="89" t="s">
        <v>2691</v>
      </c>
      <c r="F1940" s="82" t="s">
        <v>739</v>
      </c>
      <c r="G1940" s="89" t="s">
        <v>741</v>
      </c>
      <c r="H1940" s="89" t="s">
        <v>14800</v>
      </c>
      <c r="I1940" s="82" t="s">
        <v>181</v>
      </c>
      <c r="J1940" s="82" t="s">
        <v>200</v>
      </c>
      <c r="K1940" s="82" t="s">
        <v>13178</v>
      </c>
      <c r="L1940" s="82" t="s">
        <v>14024</v>
      </c>
      <c r="M1940" s="82" t="s">
        <v>12856</v>
      </c>
      <c r="N1940" s="82"/>
      <c r="O1940" s="82"/>
      <c r="P1940" s="82"/>
    </row>
    <row r="1941" spans="1:16" ht="28.5">
      <c r="A1941" s="27" t="s">
        <v>9185</v>
      </c>
      <c r="C1941" t="str">
        <f t="shared" si="30"/>
        <v>Yes</v>
      </c>
      <c r="D1941" s="82" t="s">
        <v>9187</v>
      </c>
      <c r="E1941" s="89" t="s">
        <v>2605</v>
      </c>
      <c r="F1941" s="82" t="s">
        <v>746</v>
      </c>
      <c r="G1941" s="89" t="s">
        <v>748</v>
      </c>
      <c r="H1941" s="89" t="s">
        <v>14801</v>
      </c>
      <c r="I1941" s="82" t="s">
        <v>181</v>
      </c>
      <c r="J1941" s="82" t="s">
        <v>200</v>
      </c>
      <c r="K1941" s="82" t="s">
        <v>13178</v>
      </c>
      <c r="L1941" s="82" t="s">
        <v>14024</v>
      </c>
      <c r="M1941" s="82" t="s">
        <v>12856</v>
      </c>
      <c r="N1941" s="82"/>
      <c r="O1941" s="82"/>
      <c r="P1941" s="82"/>
    </row>
    <row r="1942" spans="1:16" ht="28.5">
      <c r="A1942" s="27" t="s">
        <v>9187</v>
      </c>
      <c r="C1942" t="str">
        <f t="shared" si="30"/>
        <v>Yes</v>
      </c>
      <c r="D1942" s="82" t="s">
        <v>9189</v>
      </c>
      <c r="E1942" s="89" t="s">
        <v>2611</v>
      </c>
      <c r="F1942" s="82" t="s">
        <v>746</v>
      </c>
      <c r="G1942" s="89" t="s">
        <v>748</v>
      </c>
      <c r="H1942" s="89" t="s">
        <v>14802</v>
      </c>
      <c r="I1942" s="82" t="s">
        <v>181</v>
      </c>
      <c r="J1942" s="82" t="s">
        <v>200</v>
      </c>
      <c r="K1942" s="82" t="s">
        <v>13178</v>
      </c>
      <c r="L1942" s="82" t="s">
        <v>14024</v>
      </c>
      <c r="M1942" s="82" t="s">
        <v>12856</v>
      </c>
      <c r="N1942" s="82"/>
      <c r="O1942" s="82"/>
      <c r="P1942" s="82"/>
    </row>
    <row r="1943" spans="1:16" ht="28.5">
      <c r="A1943" s="27" t="s">
        <v>9189</v>
      </c>
      <c r="C1943" t="str">
        <f t="shared" si="30"/>
        <v>Yes</v>
      </c>
      <c r="D1943" s="82" t="s">
        <v>9190</v>
      </c>
      <c r="E1943" s="89" t="s">
        <v>2617</v>
      </c>
      <c r="F1943" s="82" t="s">
        <v>746</v>
      </c>
      <c r="G1943" s="89" t="s">
        <v>748</v>
      </c>
      <c r="H1943" s="89" t="s">
        <v>14803</v>
      </c>
      <c r="I1943" s="82" t="s">
        <v>181</v>
      </c>
      <c r="J1943" s="82" t="s">
        <v>200</v>
      </c>
      <c r="K1943" s="82" t="s">
        <v>13178</v>
      </c>
      <c r="L1943" s="82" t="s">
        <v>14024</v>
      </c>
      <c r="M1943" s="82" t="s">
        <v>12856</v>
      </c>
      <c r="N1943" s="82"/>
      <c r="O1943" s="82"/>
      <c r="P1943" s="82"/>
    </row>
    <row r="1944" spans="1:16" ht="28.5">
      <c r="A1944" s="27" t="s">
        <v>9190</v>
      </c>
      <c r="C1944" t="str">
        <f t="shared" si="30"/>
        <v>Yes</v>
      </c>
      <c r="D1944" s="82" t="s">
        <v>9191</v>
      </c>
      <c r="E1944" s="89" t="s">
        <v>2622</v>
      </c>
      <c r="F1944" s="82" t="s">
        <v>746</v>
      </c>
      <c r="G1944" s="89" t="s">
        <v>748</v>
      </c>
      <c r="H1944" s="89" t="s">
        <v>14804</v>
      </c>
      <c r="I1944" s="82" t="s">
        <v>181</v>
      </c>
      <c r="J1944" s="82" t="s">
        <v>200</v>
      </c>
      <c r="K1944" s="82" t="s">
        <v>13178</v>
      </c>
      <c r="L1944" s="82" t="s">
        <v>14024</v>
      </c>
      <c r="M1944" s="82" t="s">
        <v>12856</v>
      </c>
      <c r="N1944" s="82"/>
      <c r="O1944" s="82"/>
      <c r="P1944" s="82"/>
    </row>
    <row r="1945" spans="1:16" ht="28.5">
      <c r="A1945" s="27" t="s">
        <v>9191</v>
      </c>
      <c r="C1945" t="str">
        <f t="shared" si="30"/>
        <v>Yes</v>
      </c>
      <c r="D1945" s="82" t="s">
        <v>9192</v>
      </c>
      <c r="E1945" s="89" t="s">
        <v>7230</v>
      </c>
      <c r="F1945" s="82" t="s">
        <v>746</v>
      </c>
      <c r="G1945" s="89" t="s">
        <v>748</v>
      </c>
      <c r="H1945" s="89" t="s">
        <v>14805</v>
      </c>
      <c r="I1945" s="82" t="s">
        <v>181</v>
      </c>
      <c r="J1945" s="82" t="s">
        <v>200</v>
      </c>
      <c r="K1945" s="82" t="s">
        <v>13178</v>
      </c>
      <c r="L1945" s="82" t="s">
        <v>14024</v>
      </c>
      <c r="M1945" s="82" t="s">
        <v>12856</v>
      </c>
      <c r="N1945" s="82"/>
      <c r="O1945" s="82"/>
      <c r="P1945" s="82"/>
    </row>
    <row r="1946" spans="1:16" ht="28.5">
      <c r="A1946" s="27" t="s">
        <v>9192</v>
      </c>
      <c r="C1946" t="str">
        <f t="shared" si="30"/>
        <v>Yes</v>
      </c>
      <c r="D1946" s="82" t="s">
        <v>9194</v>
      </c>
      <c r="E1946" s="89" t="s">
        <v>7233</v>
      </c>
      <c r="F1946" s="82" t="s">
        <v>746</v>
      </c>
      <c r="G1946" s="89" t="s">
        <v>748</v>
      </c>
      <c r="H1946" s="89" t="s">
        <v>14806</v>
      </c>
      <c r="I1946" s="82" t="s">
        <v>181</v>
      </c>
      <c r="J1946" s="82" t="s">
        <v>200</v>
      </c>
      <c r="K1946" s="82" t="s">
        <v>13178</v>
      </c>
      <c r="L1946" s="82" t="s">
        <v>14024</v>
      </c>
      <c r="M1946" s="82" t="s">
        <v>12856</v>
      </c>
      <c r="N1946" s="82"/>
      <c r="O1946" s="82"/>
      <c r="P1946" s="82"/>
    </row>
    <row r="1947" spans="1:16" ht="28.5">
      <c r="A1947" s="27" t="s">
        <v>9194</v>
      </c>
      <c r="C1947" t="str">
        <f t="shared" si="30"/>
        <v>Yes</v>
      </c>
      <c r="D1947" s="82" t="s">
        <v>9195</v>
      </c>
      <c r="E1947" s="89" t="s">
        <v>7654</v>
      </c>
      <c r="F1947" s="82" t="s">
        <v>746</v>
      </c>
      <c r="G1947" s="89" t="s">
        <v>748</v>
      </c>
      <c r="H1947" s="89" t="s">
        <v>14807</v>
      </c>
      <c r="I1947" s="82" t="s">
        <v>132</v>
      </c>
      <c r="J1947" s="82" t="s">
        <v>200</v>
      </c>
      <c r="K1947" s="82"/>
      <c r="L1947" s="82" t="s">
        <v>14024</v>
      </c>
      <c r="M1947" s="82" t="s">
        <v>12865</v>
      </c>
      <c r="N1947" s="89" t="s">
        <v>1470</v>
      </c>
      <c r="O1947" s="89" t="s">
        <v>2097</v>
      </c>
      <c r="P1947" s="89" t="s">
        <v>7652</v>
      </c>
    </row>
    <row r="1948" spans="1:16" ht="28.5">
      <c r="A1948" s="27" t="s">
        <v>9195</v>
      </c>
      <c r="C1948" t="str">
        <f t="shared" si="30"/>
        <v>Yes</v>
      </c>
      <c r="D1948" s="82" t="s">
        <v>9200</v>
      </c>
      <c r="E1948" s="89" t="s">
        <v>9201</v>
      </c>
      <c r="F1948" s="82" t="s">
        <v>746</v>
      </c>
      <c r="G1948" s="89" t="s">
        <v>748</v>
      </c>
      <c r="H1948" s="89" t="s">
        <v>14808</v>
      </c>
      <c r="I1948" s="82" t="s">
        <v>132</v>
      </c>
      <c r="J1948" s="82" t="s">
        <v>200</v>
      </c>
      <c r="K1948" s="82"/>
      <c r="L1948" s="82" t="s">
        <v>14024</v>
      </c>
      <c r="M1948" s="82" t="s">
        <v>12865</v>
      </c>
      <c r="N1948" s="89" t="s">
        <v>1470</v>
      </c>
      <c r="O1948" s="89" t="s">
        <v>2097</v>
      </c>
      <c r="P1948" s="89" t="s">
        <v>9199</v>
      </c>
    </row>
    <row r="1949" spans="1:16" ht="28.5">
      <c r="A1949" s="27" t="s">
        <v>9200</v>
      </c>
      <c r="C1949" t="str">
        <f t="shared" si="30"/>
        <v>Yes</v>
      </c>
      <c r="D1949" s="82" t="s">
        <v>9205</v>
      </c>
      <c r="E1949" s="89" t="s">
        <v>7648</v>
      </c>
      <c r="F1949" s="82" t="s">
        <v>746</v>
      </c>
      <c r="G1949" s="89" t="s">
        <v>748</v>
      </c>
      <c r="H1949" s="89" t="s">
        <v>14809</v>
      </c>
      <c r="I1949" s="82" t="s">
        <v>132</v>
      </c>
      <c r="J1949" s="82" t="s">
        <v>200</v>
      </c>
      <c r="K1949" s="82"/>
      <c r="L1949" s="82" t="s">
        <v>14024</v>
      </c>
      <c r="M1949" s="82" t="s">
        <v>12865</v>
      </c>
      <c r="N1949" s="89" t="s">
        <v>1470</v>
      </c>
      <c r="O1949" s="89" t="s">
        <v>2097</v>
      </c>
      <c r="P1949" s="89" t="s">
        <v>7646</v>
      </c>
    </row>
    <row r="1950" spans="1:16" ht="28.5">
      <c r="A1950" s="27" t="s">
        <v>9205</v>
      </c>
      <c r="C1950" t="str">
        <f t="shared" si="30"/>
        <v>Yes</v>
      </c>
      <c r="D1950" s="82" t="s">
        <v>9210</v>
      </c>
      <c r="E1950" s="89" t="s">
        <v>9211</v>
      </c>
      <c r="F1950" s="82" t="s">
        <v>746</v>
      </c>
      <c r="G1950" s="89" t="s">
        <v>748</v>
      </c>
      <c r="H1950" s="89" t="s">
        <v>14810</v>
      </c>
      <c r="I1950" s="82" t="s">
        <v>132</v>
      </c>
      <c r="J1950" s="82" t="s">
        <v>200</v>
      </c>
      <c r="K1950" s="82"/>
      <c r="L1950" s="82" t="s">
        <v>14024</v>
      </c>
      <c r="M1950" s="82" t="s">
        <v>12865</v>
      </c>
      <c r="N1950" s="89" t="s">
        <v>1470</v>
      </c>
      <c r="O1950" s="89" t="s">
        <v>2097</v>
      </c>
      <c r="P1950" s="89" t="s">
        <v>9209</v>
      </c>
    </row>
    <row r="1951" spans="1:16" ht="28.5">
      <c r="A1951" s="27" t="s">
        <v>9210</v>
      </c>
      <c r="C1951" t="str">
        <f t="shared" si="30"/>
        <v>Yes</v>
      </c>
      <c r="D1951" s="82" t="s">
        <v>9215</v>
      </c>
      <c r="E1951" s="89" t="s">
        <v>6063</v>
      </c>
      <c r="F1951" s="82" t="s">
        <v>746</v>
      </c>
      <c r="G1951" s="89" t="s">
        <v>748</v>
      </c>
      <c r="H1951" s="89" t="s">
        <v>14811</v>
      </c>
      <c r="I1951" s="82" t="s">
        <v>132</v>
      </c>
      <c r="J1951" s="82" t="s">
        <v>200</v>
      </c>
      <c r="K1951" s="82"/>
      <c r="L1951" s="82" t="s">
        <v>14024</v>
      </c>
      <c r="M1951" s="82" t="s">
        <v>12865</v>
      </c>
      <c r="N1951" s="89" t="s">
        <v>1470</v>
      </c>
      <c r="O1951" s="89" t="s">
        <v>2097</v>
      </c>
      <c r="P1951" s="89" t="s">
        <v>6061</v>
      </c>
    </row>
    <row r="1952" spans="1:16" ht="28.5">
      <c r="A1952" s="27" t="s">
        <v>9215</v>
      </c>
      <c r="C1952" t="str">
        <f t="shared" si="30"/>
        <v>Yes</v>
      </c>
      <c r="D1952" s="82" t="s">
        <v>9219</v>
      </c>
      <c r="E1952" s="89" t="s">
        <v>2691</v>
      </c>
      <c r="F1952" s="82" t="s">
        <v>746</v>
      </c>
      <c r="G1952" s="89" t="s">
        <v>748</v>
      </c>
      <c r="H1952" s="89" t="s">
        <v>14812</v>
      </c>
      <c r="I1952" s="82" t="s">
        <v>181</v>
      </c>
      <c r="J1952" s="82" t="s">
        <v>200</v>
      </c>
      <c r="K1952" s="82" t="s">
        <v>13178</v>
      </c>
      <c r="L1952" s="82" t="s">
        <v>14024</v>
      </c>
      <c r="M1952" s="82" t="s">
        <v>12856</v>
      </c>
      <c r="N1952" s="82"/>
      <c r="O1952" s="82"/>
      <c r="P1952" s="82"/>
    </row>
    <row r="1953" spans="1:16" ht="57">
      <c r="A1953" s="27" t="s">
        <v>9219</v>
      </c>
      <c r="C1953" t="str">
        <f t="shared" si="30"/>
        <v>Yes</v>
      </c>
      <c r="D1953" s="82" t="s">
        <v>9221</v>
      </c>
      <c r="E1953" s="89" t="s">
        <v>2605</v>
      </c>
      <c r="F1953" s="82" t="s">
        <v>967</v>
      </c>
      <c r="G1953" s="89" t="s">
        <v>14813</v>
      </c>
      <c r="H1953" s="89" t="s">
        <v>14814</v>
      </c>
      <c r="I1953" s="82" t="s">
        <v>181</v>
      </c>
      <c r="J1953" s="82" t="s">
        <v>200</v>
      </c>
      <c r="K1953" s="82" t="s">
        <v>13178</v>
      </c>
      <c r="L1953" s="82" t="s">
        <v>14024</v>
      </c>
      <c r="M1953" s="82" t="s">
        <v>12856</v>
      </c>
      <c r="N1953" s="82"/>
      <c r="O1953" s="82"/>
      <c r="P1953" s="82"/>
    </row>
    <row r="1954" spans="1:16" ht="42.75">
      <c r="A1954" s="27" t="s">
        <v>9221</v>
      </c>
      <c r="C1954" t="str">
        <f t="shared" si="30"/>
        <v>Yes</v>
      </c>
      <c r="D1954" s="82" t="s">
        <v>9226</v>
      </c>
      <c r="E1954" s="89" t="s">
        <v>2611</v>
      </c>
      <c r="F1954" s="82" t="s">
        <v>967</v>
      </c>
      <c r="G1954" s="89" t="s">
        <v>14813</v>
      </c>
      <c r="H1954" s="89" t="s">
        <v>14815</v>
      </c>
      <c r="I1954" s="82" t="s">
        <v>181</v>
      </c>
      <c r="J1954" s="82" t="s">
        <v>200</v>
      </c>
      <c r="K1954" s="82" t="s">
        <v>13178</v>
      </c>
      <c r="L1954" s="82" t="s">
        <v>14024</v>
      </c>
      <c r="M1954" s="82" t="s">
        <v>12856</v>
      </c>
      <c r="N1954" s="82"/>
      <c r="O1954" s="82"/>
      <c r="P1954" s="82"/>
    </row>
    <row r="1955" spans="1:16" ht="42.75">
      <c r="A1955" s="27" t="s">
        <v>9226</v>
      </c>
      <c r="C1955" t="str">
        <f t="shared" si="30"/>
        <v>Yes</v>
      </c>
      <c r="D1955" s="82" t="s">
        <v>9231</v>
      </c>
      <c r="E1955" s="89" t="s">
        <v>2617</v>
      </c>
      <c r="F1955" s="82" t="s">
        <v>967</v>
      </c>
      <c r="G1955" s="89" t="s">
        <v>14813</v>
      </c>
      <c r="H1955" s="89" t="s">
        <v>14816</v>
      </c>
      <c r="I1955" s="82" t="s">
        <v>181</v>
      </c>
      <c r="J1955" s="82" t="s">
        <v>200</v>
      </c>
      <c r="K1955" s="82" t="s">
        <v>13178</v>
      </c>
      <c r="L1955" s="82" t="s">
        <v>14024</v>
      </c>
      <c r="M1955" s="82" t="s">
        <v>12856</v>
      </c>
      <c r="N1955" s="82"/>
      <c r="O1955" s="82"/>
      <c r="P1955" s="82"/>
    </row>
    <row r="1956" spans="1:16" ht="42.75">
      <c r="A1956" s="27" t="s">
        <v>9231</v>
      </c>
      <c r="C1956" t="str">
        <f t="shared" si="30"/>
        <v>Yes</v>
      </c>
      <c r="D1956" s="82" t="s">
        <v>9235</v>
      </c>
      <c r="E1956" s="89" t="s">
        <v>2622</v>
      </c>
      <c r="F1956" s="82" t="s">
        <v>967</v>
      </c>
      <c r="G1956" s="89" t="s">
        <v>14813</v>
      </c>
      <c r="H1956" s="89" t="s">
        <v>14817</v>
      </c>
      <c r="I1956" s="82" t="s">
        <v>181</v>
      </c>
      <c r="J1956" s="82" t="s">
        <v>200</v>
      </c>
      <c r="K1956" s="82" t="s">
        <v>13178</v>
      </c>
      <c r="L1956" s="82" t="s">
        <v>14024</v>
      </c>
      <c r="M1956" s="82" t="s">
        <v>12856</v>
      </c>
      <c r="N1956" s="82"/>
      <c r="O1956" s="82"/>
      <c r="P1956" s="82"/>
    </row>
    <row r="1957" spans="1:16" ht="42.75">
      <c r="A1957" s="27" t="s">
        <v>9235</v>
      </c>
      <c r="C1957" t="str">
        <f t="shared" si="30"/>
        <v>Yes</v>
      </c>
      <c r="D1957" s="82" t="s">
        <v>9238</v>
      </c>
      <c r="E1957" s="89" t="s">
        <v>7230</v>
      </c>
      <c r="F1957" s="82" t="s">
        <v>967</v>
      </c>
      <c r="G1957" s="89" t="s">
        <v>14813</v>
      </c>
      <c r="H1957" s="89" t="s">
        <v>14818</v>
      </c>
      <c r="I1957" s="82" t="s">
        <v>181</v>
      </c>
      <c r="J1957" s="82" t="s">
        <v>200</v>
      </c>
      <c r="K1957" s="82" t="s">
        <v>13178</v>
      </c>
      <c r="L1957" s="82" t="s">
        <v>14024</v>
      </c>
      <c r="M1957" s="82" t="s">
        <v>12856</v>
      </c>
      <c r="N1957" s="82"/>
      <c r="O1957" s="82"/>
      <c r="P1957" s="82"/>
    </row>
    <row r="1958" spans="1:16" ht="57">
      <c r="A1958" s="27" t="s">
        <v>9238</v>
      </c>
      <c r="C1958" t="str">
        <f t="shared" si="30"/>
        <v>Yes</v>
      </c>
      <c r="D1958" s="82" t="s">
        <v>9240</v>
      </c>
      <c r="E1958" s="89" t="s">
        <v>7233</v>
      </c>
      <c r="F1958" s="82" t="s">
        <v>967</v>
      </c>
      <c r="G1958" s="89" t="s">
        <v>14813</v>
      </c>
      <c r="H1958" s="89" t="s">
        <v>14819</v>
      </c>
      <c r="I1958" s="82" t="s">
        <v>181</v>
      </c>
      <c r="J1958" s="82" t="s">
        <v>200</v>
      </c>
      <c r="K1958" s="82" t="s">
        <v>13178</v>
      </c>
      <c r="L1958" s="82" t="s">
        <v>14024</v>
      </c>
      <c r="M1958" s="82" t="s">
        <v>12856</v>
      </c>
      <c r="N1958" s="82"/>
      <c r="O1958" s="82"/>
      <c r="P1958" s="82"/>
    </row>
    <row r="1959" spans="1:16" ht="57">
      <c r="A1959" s="27" t="s">
        <v>9240</v>
      </c>
      <c r="C1959" t="str">
        <f t="shared" si="30"/>
        <v>Yes</v>
      </c>
      <c r="D1959" s="82" t="s">
        <v>9242</v>
      </c>
      <c r="E1959" s="89" t="s">
        <v>9243</v>
      </c>
      <c r="F1959" s="82" t="s">
        <v>967</v>
      </c>
      <c r="G1959" s="89" t="s">
        <v>14813</v>
      </c>
      <c r="H1959" s="89" t="s">
        <v>14820</v>
      </c>
      <c r="I1959" s="82" t="s">
        <v>181</v>
      </c>
      <c r="J1959" s="82" t="s">
        <v>200</v>
      </c>
      <c r="K1959" s="82"/>
      <c r="L1959" s="82" t="s">
        <v>14024</v>
      </c>
      <c r="M1959" s="82" t="s">
        <v>12865</v>
      </c>
      <c r="N1959" s="89" t="s">
        <v>1470</v>
      </c>
      <c r="O1959" s="89" t="s">
        <v>7446</v>
      </c>
      <c r="P1959" s="89" t="s">
        <v>9241</v>
      </c>
    </row>
    <row r="1960" spans="1:16" ht="57">
      <c r="A1960" s="27" t="s">
        <v>9242</v>
      </c>
      <c r="C1960" t="str">
        <f t="shared" si="30"/>
        <v>Yes</v>
      </c>
      <c r="D1960" s="82" t="s">
        <v>9249</v>
      </c>
      <c r="E1960" s="89" t="s">
        <v>9250</v>
      </c>
      <c r="F1960" s="82" t="s">
        <v>967</v>
      </c>
      <c r="G1960" s="89" t="s">
        <v>14813</v>
      </c>
      <c r="H1960" s="89" t="s">
        <v>14821</v>
      </c>
      <c r="I1960" s="82" t="s">
        <v>132</v>
      </c>
      <c r="J1960" s="82" t="s">
        <v>200</v>
      </c>
      <c r="K1960" s="82"/>
      <c r="L1960" s="82" t="s">
        <v>14024</v>
      </c>
      <c r="M1960" s="82" t="s">
        <v>12865</v>
      </c>
      <c r="N1960" s="89" t="s">
        <v>1470</v>
      </c>
      <c r="O1960" s="89" t="s">
        <v>7446</v>
      </c>
      <c r="P1960" s="89" t="s">
        <v>9248</v>
      </c>
    </row>
    <row r="1961" spans="1:16" ht="57">
      <c r="A1961" s="27" t="s">
        <v>9249</v>
      </c>
      <c r="C1961" t="str">
        <f t="shared" si="30"/>
        <v>Yes</v>
      </c>
      <c r="D1961" s="82" t="s">
        <v>9255</v>
      </c>
      <c r="E1961" s="89" t="s">
        <v>4255</v>
      </c>
      <c r="F1961" s="82" t="s">
        <v>967</v>
      </c>
      <c r="G1961" s="89" t="s">
        <v>14813</v>
      </c>
      <c r="H1961" s="89" t="s">
        <v>14822</v>
      </c>
      <c r="I1961" s="82" t="s">
        <v>132</v>
      </c>
      <c r="J1961" s="82" t="s">
        <v>200</v>
      </c>
      <c r="K1961" s="82"/>
      <c r="L1961" s="82" t="s">
        <v>14024</v>
      </c>
      <c r="M1961" s="82" t="s">
        <v>12865</v>
      </c>
      <c r="N1961" s="89" t="s">
        <v>1470</v>
      </c>
      <c r="O1961" s="89" t="s">
        <v>7446</v>
      </c>
      <c r="P1961" s="89" t="s">
        <v>9254</v>
      </c>
    </row>
    <row r="1962" spans="1:16" ht="71.25">
      <c r="A1962" s="27" t="s">
        <v>9255</v>
      </c>
      <c r="C1962" t="str">
        <f t="shared" si="30"/>
        <v>Yes</v>
      </c>
      <c r="D1962" s="82" t="s">
        <v>9260</v>
      </c>
      <c r="E1962" s="89" t="s">
        <v>9261</v>
      </c>
      <c r="F1962" s="82" t="s">
        <v>967</v>
      </c>
      <c r="G1962" s="89" t="s">
        <v>14813</v>
      </c>
      <c r="H1962" s="89" t="s">
        <v>14823</v>
      </c>
      <c r="I1962" s="82" t="s">
        <v>132</v>
      </c>
      <c r="J1962" s="82" t="s">
        <v>200</v>
      </c>
      <c r="K1962" s="82"/>
      <c r="L1962" s="82" t="s">
        <v>14024</v>
      </c>
      <c r="M1962" s="82" t="s">
        <v>12865</v>
      </c>
      <c r="N1962" s="89" t="s">
        <v>1470</v>
      </c>
      <c r="O1962" s="89" t="s">
        <v>7446</v>
      </c>
      <c r="P1962" s="89" t="s">
        <v>9259</v>
      </c>
    </row>
    <row r="1963" spans="1:16" ht="57">
      <c r="A1963" s="27" t="s">
        <v>9260</v>
      </c>
      <c r="C1963" t="str">
        <f t="shared" si="30"/>
        <v>Yes</v>
      </c>
      <c r="D1963" s="82" t="s">
        <v>9267</v>
      </c>
      <c r="E1963" s="89" t="s">
        <v>9268</v>
      </c>
      <c r="F1963" s="82" t="s">
        <v>967</v>
      </c>
      <c r="G1963" s="89" t="s">
        <v>14813</v>
      </c>
      <c r="H1963" s="89" t="s">
        <v>14824</v>
      </c>
      <c r="I1963" s="82" t="s">
        <v>132</v>
      </c>
      <c r="J1963" s="82" t="s">
        <v>200</v>
      </c>
      <c r="K1963" s="82"/>
      <c r="L1963" s="82" t="s">
        <v>14024</v>
      </c>
      <c r="M1963" s="82" t="s">
        <v>12865</v>
      </c>
      <c r="N1963" s="89" t="s">
        <v>1470</v>
      </c>
      <c r="O1963" s="89" t="s">
        <v>7446</v>
      </c>
      <c r="P1963" s="89" t="s">
        <v>9266</v>
      </c>
    </row>
    <row r="1964" spans="1:16" ht="57">
      <c r="A1964" s="27" t="s">
        <v>9267</v>
      </c>
      <c r="C1964" t="str">
        <f t="shared" si="30"/>
        <v>Yes</v>
      </c>
      <c r="D1964" s="82" t="s">
        <v>9273</v>
      </c>
      <c r="E1964" s="89" t="s">
        <v>9274</v>
      </c>
      <c r="F1964" s="82" t="s">
        <v>967</v>
      </c>
      <c r="G1964" s="89" t="s">
        <v>14813</v>
      </c>
      <c r="H1964" s="89" t="s">
        <v>14825</v>
      </c>
      <c r="I1964" s="82" t="s">
        <v>132</v>
      </c>
      <c r="J1964" s="82" t="s">
        <v>200</v>
      </c>
      <c r="K1964" s="82"/>
      <c r="L1964" s="82" t="s">
        <v>14024</v>
      </c>
      <c r="M1964" s="82" t="s">
        <v>12865</v>
      </c>
      <c r="N1964" s="89" t="s">
        <v>1470</v>
      </c>
      <c r="O1964" s="89" t="s">
        <v>7446</v>
      </c>
      <c r="P1964" s="89" t="s">
        <v>9272</v>
      </c>
    </row>
    <row r="1965" spans="1:16" ht="57">
      <c r="A1965" s="27" t="s">
        <v>9273</v>
      </c>
      <c r="C1965" t="str">
        <f t="shared" si="30"/>
        <v>Yes</v>
      </c>
      <c r="D1965" s="82" t="s">
        <v>9280</v>
      </c>
      <c r="E1965" s="89" t="s">
        <v>9281</v>
      </c>
      <c r="F1965" s="82" t="s">
        <v>967</v>
      </c>
      <c r="G1965" s="89" t="s">
        <v>14813</v>
      </c>
      <c r="H1965" s="89" t="s">
        <v>14826</v>
      </c>
      <c r="I1965" s="82" t="s">
        <v>132</v>
      </c>
      <c r="J1965" s="82" t="s">
        <v>200</v>
      </c>
      <c r="K1965" s="82"/>
      <c r="L1965" s="82" t="s">
        <v>14024</v>
      </c>
      <c r="M1965" s="82" t="s">
        <v>12865</v>
      </c>
      <c r="N1965" s="89" t="s">
        <v>1470</v>
      </c>
      <c r="O1965" s="89" t="s">
        <v>7446</v>
      </c>
      <c r="P1965" s="89" t="s">
        <v>9279</v>
      </c>
    </row>
    <row r="1966" spans="1:16" ht="42.75">
      <c r="A1966" s="27" t="s">
        <v>9280</v>
      </c>
      <c r="C1966" t="str">
        <f t="shared" si="30"/>
        <v>Yes</v>
      </c>
      <c r="D1966" s="82" t="s">
        <v>9285</v>
      </c>
      <c r="E1966" s="89" t="s">
        <v>6796</v>
      </c>
      <c r="F1966" s="82" t="s">
        <v>967</v>
      </c>
      <c r="G1966" s="89" t="s">
        <v>14813</v>
      </c>
      <c r="H1966" s="89" t="s">
        <v>14827</v>
      </c>
      <c r="I1966" s="82" t="s">
        <v>132</v>
      </c>
      <c r="J1966" s="82" t="s">
        <v>200</v>
      </c>
      <c r="K1966" s="82"/>
      <c r="L1966" s="82" t="s">
        <v>14024</v>
      </c>
      <c r="M1966" s="82" t="s">
        <v>12865</v>
      </c>
      <c r="N1966" s="89" t="s">
        <v>1470</v>
      </c>
      <c r="O1966" s="89" t="s">
        <v>7446</v>
      </c>
      <c r="P1966" s="89" t="s">
        <v>1453</v>
      </c>
    </row>
    <row r="1967" spans="1:16" ht="42.75">
      <c r="A1967" s="27" t="s">
        <v>9285</v>
      </c>
      <c r="C1967" t="str">
        <f t="shared" si="30"/>
        <v>Yes</v>
      </c>
      <c r="D1967" s="82" t="s">
        <v>9287</v>
      </c>
      <c r="E1967" s="89" t="s">
        <v>3931</v>
      </c>
      <c r="F1967" s="82" t="s">
        <v>967</v>
      </c>
      <c r="G1967" s="89" t="s">
        <v>14813</v>
      </c>
      <c r="H1967" s="89" t="s">
        <v>14828</v>
      </c>
      <c r="I1967" s="82" t="s">
        <v>181</v>
      </c>
      <c r="J1967" s="82" t="s">
        <v>200</v>
      </c>
      <c r="K1967" s="82"/>
      <c r="L1967" s="82" t="s">
        <v>14024</v>
      </c>
      <c r="M1967" s="82" t="s">
        <v>12856</v>
      </c>
      <c r="N1967" s="82"/>
      <c r="O1967" s="82"/>
      <c r="P1967" s="82"/>
    </row>
    <row r="1968" spans="1:16" ht="57">
      <c r="A1968" s="27" t="s">
        <v>9287</v>
      </c>
      <c r="C1968" t="str">
        <f t="shared" si="30"/>
        <v>Yes</v>
      </c>
      <c r="D1968" s="82" t="s">
        <v>9292</v>
      </c>
      <c r="E1968" s="89" t="s">
        <v>4503</v>
      </c>
      <c r="F1968" s="82" t="s">
        <v>967</v>
      </c>
      <c r="G1968" s="89" t="s">
        <v>14813</v>
      </c>
      <c r="H1968" s="89" t="s">
        <v>14829</v>
      </c>
      <c r="I1968" s="82" t="s">
        <v>132</v>
      </c>
      <c r="J1968" s="82" t="s">
        <v>200</v>
      </c>
      <c r="K1968" s="82"/>
      <c r="L1968" s="82" t="s">
        <v>14024</v>
      </c>
      <c r="M1968" s="82" t="s">
        <v>12865</v>
      </c>
      <c r="N1968" s="89" t="s">
        <v>1470</v>
      </c>
      <c r="O1968" s="89" t="s">
        <v>7446</v>
      </c>
      <c r="P1968" s="89" t="s">
        <v>9291</v>
      </c>
    </row>
    <row r="1969" spans="1:16" ht="57">
      <c r="A1969" s="27" t="s">
        <v>9292</v>
      </c>
      <c r="C1969" t="str">
        <f t="shared" si="30"/>
        <v>Yes</v>
      </c>
      <c r="D1969" s="82" t="s">
        <v>9296</v>
      </c>
      <c r="E1969" s="89" t="s">
        <v>9297</v>
      </c>
      <c r="F1969" s="82" t="s">
        <v>967</v>
      </c>
      <c r="G1969" s="89" t="s">
        <v>14813</v>
      </c>
      <c r="H1969" s="89" t="s">
        <v>14830</v>
      </c>
      <c r="I1969" s="82" t="s">
        <v>181</v>
      </c>
      <c r="J1969" s="82" t="s">
        <v>200</v>
      </c>
      <c r="K1969" s="82"/>
      <c r="L1969" s="82" t="s">
        <v>14024</v>
      </c>
      <c r="M1969" s="82" t="s">
        <v>12856</v>
      </c>
      <c r="N1969" s="82"/>
      <c r="O1969" s="82"/>
      <c r="P1969" s="82"/>
    </row>
    <row r="1970" spans="1:16" ht="42.75">
      <c r="A1970" s="27" t="s">
        <v>9296</v>
      </c>
      <c r="C1970" t="str">
        <f t="shared" si="30"/>
        <v>Yes</v>
      </c>
      <c r="D1970" s="82" t="s">
        <v>9303</v>
      </c>
      <c r="E1970" s="89" t="s">
        <v>9304</v>
      </c>
      <c r="F1970" s="82" t="s">
        <v>967</v>
      </c>
      <c r="G1970" s="89" t="s">
        <v>14813</v>
      </c>
      <c r="H1970" s="89" t="s">
        <v>14831</v>
      </c>
      <c r="I1970" s="82" t="s">
        <v>181</v>
      </c>
      <c r="J1970" s="82" t="s">
        <v>200</v>
      </c>
      <c r="K1970" s="82" t="s">
        <v>14297</v>
      </c>
      <c r="L1970" s="82" t="s">
        <v>14024</v>
      </c>
      <c r="M1970" s="82" t="s">
        <v>12865</v>
      </c>
      <c r="N1970" s="89" t="s">
        <v>1470</v>
      </c>
      <c r="O1970" s="89" t="s">
        <v>7446</v>
      </c>
      <c r="P1970" s="89" t="s">
        <v>9302</v>
      </c>
    </row>
    <row r="1971" spans="1:16" ht="57">
      <c r="A1971" s="27" t="s">
        <v>9303</v>
      </c>
      <c r="C1971" t="str">
        <f t="shared" si="30"/>
        <v>Yes</v>
      </c>
      <c r="D1971" s="82" t="s">
        <v>9309</v>
      </c>
      <c r="E1971" s="89" t="s">
        <v>4248</v>
      </c>
      <c r="F1971" s="82" t="s">
        <v>967</v>
      </c>
      <c r="G1971" s="89" t="s">
        <v>14813</v>
      </c>
      <c r="H1971" s="89" t="s">
        <v>14832</v>
      </c>
      <c r="I1971" s="82" t="s">
        <v>132</v>
      </c>
      <c r="J1971" s="82" t="s">
        <v>200</v>
      </c>
      <c r="K1971" s="82"/>
      <c r="L1971" s="82" t="s">
        <v>14024</v>
      </c>
      <c r="M1971" s="82" t="s">
        <v>12865</v>
      </c>
      <c r="N1971" s="89" t="s">
        <v>1470</v>
      </c>
      <c r="O1971" s="89" t="s">
        <v>7446</v>
      </c>
      <c r="P1971" s="89" t="s">
        <v>9308</v>
      </c>
    </row>
    <row r="1972" spans="1:16" ht="57">
      <c r="A1972" s="27" t="s">
        <v>9309</v>
      </c>
      <c r="C1972" t="str">
        <f t="shared" si="30"/>
        <v>Yes</v>
      </c>
      <c r="D1972" s="82" t="s">
        <v>9314</v>
      </c>
      <c r="E1972" s="89" t="s">
        <v>9315</v>
      </c>
      <c r="F1972" s="82" t="s">
        <v>967</v>
      </c>
      <c r="G1972" s="89" t="s">
        <v>14813</v>
      </c>
      <c r="H1972" s="89" t="s">
        <v>14833</v>
      </c>
      <c r="I1972" s="82" t="s">
        <v>132</v>
      </c>
      <c r="J1972" s="82" t="s">
        <v>200</v>
      </c>
      <c r="K1972" s="82"/>
      <c r="L1972" s="82" t="s">
        <v>14024</v>
      </c>
      <c r="M1972" s="82" t="s">
        <v>12865</v>
      </c>
      <c r="N1972" s="89" t="s">
        <v>1470</v>
      </c>
      <c r="O1972" s="89" t="s">
        <v>7446</v>
      </c>
      <c r="P1972" s="89" t="s">
        <v>9313</v>
      </c>
    </row>
    <row r="1973" spans="1:16" ht="42.75">
      <c r="A1973" s="27" t="s">
        <v>9314</v>
      </c>
      <c r="C1973" t="str">
        <f t="shared" si="30"/>
        <v>Yes</v>
      </c>
      <c r="D1973" s="82" t="s">
        <v>9321</v>
      </c>
      <c r="E1973" s="89" t="s">
        <v>9322</v>
      </c>
      <c r="F1973" s="82" t="s">
        <v>967</v>
      </c>
      <c r="G1973" s="89" t="s">
        <v>14813</v>
      </c>
      <c r="H1973" s="89" t="s">
        <v>14834</v>
      </c>
      <c r="I1973" s="82" t="s">
        <v>132</v>
      </c>
      <c r="J1973" s="82" t="s">
        <v>200</v>
      </c>
      <c r="K1973" s="82"/>
      <c r="L1973" s="82" t="s">
        <v>14024</v>
      </c>
      <c r="M1973" s="82" t="s">
        <v>12865</v>
      </c>
      <c r="N1973" s="89" t="s">
        <v>1470</v>
      </c>
      <c r="O1973" s="89" t="s">
        <v>7446</v>
      </c>
      <c r="P1973" s="89" t="s">
        <v>9320</v>
      </c>
    </row>
    <row r="1974" spans="1:16" ht="57">
      <c r="A1974" s="27" t="s">
        <v>9321</v>
      </c>
      <c r="C1974" t="str">
        <f t="shared" si="30"/>
        <v>Yes</v>
      </c>
      <c r="D1974" s="82" t="s">
        <v>9327</v>
      </c>
      <c r="E1974" s="89" t="s">
        <v>4540</v>
      </c>
      <c r="F1974" s="82" t="s">
        <v>967</v>
      </c>
      <c r="G1974" s="89" t="s">
        <v>14813</v>
      </c>
      <c r="H1974" s="89" t="s">
        <v>14835</v>
      </c>
      <c r="I1974" s="82" t="s">
        <v>132</v>
      </c>
      <c r="J1974" s="82" t="s">
        <v>200</v>
      </c>
      <c r="K1974" s="82"/>
      <c r="L1974" s="82" t="s">
        <v>14024</v>
      </c>
      <c r="M1974" s="82" t="s">
        <v>12865</v>
      </c>
      <c r="N1974" s="89" t="s">
        <v>1470</v>
      </c>
      <c r="O1974" s="89" t="s">
        <v>7446</v>
      </c>
      <c r="P1974" s="89" t="s">
        <v>2065</v>
      </c>
    </row>
    <row r="1975" spans="1:16" ht="57">
      <c r="A1975" s="27" t="s">
        <v>9327</v>
      </c>
      <c r="C1975" t="str">
        <f t="shared" si="30"/>
        <v>Yes</v>
      </c>
      <c r="D1975" s="82" t="s">
        <v>9332</v>
      </c>
      <c r="E1975" s="89" t="s">
        <v>4497</v>
      </c>
      <c r="F1975" s="82" t="s">
        <v>967</v>
      </c>
      <c r="G1975" s="89" t="s">
        <v>14813</v>
      </c>
      <c r="H1975" s="89" t="s">
        <v>14836</v>
      </c>
      <c r="I1975" s="82" t="s">
        <v>132</v>
      </c>
      <c r="J1975" s="82" t="s">
        <v>200</v>
      </c>
      <c r="K1975" s="82"/>
      <c r="L1975" s="82" t="s">
        <v>14024</v>
      </c>
      <c r="M1975" s="82" t="s">
        <v>12865</v>
      </c>
      <c r="N1975" s="89" t="s">
        <v>1470</v>
      </c>
      <c r="O1975" s="89" t="s">
        <v>7446</v>
      </c>
      <c r="P1975" s="89" t="s">
        <v>4495</v>
      </c>
    </row>
    <row r="1976" spans="1:16" ht="57">
      <c r="A1976" s="27" t="s">
        <v>9332</v>
      </c>
      <c r="C1976" t="str">
        <f t="shared" si="30"/>
        <v>Yes</v>
      </c>
      <c r="D1976" s="82" t="s">
        <v>9337</v>
      </c>
      <c r="E1976" s="89" t="s">
        <v>4524</v>
      </c>
      <c r="F1976" s="82" t="s">
        <v>967</v>
      </c>
      <c r="G1976" s="89" t="s">
        <v>14813</v>
      </c>
      <c r="H1976" s="89" t="s">
        <v>14837</v>
      </c>
      <c r="I1976" s="82" t="s">
        <v>132</v>
      </c>
      <c r="J1976" s="82" t="s">
        <v>200</v>
      </c>
      <c r="K1976" s="82"/>
      <c r="L1976" s="82" t="s">
        <v>14024</v>
      </c>
      <c r="M1976" s="82" t="s">
        <v>12865</v>
      </c>
      <c r="N1976" s="89" t="s">
        <v>1470</v>
      </c>
      <c r="O1976" s="89" t="s">
        <v>7446</v>
      </c>
      <c r="P1976" s="89" t="s">
        <v>9336</v>
      </c>
    </row>
    <row r="1977" spans="1:16" ht="57">
      <c r="A1977" s="27" t="s">
        <v>9337</v>
      </c>
      <c r="C1977" t="str">
        <f t="shared" si="30"/>
        <v>Yes</v>
      </c>
      <c r="D1977" s="82" t="s">
        <v>9343</v>
      </c>
      <c r="E1977" s="89" t="s">
        <v>9344</v>
      </c>
      <c r="F1977" s="82" t="s">
        <v>967</v>
      </c>
      <c r="G1977" s="89" t="s">
        <v>14813</v>
      </c>
      <c r="H1977" s="89" t="s">
        <v>14838</v>
      </c>
      <c r="I1977" s="82" t="s">
        <v>132</v>
      </c>
      <c r="J1977" s="82" t="s">
        <v>200</v>
      </c>
      <c r="K1977" s="82"/>
      <c r="L1977" s="82" t="s">
        <v>14024</v>
      </c>
      <c r="M1977" s="82" t="s">
        <v>12865</v>
      </c>
      <c r="N1977" s="89" t="s">
        <v>1470</v>
      </c>
      <c r="O1977" s="89" t="s">
        <v>7446</v>
      </c>
      <c r="P1977" s="89" t="s">
        <v>9342</v>
      </c>
    </row>
    <row r="1978" spans="1:16" ht="57">
      <c r="A1978" s="27" t="s">
        <v>9343</v>
      </c>
      <c r="C1978" t="str">
        <f t="shared" si="30"/>
        <v>Yes</v>
      </c>
      <c r="D1978" s="82" t="s">
        <v>9348</v>
      </c>
      <c r="E1978" s="89" t="s">
        <v>9349</v>
      </c>
      <c r="F1978" s="82" t="s">
        <v>967</v>
      </c>
      <c r="G1978" s="89" t="s">
        <v>14813</v>
      </c>
      <c r="H1978" s="89" t="s">
        <v>14839</v>
      </c>
      <c r="I1978" s="82" t="s">
        <v>132</v>
      </c>
      <c r="J1978" s="82" t="s">
        <v>200</v>
      </c>
      <c r="K1978" s="82"/>
      <c r="L1978" s="82" t="s">
        <v>14024</v>
      </c>
      <c r="M1978" s="82" t="s">
        <v>12865</v>
      </c>
      <c r="N1978" s="89" t="s">
        <v>1470</v>
      </c>
      <c r="O1978" s="89" t="s">
        <v>7446</v>
      </c>
      <c r="P1978" s="89" t="s">
        <v>7848</v>
      </c>
    </row>
    <row r="1979" spans="1:16" ht="57">
      <c r="A1979" s="27" t="s">
        <v>9348</v>
      </c>
      <c r="C1979" t="str">
        <f t="shared" si="30"/>
        <v>Yes</v>
      </c>
      <c r="D1979" s="82" t="s">
        <v>9354</v>
      </c>
      <c r="E1979" s="89" t="s">
        <v>9355</v>
      </c>
      <c r="F1979" s="82" t="s">
        <v>967</v>
      </c>
      <c r="G1979" s="89" t="s">
        <v>14813</v>
      </c>
      <c r="H1979" s="89" t="s">
        <v>14840</v>
      </c>
      <c r="I1979" s="82" t="s">
        <v>132</v>
      </c>
      <c r="J1979" s="82" t="s">
        <v>200</v>
      </c>
      <c r="K1979" s="82"/>
      <c r="L1979" s="82" t="s">
        <v>14024</v>
      </c>
      <c r="M1979" s="82" t="s">
        <v>12865</v>
      </c>
      <c r="N1979" s="89" t="s">
        <v>1470</v>
      </c>
      <c r="O1979" s="89" t="s">
        <v>7446</v>
      </c>
      <c r="P1979" s="89" t="s">
        <v>9353</v>
      </c>
    </row>
    <row r="1980" spans="1:16" ht="57">
      <c r="A1980" s="27" t="s">
        <v>9354</v>
      </c>
      <c r="C1980" t="str">
        <f t="shared" si="30"/>
        <v>Yes</v>
      </c>
      <c r="D1980" s="82" t="s">
        <v>9360</v>
      </c>
      <c r="E1980" s="89" t="s">
        <v>4510</v>
      </c>
      <c r="F1980" s="82" t="s">
        <v>967</v>
      </c>
      <c r="G1980" s="89" t="s">
        <v>14813</v>
      </c>
      <c r="H1980" s="89" t="s">
        <v>14841</v>
      </c>
      <c r="I1980" s="82" t="s">
        <v>132</v>
      </c>
      <c r="J1980" s="82" t="s">
        <v>200</v>
      </c>
      <c r="K1980" s="82"/>
      <c r="L1980" s="82" t="s">
        <v>14024</v>
      </c>
      <c r="M1980" s="82" t="s">
        <v>12865</v>
      </c>
      <c r="N1980" s="89" t="s">
        <v>1470</v>
      </c>
      <c r="O1980" s="89" t="s">
        <v>7446</v>
      </c>
      <c r="P1980" s="89" t="s">
        <v>9359</v>
      </c>
    </row>
    <row r="1981" spans="1:16" ht="42.75">
      <c r="A1981" s="27" t="s">
        <v>9360</v>
      </c>
      <c r="C1981" t="str">
        <f t="shared" si="30"/>
        <v>Yes</v>
      </c>
      <c r="D1981" s="82" t="s">
        <v>9364</v>
      </c>
      <c r="E1981" s="89" t="s">
        <v>4485</v>
      </c>
      <c r="F1981" s="82" t="s">
        <v>967</v>
      </c>
      <c r="G1981" s="89" t="s">
        <v>14813</v>
      </c>
      <c r="H1981" s="89" t="s">
        <v>14842</v>
      </c>
      <c r="I1981" s="82" t="s">
        <v>132</v>
      </c>
      <c r="J1981" s="82" t="s">
        <v>200</v>
      </c>
      <c r="K1981" s="82"/>
      <c r="L1981" s="82" t="s">
        <v>14024</v>
      </c>
      <c r="M1981" s="82" t="s">
        <v>12865</v>
      </c>
      <c r="N1981" s="89" t="s">
        <v>1470</v>
      </c>
      <c r="O1981" s="89" t="s">
        <v>7446</v>
      </c>
      <c r="P1981" s="89" t="s">
        <v>4483</v>
      </c>
    </row>
    <row r="1982" spans="1:16" ht="57">
      <c r="A1982" s="27" t="s">
        <v>9364</v>
      </c>
      <c r="C1982" t="str">
        <f t="shared" si="30"/>
        <v>Yes</v>
      </c>
      <c r="D1982" s="82" t="s">
        <v>9370</v>
      </c>
      <c r="E1982" s="89" t="s">
        <v>9371</v>
      </c>
      <c r="F1982" s="82" t="s">
        <v>967</v>
      </c>
      <c r="G1982" s="89" t="s">
        <v>14813</v>
      </c>
      <c r="H1982" s="89" t="s">
        <v>14843</v>
      </c>
      <c r="I1982" s="82" t="s">
        <v>132</v>
      </c>
      <c r="J1982" s="82" t="s">
        <v>200</v>
      </c>
      <c r="K1982" s="82"/>
      <c r="L1982" s="82" t="s">
        <v>14024</v>
      </c>
      <c r="M1982" s="82" t="s">
        <v>12865</v>
      </c>
      <c r="N1982" s="89" t="s">
        <v>1470</v>
      </c>
      <c r="O1982" s="89" t="s">
        <v>7446</v>
      </c>
      <c r="P1982" s="89" t="s">
        <v>9369</v>
      </c>
    </row>
    <row r="1983" spans="1:16" ht="57">
      <c r="A1983" s="27" t="s">
        <v>9370</v>
      </c>
      <c r="C1983" t="str">
        <f t="shared" si="30"/>
        <v>Yes</v>
      </c>
      <c r="D1983" s="82" t="s">
        <v>9375</v>
      </c>
      <c r="E1983" s="89" t="s">
        <v>4490</v>
      </c>
      <c r="F1983" s="82" t="s">
        <v>967</v>
      </c>
      <c r="G1983" s="89" t="s">
        <v>14813</v>
      </c>
      <c r="H1983" s="89" t="s">
        <v>14844</v>
      </c>
      <c r="I1983" s="82" t="s">
        <v>132</v>
      </c>
      <c r="J1983" s="82" t="s">
        <v>200</v>
      </c>
      <c r="K1983" s="82"/>
      <c r="L1983" s="82" t="s">
        <v>14024</v>
      </c>
      <c r="M1983" s="82" t="s">
        <v>12865</v>
      </c>
      <c r="N1983" s="89" t="s">
        <v>1470</v>
      </c>
      <c r="O1983" s="89" t="s">
        <v>7446</v>
      </c>
      <c r="P1983" s="89" t="s">
        <v>4494</v>
      </c>
    </row>
    <row r="1984" spans="1:16" ht="57">
      <c r="A1984" s="27" t="s">
        <v>9375</v>
      </c>
      <c r="C1984" t="str">
        <f t="shared" si="30"/>
        <v>Yes</v>
      </c>
      <c r="D1984" s="82" t="s">
        <v>9380</v>
      </c>
      <c r="E1984" s="89" t="s">
        <v>9381</v>
      </c>
      <c r="F1984" s="82" t="s">
        <v>967</v>
      </c>
      <c r="G1984" s="89" t="s">
        <v>14813</v>
      </c>
      <c r="H1984" s="89" t="s">
        <v>14845</v>
      </c>
      <c r="I1984" s="82" t="s">
        <v>132</v>
      </c>
      <c r="J1984" s="82" t="s">
        <v>200</v>
      </c>
      <c r="K1984" s="82"/>
      <c r="L1984" s="82" t="s">
        <v>14024</v>
      </c>
      <c r="M1984" s="82" t="s">
        <v>12865</v>
      </c>
      <c r="N1984" s="89" t="s">
        <v>1470</v>
      </c>
      <c r="O1984" s="89" t="s">
        <v>7446</v>
      </c>
      <c r="P1984" s="89" t="s">
        <v>9379</v>
      </c>
    </row>
    <row r="1985" spans="1:16" ht="57">
      <c r="A1985" s="27" t="s">
        <v>9380</v>
      </c>
      <c r="C1985" t="str">
        <f t="shared" si="30"/>
        <v>Yes</v>
      </c>
      <c r="D1985" s="82" t="s">
        <v>9386</v>
      </c>
      <c r="E1985" s="89" t="s">
        <v>9387</v>
      </c>
      <c r="F1985" s="82" t="s">
        <v>967</v>
      </c>
      <c r="G1985" s="89" t="s">
        <v>14813</v>
      </c>
      <c r="H1985" s="89" t="s">
        <v>14846</v>
      </c>
      <c r="I1985" s="82" t="s">
        <v>181</v>
      </c>
      <c r="J1985" s="82" t="s">
        <v>200</v>
      </c>
      <c r="K1985" s="82"/>
      <c r="L1985" s="82" t="s">
        <v>14024</v>
      </c>
      <c r="M1985" s="82" t="s">
        <v>12856</v>
      </c>
      <c r="N1985" s="82"/>
      <c r="O1985" s="82"/>
      <c r="P1985" s="82"/>
    </row>
    <row r="1986" spans="1:16" ht="57">
      <c r="A1986" s="27" t="s">
        <v>9386</v>
      </c>
      <c r="C1986" t="str">
        <f t="shared" ref="C1986:C2049" si="31">IF(ISNA(VLOOKUP(D1986,$A:$A,1,FALSE)),"No","Yes")</f>
        <v>Yes</v>
      </c>
      <c r="D1986" s="82" t="s">
        <v>9392</v>
      </c>
      <c r="E1986" s="89" t="s">
        <v>4517</v>
      </c>
      <c r="F1986" s="82" t="s">
        <v>967</v>
      </c>
      <c r="G1986" s="89" t="s">
        <v>14813</v>
      </c>
      <c r="H1986" s="89" t="s">
        <v>14847</v>
      </c>
      <c r="I1986" s="82" t="s">
        <v>132</v>
      </c>
      <c r="J1986" s="82" t="s">
        <v>200</v>
      </c>
      <c r="K1986" s="82"/>
      <c r="L1986" s="82" t="s">
        <v>14024</v>
      </c>
      <c r="M1986" s="82" t="s">
        <v>12865</v>
      </c>
      <c r="N1986" s="89" t="s">
        <v>1470</v>
      </c>
      <c r="O1986" s="89" t="s">
        <v>7446</v>
      </c>
      <c r="P1986" s="89" t="s">
        <v>4515</v>
      </c>
    </row>
    <row r="1987" spans="1:16" ht="57">
      <c r="A1987" s="27" t="s">
        <v>9392</v>
      </c>
      <c r="C1987" t="str">
        <f t="shared" si="31"/>
        <v>Yes</v>
      </c>
      <c r="D1987" s="82" t="s">
        <v>9398</v>
      </c>
      <c r="E1987" s="89" t="s">
        <v>4532</v>
      </c>
      <c r="F1987" s="82" t="s">
        <v>967</v>
      </c>
      <c r="G1987" s="89" t="s">
        <v>14813</v>
      </c>
      <c r="H1987" s="89" t="s">
        <v>14848</v>
      </c>
      <c r="I1987" s="82" t="s">
        <v>132</v>
      </c>
      <c r="J1987" s="82" t="s">
        <v>200</v>
      </c>
      <c r="K1987" s="82"/>
      <c r="L1987" s="82" t="s">
        <v>14024</v>
      </c>
      <c r="M1987" s="82" t="s">
        <v>12865</v>
      </c>
      <c r="N1987" s="89" t="s">
        <v>1470</v>
      </c>
      <c r="O1987" s="89" t="s">
        <v>7446</v>
      </c>
      <c r="P1987" s="89" t="s">
        <v>9397</v>
      </c>
    </row>
    <row r="1988" spans="1:16" ht="42.75">
      <c r="A1988" s="27" t="s">
        <v>9398</v>
      </c>
      <c r="C1988" t="str">
        <f t="shared" si="31"/>
        <v>Yes</v>
      </c>
      <c r="D1988" s="82" t="s">
        <v>9403</v>
      </c>
      <c r="E1988" s="89" t="s">
        <v>9404</v>
      </c>
      <c r="F1988" s="82" t="s">
        <v>967</v>
      </c>
      <c r="G1988" s="89" t="s">
        <v>14813</v>
      </c>
      <c r="H1988" s="89" t="s">
        <v>14849</v>
      </c>
      <c r="I1988" s="82" t="s">
        <v>132</v>
      </c>
      <c r="J1988" s="82" t="s">
        <v>200</v>
      </c>
      <c r="K1988" s="82"/>
      <c r="L1988" s="82" t="s">
        <v>14024</v>
      </c>
      <c r="M1988" s="82" t="s">
        <v>12865</v>
      </c>
      <c r="N1988" s="89" t="s">
        <v>1470</v>
      </c>
      <c r="O1988" s="89" t="s">
        <v>7446</v>
      </c>
      <c r="P1988" s="89" t="s">
        <v>9402</v>
      </c>
    </row>
    <row r="1989" spans="1:16" ht="57">
      <c r="A1989" s="27" t="s">
        <v>9403</v>
      </c>
      <c r="C1989" t="str">
        <f t="shared" si="31"/>
        <v>Yes</v>
      </c>
      <c r="D1989" s="82" t="s">
        <v>9410</v>
      </c>
      <c r="E1989" s="89" t="s">
        <v>4478</v>
      </c>
      <c r="F1989" s="82" t="s">
        <v>967</v>
      </c>
      <c r="G1989" s="89" t="s">
        <v>14813</v>
      </c>
      <c r="H1989" s="89" t="s">
        <v>14850</v>
      </c>
      <c r="I1989" s="82" t="s">
        <v>132</v>
      </c>
      <c r="J1989" s="82" t="s">
        <v>200</v>
      </c>
      <c r="K1989" s="82"/>
      <c r="L1989" s="82" t="s">
        <v>14024</v>
      </c>
      <c r="M1989" s="82" t="s">
        <v>12865</v>
      </c>
      <c r="N1989" s="89" t="s">
        <v>1470</v>
      </c>
      <c r="O1989" s="89" t="s">
        <v>7446</v>
      </c>
      <c r="P1989" s="89" t="s">
        <v>9409</v>
      </c>
    </row>
    <row r="1990" spans="1:16" ht="57">
      <c r="A1990" s="27" t="s">
        <v>9410</v>
      </c>
      <c r="C1990" t="str">
        <f t="shared" si="31"/>
        <v>Yes</v>
      </c>
      <c r="D1990" s="82" t="s">
        <v>9415</v>
      </c>
      <c r="E1990" s="89" t="s">
        <v>9416</v>
      </c>
      <c r="F1990" s="82" t="s">
        <v>967</v>
      </c>
      <c r="G1990" s="89" t="s">
        <v>14813</v>
      </c>
      <c r="H1990" s="89" t="s">
        <v>14851</v>
      </c>
      <c r="I1990" s="82" t="s">
        <v>132</v>
      </c>
      <c r="J1990" s="82" t="s">
        <v>200</v>
      </c>
      <c r="K1990" s="82"/>
      <c r="L1990" s="82" t="s">
        <v>14024</v>
      </c>
      <c r="M1990" s="82" t="s">
        <v>12865</v>
      </c>
      <c r="N1990" s="89" t="s">
        <v>1470</v>
      </c>
      <c r="O1990" s="89" t="s">
        <v>7446</v>
      </c>
      <c r="P1990" s="89" t="s">
        <v>9414</v>
      </c>
    </row>
    <row r="1991" spans="1:16" ht="42.75">
      <c r="A1991" s="27" t="s">
        <v>9415</v>
      </c>
      <c r="C1991" t="str">
        <f t="shared" si="31"/>
        <v>Yes</v>
      </c>
      <c r="D1991" s="82" t="s">
        <v>9420</v>
      </c>
      <c r="E1991" s="89" t="s">
        <v>9421</v>
      </c>
      <c r="F1991" s="82" t="s">
        <v>967</v>
      </c>
      <c r="G1991" s="89" t="s">
        <v>14813</v>
      </c>
      <c r="H1991" s="89" t="s">
        <v>14852</v>
      </c>
      <c r="I1991" s="82" t="s">
        <v>181</v>
      </c>
      <c r="J1991" s="82" t="s">
        <v>200</v>
      </c>
      <c r="K1991" s="82"/>
      <c r="L1991" s="82" t="s">
        <v>14024</v>
      </c>
      <c r="M1991" s="82" t="s">
        <v>12856</v>
      </c>
      <c r="N1991" s="82"/>
      <c r="O1991" s="82"/>
      <c r="P1991" s="82"/>
    </row>
    <row r="1992" spans="1:16" ht="42.75">
      <c r="A1992" s="27" t="s">
        <v>9420</v>
      </c>
      <c r="C1992" t="str">
        <f t="shared" si="31"/>
        <v>Yes</v>
      </c>
      <c r="D1992" s="82" t="s">
        <v>9426</v>
      </c>
      <c r="E1992" s="89" t="s">
        <v>2691</v>
      </c>
      <c r="F1992" s="82" t="s">
        <v>967</v>
      </c>
      <c r="G1992" s="89" t="s">
        <v>14813</v>
      </c>
      <c r="H1992" s="89" t="s">
        <v>14853</v>
      </c>
      <c r="I1992" s="82" t="s">
        <v>181</v>
      </c>
      <c r="J1992" s="82" t="s">
        <v>200</v>
      </c>
      <c r="K1992" s="82" t="s">
        <v>13178</v>
      </c>
      <c r="L1992" s="82" t="s">
        <v>14024</v>
      </c>
      <c r="M1992" s="82" t="s">
        <v>12856</v>
      </c>
      <c r="N1992" s="82"/>
      <c r="O1992" s="82"/>
      <c r="P1992" s="82"/>
    </row>
    <row r="1993" spans="1:16" ht="42.75">
      <c r="A1993" s="27" t="s">
        <v>9426</v>
      </c>
      <c r="C1993" t="str">
        <f t="shared" si="31"/>
        <v>Yes</v>
      </c>
      <c r="D1993" s="82" t="s">
        <v>9431</v>
      </c>
      <c r="E1993" s="89" t="s">
        <v>2605</v>
      </c>
      <c r="F1993" s="82" t="s">
        <v>752</v>
      </c>
      <c r="G1993" s="89" t="s">
        <v>754</v>
      </c>
      <c r="H1993" s="89" t="s">
        <v>14854</v>
      </c>
      <c r="I1993" s="82" t="s">
        <v>181</v>
      </c>
      <c r="J1993" s="82" t="s">
        <v>200</v>
      </c>
      <c r="K1993" s="82" t="s">
        <v>13178</v>
      </c>
      <c r="L1993" s="82" t="s">
        <v>14024</v>
      </c>
      <c r="M1993" s="82" t="s">
        <v>12856</v>
      </c>
      <c r="N1993" s="82"/>
      <c r="O1993" s="82"/>
      <c r="P1993" s="82"/>
    </row>
    <row r="1994" spans="1:16" ht="28.5">
      <c r="A1994" s="27" t="s">
        <v>9431</v>
      </c>
      <c r="C1994" t="str">
        <f t="shared" si="31"/>
        <v>Yes</v>
      </c>
      <c r="D1994" s="82" t="s">
        <v>9433</v>
      </c>
      <c r="E1994" s="89" t="s">
        <v>2611</v>
      </c>
      <c r="F1994" s="82" t="s">
        <v>752</v>
      </c>
      <c r="G1994" s="89" t="s">
        <v>754</v>
      </c>
      <c r="H1994" s="89" t="s">
        <v>14855</v>
      </c>
      <c r="I1994" s="82" t="s">
        <v>181</v>
      </c>
      <c r="J1994" s="82" t="s">
        <v>200</v>
      </c>
      <c r="K1994" s="82" t="s">
        <v>13178</v>
      </c>
      <c r="L1994" s="82" t="s">
        <v>14024</v>
      </c>
      <c r="M1994" s="82" t="s">
        <v>12856</v>
      </c>
      <c r="N1994" s="82"/>
      <c r="O1994" s="82"/>
      <c r="P1994" s="82"/>
    </row>
    <row r="1995" spans="1:16" ht="28.5">
      <c r="A1995" s="27" t="s">
        <v>9433</v>
      </c>
      <c r="C1995" t="str">
        <f t="shared" si="31"/>
        <v>Yes</v>
      </c>
      <c r="D1995" s="82" t="s">
        <v>9435</v>
      </c>
      <c r="E1995" s="89" t="s">
        <v>2617</v>
      </c>
      <c r="F1995" s="82" t="s">
        <v>752</v>
      </c>
      <c r="G1995" s="89" t="s">
        <v>754</v>
      </c>
      <c r="H1995" s="89" t="s">
        <v>14856</v>
      </c>
      <c r="I1995" s="82" t="s">
        <v>181</v>
      </c>
      <c r="J1995" s="82" t="s">
        <v>200</v>
      </c>
      <c r="K1995" s="82" t="s">
        <v>13178</v>
      </c>
      <c r="L1995" s="82" t="s">
        <v>14024</v>
      </c>
      <c r="M1995" s="82" t="s">
        <v>12856</v>
      </c>
      <c r="N1995" s="82"/>
      <c r="O1995" s="82"/>
      <c r="P1995" s="82"/>
    </row>
    <row r="1996" spans="1:16" ht="28.5">
      <c r="A1996" s="27" t="s">
        <v>9435</v>
      </c>
      <c r="C1996" t="str">
        <f t="shared" si="31"/>
        <v>Yes</v>
      </c>
      <c r="D1996" s="82" t="s">
        <v>9436</v>
      </c>
      <c r="E1996" s="89" t="s">
        <v>2622</v>
      </c>
      <c r="F1996" s="82" t="s">
        <v>752</v>
      </c>
      <c r="G1996" s="89" t="s">
        <v>754</v>
      </c>
      <c r="H1996" s="89" t="s">
        <v>14857</v>
      </c>
      <c r="I1996" s="82" t="s">
        <v>181</v>
      </c>
      <c r="J1996" s="82" t="s">
        <v>200</v>
      </c>
      <c r="K1996" s="82" t="s">
        <v>13178</v>
      </c>
      <c r="L1996" s="82" t="s">
        <v>14024</v>
      </c>
      <c r="M1996" s="82" t="s">
        <v>12856</v>
      </c>
      <c r="N1996" s="82"/>
      <c r="O1996" s="82"/>
      <c r="P1996" s="82"/>
    </row>
    <row r="1997" spans="1:16" ht="28.5">
      <c r="A1997" s="27" t="s">
        <v>9436</v>
      </c>
      <c r="C1997" t="str">
        <f t="shared" si="31"/>
        <v>Yes</v>
      </c>
      <c r="D1997" s="82" t="s">
        <v>9437</v>
      </c>
      <c r="E1997" s="89" t="s">
        <v>7230</v>
      </c>
      <c r="F1997" s="82" t="s">
        <v>752</v>
      </c>
      <c r="G1997" s="89" t="s">
        <v>754</v>
      </c>
      <c r="H1997" s="89" t="s">
        <v>14858</v>
      </c>
      <c r="I1997" s="82" t="s">
        <v>181</v>
      </c>
      <c r="J1997" s="82" t="s">
        <v>200</v>
      </c>
      <c r="K1997" s="82" t="s">
        <v>13178</v>
      </c>
      <c r="L1997" s="82" t="s">
        <v>14024</v>
      </c>
      <c r="M1997" s="82" t="s">
        <v>12856</v>
      </c>
      <c r="N1997" s="82"/>
      <c r="O1997" s="82"/>
      <c r="P1997" s="82"/>
    </row>
    <row r="1998" spans="1:16" ht="42.75">
      <c r="A1998" s="27" t="s">
        <v>9437</v>
      </c>
      <c r="C1998" t="str">
        <f t="shared" si="31"/>
        <v>Yes</v>
      </c>
      <c r="D1998" s="82" t="s">
        <v>9439</v>
      </c>
      <c r="E1998" s="89" t="s">
        <v>7233</v>
      </c>
      <c r="F1998" s="82" t="s">
        <v>752</v>
      </c>
      <c r="G1998" s="89" t="s">
        <v>754</v>
      </c>
      <c r="H1998" s="89" t="s">
        <v>14859</v>
      </c>
      <c r="I1998" s="82" t="s">
        <v>181</v>
      </c>
      <c r="J1998" s="82" t="s">
        <v>200</v>
      </c>
      <c r="K1998" s="82" t="s">
        <v>13178</v>
      </c>
      <c r="L1998" s="82" t="s">
        <v>14024</v>
      </c>
      <c r="M1998" s="82" t="s">
        <v>12856</v>
      </c>
      <c r="N1998" s="82"/>
      <c r="O1998" s="82"/>
      <c r="P1998" s="82"/>
    </row>
    <row r="1999" spans="1:16" ht="42.75">
      <c r="A1999" s="27" t="s">
        <v>9439</v>
      </c>
      <c r="C1999" t="str">
        <f t="shared" si="31"/>
        <v>Yes</v>
      </c>
      <c r="D1999" s="82" t="s">
        <v>9441</v>
      </c>
      <c r="E1999" s="89" t="s">
        <v>9442</v>
      </c>
      <c r="F1999" s="82" t="s">
        <v>752</v>
      </c>
      <c r="G1999" s="89" t="s">
        <v>754</v>
      </c>
      <c r="H1999" s="89" t="s">
        <v>14860</v>
      </c>
      <c r="I1999" s="82" t="s">
        <v>132</v>
      </c>
      <c r="J1999" s="82" t="s">
        <v>200</v>
      </c>
      <c r="K1999" s="82"/>
      <c r="L1999" s="82" t="s">
        <v>14024</v>
      </c>
      <c r="M1999" s="82" t="s">
        <v>12865</v>
      </c>
      <c r="N1999" s="89" t="s">
        <v>3712</v>
      </c>
      <c r="O1999" s="89" t="s">
        <v>2097</v>
      </c>
      <c r="P1999" s="89" t="s">
        <v>9440</v>
      </c>
    </row>
    <row r="2000" spans="1:16" ht="42.75">
      <c r="A2000" s="27" t="s">
        <v>9441</v>
      </c>
      <c r="C2000" t="str">
        <f t="shared" si="31"/>
        <v>Yes</v>
      </c>
      <c r="D2000" s="82" t="s">
        <v>9447</v>
      </c>
      <c r="E2000" s="89" t="s">
        <v>9448</v>
      </c>
      <c r="F2000" s="82" t="s">
        <v>752</v>
      </c>
      <c r="G2000" s="89" t="s">
        <v>754</v>
      </c>
      <c r="H2000" s="89" t="s">
        <v>14861</v>
      </c>
      <c r="I2000" s="82" t="s">
        <v>132</v>
      </c>
      <c r="J2000" s="82" t="s">
        <v>200</v>
      </c>
      <c r="K2000" s="82"/>
      <c r="L2000" s="82" t="s">
        <v>14024</v>
      </c>
      <c r="M2000" s="82" t="s">
        <v>12865</v>
      </c>
      <c r="N2000" s="89" t="s">
        <v>3712</v>
      </c>
      <c r="O2000" s="89" t="s">
        <v>2097</v>
      </c>
      <c r="P2000" s="89" t="s">
        <v>9446</v>
      </c>
    </row>
    <row r="2001" spans="1:16" ht="28.5">
      <c r="A2001" s="27" t="s">
        <v>9447</v>
      </c>
      <c r="C2001" t="str">
        <f t="shared" si="31"/>
        <v>Yes</v>
      </c>
      <c r="D2001" s="82" t="s">
        <v>9453</v>
      </c>
      <c r="E2001" s="89" t="s">
        <v>2691</v>
      </c>
      <c r="F2001" s="82" t="s">
        <v>752</v>
      </c>
      <c r="G2001" s="89" t="s">
        <v>754</v>
      </c>
      <c r="H2001" s="89" t="s">
        <v>14862</v>
      </c>
      <c r="I2001" s="82" t="s">
        <v>181</v>
      </c>
      <c r="J2001" s="82" t="s">
        <v>200</v>
      </c>
      <c r="K2001" s="82" t="s">
        <v>13178</v>
      </c>
      <c r="L2001" s="82" t="s">
        <v>14024</v>
      </c>
      <c r="M2001" s="82" t="s">
        <v>12856</v>
      </c>
      <c r="N2001" s="82"/>
      <c r="O2001" s="82"/>
      <c r="P2001" s="82"/>
    </row>
    <row r="2002" spans="1:16" ht="42.75">
      <c r="A2002" s="27" t="s">
        <v>9453</v>
      </c>
      <c r="C2002" t="str">
        <f t="shared" si="31"/>
        <v>Yes</v>
      </c>
      <c r="D2002" s="82" t="s">
        <v>9455</v>
      </c>
      <c r="E2002" s="89" t="s">
        <v>2605</v>
      </c>
      <c r="F2002" s="82" t="s">
        <v>759</v>
      </c>
      <c r="G2002" s="89" t="s">
        <v>761</v>
      </c>
      <c r="H2002" s="89" t="s">
        <v>14863</v>
      </c>
      <c r="I2002" s="82" t="s">
        <v>181</v>
      </c>
      <c r="J2002" s="82" t="s">
        <v>200</v>
      </c>
      <c r="K2002" s="82" t="s">
        <v>13178</v>
      </c>
      <c r="L2002" s="82" t="s">
        <v>14024</v>
      </c>
      <c r="M2002" s="82" t="s">
        <v>12856</v>
      </c>
      <c r="N2002" s="82"/>
      <c r="O2002" s="82"/>
      <c r="P2002" s="82"/>
    </row>
    <row r="2003" spans="1:16" ht="42.75">
      <c r="A2003" s="27" t="s">
        <v>9455</v>
      </c>
      <c r="C2003" t="str">
        <f t="shared" si="31"/>
        <v>Yes</v>
      </c>
      <c r="D2003" s="82" t="s">
        <v>9457</v>
      </c>
      <c r="E2003" s="89" t="s">
        <v>2611</v>
      </c>
      <c r="F2003" s="82" t="s">
        <v>759</v>
      </c>
      <c r="G2003" s="89" t="s">
        <v>761</v>
      </c>
      <c r="H2003" s="89" t="s">
        <v>14864</v>
      </c>
      <c r="I2003" s="82" t="s">
        <v>181</v>
      </c>
      <c r="J2003" s="82" t="s">
        <v>200</v>
      </c>
      <c r="K2003" s="82" t="s">
        <v>13178</v>
      </c>
      <c r="L2003" s="82" t="s">
        <v>14024</v>
      </c>
      <c r="M2003" s="82" t="s">
        <v>12856</v>
      </c>
      <c r="N2003" s="82"/>
      <c r="O2003" s="82"/>
      <c r="P2003" s="82"/>
    </row>
    <row r="2004" spans="1:16" ht="42.75">
      <c r="A2004" s="27" t="s">
        <v>9457</v>
      </c>
      <c r="C2004" t="str">
        <f t="shared" si="31"/>
        <v>Yes</v>
      </c>
      <c r="D2004" s="82" t="s">
        <v>9459</v>
      </c>
      <c r="E2004" s="89" t="s">
        <v>2617</v>
      </c>
      <c r="F2004" s="82" t="s">
        <v>759</v>
      </c>
      <c r="G2004" s="89" t="s">
        <v>761</v>
      </c>
      <c r="H2004" s="89" t="s">
        <v>14865</v>
      </c>
      <c r="I2004" s="82" t="s">
        <v>181</v>
      </c>
      <c r="J2004" s="82" t="s">
        <v>200</v>
      </c>
      <c r="K2004" s="82" t="s">
        <v>13178</v>
      </c>
      <c r="L2004" s="82" t="s">
        <v>14024</v>
      </c>
      <c r="M2004" s="82" t="s">
        <v>12856</v>
      </c>
      <c r="N2004" s="82"/>
      <c r="O2004" s="82"/>
      <c r="P2004" s="82"/>
    </row>
    <row r="2005" spans="1:16" ht="42.75">
      <c r="A2005" s="27" t="s">
        <v>9459</v>
      </c>
      <c r="C2005" t="str">
        <f t="shared" si="31"/>
        <v>Yes</v>
      </c>
      <c r="D2005" s="82" t="s">
        <v>9460</v>
      </c>
      <c r="E2005" s="89" t="s">
        <v>2622</v>
      </c>
      <c r="F2005" s="82" t="s">
        <v>759</v>
      </c>
      <c r="G2005" s="89" t="s">
        <v>761</v>
      </c>
      <c r="H2005" s="89" t="s">
        <v>14866</v>
      </c>
      <c r="I2005" s="82" t="s">
        <v>181</v>
      </c>
      <c r="J2005" s="82" t="s">
        <v>200</v>
      </c>
      <c r="K2005" s="82" t="s">
        <v>13178</v>
      </c>
      <c r="L2005" s="82" t="s">
        <v>14024</v>
      </c>
      <c r="M2005" s="82" t="s">
        <v>12856</v>
      </c>
      <c r="N2005" s="82"/>
      <c r="O2005" s="82"/>
      <c r="P2005" s="82"/>
    </row>
    <row r="2006" spans="1:16" ht="42.75">
      <c r="A2006" s="27" t="s">
        <v>9460</v>
      </c>
      <c r="C2006" t="str">
        <f t="shared" si="31"/>
        <v>Yes</v>
      </c>
      <c r="D2006" s="82" t="s">
        <v>9461</v>
      </c>
      <c r="E2006" s="89" t="s">
        <v>7230</v>
      </c>
      <c r="F2006" s="82" t="s">
        <v>759</v>
      </c>
      <c r="G2006" s="89" t="s">
        <v>761</v>
      </c>
      <c r="H2006" s="89" t="s">
        <v>14867</v>
      </c>
      <c r="I2006" s="82" t="s">
        <v>181</v>
      </c>
      <c r="J2006" s="82" t="s">
        <v>200</v>
      </c>
      <c r="K2006" s="82" t="s">
        <v>13178</v>
      </c>
      <c r="L2006" s="82" t="s">
        <v>14024</v>
      </c>
      <c r="M2006" s="82" t="s">
        <v>12856</v>
      </c>
      <c r="N2006" s="82"/>
      <c r="O2006" s="82"/>
      <c r="P2006" s="82"/>
    </row>
    <row r="2007" spans="1:16" ht="42.75">
      <c r="A2007" s="27" t="s">
        <v>9461</v>
      </c>
      <c r="C2007" t="str">
        <f t="shared" si="31"/>
        <v>Yes</v>
      </c>
      <c r="D2007" s="82" t="s">
        <v>9463</v>
      </c>
      <c r="E2007" s="89" t="s">
        <v>7233</v>
      </c>
      <c r="F2007" s="82" t="s">
        <v>759</v>
      </c>
      <c r="G2007" s="89" t="s">
        <v>761</v>
      </c>
      <c r="H2007" s="89" t="s">
        <v>14868</v>
      </c>
      <c r="I2007" s="82" t="s">
        <v>181</v>
      </c>
      <c r="J2007" s="82" t="s">
        <v>200</v>
      </c>
      <c r="K2007" s="82" t="s">
        <v>13178</v>
      </c>
      <c r="L2007" s="82" t="s">
        <v>14024</v>
      </c>
      <c r="M2007" s="82" t="s">
        <v>12856</v>
      </c>
      <c r="N2007" s="82"/>
      <c r="O2007" s="82"/>
      <c r="P2007" s="82"/>
    </row>
    <row r="2008" spans="1:16" ht="42.75">
      <c r="A2008" s="27" t="s">
        <v>9463</v>
      </c>
      <c r="C2008" t="str">
        <f t="shared" si="31"/>
        <v>Yes</v>
      </c>
      <c r="D2008" s="82" t="s">
        <v>9465</v>
      </c>
      <c r="E2008" s="89" t="s">
        <v>9466</v>
      </c>
      <c r="F2008" s="82" t="s">
        <v>759</v>
      </c>
      <c r="G2008" s="89" t="s">
        <v>761</v>
      </c>
      <c r="H2008" s="89" t="s">
        <v>14869</v>
      </c>
      <c r="I2008" s="82" t="s">
        <v>132</v>
      </c>
      <c r="J2008" s="82" t="s">
        <v>200</v>
      </c>
      <c r="K2008" s="82"/>
      <c r="L2008" s="82" t="s">
        <v>14024</v>
      </c>
      <c r="M2008" s="82" t="s">
        <v>12865</v>
      </c>
      <c r="N2008" s="89" t="s">
        <v>1470</v>
      </c>
      <c r="O2008" s="89" t="s">
        <v>8095</v>
      </c>
      <c r="P2008" s="89" t="s">
        <v>9464</v>
      </c>
    </row>
    <row r="2009" spans="1:16" ht="42.75">
      <c r="A2009" s="27" t="s">
        <v>9465</v>
      </c>
      <c r="C2009" t="str">
        <f t="shared" si="31"/>
        <v>Yes</v>
      </c>
      <c r="D2009" s="82" t="s">
        <v>9472</v>
      </c>
      <c r="E2009" s="89" t="s">
        <v>9473</v>
      </c>
      <c r="F2009" s="82" t="s">
        <v>759</v>
      </c>
      <c r="G2009" s="89" t="s">
        <v>761</v>
      </c>
      <c r="H2009" s="89" t="s">
        <v>14870</v>
      </c>
      <c r="I2009" s="82" t="s">
        <v>132</v>
      </c>
      <c r="J2009" s="82" t="s">
        <v>200</v>
      </c>
      <c r="K2009" s="82"/>
      <c r="L2009" s="82" t="s">
        <v>14024</v>
      </c>
      <c r="M2009" s="82" t="s">
        <v>12865</v>
      </c>
      <c r="N2009" s="89" t="s">
        <v>1470</v>
      </c>
      <c r="O2009" s="89" t="s">
        <v>8095</v>
      </c>
      <c r="P2009" s="89" t="s">
        <v>9471</v>
      </c>
    </row>
    <row r="2010" spans="1:16" ht="42.75">
      <c r="A2010" s="27" t="s">
        <v>9472</v>
      </c>
      <c r="C2010" t="str">
        <f t="shared" si="31"/>
        <v>Yes</v>
      </c>
      <c r="D2010" s="82" t="s">
        <v>9477</v>
      </c>
      <c r="E2010" s="89" t="s">
        <v>8103</v>
      </c>
      <c r="F2010" s="82" t="s">
        <v>759</v>
      </c>
      <c r="G2010" s="89" t="s">
        <v>761</v>
      </c>
      <c r="H2010" s="89" t="s">
        <v>14871</v>
      </c>
      <c r="I2010" s="82" t="s">
        <v>132</v>
      </c>
      <c r="J2010" s="82" t="s">
        <v>200</v>
      </c>
      <c r="K2010" s="82"/>
      <c r="L2010" s="82" t="s">
        <v>14024</v>
      </c>
      <c r="M2010" s="82" t="s">
        <v>12865</v>
      </c>
      <c r="N2010" s="89" t="s">
        <v>1470</v>
      </c>
      <c r="O2010" s="89" t="s">
        <v>8095</v>
      </c>
      <c r="P2010" s="89" t="s">
        <v>2074</v>
      </c>
    </row>
    <row r="2011" spans="1:16" ht="57">
      <c r="A2011" s="27" t="s">
        <v>9477</v>
      </c>
      <c r="C2011" t="str">
        <f t="shared" si="31"/>
        <v>Yes</v>
      </c>
      <c r="D2011" s="82" t="s">
        <v>9482</v>
      </c>
      <c r="E2011" s="89" t="s">
        <v>9483</v>
      </c>
      <c r="F2011" s="82" t="s">
        <v>759</v>
      </c>
      <c r="G2011" s="89" t="s">
        <v>761</v>
      </c>
      <c r="H2011" s="89" t="s">
        <v>14872</v>
      </c>
      <c r="I2011" s="82" t="s">
        <v>132</v>
      </c>
      <c r="J2011" s="82" t="s">
        <v>200</v>
      </c>
      <c r="K2011" s="82"/>
      <c r="L2011" s="82" t="s">
        <v>14024</v>
      </c>
      <c r="M2011" s="82" t="s">
        <v>12865</v>
      </c>
      <c r="N2011" s="89" t="s">
        <v>1470</v>
      </c>
      <c r="O2011" s="89" t="s">
        <v>8095</v>
      </c>
      <c r="P2011" s="89" t="s">
        <v>9481</v>
      </c>
    </row>
    <row r="2012" spans="1:16" ht="42.75">
      <c r="A2012" s="27" t="s">
        <v>9482</v>
      </c>
      <c r="C2012" t="str">
        <f t="shared" si="31"/>
        <v>Yes</v>
      </c>
      <c r="D2012" s="82" t="s">
        <v>9487</v>
      </c>
      <c r="E2012" s="89" t="s">
        <v>8115</v>
      </c>
      <c r="F2012" s="82" t="s">
        <v>759</v>
      </c>
      <c r="G2012" s="89" t="s">
        <v>761</v>
      </c>
      <c r="H2012" s="89" t="s">
        <v>14873</v>
      </c>
      <c r="I2012" s="82" t="s">
        <v>132</v>
      </c>
      <c r="J2012" s="82" t="s">
        <v>200</v>
      </c>
      <c r="K2012" s="82"/>
      <c r="L2012" s="82" t="s">
        <v>14024</v>
      </c>
      <c r="M2012" s="82" t="s">
        <v>12865</v>
      </c>
      <c r="N2012" s="89" t="s">
        <v>1470</v>
      </c>
      <c r="O2012" s="89" t="s">
        <v>8095</v>
      </c>
      <c r="P2012" s="89" t="s">
        <v>2086</v>
      </c>
    </row>
    <row r="2013" spans="1:16" ht="57">
      <c r="A2013" s="27" t="s">
        <v>9487</v>
      </c>
      <c r="C2013" t="str">
        <f t="shared" si="31"/>
        <v>Yes</v>
      </c>
      <c r="D2013" s="82" t="s">
        <v>9492</v>
      </c>
      <c r="E2013" s="89" t="s">
        <v>9493</v>
      </c>
      <c r="F2013" s="82" t="s">
        <v>759</v>
      </c>
      <c r="G2013" s="89" t="s">
        <v>761</v>
      </c>
      <c r="H2013" s="89" t="s">
        <v>14874</v>
      </c>
      <c r="I2013" s="82" t="s">
        <v>132</v>
      </c>
      <c r="J2013" s="82" t="s">
        <v>200</v>
      </c>
      <c r="K2013" s="82"/>
      <c r="L2013" s="82" t="s">
        <v>14024</v>
      </c>
      <c r="M2013" s="82" t="s">
        <v>12865</v>
      </c>
      <c r="N2013" s="89" t="s">
        <v>1470</v>
      </c>
      <c r="O2013" s="89" t="s">
        <v>8095</v>
      </c>
      <c r="P2013" s="89" t="s">
        <v>9491</v>
      </c>
    </row>
    <row r="2014" spans="1:16" ht="57">
      <c r="A2014" s="27" t="s">
        <v>9492</v>
      </c>
      <c r="C2014" t="str">
        <f t="shared" si="31"/>
        <v>Yes</v>
      </c>
      <c r="D2014" s="82" t="s">
        <v>9498</v>
      </c>
      <c r="E2014" s="89" t="s">
        <v>9499</v>
      </c>
      <c r="F2014" s="82" t="s">
        <v>759</v>
      </c>
      <c r="G2014" s="89" t="s">
        <v>761</v>
      </c>
      <c r="H2014" s="89" t="s">
        <v>14875</v>
      </c>
      <c r="I2014" s="82" t="s">
        <v>132</v>
      </c>
      <c r="J2014" s="82" t="s">
        <v>200</v>
      </c>
      <c r="K2014" s="82"/>
      <c r="L2014" s="82" t="s">
        <v>14024</v>
      </c>
      <c r="M2014" s="82" t="s">
        <v>12865</v>
      </c>
      <c r="N2014" s="89" t="s">
        <v>1470</v>
      </c>
      <c r="O2014" s="89" t="s">
        <v>8095</v>
      </c>
      <c r="P2014" s="89" t="s">
        <v>9497</v>
      </c>
    </row>
    <row r="2015" spans="1:16" ht="42.75">
      <c r="A2015" s="27" t="s">
        <v>9498</v>
      </c>
      <c r="C2015" t="str">
        <f t="shared" si="31"/>
        <v>Yes</v>
      </c>
      <c r="D2015" s="82" t="s">
        <v>9504</v>
      </c>
      <c r="E2015" s="89" t="s">
        <v>754</v>
      </c>
      <c r="F2015" s="82" t="s">
        <v>759</v>
      </c>
      <c r="G2015" s="89" t="s">
        <v>761</v>
      </c>
      <c r="H2015" s="89" t="s">
        <v>14876</v>
      </c>
      <c r="I2015" s="82" t="s">
        <v>132</v>
      </c>
      <c r="J2015" s="82" t="s">
        <v>200</v>
      </c>
      <c r="K2015" s="82"/>
      <c r="L2015" s="82" t="s">
        <v>14024</v>
      </c>
      <c r="M2015" s="82" t="s">
        <v>12865</v>
      </c>
      <c r="N2015" s="89" t="s">
        <v>1470</v>
      </c>
      <c r="O2015" s="89" t="s">
        <v>8095</v>
      </c>
      <c r="P2015" s="89" t="s">
        <v>9503</v>
      </c>
    </row>
    <row r="2016" spans="1:16" ht="57">
      <c r="A2016" s="27" t="s">
        <v>9504</v>
      </c>
      <c r="C2016" t="str">
        <f t="shared" si="31"/>
        <v>Yes</v>
      </c>
      <c r="D2016" s="82" t="s">
        <v>9509</v>
      </c>
      <c r="E2016" s="89" t="s">
        <v>9510</v>
      </c>
      <c r="F2016" s="82" t="s">
        <v>759</v>
      </c>
      <c r="G2016" s="89" t="s">
        <v>761</v>
      </c>
      <c r="H2016" s="89" t="s">
        <v>14877</v>
      </c>
      <c r="I2016" s="82" t="s">
        <v>132</v>
      </c>
      <c r="J2016" s="82" t="s">
        <v>200</v>
      </c>
      <c r="K2016" s="82"/>
      <c r="L2016" s="82" t="s">
        <v>14024</v>
      </c>
      <c r="M2016" s="82" t="s">
        <v>12865</v>
      </c>
      <c r="N2016" s="89" t="s">
        <v>1470</v>
      </c>
      <c r="O2016" s="89" t="s">
        <v>8095</v>
      </c>
      <c r="P2016" s="89" t="s">
        <v>9508</v>
      </c>
    </row>
    <row r="2017" spans="1:16" ht="42.75">
      <c r="A2017" s="27" t="s">
        <v>9509</v>
      </c>
      <c r="C2017" t="str">
        <f t="shared" si="31"/>
        <v>Yes</v>
      </c>
      <c r="D2017" s="82" t="s">
        <v>9514</v>
      </c>
      <c r="E2017" s="89" t="s">
        <v>4540</v>
      </c>
      <c r="F2017" s="82" t="s">
        <v>759</v>
      </c>
      <c r="G2017" s="89" t="s">
        <v>761</v>
      </c>
      <c r="H2017" s="89" t="s">
        <v>14878</v>
      </c>
      <c r="I2017" s="82" t="s">
        <v>132</v>
      </c>
      <c r="J2017" s="82" t="s">
        <v>200</v>
      </c>
      <c r="K2017" s="82"/>
      <c r="L2017" s="82" t="s">
        <v>14024</v>
      </c>
      <c r="M2017" s="82" t="s">
        <v>12865</v>
      </c>
      <c r="N2017" s="89" t="s">
        <v>1470</v>
      </c>
      <c r="O2017" s="89" t="s">
        <v>8095</v>
      </c>
      <c r="P2017" s="89" t="s">
        <v>2065</v>
      </c>
    </row>
    <row r="2018" spans="1:16" ht="42.75">
      <c r="A2018" s="27" t="s">
        <v>9514</v>
      </c>
      <c r="C2018" t="str">
        <f t="shared" si="31"/>
        <v>Yes</v>
      </c>
      <c r="D2018" s="82" t="s">
        <v>9519</v>
      </c>
      <c r="E2018" s="89" t="s">
        <v>8098</v>
      </c>
      <c r="F2018" s="82" t="s">
        <v>759</v>
      </c>
      <c r="G2018" s="89" t="s">
        <v>761</v>
      </c>
      <c r="H2018" s="89" t="s">
        <v>14879</v>
      </c>
      <c r="I2018" s="82" t="s">
        <v>181</v>
      </c>
      <c r="J2018" s="82" t="s">
        <v>200</v>
      </c>
      <c r="K2018" s="82"/>
      <c r="L2018" s="82" t="s">
        <v>14024</v>
      </c>
      <c r="M2018" s="82" t="s">
        <v>12865</v>
      </c>
      <c r="N2018" s="89" t="s">
        <v>1470</v>
      </c>
      <c r="O2018" s="89" t="s">
        <v>8095</v>
      </c>
      <c r="P2018" s="89" t="s">
        <v>8096</v>
      </c>
    </row>
    <row r="2019" spans="1:16" ht="42.75">
      <c r="A2019" s="27" t="s">
        <v>9519</v>
      </c>
      <c r="C2019" t="str">
        <f t="shared" si="31"/>
        <v>Yes</v>
      </c>
      <c r="D2019" s="82" t="s">
        <v>9523</v>
      </c>
      <c r="E2019" s="89" t="s">
        <v>3823</v>
      </c>
      <c r="F2019" s="82" t="s">
        <v>759</v>
      </c>
      <c r="G2019" s="89" t="s">
        <v>761</v>
      </c>
      <c r="H2019" s="89" t="s">
        <v>14880</v>
      </c>
      <c r="I2019" s="82" t="s">
        <v>132</v>
      </c>
      <c r="J2019" s="82" t="s">
        <v>200</v>
      </c>
      <c r="K2019" s="82"/>
      <c r="L2019" s="82" t="s">
        <v>14024</v>
      </c>
      <c r="M2019" s="82" t="s">
        <v>12865</v>
      </c>
      <c r="N2019" s="89" t="s">
        <v>1470</v>
      </c>
      <c r="O2019" s="89" t="s">
        <v>8095</v>
      </c>
      <c r="P2019" s="89" t="s">
        <v>3821</v>
      </c>
    </row>
    <row r="2020" spans="1:16" ht="42.75">
      <c r="A2020" s="27" t="s">
        <v>9523</v>
      </c>
      <c r="C2020" t="str">
        <f t="shared" si="31"/>
        <v>Yes</v>
      </c>
      <c r="D2020" s="82" t="s">
        <v>9527</v>
      </c>
      <c r="E2020" s="89" t="s">
        <v>2691</v>
      </c>
      <c r="F2020" s="82" t="s">
        <v>759</v>
      </c>
      <c r="G2020" s="89" t="s">
        <v>761</v>
      </c>
      <c r="H2020" s="89" t="s">
        <v>14881</v>
      </c>
      <c r="I2020" s="82" t="s">
        <v>181</v>
      </c>
      <c r="J2020" s="82" t="s">
        <v>200</v>
      </c>
      <c r="K2020" s="82" t="s">
        <v>13178</v>
      </c>
      <c r="L2020" s="82" t="s">
        <v>14024</v>
      </c>
      <c r="M2020" s="82" t="s">
        <v>12856</v>
      </c>
      <c r="N2020" s="82"/>
      <c r="O2020" s="82"/>
      <c r="P2020" s="82"/>
    </row>
    <row r="2021" spans="1:16" ht="28.5">
      <c r="A2021" s="27" t="s">
        <v>9527</v>
      </c>
      <c r="C2021" t="str">
        <f t="shared" si="31"/>
        <v>Yes</v>
      </c>
      <c r="D2021" s="82" t="s">
        <v>9529</v>
      </c>
      <c r="E2021" s="89" t="s">
        <v>2605</v>
      </c>
      <c r="F2021" s="82" t="s">
        <v>766</v>
      </c>
      <c r="G2021" s="89" t="s">
        <v>768</v>
      </c>
      <c r="H2021" s="89" t="s">
        <v>14882</v>
      </c>
      <c r="I2021" s="82" t="s">
        <v>181</v>
      </c>
      <c r="J2021" s="82" t="s">
        <v>200</v>
      </c>
      <c r="K2021" s="82" t="s">
        <v>13178</v>
      </c>
      <c r="L2021" s="82" t="s">
        <v>14024</v>
      </c>
      <c r="M2021" s="82" t="s">
        <v>12856</v>
      </c>
      <c r="N2021" s="82"/>
      <c r="O2021" s="82"/>
      <c r="P2021" s="82"/>
    </row>
    <row r="2022" spans="1:16" ht="28.5">
      <c r="A2022" s="27" t="s">
        <v>9529</v>
      </c>
      <c r="C2022" t="str">
        <f t="shared" si="31"/>
        <v>Yes</v>
      </c>
      <c r="D2022" s="82" t="s">
        <v>9531</v>
      </c>
      <c r="E2022" s="89" t="s">
        <v>2611</v>
      </c>
      <c r="F2022" s="82" t="s">
        <v>766</v>
      </c>
      <c r="G2022" s="89" t="s">
        <v>768</v>
      </c>
      <c r="H2022" s="89" t="s">
        <v>14883</v>
      </c>
      <c r="I2022" s="82" t="s">
        <v>181</v>
      </c>
      <c r="J2022" s="82" t="s">
        <v>200</v>
      </c>
      <c r="K2022" s="82" t="s">
        <v>13178</v>
      </c>
      <c r="L2022" s="82" t="s">
        <v>14024</v>
      </c>
      <c r="M2022" s="82" t="s">
        <v>12856</v>
      </c>
      <c r="N2022" s="82"/>
      <c r="O2022" s="82"/>
      <c r="P2022" s="82"/>
    </row>
    <row r="2023" spans="1:16" ht="28.5">
      <c r="A2023" s="27" t="s">
        <v>9531</v>
      </c>
      <c r="C2023" t="str">
        <f t="shared" si="31"/>
        <v>Yes</v>
      </c>
      <c r="D2023" s="82" t="s">
        <v>9533</v>
      </c>
      <c r="E2023" s="89" t="s">
        <v>2617</v>
      </c>
      <c r="F2023" s="82" t="s">
        <v>766</v>
      </c>
      <c r="G2023" s="89" t="s">
        <v>768</v>
      </c>
      <c r="H2023" s="89" t="s">
        <v>14884</v>
      </c>
      <c r="I2023" s="82" t="s">
        <v>181</v>
      </c>
      <c r="J2023" s="82" t="s">
        <v>200</v>
      </c>
      <c r="K2023" s="82" t="s">
        <v>13178</v>
      </c>
      <c r="L2023" s="82" t="s">
        <v>14024</v>
      </c>
      <c r="M2023" s="82" t="s">
        <v>12856</v>
      </c>
      <c r="N2023" s="82"/>
      <c r="O2023" s="82"/>
      <c r="P2023" s="82"/>
    </row>
    <row r="2024" spans="1:16" ht="28.5">
      <c r="A2024" s="27" t="s">
        <v>9533</v>
      </c>
      <c r="C2024" t="str">
        <f t="shared" si="31"/>
        <v>Yes</v>
      </c>
      <c r="D2024" s="82" t="s">
        <v>9534</v>
      </c>
      <c r="E2024" s="89" t="s">
        <v>2622</v>
      </c>
      <c r="F2024" s="82" t="s">
        <v>766</v>
      </c>
      <c r="G2024" s="89" t="s">
        <v>768</v>
      </c>
      <c r="H2024" s="89" t="s">
        <v>14885</v>
      </c>
      <c r="I2024" s="82" t="s">
        <v>181</v>
      </c>
      <c r="J2024" s="82" t="s">
        <v>200</v>
      </c>
      <c r="K2024" s="82" t="s">
        <v>13178</v>
      </c>
      <c r="L2024" s="82" t="s">
        <v>14024</v>
      </c>
      <c r="M2024" s="82" t="s">
        <v>12856</v>
      </c>
      <c r="N2024" s="82"/>
      <c r="O2024" s="82"/>
      <c r="P2024" s="82"/>
    </row>
    <row r="2025" spans="1:16" ht="28.5">
      <c r="A2025" s="27" t="s">
        <v>9534</v>
      </c>
      <c r="C2025" t="str">
        <f t="shared" si="31"/>
        <v>Yes</v>
      </c>
      <c r="D2025" s="82" t="s">
        <v>9535</v>
      </c>
      <c r="E2025" s="89" t="s">
        <v>7230</v>
      </c>
      <c r="F2025" s="82" t="s">
        <v>766</v>
      </c>
      <c r="G2025" s="89" t="s">
        <v>768</v>
      </c>
      <c r="H2025" s="89" t="s">
        <v>14886</v>
      </c>
      <c r="I2025" s="82" t="s">
        <v>181</v>
      </c>
      <c r="J2025" s="82" t="s">
        <v>200</v>
      </c>
      <c r="K2025" s="82" t="s">
        <v>13178</v>
      </c>
      <c r="L2025" s="82" t="s">
        <v>14024</v>
      </c>
      <c r="M2025" s="82" t="s">
        <v>12856</v>
      </c>
      <c r="N2025" s="82"/>
      <c r="O2025" s="82"/>
      <c r="P2025" s="82"/>
    </row>
    <row r="2026" spans="1:16" ht="28.5">
      <c r="A2026" s="27" t="s">
        <v>9535</v>
      </c>
      <c r="C2026" t="str">
        <f t="shared" si="31"/>
        <v>Yes</v>
      </c>
      <c r="D2026" s="82" t="s">
        <v>9537</v>
      </c>
      <c r="E2026" s="89" t="s">
        <v>7233</v>
      </c>
      <c r="F2026" s="82" t="s">
        <v>766</v>
      </c>
      <c r="G2026" s="89" t="s">
        <v>768</v>
      </c>
      <c r="H2026" s="89" t="s">
        <v>14887</v>
      </c>
      <c r="I2026" s="82" t="s">
        <v>181</v>
      </c>
      <c r="J2026" s="82" t="s">
        <v>200</v>
      </c>
      <c r="K2026" s="82" t="s">
        <v>13178</v>
      </c>
      <c r="L2026" s="82" t="s">
        <v>14024</v>
      </c>
      <c r="M2026" s="82" t="s">
        <v>12856</v>
      </c>
      <c r="N2026" s="82"/>
      <c r="O2026" s="82"/>
      <c r="P2026" s="82"/>
    </row>
    <row r="2027" spans="1:16" ht="28.5">
      <c r="A2027" s="27" t="s">
        <v>9537</v>
      </c>
      <c r="C2027" t="str">
        <f t="shared" si="31"/>
        <v>Yes</v>
      </c>
      <c r="D2027" s="82" t="s">
        <v>9539</v>
      </c>
      <c r="E2027" s="89" t="s">
        <v>9540</v>
      </c>
      <c r="F2027" s="82" t="s">
        <v>766</v>
      </c>
      <c r="G2027" s="89" t="s">
        <v>768</v>
      </c>
      <c r="H2027" s="89" t="s">
        <v>14888</v>
      </c>
      <c r="I2027" s="82" t="s">
        <v>132</v>
      </c>
      <c r="J2027" s="82" t="s">
        <v>200</v>
      </c>
      <c r="K2027" s="82"/>
      <c r="L2027" s="82" t="s">
        <v>14024</v>
      </c>
      <c r="M2027" s="82" t="s">
        <v>12865</v>
      </c>
      <c r="N2027" s="89" t="s">
        <v>3712</v>
      </c>
      <c r="O2027" s="89" t="s">
        <v>2097</v>
      </c>
      <c r="P2027" s="89" t="s">
        <v>9538</v>
      </c>
    </row>
    <row r="2028" spans="1:16" ht="28.5">
      <c r="A2028" s="27" t="s">
        <v>9539</v>
      </c>
      <c r="C2028" t="str">
        <f t="shared" si="31"/>
        <v>Yes</v>
      </c>
      <c r="D2028" s="82" t="s">
        <v>9544</v>
      </c>
      <c r="E2028" s="89" t="s">
        <v>9035</v>
      </c>
      <c r="F2028" s="82" t="s">
        <v>766</v>
      </c>
      <c r="G2028" s="89" t="s">
        <v>768</v>
      </c>
      <c r="H2028" s="89" t="s">
        <v>14889</v>
      </c>
      <c r="I2028" s="82" t="s">
        <v>132</v>
      </c>
      <c r="J2028" s="82" t="s">
        <v>200</v>
      </c>
      <c r="K2028" s="82"/>
      <c r="L2028" s="82" t="s">
        <v>14024</v>
      </c>
      <c r="M2028" s="82" t="s">
        <v>12865</v>
      </c>
      <c r="N2028" s="89" t="s">
        <v>3712</v>
      </c>
      <c r="O2028" s="89" t="s">
        <v>2097</v>
      </c>
      <c r="P2028" s="89" t="s">
        <v>1485</v>
      </c>
    </row>
    <row r="2029" spans="1:16" ht="28.5">
      <c r="A2029" s="27" t="s">
        <v>9544</v>
      </c>
      <c r="C2029" t="str">
        <f t="shared" si="31"/>
        <v>Yes</v>
      </c>
      <c r="D2029" s="82" t="s">
        <v>9548</v>
      </c>
      <c r="E2029" s="89" t="s">
        <v>4243</v>
      </c>
      <c r="F2029" s="82" t="s">
        <v>766</v>
      </c>
      <c r="G2029" s="89" t="s">
        <v>768</v>
      </c>
      <c r="H2029" s="89" t="s">
        <v>14890</v>
      </c>
      <c r="I2029" s="82" t="s">
        <v>132</v>
      </c>
      <c r="J2029" s="82" t="s">
        <v>200</v>
      </c>
      <c r="K2029" s="82"/>
      <c r="L2029" s="82" t="s">
        <v>14024</v>
      </c>
      <c r="M2029" s="82" t="s">
        <v>12865</v>
      </c>
      <c r="N2029" s="89" t="s">
        <v>3712</v>
      </c>
      <c r="O2029" s="89" t="s">
        <v>2097</v>
      </c>
      <c r="P2029" s="89" t="s">
        <v>1471</v>
      </c>
    </row>
    <row r="2030" spans="1:16" ht="28.5">
      <c r="A2030" s="27" t="s">
        <v>9548</v>
      </c>
      <c r="C2030" t="str">
        <f t="shared" si="31"/>
        <v>Yes</v>
      </c>
      <c r="D2030" s="82" t="s">
        <v>9552</v>
      </c>
      <c r="E2030" s="89" t="s">
        <v>9553</v>
      </c>
      <c r="F2030" s="82" t="s">
        <v>766</v>
      </c>
      <c r="G2030" s="89" t="s">
        <v>768</v>
      </c>
      <c r="H2030" s="89" t="s">
        <v>14891</v>
      </c>
      <c r="I2030" s="82" t="s">
        <v>132</v>
      </c>
      <c r="J2030" s="82" t="s">
        <v>200</v>
      </c>
      <c r="K2030" s="82"/>
      <c r="L2030" s="82" t="s">
        <v>14024</v>
      </c>
      <c r="M2030" s="82" t="s">
        <v>12865</v>
      </c>
      <c r="N2030" s="89" t="s">
        <v>3712</v>
      </c>
      <c r="O2030" s="89" t="s">
        <v>2097</v>
      </c>
      <c r="P2030" s="89" t="s">
        <v>9016</v>
      </c>
    </row>
    <row r="2031" spans="1:16">
      <c r="A2031" s="27" t="s">
        <v>9552</v>
      </c>
      <c r="C2031" t="str">
        <f t="shared" si="31"/>
        <v>Yes</v>
      </c>
      <c r="D2031" s="82" t="s">
        <v>9560</v>
      </c>
      <c r="E2031" s="89" t="s">
        <v>7620</v>
      </c>
      <c r="F2031" s="82" t="s">
        <v>766</v>
      </c>
      <c r="G2031" s="89" t="s">
        <v>768</v>
      </c>
      <c r="H2031" s="89" t="s">
        <v>14892</v>
      </c>
      <c r="I2031" s="82" t="s">
        <v>181</v>
      </c>
      <c r="J2031" s="82" t="s">
        <v>200</v>
      </c>
      <c r="K2031" s="82" t="s">
        <v>14297</v>
      </c>
      <c r="L2031" s="82" t="s">
        <v>14024</v>
      </c>
      <c r="M2031" s="82" t="s">
        <v>12856</v>
      </c>
      <c r="N2031" s="82"/>
      <c r="O2031" s="82"/>
      <c r="P2031" s="82"/>
    </row>
    <row r="2032" spans="1:16" ht="42.75">
      <c r="A2032" s="27" t="s">
        <v>9560</v>
      </c>
      <c r="C2032" t="str">
        <f t="shared" si="31"/>
        <v>Yes</v>
      </c>
      <c r="D2032" s="82" t="s">
        <v>9561</v>
      </c>
      <c r="E2032" s="89" t="s">
        <v>6431</v>
      </c>
      <c r="F2032" s="82" t="s">
        <v>766</v>
      </c>
      <c r="G2032" s="89" t="s">
        <v>768</v>
      </c>
      <c r="H2032" s="89" t="s">
        <v>14893</v>
      </c>
      <c r="I2032" s="82" t="s">
        <v>132</v>
      </c>
      <c r="J2032" s="82" t="s">
        <v>200</v>
      </c>
      <c r="K2032" s="82"/>
      <c r="L2032" s="82" t="s">
        <v>14024</v>
      </c>
      <c r="M2032" s="82" t="s">
        <v>12865</v>
      </c>
      <c r="N2032" s="89" t="s">
        <v>3712</v>
      </c>
      <c r="O2032" s="89" t="s">
        <v>2097</v>
      </c>
      <c r="P2032" s="89" t="s">
        <v>6429</v>
      </c>
    </row>
    <row r="2033" spans="1:16" ht="28.5">
      <c r="A2033" s="27" t="s">
        <v>9561</v>
      </c>
      <c r="C2033" t="str">
        <f t="shared" si="31"/>
        <v>Yes</v>
      </c>
      <c r="D2033" s="82" t="s">
        <v>9565</v>
      </c>
      <c r="E2033" s="89" t="s">
        <v>9134</v>
      </c>
      <c r="F2033" s="82" t="s">
        <v>766</v>
      </c>
      <c r="G2033" s="89" t="s">
        <v>768</v>
      </c>
      <c r="H2033" s="89" t="s">
        <v>14894</v>
      </c>
      <c r="I2033" s="82" t="s">
        <v>132</v>
      </c>
      <c r="J2033" s="82" t="s">
        <v>200</v>
      </c>
      <c r="K2033" s="82"/>
      <c r="L2033" s="82" t="s">
        <v>14024</v>
      </c>
      <c r="M2033" s="82" t="s">
        <v>12865</v>
      </c>
      <c r="N2033" s="89" t="s">
        <v>3712</v>
      </c>
      <c r="O2033" s="89" t="s">
        <v>2097</v>
      </c>
      <c r="P2033" s="89" t="s">
        <v>9132</v>
      </c>
    </row>
    <row r="2034" spans="1:16" ht="85.5">
      <c r="A2034" s="27" t="s">
        <v>9565</v>
      </c>
      <c r="C2034" t="str">
        <f t="shared" si="31"/>
        <v>Yes</v>
      </c>
      <c r="D2034" s="82" t="s">
        <v>9566</v>
      </c>
      <c r="E2034" s="89" t="s">
        <v>9099</v>
      </c>
      <c r="F2034" s="82" t="s">
        <v>766</v>
      </c>
      <c r="G2034" s="89" t="s">
        <v>768</v>
      </c>
      <c r="H2034" s="89" t="s">
        <v>14895</v>
      </c>
      <c r="I2034" s="82" t="s">
        <v>181</v>
      </c>
      <c r="J2034" s="82" t="s">
        <v>200</v>
      </c>
      <c r="K2034" s="82"/>
      <c r="L2034" s="82" t="s">
        <v>14024</v>
      </c>
      <c r="M2034" s="82" t="s">
        <v>12865</v>
      </c>
      <c r="N2034" s="89" t="s">
        <v>3712</v>
      </c>
      <c r="O2034" s="89" t="s">
        <v>2097</v>
      </c>
      <c r="P2034" s="89" t="s">
        <v>9097</v>
      </c>
    </row>
    <row r="2035" spans="1:16" ht="28.5">
      <c r="A2035" s="27" t="s">
        <v>9566</v>
      </c>
      <c r="C2035" t="str">
        <f t="shared" si="31"/>
        <v>Yes</v>
      </c>
      <c r="D2035" s="82" t="s">
        <v>9567</v>
      </c>
      <c r="E2035" s="89" t="s">
        <v>3342</v>
      </c>
      <c r="F2035" s="82" t="s">
        <v>766</v>
      </c>
      <c r="G2035" s="89" t="s">
        <v>768</v>
      </c>
      <c r="H2035" s="89" t="s">
        <v>14896</v>
      </c>
      <c r="I2035" s="82" t="s">
        <v>132</v>
      </c>
      <c r="J2035" s="82" t="s">
        <v>200</v>
      </c>
      <c r="K2035" s="82"/>
      <c r="L2035" s="82" t="s">
        <v>14024</v>
      </c>
      <c r="M2035" s="82" t="s">
        <v>12865</v>
      </c>
      <c r="N2035" s="89" t="s">
        <v>3712</v>
      </c>
      <c r="O2035" s="89" t="s">
        <v>2097</v>
      </c>
      <c r="P2035" s="89" t="s">
        <v>3340</v>
      </c>
    </row>
    <row r="2036" spans="1:16" ht="28.5">
      <c r="A2036" s="27" t="s">
        <v>9567</v>
      </c>
      <c r="C2036" t="str">
        <f t="shared" si="31"/>
        <v>Yes</v>
      </c>
      <c r="D2036" s="82" t="s">
        <v>9571</v>
      </c>
      <c r="E2036" s="89" t="s">
        <v>7511</v>
      </c>
      <c r="F2036" s="82" t="s">
        <v>766</v>
      </c>
      <c r="G2036" s="89" t="s">
        <v>768</v>
      </c>
      <c r="H2036" s="89" t="s">
        <v>14897</v>
      </c>
      <c r="I2036" s="82" t="s">
        <v>132</v>
      </c>
      <c r="J2036" s="82" t="s">
        <v>200</v>
      </c>
      <c r="K2036" s="82"/>
      <c r="L2036" s="82" t="s">
        <v>14024</v>
      </c>
      <c r="M2036" s="82" t="s">
        <v>12865</v>
      </c>
      <c r="N2036" s="89" t="s">
        <v>1470</v>
      </c>
      <c r="O2036" s="89" t="s">
        <v>9017</v>
      </c>
      <c r="P2036" s="89" t="s">
        <v>7509</v>
      </c>
    </row>
    <row r="2037" spans="1:16" ht="28.5">
      <c r="A2037" s="27" t="s">
        <v>9571</v>
      </c>
      <c r="C2037" t="str">
        <f t="shared" si="31"/>
        <v>Yes</v>
      </c>
      <c r="D2037" s="82" t="s">
        <v>9575</v>
      </c>
      <c r="E2037" s="89" t="s">
        <v>6941</v>
      </c>
      <c r="F2037" s="82" t="s">
        <v>766</v>
      </c>
      <c r="G2037" s="89" t="s">
        <v>768</v>
      </c>
      <c r="H2037" s="89" t="s">
        <v>14898</v>
      </c>
      <c r="I2037" s="82" t="s">
        <v>132</v>
      </c>
      <c r="J2037" s="82" t="s">
        <v>200</v>
      </c>
      <c r="K2037" s="82"/>
      <c r="L2037" s="82" t="s">
        <v>14024</v>
      </c>
      <c r="M2037" s="82" t="s">
        <v>12856</v>
      </c>
      <c r="N2037" s="82"/>
      <c r="O2037" s="82"/>
      <c r="P2037" s="82"/>
    </row>
    <row r="2038" spans="1:16" ht="28.5">
      <c r="A2038" s="27" t="s">
        <v>9575</v>
      </c>
      <c r="C2038" t="str">
        <f t="shared" si="31"/>
        <v>Yes</v>
      </c>
      <c r="D2038" s="82" t="s">
        <v>9576</v>
      </c>
      <c r="E2038" s="89" t="s">
        <v>6948</v>
      </c>
      <c r="F2038" s="82" t="s">
        <v>766</v>
      </c>
      <c r="G2038" s="89" t="s">
        <v>768</v>
      </c>
      <c r="H2038" s="89" t="s">
        <v>14899</v>
      </c>
      <c r="I2038" s="82" t="s">
        <v>132</v>
      </c>
      <c r="J2038" s="82" t="s">
        <v>200</v>
      </c>
      <c r="K2038" s="82"/>
      <c r="L2038" s="82" t="s">
        <v>14024</v>
      </c>
      <c r="M2038" s="82" t="s">
        <v>12865</v>
      </c>
      <c r="N2038" s="89" t="s">
        <v>1470</v>
      </c>
      <c r="O2038" s="89" t="s">
        <v>9017</v>
      </c>
      <c r="P2038" s="89" t="s">
        <v>6946</v>
      </c>
    </row>
    <row r="2039" spans="1:16" ht="42.75">
      <c r="A2039" s="27" t="s">
        <v>9576</v>
      </c>
      <c r="C2039" t="str">
        <f t="shared" si="31"/>
        <v>Yes</v>
      </c>
      <c r="D2039" s="82" t="s">
        <v>9577</v>
      </c>
      <c r="E2039" s="89" t="s">
        <v>7890</v>
      </c>
      <c r="F2039" s="82" t="s">
        <v>766</v>
      </c>
      <c r="G2039" s="89" t="s">
        <v>768</v>
      </c>
      <c r="H2039" s="89" t="s">
        <v>14900</v>
      </c>
      <c r="I2039" s="82" t="s">
        <v>132</v>
      </c>
      <c r="J2039" s="82" t="s">
        <v>200</v>
      </c>
      <c r="K2039" s="82"/>
      <c r="L2039" s="82" t="s">
        <v>14024</v>
      </c>
      <c r="M2039" s="82" t="s">
        <v>12865</v>
      </c>
      <c r="N2039" s="89" t="s">
        <v>1470</v>
      </c>
      <c r="O2039" s="89" t="s">
        <v>9017</v>
      </c>
      <c r="P2039" s="89" t="s">
        <v>7888</v>
      </c>
    </row>
    <row r="2040" spans="1:16" ht="28.5">
      <c r="A2040" s="27" t="s">
        <v>9577</v>
      </c>
      <c r="C2040" t="str">
        <f t="shared" si="31"/>
        <v>Yes</v>
      </c>
      <c r="D2040" s="82" t="s">
        <v>9581</v>
      </c>
      <c r="E2040" s="89" t="s">
        <v>2691</v>
      </c>
      <c r="F2040" s="82" t="s">
        <v>766</v>
      </c>
      <c r="G2040" s="89" t="s">
        <v>768</v>
      </c>
      <c r="H2040" s="89" t="s">
        <v>14901</v>
      </c>
      <c r="I2040" s="82" t="s">
        <v>181</v>
      </c>
      <c r="J2040" s="82" t="s">
        <v>200</v>
      </c>
      <c r="K2040" s="82" t="s">
        <v>13178</v>
      </c>
      <c r="L2040" s="82" t="s">
        <v>14024</v>
      </c>
      <c r="M2040" s="82" t="s">
        <v>12856</v>
      </c>
      <c r="N2040" s="82"/>
      <c r="O2040" s="82"/>
      <c r="P2040" s="82"/>
    </row>
    <row r="2041" spans="1:16" ht="42.75">
      <c r="A2041" s="27" t="s">
        <v>9581</v>
      </c>
      <c r="C2041" t="str">
        <f t="shared" si="31"/>
        <v>Yes</v>
      </c>
      <c r="D2041" s="82" t="s">
        <v>9583</v>
      </c>
      <c r="E2041" s="89" t="s">
        <v>2605</v>
      </c>
      <c r="F2041" s="82" t="s">
        <v>772</v>
      </c>
      <c r="G2041" s="89" t="s">
        <v>774</v>
      </c>
      <c r="H2041" s="89" t="s">
        <v>14902</v>
      </c>
      <c r="I2041" s="82" t="s">
        <v>181</v>
      </c>
      <c r="J2041" s="82" t="s">
        <v>200</v>
      </c>
      <c r="K2041" s="82" t="s">
        <v>13178</v>
      </c>
      <c r="L2041" s="82" t="s">
        <v>14024</v>
      </c>
      <c r="M2041" s="82" t="s">
        <v>12856</v>
      </c>
      <c r="N2041" s="82"/>
      <c r="O2041" s="82"/>
      <c r="P2041" s="82"/>
    </row>
    <row r="2042" spans="1:16" ht="28.5">
      <c r="A2042" s="27" t="s">
        <v>9583</v>
      </c>
      <c r="C2042" t="str">
        <f t="shared" si="31"/>
        <v>Yes</v>
      </c>
      <c r="D2042" s="82" t="s">
        <v>9585</v>
      </c>
      <c r="E2042" s="89" t="s">
        <v>2611</v>
      </c>
      <c r="F2042" s="82" t="s">
        <v>772</v>
      </c>
      <c r="G2042" s="89" t="s">
        <v>774</v>
      </c>
      <c r="H2042" s="89" t="s">
        <v>14903</v>
      </c>
      <c r="I2042" s="82" t="s">
        <v>181</v>
      </c>
      <c r="J2042" s="82" t="s">
        <v>200</v>
      </c>
      <c r="K2042" s="82" t="s">
        <v>13178</v>
      </c>
      <c r="L2042" s="82" t="s">
        <v>14024</v>
      </c>
      <c r="M2042" s="82" t="s">
        <v>12856</v>
      </c>
      <c r="N2042" s="82"/>
      <c r="O2042" s="82"/>
      <c r="P2042" s="82"/>
    </row>
    <row r="2043" spans="1:16" ht="28.5">
      <c r="A2043" s="27" t="s">
        <v>9585</v>
      </c>
      <c r="C2043" t="str">
        <f t="shared" si="31"/>
        <v>Yes</v>
      </c>
      <c r="D2043" s="82" t="s">
        <v>9587</v>
      </c>
      <c r="E2043" s="89" t="s">
        <v>2617</v>
      </c>
      <c r="F2043" s="82" t="s">
        <v>772</v>
      </c>
      <c r="G2043" s="89" t="s">
        <v>774</v>
      </c>
      <c r="H2043" s="89" t="s">
        <v>14904</v>
      </c>
      <c r="I2043" s="82" t="s">
        <v>181</v>
      </c>
      <c r="J2043" s="82" t="s">
        <v>200</v>
      </c>
      <c r="K2043" s="82" t="s">
        <v>13178</v>
      </c>
      <c r="L2043" s="82" t="s">
        <v>14024</v>
      </c>
      <c r="M2043" s="82" t="s">
        <v>12856</v>
      </c>
      <c r="N2043" s="82"/>
      <c r="O2043" s="82"/>
      <c r="P2043" s="82"/>
    </row>
    <row r="2044" spans="1:16" ht="28.5">
      <c r="A2044" s="27" t="s">
        <v>9587</v>
      </c>
      <c r="C2044" t="str">
        <f t="shared" si="31"/>
        <v>Yes</v>
      </c>
      <c r="D2044" s="82" t="s">
        <v>9588</v>
      </c>
      <c r="E2044" s="89" t="s">
        <v>2622</v>
      </c>
      <c r="F2044" s="82" t="s">
        <v>772</v>
      </c>
      <c r="G2044" s="89" t="s">
        <v>774</v>
      </c>
      <c r="H2044" s="89" t="s">
        <v>14905</v>
      </c>
      <c r="I2044" s="82" t="s">
        <v>181</v>
      </c>
      <c r="J2044" s="82" t="s">
        <v>200</v>
      </c>
      <c r="K2044" s="82" t="s">
        <v>13178</v>
      </c>
      <c r="L2044" s="82" t="s">
        <v>14024</v>
      </c>
      <c r="M2044" s="82" t="s">
        <v>12856</v>
      </c>
      <c r="N2044" s="82"/>
      <c r="O2044" s="82"/>
      <c r="P2044" s="82"/>
    </row>
    <row r="2045" spans="1:16" ht="28.5">
      <c r="A2045" s="27" t="s">
        <v>9588</v>
      </c>
      <c r="C2045" t="str">
        <f t="shared" si="31"/>
        <v>Yes</v>
      </c>
      <c r="D2045" s="82" t="s">
        <v>9589</v>
      </c>
      <c r="E2045" s="89" t="s">
        <v>7230</v>
      </c>
      <c r="F2045" s="82" t="s">
        <v>772</v>
      </c>
      <c r="G2045" s="89" t="s">
        <v>774</v>
      </c>
      <c r="H2045" s="89" t="s">
        <v>14906</v>
      </c>
      <c r="I2045" s="82" t="s">
        <v>181</v>
      </c>
      <c r="J2045" s="82" t="s">
        <v>200</v>
      </c>
      <c r="K2045" s="82" t="s">
        <v>13178</v>
      </c>
      <c r="L2045" s="82" t="s">
        <v>14024</v>
      </c>
      <c r="M2045" s="82" t="s">
        <v>12856</v>
      </c>
      <c r="N2045" s="82"/>
      <c r="O2045" s="82"/>
      <c r="P2045" s="82"/>
    </row>
    <row r="2046" spans="1:16" ht="42.75">
      <c r="A2046" s="27" t="s">
        <v>9589</v>
      </c>
      <c r="C2046" t="str">
        <f t="shared" si="31"/>
        <v>Yes</v>
      </c>
      <c r="D2046" s="82" t="s">
        <v>9591</v>
      </c>
      <c r="E2046" s="89" t="s">
        <v>7233</v>
      </c>
      <c r="F2046" s="82" t="s">
        <v>772</v>
      </c>
      <c r="G2046" s="89" t="s">
        <v>774</v>
      </c>
      <c r="H2046" s="89" t="s">
        <v>14907</v>
      </c>
      <c r="I2046" s="82" t="s">
        <v>181</v>
      </c>
      <c r="J2046" s="82" t="s">
        <v>200</v>
      </c>
      <c r="K2046" s="82" t="s">
        <v>13178</v>
      </c>
      <c r="L2046" s="82" t="s">
        <v>14024</v>
      </c>
      <c r="M2046" s="82" t="s">
        <v>12856</v>
      </c>
      <c r="N2046" s="82"/>
      <c r="O2046" s="82"/>
      <c r="P2046" s="82"/>
    </row>
    <row r="2047" spans="1:16" ht="71.25">
      <c r="A2047" s="27" t="s">
        <v>9591</v>
      </c>
      <c r="C2047" t="str">
        <f t="shared" si="31"/>
        <v>Yes</v>
      </c>
      <c r="D2047" s="82" t="s">
        <v>9593</v>
      </c>
      <c r="E2047" s="89" t="s">
        <v>9594</v>
      </c>
      <c r="F2047" s="82" t="s">
        <v>772</v>
      </c>
      <c r="G2047" s="89" t="s">
        <v>774</v>
      </c>
      <c r="H2047" s="89" t="s">
        <v>14908</v>
      </c>
      <c r="I2047" s="82" t="s">
        <v>132</v>
      </c>
      <c r="J2047" s="82" t="s">
        <v>200</v>
      </c>
      <c r="K2047" s="82"/>
      <c r="L2047" s="82" t="s">
        <v>14024</v>
      </c>
      <c r="M2047" s="82" t="s">
        <v>12865</v>
      </c>
      <c r="N2047" s="89" t="s">
        <v>1470</v>
      </c>
      <c r="O2047" s="89" t="s">
        <v>9017</v>
      </c>
      <c r="P2047" s="89" t="s">
        <v>9592</v>
      </c>
    </row>
    <row r="2048" spans="1:16" ht="57">
      <c r="A2048" s="27" t="s">
        <v>9593</v>
      </c>
      <c r="C2048" t="str">
        <f t="shared" si="31"/>
        <v>Yes</v>
      </c>
      <c r="D2048" s="82" t="s">
        <v>9599</v>
      </c>
      <c r="E2048" s="89" t="s">
        <v>9600</v>
      </c>
      <c r="F2048" s="82" t="s">
        <v>772</v>
      </c>
      <c r="G2048" s="89" t="s">
        <v>774</v>
      </c>
      <c r="H2048" s="89" t="s">
        <v>14909</v>
      </c>
      <c r="I2048" s="82" t="s">
        <v>132</v>
      </c>
      <c r="J2048" s="82" t="s">
        <v>200</v>
      </c>
      <c r="K2048" s="82"/>
      <c r="L2048" s="82" t="s">
        <v>14024</v>
      </c>
      <c r="M2048" s="82" t="s">
        <v>12865</v>
      </c>
      <c r="N2048" s="89" t="s">
        <v>1470</v>
      </c>
      <c r="O2048" s="89" t="s">
        <v>9017</v>
      </c>
      <c r="P2048" s="89" t="s">
        <v>9598</v>
      </c>
    </row>
    <row r="2049" spans="1:16" ht="42.75">
      <c r="A2049" s="27" t="s">
        <v>9599</v>
      </c>
      <c r="C2049" t="str">
        <f t="shared" si="31"/>
        <v>Yes</v>
      </c>
      <c r="D2049" s="82" t="s">
        <v>9604</v>
      </c>
      <c r="E2049" s="89" t="s">
        <v>6101</v>
      </c>
      <c r="F2049" s="82" t="s">
        <v>772</v>
      </c>
      <c r="G2049" s="89" t="s">
        <v>774</v>
      </c>
      <c r="H2049" s="89" t="s">
        <v>14910</v>
      </c>
      <c r="I2049" s="82" t="s">
        <v>132</v>
      </c>
      <c r="J2049" s="82" t="s">
        <v>200</v>
      </c>
      <c r="K2049" s="82"/>
      <c r="L2049" s="82" t="s">
        <v>14024</v>
      </c>
      <c r="M2049" s="82" t="s">
        <v>12865</v>
      </c>
      <c r="N2049" s="89" t="s">
        <v>1470</v>
      </c>
      <c r="O2049" s="89" t="s">
        <v>9017</v>
      </c>
      <c r="P2049" s="89" t="s">
        <v>6099</v>
      </c>
    </row>
    <row r="2050" spans="1:16" ht="57">
      <c r="A2050" s="27" t="s">
        <v>9604</v>
      </c>
      <c r="C2050" t="str">
        <f t="shared" ref="C2050:C2113" si="32">IF(ISNA(VLOOKUP(D2050,$A:$A,1,FALSE)),"No","Yes")</f>
        <v>Yes</v>
      </c>
      <c r="D2050" s="82" t="s">
        <v>9609</v>
      </c>
      <c r="E2050" s="89" t="s">
        <v>9610</v>
      </c>
      <c r="F2050" s="82" t="s">
        <v>772</v>
      </c>
      <c r="G2050" s="89" t="s">
        <v>774</v>
      </c>
      <c r="H2050" s="89" t="s">
        <v>14911</v>
      </c>
      <c r="I2050" s="82" t="s">
        <v>132</v>
      </c>
      <c r="J2050" s="82" t="s">
        <v>200</v>
      </c>
      <c r="K2050" s="82"/>
      <c r="L2050" s="82" t="s">
        <v>14024</v>
      </c>
      <c r="M2050" s="82" t="s">
        <v>12865</v>
      </c>
      <c r="N2050" s="89" t="s">
        <v>1470</v>
      </c>
      <c r="O2050" s="89" t="s">
        <v>2097</v>
      </c>
      <c r="P2050" s="89" t="s">
        <v>9608</v>
      </c>
    </row>
    <row r="2051" spans="1:16" ht="28.5">
      <c r="A2051" s="27" t="s">
        <v>9609</v>
      </c>
      <c r="C2051" t="str">
        <f t="shared" si="32"/>
        <v>Yes</v>
      </c>
      <c r="D2051" s="82" t="s">
        <v>9614</v>
      </c>
      <c r="E2051" s="89" t="s">
        <v>2691</v>
      </c>
      <c r="F2051" s="82" t="s">
        <v>772</v>
      </c>
      <c r="G2051" s="89" t="s">
        <v>774</v>
      </c>
      <c r="H2051" s="89" t="s">
        <v>14912</v>
      </c>
      <c r="I2051" s="82" t="s">
        <v>181</v>
      </c>
      <c r="J2051" s="82" t="s">
        <v>200</v>
      </c>
      <c r="K2051" s="82" t="s">
        <v>13178</v>
      </c>
      <c r="L2051" s="82" t="s">
        <v>14024</v>
      </c>
      <c r="M2051" s="82" t="s">
        <v>12856</v>
      </c>
      <c r="N2051" s="82"/>
      <c r="O2051" s="82"/>
      <c r="P2051" s="82"/>
    </row>
    <row r="2052" spans="1:16" ht="28.5">
      <c r="A2052" s="27" t="s">
        <v>9614</v>
      </c>
      <c r="C2052" t="str">
        <f t="shared" si="32"/>
        <v>Yes</v>
      </c>
      <c r="D2052" s="82" t="s">
        <v>9616</v>
      </c>
      <c r="E2052" s="89" t="s">
        <v>2605</v>
      </c>
      <c r="F2052" s="82" t="s">
        <v>778</v>
      </c>
      <c r="G2052" s="89" t="s">
        <v>780</v>
      </c>
      <c r="H2052" s="89" t="s">
        <v>14913</v>
      </c>
      <c r="I2052" s="82" t="s">
        <v>181</v>
      </c>
      <c r="J2052" s="82" t="s">
        <v>200</v>
      </c>
      <c r="K2052" s="82" t="s">
        <v>13178</v>
      </c>
      <c r="L2052" s="82" t="s">
        <v>14024</v>
      </c>
      <c r="M2052" s="82" t="s">
        <v>12856</v>
      </c>
      <c r="N2052" s="82"/>
      <c r="O2052" s="82"/>
      <c r="P2052" s="82"/>
    </row>
    <row r="2053" spans="1:16" ht="28.5">
      <c r="A2053" s="27" t="s">
        <v>9616</v>
      </c>
      <c r="C2053" t="str">
        <f t="shared" si="32"/>
        <v>Yes</v>
      </c>
      <c r="D2053" s="82" t="s">
        <v>9618</v>
      </c>
      <c r="E2053" s="89" t="s">
        <v>2611</v>
      </c>
      <c r="F2053" s="82" t="s">
        <v>778</v>
      </c>
      <c r="G2053" s="89" t="s">
        <v>780</v>
      </c>
      <c r="H2053" s="89" t="s">
        <v>14914</v>
      </c>
      <c r="I2053" s="82" t="s">
        <v>181</v>
      </c>
      <c r="J2053" s="82" t="s">
        <v>200</v>
      </c>
      <c r="K2053" s="82" t="s">
        <v>13178</v>
      </c>
      <c r="L2053" s="82" t="s">
        <v>14024</v>
      </c>
      <c r="M2053" s="82" t="s">
        <v>12856</v>
      </c>
      <c r="N2053" s="82"/>
      <c r="O2053" s="82"/>
      <c r="P2053" s="82"/>
    </row>
    <row r="2054" spans="1:16" ht="28.5">
      <c r="A2054" s="27" t="s">
        <v>9618</v>
      </c>
      <c r="C2054" t="str">
        <f t="shared" si="32"/>
        <v>Yes</v>
      </c>
      <c r="D2054" s="82" t="s">
        <v>9620</v>
      </c>
      <c r="E2054" s="89" t="s">
        <v>2617</v>
      </c>
      <c r="F2054" s="82" t="s">
        <v>778</v>
      </c>
      <c r="G2054" s="89" t="s">
        <v>780</v>
      </c>
      <c r="H2054" s="89" t="s">
        <v>14915</v>
      </c>
      <c r="I2054" s="82" t="s">
        <v>181</v>
      </c>
      <c r="J2054" s="82" t="s">
        <v>200</v>
      </c>
      <c r="K2054" s="82" t="s">
        <v>13178</v>
      </c>
      <c r="L2054" s="82" t="s">
        <v>14024</v>
      </c>
      <c r="M2054" s="82" t="s">
        <v>12856</v>
      </c>
      <c r="N2054" s="82"/>
      <c r="O2054" s="82"/>
      <c r="P2054" s="82"/>
    </row>
    <row r="2055" spans="1:16" ht="28.5">
      <c r="A2055" s="27" t="s">
        <v>9620</v>
      </c>
      <c r="C2055" t="str">
        <f t="shared" si="32"/>
        <v>Yes</v>
      </c>
      <c r="D2055" s="82" t="s">
        <v>9621</v>
      </c>
      <c r="E2055" s="89" t="s">
        <v>2622</v>
      </c>
      <c r="F2055" s="82" t="s">
        <v>778</v>
      </c>
      <c r="G2055" s="89" t="s">
        <v>780</v>
      </c>
      <c r="H2055" s="89" t="s">
        <v>14916</v>
      </c>
      <c r="I2055" s="82" t="s">
        <v>181</v>
      </c>
      <c r="J2055" s="82" t="s">
        <v>200</v>
      </c>
      <c r="K2055" s="82" t="s">
        <v>13178</v>
      </c>
      <c r="L2055" s="82" t="s">
        <v>14024</v>
      </c>
      <c r="M2055" s="82" t="s">
        <v>12856</v>
      </c>
      <c r="N2055" s="82"/>
      <c r="O2055" s="82"/>
      <c r="P2055" s="82"/>
    </row>
    <row r="2056" spans="1:16" ht="28.5">
      <c r="A2056" s="27" t="s">
        <v>9621</v>
      </c>
      <c r="C2056" t="str">
        <f t="shared" si="32"/>
        <v>Yes</v>
      </c>
      <c r="D2056" s="82" t="s">
        <v>9622</v>
      </c>
      <c r="E2056" s="89" t="s">
        <v>7230</v>
      </c>
      <c r="F2056" s="82" t="s">
        <v>778</v>
      </c>
      <c r="G2056" s="89" t="s">
        <v>780</v>
      </c>
      <c r="H2056" s="89" t="s">
        <v>14917</v>
      </c>
      <c r="I2056" s="82" t="s">
        <v>181</v>
      </c>
      <c r="J2056" s="82" t="s">
        <v>200</v>
      </c>
      <c r="K2056" s="82" t="s">
        <v>13178</v>
      </c>
      <c r="L2056" s="82" t="s">
        <v>14024</v>
      </c>
      <c r="M2056" s="82" t="s">
        <v>12856</v>
      </c>
      <c r="N2056" s="82"/>
      <c r="O2056" s="82"/>
      <c r="P2056" s="82"/>
    </row>
    <row r="2057" spans="1:16" ht="28.5">
      <c r="A2057" s="27" t="s">
        <v>9622</v>
      </c>
      <c r="C2057" t="str">
        <f t="shared" si="32"/>
        <v>Yes</v>
      </c>
      <c r="D2057" s="82" t="s">
        <v>9624</v>
      </c>
      <c r="E2057" s="89" t="s">
        <v>7233</v>
      </c>
      <c r="F2057" s="82" t="s">
        <v>778</v>
      </c>
      <c r="G2057" s="89" t="s">
        <v>780</v>
      </c>
      <c r="H2057" s="89" t="s">
        <v>14918</v>
      </c>
      <c r="I2057" s="82" t="s">
        <v>181</v>
      </c>
      <c r="J2057" s="82" t="s">
        <v>200</v>
      </c>
      <c r="K2057" s="82" t="s">
        <v>13178</v>
      </c>
      <c r="L2057" s="82" t="s">
        <v>14024</v>
      </c>
      <c r="M2057" s="82" t="s">
        <v>12856</v>
      </c>
      <c r="N2057" s="82"/>
      <c r="O2057" s="82"/>
      <c r="P2057" s="82"/>
    </row>
    <row r="2058" spans="1:16" ht="42.75">
      <c r="A2058" s="27" t="s">
        <v>9624</v>
      </c>
      <c r="C2058" t="str">
        <f t="shared" si="32"/>
        <v>Yes</v>
      </c>
      <c r="D2058" s="82" t="s">
        <v>9626</v>
      </c>
      <c r="E2058" s="89" t="s">
        <v>9627</v>
      </c>
      <c r="F2058" s="82" t="s">
        <v>778</v>
      </c>
      <c r="G2058" s="89" t="s">
        <v>780</v>
      </c>
      <c r="H2058" s="89" t="s">
        <v>14919</v>
      </c>
      <c r="I2058" s="82" t="s">
        <v>132</v>
      </c>
      <c r="J2058" s="82" t="s">
        <v>200</v>
      </c>
      <c r="K2058" s="82"/>
      <c r="L2058" s="82" t="s">
        <v>14024</v>
      </c>
      <c r="M2058" s="82" t="s">
        <v>12865</v>
      </c>
      <c r="N2058" s="89" t="s">
        <v>7607</v>
      </c>
      <c r="O2058" s="89" t="s">
        <v>7608</v>
      </c>
      <c r="P2058" s="89" t="s">
        <v>9625</v>
      </c>
    </row>
    <row r="2059" spans="1:16" ht="28.5">
      <c r="A2059" s="27" t="s">
        <v>9626</v>
      </c>
      <c r="C2059" t="str">
        <f t="shared" si="32"/>
        <v>Yes</v>
      </c>
      <c r="D2059" s="82" t="s">
        <v>9632</v>
      </c>
      <c r="E2059" s="89" t="s">
        <v>9633</v>
      </c>
      <c r="F2059" s="82" t="s">
        <v>778</v>
      </c>
      <c r="G2059" s="89" t="s">
        <v>780</v>
      </c>
      <c r="H2059" s="89" t="s">
        <v>14920</v>
      </c>
      <c r="I2059" s="82" t="s">
        <v>132</v>
      </c>
      <c r="J2059" s="82" t="s">
        <v>200</v>
      </c>
      <c r="K2059" s="82"/>
      <c r="L2059" s="82" t="s">
        <v>14024</v>
      </c>
      <c r="M2059" s="82" t="s">
        <v>12865</v>
      </c>
      <c r="N2059" s="89" t="s">
        <v>7607</v>
      </c>
      <c r="O2059" s="89" t="s">
        <v>7608</v>
      </c>
      <c r="P2059" s="89" t="s">
        <v>9631</v>
      </c>
    </row>
    <row r="2060" spans="1:16" ht="28.5">
      <c r="A2060" s="27" t="s">
        <v>9632</v>
      </c>
      <c r="C2060" t="str">
        <f t="shared" si="32"/>
        <v>Yes</v>
      </c>
      <c r="D2060" s="82" t="s">
        <v>9638</v>
      </c>
      <c r="E2060" s="89" t="s">
        <v>9639</v>
      </c>
      <c r="F2060" s="82" t="s">
        <v>778</v>
      </c>
      <c r="G2060" s="89" t="s">
        <v>780</v>
      </c>
      <c r="H2060" s="89" t="s">
        <v>14921</v>
      </c>
      <c r="I2060" s="82" t="s">
        <v>132</v>
      </c>
      <c r="J2060" s="82" t="s">
        <v>200</v>
      </c>
      <c r="K2060" s="82"/>
      <c r="L2060" s="82" t="s">
        <v>14024</v>
      </c>
      <c r="M2060" s="82" t="s">
        <v>12865</v>
      </c>
      <c r="N2060" s="89" t="s">
        <v>7607</v>
      </c>
      <c r="O2060" s="89" t="s">
        <v>7608</v>
      </c>
      <c r="P2060" s="89" t="s">
        <v>9637</v>
      </c>
    </row>
    <row r="2061" spans="1:16" ht="28.5">
      <c r="A2061" s="27" t="s">
        <v>9638</v>
      </c>
      <c r="C2061" t="str">
        <f t="shared" si="32"/>
        <v>Yes</v>
      </c>
      <c r="D2061" s="82" t="s">
        <v>9645</v>
      </c>
      <c r="E2061" s="89" t="s">
        <v>2691</v>
      </c>
      <c r="F2061" s="82" t="s">
        <v>778</v>
      </c>
      <c r="G2061" s="89" t="s">
        <v>780</v>
      </c>
      <c r="H2061" s="89" t="s">
        <v>14922</v>
      </c>
      <c r="I2061" s="82" t="s">
        <v>181</v>
      </c>
      <c r="J2061" s="82" t="s">
        <v>200</v>
      </c>
      <c r="K2061" s="82" t="s">
        <v>13178</v>
      </c>
      <c r="L2061" s="82" t="s">
        <v>14024</v>
      </c>
      <c r="M2061" s="82" t="s">
        <v>12856</v>
      </c>
      <c r="N2061" s="82"/>
      <c r="O2061" s="82"/>
      <c r="P2061" s="82"/>
    </row>
    <row r="2062" spans="1:16" ht="42.75">
      <c r="A2062" s="27" t="s">
        <v>9645</v>
      </c>
      <c r="C2062" t="str">
        <f t="shared" si="32"/>
        <v>Yes</v>
      </c>
      <c r="D2062" s="82" t="s">
        <v>9647</v>
      </c>
      <c r="E2062" s="89" t="s">
        <v>2605</v>
      </c>
      <c r="F2062" s="82" t="s">
        <v>785</v>
      </c>
      <c r="G2062" s="89" t="s">
        <v>787</v>
      </c>
      <c r="H2062" s="89" t="s">
        <v>14923</v>
      </c>
      <c r="I2062" s="82" t="s">
        <v>181</v>
      </c>
      <c r="J2062" s="82" t="s">
        <v>200</v>
      </c>
      <c r="K2062" s="82" t="s">
        <v>13178</v>
      </c>
      <c r="L2062" s="82" t="s">
        <v>14024</v>
      </c>
      <c r="M2062" s="82" t="s">
        <v>12856</v>
      </c>
      <c r="N2062" s="82"/>
      <c r="O2062" s="82"/>
      <c r="P2062" s="82"/>
    </row>
    <row r="2063" spans="1:16" ht="28.5">
      <c r="A2063" s="27" t="s">
        <v>9647</v>
      </c>
      <c r="C2063" t="str">
        <f t="shared" si="32"/>
        <v>Yes</v>
      </c>
      <c r="D2063" s="82" t="s">
        <v>9649</v>
      </c>
      <c r="E2063" s="89" t="s">
        <v>2611</v>
      </c>
      <c r="F2063" s="82" t="s">
        <v>785</v>
      </c>
      <c r="G2063" s="89" t="s">
        <v>787</v>
      </c>
      <c r="H2063" s="89" t="s">
        <v>14924</v>
      </c>
      <c r="I2063" s="82" t="s">
        <v>181</v>
      </c>
      <c r="J2063" s="82" t="s">
        <v>200</v>
      </c>
      <c r="K2063" s="82" t="s">
        <v>13178</v>
      </c>
      <c r="L2063" s="82" t="s">
        <v>14024</v>
      </c>
      <c r="M2063" s="82" t="s">
        <v>12856</v>
      </c>
      <c r="N2063" s="82"/>
      <c r="O2063" s="82"/>
      <c r="P2063" s="82"/>
    </row>
    <row r="2064" spans="1:16" ht="28.5">
      <c r="A2064" s="27" t="s">
        <v>9649</v>
      </c>
      <c r="C2064" t="str">
        <f t="shared" si="32"/>
        <v>Yes</v>
      </c>
      <c r="D2064" s="82" t="s">
        <v>9651</v>
      </c>
      <c r="E2064" s="89" t="s">
        <v>2617</v>
      </c>
      <c r="F2064" s="82" t="s">
        <v>785</v>
      </c>
      <c r="G2064" s="89" t="s">
        <v>787</v>
      </c>
      <c r="H2064" s="89" t="s">
        <v>14925</v>
      </c>
      <c r="I2064" s="82" t="s">
        <v>181</v>
      </c>
      <c r="J2064" s="82" t="s">
        <v>200</v>
      </c>
      <c r="K2064" s="82" t="s">
        <v>13178</v>
      </c>
      <c r="L2064" s="82" t="s">
        <v>14024</v>
      </c>
      <c r="M2064" s="82" t="s">
        <v>12856</v>
      </c>
      <c r="N2064" s="82"/>
      <c r="O2064" s="82"/>
      <c r="P2064" s="82"/>
    </row>
    <row r="2065" spans="1:16" ht="28.5">
      <c r="A2065" s="27" t="s">
        <v>9651</v>
      </c>
      <c r="C2065" t="str">
        <f t="shared" si="32"/>
        <v>Yes</v>
      </c>
      <c r="D2065" s="82" t="s">
        <v>9652</v>
      </c>
      <c r="E2065" s="89" t="s">
        <v>2622</v>
      </c>
      <c r="F2065" s="82" t="s">
        <v>785</v>
      </c>
      <c r="G2065" s="89" t="s">
        <v>787</v>
      </c>
      <c r="H2065" s="89" t="s">
        <v>14926</v>
      </c>
      <c r="I2065" s="82" t="s">
        <v>181</v>
      </c>
      <c r="J2065" s="82" t="s">
        <v>200</v>
      </c>
      <c r="K2065" s="82" t="s">
        <v>13178</v>
      </c>
      <c r="L2065" s="82" t="s">
        <v>14024</v>
      </c>
      <c r="M2065" s="82" t="s">
        <v>12856</v>
      </c>
      <c r="N2065" s="82"/>
      <c r="O2065" s="82"/>
      <c r="P2065" s="82"/>
    </row>
    <row r="2066" spans="1:16" ht="28.5">
      <c r="A2066" s="27" t="s">
        <v>9652</v>
      </c>
      <c r="C2066" t="str">
        <f t="shared" si="32"/>
        <v>Yes</v>
      </c>
      <c r="D2066" s="82" t="s">
        <v>9653</v>
      </c>
      <c r="E2066" s="89" t="s">
        <v>7230</v>
      </c>
      <c r="F2066" s="82" t="s">
        <v>785</v>
      </c>
      <c r="G2066" s="89" t="s">
        <v>787</v>
      </c>
      <c r="H2066" s="89" t="s">
        <v>14927</v>
      </c>
      <c r="I2066" s="82" t="s">
        <v>181</v>
      </c>
      <c r="J2066" s="82" t="s">
        <v>200</v>
      </c>
      <c r="K2066" s="82" t="s">
        <v>13178</v>
      </c>
      <c r="L2066" s="82" t="s">
        <v>14024</v>
      </c>
      <c r="M2066" s="82" t="s">
        <v>12856</v>
      </c>
      <c r="N2066" s="82"/>
      <c r="O2066" s="82"/>
      <c r="P2066" s="82"/>
    </row>
    <row r="2067" spans="1:16" ht="42.75">
      <c r="A2067" s="27" t="s">
        <v>9653</v>
      </c>
      <c r="C2067" t="str">
        <f t="shared" si="32"/>
        <v>Yes</v>
      </c>
      <c r="D2067" s="82" t="s">
        <v>9655</v>
      </c>
      <c r="E2067" s="89" t="s">
        <v>7233</v>
      </c>
      <c r="F2067" s="82" t="s">
        <v>785</v>
      </c>
      <c r="G2067" s="89" t="s">
        <v>787</v>
      </c>
      <c r="H2067" s="89" t="s">
        <v>14928</v>
      </c>
      <c r="I2067" s="82" t="s">
        <v>181</v>
      </c>
      <c r="J2067" s="82" t="s">
        <v>200</v>
      </c>
      <c r="K2067" s="82" t="s">
        <v>13178</v>
      </c>
      <c r="L2067" s="82" t="s">
        <v>14024</v>
      </c>
      <c r="M2067" s="82" t="s">
        <v>12856</v>
      </c>
      <c r="N2067" s="82"/>
      <c r="O2067" s="82"/>
      <c r="P2067" s="82"/>
    </row>
    <row r="2068" spans="1:16" ht="28.5">
      <c r="A2068" s="27" t="s">
        <v>9655</v>
      </c>
      <c r="C2068" t="str">
        <f t="shared" si="32"/>
        <v>Yes</v>
      </c>
      <c r="D2068" s="82" t="s">
        <v>9656</v>
      </c>
      <c r="E2068" s="89" t="s">
        <v>9639</v>
      </c>
      <c r="F2068" s="82" t="s">
        <v>785</v>
      </c>
      <c r="G2068" s="89" t="s">
        <v>787</v>
      </c>
      <c r="H2068" s="89" t="s">
        <v>14929</v>
      </c>
      <c r="I2068" s="82" t="s">
        <v>132</v>
      </c>
      <c r="J2068" s="82" t="s">
        <v>200</v>
      </c>
      <c r="K2068" s="82"/>
      <c r="L2068" s="82" t="s">
        <v>14024</v>
      </c>
      <c r="M2068" s="82" t="s">
        <v>12865</v>
      </c>
      <c r="N2068" s="89" t="s">
        <v>7607</v>
      </c>
      <c r="O2068" s="89" t="s">
        <v>7608</v>
      </c>
      <c r="P2068" s="89" t="s">
        <v>9637</v>
      </c>
    </row>
    <row r="2069" spans="1:16" ht="42.75">
      <c r="A2069" s="27" t="s">
        <v>9656</v>
      </c>
      <c r="C2069" t="str">
        <f t="shared" si="32"/>
        <v>Yes</v>
      </c>
      <c r="D2069" s="82" t="s">
        <v>9658</v>
      </c>
      <c r="E2069" s="89" t="s">
        <v>9633</v>
      </c>
      <c r="F2069" s="82" t="s">
        <v>785</v>
      </c>
      <c r="G2069" s="89" t="s">
        <v>787</v>
      </c>
      <c r="H2069" s="89" t="s">
        <v>14930</v>
      </c>
      <c r="I2069" s="82" t="s">
        <v>132</v>
      </c>
      <c r="J2069" s="82" t="s">
        <v>200</v>
      </c>
      <c r="K2069" s="82"/>
      <c r="L2069" s="82" t="s">
        <v>14024</v>
      </c>
      <c r="M2069" s="82" t="s">
        <v>12865</v>
      </c>
      <c r="N2069" s="89" t="s">
        <v>7607</v>
      </c>
      <c r="O2069" s="89" t="s">
        <v>7608</v>
      </c>
      <c r="P2069" s="89" t="s">
        <v>9631</v>
      </c>
    </row>
    <row r="2070" spans="1:16" ht="42.75">
      <c r="A2070" s="27" t="s">
        <v>9658</v>
      </c>
      <c r="C2070" t="str">
        <f t="shared" si="32"/>
        <v>Yes</v>
      </c>
      <c r="D2070" s="82" t="s">
        <v>9660</v>
      </c>
      <c r="E2070" s="89" t="s">
        <v>9661</v>
      </c>
      <c r="F2070" s="82" t="s">
        <v>785</v>
      </c>
      <c r="G2070" s="89" t="s">
        <v>787</v>
      </c>
      <c r="H2070" s="89" t="s">
        <v>14931</v>
      </c>
      <c r="I2070" s="82" t="s">
        <v>132</v>
      </c>
      <c r="J2070" s="82" t="s">
        <v>200</v>
      </c>
      <c r="K2070" s="82"/>
      <c r="L2070" s="82" t="s">
        <v>14024</v>
      </c>
      <c r="M2070" s="82" t="s">
        <v>12865</v>
      </c>
      <c r="N2070" s="89" t="s">
        <v>7607</v>
      </c>
      <c r="O2070" s="89" t="s">
        <v>7608</v>
      </c>
      <c r="P2070" s="89" t="s">
        <v>9659</v>
      </c>
    </row>
    <row r="2071" spans="1:16" ht="28.5">
      <c r="A2071" s="27" t="s">
        <v>9660</v>
      </c>
      <c r="C2071" t="str">
        <f t="shared" si="32"/>
        <v>Yes</v>
      </c>
      <c r="D2071" s="82" t="s">
        <v>9664</v>
      </c>
      <c r="E2071" s="89" t="s">
        <v>2691</v>
      </c>
      <c r="F2071" s="82" t="s">
        <v>785</v>
      </c>
      <c r="G2071" s="89" t="s">
        <v>787</v>
      </c>
      <c r="H2071" s="89" t="s">
        <v>14932</v>
      </c>
      <c r="I2071" s="82" t="s">
        <v>181</v>
      </c>
      <c r="J2071" s="82" t="s">
        <v>200</v>
      </c>
      <c r="K2071" s="82" t="s">
        <v>13178</v>
      </c>
      <c r="L2071" s="82" t="s">
        <v>14024</v>
      </c>
      <c r="M2071" s="82" t="s">
        <v>12856</v>
      </c>
      <c r="N2071" s="82"/>
      <c r="O2071" s="82"/>
      <c r="P2071" s="82"/>
    </row>
    <row r="2072" spans="1:16" ht="28.5">
      <c r="A2072" s="27" t="s">
        <v>9664</v>
      </c>
      <c r="C2072" t="str">
        <f t="shared" si="32"/>
        <v>Yes</v>
      </c>
      <c r="D2072" s="82" t="s">
        <v>9666</v>
      </c>
      <c r="E2072" s="89" t="s">
        <v>2605</v>
      </c>
      <c r="F2072" s="82" t="s">
        <v>792</v>
      </c>
      <c r="G2072" s="89" t="s">
        <v>794</v>
      </c>
      <c r="H2072" s="89" t="s">
        <v>14933</v>
      </c>
      <c r="I2072" s="82" t="s">
        <v>181</v>
      </c>
      <c r="J2072" s="82" t="s">
        <v>200</v>
      </c>
      <c r="K2072" s="82" t="s">
        <v>13178</v>
      </c>
      <c r="L2072" s="82" t="s">
        <v>14024</v>
      </c>
      <c r="M2072" s="82" t="s">
        <v>12856</v>
      </c>
      <c r="N2072" s="82"/>
      <c r="O2072" s="82"/>
      <c r="P2072" s="82"/>
    </row>
    <row r="2073" spans="1:16" ht="28.5">
      <c r="A2073" s="27" t="s">
        <v>9666</v>
      </c>
      <c r="C2073" t="str">
        <f t="shared" si="32"/>
        <v>Yes</v>
      </c>
      <c r="D2073" s="82" t="s">
        <v>9668</v>
      </c>
      <c r="E2073" s="89" t="s">
        <v>2611</v>
      </c>
      <c r="F2073" s="82" t="s">
        <v>792</v>
      </c>
      <c r="G2073" s="89" t="s">
        <v>794</v>
      </c>
      <c r="H2073" s="89" t="s">
        <v>14934</v>
      </c>
      <c r="I2073" s="82" t="s">
        <v>181</v>
      </c>
      <c r="J2073" s="82" t="s">
        <v>200</v>
      </c>
      <c r="K2073" s="82" t="s">
        <v>13178</v>
      </c>
      <c r="L2073" s="82" t="s">
        <v>14024</v>
      </c>
      <c r="M2073" s="82" t="s">
        <v>12856</v>
      </c>
      <c r="N2073" s="82"/>
      <c r="O2073" s="82"/>
      <c r="P2073" s="82"/>
    </row>
    <row r="2074" spans="1:16" ht="28.5">
      <c r="A2074" s="27" t="s">
        <v>9668</v>
      </c>
      <c r="C2074" t="str">
        <f t="shared" si="32"/>
        <v>Yes</v>
      </c>
      <c r="D2074" s="82" t="s">
        <v>9670</v>
      </c>
      <c r="E2074" s="89" t="s">
        <v>2617</v>
      </c>
      <c r="F2074" s="82" t="s">
        <v>792</v>
      </c>
      <c r="G2074" s="89" t="s">
        <v>794</v>
      </c>
      <c r="H2074" s="89" t="s">
        <v>14935</v>
      </c>
      <c r="I2074" s="82" t="s">
        <v>181</v>
      </c>
      <c r="J2074" s="82" t="s">
        <v>200</v>
      </c>
      <c r="K2074" s="82" t="s">
        <v>13178</v>
      </c>
      <c r="L2074" s="82" t="s">
        <v>14024</v>
      </c>
      <c r="M2074" s="82" t="s">
        <v>12856</v>
      </c>
      <c r="N2074" s="82"/>
      <c r="O2074" s="82"/>
      <c r="P2074" s="82"/>
    </row>
    <row r="2075" spans="1:16" ht="28.5">
      <c r="A2075" s="27" t="s">
        <v>9670</v>
      </c>
      <c r="C2075" t="str">
        <f t="shared" si="32"/>
        <v>Yes</v>
      </c>
      <c r="D2075" s="82" t="s">
        <v>9671</v>
      </c>
      <c r="E2075" s="89" t="s">
        <v>2622</v>
      </c>
      <c r="F2075" s="82" t="s">
        <v>792</v>
      </c>
      <c r="G2075" s="89" t="s">
        <v>794</v>
      </c>
      <c r="H2075" s="89" t="s">
        <v>14936</v>
      </c>
      <c r="I2075" s="82" t="s">
        <v>181</v>
      </c>
      <c r="J2075" s="82" t="s">
        <v>200</v>
      </c>
      <c r="K2075" s="82" t="s">
        <v>13178</v>
      </c>
      <c r="L2075" s="82" t="s">
        <v>14024</v>
      </c>
      <c r="M2075" s="82" t="s">
        <v>12856</v>
      </c>
      <c r="N2075" s="82"/>
      <c r="O2075" s="82"/>
      <c r="P2075" s="82"/>
    </row>
    <row r="2076" spans="1:16" ht="28.5">
      <c r="A2076" s="27" t="s">
        <v>9671</v>
      </c>
      <c r="C2076" t="str">
        <f t="shared" si="32"/>
        <v>Yes</v>
      </c>
      <c r="D2076" s="82" t="s">
        <v>9672</v>
      </c>
      <c r="E2076" s="89" t="s">
        <v>7230</v>
      </c>
      <c r="F2076" s="82" t="s">
        <v>792</v>
      </c>
      <c r="G2076" s="89" t="s">
        <v>794</v>
      </c>
      <c r="H2076" s="89" t="s">
        <v>14937</v>
      </c>
      <c r="I2076" s="82" t="s">
        <v>181</v>
      </c>
      <c r="J2076" s="82" t="s">
        <v>200</v>
      </c>
      <c r="K2076" s="82" t="s">
        <v>13178</v>
      </c>
      <c r="L2076" s="82" t="s">
        <v>14024</v>
      </c>
      <c r="M2076" s="82" t="s">
        <v>12856</v>
      </c>
      <c r="N2076" s="82"/>
      <c r="O2076" s="82"/>
      <c r="P2076" s="82"/>
    </row>
    <row r="2077" spans="1:16" ht="42.75">
      <c r="A2077" s="27" t="s">
        <v>9672</v>
      </c>
      <c r="C2077" t="str">
        <f t="shared" si="32"/>
        <v>Yes</v>
      </c>
      <c r="D2077" s="82" t="s">
        <v>9674</v>
      </c>
      <c r="E2077" s="89" t="s">
        <v>7233</v>
      </c>
      <c r="F2077" s="82" t="s">
        <v>792</v>
      </c>
      <c r="G2077" s="89" t="s">
        <v>794</v>
      </c>
      <c r="H2077" s="89" t="s">
        <v>14938</v>
      </c>
      <c r="I2077" s="82" t="s">
        <v>181</v>
      </c>
      <c r="J2077" s="82" t="s">
        <v>200</v>
      </c>
      <c r="K2077" s="82" t="s">
        <v>13178</v>
      </c>
      <c r="L2077" s="82" t="s">
        <v>14024</v>
      </c>
      <c r="M2077" s="82" t="s">
        <v>12856</v>
      </c>
      <c r="N2077" s="82"/>
      <c r="O2077" s="82"/>
      <c r="P2077" s="82"/>
    </row>
    <row r="2078" spans="1:16" ht="28.5">
      <c r="A2078" s="27" t="s">
        <v>9674</v>
      </c>
      <c r="C2078" t="str">
        <f t="shared" si="32"/>
        <v>Yes</v>
      </c>
      <c r="D2078" s="82" t="s">
        <v>9675</v>
      </c>
      <c r="E2078" s="89" t="s">
        <v>794</v>
      </c>
      <c r="F2078" s="82" t="s">
        <v>792</v>
      </c>
      <c r="G2078" s="89" t="s">
        <v>794</v>
      </c>
      <c r="H2078" s="89" t="s">
        <v>14939</v>
      </c>
      <c r="I2078" s="82" t="s">
        <v>132</v>
      </c>
      <c r="J2078" s="82" t="s">
        <v>200</v>
      </c>
      <c r="K2078" s="82"/>
      <c r="L2078" s="82" t="s">
        <v>14024</v>
      </c>
      <c r="M2078" s="82" t="s">
        <v>12865</v>
      </c>
      <c r="N2078" s="89" t="s">
        <v>7607</v>
      </c>
      <c r="O2078" s="89" t="s">
        <v>7608</v>
      </c>
      <c r="P2078" s="89" t="s">
        <v>7686</v>
      </c>
    </row>
    <row r="2079" spans="1:16" ht="28.5">
      <c r="A2079" s="27" t="s">
        <v>9675</v>
      </c>
      <c r="C2079" t="str">
        <f t="shared" si="32"/>
        <v>Yes</v>
      </c>
      <c r="D2079" s="82" t="s">
        <v>9676</v>
      </c>
      <c r="E2079" s="89" t="s">
        <v>2691</v>
      </c>
      <c r="F2079" s="82" t="s">
        <v>792</v>
      </c>
      <c r="G2079" s="89" t="s">
        <v>794</v>
      </c>
      <c r="H2079" s="89" t="s">
        <v>14940</v>
      </c>
      <c r="I2079" s="82" t="s">
        <v>181</v>
      </c>
      <c r="J2079" s="82" t="s">
        <v>200</v>
      </c>
      <c r="K2079" s="82" t="s">
        <v>13178</v>
      </c>
      <c r="L2079" s="82" t="s">
        <v>14024</v>
      </c>
      <c r="M2079" s="82" t="s">
        <v>12856</v>
      </c>
      <c r="N2079" s="82"/>
      <c r="O2079" s="82"/>
      <c r="P2079" s="82"/>
    </row>
    <row r="2080" spans="1:16" ht="42.75">
      <c r="A2080" s="27" t="s">
        <v>9676</v>
      </c>
      <c r="C2080" t="str">
        <f t="shared" si="32"/>
        <v>Yes</v>
      </c>
      <c r="D2080" s="82" t="s">
        <v>9678</v>
      </c>
      <c r="E2080" s="89" t="s">
        <v>2605</v>
      </c>
      <c r="F2080" s="82" t="s">
        <v>799</v>
      </c>
      <c r="G2080" s="89" t="s">
        <v>801</v>
      </c>
      <c r="H2080" s="89" t="s">
        <v>14941</v>
      </c>
      <c r="I2080" s="82" t="s">
        <v>181</v>
      </c>
      <c r="J2080" s="82" t="s">
        <v>200</v>
      </c>
      <c r="K2080" s="82" t="s">
        <v>13178</v>
      </c>
      <c r="L2080" s="82" t="s">
        <v>14024</v>
      </c>
      <c r="M2080" s="82" t="s">
        <v>12856</v>
      </c>
      <c r="N2080" s="82"/>
      <c r="O2080" s="82"/>
      <c r="P2080" s="82"/>
    </row>
    <row r="2081" spans="1:16" ht="28.5">
      <c r="A2081" s="27" t="s">
        <v>9678</v>
      </c>
      <c r="C2081" t="str">
        <f t="shared" si="32"/>
        <v>Yes</v>
      </c>
      <c r="D2081" s="82" t="s">
        <v>9680</v>
      </c>
      <c r="E2081" s="89" t="s">
        <v>2611</v>
      </c>
      <c r="F2081" s="82" t="s">
        <v>799</v>
      </c>
      <c r="G2081" s="89" t="s">
        <v>801</v>
      </c>
      <c r="H2081" s="89" t="s">
        <v>14942</v>
      </c>
      <c r="I2081" s="82" t="s">
        <v>181</v>
      </c>
      <c r="J2081" s="82" t="s">
        <v>200</v>
      </c>
      <c r="K2081" s="82" t="s">
        <v>13178</v>
      </c>
      <c r="L2081" s="82" t="s">
        <v>14024</v>
      </c>
      <c r="M2081" s="82" t="s">
        <v>12856</v>
      </c>
      <c r="N2081" s="82"/>
      <c r="O2081" s="82"/>
      <c r="P2081" s="82"/>
    </row>
    <row r="2082" spans="1:16" ht="28.5">
      <c r="A2082" s="27" t="s">
        <v>9680</v>
      </c>
      <c r="C2082" t="str">
        <f t="shared" si="32"/>
        <v>Yes</v>
      </c>
      <c r="D2082" s="82" t="s">
        <v>9682</v>
      </c>
      <c r="E2082" s="89" t="s">
        <v>2617</v>
      </c>
      <c r="F2082" s="82" t="s">
        <v>799</v>
      </c>
      <c r="G2082" s="89" t="s">
        <v>801</v>
      </c>
      <c r="H2082" s="89" t="s">
        <v>14943</v>
      </c>
      <c r="I2082" s="82" t="s">
        <v>181</v>
      </c>
      <c r="J2082" s="82" t="s">
        <v>200</v>
      </c>
      <c r="K2082" s="82" t="s">
        <v>13178</v>
      </c>
      <c r="L2082" s="82" t="s">
        <v>14024</v>
      </c>
      <c r="M2082" s="82" t="s">
        <v>12856</v>
      </c>
      <c r="N2082" s="82"/>
      <c r="O2082" s="82"/>
      <c r="P2082" s="82"/>
    </row>
    <row r="2083" spans="1:16" ht="28.5">
      <c r="A2083" s="27" t="s">
        <v>9682</v>
      </c>
      <c r="C2083" t="str">
        <f t="shared" si="32"/>
        <v>Yes</v>
      </c>
      <c r="D2083" s="82" t="s">
        <v>9683</v>
      </c>
      <c r="E2083" s="89" t="s">
        <v>2622</v>
      </c>
      <c r="F2083" s="82" t="s">
        <v>799</v>
      </c>
      <c r="G2083" s="89" t="s">
        <v>801</v>
      </c>
      <c r="H2083" s="89" t="s">
        <v>14944</v>
      </c>
      <c r="I2083" s="82" t="s">
        <v>181</v>
      </c>
      <c r="J2083" s="82" t="s">
        <v>200</v>
      </c>
      <c r="K2083" s="82" t="s">
        <v>13178</v>
      </c>
      <c r="L2083" s="82" t="s">
        <v>14024</v>
      </c>
      <c r="M2083" s="82" t="s">
        <v>12856</v>
      </c>
      <c r="N2083" s="82"/>
      <c r="O2083" s="82"/>
      <c r="P2083" s="82"/>
    </row>
    <row r="2084" spans="1:16" ht="28.5">
      <c r="A2084" s="27" t="s">
        <v>9683</v>
      </c>
      <c r="C2084" t="str">
        <f t="shared" si="32"/>
        <v>Yes</v>
      </c>
      <c r="D2084" s="82" t="s">
        <v>9684</v>
      </c>
      <c r="E2084" s="89" t="s">
        <v>7230</v>
      </c>
      <c r="F2084" s="82" t="s">
        <v>799</v>
      </c>
      <c r="G2084" s="89" t="s">
        <v>801</v>
      </c>
      <c r="H2084" s="89" t="s">
        <v>14945</v>
      </c>
      <c r="I2084" s="82" t="s">
        <v>181</v>
      </c>
      <c r="J2084" s="82" t="s">
        <v>200</v>
      </c>
      <c r="K2084" s="82" t="s">
        <v>13178</v>
      </c>
      <c r="L2084" s="82" t="s">
        <v>14024</v>
      </c>
      <c r="M2084" s="82" t="s">
        <v>12856</v>
      </c>
      <c r="N2084" s="82"/>
      <c r="O2084" s="82"/>
      <c r="P2084" s="82"/>
    </row>
    <row r="2085" spans="1:16" ht="42.75">
      <c r="A2085" s="27" t="s">
        <v>9684</v>
      </c>
      <c r="C2085" t="str">
        <f t="shared" si="32"/>
        <v>Yes</v>
      </c>
      <c r="D2085" s="82" t="s">
        <v>9686</v>
      </c>
      <c r="E2085" s="89" t="s">
        <v>7233</v>
      </c>
      <c r="F2085" s="82" t="s">
        <v>799</v>
      </c>
      <c r="G2085" s="89" t="s">
        <v>801</v>
      </c>
      <c r="H2085" s="89" t="s">
        <v>14946</v>
      </c>
      <c r="I2085" s="82" t="s">
        <v>181</v>
      </c>
      <c r="J2085" s="82" t="s">
        <v>200</v>
      </c>
      <c r="K2085" s="82" t="s">
        <v>13178</v>
      </c>
      <c r="L2085" s="82" t="s">
        <v>14024</v>
      </c>
      <c r="M2085" s="82" t="s">
        <v>12856</v>
      </c>
      <c r="N2085" s="82"/>
      <c r="O2085" s="82"/>
      <c r="P2085" s="82"/>
    </row>
    <row r="2086" spans="1:16" ht="28.5">
      <c r="A2086" s="27" t="s">
        <v>9686</v>
      </c>
      <c r="C2086" t="str">
        <f t="shared" si="32"/>
        <v>Yes</v>
      </c>
      <c r="D2086" s="82" t="s">
        <v>9688</v>
      </c>
      <c r="E2086" s="89" t="s">
        <v>2894</v>
      </c>
      <c r="F2086" s="82" t="s">
        <v>799</v>
      </c>
      <c r="G2086" s="89" t="s">
        <v>801</v>
      </c>
      <c r="H2086" s="89" t="s">
        <v>14947</v>
      </c>
      <c r="I2086" s="82" t="s">
        <v>132</v>
      </c>
      <c r="J2086" s="82" t="s">
        <v>200</v>
      </c>
      <c r="K2086" s="82"/>
      <c r="L2086" s="82" t="s">
        <v>14024</v>
      </c>
      <c r="M2086" s="82" t="s">
        <v>12865</v>
      </c>
      <c r="N2086" s="89" t="s">
        <v>3712</v>
      </c>
      <c r="O2086" s="89" t="s">
        <v>2097</v>
      </c>
      <c r="P2086" s="89" t="s">
        <v>9687</v>
      </c>
    </row>
    <row r="2087" spans="1:16" ht="28.5">
      <c r="A2087" s="27" t="s">
        <v>9688</v>
      </c>
      <c r="C2087" t="str">
        <f t="shared" si="32"/>
        <v>Yes</v>
      </c>
      <c r="D2087" s="82" t="s">
        <v>9694</v>
      </c>
      <c r="E2087" s="89" t="s">
        <v>9695</v>
      </c>
      <c r="F2087" s="82" t="s">
        <v>799</v>
      </c>
      <c r="G2087" s="89" t="s">
        <v>801</v>
      </c>
      <c r="H2087" s="89" t="s">
        <v>14948</v>
      </c>
      <c r="I2087" s="82" t="s">
        <v>132</v>
      </c>
      <c r="J2087" s="82" t="s">
        <v>200</v>
      </c>
      <c r="K2087" s="82"/>
      <c r="L2087" s="82" t="s">
        <v>14024</v>
      </c>
      <c r="M2087" s="82" t="s">
        <v>12865</v>
      </c>
      <c r="N2087" s="89" t="s">
        <v>3712</v>
      </c>
      <c r="O2087" s="89" t="s">
        <v>2097</v>
      </c>
      <c r="P2087" s="89" t="s">
        <v>9693</v>
      </c>
    </row>
    <row r="2088" spans="1:16" ht="28.5">
      <c r="A2088" s="27" t="s">
        <v>9694</v>
      </c>
      <c r="C2088" t="str">
        <f t="shared" si="32"/>
        <v>Yes</v>
      </c>
      <c r="D2088" s="82" t="s">
        <v>9700</v>
      </c>
      <c r="E2088" s="89" t="s">
        <v>2902</v>
      </c>
      <c r="F2088" s="82" t="s">
        <v>799</v>
      </c>
      <c r="G2088" s="89" t="s">
        <v>801</v>
      </c>
      <c r="H2088" s="89" t="s">
        <v>14949</v>
      </c>
      <c r="I2088" s="82" t="s">
        <v>132</v>
      </c>
      <c r="J2088" s="82" t="s">
        <v>200</v>
      </c>
      <c r="K2088" s="82"/>
      <c r="L2088" s="82" t="s">
        <v>14024</v>
      </c>
      <c r="M2088" s="82" t="s">
        <v>12865</v>
      </c>
      <c r="N2088" s="89" t="s">
        <v>3712</v>
      </c>
      <c r="O2088" s="89" t="s">
        <v>2097</v>
      </c>
      <c r="P2088" s="89" t="s">
        <v>9699</v>
      </c>
    </row>
    <row r="2089" spans="1:16" ht="28.5">
      <c r="A2089" s="27" t="s">
        <v>9700</v>
      </c>
      <c r="C2089" t="str">
        <f t="shared" si="32"/>
        <v>Yes</v>
      </c>
      <c r="D2089" s="82" t="s">
        <v>9704</v>
      </c>
      <c r="E2089" s="89" t="s">
        <v>9705</v>
      </c>
      <c r="F2089" s="82" t="s">
        <v>799</v>
      </c>
      <c r="G2089" s="89" t="s">
        <v>801</v>
      </c>
      <c r="H2089" s="89" t="s">
        <v>14950</v>
      </c>
      <c r="I2089" s="82" t="s">
        <v>132</v>
      </c>
      <c r="J2089" s="82" t="s">
        <v>200</v>
      </c>
      <c r="K2089" s="82"/>
      <c r="L2089" s="82" t="s">
        <v>14024</v>
      </c>
      <c r="M2089" s="82" t="s">
        <v>12856</v>
      </c>
      <c r="N2089" s="82"/>
      <c r="O2089" s="82"/>
      <c r="P2089" s="82"/>
    </row>
    <row r="2090" spans="1:16" ht="42.75">
      <c r="A2090" s="27" t="s">
        <v>9704</v>
      </c>
      <c r="C2090" t="str">
        <f t="shared" si="32"/>
        <v>Yes</v>
      </c>
      <c r="D2090" s="82" t="s">
        <v>9711</v>
      </c>
      <c r="E2090" s="89" t="s">
        <v>9712</v>
      </c>
      <c r="F2090" s="82" t="s">
        <v>799</v>
      </c>
      <c r="G2090" s="89" t="s">
        <v>801</v>
      </c>
      <c r="H2090" s="89" t="s">
        <v>14951</v>
      </c>
      <c r="I2090" s="82" t="s">
        <v>132</v>
      </c>
      <c r="J2090" s="82" t="s">
        <v>200</v>
      </c>
      <c r="K2090" s="82"/>
      <c r="L2090" s="82" t="s">
        <v>14024</v>
      </c>
      <c r="M2090" s="82" t="s">
        <v>12865</v>
      </c>
      <c r="N2090" s="89" t="s">
        <v>3712</v>
      </c>
      <c r="O2090" s="89" t="s">
        <v>2097</v>
      </c>
      <c r="P2090" s="89" t="s">
        <v>9710</v>
      </c>
    </row>
    <row r="2091" spans="1:16" ht="42.75">
      <c r="A2091" s="27" t="s">
        <v>9711</v>
      </c>
      <c r="C2091" t="str">
        <f t="shared" si="32"/>
        <v>Yes</v>
      </c>
      <c r="D2091" s="82" t="s">
        <v>9717</v>
      </c>
      <c r="E2091" s="89" t="s">
        <v>9718</v>
      </c>
      <c r="F2091" s="82" t="s">
        <v>799</v>
      </c>
      <c r="G2091" s="89" t="s">
        <v>801</v>
      </c>
      <c r="H2091" s="89" t="s">
        <v>14952</v>
      </c>
      <c r="I2091" s="82" t="s">
        <v>132</v>
      </c>
      <c r="J2091" s="82" t="s">
        <v>200</v>
      </c>
      <c r="K2091" s="82"/>
      <c r="L2091" s="82" t="s">
        <v>14024</v>
      </c>
      <c r="M2091" s="82" t="s">
        <v>12865</v>
      </c>
      <c r="N2091" s="89" t="s">
        <v>3712</v>
      </c>
      <c r="O2091" s="89" t="s">
        <v>2097</v>
      </c>
      <c r="P2091" s="89" t="s">
        <v>9716</v>
      </c>
    </row>
    <row r="2092" spans="1:16" ht="28.5">
      <c r="A2092" s="27" t="s">
        <v>9717</v>
      </c>
      <c r="C2092" t="str">
        <f t="shared" si="32"/>
        <v>Yes</v>
      </c>
      <c r="D2092" s="82" t="s">
        <v>9724</v>
      </c>
      <c r="E2092" s="89" t="s">
        <v>6460</v>
      </c>
      <c r="F2092" s="82" t="s">
        <v>799</v>
      </c>
      <c r="G2092" s="89" t="s">
        <v>801</v>
      </c>
      <c r="H2092" s="89" t="s">
        <v>14953</v>
      </c>
      <c r="I2092" s="82" t="s">
        <v>181</v>
      </c>
      <c r="J2092" s="82" t="s">
        <v>200</v>
      </c>
      <c r="K2092" s="82" t="s">
        <v>14297</v>
      </c>
      <c r="L2092" s="82" t="s">
        <v>14024</v>
      </c>
      <c r="M2092" s="82" t="s">
        <v>12865</v>
      </c>
      <c r="N2092" s="89" t="s">
        <v>3712</v>
      </c>
      <c r="O2092" s="89" t="s">
        <v>2097</v>
      </c>
      <c r="P2092" s="89" t="s">
        <v>9723</v>
      </c>
    </row>
    <row r="2093" spans="1:16" ht="28.5">
      <c r="A2093" s="27" t="s">
        <v>9724</v>
      </c>
      <c r="C2093" t="str">
        <f t="shared" si="32"/>
        <v>Yes</v>
      </c>
      <c r="D2093" s="82" t="s">
        <v>9730</v>
      </c>
      <c r="E2093" s="89" t="s">
        <v>9731</v>
      </c>
      <c r="F2093" s="82" t="s">
        <v>799</v>
      </c>
      <c r="G2093" s="89" t="s">
        <v>801</v>
      </c>
      <c r="H2093" s="89" t="s">
        <v>14954</v>
      </c>
      <c r="I2093" s="82" t="s">
        <v>132</v>
      </c>
      <c r="J2093" s="82" t="s">
        <v>200</v>
      </c>
      <c r="K2093" s="82"/>
      <c r="L2093" s="82" t="s">
        <v>14024</v>
      </c>
      <c r="M2093" s="82" t="s">
        <v>12865</v>
      </c>
      <c r="N2093" s="89" t="s">
        <v>3712</v>
      </c>
      <c r="O2093" s="89" t="s">
        <v>2097</v>
      </c>
      <c r="P2093" s="89" t="s">
        <v>9729</v>
      </c>
    </row>
    <row r="2094" spans="1:16" ht="42.75">
      <c r="A2094" s="27" t="s">
        <v>9730</v>
      </c>
      <c r="C2094" t="str">
        <f t="shared" si="32"/>
        <v>Yes</v>
      </c>
      <c r="D2094" s="82" t="s">
        <v>9738</v>
      </c>
      <c r="E2094" s="89" t="s">
        <v>9739</v>
      </c>
      <c r="F2094" s="82" t="s">
        <v>799</v>
      </c>
      <c r="G2094" s="89" t="s">
        <v>801</v>
      </c>
      <c r="H2094" s="89" t="s">
        <v>14955</v>
      </c>
      <c r="I2094" s="82" t="s">
        <v>132</v>
      </c>
      <c r="J2094" s="82" t="s">
        <v>200</v>
      </c>
      <c r="K2094" s="82"/>
      <c r="L2094" s="82" t="s">
        <v>14024</v>
      </c>
      <c r="M2094" s="82" t="s">
        <v>12865</v>
      </c>
      <c r="N2094" s="89" t="s">
        <v>1470</v>
      </c>
      <c r="O2094" s="89" t="s">
        <v>2097</v>
      </c>
      <c r="P2094" s="89" t="s">
        <v>9737</v>
      </c>
    </row>
    <row r="2095" spans="1:16" ht="28.5">
      <c r="A2095" s="27" t="s">
        <v>9738</v>
      </c>
      <c r="C2095" t="str">
        <f t="shared" si="32"/>
        <v>Yes</v>
      </c>
      <c r="D2095" s="82" t="s">
        <v>9743</v>
      </c>
      <c r="E2095" s="89" t="s">
        <v>9322</v>
      </c>
      <c r="F2095" s="82" t="s">
        <v>799</v>
      </c>
      <c r="G2095" s="89" t="s">
        <v>801</v>
      </c>
      <c r="H2095" s="89" t="s">
        <v>14956</v>
      </c>
      <c r="I2095" s="82" t="s">
        <v>132</v>
      </c>
      <c r="J2095" s="82" t="s">
        <v>200</v>
      </c>
      <c r="K2095" s="82"/>
      <c r="L2095" s="82" t="s">
        <v>14024</v>
      </c>
      <c r="M2095" s="82" t="s">
        <v>12865</v>
      </c>
      <c r="N2095" s="89" t="s">
        <v>1470</v>
      </c>
      <c r="O2095" s="89" t="s">
        <v>2097</v>
      </c>
      <c r="P2095" s="89" t="s">
        <v>9320</v>
      </c>
    </row>
    <row r="2096" spans="1:16" ht="28.5">
      <c r="A2096" s="27" t="s">
        <v>9743</v>
      </c>
      <c r="C2096" t="str">
        <f t="shared" si="32"/>
        <v>Yes</v>
      </c>
      <c r="D2096" s="82" t="s">
        <v>9749</v>
      </c>
      <c r="E2096" s="89" t="s">
        <v>9750</v>
      </c>
      <c r="F2096" s="82" t="s">
        <v>799</v>
      </c>
      <c r="G2096" s="89" t="s">
        <v>801</v>
      </c>
      <c r="H2096" s="89" t="s">
        <v>14957</v>
      </c>
      <c r="I2096" s="82" t="s">
        <v>132</v>
      </c>
      <c r="J2096" s="82" t="s">
        <v>200</v>
      </c>
      <c r="K2096" s="82"/>
      <c r="L2096" s="82" t="s">
        <v>14024</v>
      </c>
      <c r="M2096" s="82" t="s">
        <v>12865</v>
      </c>
      <c r="N2096" s="89" t="s">
        <v>1470</v>
      </c>
      <c r="O2096" s="89" t="s">
        <v>2097</v>
      </c>
      <c r="P2096" s="89" t="s">
        <v>9748</v>
      </c>
    </row>
    <row r="2097" spans="1:16" ht="42.75">
      <c r="A2097" s="27" t="s">
        <v>9749</v>
      </c>
      <c r="C2097" t="str">
        <f t="shared" si="32"/>
        <v>Yes</v>
      </c>
      <c r="D2097" s="82" t="s">
        <v>9756</v>
      </c>
      <c r="E2097" s="89" t="s">
        <v>9757</v>
      </c>
      <c r="F2097" s="82" t="s">
        <v>799</v>
      </c>
      <c r="G2097" s="89" t="s">
        <v>801</v>
      </c>
      <c r="H2097" s="89" t="s">
        <v>14958</v>
      </c>
      <c r="I2097" s="82" t="s">
        <v>181</v>
      </c>
      <c r="J2097" s="82" t="s">
        <v>200</v>
      </c>
      <c r="K2097" s="82"/>
      <c r="L2097" s="82" t="s">
        <v>14024</v>
      </c>
      <c r="M2097" s="82" t="s">
        <v>12865</v>
      </c>
      <c r="N2097" s="89" t="s">
        <v>1470</v>
      </c>
      <c r="O2097" s="89" t="s">
        <v>2097</v>
      </c>
      <c r="P2097" s="89" t="s">
        <v>9755</v>
      </c>
    </row>
    <row r="2098" spans="1:16" ht="42.75">
      <c r="A2098" s="27" t="s">
        <v>9756</v>
      </c>
      <c r="C2098" t="str">
        <f t="shared" si="32"/>
        <v>Yes</v>
      </c>
      <c r="D2098" s="82" t="s">
        <v>9761</v>
      </c>
      <c r="E2098" s="89" t="s">
        <v>8283</v>
      </c>
      <c r="F2098" s="82" t="s">
        <v>799</v>
      </c>
      <c r="G2098" s="89" t="s">
        <v>801</v>
      </c>
      <c r="H2098" s="89" t="s">
        <v>14959</v>
      </c>
      <c r="I2098" s="82" t="s">
        <v>132</v>
      </c>
      <c r="J2098" s="82" t="s">
        <v>200</v>
      </c>
      <c r="K2098" s="82"/>
      <c r="L2098" s="82" t="s">
        <v>14024</v>
      </c>
      <c r="M2098" s="82" t="s">
        <v>12865</v>
      </c>
      <c r="N2098" s="89" t="s">
        <v>1470</v>
      </c>
      <c r="O2098" s="89" t="s">
        <v>2097</v>
      </c>
      <c r="P2098" s="89" t="s">
        <v>8281</v>
      </c>
    </row>
    <row r="2099" spans="1:16" ht="42.75">
      <c r="A2099" s="27" t="s">
        <v>9761</v>
      </c>
      <c r="C2099" t="str">
        <f t="shared" si="32"/>
        <v>Yes</v>
      </c>
      <c r="D2099" s="82" t="s">
        <v>9767</v>
      </c>
      <c r="E2099" s="89" t="s">
        <v>9768</v>
      </c>
      <c r="F2099" s="82" t="s">
        <v>799</v>
      </c>
      <c r="G2099" s="89" t="s">
        <v>801</v>
      </c>
      <c r="H2099" s="89" t="s">
        <v>14960</v>
      </c>
      <c r="I2099" s="82" t="s">
        <v>132</v>
      </c>
      <c r="J2099" s="82" t="s">
        <v>200</v>
      </c>
      <c r="K2099" s="82"/>
      <c r="L2099" s="82" t="s">
        <v>14024</v>
      </c>
      <c r="M2099" s="82" t="s">
        <v>12865</v>
      </c>
      <c r="N2099" s="89" t="s">
        <v>1470</v>
      </c>
      <c r="O2099" s="89" t="s">
        <v>9017</v>
      </c>
      <c r="P2099" s="89" t="s">
        <v>9766</v>
      </c>
    </row>
    <row r="2100" spans="1:16" ht="42.75">
      <c r="A2100" s="27" t="s">
        <v>9767</v>
      </c>
      <c r="C2100" t="str">
        <f t="shared" si="32"/>
        <v>Yes</v>
      </c>
      <c r="D2100" s="82" t="s">
        <v>9772</v>
      </c>
      <c r="E2100" s="89" t="s">
        <v>9315</v>
      </c>
      <c r="F2100" s="82" t="s">
        <v>799</v>
      </c>
      <c r="G2100" s="89" t="s">
        <v>801</v>
      </c>
      <c r="H2100" s="89" t="s">
        <v>14961</v>
      </c>
      <c r="I2100" s="82" t="s">
        <v>132</v>
      </c>
      <c r="J2100" s="82" t="s">
        <v>200</v>
      </c>
      <c r="K2100" s="82"/>
      <c r="L2100" s="82" t="s">
        <v>14024</v>
      </c>
      <c r="M2100" s="82" t="s">
        <v>12865</v>
      </c>
      <c r="N2100" s="89" t="s">
        <v>1470</v>
      </c>
      <c r="O2100" s="89" t="s">
        <v>2097</v>
      </c>
      <c r="P2100" s="89" t="s">
        <v>9313</v>
      </c>
    </row>
    <row r="2101" spans="1:16" ht="28.5">
      <c r="A2101" s="27" t="s">
        <v>9772</v>
      </c>
      <c r="C2101" t="str">
        <f t="shared" si="32"/>
        <v>Yes</v>
      </c>
      <c r="D2101" s="82" t="s">
        <v>9777</v>
      </c>
      <c r="E2101" s="89" t="s">
        <v>6151</v>
      </c>
      <c r="F2101" s="82" t="s">
        <v>799</v>
      </c>
      <c r="G2101" s="89" t="s">
        <v>801</v>
      </c>
      <c r="H2101" s="89" t="s">
        <v>14962</v>
      </c>
      <c r="I2101" s="82" t="s">
        <v>132</v>
      </c>
      <c r="J2101" s="82" t="s">
        <v>200</v>
      </c>
      <c r="K2101" s="82"/>
      <c r="L2101" s="82" t="s">
        <v>14024</v>
      </c>
      <c r="M2101" s="82" t="s">
        <v>12865</v>
      </c>
      <c r="N2101" s="89" t="s">
        <v>1470</v>
      </c>
      <c r="O2101" s="89" t="s">
        <v>2097</v>
      </c>
      <c r="P2101" s="89" t="s">
        <v>6792</v>
      </c>
    </row>
    <row r="2102" spans="1:16" ht="42.75">
      <c r="A2102" s="27" t="s">
        <v>9777</v>
      </c>
      <c r="C2102" t="str">
        <f t="shared" si="32"/>
        <v>Yes</v>
      </c>
      <c r="D2102" s="82" t="s">
        <v>9783</v>
      </c>
      <c r="E2102" s="89" t="s">
        <v>9784</v>
      </c>
      <c r="F2102" s="82" t="s">
        <v>799</v>
      </c>
      <c r="G2102" s="89" t="s">
        <v>801</v>
      </c>
      <c r="H2102" s="89" t="s">
        <v>14963</v>
      </c>
      <c r="I2102" s="82" t="s">
        <v>132</v>
      </c>
      <c r="J2102" s="82" t="s">
        <v>200</v>
      </c>
      <c r="K2102" s="82"/>
      <c r="L2102" s="82" t="s">
        <v>14024</v>
      </c>
      <c r="M2102" s="82" t="s">
        <v>12865</v>
      </c>
      <c r="N2102" s="89" t="s">
        <v>1470</v>
      </c>
      <c r="O2102" s="89" t="s">
        <v>2097</v>
      </c>
      <c r="P2102" s="89" t="s">
        <v>9782</v>
      </c>
    </row>
    <row r="2103" spans="1:16" ht="42.75">
      <c r="A2103" s="27" t="s">
        <v>9783</v>
      </c>
      <c r="C2103" t="str">
        <f t="shared" si="32"/>
        <v>Yes</v>
      </c>
      <c r="D2103" s="82" t="s">
        <v>9789</v>
      </c>
      <c r="E2103" s="89" t="s">
        <v>9790</v>
      </c>
      <c r="F2103" s="82" t="s">
        <v>799</v>
      </c>
      <c r="G2103" s="89" t="s">
        <v>801</v>
      </c>
      <c r="H2103" s="89" t="s">
        <v>14964</v>
      </c>
      <c r="I2103" s="82" t="s">
        <v>132</v>
      </c>
      <c r="J2103" s="82" t="s">
        <v>200</v>
      </c>
      <c r="K2103" s="82"/>
      <c r="L2103" s="82" t="s">
        <v>14024</v>
      </c>
      <c r="M2103" s="82" t="s">
        <v>12865</v>
      </c>
      <c r="N2103" s="89" t="s">
        <v>1470</v>
      </c>
      <c r="O2103" s="89" t="s">
        <v>2097</v>
      </c>
      <c r="P2103" s="89" t="s">
        <v>9788</v>
      </c>
    </row>
    <row r="2104" spans="1:16" ht="42.75">
      <c r="A2104" s="27" t="s">
        <v>9789</v>
      </c>
      <c r="C2104" t="str">
        <f t="shared" si="32"/>
        <v>Yes</v>
      </c>
      <c r="D2104" s="82" t="s">
        <v>9795</v>
      </c>
      <c r="E2104" s="89" t="s">
        <v>9796</v>
      </c>
      <c r="F2104" s="82" t="s">
        <v>799</v>
      </c>
      <c r="G2104" s="89" t="s">
        <v>801</v>
      </c>
      <c r="H2104" s="89" t="s">
        <v>14965</v>
      </c>
      <c r="I2104" s="82" t="s">
        <v>132</v>
      </c>
      <c r="J2104" s="82" t="s">
        <v>200</v>
      </c>
      <c r="K2104" s="82"/>
      <c r="L2104" s="82" t="s">
        <v>14024</v>
      </c>
      <c r="M2104" s="82" t="s">
        <v>12865</v>
      </c>
      <c r="N2104" s="89" t="s">
        <v>1470</v>
      </c>
      <c r="O2104" s="89" t="s">
        <v>2097</v>
      </c>
      <c r="P2104" s="89" t="s">
        <v>9794</v>
      </c>
    </row>
    <row r="2105" spans="1:16" ht="42.75">
      <c r="A2105" s="27" t="s">
        <v>9795</v>
      </c>
      <c r="C2105" t="str">
        <f t="shared" si="32"/>
        <v>Yes</v>
      </c>
      <c r="D2105" s="82" t="s">
        <v>9801</v>
      </c>
      <c r="E2105" s="89" t="s">
        <v>9802</v>
      </c>
      <c r="F2105" s="82" t="s">
        <v>799</v>
      </c>
      <c r="G2105" s="89" t="s">
        <v>801</v>
      </c>
      <c r="H2105" s="89" t="s">
        <v>14966</v>
      </c>
      <c r="I2105" s="82" t="s">
        <v>132</v>
      </c>
      <c r="J2105" s="82" t="s">
        <v>200</v>
      </c>
      <c r="K2105" s="82"/>
      <c r="L2105" s="82" t="s">
        <v>14024</v>
      </c>
      <c r="M2105" s="82" t="s">
        <v>12865</v>
      </c>
      <c r="N2105" s="89" t="s">
        <v>1470</v>
      </c>
      <c r="O2105" s="89" t="s">
        <v>2097</v>
      </c>
      <c r="P2105" s="89" t="s">
        <v>9800</v>
      </c>
    </row>
    <row r="2106" spans="1:16" ht="28.5">
      <c r="A2106" s="27" t="s">
        <v>9801</v>
      </c>
      <c r="C2106" t="str">
        <f t="shared" si="32"/>
        <v>Yes</v>
      </c>
      <c r="D2106" s="82" t="s">
        <v>9807</v>
      </c>
      <c r="E2106" s="89" t="s">
        <v>9808</v>
      </c>
      <c r="F2106" s="82" t="s">
        <v>799</v>
      </c>
      <c r="G2106" s="89" t="s">
        <v>801</v>
      </c>
      <c r="H2106" s="89" t="s">
        <v>14967</v>
      </c>
      <c r="I2106" s="82" t="s">
        <v>181</v>
      </c>
      <c r="J2106" s="82" t="s">
        <v>200</v>
      </c>
      <c r="K2106" s="82"/>
      <c r="L2106" s="82" t="s">
        <v>14024</v>
      </c>
      <c r="M2106" s="82" t="s">
        <v>12865</v>
      </c>
      <c r="N2106" s="89" t="s">
        <v>1470</v>
      </c>
      <c r="O2106" s="89" t="s">
        <v>2097</v>
      </c>
      <c r="P2106" s="89" t="s">
        <v>9806</v>
      </c>
    </row>
    <row r="2107" spans="1:16" ht="28.5">
      <c r="A2107" s="27" t="s">
        <v>9807</v>
      </c>
      <c r="C2107" t="str">
        <f t="shared" si="32"/>
        <v>Yes</v>
      </c>
      <c r="D2107" s="82" t="s">
        <v>9812</v>
      </c>
      <c r="E2107" s="89" t="s">
        <v>2691</v>
      </c>
      <c r="F2107" s="82" t="s">
        <v>799</v>
      </c>
      <c r="G2107" s="89" t="s">
        <v>801</v>
      </c>
      <c r="H2107" s="89" t="s">
        <v>14968</v>
      </c>
      <c r="I2107" s="82" t="s">
        <v>181</v>
      </c>
      <c r="J2107" s="82" t="s">
        <v>200</v>
      </c>
      <c r="K2107" s="82" t="s">
        <v>13178</v>
      </c>
      <c r="L2107" s="82" t="s">
        <v>14024</v>
      </c>
      <c r="M2107" s="82" t="s">
        <v>12856</v>
      </c>
      <c r="N2107" s="82"/>
      <c r="O2107" s="82"/>
      <c r="P2107" s="82"/>
    </row>
    <row r="2108" spans="1:16" ht="28.5">
      <c r="A2108" s="27" t="s">
        <v>9812</v>
      </c>
      <c r="C2108" t="str">
        <f t="shared" si="32"/>
        <v>Yes</v>
      </c>
      <c r="D2108" s="82" t="s">
        <v>9814</v>
      </c>
      <c r="E2108" s="89" t="s">
        <v>2605</v>
      </c>
      <c r="F2108" s="82" t="s">
        <v>806</v>
      </c>
      <c r="G2108" s="89" t="s">
        <v>808</v>
      </c>
      <c r="H2108" s="89" t="s">
        <v>14969</v>
      </c>
      <c r="I2108" s="82" t="s">
        <v>181</v>
      </c>
      <c r="J2108" s="82" t="s">
        <v>200</v>
      </c>
      <c r="K2108" s="82" t="s">
        <v>13178</v>
      </c>
      <c r="L2108" s="82" t="s">
        <v>14024</v>
      </c>
      <c r="M2108" s="82" t="s">
        <v>12856</v>
      </c>
      <c r="N2108" s="82"/>
      <c r="O2108" s="82"/>
      <c r="P2108" s="82"/>
    </row>
    <row r="2109" spans="1:16" ht="28.5">
      <c r="A2109" s="27" t="s">
        <v>9814</v>
      </c>
      <c r="C2109" t="str">
        <f t="shared" si="32"/>
        <v>Yes</v>
      </c>
      <c r="D2109" s="82" t="s">
        <v>9816</v>
      </c>
      <c r="E2109" s="89" t="s">
        <v>2611</v>
      </c>
      <c r="F2109" s="82" t="s">
        <v>806</v>
      </c>
      <c r="G2109" s="89" t="s">
        <v>808</v>
      </c>
      <c r="H2109" s="89" t="s">
        <v>14970</v>
      </c>
      <c r="I2109" s="82" t="s">
        <v>181</v>
      </c>
      <c r="J2109" s="82" t="s">
        <v>200</v>
      </c>
      <c r="K2109" s="82" t="s">
        <v>13178</v>
      </c>
      <c r="L2109" s="82" t="s">
        <v>14024</v>
      </c>
      <c r="M2109" s="82" t="s">
        <v>12856</v>
      </c>
      <c r="N2109" s="82"/>
      <c r="O2109" s="82"/>
      <c r="P2109" s="82"/>
    </row>
    <row r="2110" spans="1:16" ht="28.5">
      <c r="A2110" s="27" t="s">
        <v>9816</v>
      </c>
      <c r="C2110" t="str">
        <f t="shared" si="32"/>
        <v>Yes</v>
      </c>
      <c r="D2110" s="82" t="s">
        <v>9818</v>
      </c>
      <c r="E2110" s="89" t="s">
        <v>2617</v>
      </c>
      <c r="F2110" s="82" t="s">
        <v>806</v>
      </c>
      <c r="G2110" s="89" t="s">
        <v>808</v>
      </c>
      <c r="H2110" s="89" t="s">
        <v>14971</v>
      </c>
      <c r="I2110" s="82" t="s">
        <v>181</v>
      </c>
      <c r="J2110" s="82" t="s">
        <v>200</v>
      </c>
      <c r="K2110" s="82" t="s">
        <v>13178</v>
      </c>
      <c r="L2110" s="82" t="s">
        <v>14024</v>
      </c>
      <c r="M2110" s="82" t="s">
        <v>12856</v>
      </c>
      <c r="N2110" s="82"/>
      <c r="O2110" s="82"/>
      <c r="P2110" s="82"/>
    </row>
    <row r="2111" spans="1:16" ht="28.5">
      <c r="A2111" s="27" t="s">
        <v>9818</v>
      </c>
      <c r="C2111" t="str">
        <f t="shared" si="32"/>
        <v>Yes</v>
      </c>
      <c r="D2111" s="82" t="s">
        <v>9819</v>
      </c>
      <c r="E2111" s="89" t="s">
        <v>2622</v>
      </c>
      <c r="F2111" s="82" t="s">
        <v>806</v>
      </c>
      <c r="G2111" s="89" t="s">
        <v>808</v>
      </c>
      <c r="H2111" s="89" t="s">
        <v>14972</v>
      </c>
      <c r="I2111" s="82" t="s">
        <v>181</v>
      </c>
      <c r="J2111" s="82" t="s">
        <v>200</v>
      </c>
      <c r="K2111" s="82" t="s">
        <v>13178</v>
      </c>
      <c r="L2111" s="82" t="s">
        <v>14024</v>
      </c>
      <c r="M2111" s="82" t="s">
        <v>12856</v>
      </c>
      <c r="N2111" s="82"/>
      <c r="O2111" s="82"/>
      <c r="P2111" s="82"/>
    </row>
    <row r="2112" spans="1:16" ht="28.5">
      <c r="A2112" s="27" t="s">
        <v>9819</v>
      </c>
      <c r="C2112" t="str">
        <f t="shared" si="32"/>
        <v>Yes</v>
      </c>
      <c r="D2112" s="82" t="s">
        <v>9820</v>
      </c>
      <c r="E2112" s="89" t="s">
        <v>7230</v>
      </c>
      <c r="F2112" s="82" t="s">
        <v>806</v>
      </c>
      <c r="G2112" s="89" t="s">
        <v>808</v>
      </c>
      <c r="H2112" s="89" t="s">
        <v>14973</v>
      </c>
      <c r="I2112" s="82" t="s">
        <v>181</v>
      </c>
      <c r="J2112" s="82" t="s">
        <v>200</v>
      </c>
      <c r="K2112" s="82" t="s">
        <v>13178</v>
      </c>
      <c r="L2112" s="82" t="s">
        <v>14024</v>
      </c>
      <c r="M2112" s="82" t="s">
        <v>12856</v>
      </c>
      <c r="N2112" s="82"/>
      <c r="O2112" s="82"/>
      <c r="P2112" s="82"/>
    </row>
    <row r="2113" spans="1:16" ht="42.75">
      <c r="A2113" s="27" t="s">
        <v>9820</v>
      </c>
      <c r="C2113" t="str">
        <f t="shared" si="32"/>
        <v>Yes</v>
      </c>
      <c r="D2113" s="82" t="s">
        <v>9822</v>
      </c>
      <c r="E2113" s="89" t="s">
        <v>7233</v>
      </c>
      <c r="F2113" s="82" t="s">
        <v>806</v>
      </c>
      <c r="G2113" s="89" t="s">
        <v>808</v>
      </c>
      <c r="H2113" s="89" t="s">
        <v>14974</v>
      </c>
      <c r="I2113" s="82" t="s">
        <v>181</v>
      </c>
      <c r="J2113" s="82" t="s">
        <v>200</v>
      </c>
      <c r="K2113" s="82" t="s">
        <v>13178</v>
      </c>
      <c r="L2113" s="82" t="s">
        <v>14024</v>
      </c>
      <c r="M2113" s="82" t="s">
        <v>12856</v>
      </c>
      <c r="N2113" s="82"/>
      <c r="O2113" s="82"/>
      <c r="P2113" s="82"/>
    </row>
    <row r="2114" spans="1:16" ht="42.75">
      <c r="A2114" s="27" t="s">
        <v>9822</v>
      </c>
      <c r="C2114" t="str">
        <f t="shared" ref="C2114:C2177" si="33">IF(ISNA(VLOOKUP(D2114,$A:$A,1,FALSE)),"No","Yes")</f>
        <v>Yes</v>
      </c>
      <c r="D2114" s="82" t="s">
        <v>9824</v>
      </c>
      <c r="E2114" s="89" t="s">
        <v>9825</v>
      </c>
      <c r="F2114" s="82" t="s">
        <v>806</v>
      </c>
      <c r="G2114" s="89" t="s">
        <v>808</v>
      </c>
      <c r="H2114" s="89" t="s">
        <v>14975</v>
      </c>
      <c r="I2114" s="82" t="s">
        <v>132</v>
      </c>
      <c r="J2114" s="82" t="s">
        <v>200</v>
      </c>
      <c r="K2114" s="82"/>
      <c r="L2114" s="82" t="s">
        <v>14024</v>
      </c>
      <c r="M2114" s="82" t="s">
        <v>12865</v>
      </c>
      <c r="N2114" s="89" t="s">
        <v>3712</v>
      </c>
      <c r="O2114" s="89" t="s">
        <v>2097</v>
      </c>
      <c r="P2114" s="89" t="s">
        <v>9823</v>
      </c>
    </row>
    <row r="2115" spans="1:16" ht="57">
      <c r="A2115" s="27" t="s">
        <v>9824</v>
      </c>
      <c r="C2115" t="str">
        <f t="shared" si="33"/>
        <v>Yes</v>
      </c>
      <c r="D2115" s="82" t="s">
        <v>9832</v>
      </c>
      <c r="E2115" s="89" t="s">
        <v>9833</v>
      </c>
      <c r="F2115" s="82" t="s">
        <v>806</v>
      </c>
      <c r="G2115" s="89" t="s">
        <v>808</v>
      </c>
      <c r="H2115" s="89" t="s">
        <v>14976</v>
      </c>
      <c r="I2115" s="82" t="s">
        <v>132</v>
      </c>
      <c r="J2115" s="82" t="s">
        <v>200</v>
      </c>
      <c r="K2115" s="82"/>
      <c r="L2115" s="82" t="s">
        <v>14024</v>
      </c>
      <c r="M2115" s="82" t="s">
        <v>12865</v>
      </c>
      <c r="N2115" s="89" t="s">
        <v>3712</v>
      </c>
      <c r="O2115" s="89" t="s">
        <v>2097</v>
      </c>
      <c r="P2115" s="89" t="s">
        <v>9831</v>
      </c>
    </row>
    <row r="2116" spans="1:16" ht="57">
      <c r="A2116" s="27" t="s">
        <v>9832</v>
      </c>
      <c r="C2116" t="str">
        <f t="shared" si="33"/>
        <v>Yes</v>
      </c>
      <c r="D2116" s="82" t="s">
        <v>9838</v>
      </c>
      <c r="E2116" s="89" t="s">
        <v>9839</v>
      </c>
      <c r="F2116" s="82" t="s">
        <v>806</v>
      </c>
      <c r="G2116" s="89" t="s">
        <v>808</v>
      </c>
      <c r="H2116" s="89" t="s">
        <v>14977</v>
      </c>
      <c r="I2116" s="82" t="s">
        <v>132</v>
      </c>
      <c r="J2116" s="82" t="s">
        <v>200</v>
      </c>
      <c r="K2116" s="82"/>
      <c r="L2116" s="82" t="s">
        <v>14024</v>
      </c>
      <c r="M2116" s="82" t="s">
        <v>12865</v>
      </c>
      <c r="N2116" s="89" t="s">
        <v>3712</v>
      </c>
      <c r="O2116" s="89" t="s">
        <v>2097</v>
      </c>
      <c r="P2116" s="89" t="s">
        <v>9837</v>
      </c>
    </row>
    <row r="2117" spans="1:16" ht="42.75">
      <c r="A2117" s="27" t="s">
        <v>9838</v>
      </c>
      <c r="C2117" t="str">
        <f t="shared" si="33"/>
        <v>Yes</v>
      </c>
      <c r="D2117" s="82" t="s">
        <v>9844</v>
      </c>
      <c r="E2117" s="89" t="s">
        <v>9845</v>
      </c>
      <c r="F2117" s="82" t="s">
        <v>806</v>
      </c>
      <c r="G2117" s="89" t="s">
        <v>808</v>
      </c>
      <c r="H2117" s="89" t="s">
        <v>14978</v>
      </c>
      <c r="I2117" s="82" t="s">
        <v>132</v>
      </c>
      <c r="J2117" s="82" t="s">
        <v>200</v>
      </c>
      <c r="K2117" s="82"/>
      <c r="L2117" s="82" t="s">
        <v>14024</v>
      </c>
      <c r="M2117" s="82" t="s">
        <v>12865</v>
      </c>
      <c r="N2117" s="89" t="s">
        <v>3712</v>
      </c>
      <c r="O2117" s="89" t="s">
        <v>2097</v>
      </c>
      <c r="P2117" s="89" t="s">
        <v>9843</v>
      </c>
    </row>
    <row r="2118" spans="1:16" ht="42.75">
      <c r="A2118" s="27" t="s">
        <v>9844</v>
      </c>
      <c r="C2118" t="str">
        <f t="shared" si="33"/>
        <v>Yes</v>
      </c>
      <c r="D2118" s="82" t="s">
        <v>9850</v>
      </c>
      <c r="E2118" s="89" t="s">
        <v>9851</v>
      </c>
      <c r="F2118" s="82" t="s">
        <v>806</v>
      </c>
      <c r="G2118" s="89" t="s">
        <v>808</v>
      </c>
      <c r="H2118" s="89" t="s">
        <v>14979</v>
      </c>
      <c r="I2118" s="82" t="s">
        <v>132</v>
      </c>
      <c r="J2118" s="82" t="s">
        <v>200</v>
      </c>
      <c r="K2118" s="82"/>
      <c r="L2118" s="82" t="s">
        <v>14024</v>
      </c>
      <c r="M2118" s="82" t="s">
        <v>12865</v>
      </c>
      <c r="N2118" s="89" t="s">
        <v>3712</v>
      </c>
      <c r="O2118" s="89" t="s">
        <v>2097</v>
      </c>
      <c r="P2118" s="89" t="s">
        <v>9849</v>
      </c>
    </row>
    <row r="2119" spans="1:16" ht="28.5">
      <c r="A2119" s="27" t="s">
        <v>9850</v>
      </c>
      <c r="C2119" t="str">
        <f t="shared" si="33"/>
        <v>Yes</v>
      </c>
      <c r="D2119" s="82" t="s">
        <v>9856</v>
      </c>
      <c r="E2119" s="89" t="s">
        <v>9857</v>
      </c>
      <c r="F2119" s="82" t="s">
        <v>806</v>
      </c>
      <c r="G2119" s="89" t="s">
        <v>808</v>
      </c>
      <c r="H2119" s="89" t="s">
        <v>14980</v>
      </c>
      <c r="I2119" s="82" t="s">
        <v>132</v>
      </c>
      <c r="J2119" s="82" t="s">
        <v>200</v>
      </c>
      <c r="K2119" s="82"/>
      <c r="L2119" s="82" t="s">
        <v>14024</v>
      </c>
      <c r="M2119" s="82" t="s">
        <v>12865</v>
      </c>
      <c r="N2119" s="89" t="s">
        <v>3712</v>
      </c>
      <c r="O2119" s="89" t="s">
        <v>2097</v>
      </c>
      <c r="P2119" s="89" t="s">
        <v>9855</v>
      </c>
    </row>
    <row r="2120" spans="1:16" ht="42.75">
      <c r="A2120" s="27" t="s">
        <v>9856</v>
      </c>
      <c r="C2120" t="str">
        <f t="shared" si="33"/>
        <v>Yes</v>
      </c>
      <c r="D2120" s="82" t="s">
        <v>9865</v>
      </c>
      <c r="E2120" s="89" t="s">
        <v>9866</v>
      </c>
      <c r="F2120" s="82" t="s">
        <v>806</v>
      </c>
      <c r="G2120" s="89" t="s">
        <v>808</v>
      </c>
      <c r="H2120" s="89" t="s">
        <v>14981</v>
      </c>
      <c r="I2120" s="82" t="s">
        <v>132</v>
      </c>
      <c r="J2120" s="82" t="s">
        <v>200</v>
      </c>
      <c r="K2120" s="82"/>
      <c r="L2120" s="82" t="s">
        <v>14024</v>
      </c>
      <c r="M2120" s="82" t="s">
        <v>12865</v>
      </c>
      <c r="N2120" s="89" t="s">
        <v>3712</v>
      </c>
      <c r="O2120" s="89" t="s">
        <v>2097</v>
      </c>
      <c r="P2120" s="89" t="s">
        <v>9864</v>
      </c>
    </row>
    <row r="2121" spans="1:16" ht="28.5">
      <c r="A2121" s="27" t="s">
        <v>9865</v>
      </c>
      <c r="C2121" t="str">
        <f t="shared" si="33"/>
        <v>Yes</v>
      </c>
      <c r="D2121" s="82" t="s">
        <v>9871</v>
      </c>
      <c r="E2121" s="89" t="s">
        <v>9872</v>
      </c>
      <c r="F2121" s="82" t="s">
        <v>806</v>
      </c>
      <c r="G2121" s="89" t="s">
        <v>808</v>
      </c>
      <c r="H2121" s="89" t="s">
        <v>14982</v>
      </c>
      <c r="I2121" s="82" t="s">
        <v>132</v>
      </c>
      <c r="J2121" s="82" t="s">
        <v>200</v>
      </c>
      <c r="K2121" s="82" t="s">
        <v>14297</v>
      </c>
      <c r="L2121" s="82" t="s">
        <v>14024</v>
      </c>
      <c r="M2121" s="82" t="s">
        <v>12865</v>
      </c>
      <c r="N2121" s="89" t="s">
        <v>3712</v>
      </c>
      <c r="O2121" s="89" t="s">
        <v>2097</v>
      </c>
      <c r="P2121" s="89" t="s">
        <v>9870</v>
      </c>
    </row>
    <row r="2122" spans="1:16" ht="28.5">
      <c r="A2122" s="27" t="s">
        <v>9871</v>
      </c>
      <c r="C2122" t="str">
        <f t="shared" si="33"/>
        <v>Yes</v>
      </c>
      <c r="D2122" s="82" t="s">
        <v>9878</v>
      </c>
      <c r="E2122" s="89" t="s">
        <v>9879</v>
      </c>
      <c r="F2122" s="82" t="s">
        <v>806</v>
      </c>
      <c r="G2122" s="89" t="s">
        <v>808</v>
      </c>
      <c r="H2122" s="89" t="s">
        <v>14983</v>
      </c>
      <c r="I2122" s="82" t="s">
        <v>132</v>
      </c>
      <c r="J2122" s="82" t="s">
        <v>200</v>
      </c>
      <c r="K2122" s="82"/>
      <c r="L2122" s="82" t="s">
        <v>14024</v>
      </c>
      <c r="M2122" s="82" t="s">
        <v>12865</v>
      </c>
      <c r="N2122" s="89" t="s">
        <v>3712</v>
      </c>
      <c r="O2122" s="89" t="s">
        <v>2097</v>
      </c>
      <c r="P2122" s="89" t="s">
        <v>9877</v>
      </c>
    </row>
    <row r="2123" spans="1:16" ht="28.5">
      <c r="A2123" s="27" t="s">
        <v>9878</v>
      </c>
      <c r="C2123" t="str">
        <f t="shared" si="33"/>
        <v>Yes</v>
      </c>
      <c r="D2123" s="82" t="s">
        <v>9886</v>
      </c>
      <c r="E2123" s="89" t="s">
        <v>9887</v>
      </c>
      <c r="F2123" s="82" t="s">
        <v>806</v>
      </c>
      <c r="G2123" s="89" t="s">
        <v>808</v>
      </c>
      <c r="H2123" s="89" t="s">
        <v>14984</v>
      </c>
      <c r="I2123" s="82" t="s">
        <v>132</v>
      </c>
      <c r="J2123" s="82" t="s">
        <v>200</v>
      </c>
      <c r="K2123" s="82" t="s">
        <v>14297</v>
      </c>
      <c r="L2123" s="82" t="s">
        <v>14024</v>
      </c>
      <c r="M2123" s="82" t="s">
        <v>12865</v>
      </c>
      <c r="N2123" s="89" t="s">
        <v>3712</v>
      </c>
      <c r="O2123" s="89" t="s">
        <v>2097</v>
      </c>
      <c r="P2123" s="89" t="s">
        <v>9885</v>
      </c>
    </row>
    <row r="2124" spans="1:16" ht="28.5">
      <c r="A2124" s="27" t="s">
        <v>9886</v>
      </c>
      <c r="C2124" t="str">
        <f t="shared" si="33"/>
        <v>Yes</v>
      </c>
      <c r="D2124" s="82" t="s">
        <v>9892</v>
      </c>
      <c r="E2124" s="89" t="s">
        <v>9893</v>
      </c>
      <c r="F2124" s="82" t="s">
        <v>806</v>
      </c>
      <c r="G2124" s="89" t="s">
        <v>808</v>
      </c>
      <c r="H2124" s="89" t="s">
        <v>14985</v>
      </c>
      <c r="I2124" s="82" t="s">
        <v>132</v>
      </c>
      <c r="J2124" s="82" t="s">
        <v>200</v>
      </c>
      <c r="K2124" s="82" t="s">
        <v>14297</v>
      </c>
      <c r="L2124" s="82" t="s">
        <v>14024</v>
      </c>
      <c r="M2124" s="82" t="s">
        <v>12865</v>
      </c>
      <c r="N2124" s="89" t="s">
        <v>3712</v>
      </c>
      <c r="O2124" s="89" t="s">
        <v>2097</v>
      </c>
      <c r="P2124" s="89" t="s">
        <v>9891</v>
      </c>
    </row>
    <row r="2125" spans="1:16" ht="28.5">
      <c r="A2125" s="27" t="s">
        <v>9892</v>
      </c>
      <c r="C2125" t="str">
        <f t="shared" si="33"/>
        <v>Yes</v>
      </c>
      <c r="D2125" s="82" t="s">
        <v>9899</v>
      </c>
      <c r="E2125" s="89" t="s">
        <v>9900</v>
      </c>
      <c r="F2125" s="82" t="s">
        <v>806</v>
      </c>
      <c r="G2125" s="89" t="s">
        <v>808</v>
      </c>
      <c r="H2125" s="89" t="s">
        <v>14986</v>
      </c>
      <c r="I2125" s="82" t="s">
        <v>132</v>
      </c>
      <c r="J2125" s="82" t="s">
        <v>200</v>
      </c>
      <c r="K2125" s="82"/>
      <c r="L2125" s="82" t="s">
        <v>14024</v>
      </c>
      <c r="M2125" s="82" t="s">
        <v>12865</v>
      </c>
      <c r="N2125" s="89" t="s">
        <v>3712</v>
      </c>
      <c r="O2125" s="89" t="s">
        <v>2097</v>
      </c>
      <c r="P2125" s="89" t="s">
        <v>9898</v>
      </c>
    </row>
    <row r="2126" spans="1:16" ht="28.5">
      <c r="A2126" s="27" t="s">
        <v>9899</v>
      </c>
      <c r="C2126" t="str">
        <f t="shared" si="33"/>
        <v>Yes</v>
      </c>
      <c r="D2126" s="82" t="s">
        <v>9906</v>
      </c>
      <c r="E2126" s="89" t="s">
        <v>9907</v>
      </c>
      <c r="F2126" s="82" t="s">
        <v>806</v>
      </c>
      <c r="G2126" s="89" t="s">
        <v>808</v>
      </c>
      <c r="H2126" s="89" t="s">
        <v>14987</v>
      </c>
      <c r="I2126" s="82" t="s">
        <v>132</v>
      </c>
      <c r="J2126" s="82" t="s">
        <v>200</v>
      </c>
      <c r="K2126" s="82"/>
      <c r="L2126" s="82" t="s">
        <v>14024</v>
      </c>
      <c r="M2126" s="82" t="s">
        <v>12865</v>
      </c>
      <c r="N2126" s="89" t="s">
        <v>3712</v>
      </c>
      <c r="O2126" s="89" t="s">
        <v>2097</v>
      </c>
      <c r="P2126" s="89" t="s">
        <v>9905</v>
      </c>
    </row>
    <row r="2127" spans="1:16" ht="28.5">
      <c r="A2127" s="27" t="s">
        <v>9906</v>
      </c>
      <c r="C2127" t="str">
        <f t="shared" si="33"/>
        <v>Yes</v>
      </c>
      <c r="D2127" s="82" t="s">
        <v>9913</v>
      </c>
      <c r="E2127" s="89" t="s">
        <v>2691</v>
      </c>
      <c r="F2127" s="82" t="s">
        <v>806</v>
      </c>
      <c r="G2127" s="89" t="s">
        <v>808</v>
      </c>
      <c r="H2127" s="89" t="s">
        <v>14988</v>
      </c>
      <c r="I2127" s="82" t="s">
        <v>181</v>
      </c>
      <c r="J2127" s="82" t="s">
        <v>200</v>
      </c>
      <c r="K2127" s="82" t="s">
        <v>13178</v>
      </c>
      <c r="L2127" s="82" t="s">
        <v>14024</v>
      </c>
      <c r="M2127" s="82" t="s">
        <v>12856</v>
      </c>
      <c r="N2127" s="82"/>
      <c r="O2127" s="82"/>
      <c r="P2127" s="82"/>
    </row>
    <row r="2128" spans="1:16" ht="28.5">
      <c r="A2128" s="27" t="s">
        <v>9913</v>
      </c>
      <c r="C2128" t="str">
        <f t="shared" si="33"/>
        <v>Yes</v>
      </c>
      <c r="D2128" s="82" t="s">
        <v>9915</v>
      </c>
      <c r="E2128" s="89" t="s">
        <v>2605</v>
      </c>
      <c r="F2128" s="82" t="s">
        <v>973</v>
      </c>
      <c r="G2128" s="89" t="s">
        <v>975</v>
      </c>
      <c r="H2128" s="89" t="s">
        <v>14989</v>
      </c>
      <c r="I2128" s="82" t="s">
        <v>181</v>
      </c>
      <c r="J2128" s="82" t="s">
        <v>200</v>
      </c>
      <c r="K2128" s="82" t="s">
        <v>13178</v>
      </c>
      <c r="L2128" s="82" t="s">
        <v>14024</v>
      </c>
      <c r="M2128" s="82" t="s">
        <v>12856</v>
      </c>
      <c r="N2128" s="82"/>
      <c r="O2128" s="82"/>
      <c r="P2128" s="82"/>
    </row>
    <row r="2129" spans="1:16" ht="28.5">
      <c r="A2129" s="27" t="s">
        <v>9915</v>
      </c>
      <c r="C2129" t="str">
        <f t="shared" si="33"/>
        <v>Yes</v>
      </c>
      <c r="D2129" s="82" t="s">
        <v>9917</v>
      </c>
      <c r="E2129" s="89" t="s">
        <v>2611</v>
      </c>
      <c r="F2129" s="82" t="s">
        <v>973</v>
      </c>
      <c r="G2129" s="89" t="s">
        <v>975</v>
      </c>
      <c r="H2129" s="89" t="s">
        <v>14990</v>
      </c>
      <c r="I2129" s="82" t="s">
        <v>181</v>
      </c>
      <c r="J2129" s="82" t="s">
        <v>200</v>
      </c>
      <c r="K2129" s="82" t="s">
        <v>13178</v>
      </c>
      <c r="L2129" s="82" t="s">
        <v>14024</v>
      </c>
      <c r="M2129" s="82" t="s">
        <v>12856</v>
      </c>
      <c r="N2129" s="82"/>
      <c r="O2129" s="82"/>
      <c r="P2129" s="82"/>
    </row>
    <row r="2130" spans="1:16" ht="28.5">
      <c r="A2130" s="27" t="s">
        <v>9917</v>
      </c>
      <c r="C2130" t="str">
        <f t="shared" si="33"/>
        <v>Yes</v>
      </c>
      <c r="D2130" s="82" t="s">
        <v>9919</v>
      </c>
      <c r="E2130" s="89" t="s">
        <v>2617</v>
      </c>
      <c r="F2130" s="82" t="s">
        <v>973</v>
      </c>
      <c r="G2130" s="89" t="s">
        <v>975</v>
      </c>
      <c r="H2130" s="89" t="s">
        <v>14991</v>
      </c>
      <c r="I2130" s="82" t="s">
        <v>181</v>
      </c>
      <c r="J2130" s="82" t="s">
        <v>200</v>
      </c>
      <c r="K2130" s="82" t="s">
        <v>13178</v>
      </c>
      <c r="L2130" s="82" t="s">
        <v>14024</v>
      </c>
      <c r="M2130" s="82" t="s">
        <v>12856</v>
      </c>
      <c r="N2130" s="82"/>
      <c r="O2130" s="82"/>
      <c r="P2130" s="82"/>
    </row>
    <row r="2131" spans="1:16" ht="28.5">
      <c r="A2131" s="27" t="s">
        <v>9919</v>
      </c>
      <c r="C2131" t="str">
        <f t="shared" si="33"/>
        <v>Yes</v>
      </c>
      <c r="D2131" s="82" t="s">
        <v>9920</v>
      </c>
      <c r="E2131" s="89" t="s">
        <v>2622</v>
      </c>
      <c r="F2131" s="82" t="s">
        <v>973</v>
      </c>
      <c r="G2131" s="89" t="s">
        <v>975</v>
      </c>
      <c r="H2131" s="89" t="s">
        <v>14992</v>
      </c>
      <c r="I2131" s="82" t="s">
        <v>181</v>
      </c>
      <c r="J2131" s="82" t="s">
        <v>200</v>
      </c>
      <c r="K2131" s="82" t="s">
        <v>13178</v>
      </c>
      <c r="L2131" s="82" t="s">
        <v>14024</v>
      </c>
      <c r="M2131" s="82" t="s">
        <v>12856</v>
      </c>
      <c r="N2131" s="82"/>
      <c r="O2131" s="82"/>
      <c r="P2131" s="82"/>
    </row>
    <row r="2132" spans="1:16" ht="28.5">
      <c r="A2132" s="27" t="s">
        <v>9920</v>
      </c>
      <c r="C2132" t="str">
        <f t="shared" si="33"/>
        <v>Yes</v>
      </c>
      <c r="D2132" s="82" t="s">
        <v>9921</v>
      </c>
      <c r="E2132" s="89" t="s">
        <v>7230</v>
      </c>
      <c r="F2132" s="82" t="s">
        <v>973</v>
      </c>
      <c r="G2132" s="89" t="s">
        <v>975</v>
      </c>
      <c r="H2132" s="89" t="s">
        <v>14993</v>
      </c>
      <c r="I2132" s="82" t="s">
        <v>181</v>
      </c>
      <c r="J2132" s="82" t="s">
        <v>200</v>
      </c>
      <c r="K2132" s="82" t="s">
        <v>13178</v>
      </c>
      <c r="L2132" s="82" t="s">
        <v>14024</v>
      </c>
      <c r="M2132" s="82" t="s">
        <v>12856</v>
      </c>
      <c r="N2132" s="82"/>
      <c r="O2132" s="82"/>
      <c r="P2132" s="82"/>
    </row>
    <row r="2133" spans="1:16" ht="28.5">
      <c r="A2133" s="27" t="s">
        <v>9921</v>
      </c>
      <c r="C2133" t="str">
        <f t="shared" si="33"/>
        <v>Yes</v>
      </c>
      <c r="D2133" s="82" t="s">
        <v>9923</v>
      </c>
      <c r="E2133" s="89" t="s">
        <v>7233</v>
      </c>
      <c r="F2133" s="82" t="s">
        <v>973</v>
      </c>
      <c r="G2133" s="89" t="s">
        <v>975</v>
      </c>
      <c r="H2133" s="89" t="s">
        <v>14994</v>
      </c>
      <c r="I2133" s="82" t="s">
        <v>181</v>
      </c>
      <c r="J2133" s="82" t="s">
        <v>200</v>
      </c>
      <c r="K2133" s="82" t="s">
        <v>13178</v>
      </c>
      <c r="L2133" s="82" t="s">
        <v>14024</v>
      </c>
      <c r="M2133" s="82" t="s">
        <v>12856</v>
      </c>
      <c r="N2133" s="82"/>
      <c r="O2133" s="82"/>
      <c r="P2133" s="82"/>
    </row>
    <row r="2134" spans="1:16" ht="57">
      <c r="A2134" s="27" t="s">
        <v>9923</v>
      </c>
      <c r="C2134" t="str">
        <f t="shared" si="33"/>
        <v>Yes</v>
      </c>
      <c r="D2134" s="82" t="s">
        <v>9924</v>
      </c>
      <c r="E2134" s="89" t="s">
        <v>8479</v>
      </c>
      <c r="F2134" s="82" t="s">
        <v>973</v>
      </c>
      <c r="G2134" s="89" t="s">
        <v>975</v>
      </c>
      <c r="H2134" s="89" t="s">
        <v>14995</v>
      </c>
      <c r="I2134" s="82" t="s">
        <v>132</v>
      </c>
      <c r="J2134" s="82" t="s">
        <v>200</v>
      </c>
      <c r="K2134" s="82"/>
      <c r="L2134" s="82" t="s">
        <v>14024</v>
      </c>
      <c r="M2134" s="82" t="s">
        <v>12865</v>
      </c>
      <c r="N2134" s="89" t="s">
        <v>1470</v>
      </c>
      <c r="O2134" s="89" t="s">
        <v>7446</v>
      </c>
      <c r="P2134" s="89" t="s">
        <v>8477</v>
      </c>
    </row>
    <row r="2135" spans="1:16" ht="42.75">
      <c r="A2135" s="27" t="s">
        <v>9924</v>
      </c>
      <c r="C2135" t="str">
        <f t="shared" si="33"/>
        <v>Yes</v>
      </c>
      <c r="D2135" s="82" t="s">
        <v>9928</v>
      </c>
      <c r="E2135" s="89" t="s">
        <v>7851</v>
      </c>
      <c r="F2135" s="82" t="s">
        <v>973</v>
      </c>
      <c r="G2135" s="89" t="s">
        <v>975</v>
      </c>
      <c r="H2135" s="89" t="s">
        <v>14996</v>
      </c>
      <c r="I2135" s="82" t="s">
        <v>132</v>
      </c>
      <c r="J2135" s="82" t="s">
        <v>200</v>
      </c>
      <c r="K2135" s="82"/>
      <c r="L2135" s="82" t="s">
        <v>14024</v>
      </c>
      <c r="M2135" s="82" t="s">
        <v>12865</v>
      </c>
      <c r="N2135" s="89" t="s">
        <v>1470</v>
      </c>
      <c r="O2135" s="89" t="s">
        <v>7446</v>
      </c>
      <c r="P2135" s="89" t="s">
        <v>7849</v>
      </c>
    </row>
    <row r="2136" spans="1:16" ht="28.5">
      <c r="A2136" s="27" t="s">
        <v>9928</v>
      </c>
      <c r="C2136" t="str">
        <f t="shared" si="33"/>
        <v>Yes</v>
      </c>
      <c r="D2136" s="82" t="s">
        <v>9932</v>
      </c>
      <c r="E2136" s="89" t="s">
        <v>975</v>
      </c>
      <c r="F2136" s="82" t="s">
        <v>973</v>
      </c>
      <c r="G2136" s="89" t="s">
        <v>975</v>
      </c>
      <c r="H2136" s="89" t="s">
        <v>14997</v>
      </c>
      <c r="I2136" s="82" t="s">
        <v>132</v>
      </c>
      <c r="J2136" s="82" t="s">
        <v>200</v>
      </c>
      <c r="K2136" s="82"/>
      <c r="L2136" s="82" t="s">
        <v>14024</v>
      </c>
      <c r="M2136" s="82" t="s">
        <v>12856</v>
      </c>
      <c r="N2136" s="82"/>
      <c r="O2136" s="82"/>
      <c r="P2136" s="82"/>
    </row>
    <row r="2137" spans="1:16" ht="42.75">
      <c r="A2137" s="27" t="s">
        <v>9932</v>
      </c>
      <c r="C2137" t="str">
        <f t="shared" si="33"/>
        <v>Yes</v>
      </c>
      <c r="D2137" s="82" t="s">
        <v>9938</v>
      </c>
      <c r="E2137" s="89" t="s">
        <v>9939</v>
      </c>
      <c r="F2137" s="82" t="s">
        <v>973</v>
      </c>
      <c r="G2137" s="89" t="s">
        <v>975</v>
      </c>
      <c r="H2137" s="89" t="s">
        <v>14998</v>
      </c>
      <c r="I2137" s="82" t="s">
        <v>132</v>
      </c>
      <c r="J2137" s="82" t="s">
        <v>200</v>
      </c>
      <c r="K2137" s="82"/>
      <c r="L2137" s="82" t="s">
        <v>14024</v>
      </c>
      <c r="M2137" s="82" t="s">
        <v>12865</v>
      </c>
      <c r="N2137" s="89" t="s">
        <v>1470</v>
      </c>
      <c r="O2137" s="89" t="s">
        <v>7446</v>
      </c>
      <c r="P2137" s="89" t="s">
        <v>9937</v>
      </c>
    </row>
    <row r="2138" spans="1:16" ht="28.5">
      <c r="A2138" s="27" t="s">
        <v>9938</v>
      </c>
      <c r="C2138" t="str">
        <f t="shared" si="33"/>
        <v>Yes</v>
      </c>
      <c r="D2138" s="82" t="s">
        <v>9943</v>
      </c>
      <c r="E2138" s="89" t="s">
        <v>2691</v>
      </c>
      <c r="F2138" s="82" t="s">
        <v>973</v>
      </c>
      <c r="G2138" s="89" t="s">
        <v>975</v>
      </c>
      <c r="H2138" s="89" t="s">
        <v>14999</v>
      </c>
      <c r="I2138" s="82" t="s">
        <v>181</v>
      </c>
      <c r="J2138" s="82" t="s">
        <v>200</v>
      </c>
      <c r="K2138" s="82" t="s">
        <v>13178</v>
      </c>
      <c r="L2138" s="82" t="s">
        <v>14024</v>
      </c>
      <c r="M2138" s="82" t="s">
        <v>12856</v>
      </c>
      <c r="N2138" s="82"/>
      <c r="O2138" s="82"/>
      <c r="P2138" s="82"/>
    </row>
    <row r="2139" spans="1:16" ht="28.5">
      <c r="A2139" s="27" t="s">
        <v>9943</v>
      </c>
      <c r="C2139" t="str">
        <f t="shared" si="33"/>
        <v>Yes</v>
      </c>
      <c r="D2139" s="82" t="s">
        <v>9945</v>
      </c>
      <c r="E2139" s="89" t="s">
        <v>2605</v>
      </c>
      <c r="F2139" s="82" t="s">
        <v>980</v>
      </c>
      <c r="G2139" s="89" t="s">
        <v>982</v>
      </c>
      <c r="H2139" s="89" t="s">
        <v>15000</v>
      </c>
      <c r="I2139" s="82" t="s">
        <v>181</v>
      </c>
      <c r="J2139" s="82" t="s">
        <v>200</v>
      </c>
      <c r="K2139" s="82" t="s">
        <v>13178</v>
      </c>
      <c r="L2139" s="82" t="s">
        <v>14024</v>
      </c>
      <c r="M2139" s="82" t="s">
        <v>12856</v>
      </c>
      <c r="N2139" s="82"/>
      <c r="O2139" s="82"/>
      <c r="P2139" s="82"/>
    </row>
    <row r="2140" spans="1:16" ht="28.5">
      <c r="A2140" s="27" t="s">
        <v>9945</v>
      </c>
      <c r="C2140" t="str">
        <f t="shared" si="33"/>
        <v>Yes</v>
      </c>
      <c r="D2140" s="82" t="s">
        <v>9947</v>
      </c>
      <c r="E2140" s="89" t="s">
        <v>2611</v>
      </c>
      <c r="F2140" s="82" t="s">
        <v>980</v>
      </c>
      <c r="G2140" s="89" t="s">
        <v>982</v>
      </c>
      <c r="H2140" s="89" t="s">
        <v>15001</v>
      </c>
      <c r="I2140" s="82" t="s">
        <v>181</v>
      </c>
      <c r="J2140" s="82" t="s">
        <v>200</v>
      </c>
      <c r="K2140" s="82" t="s">
        <v>13178</v>
      </c>
      <c r="L2140" s="82" t="s">
        <v>14024</v>
      </c>
      <c r="M2140" s="82" t="s">
        <v>12856</v>
      </c>
      <c r="N2140" s="82"/>
      <c r="O2140" s="82"/>
      <c r="P2140" s="82"/>
    </row>
    <row r="2141" spans="1:16" ht="28.5">
      <c r="A2141" s="27" t="s">
        <v>9947</v>
      </c>
      <c r="C2141" t="str">
        <f t="shared" si="33"/>
        <v>Yes</v>
      </c>
      <c r="D2141" s="82" t="s">
        <v>9949</v>
      </c>
      <c r="E2141" s="89" t="s">
        <v>2617</v>
      </c>
      <c r="F2141" s="82" t="s">
        <v>980</v>
      </c>
      <c r="G2141" s="89" t="s">
        <v>982</v>
      </c>
      <c r="H2141" s="89" t="s">
        <v>15002</v>
      </c>
      <c r="I2141" s="82" t="s">
        <v>181</v>
      </c>
      <c r="J2141" s="82" t="s">
        <v>200</v>
      </c>
      <c r="K2141" s="82" t="s">
        <v>13178</v>
      </c>
      <c r="L2141" s="82" t="s">
        <v>14024</v>
      </c>
      <c r="M2141" s="82" t="s">
        <v>12856</v>
      </c>
      <c r="N2141" s="82"/>
      <c r="O2141" s="82"/>
      <c r="P2141" s="82"/>
    </row>
    <row r="2142" spans="1:16" ht="28.5">
      <c r="A2142" s="27" t="s">
        <v>9949</v>
      </c>
      <c r="C2142" t="str">
        <f t="shared" si="33"/>
        <v>Yes</v>
      </c>
      <c r="D2142" s="82" t="s">
        <v>9950</v>
      </c>
      <c r="E2142" s="89" t="s">
        <v>2622</v>
      </c>
      <c r="F2142" s="82" t="s">
        <v>980</v>
      </c>
      <c r="G2142" s="89" t="s">
        <v>982</v>
      </c>
      <c r="H2142" s="89" t="s">
        <v>15003</v>
      </c>
      <c r="I2142" s="82" t="s">
        <v>181</v>
      </c>
      <c r="J2142" s="82" t="s">
        <v>200</v>
      </c>
      <c r="K2142" s="82" t="s">
        <v>13178</v>
      </c>
      <c r="L2142" s="82" t="s">
        <v>14024</v>
      </c>
      <c r="M2142" s="82" t="s">
        <v>12856</v>
      </c>
      <c r="N2142" s="82"/>
      <c r="O2142" s="82"/>
      <c r="P2142" s="82"/>
    </row>
    <row r="2143" spans="1:16" ht="28.5">
      <c r="A2143" s="27" t="s">
        <v>9950</v>
      </c>
      <c r="C2143" t="str">
        <f t="shared" si="33"/>
        <v>Yes</v>
      </c>
      <c r="D2143" s="82" t="s">
        <v>9951</v>
      </c>
      <c r="E2143" s="89" t="s">
        <v>7230</v>
      </c>
      <c r="F2143" s="82" t="s">
        <v>980</v>
      </c>
      <c r="G2143" s="89" t="s">
        <v>982</v>
      </c>
      <c r="H2143" s="89" t="s">
        <v>15004</v>
      </c>
      <c r="I2143" s="82" t="s">
        <v>181</v>
      </c>
      <c r="J2143" s="82" t="s">
        <v>200</v>
      </c>
      <c r="K2143" s="82" t="s">
        <v>13178</v>
      </c>
      <c r="L2143" s="82" t="s">
        <v>14024</v>
      </c>
      <c r="M2143" s="82" t="s">
        <v>12856</v>
      </c>
      <c r="N2143" s="82"/>
      <c r="O2143" s="82"/>
      <c r="P2143" s="82"/>
    </row>
    <row r="2144" spans="1:16" ht="42.75">
      <c r="A2144" s="27" t="s">
        <v>9951</v>
      </c>
      <c r="C2144" t="str">
        <f t="shared" si="33"/>
        <v>Yes</v>
      </c>
      <c r="D2144" s="82" t="s">
        <v>9953</v>
      </c>
      <c r="E2144" s="89" t="s">
        <v>7233</v>
      </c>
      <c r="F2144" s="82" t="s">
        <v>980</v>
      </c>
      <c r="G2144" s="89" t="s">
        <v>982</v>
      </c>
      <c r="H2144" s="89" t="s">
        <v>15005</v>
      </c>
      <c r="I2144" s="82" t="s">
        <v>181</v>
      </c>
      <c r="J2144" s="82" t="s">
        <v>200</v>
      </c>
      <c r="K2144" s="82" t="s">
        <v>13178</v>
      </c>
      <c r="L2144" s="82" t="s">
        <v>14024</v>
      </c>
      <c r="M2144" s="82" t="s">
        <v>12856</v>
      </c>
      <c r="N2144" s="82"/>
      <c r="O2144" s="82"/>
      <c r="P2144" s="82"/>
    </row>
    <row r="2145" spans="1:16" ht="99.75">
      <c r="A2145" s="27" t="s">
        <v>9953</v>
      </c>
      <c r="C2145" t="str">
        <f t="shared" si="33"/>
        <v>Yes</v>
      </c>
      <c r="D2145" s="82" t="s">
        <v>9955</v>
      </c>
      <c r="E2145" s="89" t="s">
        <v>9956</v>
      </c>
      <c r="F2145" s="82" t="s">
        <v>980</v>
      </c>
      <c r="G2145" s="89" t="s">
        <v>982</v>
      </c>
      <c r="H2145" s="89" t="s">
        <v>15006</v>
      </c>
      <c r="I2145" s="82" t="s">
        <v>132</v>
      </c>
      <c r="J2145" s="82" t="s">
        <v>200</v>
      </c>
      <c r="K2145" s="82"/>
      <c r="L2145" s="82" t="s">
        <v>14024</v>
      </c>
      <c r="M2145" s="82" t="s">
        <v>12865</v>
      </c>
      <c r="N2145" s="89" t="s">
        <v>1470</v>
      </c>
      <c r="O2145" s="89" t="s">
        <v>7446</v>
      </c>
      <c r="P2145" s="89" t="s">
        <v>9954</v>
      </c>
    </row>
    <row r="2146" spans="1:16" ht="114">
      <c r="A2146" s="27" t="s">
        <v>9955</v>
      </c>
      <c r="C2146" t="str">
        <f t="shared" si="33"/>
        <v>Yes</v>
      </c>
      <c r="D2146" s="82" t="s">
        <v>9962</v>
      </c>
      <c r="E2146" s="89" t="s">
        <v>9963</v>
      </c>
      <c r="F2146" s="82" t="s">
        <v>980</v>
      </c>
      <c r="G2146" s="89" t="s">
        <v>982</v>
      </c>
      <c r="H2146" s="89" t="s">
        <v>15007</v>
      </c>
      <c r="I2146" s="82" t="s">
        <v>132</v>
      </c>
      <c r="J2146" s="82" t="s">
        <v>200</v>
      </c>
      <c r="K2146" s="82"/>
      <c r="L2146" s="82" t="s">
        <v>14024</v>
      </c>
      <c r="M2146" s="82" t="s">
        <v>12865</v>
      </c>
      <c r="N2146" s="89" t="s">
        <v>1470</v>
      </c>
      <c r="O2146" s="89" t="s">
        <v>7446</v>
      </c>
      <c r="P2146" s="89" t="s">
        <v>9961</v>
      </c>
    </row>
    <row r="2147" spans="1:16" ht="71.25">
      <c r="A2147" s="27" t="s">
        <v>9962</v>
      </c>
      <c r="C2147" t="str">
        <f t="shared" si="33"/>
        <v>Yes</v>
      </c>
      <c r="D2147" s="82" t="s">
        <v>9968</v>
      </c>
      <c r="E2147" s="89" t="s">
        <v>9969</v>
      </c>
      <c r="F2147" s="82" t="s">
        <v>980</v>
      </c>
      <c r="G2147" s="89" t="s">
        <v>982</v>
      </c>
      <c r="H2147" s="89" t="s">
        <v>15008</v>
      </c>
      <c r="I2147" s="82" t="s">
        <v>132</v>
      </c>
      <c r="J2147" s="82" t="s">
        <v>200</v>
      </c>
      <c r="K2147" s="82"/>
      <c r="L2147" s="82" t="s">
        <v>14024</v>
      </c>
      <c r="M2147" s="82" t="s">
        <v>12865</v>
      </c>
      <c r="N2147" s="89" t="s">
        <v>1470</v>
      </c>
      <c r="O2147" s="89" t="s">
        <v>7446</v>
      </c>
      <c r="P2147" s="89" t="s">
        <v>9967</v>
      </c>
    </row>
    <row r="2148" spans="1:16" ht="99.75">
      <c r="A2148" s="27" t="s">
        <v>9968</v>
      </c>
      <c r="C2148" t="str">
        <f t="shared" si="33"/>
        <v>Yes</v>
      </c>
      <c r="D2148" s="82" t="s">
        <v>9974</v>
      </c>
      <c r="E2148" s="89" t="s">
        <v>9975</v>
      </c>
      <c r="F2148" s="82" t="s">
        <v>980</v>
      </c>
      <c r="G2148" s="89" t="s">
        <v>982</v>
      </c>
      <c r="H2148" s="89" t="s">
        <v>15009</v>
      </c>
      <c r="I2148" s="82" t="s">
        <v>132</v>
      </c>
      <c r="J2148" s="82" t="s">
        <v>200</v>
      </c>
      <c r="K2148" s="82"/>
      <c r="L2148" s="82" t="s">
        <v>14024</v>
      </c>
      <c r="M2148" s="82" t="s">
        <v>12865</v>
      </c>
      <c r="N2148" s="89" t="s">
        <v>1470</v>
      </c>
      <c r="O2148" s="89" t="s">
        <v>7446</v>
      </c>
      <c r="P2148" s="89" t="s">
        <v>9973</v>
      </c>
    </row>
    <row r="2149" spans="1:16" ht="99.75">
      <c r="A2149" s="27" t="s">
        <v>9974</v>
      </c>
      <c r="C2149" t="str">
        <f t="shared" si="33"/>
        <v>Yes</v>
      </c>
      <c r="D2149" s="82" t="s">
        <v>9980</v>
      </c>
      <c r="E2149" s="89" t="s">
        <v>9981</v>
      </c>
      <c r="F2149" s="82" t="s">
        <v>980</v>
      </c>
      <c r="G2149" s="89" t="s">
        <v>982</v>
      </c>
      <c r="H2149" s="89" t="s">
        <v>15010</v>
      </c>
      <c r="I2149" s="82" t="s">
        <v>132</v>
      </c>
      <c r="J2149" s="82" t="s">
        <v>200</v>
      </c>
      <c r="K2149" s="82"/>
      <c r="L2149" s="82" t="s">
        <v>14024</v>
      </c>
      <c r="M2149" s="82" t="s">
        <v>12865</v>
      </c>
      <c r="N2149" s="89" t="s">
        <v>1470</v>
      </c>
      <c r="O2149" s="89" t="s">
        <v>7446</v>
      </c>
      <c r="P2149" s="89" t="s">
        <v>9979</v>
      </c>
    </row>
    <row r="2150" spans="1:16" ht="28.5">
      <c r="A2150" s="27" t="s">
        <v>9980</v>
      </c>
      <c r="C2150" t="str">
        <f t="shared" si="33"/>
        <v>Yes</v>
      </c>
      <c r="D2150" s="82" t="s">
        <v>9986</v>
      </c>
      <c r="E2150" s="89" t="s">
        <v>2691</v>
      </c>
      <c r="F2150" s="82" t="s">
        <v>980</v>
      </c>
      <c r="G2150" s="89" t="s">
        <v>982</v>
      </c>
      <c r="H2150" s="89" t="s">
        <v>15011</v>
      </c>
      <c r="I2150" s="82" t="s">
        <v>181</v>
      </c>
      <c r="J2150" s="82" t="s">
        <v>200</v>
      </c>
      <c r="K2150" s="82" t="s">
        <v>13178</v>
      </c>
      <c r="L2150" s="82" t="s">
        <v>14024</v>
      </c>
      <c r="M2150" s="82" t="s">
        <v>12856</v>
      </c>
      <c r="N2150" s="82"/>
      <c r="O2150" s="82"/>
      <c r="P2150" s="82"/>
    </row>
    <row r="2151" spans="1:16" ht="42.75">
      <c r="A2151" s="27" t="s">
        <v>9986</v>
      </c>
      <c r="C2151" t="str">
        <f t="shared" si="33"/>
        <v>Yes</v>
      </c>
      <c r="D2151" s="82" t="s">
        <v>9988</v>
      </c>
      <c r="E2151" s="89" t="s">
        <v>2605</v>
      </c>
      <c r="F2151" s="82" t="s">
        <v>987</v>
      </c>
      <c r="G2151" s="89" t="s">
        <v>989</v>
      </c>
      <c r="H2151" s="89" t="s">
        <v>15012</v>
      </c>
      <c r="I2151" s="82" t="s">
        <v>181</v>
      </c>
      <c r="J2151" s="82" t="s">
        <v>200</v>
      </c>
      <c r="K2151" s="82" t="s">
        <v>13178</v>
      </c>
      <c r="L2151" s="82" t="s">
        <v>14024</v>
      </c>
      <c r="M2151" s="82" t="s">
        <v>12856</v>
      </c>
      <c r="N2151" s="82"/>
      <c r="O2151" s="82"/>
      <c r="P2151" s="82"/>
    </row>
    <row r="2152" spans="1:16" ht="28.5">
      <c r="A2152" s="27" t="s">
        <v>9988</v>
      </c>
      <c r="C2152" t="str">
        <f t="shared" si="33"/>
        <v>Yes</v>
      </c>
      <c r="D2152" s="82" t="s">
        <v>9990</v>
      </c>
      <c r="E2152" s="89" t="s">
        <v>2611</v>
      </c>
      <c r="F2152" s="82" t="s">
        <v>987</v>
      </c>
      <c r="G2152" s="89" t="s">
        <v>989</v>
      </c>
      <c r="H2152" s="89" t="s">
        <v>15013</v>
      </c>
      <c r="I2152" s="82" t="s">
        <v>181</v>
      </c>
      <c r="J2152" s="82" t="s">
        <v>200</v>
      </c>
      <c r="K2152" s="82" t="s">
        <v>13178</v>
      </c>
      <c r="L2152" s="82" t="s">
        <v>14024</v>
      </c>
      <c r="M2152" s="82" t="s">
        <v>12856</v>
      </c>
      <c r="N2152" s="82"/>
      <c r="O2152" s="82"/>
      <c r="P2152" s="82"/>
    </row>
    <row r="2153" spans="1:16" ht="28.5">
      <c r="A2153" s="27" t="s">
        <v>9990</v>
      </c>
      <c r="C2153" t="str">
        <f t="shared" si="33"/>
        <v>Yes</v>
      </c>
      <c r="D2153" s="82" t="s">
        <v>9992</v>
      </c>
      <c r="E2153" s="89" t="s">
        <v>2617</v>
      </c>
      <c r="F2153" s="82" t="s">
        <v>987</v>
      </c>
      <c r="G2153" s="89" t="s">
        <v>989</v>
      </c>
      <c r="H2153" s="89" t="s">
        <v>15014</v>
      </c>
      <c r="I2153" s="82" t="s">
        <v>181</v>
      </c>
      <c r="J2153" s="82" t="s">
        <v>200</v>
      </c>
      <c r="K2153" s="82" t="s">
        <v>13178</v>
      </c>
      <c r="L2153" s="82" t="s">
        <v>14024</v>
      </c>
      <c r="M2153" s="82" t="s">
        <v>12856</v>
      </c>
      <c r="N2153" s="82"/>
      <c r="O2153" s="82"/>
      <c r="P2153" s="82"/>
    </row>
    <row r="2154" spans="1:16" ht="28.5">
      <c r="A2154" s="27" t="s">
        <v>9992</v>
      </c>
      <c r="C2154" t="str">
        <f t="shared" si="33"/>
        <v>Yes</v>
      </c>
      <c r="D2154" s="82" t="s">
        <v>9993</v>
      </c>
      <c r="E2154" s="89" t="s">
        <v>2622</v>
      </c>
      <c r="F2154" s="82" t="s">
        <v>987</v>
      </c>
      <c r="G2154" s="89" t="s">
        <v>989</v>
      </c>
      <c r="H2154" s="89" t="s">
        <v>15015</v>
      </c>
      <c r="I2154" s="82" t="s">
        <v>181</v>
      </c>
      <c r="J2154" s="82" t="s">
        <v>200</v>
      </c>
      <c r="K2154" s="82" t="s">
        <v>13178</v>
      </c>
      <c r="L2154" s="82" t="s">
        <v>14024</v>
      </c>
      <c r="M2154" s="82" t="s">
        <v>12856</v>
      </c>
      <c r="N2154" s="82"/>
      <c r="O2154" s="82"/>
      <c r="P2154" s="82"/>
    </row>
    <row r="2155" spans="1:16" ht="28.5">
      <c r="A2155" s="27" t="s">
        <v>9993</v>
      </c>
      <c r="C2155" t="str">
        <f t="shared" si="33"/>
        <v>Yes</v>
      </c>
      <c r="D2155" s="82" t="s">
        <v>9994</v>
      </c>
      <c r="E2155" s="89" t="s">
        <v>7230</v>
      </c>
      <c r="F2155" s="82" t="s">
        <v>987</v>
      </c>
      <c r="G2155" s="89" t="s">
        <v>989</v>
      </c>
      <c r="H2155" s="89" t="s">
        <v>15016</v>
      </c>
      <c r="I2155" s="82" t="s">
        <v>181</v>
      </c>
      <c r="J2155" s="82" t="s">
        <v>200</v>
      </c>
      <c r="K2155" s="82" t="s">
        <v>13178</v>
      </c>
      <c r="L2155" s="82" t="s">
        <v>14024</v>
      </c>
      <c r="M2155" s="82" t="s">
        <v>12856</v>
      </c>
      <c r="N2155" s="82"/>
      <c r="O2155" s="82"/>
      <c r="P2155" s="82"/>
    </row>
    <row r="2156" spans="1:16" ht="42.75">
      <c r="A2156" s="27" t="s">
        <v>9994</v>
      </c>
      <c r="C2156" t="str">
        <f t="shared" si="33"/>
        <v>Yes</v>
      </c>
      <c r="D2156" s="82" t="s">
        <v>9996</v>
      </c>
      <c r="E2156" s="89" t="s">
        <v>7233</v>
      </c>
      <c r="F2156" s="82" t="s">
        <v>987</v>
      </c>
      <c r="G2156" s="89" t="s">
        <v>989</v>
      </c>
      <c r="H2156" s="89" t="s">
        <v>15017</v>
      </c>
      <c r="I2156" s="82" t="s">
        <v>181</v>
      </c>
      <c r="J2156" s="82" t="s">
        <v>200</v>
      </c>
      <c r="K2156" s="82" t="s">
        <v>13178</v>
      </c>
      <c r="L2156" s="82" t="s">
        <v>14024</v>
      </c>
      <c r="M2156" s="82" t="s">
        <v>12856</v>
      </c>
      <c r="N2156" s="82"/>
      <c r="O2156" s="82"/>
      <c r="P2156" s="82"/>
    </row>
    <row r="2157" spans="1:16" ht="28.5">
      <c r="A2157" s="27" t="s">
        <v>9996</v>
      </c>
      <c r="C2157" t="str">
        <f t="shared" si="33"/>
        <v>Yes</v>
      </c>
      <c r="D2157" s="82" t="s">
        <v>9998</v>
      </c>
      <c r="E2157" s="89" t="s">
        <v>9999</v>
      </c>
      <c r="F2157" s="82" t="s">
        <v>987</v>
      </c>
      <c r="G2157" s="89" t="s">
        <v>989</v>
      </c>
      <c r="H2157" s="89" t="s">
        <v>15018</v>
      </c>
      <c r="I2157" s="82" t="s">
        <v>132</v>
      </c>
      <c r="J2157" s="82" t="s">
        <v>200</v>
      </c>
      <c r="K2157" s="82"/>
      <c r="L2157" s="82" t="s">
        <v>14024</v>
      </c>
      <c r="M2157" s="82" t="s">
        <v>12865</v>
      </c>
      <c r="N2157" s="89" t="s">
        <v>1470</v>
      </c>
      <c r="O2157" s="89" t="s">
        <v>7446</v>
      </c>
      <c r="P2157" s="89" t="s">
        <v>9997</v>
      </c>
    </row>
    <row r="2158" spans="1:16" ht="42.75">
      <c r="A2158" s="27" t="s">
        <v>9998</v>
      </c>
      <c r="C2158" t="str">
        <f t="shared" si="33"/>
        <v>Yes</v>
      </c>
      <c r="D2158" s="82" t="s">
        <v>10004</v>
      </c>
      <c r="E2158" s="89" t="s">
        <v>9060</v>
      </c>
      <c r="F2158" s="82" t="s">
        <v>987</v>
      </c>
      <c r="G2158" s="89" t="s">
        <v>989</v>
      </c>
      <c r="H2158" s="89" t="s">
        <v>15019</v>
      </c>
      <c r="I2158" s="82" t="s">
        <v>132</v>
      </c>
      <c r="J2158" s="82" t="s">
        <v>200</v>
      </c>
      <c r="K2158" s="82"/>
      <c r="L2158" s="82" t="s">
        <v>14024</v>
      </c>
      <c r="M2158" s="82" t="s">
        <v>12865</v>
      </c>
      <c r="N2158" s="89" t="s">
        <v>1470</v>
      </c>
      <c r="O2158" s="89" t="s">
        <v>7446</v>
      </c>
      <c r="P2158" s="89" t="s">
        <v>9058</v>
      </c>
    </row>
    <row r="2159" spans="1:16" ht="42.75">
      <c r="A2159" s="27" t="s">
        <v>10004</v>
      </c>
      <c r="C2159" t="str">
        <f t="shared" si="33"/>
        <v>Yes</v>
      </c>
      <c r="D2159" s="82" t="s">
        <v>10009</v>
      </c>
      <c r="E2159" s="89" t="s">
        <v>10010</v>
      </c>
      <c r="F2159" s="82" t="s">
        <v>987</v>
      </c>
      <c r="G2159" s="89" t="s">
        <v>989</v>
      </c>
      <c r="H2159" s="89" t="s">
        <v>15020</v>
      </c>
      <c r="I2159" s="82" t="s">
        <v>132</v>
      </c>
      <c r="J2159" s="82" t="s">
        <v>200</v>
      </c>
      <c r="K2159" s="82"/>
      <c r="L2159" s="82" t="s">
        <v>14024</v>
      </c>
      <c r="M2159" s="82" t="s">
        <v>12865</v>
      </c>
      <c r="N2159" s="89" t="s">
        <v>1470</v>
      </c>
      <c r="O2159" s="89" t="s">
        <v>7446</v>
      </c>
      <c r="P2159" s="89" t="s">
        <v>10008</v>
      </c>
    </row>
    <row r="2160" spans="1:16" ht="57">
      <c r="A2160" s="27" t="s">
        <v>10009</v>
      </c>
      <c r="C2160" t="str">
        <f t="shared" si="33"/>
        <v>Yes</v>
      </c>
      <c r="D2160" s="82" t="s">
        <v>10015</v>
      </c>
      <c r="E2160" s="89" t="s">
        <v>10016</v>
      </c>
      <c r="F2160" s="82" t="s">
        <v>987</v>
      </c>
      <c r="G2160" s="89" t="s">
        <v>989</v>
      </c>
      <c r="H2160" s="89" t="s">
        <v>15021</v>
      </c>
      <c r="I2160" s="82" t="s">
        <v>132</v>
      </c>
      <c r="J2160" s="82" t="s">
        <v>200</v>
      </c>
      <c r="K2160" s="82"/>
      <c r="L2160" s="82" t="s">
        <v>14024</v>
      </c>
      <c r="M2160" s="82" t="s">
        <v>12865</v>
      </c>
      <c r="N2160" s="89" t="s">
        <v>1470</v>
      </c>
      <c r="O2160" s="89" t="s">
        <v>7446</v>
      </c>
      <c r="P2160" s="89" t="s">
        <v>10014</v>
      </c>
    </row>
    <row r="2161" spans="1:16" ht="28.5">
      <c r="A2161" s="27" t="s">
        <v>10015</v>
      </c>
      <c r="C2161" t="str">
        <f t="shared" si="33"/>
        <v>Yes</v>
      </c>
      <c r="D2161" s="82" t="s">
        <v>10020</v>
      </c>
      <c r="E2161" s="89" t="s">
        <v>2691</v>
      </c>
      <c r="F2161" s="82" t="s">
        <v>987</v>
      </c>
      <c r="G2161" s="89" t="s">
        <v>989</v>
      </c>
      <c r="H2161" s="89" t="s">
        <v>15022</v>
      </c>
      <c r="I2161" s="82" t="s">
        <v>181</v>
      </c>
      <c r="J2161" s="82" t="s">
        <v>200</v>
      </c>
      <c r="K2161" s="82" t="s">
        <v>13178</v>
      </c>
      <c r="L2161" s="82" t="s">
        <v>14024</v>
      </c>
      <c r="M2161" s="82" t="s">
        <v>12856</v>
      </c>
      <c r="N2161" s="82"/>
      <c r="O2161" s="82"/>
      <c r="P2161" s="82"/>
    </row>
    <row r="2162" spans="1:16" ht="42.75">
      <c r="A2162" s="27" t="s">
        <v>10020</v>
      </c>
      <c r="C2162" t="str">
        <f t="shared" si="33"/>
        <v>Yes</v>
      </c>
      <c r="D2162" s="82" t="s">
        <v>10022</v>
      </c>
      <c r="E2162" s="89" t="s">
        <v>2605</v>
      </c>
      <c r="F2162" s="82" t="s">
        <v>994</v>
      </c>
      <c r="G2162" s="89" t="s">
        <v>996</v>
      </c>
      <c r="H2162" s="89" t="s">
        <v>15023</v>
      </c>
      <c r="I2162" s="82" t="s">
        <v>181</v>
      </c>
      <c r="J2162" s="82" t="s">
        <v>200</v>
      </c>
      <c r="K2162" s="82" t="s">
        <v>13178</v>
      </c>
      <c r="L2162" s="82" t="s">
        <v>14024</v>
      </c>
      <c r="M2162" s="82" t="s">
        <v>12856</v>
      </c>
      <c r="N2162" s="82"/>
      <c r="O2162" s="82"/>
      <c r="P2162" s="82"/>
    </row>
    <row r="2163" spans="1:16" ht="28.5">
      <c r="A2163" s="27" t="s">
        <v>10022</v>
      </c>
      <c r="C2163" t="str">
        <f t="shared" si="33"/>
        <v>Yes</v>
      </c>
      <c r="D2163" s="82" t="s">
        <v>10024</v>
      </c>
      <c r="E2163" s="89" t="s">
        <v>2611</v>
      </c>
      <c r="F2163" s="82" t="s">
        <v>994</v>
      </c>
      <c r="G2163" s="89" t="s">
        <v>996</v>
      </c>
      <c r="H2163" s="89" t="s">
        <v>15024</v>
      </c>
      <c r="I2163" s="82" t="s">
        <v>181</v>
      </c>
      <c r="J2163" s="82" t="s">
        <v>200</v>
      </c>
      <c r="K2163" s="82" t="s">
        <v>13178</v>
      </c>
      <c r="L2163" s="82" t="s">
        <v>14024</v>
      </c>
      <c r="M2163" s="82" t="s">
        <v>12856</v>
      </c>
      <c r="N2163" s="82"/>
      <c r="O2163" s="82"/>
      <c r="P2163" s="82"/>
    </row>
    <row r="2164" spans="1:16" ht="28.5">
      <c r="A2164" s="27" t="s">
        <v>10024</v>
      </c>
      <c r="C2164" t="str">
        <f t="shared" si="33"/>
        <v>Yes</v>
      </c>
      <c r="D2164" s="82" t="s">
        <v>10026</v>
      </c>
      <c r="E2164" s="89" t="s">
        <v>2617</v>
      </c>
      <c r="F2164" s="82" t="s">
        <v>994</v>
      </c>
      <c r="G2164" s="89" t="s">
        <v>996</v>
      </c>
      <c r="H2164" s="89" t="s">
        <v>15025</v>
      </c>
      <c r="I2164" s="82" t="s">
        <v>181</v>
      </c>
      <c r="J2164" s="82" t="s">
        <v>200</v>
      </c>
      <c r="K2164" s="82" t="s">
        <v>13178</v>
      </c>
      <c r="L2164" s="82" t="s">
        <v>14024</v>
      </c>
      <c r="M2164" s="82" t="s">
        <v>12856</v>
      </c>
      <c r="N2164" s="82"/>
      <c r="O2164" s="82"/>
      <c r="P2164" s="82"/>
    </row>
    <row r="2165" spans="1:16" ht="28.5">
      <c r="A2165" s="27" t="s">
        <v>10026</v>
      </c>
      <c r="C2165" t="str">
        <f t="shared" si="33"/>
        <v>Yes</v>
      </c>
      <c r="D2165" s="82" t="s">
        <v>10027</v>
      </c>
      <c r="E2165" s="89" t="s">
        <v>2622</v>
      </c>
      <c r="F2165" s="82" t="s">
        <v>994</v>
      </c>
      <c r="G2165" s="89" t="s">
        <v>996</v>
      </c>
      <c r="H2165" s="89" t="s">
        <v>15026</v>
      </c>
      <c r="I2165" s="82" t="s">
        <v>181</v>
      </c>
      <c r="J2165" s="82" t="s">
        <v>200</v>
      </c>
      <c r="K2165" s="82" t="s">
        <v>13178</v>
      </c>
      <c r="L2165" s="82" t="s">
        <v>14024</v>
      </c>
      <c r="M2165" s="82" t="s">
        <v>12856</v>
      </c>
      <c r="N2165" s="82"/>
      <c r="O2165" s="82"/>
      <c r="P2165" s="82"/>
    </row>
    <row r="2166" spans="1:16" ht="28.5">
      <c r="A2166" s="27" t="s">
        <v>10027</v>
      </c>
      <c r="C2166" t="str">
        <f t="shared" si="33"/>
        <v>Yes</v>
      </c>
      <c r="D2166" s="82" t="s">
        <v>10028</v>
      </c>
      <c r="E2166" s="89" t="s">
        <v>7230</v>
      </c>
      <c r="F2166" s="82" t="s">
        <v>994</v>
      </c>
      <c r="G2166" s="89" t="s">
        <v>996</v>
      </c>
      <c r="H2166" s="89" t="s">
        <v>15027</v>
      </c>
      <c r="I2166" s="82" t="s">
        <v>181</v>
      </c>
      <c r="J2166" s="82" t="s">
        <v>200</v>
      </c>
      <c r="K2166" s="82" t="s">
        <v>13178</v>
      </c>
      <c r="L2166" s="82" t="s">
        <v>14024</v>
      </c>
      <c r="M2166" s="82" t="s">
        <v>12856</v>
      </c>
      <c r="N2166" s="82"/>
      <c r="O2166" s="82"/>
      <c r="P2166" s="82"/>
    </row>
    <row r="2167" spans="1:16" ht="42.75">
      <c r="A2167" s="27" t="s">
        <v>10028</v>
      </c>
      <c r="C2167" t="str">
        <f t="shared" si="33"/>
        <v>Yes</v>
      </c>
      <c r="D2167" s="82" t="s">
        <v>10030</v>
      </c>
      <c r="E2167" s="89" t="s">
        <v>7233</v>
      </c>
      <c r="F2167" s="82" t="s">
        <v>994</v>
      </c>
      <c r="G2167" s="89" t="s">
        <v>996</v>
      </c>
      <c r="H2167" s="89" t="s">
        <v>15028</v>
      </c>
      <c r="I2167" s="82" t="s">
        <v>181</v>
      </c>
      <c r="J2167" s="82" t="s">
        <v>200</v>
      </c>
      <c r="K2167" s="82" t="s">
        <v>13178</v>
      </c>
      <c r="L2167" s="82" t="s">
        <v>14024</v>
      </c>
      <c r="M2167" s="82" t="s">
        <v>12856</v>
      </c>
      <c r="N2167" s="82"/>
      <c r="O2167" s="82"/>
      <c r="P2167" s="82"/>
    </row>
    <row r="2168" spans="1:16" ht="42.75">
      <c r="A2168" s="27" t="s">
        <v>10030</v>
      </c>
      <c r="C2168" t="str">
        <f t="shared" si="33"/>
        <v>Yes</v>
      </c>
      <c r="D2168" s="82" t="s">
        <v>10032</v>
      </c>
      <c r="E2168" s="89" t="s">
        <v>10033</v>
      </c>
      <c r="F2168" s="82" t="s">
        <v>994</v>
      </c>
      <c r="G2168" s="89" t="s">
        <v>996</v>
      </c>
      <c r="H2168" s="89" t="s">
        <v>15029</v>
      </c>
      <c r="I2168" s="82" t="s">
        <v>132</v>
      </c>
      <c r="J2168" s="82" t="s">
        <v>200</v>
      </c>
      <c r="K2168" s="82"/>
      <c r="L2168" s="82" t="s">
        <v>14024</v>
      </c>
      <c r="M2168" s="82" t="s">
        <v>12865</v>
      </c>
      <c r="N2168" s="89" t="s">
        <v>1470</v>
      </c>
      <c r="O2168" s="89" t="s">
        <v>7446</v>
      </c>
      <c r="P2168" s="89" t="s">
        <v>10031</v>
      </c>
    </row>
    <row r="2169" spans="1:16" ht="28.5">
      <c r="A2169" s="27" t="s">
        <v>10032</v>
      </c>
      <c r="C2169" t="str">
        <f t="shared" si="33"/>
        <v>Yes</v>
      </c>
      <c r="D2169" s="82" t="s">
        <v>10037</v>
      </c>
      <c r="E2169" s="89" t="s">
        <v>2691</v>
      </c>
      <c r="F2169" s="82" t="s">
        <v>994</v>
      </c>
      <c r="G2169" s="89" t="s">
        <v>996</v>
      </c>
      <c r="H2169" s="89" t="s">
        <v>15030</v>
      </c>
      <c r="I2169" s="82" t="s">
        <v>181</v>
      </c>
      <c r="J2169" s="82" t="s">
        <v>200</v>
      </c>
      <c r="K2169" s="82" t="s">
        <v>13178</v>
      </c>
      <c r="L2169" s="82" t="s">
        <v>14024</v>
      </c>
      <c r="M2169" s="82" t="s">
        <v>12856</v>
      </c>
      <c r="N2169" s="82"/>
      <c r="O2169" s="82"/>
      <c r="P2169" s="82"/>
    </row>
    <row r="2170" spans="1:16" ht="42.75">
      <c r="A2170" s="27" t="s">
        <v>10037</v>
      </c>
      <c r="C2170" t="str">
        <f t="shared" si="33"/>
        <v>Yes</v>
      </c>
      <c r="D2170" s="82" t="s">
        <v>10039</v>
      </c>
      <c r="E2170" s="89" t="s">
        <v>2605</v>
      </c>
      <c r="F2170" s="82" t="s">
        <v>1001</v>
      </c>
      <c r="G2170" s="89" t="s">
        <v>1003</v>
      </c>
      <c r="H2170" s="89" t="s">
        <v>15031</v>
      </c>
      <c r="I2170" s="82" t="s">
        <v>181</v>
      </c>
      <c r="J2170" s="82" t="s">
        <v>200</v>
      </c>
      <c r="K2170" s="82" t="s">
        <v>13178</v>
      </c>
      <c r="L2170" s="82" t="s">
        <v>14024</v>
      </c>
      <c r="M2170" s="82" t="s">
        <v>12856</v>
      </c>
      <c r="N2170" s="82"/>
      <c r="O2170" s="82"/>
      <c r="P2170" s="82"/>
    </row>
    <row r="2171" spans="1:16" ht="28.5">
      <c r="A2171" s="27" t="s">
        <v>10039</v>
      </c>
      <c r="C2171" t="str">
        <f t="shared" si="33"/>
        <v>Yes</v>
      </c>
      <c r="D2171" s="82" t="s">
        <v>10041</v>
      </c>
      <c r="E2171" s="89" t="s">
        <v>2611</v>
      </c>
      <c r="F2171" s="82" t="s">
        <v>1001</v>
      </c>
      <c r="G2171" s="89" t="s">
        <v>1003</v>
      </c>
      <c r="H2171" s="89" t="s">
        <v>15032</v>
      </c>
      <c r="I2171" s="82" t="s">
        <v>181</v>
      </c>
      <c r="J2171" s="82" t="s">
        <v>200</v>
      </c>
      <c r="K2171" s="82" t="s">
        <v>13178</v>
      </c>
      <c r="L2171" s="82" t="s">
        <v>14024</v>
      </c>
      <c r="M2171" s="82" t="s">
        <v>12856</v>
      </c>
      <c r="N2171" s="82"/>
      <c r="O2171" s="82"/>
      <c r="P2171" s="82"/>
    </row>
    <row r="2172" spans="1:16" ht="28.5">
      <c r="A2172" s="27" t="s">
        <v>10041</v>
      </c>
      <c r="C2172" t="str">
        <f t="shared" si="33"/>
        <v>Yes</v>
      </c>
      <c r="D2172" s="82" t="s">
        <v>10043</v>
      </c>
      <c r="E2172" s="89" t="s">
        <v>2617</v>
      </c>
      <c r="F2172" s="82" t="s">
        <v>1001</v>
      </c>
      <c r="G2172" s="89" t="s">
        <v>1003</v>
      </c>
      <c r="H2172" s="89" t="s">
        <v>15033</v>
      </c>
      <c r="I2172" s="82" t="s">
        <v>181</v>
      </c>
      <c r="J2172" s="82" t="s">
        <v>200</v>
      </c>
      <c r="K2172" s="82" t="s">
        <v>13178</v>
      </c>
      <c r="L2172" s="82" t="s">
        <v>14024</v>
      </c>
      <c r="M2172" s="82" t="s">
        <v>12856</v>
      </c>
      <c r="N2172" s="82"/>
      <c r="O2172" s="82"/>
      <c r="P2172" s="82"/>
    </row>
    <row r="2173" spans="1:16" ht="28.5">
      <c r="A2173" s="27" t="s">
        <v>10043</v>
      </c>
      <c r="C2173" t="str">
        <f t="shared" si="33"/>
        <v>Yes</v>
      </c>
      <c r="D2173" s="82" t="s">
        <v>10044</v>
      </c>
      <c r="E2173" s="89" t="s">
        <v>2622</v>
      </c>
      <c r="F2173" s="82" t="s">
        <v>1001</v>
      </c>
      <c r="G2173" s="89" t="s">
        <v>1003</v>
      </c>
      <c r="H2173" s="89" t="s">
        <v>15034</v>
      </c>
      <c r="I2173" s="82" t="s">
        <v>181</v>
      </c>
      <c r="J2173" s="82" t="s">
        <v>200</v>
      </c>
      <c r="K2173" s="82" t="s">
        <v>13178</v>
      </c>
      <c r="L2173" s="82" t="s">
        <v>14024</v>
      </c>
      <c r="M2173" s="82" t="s">
        <v>12856</v>
      </c>
      <c r="N2173" s="82"/>
      <c r="O2173" s="82"/>
      <c r="P2173" s="82"/>
    </row>
    <row r="2174" spans="1:16" ht="28.5">
      <c r="A2174" s="27" t="s">
        <v>10044</v>
      </c>
      <c r="C2174" t="str">
        <f t="shared" si="33"/>
        <v>Yes</v>
      </c>
      <c r="D2174" s="82" t="s">
        <v>10045</v>
      </c>
      <c r="E2174" s="89" t="s">
        <v>7230</v>
      </c>
      <c r="F2174" s="82" t="s">
        <v>1001</v>
      </c>
      <c r="G2174" s="89" t="s">
        <v>1003</v>
      </c>
      <c r="H2174" s="89" t="s">
        <v>15035</v>
      </c>
      <c r="I2174" s="82" t="s">
        <v>181</v>
      </c>
      <c r="J2174" s="82" t="s">
        <v>200</v>
      </c>
      <c r="K2174" s="82" t="s">
        <v>13178</v>
      </c>
      <c r="L2174" s="82" t="s">
        <v>14024</v>
      </c>
      <c r="M2174" s="82" t="s">
        <v>12856</v>
      </c>
      <c r="N2174" s="82"/>
      <c r="O2174" s="82"/>
      <c r="P2174" s="82"/>
    </row>
    <row r="2175" spans="1:16" ht="42.75">
      <c r="A2175" s="27" t="s">
        <v>10045</v>
      </c>
      <c r="C2175" t="str">
        <f t="shared" si="33"/>
        <v>Yes</v>
      </c>
      <c r="D2175" s="82" t="s">
        <v>10047</v>
      </c>
      <c r="E2175" s="89" t="s">
        <v>7233</v>
      </c>
      <c r="F2175" s="82" t="s">
        <v>1001</v>
      </c>
      <c r="G2175" s="89" t="s">
        <v>1003</v>
      </c>
      <c r="H2175" s="89" t="s">
        <v>15036</v>
      </c>
      <c r="I2175" s="82" t="s">
        <v>181</v>
      </c>
      <c r="J2175" s="82" t="s">
        <v>200</v>
      </c>
      <c r="K2175" s="82" t="s">
        <v>13178</v>
      </c>
      <c r="L2175" s="82" t="s">
        <v>14024</v>
      </c>
      <c r="M2175" s="82" t="s">
        <v>12856</v>
      </c>
      <c r="N2175" s="82"/>
      <c r="O2175" s="82"/>
      <c r="P2175" s="82"/>
    </row>
    <row r="2176" spans="1:16" ht="28.5">
      <c r="A2176" s="27" t="s">
        <v>10047</v>
      </c>
      <c r="C2176" t="str">
        <f t="shared" si="33"/>
        <v>Yes</v>
      </c>
      <c r="D2176" s="82" t="s">
        <v>10049</v>
      </c>
      <c r="E2176" s="89" t="s">
        <v>10050</v>
      </c>
      <c r="F2176" s="82" t="s">
        <v>1001</v>
      </c>
      <c r="G2176" s="89" t="s">
        <v>1003</v>
      </c>
      <c r="H2176" s="89" t="s">
        <v>15037</v>
      </c>
      <c r="I2176" s="82" t="s">
        <v>181</v>
      </c>
      <c r="J2176" s="82" t="s">
        <v>200</v>
      </c>
      <c r="K2176" s="82"/>
      <c r="L2176" s="82" t="s">
        <v>14024</v>
      </c>
      <c r="M2176" s="82" t="s">
        <v>12865</v>
      </c>
      <c r="N2176" s="89" t="s">
        <v>1470</v>
      </c>
      <c r="O2176" s="89" t="s">
        <v>7446</v>
      </c>
      <c r="P2176" s="89" t="s">
        <v>10048</v>
      </c>
    </row>
    <row r="2177" spans="1:16" ht="42.75">
      <c r="A2177" s="27" t="s">
        <v>10049</v>
      </c>
      <c r="C2177" t="str">
        <f t="shared" si="33"/>
        <v>Yes</v>
      </c>
      <c r="D2177" s="82" t="s">
        <v>10055</v>
      </c>
      <c r="E2177" s="89" t="s">
        <v>10056</v>
      </c>
      <c r="F2177" s="82" t="s">
        <v>1001</v>
      </c>
      <c r="G2177" s="89" t="s">
        <v>1003</v>
      </c>
      <c r="H2177" s="89" t="s">
        <v>15038</v>
      </c>
      <c r="I2177" s="82" t="s">
        <v>132</v>
      </c>
      <c r="J2177" s="82" t="s">
        <v>200</v>
      </c>
      <c r="K2177" s="82"/>
      <c r="L2177" s="82" t="s">
        <v>14024</v>
      </c>
      <c r="M2177" s="82" t="s">
        <v>12865</v>
      </c>
      <c r="N2177" s="89" t="s">
        <v>1470</v>
      </c>
      <c r="O2177" s="89" t="s">
        <v>7446</v>
      </c>
      <c r="P2177" s="89" t="s">
        <v>10054</v>
      </c>
    </row>
    <row r="2178" spans="1:16" ht="42.75">
      <c r="A2178" s="27" t="s">
        <v>10055</v>
      </c>
      <c r="C2178" t="str">
        <f t="shared" ref="C2178:C2241" si="34">IF(ISNA(VLOOKUP(D2178,$A:$A,1,FALSE)),"No","Yes")</f>
        <v>Yes</v>
      </c>
      <c r="D2178" s="82" t="s">
        <v>10062</v>
      </c>
      <c r="E2178" s="89" t="s">
        <v>10063</v>
      </c>
      <c r="F2178" s="82" t="s">
        <v>1001</v>
      </c>
      <c r="G2178" s="89" t="s">
        <v>1003</v>
      </c>
      <c r="H2178" s="89" t="s">
        <v>15039</v>
      </c>
      <c r="I2178" s="82" t="s">
        <v>132</v>
      </c>
      <c r="J2178" s="82" t="s">
        <v>200</v>
      </c>
      <c r="K2178" s="82"/>
      <c r="L2178" s="82" t="s">
        <v>14024</v>
      </c>
      <c r="M2178" s="82" t="s">
        <v>12865</v>
      </c>
      <c r="N2178" s="89" t="s">
        <v>1470</v>
      </c>
      <c r="O2178" s="89" t="s">
        <v>7446</v>
      </c>
      <c r="P2178" s="89" t="s">
        <v>10061</v>
      </c>
    </row>
    <row r="2179" spans="1:16" ht="42.75">
      <c r="A2179" s="27" t="s">
        <v>10062</v>
      </c>
      <c r="C2179" t="str">
        <f t="shared" si="34"/>
        <v>Yes</v>
      </c>
      <c r="D2179" s="82" t="s">
        <v>10068</v>
      </c>
      <c r="E2179" s="89" t="s">
        <v>10069</v>
      </c>
      <c r="F2179" s="82" t="s">
        <v>1001</v>
      </c>
      <c r="G2179" s="89" t="s">
        <v>1003</v>
      </c>
      <c r="H2179" s="89" t="s">
        <v>15040</v>
      </c>
      <c r="I2179" s="82" t="s">
        <v>132</v>
      </c>
      <c r="J2179" s="82" t="s">
        <v>200</v>
      </c>
      <c r="K2179" s="82"/>
      <c r="L2179" s="82" t="s">
        <v>14024</v>
      </c>
      <c r="M2179" s="82" t="s">
        <v>12865</v>
      </c>
      <c r="N2179" s="89" t="s">
        <v>1470</v>
      </c>
      <c r="O2179" s="89" t="s">
        <v>7446</v>
      </c>
      <c r="P2179" s="89" t="s">
        <v>10067</v>
      </c>
    </row>
    <row r="2180" spans="1:16" ht="42.75">
      <c r="A2180" s="27" t="s">
        <v>10068</v>
      </c>
      <c r="C2180" t="str">
        <f t="shared" si="34"/>
        <v>Yes</v>
      </c>
      <c r="D2180" s="82" t="s">
        <v>10074</v>
      </c>
      <c r="E2180" s="89" t="s">
        <v>10075</v>
      </c>
      <c r="F2180" s="82" t="s">
        <v>1001</v>
      </c>
      <c r="G2180" s="89" t="s">
        <v>1003</v>
      </c>
      <c r="H2180" s="89" t="s">
        <v>15041</v>
      </c>
      <c r="I2180" s="82" t="s">
        <v>132</v>
      </c>
      <c r="J2180" s="82" t="s">
        <v>200</v>
      </c>
      <c r="K2180" s="82"/>
      <c r="L2180" s="82" t="s">
        <v>14024</v>
      </c>
      <c r="M2180" s="82" t="s">
        <v>12865</v>
      </c>
      <c r="N2180" s="89" t="s">
        <v>1470</v>
      </c>
      <c r="O2180" s="89" t="s">
        <v>7446</v>
      </c>
      <c r="P2180" s="89" t="s">
        <v>10073</v>
      </c>
    </row>
    <row r="2181" spans="1:16" ht="42.75">
      <c r="A2181" s="27" t="s">
        <v>10074</v>
      </c>
      <c r="C2181" t="str">
        <f t="shared" si="34"/>
        <v>Yes</v>
      </c>
      <c r="D2181" s="82" t="s">
        <v>10079</v>
      </c>
      <c r="E2181" s="89" t="s">
        <v>5192</v>
      </c>
      <c r="F2181" s="82" t="s">
        <v>1001</v>
      </c>
      <c r="G2181" s="89" t="s">
        <v>1003</v>
      </c>
      <c r="H2181" s="89" t="s">
        <v>15042</v>
      </c>
      <c r="I2181" s="82" t="s">
        <v>132</v>
      </c>
      <c r="J2181" s="82" t="s">
        <v>200</v>
      </c>
      <c r="K2181" s="82"/>
      <c r="L2181" s="82" t="s">
        <v>14024</v>
      </c>
      <c r="M2181" s="82" t="s">
        <v>12865</v>
      </c>
      <c r="N2181" s="89" t="s">
        <v>1470</v>
      </c>
      <c r="O2181" s="89" t="s">
        <v>7446</v>
      </c>
      <c r="P2181" s="89" t="s">
        <v>5190</v>
      </c>
    </row>
    <row r="2182" spans="1:16" ht="42.75">
      <c r="A2182" s="27" t="s">
        <v>10079</v>
      </c>
      <c r="C2182" t="str">
        <f t="shared" si="34"/>
        <v>Yes</v>
      </c>
      <c r="D2182" s="82" t="s">
        <v>10084</v>
      </c>
      <c r="E2182" s="89" t="s">
        <v>10085</v>
      </c>
      <c r="F2182" s="82" t="s">
        <v>1001</v>
      </c>
      <c r="G2182" s="89" t="s">
        <v>1003</v>
      </c>
      <c r="H2182" s="89" t="s">
        <v>15043</v>
      </c>
      <c r="I2182" s="82" t="s">
        <v>132</v>
      </c>
      <c r="J2182" s="82" t="s">
        <v>200</v>
      </c>
      <c r="K2182" s="82"/>
      <c r="L2182" s="82" t="s">
        <v>14024</v>
      </c>
      <c r="M2182" s="82" t="s">
        <v>12865</v>
      </c>
      <c r="N2182" s="89" t="s">
        <v>1470</v>
      </c>
      <c r="O2182" s="89" t="s">
        <v>7446</v>
      </c>
      <c r="P2182" s="89" t="s">
        <v>10083</v>
      </c>
    </row>
    <row r="2183" spans="1:16" ht="42.75">
      <c r="A2183" s="27" t="s">
        <v>10084</v>
      </c>
      <c r="C2183" t="str">
        <f t="shared" si="34"/>
        <v>Yes</v>
      </c>
      <c r="D2183" s="82" t="s">
        <v>10091</v>
      </c>
      <c r="E2183" s="89" t="s">
        <v>10092</v>
      </c>
      <c r="F2183" s="82" t="s">
        <v>1001</v>
      </c>
      <c r="G2183" s="89" t="s">
        <v>1003</v>
      </c>
      <c r="H2183" s="89" t="s">
        <v>15044</v>
      </c>
      <c r="I2183" s="82" t="s">
        <v>132</v>
      </c>
      <c r="J2183" s="82" t="s">
        <v>200</v>
      </c>
      <c r="K2183" s="82"/>
      <c r="L2183" s="82" t="s">
        <v>14024</v>
      </c>
      <c r="M2183" s="82" t="s">
        <v>12865</v>
      </c>
      <c r="N2183" s="89" t="s">
        <v>1470</v>
      </c>
      <c r="O2183" s="89" t="s">
        <v>7446</v>
      </c>
      <c r="P2183" s="89" t="s">
        <v>10090</v>
      </c>
    </row>
    <row r="2184" spans="1:16" ht="42.75">
      <c r="A2184" s="27" t="s">
        <v>10091</v>
      </c>
      <c r="C2184" t="str">
        <f t="shared" si="34"/>
        <v>Yes</v>
      </c>
      <c r="D2184" s="82" t="s">
        <v>10099</v>
      </c>
      <c r="E2184" s="89" t="s">
        <v>6191</v>
      </c>
      <c r="F2184" s="82" t="s">
        <v>1001</v>
      </c>
      <c r="G2184" s="89" t="s">
        <v>1003</v>
      </c>
      <c r="H2184" s="89" t="s">
        <v>15045</v>
      </c>
      <c r="I2184" s="82" t="s">
        <v>132</v>
      </c>
      <c r="J2184" s="82" t="s">
        <v>200</v>
      </c>
      <c r="K2184" s="82"/>
      <c r="L2184" s="82" t="s">
        <v>14024</v>
      </c>
      <c r="M2184" s="82" t="s">
        <v>12865</v>
      </c>
      <c r="N2184" s="89" t="s">
        <v>1470</v>
      </c>
      <c r="O2184" s="89" t="s">
        <v>7446</v>
      </c>
      <c r="P2184" s="89" t="s">
        <v>6189</v>
      </c>
    </row>
    <row r="2185" spans="1:16" ht="42.75">
      <c r="A2185" s="27" t="s">
        <v>10099</v>
      </c>
      <c r="C2185" t="str">
        <f t="shared" si="34"/>
        <v>Yes</v>
      </c>
      <c r="D2185" s="82" t="s">
        <v>10103</v>
      </c>
      <c r="E2185" s="89" t="s">
        <v>10104</v>
      </c>
      <c r="F2185" s="82" t="s">
        <v>1001</v>
      </c>
      <c r="G2185" s="89" t="s">
        <v>1003</v>
      </c>
      <c r="H2185" s="89" t="s">
        <v>15046</v>
      </c>
      <c r="I2185" s="82" t="s">
        <v>132</v>
      </c>
      <c r="J2185" s="82" t="s">
        <v>200</v>
      </c>
      <c r="K2185" s="82"/>
      <c r="L2185" s="82" t="s">
        <v>14024</v>
      </c>
      <c r="M2185" s="82" t="s">
        <v>12865</v>
      </c>
      <c r="N2185" s="89" t="s">
        <v>1470</v>
      </c>
      <c r="O2185" s="89" t="s">
        <v>7446</v>
      </c>
      <c r="P2185" s="89" t="s">
        <v>1277</v>
      </c>
    </row>
    <row r="2186" spans="1:16" ht="28.5">
      <c r="A2186" s="27" t="s">
        <v>10103</v>
      </c>
      <c r="C2186" t="str">
        <f t="shared" si="34"/>
        <v>Yes</v>
      </c>
      <c r="D2186" s="82" t="s">
        <v>10108</v>
      </c>
      <c r="E2186" s="89" t="s">
        <v>2691</v>
      </c>
      <c r="F2186" s="82" t="s">
        <v>1001</v>
      </c>
      <c r="G2186" s="89" t="s">
        <v>1003</v>
      </c>
      <c r="H2186" s="89" t="s">
        <v>15047</v>
      </c>
      <c r="I2186" s="82" t="s">
        <v>181</v>
      </c>
      <c r="J2186" s="82" t="s">
        <v>200</v>
      </c>
      <c r="K2186" s="82" t="s">
        <v>13178</v>
      </c>
      <c r="L2186" s="82" t="s">
        <v>14024</v>
      </c>
      <c r="M2186" s="82" t="s">
        <v>12856</v>
      </c>
      <c r="N2186" s="82"/>
      <c r="O2186" s="82"/>
      <c r="P2186" s="82"/>
    </row>
    <row r="2187" spans="1:16" ht="42.75">
      <c r="A2187" s="27" t="s">
        <v>10108</v>
      </c>
      <c r="C2187" t="str">
        <f t="shared" si="34"/>
        <v>Yes</v>
      </c>
      <c r="D2187" s="82" t="s">
        <v>10110</v>
      </c>
      <c r="E2187" s="89" t="s">
        <v>2605</v>
      </c>
      <c r="F2187" s="82" t="s">
        <v>1007</v>
      </c>
      <c r="G2187" s="89" t="s">
        <v>1009</v>
      </c>
      <c r="H2187" s="89" t="s">
        <v>15048</v>
      </c>
      <c r="I2187" s="82" t="s">
        <v>181</v>
      </c>
      <c r="J2187" s="82" t="s">
        <v>200</v>
      </c>
      <c r="K2187" s="82" t="s">
        <v>13178</v>
      </c>
      <c r="L2187" s="82" t="s">
        <v>14024</v>
      </c>
      <c r="M2187" s="82" t="s">
        <v>12856</v>
      </c>
      <c r="N2187" s="82"/>
      <c r="O2187" s="82"/>
      <c r="P2187" s="82"/>
    </row>
    <row r="2188" spans="1:16" ht="42.75">
      <c r="A2188" s="27" t="s">
        <v>10110</v>
      </c>
      <c r="C2188" t="str">
        <f t="shared" si="34"/>
        <v>Yes</v>
      </c>
      <c r="D2188" s="82" t="s">
        <v>10112</v>
      </c>
      <c r="E2188" s="89" t="s">
        <v>2611</v>
      </c>
      <c r="F2188" s="82" t="s">
        <v>1007</v>
      </c>
      <c r="G2188" s="89" t="s">
        <v>1009</v>
      </c>
      <c r="H2188" s="89" t="s">
        <v>15049</v>
      </c>
      <c r="I2188" s="82" t="s">
        <v>181</v>
      </c>
      <c r="J2188" s="82" t="s">
        <v>200</v>
      </c>
      <c r="K2188" s="82" t="s">
        <v>13178</v>
      </c>
      <c r="L2188" s="82" t="s">
        <v>14024</v>
      </c>
      <c r="M2188" s="82" t="s">
        <v>12856</v>
      </c>
      <c r="N2188" s="82"/>
      <c r="O2188" s="82"/>
      <c r="P2188" s="82"/>
    </row>
    <row r="2189" spans="1:16" ht="42.75">
      <c r="A2189" s="27" t="s">
        <v>10112</v>
      </c>
      <c r="C2189" t="str">
        <f t="shared" si="34"/>
        <v>Yes</v>
      </c>
      <c r="D2189" s="82" t="s">
        <v>10114</v>
      </c>
      <c r="E2189" s="89" t="s">
        <v>2617</v>
      </c>
      <c r="F2189" s="82" t="s">
        <v>1007</v>
      </c>
      <c r="G2189" s="89" t="s">
        <v>1009</v>
      </c>
      <c r="H2189" s="89" t="s">
        <v>15050</v>
      </c>
      <c r="I2189" s="82" t="s">
        <v>181</v>
      </c>
      <c r="J2189" s="82" t="s">
        <v>200</v>
      </c>
      <c r="K2189" s="82" t="s">
        <v>13178</v>
      </c>
      <c r="L2189" s="82" t="s">
        <v>14024</v>
      </c>
      <c r="M2189" s="82" t="s">
        <v>12856</v>
      </c>
      <c r="N2189" s="82"/>
      <c r="O2189" s="82"/>
      <c r="P2189" s="82"/>
    </row>
    <row r="2190" spans="1:16" ht="42.75">
      <c r="A2190" s="27" t="s">
        <v>10114</v>
      </c>
      <c r="C2190" t="str">
        <f t="shared" si="34"/>
        <v>Yes</v>
      </c>
      <c r="D2190" s="82" t="s">
        <v>10115</v>
      </c>
      <c r="E2190" s="89" t="s">
        <v>2622</v>
      </c>
      <c r="F2190" s="82" t="s">
        <v>1007</v>
      </c>
      <c r="G2190" s="89" t="s">
        <v>1009</v>
      </c>
      <c r="H2190" s="89" t="s">
        <v>15051</v>
      </c>
      <c r="I2190" s="82" t="s">
        <v>181</v>
      </c>
      <c r="J2190" s="82" t="s">
        <v>200</v>
      </c>
      <c r="K2190" s="82" t="s">
        <v>13178</v>
      </c>
      <c r="L2190" s="82" t="s">
        <v>14024</v>
      </c>
      <c r="M2190" s="82" t="s">
        <v>12856</v>
      </c>
      <c r="N2190" s="82"/>
      <c r="O2190" s="82"/>
      <c r="P2190" s="82"/>
    </row>
    <row r="2191" spans="1:16" ht="42.75">
      <c r="A2191" s="27" t="s">
        <v>10115</v>
      </c>
      <c r="C2191" t="str">
        <f t="shared" si="34"/>
        <v>Yes</v>
      </c>
      <c r="D2191" s="82" t="s">
        <v>10116</v>
      </c>
      <c r="E2191" s="89" t="s">
        <v>7230</v>
      </c>
      <c r="F2191" s="82" t="s">
        <v>1007</v>
      </c>
      <c r="G2191" s="89" t="s">
        <v>1009</v>
      </c>
      <c r="H2191" s="89" t="s">
        <v>15052</v>
      </c>
      <c r="I2191" s="82" t="s">
        <v>181</v>
      </c>
      <c r="J2191" s="82" t="s">
        <v>200</v>
      </c>
      <c r="K2191" s="82" t="s">
        <v>13178</v>
      </c>
      <c r="L2191" s="82" t="s">
        <v>14024</v>
      </c>
      <c r="M2191" s="82" t="s">
        <v>12856</v>
      </c>
      <c r="N2191" s="82"/>
      <c r="O2191" s="82"/>
      <c r="P2191" s="82"/>
    </row>
    <row r="2192" spans="1:16" ht="42.75">
      <c r="A2192" s="27" t="s">
        <v>10116</v>
      </c>
      <c r="C2192" t="str">
        <f t="shared" si="34"/>
        <v>Yes</v>
      </c>
      <c r="D2192" s="82" t="s">
        <v>10118</v>
      </c>
      <c r="E2192" s="89" t="s">
        <v>7233</v>
      </c>
      <c r="F2192" s="82" t="s">
        <v>1007</v>
      </c>
      <c r="G2192" s="89" t="s">
        <v>1009</v>
      </c>
      <c r="H2192" s="89" t="s">
        <v>15053</v>
      </c>
      <c r="I2192" s="82" t="s">
        <v>181</v>
      </c>
      <c r="J2192" s="82" t="s">
        <v>200</v>
      </c>
      <c r="K2192" s="82" t="s">
        <v>13178</v>
      </c>
      <c r="L2192" s="82" t="s">
        <v>14024</v>
      </c>
      <c r="M2192" s="82" t="s">
        <v>12856</v>
      </c>
      <c r="N2192" s="82"/>
      <c r="O2192" s="82"/>
      <c r="P2192" s="82"/>
    </row>
    <row r="2193" spans="1:16" ht="128.25">
      <c r="A2193" s="27" t="s">
        <v>10118</v>
      </c>
      <c r="C2193" t="str">
        <f t="shared" si="34"/>
        <v>Yes</v>
      </c>
      <c r="D2193" s="82" t="s">
        <v>10120</v>
      </c>
      <c r="E2193" s="89" t="s">
        <v>10121</v>
      </c>
      <c r="F2193" s="82" t="s">
        <v>1007</v>
      </c>
      <c r="G2193" s="89" t="s">
        <v>1009</v>
      </c>
      <c r="H2193" s="89" t="s">
        <v>15054</v>
      </c>
      <c r="I2193" s="82" t="s">
        <v>132</v>
      </c>
      <c r="J2193" s="82" t="s">
        <v>200</v>
      </c>
      <c r="K2193" s="82"/>
      <c r="L2193" s="82" t="s">
        <v>14024</v>
      </c>
      <c r="M2193" s="82" t="s">
        <v>12865</v>
      </c>
      <c r="N2193" s="89" t="s">
        <v>1470</v>
      </c>
      <c r="O2193" s="89" t="s">
        <v>7446</v>
      </c>
      <c r="P2193" s="89" t="s">
        <v>10119</v>
      </c>
    </row>
    <row r="2194" spans="1:16" ht="71.25">
      <c r="A2194" s="27" t="s">
        <v>10120</v>
      </c>
      <c r="C2194" t="str">
        <f t="shared" si="34"/>
        <v>Yes</v>
      </c>
      <c r="D2194" s="82" t="s">
        <v>10127</v>
      </c>
      <c r="E2194" s="89" t="s">
        <v>10128</v>
      </c>
      <c r="F2194" s="82" t="s">
        <v>1007</v>
      </c>
      <c r="G2194" s="89" t="s">
        <v>1009</v>
      </c>
      <c r="H2194" s="89" t="s">
        <v>15055</v>
      </c>
      <c r="I2194" s="82" t="s">
        <v>132</v>
      </c>
      <c r="J2194" s="82" t="s">
        <v>200</v>
      </c>
      <c r="K2194" s="82"/>
      <c r="L2194" s="82" t="s">
        <v>14024</v>
      </c>
      <c r="M2194" s="82" t="s">
        <v>12865</v>
      </c>
      <c r="N2194" s="89" t="s">
        <v>1470</v>
      </c>
      <c r="O2194" s="89" t="s">
        <v>7446</v>
      </c>
      <c r="P2194" s="89" t="s">
        <v>10126</v>
      </c>
    </row>
    <row r="2195" spans="1:16" ht="114">
      <c r="A2195" s="27" t="s">
        <v>10127</v>
      </c>
      <c r="C2195" t="str">
        <f t="shared" si="34"/>
        <v>Yes</v>
      </c>
      <c r="D2195" s="82" t="s">
        <v>10135</v>
      </c>
      <c r="E2195" s="89" t="s">
        <v>10136</v>
      </c>
      <c r="F2195" s="82" t="s">
        <v>1007</v>
      </c>
      <c r="G2195" s="89" t="s">
        <v>1009</v>
      </c>
      <c r="H2195" s="89" t="s">
        <v>15056</v>
      </c>
      <c r="I2195" s="82" t="s">
        <v>132</v>
      </c>
      <c r="J2195" s="82" t="s">
        <v>200</v>
      </c>
      <c r="K2195" s="82"/>
      <c r="L2195" s="82" t="s">
        <v>14024</v>
      </c>
      <c r="M2195" s="82" t="s">
        <v>12865</v>
      </c>
      <c r="N2195" s="89" t="s">
        <v>1470</v>
      </c>
      <c r="O2195" s="89" t="s">
        <v>7446</v>
      </c>
      <c r="P2195" s="89" t="s">
        <v>10134</v>
      </c>
    </row>
    <row r="2196" spans="1:16" ht="171">
      <c r="A2196" s="27" t="s">
        <v>10135</v>
      </c>
      <c r="C2196" t="str">
        <f t="shared" si="34"/>
        <v>Yes</v>
      </c>
      <c r="D2196" s="82" t="s">
        <v>10143</v>
      </c>
      <c r="E2196" s="89" t="s">
        <v>10144</v>
      </c>
      <c r="F2196" s="82" t="s">
        <v>1007</v>
      </c>
      <c r="G2196" s="89" t="s">
        <v>1009</v>
      </c>
      <c r="H2196" s="89" t="s">
        <v>15057</v>
      </c>
      <c r="I2196" s="82" t="s">
        <v>132</v>
      </c>
      <c r="J2196" s="82" t="s">
        <v>200</v>
      </c>
      <c r="K2196" s="82"/>
      <c r="L2196" s="82" t="s">
        <v>14024</v>
      </c>
      <c r="M2196" s="82" t="s">
        <v>12865</v>
      </c>
      <c r="N2196" s="89" t="s">
        <v>1470</v>
      </c>
      <c r="O2196" s="89" t="s">
        <v>7446</v>
      </c>
      <c r="P2196" s="89" t="s">
        <v>10142</v>
      </c>
    </row>
    <row r="2197" spans="1:16" ht="114">
      <c r="A2197" s="27" t="s">
        <v>10143</v>
      </c>
      <c r="C2197" t="str">
        <f t="shared" si="34"/>
        <v>Yes</v>
      </c>
      <c r="D2197" s="82" t="s">
        <v>10150</v>
      </c>
      <c r="E2197" s="89" t="s">
        <v>10151</v>
      </c>
      <c r="F2197" s="82" t="s">
        <v>1007</v>
      </c>
      <c r="G2197" s="89" t="s">
        <v>1009</v>
      </c>
      <c r="H2197" s="89" t="s">
        <v>15058</v>
      </c>
      <c r="I2197" s="82" t="s">
        <v>132</v>
      </c>
      <c r="J2197" s="82" t="s">
        <v>200</v>
      </c>
      <c r="K2197" s="82"/>
      <c r="L2197" s="82" t="s">
        <v>14024</v>
      </c>
      <c r="M2197" s="82" t="s">
        <v>12865</v>
      </c>
      <c r="N2197" s="89" t="s">
        <v>1470</v>
      </c>
      <c r="O2197" s="89" t="s">
        <v>7446</v>
      </c>
      <c r="P2197" s="89" t="s">
        <v>10149</v>
      </c>
    </row>
    <row r="2198" spans="1:16" ht="85.5">
      <c r="A2198" s="27" t="s">
        <v>10150</v>
      </c>
      <c r="C2198" t="str">
        <f t="shared" si="34"/>
        <v>Yes</v>
      </c>
      <c r="D2198" s="82" t="s">
        <v>10157</v>
      </c>
      <c r="E2198" s="89" t="s">
        <v>10158</v>
      </c>
      <c r="F2198" s="82" t="s">
        <v>1007</v>
      </c>
      <c r="G2198" s="89" t="s">
        <v>1009</v>
      </c>
      <c r="H2198" s="89" t="s">
        <v>15059</v>
      </c>
      <c r="I2198" s="82" t="s">
        <v>132</v>
      </c>
      <c r="J2198" s="82" t="s">
        <v>200</v>
      </c>
      <c r="K2198" s="82"/>
      <c r="L2198" s="82" t="s">
        <v>14024</v>
      </c>
      <c r="M2198" s="82" t="s">
        <v>12865</v>
      </c>
      <c r="N2198" s="89" t="s">
        <v>1470</v>
      </c>
      <c r="O2198" s="89" t="s">
        <v>7446</v>
      </c>
      <c r="P2198" s="89" t="s">
        <v>10156</v>
      </c>
    </row>
    <row r="2199" spans="1:16" ht="156.75">
      <c r="A2199" s="27" t="s">
        <v>10157</v>
      </c>
      <c r="C2199" t="str">
        <f t="shared" si="34"/>
        <v>Yes</v>
      </c>
      <c r="D2199" s="82" t="s">
        <v>10165</v>
      </c>
      <c r="E2199" s="89" t="s">
        <v>10166</v>
      </c>
      <c r="F2199" s="82" t="s">
        <v>1007</v>
      </c>
      <c r="G2199" s="89" t="s">
        <v>1009</v>
      </c>
      <c r="H2199" s="89" t="s">
        <v>15060</v>
      </c>
      <c r="I2199" s="82" t="s">
        <v>132</v>
      </c>
      <c r="J2199" s="82" t="s">
        <v>200</v>
      </c>
      <c r="K2199" s="82"/>
      <c r="L2199" s="82" t="s">
        <v>14024</v>
      </c>
      <c r="M2199" s="82" t="s">
        <v>12865</v>
      </c>
      <c r="N2199" s="89" t="s">
        <v>1470</v>
      </c>
      <c r="O2199" s="89" t="s">
        <v>7446</v>
      </c>
      <c r="P2199" s="89" t="s">
        <v>10164</v>
      </c>
    </row>
    <row r="2200" spans="1:16" ht="42.75">
      <c r="A2200" s="27" t="s">
        <v>10165</v>
      </c>
      <c r="C2200" t="str">
        <f t="shared" si="34"/>
        <v>Yes</v>
      </c>
      <c r="D2200" s="82" t="s">
        <v>10171</v>
      </c>
      <c r="E2200" s="89" t="s">
        <v>2691</v>
      </c>
      <c r="F2200" s="82" t="s">
        <v>1007</v>
      </c>
      <c r="G2200" s="89" t="s">
        <v>1009</v>
      </c>
      <c r="H2200" s="89" t="s">
        <v>15061</v>
      </c>
      <c r="I2200" s="82" t="s">
        <v>181</v>
      </c>
      <c r="J2200" s="82" t="s">
        <v>200</v>
      </c>
      <c r="K2200" s="82" t="s">
        <v>13178</v>
      </c>
      <c r="L2200" s="82" t="s">
        <v>14024</v>
      </c>
      <c r="M2200" s="82" t="s">
        <v>12856</v>
      </c>
      <c r="N2200" s="82"/>
      <c r="O2200" s="82"/>
      <c r="P2200" s="82"/>
    </row>
    <row r="2201" spans="1:16" ht="42.75">
      <c r="A2201" s="27" t="s">
        <v>10171</v>
      </c>
      <c r="C2201" t="str">
        <f t="shared" si="34"/>
        <v>Yes</v>
      </c>
      <c r="D2201" s="82" t="s">
        <v>10173</v>
      </c>
      <c r="E2201" s="89" t="s">
        <v>2605</v>
      </c>
      <c r="F2201" s="82" t="s">
        <v>1014</v>
      </c>
      <c r="G2201" s="89" t="s">
        <v>1016</v>
      </c>
      <c r="H2201" s="89" t="s">
        <v>15062</v>
      </c>
      <c r="I2201" s="82" t="s">
        <v>181</v>
      </c>
      <c r="J2201" s="82" t="s">
        <v>200</v>
      </c>
      <c r="K2201" s="82" t="s">
        <v>13178</v>
      </c>
      <c r="L2201" s="82" t="s">
        <v>14024</v>
      </c>
      <c r="M2201" s="82" t="s">
        <v>12856</v>
      </c>
      <c r="N2201" s="82"/>
      <c r="O2201" s="82"/>
      <c r="P2201" s="82"/>
    </row>
    <row r="2202" spans="1:16" ht="28.5">
      <c r="A2202" s="27" t="s">
        <v>10173</v>
      </c>
      <c r="C2202" t="str">
        <f t="shared" si="34"/>
        <v>Yes</v>
      </c>
      <c r="D2202" s="82" t="s">
        <v>10175</v>
      </c>
      <c r="E2202" s="89" t="s">
        <v>2611</v>
      </c>
      <c r="F2202" s="82" t="s">
        <v>1014</v>
      </c>
      <c r="G2202" s="89" t="s">
        <v>1016</v>
      </c>
      <c r="H2202" s="89" t="s">
        <v>15063</v>
      </c>
      <c r="I2202" s="82" t="s">
        <v>181</v>
      </c>
      <c r="J2202" s="82" t="s">
        <v>200</v>
      </c>
      <c r="K2202" s="82" t="s">
        <v>13178</v>
      </c>
      <c r="L2202" s="82" t="s">
        <v>14024</v>
      </c>
      <c r="M2202" s="82" t="s">
        <v>12856</v>
      </c>
      <c r="N2202" s="82"/>
      <c r="O2202" s="82"/>
      <c r="P2202" s="82"/>
    </row>
    <row r="2203" spans="1:16" ht="28.5">
      <c r="A2203" s="27" t="s">
        <v>10175</v>
      </c>
      <c r="C2203" t="str">
        <f t="shared" si="34"/>
        <v>Yes</v>
      </c>
      <c r="D2203" s="82" t="s">
        <v>10177</v>
      </c>
      <c r="E2203" s="89" t="s">
        <v>2617</v>
      </c>
      <c r="F2203" s="82" t="s">
        <v>1014</v>
      </c>
      <c r="G2203" s="89" t="s">
        <v>1016</v>
      </c>
      <c r="H2203" s="89" t="s">
        <v>15064</v>
      </c>
      <c r="I2203" s="82" t="s">
        <v>181</v>
      </c>
      <c r="J2203" s="82" t="s">
        <v>200</v>
      </c>
      <c r="K2203" s="82" t="s">
        <v>13178</v>
      </c>
      <c r="L2203" s="82" t="s">
        <v>14024</v>
      </c>
      <c r="M2203" s="82" t="s">
        <v>12856</v>
      </c>
      <c r="N2203" s="82"/>
      <c r="O2203" s="82"/>
      <c r="P2203" s="82"/>
    </row>
    <row r="2204" spans="1:16" ht="28.5">
      <c r="A2204" s="27" t="s">
        <v>10177</v>
      </c>
      <c r="C2204" t="str">
        <f t="shared" si="34"/>
        <v>Yes</v>
      </c>
      <c r="D2204" s="82" t="s">
        <v>10178</v>
      </c>
      <c r="E2204" s="89" t="s">
        <v>2622</v>
      </c>
      <c r="F2204" s="82" t="s">
        <v>1014</v>
      </c>
      <c r="G2204" s="89" t="s">
        <v>1016</v>
      </c>
      <c r="H2204" s="89" t="s">
        <v>15065</v>
      </c>
      <c r="I2204" s="82" t="s">
        <v>181</v>
      </c>
      <c r="J2204" s="82" t="s">
        <v>200</v>
      </c>
      <c r="K2204" s="82" t="s">
        <v>13178</v>
      </c>
      <c r="L2204" s="82" t="s">
        <v>14024</v>
      </c>
      <c r="M2204" s="82" t="s">
        <v>12856</v>
      </c>
      <c r="N2204" s="82"/>
      <c r="O2204" s="82"/>
      <c r="P2204" s="82"/>
    </row>
    <row r="2205" spans="1:16" ht="28.5">
      <c r="A2205" s="27" t="s">
        <v>10178</v>
      </c>
      <c r="C2205" t="str">
        <f t="shared" si="34"/>
        <v>Yes</v>
      </c>
      <c r="D2205" s="82" t="s">
        <v>10179</v>
      </c>
      <c r="E2205" s="89" t="s">
        <v>7230</v>
      </c>
      <c r="F2205" s="82" t="s">
        <v>1014</v>
      </c>
      <c r="G2205" s="89" t="s">
        <v>1016</v>
      </c>
      <c r="H2205" s="89" t="s">
        <v>15066</v>
      </c>
      <c r="I2205" s="82" t="s">
        <v>181</v>
      </c>
      <c r="J2205" s="82" t="s">
        <v>200</v>
      </c>
      <c r="K2205" s="82" t="s">
        <v>13178</v>
      </c>
      <c r="L2205" s="82" t="s">
        <v>14024</v>
      </c>
      <c r="M2205" s="82" t="s">
        <v>12856</v>
      </c>
      <c r="N2205" s="82"/>
      <c r="O2205" s="82"/>
      <c r="P2205" s="82"/>
    </row>
    <row r="2206" spans="1:16" ht="42.75">
      <c r="A2206" s="27" t="s">
        <v>10179</v>
      </c>
      <c r="C2206" t="str">
        <f t="shared" si="34"/>
        <v>Yes</v>
      </c>
      <c r="D2206" s="82" t="s">
        <v>10181</v>
      </c>
      <c r="E2206" s="89" t="s">
        <v>7233</v>
      </c>
      <c r="F2206" s="82" t="s">
        <v>1014</v>
      </c>
      <c r="G2206" s="89" t="s">
        <v>1016</v>
      </c>
      <c r="H2206" s="89" t="s">
        <v>15067</v>
      </c>
      <c r="I2206" s="82" t="s">
        <v>181</v>
      </c>
      <c r="J2206" s="82" t="s">
        <v>200</v>
      </c>
      <c r="K2206" s="82" t="s">
        <v>13178</v>
      </c>
      <c r="L2206" s="82" t="s">
        <v>14024</v>
      </c>
      <c r="M2206" s="82" t="s">
        <v>12856</v>
      </c>
      <c r="N2206" s="82"/>
      <c r="O2206" s="82"/>
      <c r="P2206" s="82"/>
    </row>
    <row r="2207" spans="1:16" ht="28.5">
      <c r="A2207" s="27" t="s">
        <v>10181</v>
      </c>
      <c r="C2207" t="str">
        <f t="shared" si="34"/>
        <v>Yes</v>
      </c>
      <c r="D2207" s="82" t="s">
        <v>10183</v>
      </c>
      <c r="E2207" s="89" t="s">
        <v>10184</v>
      </c>
      <c r="F2207" s="82" t="s">
        <v>1014</v>
      </c>
      <c r="G2207" s="89" t="s">
        <v>1016</v>
      </c>
      <c r="H2207" s="89" t="s">
        <v>15068</v>
      </c>
      <c r="I2207" s="82" t="s">
        <v>132</v>
      </c>
      <c r="J2207" s="82" t="s">
        <v>200</v>
      </c>
      <c r="K2207" s="82"/>
      <c r="L2207" s="82" t="s">
        <v>14024</v>
      </c>
      <c r="M2207" s="82" t="s">
        <v>12865</v>
      </c>
      <c r="N2207" s="89" t="s">
        <v>1470</v>
      </c>
      <c r="O2207" s="89" t="s">
        <v>7446</v>
      </c>
      <c r="P2207" s="89" t="s">
        <v>10182</v>
      </c>
    </row>
    <row r="2208" spans="1:16" ht="28.5">
      <c r="A2208" s="27" t="s">
        <v>10183</v>
      </c>
      <c r="C2208" t="str">
        <f t="shared" si="34"/>
        <v>Yes</v>
      </c>
      <c r="D2208" s="82" t="s">
        <v>10188</v>
      </c>
      <c r="E2208" s="89" t="s">
        <v>2691</v>
      </c>
      <c r="F2208" s="82" t="s">
        <v>1014</v>
      </c>
      <c r="G2208" s="89" t="s">
        <v>1016</v>
      </c>
      <c r="H2208" s="89" t="s">
        <v>15069</v>
      </c>
      <c r="I2208" s="82" t="s">
        <v>181</v>
      </c>
      <c r="J2208" s="82" t="s">
        <v>200</v>
      </c>
      <c r="K2208" s="82" t="s">
        <v>13178</v>
      </c>
      <c r="L2208" s="82" t="s">
        <v>14024</v>
      </c>
      <c r="M2208" s="82" t="s">
        <v>12856</v>
      </c>
      <c r="N2208" s="82"/>
      <c r="O2208" s="82"/>
      <c r="P2208" s="82"/>
    </row>
    <row r="2209" spans="1:16" ht="42.75">
      <c r="A2209" s="27" t="s">
        <v>10188</v>
      </c>
      <c r="C2209" t="str">
        <f t="shared" si="34"/>
        <v>Yes</v>
      </c>
      <c r="D2209" s="82" t="s">
        <v>10190</v>
      </c>
      <c r="E2209" s="89" t="s">
        <v>2605</v>
      </c>
      <c r="F2209" s="82" t="s">
        <v>1021</v>
      </c>
      <c r="G2209" s="89" t="s">
        <v>1023</v>
      </c>
      <c r="H2209" s="89" t="s">
        <v>15070</v>
      </c>
      <c r="I2209" s="82" t="s">
        <v>181</v>
      </c>
      <c r="J2209" s="82" t="s">
        <v>200</v>
      </c>
      <c r="K2209" s="82" t="s">
        <v>13178</v>
      </c>
      <c r="L2209" s="82" t="s">
        <v>14024</v>
      </c>
      <c r="M2209" s="82" t="s">
        <v>12856</v>
      </c>
      <c r="N2209" s="82"/>
      <c r="O2209" s="82"/>
      <c r="P2209" s="82"/>
    </row>
    <row r="2210" spans="1:16" ht="42.75">
      <c r="A2210" s="27" t="s">
        <v>10190</v>
      </c>
      <c r="C2210" t="str">
        <f t="shared" si="34"/>
        <v>Yes</v>
      </c>
      <c r="D2210" s="82" t="s">
        <v>10192</v>
      </c>
      <c r="E2210" s="89" t="s">
        <v>2611</v>
      </c>
      <c r="F2210" s="82" t="s">
        <v>1021</v>
      </c>
      <c r="G2210" s="89" t="s">
        <v>1023</v>
      </c>
      <c r="H2210" s="89" t="s">
        <v>15071</v>
      </c>
      <c r="I2210" s="82" t="s">
        <v>181</v>
      </c>
      <c r="J2210" s="82" t="s">
        <v>200</v>
      </c>
      <c r="K2210" s="82" t="s">
        <v>13178</v>
      </c>
      <c r="L2210" s="82" t="s">
        <v>14024</v>
      </c>
      <c r="M2210" s="82" t="s">
        <v>12856</v>
      </c>
      <c r="N2210" s="82"/>
      <c r="O2210" s="82"/>
      <c r="P2210" s="82"/>
    </row>
    <row r="2211" spans="1:16" ht="42.75">
      <c r="A2211" s="27" t="s">
        <v>10192</v>
      </c>
      <c r="C2211" t="str">
        <f t="shared" si="34"/>
        <v>Yes</v>
      </c>
      <c r="D2211" s="82" t="s">
        <v>10194</v>
      </c>
      <c r="E2211" s="89" t="s">
        <v>2617</v>
      </c>
      <c r="F2211" s="82" t="s">
        <v>1021</v>
      </c>
      <c r="G2211" s="89" t="s">
        <v>1023</v>
      </c>
      <c r="H2211" s="89" t="s">
        <v>15072</v>
      </c>
      <c r="I2211" s="82" t="s">
        <v>181</v>
      </c>
      <c r="J2211" s="82" t="s">
        <v>200</v>
      </c>
      <c r="K2211" s="82" t="s">
        <v>13178</v>
      </c>
      <c r="L2211" s="82" t="s">
        <v>14024</v>
      </c>
      <c r="M2211" s="82" t="s">
        <v>12856</v>
      </c>
      <c r="N2211" s="82"/>
      <c r="O2211" s="82"/>
      <c r="P2211" s="82"/>
    </row>
    <row r="2212" spans="1:16" ht="42.75">
      <c r="A2212" s="27" t="s">
        <v>10194</v>
      </c>
      <c r="C2212" t="str">
        <f t="shared" si="34"/>
        <v>Yes</v>
      </c>
      <c r="D2212" s="82" t="s">
        <v>10195</v>
      </c>
      <c r="E2212" s="89" t="s">
        <v>2622</v>
      </c>
      <c r="F2212" s="82" t="s">
        <v>1021</v>
      </c>
      <c r="G2212" s="89" t="s">
        <v>1023</v>
      </c>
      <c r="H2212" s="89" t="s">
        <v>15073</v>
      </c>
      <c r="I2212" s="82" t="s">
        <v>181</v>
      </c>
      <c r="J2212" s="82" t="s">
        <v>200</v>
      </c>
      <c r="K2212" s="82" t="s">
        <v>13178</v>
      </c>
      <c r="L2212" s="82" t="s">
        <v>14024</v>
      </c>
      <c r="M2212" s="82" t="s">
        <v>12856</v>
      </c>
      <c r="N2212" s="82"/>
      <c r="O2212" s="82"/>
      <c r="P2212" s="82"/>
    </row>
    <row r="2213" spans="1:16" ht="42.75">
      <c r="A2213" s="27" t="s">
        <v>10195</v>
      </c>
      <c r="C2213" t="str">
        <f t="shared" si="34"/>
        <v>Yes</v>
      </c>
      <c r="D2213" s="82" t="s">
        <v>10196</v>
      </c>
      <c r="E2213" s="89" t="s">
        <v>7230</v>
      </c>
      <c r="F2213" s="82" t="s">
        <v>1021</v>
      </c>
      <c r="G2213" s="89" t="s">
        <v>1023</v>
      </c>
      <c r="H2213" s="89" t="s">
        <v>15074</v>
      </c>
      <c r="I2213" s="82" t="s">
        <v>181</v>
      </c>
      <c r="J2213" s="82" t="s">
        <v>200</v>
      </c>
      <c r="K2213" s="82" t="s">
        <v>13178</v>
      </c>
      <c r="L2213" s="82" t="s">
        <v>14024</v>
      </c>
      <c r="M2213" s="82" t="s">
        <v>12856</v>
      </c>
      <c r="N2213" s="82"/>
      <c r="O2213" s="82"/>
      <c r="P2213" s="82"/>
    </row>
    <row r="2214" spans="1:16" ht="42.75">
      <c r="A2214" s="27" t="s">
        <v>10196</v>
      </c>
      <c r="C2214" t="str">
        <f t="shared" si="34"/>
        <v>Yes</v>
      </c>
      <c r="D2214" s="82" t="s">
        <v>10198</v>
      </c>
      <c r="E2214" s="89" t="s">
        <v>7233</v>
      </c>
      <c r="F2214" s="82" t="s">
        <v>1021</v>
      </c>
      <c r="G2214" s="89" t="s">
        <v>1023</v>
      </c>
      <c r="H2214" s="89" t="s">
        <v>15075</v>
      </c>
      <c r="I2214" s="82" t="s">
        <v>181</v>
      </c>
      <c r="J2214" s="82" t="s">
        <v>200</v>
      </c>
      <c r="K2214" s="82" t="s">
        <v>13178</v>
      </c>
      <c r="L2214" s="82" t="s">
        <v>14024</v>
      </c>
      <c r="M2214" s="82" t="s">
        <v>12856</v>
      </c>
      <c r="N2214" s="82"/>
      <c r="O2214" s="82"/>
      <c r="P2214" s="82"/>
    </row>
    <row r="2215" spans="1:16" ht="42.75">
      <c r="A2215" s="27" t="s">
        <v>10198</v>
      </c>
      <c r="C2215" t="str">
        <f t="shared" si="34"/>
        <v>Yes</v>
      </c>
      <c r="D2215" s="82" t="s">
        <v>10200</v>
      </c>
      <c r="E2215" s="89" t="s">
        <v>10201</v>
      </c>
      <c r="F2215" s="82" t="s">
        <v>1021</v>
      </c>
      <c r="G2215" s="89" t="s">
        <v>1023</v>
      </c>
      <c r="H2215" s="89" t="s">
        <v>15076</v>
      </c>
      <c r="I2215" s="82" t="s">
        <v>132</v>
      </c>
      <c r="J2215" s="82" t="s">
        <v>200</v>
      </c>
      <c r="K2215" s="82"/>
      <c r="L2215" s="82" t="s">
        <v>14024</v>
      </c>
      <c r="M2215" s="82" t="s">
        <v>12865</v>
      </c>
      <c r="N2215" s="89" t="s">
        <v>1470</v>
      </c>
      <c r="O2215" s="89" t="s">
        <v>7446</v>
      </c>
      <c r="P2215" s="89" t="s">
        <v>10199</v>
      </c>
    </row>
    <row r="2216" spans="1:16" ht="57">
      <c r="A2216" s="27" t="s">
        <v>10200</v>
      </c>
      <c r="C2216" t="str">
        <f t="shared" si="34"/>
        <v>Yes</v>
      </c>
      <c r="D2216" s="82" t="s">
        <v>10206</v>
      </c>
      <c r="E2216" s="89" t="s">
        <v>10207</v>
      </c>
      <c r="F2216" s="82" t="s">
        <v>1021</v>
      </c>
      <c r="G2216" s="89" t="s">
        <v>1023</v>
      </c>
      <c r="H2216" s="89" t="s">
        <v>15077</v>
      </c>
      <c r="I2216" s="82" t="s">
        <v>132</v>
      </c>
      <c r="J2216" s="82" t="s">
        <v>200</v>
      </c>
      <c r="K2216" s="82"/>
      <c r="L2216" s="82" t="s">
        <v>14024</v>
      </c>
      <c r="M2216" s="82" t="s">
        <v>12865</v>
      </c>
      <c r="N2216" s="89" t="s">
        <v>1470</v>
      </c>
      <c r="O2216" s="89" t="s">
        <v>7446</v>
      </c>
      <c r="P2216" s="89" t="s">
        <v>10205</v>
      </c>
    </row>
    <row r="2217" spans="1:16" ht="57">
      <c r="A2217" s="27" t="s">
        <v>10206</v>
      </c>
      <c r="C2217" t="str">
        <f t="shared" si="34"/>
        <v>Yes</v>
      </c>
      <c r="D2217" s="82" t="s">
        <v>10212</v>
      </c>
      <c r="E2217" s="89" t="s">
        <v>10213</v>
      </c>
      <c r="F2217" s="82" t="s">
        <v>1021</v>
      </c>
      <c r="G2217" s="89" t="s">
        <v>1023</v>
      </c>
      <c r="H2217" s="89" t="s">
        <v>15078</v>
      </c>
      <c r="I2217" s="82" t="s">
        <v>132</v>
      </c>
      <c r="J2217" s="82" t="s">
        <v>200</v>
      </c>
      <c r="K2217" s="82"/>
      <c r="L2217" s="82" t="s">
        <v>14024</v>
      </c>
      <c r="M2217" s="82" t="s">
        <v>12865</v>
      </c>
      <c r="N2217" s="89" t="s">
        <v>1470</v>
      </c>
      <c r="O2217" s="89" t="s">
        <v>7446</v>
      </c>
      <c r="P2217" s="89" t="s">
        <v>10211</v>
      </c>
    </row>
    <row r="2218" spans="1:16" ht="57">
      <c r="A2218" s="27" t="s">
        <v>10212</v>
      </c>
      <c r="C2218" t="str">
        <f t="shared" si="34"/>
        <v>Yes</v>
      </c>
      <c r="D2218" s="82" t="s">
        <v>10218</v>
      </c>
      <c r="E2218" s="89" t="s">
        <v>10219</v>
      </c>
      <c r="F2218" s="82" t="s">
        <v>1021</v>
      </c>
      <c r="G2218" s="89" t="s">
        <v>1023</v>
      </c>
      <c r="H2218" s="89" t="s">
        <v>15079</v>
      </c>
      <c r="I2218" s="82" t="s">
        <v>132</v>
      </c>
      <c r="J2218" s="82" t="s">
        <v>200</v>
      </c>
      <c r="K2218" s="82"/>
      <c r="L2218" s="82" t="s">
        <v>14024</v>
      </c>
      <c r="M2218" s="82" t="s">
        <v>12865</v>
      </c>
      <c r="N2218" s="89" t="s">
        <v>1470</v>
      </c>
      <c r="O2218" s="89" t="s">
        <v>7446</v>
      </c>
      <c r="P2218" s="89" t="s">
        <v>10217</v>
      </c>
    </row>
    <row r="2219" spans="1:16" ht="42.75">
      <c r="A2219" s="27" t="s">
        <v>10218</v>
      </c>
      <c r="C2219" t="str">
        <f t="shared" si="34"/>
        <v>Yes</v>
      </c>
      <c r="D2219" s="82" t="s">
        <v>10224</v>
      </c>
      <c r="E2219" s="89" t="s">
        <v>10225</v>
      </c>
      <c r="F2219" s="82" t="s">
        <v>1021</v>
      </c>
      <c r="G2219" s="89" t="s">
        <v>1023</v>
      </c>
      <c r="H2219" s="89" t="s">
        <v>15080</v>
      </c>
      <c r="I2219" s="82" t="s">
        <v>132</v>
      </c>
      <c r="J2219" s="82" t="s">
        <v>200</v>
      </c>
      <c r="K2219" s="82"/>
      <c r="L2219" s="82" t="s">
        <v>14024</v>
      </c>
      <c r="M2219" s="82" t="s">
        <v>12865</v>
      </c>
      <c r="N2219" s="89" t="s">
        <v>1470</v>
      </c>
      <c r="O2219" s="89" t="s">
        <v>7446</v>
      </c>
      <c r="P2219" s="89" t="s">
        <v>10223</v>
      </c>
    </row>
    <row r="2220" spans="1:16" ht="57">
      <c r="A2220" s="27" t="s">
        <v>10224</v>
      </c>
      <c r="C2220" t="str">
        <f t="shared" si="34"/>
        <v>Yes</v>
      </c>
      <c r="D2220" s="82" t="s">
        <v>10230</v>
      </c>
      <c r="E2220" s="89" t="s">
        <v>10231</v>
      </c>
      <c r="F2220" s="82" t="s">
        <v>1021</v>
      </c>
      <c r="G2220" s="89" t="s">
        <v>1023</v>
      </c>
      <c r="H2220" s="89" t="s">
        <v>15081</v>
      </c>
      <c r="I2220" s="82" t="s">
        <v>132</v>
      </c>
      <c r="J2220" s="82" t="s">
        <v>200</v>
      </c>
      <c r="K2220" s="82"/>
      <c r="L2220" s="82" t="s">
        <v>14024</v>
      </c>
      <c r="M2220" s="82" t="s">
        <v>12865</v>
      </c>
      <c r="N2220" s="89" t="s">
        <v>1470</v>
      </c>
      <c r="O2220" s="89" t="s">
        <v>7446</v>
      </c>
      <c r="P2220" s="89" t="s">
        <v>10229</v>
      </c>
    </row>
    <row r="2221" spans="1:16" ht="57">
      <c r="A2221" s="27" t="s">
        <v>10230</v>
      </c>
      <c r="C2221" t="str">
        <f t="shared" si="34"/>
        <v>Yes</v>
      </c>
      <c r="D2221" s="82" t="s">
        <v>10236</v>
      </c>
      <c r="E2221" s="89" t="s">
        <v>10237</v>
      </c>
      <c r="F2221" s="82" t="s">
        <v>1021</v>
      </c>
      <c r="G2221" s="89" t="s">
        <v>1023</v>
      </c>
      <c r="H2221" s="89" t="s">
        <v>15082</v>
      </c>
      <c r="I2221" s="82" t="s">
        <v>132</v>
      </c>
      <c r="J2221" s="82" t="s">
        <v>200</v>
      </c>
      <c r="K2221" s="82"/>
      <c r="L2221" s="82" t="s">
        <v>14024</v>
      </c>
      <c r="M2221" s="82" t="s">
        <v>12865</v>
      </c>
      <c r="N2221" s="89" t="s">
        <v>1470</v>
      </c>
      <c r="O2221" s="89" t="s">
        <v>7446</v>
      </c>
      <c r="P2221" s="89" t="s">
        <v>10235</v>
      </c>
    </row>
    <row r="2222" spans="1:16" ht="42.75">
      <c r="A2222" s="27" t="s">
        <v>10236</v>
      </c>
      <c r="C2222" t="str">
        <f t="shared" si="34"/>
        <v>Yes</v>
      </c>
      <c r="D2222" s="82" t="s">
        <v>10242</v>
      </c>
      <c r="E2222" s="89" t="s">
        <v>10243</v>
      </c>
      <c r="F2222" s="82" t="s">
        <v>1021</v>
      </c>
      <c r="G2222" s="89" t="s">
        <v>1023</v>
      </c>
      <c r="H2222" s="89" t="s">
        <v>15083</v>
      </c>
      <c r="I2222" s="82" t="s">
        <v>132</v>
      </c>
      <c r="J2222" s="82" t="s">
        <v>200</v>
      </c>
      <c r="K2222" s="82"/>
      <c r="L2222" s="82" t="s">
        <v>14024</v>
      </c>
      <c r="M2222" s="82" t="s">
        <v>12865</v>
      </c>
      <c r="N2222" s="89" t="s">
        <v>1470</v>
      </c>
      <c r="O2222" s="89" t="s">
        <v>7446</v>
      </c>
      <c r="P2222" s="89" t="s">
        <v>10241</v>
      </c>
    </row>
    <row r="2223" spans="1:16" ht="42.75">
      <c r="A2223" s="27" t="s">
        <v>10242</v>
      </c>
      <c r="C2223" t="str">
        <f t="shared" si="34"/>
        <v>Yes</v>
      </c>
      <c r="D2223" s="82" t="s">
        <v>10248</v>
      </c>
      <c r="E2223" s="89" t="s">
        <v>10249</v>
      </c>
      <c r="F2223" s="82" t="s">
        <v>1021</v>
      </c>
      <c r="G2223" s="89" t="s">
        <v>1023</v>
      </c>
      <c r="H2223" s="89" t="s">
        <v>15084</v>
      </c>
      <c r="I2223" s="82" t="s">
        <v>132</v>
      </c>
      <c r="J2223" s="82" t="s">
        <v>200</v>
      </c>
      <c r="K2223" s="82"/>
      <c r="L2223" s="82" t="s">
        <v>14024</v>
      </c>
      <c r="M2223" s="82" t="s">
        <v>12865</v>
      </c>
      <c r="N2223" s="89" t="s">
        <v>1470</v>
      </c>
      <c r="O2223" s="89" t="s">
        <v>7446</v>
      </c>
      <c r="P2223" s="89" t="s">
        <v>10247</v>
      </c>
    </row>
    <row r="2224" spans="1:16" ht="42.75">
      <c r="A2224" s="27" t="s">
        <v>10248</v>
      </c>
      <c r="C2224" t="str">
        <f t="shared" si="34"/>
        <v>Yes</v>
      </c>
      <c r="D2224" s="82" t="s">
        <v>10256</v>
      </c>
      <c r="E2224" s="89" t="s">
        <v>10257</v>
      </c>
      <c r="F2224" s="82" t="s">
        <v>1021</v>
      </c>
      <c r="G2224" s="89" t="s">
        <v>1023</v>
      </c>
      <c r="H2224" s="89" t="s">
        <v>15085</v>
      </c>
      <c r="I2224" s="82" t="s">
        <v>132</v>
      </c>
      <c r="J2224" s="82" t="s">
        <v>200</v>
      </c>
      <c r="K2224" s="82"/>
      <c r="L2224" s="82" t="s">
        <v>14024</v>
      </c>
      <c r="M2224" s="82" t="s">
        <v>12865</v>
      </c>
      <c r="N2224" s="89" t="s">
        <v>1470</v>
      </c>
      <c r="O2224" s="89" t="s">
        <v>7446</v>
      </c>
      <c r="P2224" s="89" t="s">
        <v>10255</v>
      </c>
    </row>
    <row r="2225" spans="1:16" ht="42.75">
      <c r="A2225" s="27" t="s">
        <v>10256</v>
      </c>
      <c r="C2225" t="str">
        <f t="shared" si="34"/>
        <v>Yes</v>
      </c>
      <c r="D2225" s="82" t="s">
        <v>10261</v>
      </c>
      <c r="E2225" s="89" t="s">
        <v>2691</v>
      </c>
      <c r="F2225" s="82" t="s">
        <v>1021</v>
      </c>
      <c r="G2225" s="89" t="s">
        <v>1023</v>
      </c>
      <c r="H2225" s="89" t="s">
        <v>15086</v>
      </c>
      <c r="I2225" s="82" t="s">
        <v>181</v>
      </c>
      <c r="J2225" s="82" t="s">
        <v>200</v>
      </c>
      <c r="K2225" s="82" t="s">
        <v>13178</v>
      </c>
      <c r="L2225" s="82" t="s">
        <v>14024</v>
      </c>
      <c r="M2225" s="82" t="s">
        <v>12856</v>
      </c>
      <c r="N2225" s="82"/>
      <c r="O2225" s="82"/>
      <c r="P2225" s="82"/>
    </row>
    <row r="2226" spans="1:16" ht="42.75">
      <c r="A2226" s="27" t="s">
        <v>10261</v>
      </c>
      <c r="C2226" t="str">
        <f t="shared" si="34"/>
        <v>Yes</v>
      </c>
      <c r="D2226" s="82" t="s">
        <v>10263</v>
      </c>
      <c r="E2226" s="89" t="s">
        <v>2605</v>
      </c>
      <c r="F2226" s="82" t="s">
        <v>813</v>
      </c>
      <c r="G2226" s="89" t="s">
        <v>815</v>
      </c>
      <c r="H2226" s="89" t="s">
        <v>15087</v>
      </c>
      <c r="I2226" s="82" t="s">
        <v>181</v>
      </c>
      <c r="J2226" s="82" t="s">
        <v>200</v>
      </c>
      <c r="K2226" s="82" t="s">
        <v>13178</v>
      </c>
      <c r="L2226" s="82" t="s">
        <v>14024</v>
      </c>
      <c r="M2226" s="82" t="s">
        <v>12856</v>
      </c>
      <c r="N2226" s="82"/>
      <c r="O2226" s="82"/>
      <c r="P2226" s="82"/>
    </row>
    <row r="2227" spans="1:16" ht="28.5">
      <c r="A2227" s="27" t="s">
        <v>10263</v>
      </c>
      <c r="C2227" t="str">
        <f t="shared" si="34"/>
        <v>Yes</v>
      </c>
      <c r="D2227" s="82" t="s">
        <v>10265</v>
      </c>
      <c r="E2227" s="89" t="s">
        <v>2611</v>
      </c>
      <c r="F2227" s="82" t="s">
        <v>813</v>
      </c>
      <c r="G2227" s="89" t="s">
        <v>815</v>
      </c>
      <c r="H2227" s="89" t="s">
        <v>15088</v>
      </c>
      <c r="I2227" s="82" t="s">
        <v>181</v>
      </c>
      <c r="J2227" s="82" t="s">
        <v>200</v>
      </c>
      <c r="K2227" s="82" t="s">
        <v>13178</v>
      </c>
      <c r="L2227" s="82" t="s">
        <v>14024</v>
      </c>
      <c r="M2227" s="82" t="s">
        <v>12856</v>
      </c>
      <c r="N2227" s="82"/>
      <c r="O2227" s="82"/>
      <c r="P2227" s="82"/>
    </row>
    <row r="2228" spans="1:16" ht="28.5">
      <c r="A2228" s="27" t="s">
        <v>10265</v>
      </c>
      <c r="C2228" t="str">
        <f t="shared" si="34"/>
        <v>Yes</v>
      </c>
      <c r="D2228" s="82" t="s">
        <v>10267</v>
      </c>
      <c r="E2228" s="89" t="s">
        <v>2617</v>
      </c>
      <c r="F2228" s="82" t="s">
        <v>813</v>
      </c>
      <c r="G2228" s="89" t="s">
        <v>815</v>
      </c>
      <c r="H2228" s="89" t="s">
        <v>15089</v>
      </c>
      <c r="I2228" s="82" t="s">
        <v>181</v>
      </c>
      <c r="J2228" s="82" t="s">
        <v>200</v>
      </c>
      <c r="K2228" s="82" t="s">
        <v>13178</v>
      </c>
      <c r="L2228" s="82" t="s">
        <v>14024</v>
      </c>
      <c r="M2228" s="82" t="s">
        <v>12856</v>
      </c>
      <c r="N2228" s="82"/>
      <c r="O2228" s="82"/>
      <c r="P2228" s="82"/>
    </row>
    <row r="2229" spans="1:16" ht="28.5">
      <c r="A2229" s="27" t="s">
        <v>10267</v>
      </c>
      <c r="C2229" t="str">
        <f t="shared" si="34"/>
        <v>Yes</v>
      </c>
      <c r="D2229" s="82" t="s">
        <v>10268</v>
      </c>
      <c r="E2229" s="89" t="s">
        <v>2622</v>
      </c>
      <c r="F2229" s="82" t="s">
        <v>813</v>
      </c>
      <c r="G2229" s="89" t="s">
        <v>815</v>
      </c>
      <c r="H2229" s="89" t="s">
        <v>15090</v>
      </c>
      <c r="I2229" s="82" t="s">
        <v>181</v>
      </c>
      <c r="J2229" s="82" t="s">
        <v>200</v>
      </c>
      <c r="K2229" s="82" t="s">
        <v>13178</v>
      </c>
      <c r="L2229" s="82" t="s">
        <v>14024</v>
      </c>
      <c r="M2229" s="82" t="s">
        <v>12856</v>
      </c>
      <c r="N2229" s="82"/>
      <c r="O2229" s="82"/>
      <c r="P2229" s="82"/>
    </row>
    <row r="2230" spans="1:16" ht="28.5">
      <c r="A2230" s="27" t="s">
        <v>10268</v>
      </c>
      <c r="C2230" t="str">
        <f t="shared" si="34"/>
        <v>Yes</v>
      </c>
      <c r="D2230" s="82" t="s">
        <v>10269</v>
      </c>
      <c r="E2230" s="89" t="s">
        <v>7230</v>
      </c>
      <c r="F2230" s="82" t="s">
        <v>813</v>
      </c>
      <c r="G2230" s="89" t="s">
        <v>815</v>
      </c>
      <c r="H2230" s="89" t="s">
        <v>15091</v>
      </c>
      <c r="I2230" s="82" t="s">
        <v>181</v>
      </c>
      <c r="J2230" s="82" t="s">
        <v>200</v>
      </c>
      <c r="K2230" s="82" t="s">
        <v>13178</v>
      </c>
      <c r="L2230" s="82" t="s">
        <v>14024</v>
      </c>
      <c r="M2230" s="82" t="s">
        <v>12856</v>
      </c>
      <c r="N2230" s="82"/>
      <c r="O2230" s="82"/>
      <c r="P2230" s="82"/>
    </row>
    <row r="2231" spans="1:16" ht="42.75">
      <c r="A2231" s="27" t="s">
        <v>10269</v>
      </c>
      <c r="C2231" t="str">
        <f t="shared" si="34"/>
        <v>Yes</v>
      </c>
      <c r="D2231" s="82" t="s">
        <v>10271</v>
      </c>
      <c r="E2231" s="89" t="s">
        <v>7233</v>
      </c>
      <c r="F2231" s="82" t="s">
        <v>813</v>
      </c>
      <c r="G2231" s="89" t="s">
        <v>815</v>
      </c>
      <c r="H2231" s="89" t="s">
        <v>15092</v>
      </c>
      <c r="I2231" s="82" t="s">
        <v>181</v>
      </c>
      <c r="J2231" s="82" t="s">
        <v>200</v>
      </c>
      <c r="K2231" s="82" t="s">
        <v>13178</v>
      </c>
      <c r="L2231" s="82" t="s">
        <v>14024</v>
      </c>
      <c r="M2231" s="82" t="s">
        <v>12856</v>
      </c>
      <c r="N2231" s="82"/>
      <c r="O2231" s="82"/>
      <c r="P2231" s="82"/>
    </row>
    <row r="2232" spans="1:16" ht="42.75">
      <c r="A2232" s="27" t="s">
        <v>10271</v>
      </c>
      <c r="C2232" t="str">
        <f t="shared" si="34"/>
        <v>Yes</v>
      </c>
      <c r="D2232" s="82" t="s">
        <v>10273</v>
      </c>
      <c r="E2232" s="89" t="s">
        <v>10274</v>
      </c>
      <c r="F2232" s="82" t="s">
        <v>813</v>
      </c>
      <c r="G2232" s="89" t="s">
        <v>815</v>
      </c>
      <c r="H2232" s="89" t="s">
        <v>15093</v>
      </c>
      <c r="I2232" s="82" t="s">
        <v>132</v>
      </c>
      <c r="J2232" s="82" t="s">
        <v>200</v>
      </c>
      <c r="K2232" s="82"/>
      <c r="L2232" s="82" t="s">
        <v>14024</v>
      </c>
      <c r="M2232" s="82" t="s">
        <v>12865</v>
      </c>
      <c r="N2232" s="89" t="s">
        <v>1470</v>
      </c>
      <c r="O2232" s="89" t="s">
        <v>2097</v>
      </c>
      <c r="P2232" s="89" t="s">
        <v>10272</v>
      </c>
    </row>
    <row r="2233" spans="1:16" ht="28.5">
      <c r="A2233" s="27" t="s">
        <v>10273</v>
      </c>
      <c r="C2233" t="str">
        <f t="shared" si="34"/>
        <v>Yes</v>
      </c>
      <c r="D2233" s="82" t="s">
        <v>10278</v>
      </c>
      <c r="E2233" s="89" t="s">
        <v>2691</v>
      </c>
      <c r="F2233" s="82" t="s">
        <v>813</v>
      </c>
      <c r="G2233" s="89" t="s">
        <v>815</v>
      </c>
      <c r="H2233" s="89" t="s">
        <v>15094</v>
      </c>
      <c r="I2233" s="82" t="s">
        <v>181</v>
      </c>
      <c r="J2233" s="82" t="s">
        <v>200</v>
      </c>
      <c r="K2233" s="82" t="s">
        <v>13178</v>
      </c>
      <c r="L2233" s="82" t="s">
        <v>14024</v>
      </c>
      <c r="M2233" s="82" t="s">
        <v>12856</v>
      </c>
      <c r="N2233" s="82"/>
      <c r="O2233" s="82"/>
      <c r="P2233" s="82"/>
    </row>
    <row r="2234" spans="1:16" ht="28.5">
      <c r="A2234" s="27" t="s">
        <v>10278</v>
      </c>
      <c r="C2234" t="str">
        <f t="shared" si="34"/>
        <v>Yes</v>
      </c>
      <c r="D2234" s="82" t="s">
        <v>10280</v>
      </c>
      <c r="E2234" s="89" t="s">
        <v>2605</v>
      </c>
      <c r="F2234" s="82" t="s">
        <v>820</v>
      </c>
      <c r="G2234" s="89" t="s">
        <v>822</v>
      </c>
      <c r="H2234" s="89" t="s">
        <v>15095</v>
      </c>
      <c r="I2234" s="82" t="s">
        <v>181</v>
      </c>
      <c r="J2234" s="82" t="s">
        <v>200</v>
      </c>
      <c r="K2234" s="82" t="s">
        <v>13178</v>
      </c>
      <c r="L2234" s="82" t="s">
        <v>14024</v>
      </c>
      <c r="M2234" s="82" t="s">
        <v>12856</v>
      </c>
      <c r="N2234" s="82"/>
      <c r="O2234" s="82"/>
      <c r="P2234" s="82"/>
    </row>
    <row r="2235" spans="1:16" ht="28.5">
      <c r="A2235" s="27" t="s">
        <v>10280</v>
      </c>
      <c r="C2235" t="str">
        <f t="shared" si="34"/>
        <v>Yes</v>
      </c>
      <c r="D2235" s="82" t="s">
        <v>10282</v>
      </c>
      <c r="E2235" s="89" t="s">
        <v>2611</v>
      </c>
      <c r="F2235" s="82" t="s">
        <v>820</v>
      </c>
      <c r="G2235" s="89" t="s">
        <v>822</v>
      </c>
      <c r="H2235" s="89" t="s">
        <v>15096</v>
      </c>
      <c r="I2235" s="82" t="s">
        <v>181</v>
      </c>
      <c r="J2235" s="82" t="s">
        <v>200</v>
      </c>
      <c r="K2235" s="82" t="s">
        <v>13178</v>
      </c>
      <c r="L2235" s="82" t="s">
        <v>14024</v>
      </c>
      <c r="M2235" s="82" t="s">
        <v>12856</v>
      </c>
      <c r="N2235" s="82"/>
      <c r="O2235" s="82"/>
      <c r="P2235" s="82"/>
    </row>
    <row r="2236" spans="1:16" ht="28.5">
      <c r="A2236" s="27" t="s">
        <v>10282</v>
      </c>
      <c r="C2236" t="str">
        <f t="shared" si="34"/>
        <v>Yes</v>
      </c>
      <c r="D2236" s="82" t="s">
        <v>10283</v>
      </c>
      <c r="E2236" s="89" t="s">
        <v>2617</v>
      </c>
      <c r="F2236" s="82" t="s">
        <v>820</v>
      </c>
      <c r="G2236" s="89" t="s">
        <v>822</v>
      </c>
      <c r="H2236" s="89" t="s">
        <v>15097</v>
      </c>
      <c r="I2236" s="82" t="s">
        <v>181</v>
      </c>
      <c r="J2236" s="82" t="s">
        <v>200</v>
      </c>
      <c r="K2236" s="82" t="s">
        <v>13178</v>
      </c>
      <c r="L2236" s="82" t="s">
        <v>14024</v>
      </c>
      <c r="M2236" s="82" t="s">
        <v>12856</v>
      </c>
      <c r="N2236" s="82"/>
      <c r="O2236" s="82"/>
      <c r="P2236" s="82"/>
    </row>
    <row r="2237" spans="1:16" ht="28.5">
      <c r="A2237" s="27" t="s">
        <v>10283</v>
      </c>
      <c r="C2237" t="str">
        <f t="shared" si="34"/>
        <v>Yes</v>
      </c>
      <c r="D2237" s="82" t="s">
        <v>10284</v>
      </c>
      <c r="E2237" s="89" t="s">
        <v>2622</v>
      </c>
      <c r="F2237" s="82" t="s">
        <v>820</v>
      </c>
      <c r="G2237" s="89" t="s">
        <v>822</v>
      </c>
      <c r="H2237" s="89" t="s">
        <v>15098</v>
      </c>
      <c r="I2237" s="82" t="s">
        <v>181</v>
      </c>
      <c r="J2237" s="82" t="s">
        <v>200</v>
      </c>
      <c r="K2237" s="82" t="s">
        <v>13178</v>
      </c>
      <c r="L2237" s="82" t="s">
        <v>14024</v>
      </c>
      <c r="M2237" s="82" t="s">
        <v>12856</v>
      </c>
      <c r="N2237" s="82"/>
      <c r="O2237" s="82"/>
      <c r="P2237" s="82"/>
    </row>
    <row r="2238" spans="1:16" ht="28.5">
      <c r="A2238" s="27" t="s">
        <v>10284</v>
      </c>
      <c r="C2238" t="str">
        <f t="shared" si="34"/>
        <v>Yes</v>
      </c>
      <c r="D2238" s="82" t="s">
        <v>10285</v>
      </c>
      <c r="E2238" s="89" t="s">
        <v>7230</v>
      </c>
      <c r="F2238" s="82" t="s">
        <v>820</v>
      </c>
      <c r="G2238" s="89" t="s">
        <v>822</v>
      </c>
      <c r="H2238" s="89" t="s">
        <v>15099</v>
      </c>
      <c r="I2238" s="82" t="s">
        <v>181</v>
      </c>
      <c r="J2238" s="82" t="s">
        <v>200</v>
      </c>
      <c r="K2238" s="82" t="s">
        <v>13178</v>
      </c>
      <c r="L2238" s="82" t="s">
        <v>14024</v>
      </c>
      <c r="M2238" s="82" t="s">
        <v>12856</v>
      </c>
      <c r="N2238" s="82"/>
      <c r="O2238" s="82"/>
      <c r="P2238" s="82"/>
    </row>
    <row r="2239" spans="1:16" ht="28.5">
      <c r="A2239" s="27" t="s">
        <v>10285</v>
      </c>
      <c r="C2239" t="str">
        <f t="shared" si="34"/>
        <v>Yes</v>
      </c>
      <c r="D2239" s="82" t="s">
        <v>10287</v>
      </c>
      <c r="E2239" s="89" t="s">
        <v>7233</v>
      </c>
      <c r="F2239" s="82" t="s">
        <v>820</v>
      </c>
      <c r="G2239" s="89" t="s">
        <v>822</v>
      </c>
      <c r="H2239" s="89" t="s">
        <v>15100</v>
      </c>
      <c r="I2239" s="82" t="s">
        <v>181</v>
      </c>
      <c r="J2239" s="82" t="s">
        <v>200</v>
      </c>
      <c r="K2239" s="82" t="s">
        <v>13178</v>
      </c>
      <c r="L2239" s="82" t="s">
        <v>14024</v>
      </c>
      <c r="M2239" s="82" t="s">
        <v>12856</v>
      </c>
      <c r="N2239" s="82"/>
      <c r="O2239" s="82"/>
      <c r="P2239" s="82"/>
    </row>
    <row r="2240" spans="1:16" ht="57">
      <c r="A2240" s="27" t="s">
        <v>10287</v>
      </c>
      <c r="C2240" t="str">
        <f t="shared" si="34"/>
        <v>Yes</v>
      </c>
      <c r="D2240" s="82" t="s">
        <v>10288</v>
      </c>
      <c r="E2240" s="89" t="s">
        <v>7896</v>
      </c>
      <c r="F2240" s="82" t="s">
        <v>820</v>
      </c>
      <c r="G2240" s="89" t="s">
        <v>822</v>
      </c>
      <c r="H2240" s="89" t="s">
        <v>15101</v>
      </c>
      <c r="I2240" s="82" t="s">
        <v>132</v>
      </c>
      <c r="J2240" s="82" t="s">
        <v>200</v>
      </c>
      <c r="K2240" s="82"/>
      <c r="L2240" s="82" t="s">
        <v>14024</v>
      </c>
      <c r="M2240" s="82" t="s">
        <v>12865</v>
      </c>
      <c r="N2240" s="89" t="s">
        <v>1470</v>
      </c>
      <c r="O2240" s="89" t="s">
        <v>2097</v>
      </c>
      <c r="P2240" s="89" t="s">
        <v>5976</v>
      </c>
    </row>
    <row r="2241" spans="1:16" ht="28.5">
      <c r="A2241" s="27" t="s">
        <v>10288</v>
      </c>
      <c r="C2241" t="str">
        <f t="shared" si="34"/>
        <v>Yes</v>
      </c>
      <c r="D2241" s="82" t="s">
        <v>10292</v>
      </c>
      <c r="E2241" s="89" t="s">
        <v>8741</v>
      </c>
      <c r="F2241" s="82" t="s">
        <v>820</v>
      </c>
      <c r="G2241" s="89" t="s">
        <v>822</v>
      </c>
      <c r="H2241" s="89" t="s">
        <v>15102</v>
      </c>
      <c r="I2241" s="82" t="s">
        <v>181</v>
      </c>
      <c r="J2241" s="82" t="s">
        <v>200</v>
      </c>
      <c r="K2241" s="82"/>
      <c r="L2241" s="82" t="s">
        <v>14024</v>
      </c>
      <c r="M2241" s="82" t="s">
        <v>12865</v>
      </c>
      <c r="N2241" s="89" t="s">
        <v>1470</v>
      </c>
      <c r="O2241" s="89" t="s">
        <v>2097</v>
      </c>
      <c r="P2241" s="89" t="s">
        <v>8739</v>
      </c>
    </row>
    <row r="2242" spans="1:16" ht="28.5">
      <c r="A2242" s="27" t="s">
        <v>10292</v>
      </c>
      <c r="C2242" t="str">
        <f t="shared" ref="C2242:C2305" si="35">IF(ISNA(VLOOKUP(D2242,$A:$A,1,FALSE)),"No","Yes")</f>
        <v>Yes</v>
      </c>
      <c r="D2242" s="82" t="s">
        <v>10293</v>
      </c>
      <c r="E2242" s="89" t="s">
        <v>7511</v>
      </c>
      <c r="F2242" s="82" t="s">
        <v>820</v>
      </c>
      <c r="G2242" s="89" t="s">
        <v>822</v>
      </c>
      <c r="H2242" s="89" t="s">
        <v>15103</v>
      </c>
      <c r="I2242" s="82" t="s">
        <v>132</v>
      </c>
      <c r="J2242" s="82" t="s">
        <v>200</v>
      </c>
      <c r="K2242" s="82"/>
      <c r="L2242" s="82" t="s">
        <v>14024</v>
      </c>
      <c r="M2242" s="82" t="s">
        <v>12865</v>
      </c>
      <c r="N2242" s="89" t="s">
        <v>1470</v>
      </c>
      <c r="O2242" s="89" t="s">
        <v>2097</v>
      </c>
      <c r="P2242" s="89" t="s">
        <v>7509</v>
      </c>
    </row>
    <row r="2243" spans="1:16" ht="42.75">
      <c r="A2243" s="27" t="s">
        <v>10293</v>
      </c>
      <c r="C2243" t="str">
        <f t="shared" si="35"/>
        <v>Yes</v>
      </c>
      <c r="D2243" s="82" t="s">
        <v>10297</v>
      </c>
      <c r="E2243" s="89" t="s">
        <v>8549</v>
      </c>
      <c r="F2243" s="82" t="s">
        <v>820</v>
      </c>
      <c r="G2243" s="89" t="s">
        <v>822</v>
      </c>
      <c r="H2243" s="89" t="s">
        <v>15104</v>
      </c>
      <c r="I2243" s="82" t="s">
        <v>132</v>
      </c>
      <c r="J2243" s="82" t="s">
        <v>200</v>
      </c>
      <c r="K2243" s="82"/>
      <c r="L2243" s="82" t="s">
        <v>14024</v>
      </c>
      <c r="M2243" s="82" t="s">
        <v>12865</v>
      </c>
      <c r="N2243" s="89" t="s">
        <v>1470</v>
      </c>
      <c r="O2243" s="89" t="s">
        <v>2097</v>
      </c>
      <c r="P2243" s="89" t="s">
        <v>8547</v>
      </c>
    </row>
    <row r="2244" spans="1:16" ht="42.75">
      <c r="A2244" s="27" t="s">
        <v>10297</v>
      </c>
      <c r="C2244" t="str">
        <f t="shared" si="35"/>
        <v>Yes</v>
      </c>
      <c r="D2244" s="82" t="s">
        <v>10301</v>
      </c>
      <c r="E2244" s="89" t="s">
        <v>7779</v>
      </c>
      <c r="F2244" s="82" t="s">
        <v>820</v>
      </c>
      <c r="G2244" s="89" t="s">
        <v>822</v>
      </c>
      <c r="H2244" s="89" t="s">
        <v>15105</v>
      </c>
      <c r="I2244" s="82" t="s">
        <v>132</v>
      </c>
      <c r="J2244" s="82" t="s">
        <v>200</v>
      </c>
      <c r="K2244" s="82"/>
      <c r="L2244" s="82" t="s">
        <v>14024</v>
      </c>
      <c r="M2244" s="82" t="s">
        <v>12865</v>
      </c>
      <c r="N2244" s="89" t="s">
        <v>1470</v>
      </c>
      <c r="O2244" s="89" t="s">
        <v>2097</v>
      </c>
      <c r="P2244" s="89" t="s">
        <v>5916</v>
      </c>
    </row>
    <row r="2245" spans="1:16" ht="42.75">
      <c r="A2245" s="27" t="s">
        <v>10301</v>
      </c>
      <c r="C2245" t="str">
        <f t="shared" si="35"/>
        <v>Yes</v>
      </c>
      <c r="D2245" s="82" t="s">
        <v>10306</v>
      </c>
      <c r="E2245" s="89" t="s">
        <v>10307</v>
      </c>
      <c r="F2245" s="82" t="s">
        <v>820</v>
      </c>
      <c r="G2245" s="89" t="s">
        <v>822</v>
      </c>
      <c r="H2245" s="89" t="s">
        <v>15106</v>
      </c>
      <c r="I2245" s="82" t="s">
        <v>132</v>
      </c>
      <c r="J2245" s="82" t="s">
        <v>200</v>
      </c>
      <c r="K2245" s="82"/>
      <c r="L2245" s="82" t="s">
        <v>14024</v>
      </c>
      <c r="M2245" s="82" t="s">
        <v>12865</v>
      </c>
      <c r="N2245" s="89" t="s">
        <v>1470</v>
      </c>
      <c r="O2245" s="89" t="s">
        <v>2097</v>
      </c>
      <c r="P2245" s="89" t="s">
        <v>10305</v>
      </c>
    </row>
    <row r="2246" spans="1:16" ht="28.5">
      <c r="A2246" s="27" t="s">
        <v>10306</v>
      </c>
      <c r="C2246" t="str">
        <f t="shared" si="35"/>
        <v>Yes</v>
      </c>
      <c r="D2246" s="82" t="s">
        <v>10310</v>
      </c>
      <c r="E2246" s="89" t="s">
        <v>7965</v>
      </c>
      <c r="F2246" s="82" t="s">
        <v>820</v>
      </c>
      <c r="G2246" s="89" t="s">
        <v>822</v>
      </c>
      <c r="H2246" s="89" t="s">
        <v>15107</v>
      </c>
      <c r="I2246" s="82" t="s">
        <v>132</v>
      </c>
      <c r="J2246" s="82" t="s">
        <v>200</v>
      </c>
      <c r="K2246" s="82"/>
      <c r="L2246" s="82" t="s">
        <v>14024</v>
      </c>
      <c r="M2246" s="82" t="s">
        <v>12865</v>
      </c>
      <c r="N2246" s="89" t="s">
        <v>1470</v>
      </c>
      <c r="O2246" s="89" t="s">
        <v>2097</v>
      </c>
      <c r="P2246" s="89" t="s">
        <v>7963</v>
      </c>
    </row>
    <row r="2247" spans="1:16" ht="42.75">
      <c r="A2247" s="27" t="s">
        <v>10310</v>
      </c>
      <c r="C2247" t="str">
        <f t="shared" si="35"/>
        <v>Yes</v>
      </c>
      <c r="D2247" s="82" t="s">
        <v>10315</v>
      </c>
      <c r="E2247" s="89" t="s">
        <v>10316</v>
      </c>
      <c r="F2247" s="82" t="s">
        <v>820</v>
      </c>
      <c r="G2247" s="89" t="s">
        <v>822</v>
      </c>
      <c r="H2247" s="89" t="s">
        <v>15108</v>
      </c>
      <c r="I2247" s="82" t="s">
        <v>132</v>
      </c>
      <c r="J2247" s="82" t="s">
        <v>200</v>
      </c>
      <c r="K2247" s="82"/>
      <c r="L2247" s="82" t="s">
        <v>14024</v>
      </c>
      <c r="M2247" s="82" t="s">
        <v>12865</v>
      </c>
      <c r="N2247" s="89" t="s">
        <v>1470</v>
      </c>
      <c r="O2247" s="89" t="s">
        <v>2097</v>
      </c>
      <c r="P2247" s="89" t="s">
        <v>10314</v>
      </c>
    </row>
    <row r="2248" spans="1:16" ht="42.75">
      <c r="A2248" s="27" t="s">
        <v>10315</v>
      </c>
      <c r="C2248" t="str">
        <f t="shared" si="35"/>
        <v>Yes</v>
      </c>
      <c r="D2248" s="82" t="s">
        <v>10321</v>
      </c>
      <c r="E2248" s="89" t="s">
        <v>10322</v>
      </c>
      <c r="F2248" s="82" t="s">
        <v>820</v>
      </c>
      <c r="G2248" s="89" t="s">
        <v>822</v>
      </c>
      <c r="H2248" s="89" t="s">
        <v>15109</v>
      </c>
      <c r="I2248" s="82" t="s">
        <v>132</v>
      </c>
      <c r="J2248" s="82" t="s">
        <v>200</v>
      </c>
      <c r="K2248" s="82"/>
      <c r="L2248" s="82" t="s">
        <v>14024</v>
      </c>
      <c r="M2248" s="82" t="s">
        <v>12865</v>
      </c>
      <c r="N2248" s="89" t="s">
        <v>1470</v>
      </c>
      <c r="O2248" s="89" t="s">
        <v>2097</v>
      </c>
      <c r="P2248" s="89" t="s">
        <v>10320</v>
      </c>
    </row>
    <row r="2249" spans="1:16" ht="28.5">
      <c r="A2249" s="27" t="s">
        <v>10321</v>
      </c>
      <c r="C2249" t="str">
        <f t="shared" si="35"/>
        <v>Yes</v>
      </c>
      <c r="D2249" s="82" t="s">
        <v>10326</v>
      </c>
      <c r="E2249" s="89" t="s">
        <v>2691</v>
      </c>
      <c r="F2249" s="82" t="s">
        <v>820</v>
      </c>
      <c r="G2249" s="89" t="s">
        <v>822</v>
      </c>
      <c r="H2249" s="89" t="s">
        <v>15110</v>
      </c>
      <c r="I2249" s="82" t="s">
        <v>181</v>
      </c>
      <c r="J2249" s="82" t="s">
        <v>200</v>
      </c>
      <c r="K2249" s="82" t="s">
        <v>13178</v>
      </c>
      <c r="L2249" s="82" t="s">
        <v>14024</v>
      </c>
      <c r="M2249" s="82" t="s">
        <v>12856</v>
      </c>
      <c r="N2249" s="82"/>
      <c r="O2249" s="82"/>
      <c r="P2249" s="82"/>
    </row>
    <row r="2250" spans="1:16" ht="42.75">
      <c r="A2250" s="27" t="s">
        <v>10326</v>
      </c>
      <c r="C2250" t="str">
        <f t="shared" si="35"/>
        <v>Yes</v>
      </c>
      <c r="D2250" s="82" t="s">
        <v>10328</v>
      </c>
      <c r="E2250" s="89" t="s">
        <v>2605</v>
      </c>
      <c r="F2250" s="82" t="s">
        <v>826</v>
      </c>
      <c r="G2250" s="89" t="s">
        <v>828</v>
      </c>
      <c r="H2250" s="89" t="s">
        <v>15111</v>
      </c>
      <c r="I2250" s="82" t="s">
        <v>181</v>
      </c>
      <c r="J2250" s="82" t="s">
        <v>200</v>
      </c>
      <c r="K2250" s="82" t="s">
        <v>13178</v>
      </c>
      <c r="L2250" s="82" t="s">
        <v>14024</v>
      </c>
      <c r="M2250" s="82" t="s">
        <v>12856</v>
      </c>
      <c r="N2250" s="82"/>
      <c r="O2250" s="82"/>
      <c r="P2250" s="82"/>
    </row>
    <row r="2251" spans="1:16" ht="42.75">
      <c r="A2251" s="27" t="s">
        <v>10328</v>
      </c>
      <c r="C2251" t="str">
        <f t="shared" si="35"/>
        <v>Yes</v>
      </c>
      <c r="D2251" s="82" t="s">
        <v>10330</v>
      </c>
      <c r="E2251" s="89" t="s">
        <v>2611</v>
      </c>
      <c r="F2251" s="82" t="s">
        <v>826</v>
      </c>
      <c r="G2251" s="89" t="s">
        <v>828</v>
      </c>
      <c r="H2251" s="89" t="s">
        <v>15112</v>
      </c>
      <c r="I2251" s="82" t="s">
        <v>181</v>
      </c>
      <c r="J2251" s="82" t="s">
        <v>200</v>
      </c>
      <c r="K2251" s="82" t="s">
        <v>13178</v>
      </c>
      <c r="L2251" s="82" t="s">
        <v>14024</v>
      </c>
      <c r="M2251" s="82" t="s">
        <v>12856</v>
      </c>
      <c r="N2251" s="82"/>
      <c r="O2251" s="82"/>
      <c r="P2251" s="82"/>
    </row>
    <row r="2252" spans="1:16" ht="42.75">
      <c r="A2252" s="27" t="s">
        <v>10330</v>
      </c>
      <c r="C2252" t="str">
        <f t="shared" si="35"/>
        <v>Yes</v>
      </c>
      <c r="D2252" s="82" t="s">
        <v>10332</v>
      </c>
      <c r="E2252" s="89" t="s">
        <v>2617</v>
      </c>
      <c r="F2252" s="82" t="s">
        <v>826</v>
      </c>
      <c r="G2252" s="89" t="s">
        <v>828</v>
      </c>
      <c r="H2252" s="89" t="s">
        <v>15113</v>
      </c>
      <c r="I2252" s="82" t="s">
        <v>181</v>
      </c>
      <c r="J2252" s="82" t="s">
        <v>200</v>
      </c>
      <c r="K2252" s="82" t="s">
        <v>13178</v>
      </c>
      <c r="L2252" s="82" t="s">
        <v>14024</v>
      </c>
      <c r="M2252" s="82" t="s">
        <v>12856</v>
      </c>
      <c r="N2252" s="82"/>
      <c r="O2252" s="82"/>
      <c r="P2252" s="82"/>
    </row>
    <row r="2253" spans="1:16" ht="42.75">
      <c r="A2253" s="27" t="s">
        <v>10332</v>
      </c>
      <c r="C2253" t="str">
        <f t="shared" si="35"/>
        <v>Yes</v>
      </c>
      <c r="D2253" s="82" t="s">
        <v>10333</v>
      </c>
      <c r="E2253" s="89" t="s">
        <v>2622</v>
      </c>
      <c r="F2253" s="82" t="s">
        <v>826</v>
      </c>
      <c r="G2253" s="89" t="s">
        <v>828</v>
      </c>
      <c r="H2253" s="89" t="s">
        <v>15114</v>
      </c>
      <c r="I2253" s="82" t="s">
        <v>181</v>
      </c>
      <c r="J2253" s="82" t="s">
        <v>200</v>
      </c>
      <c r="K2253" s="82" t="s">
        <v>13178</v>
      </c>
      <c r="L2253" s="82" t="s">
        <v>14024</v>
      </c>
      <c r="M2253" s="82" t="s">
        <v>12856</v>
      </c>
      <c r="N2253" s="82"/>
      <c r="O2253" s="82"/>
      <c r="P2253" s="82"/>
    </row>
    <row r="2254" spans="1:16" ht="42.75">
      <c r="A2254" s="27" t="s">
        <v>10333</v>
      </c>
      <c r="C2254" t="str">
        <f t="shared" si="35"/>
        <v>Yes</v>
      </c>
      <c r="D2254" s="82" t="s">
        <v>10334</v>
      </c>
      <c r="E2254" s="89" t="s">
        <v>7230</v>
      </c>
      <c r="F2254" s="82" t="s">
        <v>826</v>
      </c>
      <c r="G2254" s="89" t="s">
        <v>828</v>
      </c>
      <c r="H2254" s="89" t="s">
        <v>15115</v>
      </c>
      <c r="I2254" s="82" t="s">
        <v>181</v>
      </c>
      <c r="J2254" s="82" t="s">
        <v>200</v>
      </c>
      <c r="K2254" s="82" t="s">
        <v>13178</v>
      </c>
      <c r="L2254" s="82" t="s">
        <v>14024</v>
      </c>
      <c r="M2254" s="82" t="s">
        <v>12856</v>
      </c>
      <c r="N2254" s="82"/>
      <c r="O2254" s="82"/>
      <c r="P2254" s="82"/>
    </row>
    <row r="2255" spans="1:16" ht="42.75">
      <c r="A2255" s="27" t="s">
        <v>10334</v>
      </c>
      <c r="C2255" t="str">
        <f t="shared" si="35"/>
        <v>Yes</v>
      </c>
      <c r="D2255" s="82" t="s">
        <v>10336</v>
      </c>
      <c r="E2255" s="89" t="s">
        <v>7233</v>
      </c>
      <c r="F2255" s="82" t="s">
        <v>826</v>
      </c>
      <c r="G2255" s="89" t="s">
        <v>828</v>
      </c>
      <c r="H2255" s="89" t="s">
        <v>15116</v>
      </c>
      <c r="I2255" s="82" t="s">
        <v>181</v>
      </c>
      <c r="J2255" s="82" t="s">
        <v>200</v>
      </c>
      <c r="K2255" s="82" t="s">
        <v>13178</v>
      </c>
      <c r="L2255" s="82" t="s">
        <v>14024</v>
      </c>
      <c r="M2255" s="82" t="s">
        <v>12856</v>
      </c>
      <c r="N2255" s="82"/>
      <c r="O2255" s="82"/>
      <c r="P2255" s="82"/>
    </row>
    <row r="2256" spans="1:16" ht="42.75">
      <c r="A2256" s="27" t="s">
        <v>10336</v>
      </c>
      <c r="C2256" t="str">
        <f t="shared" si="35"/>
        <v>Yes</v>
      </c>
      <c r="D2256" s="82" t="s">
        <v>10338</v>
      </c>
      <c r="E2256" s="89" t="s">
        <v>10339</v>
      </c>
      <c r="F2256" s="82" t="s">
        <v>826</v>
      </c>
      <c r="G2256" s="89" t="s">
        <v>828</v>
      </c>
      <c r="H2256" s="89" t="s">
        <v>15117</v>
      </c>
      <c r="I2256" s="82" t="s">
        <v>132</v>
      </c>
      <c r="J2256" s="82" t="s">
        <v>200</v>
      </c>
      <c r="K2256" s="82"/>
      <c r="L2256" s="82" t="s">
        <v>14024</v>
      </c>
      <c r="M2256" s="82" t="s">
        <v>12865</v>
      </c>
      <c r="N2256" s="89" t="s">
        <v>7607</v>
      </c>
      <c r="O2256" s="89" t="s">
        <v>7608</v>
      </c>
      <c r="P2256" s="89" t="s">
        <v>10337</v>
      </c>
    </row>
    <row r="2257" spans="1:16" ht="42.75">
      <c r="A2257" s="27" t="s">
        <v>10338</v>
      </c>
      <c r="C2257" t="str">
        <f t="shared" si="35"/>
        <v>Yes</v>
      </c>
      <c r="D2257" s="82" t="s">
        <v>10345</v>
      </c>
      <c r="E2257" s="89" t="s">
        <v>828</v>
      </c>
      <c r="F2257" s="82" t="s">
        <v>826</v>
      </c>
      <c r="G2257" s="89" t="s">
        <v>828</v>
      </c>
      <c r="H2257" s="89" t="s">
        <v>15118</v>
      </c>
      <c r="I2257" s="82" t="s">
        <v>132</v>
      </c>
      <c r="J2257" s="82" t="s">
        <v>200</v>
      </c>
      <c r="K2257" s="82"/>
      <c r="L2257" s="82" t="s">
        <v>14024</v>
      </c>
      <c r="M2257" s="82" t="s">
        <v>12865</v>
      </c>
      <c r="N2257" s="89" t="s">
        <v>7607</v>
      </c>
      <c r="O2257" s="89" t="s">
        <v>7608</v>
      </c>
      <c r="P2257" s="89" t="s">
        <v>10344</v>
      </c>
    </row>
    <row r="2258" spans="1:16" ht="42.75">
      <c r="A2258" s="27" t="s">
        <v>10345</v>
      </c>
      <c r="C2258" t="str">
        <f t="shared" si="35"/>
        <v>Yes</v>
      </c>
      <c r="D2258" s="82" t="s">
        <v>10349</v>
      </c>
      <c r="E2258" s="89" t="s">
        <v>10350</v>
      </c>
      <c r="F2258" s="82" t="s">
        <v>826</v>
      </c>
      <c r="G2258" s="89" t="s">
        <v>828</v>
      </c>
      <c r="H2258" s="89" t="s">
        <v>15119</v>
      </c>
      <c r="I2258" s="82" t="s">
        <v>132</v>
      </c>
      <c r="J2258" s="82" t="s">
        <v>200</v>
      </c>
      <c r="K2258" s="82"/>
      <c r="L2258" s="82" t="s">
        <v>14024</v>
      </c>
      <c r="M2258" s="82" t="s">
        <v>12865</v>
      </c>
      <c r="N2258" s="89" t="s">
        <v>7607</v>
      </c>
      <c r="O2258" s="89" t="s">
        <v>7608</v>
      </c>
      <c r="P2258" s="89" t="s">
        <v>10348</v>
      </c>
    </row>
    <row r="2259" spans="1:16" ht="42.75">
      <c r="A2259" s="27" t="s">
        <v>10349</v>
      </c>
      <c r="C2259" t="str">
        <f t="shared" si="35"/>
        <v>Yes</v>
      </c>
      <c r="D2259" s="82" t="s">
        <v>10354</v>
      </c>
      <c r="E2259" s="89" t="s">
        <v>2691</v>
      </c>
      <c r="F2259" s="82" t="s">
        <v>826</v>
      </c>
      <c r="G2259" s="89" t="s">
        <v>828</v>
      </c>
      <c r="H2259" s="89" t="s">
        <v>15120</v>
      </c>
      <c r="I2259" s="82" t="s">
        <v>181</v>
      </c>
      <c r="J2259" s="82" t="s">
        <v>200</v>
      </c>
      <c r="K2259" s="82" t="s">
        <v>13178</v>
      </c>
      <c r="L2259" s="82" t="s">
        <v>14024</v>
      </c>
      <c r="M2259" s="82" t="s">
        <v>12856</v>
      </c>
      <c r="N2259" s="82"/>
      <c r="O2259" s="82"/>
      <c r="P2259" s="82"/>
    </row>
    <row r="2260" spans="1:16" ht="28.5">
      <c r="A2260" s="27" t="s">
        <v>10354</v>
      </c>
      <c r="C2260" t="str">
        <f t="shared" si="35"/>
        <v>Yes</v>
      </c>
      <c r="D2260" s="82" t="s">
        <v>10356</v>
      </c>
      <c r="E2260" s="89" t="s">
        <v>2605</v>
      </c>
      <c r="F2260" s="82" t="s">
        <v>833</v>
      </c>
      <c r="G2260" s="89" t="s">
        <v>835</v>
      </c>
      <c r="H2260" s="89" t="s">
        <v>15121</v>
      </c>
      <c r="I2260" s="82" t="s">
        <v>181</v>
      </c>
      <c r="J2260" s="82" t="s">
        <v>200</v>
      </c>
      <c r="K2260" s="82" t="s">
        <v>13178</v>
      </c>
      <c r="L2260" s="82" t="s">
        <v>14024</v>
      </c>
      <c r="M2260" s="82" t="s">
        <v>12856</v>
      </c>
      <c r="N2260" s="82"/>
      <c r="O2260" s="82"/>
      <c r="P2260" s="82"/>
    </row>
    <row r="2261" spans="1:16" ht="28.5">
      <c r="A2261" s="27" t="s">
        <v>10356</v>
      </c>
      <c r="C2261" t="str">
        <f t="shared" si="35"/>
        <v>Yes</v>
      </c>
      <c r="D2261" s="82" t="s">
        <v>10358</v>
      </c>
      <c r="E2261" s="89" t="s">
        <v>2611</v>
      </c>
      <c r="F2261" s="82" t="s">
        <v>833</v>
      </c>
      <c r="G2261" s="89" t="s">
        <v>835</v>
      </c>
      <c r="H2261" s="89" t="s">
        <v>15122</v>
      </c>
      <c r="I2261" s="82" t="s">
        <v>181</v>
      </c>
      <c r="J2261" s="82" t="s">
        <v>200</v>
      </c>
      <c r="K2261" s="82" t="s">
        <v>13178</v>
      </c>
      <c r="L2261" s="82" t="s">
        <v>14024</v>
      </c>
      <c r="M2261" s="82" t="s">
        <v>12856</v>
      </c>
      <c r="N2261" s="82"/>
      <c r="O2261" s="82"/>
      <c r="P2261" s="82"/>
    </row>
    <row r="2262" spans="1:16" ht="28.5">
      <c r="A2262" s="27" t="s">
        <v>10358</v>
      </c>
      <c r="C2262" t="str">
        <f t="shared" si="35"/>
        <v>Yes</v>
      </c>
      <c r="D2262" s="82" t="s">
        <v>10360</v>
      </c>
      <c r="E2262" s="89" t="s">
        <v>2617</v>
      </c>
      <c r="F2262" s="82" t="s">
        <v>833</v>
      </c>
      <c r="G2262" s="89" t="s">
        <v>835</v>
      </c>
      <c r="H2262" s="89" t="s">
        <v>15123</v>
      </c>
      <c r="I2262" s="82" t="s">
        <v>181</v>
      </c>
      <c r="J2262" s="82" t="s">
        <v>200</v>
      </c>
      <c r="K2262" s="82" t="s">
        <v>13178</v>
      </c>
      <c r="L2262" s="82" t="s">
        <v>14024</v>
      </c>
      <c r="M2262" s="82" t="s">
        <v>12856</v>
      </c>
      <c r="N2262" s="82"/>
      <c r="O2262" s="82"/>
      <c r="P2262" s="82"/>
    </row>
    <row r="2263" spans="1:16" ht="28.5">
      <c r="A2263" s="27" t="s">
        <v>10360</v>
      </c>
      <c r="C2263" t="str">
        <f t="shared" si="35"/>
        <v>Yes</v>
      </c>
      <c r="D2263" s="82" t="s">
        <v>10361</v>
      </c>
      <c r="E2263" s="89" t="s">
        <v>2622</v>
      </c>
      <c r="F2263" s="82" t="s">
        <v>833</v>
      </c>
      <c r="G2263" s="89" t="s">
        <v>835</v>
      </c>
      <c r="H2263" s="89" t="s">
        <v>15124</v>
      </c>
      <c r="I2263" s="82" t="s">
        <v>181</v>
      </c>
      <c r="J2263" s="82" t="s">
        <v>200</v>
      </c>
      <c r="K2263" s="82" t="s">
        <v>13178</v>
      </c>
      <c r="L2263" s="82" t="s">
        <v>14024</v>
      </c>
      <c r="M2263" s="82" t="s">
        <v>12856</v>
      </c>
      <c r="N2263" s="82"/>
      <c r="O2263" s="82"/>
      <c r="P2263" s="82"/>
    </row>
    <row r="2264" spans="1:16" ht="28.5">
      <c r="A2264" s="27" t="s">
        <v>10361</v>
      </c>
      <c r="C2264" t="str">
        <f t="shared" si="35"/>
        <v>Yes</v>
      </c>
      <c r="D2264" s="82" t="s">
        <v>10362</v>
      </c>
      <c r="E2264" s="89" t="s">
        <v>7230</v>
      </c>
      <c r="F2264" s="82" t="s">
        <v>833</v>
      </c>
      <c r="G2264" s="89" t="s">
        <v>835</v>
      </c>
      <c r="H2264" s="89" t="s">
        <v>15125</v>
      </c>
      <c r="I2264" s="82" t="s">
        <v>181</v>
      </c>
      <c r="J2264" s="82" t="s">
        <v>200</v>
      </c>
      <c r="K2264" s="82" t="s">
        <v>13178</v>
      </c>
      <c r="L2264" s="82" t="s">
        <v>14024</v>
      </c>
      <c r="M2264" s="82" t="s">
        <v>12856</v>
      </c>
      <c r="N2264" s="82"/>
      <c r="O2264" s="82"/>
      <c r="P2264" s="82"/>
    </row>
    <row r="2265" spans="1:16" ht="42.75">
      <c r="A2265" s="27" t="s">
        <v>10362</v>
      </c>
      <c r="C2265" t="str">
        <f t="shared" si="35"/>
        <v>Yes</v>
      </c>
      <c r="D2265" s="82" t="s">
        <v>10364</v>
      </c>
      <c r="E2265" s="89" t="s">
        <v>7233</v>
      </c>
      <c r="F2265" s="82" t="s">
        <v>833</v>
      </c>
      <c r="G2265" s="89" t="s">
        <v>835</v>
      </c>
      <c r="H2265" s="89" t="s">
        <v>15126</v>
      </c>
      <c r="I2265" s="82" t="s">
        <v>181</v>
      </c>
      <c r="J2265" s="82" t="s">
        <v>200</v>
      </c>
      <c r="K2265" s="82" t="s">
        <v>13178</v>
      </c>
      <c r="L2265" s="82" t="s">
        <v>14024</v>
      </c>
      <c r="M2265" s="82" t="s">
        <v>12856</v>
      </c>
      <c r="N2265" s="82"/>
      <c r="O2265" s="82"/>
      <c r="P2265" s="82"/>
    </row>
    <row r="2266" spans="1:16" ht="28.5">
      <c r="A2266" s="27" t="s">
        <v>10364</v>
      </c>
      <c r="C2266" t="str">
        <f t="shared" si="35"/>
        <v>Yes</v>
      </c>
      <c r="D2266" s="82" t="s">
        <v>10366</v>
      </c>
      <c r="E2266" s="89" t="s">
        <v>10367</v>
      </c>
      <c r="F2266" s="82" t="s">
        <v>833</v>
      </c>
      <c r="G2266" s="89" t="s">
        <v>835</v>
      </c>
      <c r="H2266" s="89" t="s">
        <v>15127</v>
      </c>
      <c r="I2266" s="82" t="s">
        <v>132</v>
      </c>
      <c r="J2266" s="82" t="s">
        <v>200</v>
      </c>
      <c r="K2266" s="82"/>
      <c r="L2266" s="82" t="s">
        <v>14024</v>
      </c>
      <c r="M2266" s="82" t="s">
        <v>12865</v>
      </c>
      <c r="N2266" s="89" t="s">
        <v>3712</v>
      </c>
      <c r="O2266" s="89" t="s">
        <v>2097</v>
      </c>
      <c r="P2266" s="89" t="s">
        <v>10365</v>
      </c>
    </row>
    <row r="2267" spans="1:16" ht="28.5">
      <c r="A2267" s="27" t="s">
        <v>10366</v>
      </c>
      <c r="C2267" t="str">
        <f t="shared" si="35"/>
        <v>Yes</v>
      </c>
      <c r="D2267" s="82" t="s">
        <v>10371</v>
      </c>
      <c r="E2267" s="89" t="s">
        <v>2691</v>
      </c>
      <c r="F2267" s="82" t="s">
        <v>833</v>
      </c>
      <c r="G2267" s="89" t="s">
        <v>835</v>
      </c>
      <c r="H2267" s="89" t="s">
        <v>15128</v>
      </c>
      <c r="I2267" s="82" t="s">
        <v>181</v>
      </c>
      <c r="J2267" s="82" t="s">
        <v>200</v>
      </c>
      <c r="K2267" s="82" t="s">
        <v>13178</v>
      </c>
      <c r="L2267" s="82" t="s">
        <v>14024</v>
      </c>
      <c r="M2267" s="82" t="s">
        <v>12856</v>
      </c>
      <c r="N2267" s="82"/>
      <c r="O2267" s="82"/>
      <c r="P2267" s="82"/>
    </row>
    <row r="2268" spans="1:16" ht="42.75">
      <c r="A2268" s="27" t="s">
        <v>10371</v>
      </c>
      <c r="C2268" t="str">
        <f t="shared" si="35"/>
        <v>Yes</v>
      </c>
      <c r="D2268" s="82" t="s">
        <v>10373</v>
      </c>
      <c r="E2268" s="89" t="s">
        <v>2605</v>
      </c>
      <c r="F2268" s="82" t="s">
        <v>840</v>
      </c>
      <c r="G2268" s="89" t="s">
        <v>842</v>
      </c>
      <c r="H2268" s="89" t="s">
        <v>15129</v>
      </c>
      <c r="I2268" s="82" t="s">
        <v>181</v>
      </c>
      <c r="J2268" s="82" t="s">
        <v>200</v>
      </c>
      <c r="K2268" s="82" t="s">
        <v>13178</v>
      </c>
      <c r="L2268" s="82" t="s">
        <v>14024</v>
      </c>
      <c r="M2268" s="82" t="s">
        <v>12856</v>
      </c>
      <c r="N2268" s="82"/>
      <c r="O2268" s="82"/>
      <c r="P2268" s="82"/>
    </row>
    <row r="2269" spans="1:16" ht="28.5">
      <c r="A2269" s="27" t="s">
        <v>10373</v>
      </c>
      <c r="C2269" t="str">
        <f t="shared" si="35"/>
        <v>Yes</v>
      </c>
      <c r="D2269" s="82" t="s">
        <v>10375</v>
      </c>
      <c r="E2269" s="89" t="s">
        <v>2611</v>
      </c>
      <c r="F2269" s="82" t="s">
        <v>840</v>
      </c>
      <c r="G2269" s="89" t="s">
        <v>842</v>
      </c>
      <c r="H2269" s="89" t="s">
        <v>15130</v>
      </c>
      <c r="I2269" s="82" t="s">
        <v>181</v>
      </c>
      <c r="J2269" s="82" t="s">
        <v>200</v>
      </c>
      <c r="K2269" s="82" t="s">
        <v>13178</v>
      </c>
      <c r="L2269" s="82" t="s">
        <v>14024</v>
      </c>
      <c r="M2269" s="82" t="s">
        <v>12856</v>
      </c>
      <c r="N2269" s="82"/>
      <c r="O2269" s="82"/>
      <c r="P2269" s="82"/>
    </row>
    <row r="2270" spans="1:16" ht="28.5">
      <c r="A2270" s="27" t="s">
        <v>10375</v>
      </c>
      <c r="C2270" t="str">
        <f t="shared" si="35"/>
        <v>Yes</v>
      </c>
      <c r="D2270" s="82" t="s">
        <v>10377</v>
      </c>
      <c r="E2270" s="89" t="s">
        <v>2617</v>
      </c>
      <c r="F2270" s="82" t="s">
        <v>840</v>
      </c>
      <c r="G2270" s="89" t="s">
        <v>842</v>
      </c>
      <c r="H2270" s="89" t="s">
        <v>15131</v>
      </c>
      <c r="I2270" s="82" t="s">
        <v>181</v>
      </c>
      <c r="J2270" s="82" t="s">
        <v>200</v>
      </c>
      <c r="K2270" s="82" t="s">
        <v>13178</v>
      </c>
      <c r="L2270" s="82" t="s">
        <v>14024</v>
      </c>
      <c r="M2270" s="82" t="s">
        <v>12856</v>
      </c>
      <c r="N2270" s="82"/>
      <c r="O2270" s="82"/>
      <c r="P2270" s="82"/>
    </row>
    <row r="2271" spans="1:16" ht="28.5">
      <c r="A2271" s="27" t="s">
        <v>10377</v>
      </c>
      <c r="C2271" t="str">
        <f t="shared" si="35"/>
        <v>Yes</v>
      </c>
      <c r="D2271" s="82" t="s">
        <v>10378</v>
      </c>
      <c r="E2271" s="89" t="s">
        <v>2622</v>
      </c>
      <c r="F2271" s="82" t="s">
        <v>840</v>
      </c>
      <c r="G2271" s="89" t="s">
        <v>842</v>
      </c>
      <c r="H2271" s="89" t="s">
        <v>15132</v>
      </c>
      <c r="I2271" s="82" t="s">
        <v>181</v>
      </c>
      <c r="J2271" s="82" t="s">
        <v>200</v>
      </c>
      <c r="K2271" s="82" t="s">
        <v>13178</v>
      </c>
      <c r="L2271" s="82" t="s">
        <v>14024</v>
      </c>
      <c r="M2271" s="82" t="s">
        <v>12856</v>
      </c>
      <c r="N2271" s="82"/>
      <c r="O2271" s="82"/>
      <c r="P2271" s="82"/>
    </row>
    <row r="2272" spans="1:16" ht="28.5">
      <c r="A2272" s="27" t="s">
        <v>10378</v>
      </c>
      <c r="C2272" t="str">
        <f t="shared" si="35"/>
        <v>Yes</v>
      </c>
      <c r="D2272" s="82" t="s">
        <v>10379</v>
      </c>
      <c r="E2272" s="89" t="s">
        <v>7230</v>
      </c>
      <c r="F2272" s="82" t="s">
        <v>840</v>
      </c>
      <c r="G2272" s="89" t="s">
        <v>842</v>
      </c>
      <c r="H2272" s="89" t="s">
        <v>15133</v>
      </c>
      <c r="I2272" s="82" t="s">
        <v>181</v>
      </c>
      <c r="J2272" s="82" t="s">
        <v>200</v>
      </c>
      <c r="K2272" s="82" t="s">
        <v>13178</v>
      </c>
      <c r="L2272" s="82" t="s">
        <v>14024</v>
      </c>
      <c r="M2272" s="82" t="s">
        <v>12856</v>
      </c>
      <c r="N2272" s="82"/>
      <c r="O2272" s="82"/>
      <c r="P2272" s="82"/>
    </row>
    <row r="2273" spans="1:16" ht="42.75">
      <c r="A2273" s="27" t="s">
        <v>10379</v>
      </c>
      <c r="C2273" t="str">
        <f t="shared" si="35"/>
        <v>Yes</v>
      </c>
      <c r="D2273" s="82" t="s">
        <v>10381</v>
      </c>
      <c r="E2273" s="89" t="s">
        <v>7233</v>
      </c>
      <c r="F2273" s="82" t="s">
        <v>840</v>
      </c>
      <c r="G2273" s="89" t="s">
        <v>842</v>
      </c>
      <c r="H2273" s="89" t="s">
        <v>15134</v>
      </c>
      <c r="I2273" s="82" t="s">
        <v>181</v>
      </c>
      <c r="J2273" s="82" t="s">
        <v>200</v>
      </c>
      <c r="K2273" s="82" t="s">
        <v>13178</v>
      </c>
      <c r="L2273" s="82" t="s">
        <v>14024</v>
      </c>
      <c r="M2273" s="82" t="s">
        <v>12856</v>
      </c>
      <c r="N2273" s="82"/>
      <c r="O2273" s="82"/>
      <c r="P2273" s="82"/>
    </row>
    <row r="2274" spans="1:16" ht="28.5">
      <c r="A2274" s="27" t="s">
        <v>10381</v>
      </c>
      <c r="C2274" t="str">
        <f t="shared" si="35"/>
        <v>Yes</v>
      </c>
      <c r="D2274" s="82" t="s">
        <v>10383</v>
      </c>
      <c r="E2274" s="89" t="s">
        <v>10384</v>
      </c>
      <c r="F2274" s="82" t="s">
        <v>840</v>
      </c>
      <c r="G2274" s="89" t="s">
        <v>842</v>
      </c>
      <c r="H2274" s="89" t="s">
        <v>15135</v>
      </c>
      <c r="I2274" s="82" t="s">
        <v>181</v>
      </c>
      <c r="J2274" s="82" t="s">
        <v>200</v>
      </c>
      <c r="K2274" s="82"/>
      <c r="L2274" s="82" t="s">
        <v>14024</v>
      </c>
      <c r="M2274" s="82" t="s">
        <v>12865</v>
      </c>
      <c r="N2274" s="89" t="s">
        <v>1470</v>
      </c>
      <c r="O2274" s="89" t="s">
        <v>2097</v>
      </c>
      <c r="P2274" s="89" t="s">
        <v>10382</v>
      </c>
    </row>
    <row r="2275" spans="1:16" ht="28.5">
      <c r="A2275" s="27" t="s">
        <v>10383</v>
      </c>
      <c r="C2275" t="str">
        <f t="shared" si="35"/>
        <v>Yes</v>
      </c>
      <c r="D2275" s="82" t="s">
        <v>10388</v>
      </c>
      <c r="E2275" s="89" t="s">
        <v>4913</v>
      </c>
      <c r="F2275" s="82" t="s">
        <v>840</v>
      </c>
      <c r="G2275" s="89" t="s">
        <v>842</v>
      </c>
      <c r="H2275" s="89" t="s">
        <v>15136</v>
      </c>
      <c r="I2275" s="82" t="s">
        <v>132</v>
      </c>
      <c r="J2275" s="82" t="s">
        <v>200</v>
      </c>
      <c r="K2275" s="82"/>
      <c r="L2275" s="82" t="s">
        <v>14024</v>
      </c>
      <c r="M2275" s="82" t="s">
        <v>12865</v>
      </c>
      <c r="N2275" s="89" t="s">
        <v>1470</v>
      </c>
      <c r="O2275" s="89" t="s">
        <v>2097</v>
      </c>
      <c r="P2275" s="89" t="s">
        <v>4911</v>
      </c>
    </row>
    <row r="2276" spans="1:16" ht="28.5">
      <c r="A2276" s="27" t="s">
        <v>10388</v>
      </c>
      <c r="C2276" t="str">
        <f t="shared" si="35"/>
        <v>Yes</v>
      </c>
      <c r="D2276" s="82" t="s">
        <v>10392</v>
      </c>
      <c r="E2276" s="89" t="s">
        <v>4923</v>
      </c>
      <c r="F2276" s="82" t="s">
        <v>840</v>
      </c>
      <c r="G2276" s="89" t="s">
        <v>842</v>
      </c>
      <c r="H2276" s="89" t="s">
        <v>15137</v>
      </c>
      <c r="I2276" s="82" t="s">
        <v>132</v>
      </c>
      <c r="J2276" s="82" t="s">
        <v>200</v>
      </c>
      <c r="K2276" s="82"/>
      <c r="L2276" s="82" t="s">
        <v>14024</v>
      </c>
      <c r="M2276" s="82" t="s">
        <v>12865</v>
      </c>
      <c r="N2276" s="89" t="s">
        <v>1470</v>
      </c>
      <c r="O2276" s="89" t="s">
        <v>2097</v>
      </c>
      <c r="P2276" s="89" t="s">
        <v>4921</v>
      </c>
    </row>
    <row r="2277" spans="1:16" ht="28.5">
      <c r="A2277" s="27" t="s">
        <v>10392</v>
      </c>
      <c r="C2277" t="str">
        <f t="shared" si="35"/>
        <v>Yes</v>
      </c>
      <c r="D2277" s="82" t="s">
        <v>10397</v>
      </c>
      <c r="E2277" s="89" t="s">
        <v>10398</v>
      </c>
      <c r="F2277" s="82" t="s">
        <v>840</v>
      </c>
      <c r="G2277" s="89" t="s">
        <v>842</v>
      </c>
      <c r="H2277" s="89" t="s">
        <v>15138</v>
      </c>
      <c r="I2277" s="82" t="s">
        <v>132</v>
      </c>
      <c r="J2277" s="82" t="s">
        <v>200</v>
      </c>
      <c r="K2277" s="82"/>
      <c r="L2277" s="82" t="s">
        <v>14024</v>
      </c>
      <c r="M2277" s="82" t="s">
        <v>12865</v>
      </c>
      <c r="N2277" s="89" t="s">
        <v>1470</v>
      </c>
      <c r="O2277" s="89" t="s">
        <v>2097</v>
      </c>
      <c r="P2277" s="89" t="s">
        <v>10396</v>
      </c>
    </row>
    <row r="2278" spans="1:16" ht="28.5">
      <c r="A2278" s="27" t="s">
        <v>10397</v>
      </c>
      <c r="C2278" t="str">
        <f t="shared" si="35"/>
        <v>Yes</v>
      </c>
      <c r="D2278" s="82" t="s">
        <v>10402</v>
      </c>
      <c r="E2278" s="89" t="s">
        <v>4906</v>
      </c>
      <c r="F2278" s="82" t="s">
        <v>840</v>
      </c>
      <c r="G2278" s="89" t="s">
        <v>842</v>
      </c>
      <c r="H2278" s="89" t="s">
        <v>15139</v>
      </c>
      <c r="I2278" s="82" t="s">
        <v>132</v>
      </c>
      <c r="J2278" s="82" t="s">
        <v>200</v>
      </c>
      <c r="K2278" s="82"/>
      <c r="L2278" s="82" t="s">
        <v>14024</v>
      </c>
      <c r="M2278" s="82" t="s">
        <v>12865</v>
      </c>
      <c r="N2278" s="89" t="s">
        <v>1470</v>
      </c>
      <c r="O2278" s="89" t="s">
        <v>2097</v>
      </c>
      <c r="P2278" s="89" t="s">
        <v>4904</v>
      </c>
    </row>
    <row r="2279" spans="1:16" ht="57">
      <c r="A2279" s="27" t="s">
        <v>10402</v>
      </c>
      <c r="C2279" t="str">
        <f t="shared" si="35"/>
        <v>Yes</v>
      </c>
      <c r="D2279" s="82" t="s">
        <v>10407</v>
      </c>
      <c r="E2279" s="89" t="s">
        <v>10408</v>
      </c>
      <c r="F2279" s="82" t="s">
        <v>840</v>
      </c>
      <c r="G2279" s="89" t="s">
        <v>842</v>
      </c>
      <c r="H2279" s="89" t="s">
        <v>15140</v>
      </c>
      <c r="I2279" s="82" t="s">
        <v>132</v>
      </c>
      <c r="J2279" s="82" t="s">
        <v>200</v>
      </c>
      <c r="K2279" s="82"/>
      <c r="L2279" s="82" t="s">
        <v>14024</v>
      </c>
      <c r="M2279" s="82" t="s">
        <v>12865</v>
      </c>
      <c r="N2279" s="89" t="s">
        <v>1470</v>
      </c>
      <c r="O2279" s="89" t="s">
        <v>2097</v>
      </c>
      <c r="P2279" s="89" t="s">
        <v>10406</v>
      </c>
    </row>
    <row r="2280" spans="1:16" ht="28.5">
      <c r="A2280" s="27" t="s">
        <v>10407</v>
      </c>
      <c r="C2280" t="str">
        <f t="shared" si="35"/>
        <v>Yes</v>
      </c>
      <c r="D2280" s="82" t="s">
        <v>10414</v>
      </c>
      <c r="E2280" s="89" t="s">
        <v>10415</v>
      </c>
      <c r="F2280" s="82" t="s">
        <v>840</v>
      </c>
      <c r="G2280" s="89" t="s">
        <v>842</v>
      </c>
      <c r="H2280" s="89" t="s">
        <v>15141</v>
      </c>
      <c r="I2280" s="82" t="s">
        <v>132</v>
      </c>
      <c r="J2280" s="82" t="s">
        <v>200</v>
      </c>
      <c r="K2280" s="82"/>
      <c r="L2280" s="82" t="s">
        <v>14024</v>
      </c>
      <c r="M2280" s="82" t="s">
        <v>12865</v>
      </c>
      <c r="N2280" s="89" t="s">
        <v>1470</v>
      </c>
      <c r="O2280" s="89" t="s">
        <v>2097</v>
      </c>
      <c r="P2280" s="89" t="s">
        <v>10413</v>
      </c>
    </row>
    <row r="2281" spans="1:16" ht="28.5">
      <c r="A2281" s="27" t="s">
        <v>10414</v>
      </c>
      <c r="C2281" t="str">
        <f t="shared" si="35"/>
        <v>Yes</v>
      </c>
      <c r="D2281" s="82" t="s">
        <v>10420</v>
      </c>
      <c r="E2281" s="89" t="s">
        <v>2691</v>
      </c>
      <c r="F2281" s="82" t="s">
        <v>840</v>
      </c>
      <c r="G2281" s="89" t="s">
        <v>842</v>
      </c>
      <c r="H2281" s="89" t="s">
        <v>15142</v>
      </c>
      <c r="I2281" s="82" t="s">
        <v>181</v>
      </c>
      <c r="J2281" s="82" t="s">
        <v>200</v>
      </c>
      <c r="K2281" s="82" t="s">
        <v>13178</v>
      </c>
      <c r="L2281" s="82" t="s">
        <v>14024</v>
      </c>
      <c r="M2281" s="82" t="s">
        <v>12856</v>
      </c>
      <c r="N2281" s="82"/>
      <c r="O2281" s="82"/>
      <c r="P2281" s="82"/>
    </row>
    <row r="2282" spans="1:16" ht="42.75">
      <c r="A2282" s="27" t="s">
        <v>10420</v>
      </c>
      <c r="C2282" t="str">
        <f t="shared" si="35"/>
        <v>Yes</v>
      </c>
      <c r="D2282" s="82" t="s">
        <v>10422</v>
      </c>
      <c r="E2282" s="89" t="s">
        <v>2605</v>
      </c>
      <c r="F2282" s="82" t="s">
        <v>846</v>
      </c>
      <c r="G2282" s="89" t="s">
        <v>848</v>
      </c>
      <c r="H2282" s="89" t="s">
        <v>15143</v>
      </c>
      <c r="I2282" s="82" t="s">
        <v>181</v>
      </c>
      <c r="J2282" s="82" t="s">
        <v>200</v>
      </c>
      <c r="K2282" s="82" t="s">
        <v>13178</v>
      </c>
      <c r="L2282" s="82" t="s">
        <v>14024</v>
      </c>
      <c r="M2282" s="82" t="s">
        <v>12856</v>
      </c>
      <c r="N2282" s="82"/>
      <c r="O2282" s="82"/>
      <c r="P2282" s="82"/>
    </row>
    <row r="2283" spans="1:16" ht="42.75">
      <c r="A2283" s="27" t="s">
        <v>10422</v>
      </c>
      <c r="C2283" t="str">
        <f t="shared" si="35"/>
        <v>Yes</v>
      </c>
      <c r="D2283" s="82" t="s">
        <v>10424</v>
      </c>
      <c r="E2283" s="89" t="s">
        <v>2611</v>
      </c>
      <c r="F2283" s="82" t="s">
        <v>846</v>
      </c>
      <c r="G2283" s="89" t="s">
        <v>848</v>
      </c>
      <c r="H2283" s="89" t="s">
        <v>15144</v>
      </c>
      <c r="I2283" s="82" t="s">
        <v>181</v>
      </c>
      <c r="J2283" s="82" t="s">
        <v>200</v>
      </c>
      <c r="K2283" s="82" t="s">
        <v>13178</v>
      </c>
      <c r="L2283" s="82" t="s">
        <v>14024</v>
      </c>
      <c r="M2283" s="82" t="s">
        <v>12856</v>
      </c>
      <c r="N2283" s="82"/>
      <c r="O2283" s="82"/>
      <c r="P2283" s="82"/>
    </row>
    <row r="2284" spans="1:16" ht="42.75">
      <c r="A2284" s="27" t="s">
        <v>10424</v>
      </c>
      <c r="C2284" t="str">
        <f t="shared" si="35"/>
        <v>Yes</v>
      </c>
      <c r="D2284" s="82" t="s">
        <v>10426</v>
      </c>
      <c r="E2284" s="89" t="s">
        <v>2617</v>
      </c>
      <c r="F2284" s="82" t="s">
        <v>846</v>
      </c>
      <c r="G2284" s="89" t="s">
        <v>848</v>
      </c>
      <c r="H2284" s="89" t="s">
        <v>15145</v>
      </c>
      <c r="I2284" s="82" t="s">
        <v>181</v>
      </c>
      <c r="J2284" s="82" t="s">
        <v>200</v>
      </c>
      <c r="K2284" s="82" t="s">
        <v>13178</v>
      </c>
      <c r="L2284" s="82" t="s">
        <v>14024</v>
      </c>
      <c r="M2284" s="82" t="s">
        <v>12856</v>
      </c>
      <c r="N2284" s="82"/>
      <c r="O2284" s="82"/>
      <c r="P2284" s="82"/>
    </row>
    <row r="2285" spans="1:16" ht="42.75">
      <c r="A2285" s="27" t="s">
        <v>10426</v>
      </c>
      <c r="C2285" t="str">
        <f t="shared" si="35"/>
        <v>Yes</v>
      </c>
      <c r="D2285" s="82" t="s">
        <v>10427</v>
      </c>
      <c r="E2285" s="89" t="s">
        <v>2622</v>
      </c>
      <c r="F2285" s="82" t="s">
        <v>846</v>
      </c>
      <c r="G2285" s="89" t="s">
        <v>848</v>
      </c>
      <c r="H2285" s="89" t="s">
        <v>15146</v>
      </c>
      <c r="I2285" s="82" t="s">
        <v>181</v>
      </c>
      <c r="J2285" s="82" t="s">
        <v>200</v>
      </c>
      <c r="K2285" s="82" t="s">
        <v>13178</v>
      </c>
      <c r="L2285" s="82" t="s">
        <v>14024</v>
      </c>
      <c r="M2285" s="82" t="s">
        <v>12856</v>
      </c>
      <c r="N2285" s="82"/>
      <c r="O2285" s="82"/>
      <c r="P2285" s="82"/>
    </row>
    <row r="2286" spans="1:16" ht="42.75">
      <c r="A2286" s="27" t="s">
        <v>10427</v>
      </c>
      <c r="C2286" t="str">
        <f t="shared" si="35"/>
        <v>Yes</v>
      </c>
      <c r="D2286" s="82" t="s">
        <v>10428</v>
      </c>
      <c r="E2286" s="89" t="s">
        <v>7230</v>
      </c>
      <c r="F2286" s="82" t="s">
        <v>846</v>
      </c>
      <c r="G2286" s="89" t="s">
        <v>848</v>
      </c>
      <c r="H2286" s="89" t="s">
        <v>15147</v>
      </c>
      <c r="I2286" s="82" t="s">
        <v>181</v>
      </c>
      <c r="J2286" s="82" t="s">
        <v>200</v>
      </c>
      <c r="K2286" s="82" t="s">
        <v>13178</v>
      </c>
      <c r="L2286" s="82" t="s">
        <v>14024</v>
      </c>
      <c r="M2286" s="82" t="s">
        <v>12856</v>
      </c>
      <c r="N2286" s="82"/>
      <c r="O2286" s="82"/>
      <c r="P2286" s="82"/>
    </row>
    <row r="2287" spans="1:16" ht="42.75">
      <c r="A2287" s="27" t="s">
        <v>10428</v>
      </c>
      <c r="C2287" t="str">
        <f t="shared" si="35"/>
        <v>Yes</v>
      </c>
      <c r="D2287" s="82" t="s">
        <v>10430</v>
      </c>
      <c r="E2287" s="89" t="s">
        <v>7233</v>
      </c>
      <c r="F2287" s="82" t="s">
        <v>846</v>
      </c>
      <c r="G2287" s="89" t="s">
        <v>848</v>
      </c>
      <c r="H2287" s="89" t="s">
        <v>15148</v>
      </c>
      <c r="I2287" s="82" t="s">
        <v>181</v>
      </c>
      <c r="J2287" s="82" t="s">
        <v>200</v>
      </c>
      <c r="K2287" s="82" t="s">
        <v>13178</v>
      </c>
      <c r="L2287" s="82" t="s">
        <v>14024</v>
      </c>
      <c r="M2287" s="82" t="s">
        <v>12856</v>
      </c>
      <c r="N2287" s="82"/>
      <c r="O2287" s="82"/>
      <c r="P2287" s="82"/>
    </row>
    <row r="2288" spans="1:16" ht="42.75">
      <c r="A2288" s="27" t="s">
        <v>10430</v>
      </c>
      <c r="C2288" t="str">
        <f t="shared" si="35"/>
        <v>Yes</v>
      </c>
      <c r="D2288" s="82" t="s">
        <v>10432</v>
      </c>
      <c r="E2288" s="89" t="s">
        <v>10433</v>
      </c>
      <c r="F2288" s="82" t="s">
        <v>846</v>
      </c>
      <c r="G2288" s="89" t="s">
        <v>848</v>
      </c>
      <c r="H2288" s="89" t="s">
        <v>15149</v>
      </c>
      <c r="I2288" s="82" t="s">
        <v>132</v>
      </c>
      <c r="J2288" s="82" t="s">
        <v>200</v>
      </c>
      <c r="K2288" s="82"/>
      <c r="L2288" s="82" t="s">
        <v>14024</v>
      </c>
      <c r="M2288" s="82" t="s">
        <v>12865</v>
      </c>
      <c r="N2288" s="89" t="s">
        <v>3712</v>
      </c>
      <c r="O2288" s="89" t="s">
        <v>2097</v>
      </c>
      <c r="P2288" s="89" t="s">
        <v>10431</v>
      </c>
    </row>
    <row r="2289" spans="1:16" ht="42.75">
      <c r="A2289" s="27" t="s">
        <v>10432</v>
      </c>
      <c r="C2289" t="str">
        <f t="shared" si="35"/>
        <v>Yes</v>
      </c>
      <c r="D2289" s="82" t="s">
        <v>10438</v>
      </c>
      <c r="E2289" s="89" t="s">
        <v>10439</v>
      </c>
      <c r="F2289" s="82" t="s">
        <v>846</v>
      </c>
      <c r="G2289" s="89" t="s">
        <v>848</v>
      </c>
      <c r="H2289" s="89" t="s">
        <v>15150</v>
      </c>
      <c r="I2289" s="82" t="s">
        <v>132</v>
      </c>
      <c r="J2289" s="82" t="s">
        <v>200</v>
      </c>
      <c r="K2289" s="82"/>
      <c r="L2289" s="82" t="s">
        <v>14024</v>
      </c>
      <c r="M2289" s="82" t="s">
        <v>12865</v>
      </c>
      <c r="N2289" s="89" t="s">
        <v>3712</v>
      </c>
      <c r="O2289" s="89" t="s">
        <v>2097</v>
      </c>
      <c r="P2289" s="89" t="s">
        <v>10437</v>
      </c>
    </row>
    <row r="2290" spans="1:16" ht="42.75">
      <c r="A2290" s="27" t="s">
        <v>10438</v>
      </c>
      <c r="C2290" t="str">
        <f t="shared" si="35"/>
        <v>Yes</v>
      </c>
      <c r="D2290" s="82" t="s">
        <v>10445</v>
      </c>
      <c r="E2290" s="89" t="s">
        <v>10446</v>
      </c>
      <c r="F2290" s="82" t="s">
        <v>846</v>
      </c>
      <c r="G2290" s="89" t="s">
        <v>848</v>
      </c>
      <c r="H2290" s="89" t="s">
        <v>15151</v>
      </c>
      <c r="I2290" s="82" t="s">
        <v>132</v>
      </c>
      <c r="J2290" s="82" t="s">
        <v>200</v>
      </c>
      <c r="K2290" s="82"/>
      <c r="L2290" s="82" t="s">
        <v>14024</v>
      </c>
      <c r="M2290" s="82" t="s">
        <v>12865</v>
      </c>
      <c r="N2290" s="89" t="s">
        <v>3712</v>
      </c>
      <c r="O2290" s="89" t="s">
        <v>2097</v>
      </c>
      <c r="P2290" s="89" t="s">
        <v>10444</v>
      </c>
    </row>
    <row r="2291" spans="1:16" ht="42.75">
      <c r="A2291" s="27" t="s">
        <v>10445</v>
      </c>
      <c r="C2291" t="str">
        <f t="shared" si="35"/>
        <v>Yes</v>
      </c>
      <c r="D2291" s="82" t="s">
        <v>10451</v>
      </c>
      <c r="E2291" s="89" t="s">
        <v>10452</v>
      </c>
      <c r="F2291" s="82" t="s">
        <v>846</v>
      </c>
      <c r="G2291" s="89" t="s">
        <v>848</v>
      </c>
      <c r="H2291" s="89" t="s">
        <v>15152</v>
      </c>
      <c r="I2291" s="82" t="s">
        <v>132</v>
      </c>
      <c r="J2291" s="82" t="s">
        <v>200</v>
      </c>
      <c r="K2291" s="82"/>
      <c r="L2291" s="82" t="s">
        <v>14024</v>
      </c>
      <c r="M2291" s="82" t="s">
        <v>12865</v>
      </c>
      <c r="N2291" s="89" t="s">
        <v>3712</v>
      </c>
      <c r="O2291" s="89" t="s">
        <v>2097</v>
      </c>
      <c r="P2291" s="89" t="s">
        <v>10450</v>
      </c>
    </row>
    <row r="2292" spans="1:16" ht="42.75">
      <c r="A2292" s="27" t="s">
        <v>10451</v>
      </c>
      <c r="C2292" t="str">
        <f t="shared" si="35"/>
        <v>Yes</v>
      </c>
      <c r="D2292" s="82" t="s">
        <v>10457</v>
      </c>
      <c r="E2292" s="89" t="s">
        <v>10458</v>
      </c>
      <c r="F2292" s="82" t="s">
        <v>846</v>
      </c>
      <c r="G2292" s="89" t="s">
        <v>848</v>
      </c>
      <c r="H2292" s="89" t="s">
        <v>15153</v>
      </c>
      <c r="I2292" s="82" t="s">
        <v>132</v>
      </c>
      <c r="J2292" s="82" t="s">
        <v>200</v>
      </c>
      <c r="K2292" s="82"/>
      <c r="L2292" s="82" t="s">
        <v>14024</v>
      </c>
      <c r="M2292" s="82" t="s">
        <v>12865</v>
      </c>
      <c r="N2292" s="89" t="s">
        <v>3712</v>
      </c>
      <c r="O2292" s="89" t="s">
        <v>2097</v>
      </c>
      <c r="P2292" s="89" t="s">
        <v>10456</v>
      </c>
    </row>
    <row r="2293" spans="1:16" ht="42.75">
      <c r="A2293" s="27" t="s">
        <v>10457</v>
      </c>
      <c r="C2293" t="str">
        <f t="shared" si="35"/>
        <v>Yes</v>
      </c>
      <c r="D2293" s="82" t="s">
        <v>10464</v>
      </c>
      <c r="E2293" s="89" t="s">
        <v>10465</v>
      </c>
      <c r="F2293" s="82" t="s">
        <v>846</v>
      </c>
      <c r="G2293" s="89" t="s">
        <v>848</v>
      </c>
      <c r="H2293" s="89" t="s">
        <v>15154</v>
      </c>
      <c r="I2293" s="82" t="s">
        <v>132</v>
      </c>
      <c r="J2293" s="82" t="s">
        <v>200</v>
      </c>
      <c r="K2293" s="82"/>
      <c r="L2293" s="82" t="s">
        <v>14024</v>
      </c>
      <c r="M2293" s="82" t="s">
        <v>12865</v>
      </c>
      <c r="N2293" s="89" t="s">
        <v>3712</v>
      </c>
      <c r="O2293" s="89" t="s">
        <v>2097</v>
      </c>
      <c r="P2293" s="89" t="s">
        <v>10463</v>
      </c>
    </row>
    <row r="2294" spans="1:16" ht="57">
      <c r="A2294" s="27" t="s">
        <v>10464</v>
      </c>
      <c r="C2294" t="str">
        <f t="shared" si="35"/>
        <v>Yes</v>
      </c>
      <c r="D2294" s="82" t="s">
        <v>10470</v>
      </c>
      <c r="E2294" s="89" t="s">
        <v>10471</v>
      </c>
      <c r="F2294" s="82" t="s">
        <v>846</v>
      </c>
      <c r="G2294" s="89" t="s">
        <v>848</v>
      </c>
      <c r="H2294" s="89" t="s">
        <v>15155</v>
      </c>
      <c r="I2294" s="82" t="s">
        <v>132</v>
      </c>
      <c r="J2294" s="82" t="s">
        <v>200</v>
      </c>
      <c r="K2294" s="82"/>
      <c r="L2294" s="82" t="s">
        <v>14024</v>
      </c>
      <c r="M2294" s="82" t="s">
        <v>12865</v>
      </c>
      <c r="N2294" s="89" t="s">
        <v>1470</v>
      </c>
      <c r="O2294" s="89" t="s">
        <v>2097</v>
      </c>
      <c r="P2294" s="89" t="s">
        <v>10469</v>
      </c>
    </row>
    <row r="2295" spans="1:16" ht="28.5">
      <c r="A2295" s="27" t="s">
        <v>10470</v>
      </c>
      <c r="C2295" t="str">
        <f t="shared" si="35"/>
        <v>Yes</v>
      </c>
      <c r="D2295" s="82" t="s">
        <v>10477</v>
      </c>
      <c r="E2295" s="89" t="s">
        <v>10478</v>
      </c>
      <c r="F2295" s="82" t="s">
        <v>846</v>
      </c>
      <c r="G2295" s="89" t="s">
        <v>848</v>
      </c>
      <c r="H2295" s="89" t="s">
        <v>15156</v>
      </c>
      <c r="I2295" s="82" t="s">
        <v>181</v>
      </c>
      <c r="J2295" s="82" t="s">
        <v>200</v>
      </c>
      <c r="K2295" s="82"/>
      <c r="L2295" s="82" t="s">
        <v>14024</v>
      </c>
      <c r="M2295" s="82" t="s">
        <v>12865</v>
      </c>
      <c r="N2295" s="89" t="s">
        <v>1470</v>
      </c>
      <c r="O2295" s="89" t="s">
        <v>9017</v>
      </c>
      <c r="P2295" s="89" t="s">
        <v>10476</v>
      </c>
    </row>
    <row r="2296" spans="1:16" ht="28.5">
      <c r="A2296" s="27" t="s">
        <v>10477</v>
      </c>
      <c r="C2296" t="str">
        <f t="shared" si="35"/>
        <v>Yes</v>
      </c>
      <c r="D2296" s="82" t="s">
        <v>10483</v>
      </c>
      <c r="E2296" s="89" t="s">
        <v>10484</v>
      </c>
      <c r="F2296" s="82" t="s">
        <v>846</v>
      </c>
      <c r="G2296" s="89" t="s">
        <v>848</v>
      </c>
      <c r="H2296" s="89" t="s">
        <v>15157</v>
      </c>
      <c r="I2296" s="82" t="s">
        <v>181</v>
      </c>
      <c r="J2296" s="82" t="s">
        <v>200</v>
      </c>
      <c r="K2296" s="82"/>
      <c r="L2296" s="82" t="s">
        <v>14024</v>
      </c>
      <c r="M2296" s="82" t="s">
        <v>12865</v>
      </c>
      <c r="N2296" s="89" t="s">
        <v>1470</v>
      </c>
      <c r="O2296" s="89" t="s">
        <v>9017</v>
      </c>
      <c r="P2296" s="89" t="s">
        <v>10482</v>
      </c>
    </row>
    <row r="2297" spans="1:16" ht="28.5">
      <c r="A2297" s="27" t="s">
        <v>10483</v>
      </c>
      <c r="C2297" t="str">
        <f t="shared" si="35"/>
        <v>Yes</v>
      </c>
      <c r="D2297" s="82" t="s">
        <v>10488</v>
      </c>
      <c r="E2297" s="89" t="s">
        <v>2691</v>
      </c>
      <c r="F2297" s="82" t="s">
        <v>846</v>
      </c>
      <c r="G2297" s="89" t="s">
        <v>848</v>
      </c>
      <c r="H2297" s="89" t="s">
        <v>15158</v>
      </c>
      <c r="I2297" s="82" t="s">
        <v>181</v>
      </c>
      <c r="J2297" s="82" t="s">
        <v>200</v>
      </c>
      <c r="K2297" s="82" t="s">
        <v>13178</v>
      </c>
      <c r="L2297" s="82" t="s">
        <v>14024</v>
      </c>
      <c r="M2297" s="82" t="s">
        <v>12856</v>
      </c>
      <c r="N2297" s="82"/>
      <c r="O2297" s="82"/>
      <c r="P2297" s="82"/>
    </row>
    <row r="2298" spans="1:16" ht="42.75">
      <c r="A2298" s="27" t="s">
        <v>10488</v>
      </c>
      <c r="C2298" t="str">
        <f t="shared" si="35"/>
        <v>Yes</v>
      </c>
      <c r="D2298" s="82" t="s">
        <v>10490</v>
      </c>
      <c r="E2298" s="89" t="s">
        <v>2605</v>
      </c>
      <c r="F2298" s="82" t="s">
        <v>853</v>
      </c>
      <c r="G2298" s="89" t="s">
        <v>855</v>
      </c>
      <c r="H2298" s="89" t="s">
        <v>15159</v>
      </c>
      <c r="I2298" s="82" t="s">
        <v>181</v>
      </c>
      <c r="J2298" s="82" t="s">
        <v>200</v>
      </c>
      <c r="K2298" s="82" t="s">
        <v>13178</v>
      </c>
      <c r="L2298" s="82" t="s">
        <v>14024</v>
      </c>
      <c r="M2298" s="82" t="s">
        <v>12856</v>
      </c>
      <c r="N2298" s="82"/>
      <c r="O2298" s="82"/>
      <c r="P2298" s="82"/>
    </row>
    <row r="2299" spans="1:16" ht="42.75">
      <c r="A2299" s="27" t="s">
        <v>10490</v>
      </c>
      <c r="C2299" t="str">
        <f t="shared" si="35"/>
        <v>Yes</v>
      </c>
      <c r="D2299" s="82" t="s">
        <v>10492</v>
      </c>
      <c r="E2299" s="89" t="s">
        <v>2611</v>
      </c>
      <c r="F2299" s="82" t="s">
        <v>853</v>
      </c>
      <c r="G2299" s="89" t="s">
        <v>855</v>
      </c>
      <c r="H2299" s="89" t="s">
        <v>15160</v>
      </c>
      <c r="I2299" s="82" t="s">
        <v>181</v>
      </c>
      <c r="J2299" s="82" t="s">
        <v>200</v>
      </c>
      <c r="K2299" s="82" t="s">
        <v>13178</v>
      </c>
      <c r="L2299" s="82" t="s">
        <v>14024</v>
      </c>
      <c r="M2299" s="82" t="s">
        <v>12856</v>
      </c>
      <c r="N2299" s="82"/>
      <c r="O2299" s="82"/>
      <c r="P2299" s="82"/>
    </row>
    <row r="2300" spans="1:16" ht="42.75">
      <c r="A2300" s="27" t="s">
        <v>10492</v>
      </c>
      <c r="C2300" t="str">
        <f t="shared" si="35"/>
        <v>Yes</v>
      </c>
      <c r="D2300" s="82" t="s">
        <v>10494</v>
      </c>
      <c r="E2300" s="89" t="s">
        <v>2617</v>
      </c>
      <c r="F2300" s="82" t="s">
        <v>853</v>
      </c>
      <c r="G2300" s="89" t="s">
        <v>855</v>
      </c>
      <c r="H2300" s="89" t="s">
        <v>15161</v>
      </c>
      <c r="I2300" s="82" t="s">
        <v>181</v>
      </c>
      <c r="J2300" s="82" t="s">
        <v>200</v>
      </c>
      <c r="K2300" s="82" t="s">
        <v>13178</v>
      </c>
      <c r="L2300" s="82" t="s">
        <v>14024</v>
      </c>
      <c r="M2300" s="82" t="s">
        <v>12856</v>
      </c>
      <c r="N2300" s="82"/>
      <c r="O2300" s="82"/>
      <c r="P2300" s="82"/>
    </row>
    <row r="2301" spans="1:16" ht="42.75">
      <c r="A2301" s="27" t="s">
        <v>10494</v>
      </c>
      <c r="C2301" t="str">
        <f t="shared" si="35"/>
        <v>Yes</v>
      </c>
      <c r="D2301" s="82" t="s">
        <v>10495</v>
      </c>
      <c r="E2301" s="89" t="s">
        <v>2622</v>
      </c>
      <c r="F2301" s="82" t="s">
        <v>853</v>
      </c>
      <c r="G2301" s="89" t="s">
        <v>855</v>
      </c>
      <c r="H2301" s="89" t="s">
        <v>15162</v>
      </c>
      <c r="I2301" s="82" t="s">
        <v>181</v>
      </c>
      <c r="J2301" s="82" t="s">
        <v>200</v>
      </c>
      <c r="K2301" s="82" t="s">
        <v>13178</v>
      </c>
      <c r="L2301" s="82" t="s">
        <v>14024</v>
      </c>
      <c r="M2301" s="82" t="s">
        <v>12856</v>
      </c>
      <c r="N2301" s="82"/>
      <c r="O2301" s="82"/>
      <c r="P2301" s="82"/>
    </row>
    <row r="2302" spans="1:16" ht="42.75">
      <c r="A2302" s="27" t="s">
        <v>10495</v>
      </c>
      <c r="C2302" t="str">
        <f t="shared" si="35"/>
        <v>Yes</v>
      </c>
      <c r="D2302" s="82" t="s">
        <v>10496</v>
      </c>
      <c r="E2302" s="89" t="s">
        <v>7230</v>
      </c>
      <c r="F2302" s="82" t="s">
        <v>853</v>
      </c>
      <c r="G2302" s="89" t="s">
        <v>855</v>
      </c>
      <c r="H2302" s="89" t="s">
        <v>15163</v>
      </c>
      <c r="I2302" s="82" t="s">
        <v>181</v>
      </c>
      <c r="J2302" s="82" t="s">
        <v>200</v>
      </c>
      <c r="K2302" s="82" t="s">
        <v>13178</v>
      </c>
      <c r="L2302" s="82" t="s">
        <v>14024</v>
      </c>
      <c r="M2302" s="82" t="s">
        <v>12856</v>
      </c>
      <c r="N2302" s="82"/>
      <c r="O2302" s="82"/>
      <c r="P2302" s="82"/>
    </row>
    <row r="2303" spans="1:16" ht="42.75">
      <c r="A2303" s="27" t="s">
        <v>10496</v>
      </c>
      <c r="C2303" t="str">
        <f t="shared" si="35"/>
        <v>Yes</v>
      </c>
      <c r="D2303" s="82" t="s">
        <v>10498</v>
      </c>
      <c r="E2303" s="89" t="s">
        <v>7233</v>
      </c>
      <c r="F2303" s="82" t="s">
        <v>853</v>
      </c>
      <c r="G2303" s="89" t="s">
        <v>855</v>
      </c>
      <c r="H2303" s="89" t="s">
        <v>15164</v>
      </c>
      <c r="I2303" s="82" t="s">
        <v>181</v>
      </c>
      <c r="J2303" s="82" t="s">
        <v>200</v>
      </c>
      <c r="K2303" s="82" t="s">
        <v>13178</v>
      </c>
      <c r="L2303" s="82" t="s">
        <v>14024</v>
      </c>
      <c r="M2303" s="82" t="s">
        <v>12856</v>
      </c>
      <c r="N2303" s="82"/>
      <c r="O2303" s="82"/>
      <c r="P2303" s="82"/>
    </row>
    <row r="2304" spans="1:16" ht="57">
      <c r="A2304" s="27" t="s">
        <v>10498</v>
      </c>
      <c r="C2304" t="str">
        <f t="shared" si="35"/>
        <v>Yes</v>
      </c>
      <c r="D2304" s="82" t="s">
        <v>10499</v>
      </c>
      <c r="E2304" s="89" t="s">
        <v>9180</v>
      </c>
      <c r="F2304" s="82" t="s">
        <v>853</v>
      </c>
      <c r="G2304" s="89" t="s">
        <v>855</v>
      </c>
      <c r="H2304" s="89" t="s">
        <v>15165</v>
      </c>
      <c r="I2304" s="82" t="s">
        <v>132</v>
      </c>
      <c r="J2304" s="82" t="s">
        <v>200</v>
      </c>
      <c r="K2304" s="82"/>
      <c r="L2304" s="82" t="s">
        <v>14024</v>
      </c>
      <c r="M2304" s="82" t="s">
        <v>12865</v>
      </c>
      <c r="N2304" s="89" t="s">
        <v>1470</v>
      </c>
      <c r="O2304" s="89" t="s">
        <v>9017</v>
      </c>
      <c r="P2304" s="89" t="s">
        <v>9178</v>
      </c>
    </row>
    <row r="2305" spans="1:16" ht="42.75">
      <c r="A2305" s="27" t="s">
        <v>10499</v>
      </c>
      <c r="C2305" t="str">
        <f t="shared" si="35"/>
        <v>Yes</v>
      </c>
      <c r="D2305" s="82" t="s">
        <v>10503</v>
      </c>
      <c r="E2305" s="89" t="s">
        <v>2691</v>
      </c>
      <c r="F2305" s="82" t="s">
        <v>853</v>
      </c>
      <c r="G2305" s="89" t="s">
        <v>855</v>
      </c>
      <c r="H2305" s="89" t="s">
        <v>15166</v>
      </c>
      <c r="I2305" s="82" t="s">
        <v>181</v>
      </c>
      <c r="J2305" s="82" t="s">
        <v>200</v>
      </c>
      <c r="K2305" s="82" t="s">
        <v>13178</v>
      </c>
      <c r="L2305" s="82" t="s">
        <v>14024</v>
      </c>
      <c r="M2305" s="82" t="s">
        <v>12856</v>
      </c>
      <c r="N2305" s="82"/>
      <c r="O2305" s="82"/>
      <c r="P2305" s="82"/>
    </row>
    <row r="2306" spans="1:16" ht="42.75">
      <c r="A2306" s="27" t="s">
        <v>10503</v>
      </c>
      <c r="C2306" t="str">
        <f t="shared" ref="C2306:C2369" si="36">IF(ISNA(VLOOKUP(D2306,$A:$A,1,FALSE)),"No","Yes")</f>
        <v>Yes</v>
      </c>
      <c r="D2306" s="82" t="s">
        <v>10505</v>
      </c>
      <c r="E2306" s="89" t="s">
        <v>2605</v>
      </c>
      <c r="F2306" s="82" t="s">
        <v>859</v>
      </c>
      <c r="G2306" s="89" t="s">
        <v>861</v>
      </c>
      <c r="H2306" s="89" t="s">
        <v>15167</v>
      </c>
      <c r="I2306" s="82" t="s">
        <v>181</v>
      </c>
      <c r="J2306" s="82" t="s">
        <v>200</v>
      </c>
      <c r="K2306" s="82" t="s">
        <v>13178</v>
      </c>
      <c r="L2306" s="82" t="s">
        <v>14024</v>
      </c>
      <c r="M2306" s="82" t="s">
        <v>12856</v>
      </c>
      <c r="N2306" s="82"/>
      <c r="O2306" s="82"/>
      <c r="P2306" s="82"/>
    </row>
    <row r="2307" spans="1:16" ht="42.75">
      <c r="A2307" s="27" t="s">
        <v>10505</v>
      </c>
      <c r="C2307" t="str">
        <f t="shared" si="36"/>
        <v>Yes</v>
      </c>
      <c r="D2307" s="82" t="s">
        <v>10507</v>
      </c>
      <c r="E2307" s="89" t="s">
        <v>2611</v>
      </c>
      <c r="F2307" s="82" t="s">
        <v>859</v>
      </c>
      <c r="G2307" s="89" t="s">
        <v>861</v>
      </c>
      <c r="H2307" s="89" t="s">
        <v>15168</v>
      </c>
      <c r="I2307" s="82" t="s">
        <v>181</v>
      </c>
      <c r="J2307" s="82" t="s">
        <v>200</v>
      </c>
      <c r="K2307" s="82" t="s">
        <v>13178</v>
      </c>
      <c r="L2307" s="82" t="s">
        <v>14024</v>
      </c>
      <c r="M2307" s="82" t="s">
        <v>12856</v>
      </c>
      <c r="N2307" s="82"/>
      <c r="O2307" s="82"/>
      <c r="P2307" s="82"/>
    </row>
    <row r="2308" spans="1:16" ht="42.75">
      <c r="A2308" s="27" t="s">
        <v>10507</v>
      </c>
      <c r="C2308" t="str">
        <f t="shared" si="36"/>
        <v>Yes</v>
      </c>
      <c r="D2308" s="82" t="s">
        <v>10509</v>
      </c>
      <c r="E2308" s="89" t="s">
        <v>2617</v>
      </c>
      <c r="F2308" s="82" t="s">
        <v>859</v>
      </c>
      <c r="G2308" s="89" t="s">
        <v>861</v>
      </c>
      <c r="H2308" s="89" t="s">
        <v>15169</v>
      </c>
      <c r="I2308" s="82" t="s">
        <v>181</v>
      </c>
      <c r="J2308" s="82" t="s">
        <v>200</v>
      </c>
      <c r="K2308" s="82" t="s">
        <v>13178</v>
      </c>
      <c r="L2308" s="82" t="s">
        <v>14024</v>
      </c>
      <c r="M2308" s="82" t="s">
        <v>12856</v>
      </c>
      <c r="N2308" s="82"/>
      <c r="O2308" s="82"/>
      <c r="P2308" s="82"/>
    </row>
    <row r="2309" spans="1:16" ht="42.75">
      <c r="A2309" s="27" t="s">
        <v>10509</v>
      </c>
      <c r="C2309" t="str">
        <f t="shared" si="36"/>
        <v>Yes</v>
      </c>
      <c r="D2309" s="82" t="s">
        <v>10510</v>
      </c>
      <c r="E2309" s="89" t="s">
        <v>2622</v>
      </c>
      <c r="F2309" s="82" t="s">
        <v>859</v>
      </c>
      <c r="G2309" s="89" t="s">
        <v>861</v>
      </c>
      <c r="H2309" s="89" t="s">
        <v>15170</v>
      </c>
      <c r="I2309" s="82" t="s">
        <v>181</v>
      </c>
      <c r="J2309" s="82" t="s">
        <v>200</v>
      </c>
      <c r="K2309" s="82" t="s">
        <v>13178</v>
      </c>
      <c r="L2309" s="82" t="s">
        <v>14024</v>
      </c>
      <c r="M2309" s="82" t="s">
        <v>12856</v>
      </c>
      <c r="N2309" s="82"/>
      <c r="O2309" s="82"/>
      <c r="P2309" s="82"/>
    </row>
    <row r="2310" spans="1:16" ht="42.75">
      <c r="A2310" s="27" t="s">
        <v>10510</v>
      </c>
      <c r="C2310" t="str">
        <f t="shared" si="36"/>
        <v>Yes</v>
      </c>
      <c r="D2310" s="82" t="s">
        <v>10511</v>
      </c>
      <c r="E2310" s="89" t="s">
        <v>7230</v>
      </c>
      <c r="F2310" s="82" t="s">
        <v>859</v>
      </c>
      <c r="G2310" s="89" t="s">
        <v>861</v>
      </c>
      <c r="H2310" s="89" t="s">
        <v>15171</v>
      </c>
      <c r="I2310" s="82" t="s">
        <v>181</v>
      </c>
      <c r="J2310" s="82" t="s">
        <v>200</v>
      </c>
      <c r="K2310" s="82" t="s">
        <v>13178</v>
      </c>
      <c r="L2310" s="82" t="s">
        <v>14024</v>
      </c>
      <c r="M2310" s="82" t="s">
        <v>12856</v>
      </c>
      <c r="N2310" s="82"/>
      <c r="O2310" s="82"/>
      <c r="P2310" s="82"/>
    </row>
    <row r="2311" spans="1:16" ht="42.75">
      <c r="A2311" s="27" t="s">
        <v>10511</v>
      </c>
      <c r="C2311" t="str">
        <f t="shared" si="36"/>
        <v>Yes</v>
      </c>
      <c r="D2311" s="82" t="s">
        <v>10513</v>
      </c>
      <c r="E2311" s="89" t="s">
        <v>7233</v>
      </c>
      <c r="F2311" s="82" t="s">
        <v>859</v>
      </c>
      <c r="G2311" s="89" t="s">
        <v>861</v>
      </c>
      <c r="H2311" s="89" t="s">
        <v>15172</v>
      </c>
      <c r="I2311" s="82" t="s">
        <v>181</v>
      </c>
      <c r="J2311" s="82" t="s">
        <v>200</v>
      </c>
      <c r="K2311" s="82" t="s">
        <v>13178</v>
      </c>
      <c r="L2311" s="82" t="s">
        <v>14024</v>
      </c>
      <c r="M2311" s="82" t="s">
        <v>12856</v>
      </c>
      <c r="N2311" s="82"/>
      <c r="O2311" s="82"/>
      <c r="P2311" s="82"/>
    </row>
    <row r="2312" spans="1:16" ht="42.75">
      <c r="A2312" s="27" t="s">
        <v>10513</v>
      </c>
      <c r="C2312" t="str">
        <f t="shared" si="36"/>
        <v>Yes</v>
      </c>
      <c r="D2312" s="82" t="s">
        <v>10514</v>
      </c>
      <c r="E2312" s="89" t="s">
        <v>9553</v>
      </c>
      <c r="F2312" s="82" t="s">
        <v>859</v>
      </c>
      <c r="G2312" s="89" t="s">
        <v>861</v>
      </c>
      <c r="H2312" s="89" t="s">
        <v>15173</v>
      </c>
      <c r="I2312" s="82" t="s">
        <v>132</v>
      </c>
      <c r="J2312" s="82" t="s">
        <v>200</v>
      </c>
      <c r="K2312" s="82"/>
      <c r="L2312" s="82" t="s">
        <v>14024</v>
      </c>
      <c r="M2312" s="82" t="s">
        <v>12865</v>
      </c>
      <c r="N2312" s="89" t="s">
        <v>1470</v>
      </c>
      <c r="O2312" s="89" t="s">
        <v>9017</v>
      </c>
      <c r="P2312" s="89" t="s">
        <v>9016</v>
      </c>
    </row>
    <row r="2313" spans="1:16" ht="42.75">
      <c r="A2313" s="27" t="s">
        <v>10514</v>
      </c>
      <c r="C2313" t="str">
        <f t="shared" si="36"/>
        <v>Yes</v>
      </c>
      <c r="D2313" s="82" t="s">
        <v>10519</v>
      </c>
      <c r="E2313" s="89" t="s">
        <v>2691</v>
      </c>
      <c r="F2313" s="82" t="s">
        <v>859</v>
      </c>
      <c r="G2313" s="89" t="s">
        <v>861</v>
      </c>
      <c r="H2313" s="89" t="s">
        <v>15174</v>
      </c>
      <c r="I2313" s="82" t="s">
        <v>181</v>
      </c>
      <c r="J2313" s="82" t="s">
        <v>200</v>
      </c>
      <c r="K2313" s="82" t="s">
        <v>13178</v>
      </c>
      <c r="L2313" s="82" t="s">
        <v>14024</v>
      </c>
      <c r="M2313" s="82" t="s">
        <v>12856</v>
      </c>
      <c r="N2313" s="82"/>
      <c r="O2313" s="82"/>
      <c r="P2313" s="82"/>
    </row>
    <row r="2314" spans="1:16" ht="42.75">
      <c r="A2314" s="27" t="s">
        <v>10519</v>
      </c>
      <c r="C2314" t="str">
        <f t="shared" si="36"/>
        <v>Yes</v>
      </c>
      <c r="D2314" s="82" t="s">
        <v>10521</v>
      </c>
      <c r="E2314" s="89" t="s">
        <v>2605</v>
      </c>
      <c r="F2314" s="82" t="s">
        <v>866</v>
      </c>
      <c r="G2314" s="89" t="s">
        <v>868</v>
      </c>
      <c r="H2314" s="89" t="s">
        <v>15175</v>
      </c>
      <c r="I2314" s="82" t="s">
        <v>181</v>
      </c>
      <c r="J2314" s="82" t="s">
        <v>200</v>
      </c>
      <c r="K2314" s="82" t="s">
        <v>13178</v>
      </c>
      <c r="L2314" s="82" t="s">
        <v>14024</v>
      </c>
      <c r="M2314" s="82" t="s">
        <v>12856</v>
      </c>
      <c r="N2314" s="82"/>
      <c r="O2314" s="82"/>
      <c r="P2314" s="82"/>
    </row>
    <row r="2315" spans="1:16" ht="42.75">
      <c r="A2315" s="27" t="s">
        <v>10521</v>
      </c>
      <c r="C2315" t="str">
        <f t="shared" si="36"/>
        <v>Yes</v>
      </c>
      <c r="D2315" s="82" t="s">
        <v>10523</v>
      </c>
      <c r="E2315" s="89" t="s">
        <v>2611</v>
      </c>
      <c r="F2315" s="82" t="s">
        <v>866</v>
      </c>
      <c r="G2315" s="89" t="s">
        <v>868</v>
      </c>
      <c r="H2315" s="89" t="s">
        <v>15176</v>
      </c>
      <c r="I2315" s="82" t="s">
        <v>181</v>
      </c>
      <c r="J2315" s="82" t="s">
        <v>200</v>
      </c>
      <c r="K2315" s="82" t="s">
        <v>13178</v>
      </c>
      <c r="L2315" s="82" t="s">
        <v>14024</v>
      </c>
      <c r="M2315" s="82" t="s">
        <v>12856</v>
      </c>
      <c r="N2315" s="82"/>
      <c r="O2315" s="82"/>
      <c r="P2315" s="82"/>
    </row>
    <row r="2316" spans="1:16" ht="42.75">
      <c r="A2316" s="27" t="s">
        <v>10523</v>
      </c>
      <c r="C2316" t="str">
        <f t="shared" si="36"/>
        <v>Yes</v>
      </c>
      <c r="D2316" s="82" t="s">
        <v>10525</v>
      </c>
      <c r="E2316" s="89" t="s">
        <v>2617</v>
      </c>
      <c r="F2316" s="82" t="s">
        <v>866</v>
      </c>
      <c r="G2316" s="89" t="s">
        <v>868</v>
      </c>
      <c r="H2316" s="89" t="s">
        <v>15177</v>
      </c>
      <c r="I2316" s="82" t="s">
        <v>181</v>
      </c>
      <c r="J2316" s="82" t="s">
        <v>200</v>
      </c>
      <c r="K2316" s="82" t="s">
        <v>13178</v>
      </c>
      <c r="L2316" s="82" t="s">
        <v>14024</v>
      </c>
      <c r="M2316" s="82" t="s">
        <v>12856</v>
      </c>
      <c r="N2316" s="82"/>
      <c r="O2316" s="82"/>
      <c r="P2316" s="82"/>
    </row>
    <row r="2317" spans="1:16" ht="42.75">
      <c r="A2317" s="27" t="s">
        <v>10525</v>
      </c>
      <c r="C2317" t="str">
        <f t="shared" si="36"/>
        <v>Yes</v>
      </c>
      <c r="D2317" s="82" t="s">
        <v>10526</v>
      </c>
      <c r="E2317" s="89" t="s">
        <v>2622</v>
      </c>
      <c r="F2317" s="82" t="s">
        <v>866</v>
      </c>
      <c r="G2317" s="89" t="s">
        <v>868</v>
      </c>
      <c r="H2317" s="89" t="s">
        <v>15178</v>
      </c>
      <c r="I2317" s="82" t="s">
        <v>181</v>
      </c>
      <c r="J2317" s="82" t="s">
        <v>200</v>
      </c>
      <c r="K2317" s="82" t="s">
        <v>13178</v>
      </c>
      <c r="L2317" s="82" t="s">
        <v>14024</v>
      </c>
      <c r="M2317" s="82" t="s">
        <v>12856</v>
      </c>
      <c r="N2317" s="82"/>
      <c r="O2317" s="82"/>
      <c r="P2317" s="82"/>
    </row>
    <row r="2318" spans="1:16" ht="42.75">
      <c r="A2318" s="27" t="s">
        <v>10526</v>
      </c>
      <c r="C2318" t="str">
        <f t="shared" si="36"/>
        <v>Yes</v>
      </c>
      <c r="D2318" s="82" t="s">
        <v>10527</v>
      </c>
      <c r="E2318" s="89" t="s">
        <v>7230</v>
      </c>
      <c r="F2318" s="82" t="s">
        <v>866</v>
      </c>
      <c r="G2318" s="89" t="s">
        <v>868</v>
      </c>
      <c r="H2318" s="89" t="s">
        <v>15179</v>
      </c>
      <c r="I2318" s="82" t="s">
        <v>181</v>
      </c>
      <c r="J2318" s="82" t="s">
        <v>200</v>
      </c>
      <c r="K2318" s="82" t="s">
        <v>13178</v>
      </c>
      <c r="L2318" s="82" t="s">
        <v>14024</v>
      </c>
      <c r="M2318" s="82" t="s">
        <v>12856</v>
      </c>
      <c r="N2318" s="82"/>
      <c r="O2318" s="82"/>
      <c r="P2318" s="82"/>
    </row>
    <row r="2319" spans="1:16" ht="42.75">
      <c r="A2319" s="27" t="s">
        <v>10527</v>
      </c>
      <c r="C2319" t="str">
        <f t="shared" si="36"/>
        <v>Yes</v>
      </c>
      <c r="D2319" s="82" t="s">
        <v>10529</v>
      </c>
      <c r="E2319" s="89" t="s">
        <v>7233</v>
      </c>
      <c r="F2319" s="82" t="s">
        <v>866</v>
      </c>
      <c r="G2319" s="89" t="s">
        <v>868</v>
      </c>
      <c r="H2319" s="89" t="s">
        <v>15180</v>
      </c>
      <c r="I2319" s="82" t="s">
        <v>181</v>
      </c>
      <c r="J2319" s="82" t="s">
        <v>200</v>
      </c>
      <c r="K2319" s="82" t="s">
        <v>13178</v>
      </c>
      <c r="L2319" s="82" t="s">
        <v>14024</v>
      </c>
      <c r="M2319" s="82" t="s">
        <v>12856</v>
      </c>
      <c r="N2319" s="82"/>
      <c r="O2319" s="82"/>
      <c r="P2319" s="82"/>
    </row>
    <row r="2320" spans="1:16" ht="57">
      <c r="A2320" s="27" t="s">
        <v>10529</v>
      </c>
      <c r="C2320" t="str">
        <f t="shared" si="36"/>
        <v>Yes</v>
      </c>
      <c r="D2320" s="82" t="s">
        <v>10531</v>
      </c>
      <c r="E2320" s="89" t="s">
        <v>10532</v>
      </c>
      <c r="F2320" s="82" t="s">
        <v>866</v>
      </c>
      <c r="G2320" s="89" t="s">
        <v>868</v>
      </c>
      <c r="H2320" s="89" t="s">
        <v>15181</v>
      </c>
      <c r="I2320" s="82" t="s">
        <v>132</v>
      </c>
      <c r="J2320" s="82" t="s">
        <v>200</v>
      </c>
      <c r="K2320" s="82"/>
      <c r="L2320" s="82" t="s">
        <v>14024</v>
      </c>
      <c r="M2320" s="82" t="s">
        <v>12865</v>
      </c>
      <c r="N2320" s="89" t="s">
        <v>1470</v>
      </c>
      <c r="O2320" s="89" t="s">
        <v>8095</v>
      </c>
      <c r="P2320" s="89" t="s">
        <v>10530</v>
      </c>
    </row>
    <row r="2321" spans="1:16" ht="42.75">
      <c r="A2321" s="27" t="s">
        <v>10531</v>
      </c>
      <c r="C2321" t="str">
        <f t="shared" si="36"/>
        <v>Yes</v>
      </c>
      <c r="D2321" s="82" t="s">
        <v>10536</v>
      </c>
      <c r="E2321" s="89" t="s">
        <v>6744</v>
      </c>
      <c r="F2321" s="82" t="s">
        <v>866</v>
      </c>
      <c r="G2321" s="89" t="s">
        <v>868</v>
      </c>
      <c r="H2321" s="89" t="s">
        <v>15182</v>
      </c>
      <c r="I2321" s="82" t="s">
        <v>132</v>
      </c>
      <c r="J2321" s="82" t="s">
        <v>200</v>
      </c>
      <c r="K2321" s="82"/>
      <c r="L2321" s="82" t="s">
        <v>14024</v>
      </c>
      <c r="M2321" s="82" t="s">
        <v>12865</v>
      </c>
      <c r="N2321" s="89" t="s">
        <v>1470</v>
      </c>
      <c r="O2321" s="89" t="s">
        <v>8095</v>
      </c>
      <c r="P2321" s="89" t="s">
        <v>6742</v>
      </c>
    </row>
    <row r="2322" spans="1:16" ht="42.75">
      <c r="A2322" s="27" t="s">
        <v>10536</v>
      </c>
      <c r="C2322" t="str">
        <f t="shared" si="36"/>
        <v>Yes</v>
      </c>
      <c r="D2322" s="82" t="s">
        <v>10541</v>
      </c>
      <c r="E2322" s="89" t="s">
        <v>10542</v>
      </c>
      <c r="F2322" s="82" t="s">
        <v>866</v>
      </c>
      <c r="G2322" s="89" t="s">
        <v>868</v>
      </c>
      <c r="H2322" s="89" t="s">
        <v>15183</v>
      </c>
      <c r="I2322" s="82" t="s">
        <v>132</v>
      </c>
      <c r="J2322" s="82" t="s">
        <v>200</v>
      </c>
      <c r="K2322" s="82"/>
      <c r="L2322" s="82" t="s">
        <v>14024</v>
      </c>
      <c r="M2322" s="82" t="s">
        <v>12865</v>
      </c>
      <c r="N2322" s="89" t="s">
        <v>1470</v>
      </c>
      <c r="O2322" s="89" t="s">
        <v>8095</v>
      </c>
      <c r="P2322" s="89" t="s">
        <v>10540</v>
      </c>
    </row>
    <row r="2323" spans="1:16" ht="42.75">
      <c r="A2323" s="27" t="s">
        <v>10541</v>
      </c>
      <c r="C2323" t="str">
        <f t="shared" si="36"/>
        <v>Yes</v>
      </c>
      <c r="D2323" s="82" t="s">
        <v>10546</v>
      </c>
      <c r="E2323" s="89" t="s">
        <v>4590</v>
      </c>
      <c r="F2323" s="82" t="s">
        <v>866</v>
      </c>
      <c r="G2323" s="89" t="s">
        <v>868</v>
      </c>
      <c r="H2323" s="89" t="s">
        <v>15184</v>
      </c>
      <c r="I2323" s="82" t="s">
        <v>132</v>
      </c>
      <c r="J2323" s="82" t="s">
        <v>200</v>
      </c>
      <c r="K2323" s="82"/>
      <c r="L2323" s="82" t="s">
        <v>14024</v>
      </c>
      <c r="M2323" s="82" t="s">
        <v>12865</v>
      </c>
      <c r="N2323" s="89" t="s">
        <v>1470</v>
      </c>
      <c r="O2323" s="89" t="s">
        <v>8095</v>
      </c>
      <c r="P2323" s="89" t="s">
        <v>4588</v>
      </c>
    </row>
    <row r="2324" spans="1:16" ht="42.75">
      <c r="A2324" s="27" t="s">
        <v>10546</v>
      </c>
      <c r="C2324" t="str">
        <f t="shared" si="36"/>
        <v>Yes</v>
      </c>
      <c r="D2324" s="82" t="s">
        <v>10550</v>
      </c>
      <c r="E2324" s="89" t="s">
        <v>2691</v>
      </c>
      <c r="F2324" s="82" t="s">
        <v>866</v>
      </c>
      <c r="G2324" s="89" t="s">
        <v>868</v>
      </c>
      <c r="H2324" s="89" t="s">
        <v>15185</v>
      </c>
      <c r="I2324" s="82" t="s">
        <v>181</v>
      </c>
      <c r="J2324" s="82" t="s">
        <v>200</v>
      </c>
      <c r="K2324" s="82" t="s">
        <v>13178</v>
      </c>
      <c r="L2324" s="82" t="s">
        <v>14024</v>
      </c>
      <c r="M2324" s="82" t="s">
        <v>12856</v>
      </c>
      <c r="N2324" s="82"/>
      <c r="O2324" s="82"/>
      <c r="P2324" s="82"/>
    </row>
    <row r="2325" spans="1:16" ht="28.5">
      <c r="A2325" s="27" t="s">
        <v>10550</v>
      </c>
      <c r="C2325" t="str">
        <f t="shared" si="36"/>
        <v>Yes</v>
      </c>
      <c r="D2325" s="82" t="s">
        <v>10552</v>
      </c>
      <c r="E2325" s="89" t="s">
        <v>2605</v>
      </c>
      <c r="F2325" s="82" t="s">
        <v>872</v>
      </c>
      <c r="G2325" s="89" t="s">
        <v>874</v>
      </c>
      <c r="H2325" s="89" t="s">
        <v>15186</v>
      </c>
      <c r="I2325" s="82" t="s">
        <v>181</v>
      </c>
      <c r="J2325" s="82" t="s">
        <v>200</v>
      </c>
      <c r="K2325" s="82" t="s">
        <v>13178</v>
      </c>
      <c r="L2325" s="82" t="s">
        <v>14024</v>
      </c>
      <c r="M2325" s="82" t="s">
        <v>12856</v>
      </c>
      <c r="N2325" s="82"/>
      <c r="O2325" s="82"/>
      <c r="P2325" s="82"/>
    </row>
    <row r="2326" spans="1:16" ht="28.5">
      <c r="A2326" s="27" t="s">
        <v>10552</v>
      </c>
      <c r="C2326" t="str">
        <f t="shared" si="36"/>
        <v>Yes</v>
      </c>
      <c r="D2326" s="82" t="s">
        <v>10554</v>
      </c>
      <c r="E2326" s="89" t="s">
        <v>2611</v>
      </c>
      <c r="F2326" s="82" t="s">
        <v>872</v>
      </c>
      <c r="G2326" s="89" t="s">
        <v>874</v>
      </c>
      <c r="H2326" s="89" t="s">
        <v>15187</v>
      </c>
      <c r="I2326" s="82" t="s">
        <v>181</v>
      </c>
      <c r="J2326" s="82" t="s">
        <v>200</v>
      </c>
      <c r="K2326" s="82" t="s">
        <v>13178</v>
      </c>
      <c r="L2326" s="82" t="s">
        <v>14024</v>
      </c>
      <c r="M2326" s="82" t="s">
        <v>12856</v>
      </c>
      <c r="N2326" s="82"/>
      <c r="O2326" s="82"/>
      <c r="P2326" s="82"/>
    </row>
    <row r="2327" spans="1:16" ht="28.5">
      <c r="A2327" s="27" t="s">
        <v>10554</v>
      </c>
      <c r="C2327" t="str">
        <f t="shared" si="36"/>
        <v>Yes</v>
      </c>
      <c r="D2327" s="82" t="s">
        <v>10556</v>
      </c>
      <c r="E2327" s="89" t="s">
        <v>2617</v>
      </c>
      <c r="F2327" s="82" t="s">
        <v>872</v>
      </c>
      <c r="G2327" s="89" t="s">
        <v>874</v>
      </c>
      <c r="H2327" s="89" t="s">
        <v>15188</v>
      </c>
      <c r="I2327" s="82" t="s">
        <v>181</v>
      </c>
      <c r="J2327" s="82" t="s">
        <v>200</v>
      </c>
      <c r="K2327" s="82" t="s">
        <v>13178</v>
      </c>
      <c r="L2327" s="82" t="s">
        <v>14024</v>
      </c>
      <c r="M2327" s="82" t="s">
        <v>12856</v>
      </c>
      <c r="N2327" s="82"/>
      <c r="O2327" s="82"/>
      <c r="P2327" s="82"/>
    </row>
    <row r="2328" spans="1:16" ht="28.5">
      <c r="A2328" s="27" t="s">
        <v>10556</v>
      </c>
      <c r="C2328" t="str">
        <f t="shared" si="36"/>
        <v>Yes</v>
      </c>
      <c r="D2328" s="82" t="s">
        <v>10557</v>
      </c>
      <c r="E2328" s="89" t="s">
        <v>2622</v>
      </c>
      <c r="F2328" s="82" t="s">
        <v>872</v>
      </c>
      <c r="G2328" s="89" t="s">
        <v>874</v>
      </c>
      <c r="H2328" s="89" t="s">
        <v>15189</v>
      </c>
      <c r="I2328" s="82" t="s">
        <v>181</v>
      </c>
      <c r="J2328" s="82" t="s">
        <v>200</v>
      </c>
      <c r="K2328" s="82" t="s">
        <v>13178</v>
      </c>
      <c r="L2328" s="82" t="s">
        <v>14024</v>
      </c>
      <c r="M2328" s="82" t="s">
        <v>12856</v>
      </c>
      <c r="N2328" s="82"/>
      <c r="O2328" s="82"/>
      <c r="P2328" s="82"/>
    </row>
    <row r="2329" spans="1:16" ht="28.5">
      <c r="A2329" s="27" t="s">
        <v>10557</v>
      </c>
      <c r="C2329" t="str">
        <f t="shared" si="36"/>
        <v>Yes</v>
      </c>
      <c r="D2329" s="82" t="s">
        <v>10558</v>
      </c>
      <c r="E2329" s="89" t="s">
        <v>7230</v>
      </c>
      <c r="F2329" s="82" t="s">
        <v>872</v>
      </c>
      <c r="G2329" s="89" t="s">
        <v>874</v>
      </c>
      <c r="H2329" s="89" t="s">
        <v>15190</v>
      </c>
      <c r="I2329" s="82" t="s">
        <v>181</v>
      </c>
      <c r="J2329" s="82" t="s">
        <v>200</v>
      </c>
      <c r="K2329" s="82" t="s">
        <v>13178</v>
      </c>
      <c r="L2329" s="82" t="s">
        <v>14024</v>
      </c>
      <c r="M2329" s="82" t="s">
        <v>12856</v>
      </c>
      <c r="N2329" s="82"/>
      <c r="O2329" s="82"/>
      <c r="P2329" s="82"/>
    </row>
    <row r="2330" spans="1:16" ht="28.5">
      <c r="A2330" s="27" t="s">
        <v>10558</v>
      </c>
      <c r="C2330" t="str">
        <f t="shared" si="36"/>
        <v>Yes</v>
      </c>
      <c r="D2330" s="82" t="s">
        <v>10560</v>
      </c>
      <c r="E2330" s="89" t="s">
        <v>7233</v>
      </c>
      <c r="F2330" s="82" t="s">
        <v>872</v>
      </c>
      <c r="G2330" s="89" t="s">
        <v>874</v>
      </c>
      <c r="H2330" s="89" t="s">
        <v>15191</v>
      </c>
      <c r="I2330" s="82" t="s">
        <v>181</v>
      </c>
      <c r="J2330" s="82" t="s">
        <v>200</v>
      </c>
      <c r="K2330" s="82" t="s">
        <v>13178</v>
      </c>
      <c r="L2330" s="82" t="s">
        <v>14024</v>
      </c>
      <c r="M2330" s="82" t="s">
        <v>12856</v>
      </c>
      <c r="N2330" s="82"/>
      <c r="O2330" s="82"/>
      <c r="P2330" s="82"/>
    </row>
    <row r="2331" spans="1:16" ht="42.75">
      <c r="A2331" s="27" t="s">
        <v>10560</v>
      </c>
      <c r="C2331" t="str">
        <f t="shared" si="36"/>
        <v>Yes</v>
      </c>
      <c r="D2331" s="82" t="s">
        <v>10562</v>
      </c>
      <c r="E2331" s="89" t="s">
        <v>10563</v>
      </c>
      <c r="F2331" s="82" t="s">
        <v>872</v>
      </c>
      <c r="G2331" s="89" t="s">
        <v>874</v>
      </c>
      <c r="H2331" s="89" t="s">
        <v>15192</v>
      </c>
      <c r="I2331" s="82" t="s">
        <v>132</v>
      </c>
      <c r="J2331" s="82" t="s">
        <v>200</v>
      </c>
      <c r="K2331" s="82"/>
      <c r="L2331" s="82" t="s">
        <v>14024</v>
      </c>
      <c r="M2331" s="82" t="s">
        <v>12865</v>
      </c>
      <c r="N2331" s="89" t="s">
        <v>7607</v>
      </c>
      <c r="O2331" s="89" t="s">
        <v>7608</v>
      </c>
      <c r="P2331" s="89" t="s">
        <v>10561</v>
      </c>
    </row>
    <row r="2332" spans="1:16" ht="42.75">
      <c r="A2332" s="27" t="s">
        <v>10562</v>
      </c>
      <c r="C2332" t="str">
        <f t="shared" si="36"/>
        <v>Yes</v>
      </c>
      <c r="D2332" s="82" t="s">
        <v>10568</v>
      </c>
      <c r="E2332" s="89" t="s">
        <v>10569</v>
      </c>
      <c r="F2332" s="82" t="s">
        <v>872</v>
      </c>
      <c r="G2332" s="89" t="s">
        <v>874</v>
      </c>
      <c r="H2332" s="89" t="s">
        <v>15193</v>
      </c>
      <c r="I2332" s="82" t="s">
        <v>132</v>
      </c>
      <c r="J2332" s="82" t="s">
        <v>200</v>
      </c>
      <c r="K2332" s="82"/>
      <c r="L2332" s="82" t="s">
        <v>14024</v>
      </c>
      <c r="M2332" s="82" t="s">
        <v>12865</v>
      </c>
      <c r="N2332" s="89" t="s">
        <v>7607</v>
      </c>
      <c r="O2332" s="89" t="s">
        <v>7608</v>
      </c>
      <c r="P2332" s="89" t="s">
        <v>10567</v>
      </c>
    </row>
    <row r="2333" spans="1:16" ht="28.5">
      <c r="A2333" s="27" t="s">
        <v>10568</v>
      </c>
      <c r="C2333" t="str">
        <f t="shared" si="36"/>
        <v>Yes</v>
      </c>
      <c r="D2333" s="82" t="s">
        <v>10573</v>
      </c>
      <c r="E2333" s="89" t="s">
        <v>3026</v>
      </c>
      <c r="F2333" s="82" t="s">
        <v>872</v>
      </c>
      <c r="G2333" s="89" t="s">
        <v>874</v>
      </c>
      <c r="H2333" s="89" t="s">
        <v>15194</v>
      </c>
      <c r="I2333" s="82" t="s">
        <v>181</v>
      </c>
      <c r="J2333" s="82" t="s">
        <v>200</v>
      </c>
      <c r="K2333" s="82" t="s">
        <v>14297</v>
      </c>
      <c r="L2333" s="82" t="s">
        <v>14024</v>
      </c>
      <c r="M2333" s="82" t="s">
        <v>12865</v>
      </c>
      <c r="N2333" s="89" t="s">
        <v>7607</v>
      </c>
      <c r="O2333" s="89" t="s">
        <v>7608</v>
      </c>
      <c r="P2333" s="89" t="s">
        <v>2730</v>
      </c>
    </row>
    <row r="2334" spans="1:16" ht="28.5">
      <c r="A2334" s="27" t="s">
        <v>10573</v>
      </c>
      <c r="C2334" t="str">
        <f t="shared" si="36"/>
        <v>Yes</v>
      </c>
      <c r="D2334" s="82" t="s">
        <v>10578</v>
      </c>
      <c r="E2334" s="89" t="s">
        <v>10579</v>
      </c>
      <c r="F2334" s="82" t="s">
        <v>872</v>
      </c>
      <c r="G2334" s="89" t="s">
        <v>874</v>
      </c>
      <c r="H2334" s="89" t="s">
        <v>15195</v>
      </c>
      <c r="I2334" s="82" t="s">
        <v>132</v>
      </c>
      <c r="J2334" s="82" t="s">
        <v>200</v>
      </c>
      <c r="K2334" s="82"/>
      <c r="L2334" s="82" t="s">
        <v>14024</v>
      </c>
      <c r="M2334" s="82" t="s">
        <v>12865</v>
      </c>
      <c r="N2334" s="89" t="s">
        <v>7607</v>
      </c>
      <c r="O2334" s="89" t="s">
        <v>7608</v>
      </c>
      <c r="P2334" s="89" t="s">
        <v>10577</v>
      </c>
    </row>
    <row r="2335" spans="1:16" ht="28.5">
      <c r="A2335" s="27" t="s">
        <v>10578</v>
      </c>
      <c r="C2335" t="str">
        <f t="shared" si="36"/>
        <v>Yes</v>
      </c>
      <c r="D2335" s="82" t="s">
        <v>10583</v>
      </c>
      <c r="E2335" s="89" t="s">
        <v>2691</v>
      </c>
      <c r="F2335" s="82" t="s">
        <v>872</v>
      </c>
      <c r="G2335" s="89" t="s">
        <v>874</v>
      </c>
      <c r="H2335" s="89" t="s">
        <v>15196</v>
      </c>
      <c r="I2335" s="82" t="s">
        <v>181</v>
      </c>
      <c r="J2335" s="82" t="s">
        <v>200</v>
      </c>
      <c r="K2335" s="82" t="s">
        <v>13178</v>
      </c>
      <c r="L2335" s="82" t="s">
        <v>14024</v>
      </c>
      <c r="M2335" s="82" t="s">
        <v>12856</v>
      </c>
      <c r="N2335" s="82"/>
      <c r="O2335" s="82"/>
      <c r="P2335" s="82"/>
    </row>
    <row r="2336" spans="1:16" ht="57">
      <c r="A2336" s="27" t="s">
        <v>10583</v>
      </c>
      <c r="C2336" t="str">
        <f t="shared" si="36"/>
        <v>Yes</v>
      </c>
      <c r="D2336" s="82" t="s">
        <v>10585</v>
      </c>
      <c r="E2336" s="89" t="s">
        <v>1041</v>
      </c>
      <c r="F2336" s="82" t="s">
        <v>256</v>
      </c>
      <c r="G2336" s="89" t="s">
        <v>258</v>
      </c>
      <c r="H2336" s="89" t="s">
        <v>15197</v>
      </c>
      <c r="I2336" s="82" t="s">
        <v>181</v>
      </c>
      <c r="J2336" s="82" t="s">
        <v>200</v>
      </c>
      <c r="K2336" s="82" t="s">
        <v>13178</v>
      </c>
      <c r="L2336" s="82" t="s">
        <v>14024</v>
      </c>
      <c r="M2336" s="82" t="s">
        <v>12856</v>
      </c>
      <c r="N2336" s="82"/>
      <c r="O2336" s="82"/>
      <c r="P2336" s="82"/>
    </row>
    <row r="2337" spans="1:16" ht="42.75">
      <c r="A2337" s="27" t="s">
        <v>10585</v>
      </c>
      <c r="C2337" t="str">
        <f t="shared" si="36"/>
        <v>Yes</v>
      </c>
      <c r="D2337" s="82" t="s">
        <v>10587</v>
      </c>
      <c r="E2337" s="89" t="s">
        <v>1050</v>
      </c>
      <c r="F2337" s="82" t="s">
        <v>256</v>
      </c>
      <c r="G2337" s="89" t="s">
        <v>258</v>
      </c>
      <c r="H2337" s="89" t="s">
        <v>15198</v>
      </c>
      <c r="I2337" s="82" t="s">
        <v>181</v>
      </c>
      <c r="J2337" s="82" t="s">
        <v>200</v>
      </c>
      <c r="K2337" s="82" t="s">
        <v>13178</v>
      </c>
      <c r="L2337" s="82" t="s">
        <v>14024</v>
      </c>
      <c r="M2337" s="82" t="s">
        <v>12856</v>
      </c>
      <c r="N2337" s="82"/>
      <c r="O2337" s="82"/>
      <c r="P2337" s="82"/>
    </row>
    <row r="2338" spans="1:16" ht="42.75">
      <c r="A2338" s="27" t="s">
        <v>10587</v>
      </c>
      <c r="C2338" t="str">
        <f t="shared" si="36"/>
        <v>Yes</v>
      </c>
      <c r="D2338" s="82" t="s">
        <v>10589</v>
      </c>
      <c r="E2338" s="89" t="s">
        <v>1066</v>
      </c>
      <c r="F2338" s="82" t="s">
        <v>256</v>
      </c>
      <c r="G2338" s="89" t="s">
        <v>258</v>
      </c>
      <c r="H2338" s="89" t="s">
        <v>15199</v>
      </c>
      <c r="I2338" s="82" t="s">
        <v>181</v>
      </c>
      <c r="J2338" s="82" t="s">
        <v>200</v>
      </c>
      <c r="K2338" s="82" t="s">
        <v>13178</v>
      </c>
      <c r="L2338" s="82" t="s">
        <v>14024</v>
      </c>
      <c r="M2338" s="82" t="s">
        <v>12856</v>
      </c>
      <c r="N2338" s="82"/>
      <c r="O2338" s="82"/>
      <c r="P2338" s="82"/>
    </row>
    <row r="2339" spans="1:16" ht="42.75">
      <c r="A2339" s="27" t="s">
        <v>10589</v>
      </c>
      <c r="C2339" t="str">
        <f t="shared" si="36"/>
        <v>Yes</v>
      </c>
      <c r="D2339" s="82" t="s">
        <v>10590</v>
      </c>
      <c r="E2339" s="89" t="s">
        <v>1072</v>
      </c>
      <c r="F2339" s="82" t="s">
        <v>256</v>
      </c>
      <c r="G2339" s="89" t="s">
        <v>258</v>
      </c>
      <c r="H2339" s="89" t="s">
        <v>15200</v>
      </c>
      <c r="I2339" s="82" t="s">
        <v>181</v>
      </c>
      <c r="J2339" s="82" t="s">
        <v>200</v>
      </c>
      <c r="K2339" s="82" t="s">
        <v>13178</v>
      </c>
      <c r="L2339" s="82" t="s">
        <v>14024</v>
      </c>
      <c r="M2339" s="82" t="s">
        <v>12856</v>
      </c>
      <c r="N2339" s="82"/>
      <c r="O2339" s="82"/>
      <c r="P2339" s="82"/>
    </row>
    <row r="2340" spans="1:16" ht="42.75">
      <c r="A2340" s="27" t="s">
        <v>10590</v>
      </c>
      <c r="C2340" t="str">
        <f t="shared" si="36"/>
        <v>Yes</v>
      </c>
      <c r="D2340" s="82" t="s">
        <v>10591</v>
      </c>
      <c r="E2340" s="89" t="s">
        <v>1219</v>
      </c>
      <c r="F2340" s="82" t="s">
        <v>256</v>
      </c>
      <c r="G2340" s="89" t="s">
        <v>258</v>
      </c>
      <c r="H2340" s="89" t="s">
        <v>15201</v>
      </c>
      <c r="I2340" s="82" t="s">
        <v>181</v>
      </c>
      <c r="J2340" s="82" t="s">
        <v>200</v>
      </c>
      <c r="K2340" s="82" t="s">
        <v>13178</v>
      </c>
      <c r="L2340" s="82" t="s">
        <v>14024</v>
      </c>
      <c r="M2340" s="82" t="s">
        <v>12856</v>
      </c>
      <c r="N2340" s="82"/>
      <c r="O2340" s="82"/>
      <c r="P2340" s="82"/>
    </row>
    <row r="2341" spans="1:16" ht="57">
      <c r="A2341" s="27" t="s">
        <v>10591</v>
      </c>
      <c r="C2341" t="str">
        <f t="shared" si="36"/>
        <v>Yes</v>
      </c>
      <c r="D2341" s="82" t="s">
        <v>10593</v>
      </c>
      <c r="E2341" s="89" t="s">
        <v>1228</v>
      </c>
      <c r="F2341" s="82" t="s">
        <v>256</v>
      </c>
      <c r="G2341" s="89" t="s">
        <v>258</v>
      </c>
      <c r="H2341" s="89" t="s">
        <v>15202</v>
      </c>
      <c r="I2341" s="82" t="s">
        <v>181</v>
      </c>
      <c r="J2341" s="82" t="s">
        <v>200</v>
      </c>
      <c r="K2341" s="82" t="s">
        <v>13178</v>
      </c>
      <c r="L2341" s="82" t="s">
        <v>14024</v>
      </c>
      <c r="M2341" s="82" t="s">
        <v>12856</v>
      </c>
      <c r="N2341" s="82"/>
      <c r="O2341" s="82"/>
      <c r="P2341" s="82"/>
    </row>
    <row r="2342" spans="1:16" ht="42.75">
      <c r="A2342" s="27" t="s">
        <v>10593</v>
      </c>
      <c r="C2342" t="str">
        <f t="shared" si="36"/>
        <v>Yes</v>
      </c>
      <c r="D2342" s="82" t="s">
        <v>10595</v>
      </c>
      <c r="E2342" s="89" t="s">
        <v>10594</v>
      </c>
      <c r="F2342" s="82" t="s">
        <v>256</v>
      </c>
      <c r="G2342" s="89" t="s">
        <v>258</v>
      </c>
      <c r="H2342" s="89" t="s">
        <v>15203</v>
      </c>
      <c r="I2342" s="82" t="s">
        <v>132</v>
      </c>
      <c r="J2342" s="82" t="s">
        <v>200</v>
      </c>
      <c r="K2342" s="82"/>
      <c r="L2342" s="82" t="s">
        <v>14024</v>
      </c>
      <c r="M2342" s="82" t="s">
        <v>12865</v>
      </c>
      <c r="N2342" s="89" t="s">
        <v>3712</v>
      </c>
      <c r="O2342" s="89" t="s">
        <v>2097</v>
      </c>
      <c r="P2342" s="89" t="s">
        <v>10594</v>
      </c>
    </row>
    <row r="2343" spans="1:16" ht="42.75">
      <c r="A2343" s="27" t="s">
        <v>10595</v>
      </c>
      <c r="C2343" t="str">
        <f t="shared" si="36"/>
        <v>Yes</v>
      </c>
      <c r="D2343" s="82" t="s">
        <v>10599</v>
      </c>
      <c r="E2343" s="89" t="s">
        <v>1156</v>
      </c>
      <c r="F2343" s="82" t="s">
        <v>256</v>
      </c>
      <c r="G2343" s="89" t="s">
        <v>258</v>
      </c>
      <c r="H2343" s="89" t="s">
        <v>15204</v>
      </c>
      <c r="I2343" s="82" t="s">
        <v>181</v>
      </c>
      <c r="J2343" s="82" t="s">
        <v>200</v>
      </c>
      <c r="K2343" s="82" t="s">
        <v>13178</v>
      </c>
      <c r="L2343" s="82" t="s">
        <v>14024</v>
      </c>
      <c r="M2343" s="82" t="s">
        <v>12856</v>
      </c>
      <c r="N2343" s="82"/>
      <c r="O2343" s="82"/>
      <c r="P2343" s="82"/>
    </row>
    <row r="2344" spans="1:16">
      <c r="A2344" s="27" t="s">
        <v>10599</v>
      </c>
      <c r="C2344" t="str">
        <f t="shared" si="36"/>
        <v>Yes</v>
      </c>
      <c r="D2344" s="82" t="s">
        <v>10601</v>
      </c>
      <c r="E2344" s="82" t="s">
        <v>10602</v>
      </c>
      <c r="F2344" s="82" t="s">
        <v>463</v>
      </c>
      <c r="G2344" s="82" t="s">
        <v>465</v>
      </c>
      <c r="H2344" s="82" t="s">
        <v>15205</v>
      </c>
      <c r="I2344" s="82" t="s">
        <v>181</v>
      </c>
      <c r="J2344" s="82" t="s">
        <v>137</v>
      </c>
      <c r="K2344" s="82"/>
      <c r="L2344" s="82" t="s">
        <v>13211</v>
      </c>
      <c r="M2344" s="82" t="s">
        <v>12856</v>
      </c>
      <c r="N2344" s="89"/>
      <c r="O2344" s="82"/>
      <c r="P2344" s="89"/>
    </row>
    <row r="2345" spans="1:16">
      <c r="A2345" s="27" t="s">
        <v>10601</v>
      </c>
      <c r="C2345" t="str">
        <f t="shared" si="36"/>
        <v>Yes</v>
      </c>
      <c r="D2345" s="82" t="s">
        <v>10607</v>
      </c>
      <c r="E2345" s="82" t="s">
        <v>10602</v>
      </c>
      <c r="F2345" s="82" t="s">
        <v>916</v>
      </c>
      <c r="G2345" s="82" t="s">
        <v>918</v>
      </c>
      <c r="H2345" s="82" t="s">
        <v>15206</v>
      </c>
      <c r="I2345" s="82" t="s">
        <v>181</v>
      </c>
      <c r="J2345" s="82" t="s">
        <v>182</v>
      </c>
      <c r="K2345" s="82"/>
      <c r="L2345" s="82" t="s">
        <v>13211</v>
      </c>
      <c r="M2345" s="82" t="s">
        <v>12856</v>
      </c>
      <c r="N2345" s="89"/>
      <c r="O2345" s="82"/>
      <c r="P2345" s="89"/>
    </row>
    <row r="2346" spans="1:16">
      <c r="A2346" s="27" t="s">
        <v>10607</v>
      </c>
      <c r="C2346" t="str">
        <f t="shared" si="36"/>
        <v>Yes</v>
      </c>
      <c r="D2346" s="82" t="s">
        <v>10608</v>
      </c>
      <c r="E2346" s="82" t="s">
        <v>10602</v>
      </c>
      <c r="F2346" s="82" t="s">
        <v>469</v>
      </c>
      <c r="G2346" s="82" t="s">
        <v>471</v>
      </c>
      <c r="H2346" s="82" t="s">
        <v>15207</v>
      </c>
      <c r="I2346" s="82" t="s">
        <v>181</v>
      </c>
      <c r="J2346" s="82" t="s">
        <v>137</v>
      </c>
      <c r="K2346" s="82"/>
      <c r="L2346" s="82" t="s">
        <v>13211</v>
      </c>
      <c r="M2346" s="82" t="s">
        <v>12856</v>
      </c>
      <c r="N2346" s="89"/>
      <c r="O2346" s="82"/>
      <c r="P2346" s="82"/>
    </row>
    <row r="2347" spans="1:16">
      <c r="A2347" s="27" t="s">
        <v>10608</v>
      </c>
      <c r="C2347" t="str">
        <f t="shared" si="36"/>
        <v>Yes</v>
      </c>
      <c r="D2347" s="82" t="s">
        <v>10609</v>
      </c>
      <c r="E2347" s="82" t="s">
        <v>10602</v>
      </c>
      <c r="F2347" s="82" t="s">
        <v>481</v>
      </c>
      <c r="G2347" s="82" t="s">
        <v>483</v>
      </c>
      <c r="H2347" s="82" t="s">
        <v>15208</v>
      </c>
      <c r="I2347" s="82" t="s">
        <v>181</v>
      </c>
      <c r="J2347" s="82" t="s">
        <v>137</v>
      </c>
      <c r="K2347" s="82"/>
      <c r="L2347" s="82" t="s">
        <v>13211</v>
      </c>
      <c r="M2347" s="82" t="s">
        <v>12856</v>
      </c>
      <c r="N2347" s="89"/>
      <c r="O2347" s="82"/>
      <c r="P2347" s="82"/>
    </row>
    <row r="2348" spans="1:16">
      <c r="A2348" s="27" t="s">
        <v>10609</v>
      </c>
      <c r="C2348" t="str">
        <f t="shared" si="36"/>
        <v>Yes</v>
      </c>
      <c r="D2348" s="82" t="s">
        <v>10610</v>
      </c>
      <c r="E2348" s="82" t="s">
        <v>10602</v>
      </c>
      <c r="F2348" s="82" t="s">
        <v>487</v>
      </c>
      <c r="G2348" s="82" t="s">
        <v>489</v>
      </c>
      <c r="H2348" s="82" t="s">
        <v>15209</v>
      </c>
      <c r="I2348" s="82" t="s">
        <v>181</v>
      </c>
      <c r="J2348" s="82" t="s">
        <v>182</v>
      </c>
      <c r="K2348" s="82"/>
      <c r="L2348" s="82" t="s">
        <v>13211</v>
      </c>
      <c r="M2348" s="82" t="s">
        <v>12856</v>
      </c>
      <c r="N2348" s="89"/>
      <c r="O2348" s="82"/>
      <c r="P2348" s="82"/>
    </row>
    <row r="2349" spans="1:16">
      <c r="A2349" s="27" t="s">
        <v>10610</v>
      </c>
      <c r="C2349" t="str">
        <f t="shared" si="36"/>
        <v>Yes</v>
      </c>
      <c r="D2349" s="82" t="s">
        <v>10611</v>
      </c>
      <c r="E2349" s="82" t="s">
        <v>10602</v>
      </c>
      <c r="F2349" s="82" t="s">
        <v>243</v>
      </c>
      <c r="G2349" s="82" t="s">
        <v>245</v>
      </c>
      <c r="H2349" s="82" t="s">
        <v>15210</v>
      </c>
      <c r="I2349" s="82" t="s">
        <v>181</v>
      </c>
      <c r="J2349" s="82" t="s">
        <v>137</v>
      </c>
      <c r="K2349" s="82"/>
      <c r="L2349" s="82" t="s">
        <v>13211</v>
      </c>
      <c r="M2349" s="82" t="s">
        <v>12856</v>
      </c>
      <c r="N2349" s="89"/>
      <c r="O2349" s="82"/>
      <c r="P2349" s="89"/>
    </row>
    <row r="2350" spans="1:16">
      <c r="A2350" s="27" t="s">
        <v>10611</v>
      </c>
      <c r="C2350" t="str">
        <f t="shared" si="36"/>
        <v>Yes</v>
      </c>
      <c r="D2350" s="82" t="s">
        <v>10612</v>
      </c>
      <c r="E2350" s="82" t="s">
        <v>10602</v>
      </c>
      <c r="F2350" s="82" t="s">
        <v>499</v>
      </c>
      <c r="G2350" s="82" t="s">
        <v>501</v>
      </c>
      <c r="H2350" s="82" t="s">
        <v>15211</v>
      </c>
      <c r="I2350" s="82" t="s">
        <v>181</v>
      </c>
      <c r="J2350" s="82" t="s">
        <v>137</v>
      </c>
      <c r="K2350" s="82"/>
      <c r="L2350" s="82" t="s">
        <v>13211</v>
      </c>
      <c r="M2350" s="82" t="s">
        <v>12856</v>
      </c>
      <c r="N2350" s="89"/>
      <c r="O2350" s="82"/>
      <c r="P2350" s="89"/>
    </row>
    <row r="2351" spans="1:16">
      <c r="A2351" s="27" t="s">
        <v>10612</v>
      </c>
      <c r="C2351" t="str">
        <f t="shared" si="36"/>
        <v>Yes</v>
      </c>
      <c r="D2351" s="82" t="s">
        <v>10613</v>
      </c>
      <c r="E2351" s="82" t="s">
        <v>10602</v>
      </c>
      <c r="F2351" s="82" t="s">
        <v>511</v>
      </c>
      <c r="G2351" s="82" t="s">
        <v>513</v>
      </c>
      <c r="H2351" s="82" t="s">
        <v>15212</v>
      </c>
      <c r="I2351" s="82" t="s">
        <v>181</v>
      </c>
      <c r="J2351" s="82" t="s">
        <v>137</v>
      </c>
      <c r="K2351" s="82"/>
      <c r="L2351" s="82" t="s">
        <v>13211</v>
      </c>
      <c r="M2351" s="82" t="s">
        <v>12856</v>
      </c>
      <c r="N2351" s="89"/>
      <c r="O2351" s="82"/>
      <c r="P2351" s="89"/>
    </row>
    <row r="2352" spans="1:16">
      <c r="A2352" s="27" t="s">
        <v>10613</v>
      </c>
      <c r="C2352" t="str">
        <f t="shared" si="36"/>
        <v>Yes</v>
      </c>
      <c r="D2352" s="82" t="s">
        <v>10614</v>
      </c>
      <c r="E2352" s="82" t="s">
        <v>10602</v>
      </c>
      <c r="F2352" s="82" t="s">
        <v>922</v>
      </c>
      <c r="G2352" s="82" t="s">
        <v>924</v>
      </c>
      <c r="H2352" s="82" t="s">
        <v>15213</v>
      </c>
      <c r="I2352" s="82" t="s">
        <v>181</v>
      </c>
      <c r="J2352" s="82" t="s">
        <v>182</v>
      </c>
      <c r="K2352" s="82"/>
      <c r="L2352" s="82" t="s">
        <v>13211</v>
      </c>
      <c r="M2352" s="82" t="s">
        <v>12856</v>
      </c>
      <c r="N2352" s="89"/>
      <c r="O2352" s="82"/>
      <c r="P2352" s="89"/>
    </row>
    <row r="2353" spans="1:16">
      <c r="A2353" s="27" t="s">
        <v>10614</v>
      </c>
      <c r="C2353" t="str">
        <f t="shared" si="36"/>
        <v>Yes</v>
      </c>
      <c r="D2353" s="82" t="s">
        <v>10615</v>
      </c>
      <c r="E2353" s="82" t="s">
        <v>10602</v>
      </c>
      <c r="F2353" s="82" t="s">
        <v>536</v>
      </c>
      <c r="G2353" s="82" t="s">
        <v>538</v>
      </c>
      <c r="H2353" s="82" t="s">
        <v>15214</v>
      </c>
      <c r="I2353" s="82" t="s">
        <v>181</v>
      </c>
      <c r="J2353" s="82" t="s">
        <v>182</v>
      </c>
      <c r="K2353" s="82"/>
      <c r="L2353" s="82" t="s">
        <v>13211</v>
      </c>
      <c r="M2353" s="82" t="s">
        <v>12856</v>
      </c>
      <c r="N2353" s="89"/>
      <c r="O2353" s="82"/>
      <c r="P2353" s="89"/>
    </row>
    <row r="2354" spans="1:16">
      <c r="A2354" s="27" t="s">
        <v>10615</v>
      </c>
      <c r="C2354" t="str">
        <f t="shared" si="36"/>
        <v>Yes</v>
      </c>
      <c r="D2354" s="82" t="s">
        <v>10616</v>
      </c>
      <c r="E2354" s="82" t="s">
        <v>10602</v>
      </c>
      <c r="F2354" s="82" t="s">
        <v>175</v>
      </c>
      <c r="G2354" s="82" t="s">
        <v>177</v>
      </c>
      <c r="H2354" s="82" t="s">
        <v>15215</v>
      </c>
      <c r="I2354" s="82" t="s">
        <v>181</v>
      </c>
      <c r="J2354" s="82" t="s">
        <v>182</v>
      </c>
      <c r="K2354" s="82"/>
      <c r="L2354" s="82" t="s">
        <v>13211</v>
      </c>
      <c r="M2354" s="82" t="s">
        <v>12856</v>
      </c>
      <c r="N2354" s="89"/>
      <c r="O2354" s="82"/>
      <c r="P2354" s="89"/>
    </row>
    <row r="2355" spans="1:16">
      <c r="A2355" s="27" t="s">
        <v>10616</v>
      </c>
      <c r="C2355" t="str">
        <f t="shared" si="36"/>
        <v>Yes</v>
      </c>
      <c r="D2355" s="82" t="s">
        <v>10617</v>
      </c>
      <c r="E2355" s="82" t="s">
        <v>10602</v>
      </c>
      <c r="F2355" s="82" t="s">
        <v>542</v>
      </c>
      <c r="G2355" s="82" t="s">
        <v>544</v>
      </c>
      <c r="H2355" s="82" t="s">
        <v>15216</v>
      </c>
      <c r="I2355" s="82" t="s">
        <v>181</v>
      </c>
      <c r="J2355" s="82" t="s">
        <v>182</v>
      </c>
      <c r="K2355" s="82"/>
      <c r="L2355" s="82" t="s">
        <v>13211</v>
      </c>
      <c r="M2355" s="82" t="s">
        <v>12856</v>
      </c>
      <c r="N2355" s="89"/>
      <c r="O2355" s="82"/>
      <c r="P2355" s="89"/>
    </row>
    <row r="2356" spans="1:16">
      <c r="A2356" s="27" t="s">
        <v>10617</v>
      </c>
      <c r="C2356" t="str">
        <f t="shared" si="36"/>
        <v>Yes</v>
      </c>
      <c r="D2356" s="82" t="s">
        <v>10618</v>
      </c>
      <c r="E2356" s="82" t="s">
        <v>10602</v>
      </c>
      <c r="F2356" s="82" t="s">
        <v>548</v>
      </c>
      <c r="G2356" s="82" t="s">
        <v>550</v>
      </c>
      <c r="H2356" s="82" t="s">
        <v>15217</v>
      </c>
      <c r="I2356" s="82" t="s">
        <v>181</v>
      </c>
      <c r="J2356" s="82" t="s">
        <v>182</v>
      </c>
      <c r="K2356" s="82"/>
      <c r="L2356" s="82" t="s">
        <v>13211</v>
      </c>
      <c r="M2356" s="82" t="s">
        <v>12856</v>
      </c>
      <c r="N2356" s="89"/>
      <c r="O2356" s="82"/>
      <c r="P2356" s="89"/>
    </row>
    <row r="2357" spans="1:16">
      <c r="A2357" s="27" t="s">
        <v>10618</v>
      </c>
      <c r="C2357" t="str">
        <f t="shared" si="36"/>
        <v>Yes</v>
      </c>
      <c r="D2357" s="82" t="s">
        <v>10619</v>
      </c>
      <c r="E2357" s="82" t="s">
        <v>10602</v>
      </c>
      <c r="F2357" s="82" t="s">
        <v>561</v>
      </c>
      <c r="G2357" s="82" t="s">
        <v>563</v>
      </c>
      <c r="H2357" s="82" t="s">
        <v>15218</v>
      </c>
      <c r="I2357" s="82" t="s">
        <v>181</v>
      </c>
      <c r="J2357" s="82" t="s">
        <v>137</v>
      </c>
      <c r="K2357" s="82"/>
      <c r="L2357" s="82" t="s">
        <v>13211</v>
      </c>
      <c r="M2357" s="82" t="s">
        <v>12856</v>
      </c>
      <c r="N2357" s="89"/>
      <c r="O2357" s="82"/>
      <c r="P2357" s="89"/>
    </row>
    <row r="2358" spans="1:16">
      <c r="A2358" s="27" t="s">
        <v>10619</v>
      </c>
      <c r="C2358" t="str">
        <f t="shared" si="36"/>
        <v>Yes</v>
      </c>
      <c r="D2358" s="82" t="s">
        <v>10620</v>
      </c>
      <c r="E2358" s="82" t="s">
        <v>10602</v>
      </c>
      <c r="F2358" s="82" t="s">
        <v>940</v>
      </c>
      <c r="G2358" s="82" t="s">
        <v>942</v>
      </c>
      <c r="H2358" s="82" t="s">
        <v>15219</v>
      </c>
      <c r="I2358" s="82" t="s">
        <v>181</v>
      </c>
      <c r="J2358" s="82" t="s">
        <v>182</v>
      </c>
      <c r="K2358" s="82"/>
      <c r="L2358" s="82" t="s">
        <v>13211</v>
      </c>
      <c r="M2358" s="82" t="s">
        <v>12856</v>
      </c>
      <c r="N2358" s="89"/>
      <c r="O2358" s="82"/>
      <c r="P2358" s="82"/>
    </row>
    <row r="2359" spans="1:16">
      <c r="A2359" s="27" t="s">
        <v>10620</v>
      </c>
      <c r="C2359" t="str">
        <f t="shared" si="36"/>
        <v>Yes</v>
      </c>
      <c r="D2359" s="82" t="s">
        <v>10621</v>
      </c>
      <c r="E2359" s="82" t="s">
        <v>10602</v>
      </c>
      <c r="F2359" s="82" t="s">
        <v>567</v>
      </c>
      <c r="G2359" s="82" t="s">
        <v>569</v>
      </c>
      <c r="H2359" s="82" t="s">
        <v>15220</v>
      </c>
      <c r="I2359" s="82" t="s">
        <v>181</v>
      </c>
      <c r="J2359" s="82" t="s">
        <v>182</v>
      </c>
      <c r="K2359" s="82"/>
      <c r="L2359" s="82" t="s">
        <v>13211</v>
      </c>
      <c r="M2359" s="82" t="s">
        <v>12856</v>
      </c>
      <c r="N2359" s="89"/>
      <c r="O2359" s="82"/>
      <c r="P2359" s="89"/>
    </row>
    <row r="2360" spans="1:16">
      <c r="A2360" s="27" t="s">
        <v>10621</v>
      </c>
      <c r="C2360" t="str">
        <f t="shared" si="36"/>
        <v>Yes</v>
      </c>
      <c r="D2360" s="82" t="s">
        <v>10622</v>
      </c>
      <c r="E2360" s="82" t="s">
        <v>10602</v>
      </c>
      <c r="F2360" s="82" t="s">
        <v>573</v>
      </c>
      <c r="G2360" s="82" t="s">
        <v>575</v>
      </c>
      <c r="H2360" s="82" t="s">
        <v>15221</v>
      </c>
      <c r="I2360" s="82" t="s">
        <v>181</v>
      </c>
      <c r="J2360" s="82" t="s">
        <v>182</v>
      </c>
      <c r="K2360" s="82"/>
      <c r="L2360" s="82" t="s">
        <v>13211</v>
      </c>
      <c r="M2360" s="82" t="s">
        <v>12856</v>
      </c>
      <c r="N2360" s="82"/>
      <c r="O2360" s="82"/>
      <c r="P2360" s="89"/>
    </row>
    <row r="2361" spans="1:16">
      <c r="A2361" s="27" t="s">
        <v>10622</v>
      </c>
      <c r="C2361" t="str">
        <f t="shared" si="36"/>
        <v>Yes</v>
      </c>
      <c r="D2361" s="82" t="s">
        <v>10623</v>
      </c>
      <c r="E2361" s="82" t="s">
        <v>10602</v>
      </c>
      <c r="F2361" s="82" t="s">
        <v>953</v>
      </c>
      <c r="G2361" s="82" t="s">
        <v>955</v>
      </c>
      <c r="H2361" s="82" t="s">
        <v>15222</v>
      </c>
      <c r="I2361" s="82" t="s">
        <v>181</v>
      </c>
      <c r="J2361" s="82" t="s">
        <v>182</v>
      </c>
      <c r="K2361" s="82"/>
      <c r="L2361" s="82" t="s">
        <v>13211</v>
      </c>
      <c r="M2361" s="82" t="s">
        <v>12856</v>
      </c>
      <c r="N2361" s="89"/>
      <c r="O2361" s="82"/>
      <c r="P2361" s="89"/>
    </row>
    <row r="2362" spans="1:16">
      <c r="A2362" s="27" t="s">
        <v>10623</v>
      </c>
      <c r="C2362" t="str">
        <f t="shared" si="36"/>
        <v>Yes</v>
      </c>
      <c r="D2362" s="82" t="s">
        <v>10624</v>
      </c>
      <c r="E2362" s="82" t="s">
        <v>10602</v>
      </c>
      <c r="F2362" s="82" t="s">
        <v>960</v>
      </c>
      <c r="G2362" s="82" t="s">
        <v>962</v>
      </c>
      <c r="H2362" s="82" t="s">
        <v>15223</v>
      </c>
      <c r="I2362" s="82" t="s">
        <v>181</v>
      </c>
      <c r="J2362" s="82" t="s">
        <v>182</v>
      </c>
      <c r="K2362" s="82"/>
      <c r="L2362" s="82" t="s">
        <v>13211</v>
      </c>
      <c r="M2362" s="82" t="s">
        <v>12856</v>
      </c>
      <c r="N2362" s="89"/>
      <c r="O2362" s="82"/>
      <c r="P2362" s="89"/>
    </row>
    <row r="2363" spans="1:16">
      <c r="A2363" s="27" t="s">
        <v>10624</v>
      </c>
      <c r="C2363" t="str">
        <f t="shared" si="36"/>
        <v>Yes</v>
      </c>
      <c r="D2363" s="82" t="s">
        <v>10625</v>
      </c>
      <c r="E2363" s="82" t="s">
        <v>10602</v>
      </c>
      <c r="F2363" s="82" t="s">
        <v>586</v>
      </c>
      <c r="G2363" s="82" t="s">
        <v>588</v>
      </c>
      <c r="H2363" s="82" t="s">
        <v>15224</v>
      </c>
      <c r="I2363" s="82" t="s">
        <v>181</v>
      </c>
      <c r="J2363" s="82" t="s">
        <v>137</v>
      </c>
      <c r="K2363" s="82"/>
      <c r="L2363" s="82" t="s">
        <v>13211</v>
      </c>
      <c r="M2363" s="82" t="s">
        <v>12856</v>
      </c>
      <c r="N2363" s="89"/>
      <c r="O2363" s="82"/>
      <c r="P2363" s="82"/>
    </row>
    <row r="2364" spans="1:16">
      <c r="A2364" s="27" t="s">
        <v>10625</v>
      </c>
      <c r="C2364" t="str">
        <f t="shared" si="36"/>
        <v>Yes</v>
      </c>
      <c r="D2364" s="82" t="s">
        <v>10626</v>
      </c>
      <c r="E2364" s="82" t="s">
        <v>10602</v>
      </c>
      <c r="F2364" s="82" t="s">
        <v>183</v>
      </c>
      <c r="G2364" s="82" t="s">
        <v>185</v>
      </c>
      <c r="H2364" s="82" t="s">
        <v>15225</v>
      </c>
      <c r="I2364" s="82" t="s">
        <v>181</v>
      </c>
      <c r="J2364" s="82" t="s">
        <v>182</v>
      </c>
      <c r="K2364" s="82"/>
      <c r="L2364" s="82" t="s">
        <v>13211</v>
      </c>
      <c r="M2364" s="82" t="s">
        <v>12856</v>
      </c>
      <c r="N2364" s="89"/>
      <c r="O2364" s="82"/>
      <c r="P2364" s="82"/>
    </row>
    <row r="2365" spans="1:16">
      <c r="A2365" s="27" t="s">
        <v>10626</v>
      </c>
      <c r="C2365" t="str">
        <f t="shared" si="36"/>
        <v>Yes</v>
      </c>
      <c r="D2365" s="82" t="s">
        <v>10627</v>
      </c>
      <c r="E2365" s="82" t="s">
        <v>10602</v>
      </c>
      <c r="F2365" s="82" t="s">
        <v>249</v>
      </c>
      <c r="G2365" s="82" t="s">
        <v>251</v>
      </c>
      <c r="H2365" s="82" t="s">
        <v>15226</v>
      </c>
      <c r="I2365" s="82" t="s">
        <v>181</v>
      </c>
      <c r="J2365" s="82" t="s">
        <v>182</v>
      </c>
      <c r="K2365" s="82"/>
      <c r="L2365" s="82" t="s">
        <v>13211</v>
      </c>
      <c r="M2365" s="82" t="s">
        <v>12856</v>
      </c>
      <c r="N2365" s="89"/>
      <c r="O2365" s="82"/>
      <c r="P2365" s="82"/>
    </row>
    <row r="2366" spans="1:16">
      <c r="A2366" s="27" t="s">
        <v>10627</v>
      </c>
      <c r="C2366" t="str">
        <f t="shared" si="36"/>
        <v>Yes</v>
      </c>
      <c r="D2366" s="83" t="s">
        <v>10628</v>
      </c>
      <c r="E2366" s="82" t="s">
        <v>2303</v>
      </c>
      <c r="F2366" s="82" t="s">
        <v>610</v>
      </c>
      <c r="G2366" s="82" t="s">
        <v>612</v>
      </c>
      <c r="H2366" s="82" t="s">
        <v>15227</v>
      </c>
      <c r="I2366" s="82" t="s">
        <v>181</v>
      </c>
      <c r="J2366" s="82" t="s">
        <v>182</v>
      </c>
      <c r="K2366" s="82" t="s">
        <v>13178</v>
      </c>
      <c r="L2366" s="82" t="s">
        <v>12855</v>
      </c>
      <c r="M2366" s="82" t="s">
        <v>12856</v>
      </c>
      <c r="N2366" s="82"/>
      <c r="O2366" s="82"/>
      <c r="P2366" s="82"/>
    </row>
    <row r="2367" spans="1:16">
      <c r="A2367" s="27" t="s">
        <v>10628</v>
      </c>
      <c r="C2367" t="str">
        <f t="shared" si="36"/>
        <v>Yes</v>
      </c>
      <c r="D2367" s="83" t="s">
        <v>10633</v>
      </c>
      <c r="E2367" s="82" t="s">
        <v>1182</v>
      </c>
      <c r="F2367" s="82" t="s">
        <v>610</v>
      </c>
      <c r="G2367" s="82" t="s">
        <v>612</v>
      </c>
      <c r="H2367" s="82" t="s">
        <v>15228</v>
      </c>
      <c r="I2367" s="82" t="s">
        <v>181</v>
      </c>
      <c r="J2367" s="82" t="s">
        <v>182</v>
      </c>
      <c r="K2367" s="82" t="s">
        <v>13178</v>
      </c>
      <c r="L2367" s="82" t="s">
        <v>12855</v>
      </c>
      <c r="M2367" s="82" t="s">
        <v>12856</v>
      </c>
      <c r="N2367" s="82"/>
      <c r="O2367" s="82"/>
      <c r="P2367" s="82"/>
    </row>
    <row r="2368" spans="1:16">
      <c r="A2368" s="27" t="s">
        <v>10633</v>
      </c>
      <c r="C2368" t="str">
        <f t="shared" si="36"/>
        <v>Yes</v>
      </c>
      <c r="D2368" s="83" t="s">
        <v>10634</v>
      </c>
      <c r="E2368" s="82" t="s">
        <v>1192</v>
      </c>
      <c r="F2368" s="82" t="s">
        <v>610</v>
      </c>
      <c r="G2368" s="82" t="s">
        <v>612</v>
      </c>
      <c r="H2368" s="82" t="s">
        <v>15229</v>
      </c>
      <c r="I2368" s="82" t="s">
        <v>181</v>
      </c>
      <c r="J2368" s="82" t="s">
        <v>182</v>
      </c>
      <c r="K2368" s="82" t="s">
        <v>13178</v>
      </c>
      <c r="L2368" s="82" t="s">
        <v>12855</v>
      </c>
      <c r="M2368" s="82" t="s">
        <v>12856</v>
      </c>
      <c r="N2368" s="89"/>
      <c r="O2368" s="89"/>
      <c r="P2368" s="89"/>
    </row>
    <row r="2369" spans="1:16">
      <c r="A2369" s="27" t="s">
        <v>10634</v>
      </c>
      <c r="C2369" t="str">
        <f t="shared" si="36"/>
        <v>Yes</v>
      </c>
      <c r="D2369" s="83" t="s">
        <v>10635</v>
      </c>
      <c r="E2369" s="82" t="s">
        <v>10636</v>
      </c>
      <c r="F2369" s="82" t="s">
        <v>610</v>
      </c>
      <c r="G2369" s="82" t="s">
        <v>612</v>
      </c>
      <c r="H2369" s="82" t="s">
        <v>15230</v>
      </c>
      <c r="I2369" s="82" t="s">
        <v>132</v>
      </c>
      <c r="J2369" s="82" t="s">
        <v>182</v>
      </c>
      <c r="K2369" s="82"/>
      <c r="L2369" s="82" t="s">
        <v>12855</v>
      </c>
      <c r="M2369" s="82" t="s">
        <v>12856</v>
      </c>
      <c r="N2369" s="89"/>
      <c r="O2369" s="89"/>
      <c r="P2369" s="89"/>
    </row>
    <row r="2370" spans="1:16">
      <c r="A2370" s="27" t="s">
        <v>10635</v>
      </c>
      <c r="C2370" t="str">
        <f t="shared" ref="C2370:C2433" si="37">IF(ISNA(VLOOKUP(D2370,$A:$A,1,FALSE)),"No","Yes")</f>
        <v>Yes</v>
      </c>
      <c r="D2370" s="83" t="s">
        <v>10643</v>
      </c>
      <c r="E2370" s="82" t="s">
        <v>10644</v>
      </c>
      <c r="F2370" s="82" t="s">
        <v>610</v>
      </c>
      <c r="G2370" s="82" t="s">
        <v>612</v>
      </c>
      <c r="H2370" s="82" t="s">
        <v>15231</v>
      </c>
      <c r="I2370" s="82" t="s">
        <v>181</v>
      </c>
      <c r="J2370" s="82" t="s">
        <v>182</v>
      </c>
      <c r="K2370" s="82" t="s">
        <v>13178</v>
      </c>
      <c r="L2370" s="82" t="s">
        <v>12855</v>
      </c>
      <c r="M2370" s="82" t="s">
        <v>12856</v>
      </c>
      <c r="N2370" s="82"/>
      <c r="O2370" s="82"/>
      <c r="P2370" s="82"/>
    </row>
    <row r="2371" spans="1:16">
      <c r="A2371" s="27" t="s">
        <v>10643</v>
      </c>
      <c r="C2371" t="str">
        <f t="shared" si="37"/>
        <v>Yes</v>
      </c>
      <c r="D2371" s="83" t="s">
        <v>10645</v>
      </c>
      <c r="E2371" s="82" t="s">
        <v>10646</v>
      </c>
      <c r="F2371" s="82" t="s">
        <v>610</v>
      </c>
      <c r="G2371" s="82" t="s">
        <v>612</v>
      </c>
      <c r="H2371" s="82" t="s">
        <v>15232</v>
      </c>
      <c r="I2371" s="82" t="s">
        <v>181</v>
      </c>
      <c r="J2371" s="82" t="s">
        <v>182</v>
      </c>
      <c r="K2371" s="82" t="s">
        <v>13178</v>
      </c>
      <c r="L2371" s="82" t="s">
        <v>12855</v>
      </c>
      <c r="M2371" s="82" t="s">
        <v>12856</v>
      </c>
      <c r="N2371" s="82"/>
      <c r="O2371" s="82"/>
      <c r="P2371" s="82"/>
    </row>
    <row r="2372" spans="1:16">
      <c r="A2372" s="27" t="s">
        <v>10645</v>
      </c>
      <c r="C2372" t="str">
        <f t="shared" si="37"/>
        <v>Yes</v>
      </c>
      <c r="D2372" s="83" t="s">
        <v>10651</v>
      </c>
      <c r="E2372" s="82" t="s">
        <v>1156</v>
      </c>
      <c r="F2372" s="82" t="s">
        <v>610</v>
      </c>
      <c r="G2372" s="82" t="s">
        <v>612</v>
      </c>
      <c r="H2372" s="82" t="s">
        <v>15233</v>
      </c>
      <c r="I2372" s="82" t="s">
        <v>181</v>
      </c>
      <c r="J2372" s="82" t="s">
        <v>182</v>
      </c>
      <c r="K2372" s="82" t="s">
        <v>13178</v>
      </c>
      <c r="L2372" s="82" t="s">
        <v>12855</v>
      </c>
      <c r="M2372" s="82" t="s">
        <v>12856</v>
      </c>
      <c r="N2372" s="82"/>
      <c r="O2372" s="82"/>
      <c r="P2372" s="82"/>
    </row>
    <row r="2373" spans="1:16">
      <c r="A2373" s="27" t="s">
        <v>10651</v>
      </c>
      <c r="C2373" t="str">
        <f t="shared" si="37"/>
        <v>Yes</v>
      </c>
      <c r="D2373" s="82" t="s">
        <v>10652</v>
      </c>
      <c r="E2373" s="82" t="s">
        <v>1041</v>
      </c>
      <c r="F2373" s="82" t="s">
        <v>406</v>
      </c>
      <c r="G2373" s="82" t="s">
        <v>408</v>
      </c>
      <c r="H2373" s="82" t="s">
        <v>15234</v>
      </c>
      <c r="I2373" s="82" t="s">
        <v>181</v>
      </c>
      <c r="J2373" s="82" t="s">
        <v>182</v>
      </c>
      <c r="K2373" s="82" t="s">
        <v>13178</v>
      </c>
      <c r="L2373" s="82" t="s">
        <v>12855</v>
      </c>
      <c r="M2373" s="82" t="s">
        <v>12856</v>
      </c>
      <c r="N2373" s="82"/>
      <c r="O2373" s="82"/>
      <c r="P2373" s="82"/>
    </row>
    <row r="2374" spans="1:16">
      <c r="A2374" s="27" t="s">
        <v>10652</v>
      </c>
      <c r="C2374" t="str">
        <f t="shared" si="37"/>
        <v>Yes</v>
      </c>
      <c r="D2374" s="82" t="s">
        <v>10653</v>
      </c>
      <c r="E2374" s="82" t="s">
        <v>1050</v>
      </c>
      <c r="F2374" s="82" t="s">
        <v>406</v>
      </c>
      <c r="G2374" s="82" t="s">
        <v>408</v>
      </c>
      <c r="H2374" s="82" t="s">
        <v>15235</v>
      </c>
      <c r="I2374" s="82" t="s">
        <v>181</v>
      </c>
      <c r="J2374" s="82" t="s">
        <v>182</v>
      </c>
      <c r="K2374" s="82" t="s">
        <v>13178</v>
      </c>
      <c r="L2374" s="82" t="s">
        <v>12855</v>
      </c>
      <c r="M2374" s="82" t="s">
        <v>12856</v>
      </c>
      <c r="N2374" s="82"/>
      <c r="O2374" s="82"/>
      <c r="P2374" s="82"/>
    </row>
    <row r="2375" spans="1:16">
      <c r="A2375" s="27" t="s">
        <v>10653</v>
      </c>
      <c r="C2375" t="str">
        <f t="shared" si="37"/>
        <v>Yes</v>
      </c>
      <c r="D2375" s="82" t="s">
        <v>10654</v>
      </c>
      <c r="E2375" s="82" t="s">
        <v>1066</v>
      </c>
      <c r="F2375" s="82" t="s">
        <v>406</v>
      </c>
      <c r="G2375" s="82" t="s">
        <v>408</v>
      </c>
      <c r="H2375" s="82" t="s">
        <v>15236</v>
      </c>
      <c r="I2375" s="82" t="s">
        <v>181</v>
      </c>
      <c r="J2375" s="82" t="s">
        <v>182</v>
      </c>
      <c r="K2375" s="82" t="s">
        <v>13178</v>
      </c>
      <c r="L2375" s="82" t="s">
        <v>12855</v>
      </c>
      <c r="M2375" s="82" t="s">
        <v>12856</v>
      </c>
      <c r="N2375" s="82"/>
      <c r="O2375" s="82"/>
      <c r="P2375" s="82"/>
    </row>
    <row r="2376" spans="1:16">
      <c r="A2376" s="27" t="s">
        <v>10654</v>
      </c>
      <c r="C2376" t="str">
        <f t="shared" si="37"/>
        <v>Yes</v>
      </c>
      <c r="D2376" s="82" t="s">
        <v>10655</v>
      </c>
      <c r="E2376" s="82" t="s">
        <v>1072</v>
      </c>
      <c r="F2376" s="82" t="s">
        <v>406</v>
      </c>
      <c r="G2376" s="82" t="s">
        <v>408</v>
      </c>
      <c r="H2376" s="82" t="s">
        <v>15237</v>
      </c>
      <c r="I2376" s="82" t="s">
        <v>181</v>
      </c>
      <c r="J2376" s="82" t="s">
        <v>182</v>
      </c>
      <c r="K2376" s="82" t="s">
        <v>13178</v>
      </c>
      <c r="L2376" s="82" t="s">
        <v>12855</v>
      </c>
      <c r="M2376" s="82" t="s">
        <v>12856</v>
      </c>
      <c r="N2376" s="82"/>
      <c r="O2376" s="82"/>
      <c r="P2376" s="82"/>
    </row>
    <row r="2377" spans="1:16">
      <c r="A2377" s="27" t="s">
        <v>10655</v>
      </c>
      <c r="C2377" t="str">
        <f t="shared" si="37"/>
        <v>Yes</v>
      </c>
      <c r="D2377" s="82" t="s">
        <v>10656</v>
      </c>
      <c r="E2377" s="82" t="s">
        <v>1156</v>
      </c>
      <c r="F2377" s="82" t="s">
        <v>406</v>
      </c>
      <c r="G2377" s="82" t="s">
        <v>408</v>
      </c>
      <c r="H2377" s="82" t="s">
        <v>15238</v>
      </c>
      <c r="I2377" s="82" t="s">
        <v>181</v>
      </c>
      <c r="J2377" s="82" t="s">
        <v>182</v>
      </c>
      <c r="K2377" s="82" t="s">
        <v>13178</v>
      </c>
      <c r="L2377" s="82" t="s">
        <v>12855</v>
      </c>
      <c r="M2377" s="82" t="s">
        <v>12856</v>
      </c>
      <c r="N2377" s="82"/>
      <c r="O2377" s="82"/>
      <c r="P2377" s="82"/>
    </row>
    <row r="2378" spans="1:16">
      <c r="A2378" s="27" t="s">
        <v>10656</v>
      </c>
      <c r="C2378" t="str">
        <f t="shared" si="37"/>
        <v>Yes</v>
      </c>
      <c r="D2378" s="84" t="s">
        <v>10658</v>
      </c>
      <c r="E2378" s="82" t="s">
        <v>10602</v>
      </c>
      <c r="F2378" s="82" t="s">
        <v>904</v>
      </c>
      <c r="G2378" s="82" t="s">
        <v>906</v>
      </c>
      <c r="H2378" s="82" t="s">
        <v>15239</v>
      </c>
      <c r="I2378" s="82" t="s">
        <v>181</v>
      </c>
      <c r="J2378" s="82" t="s">
        <v>182</v>
      </c>
      <c r="K2378" s="82"/>
      <c r="L2378" s="82" t="s">
        <v>13211</v>
      </c>
      <c r="M2378" s="82" t="s">
        <v>12856</v>
      </c>
      <c r="N2378" s="89"/>
      <c r="O2378" s="82"/>
      <c r="P2378" s="82"/>
    </row>
    <row r="2379" spans="1:16">
      <c r="A2379" s="27" t="s">
        <v>10658</v>
      </c>
      <c r="C2379" t="str">
        <f t="shared" si="37"/>
        <v>Yes</v>
      </c>
      <c r="D2379" s="82" t="s">
        <v>10659</v>
      </c>
      <c r="E2379" s="82" t="s">
        <v>10602</v>
      </c>
      <c r="F2379" s="82" t="s">
        <v>451</v>
      </c>
      <c r="G2379" s="82" t="s">
        <v>453</v>
      </c>
      <c r="H2379" s="82" t="s">
        <v>15240</v>
      </c>
      <c r="I2379" s="82" t="s">
        <v>181</v>
      </c>
      <c r="J2379" s="82" t="s">
        <v>137</v>
      </c>
      <c r="K2379" s="82"/>
      <c r="L2379" s="82" t="s">
        <v>13211</v>
      </c>
      <c r="M2379" s="82" t="s">
        <v>12856</v>
      </c>
      <c r="N2379" s="89"/>
      <c r="O2379" s="82"/>
      <c r="P2379" s="89"/>
    </row>
    <row r="2380" spans="1:16" ht="28.5">
      <c r="A2380" s="27" t="s">
        <v>10659</v>
      </c>
      <c r="C2380" t="str">
        <f t="shared" si="37"/>
        <v>Yes</v>
      </c>
      <c r="D2380" s="82" t="s">
        <v>10660</v>
      </c>
      <c r="E2380" s="89" t="s">
        <v>2605</v>
      </c>
      <c r="F2380" s="82" t="s">
        <v>624</v>
      </c>
      <c r="G2380" s="89" t="s">
        <v>626</v>
      </c>
      <c r="H2380" s="89" t="s">
        <v>15241</v>
      </c>
      <c r="I2380" s="82" t="s">
        <v>181</v>
      </c>
      <c r="J2380" s="82" t="s">
        <v>200</v>
      </c>
      <c r="K2380" s="82" t="s">
        <v>13178</v>
      </c>
      <c r="L2380" s="82" t="s">
        <v>14024</v>
      </c>
      <c r="M2380" s="82" t="s">
        <v>12856</v>
      </c>
      <c r="N2380" s="82"/>
      <c r="O2380" s="82"/>
      <c r="P2380" s="82"/>
    </row>
    <row r="2381" spans="1:16" ht="28.5">
      <c r="A2381" s="27" t="s">
        <v>10660</v>
      </c>
      <c r="C2381" t="str">
        <f t="shared" si="37"/>
        <v>Yes</v>
      </c>
      <c r="D2381" s="82" t="s">
        <v>10661</v>
      </c>
      <c r="E2381" s="89" t="s">
        <v>2611</v>
      </c>
      <c r="F2381" s="82" t="s">
        <v>624</v>
      </c>
      <c r="G2381" s="89" t="s">
        <v>626</v>
      </c>
      <c r="H2381" s="89" t="s">
        <v>15242</v>
      </c>
      <c r="I2381" s="82" t="s">
        <v>181</v>
      </c>
      <c r="J2381" s="82" t="s">
        <v>200</v>
      </c>
      <c r="K2381" s="82" t="s">
        <v>13178</v>
      </c>
      <c r="L2381" s="82" t="s">
        <v>14024</v>
      </c>
      <c r="M2381" s="82" t="s">
        <v>12856</v>
      </c>
      <c r="N2381" s="82"/>
      <c r="O2381" s="82"/>
      <c r="P2381" s="82"/>
    </row>
    <row r="2382" spans="1:16" ht="28.5">
      <c r="A2382" s="27" t="s">
        <v>10661</v>
      </c>
      <c r="C2382" t="str">
        <f t="shared" si="37"/>
        <v>Yes</v>
      </c>
      <c r="D2382" s="82" t="s">
        <v>10662</v>
      </c>
      <c r="E2382" s="89" t="s">
        <v>2617</v>
      </c>
      <c r="F2382" s="82" t="s">
        <v>624</v>
      </c>
      <c r="G2382" s="89" t="s">
        <v>626</v>
      </c>
      <c r="H2382" s="89" t="s">
        <v>15243</v>
      </c>
      <c r="I2382" s="82" t="s">
        <v>181</v>
      </c>
      <c r="J2382" s="82" t="s">
        <v>200</v>
      </c>
      <c r="K2382" s="82" t="s">
        <v>13178</v>
      </c>
      <c r="L2382" s="82" t="s">
        <v>14024</v>
      </c>
      <c r="M2382" s="82" t="s">
        <v>12856</v>
      </c>
      <c r="N2382" s="82"/>
      <c r="O2382" s="82"/>
      <c r="P2382" s="82"/>
    </row>
    <row r="2383" spans="1:16" ht="28.5">
      <c r="A2383" s="27" t="s">
        <v>10662</v>
      </c>
      <c r="C2383" t="str">
        <f t="shared" si="37"/>
        <v>Yes</v>
      </c>
      <c r="D2383" s="82" t="s">
        <v>10663</v>
      </c>
      <c r="E2383" s="89" t="s">
        <v>2622</v>
      </c>
      <c r="F2383" s="82" t="s">
        <v>624</v>
      </c>
      <c r="G2383" s="89" t="s">
        <v>626</v>
      </c>
      <c r="H2383" s="89" t="s">
        <v>15244</v>
      </c>
      <c r="I2383" s="82" t="s">
        <v>181</v>
      </c>
      <c r="J2383" s="82" t="s">
        <v>200</v>
      </c>
      <c r="K2383" s="82" t="s">
        <v>13178</v>
      </c>
      <c r="L2383" s="82" t="s">
        <v>14024</v>
      </c>
      <c r="M2383" s="82" t="s">
        <v>12856</v>
      </c>
      <c r="N2383" s="82"/>
      <c r="O2383" s="82"/>
      <c r="P2383" s="82"/>
    </row>
    <row r="2384" spans="1:16" ht="28.5">
      <c r="A2384" s="27" t="s">
        <v>10663</v>
      </c>
      <c r="C2384" t="str">
        <f t="shared" si="37"/>
        <v>Yes</v>
      </c>
      <c r="D2384" s="82" t="s">
        <v>10664</v>
      </c>
      <c r="E2384" s="89" t="s">
        <v>7230</v>
      </c>
      <c r="F2384" s="82" t="s">
        <v>624</v>
      </c>
      <c r="G2384" s="89" t="s">
        <v>626</v>
      </c>
      <c r="H2384" s="89" t="s">
        <v>15245</v>
      </c>
      <c r="I2384" s="82" t="s">
        <v>181</v>
      </c>
      <c r="J2384" s="82" t="s">
        <v>200</v>
      </c>
      <c r="K2384" s="82" t="s">
        <v>13178</v>
      </c>
      <c r="L2384" s="82" t="s">
        <v>14024</v>
      </c>
      <c r="M2384" s="82" t="s">
        <v>12856</v>
      </c>
      <c r="N2384" s="82"/>
      <c r="O2384" s="82"/>
      <c r="P2384" s="82"/>
    </row>
    <row r="2385" spans="1:16" ht="28.5">
      <c r="A2385" s="27" t="s">
        <v>10664</v>
      </c>
      <c r="C2385" t="str">
        <f t="shared" si="37"/>
        <v>Yes</v>
      </c>
      <c r="D2385" s="82" t="s">
        <v>10665</v>
      </c>
      <c r="E2385" s="89" t="s">
        <v>7233</v>
      </c>
      <c r="F2385" s="82" t="s">
        <v>624</v>
      </c>
      <c r="G2385" s="89" t="s">
        <v>626</v>
      </c>
      <c r="H2385" s="89" t="s">
        <v>15246</v>
      </c>
      <c r="I2385" s="82" t="s">
        <v>181</v>
      </c>
      <c r="J2385" s="82" t="s">
        <v>200</v>
      </c>
      <c r="K2385" s="82" t="s">
        <v>13178</v>
      </c>
      <c r="L2385" s="82" t="s">
        <v>14024</v>
      </c>
      <c r="M2385" s="82" t="s">
        <v>12856</v>
      </c>
      <c r="N2385" s="82"/>
      <c r="O2385" s="82"/>
      <c r="P2385" s="82"/>
    </row>
    <row r="2386" spans="1:16" ht="28.5">
      <c r="A2386" s="27" t="s">
        <v>10665</v>
      </c>
      <c r="C2386" t="str">
        <f t="shared" si="37"/>
        <v>Yes</v>
      </c>
      <c r="D2386" s="82" t="s">
        <v>10667</v>
      </c>
      <c r="E2386" s="89" t="s">
        <v>10668</v>
      </c>
      <c r="F2386" s="82" t="s">
        <v>624</v>
      </c>
      <c r="G2386" s="89" t="s">
        <v>626</v>
      </c>
      <c r="H2386" s="89" t="s">
        <v>15247</v>
      </c>
      <c r="I2386" s="82" t="s">
        <v>132</v>
      </c>
      <c r="J2386" s="82" t="s">
        <v>200</v>
      </c>
      <c r="K2386" s="82"/>
      <c r="L2386" s="82" t="s">
        <v>14024</v>
      </c>
      <c r="M2386" s="82" t="s">
        <v>12865</v>
      </c>
      <c r="N2386" s="89" t="s">
        <v>2938</v>
      </c>
      <c r="O2386" s="89" t="s">
        <v>4025</v>
      </c>
      <c r="P2386" s="89" t="s">
        <v>10666</v>
      </c>
    </row>
    <row r="2387" spans="1:16" ht="28.5">
      <c r="A2387" s="27" t="s">
        <v>10667</v>
      </c>
      <c r="C2387" t="str">
        <f t="shared" si="37"/>
        <v>Yes</v>
      </c>
      <c r="D2387" s="82" t="s">
        <v>10673</v>
      </c>
      <c r="E2387" s="89" t="s">
        <v>10674</v>
      </c>
      <c r="F2387" s="82" t="s">
        <v>624</v>
      </c>
      <c r="G2387" s="89" t="s">
        <v>626</v>
      </c>
      <c r="H2387" s="89" t="s">
        <v>15248</v>
      </c>
      <c r="I2387" s="82" t="s">
        <v>132</v>
      </c>
      <c r="J2387" s="82" t="s">
        <v>200</v>
      </c>
      <c r="K2387" s="82"/>
      <c r="L2387" s="82" t="s">
        <v>14024</v>
      </c>
      <c r="M2387" s="82" t="s">
        <v>12856</v>
      </c>
      <c r="N2387" s="82"/>
      <c r="O2387" s="82"/>
      <c r="P2387" s="82"/>
    </row>
    <row r="2388" spans="1:16" ht="28.5">
      <c r="A2388" s="27" t="s">
        <v>10673</v>
      </c>
      <c r="C2388" t="str">
        <f t="shared" si="37"/>
        <v>Yes</v>
      </c>
      <c r="D2388" s="82" t="s">
        <v>10680</v>
      </c>
      <c r="E2388" s="89" t="s">
        <v>10681</v>
      </c>
      <c r="F2388" s="82" t="s">
        <v>624</v>
      </c>
      <c r="G2388" s="89" t="s">
        <v>626</v>
      </c>
      <c r="H2388" s="89" t="s">
        <v>15249</v>
      </c>
      <c r="I2388" s="82" t="s">
        <v>132</v>
      </c>
      <c r="J2388" s="82" t="s">
        <v>200</v>
      </c>
      <c r="K2388" s="82"/>
      <c r="L2388" s="82" t="s">
        <v>14024</v>
      </c>
      <c r="M2388" s="82" t="s">
        <v>12865</v>
      </c>
      <c r="N2388" s="89" t="s">
        <v>2938</v>
      </c>
      <c r="O2388" s="89" t="s">
        <v>4025</v>
      </c>
      <c r="P2388" s="89" t="s">
        <v>10679</v>
      </c>
    </row>
    <row r="2389" spans="1:16" ht="42.75">
      <c r="A2389" s="27" t="s">
        <v>10680</v>
      </c>
      <c r="C2389" t="str">
        <f t="shared" si="37"/>
        <v>Yes</v>
      </c>
      <c r="D2389" s="82" t="s">
        <v>10687</v>
      </c>
      <c r="E2389" s="89" t="s">
        <v>10688</v>
      </c>
      <c r="F2389" s="82" t="s">
        <v>624</v>
      </c>
      <c r="G2389" s="89" t="s">
        <v>626</v>
      </c>
      <c r="H2389" s="89" t="s">
        <v>15250</v>
      </c>
      <c r="I2389" s="82" t="s">
        <v>132</v>
      </c>
      <c r="J2389" s="82" t="s">
        <v>200</v>
      </c>
      <c r="K2389" s="82"/>
      <c r="L2389" s="82" t="s">
        <v>14024</v>
      </c>
      <c r="M2389" s="82" t="s">
        <v>12865</v>
      </c>
      <c r="N2389" s="89" t="s">
        <v>2938</v>
      </c>
      <c r="O2389" s="89" t="s">
        <v>4025</v>
      </c>
      <c r="P2389" s="89" t="s">
        <v>10686</v>
      </c>
    </row>
    <row r="2390" spans="1:16" ht="28.5">
      <c r="A2390" s="27" t="s">
        <v>10687</v>
      </c>
      <c r="C2390" t="str">
        <f t="shared" si="37"/>
        <v>Yes</v>
      </c>
      <c r="D2390" s="82" t="s">
        <v>10693</v>
      </c>
      <c r="E2390" s="89" t="s">
        <v>10694</v>
      </c>
      <c r="F2390" s="82" t="s">
        <v>624</v>
      </c>
      <c r="G2390" s="89" t="s">
        <v>626</v>
      </c>
      <c r="H2390" s="89" t="s">
        <v>15251</v>
      </c>
      <c r="I2390" s="82" t="s">
        <v>132</v>
      </c>
      <c r="J2390" s="82" t="s">
        <v>200</v>
      </c>
      <c r="K2390" s="82"/>
      <c r="L2390" s="82" t="s">
        <v>14024</v>
      </c>
      <c r="M2390" s="82" t="s">
        <v>12865</v>
      </c>
      <c r="N2390" s="89" t="s">
        <v>2938</v>
      </c>
      <c r="O2390" s="89" t="s">
        <v>4025</v>
      </c>
      <c r="P2390" s="89" t="s">
        <v>10692</v>
      </c>
    </row>
    <row r="2391" spans="1:16" ht="28.5">
      <c r="A2391" s="27" t="s">
        <v>10693</v>
      </c>
      <c r="C2391" t="str">
        <f t="shared" si="37"/>
        <v>Yes</v>
      </c>
      <c r="D2391" s="82" t="s">
        <v>10699</v>
      </c>
      <c r="E2391" s="89" t="s">
        <v>10700</v>
      </c>
      <c r="F2391" s="82" t="s">
        <v>624</v>
      </c>
      <c r="G2391" s="89" t="s">
        <v>626</v>
      </c>
      <c r="H2391" s="89" t="s">
        <v>15252</v>
      </c>
      <c r="I2391" s="82" t="s">
        <v>132</v>
      </c>
      <c r="J2391" s="82" t="s">
        <v>200</v>
      </c>
      <c r="K2391" s="82"/>
      <c r="L2391" s="82" t="s">
        <v>14024</v>
      </c>
      <c r="M2391" s="82" t="s">
        <v>12865</v>
      </c>
      <c r="N2391" s="89" t="s">
        <v>2938</v>
      </c>
      <c r="O2391" s="89" t="s">
        <v>4025</v>
      </c>
      <c r="P2391" s="89" t="s">
        <v>10698</v>
      </c>
    </row>
    <row r="2392" spans="1:16" ht="42.75">
      <c r="A2392" s="27" t="s">
        <v>10699</v>
      </c>
      <c r="C2392" t="str">
        <f t="shared" si="37"/>
        <v>Yes</v>
      </c>
      <c r="D2392" s="82" t="s">
        <v>10706</v>
      </c>
      <c r="E2392" s="89" t="s">
        <v>8956</v>
      </c>
      <c r="F2392" s="82" t="s">
        <v>624</v>
      </c>
      <c r="G2392" s="89" t="s">
        <v>626</v>
      </c>
      <c r="H2392" s="89" t="s">
        <v>15253</v>
      </c>
      <c r="I2392" s="82" t="s">
        <v>132</v>
      </c>
      <c r="J2392" s="82" t="s">
        <v>200</v>
      </c>
      <c r="K2392" s="82"/>
      <c r="L2392" s="82" t="s">
        <v>14024</v>
      </c>
      <c r="M2392" s="82" t="s">
        <v>12865</v>
      </c>
      <c r="N2392" s="89" t="s">
        <v>2938</v>
      </c>
      <c r="O2392" s="89" t="s">
        <v>4025</v>
      </c>
      <c r="P2392" s="89" t="s">
        <v>8954</v>
      </c>
    </row>
    <row r="2393" spans="1:16" ht="28.5">
      <c r="A2393" s="27" t="s">
        <v>10706</v>
      </c>
      <c r="C2393" t="str">
        <f t="shared" si="37"/>
        <v>Yes</v>
      </c>
      <c r="D2393" s="82" t="s">
        <v>10710</v>
      </c>
      <c r="E2393" s="89" t="s">
        <v>10711</v>
      </c>
      <c r="F2393" s="82" t="s">
        <v>624</v>
      </c>
      <c r="G2393" s="89" t="s">
        <v>626</v>
      </c>
      <c r="H2393" s="89" t="s">
        <v>15254</v>
      </c>
      <c r="I2393" s="82" t="s">
        <v>132</v>
      </c>
      <c r="J2393" s="82" t="s">
        <v>200</v>
      </c>
      <c r="K2393" s="82"/>
      <c r="L2393" s="82" t="s">
        <v>14024</v>
      </c>
      <c r="M2393" s="82" t="s">
        <v>12865</v>
      </c>
      <c r="N2393" s="89" t="s">
        <v>2938</v>
      </c>
      <c r="O2393" s="89" t="s">
        <v>4025</v>
      </c>
      <c r="P2393" s="89" t="s">
        <v>10709</v>
      </c>
    </row>
    <row r="2394" spans="1:16" ht="42.75">
      <c r="A2394" s="27" t="s">
        <v>10710</v>
      </c>
      <c r="C2394" t="str">
        <f t="shared" si="37"/>
        <v>Yes</v>
      </c>
      <c r="D2394" s="82" t="s">
        <v>10718</v>
      </c>
      <c r="E2394" s="89" t="s">
        <v>10719</v>
      </c>
      <c r="F2394" s="82" t="s">
        <v>624</v>
      </c>
      <c r="G2394" s="89" t="s">
        <v>626</v>
      </c>
      <c r="H2394" s="89" t="s">
        <v>15255</v>
      </c>
      <c r="I2394" s="82" t="s">
        <v>132</v>
      </c>
      <c r="J2394" s="82" t="s">
        <v>200</v>
      </c>
      <c r="K2394" s="82"/>
      <c r="L2394" s="82" t="s">
        <v>14024</v>
      </c>
      <c r="M2394" s="82" t="s">
        <v>12865</v>
      </c>
      <c r="N2394" s="89" t="s">
        <v>2938</v>
      </c>
      <c r="O2394" s="89" t="s">
        <v>4025</v>
      </c>
      <c r="P2394" s="89" t="s">
        <v>10717</v>
      </c>
    </row>
    <row r="2395" spans="1:16" ht="42.75">
      <c r="A2395" s="27" t="s">
        <v>10718</v>
      </c>
      <c r="C2395" t="str">
        <f t="shared" si="37"/>
        <v>Yes</v>
      </c>
      <c r="D2395" s="82" t="s">
        <v>10724</v>
      </c>
      <c r="E2395" s="89" t="s">
        <v>10725</v>
      </c>
      <c r="F2395" s="82" t="s">
        <v>624</v>
      </c>
      <c r="G2395" s="89" t="s">
        <v>626</v>
      </c>
      <c r="H2395" s="89" t="s">
        <v>15256</v>
      </c>
      <c r="I2395" s="82" t="s">
        <v>132</v>
      </c>
      <c r="J2395" s="82" t="s">
        <v>200</v>
      </c>
      <c r="K2395" s="82"/>
      <c r="L2395" s="82" t="s">
        <v>14024</v>
      </c>
      <c r="M2395" s="82" t="s">
        <v>12865</v>
      </c>
      <c r="N2395" s="89" t="s">
        <v>2938</v>
      </c>
      <c r="O2395" s="89" t="s">
        <v>4025</v>
      </c>
      <c r="P2395" s="89" t="s">
        <v>10723</v>
      </c>
    </row>
    <row r="2396" spans="1:16" ht="28.5">
      <c r="A2396" s="27" t="s">
        <v>10724</v>
      </c>
      <c r="C2396" t="str">
        <f t="shared" si="37"/>
        <v>Yes</v>
      </c>
      <c r="D2396" s="82" t="s">
        <v>10731</v>
      </c>
      <c r="E2396" s="89" t="s">
        <v>10732</v>
      </c>
      <c r="F2396" s="82" t="s">
        <v>624</v>
      </c>
      <c r="G2396" s="89" t="s">
        <v>626</v>
      </c>
      <c r="H2396" s="89" t="s">
        <v>15257</v>
      </c>
      <c r="I2396" s="82" t="s">
        <v>132</v>
      </c>
      <c r="J2396" s="82" t="s">
        <v>200</v>
      </c>
      <c r="K2396" s="82"/>
      <c r="L2396" s="82" t="s">
        <v>14024</v>
      </c>
      <c r="M2396" s="82" t="s">
        <v>12865</v>
      </c>
      <c r="N2396" s="89" t="s">
        <v>2938</v>
      </c>
      <c r="O2396" s="89" t="s">
        <v>4025</v>
      </c>
      <c r="P2396" s="89" t="s">
        <v>10730</v>
      </c>
    </row>
    <row r="2397" spans="1:16" ht="42.75">
      <c r="A2397" s="27" t="s">
        <v>10731</v>
      </c>
      <c r="C2397" t="str">
        <f t="shared" si="37"/>
        <v>Yes</v>
      </c>
      <c r="D2397" s="82" t="s">
        <v>10736</v>
      </c>
      <c r="E2397" s="89" t="s">
        <v>10737</v>
      </c>
      <c r="F2397" s="82" t="s">
        <v>624</v>
      </c>
      <c r="G2397" s="89" t="s">
        <v>626</v>
      </c>
      <c r="H2397" s="89" t="s">
        <v>15258</v>
      </c>
      <c r="I2397" s="82" t="s">
        <v>132</v>
      </c>
      <c r="J2397" s="82" t="s">
        <v>200</v>
      </c>
      <c r="K2397" s="82"/>
      <c r="L2397" s="82" t="s">
        <v>14024</v>
      </c>
      <c r="M2397" s="82" t="s">
        <v>12865</v>
      </c>
      <c r="N2397" s="89" t="s">
        <v>2938</v>
      </c>
      <c r="O2397" s="89" t="s">
        <v>4025</v>
      </c>
      <c r="P2397" s="89" t="s">
        <v>10735</v>
      </c>
    </row>
    <row r="2398" spans="1:16" ht="28.5">
      <c r="A2398" s="27" t="s">
        <v>10736</v>
      </c>
      <c r="C2398" t="str">
        <f t="shared" si="37"/>
        <v>Yes</v>
      </c>
      <c r="D2398" s="82" t="s">
        <v>10743</v>
      </c>
      <c r="E2398" s="89" t="s">
        <v>10744</v>
      </c>
      <c r="F2398" s="82" t="s">
        <v>624</v>
      </c>
      <c r="G2398" s="89" t="s">
        <v>626</v>
      </c>
      <c r="H2398" s="89" t="s">
        <v>15259</v>
      </c>
      <c r="I2398" s="82" t="s">
        <v>132</v>
      </c>
      <c r="J2398" s="82" t="s">
        <v>200</v>
      </c>
      <c r="K2398" s="82"/>
      <c r="L2398" s="82" t="s">
        <v>14024</v>
      </c>
      <c r="M2398" s="82" t="s">
        <v>12865</v>
      </c>
      <c r="N2398" s="89" t="s">
        <v>2938</v>
      </c>
      <c r="O2398" s="89" t="s">
        <v>4025</v>
      </c>
      <c r="P2398" s="89" t="s">
        <v>10742</v>
      </c>
    </row>
    <row r="2399" spans="1:16" ht="28.5">
      <c r="A2399" s="27" t="s">
        <v>10743</v>
      </c>
      <c r="C2399" t="str">
        <f t="shared" si="37"/>
        <v>Yes</v>
      </c>
      <c r="D2399" s="82" t="s">
        <v>10750</v>
      </c>
      <c r="E2399" s="89" t="s">
        <v>10751</v>
      </c>
      <c r="F2399" s="82" t="s">
        <v>624</v>
      </c>
      <c r="G2399" s="89" t="s">
        <v>626</v>
      </c>
      <c r="H2399" s="89" t="s">
        <v>15260</v>
      </c>
      <c r="I2399" s="82" t="s">
        <v>132</v>
      </c>
      <c r="J2399" s="82" t="s">
        <v>200</v>
      </c>
      <c r="K2399" s="82"/>
      <c r="L2399" s="82" t="s">
        <v>14024</v>
      </c>
      <c r="M2399" s="82" t="s">
        <v>12865</v>
      </c>
      <c r="N2399" s="89" t="s">
        <v>2938</v>
      </c>
      <c r="O2399" s="89" t="s">
        <v>4025</v>
      </c>
      <c r="P2399" s="89" t="s">
        <v>10749</v>
      </c>
    </row>
    <row r="2400" spans="1:16" ht="28.5">
      <c r="A2400" s="27" t="s">
        <v>10750</v>
      </c>
      <c r="C2400" t="str">
        <f t="shared" si="37"/>
        <v>Yes</v>
      </c>
      <c r="D2400" s="82" t="s">
        <v>10757</v>
      </c>
      <c r="E2400" s="89" t="s">
        <v>10758</v>
      </c>
      <c r="F2400" s="82" t="s">
        <v>624</v>
      </c>
      <c r="G2400" s="89" t="s">
        <v>626</v>
      </c>
      <c r="H2400" s="89" t="s">
        <v>15261</v>
      </c>
      <c r="I2400" s="82" t="s">
        <v>132</v>
      </c>
      <c r="J2400" s="82" t="s">
        <v>200</v>
      </c>
      <c r="K2400" s="82"/>
      <c r="L2400" s="82" t="s">
        <v>14024</v>
      </c>
      <c r="M2400" s="82" t="s">
        <v>12865</v>
      </c>
      <c r="N2400" s="89" t="s">
        <v>2938</v>
      </c>
      <c r="O2400" s="89" t="s">
        <v>4025</v>
      </c>
      <c r="P2400" s="89" t="s">
        <v>10756</v>
      </c>
    </row>
    <row r="2401" spans="1:16" ht="28.5">
      <c r="A2401" s="27" t="s">
        <v>10757</v>
      </c>
      <c r="C2401" t="str">
        <f t="shared" si="37"/>
        <v>Yes</v>
      </c>
      <c r="D2401" s="82" t="s">
        <v>10763</v>
      </c>
      <c r="E2401" s="89" t="s">
        <v>9076</v>
      </c>
      <c r="F2401" s="82" t="s">
        <v>624</v>
      </c>
      <c r="G2401" s="89" t="s">
        <v>626</v>
      </c>
      <c r="H2401" s="89" t="s">
        <v>15262</v>
      </c>
      <c r="I2401" s="82" t="s">
        <v>132</v>
      </c>
      <c r="J2401" s="82" t="s">
        <v>200</v>
      </c>
      <c r="K2401" s="82"/>
      <c r="L2401" s="82" t="s">
        <v>14024</v>
      </c>
      <c r="M2401" s="82" t="s">
        <v>12865</v>
      </c>
      <c r="N2401" s="89" t="s">
        <v>2938</v>
      </c>
      <c r="O2401" s="89" t="s">
        <v>4025</v>
      </c>
      <c r="P2401" s="89" t="s">
        <v>9074</v>
      </c>
    </row>
    <row r="2402" spans="1:16" ht="42.75">
      <c r="A2402" s="27" t="s">
        <v>10763</v>
      </c>
      <c r="C2402" t="str">
        <f t="shared" si="37"/>
        <v>Yes</v>
      </c>
      <c r="D2402" s="82" t="s">
        <v>10767</v>
      </c>
      <c r="E2402" s="89" t="s">
        <v>10768</v>
      </c>
      <c r="F2402" s="82" t="s">
        <v>624</v>
      </c>
      <c r="G2402" s="89" t="s">
        <v>626</v>
      </c>
      <c r="H2402" s="89" t="s">
        <v>15263</v>
      </c>
      <c r="I2402" s="82" t="s">
        <v>132</v>
      </c>
      <c r="J2402" s="82" t="s">
        <v>200</v>
      </c>
      <c r="K2402" s="82"/>
      <c r="L2402" s="82" t="s">
        <v>14024</v>
      </c>
      <c r="M2402" s="82" t="s">
        <v>12865</v>
      </c>
      <c r="N2402" s="89" t="s">
        <v>2938</v>
      </c>
      <c r="O2402" s="89" t="s">
        <v>4025</v>
      </c>
      <c r="P2402" s="89" t="s">
        <v>10766</v>
      </c>
    </row>
    <row r="2403" spans="1:16" ht="28.5">
      <c r="A2403" s="27" t="s">
        <v>10767</v>
      </c>
      <c r="C2403" t="str">
        <f t="shared" si="37"/>
        <v>Yes</v>
      </c>
      <c r="D2403" s="82" t="s">
        <v>10772</v>
      </c>
      <c r="E2403" s="89" t="s">
        <v>10773</v>
      </c>
      <c r="F2403" s="82" t="s">
        <v>624</v>
      </c>
      <c r="G2403" s="89" t="s">
        <v>626</v>
      </c>
      <c r="H2403" s="89" t="s">
        <v>15264</v>
      </c>
      <c r="I2403" s="82" t="s">
        <v>132</v>
      </c>
      <c r="J2403" s="82" t="s">
        <v>200</v>
      </c>
      <c r="K2403" s="82"/>
      <c r="L2403" s="82" t="s">
        <v>14024</v>
      </c>
      <c r="M2403" s="82" t="s">
        <v>12856</v>
      </c>
      <c r="N2403" s="82"/>
      <c r="O2403" s="82"/>
      <c r="P2403" s="82"/>
    </row>
    <row r="2404" spans="1:16" ht="28.5">
      <c r="A2404" s="27" t="s">
        <v>10772</v>
      </c>
      <c r="C2404" t="str">
        <f t="shared" si="37"/>
        <v>Yes</v>
      </c>
      <c r="D2404" s="82" t="s">
        <v>10778</v>
      </c>
      <c r="E2404" s="89" t="s">
        <v>10779</v>
      </c>
      <c r="F2404" s="82" t="s">
        <v>624</v>
      </c>
      <c r="G2404" s="89" t="s">
        <v>626</v>
      </c>
      <c r="H2404" s="89" t="s">
        <v>15265</v>
      </c>
      <c r="I2404" s="82" t="s">
        <v>132</v>
      </c>
      <c r="J2404" s="82" t="s">
        <v>200</v>
      </c>
      <c r="K2404" s="82"/>
      <c r="L2404" s="82" t="s">
        <v>14024</v>
      </c>
      <c r="M2404" s="82" t="s">
        <v>12856</v>
      </c>
      <c r="N2404" s="82"/>
      <c r="O2404" s="82"/>
      <c r="P2404" s="82"/>
    </row>
    <row r="2405" spans="1:16" ht="28.5">
      <c r="A2405" s="27" t="s">
        <v>10778</v>
      </c>
      <c r="C2405" t="str">
        <f t="shared" si="37"/>
        <v>Yes</v>
      </c>
      <c r="D2405" s="82" t="s">
        <v>10785</v>
      </c>
      <c r="E2405" s="89" t="s">
        <v>10786</v>
      </c>
      <c r="F2405" s="82" t="s">
        <v>624</v>
      </c>
      <c r="G2405" s="89" t="s">
        <v>626</v>
      </c>
      <c r="H2405" s="89" t="s">
        <v>15266</v>
      </c>
      <c r="I2405" s="82" t="s">
        <v>132</v>
      </c>
      <c r="J2405" s="82" t="s">
        <v>200</v>
      </c>
      <c r="K2405" s="82"/>
      <c r="L2405" s="82" t="s">
        <v>14024</v>
      </c>
      <c r="M2405" s="82" t="s">
        <v>12865</v>
      </c>
      <c r="N2405" s="89" t="s">
        <v>2938</v>
      </c>
      <c r="O2405" s="89" t="s">
        <v>4025</v>
      </c>
      <c r="P2405" s="89" t="s">
        <v>10784</v>
      </c>
    </row>
    <row r="2406" spans="1:16" ht="28.5">
      <c r="A2406" s="27" t="s">
        <v>10785</v>
      </c>
      <c r="C2406" t="str">
        <f t="shared" si="37"/>
        <v>Yes</v>
      </c>
      <c r="D2406" s="82" t="s">
        <v>10792</v>
      </c>
      <c r="E2406" s="89" t="s">
        <v>10793</v>
      </c>
      <c r="F2406" s="82" t="s">
        <v>624</v>
      </c>
      <c r="G2406" s="89" t="s">
        <v>626</v>
      </c>
      <c r="H2406" s="89" t="s">
        <v>15267</v>
      </c>
      <c r="I2406" s="82" t="s">
        <v>132</v>
      </c>
      <c r="J2406" s="82" t="s">
        <v>200</v>
      </c>
      <c r="K2406" s="82"/>
      <c r="L2406" s="82" t="s">
        <v>14024</v>
      </c>
      <c r="M2406" s="82" t="s">
        <v>12865</v>
      </c>
      <c r="N2406" s="89" t="s">
        <v>2938</v>
      </c>
      <c r="O2406" s="89" t="s">
        <v>4025</v>
      </c>
      <c r="P2406" s="89" t="s">
        <v>10791</v>
      </c>
    </row>
    <row r="2407" spans="1:16">
      <c r="A2407" s="27" t="s">
        <v>10792</v>
      </c>
      <c r="C2407" t="str">
        <f t="shared" si="37"/>
        <v>Yes</v>
      </c>
      <c r="D2407" s="82" t="s">
        <v>10798</v>
      </c>
      <c r="E2407" s="82" t="s">
        <v>2468</v>
      </c>
      <c r="F2407" s="82" t="s">
        <v>236</v>
      </c>
      <c r="G2407" s="82" t="s">
        <v>238</v>
      </c>
      <c r="H2407" s="82" t="s">
        <v>15268</v>
      </c>
      <c r="I2407" s="82" t="s">
        <v>132</v>
      </c>
      <c r="J2407" s="82" t="s">
        <v>182</v>
      </c>
      <c r="K2407" s="82"/>
      <c r="L2407" s="82" t="s">
        <v>12855</v>
      </c>
      <c r="M2407" s="82" t="s">
        <v>12856</v>
      </c>
      <c r="N2407" s="89"/>
      <c r="O2407" s="89"/>
      <c r="P2407" s="89"/>
    </row>
    <row r="2408" spans="1:16">
      <c r="A2408" s="27" t="s">
        <v>10798</v>
      </c>
      <c r="C2408" t="str">
        <f t="shared" si="37"/>
        <v>Yes</v>
      </c>
      <c r="D2408" s="82" t="s">
        <v>10800</v>
      </c>
      <c r="E2408" s="82" t="s">
        <v>10602</v>
      </c>
      <c r="F2408" s="82" t="s">
        <v>413</v>
      </c>
      <c r="G2408" s="82" t="s">
        <v>415</v>
      </c>
      <c r="H2408" s="82" t="s">
        <v>15269</v>
      </c>
      <c r="I2408" s="82" t="s">
        <v>181</v>
      </c>
      <c r="J2408" s="82" t="s">
        <v>137</v>
      </c>
      <c r="K2408" s="82"/>
      <c r="L2408" s="82" t="s">
        <v>13211</v>
      </c>
      <c r="M2408" s="82" t="s">
        <v>12856</v>
      </c>
      <c r="N2408" s="82"/>
      <c r="O2408" s="82"/>
      <c r="P2408" s="82"/>
    </row>
    <row r="2409" spans="1:16">
      <c r="A2409" s="27" t="s">
        <v>10800</v>
      </c>
      <c r="C2409" t="str">
        <f t="shared" si="37"/>
        <v>Yes</v>
      </c>
      <c r="D2409" s="82" t="s">
        <v>10801</v>
      </c>
      <c r="E2409" s="82" t="s">
        <v>10602</v>
      </c>
      <c r="F2409" s="82" t="s">
        <v>427</v>
      </c>
      <c r="G2409" s="82" t="s">
        <v>429</v>
      </c>
      <c r="H2409" s="82" t="s">
        <v>15270</v>
      </c>
      <c r="I2409" s="82" t="s">
        <v>181</v>
      </c>
      <c r="J2409" s="82" t="s">
        <v>137</v>
      </c>
      <c r="K2409" s="82"/>
      <c r="L2409" s="82" t="s">
        <v>13211</v>
      </c>
      <c r="M2409" s="82" t="s">
        <v>12856</v>
      </c>
      <c r="N2409" s="82"/>
      <c r="O2409" s="82"/>
      <c r="P2409" s="82"/>
    </row>
    <row r="2410" spans="1:16">
      <c r="A2410" s="27" t="s">
        <v>10801</v>
      </c>
      <c r="C2410" t="str">
        <f t="shared" si="37"/>
        <v>Yes</v>
      </c>
      <c r="D2410" s="82" t="s">
        <v>10802</v>
      </c>
      <c r="E2410" s="82" t="s">
        <v>10602</v>
      </c>
      <c r="F2410" s="82" t="s">
        <v>889</v>
      </c>
      <c r="G2410" s="82" t="s">
        <v>891</v>
      </c>
      <c r="H2410" s="82" t="s">
        <v>15271</v>
      </c>
      <c r="I2410" s="82" t="s">
        <v>181</v>
      </c>
      <c r="J2410" s="82" t="s">
        <v>182</v>
      </c>
      <c r="K2410" s="82"/>
      <c r="L2410" s="82" t="s">
        <v>13211</v>
      </c>
      <c r="M2410" s="82" t="s">
        <v>12856</v>
      </c>
      <c r="N2410" s="82"/>
      <c r="O2410" s="82"/>
      <c r="P2410" s="82"/>
    </row>
    <row r="2411" spans="1:16">
      <c r="A2411" s="27" t="s">
        <v>10802</v>
      </c>
      <c r="C2411" t="str">
        <f t="shared" si="37"/>
        <v>Yes</v>
      </c>
      <c r="D2411" s="82" t="s">
        <v>10803</v>
      </c>
      <c r="E2411" s="82" t="s">
        <v>10602</v>
      </c>
      <c r="F2411" s="82" t="s">
        <v>899</v>
      </c>
      <c r="G2411" s="82" t="s">
        <v>901</v>
      </c>
      <c r="H2411" s="82" t="s">
        <v>15272</v>
      </c>
      <c r="I2411" s="82" t="s">
        <v>181</v>
      </c>
      <c r="J2411" s="82" t="s">
        <v>137</v>
      </c>
      <c r="K2411" s="82"/>
      <c r="L2411" s="82" t="s">
        <v>13211</v>
      </c>
      <c r="M2411" s="82" t="s">
        <v>12856</v>
      </c>
      <c r="N2411" s="89"/>
      <c r="O2411" s="82"/>
      <c r="P2411" s="82"/>
    </row>
    <row r="2412" spans="1:16">
      <c r="A2412" s="27" t="s">
        <v>10803</v>
      </c>
      <c r="C2412" t="str">
        <f t="shared" si="37"/>
        <v>Yes</v>
      </c>
      <c r="D2412" s="82" t="s">
        <v>10804</v>
      </c>
      <c r="E2412" s="82" t="s">
        <v>10602</v>
      </c>
      <c r="F2412" s="82" t="s">
        <v>910</v>
      </c>
      <c r="G2412" s="82" t="s">
        <v>912</v>
      </c>
      <c r="H2412" s="82" t="s">
        <v>15273</v>
      </c>
      <c r="I2412" s="82" t="s">
        <v>181</v>
      </c>
      <c r="J2412" s="82" t="s">
        <v>182</v>
      </c>
      <c r="K2412" s="82"/>
      <c r="L2412" s="82" t="s">
        <v>13211</v>
      </c>
      <c r="M2412" s="82" t="s">
        <v>12856</v>
      </c>
      <c r="N2412" s="89"/>
      <c r="O2412" s="82"/>
      <c r="P2412" s="89"/>
    </row>
    <row r="2413" spans="1:16">
      <c r="A2413" s="27" t="s">
        <v>10804</v>
      </c>
      <c r="C2413" t="str">
        <f t="shared" si="37"/>
        <v>Yes</v>
      </c>
      <c r="D2413" s="82" t="s">
        <v>10805</v>
      </c>
      <c r="E2413" s="82" t="s">
        <v>10602</v>
      </c>
      <c r="F2413" s="82" t="s">
        <v>445</v>
      </c>
      <c r="G2413" s="82" t="s">
        <v>447</v>
      </c>
      <c r="H2413" s="82" t="s">
        <v>15274</v>
      </c>
      <c r="I2413" s="82" t="s">
        <v>181</v>
      </c>
      <c r="J2413" s="82" t="s">
        <v>182</v>
      </c>
      <c r="K2413" s="82"/>
      <c r="L2413" s="82" t="s">
        <v>13211</v>
      </c>
      <c r="M2413" s="82" t="s">
        <v>12856</v>
      </c>
      <c r="N2413" s="89"/>
      <c r="O2413" s="82"/>
      <c r="P2413" s="89"/>
    </row>
    <row r="2414" spans="1:16">
      <c r="A2414" s="27" t="s">
        <v>10805</v>
      </c>
      <c r="C2414" t="str">
        <f t="shared" si="37"/>
        <v>Yes</v>
      </c>
      <c r="D2414" s="82" t="s">
        <v>10806</v>
      </c>
      <c r="E2414" s="82" t="s">
        <v>10602</v>
      </c>
      <c r="F2414" s="82" t="s">
        <v>493</v>
      </c>
      <c r="G2414" s="82" t="s">
        <v>495</v>
      </c>
      <c r="H2414" s="82" t="s">
        <v>15275</v>
      </c>
      <c r="I2414" s="82" t="s">
        <v>181</v>
      </c>
      <c r="J2414" s="82" t="s">
        <v>137</v>
      </c>
      <c r="K2414" s="82"/>
      <c r="L2414" s="82" t="s">
        <v>13211</v>
      </c>
      <c r="M2414" s="82" t="s">
        <v>12856</v>
      </c>
      <c r="N2414" s="89"/>
      <c r="O2414" s="82"/>
      <c r="P2414" s="89"/>
    </row>
    <row r="2415" spans="1:16">
      <c r="A2415" s="27" t="s">
        <v>10806</v>
      </c>
      <c r="C2415" t="str">
        <f t="shared" si="37"/>
        <v>Yes</v>
      </c>
      <c r="D2415" s="82" t="s">
        <v>10807</v>
      </c>
      <c r="E2415" s="82" t="s">
        <v>10602</v>
      </c>
      <c r="F2415" s="82" t="s">
        <v>505</v>
      </c>
      <c r="G2415" s="82" t="s">
        <v>507</v>
      </c>
      <c r="H2415" s="82" t="s">
        <v>15276</v>
      </c>
      <c r="I2415" s="82" t="s">
        <v>181</v>
      </c>
      <c r="J2415" s="82" t="s">
        <v>182</v>
      </c>
      <c r="K2415" s="82"/>
      <c r="L2415" s="82" t="s">
        <v>13211</v>
      </c>
      <c r="M2415" s="82" t="s">
        <v>12856</v>
      </c>
      <c r="N2415" s="89"/>
      <c r="O2415" s="82"/>
      <c r="P2415" s="89"/>
    </row>
    <row r="2416" spans="1:16">
      <c r="A2416" s="27" t="s">
        <v>10807</v>
      </c>
      <c r="C2416" t="str">
        <f t="shared" si="37"/>
        <v>Yes</v>
      </c>
      <c r="D2416" s="82" t="s">
        <v>10808</v>
      </c>
      <c r="E2416" s="82" t="s">
        <v>10602</v>
      </c>
      <c r="F2416" s="82" t="s">
        <v>517</v>
      </c>
      <c r="G2416" s="82" t="s">
        <v>519</v>
      </c>
      <c r="H2416" s="82" t="s">
        <v>15277</v>
      </c>
      <c r="I2416" s="82" t="s">
        <v>181</v>
      </c>
      <c r="J2416" s="82" t="s">
        <v>182</v>
      </c>
      <c r="K2416" s="82"/>
      <c r="L2416" s="82" t="s">
        <v>13211</v>
      </c>
      <c r="M2416" s="82" t="s">
        <v>12856</v>
      </c>
      <c r="N2416" s="89"/>
      <c r="O2416" s="82"/>
      <c r="P2416" s="89"/>
    </row>
    <row r="2417" spans="1:16">
      <c r="A2417" s="27" t="s">
        <v>10808</v>
      </c>
      <c r="C2417" t="str">
        <f t="shared" si="37"/>
        <v>Yes</v>
      </c>
      <c r="D2417" s="82" t="s">
        <v>10809</v>
      </c>
      <c r="E2417" s="82" t="s">
        <v>10602</v>
      </c>
      <c r="F2417" s="82" t="s">
        <v>523</v>
      </c>
      <c r="G2417" s="82" t="s">
        <v>525</v>
      </c>
      <c r="H2417" s="82" t="s">
        <v>15278</v>
      </c>
      <c r="I2417" s="82" t="s">
        <v>181</v>
      </c>
      <c r="J2417" s="82" t="s">
        <v>182</v>
      </c>
      <c r="K2417" s="82"/>
      <c r="L2417" s="82" t="s">
        <v>13211</v>
      </c>
      <c r="M2417" s="82" t="s">
        <v>12856</v>
      </c>
      <c r="N2417" s="89"/>
      <c r="O2417" s="82"/>
      <c r="P2417" s="89"/>
    </row>
    <row r="2418" spans="1:16">
      <c r="A2418" s="27" t="s">
        <v>10809</v>
      </c>
      <c r="C2418" t="str">
        <f t="shared" si="37"/>
        <v>Yes</v>
      </c>
      <c r="D2418" s="82" t="s">
        <v>10810</v>
      </c>
      <c r="E2418" s="82" t="s">
        <v>10602</v>
      </c>
      <c r="F2418" s="82" t="s">
        <v>529</v>
      </c>
      <c r="G2418" s="82" t="s">
        <v>531</v>
      </c>
      <c r="H2418" s="82" t="s">
        <v>15279</v>
      </c>
      <c r="I2418" s="82" t="s">
        <v>181</v>
      </c>
      <c r="J2418" s="82" t="s">
        <v>182</v>
      </c>
      <c r="K2418" s="82"/>
      <c r="L2418" s="82" t="s">
        <v>13211</v>
      </c>
      <c r="M2418" s="82" t="s">
        <v>12856</v>
      </c>
      <c r="N2418" s="89"/>
      <c r="O2418" s="82"/>
      <c r="P2418" s="89"/>
    </row>
    <row r="2419" spans="1:16">
      <c r="A2419" s="27" t="s">
        <v>10810</v>
      </c>
      <c r="C2419" t="str">
        <f t="shared" si="37"/>
        <v>Yes</v>
      </c>
      <c r="D2419" s="82" t="s">
        <v>10811</v>
      </c>
      <c r="E2419" s="82" t="s">
        <v>10602</v>
      </c>
      <c r="F2419" s="82" t="s">
        <v>617</v>
      </c>
      <c r="G2419" s="82" t="s">
        <v>619</v>
      </c>
      <c r="H2419" s="82" t="s">
        <v>15280</v>
      </c>
      <c r="I2419" s="82" t="s">
        <v>181</v>
      </c>
      <c r="J2419" s="82" t="s">
        <v>182</v>
      </c>
      <c r="K2419" s="82"/>
      <c r="L2419" s="82" t="s">
        <v>13211</v>
      </c>
      <c r="M2419" s="82" t="s">
        <v>12856</v>
      </c>
      <c r="N2419" s="89"/>
      <c r="O2419" s="82"/>
      <c r="P2419" s="89"/>
    </row>
    <row r="2420" spans="1:16">
      <c r="A2420" s="27" t="s">
        <v>10811</v>
      </c>
      <c r="C2420" t="str">
        <f t="shared" si="37"/>
        <v>Yes</v>
      </c>
      <c r="D2420" s="82" t="s">
        <v>10812</v>
      </c>
      <c r="E2420" s="82" t="s">
        <v>10602</v>
      </c>
      <c r="F2420" s="82" t="s">
        <v>928</v>
      </c>
      <c r="G2420" s="82" t="s">
        <v>930</v>
      </c>
      <c r="H2420" s="82" t="s">
        <v>15281</v>
      </c>
      <c r="I2420" s="82" t="s">
        <v>181</v>
      </c>
      <c r="J2420" s="82" t="s">
        <v>182</v>
      </c>
      <c r="K2420" s="82"/>
      <c r="L2420" s="82" t="s">
        <v>13211</v>
      </c>
      <c r="M2420" s="82" t="s">
        <v>12856</v>
      </c>
      <c r="N2420" s="89"/>
      <c r="O2420" s="82"/>
      <c r="P2420" s="82"/>
    </row>
    <row r="2421" spans="1:16">
      <c r="A2421" s="27" t="s">
        <v>10812</v>
      </c>
      <c r="C2421" t="str">
        <f t="shared" si="37"/>
        <v>Yes</v>
      </c>
      <c r="D2421" s="82" t="s">
        <v>10813</v>
      </c>
      <c r="E2421" s="82" t="s">
        <v>10602</v>
      </c>
      <c r="F2421" s="82" t="s">
        <v>554</v>
      </c>
      <c r="G2421" s="82" t="s">
        <v>556</v>
      </c>
      <c r="H2421" s="82" t="s">
        <v>15282</v>
      </c>
      <c r="I2421" s="82" t="s">
        <v>181</v>
      </c>
      <c r="J2421" s="82" t="s">
        <v>182</v>
      </c>
      <c r="K2421" s="82"/>
      <c r="L2421" s="82" t="s">
        <v>13211</v>
      </c>
      <c r="M2421" s="82" t="s">
        <v>12856</v>
      </c>
      <c r="N2421" s="89"/>
      <c r="O2421" s="82"/>
      <c r="P2421" s="89"/>
    </row>
    <row r="2422" spans="1:16">
      <c r="A2422" s="27" t="s">
        <v>10813</v>
      </c>
      <c r="C2422" t="str">
        <f t="shared" si="37"/>
        <v>Yes</v>
      </c>
      <c r="D2422" s="82" t="s">
        <v>10814</v>
      </c>
      <c r="E2422" s="82" t="s">
        <v>10602</v>
      </c>
      <c r="F2422" s="82" t="s">
        <v>934</v>
      </c>
      <c r="G2422" s="82" t="s">
        <v>936</v>
      </c>
      <c r="H2422" s="82" t="s">
        <v>15283</v>
      </c>
      <c r="I2422" s="82" t="s">
        <v>181</v>
      </c>
      <c r="J2422" s="82" t="s">
        <v>182</v>
      </c>
      <c r="K2422" s="82"/>
      <c r="L2422" s="82" t="s">
        <v>13211</v>
      </c>
      <c r="M2422" s="82" t="s">
        <v>12856</v>
      </c>
      <c r="N2422" s="89"/>
      <c r="O2422" s="82"/>
      <c r="P2422" s="89"/>
    </row>
    <row r="2423" spans="1:16">
      <c r="A2423" s="27" t="s">
        <v>10814</v>
      </c>
      <c r="C2423" t="str">
        <f t="shared" si="37"/>
        <v>Yes</v>
      </c>
      <c r="D2423" s="82" t="s">
        <v>10815</v>
      </c>
      <c r="E2423" s="82" t="s">
        <v>10602</v>
      </c>
      <c r="F2423" s="82" t="s">
        <v>947</v>
      </c>
      <c r="G2423" s="82" t="s">
        <v>949</v>
      </c>
      <c r="H2423" s="82" t="s">
        <v>15284</v>
      </c>
      <c r="I2423" s="82" t="s">
        <v>181</v>
      </c>
      <c r="J2423" s="82" t="s">
        <v>182</v>
      </c>
      <c r="K2423" s="82"/>
      <c r="L2423" s="82" t="s">
        <v>13211</v>
      </c>
      <c r="M2423" s="82" t="s">
        <v>12856</v>
      </c>
      <c r="N2423" s="82"/>
      <c r="O2423" s="82"/>
      <c r="P2423" s="89"/>
    </row>
    <row r="2424" spans="1:16">
      <c r="A2424" s="27" t="s">
        <v>10815</v>
      </c>
      <c r="C2424" t="str">
        <f t="shared" si="37"/>
        <v>Yes</v>
      </c>
      <c r="D2424" s="82" t="s">
        <v>10816</v>
      </c>
      <c r="E2424" s="82" t="s">
        <v>10602</v>
      </c>
      <c r="F2424" s="82" t="s">
        <v>579</v>
      </c>
      <c r="G2424" s="82" t="s">
        <v>581</v>
      </c>
      <c r="H2424" s="82" t="s">
        <v>15285</v>
      </c>
      <c r="I2424" s="82" t="s">
        <v>181</v>
      </c>
      <c r="J2424" s="82" t="s">
        <v>182</v>
      </c>
      <c r="K2424" s="82"/>
      <c r="L2424" s="82" t="s">
        <v>13211</v>
      </c>
      <c r="M2424" s="82" t="s">
        <v>12856</v>
      </c>
      <c r="N2424" s="89"/>
      <c r="O2424" s="82"/>
      <c r="P2424" s="89"/>
    </row>
    <row r="2425" spans="1:16">
      <c r="A2425" s="27" t="s">
        <v>10816</v>
      </c>
      <c r="C2425" t="str">
        <f t="shared" si="37"/>
        <v>Yes</v>
      </c>
      <c r="D2425" s="82" t="s">
        <v>10817</v>
      </c>
      <c r="E2425" s="82" t="s">
        <v>10818</v>
      </c>
      <c r="F2425" s="82" t="s">
        <v>229</v>
      </c>
      <c r="G2425" s="92" t="s">
        <v>231</v>
      </c>
      <c r="H2425" s="82" t="s">
        <v>15286</v>
      </c>
      <c r="I2425" s="82" t="s">
        <v>181</v>
      </c>
      <c r="J2425" s="82" t="s">
        <v>182</v>
      </c>
      <c r="K2425" s="82" t="s">
        <v>13178</v>
      </c>
      <c r="L2425" s="82" t="s">
        <v>12855</v>
      </c>
      <c r="M2425" s="82" t="s">
        <v>12856</v>
      </c>
      <c r="N2425" s="89"/>
      <c r="O2425" s="82"/>
      <c r="P2425" s="82"/>
    </row>
    <row r="2426" spans="1:16">
      <c r="A2426" s="27" t="s">
        <v>10817</v>
      </c>
      <c r="C2426" t="str">
        <f t="shared" si="37"/>
        <v>Yes</v>
      </c>
      <c r="D2426" s="82" t="s">
        <v>10825</v>
      </c>
      <c r="E2426" s="92" t="s">
        <v>10826</v>
      </c>
      <c r="F2426" s="82" t="s">
        <v>229</v>
      </c>
      <c r="G2426" s="92" t="s">
        <v>231</v>
      </c>
      <c r="H2426" s="82" t="s">
        <v>15287</v>
      </c>
      <c r="I2426" s="82" t="s">
        <v>181</v>
      </c>
      <c r="J2426" s="82" t="s">
        <v>182</v>
      </c>
      <c r="K2426" s="82" t="s">
        <v>13178</v>
      </c>
      <c r="L2426" s="82" t="s">
        <v>12855</v>
      </c>
      <c r="M2426" s="82" t="s">
        <v>12856</v>
      </c>
      <c r="N2426" s="89"/>
      <c r="O2426" s="82"/>
      <c r="P2426" s="82"/>
    </row>
    <row r="2427" spans="1:16">
      <c r="A2427" s="27" t="s">
        <v>10825</v>
      </c>
      <c r="C2427" t="str">
        <f t="shared" si="37"/>
        <v>Yes</v>
      </c>
      <c r="D2427" s="82" t="s">
        <v>10831</v>
      </c>
      <c r="E2427" s="82" t="s">
        <v>10818</v>
      </c>
      <c r="F2427" s="82" t="s">
        <v>236</v>
      </c>
      <c r="G2427" s="92" t="s">
        <v>238</v>
      </c>
      <c r="H2427" s="82" t="s">
        <v>15288</v>
      </c>
      <c r="I2427" s="82" t="s">
        <v>181</v>
      </c>
      <c r="J2427" s="82" t="s">
        <v>182</v>
      </c>
      <c r="K2427" s="82" t="s">
        <v>13178</v>
      </c>
      <c r="L2427" s="82" t="s">
        <v>12855</v>
      </c>
      <c r="M2427" s="82" t="s">
        <v>12856</v>
      </c>
      <c r="N2427" s="89"/>
      <c r="O2427" s="82"/>
      <c r="P2427" s="82"/>
    </row>
    <row r="2428" spans="1:16">
      <c r="A2428" s="27" t="s">
        <v>10831</v>
      </c>
      <c r="C2428" t="str">
        <f t="shared" si="37"/>
        <v>Yes</v>
      </c>
      <c r="D2428" s="82" t="s">
        <v>10835</v>
      </c>
      <c r="E2428" s="92" t="s">
        <v>10826</v>
      </c>
      <c r="F2428" s="82" t="s">
        <v>236</v>
      </c>
      <c r="G2428" s="92" t="s">
        <v>238</v>
      </c>
      <c r="H2428" s="82" t="s">
        <v>15289</v>
      </c>
      <c r="I2428" s="82" t="s">
        <v>181</v>
      </c>
      <c r="J2428" s="82" t="s">
        <v>182</v>
      </c>
      <c r="K2428" s="82" t="s">
        <v>13178</v>
      </c>
      <c r="L2428" s="82" t="s">
        <v>12855</v>
      </c>
      <c r="M2428" s="82" t="s">
        <v>12856</v>
      </c>
      <c r="N2428" s="89"/>
      <c r="O2428" s="82"/>
      <c r="P2428" s="82"/>
    </row>
    <row r="2429" spans="1:16">
      <c r="A2429" s="27" t="s">
        <v>10835</v>
      </c>
      <c r="C2429" t="str">
        <f t="shared" si="37"/>
        <v>Yes</v>
      </c>
      <c r="D2429" s="82" t="s">
        <v>10839</v>
      </c>
      <c r="E2429" s="92" t="s">
        <v>10818</v>
      </c>
      <c r="F2429" s="92" t="s">
        <v>393</v>
      </c>
      <c r="G2429" s="92" t="s">
        <v>395</v>
      </c>
      <c r="H2429" s="82" t="s">
        <v>15290</v>
      </c>
      <c r="I2429" s="82" t="s">
        <v>181</v>
      </c>
      <c r="J2429" s="82" t="s">
        <v>182</v>
      </c>
      <c r="K2429" s="82" t="s">
        <v>13178</v>
      </c>
      <c r="L2429" s="82" t="s">
        <v>12855</v>
      </c>
      <c r="M2429" s="82" t="s">
        <v>12856</v>
      </c>
      <c r="N2429" s="89"/>
      <c r="O2429" s="82"/>
      <c r="P2429" s="82"/>
    </row>
    <row r="2430" spans="1:16">
      <c r="A2430" s="27" t="s">
        <v>10839</v>
      </c>
      <c r="C2430" t="str">
        <f t="shared" si="37"/>
        <v>Yes</v>
      </c>
      <c r="D2430" s="82" t="s">
        <v>10843</v>
      </c>
      <c r="E2430" s="92" t="s">
        <v>10826</v>
      </c>
      <c r="F2430" s="92" t="s">
        <v>393</v>
      </c>
      <c r="G2430" s="92" t="s">
        <v>395</v>
      </c>
      <c r="H2430" s="82" t="s">
        <v>15291</v>
      </c>
      <c r="I2430" s="82" t="s">
        <v>181</v>
      </c>
      <c r="J2430" s="82" t="s">
        <v>182</v>
      </c>
      <c r="K2430" s="82" t="s">
        <v>13178</v>
      </c>
      <c r="L2430" s="82" t="s">
        <v>12855</v>
      </c>
      <c r="M2430" s="82" t="s">
        <v>12856</v>
      </c>
      <c r="N2430" s="89"/>
      <c r="O2430" s="82"/>
      <c r="P2430" s="82"/>
    </row>
    <row r="2431" spans="1:16">
      <c r="A2431" s="27" t="s">
        <v>10843</v>
      </c>
      <c r="C2431" t="str">
        <f t="shared" si="37"/>
        <v>Yes</v>
      </c>
      <c r="D2431" s="82" t="s">
        <v>10847</v>
      </c>
      <c r="E2431" s="93" t="s">
        <v>2691</v>
      </c>
      <c r="F2431" s="93" t="s">
        <v>393</v>
      </c>
      <c r="G2431" s="93" t="s">
        <v>395</v>
      </c>
      <c r="H2431" s="82" t="s">
        <v>15292</v>
      </c>
      <c r="I2431" s="82" t="s">
        <v>181</v>
      </c>
      <c r="J2431" s="82" t="s">
        <v>182</v>
      </c>
      <c r="K2431" s="82"/>
      <c r="L2431" s="82" t="s">
        <v>12855</v>
      </c>
      <c r="M2431" s="82" t="s">
        <v>12856</v>
      </c>
      <c r="N2431" s="89"/>
      <c r="O2431" s="82"/>
      <c r="P2431" s="82"/>
    </row>
    <row r="2432" spans="1:16">
      <c r="A2432" s="27" t="s">
        <v>10847</v>
      </c>
      <c r="C2432" t="str">
        <f t="shared" si="37"/>
        <v>Yes</v>
      </c>
      <c r="D2432" s="82" t="s">
        <v>10851</v>
      </c>
      <c r="E2432" s="92" t="s">
        <v>10818</v>
      </c>
      <c r="F2432" s="92" t="s">
        <v>400</v>
      </c>
      <c r="G2432" s="92" t="s">
        <v>402</v>
      </c>
      <c r="H2432" s="82" t="s">
        <v>15293</v>
      </c>
      <c r="I2432" s="82" t="s">
        <v>181</v>
      </c>
      <c r="J2432" s="82" t="s">
        <v>182</v>
      </c>
      <c r="K2432" s="82" t="s">
        <v>13178</v>
      </c>
      <c r="L2432" s="82" t="s">
        <v>12855</v>
      </c>
      <c r="M2432" s="82" t="s">
        <v>12856</v>
      </c>
      <c r="N2432" s="82"/>
      <c r="O2432" s="82"/>
      <c r="P2432" s="82"/>
    </row>
    <row r="2433" spans="1:16">
      <c r="A2433" s="27" t="s">
        <v>10851</v>
      </c>
      <c r="C2433" t="str">
        <f t="shared" si="37"/>
        <v>Yes</v>
      </c>
      <c r="D2433" s="82" t="s">
        <v>10855</v>
      </c>
      <c r="E2433" s="92" t="s">
        <v>10826</v>
      </c>
      <c r="F2433" s="92" t="s">
        <v>400</v>
      </c>
      <c r="G2433" s="92" t="s">
        <v>402</v>
      </c>
      <c r="H2433" s="82" t="s">
        <v>15294</v>
      </c>
      <c r="I2433" s="82" t="s">
        <v>181</v>
      </c>
      <c r="J2433" s="82" t="s">
        <v>182</v>
      </c>
      <c r="K2433" s="82" t="s">
        <v>13178</v>
      </c>
      <c r="L2433" s="82" t="s">
        <v>12855</v>
      </c>
      <c r="M2433" s="82" t="s">
        <v>12856</v>
      </c>
      <c r="N2433" s="82"/>
      <c r="O2433" s="82"/>
      <c r="P2433" s="82"/>
    </row>
    <row r="2434" spans="1:16">
      <c r="A2434" s="27" t="s">
        <v>10855</v>
      </c>
      <c r="C2434" t="str">
        <f t="shared" ref="C2434:C2497" si="38">IF(ISNA(VLOOKUP(D2434,$A:$A,1,FALSE)),"No","Yes")</f>
        <v>Yes</v>
      </c>
      <c r="D2434" s="82" t="s">
        <v>10859</v>
      </c>
      <c r="E2434" s="92" t="s">
        <v>10818</v>
      </c>
      <c r="F2434" s="92" t="s">
        <v>406</v>
      </c>
      <c r="G2434" s="92" t="s">
        <v>408</v>
      </c>
      <c r="H2434" s="82" t="s">
        <v>15295</v>
      </c>
      <c r="I2434" s="82" t="s">
        <v>181</v>
      </c>
      <c r="J2434" s="82" t="s">
        <v>182</v>
      </c>
      <c r="K2434" s="82" t="s">
        <v>13178</v>
      </c>
      <c r="L2434" s="82" t="s">
        <v>12855</v>
      </c>
      <c r="M2434" s="82" t="s">
        <v>12856</v>
      </c>
      <c r="N2434" s="82"/>
      <c r="O2434" s="82"/>
      <c r="P2434" s="82"/>
    </row>
    <row r="2435" spans="1:16">
      <c r="A2435" s="27" t="s">
        <v>10859</v>
      </c>
      <c r="C2435" t="str">
        <f t="shared" si="38"/>
        <v>Yes</v>
      </c>
      <c r="D2435" s="82" t="s">
        <v>10863</v>
      </c>
      <c r="E2435" s="92" t="s">
        <v>10826</v>
      </c>
      <c r="F2435" s="92" t="s">
        <v>406</v>
      </c>
      <c r="G2435" s="92" t="s">
        <v>408</v>
      </c>
      <c r="H2435" s="82" t="s">
        <v>15296</v>
      </c>
      <c r="I2435" s="82" t="s">
        <v>181</v>
      </c>
      <c r="J2435" s="82" t="s">
        <v>182</v>
      </c>
      <c r="K2435" s="82" t="s">
        <v>13178</v>
      </c>
      <c r="L2435" s="82" t="s">
        <v>12855</v>
      </c>
      <c r="M2435" s="82" t="s">
        <v>12856</v>
      </c>
      <c r="N2435" s="82"/>
      <c r="O2435" s="82"/>
      <c r="P2435" s="82"/>
    </row>
    <row r="2436" spans="1:16">
      <c r="A2436" s="27" t="s">
        <v>10863</v>
      </c>
      <c r="C2436" t="str">
        <f t="shared" si="38"/>
        <v>Yes</v>
      </c>
      <c r="D2436" s="82" t="s">
        <v>10867</v>
      </c>
      <c r="E2436" s="92" t="s">
        <v>10818</v>
      </c>
      <c r="F2436" s="92" t="s">
        <v>889</v>
      </c>
      <c r="G2436" s="92" t="s">
        <v>891</v>
      </c>
      <c r="H2436" s="82" t="s">
        <v>15297</v>
      </c>
      <c r="I2436" s="82" t="s">
        <v>181</v>
      </c>
      <c r="J2436" s="82" t="s">
        <v>182</v>
      </c>
      <c r="K2436" s="82" t="s">
        <v>13178</v>
      </c>
      <c r="L2436" s="82" t="s">
        <v>13211</v>
      </c>
      <c r="M2436" s="82" t="s">
        <v>12856</v>
      </c>
      <c r="N2436" s="89"/>
      <c r="O2436" s="82"/>
      <c r="P2436" s="82"/>
    </row>
    <row r="2437" spans="1:16">
      <c r="A2437" s="27" t="s">
        <v>10867</v>
      </c>
      <c r="C2437" t="str">
        <f t="shared" si="38"/>
        <v>Yes</v>
      </c>
      <c r="D2437" s="82" t="s">
        <v>10871</v>
      </c>
      <c r="E2437" s="92" t="s">
        <v>10826</v>
      </c>
      <c r="F2437" s="92" t="s">
        <v>889</v>
      </c>
      <c r="G2437" s="92" t="s">
        <v>891</v>
      </c>
      <c r="H2437" s="82" t="s">
        <v>15298</v>
      </c>
      <c r="I2437" s="82" t="s">
        <v>181</v>
      </c>
      <c r="J2437" s="82" t="s">
        <v>182</v>
      </c>
      <c r="K2437" s="82" t="s">
        <v>13178</v>
      </c>
      <c r="L2437" s="82" t="s">
        <v>13211</v>
      </c>
      <c r="M2437" s="82" t="s">
        <v>12856</v>
      </c>
      <c r="N2437" s="89"/>
      <c r="O2437" s="82"/>
      <c r="P2437" s="82"/>
    </row>
    <row r="2438" spans="1:16" ht="28.5">
      <c r="A2438" s="27" t="s">
        <v>10871</v>
      </c>
      <c r="C2438" t="str">
        <f t="shared" si="38"/>
        <v>Yes</v>
      </c>
      <c r="D2438" s="82" t="s">
        <v>10876</v>
      </c>
      <c r="E2438" s="92" t="s">
        <v>10877</v>
      </c>
      <c r="F2438" s="92" t="s">
        <v>904</v>
      </c>
      <c r="G2438" s="92" t="s">
        <v>906</v>
      </c>
      <c r="H2438" s="82" t="s">
        <v>15299</v>
      </c>
      <c r="I2438" s="82" t="s">
        <v>181</v>
      </c>
      <c r="J2438" s="82" t="s">
        <v>182</v>
      </c>
      <c r="K2438" s="82"/>
      <c r="L2438" s="82" t="s">
        <v>13211</v>
      </c>
      <c r="M2438" s="82" t="s">
        <v>12865</v>
      </c>
      <c r="N2438" s="89" t="s">
        <v>2938</v>
      </c>
      <c r="O2438" s="89" t="s">
        <v>2755</v>
      </c>
      <c r="P2438" s="89" t="s">
        <v>10875</v>
      </c>
    </row>
    <row r="2439" spans="1:16">
      <c r="A2439" s="27" t="s">
        <v>10876</v>
      </c>
      <c r="C2439" t="str">
        <f t="shared" si="38"/>
        <v>Yes</v>
      </c>
      <c r="D2439" s="82" t="s">
        <v>10881</v>
      </c>
      <c r="E2439" s="92" t="s">
        <v>10818</v>
      </c>
      <c r="F2439" s="92" t="s">
        <v>904</v>
      </c>
      <c r="G2439" s="92" t="s">
        <v>906</v>
      </c>
      <c r="H2439" s="82" t="s">
        <v>15300</v>
      </c>
      <c r="I2439" s="82" t="s">
        <v>181</v>
      </c>
      <c r="J2439" s="82" t="s">
        <v>182</v>
      </c>
      <c r="K2439" s="82" t="s">
        <v>13178</v>
      </c>
      <c r="L2439" s="82" t="s">
        <v>13211</v>
      </c>
      <c r="M2439" s="82" t="s">
        <v>12856</v>
      </c>
      <c r="N2439" s="89"/>
      <c r="O2439" s="82"/>
      <c r="P2439" s="89"/>
    </row>
    <row r="2440" spans="1:16">
      <c r="A2440" s="27" t="s">
        <v>10881</v>
      </c>
      <c r="C2440" t="str">
        <f t="shared" si="38"/>
        <v>Yes</v>
      </c>
      <c r="D2440" s="82" t="s">
        <v>10884</v>
      </c>
      <c r="E2440" s="92" t="s">
        <v>10826</v>
      </c>
      <c r="F2440" s="92" t="s">
        <v>904</v>
      </c>
      <c r="G2440" s="92" t="s">
        <v>906</v>
      </c>
      <c r="H2440" s="82" t="s">
        <v>15301</v>
      </c>
      <c r="I2440" s="82" t="s">
        <v>181</v>
      </c>
      <c r="J2440" s="82" t="s">
        <v>182</v>
      </c>
      <c r="K2440" s="82" t="s">
        <v>13178</v>
      </c>
      <c r="L2440" s="82" t="s">
        <v>13211</v>
      </c>
      <c r="M2440" s="82" t="s">
        <v>12856</v>
      </c>
      <c r="N2440" s="89"/>
      <c r="O2440" s="82"/>
      <c r="P2440" s="89"/>
    </row>
    <row r="2441" spans="1:16">
      <c r="A2441" s="27" t="s">
        <v>10884</v>
      </c>
      <c r="C2441" t="str">
        <f t="shared" si="38"/>
        <v>Yes</v>
      </c>
      <c r="D2441" s="82" t="s">
        <v>10887</v>
      </c>
      <c r="E2441" s="92" t="s">
        <v>10818</v>
      </c>
      <c r="F2441" s="92" t="s">
        <v>910</v>
      </c>
      <c r="G2441" s="92" t="s">
        <v>912</v>
      </c>
      <c r="H2441" s="82" t="s">
        <v>15302</v>
      </c>
      <c r="I2441" s="82" t="s">
        <v>181</v>
      </c>
      <c r="J2441" s="82" t="s">
        <v>182</v>
      </c>
      <c r="K2441" s="82" t="s">
        <v>13178</v>
      </c>
      <c r="L2441" s="82" t="s">
        <v>13211</v>
      </c>
      <c r="M2441" s="82" t="s">
        <v>12856</v>
      </c>
      <c r="N2441" s="89"/>
      <c r="O2441" s="82"/>
      <c r="P2441" s="89"/>
    </row>
    <row r="2442" spans="1:16">
      <c r="A2442" s="27" t="s">
        <v>10887</v>
      </c>
      <c r="C2442" t="str">
        <f t="shared" si="38"/>
        <v>Yes</v>
      </c>
      <c r="D2442" s="82" t="s">
        <v>10890</v>
      </c>
      <c r="E2442" s="92" t="s">
        <v>10826</v>
      </c>
      <c r="F2442" s="92" t="s">
        <v>910</v>
      </c>
      <c r="G2442" s="92" t="s">
        <v>912</v>
      </c>
      <c r="H2442" s="82" t="s">
        <v>15303</v>
      </c>
      <c r="I2442" s="82" t="s">
        <v>181</v>
      </c>
      <c r="J2442" s="82" t="s">
        <v>182</v>
      </c>
      <c r="K2442" s="82" t="s">
        <v>13178</v>
      </c>
      <c r="L2442" s="82" t="s">
        <v>13211</v>
      </c>
      <c r="M2442" s="82" t="s">
        <v>12856</v>
      </c>
      <c r="N2442" s="89"/>
      <c r="O2442" s="82"/>
      <c r="P2442" s="89"/>
    </row>
    <row r="2443" spans="1:16">
      <c r="A2443" s="27" t="s">
        <v>10890</v>
      </c>
      <c r="C2443" t="str">
        <f t="shared" si="38"/>
        <v>Yes</v>
      </c>
      <c r="D2443" s="82" t="s">
        <v>10893</v>
      </c>
      <c r="E2443" s="92" t="s">
        <v>10818</v>
      </c>
      <c r="F2443" s="92" t="s">
        <v>445</v>
      </c>
      <c r="G2443" s="92" t="s">
        <v>447</v>
      </c>
      <c r="H2443" s="82" t="s">
        <v>15304</v>
      </c>
      <c r="I2443" s="82" t="s">
        <v>181</v>
      </c>
      <c r="J2443" s="82" t="s">
        <v>182</v>
      </c>
      <c r="K2443" s="82" t="s">
        <v>13178</v>
      </c>
      <c r="L2443" s="82" t="s">
        <v>13211</v>
      </c>
      <c r="M2443" s="82" t="s">
        <v>12856</v>
      </c>
      <c r="N2443" s="89"/>
      <c r="O2443" s="82"/>
      <c r="P2443" s="89"/>
    </row>
    <row r="2444" spans="1:16">
      <c r="A2444" s="27" t="s">
        <v>10893</v>
      </c>
      <c r="C2444" t="str">
        <f t="shared" si="38"/>
        <v>Yes</v>
      </c>
      <c r="D2444" s="82" t="s">
        <v>10896</v>
      </c>
      <c r="E2444" s="92" t="s">
        <v>10826</v>
      </c>
      <c r="F2444" s="92" t="s">
        <v>445</v>
      </c>
      <c r="G2444" s="92" t="s">
        <v>447</v>
      </c>
      <c r="H2444" s="82" t="s">
        <v>15305</v>
      </c>
      <c r="I2444" s="82" t="s">
        <v>181</v>
      </c>
      <c r="J2444" s="82" t="s">
        <v>182</v>
      </c>
      <c r="K2444" s="82" t="s">
        <v>13178</v>
      </c>
      <c r="L2444" s="82" t="s">
        <v>13211</v>
      </c>
      <c r="M2444" s="82" t="s">
        <v>12856</v>
      </c>
      <c r="N2444" s="89"/>
      <c r="O2444" s="82"/>
      <c r="P2444" s="89"/>
    </row>
    <row r="2445" spans="1:16">
      <c r="A2445" s="27" t="s">
        <v>10896</v>
      </c>
      <c r="C2445" t="str">
        <f t="shared" si="38"/>
        <v>Yes</v>
      </c>
      <c r="D2445" s="82" t="s">
        <v>10899</v>
      </c>
      <c r="E2445" s="92" t="s">
        <v>10877</v>
      </c>
      <c r="F2445" s="92" t="s">
        <v>916</v>
      </c>
      <c r="G2445" s="92" t="s">
        <v>918</v>
      </c>
      <c r="H2445" s="82" t="s">
        <v>15306</v>
      </c>
      <c r="I2445" s="82" t="s">
        <v>181</v>
      </c>
      <c r="J2445" s="82" t="s">
        <v>182</v>
      </c>
      <c r="K2445" s="82"/>
      <c r="L2445" s="82" t="s">
        <v>13211</v>
      </c>
      <c r="M2445" s="82" t="s">
        <v>12856</v>
      </c>
      <c r="N2445" s="89"/>
      <c r="O2445" s="89"/>
      <c r="P2445" s="89"/>
    </row>
    <row r="2446" spans="1:16">
      <c r="A2446" s="27" t="s">
        <v>10899</v>
      </c>
      <c r="C2446" t="str">
        <f t="shared" si="38"/>
        <v>Yes</v>
      </c>
      <c r="D2446" s="82" t="s">
        <v>10901</v>
      </c>
      <c r="E2446" s="92" t="s">
        <v>10818</v>
      </c>
      <c r="F2446" s="92" t="s">
        <v>916</v>
      </c>
      <c r="G2446" s="92" t="s">
        <v>918</v>
      </c>
      <c r="H2446" s="82" t="s">
        <v>15307</v>
      </c>
      <c r="I2446" s="82" t="s">
        <v>181</v>
      </c>
      <c r="J2446" s="82" t="s">
        <v>182</v>
      </c>
      <c r="K2446" s="82" t="s">
        <v>13178</v>
      </c>
      <c r="L2446" s="82" t="s">
        <v>13211</v>
      </c>
      <c r="M2446" s="82" t="s">
        <v>12856</v>
      </c>
      <c r="N2446" s="89"/>
      <c r="O2446" s="82"/>
      <c r="P2446" s="82"/>
    </row>
    <row r="2447" spans="1:16">
      <c r="A2447" s="27" t="s">
        <v>10901</v>
      </c>
      <c r="C2447" t="str">
        <f t="shared" si="38"/>
        <v>Yes</v>
      </c>
      <c r="D2447" s="82" t="s">
        <v>10904</v>
      </c>
      <c r="E2447" s="92" t="s">
        <v>10826</v>
      </c>
      <c r="F2447" s="92" t="s">
        <v>916</v>
      </c>
      <c r="G2447" s="92" t="s">
        <v>918</v>
      </c>
      <c r="H2447" s="82" t="s">
        <v>15308</v>
      </c>
      <c r="I2447" s="82" t="s">
        <v>181</v>
      </c>
      <c r="J2447" s="82" t="s">
        <v>182</v>
      </c>
      <c r="K2447" s="82" t="s">
        <v>13178</v>
      </c>
      <c r="L2447" s="82" t="s">
        <v>13211</v>
      </c>
      <c r="M2447" s="82" t="s">
        <v>12856</v>
      </c>
      <c r="N2447" s="89"/>
      <c r="O2447" s="82"/>
      <c r="P2447" s="82"/>
    </row>
    <row r="2448" spans="1:16">
      <c r="A2448" s="27" t="s">
        <v>10904</v>
      </c>
      <c r="C2448" t="str">
        <f t="shared" si="38"/>
        <v>Yes</v>
      </c>
      <c r="D2448" s="82" t="s">
        <v>10907</v>
      </c>
      <c r="E2448" s="92" t="s">
        <v>10818</v>
      </c>
      <c r="F2448" s="92" t="s">
        <v>487</v>
      </c>
      <c r="G2448" s="92" t="s">
        <v>489</v>
      </c>
      <c r="H2448" s="82" t="s">
        <v>15309</v>
      </c>
      <c r="I2448" s="82" t="s">
        <v>181</v>
      </c>
      <c r="J2448" s="82" t="s">
        <v>182</v>
      </c>
      <c r="K2448" s="82" t="s">
        <v>13178</v>
      </c>
      <c r="L2448" s="82" t="s">
        <v>13211</v>
      </c>
      <c r="M2448" s="82" t="s">
        <v>12856</v>
      </c>
      <c r="N2448" s="89"/>
      <c r="O2448" s="82"/>
      <c r="P2448" s="89"/>
    </row>
    <row r="2449" spans="1:16">
      <c r="A2449" s="27" t="s">
        <v>10907</v>
      </c>
      <c r="C2449" t="str">
        <f t="shared" si="38"/>
        <v>Yes</v>
      </c>
      <c r="D2449" s="82" t="s">
        <v>10910</v>
      </c>
      <c r="E2449" s="92" t="s">
        <v>10826</v>
      </c>
      <c r="F2449" s="92" t="s">
        <v>487</v>
      </c>
      <c r="G2449" s="92" t="s">
        <v>489</v>
      </c>
      <c r="H2449" s="82" t="s">
        <v>15310</v>
      </c>
      <c r="I2449" s="82" t="s">
        <v>181</v>
      </c>
      <c r="J2449" s="82" t="s">
        <v>182</v>
      </c>
      <c r="K2449" s="82" t="s">
        <v>13178</v>
      </c>
      <c r="L2449" s="82" t="s">
        <v>13211</v>
      </c>
      <c r="M2449" s="82" t="s">
        <v>12856</v>
      </c>
      <c r="N2449" s="89"/>
      <c r="O2449" s="82"/>
      <c r="P2449" s="89"/>
    </row>
    <row r="2450" spans="1:16">
      <c r="A2450" s="27" t="s">
        <v>10910</v>
      </c>
      <c r="C2450" t="str">
        <f t="shared" si="38"/>
        <v>Yes</v>
      </c>
      <c r="D2450" s="82" t="s">
        <v>10913</v>
      </c>
      <c r="E2450" s="92" t="s">
        <v>10818</v>
      </c>
      <c r="F2450" s="92" t="s">
        <v>505</v>
      </c>
      <c r="G2450" s="92" t="s">
        <v>507</v>
      </c>
      <c r="H2450" s="82" t="s">
        <v>15311</v>
      </c>
      <c r="I2450" s="82" t="s">
        <v>181</v>
      </c>
      <c r="J2450" s="82" t="s">
        <v>182</v>
      </c>
      <c r="K2450" s="82" t="s">
        <v>13178</v>
      </c>
      <c r="L2450" s="82" t="s">
        <v>13211</v>
      </c>
      <c r="M2450" s="82" t="s">
        <v>12856</v>
      </c>
      <c r="N2450" s="89"/>
      <c r="O2450" s="82"/>
      <c r="P2450" s="89"/>
    </row>
    <row r="2451" spans="1:16">
      <c r="A2451" s="27" t="s">
        <v>10913</v>
      </c>
      <c r="C2451" t="str">
        <f t="shared" si="38"/>
        <v>Yes</v>
      </c>
      <c r="D2451" s="82" t="s">
        <v>10916</v>
      </c>
      <c r="E2451" s="92" t="s">
        <v>10826</v>
      </c>
      <c r="F2451" s="92" t="s">
        <v>505</v>
      </c>
      <c r="G2451" s="92" t="s">
        <v>507</v>
      </c>
      <c r="H2451" s="82" t="s">
        <v>15312</v>
      </c>
      <c r="I2451" s="82" t="s">
        <v>181</v>
      </c>
      <c r="J2451" s="82" t="s">
        <v>182</v>
      </c>
      <c r="K2451" s="82" t="s">
        <v>13178</v>
      </c>
      <c r="L2451" s="82" t="s">
        <v>13211</v>
      </c>
      <c r="M2451" s="82" t="s">
        <v>12856</v>
      </c>
      <c r="N2451" s="89"/>
      <c r="O2451" s="82"/>
      <c r="P2451" s="89"/>
    </row>
    <row r="2452" spans="1:16">
      <c r="A2452" s="27" t="s">
        <v>10916</v>
      </c>
      <c r="C2452" t="str">
        <f t="shared" si="38"/>
        <v>Yes</v>
      </c>
      <c r="D2452" s="82" t="s">
        <v>10919</v>
      </c>
      <c r="E2452" s="92" t="s">
        <v>10818</v>
      </c>
      <c r="F2452" s="92" t="s">
        <v>517</v>
      </c>
      <c r="G2452" s="92" t="s">
        <v>519</v>
      </c>
      <c r="H2452" s="82" t="s">
        <v>15313</v>
      </c>
      <c r="I2452" s="82" t="s">
        <v>181</v>
      </c>
      <c r="J2452" s="82" t="s">
        <v>182</v>
      </c>
      <c r="K2452" s="82" t="s">
        <v>13178</v>
      </c>
      <c r="L2452" s="82" t="s">
        <v>13211</v>
      </c>
      <c r="M2452" s="82" t="s">
        <v>12856</v>
      </c>
      <c r="N2452" s="89"/>
      <c r="O2452" s="82"/>
      <c r="P2452" s="89"/>
    </row>
    <row r="2453" spans="1:16">
      <c r="A2453" s="27" t="s">
        <v>10919</v>
      </c>
      <c r="C2453" t="str">
        <f t="shared" si="38"/>
        <v>Yes</v>
      </c>
      <c r="D2453" s="82" t="s">
        <v>10922</v>
      </c>
      <c r="E2453" s="92" t="s">
        <v>10826</v>
      </c>
      <c r="F2453" s="92" t="s">
        <v>517</v>
      </c>
      <c r="G2453" s="92" t="s">
        <v>519</v>
      </c>
      <c r="H2453" s="82" t="s">
        <v>15314</v>
      </c>
      <c r="I2453" s="82" t="s">
        <v>181</v>
      </c>
      <c r="J2453" s="82" t="s">
        <v>182</v>
      </c>
      <c r="K2453" s="82" t="s">
        <v>13178</v>
      </c>
      <c r="L2453" s="82" t="s">
        <v>13211</v>
      </c>
      <c r="M2453" s="82" t="s">
        <v>12856</v>
      </c>
      <c r="N2453" s="89"/>
      <c r="O2453" s="82"/>
      <c r="P2453" s="89"/>
    </row>
    <row r="2454" spans="1:16">
      <c r="A2454" s="27" t="s">
        <v>10922</v>
      </c>
      <c r="C2454" t="str">
        <f t="shared" si="38"/>
        <v>Yes</v>
      </c>
      <c r="D2454" s="82" t="s">
        <v>10925</v>
      </c>
      <c r="E2454" s="92" t="s">
        <v>10818</v>
      </c>
      <c r="F2454" s="92" t="s">
        <v>922</v>
      </c>
      <c r="G2454" s="92" t="s">
        <v>924</v>
      </c>
      <c r="H2454" s="82" t="s">
        <v>15315</v>
      </c>
      <c r="I2454" s="82" t="s">
        <v>181</v>
      </c>
      <c r="J2454" s="82" t="s">
        <v>182</v>
      </c>
      <c r="K2454" s="82" t="s">
        <v>13178</v>
      </c>
      <c r="L2454" s="82" t="s">
        <v>13211</v>
      </c>
      <c r="M2454" s="82" t="s">
        <v>12856</v>
      </c>
      <c r="N2454" s="89"/>
      <c r="O2454" s="82"/>
      <c r="P2454" s="89"/>
    </row>
    <row r="2455" spans="1:16">
      <c r="A2455" s="27" t="s">
        <v>10925</v>
      </c>
      <c r="C2455" t="str">
        <f t="shared" si="38"/>
        <v>Yes</v>
      </c>
      <c r="D2455" s="82" t="s">
        <v>10928</v>
      </c>
      <c r="E2455" s="92" t="s">
        <v>10826</v>
      </c>
      <c r="F2455" s="92" t="s">
        <v>922</v>
      </c>
      <c r="G2455" s="92" t="s">
        <v>924</v>
      </c>
      <c r="H2455" s="82" t="s">
        <v>15316</v>
      </c>
      <c r="I2455" s="82" t="s">
        <v>181</v>
      </c>
      <c r="J2455" s="82" t="s">
        <v>182</v>
      </c>
      <c r="K2455" s="82" t="s">
        <v>13178</v>
      </c>
      <c r="L2455" s="82" t="s">
        <v>13211</v>
      </c>
      <c r="M2455" s="82" t="s">
        <v>12856</v>
      </c>
      <c r="N2455" s="89"/>
      <c r="O2455" s="82"/>
      <c r="P2455" s="89"/>
    </row>
    <row r="2456" spans="1:16">
      <c r="A2456" s="27" t="s">
        <v>10928</v>
      </c>
      <c r="C2456" t="str">
        <f t="shared" si="38"/>
        <v>Yes</v>
      </c>
      <c r="D2456" s="82" t="s">
        <v>10931</v>
      </c>
      <c r="E2456" s="92" t="s">
        <v>10818</v>
      </c>
      <c r="F2456" s="92" t="s">
        <v>523</v>
      </c>
      <c r="G2456" s="92" t="s">
        <v>525</v>
      </c>
      <c r="H2456" s="82" t="s">
        <v>15317</v>
      </c>
      <c r="I2456" s="82" t="s">
        <v>181</v>
      </c>
      <c r="J2456" s="82" t="s">
        <v>182</v>
      </c>
      <c r="K2456" s="82" t="s">
        <v>13178</v>
      </c>
      <c r="L2456" s="82" t="s">
        <v>13211</v>
      </c>
      <c r="M2456" s="82" t="s">
        <v>12856</v>
      </c>
      <c r="N2456" s="89"/>
      <c r="O2456" s="82"/>
      <c r="P2456" s="89"/>
    </row>
    <row r="2457" spans="1:16">
      <c r="A2457" s="27" t="s">
        <v>10931</v>
      </c>
      <c r="C2457" t="str">
        <f t="shared" si="38"/>
        <v>Yes</v>
      </c>
      <c r="D2457" s="82" t="s">
        <v>10934</v>
      </c>
      <c r="E2457" s="92" t="s">
        <v>10826</v>
      </c>
      <c r="F2457" s="92" t="s">
        <v>523</v>
      </c>
      <c r="G2457" s="92" t="s">
        <v>525</v>
      </c>
      <c r="H2457" s="82" t="s">
        <v>15318</v>
      </c>
      <c r="I2457" s="82" t="s">
        <v>181</v>
      </c>
      <c r="J2457" s="82" t="s">
        <v>182</v>
      </c>
      <c r="K2457" s="82" t="s">
        <v>13178</v>
      </c>
      <c r="L2457" s="82" t="s">
        <v>13211</v>
      </c>
      <c r="M2457" s="82" t="s">
        <v>12856</v>
      </c>
      <c r="N2457" s="89"/>
      <c r="O2457" s="82"/>
      <c r="P2457" s="89"/>
    </row>
    <row r="2458" spans="1:16">
      <c r="A2458" s="27" t="s">
        <v>10934</v>
      </c>
      <c r="C2458" t="str">
        <f t="shared" si="38"/>
        <v>Yes</v>
      </c>
      <c r="D2458" s="82" t="s">
        <v>10937</v>
      </c>
      <c r="E2458" s="92" t="s">
        <v>10818</v>
      </c>
      <c r="F2458" s="92" t="s">
        <v>529</v>
      </c>
      <c r="G2458" s="92" t="s">
        <v>531</v>
      </c>
      <c r="H2458" s="82" t="s">
        <v>15319</v>
      </c>
      <c r="I2458" s="82" t="s">
        <v>181</v>
      </c>
      <c r="J2458" s="82" t="s">
        <v>182</v>
      </c>
      <c r="K2458" s="82" t="s">
        <v>13178</v>
      </c>
      <c r="L2458" s="82" t="s">
        <v>13211</v>
      </c>
      <c r="M2458" s="82" t="s">
        <v>12856</v>
      </c>
      <c r="N2458" s="89"/>
      <c r="O2458" s="82"/>
      <c r="P2458" s="89"/>
    </row>
    <row r="2459" spans="1:16">
      <c r="A2459" s="27" t="s">
        <v>10937</v>
      </c>
      <c r="C2459" t="str">
        <f t="shared" si="38"/>
        <v>Yes</v>
      </c>
      <c r="D2459" s="82" t="s">
        <v>10940</v>
      </c>
      <c r="E2459" s="92" t="s">
        <v>10826</v>
      </c>
      <c r="F2459" s="92" t="s">
        <v>529</v>
      </c>
      <c r="G2459" s="92" t="s">
        <v>531</v>
      </c>
      <c r="H2459" s="82" t="s">
        <v>15320</v>
      </c>
      <c r="I2459" s="82" t="s">
        <v>181</v>
      </c>
      <c r="J2459" s="82" t="s">
        <v>182</v>
      </c>
      <c r="K2459" s="82" t="s">
        <v>13178</v>
      </c>
      <c r="L2459" s="82" t="s">
        <v>13211</v>
      </c>
      <c r="M2459" s="82" t="s">
        <v>12856</v>
      </c>
      <c r="N2459" s="89"/>
      <c r="O2459" s="82"/>
      <c r="P2459" s="89"/>
    </row>
    <row r="2460" spans="1:16">
      <c r="A2460" s="27" t="s">
        <v>10940</v>
      </c>
      <c r="C2460" t="str">
        <f t="shared" si="38"/>
        <v>Yes</v>
      </c>
      <c r="D2460" s="82" t="s">
        <v>10943</v>
      </c>
      <c r="E2460" s="92" t="s">
        <v>10818</v>
      </c>
      <c r="F2460" s="92" t="s">
        <v>536</v>
      </c>
      <c r="G2460" s="92" t="s">
        <v>538</v>
      </c>
      <c r="H2460" s="82" t="s">
        <v>15321</v>
      </c>
      <c r="I2460" s="82" t="s">
        <v>181</v>
      </c>
      <c r="J2460" s="82" t="s">
        <v>182</v>
      </c>
      <c r="K2460" s="82" t="s">
        <v>13178</v>
      </c>
      <c r="L2460" s="82" t="s">
        <v>13211</v>
      </c>
      <c r="M2460" s="82" t="s">
        <v>12856</v>
      </c>
      <c r="N2460" s="89"/>
      <c r="O2460" s="82"/>
      <c r="P2460" s="89"/>
    </row>
    <row r="2461" spans="1:16">
      <c r="A2461" s="27" t="s">
        <v>10943</v>
      </c>
      <c r="C2461" t="str">
        <f t="shared" si="38"/>
        <v>Yes</v>
      </c>
      <c r="D2461" s="82" t="s">
        <v>10946</v>
      </c>
      <c r="E2461" s="92" t="s">
        <v>7822</v>
      </c>
      <c r="F2461" s="92" t="s">
        <v>536</v>
      </c>
      <c r="G2461" s="92" t="s">
        <v>538</v>
      </c>
      <c r="H2461" s="82" t="s">
        <v>15322</v>
      </c>
      <c r="I2461" s="82" t="s">
        <v>181</v>
      </c>
      <c r="J2461" s="82" t="s">
        <v>182</v>
      </c>
      <c r="K2461" s="82" t="s">
        <v>13178</v>
      </c>
      <c r="L2461" s="82" t="s">
        <v>13211</v>
      </c>
      <c r="M2461" s="82" t="s">
        <v>12856</v>
      </c>
      <c r="N2461" s="89"/>
      <c r="O2461" s="89"/>
      <c r="P2461" s="89"/>
    </row>
    <row r="2462" spans="1:16">
      <c r="A2462" s="27" t="s">
        <v>10946</v>
      </c>
      <c r="C2462" t="str">
        <f t="shared" si="38"/>
        <v>Yes</v>
      </c>
      <c r="D2462" s="82" t="s">
        <v>10950</v>
      </c>
      <c r="E2462" s="92" t="s">
        <v>10826</v>
      </c>
      <c r="F2462" s="92" t="s">
        <v>536</v>
      </c>
      <c r="G2462" s="92" t="s">
        <v>538</v>
      </c>
      <c r="H2462" s="82" t="s">
        <v>15323</v>
      </c>
      <c r="I2462" s="82" t="s">
        <v>181</v>
      </c>
      <c r="J2462" s="82" t="s">
        <v>182</v>
      </c>
      <c r="K2462" s="82" t="s">
        <v>13178</v>
      </c>
      <c r="L2462" s="82" t="s">
        <v>13211</v>
      </c>
      <c r="M2462" s="82" t="s">
        <v>12856</v>
      </c>
      <c r="N2462" s="89"/>
      <c r="O2462" s="82"/>
      <c r="P2462" s="89"/>
    </row>
    <row r="2463" spans="1:16">
      <c r="A2463" s="27" t="s">
        <v>10950</v>
      </c>
      <c r="C2463" t="str">
        <f t="shared" si="38"/>
        <v>Yes</v>
      </c>
      <c r="D2463" s="82" t="s">
        <v>10953</v>
      </c>
      <c r="E2463" s="92" t="s">
        <v>10818</v>
      </c>
      <c r="F2463" s="92" t="s">
        <v>617</v>
      </c>
      <c r="G2463" s="92" t="s">
        <v>619</v>
      </c>
      <c r="H2463" s="82" t="s">
        <v>15324</v>
      </c>
      <c r="I2463" s="82" t="s">
        <v>181</v>
      </c>
      <c r="J2463" s="82" t="s">
        <v>182</v>
      </c>
      <c r="K2463" s="82" t="s">
        <v>13178</v>
      </c>
      <c r="L2463" s="82" t="s">
        <v>13211</v>
      </c>
      <c r="M2463" s="82" t="s">
        <v>12856</v>
      </c>
      <c r="N2463" s="89"/>
      <c r="O2463" s="82"/>
      <c r="P2463" s="89"/>
    </row>
    <row r="2464" spans="1:16">
      <c r="A2464" s="27" t="s">
        <v>10953</v>
      </c>
      <c r="C2464" t="str">
        <f t="shared" si="38"/>
        <v>Yes</v>
      </c>
      <c r="D2464" s="82" t="s">
        <v>10956</v>
      </c>
      <c r="E2464" s="92" t="s">
        <v>10826</v>
      </c>
      <c r="F2464" s="92" t="s">
        <v>617</v>
      </c>
      <c r="G2464" s="92" t="s">
        <v>619</v>
      </c>
      <c r="H2464" s="82" t="s">
        <v>15325</v>
      </c>
      <c r="I2464" s="82" t="s">
        <v>181</v>
      </c>
      <c r="J2464" s="82" t="s">
        <v>182</v>
      </c>
      <c r="K2464" s="82" t="s">
        <v>13178</v>
      </c>
      <c r="L2464" s="82" t="s">
        <v>13211</v>
      </c>
      <c r="M2464" s="82" t="s">
        <v>12856</v>
      </c>
      <c r="N2464" s="89"/>
      <c r="O2464" s="82"/>
      <c r="P2464" s="89"/>
    </row>
    <row r="2465" spans="1:16">
      <c r="A2465" s="27" t="s">
        <v>10956</v>
      </c>
      <c r="C2465" t="str">
        <f t="shared" si="38"/>
        <v>Yes</v>
      </c>
      <c r="D2465" s="82" t="s">
        <v>10959</v>
      </c>
      <c r="E2465" s="92" t="s">
        <v>10818</v>
      </c>
      <c r="F2465" s="92" t="s">
        <v>175</v>
      </c>
      <c r="G2465" s="92" t="s">
        <v>177</v>
      </c>
      <c r="H2465" s="82" t="s">
        <v>15326</v>
      </c>
      <c r="I2465" s="82" t="s">
        <v>181</v>
      </c>
      <c r="J2465" s="82" t="s">
        <v>182</v>
      </c>
      <c r="K2465" s="82" t="s">
        <v>13178</v>
      </c>
      <c r="L2465" s="82" t="s">
        <v>13211</v>
      </c>
      <c r="M2465" s="82" t="s">
        <v>12856</v>
      </c>
      <c r="N2465" s="89"/>
      <c r="O2465" s="82"/>
      <c r="P2465" s="82"/>
    </row>
    <row r="2466" spans="1:16">
      <c r="A2466" s="27" t="s">
        <v>10959</v>
      </c>
      <c r="C2466" t="str">
        <f t="shared" si="38"/>
        <v>Yes</v>
      </c>
      <c r="D2466" s="82" t="s">
        <v>10962</v>
      </c>
      <c r="E2466" s="92" t="s">
        <v>10826</v>
      </c>
      <c r="F2466" s="92" t="s">
        <v>175</v>
      </c>
      <c r="G2466" s="92" t="s">
        <v>177</v>
      </c>
      <c r="H2466" s="82" t="s">
        <v>15327</v>
      </c>
      <c r="I2466" s="82" t="s">
        <v>181</v>
      </c>
      <c r="J2466" s="82" t="s">
        <v>182</v>
      </c>
      <c r="K2466" s="82" t="s">
        <v>13178</v>
      </c>
      <c r="L2466" s="82" t="s">
        <v>13211</v>
      </c>
      <c r="M2466" s="82" t="s">
        <v>12856</v>
      </c>
      <c r="N2466" s="89"/>
      <c r="O2466" s="82"/>
      <c r="P2466" s="82"/>
    </row>
    <row r="2467" spans="1:16">
      <c r="A2467" s="27" t="s">
        <v>10962</v>
      </c>
      <c r="C2467" t="str">
        <f t="shared" si="38"/>
        <v>Yes</v>
      </c>
      <c r="D2467" s="82" t="s">
        <v>10965</v>
      </c>
      <c r="E2467" s="92" t="s">
        <v>10818</v>
      </c>
      <c r="F2467" s="92" t="s">
        <v>928</v>
      </c>
      <c r="G2467" s="92" t="s">
        <v>930</v>
      </c>
      <c r="H2467" s="82" t="s">
        <v>15328</v>
      </c>
      <c r="I2467" s="82" t="s">
        <v>181</v>
      </c>
      <c r="J2467" s="82" t="s">
        <v>182</v>
      </c>
      <c r="K2467" s="82" t="s">
        <v>13178</v>
      </c>
      <c r="L2467" s="82" t="s">
        <v>13211</v>
      </c>
      <c r="M2467" s="82" t="s">
        <v>12856</v>
      </c>
      <c r="N2467" s="89"/>
      <c r="O2467" s="82"/>
      <c r="P2467" s="89"/>
    </row>
    <row r="2468" spans="1:16">
      <c r="A2468" s="27" t="s">
        <v>10965</v>
      </c>
      <c r="C2468" t="str">
        <f t="shared" si="38"/>
        <v>Yes</v>
      </c>
      <c r="D2468" s="82" t="s">
        <v>10968</v>
      </c>
      <c r="E2468" s="92" t="s">
        <v>10826</v>
      </c>
      <c r="F2468" s="92" t="s">
        <v>928</v>
      </c>
      <c r="G2468" s="92" t="s">
        <v>930</v>
      </c>
      <c r="H2468" s="82" t="s">
        <v>15329</v>
      </c>
      <c r="I2468" s="82" t="s">
        <v>181</v>
      </c>
      <c r="J2468" s="82" t="s">
        <v>182</v>
      </c>
      <c r="K2468" s="82" t="s">
        <v>13178</v>
      </c>
      <c r="L2468" s="82" t="s">
        <v>13211</v>
      </c>
      <c r="M2468" s="82" t="s">
        <v>12856</v>
      </c>
      <c r="N2468" s="89"/>
      <c r="O2468" s="82"/>
      <c r="P2468" s="89"/>
    </row>
    <row r="2469" spans="1:16">
      <c r="A2469" s="27" t="s">
        <v>10968</v>
      </c>
      <c r="C2469" t="str">
        <f t="shared" si="38"/>
        <v>Yes</v>
      </c>
      <c r="D2469" s="82" t="s">
        <v>10971</v>
      </c>
      <c r="E2469" s="92" t="s">
        <v>10818</v>
      </c>
      <c r="F2469" s="92" t="s">
        <v>542</v>
      </c>
      <c r="G2469" s="92" t="s">
        <v>544</v>
      </c>
      <c r="H2469" s="82" t="s">
        <v>15330</v>
      </c>
      <c r="I2469" s="82" t="s">
        <v>181</v>
      </c>
      <c r="J2469" s="82" t="s">
        <v>182</v>
      </c>
      <c r="K2469" s="82" t="s">
        <v>13178</v>
      </c>
      <c r="L2469" s="82" t="s">
        <v>13211</v>
      </c>
      <c r="M2469" s="82" t="s">
        <v>12856</v>
      </c>
      <c r="N2469" s="89"/>
      <c r="O2469" s="82"/>
      <c r="P2469" s="89"/>
    </row>
    <row r="2470" spans="1:16">
      <c r="A2470" s="27" t="s">
        <v>10971</v>
      </c>
      <c r="C2470" t="str">
        <f t="shared" si="38"/>
        <v>Yes</v>
      </c>
      <c r="D2470" s="82" t="s">
        <v>10974</v>
      </c>
      <c r="E2470" s="92" t="s">
        <v>10826</v>
      </c>
      <c r="F2470" s="92" t="s">
        <v>542</v>
      </c>
      <c r="G2470" s="92" t="s">
        <v>544</v>
      </c>
      <c r="H2470" s="82" t="s">
        <v>15331</v>
      </c>
      <c r="I2470" s="82" t="s">
        <v>181</v>
      </c>
      <c r="J2470" s="82" t="s">
        <v>182</v>
      </c>
      <c r="K2470" s="82" t="s">
        <v>13178</v>
      </c>
      <c r="L2470" s="82" t="s">
        <v>13211</v>
      </c>
      <c r="M2470" s="82" t="s">
        <v>12856</v>
      </c>
      <c r="N2470" s="89"/>
      <c r="O2470" s="82"/>
      <c r="P2470" s="89"/>
    </row>
    <row r="2471" spans="1:16">
      <c r="A2471" s="27" t="s">
        <v>10974</v>
      </c>
      <c r="C2471" t="str">
        <f t="shared" si="38"/>
        <v>Yes</v>
      </c>
      <c r="D2471" s="82" t="s">
        <v>10977</v>
      </c>
      <c r="E2471" s="92" t="s">
        <v>10818</v>
      </c>
      <c r="F2471" s="92" t="s">
        <v>548</v>
      </c>
      <c r="G2471" s="92" t="s">
        <v>550</v>
      </c>
      <c r="H2471" s="82" t="s">
        <v>15332</v>
      </c>
      <c r="I2471" s="82" t="s">
        <v>181</v>
      </c>
      <c r="J2471" s="82" t="s">
        <v>182</v>
      </c>
      <c r="K2471" s="82" t="s">
        <v>13178</v>
      </c>
      <c r="L2471" s="82" t="s">
        <v>13211</v>
      </c>
      <c r="M2471" s="82" t="s">
        <v>12856</v>
      </c>
      <c r="N2471" s="89"/>
      <c r="O2471" s="82"/>
      <c r="P2471" s="89"/>
    </row>
    <row r="2472" spans="1:16">
      <c r="A2472" s="27" t="s">
        <v>10977</v>
      </c>
      <c r="C2472" t="str">
        <f t="shared" si="38"/>
        <v>Yes</v>
      </c>
      <c r="D2472" s="82" t="s">
        <v>10980</v>
      </c>
      <c r="E2472" s="92" t="s">
        <v>10826</v>
      </c>
      <c r="F2472" s="92" t="s">
        <v>548</v>
      </c>
      <c r="G2472" s="92" t="s">
        <v>550</v>
      </c>
      <c r="H2472" s="82" t="s">
        <v>15333</v>
      </c>
      <c r="I2472" s="82" t="s">
        <v>181</v>
      </c>
      <c r="J2472" s="82" t="s">
        <v>182</v>
      </c>
      <c r="K2472" s="82" t="s">
        <v>13178</v>
      </c>
      <c r="L2472" s="82" t="s">
        <v>13211</v>
      </c>
      <c r="M2472" s="82" t="s">
        <v>12856</v>
      </c>
      <c r="N2472" s="89"/>
      <c r="O2472" s="82"/>
      <c r="P2472" s="89"/>
    </row>
    <row r="2473" spans="1:16">
      <c r="A2473" s="27" t="s">
        <v>10980</v>
      </c>
      <c r="C2473" t="str">
        <f t="shared" si="38"/>
        <v>Yes</v>
      </c>
      <c r="D2473" s="82" t="s">
        <v>10983</v>
      </c>
      <c r="E2473" s="92" t="s">
        <v>10818</v>
      </c>
      <c r="F2473" s="92" t="s">
        <v>554</v>
      </c>
      <c r="G2473" s="92" t="s">
        <v>556</v>
      </c>
      <c r="H2473" s="82" t="s">
        <v>15334</v>
      </c>
      <c r="I2473" s="82" t="s">
        <v>181</v>
      </c>
      <c r="J2473" s="82" t="s">
        <v>182</v>
      </c>
      <c r="K2473" s="82" t="s">
        <v>13178</v>
      </c>
      <c r="L2473" s="82" t="s">
        <v>13211</v>
      </c>
      <c r="M2473" s="82" t="s">
        <v>12856</v>
      </c>
      <c r="N2473" s="89"/>
      <c r="O2473" s="82"/>
      <c r="P2473" s="89"/>
    </row>
    <row r="2474" spans="1:16">
      <c r="A2474" s="27" t="s">
        <v>10983</v>
      </c>
      <c r="C2474" t="str">
        <f t="shared" si="38"/>
        <v>Yes</v>
      </c>
      <c r="D2474" s="82" t="s">
        <v>10986</v>
      </c>
      <c r="E2474" s="92" t="s">
        <v>10826</v>
      </c>
      <c r="F2474" s="92" t="s">
        <v>554</v>
      </c>
      <c r="G2474" s="92" t="s">
        <v>556</v>
      </c>
      <c r="H2474" s="82" t="s">
        <v>15335</v>
      </c>
      <c r="I2474" s="82" t="s">
        <v>181</v>
      </c>
      <c r="J2474" s="82" t="s">
        <v>182</v>
      </c>
      <c r="K2474" s="82" t="s">
        <v>13178</v>
      </c>
      <c r="L2474" s="82" t="s">
        <v>13211</v>
      </c>
      <c r="M2474" s="82" t="s">
        <v>12856</v>
      </c>
      <c r="N2474" s="89"/>
      <c r="O2474" s="82"/>
      <c r="P2474" s="89"/>
    </row>
    <row r="2475" spans="1:16">
      <c r="A2475" s="27" t="s">
        <v>10986</v>
      </c>
      <c r="C2475" t="str">
        <f t="shared" si="38"/>
        <v>Yes</v>
      </c>
      <c r="D2475" s="82" t="s">
        <v>10989</v>
      </c>
      <c r="E2475" s="92" t="s">
        <v>10818</v>
      </c>
      <c r="F2475" s="92" t="s">
        <v>934</v>
      </c>
      <c r="G2475" s="92" t="s">
        <v>936</v>
      </c>
      <c r="H2475" s="82" t="s">
        <v>15336</v>
      </c>
      <c r="I2475" s="82" t="s">
        <v>181</v>
      </c>
      <c r="J2475" s="82" t="s">
        <v>182</v>
      </c>
      <c r="K2475" s="82" t="s">
        <v>13178</v>
      </c>
      <c r="L2475" s="82" t="s">
        <v>13211</v>
      </c>
      <c r="M2475" s="82" t="s">
        <v>12856</v>
      </c>
      <c r="N2475" s="89"/>
      <c r="O2475" s="82"/>
      <c r="P2475" s="82"/>
    </row>
    <row r="2476" spans="1:16">
      <c r="A2476" s="27" t="s">
        <v>10989</v>
      </c>
      <c r="C2476" t="str">
        <f t="shared" si="38"/>
        <v>Yes</v>
      </c>
      <c r="D2476" s="82" t="s">
        <v>10992</v>
      </c>
      <c r="E2476" s="92" t="s">
        <v>10826</v>
      </c>
      <c r="F2476" s="92" t="s">
        <v>934</v>
      </c>
      <c r="G2476" s="92" t="s">
        <v>936</v>
      </c>
      <c r="H2476" s="82" t="s">
        <v>15337</v>
      </c>
      <c r="I2476" s="82" t="s">
        <v>181</v>
      </c>
      <c r="J2476" s="82" t="s">
        <v>182</v>
      </c>
      <c r="K2476" s="82" t="s">
        <v>13178</v>
      </c>
      <c r="L2476" s="82" t="s">
        <v>13211</v>
      </c>
      <c r="M2476" s="82" t="s">
        <v>12856</v>
      </c>
      <c r="N2476" s="89"/>
      <c r="O2476" s="82"/>
      <c r="P2476" s="82"/>
    </row>
    <row r="2477" spans="1:16">
      <c r="A2477" s="27" t="s">
        <v>10992</v>
      </c>
      <c r="C2477" t="str">
        <f t="shared" si="38"/>
        <v>Yes</v>
      </c>
      <c r="D2477" s="82" t="s">
        <v>10995</v>
      </c>
      <c r="E2477" s="92" t="s">
        <v>10818</v>
      </c>
      <c r="F2477" s="92" t="s">
        <v>940</v>
      </c>
      <c r="G2477" s="92" t="s">
        <v>942</v>
      </c>
      <c r="H2477" s="82" t="s">
        <v>15338</v>
      </c>
      <c r="I2477" s="82" t="s">
        <v>181</v>
      </c>
      <c r="J2477" s="82" t="s">
        <v>182</v>
      </c>
      <c r="K2477" s="82" t="s">
        <v>13178</v>
      </c>
      <c r="L2477" s="82" t="s">
        <v>13211</v>
      </c>
      <c r="M2477" s="82" t="s">
        <v>12856</v>
      </c>
      <c r="N2477" s="89"/>
      <c r="O2477" s="82"/>
      <c r="P2477" s="89"/>
    </row>
    <row r="2478" spans="1:16">
      <c r="A2478" s="27" t="s">
        <v>10995</v>
      </c>
      <c r="C2478" t="str">
        <f t="shared" si="38"/>
        <v>Yes</v>
      </c>
      <c r="D2478" s="82" t="s">
        <v>10998</v>
      </c>
      <c r="E2478" s="92" t="s">
        <v>10826</v>
      </c>
      <c r="F2478" s="92" t="s">
        <v>940</v>
      </c>
      <c r="G2478" s="92" t="s">
        <v>942</v>
      </c>
      <c r="H2478" s="82" t="s">
        <v>15339</v>
      </c>
      <c r="I2478" s="82" t="s">
        <v>181</v>
      </c>
      <c r="J2478" s="82" t="s">
        <v>182</v>
      </c>
      <c r="K2478" s="82" t="s">
        <v>13178</v>
      </c>
      <c r="L2478" s="82" t="s">
        <v>13211</v>
      </c>
      <c r="M2478" s="82" t="s">
        <v>12856</v>
      </c>
      <c r="N2478" s="89"/>
      <c r="O2478" s="82"/>
      <c r="P2478" s="89"/>
    </row>
    <row r="2479" spans="1:16">
      <c r="A2479" s="27" t="s">
        <v>10998</v>
      </c>
      <c r="C2479" t="str">
        <f t="shared" si="38"/>
        <v>Yes</v>
      </c>
      <c r="D2479" s="82" t="s">
        <v>11001</v>
      </c>
      <c r="E2479" s="92" t="s">
        <v>10818</v>
      </c>
      <c r="F2479" s="92" t="s">
        <v>567</v>
      </c>
      <c r="G2479" s="92" t="s">
        <v>569</v>
      </c>
      <c r="H2479" s="82" t="s">
        <v>15340</v>
      </c>
      <c r="I2479" s="82" t="s">
        <v>181</v>
      </c>
      <c r="J2479" s="82" t="s">
        <v>182</v>
      </c>
      <c r="K2479" s="82" t="s">
        <v>13178</v>
      </c>
      <c r="L2479" s="82" t="s">
        <v>13211</v>
      </c>
      <c r="M2479" s="82" t="s">
        <v>12856</v>
      </c>
      <c r="N2479" s="82"/>
      <c r="O2479" s="82"/>
      <c r="P2479" s="89"/>
    </row>
    <row r="2480" spans="1:16">
      <c r="A2480" s="27" t="s">
        <v>11001</v>
      </c>
      <c r="C2480" t="str">
        <f t="shared" si="38"/>
        <v>Yes</v>
      </c>
      <c r="D2480" s="82" t="s">
        <v>11004</v>
      </c>
      <c r="E2480" s="92" t="s">
        <v>10826</v>
      </c>
      <c r="F2480" s="92" t="s">
        <v>567</v>
      </c>
      <c r="G2480" s="92" t="s">
        <v>569</v>
      </c>
      <c r="H2480" s="82" t="s">
        <v>15341</v>
      </c>
      <c r="I2480" s="82" t="s">
        <v>181</v>
      </c>
      <c r="J2480" s="82" t="s">
        <v>182</v>
      </c>
      <c r="K2480" s="82" t="s">
        <v>13178</v>
      </c>
      <c r="L2480" s="82" t="s">
        <v>13211</v>
      </c>
      <c r="M2480" s="82" t="s">
        <v>12856</v>
      </c>
      <c r="N2480" s="82"/>
      <c r="O2480" s="82"/>
      <c r="P2480" s="89"/>
    </row>
    <row r="2481" spans="1:16">
      <c r="A2481" s="27" t="s">
        <v>11004</v>
      </c>
      <c r="C2481" t="str">
        <f t="shared" si="38"/>
        <v>Yes</v>
      </c>
      <c r="D2481" s="82" t="s">
        <v>11007</v>
      </c>
      <c r="E2481" s="92" t="s">
        <v>10818</v>
      </c>
      <c r="F2481" s="92" t="s">
        <v>573</v>
      </c>
      <c r="G2481" s="92" t="s">
        <v>575</v>
      </c>
      <c r="H2481" s="82" t="s">
        <v>15342</v>
      </c>
      <c r="I2481" s="82" t="s">
        <v>181</v>
      </c>
      <c r="J2481" s="82" t="s">
        <v>182</v>
      </c>
      <c r="K2481" s="82" t="s">
        <v>13178</v>
      </c>
      <c r="L2481" s="82" t="s">
        <v>13211</v>
      </c>
      <c r="M2481" s="82" t="s">
        <v>12856</v>
      </c>
      <c r="N2481" s="82"/>
      <c r="O2481" s="82"/>
      <c r="P2481" s="89"/>
    </row>
    <row r="2482" spans="1:16">
      <c r="A2482" s="27" t="s">
        <v>11007</v>
      </c>
      <c r="C2482" t="str">
        <f t="shared" si="38"/>
        <v>Yes</v>
      </c>
      <c r="D2482" s="82" t="s">
        <v>11010</v>
      </c>
      <c r="E2482" s="92" t="s">
        <v>10826</v>
      </c>
      <c r="F2482" s="92" t="s">
        <v>573</v>
      </c>
      <c r="G2482" s="92" t="s">
        <v>575</v>
      </c>
      <c r="H2482" s="82" t="s">
        <v>15343</v>
      </c>
      <c r="I2482" s="82" t="s">
        <v>181</v>
      </c>
      <c r="J2482" s="82" t="s">
        <v>182</v>
      </c>
      <c r="K2482" s="82" t="s">
        <v>13178</v>
      </c>
      <c r="L2482" s="82" t="s">
        <v>13211</v>
      </c>
      <c r="M2482" s="82" t="s">
        <v>12856</v>
      </c>
      <c r="N2482" s="82"/>
      <c r="O2482" s="82"/>
      <c r="P2482" s="89"/>
    </row>
    <row r="2483" spans="1:16">
      <c r="A2483" s="27" t="s">
        <v>11010</v>
      </c>
      <c r="C2483" t="str">
        <f t="shared" si="38"/>
        <v>Yes</v>
      </c>
      <c r="D2483" s="82" t="s">
        <v>11013</v>
      </c>
      <c r="E2483" s="92" t="s">
        <v>10818</v>
      </c>
      <c r="F2483" s="92" t="s">
        <v>947</v>
      </c>
      <c r="G2483" s="92" t="s">
        <v>949</v>
      </c>
      <c r="H2483" s="82" t="s">
        <v>15344</v>
      </c>
      <c r="I2483" s="82" t="s">
        <v>181</v>
      </c>
      <c r="J2483" s="82" t="s">
        <v>182</v>
      </c>
      <c r="K2483" s="82" t="s">
        <v>13178</v>
      </c>
      <c r="L2483" s="82" t="s">
        <v>13211</v>
      </c>
      <c r="M2483" s="82" t="s">
        <v>12856</v>
      </c>
      <c r="N2483" s="89"/>
      <c r="O2483" s="82"/>
      <c r="P2483" s="89"/>
    </row>
    <row r="2484" spans="1:16">
      <c r="A2484" s="27" t="s">
        <v>11013</v>
      </c>
      <c r="C2484" t="str">
        <f t="shared" si="38"/>
        <v>Yes</v>
      </c>
      <c r="D2484" s="82" t="s">
        <v>11016</v>
      </c>
      <c r="E2484" s="92" t="s">
        <v>10826</v>
      </c>
      <c r="F2484" s="92" t="s">
        <v>947</v>
      </c>
      <c r="G2484" s="92" t="s">
        <v>949</v>
      </c>
      <c r="H2484" s="82" t="s">
        <v>15345</v>
      </c>
      <c r="I2484" s="82" t="s">
        <v>181</v>
      </c>
      <c r="J2484" s="82" t="s">
        <v>182</v>
      </c>
      <c r="K2484" s="82" t="s">
        <v>13178</v>
      </c>
      <c r="L2484" s="82" t="s">
        <v>13211</v>
      </c>
      <c r="M2484" s="82" t="s">
        <v>12856</v>
      </c>
      <c r="N2484" s="89"/>
      <c r="O2484" s="82"/>
      <c r="P2484" s="89"/>
    </row>
    <row r="2485" spans="1:16">
      <c r="A2485" s="27" t="s">
        <v>11016</v>
      </c>
      <c r="C2485" t="str">
        <f t="shared" si="38"/>
        <v>Yes</v>
      </c>
      <c r="D2485" s="82" t="s">
        <v>11019</v>
      </c>
      <c r="E2485" s="92" t="s">
        <v>10818</v>
      </c>
      <c r="F2485" s="92" t="s">
        <v>953</v>
      </c>
      <c r="G2485" s="92" t="s">
        <v>955</v>
      </c>
      <c r="H2485" s="82" t="s">
        <v>15346</v>
      </c>
      <c r="I2485" s="82" t="s">
        <v>181</v>
      </c>
      <c r="J2485" s="82" t="s">
        <v>182</v>
      </c>
      <c r="K2485" s="82" t="s">
        <v>13178</v>
      </c>
      <c r="L2485" s="82" t="s">
        <v>13211</v>
      </c>
      <c r="M2485" s="82" t="s">
        <v>12856</v>
      </c>
      <c r="N2485" s="89"/>
      <c r="O2485" s="82"/>
      <c r="P2485" s="89"/>
    </row>
    <row r="2486" spans="1:16">
      <c r="A2486" s="27" t="s">
        <v>11019</v>
      </c>
      <c r="C2486" t="str">
        <f t="shared" si="38"/>
        <v>Yes</v>
      </c>
      <c r="D2486" s="82" t="s">
        <v>11022</v>
      </c>
      <c r="E2486" s="92" t="s">
        <v>10826</v>
      </c>
      <c r="F2486" s="92" t="s">
        <v>953</v>
      </c>
      <c r="G2486" s="92" t="s">
        <v>955</v>
      </c>
      <c r="H2486" s="82" t="s">
        <v>15347</v>
      </c>
      <c r="I2486" s="82" t="s">
        <v>181</v>
      </c>
      <c r="J2486" s="82" t="s">
        <v>182</v>
      </c>
      <c r="K2486" s="82" t="s">
        <v>13178</v>
      </c>
      <c r="L2486" s="82" t="s">
        <v>13211</v>
      </c>
      <c r="M2486" s="82" t="s">
        <v>12856</v>
      </c>
      <c r="N2486" s="89"/>
      <c r="O2486" s="82"/>
      <c r="P2486" s="89"/>
    </row>
    <row r="2487" spans="1:16">
      <c r="A2487" s="27" t="s">
        <v>11022</v>
      </c>
      <c r="C2487" t="str">
        <f t="shared" si="38"/>
        <v>Yes</v>
      </c>
      <c r="D2487" s="82" t="s">
        <v>11025</v>
      </c>
      <c r="E2487" s="92" t="s">
        <v>10818</v>
      </c>
      <c r="F2487" s="92" t="s">
        <v>579</v>
      </c>
      <c r="G2487" s="92" t="s">
        <v>581</v>
      </c>
      <c r="H2487" s="82" t="s">
        <v>15348</v>
      </c>
      <c r="I2487" s="82" t="s">
        <v>181</v>
      </c>
      <c r="J2487" s="82" t="s">
        <v>182</v>
      </c>
      <c r="K2487" s="82" t="s">
        <v>13178</v>
      </c>
      <c r="L2487" s="82" t="s">
        <v>13211</v>
      </c>
      <c r="M2487" s="82" t="s">
        <v>12856</v>
      </c>
      <c r="N2487" s="89"/>
      <c r="O2487" s="82"/>
      <c r="P2487" s="89"/>
    </row>
    <row r="2488" spans="1:16">
      <c r="A2488" s="27" t="s">
        <v>11025</v>
      </c>
      <c r="C2488" t="str">
        <f t="shared" si="38"/>
        <v>Yes</v>
      </c>
      <c r="D2488" s="82" t="s">
        <v>11028</v>
      </c>
      <c r="E2488" s="92" t="s">
        <v>10826</v>
      </c>
      <c r="F2488" s="92" t="s">
        <v>579</v>
      </c>
      <c r="G2488" s="92" t="s">
        <v>581</v>
      </c>
      <c r="H2488" s="82" t="s">
        <v>15349</v>
      </c>
      <c r="I2488" s="82" t="s">
        <v>181</v>
      </c>
      <c r="J2488" s="82" t="s">
        <v>182</v>
      </c>
      <c r="K2488" s="82" t="s">
        <v>13178</v>
      </c>
      <c r="L2488" s="82" t="s">
        <v>13211</v>
      </c>
      <c r="M2488" s="82" t="s">
        <v>12856</v>
      </c>
      <c r="N2488" s="89"/>
      <c r="O2488" s="82"/>
      <c r="P2488" s="89"/>
    </row>
    <row r="2489" spans="1:16">
      <c r="A2489" s="27" t="s">
        <v>11028</v>
      </c>
      <c r="C2489" t="str">
        <f t="shared" si="38"/>
        <v>Yes</v>
      </c>
      <c r="D2489" s="82" t="s">
        <v>11031</v>
      </c>
      <c r="E2489" s="92" t="s">
        <v>10818</v>
      </c>
      <c r="F2489" s="92" t="s">
        <v>960</v>
      </c>
      <c r="G2489" s="92" t="s">
        <v>962</v>
      </c>
      <c r="H2489" s="82" t="s">
        <v>15350</v>
      </c>
      <c r="I2489" s="82" t="s">
        <v>181</v>
      </c>
      <c r="J2489" s="82" t="s">
        <v>182</v>
      </c>
      <c r="K2489" s="82" t="s">
        <v>13178</v>
      </c>
      <c r="L2489" s="82" t="s">
        <v>13211</v>
      </c>
      <c r="M2489" s="82" t="s">
        <v>12856</v>
      </c>
      <c r="N2489" s="89"/>
      <c r="O2489" s="82"/>
      <c r="P2489" s="82"/>
    </row>
    <row r="2490" spans="1:16">
      <c r="A2490" s="27" t="s">
        <v>11031</v>
      </c>
      <c r="C2490" t="str">
        <f t="shared" si="38"/>
        <v>Yes</v>
      </c>
      <c r="D2490" s="82" t="s">
        <v>11034</v>
      </c>
      <c r="E2490" s="92" t="s">
        <v>10826</v>
      </c>
      <c r="F2490" s="92" t="s">
        <v>960</v>
      </c>
      <c r="G2490" s="92" t="s">
        <v>962</v>
      </c>
      <c r="H2490" s="82" t="s">
        <v>15351</v>
      </c>
      <c r="I2490" s="82" t="s">
        <v>181</v>
      </c>
      <c r="J2490" s="82" t="s">
        <v>182</v>
      </c>
      <c r="K2490" s="82" t="s">
        <v>13178</v>
      </c>
      <c r="L2490" s="82" t="s">
        <v>13211</v>
      </c>
      <c r="M2490" s="82" t="s">
        <v>12856</v>
      </c>
      <c r="N2490" s="89"/>
      <c r="O2490" s="82"/>
      <c r="P2490" s="82"/>
    </row>
    <row r="2491" spans="1:16">
      <c r="A2491" s="27" t="s">
        <v>11034</v>
      </c>
      <c r="C2491" t="str">
        <f t="shared" si="38"/>
        <v>Yes</v>
      </c>
      <c r="D2491" s="82" t="s">
        <v>11037</v>
      </c>
      <c r="E2491" s="92" t="s">
        <v>10818</v>
      </c>
      <c r="F2491" s="92" t="s">
        <v>183</v>
      </c>
      <c r="G2491" s="92" t="s">
        <v>185</v>
      </c>
      <c r="H2491" s="82" t="s">
        <v>15352</v>
      </c>
      <c r="I2491" s="82" t="s">
        <v>181</v>
      </c>
      <c r="J2491" s="82" t="s">
        <v>182</v>
      </c>
      <c r="K2491" s="82" t="s">
        <v>13178</v>
      </c>
      <c r="L2491" s="82" t="s">
        <v>13211</v>
      </c>
      <c r="M2491" s="82" t="s">
        <v>12856</v>
      </c>
      <c r="N2491" s="89"/>
      <c r="O2491" s="82"/>
      <c r="P2491" s="82"/>
    </row>
    <row r="2492" spans="1:16">
      <c r="A2492" s="27" t="s">
        <v>11037</v>
      </c>
      <c r="C2492" t="str">
        <f t="shared" si="38"/>
        <v>Yes</v>
      </c>
      <c r="D2492" s="82" t="s">
        <v>11040</v>
      </c>
      <c r="E2492" s="92" t="s">
        <v>10826</v>
      </c>
      <c r="F2492" s="92" t="s">
        <v>183</v>
      </c>
      <c r="G2492" s="92" t="s">
        <v>185</v>
      </c>
      <c r="H2492" s="82" t="s">
        <v>15353</v>
      </c>
      <c r="I2492" s="82" t="s">
        <v>181</v>
      </c>
      <c r="J2492" s="82" t="s">
        <v>182</v>
      </c>
      <c r="K2492" s="82" t="s">
        <v>13178</v>
      </c>
      <c r="L2492" s="82" t="s">
        <v>13211</v>
      </c>
      <c r="M2492" s="82" t="s">
        <v>12856</v>
      </c>
      <c r="N2492" s="89"/>
      <c r="O2492" s="82"/>
      <c r="P2492" s="82"/>
    </row>
    <row r="2493" spans="1:16">
      <c r="A2493" s="27" t="s">
        <v>11040</v>
      </c>
      <c r="C2493" t="str">
        <f t="shared" si="38"/>
        <v>Yes</v>
      </c>
      <c r="D2493" s="82" t="s">
        <v>11043</v>
      </c>
      <c r="E2493" s="92" t="s">
        <v>10818</v>
      </c>
      <c r="F2493" s="92" t="s">
        <v>249</v>
      </c>
      <c r="G2493" s="92" t="s">
        <v>251</v>
      </c>
      <c r="H2493" s="82" t="s">
        <v>15354</v>
      </c>
      <c r="I2493" s="82" t="s">
        <v>181</v>
      </c>
      <c r="J2493" s="82" t="s">
        <v>182</v>
      </c>
      <c r="K2493" s="82" t="s">
        <v>13178</v>
      </c>
      <c r="L2493" s="82" t="s">
        <v>13211</v>
      </c>
      <c r="M2493" s="82" t="s">
        <v>12856</v>
      </c>
      <c r="N2493" s="89"/>
      <c r="O2493" s="82"/>
      <c r="P2493" s="82"/>
    </row>
    <row r="2494" spans="1:16">
      <c r="A2494" s="27" t="s">
        <v>11043</v>
      </c>
      <c r="C2494" t="str">
        <f t="shared" si="38"/>
        <v>Yes</v>
      </c>
      <c r="D2494" s="82" t="s">
        <v>11046</v>
      </c>
      <c r="E2494" s="92" t="s">
        <v>10826</v>
      </c>
      <c r="F2494" s="92" t="s">
        <v>249</v>
      </c>
      <c r="G2494" s="92" t="s">
        <v>251</v>
      </c>
      <c r="H2494" s="82" t="s">
        <v>15355</v>
      </c>
      <c r="I2494" s="82" t="s">
        <v>181</v>
      </c>
      <c r="J2494" s="82" t="s">
        <v>182</v>
      </c>
      <c r="K2494" s="82" t="s">
        <v>13178</v>
      </c>
      <c r="L2494" s="82" t="s">
        <v>13211</v>
      </c>
      <c r="M2494" s="82" t="s">
        <v>12856</v>
      </c>
      <c r="N2494" s="89"/>
      <c r="O2494" s="82"/>
      <c r="P2494" s="82"/>
    </row>
    <row r="2495" spans="1:16">
      <c r="A2495" s="27" t="s">
        <v>11046</v>
      </c>
      <c r="C2495" t="str">
        <f t="shared" si="38"/>
        <v>Yes</v>
      </c>
      <c r="D2495" s="82" t="s">
        <v>11049</v>
      </c>
      <c r="E2495" s="92" t="s">
        <v>10818</v>
      </c>
      <c r="F2495" s="92" t="s">
        <v>592</v>
      </c>
      <c r="G2495" s="92" t="s">
        <v>594</v>
      </c>
      <c r="H2495" s="82" t="s">
        <v>15356</v>
      </c>
      <c r="I2495" s="82" t="s">
        <v>181</v>
      </c>
      <c r="J2495" s="82" t="s">
        <v>182</v>
      </c>
      <c r="K2495" s="82" t="s">
        <v>13178</v>
      </c>
      <c r="L2495" s="82" t="s">
        <v>14024</v>
      </c>
      <c r="M2495" s="82" t="s">
        <v>12856</v>
      </c>
      <c r="N2495" s="89"/>
      <c r="O2495" s="82"/>
      <c r="P2495" s="82"/>
    </row>
    <row r="2496" spans="1:16">
      <c r="A2496" s="27" t="s">
        <v>11049</v>
      </c>
      <c r="C2496" t="str">
        <f t="shared" si="38"/>
        <v>Yes</v>
      </c>
      <c r="D2496" s="82" t="s">
        <v>11053</v>
      </c>
      <c r="E2496" s="92" t="s">
        <v>10826</v>
      </c>
      <c r="F2496" s="92" t="s">
        <v>592</v>
      </c>
      <c r="G2496" s="92" t="s">
        <v>594</v>
      </c>
      <c r="H2496" s="82" t="s">
        <v>15357</v>
      </c>
      <c r="I2496" s="82" t="s">
        <v>181</v>
      </c>
      <c r="J2496" s="82" t="s">
        <v>182</v>
      </c>
      <c r="K2496" s="82" t="s">
        <v>13178</v>
      </c>
      <c r="L2496" s="82" t="s">
        <v>14024</v>
      </c>
      <c r="M2496" s="82" t="s">
        <v>12856</v>
      </c>
      <c r="N2496" s="89"/>
      <c r="O2496" s="82"/>
      <c r="P2496" s="82"/>
    </row>
    <row r="2497" spans="1:16" ht="26.25">
      <c r="A2497" s="27" t="s">
        <v>11053</v>
      </c>
      <c r="C2497" t="str">
        <f t="shared" si="38"/>
        <v>Yes</v>
      </c>
      <c r="D2497" s="82" t="s">
        <v>11057</v>
      </c>
      <c r="E2497" s="93" t="s">
        <v>2691</v>
      </c>
      <c r="F2497" s="93" t="s">
        <v>592</v>
      </c>
      <c r="G2497" s="93" t="s">
        <v>594</v>
      </c>
      <c r="H2497" s="82" t="s">
        <v>15358</v>
      </c>
      <c r="I2497" s="82" t="s">
        <v>181</v>
      </c>
      <c r="J2497" s="82" t="s">
        <v>182</v>
      </c>
      <c r="K2497" s="82"/>
      <c r="L2497" s="82" t="s">
        <v>14024</v>
      </c>
      <c r="M2497" s="82" t="s">
        <v>12856</v>
      </c>
      <c r="N2497" s="89"/>
      <c r="O2497" s="82"/>
      <c r="P2497" s="82"/>
    </row>
    <row r="2498" spans="1:16">
      <c r="A2498" s="27" t="s">
        <v>11057</v>
      </c>
      <c r="C2498" t="str">
        <f t="shared" ref="C2498:C2561" si="39">IF(ISNA(VLOOKUP(D2498,$A:$A,1,FALSE)),"No","Yes")</f>
        <v>Yes</v>
      </c>
      <c r="D2498" s="82" t="s">
        <v>11061</v>
      </c>
      <c r="E2498" s="92" t="s">
        <v>10818</v>
      </c>
      <c r="F2498" s="92" t="s">
        <v>598</v>
      </c>
      <c r="G2498" s="92" t="s">
        <v>600</v>
      </c>
      <c r="H2498" s="82" t="s">
        <v>15359</v>
      </c>
      <c r="I2498" s="82" t="s">
        <v>181</v>
      </c>
      <c r="J2498" s="82" t="s">
        <v>182</v>
      </c>
      <c r="K2498" s="82" t="s">
        <v>13178</v>
      </c>
      <c r="L2498" s="82" t="s">
        <v>14024</v>
      </c>
      <c r="M2498" s="82" t="s">
        <v>12856</v>
      </c>
      <c r="N2498" s="82"/>
      <c r="O2498" s="82"/>
      <c r="P2498" s="89"/>
    </row>
    <row r="2499" spans="1:16">
      <c r="A2499" s="27" t="s">
        <v>11061</v>
      </c>
      <c r="C2499" t="str">
        <f t="shared" si="39"/>
        <v>Yes</v>
      </c>
      <c r="D2499" s="82" t="s">
        <v>11065</v>
      </c>
      <c r="E2499" s="92" t="s">
        <v>10826</v>
      </c>
      <c r="F2499" s="92" t="s">
        <v>598</v>
      </c>
      <c r="G2499" s="92" t="s">
        <v>600</v>
      </c>
      <c r="H2499" s="82" t="s">
        <v>15360</v>
      </c>
      <c r="I2499" s="82" t="s">
        <v>181</v>
      </c>
      <c r="J2499" s="82" t="s">
        <v>182</v>
      </c>
      <c r="K2499" s="82" t="s">
        <v>13178</v>
      </c>
      <c r="L2499" s="82" t="s">
        <v>14024</v>
      </c>
      <c r="M2499" s="82" t="s">
        <v>12856</v>
      </c>
      <c r="N2499" s="82"/>
      <c r="O2499" s="82"/>
      <c r="P2499" s="89"/>
    </row>
    <row r="2500" spans="1:16">
      <c r="A2500" s="27" t="s">
        <v>11065</v>
      </c>
      <c r="C2500" t="str">
        <f t="shared" si="39"/>
        <v>Yes</v>
      </c>
      <c r="D2500" s="82" t="s">
        <v>11069</v>
      </c>
      <c r="E2500" s="93" t="s">
        <v>2691</v>
      </c>
      <c r="F2500" s="93" t="s">
        <v>598</v>
      </c>
      <c r="G2500" s="93" t="s">
        <v>600</v>
      </c>
      <c r="H2500" s="82" t="s">
        <v>15361</v>
      </c>
      <c r="I2500" s="82" t="s">
        <v>181</v>
      </c>
      <c r="J2500" s="82" t="s">
        <v>182</v>
      </c>
      <c r="K2500" s="82"/>
      <c r="L2500" s="82" t="s">
        <v>14024</v>
      </c>
      <c r="M2500" s="82" t="s">
        <v>12856</v>
      </c>
      <c r="N2500" s="82"/>
      <c r="O2500" s="82"/>
      <c r="P2500" s="89"/>
    </row>
    <row r="2501" spans="1:16">
      <c r="A2501" s="27" t="s">
        <v>11069</v>
      </c>
      <c r="C2501" t="str">
        <f t="shared" si="39"/>
        <v>Yes</v>
      </c>
      <c r="D2501" s="82" t="s">
        <v>11073</v>
      </c>
      <c r="E2501" s="92" t="s">
        <v>10818</v>
      </c>
      <c r="F2501" s="92" t="s">
        <v>604</v>
      </c>
      <c r="G2501" s="92" t="s">
        <v>606</v>
      </c>
      <c r="H2501" s="82" t="s">
        <v>15362</v>
      </c>
      <c r="I2501" s="82" t="s">
        <v>181</v>
      </c>
      <c r="J2501" s="82" t="s">
        <v>182</v>
      </c>
      <c r="K2501" s="82" t="s">
        <v>13178</v>
      </c>
      <c r="L2501" s="82" t="s">
        <v>14024</v>
      </c>
      <c r="M2501" s="82" t="s">
        <v>12856</v>
      </c>
      <c r="N2501" s="82"/>
      <c r="O2501" s="82"/>
      <c r="P2501" s="82"/>
    </row>
    <row r="2502" spans="1:16">
      <c r="A2502" s="27" t="s">
        <v>11073</v>
      </c>
      <c r="C2502" t="str">
        <f t="shared" si="39"/>
        <v>Yes</v>
      </c>
      <c r="D2502" s="82" t="s">
        <v>11077</v>
      </c>
      <c r="E2502" s="92" t="s">
        <v>10826</v>
      </c>
      <c r="F2502" s="92" t="s">
        <v>604</v>
      </c>
      <c r="G2502" s="92" t="s">
        <v>606</v>
      </c>
      <c r="H2502" s="82" t="s">
        <v>15363</v>
      </c>
      <c r="I2502" s="82" t="s">
        <v>181</v>
      </c>
      <c r="J2502" s="82" t="s">
        <v>182</v>
      </c>
      <c r="K2502" s="82" t="s">
        <v>13178</v>
      </c>
      <c r="L2502" s="82" t="s">
        <v>14024</v>
      </c>
      <c r="M2502" s="82" t="s">
        <v>12856</v>
      </c>
      <c r="N2502" s="82"/>
      <c r="O2502" s="82"/>
      <c r="P2502" s="82"/>
    </row>
    <row r="2503" spans="1:16">
      <c r="A2503" s="27" t="s">
        <v>11077</v>
      </c>
      <c r="C2503" t="str">
        <f t="shared" si="39"/>
        <v>Yes</v>
      </c>
      <c r="D2503" s="82" t="s">
        <v>11081</v>
      </c>
      <c r="E2503" s="93" t="s">
        <v>2691</v>
      </c>
      <c r="F2503" s="93" t="s">
        <v>604</v>
      </c>
      <c r="G2503" s="93" t="s">
        <v>606</v>
      </c>
      <c r="H2503" s="82" t="s">
        <v>15364</v>
      </c>
      <c r="I2503" s="82" t="s">
        <v>181</v>
      </c>
      <c r="J2503" s="82" t="s">
        <v>182</v>
      </c>
      <c r="K2503" s="82"/>
      <c r="L2503" s="82" t="s">
        <v>14024</v>
      </c>
      <c r="M2503" s="82" t="s">
        <v>12856</v>
      </c>
      <c r="N2503" s="82"/>
      <c r="O2503" s="82"/>
      <c r="P2503" s="82"/>
    </row>
    <row r="2504" spans="1:16">
      <c r="A2504" s="27" t="s">
        <v>11081</v>
      </c>
      <c r="C2504" t="str">
        <f t="shared" si="39"/>
        <v>Yes</v>
      </c>
      <c r="D2504" s="82" t="s">
        <v>11085</v>
      </c>
      <c r="E2504" s="92" t="s">
        <v>10818</v>
      </c>
      <c r="F2504" s="92" t="s">
        <v>610</v>
      </c>
      <c r="G2504" s="92" t="s">
        <v>612</v>
      </c>
      <c r="H2504" s="82" t="s">
        <v>15365</v>
      </c>
      <c r="I2504" s="82" t="s">
        <v>181</v>
      </c>
      <c r="J2504" s="82" t="s">
        <v>182</v>
      </c>
      <c r="K2504" s="82" t="s">
        <v>13178</v>
      </c>
      <c r="L2504" s="82" t="s">
        <v>12855</v>
      </c>
      <c r="M2504" s="82" t="s">
        <v>12856</v>
      </c>
      <c r="N2504" s="82"/>
      <c r="O2504" s="82"/>
      <c r="P2504" s="82"/>
    </row>
    <row r="2505" spans="1:16">
      <c r="A2505" s="27" t="s">
        <v>11085</v>
      </c>
      <c r="C2505" t="str">
        <f t="shared" si="39"/>
        <v>Yes</v>
      </c>
      <c r="D2505" s="82" t="s">
        <v>11088</v>
      </c>
      <c r="E2505" s="92" t="s">
        <v>10826</v>
      </c>
      <c r="F2505" s="92" t="s">
        <v>610</v>
      </c>
      <c r="G2505" s="92" t="s">
        <v>612</v>
      </c>
      <c r="H2505" s="82" t="s">
        <v>15366</v>
      </c>
      <c r="I2505" s="82" t="s">
        <v>181</v>
      </c>
      <c r="J2505" s="82" t="s">
        <v>182</v>
      </c>
      <c r="K2505" s="82" t="s">
        <v>13178</v>
      </c>
      <c r="L2505" s="82" t="s">
        <v>12855</v>
      </c>
      <c r="M2505" s="82" t="s">
        <v>12856</v>
      </c>
      <c r="N2505" s="82"/>
      <c r="O2505" s="82"/>
      <c r="P2505" s="82"/>
    </row>
    <row r="2506" spans="1:16">
      <c r="A2506" s="27" t="s">
        <v>11088</v>
      </c>
      <c r="C2506" t="str">
        <f t="shared" si="39"/>
        <v>Yes</v>
      </c>
      <c r="D2506" s="82" t="s">
        <v>11091</v>
      </c>
      <c r="E2506" s="82" t="s">
        <v>11092</v>
      </c>
      <c r="F2506" s="82" t="s">
        <v>592</v>
      </c>
      <c r="G2506" s="82" t="s">
        <v>594</v>
      </c>
      <c r="H2506" s="82" t="s">
        <v>15367</v>
      </c>
      <c r="I2506" s="82" t="s">
        <v>181</v>
      </c>
      <c r="J2506" s="82" t="s">
        <v>182</v>
      </c>
      <c r="K2506" s="82" t="s">
        <v>13178</v>
      </c>
      <c r="L2506" s="82" t="s">
        <v>14024</v>
      </c>
      <c r="M2506" s="82" t="s">
        <v>12856</v>
      </c>
      <c r="N2506" s="89"/>
      <c r="O2506" s="82"/>
      <c r="P2506" s="82"/>
    </row>
    <row r="2507" spans="1:16">
      <c r="A2507" s="27" t="s">
        <v>11091</v>
      </c>
      <c r="C2507" t="str">
        <f t="shared" si="39"/>
        <v>Yes</v>
      </c>
      <c r="D2507" s="82" t="s">
        <v>11099</v>
      </c>
      <c r="E2507" s="82" t="s">
        <v>11100</v>
      </c>
      <c r="F2507" s="82" t="s">
        <v>592</v>
      </c>
      <c r="G2507" s="82" t="s">
        <v>594</v>
      </c>
      <c r="H2507" s="82" t="s">
        <v>15368</v>
      </c>
      <c r="I2507" s="82" t="s">
        <v>181</v>
      </c>
      <c r="J2507" s="82" t="s">
        <v>182</v>
      </c>
      <c r="K2507" s="82" t="s">
        <v>13178</v>
      </c>
      <c r="L2507" s="82" t="s">
        <v>14024</v>
      </c>
      <c r="M2507" s="82" t="s">
        <v>12856</v>
      </c>
      <c r="N2507" s="89"/>
      <c r="O2507" s="82"/>
      <c r="P2507" s="82"/>
    </row>
    <row r="2508" spans="1:16">
      <c r="A2508" s="27" t="s">
        <v>11099</v>
      </c>
      <c r="C2508" t="str">
        <f t="shared" si="39"/>
        <v>Yes</v>
      </c>
      <c r="D2508" s="82" t="s">
        <v>11106</v>
      </c>
      <c r="E2508" s="82" t="s">
        <v>11107</v>
      </c>
      <c r="F2508" s="82" t="s">
        <v>592</v>
      </c>
      <c r="G2508" s="82" t="s">
        <v>594</v>
      </c>
      <c r="H2508" s="82" t="s">
        <v>15369</v>
      </c>
      <c r="I2508" s="82" t="s">
        <v>181</v>
      </c>
      <c r="J2508" s="82" t="s">
        <v>182</v>
      </c>
      <c r="K2508" s="82" t="s">
        <v>13178</v>
      </c>
      <c r="L2508" s="82" t="s">
        <v>14024</v>
      </c>
      <c r="M2508" s="82" t="s">
        <v>12856</v>
      </c>
      <c r="N2508" s="89"/>
      <c r="O2508" s="82"/>
      <c r="P2508" s="82"/>
    </row>
    <row r="2509" spans="1:16">
      <c r="A2509" s="27" t="s">
        <v>11106</v>
      </c>
      <c r="C2509" t="str">
        <f t="shared" si="39"/>
        <v>Yes</v>
      </c>
      <c r="D2509" s="82" t="s">
        <v>11112</v>
      </c>
      <c r="E2509" s="82" t="s">
        <v>11092</v>
      </c>
      <c r="F2509" s="82" t="s">
        <v>400</v>
      </c>
      <c r="G2509" s="82" t="s">
        <v>402</v>
      </c>
      <c r="H2509" s="82" t="s">
        <v>15370</v>
      </c>
      <c r="I2509" s="82" t="s">
        <v>181</v>
      </c>
      <c r="J2509" s="82" t="s">
        <v>182</v>
      </c>
      <c r="K2509" s="82" t="s">
        <v>13178</v>
      </c>
      <c r="L2509" s="82" t="s">
        <v>12855</v>
      </c>
      <c r="M2509" s="82" t="s">
        <v>12856</v>
      </c>
      <c r="N2509" s="82"/>
      <c r="O2509" s="82"/>
      <c r="P2509" s="82"/>
    </row>
    <row r="2510" spans="1:16">
      <c r="A2510" s="27" t="s">
        <v>11112</v>
      </c>
      <c r="C2510" t="str">
        <f t="shared" si="39"/>
        <v>Yes</v>
      </c>
      <c r="D2510" s="82" t="s">
        <v>11116</v>
      </c>
      <c r="E2510" s="82" t="s">
        <v>11100</v>
      </c>
      <c r="F2510" s="82" t="s">
        <v>400</v>
      </c>
      <c r="G2510" s="82" t="s">
        <v>402</v>
      </c>
      <c r="H2510" s="82" t="s">
        <v>15371</v>
      </c>
      <c r="I2510" s="82" t="s">
        <v>181</v>
      </c>
      <c r="J2510" s="82" t="s">
        <v>182</v>
      </c>
      <c r="K2510" s="82" t="s">
        <v>13178</v>
      </c>
      <c r="L2510" s="82" t="s">
        <v>12855</v>
      </c>
      <c r="M2510" s="82" t="s">
        <v>12856</v>
      </c>
      <c r="N2510" s="82"/>
      <c r="O2510" s="82"/>
      <c r="P2510" s="82"/>
    </row>
    <row r="2511" spans="1:16">
      <c r="A2511" s="27" t="s">
        <v>11116</v>
      </c>
      <c r="C2511" t="str">
        <f t="shared" si="39"/>
        <v>Yes</v>
      </c>
      <c r="D2511" s="82" t="s">
        <v>11120</v>
      </c>
      <c r="E2511" s="82" t="s">
        <v>11107</v>
      </c>
      <c r="F2511" s="82" t="s">
        <v>400</v>
      </c>
      <c r="G2511" s="82" t="s">
        <v>402</v>
      </c>
      <c r="H2511" s="82" t="s">
        <v>15372</v>
      </c>
      <c r="I2511" s="82" t="s">
        <v>181</v>
      </c>
      <c r="J2511" s="82" t="s">
        <v>182</v>
      </c>
      <c r="K2511" s="82" t="s">
        <v>13178</v>
      </c>
      <c r="L2511" s="82" t="s">
        <v>12855</v>
      </c>
      <c r="M2511" s="82" t="s">
        <v>12856</v>
      </c>
      <c r="N2511" s="82"/>
      <c r="O2511" s="82"/>
      <c r="P2511" s="82"/>
    </row>
    <row r="2512" spans="1:16">
      <c r="A2512" s="27" t="s">
        <v>11120</v>
      </c>
      <c r="C2512" t="str">
        <f t="shared" si="39"/>
        <v>Yes</v>
      </c>
      <c r="D2512" s="82" t="s">
        <v>11124</v>
      </c>
      <c r="E2512" s="82" t="s">
        <v>11092</v>
      </c>
      <c r="F2512" s="82" t="s">
        <v>445</v>
      </c>
      <c r="G2512" s="82" t="s">
        <v>447</v>
      </c>
      <c r="H2512" s="82" t="s">
        <v>15373</v>
      </c>
      <c r="I2512" s="82" t="s">
        <v>181</v>
      </c>
      <c r="J2512" s="82" t="s">
        <v>182</v>
      </c>
      <c r="K2512" s="82" t="s">
        <v>13178</v>
      </c>
      <c r="L2512" s="82" t="s">
        <v>13211</v>
      </c>
      <c r="M2512" s="82" t="s">
        <v>12856</v>
      </c>
      <c r="N2512" s="89"/>
      <c r="O2512" s="82"/>
      <c r="P2512" s="89"/>
    </row>
    <row r="2513" spans="1:16">
      <c r="A2513" s="27" t="s">
        <v>11124</v>
      </c>
      <c r="C2513" t="str">
        <f t="shared" si="39"/>
        <v>Yes</v>
      </c>
      <c r="D2513" s="82" t="s">
        <v>11128</v>
      </c>
      <c r="E2513" s="82" t="s">
        <v>11100</v>
      </c>
      <c r="F2513" s="82" t="s">
        <v>445</v>
      </c>
      <c r="G2513" s="82" t="s">
        <v>447</v>
      </c>
      <c r="H2513" s="82" t="s">
        <v>15374</v>
      </c>
      <c r="I2513" s="82" t="s">
        <v>181</v>
      </c>
      <c r="J2513" s="82" t="s">
        <v>182</v>
      </c>
      <c r="K2513" s="82" t="s">
        <v>13178</v>
      </c>
      <c r="L2513" s="82" t="s">
        <v>13211</v>
      </c>
      <c r="M2513" s="82" t="s">
        <v>12856</v>
      </c>
      <c r="N2513" s="89"/>
      <c r="O2513" s="82"/>
      <c r="P2513" s="89"/>
    </row>
    <row r="2514" spans="1:16">
      <c r="A2514" s="27" t="s">
        <v>11128</v>
      </c>
      <c r="C2514" t="str">
        <f t="shared" si="39"/>
        <v>Yes</v>
      </c>
      <c r="D2514" s="82" t="s">
        <v>11132</v>
      </c>
      <c r="E2514" s="82" t="s">
        <v>11107</v>
      </c>
      <c r="F2514" s="82" t="s">
        <v>445</v>
      </c>
      <c r="G2514" s="82" t="s">
        <v>447</v>
      </c>
      <c r="H2514" s="82" t="s">
        <v>15375</v>
      </c>
      <c r="I2514" s="82" t="s">
        <v>181</v>
      </c>
      <c r="J2514" s="82" t="s">
        <v>182</v>
      </c>
      <c r="K2514" s="82" t="s">
        <v>13178</v>
      </c>
      <c r="L2514" s="82" t="s">
        <v>13211</v>
      </c>
      <c r="M2514" s="82" t="s">
        <v>12856</v>
      </c>
      <c r="N2514" s="89"/>
      <c r="O2514" s="82"/>
      <c r="P2514" s="89"/>
    </row>
    <row r="2515" spans="1:16">
      <c r="A2515" s="27" t="s">
        <v>11132</v>
      </c>
      <c r="C2515" t="str">
        <f t="shared" si="39"/>
        <v>Yes</v>
      </c>
      <c r="D2515" s="82" t="s">
        <v>11136</v>
      </c>
      <c r="E2515" s="82" t="s">
        <v>11092</v>
      </c>
      <c r="F2515" s="82" t="s">
        <v>406</v>
      </c>
      <c r="G2515" s="82" t="s">
        <v>408</v>
      </c>
      <c r="H2515" s="82" t="s">
        <v>15376</v>
      </c>
      <c r="I2515" s="82" t="s">
        <v>181</v>
      </c>
      <c r="J2515" s="82" t="s">
        <v>182</v>
      </c>
      <c r="K2515" s="82" t="s">
        <v>13178</v>
      </c>
      <c r="L2515" s="82" t="s">
        <v>12855</v>
      </c>
      <c r="M2515" s="82" t="s">
        <v>12856</v>
      </c>
      <c r="N2515" s="82"/>
      <c r="O2515" s="82"/>
      <c r="P2515" s="82"/>
    </row>
    <row r="2516" spans="1:16">
      <c r="A2516" s="27" t="s">
        <v>11136</v>
      </c>
      <c r="C2516" t="str">
        <f t="shared" si="39"/>
        <v>Yes</v>
      </c>
      <c r="D2516" s="82" t="s">
        <v>11140</v>
      </c>
      <c r="E2516" s="82" t="s">
        <v>11100</v>
      </c>
      <c r="F2516" s="82" t="s">
        <v>406</v>
      </c>
      <c r="G2516" s="82" t="s">
        <v>408</v>
      </c>
      <c r="H2516" s="82" t="s">
        <v>15377</v>
      </c>
      <c r="I2516" s="82" t="s">
        <v>181</v>
      </c>
      <c r="J2516" s="82" t="s">
        <v>182</v>
      </c>
      <c r="K2516" s="82" t="s">
        <v>13178</v>
      </c>
      <c r="L2516" s="82" t="s">
        <v>12855</v>
      </c>
      <c r="M2516" s="82" t="s">
        <v>12856</v>
      </c>
      <c r="N2516" s="82"/>
      <c r="O2516" s="82"/>
      <c r="P2516" s="82"/>
    </row>
    <row r="2517" spans="1:16">
      <c r="A2517" s="27" t="s">
        <v>11140</v>
      </c>
      <c r="C2517" t="str">
        <f t="shared" si="39"/>
        <v>Yes</v>
      </c>
      <c r="D2517" s="82" t="s">
        <v>11144</v>
      </c>
      <c r="E2517" s="82" t="s">
        <v>11107</v>
      </c>
      <c r="F2517" s="82" t="s">
        <v>406</v>
      </c>
      <c r="G2517" s="82" t="s">
        <v>408</v>
      </c>
      <c r="H2517" s="82" t="s">
        <v>15378</v>
      </c>
      <c r="I2517" s="82" t="s">
        <v>181</v>
      </c>
      <c r="J2517" s="82" t="s">
        <v>182</v>
      </c>
      <c r="K2517" s="82" t="s">
        <v>13178</v>
      </c>
      <c r="L2517" s="82" t="s">
        <v>12855</v>
      </c>
      <c r="M2517" s="82" t="s">
        <v>12856</v>
      </c>
      <c r="N2517" s="82"/>
      <c r="O2517" s="82"/>
      <c r="P2517" s="82"/>
    </row>
    <row r="2518" spans="1:16">
      <c r="A2518" s="27" t="s">
        <v>11144</v>
      </c>
      <c r="C2518" t="str">
        <f t="shared" si="39"/>
        <v>Yes</v>
      </c>
      <c r="D2518" s="82" t="s">
        <v>11148</v>
      </c>
      <c r="E2518" s="82" t="s">
        <v>11092</v>
      </c>
      <c r="F2518" s="82" t="s">
        <v>517</v>
      </c>
      <c r="G2518" s="82" t="s">
        <v>519</v>
      </c>
      <c r="H2518" s="82" t="s">
        <v>15379</v>
      </c>
      <c r="I2518" s="82" t="s">
        <v>181</v>
      </c>
      <c r="J2518" s="82" t="s">
        <v>182</v>
      </c>
      <c r="K2518" s="82" t="s">
        <v>13178</v>
      </c>
      <c r="L2518" s="82" t="s">
        <v>13211</v>
      </c>
      <c r="M2518" s="82" t="s">
        <v>12856</v>
      </c>
      <c r="N2518" s="89"/>
      <c r="O2518" s="82"/>
      <c r="P2518" s="89"/>
    </row>
    <row r="2519" spans="1:16">
      <c r="A2519" s="27" t="s">
        <v>11148</v>
      </c>
      <c r="C2519" t="str">
        <f t="shared" si="39"/>
        <v>Yes</v>
      </c>
      <c r="D2519" s="82" t="s">
        <v>11151</v>
      </c>
      <c r="E2519" s="82" t="s">
        <v>11100</v>
      </c>
      <c r="F2519" s="82" t="s">
        <v>517</v>
      </c>
      <c r="G2519" s="82" t="s">
        <v>519</v>
      </c>
      <c r="H2519" s="82" t="s">
        <v>15380</v>
      </c>
      <c r="I2519" s="82" t="s">
        <v>181</v>
      </c>
      <c r="J2519" s="82" t="s">
        <v>182</v>
      </c>
      <c r="K2519" s="82" t="s">
        <v>13178</v>
      </c>
      <c r="L2519" s="82" t="s">
        <v>13211</v>
      </c>
      <c r="M2519" s="82" t="s">
        <v>12856</v>
      </c>
      <c r="N2519" s="89"/>
      <c r="O2519" s="82"/>
      <c r="P2519" s="89"/>
    </row>
    <row r="2520" spans="1:16">
      <c r="A2520" s="27" t="s">
        <v>11151</v>
      </c>
      <c r="C2520" t="str">
        <f t="shared" si="39"/>
        <v>Yes</v>
      </c>
      <c r="D2520" s="82" t="s">
        <v>11154</v>
      </c>
      <c r="E2520" s="82" t="s">
        <v>11107</v>
      </c>
      <c r="F2520" s="82" t="s">
        <v>517</v>
      </c>
      <c r="G2520" s="82" t="s">
        <v>519</v>
      </c>
      <c r="H2520" s="82" t="s">
        <v>15381</v>
      </c>
      <c r="I2520" s="82" t="s">
        <v>181</v>
      </c>
      <c r="J2520" s="82" t="s">
        <v>182</v>
      </c>
      <c r="K2520" s="82" t="s">
        <v>13178</v>
      </c>
      <c r="L2520" s="82" t="s">
        <v>13211</v>
      </c>
      <c r="M2520" s="82" t="s">
        <v>12856</v>
      </c>
      <c r="N2520" s="89"/>
      <c r="O2520" s="82"/>
      <c r="P2520" s="89"/>
    </row>
    <row r="2521" spans="1:16">
      <c r="A2521" s="27" t="s">
        <v>11154</v>
      </c>
      <c r="C2521" t="str">
        <f t="shared" si="39"/>
        <v>Yes</v>
      </c>
      <c r="D2521" s="82" t="s">
        <v>11157</v>
      </c>
      <c r="E2521" s="82" t="s">
        <v>11092</v>
      </c>
      <c r="F2521" s="82" t="s">
        <v>487</v>
      </c>
      <c r="G2521" s="82" t="s">
        <v>489</v>
      </c>
      <c r="H2521" s="82" t="s">
        <v>15382</v>
      </c>
      <c r="I2521" s="82" t="s">
        <v>181</v>
      </c>
      <c r="J2521" s="82" t="s">
        <v>182</v>
      </c>
      <c r="K2521" s="82" t="s">
        <v>13178</v>
      </c>
      <c r="L2521" s="82" t="s">
        <v>13211</v>
      </c>
      <c r="M2521" s="82" t="s">
        <v>12856</v>
      </c>
      <c r="N2521" s="89"/>
      <c r="O2521" s="82"/>
      <c r="P2521" s="89"/>
    </row>
    <row r="2522" spans="1:16">
      <c r="A2522" s="27" t="s">
        <v>11157</v>
      </c>
      <c r="C2522" t="str">
        <f t="shared" si="39"/>
        <v>Yes</v>
      </c>
      <c r="D2522" s="82" t="s">
        <v>11160</v>
      </c>
      <c r="E2522" s="82" t="s">
        <v>11100</v>
      </c>
      <c r="F2522" s="82" t="s">
        <v>487</v>
      </c>
      <c r="G2522" s="82" t="s">
        <v>489</v>
      </c>
      <c r="H2522" s="82" t="s">
        <v>15383</v>
      </c>
      <c r="I2522" s="82" t="s">
        <v>181</v>
      </c>
      <c r="J2522" s="82" t="s">
        <v>182</v>
      </c>
      <c r="K2522" s="82" t="s">
        <v>13178</v>
      </c>
      <c r="L2522" s="82" t="s">
        <v>13211</v>
      </c>
      <c r="M2522" s="82" t="s">
        <v>12856</v>
      </c>
      <c r="N2522" s="89"/>
      <c r="O2522" s="82"/>
      <c r="P2522" s="89"/>
    </row>
    <row r="2523" spans="1:16">
      <c r="A2523" s="27" t="s">
        <v>11160</v>
      </c>
      <c r="C2523" t="str">
        <f t="shared" si="39"/>
        <v>Yes</v>
      </c>
      <c r="D2523" s="82" t="s">
        <v>11163</v>
      </c>
      <c r="E2523" s="82" t="s">
        <v>11107</v>
      </c>
      <c r="F2523" s="82" t="s">
        <v>487</v>
      </c>
      <c r="G2523" s="82" t="s">
        <v>489</v>
      </c>
      <c r="H2523" s="82" t="s">
        <v>15384</v>
      </c>
      <c r="I2523" s="82" t="s">
        <v>181</v>
      </c>
      <c r="J2523" s="82" t="s">
        <v>182</v>
      </c>
      <c r="K2523" s="82" t="s">
        <v>13178</v>
      </c>
      <c r="L2523" s="82" t="s">
        <v>13211</v>
      </c>
      <c r="M2523" s="82" t="s">
        <v>12856</v>
      </c>
      <c r="N2523" s="89"/>
      <c r="O2523" s="82"/>
      <c r="P2523" s="89"/>
    </row>
    <row r="2524" spans="1:16">
      <c r="A2524" s="27" t="s">
        <v>11163</v>
      </c>
      <c r="C2524" t="str">
        <f t="shared" si="39"/>
        <v>Yes</v>
      </c>
      <c r="D2524" s="82" t="s">
        <v>11166</v>
      </c>
      <c r="E2524" s="82" t="s">
        <v>11092</v>
      </c>
      <c r="F2524" s="82" t="s">
        <v>554</v>
      </c>
      <c r="G2524" s="82" t="s">
        <v>556</v>
      </c>
      <c r="H2524" s="82" t="s">
        <v>15385</v>
      </c>
      <c r="I2524" s="82" t="s">
        <v>181</v>
      </c>
      <c r="J2524" s="82" t="s">
        <v>182</v>
      </c>
      <c r="K2524" s="82" t="s">
        <v>13178</v>
      </c>
      <c r="L2524" s="82" t="s">
        <v>13211</v>
      </c>
      <c r="M2524" s="82" t="s">
        <v>12856</v>
      </c>
      <c r="N2524" s="89"/>
      <c r="O2524" s="82"/>
      <c r="P2524" s="89"/>
    </row>
    <row r="2525" spans="1:16">
      <c r="A2525" s="27" t="s">
        <v>11166</v>
      </c>
      <c r="C2525" t="str">
        <f t="shared" si="39"/>
        <v>Yes</v>
      </c>
      <c r="D2525" s="82" t="s">
        <v>11169</v>
      </c>
      <c r="E2525" s="82" t="s">
        <v>11100</v>
      </c>
      <c r="F2525" s="82" t="s">
        <v>554</v>
      </c>
      <c r="G2525" s="82" t="s">
        <v>556</v>
      </c>
      <c r="H2525" s="82" t="s">
        <v>15386</v>
      </c>
      <c r="I2525" s="82" t="s">
        <v>181</v>
      </c>
      <c r="J2525" s="82" t="s">
        <v>182</v>
      </c>
      <c r="K2525" s="82" t="s">
        <v>13178</v>
      </c>
      <c r="L2525" s="82" t="s">
        <v>13211</v>
      </c>
      <c r="M2525" s="82" t="s">
        <v>12856</v>
      </c>
      <c r="N2525" s="89"/>
      <c r="O2525" s="82"/>
      <c r="P2525" s="89"/>
    </row>
    <row r="2526" spans="1:16">
      <c r="A2526" s="27" t="s">
        <v>11169</v>
      </c>
      <c r="C2526" t="str">
        <f t="shared" si="39"/>
        <v>Yes</v>
      </c>
      <c r="D2526" s="82" t="s">
        <v>11172</v>
      </c>
      <c r="E2526" s="82" t="s">
        <v>11107</v>
      </c>
      <c r="F2526" s="82" t="s">
        <v>554</v>
      </c>
      <c r="G2526" s="82" t="s">
        <v>556</v>
      </c>
      <c r="H2526" s="82" t="s">
        <v>15387</v>
      </c>
      <c r="I2526" s="82" t="s">
        <v>181</v>
      </c>
      <c r="J2526" s="82" t="s">
        <v>182</v>
      </c>
      <c r="K2526" s="82" t="s">
        <v>13178</v>
      </c>
      <c r="L2526" s="82" t="s">
        <v>13211</v>
      </c>
      <c r="M2526" s="82" t="s">
        <v>12856</v>
      </c>
      <c r="N2526" s="89"/>
      <c r="O2526" s="82"/>
      <c r="P2526" s="89"/>
    </row>
    <row r="2527" spans="1:16">
      <c r="A2527" s="27" t="s">
        <v>11172</v>
      </c>
      <c r="C2527" t="str">
        <f t="shared" si="39"/>
        <v>Yes</v>
      </c>
      <c r="D2527" s="82" t="s">
        <v>11175</v>
      </c>
      <c r="E2527" s="82" t="s">
        <v>11092</v>
      </c>
      <c r="F2527" s="82" t="s">
        <v>579</v>
      </c>
      <c r="G2527" s="82" t="s">
        <v>581</v>
      </c>
      <c r="H2527" s="82" t="s">
        <v>15388</v>
      </c>
      <c r="I2527" s="82" t="s">
        <v>181</v>
      </c>
      <c r="J2527" s="82" t="s">
        <v>182</v>
      </c>
      <c r="K2527" s="82" t="s">
        <v>13178</v>
      </c>
      <c r="L2527" s="82" t="s">
        <v>13211</v>
      </c>
      <c r="M2527" s="82" t="s">
        <v>12856</v>
      </c>
      <c r="N2527" s="89"/>
      <c r="O2527" s="82"/>
      <c r="P2527" s="89"/>
    </row>
    <row r="2528" spans="1:16">
      <c r="A2528" s="27" t="s">
        <v>11175</v>
      </c>
      <c r="C2528" t="str">
        <f t="shared" si="39"/>
        <v>Yes</v>
      </c>
      <c r="D2528" s="82" t="s">
        <v>11178</v>
      </c>
      <c r="E2528" s="82" t="s">
        <v>11100</v>
      </c>
      <c r="F2528" s="82" t="s">
        <v>579</v>
      </c>
      <c r="G2528" s="82" t="s">
        <v>581</v>
      </c>
      <c r="H2528" s="82" t="s">
        <v>15389</v>
      </c>
      <c r="I2528" s="82" t="s">
        <v>181</v>
      </c>
      <c r="J2528" s="82" t="s">
        <v>182</v>
      </c>
      <c r="K2528" s="82" t="s">
        <v>13178</v>
      </c>
      <c r="L2528" s="82" t="s">
        <v>13211</v>
      </c>
      <c r="M2528" s="82" t="s">
        <v>12856</v>
      </c>
      <c r="N2528" s="89"/>
      <c r="O2528" s="82"/>
      <c r="P2528" s="89"/>
    </row>
    <row r="2529" spans="1:16">
      <c r="A2529" s="27" t="s">
        <v>11178</v>
      </c>
      <c r="C2529" t="str">
        <f t="shared" si="39"/>
        <v>Yes</v>
      </c>
      <c r="D2529" s="82" t="s">
        <v>11181</v>
      </c>
      <c r="E2529" s="82" t="s">
        <v>11107</v>
      </c>
      <c r="F2529" s="82" t="s">
        <v>579</v>
      </c>
      <c r="G2529" s="82" t="s">
        <v>581</v>
      </c>
      <c r="H2529" s="82" t="s">
        <v>15390</v>
      </c>
      <c r="I2529" s="82" t="s">
        <v>181</v>
      </c>
      <c r="J2529" s="82" t="s">
        <v>182</v>
      </c>
      <c r="K2529" s="82" t="s">
        <v>13178</v>
      </c>
      <c r="L2529" s="82" t="s">
        <v>13211</v>
      </c>
      <c r="M2529" s="82" t="s">
        <v>12856</v>
      </c>
      <c r="N2529" s="89"/>
      <c r="O2529" s="82"/>
      <c r="P2529" s="89"/>
    </row>
    <row r="2530" spans="1:16">
      <c r="A2530" s="27" t="s">
        <v>11181</v>
      </c>
      <c r="C2530" t="str">
        <f t="shared" si="39"/>
        <v>Yes</v>
      </c>
      <c r="D2530" s="82" t="s">
        <v>11184</v>
      </c>
      <c r="E2530" s="82" t="s">
        <v>11092</v>
      </c>
      <c r="F2530" s="82" t="s">
        <v>229</v>
      </c>
      <c r="G2530" s="82" t="s">
        <v>231</v>
      </c>
      <c r="H2530" s="82" t="s">
        <v>15391</v>
      </c>
      <c r="I2530" s="82" t="s">
        <v>181</v>
      </c>
      <c r="J2530" s="82" t="s">
        <v>182</v>
      </c>
      <c r="K2530" s="82" t="s">
        <v>13178</v>
      </c>
      <c r="L2530" s="82" t="s">
        <v>12855</v>
      </c>
      <c r="M2530" s="82" t="s">
        <v>12856</v>
      </c>
      <c r="N2530" s="89"/>
      <c r="O2530" s="82"/>
      <c r="P2530" s="82"/>
    </row>
    <row r="2531" spans="1:16">
      <c r="A2531" s="27" t="s">
        <v>11184</v>
      </c>
      <c r="C2531" t="str">
        <f t="shared" si="39"/>
        <v>Yes</v>
      </c>
      <c r="D2531" s="82" t="s">
        <v>11188</v>
      </c>
      <c r="E2531" s="82" t="s">
        <v>11100</v>
      </c>
      <c r="F2531" s="82" t="s">
        <v>229</v>
      </c>
      <c r="G2531" s="82" t="s">
        <v>231</v>
      </c>
      <c r="H2531" s="82" t="s">
        <v>15392</v>
      </c>
      <c r="I2531" s="82" t="s">
        <v>181</v>
      </c>
      <c r="J2531" s="82" t="s">
        <v>182</v>
      </c>
      <c r="K2531" s="82" t="s">
        <v>13178</v>
      </c>
      <c r="L2531" s="82" t="s">
        <v>12855</v>
      </c>
      <c r="M2531" s="82" t="s">
        <v>12856</v>
      </c>
      <c r="N2531" s="89"/>
      <c r="O2531" s="82"/>
      <c r="P2531" s="82"/>
    </row>
    <row r="2532" spans="1:16">
      <c r="A2532" s="27" t="s">
        <v>11188</v>
      </c>
      <c r="C2532" t="str">
        <f t="shared" si="39"/>
        <v>Yes</v>
      </c>
      <c r="D2532" s="82" t="s">
        <v>11192</v>
      </c>
      <c r="E2532" s="82" t="s">
        <v>11107</v>
      </c>
      <c r="F2532" s="82" t="s">
        <v>229</v>
      </c>
      <c r="G2532" s="82" t="s">
        <v>231</v>
      </c>
      <c r="H2532" s="82" t="s">
        <v>15393</v>
      </c>
      <c r="I2532" s="82" t="s">
        <v>181</v>
      </c>
      <c r="J2532" s="82" t="s">
        <v>182</v>
      </c>
      <c r="K2532" s="82" t="s">
        <v>13178</v>
      </c>
      <c r="L2532" s="82" t="s">
        <v>12855</v>
      </c>
      <c r="M2532" s="82" t="s">
        <v>12856</v>
      </c>
      <c r="N2532" s="89"/>
      <c r="O2532" s="82"/>
      <c r="P2532" s="82"/>
    </row>
    <row r="2533" spans="1:16">
      <c r="A2533" s="27" t="s">
        <v>11192</v>
      </c>
      <c r="C2533" t="str">
        <f t="shared" si="39"/>
        <v>Yes</v>
      </c>
      <c r="D2533" s="82" t="s">
        <v>11196</v>
      </c>
      <c r="E2533" s="82" t="s">
        <v>11092</v>
      </c>
      <c r="F2533" s="82" t="s">
        <v>236</v>
      </c>
      <c r="G2533" s="82" t="s">
        <v>238</v>
      </c>
      <c r="H2533" s="82" t="s">
        <v>15394</v>
      </c>
      <c r="I2533" s="82" t="s">
        <v>181</v>
      </c>
      <c r="J2533" s="82" t="s">
        <v>182</v>
      </c>
      <c r="K2533" s="82" t="s">
        <v>13178</v>
      </c>
      <c r="L2533" s="82" t="s">
        <v>12855</v>
      </c>
      <c r="M2533" s="82" t="s">
        <v>12856</v>
      </c>
      <c r="N2533" s="89"/>
      <c r="O2533" s="82"/>
      <c r="P2533" s="82"/>
    </row>
    <row r="2534" spans="1:16">
      <c r="A2534" s="27" t="s">
        <v>11196</v>
      </c>
      <c r="C2534" t="str">
        <f t="shared" si="39"/>
        <v>Yes</v>
      </c>
      <c r="D2534" s="82" t="s">
        <v>11200</v>
      </c>
      <c r="E2534" s="82" t="s">
        <v>11100</v>
      </c>
      <c r="F2534" s="82" t="s">
        <v>236</v>
      </c>
      <c r="G2534" s="82" t="s">
        <v>238</v>
      </c>
      <c r="H2534" s="82" t="s">
        <v>15395</v>
      </c>
      <c r="I2534" s="82" t="s">
        <v>181</v>
      </c>
      <c r="J2534" s="82" t="s">
        <v>182</v>
      </c>
      <c r="K2534" s="82" t="s">
        <v>13178</v>
      </c>
      <c r="L2534" s="82" t="s">
        <v>12855</v>
      </c>
      <c r="M2534" s="82" t="s">
        <v>12856</v>
      </c>
      <c r="N2534" s="89"/>
      <c r="O2534" s="82"/>
      <c r="P2534" s="82"/>
    </row>
    <row r="2535" spans="1:16">
      <c r="A2535" s="27" t="s">
        <v>11200</v>
      </c>
      <c r="C2535" t="str">
        <f t="shared" si="39"/>
        <v>Yes</v>
      </c>
      <c r="D2535" s="82" t="s">
        <v>11204</v>
      </c>
      <c r="E2535" s="82" t="s">
        <v>11107</v>
      </c>
      <c r="F2535" s="82" t="s">
        <v>236</v>
      </c>
      <c r="G2535" s="82" t="s">
        <v>238</v>
      </c>
      <c r="H2535" s="82" t="s">
        <v>15396</v>
      </c>
      <c r="I2535" s="82" t="s">
        <v>181</v>
      </c>
      <c r="J2535" s="82" t="s">
        <v>182</v>
      </c>
      <c r="K2535" s="82" t="s">
        <v>13178</v>
      </c>
      <c r="L2535" s="82" t="s">
        <v>12855</v>
      </c>
      <c r="M2535" s="82" t="s">
        <v>12856</v>
      </c>
      <c r="N2535" s="89"/>
      <c r="O2535" s="82"/>
      <c r="P2535" s="82"/>
    </row>
    <row r="2536" spans="1:16">
      <c r="A2536" s="27" t="s">
        <v>11204</v>
      </c>
      <c r="C2536" t="str">
        <f t="shared" si="39"/>
        <v>Yes</v>
      </c>
      <c r="D2536" s="82" t="s">
        <v>11208</v>
      </c>
      <c r="E2536" s="82" t="s">
        <v>11092</v>
      </c>
      <c r="F2536" s="82" t="s">
        <v>598</v>
      </c>
      <c r="G2536" s="82" t="s">
        <v>600</v>
      </c>
      <c r="H2536" s="82" t="s">
        <v>15397</v>
      </c>
      <c r="I2536" s="82" t="s">
        <v>181</v>
      </c>
      <c r="J2536" s="82" t="s">
        <v>182</v>
      </c>
      <c r="K2536" s="82" t="s">
        <v>13178</v>
      </c>
      <c r="L2536" s="82" t="s">
        <v>14024</v>
      </c>
      <c r="M2536" s="82" t="s">
        <v>12856</v>
      </c>
      <c r="N2536" s="82"/>
      <c r="O2536" s="82"/>
      <c r="P2536" s="89"/>
    </row>
    <row r="2537" spans="1:16">
      <c r="A2537" s="27" t="s">
        <v>11208</v>
      </c>
      <c r="C2537" t="str">
        <f t="shared" si="39"/>
        <v>Yes</v>
      </c>
      <c r="D2537" s="82" t="s">
        <v>11212</v>
      </c>
      <c r="E2537" s="82" t="s">
        <v>11100</v>
      </c>
      <c r="F2537" s="82" t="s">
        <v>598</v>
      </c>
      <c r="G2537" s="82" t="s">
        <v>600</v>
      </c>
      <c r="H2537" s="82" t="s">
        <v>15398</v>
      </c>
      <c r="I2537" s="82" t="s">
        <v>181</v>
      </c>
      <c r="J2537" s="82" t="s">
        <v>182</v>
      </c>
      <c r="K2537" s="82" t="s">
        <v>13178</v>
      </c>
      <c r="L2537" s="82" t="s">
        <v>14024</v>
      </c>
      <c r="M2537" s="82" t="s">
        <v>12856</v>
      </c>
      <c r="N2537" s="82"/>
      <c r="O2537" s="82"/>
      <c r="P2537" s="89"/>
    </row>
    <row r="2538" spans="1:16">
      <c r="A2538" s="27" t="s">
        <v>11212</v>
      </c>
      <c r="C2538" t="str">
        <f t="shared" si="39"/>
        <v>Yes</v>
      </c>
      <c r="D2538" s="82" t="s">
        <v>11216</v>
      </c>
      <c r="E2538" s="82" t="s">
        <v>11107</v>
      </c>
      <c r="F2538" s="82" t="s">
        <v>598</v>
      </c>
      <c r="G2538" s="82" t="s">
        <v>600</v>
      </c>
      <c r="H2538" s="82" t="s">
        <v>15399</v>
      </c>
      <c r="I2538" s="82" t="s">
        <v>181</v>
      </c>
      <c r="J2538" s="82" t="s">
        <v>182</v>
      </c>
      <c r="K2538" s="82" t="s">
        <v>13178</v>
      </c>
      <c r="L2538" s="82" t="s">
        <v>14024</v>
      </c>
      <c r="M2538" s="82" t="s">
        <v>12856</v>
      </c>
      <c r="N2538" s="82"/>
      <c r="O2538" s="82"/>
      <c r="P2538" s="89"/>
    </row>
    <row r="2539" spans="1:16">
      <c r="A2539" s="27" t="s">
        <v>11216</v>
      </c>
      <c r="C2539" t="str">
        <f t="shared" si="39"/>
        <v>Yes</v>
      </c>
      <c r="D2539" s="82" t="s">
        <v>11220</v>
      </c>
      <c r="E2539" s="82" t="s">
        <v>11092</v>
      </c>
      <c r="F2539" s="82" t="s">
        <v>604</v>
      </c>
      <c r="G2539" s="82" t="s">
        <v>606</v>
      </c>
      <c r="H2539" s="82" t="s">
        <v>15400</v>
      </c>
      <c r="I2539" s="82" t="s">
        <v>181</v>
      </c>
      <c r="J2539" s="82" t="s">
        <v>182</v>
      </c>
      <c r="K2539" s="82" t="s">
        <v>13178</v>
      </c>
      <c r="L2539" s="82" t="s">
        <v>14024</v>
      </c>
      <c r="M2539" s="82" t="s">
        <v>12856</v>
      </c>
      <c r="N2539" s="82"/>
      <c r="O2539" s="82"/>
      <c r="P2539" s="82"/>
    </row>
    <row r="2540" spans="1:16">
      <c r="A2540" s="27" t="s">
        <v>11220</v>
      </c>
      <c r="C2540" t="str">
        <f t="shared" si="39"/>
        <v>Yes</v>
      </c>
      <c r="D2540" s="82" t="s">
        <v>11224</v>
      </c>
      <c r="E2540" s="82" t="s">
        <v>11100</v>
      </c>
      <c r="F2540" s="82" t="s">
        <v>604</v>
      </c>
      <c r="G2540" s="82" t="s">
        <v>606</v>
      </c>
      <c r="H2540" s="82" t="s">
        <v>15401</v>
      </c>
      <c r="I2540" s="82" t="s">
        <v>181</v>
      </c>
      <c r="J2540" s="82" t="s">
        <v>182</v>
      </c>
      <c r="K2540" s="82" t="s">
        <v>13178</v>
      </c>
      <c r="L2540" s="82" t="s">
        <v>14024</v>
      </c>
      <c r="M2540" s="82" t="s">
        <v>12856</v>
      </c>
      <c r="N2540" s="82"/>
      <c r="O2540" s="82"/>
      <c r="P2540" s="82"/>
    </row>
    <row r="2541" spans="1:16">
      <c r="A2541" s="27" t="s">
        <v>11224</v>
      </c>
      <c r="C2541" t="str">
        <f t="shared" si="39"/>
        <v>Yes</v>
      </c>
      <c r="D2541" s="82" t="s">
        <v>11228</v>
      </c>
      <c r="E2541" s="82" t="s">
        <v>11107</v>
      </c>
      <c r="F2541" s="82" t="s">
        <v>604</v>
      </c>
      <c r="G2541" s="82" t="s">
        <v>606</v>
      </c>
      <c r="H2541" s="82" t="s">
        <v>15402</v>
      </c>
      <c r="I2541" s="82" t="s">
        <v>181</v>
      </c>
      <c r="J2541" s="82" t="s">
        <v>182</v>
      </c>
      <c r="K2541" s="82" t="s">
        <v>13178</v>
      </c>
      <c r="L2541" s="82" t="s">
        <v>14024</v>
      </c>
      <c r="M2541" s="82" t="s">
        <v>12856</v>
      </c>
      <c r="N2541" s="82"/>
      <c r="O2541" s="82"/>
      <c r="P2541" s="82"/>
    </row>
    <row r="2542" spans="1:16">
      <c r="A2542" s="27" t="s">
        <v>11228</v>
      </c>
      <c r="C2542" t="str">
        <f t="shared" si="39"/>
        <v>Yes</v>
      </c>
      <c r="D2542" s="82" t="s">
        <v>11232</v>
      </c>
      <c r="E2542" s="82" t="s">
        <v>11092</v>
      </c>
      <c r="F2542" s="82" t="s">
        <v>505</v>
      </c>
      <c r="G2542" s="82" t="s">
        <v>507</v>
      </c>
      <c r="H2542" s="82" t="s">
        <v>15403</v>
      </c>
      <c r="I2542" s="82" t="s">
        <v>181</v>
      </c>
      <c r="J2542" s="82" t="s">
        <v>182</v>
      </c>
      <c r="K2542" s="82" t="s">
        <v>13178</v>
      </c>
      <c r="L2542" s="82" t="s">
        <v>13211</v>
      </c>
      <c r="M2542" s="82" t="s">
        <v>12856</v>
      </c>
      <c r="N2542" s="89"/>
      <c r="O2542" s="82"/>
      <c r="P2542" s="89"/>
    </row>
    <row r="2543" spans="1:16">
      <c r="A2543" s="27" t="s">
        <v>11232</v>
      </c>
      <c r="C2543" t="str">
        <f t="shared" si="39"/>
        <v>Yes</v>
      </c>
      <c r="D2543" s="82" t="s">
        <v>11235</v>
      </c>
      <c r="E2543" s="82" t="s">
        <v>11100</v>
      </c>
      <c r="F2543" s="82" t="s">
        <v>505</v>
      </c>
      <c r="G2543" s="82" t="s">
        <v>507</v>
      </c>
      <c r="H2543" s="82" t="s">
        <v>15404</v>
      </c>
      <c r="I2543" s="82" t="s">
        <v>181</v>
      </c>
      <c r="J2543" s="82" t="s">
        <v>182</v>
      </c>
      <c r="K2543" s="82" t="s">
        <v>13178</v>
      </c>
      <c r="L2543" s="82" t="s">
        <v>13211</v>
      </c>
      <c r="M2543" s="82" t="s">
        <v>12856</v>
      </c>
      <c r="N2543" s="89"/>
      <c r="O2543" s="82"/>
      <c r="P2543" s="89"/>
    </row>
    <row r="2544" spans="1:16">
      <c r="A2544" s="27" t="s">
        <v>11235</v>
      </c>
      <c r="C2544" t="str">
        <f t="shared" si="39"/>
        <v>Yes</v>
      </c>
      <c r="D2544" s="82" t="s">
        <v>11238</v>
      </c>
      <c r="E2544" s="82" t="s">
        <v>11107</v>
      </c>
      <c r="F2544" s="82" t="s">
        <v>505</v>
      </c>
      <c r="G2544" s="82" t="s">
        <v>507</v>
      </c>
      <c r="H2544" s="82" t="s">
        <v>15405</v>
      </c>
      <c r="I2544" s="82" t="s">
        <v>181</v>
      </c>
      <c r="J2544" s="82" t="s">
        <v>182</v>
      </c>
      <c r="K2544" s="82" t="s">
        <v>13178</v>
      </c>
      <c r="L2544" s="82" t="s">
        <v>13211</v>
      </c>
      <c r="M2544" s="82" t="s">
        <v>12856</v>
      </c>
      <c r="N2544" s="89"/>
      <c r="O2544" s="82"/>
      <c r="P2544" s="89"/>
    </row>
    <row r="2545" spans="1:16">
      <c r="A2545" s="27" t="s">
        <v>11238</v>
      </c>
      <c r="C2545" t="str">
        <f t="shared" si="39"/>
        <v>Yes</v>
      </c>
      <c r="D2545" s="82" t="s">
        <v>11241</v>
      </c>
      <c r="E2545" s="82" t="s">
        <v>11092</v>
      </c>
      <c r="F2545" s="82" t="s">
        <v>393</v>
      </c>
      <c r="G2545" s="82" t="s">
        <v>395</v>
      </c>
      <c r="H2545" s="82" t="s">
        <v>15406</v>
      </c>
      <c r="I2545" s="82" t="s">
        <v>181</v>
      </c>
      <c r="J2545" s="82" t="s">
        <v>182</v>
      </c>
      <c r="K2545" s="82" t="s">
        <v>13178</v>
      </c>
      <c r="L2545" s="82" t="s">
        <v>12855</v>
      </c>
      <c r="M2545" s="82" t="s">
        <v>12856</v>
      </c>
      <c r="N2545" s="89"/>
      <c r="O2545" s="82"/>
      <c r="P2545" s="82"/>
    </row>
    <row r="2546" spans="1:16">
      <c r="A2546" s="27" t="s">
        <v>11241</v>
      </c>
      <c r="C2546" t="str">
        <f t="shared" si="39"/>
        <v>Yes</v>
      </c>
      <c r="D2546" s="82" t="s">
        <v>11245</v>
      </c>
      <c r="E2546" s="82" t="s">
        <v>11100</v>
      </c>
      <c r="F2546" s="82" t="s">
        <v>393</v>
      </c>
      <c r="G2546" s="82" t="s">
        <v>395</v>
      </c>
      <c r="H2546" s="82" t="s">
        <v>15407</v>
      </c>
      <c r="I2546" s="82" t="s">
        <v>181</v>
      </c>
      <c r="J2546" s="82" t="s">
        <v>182</v>
      </c>
      <c r="K2546" s="82" t="s">
        <v>13178</v>
      </c>
      <c r="L2546" s="82" t="s">
        <v>12855</v>
      </c>
      <c r="M2546" s="82" t="s">
        <v>12856</v>
      </c>
      <c r="N2546" s="89"/>
      <c r="O2546" s="82"/>
      <c r="P2546" s="82"/>
    </row>
    <row r="2547" spans="1:16">
      <c r="A2547" s="27" t="s">
        <v>11245</v>
      </c>
      <c r="C2547" t="str">
        <f t="shared" si="39"/>
        <v>Yes</v>
      </c>
      <c r="D2547" s="82" t="s">
        <v>11249</v>
      </c>
      <c r="E2547" s="82" t="s">
        <v>11107</v>
      </c>
      <c r="F2547" s="82" t="s">
        <v>393</v>
      </c>
      <c r="G2547" s="82" t="s">
        <v>395</v>
      </c>
      <c r="H2547" s="82" t="s">
        <v>15408</v>
      </c>
      <c r="I2547" s="82" t="s">
        <v>181</v>
      </c>
      <c r="J2547" s="82" t="s">
        <v>182</v>
      </c>
      <c r="K2547" s="82" t="s">
        <v>13178</v>
      </c>
      <c r="L2547" s="82" t="s">
        <v>12855</v>
      </c>
      <c r="M2547" s="82" t="s">
        <v>12856</v>
      </c>
      <c r="N2547" s="89"/>
      <c r="O2547" s="82"/>
      <c r="P2547" s="82"/>
    </row>
    <row r="2548" spans="1:16">
      <c r="A2548" s="27" t="s">
        <v>11249</v>
      </c>
      <c r="C2548" t="str">
        <f t="shared" si="39"/>
        <v>Yes</v>
      </c>
      <c r="D2548" s="82" t="s">
        <v>11253</v>
      </c>
      <c r="E2548" s="82" t="s">
        <v>11092</v>
      </c>
      <c r="F2548" s="82" t="s">
        <v>922</v>
      </c>
      <c r="G2548" s="82" t="s">
        <v>924</v>
      </c>
      <c r="H2548" s="82" t="s">
        <v>15409</v>
      </c>
      <c r="I2548" s="82" t="s">
        <v>181</v>
      </c>
      <c r="J2548" s="82" t="s">
        <v>182</v>
      </c>
      <c r="K2548" s="82" t="s">
        <v>13178</v>
      </c>
      <c r="L2548" s="82" t="s">
        <v>13211</v>
      </c>
      <c r="M2548" s="82" t="s">
        <v>12856</v>
      </c>
      <c r="N2548" s="89"/>
      <c r="O2548" s="82"/>
      <c r="P2548" s="89"/>
    </row>
    <row r="2549" spans="1:16">
      <c r="A2549" s="27" t="s">
        <v>11253</v>
      </c>
      <c r="C2549" t="str">
        <f t="shared" si="39"/>
        <v>Yes</v>
      </c>
      <c r="D2549" s="82" t="s">
        <v>11256</v>
      </c>
      <c r="E2549" s="82" t="s">
        <v>11100</v>
      </c>
      <c r="F2549" s="82" t="s">
        <v>922</v>
      </c>
      <c r="G2549" s="82" t="s">
        <v>924</v>
      </c>
      <c r="H2549" s="82" t="s">
        <v>15410</v>
      </c>
      <c r="I2549" s="82" t="s">
        <v>181</v>
      </c>
      <c r="J2549" s="82" t="s">
        <v>182</v>
      </c>
      <c r="K2549" s="82" t="s">
        <v>13178</v>
      </c>
      <c r="L2549" s="82" t="s">
        <v>13211</v>
      </c>
      <c r="M2549" s="82" t="s">
        <v>12856</v>
      </c>
      <c r="N2549" s="89"/>
      <c r="O2549" s="82"/>
      <c r="P2549" s="89"/>
    </row>
    <row r="2550" spans="1:16">
      <c r="A2550" s="27" t="s">
        <v>11256</v>
      </c>
      <c r="C2550" t="str">
        <f t="shared" si="39"/>
        <v>Yes</v>
      </c>
      <c r="D2550" s="82" t="s">
        <v>11259</v>
      </c>
      <c r="E2550" s="82" t="s">
        <v>11107</v>
      </c>
      <c r="F2550" s="82" t="s">
        <v>922</v>
      </c>
      <c r="G2550" s="82" t="s">
        <v>924</v>
      </c>
      <c r="H2550" s="82" t="s">
        <v>15411</v>
      </c>
      <c r="I2550" s="82" t="s">
        <v>181</v>
      </c>
      <c r="J2550" s="82" t="s">
        <v>182</v>
      </c>
      <c r="K2550" s="82" t="s">
        <v>13178</v>
      </c>
      <c r="L2550" s="82" t="s">
        <v>13211</v>
      </c>
      <c r="M2550" s="82" t="s">
        <v>12856</v>
      </c>
      <c r="N2550" s="89"/>
      <c r="O2550" s="82"/>
      <c r="P2550" s="89"/>
    </row>
    <row r="2551" spans="1:16">
      <c r="A2551" s="27" t="s">
        <v>11259</v>
      </c>
      <c r="C2551" t="str">
        <f t="shared" si="39"/>
        <v>Yes</v>
      </c>
      <c r="D2551" s="82" t="s">
        <v>11262</v>
      </c>
      <c r="E2551" s="82" t="s">
        <v>11092</v>
      </c>
      <c r="F2551" s="82" t="s">
        <v>523</v>
      </c>
      <c r="G2551" s="82" t="s">
        <v>525</v>
      </c>
      <c r="H2551" s="82" t="s">
        <v>15412</v>
      </c>
      <c r="I2551" s="82" t="s">
        <v>181</v>
      </c>
      <c r="J2551" s="82" t="s">
        <v>182</v>
      </c>
      <c r="K2551" s="82" t="s">
        <v>13178</v>
      </c>
      <c r="L2551" s="82" t="s">
        <v>13211</v>
      </c>
      <c r="M2551" s="82" t="s">
        <v>12856</v>
      </c>
      <c r="N2551" s="89"/>
      <c r="O2551" s="82"/>
      <c r="P2551" s="89"/>
    </row>
    <row r="2552" spans="1:16">
      <c r="A2552" s="27" t="s">
        <v>11262</v>
      </c>
      <c r="C2552" t="str">
        <f t="shared" si="39"/>
        <v>Yes</v>
      </c>
      <c r="D2552" s="82" t="s">
        <v>11265</v>
      </c>
      <c r="E2552" s="82" t="s">
        <v>11100</v>
      </c>
      <c r="F2552" s="82" t="s">
        <v>523</v>
      </c>
      <c r="G2552" s="82" t="s">
        <v>525</v>
      </c>
      <c r="H2552" s="82" t="s">
        <v>15413</v>
      </c>
      <c r="I2552" s="82" t="s">
        <v>181</v>
      </c>
      <c r="J2552" s="82" t="s">
        <v>182</v>
      </c>
      <c r="K2552" s="82" t="s">
        <v>13178</v>
      </c>
      <c r="L2552" s="82" t="s">
        <v>13211</v>
      </c>
      <c r="M2552" s="82" t="s">
        <v>12856</v>
      </c>
      <c r="N2552" s="89"/>
      <c r="O2552" s="82"/>
      <c r="P2552" s="89"/>
    </row>
    <row r="2553" spans="1:16">
      <c r="A2553" s="27" t="s">
        <v>11265</v>
      </c>
      <c r="C2553" t="str">
        <f t="shared" si="39"/>
        <v>Yes</v>
      </c>
      <c r="D2553" s="82" t="s">
        <v>11268</v>
      </c>
      <c r="E2553" s="82" t="s">
        <v>11107</v>
      </c>
      <c r="F2553" s="82" t="s">
        <v>523</v>
      </c>
      <c r="G2553" s="82" t="s">
        <v>525</v>
      </c>
      <c r="H2553" s="82" t="s">
        <v>15414</v>
      </c>
      <c r="I2553" s="82" t="s">
        <v>181</v>
      </c>
      <c r="J2553" s="82" t="s">
        <v>182</v>
      </c>
      <c r="K2553" s="82" t="s">
        <v>13178</v>
      </c>
      <c r="L2553" s="82" t="s">
        <v>13211</v>
      </c>
      <c r="M2553" s="82" t="s">
        <v>12856</v>
      </c>
      <c r="N2553" s="89"/>
      <c r="O2553" s="82"/>
      <c r="P2553" s="89"/>
    </row>
    <row r="2554" spans="1:16">
      <c r="A2554" s="27" t="s">
        <v>11268</v>
      </c>
      <c r="C2554" t="str">
        <f t="shared" si="39"/>
        <v>Yes</v>
      </c>
      <c r="D2554" s="82" t="s">
        <v>11271</v>
      </c>
      <c r="E2554" s="82" t="s">
        <v>11092</v>
      </c>
      <c r="F2554" s="82" t="s">
        <v>529</v>
      </c>
      <c r="G2554" s="82" t="s">
        <v>531</v>
      </c>
      <c r="H2554" s="82" t="s">
        <v>15415</v>
      </c>
      <c r="I2554" s="82" t="s">
        <v>181</v>
      </c>
      <c r="J2554" s="82" t="s">
        <v>182</v>
      </c>
      <c r="K2554" s="82" t="s">
        <v>13178</v>
      </c>
      <c r="L2554" s="82" t="s">
        <v>13211</v>
      </c>
      <c r="M2554" s="82" t="s">
        <v>12856</v>
      </c>
      <c r="N2554" s="89"/>
      <c r="O2554" s="82"/>
      <c r="P2554" s="89"/>
    </row>
    <row r="2555" spans="1:16">
      <c r="A2555" s="27" t="s">
        <v>11271</v>
      </c>
      <c r="C2555" t="str">
        <f t="shared" si="39"/>
        <v>Yes</v>
      </c>
      <c r="D2555" s="82" t="s">
        <v>11274</v>
      </c>
      <c r="E2555" s="82" t="s">
        <v>11100</v>
      </c>
      <c r="F2555" s="82" t="s">
        <v>529</v>
      </c>
      <c r="G2555" s="82" t="s">
        <v>531</v>
      </c>
      <c r="H2555" s="82" t="s">
        <v>15416</v>
      </c>
      <c r="I2555" s="82" t="s">
        <v>181</v>
      </c>
      <c r="J2555" s="82" t="s">
        <v>182</v>
      </c>
      <c r="K2555" s="82" t="s">
        <v>13178</v>
      </c>
      <c r="L2555" s="82" t="s">
        <v>13211</v>
      </c>
      <c r="M2555" s="82" t="s">
        <v>12856</v>
      </c>
      <c r="N2555" s="89"/>
      <c r="O2555" s="82"/>
      <c r="P2555" s="89"/>
    </row>
    <row r="2556" spans="1:16">
      <c r="A2556" s="27" t="s">
        <v>11274</v>
      </c>
      <c r="C2556" t="str">
        <f t="shared" si="39"/>
        <v>Yes</v>
      </c>
      <c r="D2556" s="82" t="s">
        <v>11277</v>
      </c>
      <c r="E2556" s="82" t="s">
        <v>11107</v>
      </c>
      <c r="F2556" s="82" t="s">
        <v>529</v>
      </c>
      <c r="G2556" s="82" t="s">
        <v>531</v>
      </c>
      <c r="H2556" s="82" t="s">
        <v>15417</v>
      </c>
      <c r="I2556" s="82" t="s">
        <v>181</v>
      </c>
      <c r="J2556" s="82" t="s">
        <v>182</v>
      </c>
      <c r="K2556" s="82" t="s">
        <v>13178</v>
      </c>
      <c r="L2556" s="82" t="s">
        <v>13211</v>
      </c>
      <c r="M2556" s="82" t="s">
        <v>12856</v>
      </c>
      <c r="N2556" s="89"/>
      <c r="O2556" s="82"/>
      <c r="P2556" s="89"/>
    </row>
    <row r="2557" spans="1:16">
      <c r="A2557" s="27" t="s">
        <v>11277</v>
      </c>
      <c r="C2557" t="str">
        <f t="shared" si="39"/>
        <v>Yes</v>
      </c>
      <c r="D2557" s="82" t="s">
        <v>11280</v>
      </c>
      <c r="E2557" s="82" t="s">
        <v>11092</v>
      </c>
      <c r="F2557" s="82" t="s">
        <v>536</v>
      </c>
      <c r="G2557" s="82" t="s">
        <v>538</v>
      </c>
      <c r="H2557" s="82" t="s">
        <v>15418</v>
      </c>
      <c r="I2557" s="82" t="s">
        <v>181</v>
      </c>
      <c r="J2557" s="82" t="s">
        <v>182</v>
      </c>
      <c r="K2557" s="82" t="s">
        <v>13178</v>
      </c>
      <c r="L2557" s="82" t="s">
        <v>13211</v>
      </c>
      <c r="M2557" s="82" t="s">
        <v>12856</v>
      </c>
      <c r="N2557" s="89"/>
      <c r="O2557" s="82"/>
      <c r="P2557" s="89"/>
    </row>
    <row r="2558" spans="1:16">
      <c r="A2558" s="27" t="s">
        <v>11280</v>
      </c>
      <c r="C2558" t="str">
        <f t="shared" si="39"/>
        <v>Yes</v>
      </c>
      <c r="D2558" s="82" t="s">
        <v>11283</v>
      </c>
      <c r="E2558" s="82" t="s">
        <v>11100</v>
      </c>
      <c r="F2558" s="82" t="s">
        <v>536</v>
      </c>
      <c r="G2558" s="82" t="s">
        <v>538</v>
      </c>
      <c r="H2558" s="82" t="s">
        <v>15419</v>
      </c>
      <c r="I2558" s="82" t="s">
        <v>181</v>
      </c>
      <c r="J2558" s="82" t="s">
        <v>182</v>
      </c>
      <c r="K2558" s="82" t="s">
        <v>13178</v>
      </c>
      <c r="L2558" s="82" t="s">
        <v>13211</v>
      </c>
      <c r="M2558" s="82" t="s">
        <v>12856</v>
      </c>
      <c r="N2558" s="89"/>
      <c r="O2558" s="82"/>
      <c r="P2558" s="89"/>
    </row>
    <row r="2559" spans="1:16">
      <c r="A2559" s="27" t="s">
        <v>11283</v>
      </c>
      <c r="C2559" t="str">
        <f t="shared" si="39"/>
        <v>Yes</v>
      </c>
      <c r="D2559" s="82" t="s">
        <v>11286</v>
      </c>
      <c r="E2559" s="82" t="s">
        <v>11107</v>
      </c>
      <c r="F2559" s="82" t="s">
        <v>536</v>
      </c>
      <c r="G2559" s="82" t="s">
        <v>538</v>
      </c>
      <c r="H2559" s="82" t="s">
        <v>15420</v>
      </c>
      <c r="I2559" s="82" t="s">
        <v>181</v>
      </c>
      <c r="J2559" s="82" t="s">
        <v>182</v>
      </c>
      <c r="K2559" s="82" t="s">
        <v>13178</v>
      </c>
      <c r="L2559" s="82" t="s">
        <v>13211</v>
      </c>
      <c r="M2559" s="82" t="s">
        <v>12856</v>
      </c>
      <c r="N2559" s="89"/>
      <c r="O2559" s="82"/>
      <c r="P2559" s="89"/>
    </row>
    <row r="2560" spans="1:16">
      <c r="A2560" s="27" t="s">
        <v>11286</v>
      </c>
      <c r="C2560" t="str">
        <f t="shared" si="39"/>
        <v>Yes</v>
      </c>
      <c r="D2560" s="82" t="s">
        <v>11289</v>
      </c>
      <c r="E2560" s="82" t="s">
        <v>11092</v>
      </c>
      <c r="F2560" s="82" t="s">
        <v>617</v>
      </c>
      <c r="G2560" s="82" t="s">
        <v>619</v>
      </c>
      <c r="H2560" s="82" t="s">
        <v>15421</v>
      </c>
      <c r="I2560" s="82" t="s">
        <v>181</v>
      </c>
      <c r="J2560" s="82" t="s">
        <v>182</v>
      </c>
      <c r="K2560" s="82" t="s">
        <v>13178</v>
      </c>
      <c r="L2560" s="82" t="s">
        <v>13211</v>
      </c>
      <c r="M2560" s="82" t="s">
        <v>12856</v>
      </c>
      <c r="N2560" s="89"/>
      <c r="O2560" s="82"/>
      <c r="P2560" s="89"/>
    </row>
    <row r="2561" spans="1:16">
      <c r="A2561" s="27" t="s">
        <v>11289</v>
      </c>
      <c r="C2561" t="str">
        <f t="shared" si="39"/>
        <v>Yes</v>
      </c>
      <c r="D2561" s="82" t="s">
        <v>11292</v>
      </c>
      <c r="E2561" s="82" t="s">
        <v>11100</v>
      </c>
      <c r="F2561" s="82" t="s">
        <v>617</v>
      </c>
      <c r="G2561" s="82" t="s">
        <v>619</v>
      </c>
      <c r="H2561" s="82" t="s">
        <v>15422</v>
      </c>
      <c r="I2561" s="82" t="s">
        <v>181</v>
      </c>
      <c r="J2561" s="82" t="s">
        <v>182</v>
      </c>
      <c r="K2561" s="82" t="s">
        <v>13178</v>
      </c>
      <c r="L2561" s="82" t="s">
        <v>13211</v>
      </c>
      <c r="M2561" s="82" t="s">
        <v>12856</v>
      </c>
      <c r="N2561" s="89"/>
      <c r="O2561" s="82"/>
      <c r="P2561" s="89"/>
    </row>
    <row r="2562" spans="1:16">
      <c r="A2562" s="27" t="s">
        <v>11292</v>
      </c>
      <c r="C2562" t="str">
        <f t="shared" ref="C2562:C2625" si="40">IF(ISNA(VLOOKUP(D2562,$A:$A,1,FALSE)),"No","Yes")</f>
        <v>Yes</v>
      </c>
      <c r="D2562" s="82" t="s">
        <v>11295</v>
      </c>
      <c r="E2562" s="82" t="s">
        <v>11107</v>
      </c>
      <c r="F2562" s="82" t="s">
        <v>617</v>
      </c>
      <c r="G2562" s="82" t="s">
        <v>619</v>
      </c>
      <c r="H2562" s="82" t="s">
        <v>15423</v>
      </c>
      <c r="I2562" s="82" t="s">
        <v>181</v>
      </c>
      <c r="J2562" s="82" t="s">
        <v>182</v>
      </c>
      <c r="K2562" s="82" t="s">
        <v>13178</v>
      </c>
      <c r="L2562" s="82" t="s">
        <v>13211</v>
      </c>
      <c r="M2562" s="82" t="s">
        <v>12856</v>
      </c>
      <c r="N2562" s="89"/>
      <c r="O2562" s="82"/>
      <c r="P2562" s="89"/>
    </row>
    <row r="2563" spans="1:16">
      <c r="A2563" s="27" t="s">
        <v>11295</v>
      </c>
      <c r="C2563" t="str">
        <f t="shared" si="40"/>
        <v>Yes</v>
      </c>
      <c r="D2563" s="82" t="s">
        <v>11298</v>
      </c>
      <c r="E2563" s="82" t="s">
        <v>11092</v>
      </c>
      <c r="F2563" s="82" t="s">
        <v>175</v>
      </c>
      <c r="G2563" s="82" t="s">
        <v>177</v>
      </c>
      <c r="H2563" s="82" t="s">
        <v>15424</v>
      </c>
      <c r="I2563" s="82" t="s">
        <v>181</v>
      </c>
      <c r="J2563" s="82" t="s">
        <v>182</v>
      </c>
      <c r="K2563" s="82" t="s">
        <v>13178</v>
      </c>
      <c r="L2563" s="82" t="s">
        <v>13211</v>
      </c>
      <c r="M2563" s="82" t="s">
        <v>12856</v>
      </c>
      <c r="N2563" s="89"/>
      <c r="O2563" s="82"/>
      <c r="P2563" s="82"/>
    </row>
    <row r="2564" spans="1:16">
      <c r="A2564" s="27" t="s">
        <v>11298</v>
      </c>
      <c r="C2564" t="str">
        <f t="shared" si="40"/>
        <v>Yes</v>
      </c>
      <c r="D2564" s="82" t="s">
        <v>11301</v>
      </c>
      <c r="E2564" s="82" t="s">
        <v>11100</v>
      </c>
      <c r="F2564" s="82" t="s">
        <v>175</v>
      </c>
      <c r="G2564" s="82" t="s">
        <v>177</v>
      </c>
      <c r="H2564" s="82" t="s">
        <v>15425</v>
      </c>
      <c r="I2564" s="82" t="s">
        <v>181</v>
      </c>
      <c r="J2564" s="82" t="s">
        <v>182</v>
      </c>
      <c r="K2564" s="82" t="s">
        <v>13178</v>
      </c>
      <c r="L2564" s="82" t="s">
        <v>13211</v>
      </c>
      <c r="M2564" s="82" t="s">
        <v>12856</v>
      </c>
      <c r="N2564" s="89"/>
      <c r="O2564" s="82"/>
      <c r="P2564" s="82"/>
    </row>
    <row r="2565" spans="1:16">
      <c r="A2565" s="27" t="s">
        <v>11301</v>
      </c>
      <c r="C2565" t="str">
        <f t="shared" si="40"/>
        <v>Yes</v>
      </c>
      <c r="D2565" s="82" t="s">
        <v>11304</v>
      </c>
      <c r="E2565" s="82" t="s">
        <v>11107</v>
      </c>
      <c r="F2565" s="82" t="s">
        <v>175</v>
      </c>
      <c r="G2565" s="82" t="s">
        <v>177</v>
      </c>
      <c r="H2565" s="82" t="s">
        <v>15426</v>
      </c>
      <c r="I2565" s="82" t="s">
        <v>181</v>
      </c>
      <c r="J2565" s="82" t="s">
        <v>182</v>
      </c>
      <c r="K2565" s="82" t="s">
        <v>13178</v>
      </c>
      <c r="L2565" s="82" t="s">
        <v>13211</v>
      </c>
      <c r="M2565" s="82" t="s">
        <v>12856</v>
      </c>
      <c r="N2565" s="89"/>
      <c r="O2565" s="82"/>
      <c r="P2565" s="82"/>
    </row>
    <row r="2566" spans="1:16">
      <c r="A2566" s="27" t="s">
        <v>11304</v>
      </c>
      <c r="C2566" t="str">
        <f t="shared" si="40"/>
        <v>Yes</v>
      </c>
      <c r="D2566" s="82" t="s">
        <v>11307</v>
      </c>
      <c r="E2566" s="82" t="s">
        <v>11092</v>
      </c>
      <c r="F2566" s="82" t="s">
        <v>542</v>
      </c>
      <c r="G2566" s="82" t="s">
        <v>544</v>
      </c>
      <c r="H2566" s="82" t="s">
        <v>15427</v>
      </c>
      <c r="I2566" s="82" t="s">
        <v>181</v>
      </c>
      <c r="J2566" s="82" t="s">
        <v>182</v>
      </c>
      <c r="K2566" s="82" t="s">
        <v>13178</v>
      </c>
      <c r="L2566" s="82" t="s">
        <v>13211</v>
      </c>
      <c r="M2566" s="82" t="s">
        <v>12856</v>
      </c>
      <c r="N2566" s="89"/>
      <c r="O2566" s="82"/>
      <c r="P2566" s="89"/>
    </row>
    <row r="2567" spans="1:16">
      <c r="A2567" s="27" t="s">
        <v>11307</v>
      </c>
      <c r="C2567" t="str">
        <f t="shared" si="40"/>
        <v>Yes</v>
      </c>
      <c r="D2567" s="82" t="s">
        <v>11310</v>
      </c>
      <c r="E2567" s="82" t="s">
        <v>11100</v>
      </c>
      <c r="F2567" s="82" t="s">
        <v>542</v>
      </c>
      <c r="G2567" s="82" t="s">
        <v>544</v>
      </c>
      <c r="H2567" s="82" t="s">
        <v>15428</v>
      </c>
      <c r="I2567" s="82" t="s">
        <v>181</v>
      </c>
      <c r="J2567" s="82" t="s">
        <v>182</v>
      </c>
      <c r="K2567" s="82" t="s">
        <v>13178</v>
      </c>
      <c r="L2567" s="82" t="s">
        <v>13211</v>
      </c>
      <c r="M2567" s="82" t="s">
        <v>12856</v>
      </c>
      <c r="N2567" s="89"/>
      <c r="O2567" s="82"/>
      <c r="P2567" s="89"/>
    </row>
    <row r="2568" spans="1:16">
      <c r="A2568" s="27" t="s">
        <v>11310</v>
      </c>
      <c r="C2568" t="str">
        <f t="shared" si="40"/>
        <v>Yes</v>
      </c>
      <c r="D2568" s="82" t="s">
        <v>11313</v>
      </c>
      <c r="E2568" s="82" t="s">
        <v>11107</v>
      </c>
      <c r="F2568" s="82" t="s">
        <v>542</v>
      </c>
      <c r="G2568" s="82" t="s">
        <v>544</v>
      </c>
      <c r="H2568" s="82" t="s">
        <v>15429</v>
      </c>
      <c r="I2568" s="82" t="s">
        <v>181</v>
      </c>
      <c r="J2568" s="82" t="s">
        <v>182</v>
      </c>
      <c r="K2568" s="82" t="s">
        <v>13178</v>
      </c>
      <c r="L2568" s="82" t="s">
        <v>13211</v>
      </c>
      <c r="M2568" s="82" t="s">
        <v>12856</v>
      </c>
      <c r="N2568" s="89"/>
      <c r="O2568" s="82"/>
      <c r="P2568" s="89"/>
    </row>
    <row r="2569" spans="1:16">
      <c r="A2569" s="27" t="s">
        <v>11313</v>
      </c>
      <c r="C2569" t="str">
        <f t="shared" si="40"/>
        <v>Yes</v>
      </c>
      <c r="D2569" s="82" t="s">
        <v>11316</v>
      </c>
      <c r="E2569" s="82" t="s">
        <v>11092</v>
      </c>
      <c r="F2569" s="82" t="s">
        <v>548</v>
      </c>
      <c r="G2569" s="82" t="s">
        <v>550</v>
      </c>
      <c r="H2569" s="82" t="s">
        <v>15430</v>
      </c>
      <c r="I2569" s="82" t="s">
        <v>181</v>
      </c>
      <c r="J2569" s="82" t="s">
        <v>182</v>
      </c>
      <c r="K2569" s="82" t="s">
        <v>13178</v>
      </c>
      <c r="L2569" s="82" t="s">
        <v>13211</v>
      </c>
      <c r="M2569" s="82" t="s">
        <v>12856</v>
      </c>
      <c r="N2569" s="89"/>
      <c r="O2569" s="82"/>
      <c r="P2569" s="89"/>
    </row>
    <row r="2570" spans="1:16">
      <c r="A2570" s="27" t="s">
        <v>11316</v>
      </c>
      <c r="C2570" t="str">
        <f t="shared" si="40"/>
        <v>Yes</v>
      </c>
      <c r="D2570" s="82" t="s">
        <v>11319</v>
      </c>
      <c r="E2570" s="82" t="s">
        <v>11100</v>
      </c>
      <c r="F2570" s="82" t="s">
        <v>548</v>
      </c>
      <c r="G2570" s="82" t="s">
        <v>550</v>
      </c>
      <c r="H2570" s="82" t="s">
        <v>15431</v>
      </c>
      <c r="I2570" s="82" t="s">
        <v>181</v>
      </c>
      <c r="J2570" s="82" t="s">
        <v>182</v>
      </c>
      <c r="K2570" s="82" t="s">
        <v>13178</v>
      </c>
      <c r="L2570" s="82" t="s">
        <v>13211</v>
      </c>
      <c r="M2570" s="82" t="s">
        <v>12856</v>
      </c>
      <c r="N2570" s="89"/>
      <c r="O2570" s="82"/>
      <c r="P2570" s="89"/>
    </row>
    <row r="2571" spans="1:16">
      <c r="A2571" s="27" t="s">
        <v>11319</v>
      </c>
      <c r="C2571" t="str">
        <f t="shared" si="40"/>
        <v>Yes</v>
      </c>
      <c r="D2571" s="82" t="s">
        <v>11322</v>
      </c>
      <c r="E2571" s="82" t="s">
        <v>11107</v>
      </c>
      <c r="F2571" s="82" t="s">
        <v>548</v>
      </c>
      <c r="G2571" s="82" t="s">
        <v>550</v>
      </c>
      <c r="H2571" s="82" t="s">
        <v>15432</v>
      </c>
      <c r="I2571" s="82" t="s">
        <v>181</v>
      </c>
      <c r="J2571" s="82" t="s">
        <v>182</v>
      </c>
      <c r="K2571" s="82" t="s">
        <v>13178</v>
      </c>
      <c r="L2571" s="82" t="s">
        <v>13211</v>
      </c>
      <c r="M2571" s="82" t="s">
        <v>12856</v>
      </c>
      <c r="N2571" s="89"/>
      <c r="O2571" s="82"/>
      <c r="P2571" s="89"/>
    </row>
    <row r="2572" spans="1:16">
      <c r="A2572" s="27" t="s">
        <v>11322</v>
      </c>
      <c r="C2572" t="str">
        <f t="shared" si="40"/>
        <v>Yes</v>
      </c>
      <c r="D2572" s="82" t="s">
        <v>11325</v>
      </c>
      <c r="E2572" s="82" t="s">
        <v>11092</v>
      </c>
      <c r="F2572" s="82" t="s">
        <v>567</v>
      </c>
      <c r="G2572" s="82" t="s">
        <v>569</v>
      </c>
      <c r="H2572" s="82" t="s">
        <v>15433</v>
      </c>
      <c r="I2572" s="82" t="s">
        <v>181</v>
      </c>
      <c r="J2572" s="82" t="s">
        <v>182</v>
      </c>
      <c r="K2572" s="82" t="s">
        <v>13178</v>
      </c>
      <c r="L2572" s="82" t="s">
        <v>13211</v>
      </c>
      <c r="M2572" s="82" t="s">
        <v>12856</v>
      </c>
      <c r="N2572" s="82"/>
      <c r="O2572" s="82"/>
      <c r="P2572" s="89"/>
    </row>
    <row r="2573" spans="1:16">
      <c r="A2573" s="27" t="s">
        <v>11325</v>
      </c>
      <c r="C2573" t="str">
        <f t="shared" si="40"/>
        <v>Yes</v>
      </c>
      <c r="D2573" s="82" t="s">
        <v>11328</v>
      </c>
      <c r="E2573" s="82" t="s">
        <v>11100</v>
      </c>
      <c r="F2573" s="82" t="s">
        <v>567</v>
      </c>
      <c r="G2573" s="82" t="s">
        <v>569</v>
      </c>
      <c r="H2573" s="82" t="s">
        <v>15434</v>
      </c>
      <c r="I2573" s="82" t="s">
        <v>181</v>
      </c>
      <c r="J2573" s="82" t="s">
        <v>182</v>
      </c>
      <c r="K2573" s="82" t="s">
        <v>13178</v>
      </c>
      <c r="L2573" s="82" t="s">
        <v>13211</v>
      </c>
      <c r="M2573" s="82" t="s">
        <v>12856</v>
      </c>
      <c r="N2573" s="82"/>
      <c r="O2573" s="82"/>
      <c r="P2573" s="89"/>
    </row>
    <row r="2574" spans="1:16">
      <c r="A2574" s="27" t="s">
        <v>11328</v>
      </c>
      <c r="C2574" t="str">
        <f t="shared" si="40"/>
        <v>Yes</v>
      </c>
      <c r="D2574" s="82" t="s">
        <v>11331</v>
      </c>
      <c r="E2574" s="82" t="s">
        <v>11107</v>
      </c>
      <c r="F2574" s="82" t="s">
        <v>567</v>
      </c>
      <c r="G2574" s="82" t="s">
        <v>569</v>
      </c>
      <c r="H2574" s="82" t="s">
        <v>15435</v>
      </c>
      <c r="I2574" s="82" t="s">
        <v>181</v>
      </c>
      <c r="J2574" s="82" t="s">
        <v>182</v>
      </c>
      <c r="K2574" s="82" t="s">
        <v>13178</v>
      </c>
      <c r="L2574" s="82" t="s">
        <v>13211</v>
      </c>
      <c r="M2574" s="82" t="s">
        <v>12856</v>
      </c>
      <c r="N2574" s="82"/>
      <c r="O2574" s="82"/>
      <c r="P2574" s="89"/>
    </row>
    <row r="2575" spans="1:16">
      <c r="A2575" s="27" t="s">
        <v>11331</v>
      </c>
      <c r="C2575" t="str">
        <f t="shared" si="40"/>
        <v>Yes</v>
      </c>
      <c r="D2575" s="82" t="s">
        <v>11334</v>
      </c>
      <c r="E2575" s="82" t="s">
        <v>11092</v>
      </c>
      <c r="F2575" s="82" t="s">
        <v>573</v>
      </c>
      <c r="G2575" s="82" t="s">
        <v>575</v>
      </c>
      <c r="H2575" s="82" t="s">
        <v>15436</v>
      </c>
      <c r="I2575" s="82" t="s">
        <v>181</v>
      </c>
      <c r="J2575" s="82" t="s">
        <v>182</v>
      </c>
      <c r="K2575" s="82" t="s">
        <v>13178</v>
      </c>
      <c r="L2575" s="82" t="s">
        <v>13211</v>
      </c>
      <c r="M2575" s="82" t="s">
        <v>12856</v>
      </c>
      <c r="N2575" s="82"/>
      <c r="O2575" s="82"/>
      <c r="P2575" s="89"/>
    </row>
    <row r="2576" spans="1:16">
      <c r="A2576" s="27" t="s">
        <v>11334</v>
      </c>
      <c r="C2576" t="str">
        <f t="shared" si="40"/>
        <v>Yes</v>
      </c>
      <c r="D2576" s="82" t="s">
        <v>11337</v>
      </c>
      <c r="E2576" s="82" t="s">
        <v>11100</v>
      </c>
      <c r="F2576" s="82" t="s">
        <v>573</v>
      </c>
      <c r="G2576" s="82" t="s">
        <v>575</v>
      </c>
      <c r="H2576" s="82" t="s">
        <v>15437</v>
      </c>
      <c r="I2576" s="82" t="s">
        <v>181</v>
      </c>
      <c r="J2576" s="82" t="s">
        <v>182</v>
      </c>
      <c r="K2576" s="82" t="s">
        <v>13178</v>
      </c>
      <c r="L2576" s="82" t="s">
        <v>13211</v>
      </c>
      <c r="M2576" s="82" t="s">
        <v>12856</v>
      </c>
      <c r="N2576" s="82"/>
      <c r="O2576" s="82"/>
      <c r="P2576" s="89"/>
    </row>
    <row r="2577" spans="1:16">
      <c r="A2577" s="27" t="s">
        <v>11337</v>
      </c>
      <c r="C2577" t="str">
        <f t="shared" si="40"/>
        <v>Yes</v>
      </c>
      <c r="D2577" s="82" t="s">
        <v>11340</v>
      </c>
      <c r="E2577" s="82" t="s">
        <v>11107</v>
      </c>
      <c r="F2577" s="82" t="s">
        <v>573</v>
      </c>
      <c r="G2577" s="82" t="s">
        <v>575</v>
      </c>
      <c r="H2577" s="82" t="s">
        <v>15438</v>
      </c>
      <c r="I2577" s="82" t="s">
        <v>181</v>
      </c>
      <c r="J2577" s="82" t="s">
        <v>182</v>
      </c>
      <c r="K2577" s="82" t="s">
        <v>13178</v>
      </c>
      <c r="L2577" s="82" t="s">
        <v>13211</v>
      </c>
      <c r="M2577" s="82" t="s">
        <v>12856</v>
      </c>
      <c r="N2577" s="82"/>
      <c r="O2577" s="82"/>
      <c r="P2577" s="89"/>
    </row>
    <row r="2578" spans="1:16">
      <c r="A2578" s="27" t="s">
        <v>11340</v>
      </c>
      <c r="C2578" t="str">
        <f t="shared" si="40"/>
        <v>Yes</v>
      </c>
      <c r="D2578" s="82" t="s">
        <v>11343</v>
      </c>
      <c r="E2578" s="82" t="s">
        <v>11092</v>
      </c>
      <c r="F2578" s="82" t="s">
        <v>610</v>
      </c>
      <c r="G2578" s="82" t="s">
        <v>612</v>
      </c>
      <c r="H2578" s="82" t="s">
        <v>15439</v>
      </c>
      <c r="I2578" s="82" t="s">
        <v>181</v>
      </c>
      <c r="J2578" s="82" t="s">
        <v>182</v>
      </c>
      <c r="K2578" s="82" t="s">
        <v>13178</v>
      </c>
      <c r="L2578" s="82" t="s">
        <v>12855</v>
      </c>
      <c r="M2578" s="82" t="s">
        <v>12856</v>
      </c>
      <c r="N2578" s="82"/>
      <c r="O2578" s="82"/>
      <c r="P2578" s="82"/>
    </row>
    <row r="2579" spans="1:16">
      <c r="A2579" s="27" t="s">
        <v>11343</v>
      </c>
      <c r="C2579" t="str">
        <f t="shared" si="40"/>
        <v>Yes</v>
      </c>
      <c r="D2579" s="82" t="s">
        <v>11346</v>
      </c>
      <c r="E2579" s="82" t="s">
        <v>11100</v>
      </c>
      <c r="F2579" s="82" t="s">
        <v>610</v>
      </c>
      <c r="G2579" s="82" t="s">
        <v>612</v>
      </c>
      <c r="H2579" s="82" t="s">
        <v>15440</v>
      </c>
      <c r="I2579" s="82" t="s">
        <v>181</v>
      </c>
      <c r="J2579" s="82" t="s">
        <v>182</v>
      </c>
      <c r="K2579" s="82" t="s">
        <v>13178</v>
      </c>
      <c r="L2579" s="82" t="s">
        <v>12855</v>
      </c>
      <c r="M2579" s="82" t="s">
        <v>12856</v>
      </c>
      <c r="N2579" s="82"/>
      <c r="O2579" s="82"/>
      <c r="P2579" s="82"/>
    </row>
    <row r="2580" spans="1:16">
      <c r="A2580" s="27" t="s">
        <v>11346</v>
      </c>
      <c r="C2580" t="str">
        <f t="shared" si="40"/>
        <v>Yes</v>
      </c>
      <c r="D2580" s="82" t="s">
        <v>11349</v>
      </c>
      <c r="E2580" s="82" t="s">
        <v>11107</v>
      </c>
      <c r="F2580" s="82" t="s">
        <v>610</v>
      </c>
      <c r="G2580" s="82" t="s">
        <v>612</v>
      </c>
      <c r="H2580" s="82" t="s">
        <v>15441</v>
      </c>
      <c r="I2580" s="82" t="s">
        <v>181</v>
      </c>
      <c r="J2580" s="82" t="s">
        <v>182</v>
      </c>
      <c r="K2580" s="82" t="s">
        <v>13178</v>
      </c>
      <c r="L2580" s="82" t="s">
        <v>12855</v>
      </c>
      <c r="M2580" s="82" t="s">
        <v>12856</v>
      </c>
      <c r="N2580" s="82"/>
      <c r="O2580" s="82"/>
      <c r="P2580" s="82"/>
    </row>
    <row r="2581" spans="1:16">
      <c r="A2581" s="27" t="s">
        <v>11349</v>
      </c>
      <c r="C2581" t="str">
        <f t="shared" si="40"/>
        <v>Yes</v>
      </c>
      <c r="D2581" s="82" t="s">
        <v>11352</v>
      </c>
      <c r="E2581" s="82" t="s">
        <v>11092</v>
      </c>
      <c r="F2581" s="82" t="s">
        <v>904</v>
      </c>
      <c r="G2581" s="82" t="s">
        <v>906</v>
      </c>
      <c r="H2581" s="82" t="s">
        <v>15442</v>
      </c>
      <c r="I2581" s="82" t="s">
        <v>181</v>
      </c>
      <c r="J2581" s="82" t="s">
        <v>182</v>
      </c>
      <c r="K2581" s="82" t="s">
        <v>13178</v>
      </c>
      <c r="L2581" s="82" t="s">
        <v>13211</v>
      </c>
      <c r="M2581" s="82" t="s">
        <v>12856</v>
      </c>
      <c r="N2581" s="89"/>
      <c r="O2581" s="82"/>
      <c r="P2581" s="89"/>
    </row>
    <row r="2582" spans="1:16">
      <c r="A2582" s="27" t="s">
        <v>11352</v>
      </c>
      <c r="C2582" t="str">
        <f t="shared" si="40"/>
        <v>Yes</v>
      </c>
      <c r="D2582" s="82" t="s">
        <v>11355</v>
      </c>
      <c r="E2582" s="82" t="s">
        <v>11100</v>
      </c>
      <c r="F2582" s="82" t="s">
        <v>904</v>
      </c>
      <c r="G2582" s="82" t="s">
        <v>906</v>
      </c>
      <c r="H2582" s="82" t="s">
        <v>15443</v>
      </c>
      <c r="I2582" s="82" t="s">
        <v>181</v>
      </c>
      <c r="J2582" s="82" t="s">
        <v>182</v>
      </c>
      <c r="K2582" s="82" t="s">
        <v>13178</v>
      </c>
      <c r="L2582" s="82" t="s">
        <v>13211</v>
      </c>
      <c r="M2582" s="82" t="s">
        <v>12856</v>
      </c>
      <c r="N2582" s="89"/>
      <c r="O2582" s="82"/>
      <c r="P2582" s="89"/>
    </row>
    <row r="2583" spans="1:16">
      <c r="A2583" s="27" t="s">
        <v>11355</v>
      </c>
      <c r="C2583" t="str">
        <f t="shared" si="40"/>
        <v>Yes</v>
      </c>
      <c r="D2583" s="82" t="s">
        <v>11358</v>
      </c>
      <c r="E2583" s="82" t="s">
        <v>11107</v>
      </c>
      <c r="F2583" s="82" t="s">
        <v>904</v>
      </c>
      <c r="G2583" s="82" t="s">
        <v>906</v>
      </c>
      <c r="H2583" s="82" t="s">
        <v>15444</v>
      </c>
      <c r="I2583" s="82" t="s">
        <v>181</v>
      </c>
      <c r="J2583" s="82" t="s">
        <v>182</v>
      </c>
      <c r="K2583" s="82" t="s">
        <v>13178</v>
      </c>
      <c r="L2583" s="82" t="s">
        <v>13211</v>
      </c>
      <c r="M2583" s="82" t="s">
        <v>12856</v>
      </c>
      <c r="N2583" s="89"/>
      <c r="O2583" s="82"/>
      <c r="P2583" s="89"/>
    </row>
    <row r="2584" spans="1:16">
      <c r="A2584" s="27" t="s">
        <v>11358</v>
      </c>
      <c r="C2584" t="str">
        <f t="shared" si="40"/>
        <v>Yes</v>
      </c>
      <c r="D2584" s="82" t="s">
        <v>11361</v>
      </c>
      <c r="E2584" s="82" t="s">
        <v>11092</v>
      </c>
      <c r="F2584" s="82" t="s">
        <v>910</v>
      </c>
      <c r="G2584" s="82" t="s">
        <v>912</v>
      </c>
      <c r="H2584" s="82" t="s">
        <v>15445</v>
      </c>
      <c r="I2584" s="82" t="s">
        <v>181</v>
      </c>
      <c r="J2584" s="82" t="s">
        <v>182</v>
      </c>
      <c r="K2584" s="82" t="s">
        <v>13178</v>
      </c>
      <c r="L2584" s="82" t="s">
        <v>13211</v>
      </c>
      <c r="M2584" s="82" t="s">
        <v>12856</v>
      </c>
      <c r="N2584" s="89"/>
      <c r="O2584" s="82"/>
      <c r="P2584" s="89"/>
    </row>
    <row r="2585" spans="1:16">
      <c r="A2585" s="27" t="s">
        <v>11361</v>
      </c>
      <c r="C2585" t="str">
        <f t="shared" si="40"/>
        <v>Yes</v>
      </c>
      <c r="D2585" s="82" t="s">
        <v>11364</v>
      </c>
      <c r="E2585" s="82" t="s">
        <v>11100</v>
      </c>
      <c r="F2585" s="82" t="s">
        <v>910</v>
      </c>
      <c r="G2585" s="82" t="s">
        <v>912</v>
      </c>
      <c r="H2585" s="82" t="s">
        <v>15446</v>
      </c>
      <c r="I2585" s="82" t="s">
        <v>181</v>
      </c>
      <c r="J2585" s="82" t="s">
        <v>182</v>
      </c>
      <c r="K2585" s="82" t="s">
        <v>13178</v>
      </c>
      <c r="L2585" s="82" t="s">
        <v>13211</v>
      </c>
      <c r="M2585" s="82" t="s">
        <v>12856</v>
      </c>
      <c r="N2585" s="89"/>
      <c r="O2585" s="82"/>
      <c r="P2585" s="89"/>
    </row>
    <row r="2586" spans="1:16">
      <c r="A2586" s="27" t="s">
        <v>11364</v>
      </c>
      <c r="C2586" t="str">
        <f t="shared" si="40"/>
        <v>Yes</v>
      </c>
      <c r="D2586" s="82" t="s">
        <v>11367</v>
      </c>
      <c r="E2586" s="82" t="s">
        <v>11107</v>
      </c>
      <c r="F2586" s="82" t="s">
        <v>910</v>
      </c>
      <c r="G2586" s="82" t="s">
        <v>912</v>
      </c>
      <c r="H2586" s="82" t="s">
        <v>15447</v>
      </c>
      <c r="I2586" s="82" t="s">
        <v>181</v>
      </c>
      <c r="J2586" s="82" t="s">
        <v>182</v>
      </c>
      <c r="K2586" s="82" t="s">
        <v>13178</v>
      </c>
      <c r="L2586" s="82" t="s">
        <v>13211</v>
      </c>
      <c r="M2586" s="82" t="s">
        <v>12856</v>
      </c>
      <c r="N2586" s="89"/>
      <c r="O2586" s="82"/>
      <c r="P2586" s="89"/>
    </row>
    <row r="2587" spans="1:16">
      <c r="A2587" s="27" t="s">
        <v>11367</v>
      </c>
      <c r="C2587" t="str">
        <f t="shared" si="40"/>
        <v>Yes</v>
      </c>
      <c r="D2587" s="82" t="s">
        <v>11370</v>
      </c>
      <c r="E2587" s="82" t="s">
        <v>11092</v>
      </c>
      <c r="F2587" s="82" t="s">
        <v>934</v>
      </c>
      <c r="G2587" s="82" t="s">
        <v>936</v>
      </c>
      <c r="H2587" s="82" t="s">
        <v>15448</v>
      </c>
      <c r="I2587" s="82" t="s">
        <v>181</v>
      </c>
      <c r="J2587" s="82" t="s">
        <v>182</v>
      </c>
      <c r="K2587" s="82" t="s">
        <v>13178</v>
      </c>
      <c r="L2587" s="82" t="s">
        <v>13211</v>
      </c>
      <c r="M2587" s="82" t="s">
        <v>12856</v>
      </c>
      <c r="N2587" s="89"/>
      <c r="O2587" s="82"/>
      <c r="P2587" s="82"/>
    </row>
    <row r="2588" spans="1:16">
      <c r="A2588" s="27" t="s">
        <v>11370</v>
      </c>
      <c r="C2588" t="str">
        <f t="shared" si="40"/>
        <v>Yes</v>
      </c>
      <c r="D2588" s="82" t="s">
        <v>11373</v>
      </c>
      <c r="E2588" s="82" t="s">
        <v>11100</v>
      </c>
      <c r="F2588" s="82" t="s">
        <v>934</v>
      </c>
      <c r="G2588" s="82" t="s">
        <v>936</v>
      </c>
      <c r="H2588" s="82" t="s">
        <v>15449</v>
      </c>
      <c r="I2588" s="82" t="s">
        <v>181</v>
      </c>
      <c r="J2588" s="82" t="s">
        <v>182</v>
      </c>
      <c r="K2588" s="82" t="s">
        <v>13178</v>
      </c>
      <c r="L2588" s="82" t="s">
        <v>13211</v>
      </c>
      <c r="M2588" s="82" t="s">
        <v>12856</v>
      </c>
      <c r="N2588" s="89"/>
      <c r="O2588" s="82"/>
      <c r="P2588" s="82"/>
    </row>
    <row r="2589" spans="1:16">
      <c r="A2589" s="27" t="s">
        <v>11373</v>
      </c>
      <c r="C2589" t="str">
        <f t="shared" si="40"/>
        <v>Yes</v>
      </c>
      <c r="D2589" s="82" t="s">
        <v>11376</v>
      </c>
      <c r="E2589" s="82" t="s">
        <v>11107</v>
      </c>
      <c r="F2589" s="82" t="s">
        <v>934</v>
      </c>
      <c r="G2589" s="82" t="s">
        <v>936</v>
      </c>
      <c r="H2589" s="82" t="s">
        <v>15450</v>
      </c>
      <c r="I2589" s="82" t="s">
        <v>181</v>
      </c>
      <c r="J2589" s="82" t="s">
        <v>182</v>
      </c>
      <c r="K2589" s="82" t="s">
        <v>13178</v>
      </c>
      <c r="L2589" s="82" t="s">
        <v>13211</v>
      </c>
      <c r="M2589" s="82" t="s">
        <v>12856</v>
      </c>
      <c r="N2589" s="89"/>
      <c r="O2589" s="82"/>
      <c r="P2589" s="82"/>
    </row>
    <row r="2590" spans="1:16">
      <c r="A2590" s="27" t="s">
        <v>11376</v>
      </c>
      <c r="C2590" t="str">
        <f t="shared" si="40"/>
        <v>Yes</v>
      </c>
      <c r="D2590" s="82" t="s">
        <v>11379</v>
      </c>
      <c r="E2590" s="82" t="s">
        <v>11092</v>
      </c>
      <c r="F2590" s="82" t="s">
        <v>916</v>
      </c>
      <c r="G2590" s="82" t="s">
        <v>918</v>
      </c>
      <c r="H2590" s="82" t="s">
        <v>15451</v>
      </c>
      <c r="I2590" s="82" t="s">
        <v>181</v>
      </c>
      <c r="J2590" s="82" t="s">
        <v>182</v>
      </c>
      <c r="K2590" s="82" t="s">
        <v>13178</v>
      </c>
      <c r="L2590" s="82" t="s">
        <v>13211</v>
      </c>
      <c r="M2590" s="82" t="s">
        <v>12856</v>
      </c>
      <c r="N2590" s="89"/>
      <c r="O2590" s="82"/>
      <c r="P2590" s="82"/>
    </row>
    <row r="2591" spans="1:16">
      <c r="A2591" s="27" t="s">
        <v>11379</v>
      </c>
      <c r="C2591" t="str">
        <f t="shared" si="40"/>
        <v>Yes</v>
      </c>
      <c r="D2591" s="82" t="s">
        <v>11382</v>
      </c>
      <c r="E2591" s="82" t="s">
        <v>11100</v>
      </c>
      <c r="F2591" s="82" t="s">
        <v>916</v>
      </c>
      <c r="G2591" s="82" t="s">
        <v>918</v>
      </c>
      <c r="H2591" s="82" t="s">
        <v>15452</v>
      </c>
      <c r="I2591" s="82" t="s">
        <v>181</v>
      </c>
      <c r="J2591" s="82" t="s">
        <v>182</v>
      </c>
      <c r="K2591" s="82" t="s">
        <v>13178</v>
      </c>
      <c r="L2591" s="82" t="s">
        <v>13211</v>
      </c>
      <c r="M2591" s="82" t="s">
        <v>12856</v>
      </c>
      <c r="N2591" s="89"/>
      <c r="O2591" s="82"/>
      <c r="P2591" s="82"/>
    </row>
    <row r="2592" spans="1:16">
      <c r="A2592" s="27" t="s">
        <v>11382</v>
      </c>
      <c r="C2592" t="str">
        <f t="shared" si="40"/>
        <v>Yes</v>
      </c>
      <c r="D2592" s="82" t="s">
        <v>11385</v>
      </c>
      <c r="E2592" s="82" t="s">
        <v>11107</v>
      </c>
      <c r="F2592" s="82" t="s">
        <v>916</v>
      </c>
      <c r="G2592" s="82" t="s">
        <v>918</v>
      </c>
      <c r="H2592" s="82" t="s">
        <v>15453</v>
      </c>
      <c r="I2592" s="82" t="s">
        <v>181</v>
      </c>
      <c r="J2592" s="82" t="s">
        <v>182</v>
      </c>
      <c r="K2592" s="82" t="s">
        <v>13178</v>
      </c>
      <c r="L2592" s="82" t="s">
        <v>13211</v>
      </c>
      <c r="M2592" s="82" t="s">
        <v>12856</v>
      </c>
      <c r="N2592" s="89"/>
      <c r="O2592" s="82"/>
      <c r="P2592" s="82"/>
    </row>
    <row r="2593" spans="1:16">
      <c r="A2593" s="27" t="s">
        <v>11385</v>
      </c>
      <c r="C2593" t="str">
        <f t="shared" si="40"/>
        <v>Yes</v>
      </c>
      <c r="D2593" s="82" t="s">
        <v>11388</v>
      </c>
      <c r="E2593" s="82" t="s">
        <v>11092</v>
      </c>
      <c r="F2593" s="82" t="s">
        <v>928</v>
      </c>
      <c r="G2593" s="82" t="s">
        <v>930</v>
      </c>
      <c r="H2593" s="82" t="s">
        <v>15454</v>
      </c>
      <c r="I2593" s="82" t="s">
        <v>181</v>
      </c>
      <c r="J2593" s="82" t="s">
        <v>182</v>
      </c>
      <c r="K2593" s="82" t="s">
        <v>13178</v>
      </c>
      <c r="L2593" s="82" t="s">
        <v>13211</v>
      </c>
      <c r="M2593" s="82" t="s">
        <v>12856</v>
      </c>
      <c r="N2593" s="89"/>
      <c r="O2593" s="82"/>
      <c r="P2593" s="89"/>
    </row>
    <row r="2594" spans="1:16">
      <c r="A2594" s="27" t="s">
        <v>11388</v>
      </c>
      <c r="C2594" t="str">
        <f t="shared" si="40"/>
        <v>Yes</v>
      </c>
      <c r="D2594" s="82" t="s">
        <v>11391</v>
      </c>
      <c r="E2594" s="82" t="s">
        <v>11100</v>
      </c>
      <c r="F2594" s="82" t="s">
        <v>928</v>
      </c>
      <c r="G2594" s="82" t="s">
        <v>930</v>
      </c>
      <c r="H2594" s="82" t="s">
        <v>15455</v>
      </c>
      <c r="I2594" s="82" t="s">
        <v>181</v>
      </c>
      <c r="J2594" s="82" t="s">
        <v>182</v>
      </c>
      <c r="K2594" s="82" t="s">
        <v>13178</v>
      </c>
      <c r="L2594" s="82" t="s">
        <v>13211</v>
      </c>
      <c r="M2594" s="82" t="s">
        <v>12856</v>
      </c>
      <c r="N2594" s="89"/>
      <c r="O2594" s="82"/>
      <c r="P2594" s="89"/>
    </row>
    <row r="2595" spans="1:16">
      <c r="A2595" s="27" t="s">
        <v>11391</v>
      </c>
      <c r="C2595" t="str">
        <f t="shared" si="40"/>
        <v>Yes</v>
      </c>
      <c r="D2595" s="82" t="s">
        <v>11394</v>
      </c>
      <c r="E2595" s="82" t="s">
        <v>11107</v>
      </c>
      <c r="F2595" s="82" t="s">
        <v>928</v>
      </c>
      <c r="G2595" s="82" t="s">
        <v>930</v>
      </c>
      <c r="H2595" s="82" t="s">
        <v>15456</v>
      </c>
      <c r="I2595" s="82" t="s">
        <v>181</v>
      </c>
      <c r="J2595" s="82" t="s">
        <v>182</v>
      </c>
      <c r="K2595" s="82" t="s">
        <v>13178</v>
      </c>
      <c r="L2595" s="82" t="s">
        <v>13211</v>
      </c>
      <c r="M2595" s="82" t="s">
        <v>12856</v>
      </c>
      <c r="N2595" s="89"/>
      <c r="O2595" s="82"/>
      <c r="P2595" s="89"/>
    </row>
    <row r="2596" spans="1:16">
      <c r="A2596" s="27" t="s">
        <v>11394</v>
      </c>
      <c r="C2596" t="str">
        <f t="shared" si="40"/>
        <v>Yes</v>
      </c>
      <c r="D2596" s="82" t="s">
        <v>11397</v>
      </c>
      <c r="E2596" s="82" t="s">
        <v>11092</v>
      </c>
      <c r="F2596" s="82" t="s">
        <v>889</v>
      </c>
      <c r="G2596" s="82" t="s">
        <v>891</v>
      </c>
      <c r="H2596" s="82" t="s">
        <v>15457</v>
      </c>
      <c r="I2596" s="82" t="s">
        <v>181</v>
      </c>
      <c r="J2596" s="82" t="s">
        <v>182</v>
      </c>
      <c r="K2596" s="82" t="s">
        <v>13178</v>
      </c>
      <c r="L2596" s="82" t="s">
        <v>13211</v>
      </c>
      <c r="M2596" s="82" t="s">
        <v>12856</v>
      </c>
      <c r="N2596" s="89"/>
      <c r="O2596" s="82"/>
      <c r="P2596" s="82"/>
    </row>
    <row r="2597" spans="1:16">
      <c r="A2597" s="27" t="s">
        <v>11397</v>
      </c>
      <c r="C2597" t="str">
        <f t="shared" si="40"/>
        <v>Yes</v>
      </c>
      <c r="D2597" s="82" t="s">
        <v>11400</v>
      </c>
      <c r="E2597" s="82" t="s">
        <v>11100</v>
      </c>
      <c r="F2597" s="82" t="s">
        <v>889</v>
      </c>
      <c r="G2597" s="82" t="s">
        <v>891</v>
      </c>
      <c r="H2597" s="82" t="s">
        <v>15458</v>
      </c>
      <c r="I2597" s="82" t="s">
        <v>181</v>
      </c>
      <c r="J2597" s="82" t="s">
        <v>182</v>
      </c>
      <c r="K2597" s="82" t="s">
        <v>13178</v>
      </c>
      <c r="L2597" s="82" t="s">
        <v>13211</v>
      </c>
      <c r="M2597" s="82" t="s">
        <v>12856</v>
      </c>
      <c r="N2597" s="89"/>
      <c r="O2597" s="82"/>
      <c r="P2597" s="82"/>
    </row>
    <row r="2598" spans="1:16">
      <c r="A2598" s="27" t="s">
        <v>11400</v>
      </c>
      <c r="C2598" t="str">
        <f t="shared" si="40"/>
        <v>Yes</v>
      </c>
      <c r="D2598" s="82" t="s">
        <v>11403</v>
      </c>
      <c r="E2598" s="82" t="s">
        <v>11107</v>
      </c>
      <c r="F2598" s="82" t="s">
        <v>889</v>
      </c>
      <c r="G2598" s="82" t="s">
        <v>891</v>
      </c>
      <c r="H2598" s="82" t="s">
        <v>15459</v>
      </c>
      <c r="I2598" s="82" t="s">
        <v>181</v>
      </c>
      <c r="J2598" s="82" t="s">
        <v>182</v>
      </c>
      <c r="K2598" s="82" t="s">
        <v>13178</v>
      </c>
      <c r="L2598" s="82" t="s">
        <v>13211</v>
      </c>
      <c r="M2598" s="82" t="s">
        <v>12856</v>
      </c>
      <c r="N2598" s="89"/>
      <c r="O2598" s="82"/>
      <c r="P2598" s="82"/>
    </row>
    <row r="2599" spans="1:16">
      <c r="A2599" s="27" t="s">
        <v>11403</v>
      </c>
      <c r="C2599" t="str">
        <f t="shared" si="40"/>
        <v>Yes</v>
      </c>
      <c r="D2599" s="82" t="s">
        <v>11406</v>
      </c>
      <c r="E2599" s="82" t="s">
        <v>11092</v>
      </c>
      <c r="F2599" s="82" t="s">
        <v>947</v>
      </c>
      <c r="G2599" s="82" t="s">
        <v>949</v>
      </c>
      <c r="H2599" s="82" t="s">
        <v>15460</v>
      </c>
      <c r="I2599" s="82" t="s">
        <v>181</v>
      </c>
      <c r="J2599" s="82" t="s">
        <v>182</v>
      </c>
      <c r="K2599" s="82" t="s">
        <v>13178</v>
      </c>
      <c r="L2599" s="82" t="s">
        <v>13211</v>
      </c>
      <c r="M2599" s="82" t="s">
        <v>12856</v>
      </c>
      <c r="N2599" s="89"/>
      <c r="O2599" s="82"/>
      <c r="P2599" s="89"/>
    </row>
    <row r="2600" spans="1:16">
      <c r="A2600" s="27" t="s">
        <v>11406</v>
      </c>
      <c r="C2600" t="str">
        <f t="shared" si="40"/>
        <v>Yes</v>
      </c>
      <c r="D2600" s="82" t="s">
        <v>11409</v>
      </c>
      <c r="E2600" s="82" t="s">
        <v>11100</v>
      </c>
      <c r="F2600" s="82" t="s">
        <v>947</v>
      </c>
      <c r="G2600" s="82" t="s">
        <v>949</v>
      </c>
      <c r="H2600" s="82" t="s">
        <v>15461</v>
      </c>
      <c r="I2600" s="82" t="s">
        <v>181</v>
      </c>
      <c r="J2600" s="82" t="s">
        <v>182</v>
      </c>
      <c r="K2600" s="82" t="s">
        <v>13178</v>
      </c>
      <c r="L2600" s="82" t="s">
        <v>13211</v>
      </c>
      <c r="M2600" s="82" t="s">
        <v>12856</v>
      </c>
      <c r="N2600" s="89"/>
      <c r="O2600" s="82"/>
      <c r="P2600" s="89"/>
    </row>
    <row r="2601" spans="1:16">
      <c r="A2601" s="27" t="s">
        <v>11409</v>
      </c>
      <c r="C2601" t="str">
        <f t="shared" si="40"/>
        <v>Yes</v>
      </c>
      <c r="D2601" s="82" t="s">
        <v>11412</v>
      </c>
      <c r="E2601" s="82" t="s">
        <v>11107</v>
      </c>
      <c r="F2601" s="82" t="s">
        <v>947</v>
      </c>
      <c r="G2601" s="82" t="s">
        <v>949</v>
      </c>
      <c r="H2601" s="82" t="s">
        <v>15462</v>
      </c>
      <c r="I2601" s="82" t="s">
        <v>181</v>
      </c>
      <c r="J2601" s="82" t="s">
        <v>182</v>
      </c>
      <c r="K2601" s="82" t="s">
        <v>13178</v>
      </c>
      <c r="L2601" s="82" t="s">
        <v>13211</v>
      </c>
      <c r="M2601" s="82" t="s">
        <v>12856</v>
      </c>
      <c r="N2601" s="89"/>
      <c r="O2601" s="82"/>
      <c r="P2601" s="89"/>
    </row>
    <row r="2602" spans="1:16">
      <c r="A2602" s="27" t="s">
        <v>11412</v>
      </c>
      <c r="C2602" t="str">
        <f t="shared" si="40"/>
        <v>Yes</v>
      </c>
      <c r="D2602" s="82" t="s">
        <v>11415</v>
      </c>
      <c r="E2602" s="82" t="s">
        <v>11092</v>
      </c>
      <c r="F2602" s="82" t="s">
        <v>940</v>
      </c>
      <c r="G2602" s="82" t="s">
        <v>942</v>
      </c>
      <c r="H2602" s="82" t="s">
        <v>15463</v>
      </c>
      <c r="I2602" s="82" t="s">
        <v>181</v>
      </c>
      <c r="J2602" s="82" t="s">
        <v>182</v>
      </c>
      <c r="K2602" s="82" t="s">
        <v>13178</v>
      </c>
      <c r="L2602" s="82" t="s">
        <v>13211</v>
      </c>
      <c r="M2602" s="82" t="s">
        <v>12856</v>
      </c>
      <c r="N2602" s="89"/>
      <c r="O2602" s="82"/>
      <c r="P2602" s="89"/>
    </row>
    <row r="2603" spans="1:16">
      <c r="A2603" s="27" t="s">
        <v>11415</v>
      </c>
      <c r="C2603" t="str">
        <f t="shared" si="40"/>
        <v>Yes</v>
      </c>
      <c r="D2603" s="82" t="s">
        <v>11418</v>
      </c>
      <c r="E2603" s="82" t="s">
        <v>11100</v>
      </c>
      <c r="F2603" s="82" t="s">
        <v>940</v>
      </c>
      <c r="G2603" s="82" t="s">
        <v>942</v>
      </c>
      <c r="H2603" s="82" t="s">
        <v>15464</v>
      </c>
      <c r="I2603" s="82" t="s">
        <v>181</v>
      </c>
      <c r="J2603" s="82" t="s">
        <v>182</v>
      </c>
      <c r="K2603" s="82" t="s">
        <v>13178</v>
      </c>
      <c r="L2603" s="82" t="s">
        <v>13211</v>
      </c>
      <c r="M2603" s="82" t="s">
        <v>12856</v>
      </c>
      <c r="N2603" s="89"/>
      <c r="O2603" s="82"/>
      <c r="P2603" s="89"/>
    </row>
    <row r="2604" spans="1:16">
      <c r="A2604" s="27" t="s">
        <v>11418</v>
      </c>
      <c r="C2604" t="str">
        <f t="shared" si="40"/>
        <v>Yes</v>
      </c>
      <c r="D2604" s="82" t="s">
        <v>11421</v>
      </c>
      <c r="E2604" s="82" t="s">
        <v>11107</v>
      </c>
      <c r="F2604" s="82" t="s">
        <v>940</v>
      </c>
      <c r="G2604" s="82" t="s">
        <v>942</v>
      </c>
      <c r="H2604" s="82" t="s">
        <v>15465</v>
      </c>
      <c r="I2604" s="82" t="s">
        <v>181</v>
      </c>
      <c r="J2604" s="82" t="s">
        <v>182</v>
      </c>
      <c r="K2604" s="82" t="s">
        <v>13178</v>
      </c>
      <c r="L2604" s="82" t="s">
        <v>13211</v>
      </c>
      <c r="M2604" s="82" t="s">
        <v>12856</v>
      </c>
      <c r="N2604" s="89"/>
      <c r="O2604" s="82"/>
      <c r="P2604" s="89"/>
    </row>
    <row r="2605" spans="1:16">
      <c r="A2605" s="27" t="s">
        <v>11421</v>
      </c>
      <c r="C2605" t="str">
        <f t="shared" si="40"/>
        <v>Yes</v>
      </c>
      <c r="D2605" s="82" t="s">
        <v>11424</v>
      </c>
      <c r="E2605" s="82" t="s">
        <v>11092</v>
      </c>
      <c r="F2605" s="82" t="s">
        <v>953</v>
      </c>
      <c r="G2605" s="82" t="s">
        <v>955</v>
      </c>
      <c r="H2605" s="82" t="s">
        <v>15466</v>
      </c>
      <c r="I2605" s="82" t="s">
        <v>181</v>
      </c>
      <c r="J2605" s="82" t="s">
        <v>182</v>
      </c>
      <c r="K2605" s="82" t="s">
        <v>13178</v>
      </c>
      <c r="L2605" s="82" t="s">
        <v>13211</v>
      </c>
      <c r="M2605" s="82" t="s">
        <v>12856</v>
      </c>
      <c r="N2605" s="89"/>
      <c r="O2605" s="82"/>
      <c r="P2605" s="89"/>
    </row>
    <row r="2606" spans="1:16">
      <c r="A2606" s="27" t="s">
        <v>11424</v>
      </c>
      <c r="C2606" t="str">
        <f t="shared" si="40"/>
        <v>Yes</v>
      </c>
      <c r="D2606" s="82" t="s">
        <v>11427</v>
      </c>
      <c r="E2606" s="82" t="s">
        <v>11100</v>
      </c>
      <c r="F2606" s="82" t="s">
        <v>953</v>
      </c>
      <c r="G2606" s="82" t="s">
        <v>955</v>
      </c>
      <c r="H2606" s="82" t="s">
        <v>15467</v>
      </c>
      <c r="I2606" s="82" t="s">
        <v>181</v>
      </c>
      <c r="J2606" s="82" t="s">
        <v>182</v>
      </c>
      <c r="K2606" s="82" t="s">
        <v>13178</v>
      </c>
      <c r="L2606" s="82" t="s">
        <v>13211</v>
      </c>
      <c r="M2606" s="82" t="s">
        <v>12856</v>
      </c>
      <c r="N2606" s="89"/>
      <c r="O2606" s="82"/>
      <c r="P2606" s="89"/>
    </row>
    <row r="2607" spans="1:16">
      <c r="A2607" s="27" t="s">
        <v>11427</v>
      </c>
      <c r="C2607" t="str">
        <f t="shared" si="40"/>
        <v>Yes</v>
      </c>
      <c r="D2607" s="82" t="s">
        <v>11430</v>
      </c>
      <c r="E2607" s="82" t="s">
        <v>11107</v>
      </c>
      <c r="F2607" s="82" t="s">
        <v>953</v>
      </c>
      <c r="G2607" s="82" t="s">
        <v>955</v>
      </c>
      <c r="H2607" s="82" t="s">
        <v>15468</v>
      </c>
      <c r="I2607" s="82" t="s">
        <v>181</v>
      </c>
      <c r="J2607" s="82" t="s">
        <v>182</v>
      </c>
      <c r="K2607" s="82" t="s">
        <v>13178</v>
      </c>
      <c r="L2607" s="82" t="s">
        <v>13211</v>
      </c>
      <c r="M2607" s="82" t="s">
        <v>12856</v>
      </c>
      <c r="N2607" s="89"/>
      <c r="O2607" s="82"/>
      <c r="P2607" s="89"/>
    </row>
    <row r="2608" spans="1:16">
      <c r="A2608" s="27" t="s">
        <v>11430</v>
      </c>
      <c r="C2608" t="str">
        <f t="shared" si="40"/>
        <v>Yes</v>
      </c>
      <c r="D2608" s="82" t="s">
        <v>11433</v>
      </c>
      <c r="E2608" s="82" t="s">
        <v>11092</v>
      </c>
      <c r="F2608" s="82" t="s">
        <v>960</v>
      </c>
      <c r="G2608" s="82" t="s">
        <v>962</v>
      </c>
      <c r="H2608" s="82" t="s">
        <v>15469</v>
      </c>
      <c r="I2608" s="82" t="s">
        <v>181</v>
      </c>
      <c r="J2608" s="82" t="s">
        <v>182</v>
      </c>
      <c r="K2608" s="82" t="s">
        <v>13178</v>
      </c>
      <c r="L2608" s="82" t="s">
        <v>13211</v>
      </c>
      <c r="M2608" s="82" t="s">
        <v>12856</v>
      </c>
      <c r="N2608" s="89"/>
      <c r="O2608" s="82"/>
      <c r="P2608" s="82"/>
    </row>
    <row r="2609" spans="1:16">
      <c r="A2609" s="27" t="s">
        <v>11433</v>
      </c>
      <c r="C2609" t="str">
        <f t="shared" si="40"/>
        <v>Yes</v>
      </c>
      <c r="D2609" s="82" t="s">
        <v>11436</v>
      </c>
      <c r="E2609" s="82" t="s">
        <v>11100</v>
      </c>
      <c r="F2609" s="82" t="s">
        <v>960</v>
      </c>
      <c r="G2609" s="82" t="s">
        <v>962</v>
      </c>
      <c r="H2609" s="82" t="s">
        <v>15470</v>
      </c>
      <c r="I2609" s="82" t="s">
        <v>181</v>
      </c>
      <c r="J2609" s="82" t="s">
        <v>182</v>
      </c>
      <c r="K2609" s="82" t="s">
        <v>13178</v>
      </c>
      <c r="L2609" s="82" t="s">
        <v>13211</v>
      </c>
      <c r="M2609" s="82" t="s">
        <v>12856</v>
      </c>
      <c r="N2609" s="89"/>
      <c r="O2609" s="82"/>
      <c r="P2609" s="82"/>
    </row>
    <row r="2610" spans="1:16">
      <c r="A2610" s="27" t="s">
        <v>11436</v>
      </c>
      <c r="C2610" t="str">
        <f t="shared" si="40"/>
        <v>Yes</v>
      </c>
      <c r="D2610" s="82" t="s">
        <v>11439</v>
      </c>
      <c r="E2610" s="82" t="s">
        <v>11107</v>
      </c>
      <c r="F2610" s="82" t="s">
        <v>960</v>
      </c>
      <c r="G2610" s="82" t="s">
        <v>962</v>
      </c>
      <c r="H2610" s="82" t="s">
        <v>15471</v>
      </c>
      <c r="I2610" s="82" t="s">
        <v>181</v>
      </c>
      <c r="J2610" s="82" t="s">
        <v>182</v>
      </c>
      <c r="K2610" s="82" t="s">
        <v>13178</v>
      </c>
      <c r="L2610" s="82" t="s">
        <v>13211</v>
      </c>
      <c r="M2610" s="82" t="s">
        <v>12856</v>
      </c>
      <c r="N2610" s="89"/>
      <c r="O2610" s="82"/>
      <c r="P2610" s="82"/>
    </row>
    <row r="2611" spans="1:16">
      <c r="A2611" s="27" t="s">
        <v>11439</v>
      </c>
      <c r="C2611" t="str">
        <f t="shared" si="40"/>
        <v>Yes</v>
      </c>
      <c r="D2611" s="82" t="s">
        <v>11442</v>
      </c>
      <c r="E2611" s="82" t="s">
        <v>11092</v>
      </c>
      <c r="F2611" s="82" t="s">
        <v>183</v>
      </c>
      <c r="G2611" s="82" t="s">
        <v>185</v>
      </c>
      <c r="H2611" s="82" t="s">
        <v>15472</v>
      </c>
      <c r="I2611" s="82" t="s">
        <v>181</v>
      </c>
      <c r="J2611" s="82" t="s">
        <v>182</v>
      </c>
      <c r="K2611" s="82" t="s">
        <v>13178</v>
      </c>
      <c r="L2611" s="82" t="s">
        <v>13211</v>
      </c>
      <c r="M2611" s="82" t="s">
        <v>12856</v>
      </c>
      <c r="N2611" s="89"/>
      <c r="O2611" s="82"/>
      <c r="P2611" s="82"/>
    </row>
    <row r="2612" spans="1:16">
      <c r="A2612" s="27" t="s">
        <v>11442</v>
      </c>
      <c r="C2612" t="str">
        <f t="shared" si="40"/>
        <v>Yes</v>
      </c>
      <c r="D2612" s="82" t="s">
        <v>11445</v>
      </c>
      <c r="E2612" s="82" t="s">
        <v>11100</v>
      </c>
      <c r="F2612" s="82" t="s">
        <v>183</v>
      </c>
      <c r="G2612" s="82" t="s">
        <v>185</v>
      </c>
      <c r="H2612" s="82" t="s">
        <v>15473</v>
      </c>
      <c r="I2612" s="82" t="s">
        <v>181</v>
      </c>
      <c r="J2612" s="82" t="s">
        <v>182</v>
      </c>
      <c r="K2612" s="82" t="s">
        <v>13178</v>
      </c>
      <c r="L2612" s="82" t="s">
        <v>13211</v>
      </c>
      <c r="M2612" s="82" t="s">
        <v>12856</v>
      </c>
      <c r="N2612" s="89"/>
      <c r="O2612" s="82"/>
      <c r="P2612" s="82"/>
    </row>
    <row r="2613" spans="1:16">
      <c r="A2613" s="27" t="s">
        <v>11445</v>
      </c>
      <c r="C2613" t="str">
        <f t="shared" si="40"/>
        <v>Yes</v>
      </c>
      <c r="D2613" s="82" t="s">
        <v>11448</v>
      </c>
      <c r="E2613" s="82" t="s">
        <v>11107</v>
      </c>
      <c r="F2613" s="82" t="s">
        <v>183</v>
      </c>
      <c r="G2613" s="82" t="s">
        <v>185</v>
      </c>
      <c r="H2613" s="82" t="s">
        <v>15474</v>
      </c>
      <c r="I2613" s="82" t="s">
        <v>181</v>
      </c>
      <c r="J2613" s="82" t="s">
        <v>182</v>
      </c>
      <c r="K2613" s="82" t="s">
        <v>13178</v>
      </c>
      <c r="L2613" s="82" t="s">
        <v>13211</v>
      </c>
      <c r="M2613" s="82" t="s">
        <v>12856</v>
      </c>
      <c r="N2613" s="89"/>
      <c r="O2613" s="82"/>
      <c r="P2613" s="82"/>
    </row>
    <row r="2614" spans="1:16">
      <c r="A2614" s="27" t="s">
        <v>11448</v>
      </c>
      <c r="C2614" t="str">
        <f t="shared" si="40"/>
        <v>Yes</v>
      </c>
      <c r="D2614" s="82" t="s">
        <v>11451</v>
      </c>
      <c r="E2614" s="82" t="s">
        <v>11092</v>
      </c>
      <c r="F2614" s="82" t="s">
        <v>249</v>
      </c>
      <c r="G2614" s="82" t="s">
        <v>251</v>
      </c>
      <c r="H2614" s="82" t="s">
        <v>15475</v>
      </c>
      <c r="I2614" s="82" t="s">
        <v>181</v>
      </c>
      <c r="J2614" s="82" t="s">
        <v>182</v>
      </c>
      <c r="K2614" s="82" t="s">
        <v>13178</v>
      </c>
      <c r="L2614" s="82" t="s">
        <v>13211</v>
      </c>
      <c r="M2614" s="82" t="s">
        <v>12856</v>
      </c>
      <c r="N2614" s="89"/>
      <c r="O2614" s="82"/>
      <c r="P2614" s="82"/>
    </row>
    <row r="2615" spans="1:16">
      <c r="A2615" s="27" t="s">
        <v>11451</v>
      </c>
      <c r="C2615" t="str">
        <f t="shared" si="40"/>
        <v>Yes</v>
      </c>
      <c r="D2615" s="82" t="s">
        <v>11454</v>
      </c>
      <c r="E2615" s="82" t="s">
        <v>11100</v>
      </c>
      <c r="F2615" s="82" t="s">
        <v>249</v>
      </c>
      <c r="G2615" s="82" t="s">
        <v>251</v>
      </c>
      <c r="H2615" s="82" t="s">
        <v>15476</v>
      </c>
      <c r="I2615" s="82" t="s">
        <v>181</v>
      </c>
      <c r="J2615" s="82" t="s">
        <v>182</v>
      </c>
      <c r="K2615" s="82" t="s">
        <v>13178</v>
      </c>
      <c r="L2615" s="82" t="s">
        <v>13211</v>
      </c>
      <c r="M2615" s="82" t="s">
        <v>12856</v>
      </c>
      <c r="N2615" s="89"/>
      <c r="O2615" s="82"/>
      <c r="P2615" s="82"/>
    </row>
    <row r="2616" spans="1:16">
      <c r="A2616" s="27" t="s">
        <v>11454</v>
      </c>
      <c r="C2616" t="str">
        <f t="shared" si="40"/>
        <v>Yes</v>
      </c>
      <c r="D2616" s="82" t="s">
        <v>11457</v>
      </c>
      <c r="E2616" s="82" t="s">
        <v>11107</v>
      </c>
      <c r="F2616" s="82" t="s">
        <v>249</v>
      </c>
      <c r="G2616" s="82" t="s">
        <v>251</v>
      </c>
      <c r="H2616" s="82" t="s">
        <v>15477</v>
      </c>
      <c r="I2616" s="82" t="s">
        <v>181</v>
      </c>
      <c r="J2616" s="82" t="s">
        <v>182</v>
      </c>
      <c r="K2616" s="82" t="s">
        <v>13178</v>
      </c>
      <c r="L2616" s="82" t="s">
        <v>13211</v>
      </c>
      <c r="M2616" s="82" t="s">
        <v>12856</v>
      </c>
      <c r="N2616" s="89"/>
      <c r="O2616" s="82"/>
      <c r="P2616" s="82"/>
    </row>
    <row r="2617" spans="1:16" ht="28.5">
      <c r="A2617" s="27" t="s">
        <v>11457</v>
      </c>
      <c r="C2617" t="str">
        <f t="shared" si="40"/>
        <v>Yes</v>
      </c>
      <c r="D2617" s="82" t="s">
        <v>11460</v>
      </c>
      <c r="E2617" s="89" t="s">
        <v>10818</v>
      </c>
      <c r="F2617" s="82" t="s">
        <v>624</v>
      </c>
      <c r="G2617" s="89" t="s">
        <v>626</v>
      </c>
      <c r="H2617" s="89" t="s">
        <v>15478</v>
      </c>
      <c r="I2617" s="82" t="s">
        <v>181</v>
      </c>
      <c r="J2617" s="82" t="s">
        <v>200</v>
      </c>
      <c r="K2617" s="82" t="s">
        <v>13178</v>
      </c>
      <c r="L2617" s="82" t="s">
        <v>14024</v>
      </c>
      <c r="M2617" s="82" t="s">
        <v>12856</v>
      </c>
      <c r="N2617" s="82"/>
      <c r="O2617" s="82"/>
      <c r="P2617" s="82"/>
    </row>
    <row r="2618" spans="1:16" ht="28.5">
      <c r="A2618" s="27" t="s">
        <v>11460</v>
      </c>
      <c r="C2618" t="str">
        <f t="shared" si="40"/>
        <v>Yes</v>
      </c>
      <c r="D2618" s="82" t="s">
        <v>11464</v>
      </c>
      <c r="E2618" s="89" t="s">
        <v>10826</v>
      </c>
      <c r="F2618" s="82" t="s">
        <v>624</v>
      </c>
      <c r="G2618" s="89" t="s">
        <v>626</v>
      </c>
      <c r="H2618" s="89" t="s">
        <v>15479</v>
      </c>
      <c r="I2618" s="82" t="s">
        <v>181</v>
      </c>
      <c r="J2618" s="82" t="s">
        <v>200</v>
      </c>
      <c r="K2618" s="82" t="s">
        <v>13178</v>
      </c>
      <c r="L2618" s="82" t="s">
        <v>14024</v>
      </c>
      <c r="M2618" s="82" t="s">
        <v>12856</v>
      </c>
      <c r="N2618" s="82"/>
      <c r="O2618" s="82"/>
      <c r="P2618" s="82"/>
    </row>
    <row r="2619" spans="1:16" ht="28.5">
      <c r="A2619" s="27" t="s">
        <v>11464</v>
      </c>
      <c r="C2619" t="str">
        <f t="shared" si="40"/>
        <v>Yes</v>
      </c>
      <c r="D2619" s="82" t="s">
        <v>11468</v>
      </c>
      <c r="E2619" s="89" t="s">
        <v>11107</v>
      </c>
      <c r="F2619" s="82" t="s">
        <v>624</v>
      </c>
      <c r="G2619" s="89" t="s">
        <v>626</v>
      </c>
      <c r="H2619" s="89" t="s">
        <v>15480</v>
      </c>
      <c r="I2619" s="82" t="s">
        <v>181</v>
      </c>
      <c r="J2619" s="82" t="s">
        <v>200</v>
      </c>
      <c r="K2619" s="82" t="s">
        <v>13178</v>
      </c>
      <c r="L2619" s="82" t="s">
        <v>14024</v>
      </c>
      <c r="M2619" s="82" t="s">
        <v>12856</v>
      </c>
      <c r="N2619" s="82"/>
      <c r="O2619" s="82"/>
      <c r="P2619" s="82"/>
    </row>
    <row r="2620" spans="1:16" ht="28.5">
      <c r="A2620" s="27" t="s">
        <v>11468</v>
      </c>
      <c r="C2620" t="str">
        <f t="shared" si="40"/>
        <v>Yes</v>
      </c>
      <c r="D2620" s="82" t="s">
        <v>11472</v>
      </c>
      <c r="E2620" s="89" t="s">
        <v>11092</v>
      </c>
      <c r="F2620" s="82" t="s">
        <v>624</v>
      </c>
      <c r="G2620" s="89" t="s">
        <v>626</v>
      </c>
      <c r="H2620" s="89" t="s">
        <v>15481</v>
      </c>
      <c r="I2620" s="82" t="s">
        <v>181</v>
      </c>
      <c r="J2620" s="82" t="s">
        <v>200</v>
      </c>
      <c r="K2620" s="82" t="s">
        <v>13178</v>
      </c>
      <c r="L2620" s="82" t="s">
        <v>14024</v>
      </c>
      <c r="M2620" s="82" t="s">
        <v>12856</v>
      </c>
      <c r="N2620" s="82"/>
      <c r="O2620" s="82"/>
      <c r="P2620" s="82"/>
    </row>
    <row r="2621" spans="1:16" ht="28.5">
      <c r="A2621" s="27" t="s">
        <v>11472</v>
      </c>
      <c r="C2621" t="str">
        <f t="shared" si="40"/>
        <v>Yes</v>
      </c>
      <c r="D2621" s="82" t="s">
        <v>11476</v>
      </c>
      <c r="E2621" s="89" t="s">
        <v>11100</v>
      </c>
      <c r="F2621" s="82" t="s">
        <v>624</v>
      </c>
      <c r="G2621" s="89" t="s">
        <v>626</v>
      </c>
      <c r="H2621" s="89" t="s">
        <v>15482</v>
      </c>
      <c r="I2621" s="82" t="s">
        <v>181</v>
      </c>
      <c r="J2621" s="82" t="s">
        <v>200</v>
      </c>
      <c r="K2621" s="82" t="s">
        <v>13178</v>
      </c>
      <c r="L2621" s="82" t="s">
        <v>14024</v>
      </c>
      <c r="M2621" s="82" t="s">
        <v>12856</v>
      </c>
      <c r="N2621" s="82"/>
      <c r="O2621" s="82"/>
      <c r="P2621" s="82"/>
    </row>
    <row r="2622" spans="1:16" ht="28.5">
      <c r="A2622" s="27" t="s">
        <v>11476</v>
      </c>
      <c r="C2622" t="str">
        <f t="shared" si="40"/>
        <v>Yes</v>
      </c>
      <c r="D2622" s="82" t="s">
        <v>11480</v>
      </c>
      <c r="E2622" s="89" t="s">
        <v>10818</v>
      </c>
      <c r="F2622" s="82" t="s">
        <v>630</v>
      </c>
      <c r="G2622" s="89" t="s">
        <v>632</v>
      </c>
      <c r="H2622" s="89" t="s">
        <v>15483</v>
      </c>
      <c r="I2622" s="82" t="s">
        <v>181</v>
      </c>
      <c r="J2622" s="82" t="s">
        <v>200</v>
      </c>
      <c r="K2622" s="82" t="s">
        <v>13178</v>
      </c>
      <c r="L2622" s="82" t="s">
        <v>14024</v>
      </c>
      <c r="M2622" s="82" t="s">
        <v>12856</v>
      </c>
      <c r="N2622" s="82"/>
      <c r="O2622" s="82"/>
      <c r="P2622" s="82"/>
    </row>
    <row r="2623" spans="1:16" ht="28.5">
      <c r="A2623" s="27" t="s">
        <v>11480</v>
      </c>
      <c r="C2623" t="str">
        <f t="shared" si="40"/>
        <v>Yes</v>
      </c>
      <c r="D2623" s="82" t="s">
        <v>11484</v>
      </c>
      <c r="E2623" s="89" t="s">
        <v>10826</v>
      </c>
      <c r="F2623" s="82" t="s">
        <v>630</v>
      </c>
      <c r="G2623" s="89" t="s">
        <v>632</v>
      </c>
      <c r="H2623" s="89" t="s">
        <v>15484</v>
      </c>
      <c r="I2623" s="82" t="s">
        <v>181</v>
      </c>
      <c r="J2623" s="82" t="s">
        <v>200</v>
      </c>
      <c r="K2623" s="82" t="s">
        <v>13178</v>
      </c>
      <c r="L2623" s="82" t="s">
        <v>14024</v>
      </c>
      <c r="M2623" s="82" t="s">
        <v>12856</v>
      </c>
      <c r="N2623" s="82"/>
      <c r="O2623" s="82"/>
      <c r="P2623" s="82"/>
    </row>
    <row r="2624" spans="1:16">
      <c r="A2624" s="27" t="s">
        <v>11484</v>
      </c>
      <c r="C2624" t="str">
        <f t="shared" si="40"/>
        <v>Yes</v>
      </c>
      <c r="D2624" s="82" t="s">
        <v>11488</v>
      </c>
      <c r="E2624" s="89" t="s">
        <v>11107</v>
      </c>
      <c r="F2624" s="82" t="s">
        <v>630</v>
      </c>
      <c r="G2624" s="89" t="s">
        <v>632</v>
      </c>
      <c r="H2624" s="89" t="s">
        <v>15485</v>
      </c>
      <c r="I2624" s="82" t="s">
        <v>181</v>
      </c>
      <c r="J2624" s="82" t="s">
        <v>200</v>
      </c>
      <c r="K2624" s="82" t="s">
        <v>13178</v>
      </c>
      <c r="L2624" s="82" t="s">
        <v>14024</v>
      </c>
      <c r="M2624" s="82" t="s">
        <v>12856</v>
      </c>
      <c r="N2624" s="82"/>
      <c r="O2624" s="82"/>
      <c r="P2624" s="82"/>
    </row>
    <row r="2625" spans="1:16" ht="28.5">
      <c r="A2625" s="27" t="s">
        <v>11488</v>
      </c>
      <c r="C2625" t="str">
        <f t="shared" si="40"/>
        <v>Yes</v>
      </c>
      <c r="D2625" s="82" t="s">
        <v>11492</v>
      </c>
      <c r="E2625" s="89" t="s">
        <v>11092</v>
      </c>
      <c r="F2625" s="82" t="s">
        <v>630</v>
      </c>
      <c r="G2625" s="89" t="s">
        <v>632</v>
      </c>
      <c r="H2625" s="89" t="s">
        <v>15486</v>
      </c>
      <c r="I2625" s="82" t="s">
        <v>181</v>
      </c>
      <c r="J2625" s="82" t="s">
        <v>200</v>
      </c>
      <c r="K2625" s="82" t="s">
        <v>13178</v>
      </c>
      <c r="L2625" s="82" t="s">
        <v>14024</v>
      </c>
      <c r="M2625" s="82" t="s">
        <v>12856</v>
      </c>
      <c r="N2625" s="82"/>
      <c r="O2625" s="82"/>
      <c r="P2625" s="82"/>
    </row>
    <row r="2626" spans="1:16" ht="28.5">
      <c r="A2626" s="27" t="s">
        <v>11492</v>
      </c>
      <c r="C2626" t="str">
        <f t="shared" ref="C2626:C2689" si="41">IF(ISNA(VLOOKUP(D2626,$A:$A,1,FALSE)),"No","Yes")</f>
        <v>Yes</v>
      </c>
      <c r="D2626" s="82" t="s">
        <v>11496</v>
      </c>
      <c r="E2626" s="89" t="s">
        <v>11100</v>
      </c>
      <c r="F2626" s="82" t="s">
        <v>630</v>
      </c>
      <c r="G2626" s="89" t="s">
        <v>632</v>
      </c>
      <c r="H2626" s="89" t="s">
        <v>15487</v>
      </c>
      <c r="I2626" s="82" t="s">
        <v>181</v>
      </c>
      <c r="J2626" s="82" t="s">
        <v>200</v>
      </c>
      <c r="K2626" s="82" t="s">
        <v>13178</v>
      </c>
      <c r="L2626" s="82" t="s">
        <v>14024</v>
      </c>
      <c r="M2626" s="82" t="s">
        <v>12856</v>
      </c>
      <c r="N2626" s="82"/>
      <c r="O2626" s="82"/>
      <c r="P2626" s="82"/>
    </row>
    <row r="2627" spans="1:16" ht="28.5">
      <c r="A2627" s="27" t="s">
        <v>11496</v>
      </c>
      <c r="C2627" t="str">
        <f t="shared" si="41"/>
        <v>Yes</v>
      </c>
      <c r="D2627" s="82" t="s">
        <v>11500</v>
      </c>
      <c r="E2627" s="89" t="s">
        <v>10818</v>
      </c>
      <c r="F2627" s="82" t="s">
        <v>636</v>
      </c>
      <c r="G2627" s="89" t="s">
        <v>638</v>
      </c>
      <c r="H2627" s="89" t="s">
        <v>15488</v>
      </c>
      <c r="I2627" s="82" t="s">
        <v>181</v>
      </c>
      <c r="J2627" s="82" t="s">
        <v>200</v>
      </c>
      <c r="K2627" s="82" t="s">
        <v>13178</v>
      </c>
      <c r="L2627" s="82" t="s">
        <v>14024</v>
      </c>
      <c r="M2627" s="82" t="s">
        <v>12856</v>
      </c>
      <c r="N2627" s="82"/>
      <c r="O2627" s="82"/>
      <c r="P2627" s="82"/>
    </row>
    <row r="2628" spans="1:16" ht="28.5">
      <c r="A2628" s="27" t="s">
        <v>11500</v>
      </c>
      <c r="C2628" t="str">
        <f t="shared" si="41"/>
        <v>Yes</v>
      </c>
      <c r="D2628" s="82" t="s">
        <v>11504</v>
      </c>
      <c r="E2628" s="89" t="s">
        <v>10826</v>
      </c>
      <c r="F2628" s="82" t="s">
        <v>636</v>
      </c>
      <c r="G2628" s="89" t="s">
        <v>638</v>
      </c>
      <c r="H2628" s="89" t="s">
        <v>15489</v>
      </c>
      <c r="I2628" s="82" t="s">
        <v>181</v>
      </c>
      <c r="J2628" s="82" t="s">
        <v>200</v>
      </c>
      <c r="K2628" s="82" t="s">
        <v>13178</v>
      </c>
      <c r="L2628" s="82" t="s">
        <v>14024</v>
      </c>
      <c r="M2628" s="82" t="s">
        <v>12856</v>
      </c>
      <c r="N2628" s="82"/>
      <c r="O2628" s="82"/>
      <c r="P2628" s="82"/>
    </row>
    <row r="2629" spans="1:16" ht="28.5">
      <c r="A2629" s="27" t="s">
        <v>11504</v>
      </c>
      <c r="C2629" t="str">
        <f t="shared" si="41"/>
        <v>Yes</v>
      </c>
      <c r="D2629" s="82" t="s">
        <v>11508</v>
      </c>
      <c r="E2629" s="89" t="s">
        <v>11107</v>
      </c>
      <c r="F2629" s="82" t="s">
        <v>636</v>
      </c>
      <c r="G2629" s="89" t="s">
        <v>638</v>
      </c>
      <c r="H2629" s="89" t="s">
        <v>15490</v>
      </c>
      <c r="I2629" s="82" t="s">
        <v>181</v>
      </c>
      <c r="J2629" s="82" t="s">
        <v>200</v>
      </c>
      <c r="K2629" s="82" t="s">
        <v>13178</v>
      </c>
      <c r="L2629" s="82" t="s">
        <v>14024</v>
      </c>
      <c r="M2629" s="82" t="s">
        <v>12856</v>
      </c>
      <c r="N2629" s="82"/>
      <c r="O2629" s="82"/>
      <c r="P2629" s="82"/>
    </row>
    <row r="2630" spans="1:16" ht="28.5">
      <c r="A2630" s="27" t="s">
        <v>11508</v>
      </c>
      <c r="C2630" t="str">
        <f t="shared" si="41"/>
        <v>Yes</v>
      </c>
      <c r="D2630" s="82" t="s">
        <v>11512</v>
      </c>
      <c r="E2630" s="89" t="s">
        <v>11092</v>
      </c>
      <c r="F2630" s="82" t="s">
        <v>636</v>
      </c>
      <c r="G2630" s="89" t="s">
        <v>638</v>
      </c>
      <c r="H2630" s="89" t="s">
        <v>15491</v>
      </c>
      <c r="I2630" s="82" t="s">
        <v>181</v>
      </c>
      <c r="J2630" s="82" t="s">
        <v>200</v>
      </c>
      <c r="K2630" s="82" t="s">
        <v>13178</v>
      </c>
      <c r="L2630" s="82" t="s">
        <v>14024</v>
      </c>
      <c r="M2630" s="82" t="s">
        <v>12856</v>
      </c>
      <c r="N2630" s="82"/>
      <c r="O2630" s="82"/>
      <c r="P2630" s="82"/>
    </row>
    <row r="2631" spans="1:16" ht="28.5">
      <c r="A2631" s="27" t="s">
        <v>11512</v>
      </c>
      <c r="C2631" t="str">
        <f t="shared" si="41"/>
        <v>Yes</v>
      </c>
      <c r="D2631" s="82" t="s">
        <v>11516</v>
      </c>
      <c r="E2631" s="89" t="s">
        <v>11100</v>
      </c>
      <c r="F2631" s="82" t="s">
        <v>636</v>
      </c>
      <c r="G2631" s="89" t="s">
        <v>638</v>
      </c>
      <c r="H2631" s="89" t="s">
        <v>15492</v>
      </c>
      <c r="I2631" s="82" t="s">
        <v>181</v>
      </c>
      <c r="J2631" s="82" t="s">
        <v>200</v>
      </c>
      <c r="K2631" s="82" t="s">
        <v>13178</v>
      </c>
      <c r="L2631" s="82" t="s">
        <v>14024</v>
      </c>
      <c r="M2631" s="82" t="s">
        <v>12856</v>
      </c>
      <c r="N2631" s="82"/>
      <c r="O2631" s="82"/>
      <c r="P2631" s="82"/>
    </row>
    <row r="2632" spans="1:16" ht="28.5">
      <c r="A2632" s="27" t="s">
        <v>11516</v>
      </c>
      <c r="C2632" t="str">
        <f t="shared" si="41"/>
        <v>Yes</v>
      </c>
      <c r="D2632" s="82" t="s">
        <v>11520</v>
      </c>
      <c r="E2632" s="89" t="s">
        <v>10818</v>
      </c>
      <c r="F2632" s="82" t="s">
        <v>642</v>
      </c>
      <c r="G2632" s="89" t="s">
        <v>644</v>
      </c>
      <c r="H2632" s="89" t="s">
        <v>15493</v>
      </c>
      <c r="I2632" s="82" t="s">
        <v>181</v>
      </c>
      <c r="J2632" s="82" t="s">
        <v>200</v>
      </c>
      <c r="K2632" s="82" t="s">
        <v>13178</v>
      </c>
      <c r="L2632" s="82" t="s">
        <v>14024</v>
      </c>
      <c r="M2632" s="82" t="s">
        <v>12856</v>
      </c>
      <c r="N2632" s="82"/>
      <c r="O2632" s="82"/>
      <c r="P2632" s="82"/>
    </row>
    <row r="2633" spans="1:16" ht="28.5">
      <c r="A2633" s="27" t="s">
        <v>11520</v>
      </c>
      <c r="C2633" t="str">
        <f t="shared" si="41"/>
        <v>Yes</v>
      </c>
      <c r="D2633" s="82" t="s">
        <v>11524</v>
      </c>
      <c r="E2633" s="89" t="s">
        <v>10826</v>
      </c>
      <c r="F2633" s="82" t="s">
        <v>642</v>
      </c>
      <c r="G2633" s="89" t="s">
        <v>644</v>
      </c>
      <c r="H2633" s="89" t="s">
        <v>15494</v>
      </c>
      <c r="I2633" s="82" t="s">
        <v>181</v>
      </c>
      <c r="J2633" s="82" t="s">
        <v>200</v>
      </c>
      <c r="K2633" s="82" t="s">
        <v>13178</v>
      </c>
      <c r="L2633" s="82" t="s">
        <v>14024</v>
      </c>
      <c r="M2633" s="82" t="s">
        <v>12856</v>
      </c>
      <c r="N2633" s="82"/>
      <c r="O2633" s="82"/>
      <c r="P2633" s="82"/>
    </row>
    <row r="2634" spans="1:16" ht="28.5">
      <c r="A2634" s="27" t="s">
        <v>11524</v>
      </c>
      <c r="C2634" t="str">
        <f t="shared" si="41"/>
        <v>Yes</v>
      </c>
      <c r="D2634" s="82" t="s">
        <v>11528</v>
      </c>
      <c r="E2634" s="89" t="s">
        <v>11107</v>
      </c>
      <c r="F2634" s="82" t="s">
        <v>642</v>
      </c>
      <c r="G2634" s="89" t="s">
        <v>644</v>
      </c>
      <c r="H2634" s="89" t="s">
        <v>15495</v>
      </c>
      <c r="I2634" s="82" t="s">
        <v>181</v>
      </c>
      <c r="J2634" s="82" t="s">
        <v>200</v>
      </c>
      <c r="K2634" s="82" t="s">
        <v>13178</v>
      </c>
      <c r="L2634" s="82" t="s">
        <v>14024</v>
      </c>
      <c r="M2634" s="82" t="s">
        <v>12856</v>
      </c>
      <c r="N2634" s="82"/>
      <c r="O2634" s="82"/>
      <c r="P2634" s="82"/>
    </row>
    <row r="2635" spans="1:16" ht="28.5">
      <c r="A2635" s="27" t="s">
        <v>11528</v>
      </c>
      <c r="C2635" t="str">
        <f t="shared" si="41"/>
        <v>Yes</v>
      </c>
      <c r="D2635" s="82" t="s">
        <v>11532</v>
      </c>
      <c r="E2635" s="89" t="s">
        <v>11092</v>
      </c>
      <c r="F2635" s="82" t="s">
        <v>642</v>
      </c>
      <c r="G2635" s="89" t="s">
        <v>644</v>
      </c>
      <c r="H2635" s="89" t="s">
        <v>15496</v>
      </c>
      <c r="I2635" s="82" t="s">
        <v>181</v>
      </c>
      <c r="J2635" s="82" t="s">
        <v>200</v>
      </c>
      <c r="K2635" s="82" t="s">
        <v>13178</v>
      </c>
      <c r="L2635" s="82" t="s">
        <v>14024</v>
      </c>
      <c r="M2635" s="82" t="s">
        <v>12856</v>
      </c>
      <c r="N2635" s="82"/>
      <c r="O2635" s="82"/>
      <c r="P2635" s="82"/>
    </row>
    <row r="2636" spans="1:16" ht="28.5">
      <c r="A2636" s="27" t="s">
        <v>11532</v>
      </c>
      <c r="C2636" t="str">
        <f t="shared" si="41"/>
        <v>Yes</v>
      </c>
      <c r="D2636" s="82" t="s">
        <v>11536</v>
      </c>
      <c r="E2636" s="89" t="s">
        <v>11100</v>
      </c>
      <c r="F2636" s="82" t="s">
        <v>642</v>
      </c>
      <c r="G2636" s="89" t="s">
        <v>644</v>
      </c>
      <c r="H2636" s="89" t="s">
        <v>15497</v>
      </c>
      <c r="I2636" s="82" t="s">
        <v>181</v>
      </c>
      <c r="J2636" s="82" t="s">
        <v>200</v>
      </c>
      <c r="K2636" s="82" t="s">
        <v>13178</v>
      </c>
      <c r="L2636" s="82" t="s">
        <v>14024</v>
      </c>
      <c r="M2636" s="82" t="s">
        <v>12856</v>
      </c>
      <c r="N2636" s="82"/>
      <c r="O2636" s="82"/>
      <c r="P2636" s="82"/>
    </row>
    <row r="2637" spans="1:16" ht="28.5">
      <c r="A2637" s="27" t="s">
        <v>11536</v>
      </c>
      <c r="C2637" t="str">
        <f t="shared" si="41"/>
        <v>Yes</v>
      </c>
      <c r="D2637" s="82" t="s">
        <v>11540</v>
      </c>
      <c r="E2637" s="89" t="s">
        <v>10818</v>
      </c>
      <c r="F2637" s="82" t="s">
        <v>879</v>
      </c>
      <c r="G2637" s="89" t="s">
        <v>881</v>
      </c>
      <c r="H2637" s="89" t="s">
        <v>15498</v>
      </c>
      <c r="I2637" s="82" t="s">
        <v>181</v>
      </c>
      <c r="J2637" s="82" t="s">
        <v>200</v>
      </c>
      <c r="K2637" s="82" t="s">
        <v>13178</v>
      </c>
      <c r="L2637" s="82" t="s">
        <v>14024</v>
      </c>
      <c r="M2637" s="82" t="s">
        <v>12856</v>
      </c>
      <c r="N2637" s="82"/>
      <c r="O2637" s="82"/>
      <c r="P2637" s="82"/>
    </row>
    <row r="2638" spans="1:16" ht="42.75">
      <c r="A2638" s="27" t="s">
        <v>11540</v>
      </c>
      <c r="C2638" t="str">
        <f t="shared" si="41"/>
        <v>Yes</v>
      </c>
      <c r="D2638" s="82" t="s">
        <v>11544</v>
      </c>
      <c r="E2638" s="89" t="s">
        <v>10826</v>
      </c>
      <c r="F2638" s="82" t="s">
        <v>879</v>
      </c>
      <c r="G2638" s="89" t="s">
        <v>881</v>
      </c>
      <c r="H2638" s="89" t="s">
        <v>15499</v>
      </c>
      <c r="I2638" s="82" t="s">
        <v>181</v>
      </c>
      <c r="J2638" s="82" t="s">
        <v>200</v>
      </c>
      <c r="K2638" s="82" t="s">
        <v>13178</v>
      </c>
      <c r="L2638" s="82" t="s">
        <v>14024</v>
      </c>
      <c r="M2638" s="82" t="s">
        <v>12856</v>
      </c>
      <c r="N2638" s="82"/>
      <c r="O2638" s="82"/>
      <c r="P2638" s="82"/>
    </row>
    <row r="2639" spans="1:16" ht="28.5">
      <c r="A2639" s="27" t="s">
        <v>11544</v>
      </c>
      <c r="C2639" t="str">
        <f t="shared" si="41"/>
        <v>Yes</v>
      </c>
      <c r="D2639" s="82" t="s">
        <v>11548</v>
      </c>
      <c r="E2639" s="89" t="s">
        <v>11107</v>
      </c>
      <c r="F2639" s="82" t="s">
        <v>879</v>
      </c>
      <c r="G2639" s="89" t="s">
        <v>881</v>
      </c>
      <c r="H2639" s="89" t="s">
        <v>15500</v>
      </c>
      <c r="I2639" s="82" t="s">
        <v>181</v>
      </c>
      <c r="J2639" s="82" t="s">
        <v>200</v>
      </c>
      <c r="K2639" s="82" t="s">
        <v>13178</v>
      </c>
      <c r="L2639" s="82" t="s">
        <v>14024</v>
      </c>
      <c r="M2639" s="82" t="s">
        <v>12856</v>
      </c>
      <c r="N2639" s="82"/>
      <c r="O2639" s="82"/>
      <c r="P2639" s="82"/>
    </row>
    <row r="2640" spans="1:16" ht="28.5">
      <c r="A2640" s="27" t="s">
        <v>11548</v>
      </c>
      <c r="C2640" t="str">
        <f t="shared" si="41"/>
        <v>Yes</v>
      </c>
      <c r="D2640" s="82" t="s">
        <v>11552</v>
      </c>
      <c r="E2640" s="89" t="s">
        <v>11092</v>
      </c>
      <c r="F2640" s="82" t="s">
        <v>879</v>
      </c>
      <c r="G2640" s="89" t="s">
        <v>881</v>
      </c>
      <c r="H2640" s="89" t="s">
        <v>15501</v>
      </c>
      <c r="I2640" s="82" t="s">
        <v>181</v>
      </c>
      <c r="J2640" s="82" t="s">
        <v>200</v>
      </c>
      <c r="K2640" s="82" t="s">
        <v>13178</v>
      </c>
      <c r="L2640" s="82" t="s">
        <v>14024</v>
      </c>
      <c r="M2640" s="82" t="s">
        <v>12856</v>
      </c>
      <c r="N2640" s="82"/>
      <c r="O2640" s="82"/>
      <c r="P2640" s="82"/>
    </row>
    <row r="2641" spans="1:16" ht="28.5">
      <c r="A2641" s="27" t="s">
        <v>11552</v>
      </c>
      <c r="C2641" t="str">
        <f t="shared" si="41"/>
        <v>Yes</v>
      </c>
      <c r="D2641" s="82" t="s">
        <v>11556</v>
      </c>
      <c r="E2641" s="89" t="s">
        <v>11100</v>
      </c>
      <c r="F2641" s="82" t="s">
        <v>879</v>
      </c>
      <c r="G2641" s="89" t="s">
        <v>881</v>
      </c>
      <c r="H2641" s="89" t="s">
        <v>15502</v>
      </c>
      <c r="I2641" s="82" t="s">
        <v>181</v>
      </c>
      <c r="J2641" s="82" t="s">
        <v>200</v>
      </c>
      <c r="K2641" s="82" t="s">
        <v>13178</v>
      </c>
      <c r="L2641" s="82" t="s">
        <v>14024</v>
      </c>
      <c r="M2641" s="82" t="s">
        <v>12856</v>
      </c>
      <c r="N2641" s="82"/>
      <c r="O2641" s="82"/>
      <c r="P2641" s="82"/>
    </row>
    <row r="2642" spans="1:16" ht="28.5">
      <c r="A2642" s="27" t="s">
        <v>11556</v>
      </c>
      <c r="C2642" t="str">
        <f t="shared" si="41"/>
        <v>Yes</v>
      </c>
      <c r="D2642" s="82" t="s">
        <v>11560</v>
      </c>
      <c r="E2642" s="89" t="s">
        <v>10818</v>
      </c>
      <c r="F2642" s="82" t="s">
        <v>649</v>
      </c>
      <c r="G2642" s="89" t="s">
        <v>651</v>
      </c>
      <c r="H2642" s="89" t="s">
        <v>15503</v>
      </c>
      <c r="I2642" s="82" t="s">
        <v>181</v>
      </c>
      <c r="J2642" s="82" t="s">
        <v>200</v>
      </c>
      <c r="K2642" s="82" t="s">
        <v>13178</v>
      </c>
      <c r="L2642" s="82" t="s">
        <v>14024</v>
      </c>
      <c r="M2642" s="82" t="s">
        <v>12856</v>
      </c>
      <c r="N2642" s="82"/>
      <c r="O2642" s="82"/>
      <c r="P2642" s="82"/>
    </row>
    <row r="2643" spans="1:16" ht="28.5">
      <c r="A2643" s="27" t="s">
        <v>11560</v>
      </c>
      <c r="C2643" t="str">
        <f t="shared" si="41"/>
        <v>Yes</v>
      </c>
      <c r="D2643" s="82" t="s">
        <v>11564</v>
      </c>
      <c r="E2643" s="89" t="s">
        <v>10826</v>
      </c>
      <c r="F2643" s="82" t="s">
        <v>649</v>
      </c>
      <c r="G2643" s="89" t="s">
        <v>651</v>
      </c>
      <c r="H2643" s="89" t="s">
        <v>15504</v>
      </c>
      <c r="I2643" s="82" t="s">
        <v>181</v>
      </c>
      <c r="J2643" s="82" t="s">
        <v>200</v>
      </c>
      <c r="K2643" s="82" t="s">
        <v>13178</v>
      </c>
      <c r="L2643" s="82" t="s">
        <v>14024</v>
      </c>
      <c r="M2643" s="82" t="s">
        <v>12856</v>
      </c>
      <c r="N2643" s="82"/>
      <c r="O2643" s="82"/>
      <c r="P2643" s="82"/>
    </row>
    <row r="2644" spans="1:16" ht="28.5">
      <c r="A2644" s="27" t="s">
        <v>11564</v>
      </c>
      <c r="C2644" t="str">
        <f t="shared" si="41"/>
        <v>Yes</v>
      </c>
      <c r="D2644" s="82" t="s">
        <v>11568</v>
      </c>
      <c r="E2644" s="89" t="s">
        <v>11107</v>
      </c>
      <c r="F2644" s="82" t="s">
        <v>649</v>
      </c>
      <c r="G2644" s="89" t="s">
        <v>651</v>
      </c>
      <c r="H2644" s="89" t="s">
        <v>15505</v>
      </c>
      <c r="I2644" s="82" t="s">
        <v>181</v>
      </c>
      <c r="J2644" s="82" t="s">
        <v>200</v>
      </c>
      <c r="K2644" s="82" t="s">
        <v>13178</v>
      </c>
      <c r="L2644" s="82" t="s">
        <v>14024</v>
      </c>
      <c r="M2644" s="82" t="s">
        <v>12856</v>
      </c>
      <c r="N2644" s="82"/>
      <c r="O2644" s="82"/>
      <c r="P2644" s="82"/>
    </row>
    <row r="2645" spans="1:16" ht="28.5">
      <c r="A2645" s="27" t="s">
        <v>11568</v>
      </c>
      <c r="C2645" t="str">
        <f t="shared" si="41"/>
        <v>Yes</v>
      </c>
      <c r="D2645" s="82" t="s">
        <v>11572</v>
      </c>
      <c r="E2645" s="89" t="s">
        <v>11092</v>
      </c>
      <c r="F2645" s="82" t="s">
        <v>649</v>
      </c>
      <c r="G2645" s="89" t="s">
        <v>651</v>
      </c>
      <c r="H2645" s="89" t="s">
        <v>15506</v>
      </c>
      <c r="I2645" s="82" t="s">
        <v>181</v>
      </c>
      <c r="J2645" s="82" t="s">
        <v>200</v>
      </c>
      <c r="K2645" s="82" t="s">
        <v>13178</v>
      </c>
      <c r="L2645" s="82" t="s">
        <v>14024</v>
      </c>
      <c r="M2645" s="82" t="s">
        <v>12856</v>
      </c>
      <c r="N2645" s="82"/>
      <c r="O2645" s="82"/>
      <c r="P2645" s="82"/>
    </row>
    <row r="2646" spans="1:16" ht="28.5">
      <c r="A2646" s="27" t="s">
        <v>11572</v>
      </c>
      <c r="C2646" t="str">
        <f t="shared" si="41"/>
        <v>Yes</v>
      </c>
      <c r="D2646" s="82" t="s">
        <v>11576</v>
      </c>
      <c r="E2646" s="89" t="s">
        <v>11100</v>
      </c>
      <c r="F2646" s="82" t="s">
        <v>649</v>
      </c>
      <c r="G2646" s="89" t="s">
        <v>651</v>
      </c>
      <c r="H2646" s="89" t="s">
        <v>15507</v>
      </c>
      <c r="I2646" s="82" t="s">
        <v>181</v>
      </c>
      <c r="J2646" s="82" t="s">
        <v>200</v>
      </c>
      <c r="K2646" s="82" t="s">
        <v>13178</v>
      </c>
      <c r="L2646" s="82" t="s">
        <v>14024</v>
      </c>
      <c r="M2646" s="82" t="s">
        <v>12856</v>
      </c>
      <c r="N2646" s="82"/>
      <c r="O2646" s="82"/>
      <c r="P2646" s="82"/>
    </row>
    <row r="2647" spans="1:16" ht="28.5">
      <c r="A2647" s="27" t="s">
        <v>11576</v>
      </c>
      <c r="C2647" t="str">
        <f t="shared" si="41"/>
        <v>Yes</v>
      </c>
      <c r="D2647" s="82" t="s">
        <v>11580</v>
      </c>
      <c r="E2647" s="89" t="s">
        <v>10818</v>
      </c>
      <c r="F2647" s="82" t="s">
        <v>656</v>
      </c>
      <c r="G2647" s="89" t="s">
        <v>658</v>
      </c>
      <c r="H2647" s="89" t="s">
        <v>15508</v>
      </c>
      <c r="I2647" s="82" t="s">
        <v>181</v>
      </c>
      <c r="J2647" s="82" t="s">
        <v>200</v>
      </c>
      <c r="K2647" s="82" t="s">
        <v>13178</v>
      </c>
      <c r="L2647" s="82" t="s">
        <v>14024</v>
      </c>
      <c r="M2647" s="82" t="s">
        <v>12856</v>
      </c>
      <c r="N2647" s="82"/>
      <c r="O2647" s="82"/>
      <c r="P2647" s="82"/>
    </row>
    <row r="2648" spans="1:16" ht="28.5">
      <c r="A2648" s="27" t="s">
        <v>11580</v>
      </c>
      <c r="C2648" t="str">
        <f t="shared" si="41"/>
        <v>Yes</v>
      </c>
      <c r="D2648" s="82" t="s">
        <v>11584</v>
      </c>
      <c r="E2648" s="89" t="s">
        <v>10826</v>
      </c>
      <c r="F2648" s="82" t="s">
        <v>656</v>
      </c>
      <c r="G2648" s="89" t="s">
        <v>658</v>
      </c>
      <c r="H2648" s="89" t="s">
        <v>15509</v>
      </c>
      <c r="I2648" s="82" t="s">
        <v>181</v>
      </c>
      <c r="J2648" s="82" t="s">
        <v>200</v>
      </c>
      <c r="K2648" s="82" t="s">
        <v>13178</v>
      </c>
      <c r="L2648" s="82" t="s">
        <v>14024</v>
      </c>
      <c r="M2648" s="82" t="s">
        <v>12856</v>
      </c>
      <c r="N2648" s="82"/>
      <c r="O2648" s="82"/>
      <c r="P2648" s="82"/>
    </row>
    <row r="2649" spans="1:16">
      <c r="A2649" s="27" t="s">
        <v>11584</v>
      </c>
      <c r="C2649" t="str">
        <f t="shared" si="41"/>
        <v>Yes</v>
      </c>
      <c r="D2649" s="82" t="s">
        <v>11588</v>
      </c>
      <c r="E2649" s="89" t="s">
        <v>11107</v>
      </c>
      <c r="F2649" s="82" t="s">
        <v>656</v>
      </c>
      <c r="G2649" s="89" t="s">
        <v>658</v>
      </c>
      <c r="H2649" s="89" t="s">
        <v>15510</v>
      </c>
      <c r="I2649" s="82" t="s">
        <v>181</v>
      </c>
      <c r="J2649" s="82" t="s">
        <v>200</v>
      </c>
      <c r="K2649" s="82" t="s">
        <v>13178</v>
      </c>
      <c r="L2649" s="82" t="s">
        <v>14024</v>
      </c>
      <c r="M2649" s="82" t="s">
        <v>12856</v>
      </c>
      <c r="N2649" s="82"/>
      <c r="O2649" s="82"/>
      <c r="P2649" s="82"/>
    </row>
    <row r="2650" spans="1:16" ht="28.5">
      <c r="A2650" s="27" t="s">
        <v>11588</v>
      </c>
      <c r="C2650" t="str">
        <f t="shared" si="41"/>
        <v>Yes</v>
      </c>
      <c r="D2650" s="82" t="s">
        <v>11592</v>
      </c>
      <c r="E2650" s="89" t="s">
        <v>11092</v>
      </c>
      <c r="F2650" s="82" t="s">
        <v>656</v>
      </c>
      <c r="G2650" s="89" t="s">
        <v>658</v>
      </c>
      <c r="H2650" s="89" t="s">
        <v>15511</v>
      </c>
      <c r="I2650" s="82" t="s">
        <v>181</v>
      </c>
      <c r="J2650" s="82" t="s">
        <v>200</v>
      </c>
      <c r="K2650" s="82" t="s">
        <v>13178</v>
      </c>
      <c r="L2650" s="82" t="s">
        <v>14024</v>
      </c>
      <c r="M2650" s="82" t="s">
        <v>12856</v>
      </c>
      <c r="N2650" s="82"/>
      <c r="O2650" s="82"/>
      <c r="P2650" s="82"/>
    </row>
    <row r="2651" spans="1:16" ht="28.5">
      <c r="A2651" s="27" t="s">
        <v>11592</v>
      </c>
      <c r="C2651" t="str">
        <f t="shared" si="41"/>
        <v>Yes</v>
      </c>
      <c r="D2651" s="82" t="s">
        <v>11596</v>
      </c>
      <c r="E2651" s="89" t="s">
        <v>11100</v>
      </c>
      <c r="F2651" s="82" t="s">
        <v>656</v>
      </c>
      <c r="G2651" s="89" t="s">
        <v>658</v>
      </c>
      <c r="H2651" s="89" t="s">
        <v>15512</v>
      </c>
      <c r="I2651" s="82" t="s">
        <v>181</v>
      </c>
      <c r="J2651" s="82" t="s">
        <v>200</v>
      </c>
      <c r="K2651" s="82" t="s">
        <v>13178</v>
      </c>
      <c r="L2651" s="82" t="s">
        <v>14024</v>
      </c>
      <c r="M2651" s="82" t="s">
        <v>12856</v>
      </c>
      <c r="N2651" s="82"/>
      <c r="O2651" s="82"/>
      <c r="P2651" s="82"/>
    </row>
    <row r="2652" spans="1:16" ht="42.75">
      <c r="A2652" s="27" t="s">
        <v>11596</v>
      </c>
      <c r="C2652" t="str">
        <f t="shared" si="41"/>
        <v>Yes</v>
      </c>
      <c r="D2652" s="82" t="s">
        <v>11600</v>
      </c>
      <c r="E2652" s="89" t="s">
        <v>10818</v>
      </c>
      <c r="F2652" s="82" t="s">
        <v>663</v>
      </c>
      <c r="G2652" s="89" t="s">
        <v>665</v>
      </c>
      <c r="H2652" s="89" t="s">
        <v>15513</v>
      </c>
      <c r="I2652" s="82" t="s">
        <v>181</v>
      </c>
      <c r="J2652" s="82" t="s">
        <v>200</v>
      </c>
      <c r="K2652" s="82" t="s">
        <v>13178</v>
      </c>
      <c r="L2652" s="82" t="s">
        <v>14024</v>
      </c>
      <c r="M2652" s="82" t="s">
        <v>12856</v>
      </c>
      <c r="N2652" s="82"/>
      <c r="O2652" s="82"/>
      <c r="P2652" s="82"/>
    </row>
    <row r="2653" spans="1:16" ht="42.75">
      <c r="A2653" s="27" t="s">
        <v>11600</v>
      </c>
      <c r="C2653" t="str">
        <f t="shared" si="41"/>
        <v>Yes</v>
      </c>
      <c r="D2653" s="82" t="s">
        <v>11604</v>
      </c>
      <c r="E2653" s="89" t="s">
        <v>10826</v>
      </c>
      <c r="F2653" s="82" t="s">
        <v>663</v>
      </c>
      <c r="G2653" s="89" t="s">
        <v>665</v>
      </c>
      <c r="H2653" s="89" t="s">
        <v>15514</v>
      </c>
      <c r="I2653" s="82" t="s">
        <v>181</v>
      </c>
      <c r="J2653" s="82" t="s">
        <v>200</v>
      </c>
      <c r="K2653" s="82" t="s">
        <v>13178</v>
      </c>
      <c r="L2653" s="82" t="s">
        <v>14024</v>
      </c>
      <c r="M2653" s="82" t="s">
        <v>12856</v>
      </c>
      <c r="N2653" s="82"/>
      <c r="O2653" s="82"/>
      <c r="P2653" s="82"/>
    </row>
    <row r="2654" spans="1:16" ht="28.5">
      <c r="A2654" s="27" t="s">
        <v>11604</v>
      </c>
      <c r="C2654" t="str">
        <f t="shared" si="41"/>
        <v>Yes</v>
      </c>
      <c r="D2654" s="82" t="s">
        <v>11608</v>
      </c>
      <c r="E2654" s="89" t="s">
        <v>11107</v>
      </c>
      <c r="F2654" s="82" t="s">
        <v>663</v>
      </c>
      <c r="G2654" s="89" t="s">
        <v>665</v>
      </c>
      <c r="H2654" s="89" t="s">
        <v>15515</v>
      </c>
      <c r="I2654" s="82" t="s">
        <v>181</v>
      </c>
      <c r="J2654" s="82" t="s">
        <v>200</v>
      </c>
      <c r="K2654" s="82" t="s">
        <v>13178</v>
      </c>
      <c r="L2654" s="82" t="s">
        <v>14024</v>
      </c>
      <c r="M2654" s="82" t="s">
        <v>12856</v>
      </c>
      <c r="N2654" s="82"/>
      <c r="O2654" s="82"/>
      <c r="P2654" s="82"/>
    </row>
    <row r="2655" spans="1:16" ht="42.75">
      <c r="A2655" s="27" t="s">
        <v>11608</v>
      </c>
      <c r="C2655" t="str">
        <f t="shared" si="41"/>
        <v>Yes</v>
      </c>
      <c r="D2655" s="82" t="s">
        <v>11612</v>
      </c>
      <c r="E2655" s="89" t="s">
        <v>11092</v>
      </c>
      <c r="F2655" s="82" t="s">
        <v>663</v>
      </c>
      <c r="G2655" s="89" t="s">
        <v>665</v>
      </c>
      <c r="H2655" s="89" t="s">
        <v>15516</v>
      </c>
      <c r="I2655" s="82" t="s">
        <v>181</v>
      </c>
      <c r="J2655" s="82" t="s">
        <v>200</v>
      </c>
      <c r="K2655" s="82" t="s">
        <v>13178</v>
      </c>
      <c r="L2655" s="82" t="s">
        <v>14024</v>
      </c>
      <c r="M2655" s="82" t="s">
        <v>12856</v>
      </c>
      <c r="N2655" s="82"/>
      <c r="O2655" s="82"/>
      <c r="P2655" s="82"/>
    </row>
    <row r="2656" spans="1:16" ht="42.75">
      <c r="A2656" s="27" t="s">
        <v>11612</v>
      </c>
      <c r="C2656" t="str">
        <f t="shared" si="41"/>
        <v>Yes</v>
      </c>
      <c r="D2656" s="82" t="s">
        <v>11616</v>
      </c>
      <c r="E2656" s="89" t="s">
        <v>11100</v>
      </c>
      <c r="F2656" s="82" t="s">
        <v>663</v>
      </c>
      <c r="G2656" s="89" t="s">
        <v>665</v>
      </c>
      <c r="H2656" s="89" t="s">
        <v>15517</v>
      </c>
      <c r="I2656" s="82" t="s">
        <v>181</v>
      </c>
      <c r="J2656" s="82" t="s">
        <v>200</v>
      </c>
      <c r="K2656" s="82" t="s">
        <v>13178</v>
      </c>
      <c r="L2656" s="82" t="s">
        <v>14024</v>
      </c>
      <c r="M2656" s="82" t="s">
        <v>12856</v>
      </c>
      <c r="N2656" s="82"/>
      <c r="O2656" s="82"/>
      <c r="P2656" s="82"/>
    </row>
    <row r="2657" spans="1:16" ht="28.5">
      <c r="A2657" s="27" t="s">
        <v>11616</v>
      </c>
      <c r="C2657" t="str">
        <f t="shared" si="41"/>
        <v>Yes</v>
      </c>
      <c r="D2657" s="82" t="s">
        <v>11620</v>
      </c>
      <c r="E2657" s="89" t="s">
        <v>10818</v>
      </c>
      <c r="F2657" s="82" t="s">
        <v>192</v>
      </c>
      <c r="G2657" s="89" t="s">
        <v>194</v>
      </c>
      <c r="H2657" s="89" t="s">
        <v>15518</v>
      </c>
      <c r="I2657" s="82" t="s">
        <v>181</v>
      </c>
      <c r="J2657" s="82" t="s">
        <v>200</v>
      </c>
      <c r="K2657" s="82" t="s">
        <v>13178</v>
      </c>
      <c r="L2657" s="82" t="s">
        <v>14024</v>
      </c>
      <c r="M2657" s="82" t="s">
        <v>12856</v>
      </c>
      <c r="N2657" s="82"/>
      <c r="O2657" s="82"/>
      <c r="P2657" s="82"/>
    </row>
    <row r="2658" spans="1:16" ht="28.5">
      <c r="A2658" s="27" t="s">
        <v>11620</v>
      </c>
      <c r="C2658" t="str">
        <f t="shared" si="41"/>
        <v>Yes</v>
      </c>
      <c r="D2658" s="82" t="s">
        <v>11624</v>
      </c>
      <c r="E2658" s="89" t="s">
        <v>10826</v>
      </c>
      <c r="F2658" s="82" t="s">
        <v>192</v>
      </c>
      <c r="G2658" s="89" t="s">
        <v>194</v>
      </c>
      <c r="H2658" s="89" t="s">
        <v>15519</v>
      </c>
      <c r="I2658" s="82" t="s">
        <v>181</v>
      </c>
      <c r="J2658" s="82" t="s">
        <v>200</v>
      </c>
      <c r="K2658" s="82" t="s">
        <v>13178</v>
      </c>
      <c r="L2658" s="82" t="s">
        <v>14024</v>
      </c>
      <c r="M2658" s="82" t="s">
        <v>12856</v>
      </c>
      <c r="N2658" s="82"/>
      <c r="O2658" s="82"/>
      <c r="P2658" s="82"/>
    </row>
    <row r="2659" spans="1:16" ht="28.5">
      <c r="A2659" s="27" t="s">
        <v>11624</v>
      </c>
      <c r="C2659" t="str">
        <f t="shared" si="41"/>
        <v>Yes</v>
      </c>
      <c r="D2659" s="82" t="s">
        <v>11628</v>
      </c>
      <c r="E2659" s="89" t="s">
        <v>11107</v>
      </c>
      <c r="F2659" s="82" t="s">
        <v>192</v>
      </c>
      <c r="G2659" s="89" t="s">
        <v>194</v>
      </c>
      <c r="H2659" s="89" t="s">
        <v>15520</v>
      </c>
      <c r="I2659" s="82" t="s">
        <v>181</v>
      </c>
      <c r="J2659" s="82" t="s">
        <v>200</v>
      </c>
      <c r="K2659" s="82" t="s">
        <v>13178</v>
      </c>
      <c r="L2659" s="82" t="s">
        <v>14024</v>
      </c>
      <c r="M2659" s="82" t="s">
        <v>12856</v>
      </c>
      <c r="N2659" s="82"/>
      <c r="O2659" s="82"/>
      <c r="P2659" s="82"/>
    </row>
    <row r="2660" spans="1:16" ht="28.5">
      <c r="A2660" s="27" t="s">
        <v>11628</v>
      </c>
      <c r="C2660" t="str">
        <f t="shared" si="41"/>
        <v>Yes</v>
      </c>
      <c r="D2660" s="82" t="s">
        <v>11632</v>
      </c>
      <c r="E2660" s="89" t="s">
        <v>11092</v>
      </c>
      <c r="F2660" s="82" t="s">
        <v>192</v>
      </c>
      <c r="G2660" s="89" t="s">
        <v>194</v>
      </c>
      <c r="H2660" s="89" t="s">
        <v>15521</v>
      </c>
      <c r="I2660" s="82" t="s">
        <v>181</v>
      </c>
      <c r="J2660" s="82" t="s">
        <v>200</v>
      </c>
      <c r="K2660" s="82" t="s">
        <v>13178</v>
      </c>
      <c r="L2660" s="82" t="s">
        <v>14024</v>
      </c>
      <c r="M2660" s="82" t="s">
        <v>12856</v>
      </c>
      <c r="N2660" s="82"/>
      <c r="O2660" s="82"/>
      <c r="P2660" s="82"/>
    </row>
    <row r="2661" spans="1:16" ht="28.5">
      <c r="A2661" s="27" t="s">
        <v>11632</v>
      </c>
      <c r="C2661" t="str">
        <f t="shared" si="41"/>
        <v>Yes</v>
      </c>
      <c r="D2661" s="82" t="s">
        <v>11636</v>
      </c>
      <c r="E2661" s="89" t="s">
        <v>11100</v>
      </c>
      <c r="F2661" s="82" t="s">
        <v>192</v>
      </c>
      <c r="G2661" s="89" t="s">
        <v>194</v>
      </c>
      <c r="H2661" s="89" t="s">
        <v>15522</v>
      </c>
      <c r="I2661" s="82" t="s">
        <v>181</v>
      </c>
      <c r="J2661" s="82" t="s">
        <v>200</v>
      </c>
      <c r="K2661" s="82" t="s">
        <v>13178</v>
      </c>
      <c r="L2661" s="82" t="s">
        <v>14024</v>
      </c>
      <c r="M2661" s="82" t="s">
        <v>12856</v>
      </c>
      <c r="N2661" s="82"/>
      <c r="O2661" s="82"/>
      <c r="P2661" s="82"/>
    </row>
    <row r="2662" spans="1:16" ht="42.75">
      <c r="A2662" s="27" t="s">
        <v>11636</v>
      </c>
      <c r="C2662" t="str">
        <f t="shared" si="41"/>
        <v>Yes</v>
      </c>
      <c r="D2662" s="82" t="s">
        <v>11640</v>
      </c>
      <c r="E2662" s="89" t="s">
        <v>10818</v>
      </c>
      <c r="F2662" s="82" t="s">
        <v>670</v>
      </c>
      <c r="G2662" s="89" t="s">
        <v>672</v>
      </c>
      <c r="H2662" s="89" t="s">
        <v>15523</v>
      </c>
      <c r="I2662" s="82" t="s">
        <v>181</v>
      </c>
      <c r="J2662" s="82" t="s">
        <v>200</v>
      </c>
      <c r="K2662" s="82" t="s">
        <v>13178</v>
      </c>
      <c r="L2662" s="82" t="s">
        <v>14024</v>
      </c>
      <c r="M2662" s="82" t="s">
        <v>12856</v>
      </c>
      <c r="N2662" s="82"/>
      <c r="O2662" s="82"/>
      <c r="P2662" s="82"/>
    </row>
    <row r="2663" spans="1:16" ht="42.75">
      <c r="A2663" s="27" t="s">
        <v>11640</v>
      </c>
      <c r="C2663" t="str">
        <f t="shared" si="41"/>
        <v>Yes</v>
      </c>
      <c r="D2663" s="82" t="s">
        <v>11644</v>
      </c>
      <c r="E2663" s="89" t="s">
        <v>10826</v>
      </c>
      <c r="F2663" s="82" t="s">
        <v>670</v>
      </c>
      <c r="G2663" s="89" t="s">
        <v>672</v>
      </c>
      <c r="H2663" s="89" t="s">
        <v>15524</v>
      </c>
      <c r="I2663" s="82" t="s">
        <v>181</v>
      </c>
      <c r="J2663" s="82" t="s">
        <v>200</v>
      </c>
      <c r="K2663" s="82" t="s">
        <v>13178</v>
      </c>
      <c r="L2663" s="82" t="s">
        <v>14024</v>
      </c>
      <c r="M2663" s="82" t="s">
        <v>12856</v>
      </c>
      <c r="N2663" s="82"/>
      <c r="O2663" s="82"/>
      <c r="P2663" s="82"/>
    </row>
    <row r="2664" spans="1:16" ht="28.5">
      <c r="A2664" s="27" t="s">
        <v>11644</v>
      </c>
      <c r="C2664" t="str">
        <f t="shared" si="41"/>
        <v>Yes</v>
      </c>
      <c r="D2664" s="82" t="s">
        <v>11648</v>
      </c>
      <c r="E2664" s="89" t="s">
        <v>11107</v>
      </c>
      <c r="F2664" s="82" t="s">
        <v>670</v>
      </c>
      <c r="G2664" s="89" t="s">
        <v>672</v>
      </c>
      <c r="H2664" s="89" t="s">
        <v>15525</v>
      </c>
      <c r="I2664" s="82" t="s">
        <v>181</v>
      </c>
      <c r="J2664" s="82" t="s">
        <v>200</v>
      </c>
      <c r="K2664" s="82" t="s">
        <v>13178</v>
      </c>
      <c r="L2664" s="82" t="s">
        <v>14024</v>
      </c>
      <c r="M2664" s="82" t="s">
        <v>12856</v>
      </c>
      <c r="N2664" s="82"/>
      <c r="O2664" s="82"/>
      <c r="P2664" s="82"/>
    </row>
    <row r="2665" spans="1:16" ht="28.5">
      <c r="A2665" s="27" t="s">
        <v>11648</v>
      </c>
      <c r="C2665" t="str">
        <f t="shared" si="41"/>
        <v>Yes</v>
      </c>
      <c r="D2665" s="82" t="s">
        <v>11652</v>
      </c>
      <c r="E2665" s="89" t="s">
        <v>11092</v>
      </c>
      <c r="F2665" s="82" t="s">
        <v>670</v>
      </c>
      <c r="G2665" s="89" t="s">
        <v>672</v>
      </c>
      <c r="H2665" s="89" t="s">
        <v>15526</v>
      </c>
      <c r="I2665" s="82" t="s">
        <v>181</v>
      </c>
      <c r="J2665" s="82" t="s">
        <v>200</v>
      </c>
      <c r="K2665" s="82" t="s">
        <v>13178</v>
      </c>
      <c r="L2665" s="82" t="s">
        <v>14024</v>
      </c>
      <c r="M2665" s="82" t="s">
        <v>12856</v>
      </c>
      <c r="N2665" s="82"/>
      <c r="O2665" s="82"/>
      <c r="P2665" s="82"/>
    </row>
    <row r="2666" spans="1:16" ht="28.5">
      <c r="A2666" s="27" t="s">
        <v>11652</v>
      </c>
      <c r="C2666" t="str">
        <f t="shared" si="41"/>
        <v>Yes</v>
      </c>
      <c r="D2666" s="82" t="s">
        <v>11656</v>
      </c>
      <c r="E2666" s="89" t="s">
        <v>11100</v>
      </c>
      <c r="F2666" s="82" t="s">
        <v>670</v>
      </c>
      <c r="G2666" s="89" t="s">
        <v>672</v>
      </c>
      <c r="H2666" s="89" t="s">
        <v>15527</v>
      </c>
      <c r="I2666" s="82" t="s">
        <v>181</v>
      </c>
      <c r="J2666" s="82" t="s">
        <v>200</v>
      </c>
      <c r="K2666" s="82" t="s">
        <v>13178</v>
      </c>
      <c r="L2666" s="82" t="s">
        <v>14024</v>
      </c>
      <c r="M2666" s="82" t="s">
        <v>12856</v>
      </c>
      <c r="N2666" s="82"/>
      <c r="O2666" s="82"/>
      <c r="P2666" s="82"/>
    </row>
    <row r="2667" spans="1:16" ht="42.75">
      <c r="A2667" s="27" t="s">
        <v>11656</v>
      </c>
      <c r="C2667" t="str">
        <f t="shared" si="41"/>
        <v>Yes</v>
      </c>
      <c r="D2667" s="82" t="s">
        <v>11660</v>
      </c>
      <c r="E2667" s="89" t="s">
        <v>10818</v>
      </c>
      <c r="F2667" s="82" t="s">
        <v>677</v>
      </c>
      <c r="G2667" s="89" t="s">
        <v>679</v>
      </c>
      <c r="H2667" s="89" t="s">
        <v>15528</v>
      </c>
      <c r="I2667" s="82" t="s">
        <v>181</v>
      </c>
      <c r="J2667" s="82" t="s">
        <v>200</v>
      </c>
      <c r="K2667" s="82" t="s">
        <v>13178</v>
      </c>
      <c r="L2667" s="82" t="s">
        <v>14024</v>
      </c>
      <c r="M2667" s="82" t="s">
        <v>12856</v>
      </c>
      <c r="N2667" s="82"/>
      <c r="O2667" s="82"/>
      <c r="P2667" s="82"/>
    </row>
    <row r="2668" spans="1:16" ht="42.75">
      <c r="A2668" s="27" t="s">
        <v>11660</v>
      </c>
      <c r="C2668" t="str">
        <f t="shared" si="41"/>
        <v>Yes</v>
      </c>
      <c r="D2668" s="82" t="s">
        <v>11664</v>
      </c>
      <c r="E2668" s="89" t="s">
        <v>10826</v>
      </c>
      <c r="F2668" s="82" t="s">
        <v>677</v>
      </c>
      <c r="G2668" s="89" t="s">
        <v>679</v>
      </c>
      <c r="H2668" s="89" t="s">
        <v>15529</v>
      </c>
      <c r="I2668" s="82" t="s">
        <v>181</v>
      </c>
      <c r="J2668" s="82" t="s">
        <v>200</v>
      </c>
      <c r="K2668" s="82" t="s">
        <v>13178</v>
      </c>
      <c r="L2668" s="82" t="s">
        <v>14024</v>
      </c>
      <c r="M2668" s="82" t="s">
        <v>12856</v>
      </c>
      <c r="N2668" s="82"/>
      <c r="O2668" s="82"/>
      <c r="P2668" s="82"/>
    </row>
    <row r="2669" spans="1:16" ht="42.75">
      <c r="A2669" s="27" t="s">
        <v>11664</v>
      </c>
      <c r="C2669" t="str">
        <f t="shared" si="41"/>
        <v>Yes</v>
      </c>
      <c r="D2669" s="82" t="s">
        <v>11668</v>
      </c>
      <c r="E2669" s="89" t="s">
        <v>11107</v>
      </c>
      <c r="F2669" s="82" t="s">
        <v>677</v>
      </c>
      <c r="G2669" s="89" t="s">
        <v>679</v>
      </c>
      <c r="H2669" s="89" t="s">
        <v>15530</v>
      </c>
      <c r="I2669" s="82" t="s">
        <v>181</v>
      </c>
      <c r="J2669" s="82" t="s">
        <v>200</v>
      </c>
      <c r="K2669" s="82" t="s">
        <v>13178</v>
      </c>
      <c r="L2669" s="82" t="s">
        <v>14024</v>
      </c>
      <c r="M2669" s="82" t="s">
        <v>12856</v>
      </c>
      <c r="N2669" s="82"/>
      <c r="O2669" s="82"/>
      <c r="P2669" s="82"/>
    </row>
    <row r="2670" spans="1:16" ht="42.75">
      <c r="A2670" s="27" t="s">
        <v>11668</v>
      </c>
      <c r="C2670" t="str">
        <f t="shared" si="41"/>
        <v>Yes</v>
      </c>
      <c r="D2670" s="82" t="s">
        <v>11672</v>
      </c>
      <c r="E2670" s="89" t="s">
        <v>11092</v>
      </c>
      <c r="F2670" s="82" t="s">
        <v>677</v>
      </c>
      <c r="G2670" s="89" t="s">
        <v>679</v>
      </c>
      <c r="H2670" s="89" t="s">
        <v>15531</v>
      </c>
      <c r="I2670" s="82" t="s">
        <v>181</v>
      </c>
      <c r="J2670" s="82" t="s">
        <v>200</v>
      </c>
      <c r="K2670" s="82" t="s">
        <v>13178</v>
      </c>
      <c r="L2670" s="82" t="s">
        <v>14024</v>
      </c>
      <c r="M2670" s="82" t="s">
        <v>12856</v>
      </c>
      <c r="N2670" s="82"/>
      <c r="O2670" s="82"/>
      <c r="P2670" s="82"/>
    </row>
    <row r="2671" spans="1:16" ht="42.75">
      <c r="A2671" s="27" t="s">
        <v>11672</v>
      </c>
      <c r="C2671" t="str">
        <f t="shared" si="41"/>
        <v>Yes</v>
      </c>
      <c r="D2671" s="82" t="s">
        <v>11676</v>
      </c>
      <c r="E2671" s="89" t="s">
        <v>11100</v>
      </c>
      <c r="F2671" s="82" t="s">
        <v>677</v>
      </c>
      <c r="G2671" s="89" t="s">
        <v>679</v>
      </c>
      <c r="H2671" s="89" t="s">
        <v>15532</v>
      </c>
      <c r="I2671" s="82" t="s">
        <v>181</v>
      </c>
      <c r="J2671" s="82" t="s">
        <v>200</v>
      </c>
      <c r="K2671" s="82" t="s">
        <v>13178</v>
      </c>
      <c r="L2671" s="82" t="s">
        <v>14024</v>
      </c>
      <c r="M2671" s="82" t="s">
        <v>12856</v>
      </c>
      <c r="N2671" s="82"/>
      <c r="O2671" s="82"/>
      <c r="P2671" s="82"/>
    </row>
    <row r="2672" spans="1:16" ht="28.5">
      <c r="A2672" s="27" t="s">
        <v>11676</v>
      </c>
      <c r="C2672" t="str">
        <f t="shared" si="41"/>
        <v>Yes</v>
      </c>
      <c r="D2672" s="82" t="s">
        <v>11680</v>
      </c>
      <c r="E2672" s="89" t="s">
        <v>10818</v>
      </c>
      <c r="F2672" s="82" t="s">
        <v>684</v>
      </c>
      <c r="G2672" s="89" t="s">
        <v>686</v>
      </c>
      <c r="H2672" s="89" t="s">
        <v>15533</v>
      </c>
      <c r="I2672" s="82" t="s">
        <v>181</v>
      </c>
      <c r="J2672" s="82" t="s">
        <v>200</v>
      </c>
      <c r="K2672" s="82" t="s">
        <v>13178</v>
      </c>
      <c r="L2672" s="82" t="s">
        <v>14024</v>
      </c>
      <c r="M2672" s="82" t="s">
        <v>12856</v>
      </c>
      <c r="N2672" s="82"/>
      <c r="O2672" s="82"/>
      <c r="P2672" s="82"/>
    </row>
    <row r="2673" spans="1:16" ht="28.5">
      <c r="A2673" s="27" t="s">
        <v>11680</v>
      </c>
      <c r="C2673" t="str">
        <f t="shared" si="41"/>
        <v>Yes</v>
      </c>
      <c r="D2673" s="82" t="s">
        <v>11684</v>
      </c>
      <c r="E2673" s="89" t="s">
        <v>10826</v>
      </c>
      <c r="F2673" s="82" t="s">
        <v>684</v>
      </c>
      <c r="G2673" s="89" t="s">
        <v>686</v>
      </c>
      <c r="H2673" s="89" t="s">
        <v>15534</v>
      </c>
      <c r="I2673" s="82" t="s">
        <v>181</v>
      </c>
      <c r="J2673" s="82" t="s">
        <v>200</v>
      </c>
      <c r="K2673" s="82" t="s">
        <v>13178</v>
      </c>
      <c r="L2673" s="82" t="s">
        <v>14024</v>
      </c>
      <c r="M2673" s="82" t="s">
        <v>12856</v>
      </c>
      <c r="N2673" s="82"/>
      <c r="O2673" s="82"/>
      <c r="P2673" s="82"/>
    </row>
    <row r="2674" spans="1:16" ht="28.5">
      <c r="A2674" s="27" t="s">
        <v>11684</v>
      </c>
      <c r="C2674" t="str">
        <f t="shared" si="41"/>
        <v>Yes</v>
      </c>
      <c r="D2674" s="82" t="s">
        <v>11689</v>
      </c>
      <c r="E2674" s="89" t="s">
        <v>11107</v>
      </c>
      <c r="F2674" s="82" t="s">
        <v>684</v>
      </c>
      <c r="G2674" s="89" t="s">
        <v>686</v>
      </c>
      <c r="H2674" s="89" t="s">
        <v>15535</v>
      </c>
      <c r="I2674" s="82" t="s">
        <v>181</v>
      </c>
      <c r="J2674" s="82" t="s">
        <v>200</v>
      </c>
      <c r="K2674" s="82" t="s">
        <v>13178</v>
      </c>
      <c r="L2674" s="82" t="s">
        <v>14024</v>
      </c>
      <c r="M2674" s="82" t="s">
        <v>12856</v>
      </c>
      <c r="N2674" s="82"/>
      <c r="O2674" s="82"/>
      <c r="P2674" s="82"/>
    </row>
    <row r="2675" spans="1:16" ht="28.5">
      <c r="A2675" s="27" t="s">
        <v>11689</v>
      </c>
      <c r="C2675" t="str">
        <f t="shared" si="41"/>
        <v>Yes</v>
      </c>
      <c r="D2675" s="82" t="s">
        <v>11693</v>
      </c>
      <c r="E2675" s="89" t="s">
        <v>11092</v>
      </c>
      <c r="F2675" s="82" t="s">
        <v>684</v>
      </c>
      <c r="G2675" s="89" t="s">
        <v>686</v>
      </c>
      <c r="H2675" s="89" t="s">
        <v>15536</v>
      </c>
      <c r="I2675" s="82" t="s">
        <v>181</v>
      </c>
      <c r="J2675" s="82" t="s">
        <v>200</v>
      </c>
      <c r="K2675" s="82" t="s">
        <v>13178</v>
      </c>
      <c r="L2675" s="82" t="s">
        <v>14024</v>
      </c>
      <c r="M2675" s="82" t="s">
        <v>12856</v>
      </c>
      <c r="N2675" s="82"/>
      <c r="O2675" s="82"/>
      <c r="P2675" s="82"/>
    </row>
    <row r="2676" spans="1:16" ht="28.5">
      <c r="A2676" s="27" t="s">
        <v>11693</v>
      </c>
      <c r="C2676" t="str">
        <f t="shared" si="41"/>
        <v>Yes</v>
      </c>
      <c r="D2676" s="82" t="s">
        <v>11697</v>
      </c>
      <c r="E2676" s="89" t="s">
        <v>11100</v>
      </c>
      <c r="F2676" s="82" t="s">
        <v>684</v>
      </c>
      <c r="G2676" s="89" t="s">
        <v>686</v>
      </c>
      <c r="H2676" s="89" t="s">
        <v>15537</v>
      </c>
      <c r="I2676" s="82" t="s">
        <v>181</v>
      </c>
      <c r="J2676" s="82" t="s">
        <v>200</v>
      </c>
      <c r="K2676" s="82" t="s">
        <v>13178</v>
      </c>
      <c r="L2676" s="82" t="s">
        <v>14024</v>
      </c>
      <c r="M2676" s="82" t="s">
        <v>12856</v>
      </c>
      <c r="N2676" s="82"/>
      <c r="O2676" s="82"/>
      <c r="P2676" s="82"/>
    </row>
    <row r="2677" spans="1:16" ht="28.5">
      <c r="A2677" s="27" t="s">
        <v>11697</v>
      </c>
      <c r="C2677" t="str">
        <f t="shared" si="41"/>
        <v>Yes</v>
      </c>
      <c r="D2677" s="82" t="s">
        <v>11701</v>
      </c>
      <c r="E2677" s="89" t="s">
        <v>10818</v>
      </c>
      <c r="F2677" s="82" t="s">
        <v>690</v>
      </c>
      <c r="G2677" s="89" t="s">
        <v>692</v>
      </c>
      <c r="H2677" s="89" t="s">
        <v>15538</v>
      </c>
      <c r="I2677" s="82" t="s">
        <v>181</v>
      </c>
      <c r="J2677" s="82" t="s">
        <v>200</v>
      </c>
      <c r="K2677" s="82" t="s">
        <v>13178</v>
      </c>
      <c r="L2677" s="82" t="s">
        <v>14024</v>
      </c>
      <c r="M2677" s="82" t="s">
        <v>12856</v>
      </c>
      <c r="N2677" s="82"/>
      <c r="O2677" s="82"/>
      <c r="P2677" s="82"/>
    </row>
    <row r="2678" spans="1:16" ht="28.5">
      <c r="A2678" s="27" t="s">
        <v>11701</v>
      </c>
      <c r="C2678" t="str">
        <f t="shared" si="41"/>
        <v>Yes</v>
      </c>
      <c r="D2678" s="82" t="s">
        <v>11705</v>
      </c>
      <c r="E2678" s="89" t="s">
        <v>10826</v>
      </c>
      <c r="F2678" s="82" t="s">
        <v>690</v>
      </c>
      <c r="G2678" s="89" t="s">
        <v>692</v>
      </c>
      <c r="H2678" s="89" t="s">
        <v>15539</v>
      </c>
      <c r="I2678" s="82" t="s">
        <v>181</v>
      </c>
      <c r="J2678" s="82" t="s">
        <v>200</v>
      </c>
      <c r="K2678" s="82" t="s">
        <v>13178</v>
      </c>
      <c r="L2678" s="82" t="s">
        <v>14024</v>
      </c>
      <c r="M2678" s="82" t="s">
        <v>12856</v>
      </c>
      <c r="N2678" s="82"/>
      <c r="O2678" s="82"/>
      <c r="P2678" s="82"/>
    </row>
    <row r="2679" spans="1:16" ht="28.5">
      <c r="A2679" s="27" t="s">
        <v>11705</v>
      </c>
      <c r="C2679" t="str">
        <f t="shared" si="41"/>
        <v>Yes</v>
      </c>
      <c r="D2679" s="82" t="s">
        <v>11709</v>
      </c>
      <c r="E2679" s="89" t="s">
        <v>11107</v>
      </c>
      <c r="F2679" s="82" t="s">
        <v>690</v>
      </c>
      <c r="G2679" s="89" t="s">
        <v>692</v>
      </c>
      <c r="H2679" s="89" t="s">
        <v>15540</v>
      </c>
      <c r="I2679" s="82" t="s">
        <v>181</v>
      </c>
      <c r="J2679" s="82" t="s">
        <v>200</v>
      </c>
      <c r="K2679" s="82" t="s">
        <v>13178</v>
      </c>
      <c r="L2679" s="82" t="s">
        <v>14024</v>
      </c>
      <c r="M2679" s="82" t="s">
        <v>12856</v>
      </c>
      <c r="N2679" s="82"/>
      <c r="O2679" s="82"/>
      <c r="P2679" s="82"/>
    </row>
    <row r="2680" spans="1:16" ht="28.5">
      <c r="A2680" s="27" t="s">
        <v>11709</v>
      </c>
      <c r="C2680" t="str">
        <f t="shared" si="41"/>
        <v>Yes</v>
      </c>
      <c r="D2680" s="82" t="s">
        <v>11713</v>
      </c>
      <c r="E2680" s="89" t="s">
        <v>11092</v>
      </c>
      <c r="F2680" s="82" t="s">
        <v>690</v>
      </c>
      <c r="G2680" s="89" t="s">
        <v>692</v>
      </c>
      <c r="H2680" s="89" t="s">
        <v>15541</v>
      </c>
      <c r="I2680" s="82" t="s">
        <v>181</v>
      </c>
      <c r="J2680" s="82" t="s">
        <v>200</v>
      </c>
      <c r="K2680" s="82" t="s">
        <v>13178</v>
      </c>
      <c r="L2680" s="82" t="s">
        <v>14024</v>
      </c>
      <c r="M2680" s="82" t="s">
        <v>12856</v>
      </c>
      <c r="N2680" s="82"/>
      <c r="O2680" s="82"/>
      <c r="P2680" s="82"/>
    </row>
    <row r="2681" spans="1:16" ht="28.5">
      <c r="A2681" s="27" t="s">
        <v>11713</v>
      </c>
      <c r="C2681" t="str">
        <f t="shared" si="41"/>
        <v>Yes</v>
      </c>
      <c r="D2681" s="82" t="s">
        <v>11717</v>
      </c>
      <c r="E2681" s="89" t="s">
        <v>11100</v>
      </c>
      <c r="F2681" s="82" t="s">
        <v>690</v>
      </c>
      <c r="G2681" s="89" t="s">
        <v>692</v>
      </c>
      <c r="H2681" s="89" t="s">
        <v>15542</v>
      </c>
      <c r="I2681" s="82" t="s">
        <v>181</v>
      </c>
      <c r="J2681" s="82" t="s">
        <v>200</v>
      </c>
      <c r="K2681" s="82" t="s">
        <v>13178</v>
      </c>
      <c r="L2681" s="82" t="s">
        <v>14024</v>
      </c>
      <c r="M2681" s="82" t="s">
        <v>12856</v>
      </c>
      <c r="N2681" s="82"/>
      <c r="O2681" s="82"/>
      <c r="P2681" s="82"/>
    </row>
    <row r="2682" spans="1:16" ht="42.75">
      <c r="A2682" s="27" t="s">
        <v>11717</v>
      </c>
      <c r="C2682" t="str">
        <f t="shared" si="41"/>
        <v>Yes</v>
      </c>
      <c r="D2682" s="82" t="s">
        <v>11721</v>
      </c>
      <c r="E2682" s="89" t="s">
        <v>10818</v>
      </c>
      <c r="F2682" s="82" t="s">
        <v>201</v>
      </c>
      <c r="G2682" s="89" t="s">
        <v>203</v>
      </c>
      <c r="H2682" s="89" t="s">
        <v>15543</v>
      </c>
      <c r="I2682" s="82" t="s">
        <v>181</v>
      </c>
      <c r="J2682" s="82" t="s">
        <v>200</v>
      </c>
      <c r="K2682" s="82" t="s">
        <v>13178</v>
      </c>
      <c r="L2682" s="82" t="s">
        <v>14024</v>
      </c>
      <c r="M2682" s="82" t="s">
        <v>12856</v>
      </c>
      <c r="N2682" s="82"/>
      <c r="O2682" s="82"/>
      <c r="P2682" s="82"/>
    </row>
    <row r="2683" spans="1:16" ht="42.75">
      <c r="A2683" s="27" t="s">
        <v>11721</v>
      </c>
      <c r="C2683" t="str">
        <f t="shared" si="41"/>
        <v>Yes</v>
      </c>
      <c r="D2683" s="85" t="s">
        <v>11725</v>
      </c>
      <c r="E2683" s="94" t="s">
        <v>10826</v>
      </c>
      <c r="F2683" s="85" t="s">
        <v>201</v>
      </c>
      <c r="G2683" s="94" t="s">
        <v>203</v>
      </c>
      <c r="H2683" s="94" t="s">
        <v>15544</v>
      </c>
      <c r="I2683" s="85" t="s">
        <v>181</v>
      </c>
      <c r="J2683" s="82" t="s">
        <v>200</v>
      </c>
      <c r="K2683" s="82" t="s">
        <v>13178</v>
      </c>
      <c r="L2683" s="82" t="s">
        <v>14024</v>
      </c>
      <c r="M2683" s="82" t="s">
        <v>12856</v>
      </c>
      <c r="N2683" s="82"/>
      <c r="O2683" s="82"/>
      <c r="P2683" s="82"/>
    </row>
    <row r="2684" spans="1:16" ht="28.5">
      <c r="A2684" s="27" t="s">
        <v>11725</v>
      </c>
      <c r="C2684" t="str">
        <f t="shared" si="41"/>
        <v>Yes</v>
      </c>
      <c r="D2684" s="82" t="s">
        <v>11729</v>
      </c>
      <c r="E2684" s="89" t="s">
        <v>11107</v>
      </c>
      <c r="F2684" s="82" t="s">
        <v>201</v>
      </c>
      <c r="G2684" s="89" t="s">
        <v>203</v>
      </c>
      <c r="H2684" s="89" t="s">
        <v>15545</v>
      </c>
      <c r="I2684" s="82" t="s">
        <v>181</v>
      </c>
      <c r="J2684" s="82" t="s">
        <v>200</v>
      </c>
      <c r="K2684" s="82" t="s">
        <v>13178</v>
      </c>
      <c r="L2684" s="82" t="s">
        <v>14024</v>
      </c>
      <c r="M2684" s="82" t="s">
        <v>12856</v>
      </c>
      <c r="N2684" s="82"/>
      <c r="O2684" s="82"/>
      <c r="P2684" s="82"/>
    </row>
    <row r="2685" spans="1:16" ht="28.5">
      <c r="A2685" s="27" t="s">
        <v>11729</v>
      </c>
      <c r="C2685" t="str">
        <f t="shared" si="41"/>
        <v>Yes</v>
      </c>
      <c r="D2685" s="82" t="s">
        <v>11733</v>
      </c>
      <c r="E2685" s="89" t="s">
        <v>11092</v>
      </c>
      <c r="F2685" s="82" t="s">
        <v>201</v>
      </c>
      <c r="G2685" s="89" t="s">
        <v>203</v>
      </c>
      <c r="H2685" s="89" t="s">
        <v>15546</v>
      </c>
      <c r="I2685" s="82" t="s">
        <v>181</v>
      </c>
      <c r="J2685" s="82" t="s">
        <v>200</v>
      </c>
      <c r="K2685" s="82" t="s">
        <v>13178</v>
      </c>
      <c r="L2685" s="82" t="s">
        <v>14024</v>
      </c>
      <c r="M2685" s="82" t="s">
        <v>12856</v>
      </c>
      <c r="N2685" s="82"/>
      <c r="O2685" s="82"/>
      <c r="P2685" s="82"/>
    </row>
    <row r="2686" spans="1:16" ht="28.5">
      <c r="A2686" s="27" t="s">
        <v>11733</v>
      </c>
      <c r="C2686" t="str">
        <f t="shared" si="41"/>
        <v>Yes</v>
      </c>
      <c r="D2686" s="82" t="s">
        <v>11737</v>
      </c>
      <c r="E2686" s="89" t="s">
        <v>11100</v>
      </c>
      <c r="F2686" s="82" t="s">
        <v>201</v>
      </c>
      <c r="G2686" s="89" t="s">
        <v>203</v>
      </c>
      <c r="H2686" s="89" t="s">
        <v>15547</v>
      </c>
      <c r="I2686" s="82" t="s">
        <v>181</v>
      </c>
      <c r="J2686" s="82" t="s">
        <v>200</v>
      </c>
      <c r="K2686" s="82" t="s">
        <v>13178</v>
      </c>
      <c r="L2686" s="82" t="s">
        <v>14024</v>
      </c>
      <c r="M2686" s="82" t="s">
        <v>12856</v>
      </c>
      <c r="N2686" s="82"/>
      <c r="O2686" s="82"/>
      <c r="P2686" s="82"/>
    </row>
    <row r="2687" spans="1:16" ht="28.5">
      <c r="A2687" s="27" t="s">
        <v>11737</v>
      </c>
      <c r="C2687" t="str">
        <f t="shared" si="41"/>
        <v>Yes</v>
      </c>
      <c r="D2687" s="82" t="s">
        <v>11741</v>
      </c>
      <c r="E2687" s="89" t="s">
        <v>10818</v>
      </c>
      <c r="F2687" s="82" t="s">
        <v>696</v>
      </c>
      <c r="G2687" s="89" t="s">
        <v>698</v>
      </c>
      <c r="H2687" s="89" t="s">
        <v>15548</v>
      </c>
      <c r="I2687" s="82" t="s">
        <v>181</v>
      </c>
      <c r="J2687" s="82" t="s">
        <v>200</v>
      </c>
      <c r="K2687" s="82" t="s">
        <v>13178</v>
      </c>
      <c r="L2687" s="82" t="s">
        <v>14024</v>
      </c>
      <c r="M2687" s="82" t="s">
        <v>12856</v>
      </c>
      <c r="N2687" s="82"/>
      <c r="O2687" s="82"/>
      <c r="P2687" s="82"/>
    </row>
    <row r="2688" spans="1:16" ht="28.5">
      <c r="A2688" s="27" t="s">
        <v>11741</v>
      </c>
      <c r="C2688" t="str">
        <f t="shared" si="41"/>
        <v>Yes</v>
      </c>
      <c r="D2688" s="82" t="s">
        <v>11745</v>
      </c>
      <c r="E2688" s="89" t="s">
        <v>10826</v>
      </c>
      <c r="F2688" s="82" t="s">
        <v>696</v>
      </c>
      <c r="G2688" s="89" t="s">
        <v>698</v>
      </c>
      <c r="H2688" s="89" t="s">
        <v>15549</v>
      </c>
      <c r="I2688" s="82" t="s">
        <v>181</v>
      </c>
      <c r="J2688" s="82" t="s">
        <v>200</v>
      </c>
      <c r="K2688" s="82" t="s">
        <v>13178</v>
      </c>
      <c r="L2688" s="82" t="s">
        <v>14024</v>
      </c>
      <c r="M2688" s="82" t="s">
        <v>12856</v>
      </c>
      <c r="N2688" s="82"/>
      <c r="O2688" s="82"/>
      <c r="P2688" s="82"/>
    </row>
    <row r="2689" spans="1:16">
      <c r="A2689" s="27" t="s">
        <v>11745</v>
      </c>
      <c r="C2689" t="str">
        <f t="shared" si="41"/>
        <v>Yes</v>
      </c>
      <c r="D2689" s="13" t="s">
        <v>11749</v>
      </c>
      <c r="E2689" s="64" t="s">
        <v>11107</v>
      </c>
      <c r="F2689" s="13" t="s">
        <v>696</v>
      </c>
      <c r="G2689" s="64" t="s">
        <v>698</v>
      </c>
      <c r="H2689" s="64" t="s">
        <v>15550</v>
      </c>
      <c r="I2689" s="13" t="s">
        <v>181</v>
      </c>
      <c r="J2689" s="82" t="s">
        <v>200</v>
      </c>
      <c r="K2689" s="82" t="s">
        <v>13178</v>
      </c>
      <c r="L2689" s="82" t="s">
        <v>14024</v>
      </c>
      <c r="M2689" s="82" t="s">
        <v>12856</v>
      </c>
      <c r="N2689" s="82"/>
      <c r="O2689" s="82"/>
      <c r="P2689" s="82"/>
    </row>
    <row r="2690" spans="1:16">
      <c r="A2690" s="27" t="s">
        <v>11749</v>
      </c>
      <c r="C2690" t="str">
        <f t="shared" ref="C2690:C2753" si="42">IF(ISNA(VLOOKUP(D2690,$A:$A,1,FALSE)),"No","Yes")</f>
        <v>Yes</v>
      </c>
      <c r="D2690" s="13" t="s">
        <v>11753</v>
      </c>
      <c r="E2690" s="64" t="s">
        <v>11092</v>
      </c>
      <c r="F2690" s="13" t="s">
        <v>696</v>
      </c>
      <c r="G2690" s="64" t="s">
        <v>698</v>
      </c>
      <c r="H2690" s="64" t="s">
        <v>15551</v>
      </c>
      <c r="I2690" s="13" t="s">
        <v>181</v>
      </c>
      <c r="J2690" s="82" t="s">
        <v>200</v>
      </c>
      <c r="K2690" s="82" t="s">
        <v>13178</v>
      </c>
      <c r="L2690" s="82" t="s">
        <v>14024</v>
      </c>
      <c r="M2690" s="82" t="s">
        <v>12856</v>
      </c>
      <c r="N2690" s="82"/>
      <c r="O2690" s="82"/>
      <c r="P2690" s="82"/>
    </row>
    <row r="2691" spans="1:16" ht="28.5">
      <c r="A2691" s="27" t="s">
        <v>11753</v>
      </c>
      <c r="C2691" t="str">
        <f t="shared" si="42"/>
        <v>Yes</v>
      </c>
      <c r="D2691" s="13" t="s">
        <v>11757</v>
      </c>
      <c r="E2691" s="64" t="s">
        <v>11100</v>
      </c>
      <c r="F2691" s="13" t="s">
        <v>696</v>
      </c>
      <c r="G2691" s="64" t="s">
        <v>698</v>
      </c>
      <c r="H2691" s="64" t="s">
        <v>15552</v>
      </c>
      <c r="I2691" s="13" t="s">
        <v>181</v>
      </c>
      <c r="J2691" s="82" t="s">
        <v>200</v>
      </c>
      <c r="K2691" s="82" t="s">
        <v>13178</v>
      </c>
      <c r="L2691" s="82" t="s">
        <v>14024</v>
      </c>
      <c r="M2691" s="82" t="s">
        <v>12856</v>
      </c>
      <c r="N2691" s="82"/>
      <c r="O2691" s="82"/>
      <c r="P2691" s="82"/>
    </row>
    <row r="2692" spans="1:16" ht="28.5">
      <c r="A2692" s="27" t="s">
        <v>11757</v>
      </c>
      <c r="C2692" t="str">
        <f t="shared" si="42"/>
        <v>Yes</v>
      </c>
      <c r="D2692" s="13" t="s">
        <v>11761</v>
      </c>
      <c r="E2692" s="64" t="s">
        <v>10818</v>
      </c>
      <c r="F2692" s="13" t="s">
        <v>702</v>
      </c>
      <c r="G2692" s="64" t="s">
        <v>704</v>
      </c>
      <c r="H2692" s="64" t="s">
        <v>15553</v>
      </c>
      <c r="I2692" s="13" t="s">
        <v>181</v>
      </c>
      <c r="J2692" s="82" t="s">
        <v>200</v>
      </c>
      <c r="K2692" s="82" t="s">
        <v>13178</v>
      </c>
      <c r="L2692" s="82" t="s">
        <v>14024</v>
      </c>
      <c r="M2692" s="82" t="s">
        <v>12856</v>
      </c>
      <c r="N2692" s="82"/>
      <c r="O2692" s="82"/>
      <c r="P2692" s="82"/>
    </row>
    <row r="2693" spans="1:16" ht="42.75">
      <c r="A2693" s="27" t="s">
        <v>11761</v>
      </c>
      <c r="C2693" t="str">
        <f t="shared" si="42"/>
        <v>Yes</v>
      </c>
      <c r="D2693" s="13" t="s">
        <v>11765</v>
      </c>
      <c r="E2693" s="64" t="s">
        <v>10826</v>
      </c>
      <c r="F2693" s="13" t="s">
        <v>702</v>
      </c>
      <c r="G2693" s="64" t="s">
        <v>704</v>
      </c>
      <c r="H2693" s="64" t="s">
        <v>15554</v>
      </c>
      <c r="I2693" s="13" t="s">
        <v>181</v>
      </c>
      <c r="J2693" s="82" t="s">
        <v>200</v>
      </c>
      <c r="K2693" s="82" t="s">
        <v>13178</v>
      </c>
      <c r="L2693" s="82" t="s">
        <v>14024</v>
      </c>
      <c r="M2693" s="82" t="s">
        <v>12856</v>
      </c>
      <c r="N2693" s="82"/>
      <c r="O2693" s="82"/>
      <c r="P2693" s="82"/>
    </row>
    <row r="2694" spans="1:16" ht="28.5">
      <c r="A2694" s="27" t="s">
        <v>11765</v>
      </c>
      <c r="C2694" t="str">
        <f t="shared" si="42"/>
        <v>Yes</v>
      </c>
      <c r="D2694" s="13" t="s">
        <v>11769</v>
      </c>
      <c r="E2694" s="64" t="s">
        <v>11107</v>
      </c>
      <c r="F2694" s="13" t="s">
        <v>702</v>
      </c>
      <c r="G2694" s="64" t="s">
        <v>704</v>
      </c>
      <c r="H2694" s="64" t="s">
        <v>15555</v>
      </c>
      <c r="I2694" s="13" t="s">
        <v>181</v>
      </c>
      <c r="J2694" s="82" t="s">
        <v>200</v>
      </c>
      <c r="K2694" s="82" t="s">
        <v>13178</v>
      </c>
      <c r="L2694" s="82" t="s">
        <v>14024</v>
      </c>
      <c r="M2694" s="82" t="s">
        <v>12856</v>
      </c>
      <c r="N2694" s="82"/>
      <c r="O2694" s="82"/>
      <c r="P2694" s="82"/>
    </row>
    <row r="2695" spans="1:16" ht="28.5">
      <c r="A2695" s="27" t="s">
        <v>11769</v>
      </c>
      <c r="C2695" t="str">
        <f t="shared" si="42"/>
        <v>Yes</v>
      </c>
      <c r="D2695" s="13" t="s">
        <v>11773</v>
      </c>
      <c r="E2695" s="64" t="s">
        <v>11092</v>
      </c>
      <c r="F2695" s="13" t="s">
        <v>702</v>
      </c>
      <c r="G2695" s="64" t="s">
        <v>704</v>
      </c>
      <c r="H2695" s="64" t="s">
        <v>15556</v>
      </c>
      <c r="I2695" s="13" t="s">
        <v>181</v>
      </c>
      <c r="J2695" s="82" t="s">
        <v>200</v>
      </c>
      <c r="K2695" s="82" t="s">
        <v>13178</v>
      </c>
      <c r="L2695" s="82" t="s">
        <v>14024</v>
      </c>
      <c r="M2695" s="82" t="s">
        <v>12856</v>
      </c>
      <c r="N2695" s="82"/>
      <c r="O2695" s="82"/>
      <c r="P2695" s="82"/>
    </row>
    <row r="2696" spans="1:16" ht="28.5">
      <c r="A2696" s="27" t="s">
        <v>11773</v>
      </c>
      <c r="C2696" t="str">
        <f t="shared" si="42"/>
        <v>Yes</v>
      </c>
      <c r="D2696" s="13" t="s">
        <v>11777</v>
      </c>
      <c r="E2696" s="64" t="s">
        <v>11100</v>
      </c>
      <c r="F2696" s="13" t="s">
        <v>702</v>
      </c>
      <c r="G2696" s="64" t="s">
        <v>704</v>
      </c>
      <c r="H2696" s="64" t="s">
        <v>15557</v>
      </c>
      <c r="I2696" s="13" t="s">
        <v>181</v>
      </c>
      <c r="J2696" s="82" t="s">
        <v>200</v>
      </c>
      <c r="K2696" s="82" t="s">
        <v>13178</v>
      </c>
      <c r="L2696" s="82" t="s">
        <v>14024</v>
      </c>
      <c r="M2696" s="82" t="s">
        <v>12856</v>
      </c>
      <c r="N2696" s="82"/>
      <c r="O2696" s="82"/>
      <c r="P2696" s="82"/>
    </row>
    <row r="2697" spans="1:16" ht="28.5">
      <c r="A2697" s="27" t="s">
        <v>11777</v>
      </c>
      <c r="C2697" t="str">
        <f t="shared" si="42"/>
        <v>Yes</v>
      </c>
      <c r="D2697" s="13" t="s">
        <v>11781</v>
      </c>
      <c r="E2697" s="64" t="s">
        <v>10818</v>
      </c>
      <c r="F2697" s="13" t="s">
        <v>709</v>
      </c>
      <c r="G2697" s="64" t="s">
        <v>711</v>
      </c>
      <c r="H2697" s="64" t="s">
        <v>15558</v>
      </c>
      <c r="I2697" s="13" t="s">
        <v>181</v>
      </c>
      <c r="J2697" s="82" t="s">
        <v>200</v>
      </c>
      <c r="K2697" s="82" t="s">
        <v>13178</v>
      </c>
      <c r="L2697" s="82" t="s">
        <v>14024</v>
      </c>
      <c r="M2697" s="82" t="s">
        <v>12856</v>
      </c>
      <c r="N2697" s="82"/>
      <c r="O2697" s="82"/>
      <c r="P2697" s="82"/>
    </row>
    <row r="2698" spans="1:16" ht="28.5">
      <c r="A2698" s="27" t="s">
        <v>11781</v>
      </c>
      <c r="C2698" t="str">
        <f t="shared" si="42"/>
        <v>Yes</v>
      </c>
      <c r="D2698" s="13" t="s">
        <v>11785</v>
      </c>
      <c r="E2698" s="64" t="s">
        <v>10826</v>
      </c>
      <c r="F2698" s="13" t="s">
        <v>709</v>
      </c>
      <c r="G2698" s="64" t="s">
        <v>711</v>
      </c>
      <c r="H2698" s="64" t="s">
        <v>15559</v>
      </c>
      <c r="I2698" s="13" t="s">
        <v>181</v>
      </c>
      <c r="J2698" s="82" t="s">
        <v>200</v>
      </c>
      <c r="K2698" s="82" t="s">
        <v>13178</v>
      </c>
      <c r="L2698" s="82" t="s">
        <v>14024</v>
      </c>
      <c r="M2698" s="82" t="s">
        <v>12856</v>
      </c>
      <c r="N2698" s="82"/>
      <c r="O2698" s="82"/>
      <c r="P2698" s="82"/>
    </row>
    <row r="2699" spans="1:16">
      <c r="A2699" s="27" t="s">
        <v>11785</v>
      </c>
      <c r="C2699" t="str">
        <f t="shared" si="42"/>
        <v>Yes</v>
      </c>
      <c r="D2699" s="13" t="s">
        <v>11789</v>
      </c>
      <c r="E2699" s="64" t="s">
        <v>11107</v>
      </c>
      <c r="F2699" s="13" t="s">
        <v>709</v>
      </c>
      <c r="G2699" s="64" t="s">
        <v>711</v>
      </c>
      <c r="H2699" s="64" t="s">
        <v>15560</v>
      </c>
      <c r="I2699" s="13" t="s">
        <v>181</v>
      </c>
      <c r="J2699" s="82" t="s">
        <v>200</v>
      </c>
      <c r="K2699" s="82" t="s">
        <v>13178</v>
      </c>
      <c r="L2699" s="82" t="s">
        <v>14024</v>
      </c>
      <c r="M2699" s="82" t="s">
        <v>12856</v>
      </c>
      <c r="N2699" s="82"/>
      <c r="O2699" s="82"/>
      <c r="P2699" s="82"/>
    </row>
    <row r="2700" spans="1:16">
      <c r="A2700" s="27" t="s">
        <v>11789</v>
      </c>
      <c r="C2700" t="str">
        <f t="shared" si="42"/>
        <v>Yes</v>
      </c>
      <c r="D2700" s="13" t="s">
        <v>11793</v>
      </c>
      <c r="E2700" s="64" t="s">
        <v>11092</v>
      </c>
      <c r="F2700" s="13" t="s">
        <v>709</v>
      </c>
      <c r="G2700" s="64" t="s">
        <v>711</v>
      </c>
      <c r="H2700" s="64" t="s">
        <v>15561</v>
      </c>
      <c r="I2700" s="13" t="s">
        <v>181</v>
      </c>
      <c r="J2700" s="82" t="s">
        <v>200</v>
      </c>
      <c r="K2700" s="82" t="s">
        <v>13178</v>
      </c>
      <c r="L2700" s="82" t="s">
        <v>14024</v>
      </c>
      <c r="M2700" s="82" t="s">
        <v>12856</v>
      </c>
      <c r="N2700" s="82"/>
      <c r="O2700" s="82"/>
      <c r="P2700" s="82"/>
    </row>
    <row r="2701" spans="1:16" ht="28.5">
      <c r="A2701" s="27" t="s">
        <v>11793</v>
      </c>
      <c r="C2701" t="str">
        <f t="shared" si="42"/>
        <v>Yes</v>
      </c>
      <c r="D2701" s="13" t="s">
        <v>11797</v>
      </c>
      <c r="E2701" s="64" t="s">
        <v>11100</v>
      </c>
      <c r="F2701" s="13" t="s">
        <v>709</v>
      </c>
      <c r="G2701" s="64" t="s">
        <v>711</v>
      </c>
      <c r="H2701" s="64" t="s">
        <v>15562</v>
      </c>
      <c r="I2701" s="13" t="s">
        <v>181</v>
      </c>
      <c r="J2701" s="82" t="s">
        <v>200</v>
      </c>
      <c r="K2701" s="82" t="s">
        <v>13178</v>
      </c>
      <c r="L2701" s="82" t="s">
        <v>14024</v>
      </c>
      <c r="M2701" s="82" t="s">
        <v>12856</v>
      </c>
      <c r="N2701" s="82"/>
      <c r="O2701" s="82"/>
      <c r="P2701" s="82"/>
    </row>
    <row r="2702" spans="1:16" ht="28.5">
      <c r="A2702" s="27" t="s">
        <v>11797</v>
      </c>
      <c r="C2702" t="str">
        <f t="shared" si="42"/>
        <v>Yes</v>
      </c>
      <c r="D2702" s="13" t="s">
        <v>11801</v>
      </c>
      <c r="E2702" s="64" t="s">
        <v>10818</v>
      </c>
      <c r="F2702" s="13" t="s">
        <v>715</v>
      </c>
      <c r="G2702" s="64" t="s">
        <v>717</v>
      </c>
      <c r="H2702" s="64" t="s">
        <v>15563</v>
      </c>
      <c r="I2702" s="13" t="s">
        <v>181</v>
      </c>
      <c r="J2702" s="82" t="s">
        <v>200</v>
      </c>
      <c r="K2702" s="82" t="s">
        <v>13178</v>
      </c>
      <c r="L2702" s="82" t="s">
        <v>14024</v>
      </c>
      <c r="M2702" s="82" t="s">
        <v>12856</v>
      </c>
      <c r="N2702" s="82"/>
      <c r="O2702" s="82"/>
      <c r="P2702" s="82"/>
    </row>
    <row r="2703" spans="1:16" ht="28.5">
      <c r="A2703" s="27" t="s">
        <v>11801</v>
      </c>
      <c r="C2703" t="str">
        <f t="shared" si="42"/>
        <v>Yes</v>
      </c>
      <c r="D2703" s="13" t="s">
        <v>11805</v>
      </c>
      <c r="E2703" s="64" t="s">
        <v>10826</v>
      </c>
      <c r="F2703" s="13" t="s">
        <v>715</v>
      </c>
      <c r="G2703" s="64" t="s">
        <v>717</v>
      </c>
      <c r="H2703" s="64" t="s">
        <v>15564</v>
      </c>
      <c r="I2703" s="13" t="s">
        <v>181</v>
      </c>
      <c r="J2703" s="82" t="s">
        <v>200</v>
      </c>
      <c r="K2703" s="82" t="s">
        <v>13178</v>
      </c>
      <c r="L2703" s="82" t="s">
        <v>14024</v>
      </c>
      <c r="M2703" s="82" t="s">
        <v>12856</v>
      </c>
      <c r="N2703" s="82"/>
      <c r="O2703" s="82"/>
      <c r="P2703" s="82"/>
    </row>
    <row r="2704" spans="1:16" ht="28.5">
      <c r="A2704" s="27" t="s">
        <v>11805</v>
      </c>
      <c r="C2704" t="str">
        <f t="shared" si="42"/>
        <v>Yes</v>
      </c>
      <c r="D2704" s="13" t="s">
        <v>11809</v>
      </c>
      <c r="E2704" s="64" t="s">
        <v>11107</v>
      </c>
      <c r="F2704" s="13" t="s">
        <v>715</v>
      </c>
      <c r="G2704" s="64" t="s">
        <v>717</v>
      </c>
      <c r="H2704" s="64" t="s">
        <v>15565</v>
      </c>
      <c r="I2704" s="13" t="s">
        <v>181</v>
      </c>
      <c r="J2704" s="82" t="s">
        <v>200</v>
      </c>
      <c r="K2704" s="82" t="s">
        <v>13178</v>
      </c>
      <c r="L2704" s="82" t="s">
        <v>14024</v>
      </c>
      <c r="M2704" s="82" t="s">
        <v>12856</v>
      </c>
      <c r="N2704" s="82"/>
      <c r="O2704" s="82"/>
      <c r="P2704" s="82"/>
    </row>
    <row r="2705" spans="1:16" ht="28.5">
      <c r="A2705" s="27" t="s">
        <v>11809</v>
      </c>
      <c r="C2705" t="str">
        <f t="shared" si="42"/>
        <v>Yes</v>
      </c>
      <c r="D2705" s="13" t="s">
        <v>11813</v>
      </c>
      <c r="E2705" s="64" t="s">
        <v>11092</v>
      </c>
      <c r="F2705" s="13" t="s">
        <v>715</v>
      </c>
      <c r="G2705" s="64" t="s">
        <v>717</v>
      </c>
      <c r="H2705" s="64" t="s">
        <v>15566</v>
      </c>
      <c r="I2705" s="13" t="s">
        <v>181</v>
      </c>
      <c r="J2705" s="82" t="s">
        <v>200</v>
      </c>
      <c r="K2705" s="82" t="s">
        <v>13178</v>
      </c>
      <c r="L2705" s="82" t="s">
        <v>14024</v>
      </c>
      <c r="M2705" s="82" t="s">
        <v>12856</v>
      </c>
      <c r="N2705" s="82"/>
      <c r="O2705" s="82"/>
      <c r="P2705" s="82"/>
    </row>
    <row r="2706" spans="1:16" ht="28.5">
      <c r="A2706" s="27" t="s">
        <v>11813</v>
      </c>
      <c r="C2706" t="str">
        <f t="shared" si="42"/>
        <v>Yes</v>
      </c>
      <c r="D2706" s="13" t="s">
        <v>11817</v>
      </c>
      <c r="E2706" s="64" t="s">
        <v>11100</v>
      </c>
      <c r="F2706" s="13" t="s">
        <v>715</v>
      </c>
      <c r="G2706" s="64" t="s">
        <v>717</v>
      </c>
      <c r="H2706" s="64" t="s">
        <v>15567</v>
      </c>
      <c r="I2706" s="13" t="s">
        <v>181</v>
      </c>
      <c r="J2706" s="82" t="s">
        <v>200</v>
      </c>
      <c r="K2706" s="82" t="s">
        <v>13178</v>
      </c>
      <c r="L2706" s="82" t="s">
        <v>14024</v>
      </c>
      <c r="M2706" s="82" t="s">
        <v>12856</v>
      </c>
      <c r="N2706" s="82"/>
      <c r="O2706" s="82"/>
      <c r="P2706" s="82"/>
    </row>
    <row r="2707" spans="1:16" ht="28.5">
      <c r="A2707" s="27" t="s">
        <v>11817</v>
      </c>
      <c r="C2707" t="str">
        <f t="shared" si="42"/>
        <v>Yes</v>
      </c>
      <c r="D2707" s="13" t="s">
        <v>11821</v>
      </c>
      <c r="E2707" s="64" t="s">
        <v>10818</v>
      </c>
      <c r="F2707" s="13" t="s">
        <v>721</v>
      </c>
      <c r="G2707" s="64" t="s">
        <v>723</v>
      </c>
      <c r="H2707" s="64" t="s">
        <v>15568</v>
      </c>
      <c r="I2707" s="13" t="s">
        <v>181</v>
      </c>
      <c r="J2707" s="82" t="s">
        <v>200</v>
      </c>
      <c r="K2707" s="82" t="s">
        <v>13178</v>
      </c>
      <c r="L2707" s="82" t="s">
        <v>14024</v>
      </c>
      <c r="M2707" s="82" t="s">
        <v>12856</v>
      </c>
      <c r="N2707" s="82"/>
      <c r="O2707" s="82"/>
      <c r="P2707" s="82"/>
    </row>
    <row r="2708" spans="1:16" ht="28.5">
      <c r="A2708" s="27" t="s">
        <v>11821</v>
      </c>
      <c r="C2708" t="str">
        <f t="shared" si="42"/>
        <v>Yes</v>
      </c>
      <c r="D2708" s="13" t="s">
        <v>11825</v>
      </c>
      <c r="E2708" s="64" t="s">
        <v>10826</v>
      </c>
      <c r="F2708" s="13" t="s">
        <v>721</v>
      </c>
      <c r="G2708" s="64" t="s">
        <v>723</v>
      </c>
      <c r="H2708" s="64" t="s">
        <v>15569</v>
      </c>
      <c r="I2708" s="13" t="s">
        <v>181</v>
      </c>
      <c r="J2708" s="82" t="s">
        <v>200</v>
      </c>
      <c r="K2708" s="82" t="s">
        <v>13178</v>
      </c>
      <c r="L2708" s="82" t="s">
        <v>14024</v>
      </c>
      <c r="M2708" s="82" t="s">
        <v>12856</v>
      </c>
      <c r="N2708" s="82"/>
      <c r="O2708" s="82"/>
      <c r="P2708" s="82"/>
    </row>
    <row r="2709" spans="1:16" ht="28.5">
      <c r="A2709" s="27" t="s">
        <v>11825</v>
      </c>
      <c r="C2709" t="str">
        <f t="shared" si="42"/>
        <v>Yes</v>
      </c>
      <c r="D2709" s="13" t="s">
        <v>11829</v>
      </c>
      <c r="E2709" s="64" t="s">
        <v>11107</v>
      </c>
      <c r="F2709" s="13" t="s">
        <v>721</v>
      </c>
      <c r="G2709" s="64" t="s">
        <v>723</v>
      </c>
      <c r="H2709" s="64" t="s">
        <v>15570</v>
      </c>
      <c r="I2709" s="13" t="s">
        <v>181</v>
      </c>
      <c r="J2709" s="82" t="s">
        <v>200</v>
      </c>
      <c r="K2709" s="82" t="s">
        <v>13178</v>
      </c>
      <c r="L2709" s="82" t="s">
        <v>14024</v>
      </c>
      <c r="M2709" s="82" t="s">
        <v>12856</v>
      </c>
      <c r="N2709" s="82"/>
      <c r="O2709" s="82"/>
      <c r="P2709" s="82"/>
    </row>
    <row r="2710" spans="1:16" ht="28.5">
      <c r="A2710" s="27" t="s">
        <v>11829</v>
      </c>
      <c r="C2710" t="str">
        <f t="shared" si="42"/>
        <v>Yes</v>
      </c>
      <c r="D2710" s="13" t="s">
        <v>11833</v>
      </c>
      <c r="E2710" s="64" t="s">
        <v>11092</v>
      </c>
      <c r="F2710" s="13" t="s">
        <v>721</v>
      </c>
      <c r="G2710" s="64" t="s">
        <v>723</v>
      </c>
      <c r="H2710" s="64" t="s">
        <v>15571</v>
      </c>
      <c r="I2710" s="13" t="s">
        <v>181</v>
      </c>
      <c r="J2710" s="82" t="s">
        <v>200</v>
      </c>
      <c r="K2710" s="82" t="s">
        <v>13178</v>
      </c>
      <c r="L2710" s="82" t="s">
        <v>14024</v>
      </c>
      <c r="M2710" s="82" t="s">
        <v>12856</v>
      </c>
      <c r="N2710" s="82"/>
      <c r="O2710" s="82"/>
      <c r="P2710" s="82"/>
    </row>
    <row r="2711" spans="1:16" ht="28.5">
      <c r="A2711" s="27" t="s">
        <v>11833</v>
      </c>
      <c r="C2711" t="str">
        <f t="shared" si="42"/>
        <v>Yes</v>
      </c>
      <c r="D2711" s="13" t="s">
        <v>11837</v>
      </c>
      <c r="E2711" s="64" t="s">
        <v>11100</v>
      </c>
      <c r="F2711" s="13" t="s">
        <v>721</v>
      </c>
      <c r="G2711" s="64" t="s">
        <v>723</v>
      </c>
      <c r="H2711" s="64" t="s">
        <v>15572</v>
      </c>
      <c r="I2711" s="13" t="s">
        <v>181</v>
      </c>
      <c r="J2711" s="82" t="s">
        <v>200</v>
      </c>
      <c r="K2711" s="82" t="s">
        <v>13178</v>
      </c>
      <c r="L2711" s="82" t="s">
        <v>14024</v>
      </c>
      <c r="M2711" s="82" t="s">
        <v>12856</v>
      </c>
      <c r="N2711" s="82"/>
      <c r="O2711" s="82"/>
      <c r="P2711" s="82"/>
    </row>
    <row r="2712" spans="1:16" ht="28.5">
      <c r="A2712" s="27" t="s">
        <v>11837</v>
      </c>
      <c r="C2712" t="str">
        <f t="shared" si="42"/>
        <v>Yes</v>
      </c>
      <c r="D2712" s="13" t="s">
        <v>11841</v>
      </c>
      <c r="E2712" s="64" t="s">
        <v>10818</v>
      </c>
      <c r="F2712" s="13" t="s">
        <v>727</v>
      </c>
      <c r="G2712" s="64" t="s">
        <v>729</v>
      </c>
      <c r="H2712" s="64" t="s">
        <v>15573</v>
      </c>
      <c r="I2712" s="13" t="s">
        <v>181</v>
      </c>
      <c r="J2712" s="82" t="s">
        <v>200</v>
      </c>
      <c r="K2712" s="82" t="s">
        <v>13178</v>
      </c>
      <c r="L2712" s="82" t="s">
        <v>14024</v>
      </c>
      <c r="M2712" s="82" t="s">
        <v>12856</v>
      </c>
      <c r="N2712" s="82"/>
      <c r="O2712" s="82"/>
      <c r="P2712" s="82"/>
    </row>
    <row r="2713" spans="1:16" ht="28.5">
      <c r="A2713" s="27" t="s">
        <v>11841</v>
      </c>
      <c r="C2713" t="str">
        <f t="shared" si="42"/>
        <v>Yes</v>
      </c>
      <c r="D2713" s="13" t="s">
        <v>11845</v>
      </c>
      <c r="E2713" s="64" t="s">
        <v>10826</v>
      </c>
      <c r="F2713" s="13" t="s">
        <v>727</v>
      </c>
      <c r="G2713" s="64" t="s">
        <v>729</v>
      </c>
      <c r="H2713" s="64" t="s">
        <v>15574</v>
      </c>
      <c r="I2713" s="13" t="s">
        <v>181</v>
      </c>
      <c r="J2713" s="82" t="s">
        <v>200</v>
      </c>
      <c r="K2713" s="82" t="s">
        <v>13178</v>
      </c>
      <c r="L2713" s="82" t="s">
        <v>14024</v>
      </c>
      <c r="M2713" s="82" t="s">
        <v>12856</v>
      </c>
      <c r="N2713" s="82"/>
      <c r="O2713" s="82"/>
      <c r="P2713" s="82"/>
    </row>
    <row r="2714" spans="1:16" ht="28.5">
      <c r="A2714" s="27" t="s">
        <v>11845</v>
      </c>
      <c r="C2714" t="str">
        <f t="shared" si="42"/>
        <v>Yes</v>
      </c>
      <c r="D2714" s="13" t="s">
        <v>11849</v>
      </c>
      <c r="E2714" s="64" t="s">
        <v>11107</v>
      </c>
      <c r="F2714" s="13" t="s">
        <v>727</v>
      </c>
      <c r="G2714" s="64" t="s">
        <v>729</v>
      </c>
      <c r="H2714" s="64" t="s">
        <v>15575</v>
      </c>
      <c r="I2714" s="13" t="s">
        <v>181</v>
      </c>
      <c r="J2714" s="82" t="s">
        <v>200</v>
      </c>
      <c r="K2714" s="82" t="s">
        <v>13178</v>
      </c>
      <c r="L2714" s="82" t="s">
        <v>14024</v>
      </c>
      <c r="M2714" s="82" t="s">
        <v>12856</v>
      </c>
      <c r="N2714" s="82"/>
      <c r="O2714" s="82"/>
      <c r="P2714" s="82"/>
    </row>
    <row r="2715" spans="1:16" ht="28.5">
      <c r="A2715" s="27" t="s">
        <v>11849</v>
      </c>
      <c r="C2715" t="str">
        <f t="shared" si="42"/>
        <v>Yes</v>
      </c>
      <c r="D2715" s="13" t="s">
        <v>11853</v>
      </c>
      <c r="E2715" s="64" t="s">
        <v>11092</v>
      </c>
      <c r="F2715" s="13" t="s">
        <v>727</v>
      </c>
      <c r="G2715" s="64" t="s">
        <v>729</v>
      </c>
      <c r="H2715" s="64" t="s">
        <v>15576</v>
      </c>
      <c r="I2715" s="13" t="s">
        <v>181</v>
      </c>
      <c r="J2715" s="82" t="s">
        <v>200</v>
      </c>
      <c r="K2715" s="82" t="s">
        <v>13178</v>
      </c>
      <c r="L2715" s="82" t="s">
        <v>14024</v>
      </c>
      <c r="M2715" s="82" t="s">
        <v>12856</v>
      </c>
      <c r="N2715" s="82"/>
      <c r="O2715" s="82"/>
      <c r="P2715" s="82"/>
    </row>
    <row r="2716" spans="1:16" ht="28.5">
      <c r="A2716" s="27" t="s">
        <v>11853</v>
      </c>
      <c r="C2716" t="str">
        <f t="shared" si="42"/>
        <v>Yes</v>
      </c>
      <c r="D2716" s="13" t="s">
        <v>11857</v>
      </c>
      <c r="E2716" s="64" t="s">
        <v>11100</v>
      </c>
      <c r="F2716" s="13" t="s">
        <v>727</v>
      </c>
      <c r="G2716" s="64" t="s">
        <v>729</v>
      </c>
      <c r="H2716" s="64" t="s">
        <v>15577</v>
      </c>
      <c r="I2716" s="13" t="s">
        <v>181</v>
      </c>
      <c r="J2716" s="82" t="s">
        <v>200</v>
      </c>
      <c r="K2716" s="82" t="s">
        <v>13178</v>
      </c>
      <c r="L2716" s="82" t="s">
        <v>14024</v>
      </c>
      <c r="M2716" s="82" t="s">
        <v>12856</v>
      </c>
      <c r="N2716" s="82"/>
      <c r="O2716" s="82"/>
      <c r="P2716" s="82"/>
    </row>
    <row r="2717" spans="1:16" ht="28.5">
      <c r="A2717" s="27" t="s">
        <v>11857</v>
      </c>
      <c r="C2717" t="str">
        <f t="shared" si="42"/>
        <v>Yes</v>
      </c>
      <c r="D2717" s="13" t="s">
        <v>11861</v>
      </c>
      <c r="E2717" s="64" t="s">
        <v>10818</v>
      </c>
      <c r="F2717" s="13" t="s">
        <v>733</v>
      </c>
      <c r="G2717" s="64" t="s">
        <v>735</v>
      </c>
      <c r="H2717" s="64" t="s">
        <v>15578</v>
      </c>
      <c r="I2717" s="13" t="s">
        <v>181</v>
      </c>
      <c r="J2717" s="82" t="s">
        <v>200</v>
      </c>
      <c r="K2717" s="82" t="s">
        <v>13178</v>
      </c>
      <c r="L2717" s="82" t="s">
        <v>14024</v>
      </c>
      <c r="M2717" s="82" t="s">
        <v>12856</v>
      </c>
      <c r="N2717" s="82"/>
      <c r="O2717" s="82"/>
      <c r="P2717" s="82"/>
    </row>
    <row r="2718" spans="1:16" ht="28.5">
      <c r="A2718" s="27" t="s">
        <v>11861</v>
      </c>
      <c r="C2718" t="str">
        <f t="shared" si="42"/>
        <v>Yes</v>
      </c>
      <c r="D2718" s="13" t="s">
        <v>11865</v>
      </c>
      <c r="E2718" s="64" t="s">
        <v>10826</v>
      </c>
      <c r="F2718" s="13" t="s">
        <v>733</v>
      </c>
      <c r="G2718" s="64" t="s">
        <v>735</v>
      </c>
      <c r="H2718" s="64" t="s">
        <v>15579</v>
      </c>
      <c r="I2718" s="13" t="s">
        <v>181</v>
      </c>
      <c r="J2718" s="82" t="s">
        <v>200</v>
      </c>
      <c r="K2718" s="82" t="s">
        <v>13178</v>
      </c>
      <c r="L2718" s="82" t="s">
        <v>14024</v>
      </c>
      <c r="M2718" s="82" t="s">
        <v>12856</v>
      </c>
      <c r="N2718" s="82"/>
      <c r="O2718" s="82"/>
      <c r="P2718" s="82"/>
    </row>
    <row r="2719" spans="1:16" ht="28.5">
      <c r="A2719" s="27" t="s">
        <v>11865</v>
      </c>
      <c r="C2719" t="str">
        <f t="shared" si="42"/>
        <v>Yes</v>
      </c>
      <c r="D2719" s="13" t="s">
        <v>11869</v>
      </c>
      <c r="E2719" s="64" t="s">
        <v>11107</v>
      </c>
      <c r="F2719" s="13" t="s">
        <v>733</v>
      </c>
      <c r="G2719" s="64" t="s">
        <v>735</v>
      </c>
      <c r="H2719" s="64" t="s">
        <v>15580</v>
      </c>
      <c r="I2719" s="13" t="s">
        <v>181</v>
      </c>
      <c r="J2719" s="82" t="s">
        <v>200</v>
      </c>
      <c r="K2719" s="82" t="s">
        <v>13178</v>
      </c>
      <c r="L2719" s="82" t="s">
        <v>14024</v>
      </c>
      <c r="M2719" s="82" t="s">
        <v>12856</v>
      </c>
      <c r="N2719" s="82"/>
      <c r="O2719" s="82"/>
      <c r="P2719" s="82"/>
    </row>
    <row r="2720" spans="1:16" ht="28.5">
      <c r="A2720" s="27" t="s">
        <v>11869</v>
      </c>
      <c r="C2720" t="str">
        <f t="shared" si="42"/>
        <v>Yes</v>
      </c>
      <c r="D2720" s="13" t="s">
        <v>11873</v>
      </c>
      <c r="E2720" s="64" t="s">
        <v>11092</v>
      </c>
      <c r="F2720" s="13" t="s">
        <v>733</v>
      </c>
      <c r="G2720" s="64" t="s">
        <v>735</v>
      </c>
      <c r="H2720" s="64" t="s">
        <v>15581</v>
      </c>
      <c r="I2720" s="13" t="s">
        <v>181</v>
      </c>
      <c r="J2720" s="82" t="s">
        <v>200</v>
      </c>
      <c r="K2720" s="82" t="s">
        <v>13178</v>
      </c>
      <c r="L2720" s="82" t="s">
        <v>14024</v>
      </c>
      <c r="M2720" s="82" t="s">
        <v>12856</v>
      </c>
      <c r="N2720" s="82"/>
      <c r="O2720" s="82"/>
      <c r="P2720" s="82"/>
    </row>
    <row r="2721" spans="1:16" ht="28.5">
      <c r="A2721" s="27" t="s">
        <v>11873</v>
      </c>
      <c r="C2721" t="str">
        <f t="shared" si="42"/>
        <v>Yes</v>
      </c>
      <c r="D2721" s="13" t="s">
        <v>11877</v>
      </c>
      <c r="E2721" s="64" t="s">
        <v>11100</v>
      </c>
      <c r="F2721" s="13" t="s">
        <v>733</v>
      </c>
      <c r="G2721" s="64" t="s">
        <v>735</v>
      </c>
      <c r="H2721" s="64" t="s">
        <v>15582</v>
      </c>
      <c r="I2721" s="13" t="s">
        <v>181</v>
      </c>
      <c r="J2721" s="82" t="s">
        <v>200</v>
      </c>
      <c r="K2721" s="82" t="s">
        <v>13178</v>
      </c>
      <c r="L2721" s="82" t="s">
        <v>14024</v>
      </c>
      <c r="M2721" s="82" t="s">
        <v>12856</v>
      </c>
      <c r="N2721" s="82"/>
      <c r="O2721" s="82"/>
      <c r="P2721" s="82"/>
    </row>
    <row r="2722" spans="1:16" ht="42.75">
      <c r="A2722" s="27" t="s">
        <v>11877</v>
      </c>
      <c r="C2722" t="str">
        <f t="shared" si="42"/>
        <v>Yes</v>
      </c>
      <c r="D2722" s="13" t="s">
        <v>11881</v>
      </c>
      <c r="E2722" s="64" t="s">
        <v>10818</v>
      </c>
      <c r="F2722" s="13" t="s">
        <v>739</v>
      </c>
      <c r="G2722" s="64" t="s">
        <v>741</v>
      </c>
      <c r="H2722" s="64" t="s">
        <v>15583</v>
      </c>
      <c r="I2722" s="13" t="s">
        <v>181</v>
      </c>
      <c r="J2722" s="82" t="s">
        <v>200</v>
      </c>
      <c r="K2722" s="82" t="s">
        <v>13178</v>
      </c>
      <c r="L2722" s="82" t="s">
        <v>14024</v>
      </c>
      <c r="M2722" s="82" t="s">
        <v>12856</v>
      </c>
      <c r="N2722" s="82"/>
      <c r="O2722" s="82"/>
      <c r="P2722" s="82"/>
    </row>
    <row r="2723" spans="1:16" ht="42.75">
      <c r="A2723" s="27" t="s">
        <v>11881</v>
      </c>
      <c r="C2723" t="str">
        <f t="shared" si="42"/>
        <v>Yes</v>
      </c>
      <c r="D2723" s="13" t="s">
        <v>11885</v>
      </c>
      <c r="E2723" s="64" t="s">
        <v>10826</v>
      </c>
      <c r="F2723" s="13" t="s">
        <v>739</v>
      </c>
      <c r="G2723" s="64" t="s">
        <v>741</v>
      </c>
      <c r="H2723" s="64" t="s">
        <v>15584</v>
      </c>
      <c r="I2723" s="13" t="s">
        <v>181</v>
      </c>
      <c r="J2723" s="82" t="s">
        <v>200</v>
      </c>
      <c r="K2723" s="82" t="s">
        <v>13178</v>
      </c>
      <c r="L2723" s="82" t="s">
        <v>14024</v>
      </c>
      <c r="M2723" s="82" t="s">
        <v>12856</v>
      </c>
      <c r="N2723" s="82"/>
      <c r="O2723" s="82"/>
      <c r="P2723" s="82"/>
    </row>
    <row r="2724" spans="1:16" ht="28.5">
      <c r="A2724" s="27" t="s">
        <v>11885</v>
      </c>
      <c r="C2724" t="str">
        <f t="shared" si="42"/>
        <v>Yes</v>
      </c>
      <c r="D2724" s="13" t="s">
        <v>11889</v>
      </c>
      <c r="E2724" s="64" t="s">
        <v>11107</v>
      </c>
      <c r="F2724" s="13" t="s">
        <v>739</v>
      </c>
      <c r="G2724" s="64" t="s">
        <v>741</v>
      </c>
      <c r="H2724" s="64" t="s">
        <v>15585</v>
      </c>
      <c r="I2724" s="13" t="s">
        <v>181</v>
      </c>
      <c r="J2724" s="82" t="s">
        <v>200</v>
      </c>
      <c r="K2724" s="82" t="s">
        <v>13178</v>
      </c>
      <c r="L2724" s="82" t="s">
        <v>14024</v>
      </c>
      <c r="M2724" s="82" t="s">
        <v>12856</v>
      </c>
      <c r="N2724" s="82"/>
      <c r="O2724" s="82"/>
      <c r="P2724" s="82"/>
    </row>
    <row r="2725" spans="1:16" ht="28.5">
      <c r="A2725" s="27" t="s">
        <v>11889</v>
      </c>
      <c r="C2725" t="str">
        <f t="shared" si="42"/>
        <v>Yes</v>
      </c>
      <c r="D2725" s="13" t="s">
        <v>11893</v>
      </c>
      <c r="E2725" s="64" t="s">
        <v>11092</v>
      </c>
      <c r="F2725" s="13" t="s">
        <v>739</v>
      </c>
      <c r="G2725" s="64" t="s">
        <v>741</v>
      </c>
      <c r="H2725" s="64" t="s">
        <v>15586</v>
      </c>
      <c r="I2725" s="13" t="s">
        <v>181</v>
      </c>
      <c r="J2725" s="82" t="s">
        <v>200</v>
      </c>
      <c r="K2725" s="82" t="s">
        <v>13178</v>
      </c>
      <c r="L2725" s="82" t="s">
        <v>14024</v>
      </c>
      <c r="M2725" s="82" t="s">
        <v>12856</v>
      </c>
      <c r="N2725" s="82"/>
      <c r="O2725" s="82"/>
      <c r="P2725" s="82"/>
    </row>
    <row r="2726" spans="1:16" ht="28.5">
      <c r="A2726" s="27" t="s">
        <v>11893</v>
      </c>
      <c r="C2726" t="str">
        <f t="shared" si="42"/>
        <v>Yes</v>
      </c>
      <c r="D2726" s="13" t="s">
        <v>11897</v>
      </c>
      <c r="E2726" s="64" t="s">
        <v>11100</v>
      </c>
      <c r="F2726" s="13" t="s">
        <v>739</v>
      </c>
      <c r="G2726" s="64" t="s">
        <v>741</v>
      </c>
      <c r="H2726" s="64" t="s">
        <v>15587</v>
      </c>
      <c r="I2726" s="13" t="s">
        <v>181</v>
      </c>
      <c r="J2726" s="82" t="s">
        <v>200</v>
      </c>
      <c r="K2726" s="82" t="s">
        <v>13178</v>
      </c>
      <c r="L2726" s="82" t="s">
        <v>14024</v>
      </c>
      <c r="M2726" s="82" t="s">
        <v>12856</v>
      </c>
      <c r="N2726" s="82"/>
      <c r="O2726" s="82"/>
      <c r="P2726" s="82"/>
    </row>
    <row r="2727" spans="1:16" ht="28.5">
      <c r="A2727" s="27" t="s">
        <v>11897</v>
      </c>
      <c r="C2727" t="str">
        <f t="shared" si="42"/>
        <v>Yes</v>
      </c>
      <c r="D2727" s="13" t="s">
        <v>11901</v>
      </c>
      <c r="E2727" s="64" t="s">
        <v>10818</v>
      </c>
      <c r="F2727" s="13" t="s">
        <v>746</v>
      </c>
      <c r="G2727" s="64" t="s">
        <v>748</v>
      </c>
      <c r="H2727" s="64" t="s">
        <v>15588</v>
      </c>
      <c r="I2727" s="13" t="s">
        <v>181</v>
      </c>
      <c r="J2727" s="82" t="s">
        <v>200</v>
      </c>
      <c r="K2727" s="82" t="s">
        <v>13178</v>
      </c>
      <c r="L2727" s="82" t="s">
        <v>14024</v>
      </c>
      <c r="M2727" s="82" t="s">
        <v>12856</v>
      </c>
      <c r="N2727" s="82"/>
      <c r="O2727" s="82"/>
      <c r="P2727" s="82"/>
    </row>
    <row r="2728" spans="1:16" ht="28.5">
      <c r="A2728" s="27" t="s">
        <v>11901</v>
      </c>
      <c r="C2728" t="str">
        <f t="shared" si="42"/>
        <v>Yes</v>
      </c>
      <c r="D2728" s="13" t="s">
        <v>11905</v>
      </c>
      <c r="E2728" s="64" t="s">
        <v>10826</v>
      </c>
      <c r="F2728" s="13" t="s">
        <v>746</v>
      </c>
      <c r="G2728" s="64" t="s">
        <v>748</v>
      </c>
      <c r="H2728" s="64" t="s">
        <v>15589</v>
      </c>
      <c r="I2728" s="13" t="s">
        <v>181</v>
      </c>
      <c r="J2728" s="82" t="s">
        <v>200</v>
      </c>
      <c r="K2728" s="82" t="s">
        <v>13178</v>
      </c>
      <c r="L2728" s="82" t="s">
        <v>14024</v>
      </c>
      <c r="M2728" s="82" t="s">
        <v>12856</v>
      </c>
      <c r="N2728" s="82"/>
      <c r="O2728" s="82"/>
      <c r="P2728" s="82"/>
    </row>
    <row r="2729" spans="1:16">
      <c r="A2729" s="27" t="s">
        <v>11905</v>
      </c>
      <c r="C2729" t="str">
        <f t="shared" si="42"/>
        <v>Yes</v>
      </c>
      <c r="D2729" s="13" t="s">
        <v>11909</v>
      </c>
      <c r="E2729" s="64" t="s">
        <v>11107</v>
      </c>
      <c r="F2729" s="13" t="s">
        <v>746</v>
      </c>
      <c r="G2729" s="64" t="s">
        <v>748</v>
      </c>
      <c r="H2729" s="64" t="s">
        <v>15590</v>
      </c>
      <c r="I2729" s="13" t="s">
        <v>181</v>
      </c>
      <c r="J2729" s="82" t="s">
        <v>200</v>
      </c>
      <c r="K2729" s="82" t="s">
        <v>13178</v>
      </c>
      <c r="L2729" s="82" t="s">
        <v>14024</v>
      </c>
      <c r="M2729" s="82" t="s">
        <v>12856</v>
      </c>
      <c r="N2729" s="82"/>
      <c r="O2729" s="82"/>
      <c r="P2729" s="82"/>
    </row>
    <row r="2730" spans="1:16" ht="28.5">
      <c r="A2730" s="27" t="s">
        <v>11909</v>
      </c>
      <c r="C2730" t="str">
        <f t="shared" si="42"/>
        <v>Yes</v>
      </c>
      <c r="D2730" s="13" t="s">
        <v>11913</v>
      </c>
      <c r="E2730" s="64" t="s">
        <v>11092</v>
      </c>
      <c r="F2730" s="13" t="s">
        <v>746</v>
      </c>
      <c r="G2730" s="64" t="s">
        <v>748</v>
      </c>
      <c r="H2730" s="64" t="s">
        <v>15591</v>
      </c>
      <c r="I2730" s="13" t="s">
        <v>181</v>
      </c>
      <c r="J2730" s="82" t="s">
        <v>200</v>
      </c>
      <c r="K2730" s="82" t="s">
        <v>13178</v>
      </c>
      <c r="L2730" s="82" t="s">
        <v>14024</v>
      </c>
      <c r="M2730" s="82" t="s">
        <v>12856</v>
      </c>
      <c r="N2730" s="82"/>
      <c r="O2730" s="82"/>
      <c r="P2730" s="82"/>
    </row>
    <row r="2731" spans="1:16" ht="28.5">
      <c r="A2731" s="27" t="s">
        <v>11913</v>
      </c>
      <c r="C2731" t="str">
        <f t="shared" si="42"/>
        <v>Yes</v>
      </c>
      <c r="D2731" s="13" t="s">
        <v>11917</v>
      </c>
      <c r="E2731" s="64" t="s">
        <v>11100</v>
      </c>
      <c r="F2731" s="13" t="s">
        <v>746</v>
      </c>
      <c r="G2731" s="64" t="s">
        <v>748</v>
      </c>
      <c r="H2731" s="64" t="s">
        <v>15592</v>
      </c>
      <c r="I2731" s="13" t="s">
        <v>181</v>
      </c>
      <c r="J2731" s="82" t="s">
        <v>200</v>
      </c>
      <c r="K2731" s="82" t="s">
        <v>13178</v>
      </c>
      <c r="L2731" s="82" t="s">
        <v>14024</v>
      </c>
      <c r="M2731" s="82" t="s">
        <v>12856</v>
      </c>
      <c r="N2731" s="82"/>
      <c r="O2731" s="82"/>
      <c r="P2731" s="82"/>
    </row>
    <row r="2732" spans="1:16" ht="42.75">
      <c r="A2732" s="27" t="s">
        <v>11917</v>
      </c>
      <c r="C2732" t="str">
        <f t="shared" si="42"/>
        <v>Yes</v>
      </c>
      <c r="D2732" s="13" t="s">
        <v>11921</v>
      </c>
      <c r="E2732" s="64" t="s">
        <v>10818</v>
      </c>
      <c r="F2732" s="13" t="s">
        <v>967</v>
      </c>
      <c r="G2732" s="64" t="s">
        <v>14813</v>
      </c>
      <c r="H2732" s="64" t="s">
        <v>15593</v>
      </c>
      <c r="I2732" s="13" t="s">
        <v>181</v>
      </c>
      <c r="J2732" s="82" t="s">
        <v>200</v>
      </c>
      <c r="K2732" s="82" t="s">
        <v>13178</v>
      </c>
      <c r="L2732" s="82" t="s">
        <v>14024</v>
      </c>
      <c r="M2732" s="82" t="s">
        <v>12856</v>
      </c>
      <c r="N2732" s="82"/>
      <c r="O2732" s="82"/>
      <c r="P2732" s="82"/>
    </row>
    <row r="2733" spans="1:16" ht="42.75">
      <c r="A2733" s="27" t="s">
        <v>11921</v>
      </c>
      <c r="C2733" t="str">
        <f t="shared" si="42"/>
        <v>Yes</v>
      </c>
      <c r="D2733" s="13" t="s">
        <v>11925</v>
      </c>
      <c r="E2733" s="64" t="s">
        <v>10826</v>
      </c>
      <c r="F2733" s="13" t="s">
        <v>967</v>
      </c>
      <c r="G2733" s="64" t="s">
        <v>14813</v>
      </c>
      <c r="H2733" s="64" t="s">
        <v>15594</v>
      </c>
      <c r="I2733" s="13" t="s">
        <v>181</v>
      </c>
      <c r="J2733" s="82" t="s">
        <v>200</v>
      </c>
      <c r="K2733" s="82" t="s">
        <v>13178</v>
      </c>
      <c r="L2733" s="82" t="s">
        <v>14024</v>
      </c>
      <c r="M2733" s="82" t="s">
        <v>12856</v>
      </c>
      <c r="N2733" s="82"/>
      <c r="O2733" s="82"/>
      <c r="P2733" s="82"/>
    </row>
    <row r="2734" spans="1:16" ht="42.75">
      <c r="A2734" s="27" t="s">
        <v>11925</v>
      </c>
      <c r="C2734" t="str">
        <f t="shared" si="42"/>
        <v>Yes</v>
      </c>
      <c r="D2734" s="13" t="s">
        <v>11929</v>
      </c>
      <c r="E2734" s="64" t="s">
        <v>11107</v>
      </c>
      <c r="F2734" s="13" t="s">
        <v>967</v>
      </c>
      <c r="G2734" s="64" t="s">
        <v>14813</v>
      </c>
      <c r="H2734" s="64" t="s">
        <v>15595</v>
      </c>
      <c r="I2734" s="13" t="s">
        <v>181</v>
      </c>
      <c r="J2734" s="82" t="s">
        <v>200</v>
      </c>
      <c r="K2734" s="82" t="s">
        <v>13178</v>
      </c>
      <c r="L2734" s="82" t="s">
        <v>14024</v>
      </c>
      <c r="M2734" s="82" t="s">
        <v>12856</v>
      </c>
      <c r="N2734" s="82"/>
      <c r="O2734" s="82"/>
      <c r="P2734" s="82"/>
    </row>
    <row r="2735" spans="1:16" ht="42.75">
      <c r="A2735" s="27" t="s">
        <v>11929</v>
      </c>
      <c r="C2735" t="str">
        <f t="shared" si="42"/>
        <v>Yes</v>
      </c>
      <c r="D2735" s="13" t="s">
        <v>11933</v>
      </c>
      <c r="E2735" s="64" t="s">
        <v>11092</v>
      </c>
      <c r="F2735" s="13" t="s">
        <v>967</v>
      </c>
      <c r="G2735" s="64" t="s">
        <v>14813</v>
      </c>
      <c r="H2735" s="64" t="s">
        <v>15596</v>
      </c>
      <c r="I2735" s="13" t="s">
        <v>181</v>
      </c>
      <c r="J2735" s="82" t="s">
        <v>200</v>
      </c>
      <c r="K2735" s="82" t="s">
        <v>13178</v>
      </c>
      <c r="L2735" s="82" t="s">
        <v>14024</v>
      </c>
      <c r="M2735" s="82" t="s">
        <v>12856</v>
      </c>
      <c r="N2735" s="82"/>
      <c r="O2735" s="82"/>
      <c r="P2735" s="82"/>
    </row>
    <row r="2736" spans="1:16" ht="42.75">
      <c r="A2736" s="27" t="s">
        <v>11933</v>
      </c>
      <c r="C2736" t="str">
        <f t="shared" si="42"/>
        <v>Yes</v>
      </c>
      <c r="D2736" s="13" t="s">
        <v>11937</v>
      </c>
      <c r="E2736" s="64" t="s">
        <v>11100</v>
      </c>
      <c r="F2736" s="13" t="s">
        <v>967</v>
      </c>
      <c r="G2736" s="64" t="s">
        <v>14813</v>
      </c>
      <c r="H2736" s="64" t="s">
        <v>15597</v>
      </c>
      <c r="I2736" s="13" t="s">
        <v>181</v>
      </c>
      <c r="J2736" s="82" t="s">
        <v>200</v>
      </c>
      <c r="K2736" s="82" t="s">
        <v>13178</v>
      </c>
      <c r="L2736" s="82" t="s">
        <v>14024</v>
      </c>
      <c r="M2736" s="82" t="s">
        <v>12856</v>
      </c>
      <c r="N2736" s="82"/>
      <c r="O2736" s="82"/>
      <c r="P2736" s="82"/>
    </row>
    <row r="2737" spans="1:16" ht="28.5">
      <c r="A2737" s="27" t="s">
        <v>11937</v>
      </c>
      <c r="C2737" t="str">
        <f t="shared" si="42"/>
        <v>Yes</v>
      </c>
      <c r="D2737" s="13" t="s">
        <v>11941</v>
      </c>
      <c r="E2737" s="64" t="s">
        <v>10818</v>
      </c>
      <c r="F2737" s="13" t="s">
        <v>752</v>
      </c>
      <c r="G2737" s="64" t="s">
        <v>754</v>
      </c>
      <c r="H2737" s="64" t="s">
        <v>15598</v>
      </c>
      <c r="I2737" s="13" t="s">
        <v>181</v>
      </c>
      <c r="J2737" s="82" t="s">
        <v>200</v>
      </c>
      <c r="K2737" s="82" t="s">
        <v>13178</v>
      </c>
      <c r="L2737" s="82" t="s">
        <v>14024</v>
      </c>
      <c r="M2737" s="82" t="s">
        <v>12856</v>
      </c>
      <c r="N2737" s="82"/>
      <c r="O2737" s="82"/>
      <c r="P2737" s="82"/>
    </row>
    <row r="2738" spans="1:16" ht="28.5">
      <c r="A2738" s="27" t="s">
        <v>11941</v>
      </c>
      <c r="C2738" t="str">
        <f t="shared" si="42"/>
        <v>Yes</v>
      </c>
      <c r="D2738" s="13" t="s">
        <v>11945</v>
      </c>
      <c r="E2738" s="64" t="s">
        <v>10826</v>
      </c>
      <c r="F2738" s="13" t="s">
        <v>752</v>
      </c>
      <c r="G2738" s="64" t="s">
        <v>754</v>
      </c>
      <c r="H2738" s="64" t="s">
        <v>15599</v>
      </c>
      <c r="I2738" s="13" t="s">
        <v>181</v>
      </c>
      <c r="J2738" s="82" t="s">
        <v>200</v>
      </c>
      <c r="K2738" s="82" t="s">
        <v>13178</v>
      </c>
      <c r="L2738" s="82" t="s">
        <v>14024</v>
      </c>
      <c r="M2738" s="82" t="s">
        <v>12856</v>
      </c>
      <c r="N2738" s="82"/>
      <c r="O2738" s="82"/>
      <c r="P2738" s="82"/>
    </row>
    <row r="2739" spans="1:16" ht="28.5">
      <c r="A2739" s="27" t="s">
        <v>11945</v>
      </c>
      <c r="C2739" t="str">
        <f t="shared" si="42"/>
        <v>Yes</v>
      </c>
      <c r="D2739" s="13" t="s">
        <v>11949</v>
      </c>
      <c r="E2739" s="64" t="s">
        <v>11107</v>
      </c>
      <c r="F2739" s="13" t="s">
        <v>752</v>
      </c>
      <c r="G2739" s="64" t="s">
        <v>754</v>
      </c>
      <c r="H2739" s="64" t="s">
        <v>15600</v>
      </c>
      <c r="I2739" s="13" t="s">
        <v>181</v>
      </c>
      <c r="J2739" s="82" t="s">
        <v>200</v>
      </c>
      <c r="K2739" s="82" t="s">
        <v>13178</v>
      </c>
      <c r="L2739" s="82" t="s">
        <v>14024</v>
      </c>
      <c r="M2739" s="82" t="s">
        <v>12856</v>
      </c>
      <c r="N2739" s="82"/>
      <c r="O2739" s="82"/>
      <c r="P2739" s="82"/>
    </row>
    <row r="2740" spans="1:16" ht="28.5">
      <c r="A2740" s="27" t="s">
        <v>11949</v>
      </c>
      <c r="C2740" t="str">
        <f t="shared" si="42"/>
        <v>Yes</v>
      </c>
      <c r="D2740" s="13" t="s">
        <v>11953</v>
      </c>
      <c r="E2740" s="64" t="s">
        <v>11092</v>
      </c>
      <c r="F2740" s="13" t="s">
        <v>752</v>
      </c>
      <c r="G2740" s="64" t="s">
        <v>754</v>
      </c>
      <c r="H2740" s="64" t="s">
        <v>15601</v>
      </c>
      <c r="I2740" s="13" t="s">
        <v>181</v>
      </c>
      <c r="J2740" s="82" t="s">
        <v>200</v>
      </c>
      <c r="K2740" s="82" t="s">
        <v>13178</v>
      </c>
      <c r="L2740" s="82" t="s">
        <v>14024</v>
      </c>
      <c r="M2740" s="82" t="s">
        <v>12856</v>
      </c>
      <c r="N2740" s="82"/>
      <c r="O2740" s="82"/>
      <c r="P2740" s="82"/>
    </row>
    <row r="2741" spans="1:16" ht="28.5">
      <c r="A2741" s="27" t="s">
        <v>11953</v>
      </c>
      <c r="C2741" t="str">
        <f t="shared" si="42"/>
        <v>Yes</v>
      </c>
      <c r="D2741" s="13" t="s">
        <v>11957</v>
      </c>
      <c r="E2741" s="64" t="s">
        <v>11100</v>
      </c>
      <c r="F2741" s="13" t="s">
        <v>752</v>
      </c>
      <c r="G2741" s="64" t="s">
        <v>754</v>
      </c>
      <c r="H2741" s="64" t="s">
        <v>15602</v>
      </c>
      <c r="I2741" s="13" t="s">
        <v>181</v>
      </c>
      <c r="J2741" s="82" t="s">
        <v>200</v>
      </c>
      <c r="K2741" s="82" t="s">
        <v>13178</v>
      </c>
      <c r="L2741" s="82" t="s">
        <v>14024</v>
      </c>
      <c r="M2741" s="82" t="s">
        <v>12856</v>
      </c>
      <c r="N2741" s="82"/>
      <c r="O2741" s="82"/>
      <c r="P2741" s="82"/>
    </row>
    <row r="2742" spans="1:16" ht="42.75">
      <c r="A2742" s="27" t="s">
        <v>11957</v>
      </c>
      <c r="C2742" t="str">
        <f t="shared" si="42"/>
        <v>Yes</v>
      </c>
      <c r="D2742" s="13" t="s">
        <v>11961</v>
      </c>
      <c r="E2742" s="64" t="s">
        <v>10818</v>
      </c>
      <c r="F2742" s="13" t="s">
        <v>759</v>
      </c>
      <c r="G2742" s="64" t="s">
        <v>761</v>
      </c>
      <c r="H2742" s="64" t="s">
        <v>15603</v>
      </c>
      <c r="I2742" s="13" t="s">
        <v>181</v>
      </c>
      <c r="J2742" s="82" t="s">
        <v>200</v>
      </c>
      <c r="K2742" s="82" t="s">
        <v>13178</v>
      </c>
      <c r="L2742" s="82" t="s">
        <v>14024</v>
      </c>
      <c r="M2742" s="82" t="s">
        <v>12856</v>
      </c>
      <c r="N2742" s="82"/>
      <c r="O2742" s="82"/>
      <c r="P2742" s="82"/>
    </row>
    <row r="2743" spans="1:16" ht="42.75">
      <c r="A2743" s="27" t="s">
        <v>11961</v>
      </c>
      <c r="C2743" t="str">
        <f t="shared" si="42"/>
        <v>Yes</v>
      </c>
      <c r="D2743" s="13" t="s">
        <v>11965</v>
      </c>
      <c r="E2743" s="64" t="s">
        <v>10826</v>
      </c>
      <c r="F2743" s="13" t="s">
        <v>759</v>
      </c>
      <c r="G2743" s="64" t="s">
        <v>761</v>
      </c>
      <c r="H2743" s="64" t="s">
        <v>15604</v>
      </c>
      <c r="I2743" s="13" t="s">
        <v>181</v>
      </c>
      <c r="J2743" s="82" t="s">
        <v>200</v>
      </c>
      <c r="K2743" s="82" t="s">
        <v>13178</v>
      </c>
      <c r="L2743" s="82" t="s">
        <v>14024</v>
      </c>
      <c r="M2743" s="82" t="s">
        <v>12856</v>
      </c>
      <c r="N2743" s="82"/>
      <c r="O2743" s="82"/>
      <c r="P2743" s="82"/>
    </row>
    <row r="2744" spans="1:16" ht="28.5">
      <c r="A2744" s="27" t="s">
        <v>11965</v>
      </c>
      <c r="C2744" t="str">
        <f t="shared" si="42"/>
        <v>Yes</v>
      </c>
      <c r="D2744" s="13" t="s">
        <v>11969</v>
      </c>
      <c r="E2744" s="64" t="s">
        <v>11107</v>
      </c>
      <c r="F2744" s="13" t="s">
        <v>759</v>
      </c>
      <c r="G2744" s="64" t="s">
        <v>761</v>
      </c>
      <c r="H2744" s="64" t="s">
        <v>15605</v>
      </c>
      <c r="I2744" s="13" t="s">
        <v>181</v>
      </c>
      <c r="J2744" s="82" t="s">
        <v>200</v>
      </c>
      <c r="K2744" s="82" t="s">
        <v>13178</v>
      </c>
      <c r="L2744" s="82" t="s">
        <v>14024</v>
      </c>
      <c r="M2744" s="82" t="s">
        <v>12856</v>
      </c>
      <c r="N2744" s="82"/>
      <c r="O2744" s="82"/>
      <c r="P2744" s="82"/>
    </row>
    <row r="2745" spans="1:16" ht="28.5">
      <c r="A2745" s="27" t="s">
        <v>11969</v>
      </c>
      <c r="C2745" t="str">
        <f t="shared" si="42"/>
        <v>Yes</v>
      </c>
      <c r="D2745" s="13" t="s">
        <v>11973</v>
      </c>
      <c r="E2745" s="64" t="s">
        <v>11092</v>
      </c>
      <c r="F2745" s="13" t="s">
        <v>759</v>
      </c>
      <c r="G2745" s="64" t="s">
        <v>761</v>
      </c>
      <c r="H2745" s="64" t="s">
        <v>15606</v>
      </c>
      <c r="I2745" s="13" t="s">
        <v>181</v>
      </c>
      <c r="J2745" s="82" t="s">
        <v>200</v>
      </c>
      <c r="K2745" s="82" t="s">
        <v>13178</v>
      </c>
      <c r="L2745" s="82" t="s">
        <v>14024</v>
      </c>
      <c r="M2745" s="82" t="s">
        <v>12856</v>
      </c>
      <c r="N2745" s="82"/>
      <c r="O2745" s="82"/>
      <c r="P2745" s="82"/>
    </row>
    <row r="2746" spans="1:16" ht="42.75">
      <c r="A2746" s="27" t="s">
        <v>11973</v>
      </c>
      <c r="C2746" t="str">
        <f t="shared" si="42"/>
        <v>Yes</v>
      </c>
      <c r="D2746" s="13" t="s">
        <v>11977</v>
      </c>
      <c r="E2746" s="64" t="s">
        <v>11100</v>
      </c>
      <c r="F2746" s="13" t="s">
        <v>759</v>
      </c>
      <c r="G2746" s="64" t="s">
        <v>761</v>
      </c>
      <c r="H2746" s="64" t="s">
        <v>15607</v>
      </c>
      <c r="I2746" s="13" t="s">
        <v>181</v>
      </c>
      <c r="J2746" s="82" t="s">
        <v>200</v>
      </c>
      <c r="K2746" s="82" t="s">
        <v>13178</v>
      </c>
      <c r="L2746" s="82" t="s">
        <v>14024</v>
      </c>
      <c r="M2746" s="82" t="s">
        <v>12856</v>
      </c>
      <c r="N2746" s="82"/>
      <c r="O2746" s="82"/>
      <c r="P2746" s="82"/>
    </row>
    <row r="2747" spans="1:16" ht="28.5">
      <c r="A2747" s="27" t="s">
        <v>11977</v>
      </c>
      <c r="C2747" t="str">
        <f t="shared" si="42"/>
        <v>Yes</v>
      </c>
      <c r="D2747" s="13" t="s">
        <v>11981</v>
      </c>
      <c r="E2747" s="64" t="s">
        <v>10818</v>
      </c>
      <c r="F2747" s="13" t="s">
        <v>766</v>
      </c>
      <c r="G2747" s="64" t="s">
        <v>768</v>
      </c>
      <c r="H2747" s="64" t="s">
        <v>15608</v>
      </c>
      <c r="I2747" s="13" t="s">
        <v>181</v>
      </c>
      <c r="J2747" s="82" t="s">
        <v>200</v>
      </c>
      <c r="K2747" s="82" t="s">
        <v>13178</v>
      </c>
      <c r="L2747" s="82" t="s">
        <v>14024</v>
      </c>
      <c r="M2747" s="82" t="s">
        <v>12856</v>
      </c>
      <c r="N2747" s="82"/>
      <c r="O2747" s="82"/>
      <c r="P2747" s="82"/>
    </row>
    <row r="2748" spans="1:16" ht="28.5">
      <c r="A2748" s="27" t="s">
        <v>11981</v>
      </c>
      <c r="C2748" t="str">
        <f t="shared" si="42"/>
        <v>Yes</v>
      </c>
      <c r="D2748" s="13" t="s">
        <v>11985</v>
      </c>
      <c r="E2748" s="64" t="s">
        <v>10826</v>
      </c>
      <c r="F2748" s="13" t="s">
        <v>766</v>
      </c>
      <c r="G2748" s="64" t="s">
        <v>768</v>
      </c>
      <c r="H2748" s="64" t="s">
        <v>15609</v>
      </c>
      <c r="I2748" s="13" t="s">
        <v>181</v>
      </c>
      <c r="J2748" s="82" t="s">
        <v>200</v>
      </c>
      <c r="K2748" s="82" t="s">
        <v>13178</v>
      </c>
      <c r="L2748" s="82" t="s">
        <v>14024</v>
      </c>
      <c r="M2748" s="82" t="s">
        <v>12856</v>
      </c>
      <c r="N2748" s="82"/>
      <c r="O2748" s="82"/>
      <c r="P2748" s="82"/>
    </row>
    <row r="2749" spans="1:16" ht="28.5">
      <c r="A2749" s="27" t="s">
        <v>11985</v>
      </c>
      <c r="C2749" t="str">
        <f t="shared" si="42"/>
        <v>Yes</v>
      </c>
      <c r="D2749" s="13" t="s">
        <v>11989</v>
      </c>
      <c r="E2749" s="64" t="s">
        <v>11107</v>
      </c>
      <c r="F2749" s="13" t="s">
        <v>766</v>
      </c>
      <c r="G2749" s="64" t="s">
        <v>768</v>
      </c>
      <c r="H2749" s="64" t="s">
        <v>15610</v>
      </c>
      <c r="I2749" s="13" t="s">
        <v>181</v>
      </c>
      <c r="J2749" s="82" t="s">
        <v>200</v>
      </c>
      <c r="K2749" s="82" t="s">
        <v>13178</v>
      </c>
      <c r="L2749" s="82" t="s">
        <v>14024</v>
      </c>
      <c r="M2749" s="82" t="s">
        <v>12856</v>
      </c>
      <c r="N2749" s="82"/>
      <c r="O2749" s="82"/>
      <c r="P2749" s="82"/>
    </row>
    <row r="2750" spans="1:16" ht="28.5">
      <c r="A2750" s="27" t="s">
        <v>11989</v>
      </c>
      <c r="C2750" t="str">
        <f t="shared" si="42"/>
        <v>Yes</v>
      </c>
      <c r="D2750" s="13" t="s">
        <v>11993</v>
      </c>
      <c r="E2750" s="64" t="s">
        <v>11092</v>
      </c>
      <c r="F2750" s="13" t="s">
        <v>766</v>
      </c>
      <c r="G2750" s="64" t="s">
        <v>768</v>
      </c>
      <c r="H2750" s="64" t="s">
        <v>15611</v>
      </c>
      <c r="I2750" s="13" t="s">
        <v>181</v>
      </c>
      <c r="J2750" s="82" t="s">
        <v>200</v>
      </c>
      <c r="K2750" s="82" t="s">
        <v>13178</v>
      </c>
      <c r="L2750" s="82" t="s">
        <v>14024</v>
      </c>
      <c r="M2750" s="82" t="s">
        <v>12856</v>
      </c>
      <c r="N2750" s="82"/>
      <c r="O2750" s="82"/>
      <c r="P2750" s="82"/>
    </row>
    <row r="2751" spans="1:16" ht="28.5">
      <c r="A2751" s="27" t="s">
        <v>11993</v>
      </c>
      <c r="C2751" t="str">
        <f t="shared" si="42"/>
        <v>Yes</v>
      </c>
      <c r="D2751" s="13" t="s">
        <v>11997</v>
      </c>
      <c r="E2751" s="64" t="s">
        <v>11100</v>
      </c>
      <c r="F2751" s="13" t="s">
        <v>766</v>
      </c>
      <c r="G2751" s="64" t="s">
        <v>768</v>
      </c>
      <c r="H2751" s="64" t="s">
        <v>15612</v>
      </c>
      <c r="I2751" s="13" t="s">
        <v>181</v>
      </c>
      <c r="J2751" s="82" t="s">
        <v>200</v>
      </c>
      <c r="K2751" s="82" t="s">
        <v>13178</v>
      </c>
      <c r="L2751" s="82" t="s">
        <v>14024</v>
      </c>
      <c r="M2751" s="82" t="s">
        <v>12856</v>
      </c>
      <c r="N2751" s="82"/>
      <c r="O2751" s="82"/>
      <c r="P2751" s="82"/>
    </row>
    <row r="2752" spans="1:16" ht="28.5">
      <c r="A2752" s="27" t="s">
        <v>11997</v>
      </c>
      <c r="C2752" t="str">
        <f t="shared" si="42"/>
        <v>Yes</v>
      </c>
      <c r="D2752" s="13" t="s">
        <v>12001</v>
      </c>
      <c r="E2752" s="64" t="s">
        <v>10818</v>
      </c>
      <c r="F2752" s="13" t="s">
        <v>772</v>
      </c>
      <c r="G2752" s="64" t="s">
        <v>774</v>
      </c>
      <c r="H2752" s="64" t="s">
        <v>15613</v>
      </c>
      <c r="I2752" s="13" t="s">
        <v>181</v>
      </c>
      <c r="J2752" s="82" t="s">
        <v>200</v>
      </c>
      <c r="K2752" s="82" t="s">
        <v>13178</v>
      </c>
      <c r="L2752" s="82" t="s">
        <v>14024</v>
      </c>
      <c r="M2752" s="82" t="s">
        <v>12856</v>
      </c>
      <c r="N2752" s="82"/>
      <c r="O2752" s="82"/>
      <c r="P2752" s="82"/>
    </row>
    <row r="2753" spans="1:16" ht="42.75">
      <c r="A2753" s="27" t="s">
        <v>12001</v>
      </c>
      <c r="C2753" t="str">
        <f t="shared" si="42"/>
        <v>Yes</v>
      </c>
      <c r="D2753" s="13" t="s">
        <v>12005</v>
      </c>
      <c r="E2753" s="64" t="s">
        <v>10826</v>
      </c>
      <c r="F2753" s="13" t="s">
        <v>772</v>
      </c>
      <c r="G2753" s="64" t="s">
        <v>774</v>
      </c>
      <c r="H2753" s="64" t="s">
        <v>15614</v>
      </c>
      <c r="I2753" s="13" t="s">
        <v>181</v>
      </c>
      <c r="J2753" s="82" t="s">
        <v>200</v>
      </c>
      <c r="K2753" s="82" t="s">
        <v>13178</v>
      </c>
      <c r="L2753" s="82" t="s">
        <v>14024</v>
      </c>
      <c r="M2753" s="82" t="s">
        <v>12856</v>
      </c>
      <c r="N2753" s="82"/>
      <c r="O2753" s="82"/>
      <c r="P2753" s="82"/>
    </row>
    <row r="2754" spans="1:16" ht="28.5">
      <c r="A2754" s="27" t="s">
        <v>12005</v>
      </c>
      <c r="C2754" t="str">
        <f t="shared" ref="C2754:C2817" si="43">IF(ISNA(VLOOKUP(D2754,$A:$A,1,FALSE)),"No","Yes")</f>
        <v>Yes</v>
      </c>
      <c r="D2754" s="13" t="s">
        <v>12009</v>
      </c>
      <c r="E2754" s="64" t="s">
        <v>11107</v>
      </c>
      <c r="F2754" s="13" t="s">
        <v>772</v>
      </c>
      <c r="G2754" s="64" t="s">
        <v>774</v>
      </c>
      <c r="H2754" s="64" t="s">
        <v>15615</v>
      </c>
      <c r="I2754" s="13" t="s">
        <v>181</v>
      </c>
      <c r="J2754" s="82" t="s">
        <v>200</v>
      </c>
      <c r="K2754" s="82" t="s">
        <v>13178</v>
      </c>
      <c r="L2754" s="82" t="s">
        <v>14024</v>
      </c>
      <c r="M2754" s="82" t="s">
        <v>12856</v>
      </c>
      <c r="N2754" s="82"/>
      <c r="O2754" s="82"/>
      <c r="P2754" s="82"/>
    </row>
    <row r="2755" spans="1:16" ht="28.5">
      <c r="A2755" s="27" t="s">
        <v>12009</v>
      </c>
      <c r="C2755" t="str">
        <f t="shared" si="43"/>
        <v>Yes</v>
      </c>
      <c r="D2755" s="13" t="s">
        <v>12013</v>
      </c>
      <c r="E2755" s="64" t="s">
        <v>11092</v>
      </c>
      <c r="F2755" s="13" t="s">
        <v>772</v>
      </c>
      <c r="G2755" s="64" t="s">
        <v>774</v>
      </c>
      <c r="H2755" s="64" t="s">
        <v>15616</v>
      </c>
      <c r="I2755" s="13" t="s">
        <v>181</v>
      </c>
      <c r="J2755" s="82" t="s">
        <v>200</v>
      </c>
      <c r="K2755" s="82" t="s">
        <v>13178</v>
      </c>
      <c r="L2755" s="82" t="s">
        <v>14024</v>
      </c>
      <c r="M2755" s="82" t="s">
        <v>12856</v>
      </c>
      <c r="N2755" s="82"/>
      <c r="O2755" s="82"/>
      <c r="P2755" s="82"/>
    </row>
    <row r="2756" spans="1:16" ht="28.5">
      <c r="A2756" s="27" t="s">
        <v>12013</v>
      </c>
      <c r="C2756" t="str">
        <f t="shared" si="43"/>
        <v>Yes</v>
      </c>
      <c r="D2756" s="13" t="s">
        <v>12017</v>
      </c>
      <c r="E2756" s="64" t="s">
        <v>11100</v>
      </c>
      <c r="F2756" s="13" t="s">
        <v>772</v>
      </c>
      <c r="G2756" s="64" t="s">
        <v>774</v>
      </c>
      <c r="H2756" s="64" t="s">
        <v>15617</v>
      </c>
      <c r="I2756" s="13" t="s">
        <v>181</v>
      </c>
      <c r="J2756" s="82" t="s">
        <v>200</v>
      </c>
      <c r="K2756" s="82" t="s">
        <v>13178</v>
      </c>
      <c r="L2756" s="82" t="s">
        <v>14024</v>
      </c>
      <c r="M2756" s="82" t="s">
        <v>12856</v>
      </c>
      <c r="N2756" s="82"/>
      <c r="O2756" s="82"/>
      <c r="P2756" s="82"/>
    </row>
    <row r="2757" spans="1:16" ht="28.5">
      <c r="A2757" s="27" t="s">
        <v>12017</v>
      </c>
      <c r="C2757" t="str">
        <f t="shared" si="43"/>
        <v>Yes</v>
      </c>
      <c r="D2757" s="13" t="s">
        <v>12021</v>
      </c>
      <c r="E2757" s="64" t="s">
        <v>10818</v>
      </c>
      <c r="F2757" s="13" t="s">
        <v>778</v>
      </c>
      <c r="G2757" s="64" t="s">
        <v>780</v>
      </c>
      <c r="H2757" s="64" t="s">
        <v>15618</v>
      </c>
      <c r="I2757" s="13" t="s">
        <v>181</v>
      </c>
      <c r="J2757" s="82" t="s">
        <v>200</v>
      </c>
      <c r="K2757" s="82" t="s">
        <v>13178</v>
      </c>
      <c r="L2757" s="82" t="s">
        <v>14024</v>
      </c>
      <c r="M2757" s="82" t="s">
        <v>12856</v>
      </c>
      <c r="N2757" s="82"/>
      <c r="O2757" s="82"/>
      <c r="P2757" s="82"/>
    </row>
    <row r="2758" spans="1:16" ht="28.5">
      <c r="A2758" s="27" t="s">
        <v>12021</v>
      </c>
      <c r="C2758" t="str">
        <f t="shared" si="43"/>
        <v>Yes</v>
      </c>
      <c r="D2758" s="13" t="s">
        <v>12025</v>
      </c>
      <c r="E2758" s="64" t="s">
        <v>10826</v>
      </c>
      <c r="F2758" s="13" t="s">
        <v>778</v>
      </c>
      <c r="G2758" s="64" t="s">
        <v>780</v>
      </c>
      <c r="H2758" s="64" t="s">
        <v>15619</v>
      </c>
      <c r="I2758" s="13" t="s">
        <v>181</v>
      </c>
      <c r="J2758" s="82" t="s">
        <v>200</v>
      </c>
      <c r="K2758" s="82" t="s">
        <v>13178</v>
      </c>
      <c r="L2758" s="82" t="s">
        <v>14024</v>
      </c>
      <c r="M2758" s="82" t="s">
        <v>12856</v>
      </c>
      <c r="N2758" s="82"/>
      <c r="O2758" s="82"/>
      <c r="P2758" s="82"/>
    </row>
    <row r="2759" spans="1:16" ht="28.5">
      <c r="A2759" s="27" t="s">
        <v>12025</v>
      </c>
      <c r="C2759" t="str">
        <f t="shared" si="43"/>
        <v>Yes</v>
      </c>
      <c r="D2759" s="13" t="s">
        <v>12029</v>
      </c>
      <c r="E2759" s="64" t="s">
        <v>11107</v>
      </c>
      <c r="F2759" s="13" t="s">
        <v>778</v>
      </c>
      <c r="G2759" s="64" t="s">
        <v>780</v>
      </c>
      <c r="H2759" s="64" t="s">
        <v>15620</v>
      </c>
      <c r="I2759" s="13" t="s">
        <v>181</v>
      </c>
      <c r="J2759" s="82" t="s">
        <v>200</v>
      </c>
      <c r="K2759" s="82" t="s">
        <v>13178</v>
      </c>
      <c r="L2759" s="82" t="s">
        <v>14024</v>
      </c>
      <c r="M2759" s="82" t="s">
        <v>12856</v>
      </c>
      <c r="N2759" s="82"/>
      <c r="O2759" s="82"/>
      <c r="P2759" s="82"/>
    </row>
    <row r="2760" spans="1:16" ht="28.5">
      <c r="A2760" s="27" t="s">
        <v>12029</v>
      </c>
      <c r="C2760" t="str">
        <f t="shared" si="43"/>
        <v>Yes</v>
      </c>
      <c r="D2760" s="13" t="s">
        <v>12033</v>
      </c>
      <c r="E2760" s="64" t="s">
        <v>11092</v>
      </c>
      <c r="F2760" s="13" t="s">
        <v>778</v>
      </c>
      <c r="G2760" s="64" t="s">
        <v>780</v>
      </c>
      <c r="H2760" s="64" t="s">
        <v>15621</v>
      </c>
      <c r="I2760" s="13" t="s">
        <v>181</v>
      </c>
      <c r="J2760" s="82" t="s">
        <v>200</v>
      </c>
      <c r="K2760" s="82" t="s">
        <v>13178</v>
      </c>
      <c r="L2760" s="82" t="s">
        <v>14024</v>
      </c>
      <c r="M2760" s="82" t="s">
        <v>12856</v>
      </c>
      <c r="N2760" s="82"/>
      <c r="O2760" s="82"/>
      <c r="P2760" s="82"/>
    </row>
    <row r="2761" spans="1:16" ht="28.5">
      <c r="A2761" s="27" t="s">
        <v>12033</v>
      </c>
      <c r="C2761" t="str">
        <f t="shared" si="43"/>
        <v>Yes</v>
      </c>
      <c r="D2761" s="13" t="s">
        <v>12037</v>
      </c>
      <c r="E2761" s="64" t="s">
        <v>11100</v>
      </c>
      <c r="F2761" s="13" t="s">
        <v>778</v>
      </c>
      <c r="G2761" s="64" t="s">
        <v>780</v>
      </c>
      <c r="H2761" s="64" t="s">
        <v>15622</v>
      </c>
      <c r="I2761" s="13" t="s">
        <v>181</v>
      </c>
      <c r="J2761" s="82" t="s">
        <v>200</v>
      </c>
      <c r="K2761" s="82" t="s">
        <v>13178</v>
      </c>
      <c r="L2761" s="82" t="s">
        <v>14024</v>
      </c>
      <c r="M2761" s="82" t="s">
        <v>12856</v>
      </c>
      <c r="N2761" s="82"/>
      <c r="O2761" s="82"/>
      <c r="P2761" s="82"/>
    </row>
    <row r="2762" spans="1:16" ht="28.5">
      <c r="A2762" s="27" t="s">
        <v>12037</v>
      </c>
      <c r="C2762" t="str">
        <f t="shared" si="43"/>
        <v>Yes</v>
      </c>
      <c r="D2762" s="13" t="s">
        <v>12041</v>
      </c>
      <c r="E2762" s="64" t="s">
        <v>10818</v>
      </c>
      <c r="F2762" s="13" t="s">
        <v>785</v>
      </c>
      <c r="G2762" s="64" t="s">
        <v>787</v>
      </c>
      <c r="H2762" s="64" t="s">
        <v>15623</v>
      </c>
      <c r="I2762" s="13" t="s">
        <v>181</v>
      </c>
      <c r="J2762" s="82" t="s">
        <v>200</v>
      </c>
      <c r="K2762" s="82" t="s">
        <v>13178</v>
      </c>
      <c r="L2762" s="82" t="s">
        <v>14024</v>
      </c>
      <c r="M2762" s="82" t="s">
        <v>12856</v>
      </c>
      <c r="N2762" s="82"/>
      <c r="O2762" s="82"/>
      <c r="P2762" s="82"/>
    </row>
    <row r="2763" spans="1:16" ht="28.5">
      <c r="A2763" s="27" t="s">
        <v>12041</v>
      </c>
      <c r="C2763" t="str">
        <f t="shared" si="43"/>
        <v>Yes</v>
      </c>
      <c r="D2763" s="13" t="s">
        <v>12045</v>
      </c>
      <c r="E2763" s="64" t="s">
        <v>10826</v>
      </c>
      <c r="F2763" s="13" t="s">
        <v>785</v>
      </c>
      <c r="G2763" s="64" t="s">
        <v>787</v>
      </c>
      <c r="H2763" s="64" t="s">
        <v>15624</v>
      </c>
      <c r="I2763" s="13" t="s">
        <v>181</v>
      </c>
      <c r="J2763" s="82" t="s">
        <v>200</v>
      </c>
      <c r="K2763" s="82" t="s">
        <v>13178</v>
      </c>
      <c r="L2763" s="82" t="s">
        <v>14024</v>
      </c>
      <c r="M2763" s="82" t="s">
        <v>12856</v>
      </c>
      <c r="N2763" s="82"/>
      <c r="O2763" s="82"/>
      <c r="P2763" s="82"/>
    </row>
    <row r="2764" spans="1:16" ht="28.5">
      <c r="A2764" s="27" t="s">
        <v>12045</v>
      </c>
      <c r="C2764" t="str">
        <f t="shared" si="43"/>
        <v>Yes</v>
      </c>
      <c r="D2764" s="13" t="s">
        <v>12049</v>
      </c>
      <c r="E2764" s="64" t="s">
        <v>11107</v>
      </c>
      <c r="F2764" s="13" t="s">
        <v>785</v>
      </c>
      <c r="G2764" s="64" t="s">
        <v>787</v>
      </c>
      <c r="H2764" s="64" t="s">
        <v>15625</v>
      </c>
      <c r="I2764" s="13" t="s">
        <v>181</v>
      </c>
      <c r="J2764" s="82" t="s">
        <v>200</v>
      </c>
      <c r="K2764" s="82" t="s">
        <v>13178</v>
      </c>
      <c r="L2764" s="82" t="s">
        <v>14024</v>
      </c>
      <c r="M2764" s="82" t="s">
        <v>12856</v>
      </c>
      <c r="N2764" s="82"/>
      <c r="O2764" s="82"/>
      <c r="P2764" s="82"/>
    </row>
    <row r="2765" spans="1:16" ht="28.5">
      <c r="A2765" s="27" t="s">
        <v>12049</v>
      </c>
      <c r="C2765" t="str">
        <f t="shared" si="43"/>
        <v>Yes</v>
      </c>
      <c r="D2765" s="13" t="s">
        <v>12053</v>
      </c>
      <c r="E2765" s="64" t="s">
        <v>11092</v>
      </c>
      <c r="F2765" s="13" t="s">
        <v>785</v>
      </c>
      <c r="G2765" s="64" t="s">
        <v>787</v>
      </c>
      <c r="H2765" s="64" t="s">
        <v>15626</v>
      </c>
      <c r="I2765" s="13" t="s">
        <v>181</v>
      </c>
      <c r="J2765" s="82" t="s">
        <v>200</v>
      </c>
      <c r="K2765" s="82" t="s">
        <v>13178</v>
      </c>
      <c r="L2765" s="82" t="s">
        <v>14024</v>
      </c>
      <c r="M2765" s="82" t="s">
        <v>12856</v>
      </c>
      <c r="N2765" s="82"/>
      <c r="O2765" s="82"/>
      <c r="P2765" s="82"/>
    </row>
    <row r="2766" spans="1:16" ht="28.5">
      <c r="A2766" s="27" t="s">
        <v>12053</v>
      </c>
      <c r="C2766" t="str">
        <f t="shared" si="43"/>
        <v>Yes</v>
      </c>
      <c r="D2766" s="13" t="s">
        <v>12057</v>
      </c>
      <c r="E2766" s="64" t="s">
        <v>11100</v>
      </c>
      <c r="F2766" s="13" t="s">
        <v>785</v>
      </c>
      <c r="G2766" s="64" t="s">
        <v>787</v>
      </c>
      <c r="H2766" s="64" t="s">
        <v>15627</v>
      </c>
      <c r="I2766" s="13" t="s">
        <v>181</v>
      </c>
      <c r="J2766" s="82" t="s">
        <v>200</v>
      </c>
      <c r="K2766" s="82" t="s">
        <v>13178</v>
      </c>
      <c r="L2766" s="82" t="s">
        <v>14024</v>
      </c>
      <c r="M2766" s="82" t="s">
        <v>12856</v>
      </c>
      <c r="N2766" s="82"/>
      <c r="O2766" s="82"/>
      <c r="P2766" s="82"/>
    </row>
    <row r="2767" spans="1:16" ht="28.5">
      <c r="A2767" s="27" t="s">
        <v>12057</v>
      </c>
      <c r="C2767" t="str">
        <f t="shared" si="43"/>
        <v>Yes</v>
      </c>
      <c r="D2767" s="13" t="s">
        <v>12061</v>
      </c>
      <c r="E2767" s="64" t="s">
        <v>10818</v>
      </c>
      <c r="F2767" s="13" t="s">
        <v>792</v>
      </c>
      <c r="G2767" s="64" t="s">
        <v>794</v>
      </c>
      <c r="H2767" s="64" t="s">
        <v>15628</v>
      </c>
      <c r="I2767" s="13" t="s">
        <v>181</v>
      </c>
      <c r="J2767" s="82" t="s">
        <v>200</v>
      </c>
      <c r="K2767" s="82" t="s">
        <v>13178</v>
      </c>
      <c r="L2767" s="82" t="s">
        <v>14024</v>
      </c>
      <c r="M2767" s="82" t="s">
        <v>12856</v>
      </c>
      <c r="N2767" s="82"/>
      <c r="O2767" s="82"/>
      <c r="P2767" s="82"/>
    </row>
    <row r="2768" spans="1:16" ht="28.5">
      <c r="A2768" s="27" t="s">
        <v>12061</v>
      </c>
      <c r="C2768" t="str">
        <f t="shared" si="43"/>
        <v>Yes</v>
      </c>
      <c r="D2768" s="13" t="s">
        <v>12065</v>
      </c>
      <c r="E2768" s="64" t="s">
        <v>10826</v>
      </c>
      <c r="F2768" s="13" t="s">
        <v>792</v>
      </c>
      <c r="G2768" s="64" t="s">
        <v>794</v>
      </c>
      <c r="H2768" s="64" t="s">
        <v>15629</v>
      </c>
      <c r="I2768" s="13" t="s">
        <v>181</v>
      </c>
      <c r="J2768" s="82" t="s">
        <v>200</v>
      </c>
      <c r="K2768" s="82" t="s">
        <v>13178</v>
      </c>
      <c r="L2768" s="82" t="s">
        <v>14024</v>
      </c>
      <c r="M2768" s="82" t="s">
        <v>12856</v>
      </c>
      <c r="N2768" s="82"/>
      <c r="O2768" s="82"/>
      <c r="P2768" s="82"/>
    </row>
    <row r="2769" spans="1:16" ht="28.5">
      <c r="A2769" s="27" t="s">
        <v>12065</v>
      </c>
      <c r="C2769" t="str">
        <f t="shared" si="43"/>
        <v>Yes</v>
      </c>
      <c r="D2769" s="13" t="s">
        <v>12069</v>
      </c>
      <c r="E2769" s="64" t="s">
        <v>11107</v>
      </c>
      <c r="F2769" s="13" t="s">
        <v>792</v>
      </c>
      <c r="G2769" s="64" t="s">
        <v>794</v>
      </c>
      <c r="H2769" s="64" t="s">
        <v>15630</v>
      </c>
      <c r="I2769" s="13" t="s">
        <v>181</v>
      </c>
      <c r="J2769" s="82" t="s">
        <v>200</v>
      </c>
      <c r="K2769" s="82" t="s">
        <v>13178</v>
      </c>
      <c r="L2769" s="82" t="s">
        <v>14024</v>
      </c>
      <c r="M2769" s="82" t="s">
        <v>12856</v>
      </c>
      <c r="N2769" s="82"/>
      <c r="O2769" s="82"/>
      <c r="P2769" s="82"/>
    </row>
    <row r="2770" spans="1:16" ht="28.5">
      <c r="A2770" s="27" t="s">
        <v>12069</v>
      </c>
      <c r="C2770" t="str">
        <f t="shared" si="43"/>
        <v>Yes</v>
      </c>
      <c r="D2770" s="13" t="s">
        <v>12073</v>
      </c>
      <c r="E2770" s="64" t="s">
        <v>11092</v>
      </c>
      <c r="F2770" s="13" t="s">
        <v>792</v>
      </c>
      <c r="G2770" s="64" t="s">
        <v>794</v>
      </c>
      <c r="H2770" s="64" t="s">
        <v>15631</v>
      </c>
      <c r="I2770" s="13" t="s">
        <v>181</v>
      </c>
      <c r="J2770" s="82" t="s">
        <v>200</v>
      </c>
      <c r="K2770" s="82" t="s">
        <v>13178</v>
      </c>
      <c r="L2770" s="82" t="s">
        <v>14024</v>
      </c>
      <c r="M2770" s="82" t="s">
        <v>12856</v>
      </c>
      <c r="N2770" s="82"/>
      <c r="O2770" s="82"/>
      <c r="P2770" s="82"/>
    </row>
    <row r="2771" spans="1:16" ht="28.5">
      <c r="A2771" s="27" t="s">
        <v>12073</v>
      </c>
      <c r="C2771" t="str">
        <f t="shared" si="43"/>
        <v>Yes</v>
      </c>
      <c r="D2771" s="13" t="s">
        <v>12077</v>
      </c>
      <c r="E2771" s="64" t="s">
        <v>11100</v>
      </c>
      <c r="F2771" s="13" t="s">
        <v>792</v>
      </c>
      <c r="G2771" s="64" t="s">
        <v>794</v>
      </c>
      <c r="H2771" s="64" t="s">
        <v>15632</v>
      </c>
      <c r="I2771" s="13" t="s">
        <v>181</v>
      </c>
      <c r="J2771" s="82" t="s">
        <v>200</v>
      </c>
      <c r="K2771" s="82" t="s">
        <v>13178</v>
      </c>
      <c r="L2771" s="82" t="s">
        <v>14024</v>
      </c>
      <c r="M2771" s="82" t="s">
        <v>12856</v>
      </c>
      <c r="N2771" s="82"/>
      <c r="O2771" s="82"/>
      <c r="P2771" s="82"/>
    </row>
    <row r="2772" spans="1:16" ht="28.5">
      <c r="A2772" s="27" t="s">
        <v>12077</v>
      </c>
      <c r="C2772" t="str">
        <f t="shared" si="43"/>
        <v>Yes</v>
      </c>
      <c r="D2772" s="13" t="s">
        <v>12081</v>
      </c>
      <c r="E2772" s="64" t="s">
        <v>10818</v>
      </c>
      <c r="F2772" s="13" t="s">
        <v>799</v>
      </c>
      <c r="G2772" s="64" t="s">
        <v>801</v>
      </c>
      <c r="H2772" s="64" t="s">
        <v>15633</v>
      </c>
      <c r="I2772" s="13" t="s">
        <v>181</v>
      </c>
      <c r="J2772" s="82" t="s">
        <v>200</v>
      </c>
      <c r="K2772" s="82" t="s">
        <v>13178</v>
      </c>
      <c r="L2772" s="82" t="s">
        <v>14024</v>
      </c>
      <c r="M2772" s="82" t="s">
        <v>12856</v>
      </c>
      <c r="N2772" s="82"/>
      <c r="O2772" s="82"/>
      <c r="P2772" s="82"/>
    </row>
    <row r="2773" spans="1:16" ht="28.5">
      <c r="A2773" s="27" t="s">
        <v>12081</v>
      </c>
      <c r="C2773" t="str">
        <f t="shared" si="43"/>
        <v>Yes</v>
      </c>
      <c r="D2773" s="13" t="s">
        <v>12085</v>
      </c>
      <c r="E2773" s="64" t="s">
        <v>10826</v>
      </c>
      <c r="F2773" s="13" t="s">
        <v>799</v>
      </c>
      <c r="G2773" s="64" t="s">
        <v>801</v>
      </c>
      <c r="H2773" s="64" t="s">
        <v>15634</v>
      </c>
      <c r="I2773" s="13" t="s">
        <v>181</v>
      </c>
      <c r="J2773" s="82" t="s">
        <v>200</v>
      </c>
      <c r="K2773" s="82" t="s">
        <v>13178</v>
      </c>
      <c r="L2773" s="82" t="s">
        <v>14024</v>
      </c>
      <c r="M2773" s="82" t="s">
        <v>12856</v>
      </c>
      <c r="N2773" s="82"/>
      <c r="O2773" s="82"/>
      <c r="P2773" s="82"/>
    </row>
    <row r="2774" spans="1:16" ht="28.5">
      <c r="A2774" s="27" t="s">
        <v>12085</v>
      </c>
      <c r="C2774" t="str">
        <f t="shared" si="43"/>
        <v>Yes</v>
      </c>
      <c r="D2774" s="13" t="s">
        <v>12089</v>
      </c>
      <c r="E2774" s="64" t="s">
        <v>11107</v>
      </c>
      <c r="F2774" s="13" t="s">
        <v>799</v>
      </c>
      <c r="G2774" s="64" t="s">
        <v>801</v>
      </c>
      <c r="H2774" s="64" t="s">
        <v>15635</v>
      </c>
      <c r="I2774" s="13" t="s">
        <v>181</v>
      </c>
      <c r="J2774" s="82" t="s">
        <v>200</v>
      </c>
      <c r="K2774" s="82" t="s">
        <v>13178</v>
      </c>
      <c r="L2774" s="82" t="s">
        <v>14024</v>
      </c>
      <c r="M2774" s="82" t="s">
        <v>12856</v>
      </c>
      <c r="N2774" s="82"/>
      <c r="O2774" s="82"/>
      <c r="P2774" s="82"/>
    </row>
    <row r="2775" spans="1:16" ht="28.5">
      <c r="A2775" s="27" t="s">
        <v>12089</v>
      </c>
      <c r="C2775" t="str">
        <f t="shared" si="43"/>
        <v>Yes</v>
      </c>
      <c r="D2775" s="13" t="s">
        <v>12093</v>
      </c>
      <c r="E2775" s="64" t="s">
        <v>11092</v>
      </c>
      <c r="F2775" s="13" t="s">
        <v>799</v>
      </c>
      <c r="G2775" s="64" t="s">
        <v>801</v>
      </c>
      <c r="H2775" s="64" t="s">
        <v>15636</v>
      </c>
      <c r="I2775" s="13" t="s">
        <v>181</v>
      </c>
      <c r="J2775" s="82" t="s">
        <v>200</v>
      </c>
      <c r="K2775" s="82" t="s">
        <v>13178</v>
      </c>
      <c r="L2775" s="82" t="s">
        <v>14024</v>
      </c>
      <c r="M2775" s="82" t="s">
        <v>12856</v>
      </c>
      <c r="N2775" s="82"/>
      <c r="O2775" s="82"/>
      <c r="P2775" s="82"/>
    </row>
    <row r="2776" spans="1:16" ht="28.5">
      <c r="A2776" s="27" t="s">
        <v>12093</v>
      </c>
      <c r="C2776" t="str">
        <f t="shared" si="43"/>
        <v>Yes</v>
      </c>
      <c r="D2776" s="13" t="s">
        <v>12097</v>
      </c>
      <c r="E2776" s="64" t="s">
        <v>11100</v>
      </c>
      <c r="F2776" s="13" t="s">
        <v>799</v>
      </c>
      <c r="G2776" s="64" t="s">
        <v>801</v>
      </c>
      <c r="H2776" s="64" t="s">
        <v>15637</v>
      </c>
      <c r="I2776" s="13" t="s">
        <v>181</v>
      </c>
      <c r="J2776" s="82" t="s">
        <v>200</v>
      </c>
      <c r="K2776" s="82" t="s">
        <v>13178</v>
      </c>
      <c r="L2776" s="82" t="s">
        <v>14024</v>
      </c>
      <c r="M2776" s="82" t="s">
        <v>12856</v>
      </c>
      <c r="N2776" s="82"/>
      <c r="O2776" s="82"/>
      <c r="P2776" s="82"/>
    </row>
    <row r="2777" spans="1:16" ht="28.5">
      <c r="A2777" s="27" t="s">
        <v>12097</v>
      </c>
      <c r="C2777" t="str">
        <f t="shared" si="43"/>
        <v>Yes</v>
      </c>
      <c r="D2777" s="13" t="s">
        <v>12101</v>
      </c>
      <c r="E2777" s="64" t="s">
        <v>10818</v>
      </c>
      <c r="F2777" s="13" t="s">
        <v>806</v>
      </c>
      <c r="G2777" s="64" t="s">
        <v>808</v>
      </c>
      <c r="H2777" s="64" t="s">
        <v>15638</v>
      </c>
      <c r="I2777" s="13" t="s">
        <v>181</v>
      </c>
      <c r="J2777" s="82" t="s">
        <v>200</v>
      </c>
      <c r="K2777" s="82" t="s">
        <v>13178</v>
      </c>
      <c r="L2777" s="82" t="s">
        <v>14024</v>
      </c>
      <c r="M2777" s="82" t="s">
        <v>12856</v>
      </c>
      <c r="N2777" s="82"/>
      <c r="O2777" s="82"/>
      <c r="P2777" s="82"/>
    </row>
    <row r="2778" spans="1:16" ht="28.5">
      <c r="A2778" s="27" t="s">
        <v>12101</v>
      </c>
      <c r="C2778" t="str">
        <f t="shared" si="43"/>
        <v>Yes</v>
      </c>
      <c r="D2778" s="13" t="s">
        <v>12105</v>
      </c>
      <c r="E2778" s="64" t="s">
        <v>10826</v>
      </c>
      <c r="F2778" s="13" t="s">
        <v>806</v>
      </c>
      <c r="G2778" s="64" t="s">
        <v>808</v>
      </c>
      <c r="H2778" s="64" t="s">
        <v>15639</v>
      </c>
      <c r="I2778" s="13" t="s">
        <v>181</v>
      </c>
      <c r="J2778" s="82" t="s">
        <v>200</v>
      </c>
      <c r="K2778" s="82" t="s">
        <v>13178</v>
      </c>
      <c r="L2778" s="82" t="s">
        <v>14024</v>
      </c>
      <c r="M2778" s="82" t="s">
        <v>12856</v>
      </c>
      <c r="N2778" s="82"/>
      <c r="O2778" s="82"/>
      <c r="P2778" s="82"/>
    </row>
    <row r="2779" spans="1:16" ht="28.5">
      <c r="A2779" s="27" t="s">
        <v>12105</v>
      </c>
      <c r="C2779" t="str">
        <f t="shared" si="43"/>
        <v>Yes</v>
      </c>
      <c r="D2779" s="13" t="s">
        <v>12109</v>
      </c>
      <c r="E2779" s="64" t="s">
        <v>11107</v>
      </c>
      <c r="F2779" s="13" t="s">
        <v>806</v>
      </c>
      <c r="G2779" s="64" t="s">
        <v>808</v>
      </c>
      <c r="H2779" s="64" t="s">
        <v>15640</v>
      </c>
      <c r="I2779" s="13" t="s">
        <v>181</v>
      </c>
      <c r="J2779" s="82" t="s">
        <v>200</v>
      </c>
      <c r="K2779" s="82" t="s">
        <v>13178</v>
      </c>
      <c r="L2779" s="82" t="s">
        <v>14024</v>
      </c>
      <c r="M2779" s="82" t="s">
        <v>12856</v>
      </c>
      <c r="N2779" s="82"/>
      <c r="O2779" s="82"/>
      <c r="P2779" s="82"/>
    </row>
    <row r="2780" spans="1:16" ht="28.5">
      <c r="A2780" s="27" t="s">
        <v>12109</v>
      </c>
      <c r="C2780" t="str">
        <f t="shared" si="43"/>
        <v>Yes</v>
      </c>
      <c r="D2780" s="13" t="s">
        <v>12113</v>
      </c>
      <c r="E2780" s="64" t="s">
        <v>11092</v>
      </c>
      <c r="F2780" s="13" t="s">
        <v>806</v>
      </c>
      <c r="G2780" s="64" t="s">
        <v>808</v>
      </c>
      <c r="H2780" s="64" t="s">
        <v>15641</v>
      </c>
      <c r="I2780" s="13" t="s">
        <v>181</v>
      </c>
      <c r="J2780" s="82" t="s">
        <v>200</v>
      </c>
      <c r="K2780" s="82" t="s">
        <v>13178</v>
      </c>
      <c r="L2780" s="82" t="s">
        <v>14024</v>
      </c>
      <c r="M2780" s="82" t="s">
        <v>12856</v>
      </c>
      <c r="N2780" s="82"/>
      <c r="O2780" s="82"/>
      <c r="P2780" s="82"/>
    </row>
    <row r="2781" spans="1:16" ht="28.5">
      <c r="A2781" s="27" t="s">
        <v>12113</v>
      </c>
      <c r="C2781" t="str">
        <f t="shared" si="43"/>
        <v>Yes</v>
      </c>
      <c r="D2781" s="13" t="s">
        <v>12117</v>
      </c>
      <c r="E2781" s="64" t="s">
        <v>11100</v>
      </c>
      <c r="F2781" s="13" t="s">
        <v>806</v>
      </c>
      <c r="G2781" s="64" t="s">
        <v>808</v>
      </c>
      <c r="H2781" s="64" t="s">
        <v>15642</v>
      </c>
      <c r="I2781" s="13" t="s">
        <v>181</v>
      </c>
      <c r="J2781" s="82" t="s">
        <v>200</v>
      </c>
      <c r="K2781" s="82" t="s">
        <v>13178</v>
      </c>
      <c r="L2781" s="82" t="s">
        <v>14024</v>
      </c>
      <c r="M2781" s="82" t="s">
        <v>12856</v>
      </c>
      <c r="N2781" s="82"/>
      <c r="O2781" s="82"/>
      <c r="P2781" s="82"/>
    </row>
    <row r="2782" spans="1:16" ht="28.5">
      <c r="A2782" s="27" t="s">
        <v>12117</v>
      </c>
      <c r="C2782" t="str">
        <f t="shared" si="43"/>
        <v>Yes</v>
      </c>
      <c r="D2782" s="13" t="s">
        <v>12121</v>
      </c>
      <c r="E2782" s="64" t="s">
        <v>10818</v>
      </c>
      <c r="F2782" s="13" t="s">
        <v>973</v>
      </c>
      <c r="G2782" s="64" t="s">
        <v>975</v>
      </c>
      <c r="H2782" s="64" t="s">
        <v>15643</v>
      </c>
      <c r="I2782" s="13" t="s">
        <v>181</v>
      </c>
      <c r="J2782" s="82" t="s">
        <v>200</v>
      </c>
      <c r="K2782" s="82" t="s">
        <v>13178</v>
      </c>
      <c r="L2782" s="82" t="s">
        <v>14024</v>
      </c>
      <c r="M2782" s="82" t="s">
        <v>12856</v>
      </c>
      <c r="N2782" s="82"/>
      <c r="O2782" s="82"/>
      <c r="P2782" s="82"/>
    </row>
    <row r="2783" spans="1:16" ht="28.5">
      <c r="A2783" s="27" t="s">
        <v>12121</v>
      </c>
      <c r="C2783" t="str">
        <f t="shared" si="43"/>
        <v>Yes</v>
      </c>
      <c r="D2783" s="13" t="s">
        <v>12125</v>
      </c>
      <c r="E2783" s="64" t="s">
        <v>10826</v>
      </c>
      <c r="F2783" s="13" t="s">
        <v>973</v>
      </c>
      <c r="G2783" s="64" t="s">
        <v>975</v>
      </c>
      <c r="H2783" s="64" t="s">
        <v>15644</v>
      </c>
      <c r="I2783" s="13" t="s">
        <v>181</v>
      </c>
      <c r="J2783" s="82" t="s">
        <v>200</v>
      </c>
      <c r="K2783" s="82" t="s">
        <v>13178</v>
      </c>
      <c r="L2783" s="82" t="s">
        <v>14024</v>
      </c>
      <c r="M2783" s="82" t="s">
        <v>12856</v>
      </c>
      <c r="N2783" s="82"/>
      <c r="O2783" s="82"/>
      <c r="P2783" s="82"/>
    </row>
    <row r="2784" spans="1:16" ht="28.5">
      <c r="A2784" s="27" t="s">
        <v>12125</v>
      </c>
      <c r="C2784" t="str">
        <f t="shared" si="43"/>
        <v>Yes</v>
      </c>
      <c r="D2784" s="13" t="s">
        <v>12129</v>
      </c>
      <c r="E2784" s="64" t="s">
        <v>11107</v>
      </c>
      <c r="F2784" s="13" t="s">
        <v>973</v>
      </c>
      <c r="G2784" s="64" t="s">
        <v>975</v>
      </c>
      <c r="H2784" s="64" t="s">
        <v>15645</v>
      </c>
      <c r="I2784" s="13" t="s">
        <v>181</v>
      </c>
      <c r="J2784" s="82" t="s">
        <v>200</v>
      </c>
      <c r="K2784" s="82" t="s">
        <v>13178</v>
      </c>
      <c r="L2784" s="82" t="s">
        <v>14024</v>
      </c>
      <c r="M2784" s="82" t="s">
        <v>12856</v>
      </c>
      <c r="N2784" s="82"/>
      <c r="O2784" s="82"/>
      <c r="P2784" s="82"/>
    </row>
    <row r="2785" spans="1:16" ht="28.5">
      <c r="A2785" s="27" t="s">
        <v>12129</v>
      </c>
      <c r="C2785" t="str">
        <f t="shared" si="43"/>
        <v>Yes</v>
      </c>
      <c r="D2785" s="13" t="s">
        <v>12133</v>
      </c>
      <c r="E2785" s="64" t="s">
        <v>11092</v>
      </c>
      <c r="F2785" s="13" t="s">
        <v>973</v>
      </c>
      <c r="G2785" s="64" t="s">
        <v>975</v>
      </c>
      <c r="H2785" s="64" t="s">
        <v>15646</v>
      </c>
      <c r="I2785" s="13" t="s">
        <v>181</v>
      </c>
      <c r="J2785" s="82" t="s">
        <v>200</v>
      </c>
      <c r="K2785" s="82" t="s">
        <v>13178</v>
      </c>
      <c r="L2785" s="82" t="s">
        <v>14024</v>
      </c>
      <c r="M2785" s="82" t="s">
        <v>12856</v>
      </c>
      <c r="N2785" s="82"/>
      <c r="O2785" s="82"/>
      <c r="P2785" s="82"/>
    </row>
    <row r="2786" spans="1:16" ht="28.5">
      <c r="A2786" s="27" t="s">
        <v>12133</v>
      </c>
      <c r="C2786" t="str">
        <f t="shared" si="43"/>
        <v>Yes</v>
      </c>
      <c r="D2786" s="13" t="s">
        <v>12137</v>
      </c>
      <c r="E2786" s="64" t="s">
        <v>11100</v>
      </c>
      <c r="F2786" s="13" t="s">
        <v>973</v>
      </c>
      <c r="G2786" s="64" t="s">
        <v>975</v>
      </c>
      <c r="H2786" s="64" t="s">
        <v>15647</v>
      </c>
      <c r="I2786" s="13" t="s">
        <v>181</v>
      </c>
      <c r="J2786" s="82" t="s">
        <v>200</v>
      </c>
      <c r="K2786" s="82" t="s">
        <v>13178</v>
      </c>
      <c r="L2786" s="82" t="s">
        <v>14024</v>
      </c>
      <c r="M2786" s="82" t="s">
        <v>12856</v>
      </c>
      <c r="N2786" s="82"/>
      <c r="O2786" s="82"/>
      <c r="P2786" s="82"/>
    </row>
    <row r="2787" spans="1:16" ht="28.5">
      <c r="A2787" s="27" t="s">
        <v>12137</v>
      </c>
      <c r="C2787" t="str">
        <f t="shared" si="43"/>
        <v>Yes</v>
      </c>
      <c r="D2787" s="13" t="s">
        <v>12141</v>
      </c>
      <c r="E2787" s="64" t="s">
        <v>10818</v>
      </c>
      <c r="F2787" s="13" t="s">
        <v>980</v>
      </c>
      <c r="G2787" s="64" t="s">
        <v>982</v>
      </c>
      <c r="H2787" s="64" t="s">
        <v>15648</v>
      </c>
      <c r="I2787" s="13" t="s">
        <v>181</v>
      </c>
      <c r="J2787" s="82" t="s">
        <v>200</v>
      </c>
      <c r="K2787" s="82" t="s">
        <v>13178</v>
      </c>
      <c r="L2787" s="82" t="s">
        <v>14024</v>
      </c>
      <c r="M2787" s="82" t="s">
        <v>12856</v>
      </c>
      <c r="N2787" s="82"/>
      <c r="O2787" s="82"/>
      <c r="P2787" s="82"/>
    </row>
    <row r="2788" spans="1:16" ht="28.5">
      <c r="A2788" s="27" t="s">
        <v>12141</v>
      </c>
      <c r="C2788" t="str">
        <f t="shared" si="43"/>
        <v>Yes</v>
      </c>
      <c r="D2788" s="13" t="s">
        <v>12145</v>
      </c>
      <c r="E2788" s="64" t="s">
        <v>10826</v>
      </c>
      <c r="F2788" s="13" t="s">
        <v>980</v>
      </c>
      <c r="G2788" s="64" t="s">
        <v>982</v>
      </c>
      <c r="H2788" s="64" t="s">
        <v>15649</v>
      </c>
      <c r="I2788" s="13" t="s">
        <v>181</v>
      </c>
      <c r="J2788" s="82" t="s">
        <v>200</v>
      </c>
      <c r="K2788" s="82" t="s">
        <v>13178</v>
      </c>
      <c r="L2788" s="82" t="s">
        <v>14024</v>
      </c>
      <c r="M2788" s="82" t="s">
        <v>12856</v>
      </c>
      <c r="N2788" s="82"/>
      <c r="O2788" s="82"/>
      <c r="P2788" s="82"/>
    </row>
    <row r="2789" spans="1:16" ht="28.5">
      <c r="A2789" s="27" t="s">
        <v>12145</v>
      </c>
      <c r="C2789" t="str">
        <f t="shared" si="43"/>
        <v>Yes</v>
      </c>
      <c r="D2789" s="13" t="s">
        <v>12149</v>
      </c>
      <c r="E2789" s="64" t="s">
        <v>11107</v>
      </c>
      <c r="F2789" s="13" t="s">
        <v>980</v>
      </c>
      <c r="G2789" s="64" t="s">
        <v>982</v>
      </c>
      <c r="H2789" s="64" t="s">
        <v>15650</v>
      </c>
      <c r="I2789" s="13" t="s">
        <v>181</v>
      </c>
      <c r="J2789" s="82" t="s">
        <v>200</v>
      </c>
      <c r="K2789" s="82" t="s">
        <v>13178</v>
      </c>
      <c r="L2789" s="82" t="s">
        <v>14024</v>
      </c>
      <c r="M2789" s="82" t="s">
        <v>12856</v>
      </c>
      <c r="N2789" s="82"/>
      <c r="O2789" s="82"/>
      <c r="P2789" s="82"/>
    </row>
    <row r="2790" spans="1:16" ht="28.5">
      <c r="A2790" s="27" t="s">
        <v>12149</v>
      </c>
      <c r="C2790" t="str">
        <f t="shared" si="43"/>
        <v>Yes</v>
      </c>
      <c r="D2790" s="13" t="s">
        <v>12153</v>
      </c>
      <c r="E2790" s="64" t="s">
        <v>11092</v>
      </c>
      <c r="F2790" s="13" t="s">
        <v>980</v>
      </c>
      <c r="G2790" s="64" t="s">
        <v>982</v>
      </c>
      <c r="H2790" s="64" t="s">
        <v>15651</v>
      </c>
      <c r="I2790" s="13" t="s">
        <v>181</v>
      </c>
      <c r="J2790" s="82" t="s">
        <v>200</v>
      </c>
      <c r="K2790" s="82" t="s">
        <v>13178</v>
      </c>
      <c r="L2790" s="82" t="s">
        <v>14024</v>
      </c>
      <c r="M2790" s="82" t="s">
        <v>12856</v>
      </c>
      <c r="N2790" s="82"/>
      <c r="O2790" s="82"/>
      <c r="P2790" s="82"/>
    </row>
    <row r="2791" spans="1:16" ht="28.5">
      <c r="A2791" s="27" t="s">
        <v>12153</v>
      </c>
      <c r="C2791" t="str">
        <f t="shared" si="43"/>
        <v>Yes</v>
      </c>
      <c r="D2791" s="13" t="s">
        <v>12157</v>
      </c>
      <c r="E2791" s="64" t="s">
        <v>11100</v>
      </c>
      <c r="F2791" s="13" t="s">
        <v>980</v>
      </c>
      <c r="G2791" s="64" t="s">
        <v>982</v>
      </c>
      <c r="H2791" s="64" t="s">
        <v>15652</v>
      </c>
      <c r="I2791" s="13" t="s">
        <v>181</v>
      </c>
      <c r="J2791" s="82" t="s">
        <v>200</v>
      </c>
      <c r="K2791" s="82" t="s">
        <v>13178</v>
      </c>
      <c r="L2791" s="82" t="s">
        <v>14024</v>
      </c>
      <c r="M2791" s="82" t="s">
        <v>12856</v>
      </c>
      <c r="N2791" s="82"/>
      <c r="O2791" s="82"/>
      <c r="P2791" s="82"/>
    </row>
    <row r="2792" spans="1:16" ht="28.5">
      <c r="A2792" s="27" t="s">
        <v>12157</v>
      </c>
      <c r="C2792" t="str">
        <f t="shared" si="43"/>
        <v>Yes</v>
      </c>
      <c r="D2792" s="13" t="s">
        <v>12161</v>
      </c>
      <c r="E2792" s="64" t="s">
        <v>10818</v>
      </c>
      <c r="F2792" s="13" t="s">
        <v>987</v>
      </c>
      <c r="G2792" s="64" t="s">
        <v>989</v>
      </c>
      <c r="H2792" s="64" t="s">
        <v>15653</v>
      </c>
      <c r="I2792" s="13" t="s">
        <v>181</v>
      </c>
      <c r="J2792" s="82" t="s">
        <v>200</v>
      </c>
      <c r="K2792" s="82" t="s">
        <v>13178</v>
      </c>
      <c r="L2792" s="82" t="s">
        <v>14024</v>
      </c>
      <c r="M2792" s="82" t="s">
        <v>12856</v>
      </c>
      <c r="N2792" s="82"/>
      <c r="O2792" s="82"/>
      <c r="P2792" s="82"/>
    </row>
    <row r="2793" spans="1:16" ht="28.5">
      <c r="A2793" s="27" t="s">
        <v>12161</v>
      </c>
      <c r="C2793" t="str">
        <f t="shared" si="43"/>
        <v>Yes</v>
      </c>
      <c r="D2793" s="13" t="s">
        <v>12165</v>
      </c>
      <c r="E2793" s="64" t="s">
        <v>10826</v>
      </c>
      <c r="F2793" s="13" t="s">
        <v>987</v>
      </c>
      <c r="G2793" s="64" t="s">
        <v>989</v>
      </c>
      <c r="H2793" s="64" t="s">
        <v>15654</v>
      </c>
      <c r="I2793" s="13" t="s">
        <v>181</v>
      </c>
      <c r="J2793" s="82" t="s">
        <v>200</v>
      </c>
      <c r="K2793" s="82" t="s">
        <v>13178</v>
      </c>
      <c r="L2793" s="82" t="s">
        <v>14024</v>
      </c>
      <c r="M2793" s="82" t="s">
        <v>12856</v>
      </c>
      <c r="N2793" s="82"/>
      <c r="O2793" s="82"/>
      <c r="P2793" s="82"/>
    </row>
    <row r="2794" spans="1:16" ht="28.5">
      <c r="A2794" s="27" t="s">
        <v>12165</v>
      </c>
      <c r="C2794" t="str">
        <f t="shared" si="43"/>
        <v>Yes</v>
      </c>
      <c r="D2794" s="13" t="s">
        <v>12169</v>
      </c>
      <c r="E2794" s="64" t="s">
        <v>11107</v>
      </c>
      <c r="F2794" s="13" t="s">
        <v>987</v>
      </c>
      <c r="G2794" s="64" t="s">
        <v>989</v>
      </c>
      <c r="H2794" s="64" t="s">
        <v>15655</v>
      </c>
      <c r="I2794" s="13" t="s">
        <v>181</v>
      </c>
      <c r="J2794" s="82" t="s">
        <v>200</v>
      </c>
      <c r="K2794" s="82" t="s">
        <v>13178</v>
      </c>
      <c r="L2794" s="82" t="s">
        <v>14024</v>
      </c>
      <c r="M2794" s="82" t="s">
        <v>12856</v>
      </c>
      <c r="N2794" s="82"/>
      <c r="O2794" s="82"/>
      <c r="P2794" s="82"/>
    </row>
    <row r="2795" spans="1:16" ht="28.5">
      <c r="A2795" s="27" t="s">
        <v>12169</v>
      </c>
      <c r="C2795" t="str">
        <f t="shared" si="43"/>
        <v>Yes</v>
      </c>
      <c r="D2795" s="13" t="s">
        <v>12173</v>
      </c>
      <c r="E2795" s="64" t="s">
        <v>11092</v>
      </c>
      <c r="F2795" s="13" t="s">
        <v>987</v>
      </c>
      <c r="G2795" s="64" t="s">
        <v>989</v>
      </c>
      <c r="H2795" s="64" t="s">
        <v>15656</v>
      </c>
      <c r="I2795" s="13" t="s">
        <v>181</v>
      </c>
      <c r="J2795" s="82" t="s">
        <v>200</v>
      </c>
      <c r="K2795" s="82" t="s">
        <v>13178</v>
      </c>
      <c r="L2795" s="82" t="s">
        <v>14024</v>
      </c>
      <c r="M2795" s="82" t="s">
        <v>12856</v>
      </c>
      <c r="N2795" s="82"/>
      <c r="O2795" s="82"/>
      <c r="P2795" s="82"/>
    </row>
    <row r="2796" spans="1:16" ht="28.5">
      <c r="A2796" s="27" t="s">
        <v>12173</v>
      </c>
      <c r="C2796" t="str">
        <f t="shared" si="43"/>
        <v>Yes</v>
      </c>
      <c r="D2796" s="13" t="s">
        <v>12177</v>
      </c>
      <c r="E2796" s="64" t="s">
        <v>11100</v>
      </c>
      <c r="F2796" s="13" t="s">
        <v>987</v>
      </c>
      <c r="G2796" s="64" t="s">
        <v>989</v>
      </c>
      <c r="H2796" s="64" t="s">
        <v>15657</v>
      </c>
      <c r="I2796" s="13" t="s">
        <v>181</v>
      </c>
      <c r="J2796" s="82" t="s">
        <v>200</v>
      </c>
      <c r="K2796" s="82" t="s">
        <v>13178</v>
      </c>
      <c r="L2796" s="82" t="s">
        <v>14024</v>
      </c>
      <c r="M2796" s="82" t="s">
        <v>12856</v>
      </c>
      <c r="N2796" s="82"/>
      <c r="O2796" s="82"/>
      <c r="P2796" s="82"/>
    </row>
    <row r="2797" spans="1:16" ht="28.5">
      <c r="A2797" s="27" t="s">
        <v>12177</v>
      </c>
      <c r="C2797" t="str">
        <f t="shared" si="43"/>
        <v>Yes</v>
      </c>
      <c r="D2797" s="13" t="s">
        <v>12181</v>
      </c>
      <c r="E2797" s="64" t="s">
        <v>10818</v>
      </c>
      <c r="F2797" s="13" t="s">
        <v>994</v>
      </c>
      <c r="G2797" s="64" t="s">
        <v>996</v>
      </c>
      <c r="H2797" s="64" t="s">
        <v>15658</v>
      </c>
      <c r="I2797" s="13" t="s">
        <v>181</v>
      </c>
      <c r="J2797" s="82" t="s">
        <v>200</v>
      </c>
      <c r="K2797" s="82" t="s">
        <v>13178</v>
      </c>
      <c r="L2797" s="82" t="s">
        <v>14024</v>
      </c>
      <c r="M2797" s="82" t="s">
        <v>12856</v>
      </c>
      <c r="N2797" s="82"/>
      <c r="O2797" s="82"/>
      <c r="P2797" s="82"/>
    </row>
    <row r="2798" spans="1:16" ht="28.5">
      <c r="A2798" s="27" t="s">
        <v>12181</v>
      </c>
      <c r="C2798" t="str">
        <f t="shared" si="43"/>
        <v>Yes</v>
      </c>
      <c r="D2798" s="13" t="s">
        <v>12185</v>
      </c>
      <c r="E2798" s="64" t="s">
        <v>10826</v>
      </c>
      <c r="F2798" s="13" t="s">
        <v>994</v>
      </c>
      <c r="G2798" s="64" t="s">
        <v>996</v>
      </c>
      <c r="H2798" s="64" t="s">
        <v>15659</v>
      </c>
      <c r="I2798" s="13" t="s">
        <v>181</v>
      </c>
      <c r="J2798" s="82" t="s">
        <v>200</v>
      </c>
      <c r="K2798" s="82" t="s">
        <v>13178</v>
      </c>
      <c r="L2798" s="82" t="s">
        <v>14024</v>
      </c>
      <c r="M2798" s="82" t="s">
        <v>12856</v>
      </c>
      <c r="N2798" s="82"/>
      <c r="O2798" s="82"/>
      <c r="P2798" s="82"/>
    </row>
    <row r="2799" spans="1:16" ht="28.5">
      <c r="A2799" s="27" t="s">
        <v>12185</v>
      </c>
      <c r="C2799" t="str">
        <f t="shared" si="43"/>
        <v>Yes</v>
      </c>
      <c r="D2799" s="13" t="s">
        <v>12189</v>
      </c>
      <c r="E2799" s="64" t="s">
        <v>11107</v>
      </c>
      <c r="F2799" s="13" t="s">
        <v>994</v>
      </c>
      <c r="G2799" s="64" t="s">
        <v>996</v>
      </c>
      <c r="H2799" s="64" t="s">
        <v>15660</v>
      </c>
      <c r="I2799" s="13" t="s">
        <v>181</v>
      </c>
      <c r="J2799" s="82" t="s">
        <v>200</v>
      </c>
      <c r="K2799" s="82" t="s">
        <v>13178</v>
      </c>
      <c r="L2799" s="82" t="s">
        <v>14024</v>
      </c>
      <c r="M2799" s="82" t="s">
        <v>12856</v>
      </c>
      <c r="N2799" s="82"/>
      <c r="O2799" s="82"/>
      <c r="P2799" s="82"/>
    </row>
    <row r="2800" spans="1:16" ht="28.5">
      <c r="A2800" s="27" t="s">
        <v>12189</v>
      </c>
      <c r="C2800" t="str">
        <f t="shared" si="43"/>
        <v>Yes</v>
      </c>
      <c r="D2800" s="13" t="s">
        <v>12193</v>
      </c>
      <c r="E2800" s="64" t="s">
        <v>11092</v>
      </c>
      <c r="F2800" s="13" t="s">
        <v>994</v>
      </c>
      <c r="G2800" s="64" t="s">
        <v>996</v>
      </c>
      <c r="H2800" s="64" t="s">
        <v>15661</v>
      </c>
      <c r="I2800" s="13" t="s">
        <v>181</v>
      </c>
      <c r="J2800" s="82" t="s">
        <v>200</v>
      </c>
      <c r="K2800" s="82" t="s">
        <v>13178</v>
      </c>
      <c r="L2800" s="82" t="s">
        <v>14024</v>
      </c>
      <c r="M2800" s="82" t="s">
        <v>12856</v>
      </c>
      <c r="N2800" s="82"/>
      <c r="O2800" s="82"/>
      <c r="P2800" s="82"/>
    </row>
    <row r="2801" spans="1:16" ht="28.5">
      <c r="A2801" s="27" t="s">
        <v>12193</v>
      </c>
      <c r="C2801" t="str">
        <f t="shared" si="43"/>
        <v>Yes</v>
      </c>
      <c r="D2801" s="13" t="s">
        <v>12197</v>
      </c>
      <c r="E2801" s="64" t="s">
        <v>11100</v>
      </c>
      <c r="F2801" s="13" t="s">
        <v>994</v>
      </c>
      <c r="G2801" s="64" t="s">
        <v>996</v>
      </c>
      <c r="H2801" s="64" t="s">
        <v>15662</v>
      </c>
      <c r="I2801" s="13" t="s">
        <v>181</v>
      </c>
      <c r="J2801" s="82" t="s">
        <v>200</v>
      </c>
      <c r="K2801" s="82" t="s">
        <v>13178</v>
      </c>
      <c r="L2801" s="82" t="s">
        <v>14024</v>
      </c>
      <c r="M2801" s="82" t="s">
        <v>12856</v>
      </c>
      <c r="N2801" s="82"/>
      <c r="O2801" s="82"/>
      <c r="P2801" s="82"/>
    </row>
    <row r="2802" spans="1:16" ht="28.5">
      <c r="A2802" s="27" t="s">
        <v>12197</v>
      </c>
      <c r="C2802" t="str">
        <f t="shared" si="43"/>
        <v>Yes</v>
      </c>
      <c r="D2802" s="13" t="s">
        <v>12201</v>
      </c>
      <c r="E2802" s="64" t="s">
        <v>10818</v>
      </c>
      <c r="F2802" s="13" t="s">
        <v>1001</v>
      </c>
      <c r="G2802" s="64" t="s">
        <v>1003</v>
      </c>
      <c r="H2802" s="64" t="s">
        <v>15663</v>
      </c>
      <c r="I2802" s="13" t="s">
        <v>181</v>
      </c>
      <c r="J2802" s="82" t="s">
        <v>200</v>
      </c>
      <c r="K2802" s="82" t="s">
        <v>13178</v>
      </c>
      <c r="L2802" s="82" t="s">
        <v>14024</v>
      </c>
      <c r="M2802" s="82" t="s">
        <v>12856</v>
      </c>
      <c r="N2802" s="82"/>
      <c r="O2802" s="82"/>
      <c r="P2802" s="82"/>
    </row>
    <row r="2803" spans="1:16" ht="28.5">
      <c r="A2803" s="27" t="s">
        <v>12201</v>
      </c>
      <c r="C2803" t="str">
        <f t="shared" si="43"/>
        <v>Yes</v>
      </c>
      <c r="D2803" s="13" t="s">
        <v>12205</v>
      </c>
      <c r="E2803" s="64" t="s">
        <v>10826</v>
      </c>
      <c r="F2803" s="13" t="s">
        <v>1001</v>
      </c>
      <c r="G2803" s="64" t="s">
        <v>1003</v>
      </c>
      <c r="H2803" s="64" t="s">
        <v>15664</v>
      </c>
      <c r="I2803" s="13" t="s">
        <v>181</v>
      </c>
      <c r="J2803" s="82" t="s">
        <v>200</v>
      </c>
      <c r="K2803" s="82" t="s">
        <v>13178</v>
      </c>
      <c r="L2803" s="82" t="s">
        <v>14024</v>
      </c>
      <c r="M2803" s="82" t="s">
        <v>12856</v>
      </c>
      <c r="N2803" s="82"/>
      <c r="O2803" s="82"/>
      <c r="P2803" s="82"/>
    </row>
    <row r="2804" spans="1:16" ht="28.5">
      <c r="A2804" s="27" t="s">
        <v>12205</v>
      </c>
      <c r="C2804" t="str">
        <f t="shared" si="43"/>
        <v>Yes</v>
      </c>
      <c r="D2804" s="13" t="s">
        <v>12209</v>
      </c>
      <c r="E2804" s="64" t="s">
        <v>11107</v>
      </c>
      <c r="F2804" s="13" t="s">
        <v>1001</v>
      </c>
      <c r="G2804" s="64" t="s">
        <v>1003</v>
      </c>
      <c r="H2804" s="64" t="s">
        <v>15665</v>
      </c>
      <c r="I2804" s="13" t="s">
        <v>181</v>
      </c>
      <c r="J2804" s="82" t="s">
        <v>200</v>
      </c>
      <c r="K2804" s="82" t="s">
        <v>13178</v>
      </c>
      <c r="L2804" s="82" t="s">
        <v>14024</v>
      </c>
      <c r="M2804" s="82" t="s">
        <v>12856</v>
      </c>
      <c r="N2804" s="82"/>
      <c r="O2804" s="82"/>
      <c r="P2804" s="82"/>
    </row>
    <row r="2805" spans="1:16" ht="28.5">
      <c r="A2805" s="27" t="s">
        <v>12209</v>
      </c>
      <c r="C2805" t="str">
        <f t="shared" si="43"/>
        <v>Yes</v>
      </c>
      <c r="D2805" s="13" t="s">
        <v>12213</v>
      </c>
      <c r="E2805" s="64" t="s">
        <v>11092</v>
      </c>
      <c r="F2805" s="13" t="s">
        <v>1001</v>
      </c>
      <c r="G2805" s="64" t="s">
        <v>1003</v>
      </c>
      <c r="H2805" s="64" t="s">
        <v>15666</v>
      </c>
      <c r="I2805" s="13" t="s">
        <v>181</v>
      </c>
      <c r="J2805" s="82" t="s">
        <v>200</v>
      </c>
      <c r="K2805" s="82" t="s">
        <v>13178</v>
      </c>
      <c r="L2805" s="82" t="s">
        <v>14024</v>
      </c>
      <c r="M2805" s="82" t="s">
        <v>12856</v>
      </c>
      <c r="N2805" s="82"/>
      <c r="O2805" s="82"/>
      <c r="P2805" s="82"/>
    </row>
    <row r="2806" spans="1:16" ht="28.5">
      <c r="A2806" s="27" t="s">
        <v>12213</v>
      </c>
      <c r="C2806" t="str">
        <f t="shared" si="43"/>
        <v>Yes</v>
      </c>
      <c r="D2806" s="13" t="s">
        <v>12217</v>
      </c>
      <c r="E2806" s="64" t="s">
        <v>11100</v>
      </c>
      <c r="F2806" s="13" t="s">
        <v>1001</v>
      </c>
      <c r="G2806" s="64" t="s">
        <v>1003</v>
      </c>
      <c r="H2806" s="64" t="s">
        <v>15667</v>
      </c>
      <c r="I2806" s="13" t="s">
        <v>181</v>
      </c>
      <c r="J2806" s="82" t="s">
        <v>200</v>
      </c>
      <c r="K2806" s="82" t="s">
        <v>13178</v>
      </c>
      <c r="L2806" s="82" t="s">
        <v>14024</v>
      </c>
      <c r="M2806" s="82" t="s">
        <v>12856</v>
      </c>
      <c r="N2806" s="82"/>
      <c r="O2806" s="82"/>
      <c r="P2806" s="82"/>
    </row>
    <row r="2807" spans="1:16" ht="42.75">
      <c r="A2807" s="27" t="s">
        <v>12217</v>
      </c>
      <c r="C2807" t="str">
        <f t="shared" si="43"/>
        <v>Yes</v>
      </c>
      <c r="D2807" s="13" t="s">
        <v>12221</v>
      </c>
      <c r="E2807" s="64" t="s">
        <v>10818</v>
      </c>
      <c r="F2807" s="13" t="s">
        <v>1007</v>
      </c>
      <c r="G2807" s="64" t="s">
        <v>1009</v>
      </c>
      <c r="H2807" s="64" t="s">
        <v>15668</v>
      </c>
      <c r="I2807" s="13" t="s">
        <v>181</v>
      </c>
      <c r="J2807" s="82" t="s">
        <v>200</v>
      </c>
      <c r="K2807" s="82" t="s">
        <v>13178</v>
      </c>
      <c r="L2807" s="82" t="s">
        <v>14024</v>
      </c>
      <c r="M2807" s="82" t="s">
        <v>12856</v>
      </c>
      <c r="N2807" s="82"/>
      <c r="O2807" s="82"/>
      <c r="P2807" s="82"/>
    </row>
    <row r="2808" spans="1:16" ht="42.75">
      <c r="A2808" s="27" t="s">
        <v>12221</v>
      </c>
      <c r="C2808" t="str">
        <f t="shared" si="43"/>
        <v>Yes</v>
      </c>
      <c r="D2808" s="13" t="s">
        <v>12225</v>
      </c>
      <c r="E2808" s="64" t="s">
        <v>10826</v>
      </c>
      <c r="F2808" s="13" t="s">
        <v>1007</v>
      </c>
      <c r="G2808" s="64" t="s">
        <v>1009</v>
      </c>
      <c r="H2808" s="64" t="s">
        <v>15669</v>
      </c>
      <c r="I2808" s="13" t="s">
        <v>181</v>
      </c>
      <c r="J2808" s="82" t="s">
        <v>200</v>
      </c>
      <c r="K2808" s="82" t="s">
        <v>13178</v>
      </c>
      <c r="L2808" s="82" t="s">
        <v>14024</v>
      </c>
      <c r="M2808" s="82" t="s">
        <v>12856</v>
      </c>
      <c r="N2808" s="82"/>
      <c r="O2808" s="82"/>
      <c r="P2808" s="82"/>
    </row>
    <row r="2809" spans="1:16" ht="28.5">
      <c r="A2809" s="27" t="s">
        <v>12225</v>
      </c>
      <c r="C2809" t="str">
        <f t="shared" si="43"/>
        <v>Yes</v>
      </c>
      <c r="D2809" s="13" t="s">
        <v>12229</v>
      </c>
      <c r="E2809" s="64" t="s">
        <v>11107</v>
      </c>
      <c r="F2809" s="13" t="s">
        <v>1007</v>
      </c>
      <c r="G2809" s="64" t="s">
        <v>1009</v>
      </c>
      <c r="H2809" s="64" t="s">
        <v>15670</v>
      </c>
      <c r="I2809" s="13" t="s">
        <v>181</v>
      </c>
      <c r="J2809" s="82" t="s">
        <v>200</v>
      </c>
      <c r="K2809" s="82" t="s">
        <v>13178</v>
      </c>
      <c r="L2809" s="82" t="s">
        <v>14024</v>
      </c>
      <c r="M2809" s="82" t="s">
        <v>12856</v>
      </c>
      <c r="N2809" s="82"/>
      <c r="O2809" s="82"/>
      <c r="P2809" s="82"/>
    </row>
    <row r="2810" spans="1:16" ht="28.5">
      <c r="A2810" s="27" t="s">
        <v>12229</v>
      </c>
      <c r="C2810" t="str">
        <f t="shared" si="43"/>
        <v>Yes</v>
      </c>
      <c r="D2810" s="13" t="s">
        <v>12233</v>
      </c>
      <c r="E2810" s="64" t="s">
        <v>11092</v>
      </c>
      <c r="F2810" s="13" t="s">
        <v>1007</v>
      </c>
      <c r="G2810" s="64" t="s">
        <v>1009</v>
      </c>
      <c r="H2810" s="64" t="s">
        <v>15671</v>
      </c>
      <c r="I2810" s="13" t="s">
        <v>181</v>
      </c>
      <c r="J2810" s="82" t="s">
        <v>200</v>
      </c>
      <c r="K2810" s="82" t="s">
        <v>13178</v>
      </c>
      <c r="L2810" s="82" t="s">
        <v>14024</v>
      </c>
      <c r="M2810" s="82" t="s">
        <v>12856</v>
      </c>
      <c r="N2810" s="82"/>
      <c r="O2810" s="82"/>
      <c r="P2810" s="82"/>
    </row>
    <row r="2811" spans="1:16" ht="42.75">
      <c r="A2811" s="27" t="s">
        <v>12233</v>
      </c>
      <c r="C2811" t="str">
        <f t="shared" si="43"/>
        <v>Yes</v>
      </c>
      <c r="D2811" s="13" t="s">
        <v>12237</v>
      </c>
      <c r="E2811" s="64" t="s">
        <v>11100</v>
      </c>
      <c r="F2811" s="13" t="s">
        <v>1007</v>
      </c>
      <c r="G2811" s="64" t="s">
        <v>1009</v>
      </c>
      <c r="H2811" s="64" t="s">
        <v>15672</v>
      </c>
      <c r="I2811" s="13" t="s">
        <v>181</v>
      </c>
      <c r="J2811" s="82" t="s">
        <v>200</v>
      </c>
      <c r="K2811" s="82" t="s">
        <v>13178</v>
      </c>
      <c r="L2811" s="82" t="s">
        <v>14024</v>
      </c>
      <c r="M2811" s="82" t="s">
        <v>12856</v>
      </c>
      <c r="N2811" s="82"/>
      <c r="O2811" s="82"/>
      <c r="P2811" s="82"/>
    </row>
    <row r="2812" spans="1:16" ht="28.5">
      <c r="A2812" s="27" t="s">
        <v>12237</v>
      </c>
      <c r="C2812" t="str">
        <f t="shared" si="43"/>
        <v>Yes</v>
      </c>
      <c r="D2812" s="13" t="s">
        <v>12241</v>
      </c>
      <c r="E2812" s="64" t="s">
        <v>10818</v>
      </c>
      <c r="F2812" s="13" t="s">
        <v>1014</v>
      </c>
      <c r="G2812" s="64" t="s">
        <v>1016</v>
      </c>
      <c r="H2812" s="64" t="s">
        <v>15673</v>
      </c>
      <c r="I2812" s="13" t="s">
        <v>181</v>
      </c>
      <c r="J2812" s="82" t="s">
        <v>200</v>
      </c>
      <c r="K2812" s="82" t="s">
        <v>13178</v>
      </c>
      <c r="L2812" s="82" t="s">
        <v>14024</v>
      </c>
      <c r="M2812" s="82" t="s">
        <v>12856</v>
      </c>
      <c r="N2812" s="82"/>
      <c r="O2812" s="82"/>
      <c r="P2812" s="82"/>
    </row>
    <row r="2813" spans="1:16" ht="28.5">
      <c r="A2813" s="27" t="s">
        <v>12241</v>
      </c>
      <c r="C2813" t="str">
        <f t="shared" si="43"/>
        <v>Yes</v>
      </c>
      <c r="D2813" s="13" t="s">
        <v>12245</v>
      </c>
      <c r="E2813" s="64" t="s">
        <v>10826</v>
      </c>
      <c r="F2813" s="13" t="s">
        <v>1014</v>
      </c>
      <c r="G2813" s="64" t="s">
        <v>1016</v>
      </c>
      <c r="H2813" s="64" t="s">
        <v>15674</v>
      </c>
      <c r="I2813" s="13" t="s">
        <v>181</v>
      </c>
      <c r="J2813" s="82" t="s">
        <v>200</v>
      </c>
      <c r="K2813" s="82" t="s">
        <v>13178</v>
      </c>
      <c r="L2813" s="82" t="s">
        <v>14024</v>
      </c>
      <c r="M2813" s="82" t="s">
        <v>12856</v>
      </c>
      <c r="N2813" s="82"/>
      <c r="O2813" s="82"/>
      <c r="P2813" s="82"/>
    </row>
    <row r="2814" spans="1:16" ht="28.5">
      <c r="A2814" s="27" t="s">
        <v>12245</v>
      </c>
      <c r="C2814" t="str">
        <f t="shared" si="43"/>
        <v>Yes</v>
      </c>
      <c r="D2814" s="13" t="s">
        <v>12249</v>
      </c>
      <c r="E2814" s="64" t="s">
        <v>11107</v>
      </c>
      <c r="F2814" s="13" t="s">
        <v>1014</v>
      </c>
      <c r="G2814" s="64" t="s">
        <v>1016</v>
      </c>
      <c r="H2814" s="64" t="s">
        <v>15675</v>
      </c>
      <c r="I2814" s="13" t="s">
        <v>181</v>
      </c>
      <c r="J2814" s="82" t="s">
        <v>200</v>
      </c>
      <c r="K2814" s="82" t="s">
        <v>13178</v>
      </c>
      <c r="L2814" s="82" t="s">
        <v>14024</v>
      </c>
      <c r="M2814" s="82" t="s">
        <v>12856</v>
      </c>
      <c r="N2814" s="82"/>
      <c r="O2814" s="82"/>
      <c r="P2814" s="82"/>
    </row>
    <row r="2815" spans="1:16" ht="28.5">
      <c r="A2815" s="27" t="s">
        <v>12249</v>
      </c>
      <c r="C2815" t="str">
        <f t="shared" si="43"/>
        <v>Yes</v>
      </c>
      <c r="D2815" s="13" t="s">
        <v>12253</v>
      </c>
      <c r="E2815" s="64" t="s">
        <v>11092</v>
      </c>
      <c r="F2815" s="13" t="s">
        <v>1014</v>
      </c>
      <c r="G2815" s="64" t="s">
        <v>1016</v>
      </c>
      <c r="H2815" s="64" t="s">
        <v>15676</v>
      </c>
      <c r="I2815" s="13" t="s">
        <v>181</v>
      </c>
      <c r="J2815" s="82" t="s">
        <v>200</v>
      </c>
      <c r="K2815" s="82" t="s">
        <v>13178</v>
      </c>
      <c r="L2815" s="82" t="s">
        <v>14024</v>
      </c>
      <c r="M2815" s="82" t="s">
        <v>12856</v>
      </c>
      <c r="N2815" s="82"/>
      <c r="O2815" s="82"/>
      <c r="P2815" s="82"/>
    </row>
    <row r="2816" spans="1:16" ht="28.5">
      <c r="A2816" s="27" t="s">
        <v>12253</v>
      </c>
      <c r="C2816" t="str">
        <f t="shared" si="43"/>
        <v>Yes</v>
      </c>
      <c r="D2816" s="13" t="s">
        <v>12257</v>
      </c>
      <c r="E2816" s="64" t="s">
        <v>11100</v>
      </c>
      <c r="F2816" s="13" t="s">
        <v>1014</v>
      </c>
      <c r="G2816" s="64" t="s">
        <v>1016</v>
      </c>
      <c r="H2816" s="64" t="s">
        <v>15677</v>
      </c>
      <c r="I2816" s="13" t="s">
        <v>181</v>
      </c>
      <c r="J2816" s="82" t="s">
        <v>200</v>
      </c>
      <c r="K2816" s="82" t="s">
        <v>13178</v>
      </c>
      <c r="L2816" s="82" t="s">
        <v>14024</v>
      </c>
      <c r="M2816" s="82" t="s">
        <v>12856</v>
      </c>
      <c r="N2816" s="82"/>
      <c r="O2816" s="82"/>
      <c r="P2816" s="82"/>
    </row>
    <row r="2817" spans="1:16" ht="42.75">
      <c r="A2817" s="27" t="s">
        <v>12257</v>
      </c>
      <c r="C2817" t="str">
        <f t="shared" si="43"/>
        <v>Yes</v>
      </c>
      <c r="D2817" s="13" t="s">
        <v>12261</v>
      </c>
      <c r="E2817" s="64" t="s">
        <v>10818</v>
      </c>
      <c r="F2817" s="13" t="s">
        <v>1021</v>
      </c>
      <c r="G2817" s="64" t="s">
        <v>1023</v>
      </c>
      <c r="H2817" s="64" t="s">
        <v>15678</v>
      </c>
      <c r="I2817" s="13" t="s">
        <v>181</v>
      </c>
      <c r="J2817" s="82" t="s">
        <v>200</v>
      </c>
      <c r="K2817" s="82" t="s">
        <v>13178</v>
      </c>
      <c r="L2817" s="82" t="s">
        <v>14024</v>
      </c>
      <c r="M2817" s="82" t="s">
        <v>12856</v>
      </c>
      <c r="N2817" s="82"/>
      <c r="O2817" s="82"/>
      <c r="P2817" s="82"/>
    </row>
    <row r="2818" spans="1:16" ht="42.75">
      <c r="A2818" s="27" t="s">
        <v>12261</v>
      </c>
      <c r="C2818" t="str">
        <f t="shared" ref="C2818:C2881" si="44">IF(ISNA(VLOOKUP(D2818,$A:$A,1,FALSE)),"No","Yes")</f>
        <v>Yes</v>
      </c>
      <c r="D2818" s="13" t="s">
        <v>12265</v>
      </c>
      <c r="E2818" s="64" t="s">
        <v>10826</v>
      </c>
      <c r="F2818" s="13" t="s">
        <v>1021</v>
      </c>
      <c r="G2818" s="64" t="s">
        <v>1023</v>
      </c>
      <c r="H2818" s="64" t="s">
        <v>15679</v>
      </c>
      <c r="I2818" s="13" t="s">
        <v>181</v>
      </c>
      <c r="J2818" s="82" t="s">
        <v>200</v>
      </c>
      <c r="K2818" s="82" t="s">
        <v>13178</v>
      </c>
      <c r="L2818" s="82" t="s">
        <v>14024</v>
      </c>
      <c r="M2818" s="82" t="s">
        <v>12856</v>
      </c>
      <c r="N2818" s="82"/>
      <c r="O2818" s="82"/>
      <c r="P2818" s="82"/>
    </row>
    <row r="2819" spans="1:16" ht="42.75">
      <c r="A2819" s="27" t="s">
        <v>12265</v>
      </c>
      <c r="C2819" t="str">
        <f t="shared" si="44"/>
        <v>Yes</v>
      </c>
      <c r="D2819" s="13" t="s">
        <v>12269</v>
      </c>
      <c r="E2819" s="64" t="s">
        <v>11107</v>
      </c>
      <c r="F2819" s="13" t="s">
        <v>1021</v>
      </c>
      <c r="G2819" s="64" t="s">
        <v>1023</v>
      </c>
      <c r="H2819" s="64" t="s">
        <v>15680</v>
      </c>
      <c r="I2819" s="13" t="s">
        <v>181</v>
      </c>
      <c r="J2819" s="82" t="s">
        <v>200</v>
      </c>
      <c r="K2819" s="82" t="s">
        <v>13178</v>
      </c>
      <c r="L2819" s="82" t="s">
        <v>14024</v>
      </c>
      <c r="M2819" s="82" t="s">
        <v>12856</v>
      </c>
      <c r="N2819" s="82"/>
      <c r="O2819" s="82"/>
      <c r="P2819" s="82"/>
    </row>
    <row r="2820" spans="1:16" ht="42.75">
      <c r="A2820" s="27" t="s">
        <v>12269</v>
      </c>
      <c r="C2820" t="str">
        <f t="shared" si="44"/>
        <v>Yes</v>
      </c>
      <c r="D2820" s="13" t="s">
        <v>12273</v>
      </c>
      <c r="E2820" s="64" t="s">
        <v>11092</v>
      </c>
      <c r="F2820" s="13" t="s">
        <v>1021</v>
      </c>
      <c r="G2820" s="64" t="s">
        <v>1023</v>
      </c>
      <c r="H2820" s="64" t="s">
        <v>15681</v>
      </c>
      <c r="I2820" s="13" t="s">
        <v>181</v>
      </c>
      <c r="J2820" s="82" t="s">
        <v>200</v>
      </c>
      <c r="K2820" s="82" t="s">
        <v>13178</v>
      </c>
      <c r="L2820" s="82" t="s">
        <v>14024</v>
      </c>
      <c r="M2820" s="82" t="s">
        <v>12856</v>
      </c>
      <c r="N2820" s="82"/>
      <c r="O2820" s="82"/>
      <c r="P2820" s="82"/>
    </row>
    <row r="2821" spans="1:16" ht="42.75">
      <c r="A2821" s="27" t="s">
        <v>12273</v>
      </c>
      <c r="C2821" t="str">
        <f t="shared" si="44"/>
        <v>Yes</v>
      </c>
      <c r="D2821" s="13" t="s">
        <v>12277</v>
      </c>
      <c r="E2821" s="64" t="s">
        <v>11100</v>
      </c>
      <c r="F2821" s="13" t="s">
        <v>1021</v>
      </c>
      <c r="G2821" s="64" t="s">
        <v>1023</v>
      </c>
      <c r="H2821" s="64" t="s">
        <v>15682</v>
      </c>
      <c r="I2821" s="13" t="s">
        <v>181</v>
      </c>
      <c r="J2821" s="82" t="s">
        <v>200</v>
      </c>
      <c r="K2821" s="82" t="s">
        <v>13178</v>
      </c>
      <c r="L2821" s="82" t="s">
        <v>14024</v>
      </c>
      <c r="M2821" s="82" t="s">
        <v>12856</v>
      </c>
      <c r="N2821" s="82"/>
      <c r="O2821" s="82"/>
      <c r="P2821" s="82"/>
    </row>
    <row r="2822" spans="1:16" ht="28.5">
      <c r="A2822" s="27" t="s">
        <v>12277</v>
      </c>
      <c r="C2822" t="str">
        <f t="shared" si="44"/>
        <v>Yes</v>
      </c>
      <c r="D2822" s="13" t="s">
        <v>12281</v>
      </c>
      <c r="E2822" s="64" t="s">
        <v>10818</v>
      </c>
      <c r="F2822" s="13" t="s">
        <v>813</v>
      </c>
      <c r="G2822" s="64" t="s">
        <v>815</v>
      </c>
      <c r="H2822" s="64" t="s">
        <v>15683</v>
      </c>
      <c r="I2822" s="13" t="s">
        <v>181</v>
      </c>
      <c r="J2822" s="82" t="s">
        <v>200</v>
      </c>
      <c r="K2822" s="82" t="s">
        <v>13178</v>
      </c>
      <c r="L2822" s="82" t="s">
        <v>14024</v>
      </c>
      <c r="M2822" s="82" t="s">
        <v>12856</v>
      </c>
      <c r="N2822" s="82"/>
      <c r="O2822" s="82"/>
      <c r="P2822" s="82"/>
    </row>
    <row r="2823" spans="1:16" ht="28.5">
      <c r="A2823" s="27" t="s">
        <v>12281</v>
      </c>
      <c r="C2823" t="str">
        <f t="shared" si="44"/>
        <v>Yes</v>
      </c>
      <c r="D2823" s="13" t="s">
        <v>12285</v>
      </c>
      <c r="E2823" s="64" t="s">
        <v>10826</v>
      </c>
      <c r="F2823" s="13" t="s">
        <v>813</v>
      </c>
      <c r="G2823" s="64" t="s">
        <v>815</v>
      </c>
      <c r="H2823" s="64" t="s">
        <v>15684</v>
      </c>
      <c r="I2823" s="13" t="s">
        <v>181</v>
      </c>
      <c r="J2823" s="82" t="s">
        <v>200</v>
      </c>
      <c r="K2823" s="82" t="s">
        <v>13178</v>
      </c>
      <c r="L2823" s="82" t="s">
        <v>14024</v>
      </c>
      <c r="M2823" s="82" t="s">
        <v>12856</v>
      </c>
      <c r="N2823" s="82"/>
      <c r="O2823" s="82"/>
      <c r="P2823" s="82"/>
    </row>
    <row r="2824" spans="1:16" ht="28.5">
      <c r="A2824" s="27" t="s">
        <v>12285</v>
      </c>
      <c r="C2824" t="str">
        <f t="shared" si="44"/>
        <v>Yes</v>
      </c>
      <c r="D2824" s="13" t="s">
        <v>12289</v>
      </c>
      <c r="E2824" s="64" t="s">
        <v>11107</v>
      </c>
      <c r="F2824" s="13" t="s">
        <v>813</v>
      </c>
      <c r="G2824" s="64" t="s">
        <v>815</v>
      </c>
      <c r="H2824" s="64" t="s">
        <v>15685</v>
      </c>
      <c r="I2824" s="13" t="s">
        <v>181</v>
      </c>
      <c r="J2824" s="82" t="s">
        <v>200</v>
      </c>
      <c r="K2824" s="82" t="s">
        <v>13178</v>
      </c>
      <c r="L2824" s="82" t="s">
        <v>14024</v>
      </c>
      <c r="M2824" s="82" t="s">
        <v>12856</v>
      </c>
      <c r="N2824" s="82"/>
      <c r="O2824" s="82"/>
      <c r="P2824" s="82"/>
    </row>
    <row r="2825" spans="1:16" ht="28.5">
      <c r="A2825" s="27" t="s">
        <v>12289</v>
      </c>
      <c r="C2825" t="str">
        <f t="shared" si="44"/>
        <v>Yes</v>
      </c>
      <c r="D2825" s="13" t="s">
        <v>12293</v>
      </c>
      <c r="E2825" s="64" t="s">
        <v>11092</v>
      </c>
      <c r="F2825" s="13" t="s">
        <v>813</v>
      </c>
      <c r="G2825" s="64" t="s">
        <v>815</v>
      </c>
      <c r="H2825" s="64" t="s">
        <v>15686</v>
      </c>
      <c r="I2825" s="13" t="s">
        <v>181</v>
      </c>
      <c r="J2825" s="82" t="s">
        <v>200</v>
      </c>
      <c r="K2825" s="82" t="s">
        <v>13178</v>
      </c>
      <c r="L2825" s="82" t="s">
        <v>14024</v>
      </c>
      <c r="M2825" s="82" t="s">
        <v>12856</v>
      </c>
      <c r="N2825" s="82"/>
      <c r="O2825" s="82"/>
      <c r="P2825" s="82"/>
    </row>
    <row r="2826" spans="1:16" ht="28.5">
      <c r="A2826" s="27" t="s">
        <v>12293</v>
      </c>
      <c r="C2826" t="str">
        <f t="shared" si="44"/>
        <v>Yes</v>
      </c>
      <c r="D2826" s="13" t="s">
        <v>12297</v>
      </c>
      <c r="E2826" s="64" t="s">
        <v>11100</v>
      </c>
      <c r="F2826" s="13" t="s">
        <v>813</v>
      </c>
      <c r="G2826" s="64" t="s">
        <v>815</v>
      </c>
      <c r="H2826" s="64" t="s">
        <v>15687</v>
      </c>
      <c r="I2826" s="13" t="s">
        <v>181</v>
      </c>
      <c r="J2826" s="82" t="s">
        <v>200</v>
      </c>
      <c r="K2826" s="82" t="s">
        <v>13178</v>
      </c>
      <c r="L2826" s="82" t="s">
        <v>14024</v>
      </c>
      <c r="M2826" s="82" t="s">
        <v>12856</v>
      </c>
      <c r="N2826" s="82"/>
      <c r="O2826" s="82"/>
      <c r="P2826" s="82"/>
    </row>
    <row r="2827" spans="1:16" ht="28.5">
      <c r="A2827" s="27" t="s">
        <v>12297</v>
      </c>
      <c r="C2827" t="str">
        <f t="shared" si="44"/>
        <v>Yes</v>
      </c>
      <c r="D2827" s="13" t="s">
        <v>12301</v>
      </c>
      <c r="E2827" s="64" t="s">
        <v>10818</v>
      </c>
      <c r="F2827" s="13" t="s">
        <v>820</v>
      </c>
      <c r="G2827" s="64" t="s">
        <v>822</v>
      </c>
      <c r="H2827" s="64" t="s">
        <v>15688</v>
      </c>
      <c r="I2827" s="13" t="s">
        <v>181</v>
      </c>
      <c r="J2827" s="82" t="s">
        <v>200</v>
      </c>
      <c r="K2827" s="82" t="s">
        <v>13178</v>
      </c>
      <c r="L2827" s="82" t="s">
        <v>14024</v>
      </c>
      <c r="M2827" s="82" t="s">
        <v>12856</v>
      </c>
      <c r="N2827" s="82"/>
      <c r="O2827" s="82"/>
      <c r="P2827" s="82"/>
    </row>
    <row r="2828" spans="1:16" ht="28.5">
      <c r="A2828" s="27" t="s">
        <v>12301</v>
      </c>
      <c r="C2828" t="str">
        <f t="shared" si="44"/>
        <v>Yes</v>
      </c>
      <c r="D2828" s="13" t="s">
        <v>12305</v>
      </c>
      <c r="E2828" s="64" t="s">
        <v>10826</v>
      </c>
      <c r="F2828" s="13" t="s">
        <v>820</v>
      </c>
      <c r="G2828" s="64" t="s">
        <v>822</v>
      </c>
      <c r="H2828" s="64" t="s">
        <v>15689</v>
      </c>
      <c r="I2828" s="13" t="s">
        <v>181</v>
      </c>
      <c r="J2828" s="82" t="s">
        <v>200</v>
      </c>
      <c r="K2828" s="82" t="s">
        <v>13178</v>
      </c>
      <c r="L2828" s="82" t="s">
        <v>14024</v>
      </c>
      <c r="M2828" s="82" t="s">
        <v>12856</v>
      </c>
      <c r="N2828" s="82"/>
      <c r="O2828" s="82"/>
      <c r="P2828" s="82"/>
    </row>
    <row r="2829" spans="1:16">
      <c r="A2829" s="27" t="s">
        <v>12305</v>
      </c>
      <c r="C2829" t="str">
        <f t="shared" si="44"/>
        <v>Yes</v>
      </c>
      <c r="D2829" s="13" t="s">
        <v>12309</v>
      </c>
      <c r="E2829" s="64" t="s">
        <v>11107</v>
      </c>
      <c r="F2829" s="13" t="s">
        <v>820</v>
      </c>
      <c r="G2829" s="64" t="s">
        <v>822</v>
      </c>
      <c r="H2829" s="64" t="s">
        <v>15690</v>
      </c>
      <c r="I2829" s="13" t="s">
        <v>181</v>
      </c>
      <c r="J2829" s="82" t="s">
        <v>200</v>
      </c>
      <c r="K2829" s="82" t="s">
        <v>13178</v>
      </c>
      <c r="L2829" s="82" t="s">
        <v>14024</v>
      </c>
      <c r="M2829" s="82" t="s">
        <v>12856</v>
      </c>
      <c r="N2829" s="82"/>
      <c r="O2829" s="82"/>
      <c r="P2829" s="82"/>
    </row>
    <row r="2830" spans="1:16" ht="28.5">
      <c r="A2830" s="27" t="s">
        <v>12309</v>
      </c>
      <c r="C2830" t="str">
        <f t="shared" si="44"/>
        <v>Yes</v>
      </c>
      <c r="D2830" s="13" t="s">
        <v>12313</v>
      </c>
      <c r="E2830" s="64" t="s">
        <v>11092</v>
      </c>
      <c r="F2830" s="13" t="s">
        <v>820</v>
      </c>
      <c r="G2830" s="64" t="s">
        <v>822</v>
      </c>
      <c r="H2830" s="64" t="s">
        <v>15691</v>
      </c>
      <c r="I2830" s="13" t="s">
        <v>181</v>
      </c>
      <c r="J2830" s="82" t="s">
        <v>200</v>
      </c>
      <c r="K2830" s="82" t="s">
        <v>13178</v>
      </c>
      <c r="L2830" s="82" t="s">
        <v>14024</v>
      </c>
      <c r="M2830" s="82" t="s">
        <v>12856</v>
      </c>
      <c r="N2830" s="82"/>
      <c r="O2830" s="82"/>
      <c r="P2830" s="82"/>
    </row>
    <row r="2831" spans="1:16" ht="28.5">
      <c r="A2831" s="27" t="s">
        <v>12313</v>
      </c>
      <c r="C2831" t="str">
        <f t="shared" si="44"/>
        <v>Yes</v>
      </c>
      <c r="D2831" s="13" t="s">
        <v>12317</v>
      </c>
      <c r="E2831" s="64" t="s">
        <v>11100</v>
      </c>
      <c r="F2831" s="13" t="s">
        <v>820</v>
      </c>
      <c r="G2831" s="64" t="s">
        <v>822</v>
      </c>
      <c r="H2831" s="64" t="s">
        <v>15692</v>
      </c>
      <c r="I2831" s="13" t="s">
        <v>181</v>
      </c>
      <c r="J2831" s="82" t="s">
        <v>200</v>
      </c>
      <c r="K2831" s="82" t="s">
        <v>13178</v>
      </c>
      <c r="L2831" s="82" t="s">
        <v>14024</v>
      </c>
      <c r="M2831" s="82" t="s">
        <v>12856</v>
      </c>
      <c r="N2831" s="82"/>
      <c r="O2831" s="82"/>
      <c r="P2831" s="82"/>
    </row>
    <row r="2832" spans="1:16" ht="42.75">
      <c r="A2832" s="27" t="s">
        <v>12317</v>
      </c>
      <c r="C2832" t="str">
        <f t="shared" si="44"/>
        <v>Yes</v>
      </c>
      <c r="D2832" s="13" t="s">
        <v>12321</v>
      </c>
      <c r="E2832" s="64" t="s">
        <v>10818</v>
      </c>
      <c r="F2832" s="13" t="s">
        <v>826</v>
      </c>
      <c r="G2832" s="64" t="s">
        <v>828</v>
      </c>
      <c r="H2832" s="64" t="s">
        <v>15693</v>
      </c>
      <c r="I2832" s="13" t="s">
        <v>181</v>
      </c>
      <c r="J2832" s="82" t="s">
        <v>200</v>
      </c>
      <c r="K2832" s="82" t="s">
        <v>13178</v>
      </c>
      <c r="L2832" s="82" t="s">
        <v>14024</v>
      </c>
      <c r="M2832" s="82" t="s">
        <v>12856</v>
      </c>
      <c r="N2832" s="82"/>
      <c r="O2832" s="82"/>
      <c r="P2832" s="82"/>
    </row>
    <row r="2833" spans="1:16" ht="42.75">
      <c r="A2833" s="27" t="s">
        <v>12321</v>
      </c>
      <c r="C2833" t="str">
        <f t="shared" si="44"/>
        <v>Yes</v>
      </c>
      <c r="D2833" s="13" t="s">
        <v>12325</v>
      </c>
      <c r="E2833" s="64" t="s">
        <v>10826</v>
      </c>
      <c r="F2833" s="13" t="s">
        <v>826</v>
      </c>
      <c r="G2833" s="64" t="s">
        <v>828</v>
      </c>
      <c r="H2833" s="64" t="s">
        <v>15694</v>
      </c>
      <c r="I2833" s="13" t="s">
        <v>181</v>
      </c>
      <c r="J2833" s="82" t="s">
        <v>200</v>
      </c>
      <c r="K2833" s="82" t="s">
        <v>13178</v>
      </c>
      <c r="L2833" s="82" t="s">
        <v>14024</v>
      </c>
      <c r="M2833" s="82" t="s">
        <v>12856</v>
      </c>
      <c r="N2833" s="82"/>
      <c r="O2833" s="82"/>
      <c r="P2833" s="82"/>
    </row>
    <row r="2834" spans="1:16" ht="28.5">
      <c r="A2834" s="27" t="s">
        <v>12325</v>
      </c>
      <c r="C2834" t="str">
        <f t="shared" si="44"/>
        <v>Yes</v>
      </c>
      <c r="D2834" s="13" t="s">
        <v>12329</v>
      </c>
      <c r="E2834" s="64" t="s">
        <v>11107</v>
      </c>
      <c r="F2834" s="13" t="s">
        <v>826</v>
      </c>
      <c r="G2834" s="64" t="s">
        <v>828</v>
      </c>
      <c r="H2834" s="64" t="s">
        <v>15695</v>
      </c>
      <c r="I2834" s="13" t="s">
        <v>181</v>
      </c>
      <c r="J2834" s="82" t="s">
        <v>200</v>
      </c>
      <c r="K2834" s="82" t="s">
        <v>13178</v>
      </c>
      <c r="L2834" s="82" t="s">
        <v>14024</v>
      </c>
      <c r="M2834" s="82" t="s">
        <v>12856</v>
      </c>
      <c r="N2834" s="82"/>
      <c r="O2834" s="82"/>
      <c r="P2834" s="82"/>
    </row>
    <row r="2835" spans="1:16" ht="28.5">
      <c r="A2835" s="27" t="s">
        <v>12329</v>
      </c>
      <c r="C2835" t="str">
        <f t="shared" si="44"/>
        <v>Yes</v>
      </c>
      <c r="D2835" s="13" t="s">
        <v>12333</v>
      </c>
      <c r="E2835" s="64" t="s">
        <v>11092</v>
      </c>
      <c r="F2835" s="13" t="s">
        <v>826</v>
      </c>
      <c r="G2835" s="64" t="s">
        <v>828</v>
      </c>
      <c r="H2835" s="64" t="s">
        <v>15696</v>
      </c>
      <c r="I2835" s="13" t="s">
        <v>181</v>
      </c>
      <c r="J2835" s="82" t="s">
        <v>200</v>
      </c>
      <c r="K2835" s="82" t="s">
        <v>13178</v>
      </c>
      <c r="L2835" s="82" t="s">
        <v>14024</v>
      </c>
      <c r="M2835" s="82" t="s">
        <v>12856</v>
      </c>
      <c r="N2835" s="82"/>
      <c r="O2835" s="82"/>
      <c r="P2835" s="82"/>
    </row>
    <row r="2836" spans="1:16" ht="42.75">
      <c r="A2836" s="27" t="s">
        <v>12333</v>
      </c>
      <c r="C2836" t="str">
        <f t="shared" si="44"/>
        <v>Yes</v>
      </c>
      <c r="D2836" s="13" t="s">
        <v>12337</v>
      </c>
      <c r="E2836" s="64" t="s">
        <v>11100</v>
      </c>
      <c r="F2836" s="13" t="s">
        <v>826</v>
      </c>
      <c r="G2836" s="64" t="s">
        <v>828</v>
      </c>
      <c r="H2836" s="64" t="s">
        <v>15697</v>
      </c>
      <c r="I2836" s="13" t="s">
        <v>181</v>
      </c>
      <c r="J2836" s="82" t="s">
        <v>200</v>
      </c>
      <c r="K2836" s="82" t="s">
        <v>13178</v>
      </c>
      <c r="L2836" s="82" t="s">
        <v>14024</v>
      </c>
      <c r="M2836" s="82" t="s">
        <v>12856</v>
      </c>
      <c r="N2836" s="82"/>
      <c r="O2836" s="82"/>
      <c r="P2836" s="82"/>
    </row>
    <row r="2837" spans="1:16" ht="28.5">
      <c r="A2837" s="27" t="s">
        <v>12337</v>
      </c>
      <c r="C2837" t="str">
        <f t="shared" si="44"/>
        <v>Yes</v>
      </c>
      <c r="D2837" s="13" t="s">
        <v>12341</v>
      </c>
      <c r="E2837" s="64" t="s">
        <v>10818</v>
      </c>
      <c r="F2837" s="13" t="s">
        <v>833</v>
      </c>
      <c r="G2837" s="64" t="s">
        <v>835</v>
      </c>
      <c r="H2837" s="64" t="s">
        <v>15698</v>
      </c>
      <c r="I2837" s="13" t="s">
        <v>181</v>
      </c>
      <c r="J2837" s="82" t="s">
        <v>200</v>
      </c>
      <c r="K2837" s="82" t="s">
        <v>13178</v>
      </c>
      <c r="L2837" s="82" t="s">
        <v>14024</v>
      </c>
      <c r="M2837" s="82" t="s">
        <v>12856</v>
      </c>
      <c r="N2837" s="82"/>
      <c r="O2837" s="82"/>
      <c r="P2837" s="82"/>
    </row>
    <row r="2838" spans="1:16" ht="28.5">
      <c r="A2838" s="27" t="s">
        <v>12341</v>
      </c>
      <c r="C2838" t="str">
        <f t="shared" si="44"/>
        <v>Yes</v>
      </c>
      <c r="D2838" s="13" t="s">
        <v>12345</v>
      </c>
      <c r="E2838" s="64" t="s">
        <v>10826</v>
      </c>
      <c r="F2838" s="13" t="s">
        <v>833</v>
      </c>
      <c r="G2838" s="64" t="s">
        <v>835</v>
      </c>
      <c r="H2838" s="64" t="s">
        <v>15699</v>
      </c>
      <c r="I2838" s="13" t="s">
        <v>181</v>
      </c>
      <c r="J2838" s="82" t="s">
        <v>200</v>
      </c>
      <c r="K2838" s="82" t="s">
        <v>13178</v>
      </c>
      <c r="L2838" s="82" t="s">
        <v>14024</v>
      </c>
      <c r="M2838" s="82" t="s">
        <v>12856</v>
      </c>
      <c r="N2838" s="82"/>
      <c r="O2838" s="82"/>
      <c r="P2838" s="82"/>
    </row>
    <row r="2839" spans="1:16" ht="28.5">
      <c r="A2839" s="27" t="s">
        <v>12345</v>
      </c>
      <c r="C2839" t="str">
        <f t="shared" si="44"/>
        <v>Yes</v>
      </c>
      <c r="D2839" s="13" t="s">
        <v>12349</v>
      </c>
      <c r="E2839" s="64" t="s">
        <v>11107</v>
      </c>
      <c r="F2839" s="13" t="s">
        <v>833</v>
      </c>
      <c r="G2839" s="64" t="s">
        <v>835</v>
      </c>
      <c r="H2839" s="64" t="s">
        <v>15700</v>
      </c>
      <c r="I2839" s="13" t="s">
        <v>181</v>
      </c>
      <c r="J2839" s="82" t="s">
        <v>200</v>
      </c>
      <c r="K2839" s="82" t="s">
        <v>13178</v>
      </c>
      <c r="L2839" s="82" t="s">
        <v>14024</v>
      </c>
      <c r="M2839" s="82" t="s">
        <v>12856</v>
      </c>
      <c r="N2839" s="82"/>
      <c r="O2839" s="82"/>
      <c r="P2839" s="82"/>
    </row>
    <row r="2840" spans="1:16" ht="28.5">
      <c r="A2840" s="27" t="s">
        <v>12349</v>
      </c>
      <c r="C2840" t="str">
        <f t="shared" si="44"/>
        <v>Yes</v>
      </c>
      <c r="D2840" s="13" t="s">
        <v>12353</v>
      </c>
      <c r="E2840" s="64" t="s">
        <v>11092</v>
      </c>
      <c r="F2840" s="13" t="s">
        <v>833</v>
      </c>
      <c r="G2840" s="64" t="s">
        <v>835</v>
      </c>
      <c r="H2840" s="64" t="s">
        <v>15701</v>
      </c>
      <c r="I2840" s="13" t="s">
        <v>181</v>
      </c>
      <c r="J2840" s="82" t="s">
        <v>200</v>
      </c>
      <c r="K2840" s="82" t="s">
        <v>13178</v>
      </c>
      <c r="L2840" s="82" t="s">
        <v>14024</v>
      </c>
      <c r="M2840" s="82" t="s">
        <v>12856</v>
      </c>
      <c r="N2840" s="82"/>
      <c r="O2840" s="82"/>
      <c r="P2840" s="82"/>
    </row>
    <row r="2841" spans="1:16" ht="28.5">
      <c r="A2841" s="27" t="s">
        <v>12353</v>
      </c>
      <c r="C2841" t="str">
        <f t="shared" si="44"/>
        <v>Yes</v>
      </c>
      <c r="D2841" s="13" t="s">
        <v>12357</v>
      </c>
      <c r="E2841" s="64" t="s">
        <v>11100</v>
      </c>
      <c r="F2841" s="13" t="s">
        <v>833</v>
      </c>
      <c r="G2841" s="64" t="s">
        <v>835</v>
      </c>
      <c r="H2841" s="64" t="s">
        <v>15702</v>
      </c>
      <c r="I2841" s="13" t="s">
        <v>181</v>
      </c>
      <c r="J2841" s="82" t="s">
        <v>200</v>
      </c>
      <c r="K2841" s="82" t="s">
        <v>13178</v>
      </c>
      <c r="L2841" s="82" t="s">
        <v>14024</v>
      </c>
      <c r="M2841" s="82" t="s">
        <v>12856</v>
      </c>
      <c r="N2841" s="82"/>
      <c r="O2841" s="82"/>
      <c r="P2841" s="82"/>
    </row>
    <row r="2842" spans="1:16" ht="28.5">
      <c r="A2842" s="27" t="s">
        <v>12357</v>
      </c>
      <c r="C2842" t="str">
        <f t="shared" si="44"/>
        <v>Yes</v>
      </c>
      <c r="D2842" s="13" t="s">
        <v>12361</v>
      </c>
      <c r="E2842" s="64" t="s">
        <v>10818</v>
      </c>
      <c r="F2842" s="13" t="s">
        <v>840</v>
      </c>
      <c r="G2842" s="64" t="s">
        <v>842</v>
      </c>
      <c r="H2842" s="64" t="s">
        <v>15703</v>
      </c>
      <c r="I2842" s="13" t="s">
        <v>181</v>
      </c>
      <c r="J2842" s="82" t="s">
        <v>200</v>
      </c>
      <c r="K2842" s="82" t="s">
        <v>13178</v>
      </c>
      <c r="L2842" s="82" t="s">
        <v>14024</v>
      </c>
      <c r="M2842" s="82" t="s">
        <v>12856</v>
      </c>
      <c r="N2842" s="82"/>
      <c r="O2842" s="82"/>
      <c r="P2842" s="82"/>
    </row>
    <row r="2843" spans="1:16" ht="28.5">
      <c r="A2843" s="27" t="s">
        <v>12361</v>
      </c>
      <c r="C2843" t="str">
        <f t="shared" si="44"/>
        <v>Yes</v>
      </c>
      <c r="D2843" s="13" t="s">
        <v>12365</v>
      </c>
      <c r="E2843" s="64" t="s">
        <v>10826</v>
      </c>
      <c r="F2843" s="13" t="s">
        <v>840</v>
      </c>
      <c r="G2843" s="64" t="s">
        <v>842</v>
      </c>
      <c r="H2843" s="64" t="s">
        <v>15704</v>
      </c>
      <c r="I2843" s="13" t="s">
        <v>181</v>
      </c>
      <c r="J2843" s="82" t="s">
        <v>200</v>
      </c>
      <c r="K2843" s="82" t="s">
        <v>13178</v>
      </c>
      <c r="L2843" s="82" t="s">
        <v>14024</v>
      </c>
      <c r="M2843" s="82" t="s">
        <v>12856</v>
      </c>
      <c r="N2843" s="82"/>
      <c r="O2843" s="82"/>
      <c r="P2843" s="82"/>
    </row>
    <row r="2844" spans="1:16" ht="28.5">
      <c r="A2844" s="27" t="s">
        <v>12365</v>
      </c>
      <c r="C2844" t="str">
        <f t="shared" si="44"/>
        <v>Yes</v>
      </c>
      <c r="D2844" s="13" t="s">
        <v>12369</v>
      </c>
      <c r="E2844" s="64" t="s">
        <v>11107</v>
      </c>
      <c r="F2844" s="13" t="s">
        <v>840</v>
      </c>
      <c r="G2844" s="64" t="s">
        <v>842</v>
      </c>
      <c r="H2844" s="64" t="s">
        <v>15705</v>
      </c>
      <c r="I2844" s="13" t="s">
        <v>181</v>
      </c>
      <c r="J2844" s="82" t="s">
        <v>200</v>
      </c>
      <c r="K2844" s="82" t="s">
        <v>13178</v>
      </c>
      <c r="L2844" s="82" t="s">
        <v>14024</v>
      </c>
      <c r="M2844" s="82" t="s">
        <v>12856</v>
      </c>
      <c r="N2844" s="82"/>
      <c r="O2844" s="82"/>
      <c r="P2844" s="82"/>
    </row>
    <row r="2845" spans="1:16" ht="28.5">
      <c r="A2845" s="27" t="s">
        <v>12369</v>
      </c>
      <c r="C2845" t="str">
        <f t="shared" si="44"/>
        <v>Yes</v>
      </c>
      <c r="D2845" s="13" t="s">
        <v>12373</v>
      </c>
      <c r="E2845" s="64" t="s">
        <v>11092</v>
      </c>
      <c r="F2845" s="13" t="s">
        <v>840</v>
      </c>
      <c r="G2845" s="64" t="s">
        <v>842</v>
      </c>
      <c r="H2845" s="64" t="s">
        <v>15706</v>
      </c>
      <c r="I2845" s="13" t="s">
        <v>181</v>
      </c>
      <c r="J2845" s="82" t="s">
        <v>200</v>
      </c>
      <c r="K2845" s="82" t="s">
        <v>13178</v>
      </c>
      <c r="L2845" s="82" t="s">
        <v>14024</v>
      </c>
      <c r="M2845" s="82" t="s">
        <v>12856</v>
      </c>
      <c r="N2845" s="82"/>
      <c r="O2845" s="82"/>
      <c r="P2845" s="82"/>
    </row>
    <row r="2846" spans="1:16" ht="28.5">
      <c r="A2846" s="27" t="s">
        <v>12373</v>
      </c>
      <c r="C2846" t="str">
        <f t="shared" si="44"/>
        <v>Yes</v>
      </c>
      <c r="D2846" s="13" t="s">
        <v>12377</v>
      </c>
      <c r="E2846" s="64" t="s">
        <v>11100</v>
      </c>
      <c r="F2846" s="13" t="s">
        <v>840</v>
      </c>
      <c r="G2846" s="64" t="s">
        <v>842</v>
      </c>
      <c r="H2846" s="64" t="s">
        <v>15707</v>
      </c>
      <c r="I2846" s="13" t="s">
        <v>181</v>
      </c>
      <c r="J2846" s="82" t="s">
        <v>200</v>
      </c>
      <c r="K2846" s="82" t="s">
        <v>13178</v>
      </c>
      <c r="L2846" s="82" t="s">
        <v>14024</v>
      </c>
      <c r="M2846" s="82" t="s">
        <v>12856</v>
      </c>
      <c r="N2846" s="82"/>
      <c r="O2846" s="82"/>
      <c r="P2846" s="82"/>
    </row>
    <row r="2847" spans="1:16" ht="42.75">
      <c r="A2847" s="27" t="s">
        <v>12377</v>
      </c>
      <c r="C2847" t="str">
        <f t="shared" si="44"/>
        <v>Yes</v>
      </c>
      <c r="D2847" s="13" t="s">
        <v>12381</v>
      </c>
      <c r="E2847" s="64" t="s">
        <v>10818</v>
      </c>
      <c r="F2847" s="13" t="s">
        <v>846</v>
      </c>
      <c r="G2847" s="64" t="s">
        <v>848</v>
      </c>
      <c r="H2847" s="64" t="s">
        <v>15708</v>
      </c>
      <c r="I2847" s="13" t="s">
        <v>181</v>
      </c>
      <c r="J2847" s="82" t="s">
        <v>200</v>
      </c>
      <c r="K2847" s="82" t="s">
        <v>13178</v>
      </c>
      <c r="L2847" s="82" t="s">
        <v>14024</v>
      </c>
      <c r="M2847" s="82" t="s">
        <v>12856</v>
      </c>
      <c r="N2847" s="82"/>
      <c r="O2847" s="82"/>
      <c r="P2847" s="82"/>
    </row>
    <row r="2848" spans="1:16" ht="42.75">
      <c r="A2848" s="27" t="s">
        <v>12381</v>
      </c>
      <c r="C2848" t="str">
        <f t="shared" si="44"/>
        <v>Yes</v>
      </c>
      <c r="D2848" s="13" t="s">
        <v>12385</v>
      </c>
      <c r="E2848" s="64" t="s">
        <v>10826</v>
      </c>
      <c r="F2848" s="13" t="s">
        <v>846</v>
      </c>
      <c r="G2848" s="64" t="s">
        <v>848</v>
      </c>
      <c r="H2848" s="64" t="s">
        <v>15709</v>
      </c>
      <c r="I2848" s="13" t="s">
        <v>181</v>
      </c>
      <c r="J2848" s="82" t="s">
        <v>200</v>
      </c>
      <c r="K2848" s="82" t="s">
        <v>13178</v>
      </c>
      <c r="L2848" s="82" t="s">
        <v>14024</v>
      </c>
      <c r="M2848" s="82" t="s">
        <v>12856</v>
      </c>
      <c r="N2848" s="82"/>
      <c r="O2848" s="82"/>
      <c r="P2848" s="82"/>
    </row>
    <row r="2849" spans="1:16" ht="28.5">
      <c r="A2849" s="27" t="s">
        <v>12385</v>
      </c>
      <c r="C2849" t="str">
        <f t="shared" si="44"/>
        <v>Yes</v>
      </c>
      <c r="D2849" s="13" t="s">
        <v>12389</v>
      </c>
      <c r="E2849" s="64" t="s">
        <v>11107</v>
      </c>
      <c r="F2849" s="13" t="s">
        <v>846</v>
      </c>
      <c r="G2849" s="64" t="s">
        <v>848</v>
      </c>
      <c r="H2849" s="64" t="s">
        <v>15710</v>
      </c>
      <c r="I2849" s="13" t="s">
        <v>181</v>
      </c>
      <c r="J2849" s="82" t="s">
        <v>200</v>
      </c>
      <c r="K2849" s="82" t="s">
        <v>13178</v>
      </c>
      <c r="L2849" s="82" t="s">
        <v>14024</v>
      </c>
      <c r="M2849" s="82" t="s">
        <v>12856</v>
      </c>
      <c r="N2849" s="82"/>
      <c r="O2849" s="82"/>
      <c r="P2849" s="82"/>
    </row>
    <row r="2850" spans="1:16" ht="28.5">
      <c r="A2850" s="27" t="s">
        <v>12389</v>
      </c>
      <c r="C2850" t="str">
        <f t="shared" si="44"/>
        <v>Yes</v>
      </c>
      <c r="D2850" s="13" t="s">
        <v>12393</v>
      </c>
      <c r="E2850" s="64" t="s">
        <v>11092</v>
      </c>
      <c r="F2850" s="13" t="s">
        <v>846</v>
      </c>
      <c r="G2850" s="64" t="s">
        <v>848</v>
      </c>
      <c r="H2850" s="64" t="s">
        <v>15711</v>
      </c>
      <c r="I2850" s="13" t="s">
        <v>181</v>
      </c>
      <c r="J2850" s="82" t="s">
        <v>200</v>
      </c>
      <c r="K2850" s="82" t="s">
        <v>13178</v>
      </c>
      <c r="L2850" s="82" t="s">
        <v>14024</v>
      </c>
      <c r="M2850" s="82" t="s">
        <v>12856</v>
      </c>
      <c r="N2850" s="82"/>
      <c r="O2850" s="82"/>
      <c r="P2850" s="82"/>
    </row>
    <row r="2851" spans="1:16" ht="28.5">
      <c r="A2851" s="27" t="s">
        <v>12393</v>
      </c>
      <c r="C2851" t="str">
        <f t="shared" si="44"/>
        <v>Yes</v>
      </c>
      <c r="D2851" s="13" t="s">
        <v>12397</v>
      </c>
      <c r="E2851" s="64" t="s">
        <v>11100</v>
      </c>
      <c r="F2851" s="13" t="s">
        <v>846</v>
      </c>
      <c r="G2851" s="64" t="s">
        <v>848</v>
      </c>
      <c r="H2851" s="64" t="s">
        <v>15712</v>
      </c>
      <c r="I2851" s="13" t="s">
        <v>181</v>
      </c>
      <c r="J2851" s="82" t="s">
        <v>200</v>
      </c>
      <c r="K2851" s="82" t="s">
        <v>13178</v>
      </c>
      <c r="L2851" s="82" t="s">
        <v>14024</v>
      </c>
      <c r="M2851" s="82" t="s">
        <v>12856</v>
      </c>
      <c r="N2851" s="82"/>
      <c r="O2851" s="82"/>
      <c r="P2851" s="82"/>
    </row>
    <row r="2852" spans="1:16" ht="42.75">
      <c r="A2852" s="27" t="s">
        <v>12397</v>
      </c>
      <c r="C2852" t="str">
        <f t="shared" si="44"/>
        <v>Yes</v>
      </c>
      <c r="D2852" s="13" t="s">
        <v>12401</v>
      </c>
      <c r="E2852" s="64" t="s">
        <v>10818</v>
      </c>
      <c r="F2852" s="13" t="s">
        <v>853</v>
      </c>
      <c r="G2852" s="64" t="s">
        <v>855</v>
      </c>
      <c r="H2852" s="64" t="s">
        <v>15713</v>
      </c>
      <c r="I2852" s="13" t="s">
        <v>181</v>
      </c>
      <c r="J2852" s="82" t="s">
        <v>200</v>
      </c>
      <c r="K2852" s="82" t="s">
        <v>13178</v>
      </c>
      <c r="L2852" s="82" t="s">
        <v>14024</v>
      </c>
      <c r="M2852" s="82" t="s">
        <v>12856</v>
      </c>
      <c r="N2852" s="82"/>
      <c r="O2852" s="82"/>
      <c r="P2852" s="82"/>
    </row>
    <row r="2853" spans="1:16" ht="42.75">
      <c r="A2853" s="27" t="s">
        <v>12401</v>
      </c>
      <c r="C2853" t="str">
        <f t="shared" si="44"/>
        <v>Yes</v>
      </c>
      <c r="D2853" s="13" t="s">
        <v>12405</v>
      </c>
      <c r="E2853" s="64" t="s">
        <v>10826</v>
      </c>
      <c r="F2853" s="13" t="s">
        <v>853</v>
      </c>
      <c r="G2853" s="64" t="s">
        <v>855</v>
      </c>
      <c r="H2853" s="64" t="s">
        <v>15714</v>
      </c>
      <c r="I2853" s="13" t="s">
        <v>181</v>
      </c>
      <c r="J2853" s="82" t="s">
        <v>200</v>
      </c>
      <c r="K2853" s="82" t="s">
        <v>13178</v>
      </c>
      <c r="L2853" s="82" t="s">
        <v>14024</v>
      </c>
      <c r="M2853" s="82" t="s">
        <v>12856</v>
      </c>
      <c r="N2853" s="82"/>
      <c r="O2853" s="82"/>
      <c r="P2853" s="82"/>
    </row>
    <row r="2854" spans="1:16" ht="42.75">
      <c r="A2854" s="27" t="s">
        <v>12405</v>
      </c>
      <c r="C2854" t="str">
        <f t="shared" si="44"/>
        <v>Yes</v>
      </c>
      <c r="D2854" s="13" t="s">
        <v>12409</v>
      </c>
      <c r="E2854" s="64" t="s">
        <v>11107</v>
      </c>
      <c r="F2854" s="13" t="s">
        <v>853</v>
      </c>
      <c r="G2854" s="64" t="s">
        <v>855</v>
      </c>
      <c r="H2854" s="64" t="s">
        <v>15715</v>
      </c>
      <c r="I2854" s="13" t="s">
        <v>181</v>
      </c>
      <c r="J2854" s="82" t="s">
        <v>200</v>
      </c>
      <c r="K2854" s="82" t="s">
        <v>13178</v>
      </c>
      <c r="L2854" s="82" t="s">
        <v>14024</v>
      </c>
      <c r="M2854" s="82" t="s">
        <v>12856</v>
      </c>
      <c r="N2854" s="82"/>
      <c r="O2854" s="82"/>
      <c r="P2854" s="82"/>
    </row>
    <row r="2855" spans="1:16" ht="42.75">
      <c r="A2855" s="27" t="s">
        <v>12409</v>
      </c>
      <c r="C2855" t="str">
        <f t="shared" si="44"/>
        <v>Yes</v>
      </c>
      <c r="D2855" s="13" t="s">
        <v>12413</v>
      </c>
      <c r="E2855" s="64" t="s">
        <v>11092</v>
      </c>
      <c r="F2855" s="13" t="s">
        <v>853</v>
      </c>
      <c r="G2855" s="64" t="s">
        <v>855</v>
      </c>
      <c r="H2855" s="64" t="s">
        <v>15716</v>
      </c>
      <c r="I2855" s="13" t="s">
        <v>181</v>
      </c>
      <c r="J2855" s="82" t="s">
        <v>200</v>
      </c>
      <c r="K2855" s="82" t="s">
        <v>13178</v>
      </c>
      <c r="L2855" s="82" t="s">
        <v>14024</v>
      </c>
      <c r="M2855" s="82" t="s">
        <v>12856</v>
      </c>
      <c r="N2855" s="82"/>
      <c r="O2855" s="82"/>
      <c r="P2855" s="82"/>
    </row>
    <row r="2856" spans="1:16" ht="42.75">
      <c r="A2856" s="27" t="s">
        <v>12413</v>
      </c>
      <c r="C2856" t="str">
        <f t="shared" si="44"/>
        <v>Yes</v>
      </c>
      <c r="D2856" s="13" t="s">
        <v>12417</v>
      </c>
      <c r="E2856" s="64" t="s">
        <v>11100</v>
      </c>
      <c r="F2856" s="13" t="s">
        <v>853</v>
      </c>
      <c r="G2856" s="64" t="s">
        <v>855</v>
      </c>
      <c r="H2856" s="64" t="s">
        <v>15717</v>
      </c>
      <c r="I2856" s="13" t="s">
        <v>181</v>
      </c>
      <c r="J2856" s="82" t="s">
        <v>200</v>
      </c>
      <c r="K2856" s="82" t="s">
        <v>13178</v>
      </c>
      <c r="L2856" s="82" t="s">
        <v>14024</v>
      </c>
      <c r="M2856" s="82" t="s">
        <v>12856</v>
      </c>
      <c r="N2856" s="82"/>
      <c r="O2856" s="82"/>
      <c r="P2856" s="82"/>
    </row>
    <row r="2857" spans="1:16" ht="42.75">
      <c r="A2857" s="27" t="s">
        <v>12417</v>
      </c>
      <c r="C2857" t="str">
        <f t="shared" si="44"/>
        <v>Yes</v>
      </c>
      <c r="D2857" s="13" t="s">
        <v>12421</v>
      </c>
      <c r="E2857" s="64" t="s">
        <v>10818</v>
      </c>
      <c r="F2857" s="13" t="s">
        <v>859</v>
      </c>
      <c r="G2857" s="64" t="s">
        <v>861</v>
      </c>
      <c r="H2857" s="64" t="s">
        <v>15718</v>
      </c>
      <c r="I2857" s="13" t="s">
        <v>181</v>
      </c>
      <c r="J2857" s="82" t="s">
        <v>200</v>
      </c>
      <c r="K2857" s="82" t="s">
        <v>13178</v>
      </c>
      <c r="L2857" s="82" t="s">
        <v>14024</v>
      </c>
      <c r="M2857" s="82" t="s">
        <v>12856</v>
      </c>
      <c r="N2857" s="82"/>
      <c r="O2857" s="82"/>
      <c r="P2857" s="82"/>
    </row>
    <row r="2858" spans="1:16" ht="42.75">
      <c r="A2858" s="27" t="s">
        <v>12421</v>
      </c>
      <c r="C2858" t="str">
        <f t="shared" si="44"/>
        <v>Yes</v>
      </c>
      <c r="D2858" s="13" t="s">
        <v>12425</v>
      </c>
      <c r="E2858" s="64" t="s">
        <v>10826</v>
      </c>
      <c r="F2858" s="13" t="s">
        <v>859</v>
      </c>
      <c r="G2858" s="64" t="s">
        <v>861</v>
      </c>
      <c r="H2858" s="64" t="s">
        <v>15719</v>
      </c>
      <c r="I2858" s="13" t="s">
        <v>181</v>
      </c>
      <c r="J2858" s="82" t="s">
        <v>200</v>
      </c>
      <c r="K2858" s="82" t="s">
        <v>13178</v>
      </c>
      <c r="L2858" s="82" t="s">
        <v>14024</v>
      </c>
      <c r="M2858" s="82" t="s">
        <v>12856</v>
      </c>
      <c r="N2858" s="82"/>
      <c r="O2858" s="82"/>
      <c r="P2858" s="82"/>
    </row>
    <row r="2859" spans="1:16" ht="42.75">
      <c r="A2859" s="27" t="s">
        <v>12425</v>
      </c>
      <c r="C2859" t="str">
        <f t="shared" si="44"/>
        <v>Yes</v>
      </c>
      <c r="D2859" s="13" t="s">
        <v>12429</v>
      </c>
      <c r="E2859" s="64" t="s">
        <v>11107</v>
      </c>
      <c r="F2859" s="13" t="s">
        <v>859</v>
      </c>
      <c r="G2859" s="64" t="s">
        <v>861</v>
      </c>
      <c r="H2859" s="64" t="s">
        <v>15720</v>
      </c>
      <c r="I2859" s="13" t="s">
        <v>181</v>
      </c>
      <c r="J2859" s="82" t="s">
        <v>200</v>
      </c>
      <c r="K2859" s="82" t="s">
        <v>13178</v>
      </c>
      <c r="L2859" s="82" t="s">
        <v>14024</v>
      </c>
      <c r="M2859" s="82" t="s">
        <v>12856</v>
      </c>
      <c r="N2859" s="82"/>
      <c r="O2859" s="82"/>
      <c r="P2859" s="82"/>
    </row>
    <row r="2860" spans="1:16" ht="42.75">
      <c r="A2860" s="27" t="s">
        <v>12429</v>
      </c>
      <c r="C2860" t="str">
        <f t="shared" si="44"/>
        <v>Yes</v>
      </c>
      <c r="D2860" s="13" t="s">
        <v>12433</v>
      </c>
      <c r="E2860" s="64" t="s">
        <v>11092</v>
      </c>
      <c r="F2860" s="13" t="s">
        <v>859</v>
      </c>
      <c r="G2860" s="64" t="s">
        <v>861</v>
      </c>
      <c r="H2860" s="64" t="s">
        <v>15721</v>
      </c>
      <c r="I2860" s="13" t="s">
        <v>181</v>
      </c>
      <c r="J2860" s="82" t="s">
        <v>200</v>
      </c>
      <c r="K2860" s="82" t="s">
        <v>13178</v>
      </c>
      <c r="L2860" s="82" t="s">
        <v>14024</v>
      </c>
      <c r="M2860" s="82" t="s">
        <v>12856</v>
      </c>
      <c r="N2860" s="82"/>
      <c r="O2860" s="82"/>
      <c r="P2860" s="82"/>
    </row>
    <row r="2861" spans="1:16" ht="42.75">
      <c r="A2861" s="27" t="s">
        <v>12433</v>
      </c>
      <c r="C2861" t="str">
        <f t="shared" si="44"/>
        <v>Yes</v>
      </c>
      <c r="D2861" s="13" t="s">
        <v>12437</v>
      </c>
      <c r="E2861" s="64" t="s">
        <v>11100</v>
      </c>
      <c r="F2861" s="13" t="s">
        <v>859</v>
      </c>
      <c r="G2861" s="64" t="s">
        <v>861</v>
      </c>
      <c r="H2861" s="64" t="s">
        <v>15722</v>
      </c>
      <c r="I2861" s="13" t="s">
        <v>181</v>
      </c>
      <c r="J2861" s="82" t="s">
        <v>200</v>
      </c>
      <c r="K2861" s="82" t="s">
        <v>13178</v>
      </c>
      <c r="L2861" s="82" t="s">
        <v>14024</v>
      </c>
      <c r="M2861" s="82" t="s">
        <v>12856</v>
      </c>
      <c r="N2861" s="82"/>
      <c r="O2861" s="82"/>
      <c r="P2861" s="82"/>
    </row>
    <row r="2862" spans="1:16" ht="42.75">
      <c r="A2862" s="27" t="s">
        <v>12437</v>
      </c>
      <c r="C2862" t="str">
        <f t="shared" si="44"/>
        <v>Yes</v>
      </c>
      <c r="D2862" s="13" t="s">
        <v>12441</v>
      </c>
      <c r="E2862" s="64" t="s">
        <v>10818</v>
      </c>
      <c r="F2862" s="13" t="s">
        <v>866</v>
      </c>
      <c r="G2862" s="64" t="s">
        <v>868</v>
      </c>
      <c r="H2862" s="64" t="s">
        <v>15723</v>
      </c>
      <c r="I2862" s="13" t="s">
        <v>181</v>
      </c>
      <c r="J2862" s="82" t="s">
        <v>200</v>
      </c>
      <c r="K2862" s="82" t="s">
        <v>13178</v>
      </c>
      <c r="L2862" s="82" t="s">
        <v>14024</v>
      </c>
      <c r="M2862" s="82" t="s">
        <v>12856</v>
      </c>
      <c r="N2862" s="82"/>
      <c r="O2862" s="82"/>
      <c r="P2862" s="82"/>
    </row>
    <row r="2863" spans="1:16" ht="42.75">
      <c r="A2863" s="27" t="s">
        <v>12441</v>
      </c>
      <c r="C2863" t="str">
        <f t="shared" si="44"/>
        <v>Yes</v>
      </c>
      <c r="D2863" s="13" t="s">
        <v>12445</v>
      </c>
      <c r="E2863" s="64" t="s">
        <v>10826</v>
      </c>
      <c r="F2863" s="13" t="s">
        <v>866</v>
      </c>
      <c r="G2863" s="64" t="s">
        <v>868</v>
      </c>
      <c r="H2863" s="64" t="s">
        <v>15724</v>
      </c>
      <c r="I2863" s="13" t="s">
        <v>181</v>
      </c>
      <c r="J2863" s="82" t="s">
        <v>200</v>
      </c>
      <c r="K2863" s="82" t="s">
        <v>13178</v>
      </c>
      <c r="L2863" s="82" t="s">
        <v>14024</v>
      </c>
      <c r="M2863" s="82" t="s">
        <v>12856</v>
      </c>
      <c r="N2863" s="82"/>
      <c r="O2863" s="82"/>
      <c r="P2863" s="82"/>
    </row>
    <row r="2864" spans="1:16" ht="28.5">
      <c r="A2864" s="27" t="s">
        <v>12445</v>
      </c>
      <c r="C2864" t="str">
        <f t="shared" si="44"/>
        <v>Yes</v>
      </c>
      <c r="D2864" s="13" t="s">
        <v>12449</v>
      </c>
      <c r="E2864" s="64" t="s">
        <v>11107</v>
      </c>
      <c r="F2864" s="13" t="s">
        <v>866</v>
      </c>
      <c r="G2864" s="64" t="s">
        <v>868</v>
      </c>
      <c r="H2864" s="64" t="s">
        <v>15725</v>
      </c>
      <c r="I2864" s="13" t="s">
        <v>181</v>
      </c>
      <c r="J2864" s="82" t="s">
        <v>200</v>
      </c>
      <c r="K2864" s="82" t="s">
        <v>13178</v>
      </c>
      <c r="L2864" s="82" t="s">
        <v>14024</v>
      </c>
      <c r="M2864" s="82" t="s">
        <v>12856</v>
      </c>
      <c r="N2864" s="82"/>
      <c r="O2864" s="82"/>
      <c r="P2864" s="82"/>
    </row>
    <row r="2865" spans="1:16" ht="42.75">
      <c r="A2865" s="27" t="s">
        <v>12449</v>
      </c>
      <c r="C2865" t="str">
        <f t="shared" si="44"/>
        <v>Yes</v>
      </c>
      <c r="D2865" s="13" t="s">
        <v>12453</v>
      </c>
      <c r="E2865" s="64" t="s">
        <v>11092</v>
      </c>
      <c r="F2865" s="13" t="s">
        <v>866</v>
      </c>
      <c r="G2865" s="64" t="s">
        <v>868</v>
      </c>
      <c r="H2865" s="64" t="s">
        <v>15726</v>
      </c>
      <c r="I2865" s="13" t="s">
        <v>181</v>
      </c>
      <c r="J2865" s="82" t="s">
        <v>200</v>
      </c>
      <c r="K2865" s="82" t="s">
        <v>13178</v>
      </c>
      <c r="L2865" s="82" t="s">
        <v>14024</v>
      </c>
      <c r="M2865" s="82" t="s">
        <v>12856</v>
      </c>
      <c r="N2865" s="82"/>
      <c r="O2865" s="82"/>
      <c r="P2865" s="82"/>
    </row>
    <row r="2866" spans="1:16" ht="42.75">
      <c r="A2866" s="27" t="s">
        <v>12453</v>
      </c>
      <c r="C2866" t="str">
        <f t="shared" si="44"/>
        <v>Yes</v>
      </c>
      <c r="D2866" s="13" t="s">
        <v>12457</v>
      </c>
      <c r="E2866" s="64" t="s">
        <v>11100</v>
      </c>
      <c r="F2866" s="13" t="s">
        <v>866</v>
      </c>
      <c r="G2866" s="64" t="s">
        <v>868</v>
      </c>
      <c r="H2866" s="64" t="s">
        <v>15727</v>
      </c>
      <c r="I2866" s="13" t="s">
        <v>181</v>
      </c>
      <c r="J2866" s="82" t="s">
        <v>200</v>
      </c>
      <c r="K2866" s="82" t="s">
        <v>13178</v>
      </c>
      <c r="L2866" s="82" t="s">
        <v>14024</v>
      </c>
      <c r="M2866" s="82" t="s">
        <v>12856</v>
      </c>
      <c r="N2866" s="82"/>
      <c r="O2866" s="82"/>
      <c r="P2866" s="82"/>
    </row>
    <row r="2867" spans="1:16" ht="28.5">
      <c r="A2867" s="27" t="s">
        <v>12457</v>
      </c>
      <c r="C2867" t="str">
        <f t="shared" si="44"/>
        <v>Yes</v>
      </c>
      <c r="D2867" s="13" t="s">
        <v>12461</v>
      </c>
      <c r="E2867" s="64" t="s">
        <v>10818</v>
      </c>
      <c r="F2867" s="13" t="s">
        <v>872</v>
      </c>
      <c r="G2867" s="64" t="s">
        <v>874</v>
      </c>
      <c r="H2867" s="64" t="s">
        <v>15728</v>
      </c>
      <c r="I2867" s="13" t="s">
        <v>181</v>
      </c>
      <c r="J2867" s="82" t="s">
        <v>200</v>
      </c>
      <c r="K2867" s="82" t="s">
        <v>13178</v>
      </c>
      <c r="L2867" s="82" t="s">
        <v>14024</v>
      </c>
      <c r="M2867" s="82" t="s">
        <v>12856</v>
      </c>
      <c r="N2867" s="82"/>
      <c r="O2867" s="82"/>
      <c r="P2867" s="82"/>
    </row>
    <row r="2868" spans="1:16" ht="28.5">
      <c r="A2868" s="27" t="s">
        <v>12461</v>
      </c>
      <c r="C2868" t="str">
        <f t="shared" si="44"/>
        <v>Yes</v>
      </c>
      <c r="D2868" s="13" t="s">
        <v>12465</v>
      </c>
      <c r="E2868" s="64" t="s">
        <v>10826</v>
      </c>
      <c r="F2868" s="13" t="s">
        <v>872</v>
      </c>
      <c r="G2868" s="64" t="s">
        <v>874</v>
      </c>
      <c r="H2868" s="64" t="s">
        <v>15729</v>
      </c>
      <c r="I2868" s="13" t="s">
        <v>181</v>
      </c>
      <c r="J2868" s="82" t="s">
        <v>200</v>
      </c>
      <c r="K2868" s="82" t="s">
        <v>13178</v>
      </c>
      <c r="L2868" s="82" t="s">
        <v>14024</v>
      </c>
      <c r="M2868" s="82" t="s">
        <v>12856</v>
      </c>
      <c r="N2868" s="82"/>
      <c r="O2868" s="82"/>
      <c r="P2868" s="82"/>
    </row>
    <row r="2869" spans="1:16" ht="28.5">
      <c r="A2869" s="27" t="s">
        <v>12465</v>
      </c>
      <c r="C2869" t="str">
        <f t="shared" si="44"/>
        <v>Yes</v>
      </c>
      <c r="D2869" s="13" t="s">
        <v>12469</v>
      </c>
      <c r="E2869" s="64" t="s">
        <v>11107</v>
      </c>
      <c r="F2869" s="13" t="s">
        <v>872</v>
      </c>
      <c r="G2869" s="64" t="s">
        <v>874</v>
      </c>
      <c r="H2869" s="64" t="s">
        <v>15730</v>
      </c>
      <c r="I2869" s="13" t="s">
        <v>181</v>
      </c>
      <c r="J2869" s="82" t="s">
        <v>200</v>
      </c>
      <c r="K2869" s="82" t="s">
        <v>13178</v>
      </c>
      <c r="L2869" s="82" t="s">
        <v>14024</v>
      </c>
      <c r="M2869" s="82" t="s">
        <v>12856</v>
      </c>
      <c r="N2869" s="82"/>
      <c r="O2869" s="82"/>
      <c r="P2869" s="82"/>
    </row>
    <row r="2870" spans="1:16" ht="28.5">
      <c r="A2870" s="27" t="s">
        <v>12469</v>
      </c>
      <c r="C2870" t="str">
        <f t="shared" si="44"/>
        <v>Yes</v>
      </c>
      <c r="D2870" s="13" t="s">
        <v>12473</v>
      </c>
      <c r="E2870" s="64" t="s">
        <v>11092</v>
      </c>
      <c r="F2870" s="13" t="s">
        <v>872</v>
      </c>
      <c r="G2870" s="64" t="s">
        <v>874</v>
      </c>
      <c r="H2870" s="64" t="s">
        <v>15731</v>
      </c>
      <c r="I2870" s="13" t="s">
        <v>181</v>
      </c>
      <c r="J2870" s="82" t="s">
        <v>200</v>
      </c>
      <c r="K2870" s="82" t="s">
        <v>13178</v>
      </c>
      <c r="L2870" s="82" t="s">
        <v>14024</v>
      </c>
      <c r="M2870" s="82" t="s">
        <v>12856</v>
      </c>
      <c r="N2870" s="82"/>
      <c r="O2870" s="82"/>
      <c r="P2870" s="82"/>
    </row>
    <row r="2871" spans="1:16" ht="28.5">
      <c r="A2871" s="27" t="s">
        <v>12473</v>
      </c>
      <c r="C2871" t="str">
        <f t="shared" si="44"/>
        <v>Yes</v>
      </c>
      <c r="D2871" s="13" t="s">
        <v>12477</v>
      </c>
      <c r="E2871" s="64" t="s">
        <v>11100</v>
      </c>
      <c r="F2871" s="13" t="s">
        <v>872</v>
      </c>
      <c r="G2871" s="64" t="s">
        <v>874</v>
      </c>
      <c r="H2871" s="64" t="s">
        <v>15732</v>
      </c>
      <c r="I2871" s="13" t="s">
        <v>181</v>
      </c>
      <c r="J2871" s="82" t="s">
        <v>200</v>
      </c>
      <c r="K2871" s="82" t="s">
        <v>13178</v>
      </c>
      <c r="L2871" s="82" t="s">
        <v>14024</v>
      </c>
      <c r="M2871" s="82" t="s">
        <v>12856</v>
      </c>
      <c r="N2871" s="82"/>
      <c r="O2871" s="82"/>
      <c r="P2871" s="82"/>
    </row>
    <row r="2872" spans="1:16" ht="42.75">
      <c r="A2872" s="27" t="s">
        <v>12477</v>
      </c>
      <c r="C2872" t="str">
        <f t="shared" si="44"/>
        <v>Yes</v>
      </c>
      <c r="D2872" s="13" t="s">
        <v>12481</v>
      </c>
      <c r="E2872" s="64" t="s">
        <v>10818</v>
      </c>
      <c r="F2872" s="13" t="s">
        <v>256</v>
      </c>
      <c r="G2872" s="64" t="s">
        <v>258</v>
      </c>
      <c r="H2872" s="64" t="s">
        <v>15733</v>
      </c>
      <c r="I2872" s="13" t="s">
        <v>181</v>
      </c>
      <c r="J2872" s="82" t="s">
        <v>200</v>
      </c>
      <c r="K2872" s="82" t="s">
        <v>13178</v>
      </c>
      <c r="L2872" s="82" t="s">
        <v>14024</v>
      </c>
      <c r="M2872" s="82" t="s">
        <v>12856</v>
      </c>
      <c r="N2872" s="82"/>
      <c r="O2872" s="82"/>
      <c r="P2872" s="82"/>
    </row>
    <row r="2873" spans="1:16" ht="42.75">
      <c r="A2873" s="27" t="s">
        <v>12481</v>
      </c>
      <c r="C2873" t="str">
        <f t="shared" si="44"/>
        <v>Yes</v>
      </c>
      <c r="D2873" s="13" t="s">
        <v>12485</v>
      </c>
      <c r="E2873" s="64" t="s">
        <v>10826</v>
      </c>
      <c r="F2873" s="13" t="s">
        <v>256</v>
      </c>
      <c r="G2873" s="64" t="s">
        <v>258</v>
      </c>
      <c r="H2873" s="64" t="s">
        <v>15734</v>
      </c>
      <c r="I2873" s="13" t="s">
        <v>181</v>
      </c>
      <c r="J2873" s="82" t="s">
        <v>200</v>
      </c>
      <c r="K2873" s="82" t="s">
        <v>13178</v>
      </c>
      <c r="L2873" s="82" t="s">
        <v>14024</v>
      </c>
      <c r="M2873" s="82" t="s">
        <v>12856</v>
      </c>
      <c r="N2873" s="82"/>
      <c r="O2873" s="82"/>
      <c r="P2873" s="82"/>
    </row>
    <row r="2874" spans="1:16" ht="42.75">
      <c r="A2874" s="27" t="s">
        <v>12485</v>
      </c>
      <c r="C2874" t="str">
        <f t="shared" si="44"/>
        <v>Yes</v>
      </c>
      <c r="D2874" s="13" t="s">
        <v>12489</v>
      </c>
      <c r="E2874" s="64" t="s">
        <v>11107</v>
      </c>
      <c r="F2874" s="13" t="s">
        <v>256</v>
      </c>
      <c r="G2874" s="64" t="s">
        <v>258</v>
      </c>
      <c r="H2874" s="64" t="s">
        <v>15735</v>
      </c>
      <c r="I2874" s="13" t="s">
        <v>181</v>
      </c>
      <c r="J2874" s="82" t="s">
        <v>200</v>
      </c>
      <c r="K2874" s="82" t="s">
        <v>13178</v>
      </c>
      <c r="L2874" s="82" t="s">
        <v>14024</v>
      </c>
      <c r="M2874" s="82" t="s">
        <v>12856</v>
      </c>
      <c r="N2874" s="82"/>
      <c r="O2874" s="82"/>
      <c r="P2874" s="82"/>
    </row>
    <row r="2875" spans="1:16" ht="42.75">
      <c r="A2875" s="27" t="s">
        <v>12489</v>
      </c>
      <c r="C2875" t="str">
        <f t="shared" si="44"/>
        <v>Yes</v>
      </c>
      <c r="D2875" s="13" t="s">
        <v>12493</v>
      </c>
      <c r="E2875" s="64" t="s">
        <v>11092</v>
      </c>
      <c r="F2875" s="13" t="s">
        <v>256</v>
      </c>
      <c r="G2875" s="64" t="s">
        <v>258</v>
      </c>
      <c r="H2875" s="64" t="s">
        <v>15736</v>
      </c>
      <c r="I2875" s="13" t="s">
        <v>181</v>
      </c>
      <c r="J2875" s="82" t="s">
        <v>200</v>
      </c>
      <c r="K2875" s="82" t="s">
        <v>13178</v>
      </c>
      <c r="L2875" s="82" t="s">
        <v>14024</v>
      </c>
      <c r="M2875" s="82" t="s">
        <v>12856</v>
      </c>
      <c r="N2875" s="82"/>
      <c r="O2875" s="82"/>
      <c r="P2875" s="82"/>
    </row>
    <row r="2876" spans="1:16" ht="42.75">
      <c r="A2876" s="27" t="s">
        <v>12493</v>
      </c>
      <c r="C2876" t="str">
        <f t="shared" si="44"/>
        <v>Yes</v>
      </c>
      <c r="D2876" s="62" t="s">
        <v>12497</v>
      </c>
      <c r="E2876" s="103" t="s">
        <v>11100</v>
      </c>
      <c r="F2876" s="62" t="s">
        <v>256</v>
      </c>
      <c r="G2876" s="103" t="s">
        <v>258</v>
      </c>
      <c r="H2876" s="103" t="s">
        <v>15737</v>
      </c>
      <c r="I2876" s="62" t="s">
        <v>181</v>
      </c>
      <c r="J2876" s="85" t="s">
        <v>200</v>
      </c>
      <c r="K2876" s="85" t="s">
        <v>13178</v>
      </c>
      <c r="L2876" s="85" t="s">
        <v>14024</v>
      </c>
      <c r="M2876" s="85" t="s">
        <v>12856</v>
      </c>
      <c r="N2876" s="85"/>
      <c r="O2876" s="85"/>
      <c r="P2876" s="82"/>
    </row>
    <row r="2877" spans="1:16" ht="15.75">
      <c r="A2877" s="27" t="s">
        <v>12497</v>
      </c>
      <c r="C2877" t="str">
        <f t="shared" si="44"/>
        <v>No</v>
      </c>
      <c r="D2877" s="104" t="s">
        <v>12501</v>
      </c>
      <c r="E2877" s="105" t="s">
        <v>10818</v>
      </c>
      <c r="F2877" s="13" t="s">
        <v>475</v>
      </c>
      <c r="G2877" s="104" t="s">
        <v>12502</v>
      </c>
      <c r="H2877" s="104" t="s">
        <v>15738</v>
      </c>
      <c r="I2877" s="82" t="s">
        <v>181</v>
      </c>
      <c r="J2877" s="82" t="s">
        <v>137</v>
      </c>
      <c r="K2877" s="104" t="s">
        <v>13178</v>
      </c>
      <c r="L2877" s="104" t="s">
        <v>13211</v>
      </c>
      <c r="M2877" s="85" t="s">
        <v>12856</v>
      </c>
      <c r="N2877" s="106"/>
      <c r="O2877" s="106"/>
      <c r="P2877" s="107"/>
    </row>
    <row r="2878" spans="1:16" ht="15.75">
      <c r="C2878" t="str">
        <f t="shared" si="44"/>
        <v>No</v>
      </c>
      <c r="D2878" s="104" t="s">
        <v>12504</v>
      </c>
      <c r="E2878" s="105" t="s">
        <v>10826</v>
      </c>
      <c r="F2878" s="13" t="s">
        <v>475</v>
      </c>
      <c r="G2878" s="104" t="s">
        <v>12502</v>
      </c>
      <c r="H2878" s="104" t="s">
        <v>15739</v>
      </c>
      <c r="I2878" s="82" t="s">
        <v>181</v>
      </c>
      <c r="J2878" s="82" t="s">
        <v>137</v>
      </c>
      <c r="K2878" s="104" t="s">
        <v>13178</v>
      </c>
      <c r="L2878" s="104" t="s">
        <v>13211</v>
      </c>
      <c r="M2878" s="85" t="s">
        <v>12856</v>
      </c>
      <c r="N2878" s="106"/>
      <c r="O2878" s="106"/>
      <c r="P2878" s="107"/>
    </row>
    <row r="2879" spans="1:16" ht="15.75">
      <c r="C2879" t="str">
        <f t="shared" si="44"/>
        <v>No</v>
      </c>
      <c r="D2879" s="104" t="s">
        <v>12505</v>
      </c>
      <c r="E2879" s="105" t="s">
        <v>11107</v>
      </c>
      <c r="F2879" s="13" t="s">
        <v>475</v>
      </c>
      <c r="G2879" s="104" t="s">
        <v>12502</v>
      </c>
      <c r="H2879" s="104" t="s">
        <v>15740</v>
      </c>
      <c r="I2879" s="82" t="s">
        <v>181</v>
      </c>
      <c r="J2879" s="82" t="s">
        <v>137</v>
      </c>
      <c r="K2879" s="104" t="s">
        <v>13178</v>
      </c>
      <c r="L2879" s="104" t="s">
        <v>13211</v>
      </c>
      <c r="M2879" s="85" t="s">
        <v>12856</v>
      </c>
      <c r="N2879" s="106"/>
      <c r="O2879" s="106"/>
      <c r="P2879" s="107"/>
    </row>
    <row r="2880" spans="1:16" ht="15.75">
      <c r="C2880" t="str">
        <f t="shared" si="44"/>
        <v>No</v>
      </c>
      <c r="D2880" s="104" t="s">
        <v>12506</v>
      </c>
      <c r="E2880" s="105" t="s">
        <v>12507</v>
      </c>
      <c r="F2880" s="13" t="s">
        <v>475</v>
      </c>
      <c r="G2880" s="104" t="s">
        <v>12502</v>
      </c>
      <c r="H2880" s="104" t="s">
        <v>15741</v>
      </c>
      <c r="I2880" s="82" t="s">
        <v>181</v>
      </c>
      <c r="J2880" s="82" t="s">
        <v>137</v>
      </c>
      <c r="K2880" s="104" t="s">
        <v>13178</v>
      </c>
      <c r="L2880" s="104" t="s">
        <v>13211</v>
      </c>
      <c r="M2880" s="85" t="s">
        <v>12856</v>
      </c>
      <c r="N2880" s="106"/>
      <c r="O2880" s="106"/>
      <c r="P2880" s="107"/>
    </row>
    <row r="2881" spans="3:16" ht="15.75">
      <c r="C2881" t="str">
        <f t="shared" si="44"/>
        <v>No</v>
      </c>
      <c r="D2881" s="104" t="s">
        <v>12509</v>
      </c>
      <c r="E2881" s="105" t="s">
        <v>12510</v>
      </c>
      <c r="F2881" s="13" t="s">
        <v>475</v>
      </c>
      <c r="G2881" s="104" t="s">
        <v>12502</v>
      </c>
      <c r="H2881" s="104" t="s">
        <v>15742</v>
      </c>
      <c r="I2881" s="82" t="s">
        <v>181</v>
      </c>
      <c r="J2881" s="82" t="s">
        <v>137</v>
      </c>
      <c r="K2881" s="104" t="s">
        <v>13178</v>
      </c>
      <c r="L2881" s="104" t="s">
        <v>13211</v>
      </c>
      <c r="M2881" s="85" t="s">
        <v>12856</v>
      </c>
      <c r="N2881" s="106"/>
      <c r="O2881" s="106"/>
      <c r="P2881" s="107"/>
    </row>
    <row r="2882" spans="3:16" ht="15.75">
      <c r="C2882" t="str">
        <f t="shared" ref="C2882:C2945" si="45">IF(ISNA(VLOOKUP(D2882,$A:$A,1,FALSE)),"No","Yes")</f>
        <v>No</v>
      </c>
      <c r="D2882" s="104" t="s">
        <v>12512</v>
      </c>
      <c r="E2882" s="105" t="s">
        <v>12513</v>
      </c>
      <c r="F2882" s="13" t="s">
        <v>475</v>
      </c>
      <c r="G2882" s="104" t="s">
        <v>12502</v>
      </c>
      <c r="H2882" s="104" t="s">
        <v>15743</v>
      </c>
      <c r="I2882" s="82" t="s">
        <v>181</v>
      </c>
      <c r="J2882" s="82" t="s">
        <v>137</v>
      </c>
      <c r="K2882" s="104" t="s">
        <v>13178</v>
      </c>
      <c r="L2882" s="104" t="s">
        <v>13211</v>
      </c>
      <c r="M2882" s="85" t="s">
        <v>12856</v>
      </c>
      <c r="N2882" s="106"/>
      <c r="O2882" s="106"/>
      <c r="P2882" s="107"/>
    </row>
    <row r="2883" spans="3:16" ht="15.75">
      <c r="C2883" t="str">
        <f t="shared" si="45"/>
        <v>No</v>
      </c>
      <c r="D2883" s="104" t="s">
        <v>12515</v>
      </c>
      <c r="E2883" s="105" t="s">
        <v>12516</v>
      </c>
      <c r="F2883" s="13" t="s">
        <v>475</v>
      </c>
      <c r="G2883" s="104" t="s">
        <v>12502</v>
      </c>
      <c r="H2883" s="104" t="s">
        <v>15744</v>
      </c>
      <c r="I2883" s="82" t="s">
        <v>181</v>
      </c>
      <c r="J2883" s="82" t="s">
        <v>137</v>
      </c>
      <c r="K2883" s="104" t="s">
        <v>13178</v>
      </c>
      <c r="L2883" s="104" t="s">
        <v>13211</v>
      </c>
      <c r="M2883" s="85" t="s">
        <v>12856</v>
      </c>
      <c r="N2883" s="106"/>
      <c r="O2883" s="106"/>
      <c r="P2883" s="107"/>
    </row>
    <row r="2884" spans="3:16" ht="15.75">
      <c r="C2884" t="str">
        <f t="shared" si="45"/>
        <v>No</v>
      </c>
      <c r="D2884" s="104" t="s">
        <v>12518</v>
      </c>
      <c r="E2884" s="105" t="s">
        <v>11100</v>
      </c>
      <c r="F2884" s="13" t="s">
        <v>475</v>
      </c>
      <c r="G2884" s="104" t="s">
        <v>12502</v>
      </c>
      <c r="H2884" s="104" t="s">
        <v>15745</v>
      </c>
      <c r="I2884" s="82" t="s">
        <v>181</v>
      </c>
      <c r="J2884" s="82" t="s">
        <v>137</v>
      </c>
      <c r="K2884" s="104" t="s">
        <v>13178</v>
      </c>
      <c r="L2884" s="104" t="s">
        <v>13211</v>
      </c>
      <c r="M2884" s="85" t="s">
        <v>12856</v>
      </c>
      <c r="N2884" s="106"/>
      <c r="O2884" s="106"/>
      <c r="P2884" s="107"/>
    </row>
    <row r="2885" spans="3:16" ht="15.75">
      <c r="C2885" t="str">
        <f t="shared" si="45"/>
        <v>No</v>
      </c>
      <c r="D2885" s="104" t="s">
        <v>12519</v>
      </c>
      <c r="E2885" s="105" t="s">
        <v>11092</v>
      </c>
      <c r="F2885" s="13" t="s">
        <v>475</v>
      </c>
      <c r="G2885" s="104" t="s">
        <v>12502</v>
      </c>
      <c r="H2885" s="104" t="s">
        <v>15746</v>
      </c>
      <c r="I2885" s="82" t="s">
        <v>181</v>
      </c>
      <c r="J2885" s="82" t="s">
        <v>137</v>
      </c>
      <c r="K2885" s="104" t="s">
        <v>13178</v>
      </c>
      <c r="L2885" s="104" t="s">
        <v>13211</v>
      </c>
      <c r="M2885" s="85" t="s">
        <v>12856</v>
      </c>
      <c r="N2885" s="106"/>
      <c r="O2885" s="106"/>
      <c r="P2885" s="107"/>
    </row>
    <row r="2886" spans="3:16" ht="15.75">
      <c r="C2886" t="str">
        <f t="shared" si="45"/>
        <v>No</v>
      </c>
      <c r="D2886" s="104" t="s">
        <v>12520</v>
      </c>
      <c r="E2886" s="105" t="s">
        <v>10602</v>
      </c>
      <c r="F2886" s="13" t="s">
        <v>475</v>
      </c>
      <c r="G2886" s="104" t="s">
        <v>12502</v>
      </c>
      <c r="H2886" s="104" t="s">
        <v>15747</v>
      </c>
      <c r="I2886" s="82" t="s">
        <v>181</v>
      </c>
      <c r="J2886" s="82" t="s">
        <v>137</v>
      </c>
      <c r="K2886" s="104" t="s">
        <v>13178</v>
      </c>
      <c r="L2886" s="104" t="s">
        <v>13211</v>
      </c>
      <c r="M2886" s="85" t="s">
        <v>12856</v>
      </c>
      <c r="N2886" s="106"/>
      <c r="O2886" s="106"/>
      <c r="P2886" s="107"/>
    </row>
    <row r="2887" spans="3:16" ht="15.75">
      <c r="C2887" t="str">
        <f t="shared" si="45"/>
        <v>No</v>
      </c>
      <c r="D2887" s="104" t="s">
        <v>12521</v>
      </c>
      <c r="E2887" s="105" t="s">
        <v>10818</v>
      </c>
      <c r="F2887" s="13" t="s">
        <v>451</v>
      </c>
      <c r="G2887" s="104" t="s">
        <v>12522</v>
      </c>
      <c r="H2887" s="104" t="s">
        <v>15748</v>
      </c>
      <c r="I2887" s="82" t="s">
        <v>181</v>
      </c>
      <c r="J2887" s="82" t="s">
        <v>137</v>
      </c>
      <c r="K2887" s="104" t="s">
        <v>13178</v>
      </c>
      <c r="L2887" s="104" t="s">
        <v>13211</v>
      </c>
      <c r="M2887" s="85" t="s">
        <v>12856</v>
      </c>
      <c r="N2887" s="106"/>
      <c r="O2887" s="106"/>
      <c r="P2887" s="107"/>
    </row>
    <row r="2888" spans="3:16" ht="15.75">
      <c r="C2888" t="str">
        <f t="shared" si="45"/>
        <v>No</v>
      </c>
      <c r="D2888" s="104" t="s">
        <v>12523</v>
      </c>
      <c r="E2888" s="105" t="s">
        <v>10826</v>
      </c>
      <c r="F2888" s="13" t="s">
        <v>451</v>
      </c>
      <c r="G2888" s="104" t="s">
        <v>12522</v>
      </c>
      <c r="H2888" s="104" t="s">
        <v>15749</v>
      </c>
      <c r="I2888" s="82" t="s">
        <v>181</v>
      </c>
      <c r="J2888" s="82" t="s">
        <v>137</v>
      </c>
      <c r="K2888" s="104" t="s">
        <v>13178</v>
      </c>
      <c r="L2888" s="104" t="s">
        <v>13211</v>
      </c>
      <c r="M2888" s="85" t="s">
        <v>12856</v>
      </c>
      <c r="N2888" s="106"/>
      <c r="O2888" s="106"/>
      <c r="P2888" s="107"/>
    </row>
    <row r="2889" spans="3:16" ht="15.75">
      <c r="C2889" t="str">
        <f t="shared" si="45"/>
        <v>No</v>
      </c>
      <c r="D2889" s="104" t="s">
        <v>12524</v>
      </c>
      <c r="E2889" s="105" t="s">
        <v>11107</v>
      </c>
      <c r="F2889" s="13" t="s">
        <v>451</v>
      </c>
      <c r="G2889" s="104" t="s">
        <v>12522</v>
      </c>
      <c r="H2889" s="104" t="s">
        <v>15750</v>
      </c>
      <c r="I2889" s="82" t="s">
        <v>181</v>
      </c>
      <c r="J2889" s="82" t="s">
        <v>137</v>
      </c>
      <c r="K2889" s="104" t="s">
        <v>13178</v>
      </c>
      <c r="L2889" s="104" t="s">
        <v>13211</v>
      </c>
      <c r="M2889" s="85" t="s">
        <v>12856</v>
      </c>
      <c r="N2889" s="106"/>
      <c r="O2889" s="106"/>
      <c r="P2889" s="107"/>
    </row>
    <row r="2890" spans="3:16" ht="15.75">
      <c r="C2890" t="str">
        <f t="shared" si="45"/>
        <v>No</v>
      </c>
      <c r="D2890" s="104" t="s">
        <v>12525</v>
      </c>
      <c r="E2890" s="105" t="s">
        <v>11092</v>
      </c>
      <c r="F2890" s="13" t="s">
        <v>451</v>
      </c>
      <c r="G2890" s="104" t="s">
        <v>12522</v>
      </c>
      <c r="H2890" s="104" t="s">
        <v>15751</v>
      </c>
      <c r="I2890" s="82" t="s">
        <v>181</v>
      </c>
      <c r="J2890" s="82" t="s">
        <v>137</v>
      </c>
      <c r="K2890" s="104" t="s">
        <v>13178</v>
      </c>
      <c r="L2890" s="104" t="s">
        <v>13211</v>
      </c>
      <c r="M2890" s="85" t="s">
        <v>12856</v>
      </c>
      <c r="N2890" s="106"/>
      <c r="O2890" s="106"/>
      <c r="P2890" s="107"/>
    </row>
    <row r="2891" spans="3:16" ht="15.75">
      <c r="C2891" t="str">
        <f t="shared" si="45"/>
        <v>No</v>
      </c>
      <c r="D2891" s="104" t="s">
        <v>12526</v>
      </c>
      <c r="E2891" s="105" t="s">
        <v>11100</v>
      </c>
      <c r="F2891" s="13" t="s">
        <v>451</v>
      </c>
      <c r="G2891" s="104" t="s">
        <v>12522</v>
      </c>
      <c r="H2891" s="104" t="s">
        <v>15752</v>
      </c>
      <c r="I2891" s="82" t="s">
        <v>181</v>
      </c>
      <c r="J2891" s="82" t="s">
        <v>137</v>
      </c>
      <c r="K2891" s="104" t="s">
        <v>13178</v>
      </c>
      <c r="L2891" s="104" t="s">
        <v>13211</v>
      </c>
      <c r="M2891" s="85" t="s">
        <v>12856</v>
      </c>
      <c r="N2891" s="106"/>
      <c r="O2891" s="106"/>
      <c r="P2891" s="107"/>
    </row>
    <row r="2892" spans="3:16" ht="15.75">
      <c r="C2892" t="str">
        <f t="shared" si="45"/>
        <v>No</v>
      </c>
      <c r="D2892" s="104" t="s">
        <v>12527</v>
      </c>
      <c r="E2892" s="105" t="s">
        <v>10818</v>
      </c>
      <c r="F2892" s="13" t="s">
        <v>308</v>
      </c>
      <c r="G2892" s="104" t="s">
        <v>5192</v>
      </c>
      <c r="H2892" s="104" t="s">
        <v>15753</v>
      </c>
      <c r="I2892" s="82" t="s">
        <v>181</v>
      </c>
      <c r="J2892" s="82" t="s">
        <v>137</v>
      </c>
      <c r="K2892" s="104" t="s">
        <v>13178</v>
      </c>
      <c r="L2892" s="104" t="s">
        <v>12855</v>
      </c>
      <c r="M2892" s="85" t="s">
        <v>12856</v>
      </c>
      <c r="N2892" s="106"/>
      <c r="O2892" s="106"/>
      <c r="P2892" s="107"/>
    </row>
    <row r="2893" spans="3:16" ht="15.75">
      <c r="C2893" t="str">
        <f t="shared" si="45"/>
        <v>No</v>
      </c>
      <c r="D2893" s="104" t="s">
        <v>12528</v>
      </c>
      <c r="E2893" s="105" t="s">
        <v>10826</v>
      </c>
      <c r="F2893" s="13" t="s">
        <v>308</v>
      </c>
      <c r="G2893" s="104" t="s">
        <v>5192</v>
      </c>
      <c r="H2893" s="104" t="s">
        <v>15754</v>
      </c>
      <c r="I2893" s="82" t="s">
        <v>181</v>
      </c>
      <c r="J2893" s="82" t="s">
        <v>137</v>
      </c>
      <c r="K2893" s="104" t="s">
        <v>13178</v>
      </c>
      <c r="L2893" s="104" t="s">
        <v>12855</v>
      </c>
      <c r="M2893" s="85" t="s">
        <v>12856</v>
      </c>
      <c r="N2893" s="106"/>
      <c r="O2893" s="106"/>
      <c r="P2893" s="107"/>
    </row>
    <row r="2894" spans="3:16" ht="15.75">
      <c r="C2894" t="str">
        <f t="shared" si="45"/>
        <v>No</v>
      </c>
      <c r="D2894" s="104" t="s">
        <v>12529</v>
      </c>
      <c r="E2894" s="105" t="s">
        <v>11107</v>
      </c>
      <c r="F2894" s="13" t="s">
        <v>308</v>
      </c>
      <c r="G2894" s="104" t="s">
        <v>5192</v>
      </c>
      <c r="H2894" s="104" t="s">
        <v>15755</v>
      </c>
      <c r="I2894" s="82" t="s">
        <v>181</v>
      </c>
      <c r="J2894" s="82" t="s">
        <v>137</v>
      </c>
      <c r="K2894" s="104" t="s">
        <v>13178</v>
      </c>
      <c r="L2894" s="104" t="s">
        <v>12855</v>
      </c>
      <c r="M2894" s="85" t="s">
        <v>12856</v>
      </c>
      <c r="N2894" s="106"/>
      <c r="O2894" s="106"/>
      <c r="P2894" s="107"/>
    </row>
    <row r="2895" spans="3:16" ht="15.75">
      <c r="C2895" t="str">
        <f t="shared" si="45"/>
        <v>No</v>
      </c>
      <c r="D2895" s="104" t="s">
        <v>12530</v>
      </c>
      <c r="E2895" s="105" t="s">
        <v>11100</v>
      </c>
      <c r="F2895" s="13" t="s">
        <v>308</v>
      </c>
      <c r="G2895" s="104" t="s">
        <v>5192</v>
      </c>
      <c r="H2895" s="104" t="s">
        <v>15756</v>
      </c>
      <c r="I2895" s="82" t="s">
        <v>181</v>
      </c>
      <c r="J2895" s="82" t="s">
        <v>137</v>
      </c>
      <c r="K2895" s="104" t="s">
        <v>13178</v>
      </c>
      <c r="L2895" s="104" t="s">
        <v>12855</v>
      </c>
      <c r="M2895" s="85" t="s">
        <v>12856</v>
      </c>
      <c r="N2895" s="106"/>
      <c r="O2895" s="106"/>
      <c r="P2895" s="107"/>
    </row>
    <row r="2896" spans="3:16" ht="15.75">
      <c r="C2896" t="str">
        <f t="shared" si="45"/>
        <v>No</v>
      </c>
      <c r="D2896" s="104" t="s">
        <v>12531</v>
      </c>
      <c r="E2896" s="105" t="s">
        <v>11092</v>
      </c>
      <c r="F2896" s="13" t="s">
        <v>308</v>
      </c>
      <c r="G2896" s="104" t="s">
        <v>5192</v>
      </c>
      <c r="H2896" s="104" t="s">
        <v>15757</v>
      </c>
      <c r="I2896" s="82" t="s">
        <v>181</v>
      </c>
      <c r="J2896" s="82" t="s">
        <v>137</v>
      </c>
      <c r="K2896" s="104" t="s">
        <v>13178</v>
      </c>
      <c r="L2896" s="104" t="s">
        <v>12855</v>
      </c>
      <c r="M2896" s="85" t="s">
        <v>12856</v>
      </c>
      <c r="N2896" s="106"/>
      <c r="O2896" s="106"/>
      <c r="P2896" s="107"/>
    </row>
    <row r="2897" spans="3:16" ht="15.75">
      <c r="C2897" t="str">
        <f t="shared" si="45"/>
        <v>No</v>
      </c>
      <c r="D2897" s="104" t="s">
        <v>12532</v>
      </c>
      <c r="E2897" s="105" t="s">
        <v>10818</v>
      </c>
      <c r="F2897" s="13" t="s">
        <v>263</v>
      </c>
      <c r="G2897" s="104" t="s">
        <v>12533</v>
      </c>
      <c r="H2897" s="104" t="s">
        <v>15758</v>
      </c>
      <c r="I2897" s="82" t="s">
        <v>181</v>
      </c>
      <c r="J2897" s="82" t="s">
        <v>137</v>
      </c>
      <c r="K2897" s="104" t="s">
        <v>13178</v>
      </c>
      <c r="L2897" s="104" t="s">
        <v>12855</v>
      </c>
      <c r="M2897" s="85" t="s">
        <v>12856</v>
      </c>
      <c r="N2897" s="106"/>
      <c r="O2897" s="106"/>
      <c r="P2897" s="107"/>
    </row>
    <row r="2898" spans="3:16" ht="15.75">
      <c r="C2898" t="str">
        <f t="shared" si="45"/>
        <v>No</v>
      </c>
      <c r="D2898" s="104" t="s">
        <v>12534</v>
      </c>
      <c r="E2898" s="105" t="s">
        <v>10826</v>
      </c>
      <c r="F2898" s="13" t="s">
        <v>263</v>
      </c>
      <c r="G2898" s="104" t="s">
        <v>12533</v>
      </c>
      <c r="H2898" s="104" t="s">
        <v>15759</v>
      </c>
      <c r="I2898" s="82" t="s">
        <v>181</v>
      </c>
      <c r="J2898" s="82" t="s">
        <v>137</v>
      </c>
      <c r="K2898" s="104" t="s">
        <v>13178</v>
      </c>
      <c r="L2898" s="104" t="s">
        <v>12855</v>
      </c>
      <c r="M2898" s="85" t="s">
        <v>12856</v>
      </c>
      <c r="N2898" s="106"/>
      <c r="O2898" s="106"/>
      <c r="P2898" s="107"/>
    </row>
    <row r="2899" spans="3:16" ht="15.75">
      <c r="C2899" t="str">
        <f t="shared" si="45"/>
        <v>No</v>
      </c>
      <c r="D2899" s="104" t="s">
        <v>12535</v>
      </c>
      <c r="E2899" s="105" t="s">
        <v>11107</v>
      </c>
      <c r="F2899" s="13" t="s">
        <v>263</v>
      </c>
      <c r="G2899" s="104" t="s">
        <v>12533</v>
      </c>
      <c r="H2899" s="104" t="s">
        <v>15760</v>
      </c>
      <c r="I2899" s="82" t="s">
        <v>181</v>
      </c>
      <c r="J2899" s="82" t="s">
        <v>137</v>
      </c>
      <c r="K2899" s="104" t="s">
        <v>13178</v>
      </c>
      <c r="L2899" s="104" t="s">
        <v>12855</v>
      </c>
      <c r="M2899" s="85" t="s">
        <v>12856</v>
      </c>
      <c r="N2899" s="106"/>
      <c r="O2899" s="106"/>
      <c r="P2899" s="107"/>
    </row>
    <row r="2900" spans="3:16" ht="15.75">
      <c r="C2900" t="str">
        <f t="shared" si="45"/>
        <v>No</v>
      </c>
      <c r="D2900" s="104" t="s">
        <v>12536</v>
      </c>
      <c r="E2900" s="105" t="s">
        <v>11100</v>
      </c>
      <c r="F2900" s="13" t="s">
        <v>263</v>
      </c>
      <c r="G2900" s="104" t="s">
        <v>12533</v>
      </c>
      <c r="H2900" s="104" t="s">
        <v>15761</v>
      </c>
      <c r="I2900" s="82" t="s">
        <v>181</v>
      </c>
      <c r="J2900" s="82" t="s">
        <v>137</v>
      </c>
      <c r="K2900" s="104" t="s">
        <v>13178</v>
      </c>
      <c r="L2900" s="104" t="s">
        <v>12855</v>
      </c>
      <c r="M2900" s="85" t="s">
        <v>12856</v>
      </c>
      <c r="N2900" s="106"/>
      <c r="O2900" s="106"/>
      <c r="P2900" s="107"/>
    </row>
    <row r="2901" spans="3:16" ht="15.75">
      <c r="C2901" t="str">
        <f t="shared" si="45"/>
        <v>No</v>
      </c>
      <c r="D2901" s="104" t="s">
        <v>12537</v>
      </c>
      <c r="E2901" s="105" t="s">
        <v>11092</v>
      </c>
      <c r="F2901" s="13" t="s">
        <v>263</v>
      </c>
      <c r="G2901" s="104" t="s">
        <v>12533</v>
      </c>
      <c r="H2901" s="104" t="s">
        <v>15762</v>
      </c>
      <c r="I2901" s="82" t="s">
        <v>181</v>
      </c>
      <c r="J2901" s="82" t="s">
        <v>137</v>
      </c>
      <c r="K2901" s="104" t="s">
        <v>13178</v>
      </c>
      <c r="L2901" s="104" t="s">
        <v>12855</v>
      </c>
      <c r="M2901" s="85" t="s">
        <v>12856</v>
      </c>
      <c r="N2901" s="106"/>
      <c r="O2901" s="106"/>
      <c r="P2901" s="107"/>
    </row>
    <row r="2902" spans="3:16" ht="15.75">
      <c r="C2902" t="str">
        <f t="shared" si="45"/>
        <v>No</v>
      </c>
      <c r="D2902" s="104" t="s">
        <v>12538</v>
      </c>
      <c r="E2902" s="105" t="s">
        <v>10818</v>
      </c>
      <c r="F2902" s="13" t="s">
        <v>290</v>
      </c>
      <c r="G2902" s="104" t="s">
        <v>12539</v>
      </c>
      <c r="H2902" s="104" t="s">
        <v>15763</v>
      </c>
      <c r="I2902" s="82" t="s">
        <v>181</v>
      </c>
      <c r="J2902" s="82" t="s">
        <v>137</v>
      </c>
      <c r="K2902" s="104" t="s">
        <v>13178</v>
      </c>
      <c r="L2902" s="104" t="s">
        <v>12855</v>
      </c>
      <c r="M2902" s="85" t="s">
        <v>12856</v>
      </c>
      <c r="N2902" s="106"/>
      <c r="O2902" s="106"/>
      <c r="P2902" s="107"/>
    </row>
    <row r="2903" spans="3:16" ht="15.75">
      <c r="C2903" t="str">
        <f t="shared" si="45"/>
        <v>No</v>
      </c>
      <c r="D2903" s="104" t="s">
        <v>12540</v>
      </c>
      <c r="E2903" s="105" t="s">
        <v>10826</v>
      </c>
      <c r="F2903" s="13" t="s">
        <v>290</v>
      </c>
      <c r="G2903" s="104" t="s">
        <v>12539</v>
      </c>
      <c r="H2903" s="104" t="s">
        <v>15764</v>
      </c>
      <c r="I2903" s="82" t="s">
        <v>181</v>
      </c>
      <c r="J2903" s="82" t="s">
        <v>137</v>
      </c>
      <c r="K2903" s="104" t="s">
        <v>13178</v>
      </c>
      <c r="L2903" s="104" t="s">
        <v>12855</v>
      </c>
      <c r="M2903" s="85" t="s">
        <v>12856</v>
      </c>
      <c r="N2903" s="106"/>
      <c r="O2903" s="106"/>
      <c r="P2903" s="107"/>
    </row>
    <row r="2904" spans="3:16" ht="15.75">
      <c r="C2904" t="str">
        <f t="shared" si="45"/>
        <v>No</v>
      </c>
      <c r="D2904" s="104" t="s">
        <v>12541</v>
      </c>
      <c r="E2904" s="105" t="s">
        <v>11107</v>
      </c>
      <c r="F2904" s="13" t="s">
        <v>290</v>
      </c>
      <c r="G2904" s="104" t="s">
        <v>12539</v>
      </c>
      <c r="H2904" s="104" t="s">
        <v>15765</v>
      </c>
      <c r="I2904" s="82" t="s">
        <v>181</v>
      </c>
      <c r="J2904" s="82" t="s">
        <v>137</v>
      </c>
      <c r="K2904" s="104" t="s">
        <v>13178</v>
      </c>
      <c r="L2904" s="104" t="s">
        <v>12855</v>
      </c>
      <c r="M2904" s="85" t="s">
        <v>12856</v>
      </c>
      <c r="N2904" s="106"/>
      <c r="O2904" s="106"/>
      <c r="P2904" s="107"/>
    </row>
    <row r="2905" spans="3:16" ht="15.75">
      <c r="C2905" t="str">
        <f t="shared" si="45"/>
        <v>No</v>
      </c>
      <c r="D2905" s="104" t="s">
        <v>12542</v>
      </c>
      <c r="E2905" s="105" t="s">
        <v>11100</v>
      </c>
      <c r="F2905" s="13" t="s">
        <v>290</v>
      </c>
      <c r="G2905" s="104" t="s">
        <v>12539</v>
      </c>
      <c r="H2905" s="104" t="s">
        <v>15766</v>
      </c>
      <c r="I2905" s="82" t="s">
        <v>181</v>
      </c>
      <c r="J2905" s="82" t="s">
        <v>137</v>
      </c>
      <c r="K2905" s="104" t="s">
        <v>13178</v>
      </c>
      <c r="L2905" s="104" t="s">
        <v>12855</v>
      </c>
      <c r="M2905" s="85" t="s">
        <v>12856</v>
      </c>
      <c r="N2905" s="106"/>
      <c r="O2905" s="106"/>
      <c r="P2905" s="107"/>
    </row>
    <row r="2906" spans="3:16" ht="15.75">
      <c r="C2906" t="str">
        <f t="shared" si="45"/>
        <v>No</v>
      </c>
      <c r="D2906" s="104" t="s">
        <v>12543</v>
      </c>
      <c r="E2906" s="105" t="s">
        <v>11092</v>
      </c>
      <c r="F2906" s="13" t="s">
        <v>290</v>
      </c>
      <c r="G2906" s="104" t="s">
        <v>12539</v>
      </c>
      <c r="H2906" s="104" t="s">
        <v>15767</v>
      </c>
      <c r="I2906" s="82" t="s">
        <v>181</v>
      </c>
      <c r="J2906" s="82" t="s">
        <v>137</v>
      </c>
      <c r="K2906" s="104" t="s">
        <v>13178</v>
      </c>
      <c r="L2906" s="104" t="s">
        <v>12855</v>
      </c>
      <c r="M2906" s="85" t="s">
        <v>12856</v>
      </c>
      <c r="N2906" s="106"/>
      <c r="O2906" s="106"/>
      <c r="P2906" s="107"/>
    </row>
    <row r="2907" spans="3:16" ht="15.75">
      <c r="C2907" t="str">
        <f t="shared" si="45"/>
        <v>No</v>
      </c>
      <c r="D2907" s="104" t="s">
        <v>12544</v>
      </c>
      <c r="E2907" s="105" t="s">
        <v>10818</v>
      </c>
      <c r="F2907" s="13" t="s">
        <v>302</v>
      </c>
      <c r="G2907" s="104" t="s">
        <v>12545</v>
      </c>
      <c r="H2907" s="104" t="s">
        <v>15768</v>
      </c>
      <c r="I2907" s="82" t="s">
        <v>181</v>
      </c>
      <c r="J2907" s="82" t="s">
        <v>137</v>
      </c>
      <c r="K2907" s="104" t="s">
        <v>13178</v>
      </c>
      <c r="L2907" s="104" t="s">
        <v>12855</v>
      </c>
      <c r="M2907" s="85" t="s">
        <v>12856</v>
      </c>
      <c r="N2907" s="106"/>
      <c r="O2907" s="106"/>
      <c r="P2907" s="107"/>
    </row>
    <row r="2908" spans="3:16" ht="15.75">
      <c r="C2908" t="str">
        <f t="shared" si="45"/>
        <v>No</v>
      </c>
      <c r="D2908" s="104" t="s">
        <v>12546</v>
      </c>
      <c r="E2908" s="105" t="s">
        <v>10826</v>
      </c>
      <c r="F2908" s="13" t="s">
        <v>302</v>
      </c>
      <c r="G2908" s="104" t="s">
        <v>12545</v>
      </c>
      <c r="H2908" s="104" t="s">
        <v>15769</v>
      </c>
      <c r="I2908" s="82" t="s">
        <v>181</v>
      </c>
      <c r="J2908" s="82" t="s">
        <v>137</v>
      </c>
      <c r="K2908" s="104" t="s">
        <v>13178</v>
      </c>
      <c r="L2908" s="104" t="s">
        <v>12855</v>
      </c>
      <c r="M2908" s="85" t="s">
        <v>12856</v>
      </c>
      <c r="N2908" s="106"/>
      <c r="O2908" s="106"/>
      <c r="P2908" s="107"/>
    </row>
    <row r="2909" spans="3:16" ht="15.75">
      <c r="C2909" t="str">
        <f t="shared" si="45"/>
        <v>No</v>
      </c>
      <c r="D2909" s="104" t="s">
        <v>12547</v>
      </c>
      <c r="E2909" s="105" t="s">
        <v>11107</v>
      </c>
      <c r="F2909" s="13" t="s">
        <v>302</v>
      </c>
      <c r="G2909" s="104" t="s">
        <v>12545</v>
      </c>
      <c r="H2909" s="104" t="s">
        <v>15770</v>
      </c>
      <c r="I2909" s="82" t="s">
        <v>181</v>
      </c>
      <c r="J2909" s="82" t="s">
        <v>137</v>
      </c>
      <c r="K2909" s="104" t="s">
        <v>13178</v>
      </c>
      <c r="L2909" s="104" t="s">
        <v>12855</v>
      </c>
      <c r="M2909" s="85" t="s">
        <v>12856</v>
      </c>
      <c r="N2909" s="106"/>
      <c r="O2909" s="106"/>
      <c r="P2909" s="107"/>
    </row>
    <row r="2910" spans="3:16" ht="15.75">
      <c r="C2910" t="str">
        <f t="shared" si="45"/>
        <v>No</v>
      </c>
      <c r="D2910" s="104" t="s">
        <v>12548</v>
      </c>
      <c r="E2910" s="105" t="s">
        <v>11100</v>
      </c>
      <c r="F2910" s="13" t="s">
        <v>302</v>
      </c>
      <c r="G2910" s="104" t="s">
        <v>12545</v>
      </c>
      <c r="H2910" s="104" t="s">
        <v>15771</v>
      </c>
      <c r="I2910" s="82" t="s">
        <v>181</v>
      </c>
      <c r="J2910" s="82" t="s">
        <v>137</v>
      </c>
      <c r="K2910" s="104" t="s">
        <v>13178</v>
      </c>
      <c r="L2910" s="104" t="s">
        <v>12855</v>
      </c>
      <c r="M2910" s="85" t="s">
        <v>12856</v>
      </c>
      <c r="N2910" s="106"/>
      <c r="O2910" s="106"/>
      <c r="P2910" s="107"/>
    </row>
    <row r="2911" spans="3:16" ht="15.75">
      <c r="C2911" t="str">
        <f t="shared" si="45"/>
        <v>No</v>
      </c>
      <c r="D2911" s="104" t="s">
        <v>12549</v>
      </c>
      <c r="E2911" s="105" t="s">
        <v>11092</v>
      </c>
      <c r="F2911" s="13" t="s">
        <v>302</v>
      </c>
      <c r="G2911" s="104" t="s">
        <v>12545</v>
      </c>
      <c r="H2911" s="104" t="s">
        <v>15772</v>
      </c>
      <c r="I2911" s="82" t="s">
        <v>181</v>
      </c>
      <c r="J2911" s="82" t="s">
        <v>137</v>
      </c>
      <c r="K2911" s="104" t="s">
        <v>13178</v>
      </c>
      <c r="L2911" s="104" t="s">
        <v>12855</v>
      </c>
      <c r="M2911" s="85" t="s">
        <v>12856</v>
      </c>
      <c r="N2911" s="106"/>
      <c r="O2911" s="106"/>
      <c r="P2911" s="107"/>
    </row>
    <row r="2912" spans="3:16" ht="15.75">
      <c r="C2912" t="str">
        <f t="shared" si="45"/>
        <v>No</v>
      </c>
      <c r="D2912" s="104" t="s">
        <v>12550</v>
      </c>
      <c r="E2912" s="105" t="s">
        <v>10818</v>
      </c>
      <c r="F2912" s="13" t="s">
        <v>296</v>
      </c>
      <c r="G2912" s="104" t="s">
        <v>12551</v>
      </c>
      <c r="H2912" s="104" t="s">
        <v>15773</v>
      </c>
      <c r="I2912" s="82" t="s">
        <v>181</v>
      </c>
      <c r="J2912" s="82" t="s">
        <v>137</v>
      </c>
      <c r="K2912" s="104" t="s">
        <v>13178</v>
      </c>
      <c r="L2912" s="104" t="s">
        <v>12855</v>
      </c>
      <c r="M2912" s="85" t="s">
        <v>12856</v>
      </c>
      <c r="N2912" s="106"/>
      <c r="O2912" s="106"/>
      <c r="P2912" s="107"/>
    </row>
    <row r="2913" spans="3:16" ht="15.75">
      <c r="C2913" t="str">
        <f t="shared" si="45"/>
        <v>No</v>
      </c>
      <c r="D2913" s="104" t="s">
        <v>12552</v>
      </c>
      <c r="E2913" s="105" t="s">
        <v>10826</v>
      </c>
      <c r="F2913" s="13" t="s">
        <v>296</v>
      </c>
      <c r="G2913" s="104" t="s">
        <v>12551</v>
      </c>
      <c r="H2913" s="104" t="s">
        <v>15774</v>
      </c>
      <c r="I2913" s="82" t="s">
        <v>181</v>
      </c>
      <c r="J2913" s="82" t="s">
        <v>137</v>
      </c>
      <c r="K2913" s="104" t="s">
        <v>13178</v>
      </c>
      <c r="L2913" s="104" t="s">
        <v>12855</v>
      </c>
      <c r="M2913" s="85" t="s">
        <v>12856</v>
      </c>
      <c r="N2913" s="106"/>
      <c r="O2913" s="106"/>
      <c r="P2913" s="107"/>
    </row>
    <row r="2914" spans="3:16" ht="15.75">
      <c r="C2914" t="str">
        <f t="shared" si="45"/>
        <v>No</v>
      </c>
      <c r="D2914" s="104" t="s">
        <v>12553</v>
      </c>
      <c r="E2914" s="105" t="s">
        <v>11107</v>
      </c>
      <c r="F2914" s="13" t="s">
        <v>296</v>
      </c>
      <c r="G2914" s="104" t="s">
        <v>12551</v>
      </c>
      <c r="H2914" s="104" t="s">
        <v>15775</v>
      </c>
      <c r="I2914" s="82" t="s">
        <v>181</v>
      </c>
      <c r="J2914" s="82" t="s">
        <v>137</v>
      </c>
      <c r="K2914" s="104" t="s">
        <v>13178</v>
      </c>
      <c r="L2914" s="104" t="s">
        <v>12855</v>
      </c>
      <c r="M2914" s="85" t="s">
        <v>12856</v>
      </c>
      <c r="N2914" s="106"/>
      <c r="O2914" s="106"/>
      <c r="P2914" s="107"/>
    </row>
    <row r="2915" spans="3:16" ht="15.75">
      <c r="C2915" t="str">
        <f t="shared" si="45"/>
        <v>No</v>
      </c>
      <c r="D2915" s="104" t="s">
        <v>12554</v>
      </c>
      <c r="E2915" s="105" t="s">
        <v>11100</v>
      </c>
      <c r="F2915" s="13" t="s">
        <v>296</v>
      </c>
      <c r="G2915" s="104" t="s">
        <v>12551</v>
      </c>
      <c r="H2915" s="104" t="s">
        <v>15776</v>
      </c>
      <c r="I2915" s="82" t="s">
        <v>181</v>
      </c>
      <c r="J2915" s="82" t="s">
        <v>137</v>
      </c>
      <c r="K2915" s="104" t="s">
        <v>13178</v>
      </c>
      <c r="L2915" s="104" t="s">
        <v>12855</v>
      </c>
      <c r="M2915" s="85" t="s">
        <v>12856</v>
      </c>
      <c r="N2915" s="106"/>
      <c r="O2915" s="106"/>
      <c r="P2915" s="107"/>
    </row>
    <row r="2916" spans="3:16" ht="15.75">
      <c r="C2916" t="str">
        <f t="shared" si="45"/>
        <v>No</v>
      </c>
      <c r="D2916" s="104" t="s">
        <v>12555</v>
      </c>
      <c r="E2916" s="105" t="s">
        <v>11092</v>
      </c>
      <c r="F2916" s="13" t="s">
        <v>296</v>
      </c>
      <c r="G2916" s="104" t="s">
        <v>12551</v>
      </c>
      <c r="H2916" s="104" t="s">
        <v>15777</v>
      </c>
      <c r="I2916" s="82" t="s">
        <v>181</v>
      </c>
      <c r="J2916" s="82" t="s">
        <v>137</v>
      </c>
      <c r="K2916" s="104" t="s">
        <v>13178</v>
      </c>
      <c r="L2916" s="104" t="s">
        <v>12855</v>
      </c>
      <c r="M2916" s="85" t="s">
        <v>12856</v>
      </c>
      <c r="N2916" s="106"/>
      <c r="O2916" s="106"/>
      <c r="P2916" s="107"/>
    </row>
    <row r="2917" spans="3:16" ht="15.75">
      <c r="C2917" t="str">
        <f t="shared" si="45"/>
        <v>No</v>
      </c>
      <c r="D2917" s="104" t="s">
        <v>12556</v>
      </c>
      <c r="E2917" s="105" t="s">
        <v>10818</v>
      </c>
      <c r="F2917" s="13" t="s">
        <v>272</v>
      </c>
      <c r="G2917" s="104" t="s">
        <v>12557</v>
      </c>
      <c r="H2917" s="104" t="s">
        <v>15778</v>
      </c>
      <c r="I2917" s="82" t="s">
        <v>181</v>
      </c>
      <c r="J2917" s="82" t="s">
        <v>137</v>
      </c>
      <c r="K2917" s="104" t="s">
        <v>13178</v>
      </c>
      <c r="L2917" s="104" t="s">
        <v>12855</v>
      </c>
      <c r="M2917" s="85" t="s">
        <v>12856</v>
      </c>
      <c r="N2917" s="106"/>
      <c r="O2917" s="106"/>
      <c r="P2917" s="107"/>
    </row>
    <row r="2918" spans="3:16" ht="15.75">
      <c r="C2918" t="str">
        <f t="shared" si="45"/>
        <v>No</v>
      </c>
      <c r="D2918" s="104" t="s">
        <v>12558</v>
      </c>
      <c r="E2918" s="105" t="s">
        <v>10826</v>
      </c>
      <c r="F2918" s="13" t="s">
        <v>272</v>
      </c>
      <c r="G2918" s="104" t="s">
        <v>12557</v>
      </c>
      <c r="H2918" s="104" t="s">
        <v>15779</v>
      </c>
      <c r="I2918" s="82" t="s">
        <v>181</v>
      </c>
      <c r="J2918" s="82" t="s">
        <v>137</v>
      </c>
      <c r="K2918" s="104" t="s">
        <v>13178</v>
      </c>
      <c r="L2918" s="104" t="s">
        <v>12855</v>
      </c>
      <c r="M2918" s="85" t="s">
        <v>12856</v>
      </c>
      <c r="N2918" s="106"/>
      <c r="O2918" s="106"/>
      <c r="P2918" s="107"/>
    </row>
    <row r="2919" spans="3:16" ht="15.75">
      <c r="C2919" t="str">
        <f t="shared" si="45"/>
        <v>No</v>
      </c>
      <c r="D2919" s="104" t="s">
        <v>12559</v>
      </c>
      <c r="E2919" s="105" t="s">
        <v>11107</v>
      </c>
      <c r="F2919" s="13" t="s">
        <v>272</v>
      </c>
      <c r="G2919" s="104" t="s">
        <v>12557</v>
      </c>
      <c r="H2919" s="104" t="s">
        <v>15780</v>
      </c>
      <c r="I2919" s="82" t="s">
        <v>181</v>
      </c>
      <c r="J2919" s="82" t="s">
        <v>137</v>
      </c>
      <c r="K2919" s="104" t="s">
        <v>13178</v>
      </c>
      <c r="L2919" s="104" t="s">
        <v>12855</v>
      </c>
      <c r="M2919" s="85" t="s">
        <v>12856</v>
      </c>
      <c r="N2919" s="106"/>
      <c r="O2919" s="106"/>
      <c r="P2919" s="107"/>
    </row>
    <row r="2920" spans="3:16" ht="15.75">
      <c r="C2920" t="str">
        <f t="shared" si="45"/>
        <v>No</v>
      </c>
      <c r="D2920" s="104" t="s">
        <v>12560</v>
      </c>
      <c r="E2920" s="105" t="s">
        <v>11100</v>
      </c>
      <c r="F2920" s="13" t="s">
        <v>272</v>
      </c>
      <c r="G2920" s="104" t="s">
        <v>12557</v>
      </c>
      <c r="H2920" s="104" t="s">
        <v>15781</v>
      </c>
      <c r="I2920" s="82" t="s">
        <v>181</v>
      </c>
      <c r="J2920" s="82" t="s">
        <v>137</v>
      </c>
      <c r="K2920" s="104" t="s">
        <v>13178</v>
      </c>
      <c r="L2920" s="104" t="s">
        <v>12855</v>
      </c>
      <c r="M2920" s="85" t="s">
        <v>12856</v>
      </c>
      <c r="N2920" s="106"/>
      <c r="O2920" s="106"/>
      <c r="P2920" s="107"/>
    </row>
    <row r="2921" spans="3:16" ht="15.75">
      <c r="C2921" t="str">
        <f t="shared" si="45"/>
        <v>No</v>
      </c>
      <c r="D2921" s="104" t="s">
        <v>12561</v>
      </c>
      <c r="E2921" s="105" t="s">
        <v>11092</v>
      </c>
      <c r="F2921" s="13" t="s">
        <v>272</v>
      </c>
      <c r="G2921" s="104" t="s">
        <v>12557</v>
      </c>
      <c r="H2921" s="104" t="s">
        <v>15782</v>
      </c>
      <c r="I2921" s="82" t="s">
        <v>181</v>
      </c>
      <c r="J2921" s="82" t="s">
        <v>137</v>
      </c>
      <c r="K2921" s="104" t="s">
        <v>13178</v>
      </c>
      <c r="L2921" s="104" t="s">
        <v>12855</v>
      </c>
      <c r="M2921" s="85" t="s">
        <v>12856</v>
      </c>
      <c r="N2921" s="106"/>
      <c r="O2921" s="106"/>
      <c r="P2921" s="107"/>
    </row>
    <row r="2922" spans="3:16" ht="15.75">
      <c r="C2922" t="str">
        <f t="shared" si="45"/>
        <v>No</v>
      </c>
      <c r="D2922" s="104" t="s">
        <v>12562</v>
      </c>
      <c r="E2922" s="105" t="s">
        <v>10818</v>
      </c>
      <c r="F2922" s="13" t="s">
        <v>284</v>
      </c>
      <c r="G2922" s="104" t="s">
        <v>12563</v>
      </c>
      <c r="H2922" s="104" t="s">
        <v>15783</v>
      </c>
      <c r="I2922" s="82" t="s">
        <v>181</v>
      </c>
      <c r="J2922" s="82" t="s">
        <v>137</v>
      </c>
      <c r="K2922" s="104" t="s">
        <v>13178</v>
      </c>
      <c r="L2922" s="104" t="s">
        <v>12855</v>
      </c>
      <c r="M2922" s="85" t="s">
        <v>12856</v>
      </c>
      <c r="N2922" s="106"/>
      <c r="O2922" s="106"/>
      <c r="P2922" s="107"/>
    </row>
    <row r="2923" spans="3:16" ht="15.75">
      <c r="C2923" t="str">
        <f t="shared" si="45"/>
        <v>No</v>
      </c>
      <c r="D2923" s="104" t="s">
        <v>12564</v>
      </c>
      <c r="E2923" s="105" t="s">
        <v>10826</v>
      </c>
      <c r="F2923" s="13" t="s">
        <v>284</v>
      </c>
      <c r="G2923" s="104" t="s">
        <v>12563</v>
      </c>
      <c r="H2923" s="104" t="s">
        <v>15784</v>
      </c>
      <c r="I2923" s="82" t="s">
        <v>181</v>
      </c>
      <c r="J2923" s="82" t="s">
        <v>137</v>
      </c>
      <c r="K2923" s="104" t="s">
        <v>13178</v>
      </c>
      <c r="L2923" s="104" t="s">
        <v>12855</v>
      </c>
      <c r="M2923" s="85" t="s">
        <v>12856</v>
      </c>
      <c r="N2923" s="106"/>
      <c r="O2923" s="106"/>
      <c r="P2923" s="107"/>
    </row>
    <row r="2924" spans="3:16" ht="15.75">
      <c r="C2924" t="str">
        <f t="shared" si="45"/>
        <v>No</v>
      </c>
      <c r="D2924" s="104" t="s">
        <v>12565</v>
      </c>
      <c r="E2924" s="105" t="s">
        <v>11107</v>
      </c>
      <c r="F2924" s="13" t="s">
        <v>284</v>
      </c>
      <c r="G2924" s="104" t="s">
        <v>12563</v>
      </c>
      <c r="H2924" s="104" t="s">
        <v>15785</v>
      </c>
      <c r="I2924" s="82" t="s">
        <v>181</v>
      </c>
      <c r="J2924" s="82" t="s">
        <v>137</v>
      </c>
      <c r="K2924" s="104" t="s">
        <v>13178</v>
      </c>
      <c r="L2924" s="104" t="s">
        <v>12855</v>
      </c>
      <c r="M2924" s="85" t="s">
        <v>12856</v>
      </c>
      <c r="N2924" s="106"/>
      <c r="O2924" s="106"/>
      <c r="P2924" s="107"/>
    </row>
    <row r="2925" spans="3:16" ht="15.75">
      <c r="C2925" t="str">
        <f t="shared" si="45"/>
        <v>No</v>
      </c>
      <c r="D2925" s="104" t="s">
        <v>12566</v>
      </c>
      <c r="E2925" s="105" t="s">
        <v>11100</v>
      </c>
      <c r="F2925" s="13" t="s">
        <v>284</v>
      </c>
      <c r="G2925" s="104" t="s">
        <v>12563</v>
      </c>
      <c r="H2925" s="104" t="s">
        <v>15786</v>
      </c>
      <c r="I2925" s="82" t="s">
        <v>181</v>
      </c>
      <c r="J2925" s="82" t="s">
        <v>137</v>
      </c>
      <c r="K2925" s="104" t="s">
        <v>13178</v>
      </c>
      <c r="L2925" s="104" t="s">
        <v>12855</v>
      </c>
      <c r="M2925" s="85" t="s">
        <v>12856</v>
      </c>
      <c r="N2925" s="106"/>
      <c r="O2925" s="106"/>
      <c r="P2925" s="107"/>
    </row>
    <row r="2926" spans="3:16" ht="15.75">
      <c r="C2926" t="str">
        <f t="shared" si="45"/>
        <v>No</v>
      </c>
      <c r="D2926" s="104" t="s">
        <v>12567</v>
      </c>
      <c r="E2926" s="105" t="s">
        <v>11092</v>
      </c>
      <c r="F2926" s="13" t="s">
        <v>284</v>
      </c>
      <c r="G2926" s="104" t="s">
        <v>12563</v>
      </c>
      <c r="H2926" s="104" t="s">
        <v>15787</v>
      </c>
      <c r="I2926" s="82" t="s">
        <v>181</v>
      </c>
      <c r="J2926" s="82" t="s">
        <v>137</v>
      </c>
      <c r="K2926" s="104" t="s">
        <v>13178</v>
      </c>
      <c r="L2926" s="104" t="s">
        <v>12855</v>
      </c>
      <c r="M2926" s="85" t="s">
        <v>12856</v>
      </c>
      <c r="N2926" s="106"/>
      <c r="O2926" s="106"/>
      <c r="P2926" s="107"/>
    </row>
    <row r="2927" spans="3:16" ht="15.75">
      <c r="C2927" t="str">
        <f t="shared" si="45"/>
        <v>No</v>
      </c>
      <c r="D2927" s="104" t="s">
        <v>12568</v>
      </c>
      <c r="E2927" s="105" t="s">
        <v>10818</v>
      </c>
      <c r="F2927" s="13" t="s">
        <v>156</v>
      </c>
      <c r="G2927" s="104" t="s">
        <v>12569</v>
      </c>
      <c r="H2927" s="104" t="s">
        <v>15788</v>
      </c>
      <c r="I2927" s="82" t="s">
        <v>181</v>
      </c>
      <c r="J2927" s="82" t="s">
        <v>137</v>
      </c>
      <c r="K2927" s="104" t="s">
        <v>13178</v>
      </c>
      <c r="L2927" s="104" t="s">
        <v>12855</v>
      </c>
      <c r="M2927" s="85" t="s">
        <v>12856</v>
      </c>
      <c r="N2927" s="106"/>
      <c r="O2927" s="106"/>
      <c r="P2927" s="107"/>
    </row>
    <row r="2928" spans="3:16" ht="15.75">
      <c r="C2928" t="str">
        <f t="shared" si="45"/>
        <v>No</v>
      </c>
      <c r="D2928" s="104" t="s">
        <v>12570</v>
      </c>
      <c r="E2928" s="105" t="s">
        <v>10826</v>
      </c>
      <c r="F2928" s="13" t="s">
        <v>156</v>
      </c>
      <c r="G2928" s="104" t="s">
        <v>12569</v>
      </c>
      <c r="H2928" s="104" t="s">
        <v>15789</v>
      </c>
      <c r="I2928" s="82" t="s">
        <v>181</v>
      </c>
      <c r="J2928" s="82" t="s">
        <v>137</v>
      </c>
      <c r="K2928" s="104" t="s">
        <v>13178</v>
      </c>
      <c r="L2928" s="104" t="s">
        <v>12855</v>
      </c>
      <c r="M2928" s="85" t="s">
        <v>12856</v>
      </c>
      <c r="N2928" s="106"/>
      <c r="O2928" s="106"/>
      <c r="P2928" s="107"/>
    </row>
    <row r="2929" spans="3:16" ht="15.75">
      <c r="C2929" t="str">
        <f t="shared" si="45"/>
        <v>No</v>
      </c>
      <c r="D2929" s="104" t="s">
        <v>12571</v>
      </c>
      <c r="E2929" s="105" t="s">
        <v>11107</v>
      </c>
      <c r="F2929" s="13" t="s">
        <v>156</v>
      </c>
      <c r="G2929" s="104" t="s">
        <v>12569</v>
      </c>
      <c r="H2929" s="104" t="s">
        <v>15790</v>
      </c>
      <c r="I2929" s="82" t="s">
        <v>181</v>
      </c>
      <c r="J2929" s="82" t="s">
        <v>137</v>
      </c>
      <c r="K2929" s="104" t="s">
        <v>13178</v>
      </c>
      <c r="L2929" s="104" t="s">
        <v>12855</v>
      </c>
      <c r="M2929" s="85" t="s">
        <v>12856</v>
      </c>
      <c r="N2929" s="106"/>
      <c r="O2929" s="106"/>
      <c r="P2929" s="107"/>
    </row>
    <row r="2930" spans="3:16" ht="15.75">
      <c r="C2930" t="str">
        <f t="shared" si="45"/>
        <v>No</v>
      </c>
      <c r="D2930" s="104" t="s">
        <v>12572</v>
      </c>
      <c r="E2930" s="105" t="s">
        <v>11100</v>
      </c>
      <c r="F2930" s="13" t="s">
        <v>156</v>
      </c>
      <c r="G2930" s="104" t="s">
        <v>12569</v>
      </c>
      <c r="H2930" s="104" t="s">
        <v>15791</v>
      </c>
      <c r="I2930" s="82" t="s">
        <v>181</v>
      </c>
      <c r="J2930" s="82" t="s">
        <v>137</v>
      </c>
      <c r="K2930" s="104" t="s">
        <v>13178</v>
      </c>
      <c r="L2930" s="104" t="s">
        <v>12855</v>
      </c>
      <c r="M2930" s="85" t="s">
        <v>12856</v>
      </c>
      <c r="N2930" s="106"/>
      <c r="O2930" s="106"/>
      <c r="P2930" s="107"/>
    </row>
    <row r="2931" spans="3:16" ht="15.75">
      <c r="C2931" t="str">
        <f t="shared" si="45"/>
        <v>No</v>
      </c>
      <c r="D2931" s="104" t="s">
        <v>12573</v>
      </c>
      <c r="E2931" s="105" t="s">
        <v>11092</v>
      </c>
      <c r="F2931" s="13" t="s">
        <v>156</v>
      </c>
      <c r="G2931" s="104" t="s">
        <v>12569</v>
      </c>
      <c r="H2931" s="104" t="s">
        <v>15792</v>
      </c>
      <c r="I2931" s="82" t="s">
        <v>181</v>
      </c>
      <c r="J2931" s="82" t="s">
        <v>137</v>
      </c>
      <c r="K2931" s="104" t="s">
        <v>13178</v>
      </c>
      <c r="L2931" s="104" t="s">
        <v>12855</v>
      </c>
      <c r="M2931" s="85" t="s">
        <v>12856</v>
      </c>
      <c r="N2931" s="106"/>
      <c r="O2931" s="106"/>
      <c r="P2931" s="107"/>
    </row>
    <row r="2932" spans="3:16" ht="15.75">
      <c r="C2932" t="str">
        <f t="shared" si="45"/>
        <v>No</v>
      </c>
      <c r="D2932" s="104" t="s">
        <v>12574</v>
      </c>
      <c r="E2932" s="105" t="s">
        <v>10818</v>
      </c>
      <c r="F2932" s="13" t="s">
        <v>350</v>
      </c>
      <c r="G2932" s="104" t="s">
        <v>12575</v>
      </c>
      <c r="H2932" s="104" t="s">
        <v>15793</v>
      </c>
      <c r="I2932" s="82" t="s">
        <v>181</v>
      </c>
      <c r="J2932" s="82" t="s">
        <v>137</v>
      </c>
      <c r="K2932" s="104" t="s">
        <v>13178</v>
      </c>
      <c r="L2932" s="104" t="s">
        <v>12855</v>
      </c>
      <c r="M2932" s="85" t="s">
        <v>12856</v>
      </c>
      <c r="N2932" s="106"/>
      <c r="O2932" s="106"/>
      <c r="P2932" s="107"/>
    </row>
    <row r="2933" spans="3:16" ht="15.75">
      <c r="C2933" t="str">
        <f t="shared" si="45"/>
        <v>No</v>
      </c>
      <c r="D2933" s="104" t="s">
        <v>12576</v>
      </c>
      <c r="E2933" s="105" t="s">
        <v>10826</v>
      </c>
      <c r="F2933" s="13" t="s">
        <v>350</v>
      </c>
      <c r="G2933" s="104" t="s">
        <v>12575</v>
      </c>
      <c r="H2933" s="104" t="s">
        <v>15794</v>
      </c>
      <c r="I2933" s="82" t="s">
        <v>181</v>
      </c>
      <c r="J2933" s="82" t="s">
        <v>137</v>
      </c>
      <c r="K2933" s="104" t="s">
        <v>13178</v>
      </c>
      <c r="L2933" s="104" t="s">
        <v>12855</v>
      </c>
      <c r="M2933" s="85" t="s">
        <v>12856</v>
      </c>
      <c r="N2933" s="106"/>
      <c r="O2933" s="106"/>
      <c r="P2933" s="107"/>
    </row>
    <row r="2934" spans="3:16" ht="15.75">
      <c r="C2934" t="str">
        <f t="shared" si="45"/>
        <v>No</v>
      </c>
      <c r="D2934" s="104" t="s">
        <v>12577</v>
      </c>
      <c r="E2934" s="105" t="s">
        <v>11107</v>
      </c>
      <c r="F2934" s="13" t="s">
        <v>350</v>
      </c>
      <c r="G2934" s="104" t="s">
        <v>12575</v>
      </c>
      <c r="H2934" s="104" t="s">
        <v>15795</v>
      </c>
      <c r="I2934" s="82" t="s">
        <v>181</v>
      </c>
      <c r="J2934" s="82" t="s">
        <v>137</v>
      </c>
      <c r="K2934" s="104" t="s">
        <v>13178</v>
      </c>
      <c r="L2934" s="104" t="s">
        <v>12855</v>
      </c>
      <c r="M2934" s="85" t="s">
        <v>12856</v>
      </c>
      <c r="N2934" s="106"/>
      <c r="O2934" s="106"/>
      <c r="P2934" s="107"/>
    </row>
    <row r="2935" spans="3:16" ht="15.75">
      <c r="C2935" t="str">
        <f t="shared" si="45"/>
        <v>No</v>
      </c>
      <c r="D2935" s="104" t="s">
        <v>12578</v>
      </c>
      <c r="E2935" s="105" t="s">
        <v>11100</v>
      </c>
      <c r="F2935" s="13" t="s">
        <v>350</v>
      </c>
      <c r="G2935" s="104" t="s">
        <v>12575</v>
      </c>
      <c r="H2935" s="104" t="s">
        <v>15796</v>
      </c>
      <c r="I2935" s="82" t="s">
        <v>181</v>
      </c>
      <c r="J2935" s="82" t="s">
        <v>137</v>
      </c>
      <c r="K2935" s="104" t="s">
        <v>13178</v>
      </c>
      <c r="L2935" s="104" t="s">
        <v>12855</v>
      </c>
      <c r="M2935" s="85" t="s">
        <v>12856</v>
      </c>
      <c r="N2935" s="106"/>
      <c r="O2935" s="106"/>
      <c r="P2935" s="107"/>
    </row>
    <row r="2936" spans="3:16" ht="15.75">
      <c r="C2936" t="str">
        <f t="shared" si="45"/>
        <v>No</v>
      </c>
      <c r="D2936" s="104" t="s">
        <v>12579</v>
      </c>
      <c r="E2936" s="105" t="s">
        <v>11092</v>
      </c>
      <c r="F2936" s="13" t="s">
        <v>350</v>
      </c>
      <c r="G2936" s="104" t="s">
        <v>12575</v>
      </c>
      <c r="H2936" s="104" t="s">
        <v>15797</v>
      </c>
      <c r="I2936" s="82" t="s">
        <v>181</v>
      </c>
      <c r="J2936" s="82" t="s">
        <v>137</v>
      </c>
      <c r="K2936" s="104" t="s">
        <v>13178</v>
      </c>
      <c r="L2936" s="104" t="s">
        <v>12855</v>
      </c>
      <c r="M2936" s="85" t="s">
        <v>12856</v>
      </c>
      <c r="N2936" s="106"/>
      <c r="O2936" s="106"/>
      <c r="P2936" s="107"/>
    </row>
    <row r="2937" spans="3:16" ht="15.75">
      <c r="C2937" t="str">
        <f t="shared" si="45"/>
        <v>No</v>
      </c>
      <c r="D2937" s="104" t="s">
        <v>12580</v>
      </c>
      <c r="E2937" s="105" t="s">
        <v>10818</v>
      </c>
      <c r="F2937" s="13" t="s">
        <v>356</v>
      </c>
      <c r="G2937" s="104" t="s">
        <v>12581</v>
      </c>
      <c r="H2937" s="104" t="s">
        <v>15798</v>
      </c>
      <c r="I2937" s="82" t="s">
        <v>181</v>
      </c>
      <c r="J2937" s="82" t="s">
        <v>137</v>
      </c>
      <c r="K2937" s="104" t="s">
        <v>13178</v>
      </c>
      <c r="L2937" s="104" t="s">
        <v>12855</v>
      </c>
      <c r="M2937" s="85" t="s">
        <v>12856</v>
      </c>
      <c r="N2937" s="106"/>
      <c r="O2937" s="106"/>
      <c r="P2937" s="107"/>
    </row>
    <row r="2938" spans="3:16" ht="15.75">
      <c r="C2938" t="str">
        <f t="shared" si="45"/>
        <v>No</v>
      </c>
      <c r="D2938" s="104" t="s">
        <v>12582</v>
      </c>
      <c r="E2938" s="105" t="s">
        <v>10826</v>
      </c>
      <c r="F2938" s="13" t="s">
        <v>356</v>
      </c>
      <c r="G2938" s="104" t="s">
        <v>12581</v>
      </c>
      <c r="H2938" s="104" t="s">
        <v>15799</v>
      </c>
      <c r="I2938" s="82" t="s">
        <v>181</v>
      </c>
      <c r="J2938" s="82" t="s">
        <v>137</v>
      </c>
      <c r="K2938" s="104" t="s">
        <v>13178</v>
      </c>
      <c r="L2938" s="104" t="s">
        <v>12855</v>
      </c>
      <c r="M2938" s="85" t="s">
        <v>12856</v>
      </c>
      <c r="N2938" s="106"/>
      <c r="O2938" s="106"/>
      <c r="P2938" s="107"/>
    </row>
    <row r="2939" spans="3:16" ht="15.75">
      <c r="C2939" t="str">
        <f t="shared" si="45"/>
        <v>No</v>
      </c>
      <c r="D2939" s="104" t="s">
        <v>12583</v>
      </c>
      <c r="E2939" s="105" t="s">
        <v>11107</v>
      </c>
      <c r="F2939" s="13" t="s">
        <v>356</v>
      </c>
      <c r="G2939" s="104" t="s">
        <v>12581</v>
      </c>
      <c r="H2939" s="104" t="s">
        <v>15800</v>
      </c>
      <c r="I2939" s="82" t="s">
        <v>181</v>
      </c>
      <c r="J2939" s="82" t="s">
        <v>137</v>
      </c>
      <c r="K2939" s="104" t="s">
        <v>13178</v>
      </c>
      <c r="L2939" s="104" t="s">
        <v>12855</v>
      </c>
      <c r="M2939" s="85" t="s">
        <v>12856</v>
      </c>
      <c r="N2939" s="106"/>
      <c r="O2939" s="106"/>
      <c r="P2939" s="107"/>
    </row>
    <row r="2940" spans="3:16" ht="15.75">
      <c r="C2940" t="str">
        <f t="shared" si="45"/>
        <v>No</v>
      </c>
      <c r="D2940" s="104" t="s">
        <v>12584</v>
      </c>
      <c r="E2940" s="105" t="s">
        <v>11092</v>
      </c>
      <c r="F2940" s="13" t="s">
        <v>356</v>
      </c>
      <c r="G2940" s="104" t="s">
        <v>12581</v>
      </c>
      <c r="H2940" s="104" t="s">
        <v>15801</v>
      </c>
      <c r="I2940" s="82" t="s">
        <v>181</v>
      </c>
      <c r="J2940" s="82" t="s">
        <v>137</v>
      </c>
      <c r="K2940" s="104" t="s">
        <v>13178</v>
      </c>
      <c r="L2940" s="104" t="s">
        <v>12855</v>
      </c>
      <c r="M2940" s="85" t="s">
        <v>12856</v>
      </c>
      <c r="N2940" s="106"/>
      <c r="O2940" s="106"/>
      <c r="P2940" s="107"/>
    </row>
    <row r="2941" spans="3:16" ht="15.75">
      <c r="C2941" t="str">
        <f t="shared" si="45"/>
        <v>No</v>
      </c>
      <c r="D2941" s="104" t="s">
        <v>12585</v>
      </c>
      <c r="E2941" s="105" t="s">
        <v>11100</v>
      </c>
      <c r="F2941" s="13" t="s">
        <v>356</v>
      </c>
      <c r="G2941" s="104" t="s">
        <v>12581</v>
      </c>
      <c r="H2941" s="104" t="s">
        <v>15802</v>
      </c>
      <c r="I2941" s="82" t="s">
        <v>181</v>
      </c>
      <c r="J2941" s="82" t="s">
        <v>137</v>
      </c>
      <c r="K2941" s="104" t="s">
        <v>13178</v>
      </c>
      <c r="L2941" s="104" t="s">
        <v>12855</v>
      </c>
      <c r="M2941" s="85" t="s">
        <v>12856</v>
      </c>
      <c r="N2941" s="106"/>
      <c r="O2941" s="106"/>
      <c r="P2941" s="107"/>
    </row>
    <row r="2942" spans="3:16" ht="15.75">
      <c r="C2942" t="str">
        <f t="shared" si="45"/>
        <v>No</v>
      </c>
      <c r="D2942" s="104" t="s">
        <v>12586</v>
      </c>
      <c r="E2942" s="105" t="s">
        <v>10818</v>
      </c>
      <c r="F2942" s="13" t="s">
        <v>162</v>
      </c>
      <c r="G2942" s="104" t="s">
        <v>12587</v>
      </c>
      <c r="H2942" s="104" t="s">
        <v>15803</v>
      </c>
      <c r="I2942" s="82" t="s">
        <v>181</v>
      </c>
      <c r="J2942" s="82" t="s">
        <v>137</v>
      </c>
      <c r="K2942" s="104" t="s">
        <v>13178</v>
      </c>
      <c r="L2942" s="104" t="s">
        <v>12855</v>
      </c>
      <c r="M2942" s="85" t="s">
        <v>12856</v>
      </c>
      <c r="N2942" s="106"/>
      <c r="O2942" s="106"/>
      <c r="P2942" s="107"/>
    </row>
    <row r="2943" spans="3:16" ht="15.75">
      <c r="C2943" t="str">
        <f t="shared" si="45"/>
        <v>No</v>
      </c>
      <c r="D2943" s="104" t="s">
        <v>12588</v>
      </c>
      <c r="E2943" s="105" t="s">
        <v>10826</v>
      </c>
      <c r="F2943" s="13" t="s">
        <v>162</v>
      </c>
      <c r="G2943" s="104" t="s">
        <v>12587</v>
      </c>
      <c r="H2943" s="104" t="s">
        <v>15804</v>
      </c>
      <c r="I2943" s="82" t="s">
        <v>181</v>
      </c>
      <c r="J2943" s="82" t="s">
        <v>137</v>
      </c>
      <c r="K2943" s="104" t="s">
        <v>13178</v>
      </c>
      <c r="L2943" s="104" t="s">
        <v>12855</v>
      </c>
      <c r="M2943" s="85" t="s">
        <v>12856</v>
      </c>
      <c r="N2943" s="106"/>
      <c r="O2943" s="106"/>
      <c r="P2943" s="107"/>
    </row>
    <row r="2944" spans="3:16" ht="15.75">
      <c r="C2944" t="str">
        <f t="shared" si="45"/>
        <v>No</v>
      </c>
      <c r="D2944" s="104" t="s">
        <v>12589</v>
      </c>
      <c r="E2944" s="105" t="s">
        <v>11107</v>
      </c>
      <c r="F2944" s="13" t="s">
        <v>162</v>
      </c>
      <c r="G2944" s="104" t="s">
        <v>12587</v>
      </c>
      <c r="H2944" s="104" t="s">
        <v>15805</v>
      </c>
      <c r="I2944" s="82" t="s">
        <v>181</v>
      </c>
      <c r="J2944" s="82" t="s">
        <v>137</v>
      </c>
      <c r="K2944" s="104" t="s">
        <v>13178</v>
      </c>
      <c r="L2944" s="104" t="s">
        <v>12855</v>
      </c>
      <c r="M2944" s="85" t="s">
        <v>12856</v>
      </c>
      <c r="N2944" s="106"/>
      <c r="O2944" s="106"/>
      <c r="P2944" s="107"/>
    </row>
    <row r="2945" spans="3:16" ht="15.75">
      <c r="C2945" t="str">
        <f t="shared" si="45"/>
        <v>No</v>
      </c>
      <c r="D2945" s="104" t="s">
        <v>12590</v>
      </c>
      <c r="E2945" s="105" t="s">
        <v>11100</v>
      </c>
      <c r="F2945" s="13" t="s">
        <v>162</v>
      </c>
      <c r="G2945" s="104" t="s">
        <v>12587</v>
      </c>
      <c r="H2945" s="104" t="s">
        <v>15806</v>
      </c>
      <c r="I2945" s="82" t="s">
        <v>181</v>
      </c>
      <c r="J2945" s="82" t="s">
        <v>137</v>
      </c>
      <c r="K2945" s="104" t="s">
        <v>13178</v>
      </c>
      <c r="L2945" s="104" t="s">
        <v>12855</v>
      </c>
      <c r="M2945" s="85" t="s">
        <v>12856</v>
      </c>
      <c r="N2945" s="106"/>
      <c r="O2945" s="106"/>
      <c r="P2945" s="107"/>
    </row>
    <row r="2946" spans="3:16" ht="15.75">
      <c r="C2946" t="str">
        <f t="shared" ref="C2946:C3009" si="46">IF(ISNA(VLOOKUP(D2946,$A:$A,1,FALSE)),"No","Yes")</f>
        <v>No</v>
      </c>
      <c r="D2946" s="104" t="s">
        <v>12591</v>
      </c>
      <c r="E2946" s="105" t="s">
        <v>11092</v>
      </c>
      <c r="F2946" s="13" t="s">
        <v>162</v>
      </c>
      <c r="G2946" s="104" t="s">
        <v>12587</v>
      </c>
      <c r="H2946" s="104" t="s">
        <v>15807</v>
      </c>
      <c r="I2946" s="82" t="s">
        <v>181</v>
      </c>
      <c r="J2946" s="82" t="s">
        <v>137</v>
      </c>
      <c r="K2946" s="104" t="s">
        <v>13178</v>
      </c>
      <c r="L2946" s="104" t="s">
        <v>12855</v>
      </c>
      <c r="M2946" s="85" t="s">
        <v>12856</v>
      </c>
      <c r="N2946" s="106"/>
      <c r="O2946" s="106"/>
      <c r="P2946" s="107"/>
    </row>
    <row r="2947" spans="3:16" ht="15.75">
      <c r="C2947" t="str">
        <f t="shared" si="46"/>
        <v>No</v>
      </c>
      <c r="D2947" s="104" t="s">
        <v>12592</v>
      </c>
      <c r="E2947" s="105" t="s">
        <v>10818</v>
      </c>
      <c r="F2947" s="13" t="s">
        <v>380</v>
      </c>
      <c r="G2947" s="104" t="s">
        <v>12593</v>
      </c>
      <c r="H2947" s="104" t="s">
        <v>15808</v>
      </c>
      <c r="I2947" s="82" t="s">
        <v>181</v>
      </c>
      <c r="J2947" s="82" t="s">
        <v>137</v>
      </c>
      <c r="K2947" s="104" t="s">
        <v>13178</v>
      </c>
      <c r="L2947" s="104" t="s">
        <v>12855</v>
      </c>
      <c r="M2947" s="85" t="s">
        <v>12856</v>
      </c>
      <c r="N2947" s="106"/>
      <c r="O2947" s="106"/>
      <c r="P2947" s="107"/>
    </row>
    <row r="2948" spans="3:16" ht="15.75">
      <c r="C2948" t="str">
        <f t="shared" si="46"/>
        <v>No</v>
      </c>
      <c r="D2948" s="104" t="s">
        <v>12594</v>
      </c>
      <c r="E2948" s="105" t="s">
        <v>10826</v>
      </c>
      <c r="F2948" s="13" t="s">
        <v>380</v>
      </c>
      <c r="G2948" s="104" t="s">
        <v>12593</v>
      </c>
      <c r="H2948" s="104" t="s">
        <v>15809</v>
      </c>
      <c r="I2948" s="82" t="s">
        <v>181</v>
      </c>
      <c r="J2948" s="82" t="s">
        <v>137</v>
      </c>
      <c r="K2948" s="104" t="s">
        <v>13178</v>
      </c>
      <c r="L2948" s="104" t="s">
        <v>12855</v>
      </c>
      <c r="M2948" s="85" t="s">
        <v>12856</v>
      </c>
      <c r="N2948" s="106"/>
      <c r="O2948" s="106"/>
      <c r="P2948" s="107"/>
    </row>
    <row r="2949" spans="3:16" ht="15.75">
      <c r="C2949" t="str">
        <f t="shared" si="46"/>
        <v>No</v>
      </c>
      <c r="D2949" s="104" t="s">
        <v>12595</v>
      </c>
      <c r="E2949" s="105" t="s">
        <v>11107</v>
      </c>
      <c r="F2949" s="13" t="s">
        <v>380</v>
      </c>
      <c r="G2949" s="104" t="s">
        <v>12593</v>
      </c>
      <c r="H2949" s="104" t="s">
        <v>15810</v>
      </c>
      <c r="I2949" s="82" t="s">
        <v>181</v>
      </c>
      <c r="J2949" s="82" t="s">
        <v>137</v>
      </c>
      <c r="K2949" s="104" t="s">
        <v>13178</v>
      </c>
      <c r="L2949" s="104" t="s">
        <v>12855</v>
      </c>
      <c r="M2949" s="85" t="s">
        <v>12856</v>
      </c>
      <c r="N2949" s="106"/>
      <c r="O2949" s="106"/>
      <c r="P2949" s="107"/>
    </row>
    <row r="2950" spans="3:16" ht="15.75">
      <c r="C2950" t="str">
        <f t="shared" si="46"/>
        <v>No</v>
      </c>
      <c r="D2950" s="104" t="s">
        <v>12596</v>
      </c>
      <c r="E2950" s="105" t="s">
        <v>11092</v>
      </c>
      <c r="F2950" s="13" t="s">
        <v>380</v>
      </c>
      <c r="G2950" s="104" t="s">
        <v>12593</v>
      </c>
      <c r="H2950" s="104" t="s">
        <v>15811</v>
      </c>
      <c r="I2950" s="82" t="s">
        <v>181</v>
      </c>
      <c r="J2950" s="82" t="s">
        <v>137</v>
      </c>
      <c r="K2950" s="104" t="s">
        <v>13178</v>
      </c>
      <c r="L2950" s="104" t="s">
        <v>12855</v>
      </c>
      <c r="M2950" s="85" t="s">
        <v>12856</v>
      </c>
      <c r="N2950" s="106"/>
      <c r="O2950" s="106"/>
      <c r="P2950" s="107"/>
    </row>
    <row r="2951" spans="3:16" ht="15.75">
      <c r="C2951" t="str">
        <f t="shared" si="46"/>
        <v>No</v>
      </c>
      <c r="D2951" s="104" t="s">
        <v>12597</v>
      </c>
      <c r="E2951" s="105" t="s">
        <v>11100</v>
      </c>
      <c r="F2951" s="13" t="s">
        <v>380</v>
      </c>
      <c r="G2951" s="104" t="s">
        <v>12593</v>
      </c>
      <c r="H2951" s="104" t="s">
        <v>15812</v>
      </c>
      <c r="I2951" s="82" t="s">
        <v>181</v>
      </c>
      <c r="J2951" s="82" t="s">
        <v>137</v>
      </c>
      <c r="K2951" s="104" t="s">
        <v>13178</v>
      </c>
      <c r="L2951" s="104" t="s">
        <v>12855</v>
      </c>
      <c r="M2951" s="85" t="s">
        <v>12856</v>
      </c>
      <c r="N2951" s="106"/>
      <c r="O2951" s="106"/>
      <c r="P2951" s="107"/>
    </row>
    <row r="2952" spans="3:16" ht="15.75">
      <c r="C2952" t="str">
        <f t="shared" si="46"/>
        <v>No</v>
      </c>
      <c r="D2952" s="104" t="s">
        <v>12598</v>
      </c>
      <c r="E2952" s="105" t="s">
        <v>10818</v>
      </c>
      <c r="F2952" s="13" t="s">
        <v>278</v>
      </c>
      <c r="G2952" s="104" t="s">
        <v>12599</v>
      </c>
      <c r="H2952" s="104" t="s">
        <v>15813</v>
      </c>
      <c r="I2952" s="82" t="s">
        <v>181</v>
      </c>
      <c r="J2952" s="82" t="s">
        <v>137</v>
      </c>
      <c r="K2952" s="104" t="s">
        <v>13178</v>
      </c>
      <c r="L2952" s="104" t="s">
        <v>12855</v>
      </c>
      <c r="M2952" s="85" t="s">
        <v>12856</v>
      </c>
      <c r="N2952" s="106"/>
      <c r="O2952" s="106"/>
      <c r="P2952" s="107"/>
    </row>
    <row r="2953" spans="3:16" ht="15.75">
      <c r="C2953" t="str">
        <f t="shared" si="46"/>
        <v>No</v>
      </c>
      <c r="D2953" s="104" t="s">
        <v>12600</v>
      </c>
      <c r="E2953" s="105" t="s">
        <v>10826</v>
      </c>
      <c r="F2953" s="13" t="s">
        <v>278</v>
      </c>
      <c r="G2953" s="104" t="s">
        <v>12599</v>
      </c>
      <c r="H2953" s="104" t="s">
        <v>15814</v>
      </c>
      <c r="I2953" s="82" t="s">
        <v>181</v>
      </c>
      <c r="J2953" s="82" t="s">
        <v>137</v>
      </c>
      <c r="K2953" s="104" t="s">
        <v>13178</v>
      </c>
      <c r="L2953" s="104" t="s">
        <v>12855</v>
      </c>
      <c r="M2953" s="85" t="s">
        <v>12856</v>
      </c>
      <c r="N2953" s="106"/>
      <c r="O2953" s="106"/>
      <c r="P2953" s="107"/>
    </row>
    <row r="2954" spans="3:16" ht="15.75">
      <c r="C2954" t="str">
        <f t="shared" si="46"/>
        <v>No</v>
      </c>
      <c r="D2954" s="104" t="s">
        <v>12601</v>
      </c>
      <c r="E2954" s="105" t="s">
        <v>11107</v>
      </c>
      <c r="F2954" s="13" t="s">
        <v>278</v>
      </c>
      <c r="G2954" s="104" t="s">
        <v>12599</v>
      </c>
      <c r="H2954" s="104" t="s">
        <v>15815</v>
      </c>
      <c r="I2954" s="82" t="s">
        <v>181</v>
      </c>
      <c r="J2954" s="82" t="s">
        <v>137</v>
      </c>
      <c r="K2954" s="104" t="s">
        <v>13178</v>
      </c>
      <c r="L2954" s="104" t="s">
        <v>12855</v>
      </c>
      <c r="M2954" s="85" t="s">
        <v>12856</v>
      </c>
      <c r="N2954" s="106"/>
      <c r="O2954" s="106"/>
      <c r="P2954" s="107"/>
    </row>
    <row r="2955" spans="3:16" ht="15.75">
      <c r="C2955" t="str">
        <f t="shared" si="46"/>
        <v>No</v>
      </c>
      <c r="D2955" s="104" t="s">
        <v>12602</v>
      </c>
      <c r="E2955" s="105" t="s">
        <v>11100</v>
      </c>
      <c r="F2955" s="13" t="s">
        <v>278</v>
      </c>
      <c r="G2955" s="104" t="s">
        <v>12599</v>
      </c>
      <c r="H2955" s="104" t="s">
        <v>15816</v>
      </c>
      <c r="I2955" s="82" t="s">
        <v>181</v>
      </c>
      <c r="J2955" s="82" t="s">
        <v>137</v>
      </c>
      <c r="K2955" s="104" t="s">
        <v>13178</v>
      </c>
      <c r="L2955" s="104" t="s">
        <v>12855</v>
      </c>
      <c r="M2955" s="85" t="s">
        <v>12856</v>
      </c>
      <c r="N2955" s="106"/>
      <c r="O2955" s="106"/>
      <c r="P2955" s="107"/>
    </row>
    <row r="2956" spans="3:16" ht="15.75">
      <c r="C2956" t="str">
        <f t="shared" si="46"/>
        <v>No</v>
      </c>
      <c r="D2956" s="104" t="s">
        <v>12603</v>
      </c>
      <c r="E2956" s="105" t="s">
        <v>11092</v>
      </c>
      <c r="F2956" s="13" t="s">
        <v>278</v>
      </c>
      <c r="G2956" s="104" t="s">
        <v>12599</v>
      </c>
      <c r="H2956" s="104" t="s">
        <v>15817</v>
      </c>
      <c r="I2956" s="82" t="s">
        <v>181</v>
      </c>
      <c r="J2956" s="82" t="s">
        <v>137</v>
      </c>
      <c r="K2956" s="104" t="s">
        <v>13178</v>
      </c>
      <c r="L2956" s="104" t="s">
        <v>12855</v>
      </c>
      <c r="M2956" s="85" t="s">
        <v>12856</v>
      </c>
      <c r="N2956" s="106"/>
      <c r="O2956" s="106"/>
      <c r="P2956" s="107"/>
    </row>
    <row r="2957" spans="3:16" ht="15.75">
      <c r="C2957" t="str">
        <f t="shared" si="46"/>
        <v>No</v>
      </c>
      <c r="D2957" s="104" t="s">
        <v>12604</v>
      </c>
      <c r="E2957" s="105" t="s">
        <v>12605</v>
      </c>
      <c r="F2957" s="13" t="s">
        <v>278</v>
      </c>
      <c r="G2957" s="104" t="s">
        <v>12599</v>
      </c>
      <c r="H2957" s="104" t="s">
        <v>15818</v>
      </c>
      <c r="I2957" s="82" t="s">
        <v>181</v>
      </c>
      <c r="J2957" s="82" t="s">
        <v>137</v>
      </c>
      <c r="K2957" s="104" t="s">
        <v>13178</v>
      </c>
      <c r="L2957" s="104" t="s">
        <v>12855</v>
      </c>
      <c r="M2957" s="85" t="s">
        <v>12856</v>
      </c>
      <c r="N2957" s="106"/>
      <c r="O2957" s="106"/>
      <c r="P2957" s="107"/>
    </row>
    <row r="2958" spans="3:16" ht="15.75">
      <c r="C2958" t="str">
        <f t="shared" si="46"/>
        <v>No</v>
      </c>
      <c r="D2958" s="104" t="s">
        <v>12606</v>
      </c>
      <c r="E2958" s="105" t="s">
        <v>12607</v>
      </c>
      <c r="F2958" s="13" t="s">
        <v>278</v>
      </c>
      <c r="G2958" s="104" t="s">
        <v>12599</v>
      </c>
      <c r="H2958" s="104" t="s">
        <v>15819</v>
      </c>
      <c r="I2958" s="82" t="s">
        <v>181</v>
      </c>
      <c r="J2958" s="82" t="s">
        <v>137</v>
      </c>
      <c r="K2958" s="104" t="s">
        <v>13178</v>
      </c>
      <c r="L2958" s="104" t="s">
        <v>12855</v>
      </c>
      <c r="M2958" s="85" t="s">
        <v>12856</v>
      </c>
      <c r="N2958" s="106"/>
      <c r="O2958" s="106"/>
      <c r="P2958" s="107"/>
    </row>
    <row r="2959" spans="3:16" ht="15.75">
      <c r="C2959" t="str">
        <f t="shared" si="46"/>
        <v>No</v>
      </c>
      <c r="D2959" s="104" t="s">
        <v>12608</v>
      </c>
      <c r="E2959" s="105" t="s">
        <v>10818</v>
      </c>
      <c r="F2959" s="13" t="s">
        <v>493</v>
      </c>
      <c r="G2959" s="104" t="s">
        <v>12609</v>
      </c>
      <c r="H2959" s="104" t="s">
        <v>15820</v>
      </c>
      <c r="I2959" s="82" t="s">
        <v>181</v>
      </c>
      <c r="J2959" s="82" t="s">
        <v>137</v>
      </c>
      <c r="K2959" s="104" t="s">
        <v>13178</v>
      </c>
      <c r="L2959" s="104" t="s">
        <v>13211</v>
      </c>
      <c r="M2959" s="85" t="s">
        <v>12856</v>
      </c>
      <c r="N2959" s="106"/>
      <c r="O2959" s="106"/>
      <c r="P2959" s="107"/>
    </row>
    <row r="2960" spans="3:16" ht="15.75">
      <c r="C2960" t="str">
        <f t="shared" si="46"/>
        <v>No</v>
      </c>
      <c r="D2960" s="104" t="s">
        <v>12610</v>
      </c>
      <c r="E2960" s="105" t="s">
        <v>10826</v>
      </c>
      <c r="F2960" s="13" t="s">
        <v>493</v>
      </c>
      <c r="G2960" s="104" t="s">
        <v>12609</v>
      </c>
      <c r="H2960" s="104" t="s">
        <v>15821</v>
      </c>
      <c r="I2960" s="82" t="s">
        <v>181</v>
      </c>
      <c r="J2960" s="82" t="s">
        <v>137</v>
      </c>
      <c r="K2960" s="104" t="s">
        <v>13178</v>
      </c>
      <c r="L2960" s="104" t="s">
        <v>13211</v>
      </c>
      <c r="M2960" s="85" t="s">
        <v>12856</v>
      </c>
      <c r="N2960" s="106"/>
      <c r="O2960" s="106"/>
      <c r="P2960" s="107"/>
    </row>
    <row r="2961" spans="3:16" ht="15.75">
      <c r="C2961" t="str">
        <f t="shared" si="46"/>
        <v>No</v>
      </c>
      <c r="D2961" s="104" t="s">
        <v>12611</v>
      </c>
      <c r="E2961" s="105" t="s">
        <v>11107</v>
      </c>
      <c r="F2961" s="13" t="s">
        <v>493</v>
      </c>
      <c r="G2961" s="104" t="s">
        <v>12609</v>
      </c>
      <c r="H2961" s="104" t="s">
        <v>15822</v>
      </c>
      <c r="I2961" s="82" t="s">
        <v>181</v>
      </c>
      <c r="J2961" s="82" t="s">
        <v>137</v>
      </c>
      <c r="K2961" s="104" t="s">
        <v>13178</v>
      </c>
      <c r="L2961" s="104" t="s">
        <v>13211</v>
      </c>
      <c r="M2961" s="85" t="s">
        <v>12856</v>
      </c>
      <c r="N2961" s="106"/>
      <c r="O2961" s="106"/>
      <c r="P2961" s="107"/>
    </row>
    <row r="2962" spans="3:16" ht="15.75">
      <c r="C2962" t="str">
        <f t="shared" si="46"/>
        <v>No</v>
      </c>
      <c r="D2962" s="104" t="s">
        <v>12612</v>
      </c>
      <c r="E2962" s="105" t="s">
        <v>11100</v>
      </c>
      <c r="F2962" s="13" t="s">
        <v>493</v>
      </c>
      <c r="G2962" s="104" t="s">
        <v>12609</v>
      </c>
      <c r="H2962" s="104" t="s">
        <v>15823</v>
      </c>
      <c r="I2962" s="82" t="s">
        <v>181</v>
      </c>
      <c r="J2962" s="82" t="s">
        <v>137</v>
      </c>
      <c r="K2962" s="104" t="s">
        <v>13178</v>
      </c>
      <c r="L2962" s="104" t="s">
        <v>13211</v>
      </c>
      <c r="M2962" s="85" t="s">
        <v>12856</v>
      </c>
      <c r="N2962" s="106"/>
      <c r="O2962" s="106"/>
      <c r="P2962" s="107"/>
    </row>
    <row r="2963" spans="3:16" ht="15.75">
      <c r="C2963" t="str">
        <f t="shared" si="46"/>
        <v>No</v>
      </c>
      <c r="D2963" s="104" t="s">
        <v>12613</v>
      </c>
      <c r="E2963" s="105" t="s">
        <v>11092</v>
      </c>
      <c r="F2963" s="13" t="s">
        <v>493</v>
      </c>
      <c r="G2963" s="104" t="s">
        <v>12609</v>
      </c>
      <c r="H2963" s="104" t="s">
        <v>15824</v>
      </c>
      <c r="I2963" s="82" t="s">
        <v>181</v>
      </c>
      <c r="J2963" s="82" t="s">
        <v>137</v>
      </c>
      <c r="K2963" s="104" t="s">
        <v>13178</v>
      </c>
      <c r="L2963" s="104" t="s">
        <v>13211</v>
      </c>
      <c r="M2963" s="85" t="s">
        <v>12856</v>
      </c>
      <c r="N2963" s="106"/>
      <c r="O2963" s="106"/>
      <c r="P2963" s="107"/>
    </row>
    <row r="2964" spans="3:16" ht="15.75">
      <c r="C2964" t="str">
        <f t="shared" si="46"/>
        <v>No</v>
      </c>
      <c r="D2964" s="104" t="s">
        <v>12614</v>
      </c>
      <c r="E2964" s="105" t="s">
        <v>10818</v>
      </c>
      <c r="F2964" s="13" t="s">
        <v>481</v>
      </c>
      <c r="G2964" s="104" t="s">
        <v>12615</v>
      </c>
      <c r="H2964" s="104" t="s">
        <v>15825</v>
      </c>
      <c r="I2964" s="82" t="s">
        <v>181</v>
      </c>
      <c r="J2964" s="82" t="s">
        <v>137</v>
      </c>
      <c r="K2964" s="104" t="s">
        <v>13178</v>
      </c>
      <c r="L2964" s="104" t="s">
        <v>13211</v>
      </c>
      <c r="M2964" s="85" t="s">
        <v>12856</v>
      </c>
      <c r="N2964" s="106"/>
      <c r="O2964" s="106"/>
      <c r="P2964" s="107"/>
    </row>
    <row r="2965" spans="3:16" ht="15.75">
      <c r="C2965" t="str">
        <f t="shared" si="46"/>
        <v>No</v>
      </c>
      <c r="D2965" s="104" t="s">
        <v>12616</v>
      </c>
      <c r="E2965" s="105" t="s">
        <v>10826</v>
      </c>
      <c r="F2965" s="13" t="s">
        <v>481</v>
      </c>
      <c r="G2965" s="104" t="s">
        <v>12615</v>
      </c>
      <c r="H2965" s="104" t="s">
        <v>15826</v>
      </c>
      <c r="I2965" s="82" t="s">
        <v>181</v>
      </c>
      <c r="J2965" s="82" t="s">
        <v>137</v>
      </c>
      <c r="K2965" s="104" t="s">
        <v>13178</v>
      </c>
      <c r="L2965" s="104" t="s">
        <v>13211</v>
      </c>
      <c r="M2965" s="85" t="s">
        <v>12856</v>
      </c>
      <c r="N2965" s="106"/>
      <c r="O2965" s="106"/>
      <c r="P2965" s="107"/>
    </row>
    <row r="2966" spans="3:16" ht="15.75">
      <c r="C2966" t="str">
        <f t="shared" si="46"/>
        <v>No</v>
      </c>
      <c r="D2966" s="104" t="s">
        <v>12617</v>
      </c>
      <c r="E2966" s="105" t="s">
        <v>11107</v>
      </c>
      <c r="F2966" s="13" t="s">
        <v>481</v>
      </c>
      <c r="G2966" s="104" t="s">
        <v>12615</v>
      </c>
      <c r="H2966" s="104" t="s">
        <v>15827</v>
      </c>
      <c r="I2966" s="82" t="s">
        <v>181</v>
      </c>
      <c r="J2966" s="82" t="s">
        <v>137</v>
      </c>
      <c r="K2966" s="104" t="s">
        <v>13178</v>
      </c>
      <c r="L2966" s="104" t="s">
        <v>13211</v>
      </c>
      <c r="M2966" s="85" t="s">
        <v>12856</v>
      </c>
      <c r="N2966" s="106"/>
      <c r="O2966" s="106"/>
      <c r="P2966" s="107"/>
    </row>
    <row r="2967" spans="3:16" ht="15.75">
      <c r="C2967" t="str">
        <f t="shared" si="46"/>
        <v>No</v>
      </c>
      <c r="D2967" s="104" t="s">
        <v>12618</v>
      </c>
      <c r="E2967" s="105" t="s">
        <v>11100</v>
      </c>
      <c r="F2967" s="13" t="s">
        <v>481</v>
      </c>
      <c r="G2967" s="104" t="s">
        <v>12615</v>
      </c>
      <c r="H2967" s="104" t="s">
        <v>15828</v>
      </c>
      <c r="I2967" s="82" t="s">
        <v>181</v>
      </c>
      <c r="J2967" s="82" t="s">
        <v>137</v>
      </c>
      <c r="K2967" s="104" t="s">
        <v>13178</v>
      </c>
      <c r="L2967" s="104" t="s">
        <v>13211</v>
      </c>
      <c r="M2967" s="85" t="s">
        <v>12856</v>
      </c>
      <c r="N2967" s="106"/>
      <c r="O2967" s="106"/>
      <c r="P2967" s="107"/>
    </row>
    <row r="2968" spans="3:16" ht="15.75">
      <c r="C2968" t="str">
        <f t="shared" si="46"/>
        <v>No</v>
      </c>
      <c r="D2968" s="104" t="s">
        <v>12619</v>
      </c>
      <c r="E2968" s="105" t="s">
        <v>11092</v>
      </c>
      <c r="F2968" s="13" t="s">
        <v>481</v>
      </c>
      <c r="G2968" s="104" t="s">
        <v>12615</v>
      </c>
      <c r="H2968" s="104" t="s">
        <v>15829</v>
      </c>
      <c r="I2968" s="82" t="s">
        <v>181</v>
      </c>
      <c r="J2968" s="82" t="s">
        <v>137</v>
      </c>
      <c r="K2968" s="104" t="s">
        <v>13178</v>
      </c>
      <c r="L2968" s="104" t="s">
        <v>13211</v>
      </c>
      <c r="M2968" s="85" t="s">
        <v>12856</v>
      </c>
      <c r="N2968" s="106"/>
      <c r="O2968" s="106"/>
      <c r="P2968" s="107"/>
    </row>
    <row r="2969" spans="3:16" ht="15.75">
      <c r="C2969" t="str">
        <f t="shared" si="46"/>
        <v>No</v>
      </c>
      <c r="D2969" s="104" t="s">
        <v>12620</v>
      </c>
      <c r="E2969" s="105" t="s">
        <v>10818</v>
      </c>
      <c r="F2969" s="13" t="s">
        <v>413</v>
      </c>
      <c r="G2969" s="104" t="s">
        <v>12621</v>
      </c>
      <c r="H2969" s="104" t="s">
        <v>15830</v>
      </c>
      <c r="I2969" s="82" t="s">
        <v>181</v>
      </c>
      <c r="J2969" s="82" t="s">
        <v>137</v>
      </c>
      <c r="K2969" s="104" t="s">
        <v>13178</v>
      </c>
      <c r="L2969" s="104" t="s">
        <v>13211</v>
      </c>
      <c r="M2969" s="85" t="s">
        <v>12856</v>
      </c>
      <c r="N2969" s="106"/>
      <c r="O2969" s="106"/>
      <c r="P2969" s="107"/>
    </row>
    <row r="2970" spans="3:16" ht="15.75">
      <c r="C2970" t="str">
        <f t="shared" si="46"/>
        <v>No</v>
      </c>
      <c r="D2970" s="104" t="s">
        <v>12622</v>
      </c>
      <c r="E2970" s="105" t="s">
        <v>10826</v>
      </c>
      <c r="F2970" s="13" t="s">
        <v>413</v>
      </c>
      <c r="G2970" s="104" t="s">
        <v>12621</v>
      </c>
      <c r="H2970" s="104" t="s">
        <v>15831</v>
      </c>
      <c r="I2970" s="82" t="s">
        <v>181</v>
      </c>
      <c r="J2970" s="82" t="s">
        <v>137</v>
      </c>
      <c r="K2970" s="104" t="s">
        <v>13178</v>
      </c>
      <c r="L2970" s="104" t="s">
        <v>13211</v>
      </c>
      <c r="M2970" s="85" t="s">
        <v>12856</v>
      </c>
      <c r="N2970" s="106"/>
      <c r="O2970" s="106"/>
      <c r="P2970" s="107"/>
    </row>
    <row r="2971" spans="3:16" ht="15.75">
      <c r="C2971" t="str">
        <f t="shared" si="46"/>
        <v>No</v>
      </c>
      <c r="D2971" s="104" t="s">
        <v>12623</v>
      </c>
      <c r="E2971" s="105" t="s">
        <v>11107</v>
      </c>
      <c r="F2971" s="13" t="s">
        <v>413</v>
      </c>
      <c r="G2971" s="104" t="s">
        <v>12621</v>
      </c>
      <c r="H2971" s="104" t="s">
        <v>15832</v>
      </c>
      <c r="I2971" s="82" t="s">
        <v>181</v>
      </c>
      <c r="J2971" s="82" t="s">
        <v>137</v>
      </c>
      <c r="K2971" s="104" t="s">
        <v>13178</v>
      </c>
      <c r="L2971" s="104" t="s">
        <v>13211</v>
      </c>
      <c r="M2971" s="85" t="s">
        <v>12856</v>
      </c>
      <c r="N2971" s="106"/>
      <c r="O2971" s="106"/>
      <c r="P2971" s="107"/>
    </row>
    <row r="2972" spans="3:16" ht="15.75">
      <c r="C2972" t="str">
        <f t="shared" si="46"/>
        <v>No</v>
      </c>
      <c r="D2972" s="104" t="s">
        <v>12624</v>
      </c>
      <c r="E2972" s="105" t="s">
        <v>11092</v>
      </c>
      <c r="F2972" s="13" t="s">
        <v>413</v>
      </c>
      <c r="G2972" s="104" t="s">
        <v>12621</v>
      </c>
      <c r="H2972" s="104" t="s">
        <v>15833</v>
      </c>
      <c r="I2972" s="82" t="s">
        <v>181</v>
      </c>
      <c r="J2972" s="82" t="s">
        <v>137</v>
      </c>
      <c r="K2972" s="104" t="s">
        <v>13178</v>
      </c>
      <c r="L2972" s="104" t="s">
        <v>13211</v>
      </c>
      <c r="M2972" s="85" t="s">
        <v>12856</v>
      </c>
      <c r="N2972" s="106"/>
      <c r="O2972" s="106"/>
      <c r="P2972" s="107"/>
    </row>
    <row r="2973" spans="3:16" ht="15.75">
      <c r="C2973" t="str">
        <f t="shared" si="46"/>
        <v>No</v>
      </c>
      <c r="D2973" s="104" t="s">
        <v>12625</v>
      </c>
      <c r="E2973" s="105" t="s">
        <v>11100</v>
      </c>
      <c r="F2973" s="13" t="s">
        <v>413</v>
      </c>
      <c r="G2973" s="104" t="s">
        <v>12621</v>
      </c>
      <c r="H2973" s="104" t="s">
        <v>15834</v>
      </c>
      <c r="I2973" s="82" t="s">
        <v>181</v>
      </c>
      <c r="J2973" s="82" t="s">
        <v>137</v>
      </c>
      <c r="K2973" s="104" t="s">
        <v>13178</v>
      </c>
      <c r="L2973" s="104" t="s">
        <v>13211</v>
      </c>
      <c r="M2973" s="85" t="s">
        <v>12856</v>
      </c>
      <c r="N2973" s="106"/>
      <c r="O2973" s="106"/>
      <c r="P2973" s="107"/>
    </row>
    <row r="2974" spans="3:16" ht="15.75">
      <c r="C2974" t="str">
        <f t="shared" si="46"/>
        <v>No</v>
      </c>
      <c r="D2974" s="104" t="s">
        <v>12626</v>
      </c>
      <c r="E2974" s="105" t="s">
        <v>10818</v>
      </c>
      <c r="F2974" s="13" t="s">
        <v>386</v>
      </c>
      <c r="G2974" s="104" t="s">
        <v>12627</v>
      </c>
      <c r="H2974" s="104" t="s">
        <v>15835</v>
      </c>
      <c r="I2974" s="82" t="s">
        <v>181</v>
      </c>
      <c r="J2974" s="82" t="s">
        <v>137</v>
      </c>
      <c r="K2974" s="104" t="s">
        <v>13178</v>
      </c>
      <c r="L2974" s="104" t="s">
        <v>12855</v>
      </c>
      <c r="M2974" s="85" t="s">
        <v>12856</v>
      </c>
      <c r="N2974" s="106"/>
      <c r="O2974" s="106"/>
      <c r="P2974" s="107"/>
    </row>
    <row r="2975" spans="3:16" ht="15.75">
      <c r="C2975" t="str">
        <f t="shared" si="46"/>
        <v>No</v>
      </c>
      <c r="D2975" s="104" t="s">
        <v>12628</v>
      </c>
      <c r="E2975" s="105" t="s">
        <v>10826</v>
      </c>
      <c r="F2975" s="13" t="s">
        <v>386</v>
      </c>
      <c r="G2975" s="104" t="s">
        <v>12627</v>
      </c>
      <c r="H2975" s="104" t="s">
        <v>15836</v>
      </c>
      <c r="I2975" s="82" t="s">
        <v>181</v>
      </c>
      <c r="J2975" s="82" t="s">
        <v>137</v>
      </c>
      <c r="K2975" s="104" t="s">
        <v>13178</v>
      </c>
      <c r="L2975" s="104" t="s">
        <v>12855</v>
      </c>
      <c r="M2975" s="85" t="s">
        <v>12856</v>
      </c>
      <c r="N2975" s="106"/>
      <c r="O2975" s="106"/>
      <c r="P2975" s="107"/>
    </row>
    <row r="2976" spans="3:16" ht="15.75">
      <c r="C2976" t="str">
        <f t="shared" si="46"/>
        <v>No</v>
      </c>
      <c r="D2976" s="104" t="s">
        <v>12629</v>
      </c>
      <c r="E2976" s="105" t="s">
        <v>11107</v>
      </c>
      <c r="F2976" s="13" t="s">
        <v>386</v>
      </c>
      <c r="G2976" s="104" t="s">
        <v>12627</v>
      </c>
      <c r="H2976" s="104" t="s">
        <v>15837</v>
      </c>
      <c r="I2976" s="82" t="s">
        <v>181</v>
      </c>
      <c r="J2976" s="82" t="s">
        <v>137</v>
      </c>
      <c r="K2976" s="104" t="s">
        <v>13178</v>
      </c>
      <c r="L2976" s="104" t="s">
        <v>12855</v>
      </c>
      <c r="M2976" s="85" t="s">
        <v>12856</v>
      </c>
      <c r="N2976" s="106"/>
      <c r="O2976" s="106"/>
      <c r="P2976" s="107"/>
    </row>
    <row r="2977" spans="3:16" ht="15.75">
      <c r="C2977" t="str">
        <f t="shared" si="46"/>
        <v>No</v>
      </c>
      <c r="D2977" s="104" t="s">
        <v>12630</v>
      </c>
      <c r="E2977" s="105" t="s">
        <v>11092</v>
      </c>
      <c r="F2977" s="13" t="s">
        <v>386</v>
      </c>
      <c r="G2977" s="104" t="s">
        <v>12627</v>
      </c>
      <c r="H2977" s="104" t="s">
        <v>15838</v>
      </c>
      <c r="I2977" s="82" t="s">
        <v>181</v>
      </c>
      <c r="J2977" s="82" t="s">
        <v>137</v>
      </c>
      <c r="K2977" s="104" t="s">
        <v>13178</v>
      </c>
      <c r="L2977" s="104" t="s">
        <v>12855</v>
      </c>
      <c r="M2977" s="85" t="s">
        <v>12856</v>
      </c>
      <c r="N2977" s="106"/>
      <c r="O2977" s="106"/>
      <c r="P2977" s="107"/>
    </row>
    <row r="2978" spans="3:16" ht="15.75">
      <c r="C2978" t="str">
        <f t="shared" si="46"/>
        <v>No</v>
      </c>
      <c r="D2978" s="104" t="s">
        <v>12631</v>
      </c>
      <c r="E2978" s="105" t="s">
        <v>11100</v>
      </c>
      <c r="F2978" s="13" t="s">
        <v>386</v>
      </c>
      <c r="G2978" s="104" t="s">
        <v>12627</v>
      </c>
      <c r="H2978" s="104" t="s">
        <v>15839</v>
      </c>
      <c r="I2978" s="82" t="s">
        <v>181</v>
      </c>
      <c r="J2978" s="82" t="s">
        <v>137</v>
      </c>
      <c r="K2978" s="104" t="s">
        <v>13178</v>
      </c>
      <c r="L2978" s="104" t="s">
        <v>12855</v>
      </c>
      <c r="M2978" s="85" t="s">
        <v>12856</v>
      </c>
      <c r="N2978" s="106"/>
      <c r="O2978" s="106"/>
      <c r="P2978" s="107"/>
    </row>
    <row r="2979" spans="3:16" ht="15.75">
      <c r="C2979" t="str">
        <f t="shared" si="46"/>
        <v>No</v>
      </c>
      <c r="D2979" s="104" t="s">
        <v>12632</v>
      </c>
      <c r="E2979" s="105" t="s">
        <v>10818</v>
      </c>
      <c r="F2979" s="13" t="s">
        <v>499</v>
      </c>
      <c r="G2979" s="104" t="s">
        <v>12633</v>
      </c>
      <c r="H2979" s="104" t="s">
        <v>15840</v>
      </c>
      <c r="I2979" s="82" t="s">
        <v>181</v>
      </c>
      <c r="J2979" s="82" t="s">
        <v>137</v>
      </c>
      <c r="K2979" s="104" t="s">
        <v>13178</v>
      </c>
      <c r="L2979" s="104" t="s">
        <v>13211</v>
      </c>
      <c r="M2979" s="85" t="s">
        <v>12856</v>
      </c>
      <c r="N2979" s="106"/>
      <c r="O2979" s="106"/>
      <c r="P2979" s="107"/>
    </row>
    <row r="2980" spans="3:16" ht="15.75">
      <c r="C2980" t="str">
        <f t="shared" si="46"/>
        <v>No</v>
      </c>
      <c r="D2980" s="104" t="s">
        <v>12634</v>
      </c>
      <c r="E2980" s="105" t="s">
        <v>10826</v>
      </c>
      <c r="F2980" s="13" t="s">
        <v>499</v>
      </c>
      <c r="G2980" s="104" t="s">
        <v>12633</v>
      </c>
      <c r="H2980" s="104" t="s">
        <v>15841</v>
      </c>
      <c r="I2980" s="82" t="s">
        <v>181</v>
      </c>
      <c r="J2980" s="82" t="s">
        <v>137</v>
      </c>
      <c r="K2980" s="104" t="s">
        <v>13178</v>
      </c>
      <c r="L2980" s="104" t="s">
        <v>13211</v>
      </c>
      <c r="M2980" s="85" t="s">
        <v>12856</v>
      </c>
      <c r="N2980" s="106"/>
      <c r="O2980" s="106"/>
      <c r="P2980" s="107"/>
    </row>
    <row r="2981" spans="3:16" ht="15.75">
      <c r="C2981" t="str">
        <f t="shared" si="46"/>
        <v>No</v>
      </c>
      <c r="D2981" s="104" t="s">
        <v>12635</v>
      </c>
      <c r="E2981" s="105" t="s">
        <v>11107</v>
      </c>
      <c r="F2981" s="13" t="s">
        <v>499</v>
      </c>
      <c r="G2981" s="104" t="s">
        <v>12633</v>
      </c>
      <c r="H2981" s="104" t="s">
        <v>15842</v>
      </c>
      <c r="I2981" s="82" t="s">
        <v>181</v>
      </c>
      <c r="J2981" s="82" t="s">
        <v>137</v>
      </c>
      <c r="K2981" s="104" t="s">
        <v>13178</v>
      </c>
      <c r="L2981" s="104" t="s">
        <v>13211</v>
      </c>
      <c r="M2981" s="85" t="s">
        <v>12856</v>
      </c>
      <c r="N2981" s="106"/>
      <c r="O2981" s="106"/>
      <c r="P2981" s="107"/>
    </row>
    <row r="2982" spans="3:16" ht="15.75">
      <c r="C2982" t="str">
        <f t="shared" si="46"/>
        <v>No</v>
      </c>
      <c r="D2982" s="104" t="s">
        <v>12636</v>
      </c>
      <c r="E2982" s="105" t="s">
        <v>11092</v>
      </c>
      <c r="F2982" s="13" t="s">
        <v>499</v>
      </c>
      <c r="G2982" s="104" t="s">
        <v>12633</v>
      </c>
      <c r="H2982" s="104" t="s">
        <v>15843</v>
      </c>
      <c r="I2982" s="82" t="s">
        <v>181</v>
      </c>
      <c r="J2982" s="82" t="s">
        <v>137</v>
      </c>
      <c r="K2982" s="104" t="s">
        <v>13178</v>
      </c>
      <c r="L2982" s="104" t="s">
        <v>13211</v>
      </c>
      <c r="M2982" s="85" t="s">
        <v>12856</v>
      </c>
      <c r="N2982" s="106"/>
      <c r="O2982" s="106"/>
      <c r="P2982" s="107"/>
    </row>
    <row r="2983" spans="3:16" ht="15.75">
      <c r="C2983" t="str">
        <f t="shared" si="46"/>
        <v>No</v>
      </c>
      <c r="D2983" s="104" t="s">
        <v>12637</v>
      </c>
      <c r="E2983" s="105" t="s">
        <v>11100</v>
      </c>
      <c r="F2983" s="13" t="s">
        <v>499</v>
      </c>
      <c r="G2983" s="104" t="s">
        <v>12633</v>
      </c>
      <c r="H2983" s="104" t="s">
        <v>15844</v>
      </c>
      <c r="I2983" s="82" t="s">
        <v>181</v>
      </c>
      <c r="J2983" s="82" t="s">
        <v>137</v>
      </c>
      <c r="K2983" s="104" t="s">
        <v>13178</v>
      </c>
      <c r="L2983" s="104" t="s">
        <v>13211</v>
      </c>
      <c r="M2983" s="85" t="s">
        <v>12856</v>
      </c>
      <c r="N2983" s="106"/>
      <c r="O2983" s="106"/>
      <c r="P2983" s="107"/>
    </row>
    <row r="2984" spans="3:16" ht="15.75">
      <c r="C2984" t="str">
        <f t="shared" si="46"/>
        <v>No</v>
      </c>
      <c r="D2984" s="104" t="s">
        <v>12638</v>
      </c>
      <c r="E2984" s="105" t="s">
        <v>10818</v>
      </c>
      <c r="F2984" s="13" t="s">
        <v>368</v>
      </c>
      <c r="G2984" s="104" t="s">
        <v>12639</v>
      </c>
      <c r="H2984" s="104" t="s">
        <v>15845</v>
      </c>
      <c r="I2984" s="82" t="s">
        <v>181</v>
      </c>
      <c r="J2984" s="82" t="s">
        <v>137</v>
      </c>
      <c r="K2984" s="104" t="s">
        <v>13178</v>
      </c>
      <c r="L2984" s="104" t="s">
        <v>12855</v>
      </c>
      <c r="M2984" s="85" t="s">
        <v>12856</v>
      </c>
      <c r="N2984" s="106"/>
      <c r="O2984" s="106"/>
      <c r="P2984" s="107"/>
    </row>
    <row r="2985" spans="3:16" ht="15.75">
      <c r="C2985" t="str">
        <f t="shared" si="46"/>
        <v>No</v>
      </c>
      <c r="D2985" s="104" t="s">
        <v>12640</v>
      </c>
      <c r="E2985" s="105" t="s">
        <v>10826</v>
      </c>
      <c r="F2985" s="13" t="s">
        <v>368</v>
      </c>
      <c r="G2985" s="104" t="s">
        <v>12639</v>
      </c>
      <c r="H2985" s="104" t="s">
        <v>15846</v>
      </c>
      <c r="I2985" s="82" t="s">
        <v>181</v>
      </c>
      <c r="J2985" s="82" t="s">
        <v>137</v>
      </c>
      <c r="K2985" s="104" t="s">
        <v>13178</v>
      </c>
      <c r="L2985" s="104" t="s">
        <v>12855</v>
      </c>
      <c r="M2985" s="85" t="s">
        <v>12856</v>
      </c>
      <c r="N2985" s="106"/>
      <c r="O2985" s="106"/>
      <c r="P2985" s="107"/>
    </row>
    <row r="2986" spans="3:16" ht="15.75">
      <c r="C2986" t="str">
        <f t="shared" si="46"/>
        <v>No</v>
      </c>
      <c r="D2986" s="104" t="s">
        <v>12641</v>
      </c>
      <c r="E2986" s="105" t="s">
        <v>11107</v>
      </c>
      <c r="F2986" s="13" t="s">
        <v>368</v>
      </c>
      <c r="G2986" s="104" t="s">
        <v>12639</v>
      </c>
      <c r="H2986" s="104" t="s">
        <v>15847</v>
      </c>
      <c r="I2986" s="82" t="s">
        <v>181</v>
      </c>
      <c r="J2986" s="82" t="s">
        <v>137</v>
      </c>
      <c r="K2986" s="104" t="s">
        <v>13178</v>
      </c>
      <c r="L2986" s="104" t="s">
        <v>12855</v>
      </c>
      <c r="M2986" s="85" t="s">
        <v>12856</v>
      </c>
      <c r="N2986" s="106"/>
      <c r="O2986" s="106"/>
      <c r="P2986" s="107"/>
    </row>
    <row r="2987" spans="3:16" ht="15.75">
      <c r="C2987" t="str">
        <f t="shared" si="46"/>
        <v>No</v>
      </c>
      <c r="D2987" s="104" t="s">
        <v>12642</v>
      </c>
      <c r="E2987" s="105" t="s">
        <v>11092</v>
      </c>
      <c r="F2987" s="13" t="s">
        <v>368</v>
      </c>
      <c r="G2987" s="104" t="s">
        <v>12639</v>
      </c>
      <c r="H2987" s="104" t="s">
        <v>15848</v>
      </c>
      <c r="I2987" s="82" t="s">
        <v>181</v>
      </c>
      <c r="J2987" s="82" t="s">
        <v>137</v>
      </c>
      <c r="K2987" s="104" t="s">
        <v>13178</v>
      </c>
      <c r="L2987" s="104" t="s">
        <v>12855</v>
      </c>
      <c r="M2987" s="85" t="s">
        <v>12856</v>
      </c>
      <c r="N2987" s="106"/>
      <c r="O2987" s="106"/>
      <c r="P2987" s="107"/>
    </row>
    <row r="2988" spans="3:16" ht="15.75">
      <c r="C2988" t="str">
        <f t="shared" si="46"/>
        <v>No</v>
      </c>
      <c r="D2988" s="104" t="s">
        <v>12643</v>
      </c>
      <c r="E2988" s="105" t="s">
        <v>11100</v>
      </c>
      <c r="F2988" s="13" t="s">
        <v>368</v>
      </c>
      <c r="G2988" s="104" t="s">
        <v>12639</v>
      </c>
      <c r="H2988" s="104" t="s">
        <v>15849</v>
      </c>
      <c r="I2988" s="82" t="s">
        <v>181</v>
      </c>
      <c r="J2988" s="82" t="s">
        <v>137</v>
      </c>
      <c r="K2988" s="104" t="s">
        <v>13178</v>
      </c>
      <c r="L2988" s="104" t="s">
        <v>12855</v>
      </c>
      <c r="M2988" s="85" t="s">
        <v>12856</v>
      </c>
      <c r="N2988" s="106"/>
      <c r="O2988" s="106"/>
      <c r="P2988" s="107"/>
    </row>
    <row r="2989" spans="3:16" ht="15.75">
      <c r="C2989" t="str">
        <f t="shared" si="46"/>
        <v>No</v>
      </c>
      <c r="D2989" s="104" t="s">
        <v>12644</v>
      </c>
      <c r="E2989" s="105" t="s">
        <v>10818</v>
      </c>
      <c r="F2989" s="13" t="s">
        <v>469</v>
      </c>
      <c r="G2989" s="104" t="s">
        <v>12645</v>
      </c>
      <c r="H2989" s="104" t="s">
        <v>15850</v>
      </c>
      <c r="I2989" s="82" t="s">
        <v>181</v>
      </c>
      <c r="J2989" s="82" t="s">
        <v>137</v>
      </c>
      <c r="K2989" s="104" t="s">
        <v>13178</v>
      </c>
      <c r="L2989" s="104" t="s">
        <v>13211</v>
      </c>
      <c r="M2989" s="85" t="s">
        <v>12856</v>
      </c>
      <c r="N2989" s="106"/>
      <c r="O2989" s="106"/>
      <c r="P2989" s="107"/>
    </row>
    <row r="2990" spans="3:16" ht="15.75">
      <c r="C2990" t="str">
        <f t="shared" si="46"/>
        <v>No</v>
      </c>
      <c r="D2990" s="104" t="s">
        <v>12646</v>
      </c>
      <c r="E2990" s="105" t="s">
        <v>10826</v>
      </c>
      <c r="F2990" s="13" t="s">
        <v>469</v>
      </c>
      <c r="G2990" s="104" t="s">
        <v>12645</v>
      </c>
      <c r="H2990" s="104" t="s">
        <v>15851</v>
      </c>
      <c r="I2990" s="82" t="s">
        <v>181</v>
      </c>
      <c r="J2990" s="82" t="s">
        <v>137</v>
      </c>
      <c r="K2990" s="104" t="s">
        <v>13178</v>
      </c>
      <c r="L2990" s="104" t="s">
        <v>13211</v>
      </c>
      <c r="M2990" s="85" t="s">
        <v>12856</v>
      </c>
      <c r="N2990" s="106"/>
      <c r="O2990" s="106"/>
      <c r="P2990" s="107"/>
    </row>
    <row r="2991" spans="3:16" ht="15.75">
      <c r="C2991" t="str">
        <f t="shared" si="46"/>
        <v>No</v>
      </c>
      <c r="D2991" s="104" t="s">
        <v>12647</v>
      </c>
      <c r="E2991" s="105" t="s">
        <v>11107</v>
      </c>
      <c r="F2991" s="13" t="s">
        <v>469</v>
      </c>
      <c r="G2991" s="104" t="s">
        <v>12645</v>
      </c>
      <c r="H2991" s="104" t="s">
        <v>15852</v>
      </c>
      <c r="I2991" s="82" t="s">
        <v>181</v>
      </c>
      <c r="J2991" s="82" t="s">
        <v>137</v>
      </c>
      <c r="K2991" s="104" t="s">
        <v>13178</v>
      </c>
      <c r="L2991" s="104" t="s">
        <v>13211</v>
      </c>
      <c r="M2991" s="85" t="s">
        <v>12856</v>
      </c>
      <c r="N2991" s="106"/>
      <c r="O2991" s="106"/>
      <c r="P2991" s="107"/>
    </row>
    <row r="2992" spans="3:16" ht="15.75">
      <c r="C2992" t="str">
        <f t="shared" si="46"/>
        <v>No</v>
      </c>
      <c r="D2992" s="104" t="s">
        <v>12648</v>
      </c>
      <c r="E2992" s="105" t="s">
        <v>11100</v>
      </c>
      <c r="F2992" s="13" t="s">
        <v>469</v>
      </c>
      <c r="G2992" s="104" t="s">
        <v>12645</v>
      </c>
      <c r="H2992" s="104" t="s">
        <v>15853</v>
      </c>
      <c r="I2992" s="82" t="s">
        <v>181</v>
      </c>
      <c r="J2992" s="82" t="s">
        <v>137</v>
      </c>
      <c r="K2992" s="104" t="s">
        <v>13178</v>
      </c>
      <c r="L2992" s="104" t="s">
        <v>13211</v>
      </c>
      <c r="M2992" s="85" t="s">
        <v>12856</v>
      </c>
      <c r="N2992" s="106"/>
      <c r="O2992" s="106"/>
      <c r="P2992" s="107"/>
    </row>
    <row r="2993" spans="3:16" ht="15.75">
      <c r="C2993" t="str">
        <f t="shared" si="46"/>
        <v>No</v>
      </c>
      <c r="D2993" s="104" t="s">
        <v>12649</v>
      </c>
      <c r="E2993" s="105" t="s">
        <v>11092</v>
      </c>
      <c r="F2993" s="13" t="s">
        <v>469</v>
      </c>
      <c r="G2993" s="104" t="s">
        <v>12645</v>
      </c>
      <c r="H2993" s="104" t="s">
        <v>15854</v>
      </c>
      <c r="I2993" s="82" t="s">
        <v>181</v>
      </c>
      <c r="J2993" s="82" t="s">
        <v>137</v>
      </c>
      <c r="K2993" s="104" t="s">
        <v>13178</v>
      </c>
      <c r="L2993" s="104" t="s">
        <v>13211</v>
      </c>
      <c r="M2993" s="85" t="s">
        <v>12856</v>
      </c>
      <c r="N2993" s="106"/>
      <c r="O2993" s="106"/>
      <c r="P2993" s="107"/>
    </row>
    <row r="2994" spans="3:16" ht="15.75">
      <c r="C2994" t="str">
        <f t="shared" si="46"/>
        <v>No</v>
      </c>
      <c r="D2994" s="104" t="s">
        <v>12650</v>
      </c>
      <c r="E2994" s="105" t="s">
        <v>10818</v>
      </c>
      <c r="F2994" s="13" t="s">
        <v>374</v>
      </c>
      <c r="G2994" s="104" t="s">
        <v>12651</v>
      </c>
      <c r="H2994" s="104" t="s">
        <v>15855</v>
      </c>
      <c r="I2994" s="82" t="s">
        <v>181</v>
      </c>
      <c r="J2994" s="82" t="s">
        <v>137</v>
      </c>
      <c r="K2994" s="104" t="s">
        <v>13178</v>
      </c>
      <c r="L2994" s="104" t="s">
        <v>12855</v>
      </c>
      <c r="M2994" s="85" t="s">
        <v>12856</v>
      </c>
      <c r="N2994" s="106"/>
      <c r="O2994" s="106"/>
      <c r="P2994" s="107"/>
    </row>
    <row r="2995" spans="3:16" ht="15.75">
      <c r="C2995" t="str">
        <f t="shared" si="46"/>
        <v>No</v>
      </c>
      <c r="D2995" s="104" t="s">
        <v>12652</v>
      </c>
      <c r="E2995" s="105" t="s">
        <v>10826</v>
      </c>
      <c r="F2995" s="13" t="s">
        <v>374</v>
      </c>
      <c r="G2995" s="104" t="s">
        <v>12651</v>
      </c>
      <c r="H2995" s="104" t="s">
        <v>15856</v>
      </c>
      <c r="I2995" s="82" t="s">
        <v>181</v>
      </c>
      <c r="J2995" s="82" t="s">
        <v>137</v>
      </c>
      <c r="K2995" s="104" t="s">
        <v>13178</v>
      </c>
      <c r="L2995" s="104" t="s">
        <v>12855</v>
      </c>
      <c r="M2995" s="85" t="s">
        <v>12856</v>
      </c>
      <c r="N2995" s="106"/>
      <c r="O2995" s="106"/>
      <c r="P2995" s="107"/>
    </row>
    <row r="2996" spans="3:16" ht="15.75">
      <c r="C2996" t="str">
        <f t="shared" si="46"/>
        <v>No</v>
      </c>
      <c r="D2996" s="104" t="s">
        <v>12653</v>
      </c>
      <c r="E2996" s="105" t="s">
        <v>11107</v>
      </c>
      <c r="F2996" s="13" t="s">
        <v>374</v>
      </c>
      <c r="G2996" s="104" t="s">
        <v>12651</v>
      </c>
      <c r="H2996" s="104" t="s">
        <v>15857</v>
      </c>
      <c r="I2996" s="82" t="s">
        <v>181</v>
      </c>
      <c r="J2996" s="82" t="s">
        <v>137</v>
      </c>
      <c r="K2996" s="104" t="s">
        <v>13178</v>
      </c>
      <c r="L2996" s="104" t="s">
        <v>12855</v>
      </c>
      <c r="M2996" s="85" t="s">
        <v>12856</v>
      </c>
      <c r="N2996" s="106"/>
      <c r="O2996" s="106"/>
      <c r="P2996" s="107"/>
    </row>
    <row r="2997" spans="3:16" ht="15.75">
      <c r="C2997" t="str">
        <f t="shared" si="46"/>
        <v>No</v>
      </c>
      <c r="D2997" s="104" t="s">
        <v>12654</v>
      </c>
      <c r="E2997" s="105" t="s">
        <v>11092</v>
      </c>
      <c r="F2997" s="13" t="s">
        <v>374</v>
      </c>
      <c r="G2997" s="104" t="s">
        <v>12651</v>
      </c>
      <c r="H2997" s="104" t="s">
        <v>15858</v>
      </c>
      <c r="I2997" s="82" t="s">
        <v>181</v>
      </c>
      <c r="J2997" s="82" t="s">
        <v>137</v>
      </c>
      <c r="K2997" s="104" t="s">
        <v>13178</v>
      </c>
      <c r="L2997" s="104" t="s">
        <v>12855</v>
      </c>
      <c r="M2997" s="85" t="s">
        <v>12856</v>
      </c>
      <c r="N2997" s="106"/>
      <c r="O2997" s="106"/>
      <c r="P2997" s="107"/>
    </row>
    <row r="2998" spans="3:16" ht="15.75">
      <c r="C2998" t="str">
        <f t="shared" si="46"/>
        <v>No</v>
      </c>
      <c r="D2998" s="104" t="s">
        <v>12655</v>
      </c>
      <c r="E2998" s="105" t="s">
        <v>11100</v>
      </c>
      <c r="F2998" s="13" t="s">
        <v>374</v>
      </c>
      <c r="G2998" s="104" t="s">
        <v>12651</v>
      </c>
      <c r="H2998" s="104" t="s">
        <v>15859</v>
      </c>
      <c r="I2998" s="82" t="s">
        <v>181</v>
      </c>
      <c r="J2998" s="82" t="s">
        <v>137</v>
      </c>
      <c r="K2998" s="104" t="s">
        <v>13178</v>
      </c>
      <c r="L2998" s="104" t="s">
        <v>12855</v>
      </c>
      <c r="M2998" s="85" t="s">
        <v>12856</v>
      </c>
      <c r="N2998" s="106"/>
      <c r="O2998" s="106"/>
      <c r="P2998" s="107"/>
    </row>
    <row r="2999" spans="3:16" ht="15.75">
      <c r="C2999" t="str">
        <f t="shared" si="46"/>
        <v>No</v>
      </c>
      <c r="D2999" s="104" t="s">
        <v>12656</v>
      </c>
      <c r="E2999" s="105" t="s">
        <v>10818</v>
      </c>
      <c r="F2999" s="13" t="s">
        <v>243</v>
      </c>
      <c r="G2999" s="104" t="s">
        <v>12657</v>
      </c>
      <c r="H2999" s="104" t="s">
        <v>15860</v>
      </c>
      <c r="I2999" s="82" t="s">
        <v>181</v>
      </c>
      <c r="J2999" s="82" t="s">
        <v>137</v>
      </c>
      <c r="K2999" s="104" t="s">
        <v>13178</v>
      </c>
      <c r="L2999" s="104" t="s">
        <v>13211</v>
      </c>
      <c r="M2999" s="85" t="s">
        <v>12856</v>
      </c>
      <c r="N2999" s="106"/>
      <c r="O2999" s="106"/>
      <c r="P2999" s="107"/>
    </row>
    <row r="3000" spans="3:16" ht="15.75">
      <c r="C3000" t="str">
        <f t="shared" si="46"/>
        <v>No</v>
      </c>
      <c r="D3000" s="104" t="s">
        <v>12658</v>
      </c>
      <c r="E3000" s="105" t="s">
        <v>10826</v>
      </c>
      <c r="F3000" s="13" t="s">
        <v>243</v>
      </c>
      <c r="G3000" s="104" t="s">
        <v>12657</v>
      </c>
      <c r="H3000" s="104" t="s">
        <v>15861</v>
      </c>
      <c r="I3000" s="82" t="s">
        <v>181</v>
      </c>
      <c r="J3000" s="82" t="s">
        <v>137</v>
      </c>
      <c r="K3000" s="104" t="s">
        <v>13178</v>
      </c>
      <c r="L3000" s="104" t="s">
        <v>13211</v>
      </c>
      <c r="M3000" s="85" t="s">
        <v>12856</v>
      </c>
      <c r="N3000" s="106"/>
      <c r="O3000" s="106"/>
      <c r="P3000" s="107"/>
    </row>
    <row r="3001" spans="3:16" ht="15.75">
      <c r="C3001" t="str">
        <f t="shared" si="46"/>
        <v>No</v>
      </c>
      <c r="D3001" s="104" t="s">
        <v>12659</v>
      </c>
      <c r="E3001" s="105" t="s">
        <v>11107</v>
      </c>
      <c r="F3001" s="13" t="s">
        <v>243</v>
      </c>
      <c r="G3001" s="104" t="s">
        <v>12657</v>
      </c>
      <c r="H3001" s="104" t="s">
        <v>15862</v>
      </c>
      <c r="I3001" s="82" t="s">
        <v>181</v>
      </c>
      <c r="J3001" s="82" t="s">
        <v>137</v>
      </c>
      <c r="K3001" s="104" t="s">
        <v>13178</v>
      </c>
      <c r="L3001" s="104" t="s">
        <v>13211</v>
      </c>
      <c r="M3001" s="85" t="s">
        <v>12856</v>
      </c>
      <c r="N3001" s="106"/>
      <c r="O3001" s="106"/>
      <c r="P3001" s="107"/>
    </row>
    <row r="3002" spans="3:16" ht="15.75">
      <c r="C3002" t="str">
        <f t="shared" si="46"/>
        <v>No</v>
      </c>
      <c r="D3002" s="104" t="s">
        <v>12660</v>
      </c>
      <c r="E3002" s="105" t="s">
        <v>12661</v>
      </c>
      <c r="F3002" s="13" t="s">
        <v>243</v>
      </c>
      <c r="G3002" s="104" t="s">
        <v>12657</v>
      </c>
      <c r="H3002" s="104" t="s">
        <v>15863</v>
      </c>
      <c r="I3002" s="82" t="s">
        <v>181</v>
      </c>
      <c r="J3002" s="82" t="s">
        <v>137</v>
      </c>
      <c r="K3002" s="104" t="s">
        <v>13178</v>
      </c>
      <c r="L3002" s="104" t="s">
        <v>13211</v>
      </c>
      <c r="M3002" s="85" t="s">
        <v>12856</v>
      </c>
      <c r="N3002" s="106"/>
      <c r="O3002" s="106"/>
      <c r="P3002" s="107"/>
    </row>
    <row r="3003" spans="3:16" ht="15.75">
      <c r="C3003" t="str">
        <f t="shared" si="46"/>
        <v>No</v>
      </c>
      <c r="D3003" s="104" t="s">
        <v>12663</v>
      </c>
      <c r="E3003" s="105" t="s">
        <v>12510</v>
      </c>
      <c r="F3003" s="13" t="s">
        <v>243</v>
      </c>
      <c r="G3003" s="104" t="s">
        <v>12657</v>
      </c>
      <c r="H3003" s="104" t="s">
        <v>15864</v>
      </c>
      <c r="I3003" s="82" t="s">
        <v>181</v>
      </c>
      <c r="J3003" s="82" t="s">
        <v>137</v>
      </c>
      <c r="K3003" s="104" t="s">
        <v>13178</v>
      </c>
      <c r="L3003" s="104" t="s">
        <v>13211</v>
      </c>
      <c r="M3003" s="85" t="s">
        <v>12856</v>
      </c>
      <c r="N3003" s="106"/>
      <c r="O3003" s="106"/>
      <c r="P3003" s="107"/>
    </row>
    <row r="3004" spans="3:16" ht="15.75">
      <c r="C3004" t="str">
        <f t="shared" si="46"/>
        <v>No</v>
      </c>
      <c r="D3004" s="104" t="s">
        <v>12664</v>
      </c>
      <c r="E3004" s="105" t="s">
        <v>12513</v>
      </c>
      <c r="F3004" s="13" t="s">
        <v>243</v>
      </c>
      <c r="G3004" s="104" t="s">
        <v>12657</v>
      </c>
      <c r="H3004" s="104" t="s">
        <v>15865</v>
      </c>
      <c r="I3004" s="82" t="s">
        <v>181</v>
      </c>
      <c r="J3004" s="82" t="s">
        <v>137</v>
      </c>
      <c r="K3004" s="104" t="s">
        <v>13178</v>
      </c>
      <c r="L3004" s="104" t="s">
        <v>13211</v>
      </c>
      <c r="M3004" s="85" t="s">
        <v>12856</v>
      </c>
      <c r="N3004" s="106"/>
      <c r="O3004" s="106"/>
      <c r="P3004" s="107"/>
    </row>
    <row r="3005" spans="3:16" ht="15.75">
      <c r="C3005" t="str">
        <f t="shared" si="46"/>
        <v>No</v>
      </c>
      <c r="D3005" s="104" t="s">
        <v>12665</v>
      </c>
      <c r="E3005" s="105" t="s">
        <v>12516</v>
      </c>
      <c r="F3005" s="13" t="s">
        <v>243</v>
      </c>
      <c r="G3005" s="104" t="s">
        <v>12657</v>
      </c>
      <c r="H3005" s="104" t="s">
        <v>15866</v>
      </c>
      <c r="I3005" s="82" t="s">
        <v>181</v>
      </c>
      <c r="J3005" s="82" t="s">
        <v>137</v>
      </c>
      <c r="K3005" s="104" t="s">
        <v>13178</v>
      </c>
      <c r="L3005" s="104" t="s">
        <v>13211</v>
      </c>
      <c r="M3005" s="85" t="s">
        <v>12856</v>
      </c>
      <c r="N3005" s="106"/>
      <c r="O3005" s="106"/>
      <c r="P3005" s="107"/>
    </row>
    <row r="3006" spans="3:16" ht="15.75">
      <c r="C3006" t="str">
        <f t="shared" si="46"/>
        <v>No</v>
      </c>
      <c r="D3006" s="104" t="s">
        <v>12666</v>
      </c>
      <c r="E3006" s="105" t="s">
        <v>11092</v>
      </c>
      <c r="F3006" s="13" t="s">
        <v>243</v>
      </c>
      <c r="G3006" s="104" t="s">
        <v>12657</v>
      </c>
      <c r="H3006" s="104" t="s">
        <v>15867</v>
      </c>
      <c r="I3006" s="82" t="s">
        <v>181</v>
      </c>
      <c r="J3006" s="82" t="s">
        <v>137</v>
      </c>
      <c r="K3006" s="104" t="s">
        <v>13178</v>
      </c>
      <c r="L3006" s="104" t="s">
        <v>13211</v>
      </c>
      <c r="M3006" s="85" t="s">
        <v>12856</v>
      </c>
      <c r="N3006" s="106"/>
      <c r="O3006" s="106"/>
      <c r="P3006" s="107"/>
    </row>
    <row r="3007" spans="3:16" ht="15.75">
      <c r="C3007" t="str">
        <f t="shared" si="46"/>
        <v>No</v>
      </c>
      <c r="D3007" s="104" t="s">
        <v>12667</v>
      </c>
      <c r="E3007" s="105" t="s">
        <v>11100</v>
      </c>
      <c r="F3007" s="13" t="s">
        <v>243</v>
      </c>
      <c r="G3007" s="104" t="s">
        <v>12657</v>
      </c>
      <c r="H3007" s="104" t="s">
        <v>15868</v>
      </c>
      <c r="I3007" s="82" t="s">
        <v>181</v>
      </c>
      <c r="J3007" s="82" t="s">
        <v>137</v>
      </c>
      <c r="K3007" s="104" t="s">
        <v>13178</v>
      </c>
      <c r="L3007" s="104" t="s">
        <v>13211</v>
      </c>
      <c r="M3007" s="85" t="s">
        <v>12856</v>
      </c>
      <c r="N3007" s="106"/>
      <c r="O3007" s="106"/>
      <c r="P3007" s="107"/>
    </row>
    <row r="3008" spans="3:16" ht="15.75">
      <c r="C3008" t="str">
        <f t="shared" si="46"/>
        <v>No</v>
      </c>
      <c r="D3008" s="104" t="s">
        <v>12668</v>
      </c>
      <c r="E3008" s="105" t="s">
        <v>10818</v>
      </c>
      <c r="F3008" s="13" t="s">
        <v>511</v>
      </c>
      <c r="G3008" s="104" t="s">
        <v>12669</v>
      </c>
      <c r="H3008" s="104" t="s">
        <v>15869</v>
      </c>
      <c r="I3008" s="82" t="s">
        <v>181</v>
      </c>
      <c r="J3008" s="82" t="s">
        <v>137</v>
      </c>
      <c r="K3008" s="104" t="s">
        <v>13178</v>
      </c>
      <c r="L3008" s="104" t="s">
        <v>13211</v>
      </c>
      <c r="M3008" s="85" t="s">
        <v>12856</v>
      </c>
      <c r="N3008" s="106"/>
      <c r="O3008" s="106"/>
      <c r="P3008" s="107"/>
    </row>
    <row r="3009" spans="3:16" ht="15.75">
      <c r="C3009" t="str">
        <f t="shared" si="46"/>
        <v>No</v>
      </c>
      <c r="D3009" s="104" t="s">
        <v>12670</v>
      </c>
      <c r="E3009" s="105" t="s">
        <v>10826</v>
      </c>
      <c r="F3009" s="13" t="s">
        <v>511</v>
      </c>
      <c r="G3009" s="104" t="s">
        <v>12669</v>
      </c>
      <c r="H3009" s="104" t="s">
        <v>15870</v>
      </c>
      <c r="I3009" s="82" t="s">
        <v>181</v>
      </c>
      <c r="J3009" s="82" t="s">
        <v>137</v>
      </c>
      <c r="K3009" s="104" t="s">
        <v>13178</v>
      </c>
      <c r="L3009" s="104" t="s">
        <v>13211</v>
      </c>
      <c r="M3009" s="85" t="s">
        <v>12856</v>
      </c>
      <c r="N3009" s="106"/>
      <c r="O3009" s="106"/>
      <c r="P3009" s="107"/>
    </row>
    <row r="3010" spans="3:16" ht="15.75">
      <c r="C3010" t="str">
        <f t="shared" ref="C3010:C3073" si="47">IF(ISNA(VLOOKUP(D3010,$A:$A,1,FALSE)),"No","Yes")</f>
        <v>No</v>
      </c>
      <c r="D3010" s="104" t="s">
        <v>12671</v>
      </c>
      <c r="E3010" s="105" t="s">
        <v>11107</v>
      </c>
      <c r="F3010" s="13" t="s">
        <v>511</v>
      </c>
      <c r="G3010" s="104" t="s">
        <v>12669</v>
      </c>
      <c r="H3010" s="104" t="s">
        <v>15871</v>
      </c>
      <c r="I3010" s="82" t="s">
        <v>181</v>
      </c>
      <c r="J3010" s="82" t="s">
        <v>137</v>
      </c>
      <c r="K3010" s="104" t="s">
        <v>13178</v>
      </c>
      <c r="L3010" s="104" t="s">
        <v>13211</v>
      </c>
      <c r="M3010" s="85" t="s">
        <v>12856</v>
      </c>
      <c r="N3010" s="106"/>
      <c r="O3010" s="106"/>
      <c r="P3010" s="107"/>
    </row>
    <row r="3011" spans="3:16" ht="15.75">
      <c r="C3011" t="str">
        <f t="shared" si="47"/>
        <v>No</v>
      </c>
      <c r="D3011" s="104" t="s">
        <v>12672</v>
      </c>
      <c r="E3011" s="105" t="s">
        <v>11100</v>
      </c>
      <c r="F3011" s="13" t="s">
        <v>511</v>
      </c>
      <c r="G3011" s="104" t="s">
        <v>12669</v>
      </c>
      <c r="H3011" s="104" t="s">
        <v>15872</v>
      </c>
      <c r="I3011" s="82" t="s">
        <v>181</v>
      </c>
      <c r="J3011" s="82" t="s">
        <v>137</v>
      </c>
      <c r="K3011" s="104" t="s">
        <v>13178</v>
      </c>
      <c r="L3011" s="104" t="s">
        <v>13211</v>
      </c>
      <c r="M3011" s="85" t="s">
        <v>12856</v>
      </c>
      <c r="N3011" s="106"/>
      <c r="O3011" s="106"/>
      <c r="P3011" s="107"/>
    </row>
    <row r="3012" spans="3:16" ht="15.75">
      <c r="C3012" t="str">
        <f t="shared" si="47"/>
        <v>No</v>
      </c>
      <c r="D3012" s="104" t="s">
        <v>12673</v>
      </c>
      <c r="E3012" s="105" t="s">
        <v>11092</v>
      </c>
      <c r="F3012" s="13" t="s">
        <v>511</v>
      </c>
      <c r="G3012" s="104" t="s">
        <v>12669</v>
      </c>
      <c r="H3012" s="104" t="s">
        <v>15873</v>
      </c>
      <c r="I3012" s="82" t="s">
        <v>181</v>
      </c>
      <c r="J3012" s="82" t="s">
        <v>137</v>
      </c>
      <c r="K3012" s="104" t="s">
        <v>13178</v>
      </c>
      <c r="L3012" s="104" t="s">
        <v>13211</v>
      </c>
      <c r="M3012" s="85" t="s">
        <v>12856</v>
      </c>
      <c r="N3012" s="106"/>
      <c r="O3012" s="106"/>
      <c r="P3012" s="107"/>
    </row>
    <row r="3013" spans="3:16" ht="15.75">
      <c r="C3013" t="str">
        <f t="shared" si="47"/>
        <v>No</v>
      </c>
      <c r="D3013" s="104" t="s">
        <v>12674</v>
      </c>
      <c r="E3013" s="105" t="s">
        <v>10818</v>
      </c>
      <c r="F3013" s="13" t="s">
        <v>217</v>
      </c>
      <c r="G3013" s="104" t="s">
        <v>12675</v>
      </c>
      <c r="H3013" s="104" t="s">
        <v>15874</v>
      </c>
      <c r="I3013" s="82" t="s">
        <v>181</v>
      </c>
      <c r="J3013" s="82" t="s">
        <v>137</v>
      </c>
      <c r="K3013" s="104" t="s">
        <v>13178</v>
      </c>
      <c r="L3013" s="104" t="s">
        <v>12855</v>
      </c>
      <c r="M3013" s="85" t="s">
        <v>12856</v>
      </c>
      <c r="N3013" s="106"/>
      <c r="O3013" s="106"/>
      <c r="P3013" s="107"/>
    </row>
    <row r="3014" spans="3:16" ht="15.75">
      <c r="C3014" t="str">
        <f t="shared" si="47"/>
        <v>No</v>
      </c>
      <c r="D3014" s="104" t="s">
        <v>12676</v>
      </c>
      <c r="E3014" s="105" t="s">
        <v>10826</v>
      </c>
      <c r="F3014" s="13" t="s">
        <v>217</v>
      </c>
      <c r="G3014" s="104" t="s">
        <v>12675</v>
      </c>
      <c r="H3014" s="104" t="s">
        <v>15875</v>
      </c>
      <c r="I3014" s="82" t="s">
        <v>181</v>
      </c>
      <c r="J3014" s="82" t="s">
        <v>137</v>
      </c>
      <c r="K3014" s="104" t="s">
        <v>13178</v>
      </c>
      <c r="L3014" s="104" t="s">
        <v>12855</v>
      </c>
      <c r="M3014" s="85" t="s">
        <v>12856</v>
      </c>
      <c r="N3014" s="106"/>
      <c r="O3014" s="106"/>
      <c r="P3014" s="107"/>
    </row>
    <row r="3015" spans="3:16" ht="15.75">
      <c r="C3015" t="str">
        <f t="shared" si="47"/>
        <v>No</v>
      </c>
      <c r="D3015" s="104" t="s">
        <v>12677</v>
      </c>
      <c r="E3015" s="105" t="s">
        <v>11107</v>
      </c>
      <c r="F3015" s="13" t="s">
        <v>217</v>
      </c>
      <c r="G3015" s="104" t="s">
        <v>12675</v>
      </c>
      <c r="H3015" s="104" t="s">
        <v>15876</v>
      </c>
      <c r="I3015" s="82" t="s">
        <v>181</v>
      </c>
      <c r="J3015" s="82" t="s">
        <v>137</v>
      </c>
      <c r="K3015" s="104" t="s">
        <v>13178</v>
      </c>
      <c r="L3015" s="104" t="s">
        <v>12855</v>
      </c>
      <c r="M3015" s="85" t="s">
        <v>12856</v>
      </c>
      <c r="N3015" s="106"/>
      <c r="O3015" s="106"/>
      <c r="P3015" s="107"/>
    </row>
    <row r="3016" spans="3:16" ht="15.75">
      <c r="C3016" t="str">
        <f t="shared" si="47"/>
        <v>No</v>
      </c>
      <c r="D3016" s="104" t="s">
        <v>12678</v>
      </c>
      <c r="E3016" s="105" t="s">
        <v>11092</v>
      </c>
      <c r="F3016" s="13" t="s">
        <v>217</v>
      </c>
      <c r="G3016" s="104" t="s">
        <v>12675</v>
      </c>
      <c r="H3016" s="104" t="s">
        <v>15877</v>
      </c>
      <c r="I3016" s="82" t="s">
        <v>181</v>
      </c>
      <c r="J3016" s="82" t="s">
        <v>137</v>
      </c>
      <c r="K3016" s="104" t="s">
        <v>13178</v>
      </c>
      <c r="L3016" s="104" t="s">
        <v>12855</v>
      </c>
      <c r="M3016" s="85" t="s">
        <v>12856</v>
      </c>
      <c r="N3016" s="106"/>
      <c r="O3016" s="106"/>
      <c r="P3016" s="107"/>
    </row>
    <row r="3017" spans="3:16" ht="15.75">
      <c r="C3017" t="str">
        <f t="shared" si="47"/>
        <v>No</v>
      </c>
      <c r="D3017" s="104" t="s">
        <v>12679</v>
      </c>
      <c r="E3017" s="105" t="s">
        <v>11100</v>
      </c>
      <c r="F3017" s="13" t="s">
        <v>217</v>
      </c>
      <c r="G3017" s="104" t="s">
        <v>12675</v>
      </c>
      <c r="H3017" s="104" t="s">
        <v>15878</v>
      </c>
      <c r="I3017" s="82" t="s">
        <v>181</v>
      </c>
      <c r="J3017" s="82" t="s">
        <v>137</v>
      </c>
      <c r="K3017" s="104" t="s">
        <v>13178</v>
      </c>
      <c r="L3017" s="104" t="s">
        <v>12855</v>
      </c>
      <c r="M3017" s="85" t="s">
        <v>12856</v>
      </c>
      <c r="N3017" s="106"/>
      <c r="O3017" s="106"/>
      <c r="P3017" s="107"/>
    </row>
    <row r="3018" spans="3:16" ht="15.75">
      <c r="C3018" t="str">
        <f t="shared" si="47"/>
        <v>No</v>
      </c>
      <c r="D3018" s="104" t="s">
        <v>12680</v>
      </c>
      <c r="E3018" s="105" t="s">
        <v>10818</v>
      </c>
      <c r="F3018" s="13" t="s">
        <v>586</v>
      </c>
      <c r="G3018" s="104" t="s">
        <v>12681</v>
      </c>
      <c r="H3018" s="104" t="s">
        <v>15879</v>
      </c>
      <c r="I3018" s="82" t="s">
        <v>181</v>
      </c>
      <c r="J3018" s="82" t="s">
        <v>137</v>
      </c>
      <c r="K3018" s="104" t="s">
        <v>13178</v>
      </c>
      <c r="L3018" s="104" t="s">
        <v>13211</v>
      </c>
      <c r="M3018" s="85" t="s">
        <v>12856</v>
      </c>
      <c r="N3018" s="106"/>
      <c r="O3018" s="106"/>
      <c r="P3018" s="107"/>
    </row>
    <row r="3019" spans="3:16" ht="15.75">
      <c r="C3019" t="str">
        <f t="shared" si="47"/>
        <v>No</v>
      </c>
      <c r="D3019" s="104" t="s">
        <v>12682</v>
      </c>
      <c r="E3019" s="105" t="s">
        <v>10826</v>
      </c>
      <c r="F3019" s="13" t="s">
        <v>586</v>
      </c>
      <c r="G3019" s="104" t="s">
        <v>12681</v>
      </c>
      <c r="H3019" s="104" t="s">
        <v>15880</v>
      </c>
      <c r="I3019" s="82" t="s">
        <v>181</v>
      </c>
      <c r="J3019" s="82" t="s">
        <v>137</v>
      </c>
      <c r="K3019" s="104" t="s">
        <v>13178</v>
      </c>
      <c r="L3019" s="104" t="s">
        <v>13211</v>
      </c>
      <c r="M3019" s="85" t="s">
        <v>12856</v>
      </c>
      <c r="N3019" s="106"/>
      <c r="O3019" s="106"/>
      <c r="P3019" s="107"/>
    </row>
    <row r="3020" spans="3:16" ht="15.75">
      <c r="C3020" t="str">
        <f t="shared" si="47"/>
        <v>No</v>
      </c>
      <c r="D3020" s="104" t="s">
        <v>12683</v>
      </c>
      <c r="E3020" s="105" t="s">
        <v>11100</v>
      </c>
      <c r="F3020" s="13" t="s">
        <v>586</v>
      </c>
      <c r="G3020" s="104" t="s">
        <v>12681</v>
      </c>
      <c r="H3020" s="104" t="s">
        <v>15881</v>
      </c>
      <c r="I3020" s="82" t="s">
        <v>181</v>
      </c>
      <c r="J3020" s="82" t="s">
        <v>137</v>
      </c>
      <c r="K3020" s="104" t="s">
        <v>13178</v>
      </c>
      <c r="L3020" s="104" t="s">
        <v>13211</v>
      </c>
      <c r="M3020" s="85" t="s">
        <v>12856</v>
      </c>
      <c r="N3020" s="106"/>
      <c r="O3020" s="106"/>
      <c r="P3020" s="107"/>
    </row>
    <row r="3021" spans="3:16" ht="15.75">
      <c r="C3021" t="str">
        <f t="shared" si="47"/>
        <v>No</v>
      </c>
      <c r="D3021" s="104" t="s">
        <v>12684</v>
      </c>
      <c r="E3021" s="105" t="s">
        <v>11092</v>
      </c>
      <c r="F3021" s="13" t="s">
        <v>586</v>
      </c>
      <c r="G3021" s="104" t="s">
        <v>12681</v>
      </c>
      <c r="H3021" s="104" t="s">
        <v>15882</v>
      </c>
      <c r="I3021" s="82" t="s">
        <v>181</v>
      </c>
      <c r="J3021" s="82" t="s">
        <v>137</v>
      </c>
      <c r="K3021" s="104" t="s">
        <v>13178</v>
      </c>
      <c r="L3021" s="104" t="s">
        <v>13211</v>
      </c>
      <c r="M3021" s="85" t="s">
        <v>12856</v>
      </c>
      <c r="N3021" s="106"/>
      <c r="O3021" s="106"/>
      <c r="P3021" s="107"/>
    </row>
    <row r="3022" spans="3:16" ht="15.75">
      <c r="C3022" t="str">
        <f t="shared" si="47"/>
        <v>No</v>
      </c>
      <c r="D3022" s="104" t="s">
        <v>12685</v>
      </c>
      <c r="E3022" s="105" t="s">
        <v>11107</v>
      </c>
      <c r="F3022" s="13" t="s">
        <v>586</v>
      </c>
      <c r="G3022" s="104" t="s">
        <v>12681</v>
      </c>
      <c r="H3022" s="104" t="s">
        <v>15883</v>
      </c>
      <c r="I3022" s="82" t="s">
        <v>181</v>
      </c>
      <c r="J3022" s="82" t="s">
        <v>137</v>
      </c>
      <c r="K3022" s="104" t="s">
        <v>13178</v>
      </c>
      <c r="L3022" s="104" t="s">
        <v>13211</v>
      </c>
      <c r="M3022" s="85" t="s">
        <v>12856</v>
      </c>
      <c r="N3022" s="106"/>
      <c r="O3022" s="106"/>
      <c r="P3022" s="107"/>
    </row>
    <row r="3023" spans="3:16" ht="15.75">
      <c r="C3023" t="str">
        <f t="shared" si="47"/>
        <v>No</v>
      </c>
      <c r="D3023" s="104" t="s">
        <v>12686</v>
      </c>
      <c r="E3023" s="105" t="s">
        <v>10818</v>
      </c>
      <c r="F3023" s="13" t="s">
        <v>223</v>
      </c>
      <c r="G3023" s="104" t="s">
        <v>12687</v>
      </c>
      <c r="H3023" s="104" t="s">
        <v>15884</v>
      </c>
      <c r="I3023" s="82" t="s">
        <v>181</v>
      </c>
      <c r="J3023" s="82" t="s">
        <v>137</v>
      </c>
      <c r="K3023" s="104" t="s">
        <v>13178</v>
      </c>
      <c r="L3023" s="104" t="s">
        <v>12855</v>
      </c>
      <c r="M3023" s="85" t="s">
        <v>12856</v>
      </c>
      <c r="N3023" s="106"/>
      <c r="O3023" s="106"/>
      <c r="P3023" s="107"/>
    </row>
    <row r="3024" spans="3:16" ht="15.75">
      <c r="C3024" t="str">
        <f t="shared" si="47"/>
        <v>No</v>
      </c>
      <c r="D3024" s="104" t="s">
        <v>12688</v>
      </c>
      <c r="E3024" s="105" t="s">
        <v>10826</v>
      </c>
      <c r="F3024" s="13" t="s">
        <v>223</v>
      </c>
      <c r="G3024" s="104" t="s">
        <v>12687</v>
      </c>
      <c r="H3024" s="104" t="s">
        <v>15885</v>
      </c>
      <c r="I3024" s="82" t="s">
        <v>181</v>
      </c>
      <c r="J3024" s="82" t="s">
        <v>137</v>
      </c>
      <c r="K3024" s="104" t="s">
        <v>13178</v>
      </c>
      <c r="L3024" s="104" t="s">
        <v>12855</v>
      </c>
      <c r="M3024" s="85" t="s">
        <v>12856</v>
      </c>
      <c r="N3024" s="106"/>
      <c r="O3024" s="106"/>
      <c r="P3024" s="107"/>
    </row>
    <row r="3025" spans="3:16" ht="15.75">
      <c r="C3025" t="str">
        <f t="shared" si="47"/>
        <v>No</v>
      </c>
      <c r="D3025" s="104" t="s">
        <v>12689</v>
      </c>
      <c r="E3025" s="105" t="s">
        <v>11107</v>
      </c>
      <c r="F3025" s="13" t="s">
        <v>223</v>
      </c>
      <c r="G3025" s="104" t="s">
        <v>12687</v>
      </c>
      <c r="H3025" s="104" t="s">
        <v>15886</v>
      </c>
      <c r="I3025" s="82" t="s">
        <v>181</v>
      </c>
      <c r="J3025" s="82" t="s">
        <v>137</v>
      </c>
      <c r="K3025" s="104" t="s">
        <v>13178</v>
      </c>
      <c r="L3025" s="104" t="s">
        <v>12855</v>
      </c>
      <c r="M3025" s="85" t="s">
        <v>12856</v>
      </c>
      <c r="N3025" s="106"/>
      <c r="O3025" s="106"/>
      <c r="P3025" s="107"/>
    </row>
    <row r="3026" spans="3:16" ht="15.75">
      <c r="C3026" t="str">
        <f t="shared" si="47"/>
        <v>No</v>
      </c>
      <c r="D3026" s="104" t="s">
        <v>12690</v>
      </c>
      <c r="E3026" s="105" t="s">
        <v>11092</v>
      </c>
      <c r="F3026" s="13" t="s">
        <v>223</v>
      </c>
      <c r="G3026" s="104" t="s">
        <v>12687</v>
      </c>
      <c r="H3026" s="104" t="s">
        <v>15887</v>
      </c>
      <c r="I3026" s="82" t="s">
        <v>181</v>
      </c>
      <c r="J3026" s="82" t="s">
        <v>137</v>
      </c>
      <c r="K3026" s="104" t="s">
        <v>13178</v>
      </c>
      <c r="L3026" s="104" t="s">
        <v>12855</v>
      </c>
      <c r="M3026" s="85" t="s">
        <v>12856</v>
      </c>
      <c r="N3026" s="106"/>
      <c r="O3026" s="106"/>
      <c r="P3026" s="107"/>
    </row>
    <row r="3027" spans="3:16" ht="15.75">
      <c r="C3027" t="str">
        <f t="shared" si="47"/>
        <v>No</v>
      </c>
      <c r="D3027" s="104" t="s">
        <v>12691</v>
      </c>
      <c r="E3027" s="105" t="s">
        <v>11100</v>
      </c>
      <c r="F3027" s="13" t="s">
        <v>223</v>
      </c>
      <c r="G3027" s="104" t="s">
        <v>12687</v>
      </c>
      <c r="H3027" s="104" t="s">
        <v>15888</v>
      </c>
      <c r="I3027" s="82" t="s">
        <v>181</v>
      </c>
      <c r="J3027" s="82" t="s">
        <v>137</v>
      </c>
      <c r="K3027" s="104" t="s">
        <v>13178</v>
      </c>
      <c r="L3027" s="104" t="s">
        <v>12855</v>
      </c>
      <c r="M3027" s="85" t="s">
        <v>12856</v>
      </c>
      <c r="N3027" s="106"/>
      <c r="O3027" s="106"/>
      <c r="P3027" s="107"/>
    </row>
    <row r="3028" spans="3:16" ht="15.75">
      <c r="C3028" t="str">
        <f t="shared" si="47"/>
        <v>No</v>
      </c>
      <c r="D3028" s="104" t="s">
        <v>12692</v>
      </c>
      <c r="E3028" s="105" t="s">
        <v>12693</v>
      </c>
      <c r="F3028" s="13" t="s">
        <v>362</v>
      </c>
      <c r="G3028" s="104" t="s">
        <v>12694</v>
      </c>
      <c r="H3028" s="104" t="s">
        <v>15889</v>
      </c>
      <c r="I3028" s="82" t="s">
        <v>181</v>
      </c>
      <c r="J3028" s="82" t="s">
        <v>137</v>
      </c>
      <c r="K3028" s="104" t="s">
        <v>13178</v>
      </c>
      <c r="L3028" s="104" t="s">
        <v>12855</v>
      </c>
      <c r="M3028" s="85" t="s">
        <v>12856</v>
      </c>
      <c r="N3028" s="106"/>
      <c r="O3028" s="106"/>
      <c r="P3028" s="107"/>
    </row>
    <row r="3029" spans="3:16" ht="15.75">
      <c r="C3029" t="str">
        <f t="shared" si="47"/>
        <v>No</v>
      </c>
      <c r="D3029" s="104" t="s">
        <v>12695</v>
      </c>
      <c r="E3029" s="105" t="s">
        <v>10818</v>
      </c>
      <c r="F3029" s="13" t="s">
        <v>362</v>
      </c>
      <c r="G3029" s="104" t="s">
        <v>12694</v>
      </c>
      <c r="H3029" s="104" t="s">
        <v>15890</v>
      </c>
      <c r="I3029" s="82" t="s">
        <v>181</v>
      </c>
      <c r="J3029" s="82" t="s">
        <v>137</v>
      </c>
      <c r="K3029" s="104" t="s">
        <v>13178</v>
      </c>
      <c r="L3029" s="104" t="s">
        <v>12855</v>
      </c>
      <c r="M3029" s="85" t="s">
        <v>12856</v>
      </c>
      <c r="N3029" s="106"/>
      <c r="O3029" s="106"/>
      <c r="P3029" s="107"/>
    </row>
    <row r="3030" spans="3:16" ht="15.75">
      <c r="C3030" t="str">
        <f t="shared" si="47"/>
        <v>No</v>
      </c>
      <c r="D3030" s="104" t="s">
        <v>12696</v>
      </c>
      <c r="E3030" s="105" t="s">
        <v>10826</v>
      </c>
      <c r="F3030" s="13" t="s">
        <v>362</v>
      </c>
      <c r="G3030" s="104" t="s">
        <v>12694</v>
      </c>
      <c r="H3030" s="104" t="s">
        <v>15891</v>
      </c>
      <c r="I3030" s="82" t="s">
        <v>181</v>
      </c>
      <c r="J3030" s="82" t="s">
        <v>137</v>
      </c>
      <c r="K3030" s="104" t="s">
        <v>13178</v>
      </c>
      <c r="L3030" s="104" t="s">
        <v>12855</v>
      </c>
      <c r="M3030" s="85" t="s">
        <v>12856</v>
      </c>
      <c r="N3030" s="106"/>
      <c r="O3030" s="106"/>
      <c r="P3030" s="107"/>
    </row>
    <row r="3031" spans="3:16" ht="15.75">
      <c r="C3031" t="str">
        <f t="shared" si="47"/>
        <v>No</v>
      </c>
      <c r="D3031" s="104" t="s">
        <v>12697</v>
      </c>
      <c r="E3031" s="105" t="s">
        <v>11107</v>
      </c>
      <c r="F3031" s="13" t="s">
        <v>362</v>
      </c>
      <c r="G3031" s="104" t="s">
        <v>12694</v>
      </c>
      <c r="H3031" s="104" t="s">
        <v>15892</v>
      </c>
      <c r="I3031" s="82" t="s">
        <v>181</v>
      </c>
      <c r="J3031" s="82" t="s">
        <v>137</v>
      </c>
      <c r="K3031" s="104" t="s">
        <v>13178</v>
      </c>
      <c r="L3031" s="104" t="s">
        <v>12855</v>
      </c>
      <c r="M3031" s="85" t="s">
        <v>12856</v>
      </c>
      <c r="N3031" s="106"/>
      <c r="O3031" s="106"/>
      <c r="P3031" s="107"/>
    </row>
    <row r="3032" spans="3:16" ht="15.75">
      <c r="C3032" t="str">
        <f t="shared" si="47"/>
        <v>No</v>
      </c>
      <c r="D3032" s="104" t="s">
        <v>12698</v>
      </c>
      <c r="E3032" s="105" t="s">
        <v>11092</v>
      </c>
      <c r="F3032" s="13" t="s">
        <v>362</v>
      </c>
      <c r="G3032" s="104" t="s">
        <v>12694</v>
      </c>
      <c r="H3032" s="104" t="s">
        <v>15893</v>
      </c>
      <c r="I3032" s="82" t="s">
        <v>181</v>
      </c>
      <c r="J3032" s="82" t="s">
        <v>137</v>
      </c>
      <c r="K3032" s="104" t="s">
        <v>13178</v>
      </c>
      <c r="L3032" s="104" t="s">
        <v>12855</v>
      </c>
      <c r="M3032" s="85" t="s">
        <v>12856</v>
      </c>
      <c r="N3032" s="106"/>
      <c r="O3032" s="106"/>
      <c r="P3032" s="107"/>
    </row>
    <row r="3033" spans="3:16" ht="15.75">
      <c r="C3033" t="str">
        <f t="shared" si="47"/>
        <v>No</v>
      </c>
      <c r="D3033" s="104" t="s">
        <v>12699</v>
      </c>
      <c r="E3033" s="105" t="s">
        <v>11100</v>
      </c>
      <c r="F3033" s="13" t="s">
        <v>362</v>
      </c>
      <c r="G3033" s="104" t="s">
        <v>12694</v>
      </c>
      <c r="H3033" s="104" t="s">
        <v>15894</v>
      </c>
      <c r="I3033" s="82" t="s">
        <v>181</v>
      </c>
      <c r="J3033" s="82" t="s">
        <v>137</v>
      </c>
      <c r="K3033" s="104" t="s">
        <v>13178</v>
      </c>
      <c r="L3033" s="104" t="s">
        <v>12855</v>
      </c>
      <c r="M3033" s="85" t="s">
        <v>12856</v>
      </c>
      <c r="N3033" s="106"/>
      <c r="O3033" s="106"/>
      <c r="P3033" s="107"/>
    </row>
    <row r="3034" spans="3:16" ht="15.75">
      <c r="C3034" t="str">
        <f t="shared" si="47"/>
        <v>No</v>
      </c>
      <c r="D3034" s="104" t="s">
        <v>12700</v>
      </c>
      <c r="E3034" s="105" t="s">
        <v>4003</v>
      </c>
      <c r="F3034" s="13" t="s">
        <v>362</v>
      </c>
      <c r="G3034" s="104" t="s">
        <v>12694</v>
      </c>
      <c r="H3034" s="104" t="s">
        <v>15895</v>
      </c>
      <c r="I3034" s="82" t="s">
        <v>181</v>
      </c>
      <c r="J3034" s="82" t="s">
        <v>137</v>
      </c>
      <c r="K3034" s="104" t="s">
        <v>13178</v>
      </c>
      <c r="L3034" s="104" t="s">
        <v>12855</v>
      </c>
      <c r="M3034" s="85" t="s">
        <v>12856</v>
      </c>
      <c r="N3034" s="106"/>
      <c r="O3034" s="106"/>
      <c r="P3034" s="107"/>
    </row>
    <row r="3035" spans="3:16" ht="15.75">
      <c r="C3035" t="str">
        <f t="shared" si="47"/>
        <v>No</v>
      </c>
      <c r="D3035" s="104" t="s">
        <v>12701</v>
      </c>
      <c r="E3035" s="105" t="s">
        <v>10818</v>
      </c>
      <c r="F3035" s="13" t="s">
        <v>561</v>
      </c>
      <c r="G3035" s="104" t="s">
        <v>12702</v>
      </c>
      <c r="H3035" s="104" t="s">
        <v>15896</v>
      </c>
      <c r="I3035" s="82" t="s">
        <v>181</v>
      </c>
      <c r="J3035" s="82" t="s">
        <v>137</v>
      </c>
      <c r="K3035" s="104" t="s">
        <v>13178</v>
      </c>
      <c r="L3035" s="104" t="s">
        <v>13211</v>
      </c>
      <c r="M3035" s="85" t="s">
        <v>12856</v>
      </c>
      <c r="N3035" s="106"/>
      <c r="O3035" s="106"/>
      <c r="P3035" s="107"/>
    </row>
    <row r="3036" spans="3:16" ht="15.75">
      <c r="C3036" t="str">
        <f t="shared" si="47"/>
        <v>No</v>
      </c>
      <c r="D3036" s="104" t="s">
        <v>12703</v>
      </c>
      <c r="E3036" s="105" t="s">
        <v>10826</v>
      </c>
      <c r="F3036" s="13" t="s">
        <v>561</v>
      </c>
      <c r="G3036" s="104" t="s">
        <v>12702</v>
      </c>
      <c r="H3036" s="104" t="s">
        <v>15897</v>
      </c>
      <c r="I3036" s="82" t="s">
        <v>181</v>
      </c>
      <c r="J3036" s="82" t="s">
        <v>137</v>
      </c>
      <c r="K3036" s="104" t="s">
        <v>13178</v>
      </c>
      <c r="L3036" s="104" t="s">
        <v>13211</v>
      </c>
      <c r="M3036" s="85" t="s">
        <v>12856</v>
      </c>
      <c r="N3036" s="106"/>
      <c r="O3036" s="106"/>
      <c r="P3036" s="107"/>
    </row>
    <row r="3037" spans="3:16" ht="15.75">
      <c r="C3037" t="str">
        <f t="shared" si="47"/>
        <v>No</v>
      </c>
      <c r="D3037" s="104" t="s">
        <v>12704</v>
      </c>
      <c r="E3037" s="105" t="s">
        <v>11107</v>
      </c>
      <c r="F3037" s="13" t="s">
        <v>561</v>
      </c>
      <c r="G3037" s="104" t="s">
        <v>12702</v>
      </c>
      <c r="H3037" s="104" t="s">
        <v>15898</v>
      </c>
      <c r="I3037" s="82" t="s">
        <v>181</v>
      </c>
      <c r="J3037" s="82" t="s">
        <v>137</v>
      </c>
      <c r="K3037" s="104" t="s">
        <v>13178</v>
      </c>
      <c r="L3037" s="104" t="s">
        <v>13211</v>
      </c>
      <c r="M3037" s="85" t="s">
        <v>12856</v>
      </c>
      <c r="N3037" s="106"/>
      <c r="O3037" s="106"/>
      <c r="P3037" s="107"/>
    </row>
    <row r="3038" spans="3:16" ht="15.75">
      <c r="C3038" t="str">
        <f t="shared" si="47"/>
        <v>No</v>
      </c>
      <c r="D3038" s="104" t="s">
        <v>12705</v>
      </c>
      <c r="E3038" s="105" t="s">
        <v>11100</v>
      </c>
      <c r="F3038" s="13" t="s">
        <v>561</v>
      </c>
      <c r="G3038" s="104" t="s">
        <v>12702</v>
      </c>
      <c r="H3038" s="104" t="s">
        <v>15899</v>
      </c>
      <c r="I3038" s="82" t="s">
        <v>181</v>
      </c>
      <c r="J3038" s="82" t="s">
        <v>137</v>
      </c>
      <c r="K3038" s="104" t="s">
        <v>13178</v>
      </c>
      <c r="L3038" s="104" t="s">
        <v>13211</v>
      </c>
      <c r="M3038" s="85" t="s">
        <v>12856</v>
      </c>
      <c r="N3038" s="106"/>
      <c r="O3038" s="106"/>
      <c r="P3038" s="107"/>
    </row>
    <row r="3039" spans="3:16" ht="15.75">
      <c r="C3039" t="str">
        <f t="shared" si="47"/>
        <v>No</v>
      </c>
      <c r="D3039" s="104" t="s">
        <v>12706</v>
      </c>
      <c r="E3039" s="105" t="s">
        <v>11092</v>
      </c>
      <c r="F3039" s="13" t="s">
        <v>561</v>
      </c>
      <c r="G3039" s="104" t="s">
        <v>12702</v>
      </c>
      <c r="H3039" s="104" t="s">
        <v>15900</v>
      </c>
      <c r="I3039" s="82" t="s">
        <v>181</v>
      </c>
      <c r="J3039" s="82" t="s">
        <v>137</v>
      </c>
      <c r="K3039" s="104" t="s">
        <v>13178</v>
      </c>
      <c r="L3039" s="104" t="s">
        <v>13211</v>
      </c>
      <c r="M3039" s="85" t="s">
        <v>12856</v>
      </c>
      <c r="N3039" s="106"/>
      <c r="O3039" s="106"/>
      <c r="P3039" s="107"/>
    </row>
    <row r="3040" spans="3:16" ht="15.75">
      <c r="C3040" t="str">
        <f t="shared" si="47"/>
        <v>No</v>
      </c>
      <c r="D3040" s="104" t="s">
        <v>12707</v>
      </c>
      <c r="E3040" s="105" t="s">
        <v>10818</v>
      </c>
      <c r="F3040" s="13" t="s">
        <v>168</v>
      </c>
      <c r="G3040" s="104" t="s">
        <v>12708</v>
      </c>
      <c r="H3040" s="104" t="s">
        <v>15901</v>
      </c>
      <c r="I3040" s="82" t="s">
        <v>181</v>
      </c>
      <c r="J3040" s="82" t="s">
        <v>137</v>
      </c>
      <c r="K3040" s="104" t="s">
        <v>13178</v>
      </c>
      <c r="L3040" s="104" t="s">
        <v>12855</v>
      </c>
      <c r="M3040" s="85" t="s">
        <v>12856</v>
      </c>
      <c r="N3040" s="106"/>
      <c r="O3040" s="106"/>
      <c r="P3040" s="107"/>
    </row>
    <row r="3041" spans="3:16" ht="15.75">
      <c r="C3041" t="str">
        <f t="shared" si="47"/>
        <v>No</v>
      </c>
      <c r="D3041" s="104" t="s">
        <v>12709</v>
      </c>
      <c r="E3041" s="105" t="s">
        <v>10826</v>
      </c>
      <c r="F3041" s="13" t="s">
        <v>168</v>
      </c>
      <c r="G3041" s="104" t="s">
        <v>12708</v>
      </c>
      <c r="H3041" s="104" t="s">
        <v>15902</v>
      </c>
      <c r="I3041" s="82" t="s">
        <v>181</v>
      </c>
      <c r="J3041" s="82" t="s">
        <v>137</v>
      </c>
      <c r="K3041" s="104" t="s">
        <v>13178</v>
      </c>
      <c r="L3041" s="104" t="s">
        <v>12855</v>
      </c>
      <c r="M3041" s="85" t="s">
        <v>12856</v>
      </c>
      <c r="N3041" s="106"/>
      <c r="O3041" s="106"/>
      <c r="P3041" s="107"/>
    </row>
    <row r="3042" spans="3:16" ht="15.75">
      <c r="C3042" t="str">
        <f t="shared" si="47"/>
        <v>No</v>
      </c>
      <c r="D3042" s="104" t="s">
        <v>12710</v>
      </c>
      <c r="E3042" s="105" t="s">
        <v>11107</v>
      </c>
      <c r="F3042" s="13" t="s">
        <v>168</v>
      </c>
      <c r="G3042" s="104" t="s">
        <v>12708</v>
      </c>
      <c r="H3042" s="104" t="s">
        <v>15903</v>
      </c>
      <c r="I3042" s="82" t="s">
        <v>181</v>
      </c>
      <c r="J3042" s="82" t="s">
        <v>137</v>
      </c>
      <c r="K3042" s="104" t="s">
        <v>13178</v>
      </c>
      <c r="L3042" s="104" t="s">
        <v>12855</v>
      </c>
      <c r="M3042" s="85" t="s">
        <v>12856</v>
      </c>
      <c r="N3042" s="106"/>
      <c r="O3042" s="106"/>
      <c r="P3042" s="107"/>
    </row>
    <row r="3043" spans="3:16" ht="15.75">
      <c r="C3043" t="str">
        <f t="shared" si="47"/>
        <v>No</v>
      </c>
      <c r="D3043" s="104" t="s">
        <v>12711</v>
      </c>
      <c r="E3043" s="105" t="s">
        <v>11100</v>
      </c>
      <c r="F3043" s="13" t="s">
        <v>168</v>
      </c>
      <c r="G3043" s="104" t="s">
        <v>12708</v>
      </c>
      <c r="H3043" s="104" t="s">
        <v>15904</v>
      </c>
      <c r="I3043" s="82" t="s">
        <v>181</v>
      </c>
      <c r="J3043" s="82" t="s">
        <v>137</v>
      </c>
      <c r="K3043" s="104" t="s">
        <v>13178</v>
      </c>
      <c r="L3043" s="104" t="s">
        <v>12855</v>
      </c>
      <c r="M3043" s="85" t="s">
        <v>12856</v>
      </c>
      <c r="N3043" s="106"/>
      <c r="O3043" s="106"/>
      <c r="P3043" s="107"/>
    </row>
    <row r="3044" spans="3:16" ht="15.75">
      <c r="C3044" t="str">
        <f t="shared" si="47"/>
        <v>No</v>
      </c>
      <c r="D3044" s="104" t="s">
        <v>12712</v>
      </c>
      <c r="E3044" s="105" t="s">
        <v>11092</v>
      </c>
      <c r="F3044" s="13" t="s">
        <v>168</v>
      </c>
      <c r="G3044" s="104" t="s">
        <v>12708</v>
      </c>
      <c r="H3044" s="104" t="s">
        <v>15905</v>
      </c>
      <c r="I3044" s="82" t="s">
        <v>181</v>
      </c>
      <c r="J3044" s="82" t="s">
        <v>137</v>
      </c>
      <c r="K3044" s="104" t="s">
        <v>13178</v>
      </c>
      <c r="L3044" s="104" t="s">
        <v>12855</v>
      </c>
      <c r="M3044" s="85" t="s">
        <v>12856</v>
      </c>
      <c r="N3044" s="106"/>
      <c r="O3044" s="106"/>
      <c r="P3044" s="107"/>
    </row>
    <row r="3045" spans="3:16" ht="15.75">
      <c r="C3045" t="str">
        <f t="shared" si="47"/>
        <v>No</v>
      </c>
      <c r="D3045" s="104" t="s">
        <v>12713</v>
      </c>
      <c r="E3045" s="105" t="s">
        <v>10818</v>
      </c>
      <c r="F3045" s="13" t="s">
        <v>207</v>
      </c>
      <c r="G3045" s="104" t="s">
        <v>12714</v>
      </c>
      <c r="H3045" s="104" t="s">
        <v>15906</v>
      </c>
      <c r="I3045" s="82" t="s">
        <v>181</v>
      </c>
      <c r="J3045" s="82" t="s">
        <v>137</v>
      </c>
      <c r="K3045" s="104" t="s">
        <v>13178</v>
      </c>
      <c r="L3045" s="104" t="s">
        <v>12855</v>
      </c>
      <c r="M3045" s="85" t="s">
        <v>12856</v>
      </c>
      <c r="N3045" s="106"/>
      <c r="O3045" s="106"/>
      <c r="P3045" s="107"/>
    </row>
    <row r="3046" spans="3:16" ht="15.75">
      <c r="C3046" t="str">
        <f t="shared" si="47"/>
        <v>No</v>
      </c>
      <c r="D3046" s="104" t="s">
        <v>12715</v>
      </c>
      <c r="E3046" s="105" t="s">
        <v>10826</v>
      </c>
      <c r="F3046" s="13" t="s">
        <v>207</v>
      </c>
      <c r="G3046" s="104" t="s">
        <v>12714</v>
      </c>
      <c r="H3046" s="104" t="s">
        <v>15907</v>
      </c>
      <c r="I3046" s="82" t="s">
        <v>181</v>
      </c>
      <c r="J3046" s="82" t="s">
        <v>137</v>
      </c>
      <c r="K3046" s="104" t="s">
        <v>13178</v>
      </c>
      <c r="L3046" s="104" t="s">
        <v>12855</v>
      </c>
      <c r="M3046" s="85" t="s">
        <v>12856</v>
      </c>
      <c r="N3046" s="106"/>
      <c r="O3046" s="106"/>
      <c r="P3046" s="107"/>
    </row>
    <row r="3047" spans="3:16" ht="15.75">
      <c r="C3047" t="str">
        <f t="shared" si="47"/>
        <v>No</v>
      </c>
      <c r="D3047" s="104" t="s">
        <v>12716</v>
      </c>
      <c r="E3047" s="105" t="s">
        <v>11107</v>
      </c>
      <c r="F3047" s="13" t="s">
        <v>207</v>
      </c>
      <c r="G3047" s="104" t="s">
        <v>12714</v>
      </c>
      <c r="H3047" s="104" t="s">
        <v>15908</v>
      </c>
      <c r="I3047" s="82" t="s">
        <v>181</v>
      </c>
      <c r="J3047" s="82" t="s">
        <v>137</v>
      </c>
      <c r="K3047" s="104" t="s">
        <v>13178</v>
      </c>
      <c r="L3047" s="104" t="s">
        <v>12855</v>
      </c>
      <c r="M3047" s="85" t="s">
        <v>12856</v>
      </c>
      <c r="N3047" s="106"/>
      <c r="O3047" s="106"/>
      <c r="P3047" s="107"/>
    </row>
    <row r="3048" spans="3:16" ht="15.75">
      <c r="C3048" t="str">
        <f t="shared" si="47"/>
        <v>No</v>
      </c>
      <c r="D3048" s="104" t="s">
        <v>12717</v>
      </c>
      <c r="E3048" s="105" t="s">
        <v>11092</v>
      </c>
      <c r="F3048" s="13" t="s">
        <v>207</v>
      </c>
      <c r="G3048" s="104" t="s">
        <v>12714</v>
      </c>
      <c r="H3048" s="104" t="s">
        <v>15909</v>
      </c>
      <c r="I3048" s="82" t="s">
        <v>181</v>
      </c>
      <c r="J3048" s="82" t="s">
        <v>137</v>
      </c>
      <c r="K3048" s="104" t="s">
        <v>13178</v>
      </c>
      <c r="L3048" s="104" t="s">
        <v>12855</v>
      </c>
      <c r="M3048" s="85" t="s">
        <v>12856</v>
      </c>
      <c r="N3048" s="106"/>
      <c r="O3048" s="106"/>
      <c r="P3048" s="107"/>
    </row>
    <row r="3049" spans="3:16" ht="15.75">
      <c r="C3049" t="str">
        <f t="shared" si="47"/>
        <v>No</v>
      </c>
      <c r="D3049" s="104" t="s">
        <v>12718</v>
      </c>
      <c r="E3049" s="105" t="s">
        <v>11100</v>
      </c>
      <c r="F3049" s="13" t="s">
        <v>207</v>
      </c>
      <c r="G3049" s="104" t="s">
        <v>12714</v>
      </c>
      <c r="H3049" s="104" t="s">
        <v>15910</v>
      </c>
      <c r="I3049" s="82" t="s">
        <v>181</v>
      </c>
      <c r="J3049" s="82" t="s">
        <v>137</v>
      </c>
      <c r="K3049" s="104" t="s">
        <v>13178</v>
      </c>
      <c r="L3049" s="104" t="s">
        <v>12855</v>
      </c>
      <c r="M3049" s="85" t="s">
        <v>12856</v>
      </c>
      <c r="N3049" s="106"/>
      <c r="O3049" s="106"/>
      <c r="P3049" s="107"/>
    </row>
    <row r="3050" spans="3:16" ht="15.75">
      <c r="C3050" t="str">
        <f t="shared" si="47"/>
        <v>No</v>
      </c>
      <c r="D3050" s="104" t="s">
        <v>12719</v>
      </c>
      <c r="E3050" s="105" t="s">
        <v>10818</v>
      </c>
      <c r="F3050" s="13" t="s">
        <v>150</v>
      </c>
      <c r="G3050" s="104" t="s">
        <v>12720</v>
      </c>
      <c r="H3050" s="104" t="s">
        <v>15911</v>
      </c>
      <c r="I3050" s="82" t="s">
        <v>181</v>
      </c>
      <c r="J3050" s="82" t="s">
        <v>137</v>
      </c>
      <c r="K3050" s="104" t="s">
        <v>13178</v>
      </c>
      <c r="L3050" s="104" t="s">
        <v>12855</v>
      </c>
      <c r="M3050" s="85" t="s">
        <v>12856</v>
      </c>
      <c r="N3050" s="106"/>
      <c r="O3050" s="106"/>
      <c r="P3050" s="107"/>
    </row>
    <row r="3051" spans="3:16" ht="15.75">
      <c r="C3051" t="str">
        <f t="shared" si="47"/>
        <v>No</v>
      </c>
      <c r="D3051" s="104" t="s">
        <v>12721</v>
      </c>
      <c r="E3051" s="105" t="s">
        <v>10826</v>
      </c>
      <c r="F3051" s="13" t="s">
        <v>150</v>
      </c>
      <c r="G3051" s="104" t="s">
        <v>12720</v>
      </c>
      <c r="H3051" s="104" t="s">
        <v>15912</v>
      </c>
      <c r="I3051" s="82" t="s">
        <v>181</v>
      </c>
      <c r="J3051" s="82" t="s">
        <v>137</v>
      </c>
      <c r="K3051" s="104" t="s">
        <v>13178</v>
      </c>
      <c r="L3051" s="104" t="s">
        <v>12855</v>
      </c>
      <c r="M3051" s="85" t="s">
        <v>12856</v>
      </c>
      <c r="N3051" s="106"/>
      <c r="O3051" s="106"/>
      <c r="P3051" s="107"/>
    </row>
    <row r="3052" spans="3:16" ht="15.75">
      <c r="C3052" t="str">
        <f t="shared" si="47"/>
        <v>No</v>
      </c>
      <c r="D3052" s="104" t="s">
        <v>12722</v>
      </c>
      <c r="E3052" s="105" t="s">
        <v>11107</v>
      </c>
      <c r="F3052" s="13" t="s">
        <v>150</v>
      </c>
      <c r="G3052" s="104" t="s">
        <v>12720</v>
      </c>
      <c r="H3052" s="104" t="s">
        <v>15913</v>
      </c>
      <c r="I3052" s="82" t="s">
        <v>181</v>
      </c>
      <c r="J3052" s="82" t="s">
        <v>137</v>
      </c>
      <c r="K3052" s="104" t="s">
        <v>13178</v>
      </c>
      <c r="L3052" s="104" t="s">
        <v>12855</v>
      </c>
      <c r="M3052" s="85" t="s">
        <v>12856</v>
      </c>
      <c r="N3052" s="106"/>
      <c r="O3052" s="106"/>
      <c r="P3052" s="107"/>
    </row>
    <row r="3053" spans="3:16" ht="15.75">
      <c r="C3053" t="str">
        <f t="shared" si="47"/>
        <v>No</v>
      </c>
      <c r="D3053" s="104" t="s">
        <v>12723</v>
      </c>
      <c r="E3053" s="105" t="s">
        <v>11092</v>
      </c>
      <c r="F3053" s="13" t="s">
        <v>150</v>
      </c>
      <c r="G3053" s="104" t="s">
        <v>12720</v>
      </c>
      <c r="H3053" s="104" t="s">
        <v>15914</v>
      </c>
      <c r="I3053" s="82" t="s">
        <v>181</v>
      </c>
      <c r="J3053" s="82" t="s">
        <v>137</v>
      </c>
      <c r="K3053" s="104" t="s">
        <v>13178</v>
      </c>
      <c r="L3053" s="104" t="s">
        <v>12855</v>
      </c>
      <c r="M3053" s="85" t="s">
        <v>12856</v>
      </c>
      <c r="N3053" s="106"/>
      <c r="O3053" s="106"/>
      <c r="P3053" s="107"/>
    </row>
    <row r="3054" spans="3:16" ht="15.75">
      <c r="C3054" t="str">
        <f t="shared" si="47"/>
        <v>No</v>
      </c>
      <c r="D3054" s="104" t="s">
        <v>12724</v>
      </c>
      <c r="E3054" s="105" t="s">
        <v>11100</v>
      </c>
      <c r="F3054" s="13" t="s">
        <v>150</v>
      </c>
      <c r="G3054" s="104" t="s">
        <v>12720</v>
      </c>
      <c r="H3054" s="104" t="s">
        <v>15915</v>
      </c>
      <c r="I3054" s="82" t="s">
        <v>181</v>
      </c>
      <c r="J3054" s="82" t="s">
        <v>137</v>
      </c>
      <c r="K3054" s="104" t="s">
        <v>13178</v>
      </c>
      <c r="L3054" s="104" t="s">
        <v>12855</v>
      </c>
      <c r="M3054" s="85" t="s">
        <v>12856</v>
      </c>
      <c r="N3054" s="106"/>
      <c r="O3054" s="106"/>
      <c r="P3054" s="107"/>
    </row>
    <row r="3055" spans="3:16" ht="15.75">
      <c r="C3055" t="str">
        <f t="shared" si="47"/>
        <v>No</v>
      </c>
      <c r="D3055" s="104" t="s">
        <v>12725</v>
      </c>
      <c r="E3055" s="108" t="s">
        <v>12726</v>
      </c>
      <c r="F3055" s="13" t="s">
        <v>598</v>
      </c>
      <c r="G3055" s="104" t="s">
        <v>12727</v>
      </c>
      <c r="H3055" s="104" t="s">
        <v>15916</v>
      </c>
      <c r="I3055" s="82" t="s">
        <v>181</v>
      </c>
      <c r="J3055" s="82" t="s">
        <v>182</v>
      </c>
      <c r="K3055" s="104" t="s">
        <v>13178</v>
      </c>
      <c r="L3055" s="104" t="s">
        <v>14024</v>
      </c>
      <c r="M3055" s="85" t="s">
        <v>12856</v>
      </c>
      <c r="N3055" s="106"/>
      <c r="O3055" s="106"/>
      <c r="P3055" s="107"/>
    </row>
    <row r="3056" spans="3:16" ht="15.75">
      <c r="C3056" t="str">
        <f t="shared" si="47"/>
        <v>No</v>
      </c>
      <c r="D3056" s="104" t="s">
        <v>12728</v>
      </c>
      <c r="E3056" s="105" t="s">
        <v>10818</v>
      </c>
      <c r="F3056" s="13" t="s">
        <v>338</v>
      </c>
      <c r="G3056" s="104" t="s">
        <v>12729</v>
      </c>
      <c r="H3056" s="104" t="s">
        <v>15917</v>
      </c>
      <c r="I3056" s="82" t="s">
        <v>181</v>
      </c>
      <c r="J3056" s="82" t="s">
        <v>137</v>
      </c>
      <c r="K3056" s="104" t="s">
        <v>13178</v>
      </c>
      <c r="L3056" s="104" t="s">
        <v>12855</v>
      </c>
      <c r="M3056" s="85" t="s">
        <v>12856</v>
      </c>
      <c r="N3056" s="106"/>
      <c r="O3056" s="106"/>
      <c r="P3056" s="107"/>
    </row>
    <row r="3057" spans="3:16" ht="15.75">
      <c r="C3057" t="str">
        <f t="shared" si="47"/>
        <v>No</v>
      </c>
      <c r="D3057" s="104" t="s">
        <v>12730</v>
      </c>
      <c r="E3057" s="105" t="s">
        <v>10826</v>
      </c>
      <c r="F3057" s="13" t="s">
        <v>338</v>
      </c>
      <c r="G3057" s="104" t="s">
        <v>12729</v>
      </c>
      <c r="H3057" s="104" t="s">
        <v>15918</v>
      </c>
      <c r="I3057" s="82" t="s">
        <v>181</v>
      </c>
      <c r="J3057" s="82" t="s">
        <v>137</v>
      </c>
      <c r="K3057" s="104" t="s">
        <v>13178</v>
      </c>
      <c r="L3057" s="104" t="s">
        <v>12855</v>
      </c>
      <c r="M3057" s="85" t="s">
        <v>12856</v>
      </c>
      <c r="N3057" s="106"/>
      <c r="O3057" s="106"/>
      <c r="P3057" s="107"/>
    </row>
    <row r="3058" spans="3:16" ht="15.75">
      <c r="C3058" t="str">
        <f t="shared" si="47"/>
        <v>No</v>
      </c>
      <c r="D3058" s="104" t="s">
        <v>12731</v>
      </c>
      <c r="E3058" s="105" t="s">
        <v>11107</v>
      </c>
      <c r="F3058" s="13" t="s">
        <v>338</v>
      </c>
      <c r="G3058" s="104" t="s">
        <v>12729</v>
      </c>
      <c r="H3058" s="104" t="s">
        <v>15919</v>
      </c>
      <c r="I3058" s="82" t="s">
        <v>181</v>
      </c>
      <c r="J3058" s="82" t="s">
        <v>137</v>
      </c>
      <c r="K3058" s="104" t="s">
        <v>13178</v>
      </c>
      <c r="L3058" s="104" t="s">
        <v>12855</v>
      </c>
      <c r="M3058" s="85" t="s">
        <v>12856</v>
      </c>
      <c r="N3058" s="106"/>
      <c r="O3058" s="106"/>
      <c r="P3058" s="107"/>
    </row>
    <row r="3059" spans="3:16" ht="15.75">
      <c r="C3059" t="str">
        <f t="shared" si="47"/>
        <v>No</v>
      </c>
      <c r="D3059" s="104" t="s">
        <v>12732</v>
      </c>
      <c r="E3059" s="105" t="s">
        <v>11092</v>
      </c>
      <c r="F3059" s="13" t="s">
        <v>338</v>
      </c>
      <c r="G3059" s="104" t="s">
        <v>12729</v>
      </c>
      <c r="H3059" s="104" t="s">
        <v>15920</v>
      </c>
      <c r="I3059" s="82" t="s">
        <v>181</v>
      </c>
      <c r="J3059" s="82" t="s">
        <v>137</v>
      </c>
      <c r="K3059" s="104" t="s">
        <v>13178</v>
      </c>
      <c r="L3059" s="104" t="s">
        <v>12855</v>
      </c>
      <c r="M3059" s="85" t="s">
        <v>12856</v>
      </c>
      <c r="N3059" s="106"/>
      <c r="O3059" s="106"/>
      <c r="P3059" s="107"/>
    </row>
    <row r="3060" spans="3:16" ht="15.75">
      <c r="C3060" t="str">
        <f t="shared" si="47"/>
        <v>No</v>
      </c>
      <c r="D3060" s="104" t="s">
        <v>12733</v>
      </c>
      <c r="E3060" s="105" t="s">
        <v>11100</v>
      </c>
      <c r="F3060" s="13" t="s">
        <v>338</v>
      </c>
      <c r="G3060" s="104" t="s">
        <v>12729</v>
      </c>
      <c r="H3060" s="104" t="s">
        <v>15921</v>
      </c>
      <c r="I3060" s="82" t="s">
        <v>181</v>
      </c>
      <c r="J3060" s="82" t="s">
        <v>137</v>
      </c>
      <c r="K3060" s="104" t="s">
        <v>13178</v>
      </c>
      <c r="L3060" s="104" t="s">
        <v>12855</v>
      </c>
      <c r="M3060" s="85" t="s">
        <v>12856</v>
      </c>
      <c r="N3060" s="106"/>
      <c r="O3060" s="106"/>
      <c r="P3060" s="107"/>
    </row>
    <row r="3061" spans="3:16" ht="15.75">
      <c r="C3061" t="str">
        <f t="shared" si="47"/>
        <v>No</v>
      </c>
      <c r="D3061" s="104" t="s">
        <v>12734</v>
      </c>
      <c r="E3061" s="105" t="s">
        <v>10818</v>
      </c>
      <c r="F3061" s="13" t="s">
        <v>320</v>
      </c>
      <c r="G3061" s="104" t="s">
        <v>12735</v>
      </c>
      <c r="H3061" s="104" t="s">
        <v>15922</v>
      </c>
      <c r="I3061" s="82" t="s">
        <v>181</v>
      </c>
      <c r="J3061" s="82" t="s">
        <v>137</v>
      </c>
      <c r="K3061" s="104" t="s">
        <v>13178</v>
      </c>
      <c r="L3061" s="104" t="s">
        <v>12855</v>
      </c>
      <c r="M3061" s="85" t="s">
        <v>12856</v>
      </c>
      <c r="N3061" s="106"/>
      <c r="O3061" s="106"/>
      <c r="P3061" s="107"/>
    </row>
    <row r="3062" spans="3:16" ht="15.75">
      <c r="C3062" t="str">
        <f t="shared" si="47"/>
        <v>No</v>
      </c>
      <c r="D3062" s="104" t="s">
        <v>12736</v>
      </c>
      <c r="E3062" s="105" t="s">
        <v>10826</v>
      </c>
      <c r="F3062" s="13" t="s">
        <v>320</v>
      </c>
      <c r="G3062" s="104" t="s">
        <v>12735</v>
      </c>
      <c r="H3062" s="104" t="s">
        <v>15923</v>
      </c>
      <c r="I3062" s="82" t="s">
        <v>181</v>
      </c>
      <c r="J3062" s="82" t="s">
        <v>137</v>
      </c>
      <c r="K3062" s="104" t="s">
        <v>13178</v>
      </c>
      <c r="L3062" s="104" t="s">
        <v>12855</v>
      </c>
      <c r="M3062" s="85" t="s">
        <v>12856</v>
      </c>
      <c r="N3062" s="106"/>
      <c r="O3062" s="106"/>
      <c r="P3062" s="107"/>
    </row>
    <row r="3063" spans="3:16" ht="15.75">
      <c r="C3063" t="str">
        <f t="shared" si="47"/>
        <v>No</v>
      </c>
      <c r="D3063" s="104" t="s">
        <v>12737</v>
      </c>
      <c r="E3063" s="105" t="s">
        <v>11107</v>
      </c>
      <c r="F3063" s="13" t="s">
        <v>320</v>
      </c>
      <c r="G3063" s="104" t="s">
        <v>12735</v>
      </c>
      <c r="H3063" s="104" t="s">
        <v>15924</v>
      </c>
      <c r="I3063" s="82" t="s">
        <v>181</v>
      </c>
      <c r="J3063" s="82" t="s">
        <v>137</v>
      </c>
      <c r="K3063" s="104" t="s">
        <v>13178</v>
      </c>
      <c r="L3063" s="104" t="s">
        <v>12855</v>
      </c>
      <c r="M3063" s="85" t="s">
        <v>12856</v>
      </c>
      <c r="N3063" s="106"/>
      <c r="O3063" s="106"/>
      <c r="P3063" s="107"/>
    </row>
    <row r="3064" spans="3:16" ht="15.75">
      <c r="C3064" t="str">
        <f t="shared" si="47"/>
        <v>No</v>
      </c>
      <c r="D3064" s="104" t="s">
        <v>12738</v>
      </c>
      <c r="E3064" s="105" t="s">
        <v>11100</v>
      </c>
      <c r="F3064" s="13" t="s">
        <v>320</v>
      </c>
      <c r="G3064" s="104" t="s">
        <v>12735</v>
      </c>
      <c r="H3064" s="104" t="s">
        <v>15925</v>
      </c>
      <c r="I3064" s="82" t="s">
        <v>181</v>
      </c>
      <c r="J3064" s="82" t="s">
        <v>137</v>
      </c>
      <c r="K3064" s="104" t="s">
        <v>13178</v>
      </c>
      <c r="L3064" s="104" t="s">
        <v>12855</v>
      </c>
      <c r="M3064" s="85" t="s">
        <v>12856</v>
      </c>
      <c r="N3064" s="106"/>
      <c r="O3064" s="106"/>
      <c r="P3064" s="107"/>
    </row>
    <row r="3065" spans="3:16" ht="15.75">
      <c r="C3065" t="str">
        <f t="shared" si="47"/>
        <v>No</v>
      </c>
      <c r="D3065" s="104" t="s">
        <v>12739</v>
      </c>
      <c r="E3065" s="105" t="s">
        <v>11092</v>
      </c>
      <c r="F3065" s="13" t="s">
        <v>320</v>
      </c>
      <c r="G3065" s="104" t="s">
        <v>12735</v>
      </c>
      <c r="H3065" s="104" t="s">
        <v>15926</v>
      </c>
      <c r="I3065" s="82" t="s">
        <v>181</v>
      </c>
      <c r="J3065" s="82" t="s">
        <v>137</v>
      </c>
      <c r="K3065" s="104" t="s">
        <v>13178</v>
      </c>
      <c r="L3065" s="104" t="s">
        <v>12855</v>
      </c>
      <c r="M3065" s="85" t="s">
        <v>12856</v>
      </c>
      <c r="N3065" s="106"/>
      <c r="O3065" s="106"/>
      <c r="P3065" s="107"/>
    </row>
    <row r="3066" spans="3:16" ht="15.75">
      <c r="C3066" t="str">
        <f t="shared" si="47"/>
        <v>No</v>
      </c>
      <c r="D3066" s="104" t="s">
        <v>12740</v>
      </c>
      <c r="E3066" s="105" t="s">
        <v>10818</v>
      </c>
      <c r="F3066" s="13" t="s">
        <v>419</v>
      </c>
      <c r="G3066" s="104" t="s">
        <v>12741</v>
      </c>
      <c r="H3066" s="104" t="s">
        <v>15927</v>
      </c>
      <c r="I3066" s="82" t="s">
        <v>181</v>
      </c>
      <c r="J3066" s="82" t="s">
        <v>137</v>
      </c>
      <c r="K3066" s="104" t="s">
        <v>13178</v>
      </c>
      <c r="L3066" s="104" t="s">
        <v>13211</v>
      </c>
      <c r="M3066" s="85" t="s">
        <v>12856</v>
      </c>
      <c r="N3066" s="106"/>
      <c r="O3066" s="106"/>
      <c r="P3066" s="107"/>
    </row>
    <row r="3067" spans="3:16" ht="15.75">
      <c r="C3067" t="str">
        <f t="shared" si="47"/>
        <v>No</v>
      </c>
      <c r="D3067" s="104" t="s">
        <v>12742</v>
      </c>
      <c r="E3067" s="105" t="s">
        <v>10826</v>
      </c>
      <c r="F3067" s="13" t="s">
        <v>419</v>
      </c>
      <c r="G3067" s="104" t="s">
        <v>12741</v>
      </c>
      <c r="H3067" s="104" t="s">
        <v>15928</v>
      </c>
      <c r="I3067" s="82" t="s">
        <v>181</v>
      </c>
      <c r="J3067" s="82" t="s">
        <v>137</v>
      </c>
      <c r="K3067" s="104" t="s">
        <v>13178</v>
      </c>
      <c r="L3067" s="104" t="s">
        <v>13211</v>
      </c>
      <c r="M3067" s="85" t="s">
        <v>12856</v>
      </c>
      <c r="N3067" s="106"/>
      <c r="O3067" s="106"/>
      <c r="P3067" s="107"/>
    </row>
    <row r="3068" spans="3:16" ht="15.75">
      <c r="C3068" t="str">
        <f t="shared" si="47"/>
        <v>No</v>
      </c>
      <c r="D3068" s="104" t="s">
        <v>12743</v>
      </c>
      <c r="E3068" s="105" t="s">
        <v>11107</v>
      </c>
      <c r="F3068" s="13" t="s">
        <v>419</v>
      </c>
      <c r="G3068" s="104" t="s">
        <v>12741</v>
      </c>
      <c r="H3068" s="104" t="s">
        <v>15929</v>
      </c>
      <c r="I3068" s="82" t="s">
        <v>181</v>
      </c>
      <c r="J3068" s="82" t="s">
        <v>137</v>
      </c>
      <c r="K3068" s="104" t="s">
        <v>13178</v>
      </c>
      <c r="L3068" s="104" t="s">
        <v>13211</v>
      </c>
      <c r="M3068" s="85" t="s">
        <v>12856</v>
      </c>
      <c r="N3068" s="106"/>
      <c r="O3068" s="106"/>
      <c r="P3068" s="107"/>
    </row>
    <row r="3069" spans="3:16" ht="15.75">
      <c r="C3069" t="str">
        <f t="shared" si="47"/>
        <v>No</v>
      </c>
      <c r="D3069" s="104" t="s">
        <v>12744</v>
      </c>
      <c r="E3069" s="105" t="s">
        <v>12745</v>
      </c>
      <c r="F3069" s="13" t="s">
        <v>419</v>
      </c>
      <c r="G3069" s="104" t="s">
        <v>12741</v>
      </c>
      <c r="H3069" s="104" t="s">
        <v>15930</v>
      </c>
      <c r="I3069" s="82" t="s">
        <v>181</v>
      </c>
      <c r="J3069" s="82" t="s">
        <v>137</v>
      </c>
      <c r="K3069" s="104" t="s">
        <v>13178</v>
      </c>
      <c r="L3069" s="104" t="s">
        <v>13211</v>
      </c>
      <c r="M3069" s="85" t="s">
        <v>12856</v>
      </c>
      <c r="N3069" s="106"/>
      <c r="O3069" s="106"/>
      <c r="P3069" s="107"/>
    </row>
    <row r="3070" spans="3:16" ht="15.75">
      <c r="C3070" t="str">
        <f t="shared" si="47"/>
        <v>No</v>
      </c>
      <c r="D3070" s="104" t="s">
        <v>12747</v>
      </c>
      <c r="E3070" s="105" t="s">
        <v>11092</v>
      </c>
      <c r="F3070" s="13" t="s">
        <v>419</v>
      </c>
      <c r="G3070" s="104" t="s">
        <v>12741</v>
      </c>
      <c r="H3070" s="104" t="s">
        <v>15931</v>
      </c>
      <c r="I3070" s="82" t="s">
        <v>181</v>
      </c>
      <c r="J3070" s="82" t="s">
        <v>137</v>
      </c>
      <c r="K3070" s="104" t="s">
        <v>13178</v>
      </c>
      <c r="L3070" s="104" t="s">
        <v>13211</v>
      </c>
      <c r="M3070" s="85" t="s">
        <v>12856</v>
      </c>
      <c r="N3070" s="106"/>
      <c r="O3070" s="106"/>
      <c r="P3070" s="107"/>
    </row>
    <row r="3071" spans="3:16" ht="15.75">
      <c r="C3071" t="str">
        <f t="shared" si="47"/>
        <v>No</v>
      </c>
      <c r="D3071" s="104" t="s">
        <v>12748</v>
      </c>
      <c r="E3071" s="105" t="s">
        <v>11100</v>
      </c>
      <c r="F3071" s="13" t="s">
        <v>419</v>
      </c>
      <c r="G3071" s="104" t="s">
        <v>12741</v>
      </c>
      <c r="H3071" s="104" t="s">
        <v>15932</v>
      </c>
      <c r="I3071" s="82" t="s">
        <v>181</v>
      </c>
      <c r="J3071" s="82" t="s">
        <v>137</v>
      </c>
      <c r="K3071" s="104" t="s">
        <v>13178</v>
      </c>
      <c r="L3071" s="104" t="s">
        <v>13211</v>
      </c>
      <c r="M3071" s="85" t="s">
        <v>12856</v>
      </c>
      <c r="N3071" s="106"/>
      <c r="O3071" s="106"/>
      <c r="P3071" s="107"/>
    </row>
    <row r="3072" spans="3:16" ht="15.75">
      <c r="C3072" t="str">
        <f t="shared" si="47"/>
        <v>No</v>
      </c>
      <c r="D3072" s="104" t="s">
        <v>12749</v>
      </c>
      <c r="E3072" s="105" t="s">
        <v>10602</v>
      </c>
      <c r="F3072" s="13" t="s">
        <v>419</v>
      </c>
      <c r="G3072" s="104" t="s">
        <v>12741</v>
      </c>
      <c r="H3072" s="104" t="s">
        <v>15933</v>
      </c>
      <c r="I3072" s="82" t="s">
        <v>181</v>
      </c>
      <c r="J3072" s="82" t="s">
        <v>137</v>
      </c>
      <c r="K3072" s="104" t="s">
        <v>13178</v>
      </c>
      <c r="L3072" s="104" t="s">
        <v>13211</v>
      </c>
      <c r="M3072" s="85" t="s">
        <v>12856</v>
      </c>
      <c r="N3072" s="106"/>
      <c r="O3072" s="106"/>
      <c r="P3072" s="107"/>
    </row>
    <row r="3073" spans="3:16" ht="15.75">
      <c r="C3073" t="str">
        <f t="shared" si="47"/>
        <v>No</v>
      </c>
      <c r="D3073" s="104" t="s">
        <v>12750</v>
      </c>
      <c r="E3073" s="105" t="s">
        <v>12751</v>
      </c>
      <c r="F3073" s="13" t="s">
        <v>314</v>
      </c>
      <c r="G3073" s="104" t="s">
        <v>12752</v>
      </c>
      <c r="H3073" s="104" t="s">
        <v>15934</v>
      </c>
      <c r="I3073" s="82" t="s">
        <v>181</v>
      </c>
      <c r="J3073" s="82" t="s">
        <v>137</v>
      </c>
      <c r="K3073" s="104" t="s">
        <v>13178</v>
      </c>
      <c r="L3073" s="104" t="s">
        <v>12855</v>
      </c>
      <c r="M3073" s="85" t="s">
        <v>12856</v>
      </c>
      <c r="N3073" s="106"/>
      <c r="O3073" s="106"/>
      <c r="P3073" s="107"/>
    </row>
    <row r="3074" spans="3:16" ht="15.75">
      <c r="C3074" t="str">
        <f t="shared" ref="C3074:C3137" si="48">IF(ISNA(VLOOKUP(D3074,$A:$A,1,FALSE)),"No","Yes")</f>
        <v>No</v>
      </c>
      <c r="D3074" s="104" t="s">
        <v>12753</v>
      </c>
      <c r="E3074" s="105" t="s">
        <v>10818</v>
      </c>
      <c r="F3074" s="13" t="s">
        <v>314</v>
      </c>
      <c r="G3074" s="104" t="s">
        <v>12752</v>
      </c>
      <c r="H3074" s="104" t="s">
        <v>15935</v>
      </c>
      <c r="I3074" s="82" t="s">
        <v>181</v>
      </c>
      <c r="J3074" s="82" t="s">
        <v>137</v>
      </c>
      <c r="K3074" s="104" t="s">
        <v>13178</v>
      </c>
      <c r="L3074" s="104" t="s">
        <v>12855</v>
      </c>
      <c r="M3074" s="85" t="s">
        <v>12856</v>
      </c>
      <c r="N3074" s="106"/>
      <c r="O3074" s="106"/>
      <c r="P3074" s="107"/>
    </row>
    <row r="3075" spans="3:16" ht="15.75">
      <c r="C3075" t="str">
        <f t="shared" si="48"/>
        <v>No</v>
      </c>
      <c r="D3075" s="104" t="s">
        <v>12754</v>
      </c>
      <c r="E3075" s="105" t="s">
        <v>10826</v>
      </c>
      <c r="F3075" s="13" t="s">
        <v>314</v>
      </c>
      <c r="G3075" s="104" t="s">
        <v>12752</v>
      </c>
      <c r="H3075" s="104" t="s">
        <v>15936</v>
      </c>
      <c r="I3075" s="82" t="s">
        <v>181</v>
      </c>
      <c r="J3075" s="82" t="s">
        <v>137</v>
      </c>
      <c r="K3075" s="104" t="s">
        <v>13178</v>
      </c>
      <c r="L3075" s="104" t="s">
        <v>12855</v>
      </c>
      <c r="M3075" s="85" t="s">
        <v>12856</v>
      </c>
      <c r="N3075" s="106"/>
      <c r="O3075" s="106"/>
      <c r="P3075" s="107"/>
    </row>
    <row r="3076" spans="3:16" ht="15.75">
      <c r="C3076" t="str">
        <f t="shared" si="48"/>
        <v>No</v>
      </c>
      <c r="D3076" s="104" t="s">
        <v>12755</v>
      </c>
      <c r="E3076" s="105" t="s">
        <v>11107</v>
      </c>
      <c r="F3076" s="13" t="s">
        <v>314</v>
      </c>
      <c r="G3076" s="104" t="s">
        <v>12752</v>
      </c>
      <c r="H3076" s="104" t="s">
        <v>15937</v>
      </c>
      <c r="I3076" s="82" t="s">
        <v>181</v>
      </c>
      <c r="J3076" s="82" t="s">
        <v>137</v>
      </c>
      <c r="K3076" s="104" t="s">
        <v>13178</v>
      </c>
      <c r="L3076" s="104" t="s">
        <v>12855</v>
      </c>
      <c r="M3076" s="85" t="s">
        <v>12856</v>
      </c>
      <c r="N3076" s="106"/>
      <c r="O3076" s="106"/>
      <c r="P3076" s="107"/>
    </row>
    <row r="3077" spans="3:16" ht="15.75">
      <c r="C3077" t="str">
        <f t="shared" si="48"/>
        <v>No</v>
      </c>
      <c r="D3077" s="104" t="s">
        <v>12756</v>
      </c>
      <c r="E3077" s="105" t="s">
        <v>11100</v>
      </c>
      <c r="F3077" s="13" t="s">
        <v>314</v>
      </c>
      <c r="G3077" s="104" t="s">
        <v>12752</v>
      </c>
      <c r="H3077" s="104" t="s">
        <v>15938</v>
      </c>
      <c r="I3077" s="82" t="s">
        <v>181</v>
      </c>
      <c r="J3077" s="82" t="s">
        <v>137</v>
      </c>
      <c r="K3077" s="104" t="s">
        <v>13178</v>
      </c>
      <c r="L3077" s="104" t="s">
        <v>12855</v>
      </c>
      <c r="M3077" s="85" t="s">
        <v>12856</v>
      </c>
      <c r="N3077" s="106"/>
      <c r="O3077" s="106"/>
      <c r="P3077" s="107"/>
    </row>
    <row r="3078" spans="3:16" ht="15.75">
      <c r="C3078" t="str">
        <f t="shared" si="48"/>
        <v>No</v>
      </c>
      <c r="D3078" s="104" t="s">
        <v>12757</v>
      </c>
      <c r="E3078" s="105" t="s">
        <v>11092</v>
      </c>
      <c r="F3078" s="13" t="s">
        <v>314</v>
      </c>
      <c r="G3078" s="104" t="s">
        <v>12752</v>
      </c>
      <c r="H3078" s="104" t="s">
        <v>15939</v>
      </c>
      <c r="I3078" s="82" t="s">
        <v>181</v>
      </c>
      <c r="J3078" s="82" t="s">
        <v>137</v>
      </c>
      <c r="K3078" s="104" t="s">
        <v>13178</v>
      </c>
      <c r="L3078" s="104" t="s">
        <v>12855</v>
      </c>
      <c r="M3078" s="85" t="s">
        <v>12856</v>
      </c>
      <c r="N3078" s="106"/>
      <c r="O3078" s="106"/>
      <c r="P3078" s="107"/>
    </row>
    <row r="3079" spans="3:16" ht="15.75">
      <c r="C3079" t="str">
        <f t="shared" si="48"/>
        <v>No</v>
      </c>
      <c r="D3079" s="104" t="s">
        <v>12758</v>
      </c>
      <c r="E3079" s="105" t="s">
        <v>10818</v>
      </c>
      <c r="F3079" s="13" t="s">
        <v>344</v>
      </c>
      <c r="G3079" s="104" t="s">
        <v>12759</v>
      </c>
      <c r="H3079" s="104" t="s">
        <v>15940</v>
      </c>
      <c r="I3079" s="82" t="s">
        <v>181</v>
      </c>
      <c r="J3079" s="82" t="s">
        <v>137</v>
      </c>
      <c r="K3079" s="104" t="s">
        <v>13178</v>
      </c>
      <c r="L3079" s="104" t="s">
        <v>12855</v>
      </c>
      <c r="M3079" s="85" t="s">
        <v>12856</v>
      </c>
      <c r="N3079" s="106"/>
      <c r="O3079" s="106"/>
      <c r="P3079" s="107"/>
    </row>
    <row r="3080" spans="3:16" ht="15.75">
      <c r="C3080" t="str">
        <f t="shared" si="48"/>
        <v>No</v>
      </c>
      <c r="D3080" s="104" t="s">
        <v>12760</v>
      </c>
      <c r="E3080" s="105" t="s">
        <v>10826</v>
      </c>
      <c r="F3080" s="13" t="s">
        <v>344</v>
      </c>
      <c r="G3080" s="104" t="s">
        <v>12759</v>
      </c>
      <c r="H3080" s="104" t="s">
        <v>15941</v>
      </c>
      <c r="I3080" s="82" t="s">
        <v>181</v>
      </c>
      <c r="J3080" s="82" t="s">
        <v>137</v>
      </c>
      <c r="K3080" s="104" t="s">
        <v>13178</v>
      </c>
      <c r="L3080" s="104" t="s">
        <v>12855</v>
      </c>
      <c r="M3080" s="85" t="s">
        <v>12856</v>
      </c>
      <c r="N3080" s="106"/>
      <c r="O3080" s="106"/>
      <c r="P3080" s="107"/>
    </row>
    <row r="3081" spans="3:16" ht="15.75">
      <c r="C3081" t="str">
        <f t="shared" si="48"/>
        <v>No</v>
      </c>
      <c r="D3081" s="104" t="s">
        <v>12761</v>
      </c>
      <c r="E3081" s="105" t="s">
        <v>11107</v>
      </c>
      <c r="F3081" s="13" t="s">
        <v>344</v>
      </c>
      <c r="G3081" s="104" t="s">
        <v>12759</v>
      </c>
      <c r="H3081" s="104" t="s">
        <v>15942</v>
      </c>
      <c r="I3081" s="82" t="s">
        <v>181</v>
      </c>
      <c r="J3081" s="82" t="s">
        <v>137</v>
      </c>
      <c r="K3081" s="104" t="s">
        <v>13178</v>
      </c>
      <c r="L3081" s="104" t="s">
        <v>12855</v>
      </c>
      <c r="M3081" s="85" t="s">
        <v>12856</v>
      </c>
      <c r="N3081" s="106"/>
      <c r="O3081" s="106"/>
      <c r="P3081" s="107"/>
    </row>
    <row r="3082" spans="3:16" ht="15.75">
      <c r="C3082" t="str">
        <f t="shared" si="48"/>
        <v>No</v>
      </c>
      <c r="D3082" s="104" t="s">
        <v>12762</v>
      </c>
      <c r="E3082" s="105" t="s">
        <v>11100</v>
      </c>
      <c r="F3082" s="13" t="s">
        <v>344</v>
      </c>
      <c r="G3082" s="104" t="s">
        <v>12759</v>
      </c>
      <c r="H3082" s="104" t="s">
        <v>15943</v>
      </c>
      <c r="I3082" s="82" t="s">
        <v>181</v>
      </c>
      <c r="J3082" s="82" t="s">
        <v>137</v>
      </c>
      <c r="K3082" s="104" t="s">
        <v>13178</v>
      </c>
      <c r="L3082" s="104" t="s">
        <v>12855</v>
      </c>
      <c r="M3082" s="85" t="s">
        <v>12856</v>
      </c>
      <c r="N3082" s="106"/>
      <c r="O3082" s="106"/>
      <c r="P3082" s="107"/>
    </row>
    <row r="3083" spans="3:16" ht="15.75">
      <c r="C3083" t="str">
        <f t="shared" si="48"/>
        <v>No</v>
      </c>
      <c r="D3083" s="104" t="s">
        <v>12763</v>
      </c>
      <c r="E3083" s="105" t="s">
        <v>11092</v>
      </c>
      <c r="F3083" s="13" t="s">
        <v>344</v>
      </c>
      <c r="G3083" s="104" t="s">
        <v>12759</v>
      </c>
      <c r="H3083" s="104" t="s">
        <v>15944</v>
      </c>
      <c r="I3083" s="82" t="s">
        <v>181</v>
      </c>
      <c r="J3083" s="82" t="s">
        <v>137</v>
      </c>
      <c r="K3083" s="104" t="s">
        <v>13178</v>
      </c>
      <c r="L3083" s="104" t="s">
        <v>12855</v>
      </c>
      <c r="M3083" s="85" t="s">
        <v>12856</v>
      </c>
      <c r="N3083" s="106"/>
      <c r="O3083" s="106"/>
      <c r="P3083" s="107"/>
    </row>
    <row r="3084" spans="3:16" ht="15.75">
      <c r="C3084" t="str">
        <f t="shared" si="48"/>
        <v>No</v>
      </c>
      <c r="D3084" s="104" t="s">
        <v>12764</v>
      </c>
      <c r="E3084" s="105" t="s">
        <v>10818</v>
      </c>
      <c r="F3084" s="13" t="s">
        <v>332</v>
      </c>
      <c r="G3084" s="104" t="s">
        <v>12765</v>
      </c>
      <c r="H3084" s="104" t="s">
        <v>15945</v>
      </c>
      <c r="I3084" s="82" t="s">
        <v>181</v>
      </c>
      <c r="J3084" s="82" t="s">
        <v>137</v>
      </c>
      <c r="K3084" s="104" t="s">
        <v>13178</v>
      </c>
      <c r="L3084" s="104" t="s">
        <v>12855</v>
      </c>
      <c r="M3084" s="85" t="s">
        <v>12856</v>
      </c>
      <c r="N3084" s="106"/>
      <c r="O3084" s="106"/>
      <c r="P3084" s="107"/>
    </row>
    <row r="3085" spans="3:16" ht="15.75">
      <c r="C3085" t="str">
        <f t="shared" si="48"/>
        <v>No</v>
      </c>
      <c r="D3085" s="104" t="s">
        <v>12766</v>
      </c>
      <c r="E3085" s="105" t="s">
        <v>10826</v>
      </c>
      <c r="F3085" s="13" t="s">
        <v>332</v>
      </c>
      <c r="G3085" s="104" t="s">
        <v>12765</v>
      </c>
      <c r="H3085" s="104" t="s">
        <v>15946</v>
      </c>
      <c r="I3085" s="82" t="s">
        <v>181</v>
      </c>
      <c r="J3085" s="82" t="s">
        <v>137</v>
      </c>
      <c r="K3085" s="104" t="s">
        <v>13178</v>
      </c>
      <c r="L3085" s="104" t="s">
        <v>12855</v>
      </c>
      <c r="M3085" s="85" t="s">
        <v>12856</v>
      </c>
      <c r="N3085" s="106"/>
      <c r="O3085" s="106"/>
      <c r="P3085" s="107"/>
    </row>
    <row r="3086" spans="3:16" ht="15.75">
      <c r="C3086" t="str">
        <f t="shared" si="48"/>
        <v>No</v>
      </c>
      <c r="D3086" s="104" t="s">
        <v>12767</v>
      </c>
      <c r="E3086" s="105" t="s">
        <v>11107</v>
      </c>
      <c r="F3086" s="13" t="s">
        <v>332</v>
      </c>
      <c r="G3086" s="104" t="s">
        <v>12765</v>
      </c>
      <c r="H3086" s="104" t="s">
        <v>15947</v>
      </c>
      <c r="I3086" s="82" t="s">
        <v>181</v>
      </c>
      <c r="J3086" s="82" t="s">
        <v>137</v>
      </c>
      <c r="K3086" s="104" t="s">
        <v>13178</v>
      </c>
      <c r="L3086" s="104" t="s">
        <v>12855</v>
      </c>
      <c r="M3086" s="85" t="s">
        <v>12856</v>
      </c>
      <c r="N3086" s="106"/>
      <c r="O3086" s="106"/>
      <c r="P3086" s="107"/>
    </row>
    <row r="3087" spans="3:16" ht="15.75">
      <c r="C3087" t="str">
        <f t="shared" si="48"/>
        <v>No</v>
      </c>
      <c r="D3087" s="104" t="s">
        <v>12768</v>
      </c>
      <c r="E3087" s="105" t="s">
        <v>11100</v>
      </c>
      <c r="F3087" s="13" t="s">
        <v>332</v>
      </c>
      <c r="G3087" s="104" t="s">
        <v>12765</v>
      </c>
      <c r="H3087" s="104" t="s">
        <v>15948</v>
      </c>
      <c r="I3087" s="82" t="s">
        <v>181</v>
      </c>
      <c r="J3087" s="82" t="s">
        <v>137</v>
      </c>
      <c r="K3087" s="104" t="s">
        <v>13178</v>
      </c>
      <c r="L3087" s="104" t="s">
        <v>12855</v>
      </c>
      <c r="M3087" s="85" t="s">
        <v>12856</v>
      </c>
      <c r="N3087" s="106"/>
      <c r="O3087" s="106"/>
      <c r="P3087" s="107"/>
    </row>
    <row r="3088" spans="3:16" ht="15.75">
      <c r="C3088" t="str">
        <f t="shared" si="48"/>
        <v>No</v>
      </c>
      <c r="D3088" s="104" t="s">
        <v>12769</v>
      </c>
      <c r="E3088" s="105" t="s">
        <v>11092</v>
      </c>
      <c r="F3088" s="13" t="s">
        <v>332</v>
      </c>
      <c r="G3088" s="104" t="s">
        <v>12765</v>
      </c>
      <c r="H3088" s="104" t="s">
        <v>15949</v>
      </c>
      <c r="I3088" s="82" t="s">
        <v>181</v>
      </c>
      <c r="J3088" s="82" t="s">
        <v>137</v>
      </c>
      <c r="K3088" s="104" t="s">
        <v>13178</v>
      </c>
      <c r="L3088" s="104" t="s">
        <v>12855</v>
      </c>
      <c r="M3088" s="85" t="s">
        <v>12856</v>
      </c>
      <c r="N3088" s="106"/>
      <c r="O3088" s="106"/>
      <c r="P3088" s="107"/>
    </row>
    <row r="3089" spans="3:16" ht="15.75">
      <c r="C3089" t="str">
        <f t="shared" si="48"/>
        <v>No</v>
      </c>
      <c r="D3089" s="104" t="s">
        <v>12770</v>
      </c>
      <c r="E3089" s="105" t="s">
        <v>10818</v>
      </c>
      <c r="F3089" s="13" t="s">
        <v>427</v>
      </c>
      <c r="G3089" s="104" t="s">
        <v>2758</v>
      </c>
      <c r="H3089" s="104" t="s">
        <v>15950</v>
      </c>
      <c r="I3089" s="82" t="s">
        <v>181</v>
      </c>
      <c r="J3089" s="82" t="s">
        <v>137</v>
      </c>
      <c r="K3089" s="104" t="s">
        <v>13178</v>
      </c>
      <c r="L3089" s="104" t="s">
        <v>13211</v>
      </c>
      <c r="M3089" s="85" t="s">
        <v>12856</v>
      </c>
      <c r="N3089" s="106"/>
      <c r="O3089" s="106"/>
      <c r="P3089" s="107"/>
    </row>
    <row r="3090" spans="3:16" ht="15.75">
      <c r="C3090" t="str">
        <f t="shared" si="48"/>
        <v>No</v>
      </c>
      <c r="D3090" s="104" t="s">
        <v>12771</v>
      </c>
      <c r="E3090" s="105" t="s">
        <v>10826</v>
      </c>
      <c r="F3090" s="13" t="s">
        <v>427</v>
      </c>
      <c r="G3090" s="104" t="s">
        <v>2758</v>
      </c>
      <c r="H3090" s="104" t="s">
        <v>15951</v>
      </c>
      <c r="I3090" s="82" t="s">
        <v>181</v>
      </c>
      <c r="J3090" s="82" t="s">
        <v>137</v>
      </c>
      <c r="K3090" s="104" t="s">
        <v>13178</v>
      </c>
      <c r="L3090" s="104" t="s">
        <v>13211</v>
      </c>
      <c r="M3090" s="85" t="s">
        <v>12856</v>
      </c>
      <c r="N3090" s="106"/>
      <c r="O3090" s="106"/>
      <c r="P3090" s="107"/>
    </row>
    <row r="3091" spans="3:16" ht="15.75">
      <c r="C3091" t="str">
        <f t="shared" si="48"/>
        <v>No</v>
      </c>
      <c r="D3091" s="104" t="s">
        <v>12772</v>
      </c>
      <c r="E3091" s="105" t="s">
        <v>11107</v>
      </c>
      <c r="F3091" s="13" t="s">
        <v>427</v>
      </c>
      <c r="G3091" s="104" t="s">
        <v>2758</v>
      </c>
      <c r="H3091" s="104" t="s">
        <v>15952</v>
      </c>
      <c r="I3091" s="82" t="s">
        <v>181</v>
      </c>
      <c r="J3091" s="82" t="s">
        <v>137</v>
      </c>
      <c r="K3091" s="104" t="s">
        <v>13178</v>
      </c>
      <c r="L3091" s="104" t="s">
        <v>13211</v>
      </c>
      <c r="M3091" s="85" t="s">
        <v>12856</v>
      </c>
      <c r="N3091" s="106"/>
      <c r="O3091" s="106"/>
      <c r="P3091" s="107"/>
    </row>
    <row r="3092" spans="3:16" ht="15.75">
      <c r="C3092" t="str">
        <f t="shared" si="48"/>
        <v>No</v>
      </c>
      <c r="D3092" s="104" t="s">
        <v>12773</v>
      </c>
      <c r="E3092" s="105" t="s">
        <v>11092</v>
      </c>
      <c r="F3092" s="13" t="s">
        <v>427</v>
      </c>
      <c r="G3092" s="104" t="s">
        <v>2758</v>
      </c>
      <c r="H3092" s="104" t="s">
        <v>15953</v>
      </c>
      <c r="I3092" s="82" t="s">
        <v>181</v>
      </c>
      <c r="J3092" s="82" t="s">
        <v>137</v>
      </c>
      <c r="K3092" s="104" t="s">
        <v>13178</v>
      </c>
      <c r="L3092" s="104" t="s">
        <v>13211</v>
      </c>
      <c r="M3092" s="85" t="s">
        <v>12856</v>
      </c>
      <c r="N3092" s="106"/>
      <c r="O3092" s="106"/>
      <c r="P3092" s="107"/>
    </row>
    <row r="3093" spans="3:16" ht="15.75">
      <c r="C3093" t="str">
        <f t="shared" si="48"/>
        <v>No</v>
      </c>
      <c r="D3093" s="104" t="s">
        <v>12774</v>
      </c>
      <c r="E3093" s="105" t="s">
        <v>11100</v>
      </c>
      <c r="F3093" s="13" t="s">
        <v>427</v>
      </c>
      <c r="G3093" s="104" t="s">
        <v>2758</v>
      </c>
      <c r="H3093" s="104" t="s">
        <v>15954</v>
      </c>
      <c r="I3093" s="82" t="s">
        <v>181</v>
      </c>
      <c r="J3093" s="82" t="s">
        <v>137</v>
      </c>
      <c r="K3093" s="104" t="s">
        <v>13178</v>
      </c>
      <c r="L3093" s="104" t="s">
        <v>13211</v>
      </c>
      <c r="M3093" s="85" t="s">
        <v>12856</v>
      </c>
      <c r="N3093" s="106"/>
      <c r="O3093" s="106"/>
      <c r="P3093" s="107"/>
    </row>
    <row r="3094" spans="3:16" ht="15.75">
      <c r="C3094" t="str">
        <f t="shared" si="48"/>
        <v>No</v>
      </c>
      <c r="D3094" s="104" t="s">
        <v>12775</v>
      </c>
      <c r="E3094" s="105" t="s">
        <v>10818</v>
      </c>
      <c r="F3094" s="13" t="s">
        <v>326</v>
      </c>
      <c r="G3094" s="104" t="s">
        <v>12776</v>
      </c>
      <c r="H3094" s="104" t="s">
        <v>15955</v>
      </c>
      <c r="I3094" s="82" t="s">
        <v>181</v>
      </c>
      <c r="J3094" s="82" t="s">
        <v>137</v>
      </c>
      <c r="K3094" s="104" t="s">
        <v>13178</v>
      </c>
      <c r="L3094" s="104" t="s">
        <v>12855</v>
      </c>
      <c r="M3094" s="85" t="s">
        <v>12856</v>
      </c>
      <c r="N3094" s="106"/>
      <c r="O3094" s="106"/>
      <c r="P3094" s="107"/>
    </row>
    <row r="3095" spans="3:16" ht="15.75">
      <c r="C3095" t="str">
        <f t="shared" si="48"/>
        <v>No</v>
      </c>
      <c r="D3095" s="104" t="s">
        <v>12777</v>
      </c>
      <c r="E3095" s="105" t="s">
        <v>10826</v>
      </c>
      <c r="F3095" s="13" t="s">
        <v>326</v>
      </c>
      <c r="G3095" s="104" t="s">
        <v>12776</v>
      </c>
      <c r="H3095" s="104" t="s">
        <v>15956</v>
      </c>
      <c r="I3095" s="82" t="s">
        <v>181</v>
      </c>
      <c r="J3095" s="82" t="s">
        <v>137</v>
      </c>
      <c r="K3095" s="104" t="s">
        <v>13178</v>
      </c>
      <c r="L3095" s="104" t="s">
        <v>12855</v>
      </c>
      <c r="M3095" s="85" t="s">
        <v>12856</v>
      </c>
      <c r="N3095" s="106"/>
      <c r="O3095" s="106"/>
      <c r="P3095" s="107"/>
    </row>
    <row r="3096" spans="3:16" ht="15.75">
      <c r="C3096" t="str">
        <f t="shared" si="48"/>
        <v>No</v>
      </c>
      <c r="D3096" s="104" t="s">
        <v>12778</v>
      </c>
      <c r="E3096" s="105" t="s">
        <v>11107</v>
      </c>
      <c r="F3096" s="13" t="s">
        <v>326</v>
      </c>
      <c r="G3096" s="104" t="s">
        <v>12776</v>
      </c>
      <c r="H3096" s="104" t="s">
        <v>15957</v>
      </c>
      <c r="I3096" s="82" t="s">
        <v>181</v>
      </c>
      <c r="J3096" s="82" t="s">
        <v>137</v>
      </c>
      <c r="K3096" s="104" t="s">
        <v>13178</v>
      </c>
      <c r="L3096" s="104" t="s">
        <v>12855</v>
      </c>
      <c r="M3096" s="85" t="s">
        <v>12856</v>
      </c>
      <c r="N3096" s="106"/>
      <c r="O3096" s="106"/>
      <c r="P3096" s="107"/>
    </row>
    <row r="3097" spans="3:16" ht="15.75">
      <c r="C3097" t="str">
        <f t="shared" si="48"/>
        <v>No</v>
      </c>
      <c r="D3097" s="104" t="s">
        <v>12779</v>
      </c>
      <c r="E3097" s="105" t="s">
        <v>11100</v>
      </c>
      <c r="F3097" s="13" t="s">
        <v>326</v>
      </c>
      <c r="G3097" s="104" t="s">
        <v>12776</v>
      </c>
      <c r="H3097" s="104" t="s">
        <v>15958</v>
      </c>
      <c r="I3097" s="82" t="s">
        <v>181</v>
      </c>
      <c r="J3097" s="82" t="s">
        <v>137</v>
      </c>
      <c r="K3097" s="104" t="s">
        <v>13178</v>
      </c>
      <c r="L3097" s="104" t="s">
        <v>12855</v>
      </c>
      <c r="M3097" s="85" t="s">
        <v>12856</v>
      </c>
      <c r="N3097" s="106"/>
      <c r="O3097" s="106"/>
      <c r="P3097" s="107"/>
    </row>
    <row r="3098" spans="3:16" ht="15.75">
      <c r="C3098" t="str">
        <f t="shared" si="48"/>
        <v>No</v>
      </c>
      <c r="D3098" s="104" t="s">
        <v>12780</v>
      </c>
      <c r="E3098" s="105" t="s">
        <v>11092</v>
      </c>
      <c r="F3098" s="13" t="s">
        <v>326</v>
      </c>
      <c r="G3098" s="104" t="s">
        <v>12776</v>
      </c>
      <c r="H3098" s="104" t="s">
        <v>15959</v>
      </c>
      <c r="I3098" s="82" t="s">
        <v>181</v>
      </c>
      <c r="J3098" s="82" t="s">
        <v>137</v>
      </c>
      <c r="K3098" s="104" t="s">
        <v>13178</v>
      </c>
      <c r="L3098" s="104" t="s">
        <v>12855</v>
      </c>
      <c r="M3098" s="85" t="s">
        <v>12856</v>
      </c>
      <c r="N3098" s="106"/>
      <c r="O3098" s="106"/>
      <c r="P3098" s="107"/>
    </row>
    <row r="3099" spans="3:16" ht="15.75">
      <c r="C3099" t="str">
        <f t="shared" si="48"/>
        <v>No</v>
      </c>
      <c r="D3099" s="104" t="s">
        <v>12781</v>
      </c>
      <c r="E3099" s="105" t="s">
        <v>10818</v>
      </c>
      <c r="F3099" s="13" t="s">
        <v>439</v>
      </c>
      <c r="G3099" s="104" t="s">
        <v>12782</v>
      </c>
      <c r="H3099" s="104" t="s">
        <v>15960</v>
      </c>
      <c r="I3099" s="82" t="s">
        <v>181</v>
      </c>
      <c r="J3099" s="82" t="s">
        <v>137</v>
      </c>
      <c r="K3099" s="104" t="s">
        <v>13178</v>
      </c>
      <c r="L3099" s="104" t="s">
        <v>13211</v>
      </c>
      <c r="M3099" s="85" t="s">
        <v>12856</v>
      </c>
      <c r="N3099" s="106"/>
      <c r="O3099" s="106"/>
      <c r="P3099" s="107"/>
    </row>
    <row r="3100" spans="3:16" ht="15.75">
      <c r="C3100" t="str">
        <f t="shared" si="48"/>
        <v>No</v>
      </c>
      <c r="D3100" s="104" t="s">
        <v>12783</v>
      </c>
      <c r="E3100" s="105" t="s">
        <v>10826</v>
      </c>
      <c r="F3100" s="13" t="s">
        <v>439</v>
      </c>
      <c r="G3100" s="104" t="s">
        <v>12782</v>
      </c>
      <c r="H3100" s="104" t="s">
        <v>15961</v>
      </c>
      <c r="I3100" s="82" t="s">
        <v>181</v>
      </c>
      <c r="J3100" s="82" t="s">
        <v>137</v>
      </c>
      <c r="K3100" s="104" t="s">
        <v>13178</v>
      </c>
      <c r="L3100" s="104" t="s">
        <v>13211</v>
      </c>
      <c r="M3100" s="85" t="s">
        <v>12856</v>
      </c>
      <c r="N3100" s="106"/>
      <c r="O3100" s="106"/>
      <c r="P3100" s="107"/>
    </row>
    <row r="3101" spans="3:16" ht="15.75">
      <c r="C3101" t="str">
        <f t="shared" si="48"/>
        <v>No</v>
      </c>
      <c r="D3101" s="104" t="s">
        <v>12784</v>
      </c>
      <c r="E3101" s="105" t="s">
        <v>11107</v>
      </c>
      <c r="F3101" s="13" t="s">
        <v>439</v>
      </c>
      <c r="G3101" s="104" t="s">
        <v>12782</v>
      </c>
      <c r="H3101" s="104" t="s">
        <v>15962</v>
      </c>
      <c r="I3101" s="82" t="s">
        <v>181</v>
      </c>
      <c r="J3101" s="82" t="s">
        <v>137</v>
      </c>
      <c r="K3101" s="104" t="s">
        <v>13178</v>
      </c>
      <c r="L3101" s="104" t="s">
        <v>13211</v>
      </c>
      <c r="M3101" s="85" t="s">
        <v>12856</v>
      </c>
      <c r="N3101" s="106"/>
      <c r="O3101" s="106"/>
      <c r="P3101" s="107"/>
    </row>
    <row r="3102" spans="3:16" ht="15.75">
      <c r="C3102" t="str">
        <f t="shared" si="48"/>
        <v>No</v>
      </c>
      <c r="D3102" s="104" t="s">
        <v>12785</v>
      </c>
      <c r="E3102" s="105" t="s">
        <v>11092</v>
      </c>
      <c r="F3102" s="13" t="s">
        <v>439</v>
      </c>
      <c r="G3102" s="104" t="s">
        <v>12782</v>
      </c>
      <c r="H3102" s="104" t="s">
        <v>15963</v>
      </c>
      <c r="I3102" s="82" t="s">
        <v>181</v>
      </c>
      <c r="J3102" s="82" t="s">
        <v>137</v>
      </c>
      <c r="K3102" s="104" t="s">
        <v>13178</v>
      </c>
      <c r="L3102" s="104" t="s">
        <v>13211</v>
      </c>
      <c r="M3102" s="85" t="s">
        <v>12856</v>
      </c>
      <c r="N3102" s="106"/>
      <c r="O3102" s="106"/>
      <c r="P3102" s="107"/>
    </row>
    <row r="3103" spans="3:16" ht="15.75">
      <c r="C3103" t="str">
        <f t="shared" si="48"/>
        <v>No</v>
      </c>
      <c r="D3103" s="104" t="s">
        <v>12786</v>
      </c>
      <c r="E3103" s="105" t="s">
        <v>11100</v>
      </c>
      <c r="F3103" s="13" t="s">
        <v>439</v>
      </c>
      <c r="G3103" s="104" t="s">
        <v>12782</v>
      </c>
      <c r="H3103" s="104" t="s">
        <v>15964</v>
      </c>
      <c r="I3103" s="82" t="s">
        <v>181</v>
      </c>
      <c r="J3103" s="82" t="s">
        <v>137</v>
      </c>
      <c r="K3103" s="104" t="s">
        <v>13178</v>
      </c>
      <c r="L3103" s="104" t="s">
        <v>13211</v>
      </c>
      <c r="M3103" s="85" t="s">
        <v>12856</v>
      </c>
      <c r="N3103" s="106"/>
      <c r="O3103" s="106"/>
      <c r="P3103" s="107"/>
    </row>
    <row r="3104" spans="3:16" ht="15.75">
      <c r="C3104" t="str">
        <f t="shared" si="48"/>
        <v>No</v>
      </c>
      <c r="D3104" s="104" t="s">
        <v>12787</v>
      </c>
      <c r="E3104" s="105" t="s">
        <v>10602</v>
      </c>
      <c r="F3104" s="13" t="s">
        <v>439</v>
      </c>
      <c r="G3104" s="104" t="s">
        <v>12782</v>
      </c>
      <c r="H3104" s="104" t="s">
        <v>15965</v>
      </c>
      <c r="I3104" s="82" t="s">
        <v>181</v>
      </c>
      <c r="J3104" s="82" t="s">
        <v>137</v>
      </c>
      <c r="K3104" s="104" t="s">
        <v>13178</v>
      </c>
      <c r="L3104" s="104" t="s">
        <v>13211</v>
      </c>
      <c r="M3104" s="85" t="s">
        <v>12856</v>
      </c>
      <c r="N3104" s="106"/>
      <c r="O3104" s="106"/>
      <c r="P3104" s="107"/>
    </row>
    <row r="3105" spans="3:16" ht="15.75">
      <c r="C3105" t="str">
        <f t="shared" si="48"/>
        <v>No</v>
      </c>
      <c r="D3105" s="104" t="s">
        <v>12788</v>
      </c>
      <c r="E3105" s="105" t="s">
        <v>10818</v>
      </c>
      <c r="F3105" s="13" t="s">
        <v>899</v>
      </c>
      <c r="G3105" s="104" t="s">
        <v>12789</v>
      </c>
      <c r="H3105" s="104" t="s">
        <v>15966</v>
      </c>
      <c r="I3105" s="82" t="s">
        <v>181</v>
      </c>
      <c r="J3105" s="82" t="s">
        <v>137</v>
      </c>
      <c r="K3105" s="104" t="s">
        <v>13178</v>
      </c>
      <c r="L3105" s="104" t="s">
        <v>13211</v>
      </c>
      <c r="M3105" s="85" t="s">
        <v>12856</v>
      </c>
      <c r="N3105" s="106"/>
      <c r="O3105" s="106"/>
      <c r="P3105" s="107"/>
    </row>
    <row r="3106" spans="3:16" ht="15.75">
      <c r="C3106" t="str">
        <f t="shared" si="48"/>
        <v>No</v>
      </c>
      <c r="D3106" s="104" t="s">
        <v>12790</v>
      </c>
      <c r="E3106" s="105" t="s">
        <v>10826</v>
      </c>
      <c r="F3106" s="13" t="s">
        <v>899</v>
      </c>
      <c r="G3106" s="104" t="s">
        <v>12789</v>
      </c>
      <c r="H3106" s="104" t="s">
        <v>15967</v>
      </c>
      <c r="I3106" s="82" t="s">
        <v>181</v>
      </c>
      <c r="J3106" s="82" t="s">
        <v>137</v>
      </c>
      <c r="K3106" s="104" t="s">
        <v>13178</v>
      </c>
      <c r="L3106" s="104" t="s">
        <v>13211</v>
      </c>
      <c r="M3106" s="85" t="s">
        <v>12856</v>
      </c>
      <c r="N3106" s="106"/>
      <c r="O3106" s="106"/>
      <c r="P3106" s="107"/>
    </row>
    <row r="3107" spans="3:16" ht="15.75">
      <c r="C3107" t="str">
        <f t="shared" si="48"/>
        <v>No</v>
      </c>
      <c r="D3107" s="104" t="s">
        <v>12791</v>
      </c>
      <c r="E3107" s="105" t="s">
        <v>11107</v>
      </c>
      <c r="F3107" s="13" t="s">
        <v>899</v>
      </c>
      <c r="G3107" s="104" t="s">
        <v>12789</v>
      </c>
      <c r="H3107" s="104" t="s">
        <v>15968</v>
      </c>
      <c r="I3107" s="82" t="s">
        <v>181</v>
      </c>
      <c r="J3107" s="82" t="s">
        <v>137</v>
      </c>
      <c r="K3107" s="104" t="s">
        <v>13178</v>
      </c>
      <c r="L3107" s="104" t="s">
        <v>13211</v>
      </c>
      <c r="M3107" s="85" t="s">
        <v>12856</v>
      </c>
      <c r="N3107" s="106"/>
      <c r="O3107" s="106"/>
      <c r="P3107" s="107"/>
    </row>
    <row r="3108" spans="3:16" ht="15.75">
      <c r="C3108" t="str">
        <f t="shared" si="48"/>
        <v>No</v>
      </c>
      <c r="D3108" s="104" t="s">
        <v>12792</v>
      </c>
      <c r="E3108" s="105" t="s">
        <v>11092</v>
      </c>
      <c r="F3108" s="13" t="s">
        <v>899</v>
      </c>
      <c r="G3108" s="104" t="s">
        <v>12789</v>
      </c>
      <c r="H3108" s="104" t="s">
        <v>15969</v>
      </c>
      <c r="I3108" s="82" t="s">
        <v>181</v>
      </c>
      <c r="J3108" s="82" t="s">
        <v>137</v>
      </c>
      <c r="K3108" s="104" t="s">
        <v>13178</v>
      </c>
      <c r="L3108" s="104" t="s">
        <v>13211</v>
      </c>
      <c r="M3108" s="85" t="s">
        <v>12856</v>
      </c>
      <c r="N3108" s="106"/>
      <c r="O3108" s="106"/>
      <c r="P3108" s="107"/>
    </row>
    <row r="3109" spans="3:16" ht="15.75">
      <c r="C3109" t="str">
        <f t="shared" si="48"/>
        <v>No</v>
      </c>
      <c r="D3109" s="104" t="s">
        <v>12793</v>
      </c>
      <c r="E3109" s="105" t="s">
        <v>11100</v>
      </c>
      <c r="F3109" s="13" t="s">
        <v>899</v>
      </c>
      <c r="G3109" s="104" t="s">
        <v>12789</v>
      </c>
      <c r="H3109" s="104" t="s">
        <v>15970</v>
      </c>
      <c r="I3109" s="82" t="s">
        <v>181</v>
      </c>
      <c r="J3109" s="82" t="s">
        <v>137</v>
      </c>
      <c r="K3109" s="104" t="s">
        <v>13178</v>
      </c>
      <c r="L3109" s="104" t="s">
        <v>13211</v>
      </c>
      <c r="M3109" s="85" t="s">
        <v>12856</v>
      </c>
      <c r="N3109" s="106"/>
      <c r="O3109" s="106"/>
      <c r="P3109" s="107"/>
    </row>
    <row r="3110" spans="3:16" ht="15.75">
      <c r="C3110" t="str">
        <f t="shared" si="48"/>
        <v>No</v>
      </c>
      <c r="D3110" s="104" t="s">
        <v>12794</v>
      </c>
      <c r="E3110" s="105" t="s">
        <v>10818</v>
      </c>
      <c r="F3110" s="13" t="s">
        <v>457</v>
      </c>
      <c r="G3110" s="104" t="s">
        <v>12795</v>
      </c>
      <c r="H3110" s="104" t="s">
        <v>15971</v>
      </c>
      <c r="I3110" s="82" t="s">
        <v>181</v>
      </c>
      <c r="J3110" s="82" t="s">
        <v>137</v>
      </c>
      <c r="K3110" s="104" t="s">
        <v>13178</v>
      </c>
      <c r="L3110" s="104" t="s">
        <v>13211</v>
      </c>
      <c r="M3110" s="85" t="s">
        <v>12856</v>
      </c>
      <c r="N3110" s="106"/>
      <c r="O3110" s="106"/>
      <c r="P3110" s="107"/>
    </row>
    <row r="3111" spans="3:16" ht="15.75">
      <c r="C3111" t="str">
        <f t="shared" si="48"/>
        <v>No</v>
      </c>
      <c r="D3111" s="104" t="s">
        <v>12796</v>
      </c>
      <c r="E3111" s="105" t="s">
        <v>10826</v>
      </c>
      <c r="F3111" s="13" t="s">
        <v>457</v>
      </c>
      <c r="G3111" s="104" t="s">
        <v>12795</v>
      </c>
      <c r="H3111" s="104" t="s">
        <v>15972</v>
      </c>
      <c r="I3111" s="82" t="s">
        <v>181</v>
      </c>
      <c r="J3111" s="82" t="s">
        <v>137</v>
      </c>
      <c r="K3111" s="104" t="s">
        <v>13178</v>
      </c>
      <c r="L3111" s="104" t="s">
        <v>13211</v>
      </c>
      <c r="M3111" s="85" t="s">
        <v>12856</v>
      </c>
      <c r="N3111" s="106"/>
      <c r="O3111" s="106"/>
      <c r="P3111" s="107"/>
    </row>
    <row r="3112" spans="3:16" ht="15.75">
      <c r="C3112" t="str">
        <f t="shared" si="48"/>
        <v>No</v>
      </c>
      <c r="D3112" s="104" t="s">
        <v>12797</v>
      </c>
      <c r="E3112" s="105" t="s">
        <v>11107</v>
      </c>
      <c r="F3112" s="13" t="s">
        <v>457</v>
      </c>
      <c r="G3112" s="104" t="s">
        <v>12795</v>
      </c>
      <c r="H3112" s="104" t="s">
        <v>15973</v>
      </c>
      <c r="I3112" s="82" t="s">
        <v>181</v>
      </c>
      <c r="J3112" s="82" t="s">
        <v>137</v>
      </c>
      <c r="K3112" s="104" t="s">
        <v>13178</v>
      </c>
      <c r="L3112" s="104" t="s">
        <v>13211</v>
      </c>
      <c r="M3112" s="85" t="s">
        <v>12856</v>
      </c>
      <c r="N3112" s="106"/>
      <c r="O3112" s="106"/>
      <c r="P3112" s="107"/>
    </row>
    <row r="3113" spans="3:16" ht="15.75">
      <c r="C3113" t="str">
        <f t="shared" si="48"/>
        <v>No</v>
      </c>
      <c r="D3113" s="104" t="s">
        <v>12798</v>
      </c>
      <c r="E3113" s="105" t="s">
        <v>11100</v>
      </c>
      <c r="F3113" s="13" t="s">
        <v>457</v>
      </c>
      <c r="G3113" s="104" t="s">
        <v>12795</v>
      </c>
      <c r="H3113" s="104" t="s">
        <v>15974</v>
      </c>
      <c r="I3113" s="82" t="s">
        <v>181</v>
      </c>
      <c r="J3113" s="82" t="s">
        <v>137</v>
      </c>
      <c r="K3113" s="104" t="s">
        <v>13178</v>
      </c>
      <c r="L3113" s="104" t="s">
        <v>13211</v>
      </c>
      <c r="M3113" s="85" t="s">
        <v>12856</v>
      </c>
      <c r="N3113" s="106"/>
      <c r="O3113" s="106"/>
      <c r="P3113" s="107"/>
    </row>
    <row r="3114" spans="3:16" ht="15.75">
      <c r="C3114" t="str">
        <f t="shared" si="48"/>
        <v>No</v>
      </c>
      <c r="D3114" s="104" t="s">
        <v>12799</v>
      </c>
      <c r="E3114" s="105" t="s">
        <v>11092</v>
      </c>
      <c r="F3114" s="13" t="s">
        <v>457</v>
      </c>
      <c r="G3114" s="104" t="s">
        <v>12795</v>
      </c>
      <c r="H3114" s="104" t="s">
        <v>15975</v>
      </c>
      <c r="I3114" s="82" t="s">
        <v>181</v>
      </c>
      <c r="J3114" s="82" t="s">
        <v>137</v>
      </c>
      <c r="K3114" s="104" t="s">
        <v>13178</v>
      </c>
      <c r="L3114" s="104" t="s">
        <v>13211</v>
      </c>
      <c r="M3114" s="85" t="s">
        <v>12856</v>
      </c>
      <c r="N3114" s="106"/>
      <c r="O3114" s="106"/>
      <c r="P3114" s="107"/>
    </row>
    <row r="3115" spans="3:16" ht="15.75">
      <c r="C3115" t="str">
        <f t="shared" si="48"/>
        <v>No</v>
      </c>
      <c r="D3115" s="104" t="s">
        <v>12800</v>
      </c>
      <c r="E3115" s="105" t="s">
        <v>10602</v>
      </c>
      <c r="F3115" s="13" t="s">
        <v>457</v>
      </c>
      <c r="G3115" s="104" t="s">
        <v>12795</v>
      </c>
      <c r="H3115" s="104" t="s">
        <v>15976</v>
      </c>
      <c r="I3115" s="82" t="s">
        <v>181</v>
      </c>
      <c r="J3115" s="82" t="s">
        <v>137</v>
      </c>
      <c r="K3115" s="104" t="s">
        <v>13178</v>
      </c>
      <c r="L3115" s="104" t="s">
        <v>13211</v>
      </c>
      <c r="M3115" s="85" t="s">
        <v>12856</v>
      </c>
      <c r="N3115" s="106"/>
      <c r="O3115" s="106"/>
      <c r="P3115" s="107"/>
    </row>
    <row r="3116" spans="3:16" ht="15.75">
      <c r="C3116" t="str">
        <f t="shared" si="48"/>
        <v>No</v>
      </c>
      <c r="D3116" s="104" t="s">
        <v>12801</v>
      </c>
      <c r="E3116" s="105" t="s">
        <v>11107</v>
      </c>
      <c r="F3116" s="13" t="s">
        <v>463</v>
      </c>
      <c r="G3116" s="104" t="s">
        <v>12802</v>
      </c>
      <c r="H3116" s="104" t="s">
        <v>15977</v>
      </c>
      <c r="I3116" s="82" t="s">
        <v>181</v>
      </c>
      <c r="J3116" s="82" t="s">
        <v>137</v>
      </c>
      <c r="K3116" s="104" t="s">
        <v>13178</v>
      </c>
      <c r="L3116" s="104" t="s">
        <v>13211</v>
      </c>
      <c r="M3116" s="85" t="s">
        <v>12856</v>
      </c>
      <c r="N3116" s="106"/>
      <c r="O3116" s="106"/>
      <c r="P3116" s="107"/>
    </row>
    <row r="3117" spans="3:16" ht="15.75">
      <c r="C3117" t="str">
        <f t="shared" si="48"/>
        <v>No</v>
      </c>
      <c r="D3117" s="104" t="s">
        <v>12803</v>
      </c>
      <c r="E3117" s="105" t="s">
        <v>10818</v>
      </c>
      <c r="F3117" s="13" t="s">
        <v>463</v>
      </c>
      <c r="G3117" s="104" t="s">
        <v>12802</v>
      </c>
      <c r="H3117" s="104" t="s">
        <v>15978</v>
      </c>
      <c r="I3117" s="82" t="s">
        <v>181</v>
      </c>
      <c r="J3117" s="82" t="s">
        <v>137</v>
      </c>
      <c r="K3117" s="104" t="s">
        <v>13178</v>
      </c>
      <c r="L3117" s="104" t="s">
        <v>13211</v>
      </c>
      <c r="M3117" s="85" t="s">
        <v>12856</v>
      </c>
      <c r="N3117" s="106"/>
      <c r="O3117" s="106"/>
      <c r="P3117" s="107"/>
    </row>
    <row r="3118" spans="3:16" ht="15.75">
      <c r="C3118" t="str">
        <f t="shared" si="48"/>
        <v>No</v>
      </c>
      <c r="D3118" s="104" t="s">
        <v>12804</v>
      </c>
      <c r="E3118" s="105" t="s">
        <v>10826</v>
      </c>
      <c r="F3118" s="13" t="s">
        <v>463</v>
      </c>
      <c r="G3118" s="104" t="s">
        <v>12802</v>
      </c>
      <c r="H3118" s="104" t="s">
        <v>15979</v>
      </c>
      <c r="I3118" s="82" t="s">
        <v>181</v>
      </c>
      <c r="J3118" s="82" t="s">
        <v>137</v>
      </c>
      <c r="K3118" s="104" t="s">
        <v>13178</v>
      </c>
      <c r="L3118" s="104" t="s">
        <v>13211</v>
      </c>
      <c r="M3118" s="85" t="s">
        <v>12856</v>
      </c>
      <c r="N3118" s="106"/>
      <c r="O3118" s="106"/>
      <c r="P3118" s="107"/>
    </row>
    <row r="3119" spans="3:16" ht="15.75">
      <c r="C3119" t="str">
        <f t="shared" si="48"/>
        <v>No</v>
      </c>
      <c r="D3119" s="104" t="s">
        <v>12805</v>
      </c>
      <c r="E3119" s="105" t="s">
        <v>11092</v>
      </c>
      <c r="F3119" s="13" t="s">
        <v>463</v>
      </c>
      <c r="G3119" s="104" t="s">
        <v>12802</v>
      </c>
      <c r="H3119" s="104" t="s">
        <v>15980</v>
      </c>
      <c r="I3119" s="82" t="s">
        <v>181</v>
      </c>
      <c r="J3119" s="82" t="s">
        <v>137</v>
      </c>
      <c r="K3119" s="104" t="s">
        <v>13178</v>
      </c>
      <c r="L3119" s="104" t="s">
        <v>13211</v>
      </c>
      <c r="M3119" s="85" t="s">
        <v>12856</v>
      </c>
      <c r="N3119" s="106"/>
      <c r="O3119" s="106"/>
      <c r="P3119" s="107"/>
    </row>
    <row r="3120" spans="3:16" ht="15.75">
      <c r="C3120" t="str">
        <f t="shared" si="48"/>
        <v>No</v>
      </c>
      <c r="D3120" s="104" t="s">
        <v>12806</v>
      </c>
      <c r="E3120" s="105" t="s">
        <v>11100</v>
      </c>
      <c r="F3120" s="13" t="s">
        <v>463</v>
      </c>
      <c r="G3120" s="104" t="s">
        <v>12802</v>
      </c>
      <c r="H3120" s="104" t="s">
        <v>15981</v>
      </c>
      <c r="I3120" s="82" t="s">
        <v>181</v>
      </c>
      <c r="J3120" s="82" t="s">
        <v>137</v>
      </c>
      <c r="K3120" s="104" t="s">
        <v>13178</v>
      </c>
      <c r="L3120" s="104" t="s">
        <v>13211</v>
      </c>
      <c r="M3120" s="85" t="s">
        <v>12856</v>
      </c>
      <c r="N3120" s="106"/>
      <c r="O3120" s="106"/>
      <c r="P3120" s="107"/>
    </row>
    <row r="3121" spans="3:16" ht="15.75">
      <c r="C3121" t="str">
        <f t="shared" si="48"/>
        <v>No</v>
      </c>
      <c r="D3121" s="104" t="s">
        <v>12807</v>
      </c>
      <c r="E3121" s="105" t="s">
        <v>10818</v>
      </c>
      <c r="F3121" s="13" t="s">
        <v>144</v>
      </c>
      <c r="G3121" s="104" t="s">
        <v>12808</v>
      </c>
      <c r="H3121" s="104" t="s">
        <v>15982</v>
      </c>
      <c r="I3121" s="82" t="s">
        <v>181</v>
      </c>
      <c r="J3121" s="82" t="s">
        <v>137</v>
      </c>
      <c r="K3121" s="104" t="s">
        <v>13178</v>
      </c>
      <c r="L3121" s="104" t="s">
        <v>12855</v>
      </c>
      <c r="M3121" s="85" t="s">
        <v>12856</v>
      </c>
      <c r="N3121" s="106"/>
      <c r="O3121" s="106"/>
      <c r="P3121" s="107"/>
    </row>
    <row r="3122" spans="3:16" ht="15.75">
      <c r="C3122" t="str">
        <f t="shared" si="48"/>
        <v>No</v>
      </c>
      <c r="D3122" s="104" t="s">
        <v>12809</v>
      </c>
      <c r="E3122" s="105" t="s">
        <v>10826</v>
      </c>
      <c r="F3122" s="13" t="s">
        <v>144</v>
      </c>
      <c r="G3122" s="104" t="s">
        <v>12808</v>
      </c>
      <c r="H3122" s="104" t="s">
        <v>15983</v>
      </c>
      <c r="I3122" s="82" t="s">
        <v>181</v>
      </c>
      <c r="J3122" s="82" t="s">
        <v>137</v>
      </c>
      <c r="K3122" s="104" t="s">
        <v>13178</v>
      </c>
      <c r="L3122" s="104" t="s">
        <v>12855</v>
      </c>
      <c r="M3122" s="85" t="s">
        <v>12856</v>
      </c>
      <c r="N3122" s="106"/>
      <c r="O3122" s="106"/>
      <c r="P3122" s="107"/>
    </row>
    <row r="3123" spans="3:16" ht="15.75">
      <c r="C3123" t="str">
        <f t="shared" si="48"/>
        <v>No</v>
      </c>
      <c r="D3123" s="104" t="s">
        <v>12810</v>
      </c>
      <c r="E3123" s="105" t="s">
        <v>11107</v>
      </c>
      <c r="F3123" s="13" t="s">
        <v>144</v>
      </c>
      <c r="G3123" s="104" t="s">
        <v>12808</v>
      </c>
      <c r="H3123" s="104" t="s">
        <v>15984</v>
      </c>
      <c r="I3123" s="82" t="s">
        <v>181</v>
      </c>
      <c r="J3123" s="82" t="s">
        <v>137</v>
      </c>
      <c r="K3123" s="104" t="s">
        <v>13178</v>
      </c>
      <c r="L3123" s="104" t="s">
        <v>12855</v>
      </c>
      <c r="M3123" s="85" t="s">
        <v>12856</v>
      </c>
      <c r="N3123" s="106"/>
      <c r="O3123" s="106"/>
      <c r="P3123" s="107"/>
    </row>
    <row r="3124" spans="3:16" ht="15.75">
      <c r="C3124" t="str">
        <f t="shared" si="48"/>
        <v>No</v>
      </c>
      <c r="D3124" s="104" t="s">
        <v>12811</v>
      </c>
      <c r="E3124" s="105" t="s">
        <v>11100</v>
      </c>
      <c r="F3124" s="13" t="s">
        <v>144</v>
      </c>
      <c r="G3124" s="104" t="s">
        <v>12808</v>
      </c>
      <c r="H3124" s="104" t="s">
        <v>15985</v>
      </c>
      <c r="I3124" s="82" t="s">
        <v>181</v>
      </c>
      <c r="J3124" s="82" t="s">
        <v>137</v>
      </c>
      <c r="K3124" s="104" t="s">
        <v>13178</v>
      </c>
      <c r="L3124" s="104" t="s">
        <v>12855</v>
      </c>
      <c r="M3124" s="85" t="s">
        <v>12856</v>
      </c>
      <c r="N3124" s="106"/>
      <c r="O3124" s="106"/>
      <c r="P3124" s="107"/>
    </row>
    <row r="3125" spans="3:16" ht="15.75">
      <c r="C3125" t="str">
        <f t="shared" si="48"/>
        <v>No</v>
      </c>
      <c r="D3125" s="104" t="s">
        <v>12812</v>
      </c>
      <c r="E3125" s="105" t="s">
        <v>11092</v>
      </c>
      <c r="F3125" s="13" t="s">
        <v>144</v>
      </c>
      <c r="G3125" s="104" t="s">
        <v>12808</v>
      </c>
      <c r="H3125" s="104" t="s">
        <v>15986</v>
      </c>
      <c r="I3125" s="82" t="s">
        <v>181</v>
      </c>
      <c r="J3125" s="82" t="s">
        <v>137</v>
      </c>
      <c r="K3125" s="104" t="s">
        <v>13178</v>
      </c>
      <c r="L3125" s="104" t="s">
        <v>12855</v>
      </c>
      <c r="M3125" s="85" t="s">
        <v>12856</v>
      </c>
      <c r="N3125" s="106"/>
      <c r="O3125" s="106"/>
      <c r="P3125" s="107"/>
    </row>
    <row r="3126" spans="3:16" ht="15.75">
      <c r="C3126" t="str">
        <f t="shared" si="48"/>
        <v>No</v>
      </c>
      <c r="D3126" s="104" t="s">
        <v>12813</v>
      </c>
      <c r="E3126" s="105" t="s">
        <v>4003</v>
      </c>
      <c r="F3126" s="13" t="s">
        <v>144</v>
      </c>
      <c r="G3126" s="104" t="s">
        <v>12808</v>
      </c>
      <c r="H3126" s="104" t="s">
        <v>15987</v>
      </c>
      <c r="I3126" s="82" t="s">
        <v>181</v>
      </c>
      <c r="J3126" s="82" t="s">
        <v>137</v>
      </c>
      <c r="K3126" s="104" t="s">
        <v>13178</v>
      </c>
      <c r="L3126" s="104" t="s">
        <v>12855</v>
      </c>
      <c r="M3126" s="85" t="s">
        <v>12856</v>
      </c>
      <c r="N3126" s="106"/>
      <c r="O3126" s="106"/>
      <c r="P3126" s="107"/>
    </row>
    <row r="3127" spans="3:16" ht="15.75">
      <c r="C3127" t="str">
        <f t="shared" si="48"/>
        <v>No</v>
      </c>
      <c r="D3127" s="104" t="s">
        <v>12814</v>
      </c>
      <c r="E3127" s="105" t="s">
        <v>10818</v>
      </c>
      <c r="F3127" s="13" t="s">
        <v>138</v>
      </c>
      <c r="G3127" s="104" t="s">
        <v>12815</v>
      </c>
      <c r="H3127" s="104" t="s">
        <v>15988</v>
      </c>
      <c r="I3127" s="82" t="s">
        <v>181</v>
      </c>
      <c r="J3127" s="82" t="s">
        <v>137</v>
      </c>
      <c r="K3127" s="104" t="s">
        <v>13178</v>
      </c>
      <c r="L3127" s="104" t="s">
        <v>12855</v>
      </c>
      <c r="M3127" s="85" t="s">
        <v>12856</v>
      </c>
      <c r="N3127" s="106"/>
      <c r="O3127" s="106"/>
      <c r="P3127" s="107"/>
    </row>
    <row r="3128" spans="3:16" ht="15.75">
      <c r="C3128" t="str">
        <f t="shared" si="48"/>
        <v>No</v>
      </c>
      <c r="D3128" s="104" t="s">
        <v>12816</v>
      </c>
      <c r="E3128" s="105" t="s">
        <v>10826</v>
      </c>
      <c r="F3128" s="13" t="s">
        <v>138</v>
      </c>
      <c r="G3128" s="104" t="s">
        <v>12815</v>
      </c>
      <c r="H3128" s="104" t="s">
        <v>15989</v>
      </c>
      <c r="I3128" s="82" t="s">
        <v>181</v>
      </c>
      <c r="J3128" s="82" t="s">
        <v>137</v>
      </c>
      <c r="K3128" s="104" t="s">
        <v>13178</v>
      </c>
      <c r="L3128" s="104" t="s">
        <v>12855</v>
      </c>
      <c r="M3128" s="85" t="s">
        <v>12856</v>
      </c>
      <c r="N3128" s="106"/>
      <c r="O3128" s="106"/>
      <c r="P3128" s="107"/>
    </row>
    <row r="3129" spans="3:16" ht="15.75">
      <c r="C3129" t="str">
        <f t="shared" si="48"/>
        <v>No</v>
      </c>
      <c r="D3129" s="104" t="s">
        <v>12817</v>
      </c>
      <c r="E3129" s="105" t="s">
        <v>11107</v>
      </c>
      <c r="F3129" s="13" t="s">
        <v>138</v>
      </c>
      <c r="G3129" s="104" t="s">
        <v>12815</v>
      </c>
      <c r="H3129" s="104" t="s">
        <v>15990</v>
      </c>
      <c r="I3129" s="82" t="s">
        <v>181</v>
      </c>
      <c r="J3129" s="82" t="s">
        <v>137</v>
      </c>
      <c r="K3129" s="104" t="s">
        <v>13178</v>
      </c>
      <c r="L3129" s="104" t="s">
        <v>12855</v>
      </c>
      <c r="M3129" s="85" t="s">
        <v>12856</v>
      </c>
      <c r="N3129" s="106"/>
      <c r="O3129" s="106"/>
      <c r="P3129" s="107"/>
    </row>
    <row r="3130" spans="3:16" ht="15.75">
      <c r="C3130" t="str">
        <f t="shared" si="48"/>
        <v>No</v>
      </c>
      <c r="D3130" s="104" t="s">
        <v>12818</v>
      </c>
      <c r="E3130" s="105" t="s">
        <v>11100</v>
      </c>
      <c r="F3130" s="13" t="s">
        <v>138</v>
      </c>
      <c r="G3130" s="104" t="s">
        <v>12815</v>
      </c>
      <c r="H3130" s="104" t="s">
        <v>15991</v>
      </c>
      <c r="I3130" s="82" t="s">
        <v>181</v>
      </c>
      <c r="J3130" s="82" t="s">
        <v>137</v>
      </c>
      <c r="K3130" s="104" t="s">
        <v>13178</v>
      </c>
      <c r="L3130" s="104" t="s">
        <v>12855</v>
      </c>
      <c r="M3130" s="85" t="s">
        <v>12856</v>
      </c>
      <c r="N3130" s="106"/>
      <c r="O3130" s="106"/>
      <c r="P3130" s="107"/>
    </row>
    <row r="3131" spans="3:16" ht="15.75">
      <c r="C3131" t="str">
        <f t="shared" si="48"/>
        <v>No</v>
      </c>
      <c r="D3131" s="104" t="s">
        <v>12819</v>
      </c>
      <c r="E3131" s="105" t="s">
        <v>11092</v>
      </c>
      <c r="F3131" s="13" t="s">
        <v>138</v>
      </c>
      <c r="G3131" s="104" t="s">
        <v>12815</v>
      </c>
      <c r="H3131" s="104" t="s">
        <v>15992</v>
      </c>
      <c r="I3131" s="82" t="s">
        <v>181</v>
      </c>
      <c r="J3131" s="82" t="s">
        <v>137</v>
      </c>
      <c r="K3131" s="104" t="s">
        <v>13178</v>
      </c>
      <c r="L3131" s="104" t="s">
        <v>12855</v>
      </c>
      <c r="M3131" s="85" t="s">
        <v>12856</v>
      </c>
      <c r="N3131" s="106"/>
      <c r="O3131" s="106"/>
      <c r="P3131" s="107"/>
    </row>
    <row r="3132" spans="3:16" ht="15.75">
      <c r="C3132" t="str">
        <f t="shared" si="48"/>
        <v>No</v>
      </c>
      <c r="D3132" s="104" t="s">
        <v>12820</v>
      </c>
      <c r="E3132" s="105" t="s">
        <v>12821</v>
      </c>
      <c r="F3132" s="13" t="s">
        <v>138</v>
      </c>
      <c r="G3132" s="104" t="s">
        <v>12815</v>
      </c>
      <c r="H3132" s="104" t="s">
        <v>15993</v>
      </c>
      <c r="I3132" s="82" t="s">
        <v>181</v>
      </c>
      <c r="J3132" s="82" t="s">
        <v>137</v>
      </c>
      <c r="K3132" s="104" t="s">
        <v>13178</v>
      </c>
      <c r="L3132" s="104" t="s">
        <v>12855</v>
      </c>
      <c r="M3132" s="85" t="s">
        <v>12856</v>
      </c>
      <c r="N3132" s="106"/>
      <c r="O3132" s="106"/>
      <c r="P3132" s="107"/>
    </row>
    <row r="3133" spans="3:16" ht="15.75">
      <c r="C3133" t="str">
        <f t="shared" si="48"/>
        <v>No</v>
      </c>
      <c r="D3133" s="104" t="s">
        <v>12822</v>
      </c>
      <c r="E3133" s="105" t="s">
        <v>12823</v>
      </c>
      <c r="F3133" s="13" t="s">
        <v>138</v>
      </c>
      <c r="G3133" s="104" t="s">
        <v>12815</v>
      </c>
      <c r="H3133" s="104" t="s">
        <v>15994</v>
      </c>
      <c r="I3133" s="82" t="s">
        <v>181</v>
      </c>
      <c r="J3133" s="82" t="s">
        <v>137</v>
      </c>
      <c r="K3133" s="104" t="s">
        <v>13178</v>
      </c>
      <c r="L3133" s="104" t="s">
        <v>12855</v>
      </c>
      <c r="M3133" s="85" t="s">
        <v>12856</v>
      </c>
      <c r="N3133" s="106"/>
      <c r="O3133" s="106"/>
      <c r="P3133" s="107"/>
    </row>
    <row r="3134" spans="3:16" ht="15.75">
      <c r="C3134" t="str">
        <f t="shared" si="48"/>
        <v>No</v>
      </c>
      <c r="D3134" s="104" t="s">
        <v>12824</v>
      </c>
      <c r="E3134" s="105" t="s">
        <v>12825</v>
      </c>
      <c r="F3134" s="13" t="s">
        <v>138</v>
      </c>
      <c r="G3134" s="104" t="s">
        <v>12815</v>
      </c>
      <c r="H3134" s="104" t="s">
        <v>15995</v>
      </c>
      <c r="I3134" s="82" t="s">
        <v>181</v>
      </c>
      <c r="J3134" s="82" t="s">
        <v>137</v>
      </c>
      <c r="K3134" s="104" t="s">
        <v>13178</v>
      </c>
      <c r="L3134" s="104" t="s">
        <v>12855</v>
      </c>
      <c r="M3134" s="85" t="s">
        <v>12856</v>
      </c>
      <c r="N3134" s="106"/>
      <c r="O3134" s="106"/>
      <c r="P3134" s="107"/>
    </row>
    <row r="3135" spans="3:16" ht="15.75">
      <c r="C3135" t="str">
        <f t="shared" si="48"/>
        <v>No</v>
      </c>
      <c r="D3135" s="104" t="s">
        <v>12826</v>
      </c>
      <c r="E3135" s="105" t="s">
        <v>4003</v>
      </c>
      <c r="F3135" s="13" t="s">
        <v>138</v>
      </c>
      <c r="G3135" s="104" t="s">
        <v>12815</v>
      </c>
      <c r="H3135" s="104" t="s">
        <v>15996</v>
      </c>
      <c r="I3135" s="82" t="s">
        <v>181</v>
      </c>
      <c r="J3135" s="82" t="s">
        <v>137</v>
      </c>
      <c r="K3135" s="104" t="s">
        <v>13178</v>
      </c>
      <c r="L3135" s="104" t="s">
        <v>12855</v>
      </c>
      <c r="M3135" s="85" t="s">
        <v>12856</v>
      </c>
      <c r="N3135" s="106"/>
      <c r="O3135" s="106"/>
      <c r="P3135" s="107"/>
    </row>
    <row r="3136" spans="3:16" ht="15.75">
      <c r="C3136" t="str">
        <f t="shared" si="48"/>
        <v>No</v>
      </c>
      <c r="D3136" s="104" t="s">
        <v>12827</v>
      </c>
      <c r="E3136" s="105" t="s">
        <v>10818</v>
      </c>
      <c r="F3136" s="13" t="s">
        <v>121</v>
      </c>
      <c r="G3136" s="104" t="s">
        <v>12828</v>
      </c>
      <c r="H3136" s="104" t="s">
        <v>15997</v>
      </c>
      <c r="I3136" s="82" t="s">
        <v>181</v>
      </c>
      <c r="J3136" s="82" t="s">
        <v>137</v>
      </c>
      <c r="K3136" s="104" t="s">
        <v>13178</v>
      </c>
      <c r="L3136" s="104" t="s">
        <v>12855</v>
      </c>
      <c r="M3136" s="85" t="s">
        <v>12856</v>
      </c>
      <c r="N3136" s="106"/>
      <c r="O3136" s="106"/>
      <c r="P3136" s="107"/>
    </row>
    <row r="3137" spans="3:16" ht="15.75">
      <c r="C3137" t="str">
        <f t="shared" si="48"/>
        <v>No</v>
      </c>
      <c r="D3137" s="104" t="s">
        <v>12829</v>
      </c>
      <c r="E3137" s="105" t="s">
        <v>10826</v>
      </c>
      <c r="F3137" s="13" t="s">
        <v>121</v>
      </c>
      <c r="G3137" s="104" t="s">
        <v>12828</v>
      </c>
      <c r="H3137" s="104" t="s">
        <v>15998</v>
      </c>
      <c r="I3137" s="82" t="s">
        <v>181</v>
      </c>
      <c r="J3137" s="82" t="s">
        <v>137</v>
      </c>
      <c r="K3137" s="104" t="s">
        <v>13178</v>
      </c>
      <c r="L3137" s="104" t="s">
        <v>12855</v>
      </c>
      <c r="M3137" s="85" t="s">
        <v>12856</v>
      </c>
      <c r="N3137" s="106"/>
      <c r="O3137" s="106"/>
      <c r="P3137" s="107"/>
    </row>
    <row r="3138" spans="3:16" ht="15.75">
      <c r="C3138" t="str">
        <f t="shared" ref="C3138:C3147" si="49">IF(ISNA(VLOOKUP(D3138,$A:$A,1,FALSE)),"No","Yes")</f>
        <v>No</v>
      </c>
      <c r="D3138" s="104" t="s">
        <v>12830</v>
      </c>
      <c r="E3138" s="105" t="s">
        <v>11100</v>
      </c>
      <c r="F3138" s="13" t="s">
        <v>121</v>
      </c>
      <c r="G3138" s="104" t="s">
        <v>12828</v>
      </c>
      <c r="H3138" s="104" t="s">
        <v>15999</v>
      </c>
      <c r="I3138" s="82" t="s">
        <v>181</v>
      </c>
      <c r="J3138" s="82" t="s">
        <v>137</v>
      </c>
      <c r="K3138" s="104" t="s">
        <v>13178</v>
      </c>
      <c r="L3138" s="104" t="s">
        <v>12855</v>
      </c>
      <c r="M3138" s="85" t="s">
        <v>12856</v>
      </c>
      <c r="N3138" s="106"/>
      <c r="O3138" s="106"/>
      <c r="P3138" s="107"/>
    </row>
    <row r="3139" spans="3:16" ht="15.75">
      <c r="C3139" t="str">
        <f t="shared" si="49"/>
        <v>No</v>
      </c>
      <c r="D3139" s="104" t="s">
        <v>12831</v>
      </c>
      <c r="E3139" s="105" t="s">
        <v>11092</v>
      </c>
      <c r="F3139" s="13" t="s">
        <v>121</v>
      </c>
      <c r="G3139" s="104" t="s">
        <v>12828</v>
      </c>
      <c r="H3139" s="104" t="s">
        <v>16000</v>
      </c>
      <c r="I3139" s="82" t="s">
        <v>181</v>
      </c>
      <c r="J3139" s="82" t="s">
        <v>137</v>
      </c>
      <c r="K3139" s="104" t="s">
        <v>13178</v>
      </c>
      <c r="L3139" s="104" t="s">
        <v>12855</v>
      </c>
      <c r="M3139" s="85" t="s">
        <v>12856</v>
      </c>
      <c r="N3139" s="106"/>
      <c r="O3139" s="106"/>
      <c r="P3139" s="107"/>
    </row>
    <row r="3140" spans="3:16" ht="15.75">
      <c r="C3140" t="str">
        <f t="shared" si="49"/>
        <v>No</v>
      </c>
      <c r="D3140" s="104" t="s">
        <v>12832</v>
      </c>
      <c r="E3140" s="105" t="s">
        <v>11107</v>
      </c>
      <c r="F3140" s="13" t="s">
        <v>121</v>
      </c>
      <c r="G3140" s="104" t="s">
        <v>12828</v>
      </c>
      <c r="H3140" s="104" t="s">
        <v>16001</v>
      </c>
      <c r="I3140" s="82" t="s">
        <v>181</v>
      </c>
      <c r="J3140" s="82" t="s">
        <v>137</v>
      </c>
      <c r="K3140" s="104" t="s">
        <v>13178</v>
      </c>
      <c r="L3140" s="104" t="s">
        <v>12855</v>
      </c>
      <c r="M3140" s="85" t="s">
        <v>12856</v>
      </c>
      <c r="N3140" s="106"/>
      <c r="O3140" s="106"/>
      <c r="P3140" s="107"/>
    </row>
    <row r="3141" spans="3:16" ht="15.75">
      <c r="C3141" t="str">
        <f t="shared" si="49"/>
        <v>No</v>
      </c>
      <c r="D3141" s="104" t="s">
        <v>12833</v>
      </c>
      <c r="E3141" s="105" t="s">
        <v>4003</v>
      </c>
      <c r="F3141" s="13" t="s">
        <v>121</v>
      </c>
      <c r="G3141" s="104" t="s">
        <v>12828</v>
      </c>
      <c r="H3141" s="104" t="s">
        <v>16002</v>
      </c>
      <c r="I3141" s="82" t="s">
        <v>181</v>
      </c>
      <c r="J3141" s="82" t="s">
        <v>137</v>
      </c>
      <c r="K3141" s="104" t="s">
        <v>13178</v>
      </c>
      <c r="L3141" s="104" t="s">
        <v>12855</v>
      </c>
      <c r="M3141" s="85" t="s">
        <v>12856</v>
      </c>
      <c r="N3141" s="106"/>
      <c r="O3141" s="106"/>
      <c r="P3141" s="107"/>
    </row>
    <row r="3142" spans="3:16" ht="15.75">
      <c r="C3142" t="str">
        <f t="shared" si="49"/>
        <v>No</v>
      </c>
      <c r="D3142" s="104" t="s">
        <v>12834</v>
      </c>
      <c r="E3142" s="105" t="s">
        <v>10602</v>
      </c>
      <c r="F3142" s="13" t="s">
        <v>433</v>
      </c>
      <c r="G3142" s="104" t="s">
        <v>2845</v>
      </c>
      <c r="H3142" s="104" t="s">
        <v>16003</v>
      </c>
      <c r="I3142" s="82" t="s">
        <v>181</v>
      </c>
      <c r="J3142" s="82" t="s">
        <v>137</v>
      </c>
      <c r="K3142" s="104" t="s">
        <v>13178</v>
      </c>
      <c r="L3142" s="104" t="s">
        <v>13211</v>
      </c>
      <c r="M3142" s="85" t="s">
        <v>12856</v>
      </c>
      <c r="N3142" s="106"/>
      <c r="O3142" s="106"/>
      <c r="P3142" s="107"/>
    </row>
    <row r="3143" spans="3:16" ht="15.75">
      <c r="C3143" t="str">
        <f t="shared" si="49"/>
        <v>No</v>
      </c>
      <c r="D3143" s="104" t="s">
        <v>12835</v>
      </c>
      <c r="E3143" s="105" t="s">
        <v>10818</v>
      </c>
      <c r="F3143" s="13" t="s">
        <v>433</v>
      </c>
      <c r="G3143" s="104" t="s">
        <v>2845</v>
      </c>
      <c r="H3143" s="104" t="s">
        <v>16004</v>
      </c>
      <c r="I3143" s="82" t="s">
        <v>181</v>
      </c>
      <c r="J3143" s="82" t="s">
        <v>137</v>
      </c>
      <c r="K3143" s="104" t="s">
        <v>13178</v>
      </c>
      <c r="L3143" s="104" t="s">
        <v>13211</v>
      </c>
      <c r="M3143" s="85" t="s">
        <v>12856</v>
      </c>
      <c r="N3143" s="106"/>
      <c r="O3143" s="106"/>
      <c r="P3143" s="107"/>
    </row>
    <row r="3144" spans="3:16" ht="15.75">
      <c r="C3144" t="str">
        <f t="shared" si="49"/>
        <v>No</v>
      </c>
      <c r="D3144" s="104" t="s">
        <v>12836</v>
      </c>
      <c r="E3144" s="105" t="s">
        <v>10826</v>
      </c>
      <c r="F3144" s="13" t="s">
        <v>433</v>
      </c>
      <c r="G3144" s="104" t="s">
        <v>2845</v>
      </c>
      <c r="H3144" s="104" t="s">
        <v>16005</v>
      </c>
      <c r="I3144" s="82" t="s">
        <v>181</v>
      </c>
      <c r="J3144" s="82" t="s">
        <v>137</v>
      </c>
      <c r="K3144" s="104" t="s">
        <v>13178</v>
      </c>
      <c r="L3144" s="104" t="s">
        <v>13211</v>
      </c>
      <c r="M3144" s="85" t="s">
        <v>12856</v>
      </c>
      <c r="N3144" s="106"/>
      <c r="O3144" s="106"/>
      <c r="P3144" s="107"/>
    </row>
    <row r="3145" spans="3:16" ht="15.75">
      <c r="C3145" t="str">
        <f t="shared" si="49"/>
        <v>No</v>
      </c>
      <c r="D3145" s="104" t="s">
        <v>12837</v>
      </c>
      <c r="E3145" s="105" t="s">
        <v>11107</v>
      </c>
      <c r="F3145" s="13" t="s">
        <v>433</v>
      </c>
      <c r="G3145" s="104" t="s">
        <v>2845</v>
      </c>
      <c r="H3145" s="104" t="s">
        <v>16006</v>
      </c>
      <c r="I3145" s="82" t="s">
        <v>181</v>
      </c>
      <c r="J3145" s="82" t="s">
        <v>137</v>
      </c>
      <c r="K3145" s="104" t="s">
        <v>13178</v>
      </c>
      <c r="L3145" s="104" t="s">
        <v>13211</v>
      </c>
      <c r="M3145" s="85" t="s">
        <v>12856</v>
      </c>
      <c r="N3145" s="106"/>
      <c r="O3145" s="106"/>
      <c r="P3145" s="107"/>
    </row>
    <row r="3146" spans="3:16" ht="15.75">
      <c r="C3146" t="str">
        <f t="shared" si="49"/>
        <v>No</v>
      </c>
      <c r="D3146" s="104" t="s">
        <v>12838</v>
      </c>
      <c r="E3146" s="105" t="s">
        <v>11092</v>
      </c>
      <c r="F3146" s="13" t="s">
        <v>433</v>
      </c>
      <c r="G3146" s="104" t="s">
        <v>2845</v>
      </c>
      <c r="H3146" s="104" t="s">
        <v>16007</v>
      </c>
      <c r="I3146" s="82" t="s">
        <v>181</v>
      </c>
      <c r="J3146" s="82" t="s">
        <v>137</v>
      </c>
      <c r="K3146" s="104" t="s">
        <v>13178</v>
      </c>
      <c r="L3146" s="104" t="s">
        <v>13211</v>
      </c>
      <c r="M3146" s="85" t="s">
        <v>12856</v>
      </c>
      <c r="N3146" s="106"/>
      <c r="O3146" s="106"/>
      <c r="P3146" s="107"/>
    </row>
    <row r="3147" spans="3:16" ht="15.75">
      <c r="C3147" t="str">
        <f t="shared" si="49"/>
        <v>No</v>
      </c>
      <c r="D3147" s="104" t="s">
        <v>12839</v>
      </c>
      <c r="E3147" s="105" t="s">
        <v>11100</v>
      </c>
      <c r="F3147" s="13" t="s">
        <v>433</v>
      </c>
      <c r="G3147" s="104" t="s">
        <v>2845</v>
      </c>
      <c r="H3147" s="104" t="s">
        <v>16008</v>
      </c>
      <c r="I3147" s="82" t="s">
        <v>181</v>
      </c>
      <c r="J3147" s="82" t="s">
        <v>137</v>
      </c>
      <c r="K3147" s="104" t="s">
        <v>13178</v>
      </c>
      <c r="L3147" s="104" t="s">
        <v>13211</v>
      </c>
      <c r="M3147" s="85" t="s">
        <v>12856</v>
      </c>
      <c r="N3147" s="106"/>
      <c r="O3147" s="106"/>
      <c r="P3147" s="107"/>
    </row>
  </sheetData>
  <autoFilter ref="C1:P3147" xr:uid="{43DC9155-BA87-4B62-B56C-E7AE4F3A565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7ADC62-CF08-4635-B709-27863856BF73}">
  <ds:schemaRefs>
    <ds:schemaRef ds:uri="http://schemas.microsoft.com/sharepoint/v3/contenttype/forms"/>
  </ds:schemaRefs>
</ds:datastoreItem>
</file>

<file path=customXml/itemProps2.xml><?xml version="1.0" encoding="utf-8"?>
<ds:datastoreItem xmlns:ds="http://schemas.openxmlformats.org/officeDocument/2006/customXml" ds:itemID="{3235C29A-6158-4FA3-BA53-421F1A188ADF}">
  <ds:schemaRefs>
    <ds:schemaRef ds:uri="http://purl.org/dc/elements/1.1/"/>
    <ds:schemaRef ds:uri="http://www.w3.org/XML/1998/namespace"/>
    <ds:schemaRef ds:uri="e30220ae-ee6a-4dfd-a4ab-cb69237c0b0a"/>
    <ds:schemaRef ds:uri="http://schemas.microsoft.com/office/2006/documentManagement/types"/>
    <ds:schemaRef ds:uri="http://purl.org/dc/terms/"/>
    <ds:schemaRef ds:uri="a34ff7fa-4f43-481b-8024-aed4c8e200aa"/>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D4FADD1-83C6-4E84-9A2A-7209E78B5B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220ae-ee6a-4dfd-a4ab-cb69237c0b0a"/>
    <ds:schemaRef ds:uri="a34ff7fa-4f43-481b-8024-aed4c8e20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Mapping-Ref</vt:lpstr>
      <vt:lpstr>B1.2 Catalogue Table</vt:lpstr>
      <vt:lpstr>B1.3 Catalogue Attribute</vt:lpstr>
      <vt:lpstr>Purview-Catalogue</vt:lpstr>
      <vt:lpstr>Comp-22Sep</vt:lpstr>
      <vt:lpstr>Sheet2</vt:lpstr>
      <vt:lpstr>C0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Bartko, Rafal</dc:creator>
  <cp:keywords/>
  <dc:description/>
  <cp:lastModifiedBy>Bartko, Rafal</cp:lastModifiedBy>
  <cp:revision/>
  <dcterms:created xsi:type="dcterms:W3CDTF">2026-09-09T10:03:10Z</dcterms:created>
  <dcterms:modified xsi:type="dcterms:W3CDTF">2026-09-28T13:57:48Z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2" name="Input_Rev" linkTarget="Prop_Input_Rev">
    <vt:lpwstr>#REF!</vt:lpwstr>
  </property>
  <property fmtid="{D5CDD505-2E9C-101B-9397-08002B2CF9AE}" pid="13" name="Rev_Input_Rev" linkTarget="Prop_Rev_Input_Rev">
    <vt:lpwstr>#REF!</vt:lpwstr>
  </property>
</Properties>
</file>